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Analytics Projects\Sales Analysis Project\"/>
    </mc:Choice>
  </mc:AlternateContent>
  <xr:revisionPtr revIDLastSave="0" documentId="13_ncr:1_{16B1EEB1-7FD8-4218-A051-24675222050E}" xr6:coauthVersionLast="47" xr6:coauthVersionMax="47" xr10:uidLastSave="{00000000-0000-0000-0000-000000000000}"/>
  <bookViews>
    <workbookView xWindow="-108" yWindow="-108" windowWidth="23256" windowHeight="12816" firstSheet="6" activeTab="8" xr2:uid="{00000000-000D-0000-FFFF-FFFF00000000}"/>
  </bookViews>
  <sheets>
    <sheet name="Products" sheetId="1" r:id="rId1"/>
    <sheet name="Sales" sheetId="2" r:id="rId2"/>
    <sheet name="Salespersons" sheetId="3" r:id="rId3"/>
    <sheet name="Transformed_Data" sheetId="5" r:id="rId4"/>
    <sheet name="Sales_By_Month" sheetId="6" r:id="rId5"/>
    <sheet name="Sales_By_Category" sheetId="7" r:id="rId6"/>
    <sheet name="Top_5_Products" sheetId="8" r:id="rId7"/>
    <sheet name="Total_Salespersons_Per_Region" sheetId="10" r:id="rId8"/>
    <sheet name="Quantity_Sold_Per_Region" sheetId="12" r:id="rId9"/>
  </sheets>
  <definedNames>
    <definedName name="_xlnm._FilterDatabase" localSheetId="3" hidden="1">Transformed_Data!$A$1:$M$10001</definedName>
  </definedNames>
  <calcPr calcId="191029"/>
  <pivotCaches>
    <pivotCache cacheId="14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5" l="1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M8038" i="5"/>
  <c r="M8039" i="5"/>
  <c r="M8040" i="5"/>
  <c r="M8041" i="5"/>
  <c r="M8042" i="5"/>
  <c r="M8043" i="5"/>
  <c r="M8044" i="5"/>
  <c r="M8045" i="5"/>
  <c r="M8046" i="5"/>
  <c r="M8047" i="5"/>
  <c r="M8048" i="5"/>
  <c r="M8049" i="5"/>
  <c r="M8050" i="5"/>
  <c r="M8051" i="5"/>
  <c r="M8052" i="5"/>
  <c r="M8053" i="5"/>
  <c r="M8054" i="5"/>
  <c r="M8055" i="5"/>
  <c r="M8056" i="5"/>
  <c r="M8057" i="5"/>
  <c r="M8058" i="5"/>
  <c r="M8059" i="5"/>
  <c r="M8060" i="5"/>
  <c r="M8061" i="5"/>
  <c r="M8062" i="5"/>
  <c r="M8063" i="5"/>
  <c r="M8064" i="5"/>
  <c r="M8065" i="5"/>
  <c r="M8066" i="5"/>
  <c r="M8067" i="5"/>
  <c r="M8068" i="5"/>
  <c r="M8069" i="5"/>
  <c r="M8070" i="5"/>
  <c r="M8071" i="5"/>
  <c r="M8072" i="5"/>
  <c r="M8073" i="5"/>
  <c r="M8074" i="5"/>
  <c r="M8075" i="5"/>
  <c r="M8076" i="5"/>
  <c r="M8077" i="5"/>
  <c r="M8078" i="5"/>
  <c r="M8079" i="5"/>
  <c r="M8080" i="5"/>
  <c r="M8081" i="5"/>
  <c r="M8082" i="5"/>
  <c r="M8083" i="5"/>
  <c r="M8084" i="5"/>
  <c r="M8085" i="5"/>
  <c r="M8086" i="5"/>
  <c r="M8087" i="5"/>
  <c r="M8088" i="5"/>
  <c r="M8089" i="5"/>
  <c r="M8090" i="5"/>
  <c r="M8091" i="5"/>
  <c r="M8092" i="5"/>
  <c r="M8093" i="5"/>
  <c r="M8094" i="5"/>
  <c r="M8095" i="5"/>
  <c r="M8096" i="5"/>
  <c r="M8097" i="5"/>
  <c r="M8098" i="5"/>
  <c r="M8099" i="5"/>
  <c r="M8100" i="5"/>
  <c r="M8101" i="5"/>
  <c r="M8102" i="5"/>
  <c r="M8103" i="5"/>
  <c r="M8104" i="5"/>
  <c r="M8105" i="5"/>
  <c r="M8106" i="5"/>
  <c r="M8107" i="5"/>
  <c r="M8108" i="5"/>
  <c r="M8109" i="5"/>
  <c r="M8110" i="5"/>
  <c r="M8111" i="5"/>
  <c r="M8112" i="5"/>
  <c r="M8113" i="5"/>
  <c r="M8114" i="5"/>
  <c r="M8115" i="5"/>
  <c r="M8116" i="5"/>
  <c r="M8117" i="5"/>
  <c r="M8118" i="5"/>
  <c r="M8119" i="5"/>
  <c r="M8120" i="5"/>
  <c r="M8121" i="5"/>
  <c r="M8122" i="5"/>
  <c r="M8123" i="5"/>
  <c r="M8124" i="5"/>
  <c r="M8125" i="5"/>
  <c r="M8126" i="5"/>
  <c r="M8127" i="5"/>
  <c r="M8128" i="5"/>
  <c r="M8129" i="5"/>
  <c r="M8130" i="5"/>
  <c r="M8131" i="5"/>
  <c r="M8132" i="5"/>
  <c r="M8133" i="5"/>
  <c r="M8134" i="5"/>
  <c r="M8135" i="5"/>
  <c r="M8136" i="5"/>
  <c r="M8137" i="5"/>
  <c r="M8138" i="5"/>
  <c r="M8139" i="5"/>
  <c r="M8140" i="5"/>
  <c r="M8141" i="5"/>
  <c r="M8142" i="5"/>
  <c r="M8143" i="5"/>
  <c r="M8144" i="5"/>
  <c r="M8145" i="5"/>
  <c r="M8146" i="5"/>
  <c r="M8147" i="5"/>
  <c r="M8148" i="5"/>
  <c r="M8149" i="5"/>
  <c r="M8150" i="5"/>
  <c r="M8151" i="5"/>
  <c r="M8152" i="5"/>
  <c r="M8153" i="5"/>
  <c r="M8154" i="5"/>
  <c r="M8155" i="5"/>
  <c r="M8156" i="5"/>
  <c r="M8157" i="5"/>
  <c r="M8158" i="5"/>
  <c r="M8159" i="5"/>
  <c r="M8160" i="5"/>
  <c r="M8161" i="5"/>
  <c r="M8162" i="5"/>
  <c r="M8163" i="5"/>
  <c r="M8164" i="5"/>
  <c r="M8165" i="5"/>
  <c r="M8166" i="5"/>
  <c r="M8167" i="5"/>
  <c r="M8168" i="5"/>
  <c r="M8169" i="5"/>
  <c r="M8170" i="5"/>
  <c r="M8171" i="5"/>
  <c r="M8172" i="5"/>
  <c r="M8173" i="5"/>
  <c r="M8174" i="5"/>
  <c r="M8175" i="5"/>
  <c r="M8176" i="5"/>
  <c r="M8177" i="5"/>
  <c r="M8178" i="5"/>
  <c r="M8179" i="5"/>
  <c r="M8180" i="5"/>
  <c r="M8181" i="5"/>
  <c r="M8182" i="5"/>
  <c r="M8183" i="5"/>
  <c r="M8184" i="5"/>
  <c r="M8185" i="5"/>
  <c r="M8186" i="5"/>
  <c r="M8187" i="5"/>
  <c r="M8188" i="5"/>
  <c r="M8189" i="5"/>
  <c r="M8190" i="5"/>
  <c r="M8191" i="5"/>
  <c r="M8192" i="5"/>
  <c r="M8193" i="5"/>
  <c r="M8194" i="5"/>
  <c r="M8195" i="5"/>
  <c r="M8196" i="5"/>
  <c r="M8197" i="5"/>
  <c r="M8198" i="5"/>
  <c r="M8199" i="5"/>
  <c r="M8200" i="5"/>
  <c r="M8201" i="5"/>
  <c r="M8202" i="5"/>
  <c r="M8203" i="5"/>
  <c r="M8204" i="5"/>
  <c r="M8205" i="5"/>
  <c r="M8206" i="5"/>
  <c r="M8207" i="5"/>
  <c r="M8208" i="5"/>
  <c r="M8209" i="5"/>
  <c r="M8210" i="5"/>
  <c r="M8211" i="5"/>
  <c r="M8212" i="5"/>
  <c r="M8213" i="5"/>
  <c r="M8214" i="5"/>
  <c r="M8215" i="5"/>
  <c r="M8216" i="5"/>
  <c r="M8217" i="5"/>
  <c r="M8218" i="5"/>
  <c r="M8219" i="5"/>
  <c r="M8220" i="5"/>
  <c r="M8221" i="5"/>
  <c r="M8222" i="5"/>
  <c r="M8223" i="5"/>
  <c r="M8224" i="5"/>
  <c r="M8225" i="5"/>
  <c r="M8226" i="5"/>
  <c r="M8227" i="5"/>
  <c r="M8228" i="5"/>
  <c r="M8229" i="5"/>
  <c r="M8230" i="5"/>
  <c r="M8231" i="5"/>
  <c r="M8232" i="5"/>
  <c r="M8233" i="5"/>
  <c r="M8234" i="5"/>
  <c r="M8235" i="5"/>
  <c r="M8236" i="5"/>
  <c r="M8237" i="5"/>
  <c r="M8238" i="5"/>
  <c r="M8239" i="5"/>
  <c r="M8240" i="5"/>
  <c r="M8241" i="5"/>
  <c r="M8242" i="5"/>
  <c r="M8243" i="5"/>
  <c r="M8244" i="5"/>
  <c r="M8245" i="5"/>
  <c r="M8246" i="5"/>
  <c r="M8247" i="5"/>
  <c r="M8248" i="5"/>
  <c r="M8249" i="5"/>
  <c r="M8250" i="5"/>
  <c r="M8251" i="5"/>
  <c r="M8252" i="5"/>
  <c r="M8253" i="5"/>
  <c r="M8254" i="5"/>
  <c r="M8255" i="5"/>
  <c r="M8256" i="5"/>
  <c r="M8257" i="5"/>
  <c r="M8258" i="5"/>
  <c r="M8259" i="5"/>
  <c r="M8260" i="5"/>
  <c r="M8261" i="5"/>
  <c r="M8262" i="5"/>
  <c r="M8263" i="5"/>
  <c r="M8264" i="5"/>
  <c r="M8265" i="5"/>
  <c r="M8266" i="5"/>
  <c r="M8267" i="5"/>
  <c r="M8268" i="5"/>
  <c r="M8269" i="5"/>
  <c r="M8270" i="5"/>
  <c r="M8271" i="5"/>
  <c r="M8272" i="5"/>
  <c r="M8273" i="5"/>
  <c r="M8274" i="5"/>
  <c r="M8275" i="5"/>
  <c r="M8276" i="5"/>
  <c r="M8277" i="5"/>
  <c r="M8278" i="5"/>
  <c r="M8279" i="5"/>
  <c r="M8280" i="5"/>
  <c r="M8281" i="5"/>
  <c r="M8282" i="5"/>
  <c r="M8283" i="5"/>
  <c r="M8284" i="5"/>
  <c r="M8285" i="5"/>
  <c r="M8286" i="5"/>
  <c r="M8287" i="5"/>
  <c r="M8288" i="5"/>
  <c r="M8289" i="5"/>
  <c r="M8290" i="5"/>
  <c r="M8291" i="5"/>
  <c r="M8292" i="5"/>
  <c r="M8293" i="5"/>
  <c r="M8294" i="5"/>
  <c r="M8295" i="5"/>
  <c r="M8296" i="5"/>
  <c r="M8297" i="5"/>
  <c r="M8298" i="5"/>
  <c r="M8299" i="5"/>
  <c r="M8300" i="5"/>
  <c r="M8301" i="5"/>
  <c r="M8302" i="5"/>
  <c r="M8303" i="5"/>
  <c r="M8304" i="5"/>
  <c r="M8305" i="5"/>
  <c r="M8306" i="5"/>
  <c r="M8307" i="5"/>
  <c r="M8308" i="5"/>
  <c r="M8309" i="5"/>
  <c r="M8310" i="5"/>
  <c r="M8311" i="5"/>
  <c r="M8312" i="5"/>
  <c r="M8313" i="5"/>
  <c r="M8314" i="5"/>
  <c r="M8315" i="5"/>
  <c r="M8316" i="5"/>
  <c r="M8317" i="5"/>
  <c r="M8318" i="5"/>
  <c r="M8319" i="5"/>
  <c r="M8320" i="5"/>
  <c r="M8321" i="5"/>
  <c r="M8322" i="5"/>
  <c r="M8323" i="5"/>
  <c r="M8324" i="5"/>
  <c r="M8325" i="5"/>
  <c r="M8326" i="5"/>
  <c r="M8327" i="5"/>
  <c r="M8328" i="5"/>
  <c r="M8329" i="5"/>
  <c r="M8330" i="5"/>
  <c r="M8331" i="5"/>
  <c r="M8332" i="5"/>
  <c r="M8333" i="5"/>
  <c r="M8334" i="5"/>
  <c r="M8335" i="5"/>
  <c r="M8336" i="5"/>
  <c r="M8337" i="5"/>
  <c r="M8338" i="5"/>
  <c r="M8339" i="5"/>
  <c r="M8340" i="5"/>
  <c r="M8341" i="5"/>
  <c r="M8342" i="5"/>
  <c r="M8343" i="5"/>
  <c r="M8344" i="5"/>
  <c r="M8345" i="5"/>
  <c r="M8346" i="5"/>
  <c r="M8347" i="5"/>
  <c r="M8348" i="5"/>
  <c r="M8349" i="5"/>
  <c r="M8350" i="5"/>
  <c r="M8351" i="5"/>
  <c r="M8352" i="5"/>
  <c r="M8353" i="5"/>
  <c r="M8354" i="5"/>
  <c r="M8355" i="5"/>
  <c r="M8356" i="5"/>
  <c r="M8357" i="5"/>
  <c r="M8358" i="5"/>
  <c r="M8359" i="5"/>
  <c r="M8360" i="5"/>
  <c r="M8361" i="5"/>
  <c r="M8362" i="5"/>
  <c r="M8363" i="5"/>
  <c r="M8364" i="5"/>
  <c r="M8365" i="5"/>
  <c r="M8366" i="5"/>
  <c r="M8367" i="5"/>
  <c r="M8368" i="5"/>
  <c r="M8369" i="5"/>
  <c r="M8370" i="5"/>
  <c r="M8371" i="5"/>
  <c r="M8372" i="5"/>
  <c r="M8373" i="5"/>
  <c r="M8374" i="5"/>
  <c r="M8375" i="5"/>
  <c r="M8376" i="5"/>
  <c r="M8377" i="5"/>
  <c r="M8378" i="5"/>
  <c r="M8379" i="5"/>
  <c r="M8380" i="5"/>
  <c r="M8381" i="5"/>
  <c r="M8382" i="5"/>
  <c r="M8383" i="5"/>
  <c r="M8384" i="5"/>
  <c r="M8385" i="5"/>
  <c r="M8386" i="5"/>
  <c r="M8387" i="5"/>
  <c r="M8388" i="5"/>
  <c r="M8389" i="5"/>
  <c r="M8390" i="5"/>
  <c r="M8391" i="5"/>
  <c r="M8392" i="5"/>
  <c r="M8393" i="5"/>
  <c r="M8394" i="5"/>
  <c r="M8395" i="5"/>
  <c r="M8396" i="5"/>
  <c r="M8397" i="5"/>
  <c r="M8398" i="5"/>
  <c r="M8399" i="5"/>
  <c r="M8400" i="5"/>
  <c r="M8401" i="5"/>
  <c r="M8402" i="5"/>
  <c r="M8403" i="5"/>
  <c r="M8404" i="5"/>
  <c r="M8405" i="5"/>
  <c r="M8406" i="5"/>
  <c r="M8407" i="5"/>
  <c r="M8408" i="5"/>
  <c r="M8409" i="5"/>
  <c r="M8410" i="5"/>
  <c r="M8411" i="5"/>
  <c r="M8412" i="5"/>
  <c r="M8413" i="5"/>
  <c r="M8414" i="5"/>
  <c r="M8415" i="5"/>
  <c r="M8416" i="5"/>
  <c r="M8417" i="5"/>
  <c r="M8418" i="5"/>
  <c r="M8419" i="5"/>
  <c r="M8420" i="5"/>
  <c r="M8421" i="5"/>
  <c r="M8422" i="5"/>
  <c r="M8423" i="5"/>
  <c r="M8424" i="5"/>
  <c r="M8425" i="5"/>
  <c r="M8426" i="5"/>
  <c r="M8427" i="5"/>
  <c r="M8428" i="5"/>
  <c r="M8429" i="5"/>
  <c r="M8430" i="5"/>
  <c r="M8431" i="5"/>
  <c r="M8432" i="5"/>
  <c r="M8433" i="5"/>
  <c r="M8434" i="5"/>
  <c r="M8435" i="5"/>
  <c r="M8436" i="5"/>
  <c r="M8437" i="5"/>
  <c r="M8438" i="5"/>
  <c r="M8439" i="5"/>
  <c r="M8440" i="5"/>
  <c r="M8441" i="5"/>
  <c r="M8442" i="5"/>
  <c r="M8443" i="5"/>
  <c r="M8444" i="5"/>
  <c r="M8445" i="5"/>
  <c r="M8446" i="5"/>
  <c r="M8447" i="5"/>
  <c r="M8448" i="5"/>
  <c r="M8449" i="5"/>
  <c r="M8450" i="5"/>
  <c r="M8451" i="5"/>
  <c r="M8452" i="5"/>
  <c r="M8453" i="5"/>
  <c r="M8454" i="5"/>
  <c r="M8455" i="5"/>
  <c r="M8456" i="5"/>
  <c r="M8457" i="5"/>
  <c r="M8458" i="5"/>
  <c r="M8459" i="5"/>
  <c r="M8460" i="5"/>
  <c r="M8461" i="5"/>
  <c r="M8462" i="5"/>
  <c r="M8463" i="5"/>
  <c r="M8464" i="5"/>
  <c r="M8465" i="5"/>
  <c r="M8466" i="5"/>
  <c r="M8467" i="5"/>
  <c r="M8468" i="5"/>
  <c r="M8469" i="5"/>
  <c r="M8470" i="5"/>
  <c r="M8471" i="5"/>
  <c r="M8472" i="5"/>
  <c r="M8473" i="5"/>
  <c r="M8474" i="5"/>
  <c r="M8475" i="5"/>
  <c r="M8476" i="5"/>
  <c r="M8477" i="5"/>
  <c r="M8478" i="5"/>
  <c r="M8479" i="5"/>
  <c r="M8480" i="5"/>
  <c r="M8481" i="5"/>
  <c r="M8482" i="5"/>
  <c r="M8483" i="5"/>
  <c r="M8484" i="5"/>
  <c r="M8485" i="5"/>
  <c r="M8486" i="5"/>
  <c r="M8487" i="5"/>
  <c r="M8488" i="5"/>
  <c r="M8489" i="5"/>
  <c r="M8490" i="5"/>
  <c r="M8491" i="5"/>
  <c r="M8492" i="5"/>
  <c r="M8493" i="5"/>
  <c r="M8494" i="5"/>
  <c r="M8495" i="5"/>
  <c r="M8496" i="5"/>
  <c r="M8497" i="5"/>
  <c r="M8498" i="5"/>
  <c r="M8499" i="5"/>
  <c r="M8500" i="5"/>
  <c r="M8501" i="5"/>
  <c r="M8502" i="5"/>
  <c r="M8503" i="5"/>
  <c r="M8504" i="5"/>
  <c r="M8505" i="5"/>
  <c r="M8506" i="5"/>
  <c r="M8507" i="5"/>
  <c r="M8508" i="5"/>
  <c r="M8509" i="5"/>
  <c r="M8510" i="5"/>
  <c r="M8511" i="5"/>
  <c r="M8512" i="5"/>
  <c r="M8513" i="5"/>
  <c r="M8514" i="5"/>
  <c r="M8515" i="5"/>
  <c r="M8516" i="5"/>
  <c r="M8517" i="5"/>
  <c r="M8518" i="5"/>
  <c r="M8519" i="5"/>
  <c r="M8520" i="5"/>
  <c r="M8521" i="5"/>
  <c r="M8522" i="5"/>
  <c r="M8523" i="5"/>
  <c r="M8524" i="5"/>
  <c r="M8525" i="5"/>
  <c r="M8526" i="5"/>
  <c r="M8527" i="5"/>
  <c r="M8528" i="5"/>
  <c r="M8529" i="5"/>
  <c r="M8530" i="5"/>
  <c r="M8531" i="5"/>
  <c r="M8532" i="5"/>
  <c r="M8533" i="5"/>
  <c r="M8534" i="5"/>
  <c r="M8535" i="5"/>
  <c r="M8536" i="5"/>
  <c r="M8537" i="5"/>
  <c r="M8538" i="5"/>
  <c r="M8539" i="5"/>
  <c r="M8540" i="5"/>
  <c r="M8541" i="5"/>
  <c r="M8542" i="5"/>
  <c r="M8543" i="5"/>
  <c r="M8544" i="5"/>
  <c r="M8545" i="5"/>
  <c r="M8546" i="5"/>
  <c r="M8547" i="5"/>
  <c r="M8548" i="5"/>
  <c r="M8549" i="5"/>
  <c r="M8550" i="5"/>
  <c r="M8551" i="5"/>
  <c r="M8552" i="5"/>
  <c r="M8553" i="5"/>
  <c r="M8554" i="5"/>
  <c r="M8555" i="5"/>
  <c r="M8556" i="5"/>
  <c r="M8557" i="5"/>
  <c r="M8558" i="5"/>
  <c r="M8559" i="5"/>
  <c r="M8560" i="5"/>
  <c r="M8561" i="5"/>
  <c r="M8562" i="5"/>
  <c r="M8563" i="5"/>
  <c r="M8564" i="5"/>
  <c r="M8565" i="5"/>
  <c r="M8566" i="5"/>
  <c r="M8567" i="5"/>
  <c r="M8568" i="5"/>
  <c r="M8569" i="5"/>
  <c r="M8570" i="5"/>
  <c r="M8571" i="5"/>
  <c r="M8572" i="5"/>
  <c r="M8573" i="5"/>
  <c r="M8574" i="5"/>
  <c r="M8575" i="5"/>
  <c r="M8576" i="5"/>
  <c r="M8577" i="5"/>
  <c r="M8578" i="5"/>
  <c r="M8579" i="5"/>
  <c r="M8580" i="5"/>
  <c r="M8581" i="5"/>
  <c r="M8582" i="5"/>
  <c r="M8583" i="5"/>
  <c r="M8584" i="5"/>
  <c r="M8585" i="5"/>
  <c r="M8586" i="5"/>
  <c r="M8587" i="5"/>
  <c r="M8588" i="5"/>
  <c r="M8589" i="5"/>
  <c r="M8590" i="5"/>
  <c r="M8591" i="5"/>
  <c r="M8592" i="5"/>
  <c r="M8593" i="5"/>
  <c r="M8594" i="5"/>
  <c r="M8595" i="5"/>
  <c r="M8596" i="5"/>
  <c r="M8597" i="5"/>
  <c r="M8598" i="5"/>
  <c r="M8599" i="5"/>
  <c r="M8600" i="5"/>
  <c r="M8601" i="5"/>
  <c r="M8602" i="5"/>
  <c r="M8603" i="5"/>
  <c r="M8604" i="5"/>
  <c r="M8605" i="5"/>
  <c r="M8606" i="5"/>
  <c r="M8607" i="5"/>
  <c r="M8608" i="5"/>
  <c r="M8609" i="5"/>
  <c r="M8610" i="5"/>
  <c r="M8611" i="5"/>
  <c r="M8612" i="5"/>
  <c r="M8613" i="5"/>
  <c r="M8614" i="5"/>
  <c r="M8615" i="5"/>
  <c r="M8616" i="5"/>
  <c r="M8617" i="5"/>
  <c r="M8618" i="5"/>
  <c r="M8619" i="5"/>
  <c r="M8620" i="5"/>
  <c r="M8621" i="5"/>
  <c r="M8622" i="5"/>
  <c r="M8623" i="5"/>
  <c r="M8624" i="5"/>
  <c r="M8625" i="5"/>
  <c r="M8626" i="5"/>
  <c r="M8627" i="5"/>
  <c r="M8628" i="5"/>
  <c r="M8629" i="5"/>
  <c r="M8630" i="5"/>
  <c r="M8631" i="5"/>
  <c r="M8632" i="5"/>
  <c r="M8633" i="5"/>
  <c r="M8634" i="5"/>
  <c r="M8635" i="5"/>
  <c r="M8636" i="5"/>
  <c r="M8637" i="5"/>
  <c r="M8638" i="5"/>
  <c r="M8639" i="5"/>
  <c r="M8640" i="5"/>
  <c r="M8641" i="5"/>
  <c r="M8642" i="5"/>
  <c r="M8643" i="5"/>
  <c r="M8644" i="5"/>
  <c r="M8645" i="5"/>
  <c r="M8646" i="5"/>
  <c r="M8647" i="5"/>
  <c r="M8648" i="5"/>
  <c r="M8649" i="5"/>
  <c r="M8650" i="5"/>
  <c r="M8651" i="5"/>
  <c r="M8652" i="5"/>
  <c r="M8653" i="5"/>
  <c r="M8654" i="5"/>
  <c r="M8655" i="5"/>
  <c r="M8656" i="5"/>
  <c r="M8657" i="5"/>
  <c r="M8658" i="5"/>
  <c r="M8659" i="5"/>
  <c r="M8660" i="5"/>
  <c r="M8661" i="5"/>
  <c r="M8662" i="5"/>
  <c r="M8663" i="5"/>
  <c r="M8664" i="5"/>
  <c r="M8665" i="5"/>
  <c r="M8666" i="5"/>
  <c r="M8667" i="5"/>
  <c r="M8668" i="5"/>
  <c r="M8669" i="5"/>
  <c r="M8670" i="5"/>
  <c r="M8671" i="5"/>
  <c r="M8672" i="5"/>
  <c r="M8673" i="5"/>
  <c r="M8674" i="5"/>
  <c r="M8675" i="5"/>
  <c r="M8676" i="5"/>
  <c r="M8677" i="5"/>
  <c r="M8678" i="5"/>
  <c r="M8679" i="5"/>
  <c r="M8680" i="5"/>
  <c r="M8681" i="5"/>
  <c r="M8682" i="5"/>
  <c r="M8683" i="5"/>
  <c r="M8684" i="5"/>
  <c r="M8685" i="5"/>
  <c r="M8686" i="5"/>
  <c r="M8687" i="5"/>
  <c r="M8688" i="5"/>
  <c r="M8689" i="5"/>
  <c r="M8690" i="5"/>
  <c r="M8691" i="5"/>
  <c r="M8692" i="5"/>
  <c r="M8693" i="5"/>
  <c r="M8694" i="5"/>
  <c r="M8695" i="5"/>
  <c r="M8696" i="5"/>
  <c r="M8697" i="5"/>
  <c r="M8698" i="5"/>
  <c r="M8699" i="5"/>
  <c r="M8700" i="5"/>
  <c r="M8701" i="5"/>
  <c r="M8702" i="5"/>
  <c r="M8703" i="5"/>
  <c r="M8704" i="5"/>
  <c r="M8705" i="5"/>
  <c r="M8706" i="5"/>
  <c r="M8707" i="5"/>
  <c r="M8708" i="5"/>
  <c r="M8709" i="5"/>
  <c r="M8710" i="5"/>
  <c r="M8711" i="5"/>
  <c r="M8712" i="5"/>
  <c r="M8713" i="5"/>
  <c r="M8714" i="5"/>
  <c r="M8715" i="5"/>
  <c r="M8716" i="5"/>
  <c r="M8717" i="5"/>
  <c r="M8718" i="5"/>
  <c r="M8719" i="5"/>
  <c r="M8720" i="5"/>
  <c r="M8721" i="5"/>
  <c r="M8722" i="5"/>
  <c r="M8723" i="5"/>
  <c r="M8724" i="5"/>
  <c r="M8725" i="5"/>
  <c r="M8726" i="5"/>
  <c r="M8727" i="5"/>
  <c r="M8728" i="5"/>
  <c r="M8729" i="5"/>
  <c r="M8730" i="5"/>
  <c r="M8731" i="5"/>
  <c r="M8732" i="5"/>
  <c r="M8733" i="5"/>
  <c r="M8734" i="5"/>
  <c r="M8735" i="5"/>
  <c r="M8736" i="5"/>
  <c r="M8737" i="5"/>
  <c r="M8738" i="5"/>
  <c r="M8739" i="5"/>
  <c r="M8740" i="5"/>
  <c r="M8741" i="5"/>
  <c r="M8742" i="5"/>
  <c r="M8743" i="5"/>
  <c r="M8744" i="5"/>
  <c r="M8745" i="5"/>
  <c r="M8746" i="5"/>
  <c r="M8747" i="5"/>
  <c r="M8748" i="5"/>
  <c r="M8749" i="5"/>
  <c r="M8750" i="5"/>
  <c r="M8751" i="5"/>
  <c r="M8752" i="5"/>
  <c r="M8753" i="5"/>
  <c r="M8754" i="5"/>
  <c r="M8755" i="5"/>
  <c r="M8756" i="5"/>
  <c r="M8757" i="5"/>
  <c r="M8758" i="5"/>
  <c r="M8759" i="5"/>
  <c r="M8760" i="5"/>
  <c r="M8761" i="5"/>
  <c r="M8762" i="5"/>
  <c r="M8763" i="5"/>
  <c r="M8764" i="5"/>
  <c r="M8765" i="5"/>
  <c r="M8766" i="5"/>
  <c r="M8767" i="5"/>
  <c r="M8768" i="5"/>
  <c r="M8769" i="5"/>
  <c r="M8770" i="5"/>
  <c r="M8771" i="5"/>
  <c r="M8772" i="5"/>
  <c r="M8773" i="5"/>
  <c r="M8774" i="5"/>
  <c r="M8775" i="5"/>
  <c r="M8776" i="5"/>
  <c r="M8777" i="5"/>
  <c r="M8778" i="5"/>
  <c r="M8779" i="5"/>
  <c r="M8780" i="5"/>
  <c r="M8781" i="5"/>
  <c r="M8782" i="5"/>
  <c r="M8783" i="5"/>
  <c r="M8784" i="5"/>
  <c r="M8785" i="5"/>
  <c r="M8786" i="5"/>
  <c r="M8787" i="5"/>
  <c r="M8788" i="5"/>
  <c r="M8789" i="5"/>
  <c r="M8790" i="5"/>
  <c r="M8791" i="5"/>
  <c r="M8792" i="5"/>
  <c r="M8793" i="5"/>
  <c r="M8794" i="5"/>
  <c r="M8795" i="5"/>
  <c r="M8796" i="5"/>
  <c r="M8797" i="5"/>
  <c r="M8798" i="5"/>
  <c r="M8799" i="5"/>
  <c r="M8800" i="5"/>
  <c r="M8801" i="5"/>
  <c r="M8802" i="5"/>
  <c r="M8803" i="5"/>
  <c r="M8804" i="5"/>
  <c r="M8805" i="5"/>
  <c r="M8806" i="5"/>
  <c r="M8807" i="5"/>
  <c r="M8808" i="5"/>
  <c r="M8809" i="5"/>
  <c r="M8810" i="5"/>
  <c r="M8811" i="5"/>
  <c r="M8812" i="5"/>
  <c r="M8813" i="5"/>
  <c r="M8814" i="5"/>
  <c r="M8815" i="5"/>
  <c r="M8816" i="5"/>
  <c r="M8817" i="5"/>
  <c r="M8818" i="5"/>
  <c r="M8819" i="5"/>
  <c r="M8820" i="5"/>
  <c r="M8821" i="5"/>
  <c r="M8822" i="5"/>
  <c r="M8823" i="5"/>
  <c r="M8824" i="5"/>
  <c r="M8825" i="5"/>
  <c r="M8826" i="5"/>
  <c r="M8827" i="5"/>
  <c r="M8828" i="5"/>
  <c r="M8829" i="5"/>
  <c r="M8830" i="5"/>
  <c r="M8831" i="5"/>
  <c r="M8832" i="5"/>
  <c r="M8833" i="5"/>
  <c r="M8834" i="5"/>
  <c r="M8835" i="5"/>
  <c r="M8836" i="5"/>
  <c r="M8837" i="5"/>
  <c r="M8838" i="5"/>
  <c r="M8839" i="5"/>
  <c r="M8840" i="5"/>
  <c r="M8841" i="5"/>
  <c r="M8842" i="5"/>
  <c r="M8843" i="5"/>
  <c r="M8844" i="5"/>
  <c r="M8845" i="5"/>
  <c r="M8846" i="5"/>
  <c r="M8847" i="5"/>
  <c r="M8848" i="5"/>
  <c r="M8849" i="5"/>
  <c r="M8850" i="5"/>
  <c r="M8851" i="5"/>
  <c r="M8852" i="5"/>
  <c r="M8853" i="5"/>
  <c r="M8854" i="5"/>
  <c r="M8855" i="5"/>
  <c r="M8856" i="5"/>
  <c r="M8857" i="5"/>
  <c r="M8858" i="5"/>
  <c r="M8859" i="5"/>
  <c r="M8860" i="5"/>
  <c r="M8861" i="5"/>
  <c r="M8862" i="5"/>
  <c r="M8863" i="5"/>
  <c r="M8864" i="5"/>
  <c r="M8865" i="5"/>
  <c r="M8866" i="5"/>
  <c r="M8867" i="5"/>
  <c r="M8868" i="5"/>
  <c r="M8869" i="5"/>
  <c r="M8870" i="5"/>
  <c r="M8871" i="5"/>
  <c r="M8872" i="5"/>
  <c r="M8873" i="5"/>
  <c r="M8874" i="5"/>
  <c r="M8875" i="5"/>
  <c r="M8876" i="5"/>
  <c r="M8877" i="5"/>
  <c r="M8878" i="5"/>
  <c r="M8879" i="5"/>
  <c r="M8880" i="5"/>
  <c r="M8881" i="5"/>
  <c r="M8882" i="5"/>
  <c r="M8883" i="5"/>
  <c r="M8884" i="5"/>
  <c r="M8885" i="5"/>
  <c r="M8886" i="5"/>
  <c r="M8887" i="5"/>
  <c r="M8888" i="5"/>
  <c r="M8889" i="5"/>
  <c r="M8890" i="5"/>
  <c r="M8891" i="5"/>
  <c r="M8892" i="5"/>
  <c r="M8893" i="5"/>
  <c r="M8894" i="5"/>
  <c r="M8895" i="5"/>
  <c r="M8896" i="5"/>
  <c r="M8897" i="5"/>
  <c r="M8898" i="5"/>
  <c r="M8899" i="5"/>
  <c r="M8900" i="5"/>
  <c r="M8901" i="5"/>
  <c r="M8902" i="5"/>
  <c r="M8903" i="5"/>
  <c r="M8904" i="5"/>
  <c r="M8905" i="5"/>
  <c r="M8906" i="5"/>
  <c r="M8907" i="5"/>
  <c r="M8908" i="5"/>
  <c r="M8909" i="5"/>
  <c r="M8910" i="5"/>
  <c r="M8911" i="5"/>
  <c r="M8912" i="5"/>
  <c r="M8913" i="5"/>
  <c r="M8914" i="5"/>
  <c r="M8915" i="5"/>
  <c r="M8916" i="5"/>
  <c r="M8917" i="5"/>
  <c r="M8918" i="5"/>
  <c r="M8919" i="5"/>
  <c r="M8920" i="5"/>
  <c r="M8921" i="5"/>
  <c r="M8922" i="5"/>
  <c r="M8923" i="5"/>
  <c r="M8924" i="5"/>
  <c r="M8925" i="5"/>
  <c r="M8926" i="5"/>
  <c r="M8927" i="5"/>
  <c r="M8928" i="5"/>
  <c r="M8929" i="5"/>
  <c r="M8930" i="5"/>
  <c r="M8931" i="5"/>
  <c r="M8932" i="5"/>
  <c r="M8933" i="5"/>
  <c r="M8934" i="5"/>
  <c r="M8935" i="5"/>
  <c r="M8936" i="5"/>
  <c r="M8937" i="5"/>
  <c r="M8938" i="5"/>
  <c r="M8939" i="5"/>
  <c r="M8940" i="5"/>
  <c r="M8941" i="5"/>
  <c r="M8942" i="5"/>
  <c r="M8943" i="5"/>
  <c r="M8944" i="5"/>
  <c r="M8945" i="5"/>
  <c r="M8946" i="5"/>
  <c r="M8947" i="5"/>
  <c r="M8948" i="5"/>
  <c r="M8949" i="5"/>
  <c r="M8950" i="5"/>
  <c r="M8951" i="5"/>
  <c r="M8952" i="5"/>
  <c r="M8953" i="5"/>
  <c r="M8954" i="5"/>
  <c r="M8955" i="5"/>
  <c r="M8956" i="5"/>
  <c r="M8957" i="5"/>
  <c r="M8958" i="5"/>
  <c r="M8959" i="5"/>
  <c r="M8960" i="5"/>
  <c r="M8961" i="5"/>
  <c r="M8962" i="5"/>
  <c r="M8963" i="5"/>
  <c r="M8964" i="5"/>
  <c r="M8965" i="5"/>
  <c r="M8966" i="5"/>
  <c r="M8967" i="5"/>
  <c r="M8968" i="5"/>
  <c r="M8969" i="5"/>
  <c r="M8970" i="5"/>
  <c r="M8971" i="5"/>
  <c r="M8972" i="5"/>
  <c r="M8973" i="5"/>
  <c r="M8974" i="5"/>
  <c r="M8975" i="5"/>
  <c r="M8976" i="5"/>
  <c r="M8977" i="5"/>
  <c r="M8978" i="5"/>
  <c r="M8979" i="5"/>
  <c r="M8980" i="5"/>
  <c r="M8981" i="5"/>
  <c r="M8982" i="5"/>
  <c r="M8983" i="5"/>
  <c r="M8984" i="5"/>
  <c r="M8985" i="5"/>
  <c r="M8986" i="5"/>
  <c r="M8987" i="5"/>
  <c r="M8988" i="5"/>
  <c r="M8989" i="5"/>
  <c r="M8990" i="5"/>
  <c r="M8991" i="5"/>
  <c r="M8992" i="5"/>
  <c r="M8993" i="5"/>
  <c r="M8994" i="5"/>
  <c r="M8995" i="5"/>
  <c r="M8996" i="5"/>
  <c r="M8997" i="5"/>
  <c r="M8998" i="5"/>
  <c r="M8999" i="5"/>
  <c r="M9000" i="5"/>
  <c r="M9001" i="5"/>
  <c r="M9002" i="5"/>
  <c r="M9003" i="5"/>
  <c r="M9004" i="5"/>
  <c r="M9005" i="5"/>
  <c r="M9006" i="5"/>
  <c r="M9007" i="5"/>
  <c r="M9008" i="5"/>
  <c r="M9009" i="5"/>
  <c r="M9010" i="5"/>
  <c r="M9011" i="5"/>
  <c r="M9012" i="5"/>
  <c r="M9013" i="5"/>
  <c r="M9014" i="5"/>
  <c r="M9015" i="5"/>
  <c r="M9016" i="5"/>
  <c r="M9017" i="5"/>
  <c r="M9018" i="5"/>
  <c r="M9019" i="5"/>
  <c r="M9020" i="5"/>
  <c r="M9021" i="5"/>
  <c r="M9022" i="5"/>
  <c r="M9023" i="5"/>
  <c r="M9024" i="5"/>
  <c r="M9025" i="5"/>
  <c r="M9026" i="5"/>
  <c r="M9027" i="5"/>
  <c r="M9028" i="5"/>
  <c r="M9029" i="5"/>
  <c r="M9030" i="5"/>
  <c r="M9031" i="5"/>
  <c r="M9032" i="5"/>
  <c r="M9033" i="5"/>
  <c r="M9034" i="5"/>
  <c r="M9035" i="5"/>
  <c r="M9036" i="5"/>
  <c r="M9037" i="5"/>
  <c r="M9038" i="5"/>
  <c r="M9039" i="5"/>
  <c r="M9040" i="5"/>
  <c r="M9041" i="5"/>
  <c r="M9042" i="5"/>
  <c r="M9043" i="5"/>
  <c r="M9044" i="5"/>
  <c r="M9045" i="5"/>
  <c r="M9046" i="5"/>
  <c r="M9047" i="5"/>
  <c r="M9048" i="5"/>
  <c r="M9049" i="5"/>
  <c r="M9050" i="5"/>
  <c r="M9051" i="5"/>
  <c r="M9052" i="5"/>
  <c r="M9053" i="5"/>
  <c r="M9054" i="5"/>
  <c r="M9055" i="5"/>
  <c r="M9056" i="5"/>
  <c r="M9057" i="5"/>
  <c r="M9058" i="5"/>
  <c r="M9059" i="5"/>
  <c r="M9060" i="5"/>
  <c r="M9061" i="5"/>
  <c r="M9062" i="5"/>
  <c r="M9063" i="5"/>
  <c r="M9064" i="5"/>
  <c r="M9065" i="5"/>
  <c r="M9066" i="5"/>
  <c r="M9067" i="5"/>
  <c r="M9068" i="5"/>
  <c r="M9069" i="5"/>
  <c r="M9070" i="5"/>
  <c r="M9071" i="5"/>
  <c r="M9072" i="5"/>
  <c r="M9073" i="5"/>
  <c r="M9074" i="5"/>
  <c r="M9075" i="5"/>
  <c r="M9076" i="5"/>
  <c r="M9077" i="5"/>
  <c r="M9078" i="5"/>
  <c r="M9079" i="5"/>
  <c r="M9080" i="5"/>
  <c r="M9081" i="5"/>
  <c r="M9082" i="5"/>
  <c r="M9083" i="5"/>
  <c r="M9084" i="5"/>
  <c r="M9085" i="5"/>
  <c r="M9086" i="5"/>
  <c r="M9087" i="5"/>
  <c r="M9088" i="5"/>
  <c r="M9089" i="5"/>
  <c r="M9090" i="5"/>
  <c r="M9091" i="5"/>
  <c r="M9092" i="5"/>
  <c r="M9093" i="5"/>
  <c r="M9094" i="5"/>
  <c r="M9095" i="5"/>
  <c r="M9096" i="5"/>
  <c r="M9097" i="5"/>
  <c r="M9098" i="5"/>
  <c r="M9099" i="5"/>
  <c r="M9100" i="5"/>
  <c r="M9101" i="5"/>
  <c r="M9102" i="5"/>
  <c r="M9103" i="5"/>
  <c r="M9104" i="5"/>
  <c r="M9105" i="5"/>
  <c r="M9106" i="5"/>
  <c r="M9107" i="5"/>
  <c r="M9108" i="5"/>
  <c r="M9109" i="5"/>
  <c r="M9110" i="5"/>
  <c r="M9111" i="5"/>
  <c r="M9112" i="5"/>
  <c r="M9113" i="5"/>
  <c r="M9114" i="5"/>
  <c r="M9115" i="5"/>
  <c r="M9116" i="5"/>
  <c r="M9117" i="5"/>
  <c r="M9118" i="5"/>
  <c r="M9119" i="5"/>
  <c r="M9120" i="5"/>
  <c r="M9121" i="5"/>
  <c r="M9122" i="5"/>
  <c r="M9123" i="5"/>
  <c r="M9124" i="5"/>
  <c r="M9125" i="5"/>
  <c r="M9126" i="5"/>
  <c r="M9127" i="5"/>
  <c r="M9128" i="5"/>
  <c r="M9129" i="5"/>
  <c r="M9130" i="5"/>
  <c r="M9131" i="5"/>
  <c r="M9132" i="5"/>
  <c r="M9133" i="5"/>
  <c r="M9134" i="5"/>
  <c r="M9135" i="5"/>
  <c r="M9136" i="5"/>
  <c r="M9137" i="5"/>
  <c r="M9138" i="5"/>
  <c r="M9139" i="5"/>
  <c r="M9140" i="5"/>
  <c r="M9141" i="5"/>
  <c r="M9142" i="5"/>
  <c r="M9143" i="5"/>
  <c r="M9144" i="5"/>
  <c r="M9145" i="5"/>
  <c r="M9146" i="5"/>
  <c r="M9147" i="5"/>
  <c r="M9148" i="5"/>
  <c r="M9149" i="5"/>
  <c r="M9150" i="5"/>
  <c r="M9151" i="5"/>
  <c r="M9152" i="5"/>
  <c r="M9153" i="5"/>
  <c r="M9154" i="5"/>
  <c r="M9155" i="5"/>
  <c r="M9156" i="5"/>
  <c r="M9157" i="5"/>
  <c r="M9158" i="5"/>
  <c r="M9159" i="5"/>
  <c r="M9160" i="5"/>
  <c r="M9161" i="5"/>
  <c r="M9162" i="5"/>
  <c r="M9163" i="5"/>
  <c r="M9164" i="5"/>
  <c r="M9165" i="5"/>
  <c r="M9166" i="5"/>
  <c r="M9167" i="5"/>
  <c r="M9168" i="5"/>
  <c r="M9169" i="5"/>
  <c r="M9170" i="5"/>
  <c r="M9171" i="5"/>
  <c r="M9172" i="5"/>
  <c r="M9173" i="5"/>
  <c r="M9174" i="5"/>
  <c r="M9175" i="5"/>
  <c r="M9176" i="5"/>
  <c r="M9177" i="5"/>
  <c r="M9178" i="5"/>
  <c r="M9179" i="5"/>
  <c r="M9180" i="5"/>
  <c r="M9181" i="5"/>
  <c r="M9182" i="5"/>
  <c r="M9183" i="5"/>
  <c r="M9184" i="5"/>
  <c r="M9185" i="5"/>
  <c r="M9186" i="5"/>
  <c r="M9187" i="5"/>
  <c r="M9188" i="5"/>
  <c r="M9189" i="5"/>
  <c r="M9190" i="5"/>
  <c r="M9191" i="5"/>
  <c r="M9192" i="5"/>
  <c r="M9193" i="5"/>
  <c r="M9194" i="5"/>
  <c r="M9195" i="5"/>
  <c r="M9196" i="5"/>
  <c r="M9197" i="5"/>
  <c r="M9198" i="5"/>
  <c r="M9199" i="5"/>
  <c r="M9200" i="5"/>
  <c r="M9201" i="5"/>
  <c r="M9202" i="5"/>
  <c r="M9203" i="5"/>
  <c r="M9204" i="5"/>
  <c r="M9205" i="5"/>
  <c r="M9206" i="5"/>
  <c r="M9207" i="5"/>
  <c r="M9208" i="5"/>
  <c r="M9209" i="5"/>
  <c r="M9210" i="5"/>
  <c r="M9211" i="5"/>
  <c r="M9212" i="5"/>
  <c r="M9213" i="5"/>
  <c r="M9214" i="5"/>
  <c r="M9215" i="5"/>
  <c r="M9216" i="5"/>
  <c r="M9217" i="5"/>
  <c r="M9218" i="5"/>
  <c r="M9219" i="5"/>
  <c r="M9220" i="5"/>
  <c r="M9221" i="5"/>
  <c r="M9222" i="5"/>
  <c r="M9223" i="5"/>
  <c r="M9224" i="5"/>
  <c r="M9225" i="5"/>
  <c r="M9226" i="5"/>
  <c r="M9227" i="5"/>
  <c r="M9228" i="5"/>
  <c r="M9229" i="5"/>
  <c r="M9230" i="5"/>
  <c r="M9231" i="5"/>
  <c r="M9232" i="5"/>
  <c r="M9233" i="5"/>
  <c r="M9234" i="5"/>
  <c r="M9235" i="5"/>
  <c r="M9236" i="5"/>
  <c r="M9237" i="5"/>
  <c r="M9238" i="5"/>
  <c r="M9239" i="5"/>
  <c r="M9240" i="5"/>
  <c r="M9241" i="5"/>
  <c r="M9242" i="5"/>
  <c r="M9243" i="5"/>
  <c r="M9244" i="5"/>
  <c r="M9245" i="5"/>
  <c r="M9246" i="5"/>
  <c r="M9247" i="5"/>
  <c r="M9248" i="5"/>
  <c r="M9249" i="5"/>
  <c r="M9250" i="5"/>
  <c r="M9251" i="5"/>
  <c r="M9252" i="5"/>
  <c r="M9253" i="5"/>
  <c r="M9254" i="5"/>
  <c r="M9255" i="5"/>
  <c r="M9256" i="5"/>
  <c r="M9257" i="5"/>
  <c r="M9258" i="5"/>
  <c r="M9259" i="5"/>
  <c r="M9260" i="5"/>
  <c r="M9261" i="5"/>
  <c r="M9262" i="5"/>
  <c r="M9263" i="5"/>
  <c r="M9264" i="5"/>
  <c r="M9265" i="5"/>
  <c r="M9266" i="5"/>
  <c r="M9267" i="5"/>
  <c r="M9268" i="5"/>
  <c r="M9269" i="5"/>
  <c r="M9270" i="5"/>
  <c r="M9271" i="5"/>
  <c r="M9272" i="5"/>
  <c r="M9273" i="5"/>
  <c r="M9274" i="5"/>
  <c r="M9275" i="5"/>
  <c r="M9276" i="5"/>
  <c r="M9277" i="5"/>
  <c r="M9278" i="5"/>
  <c r="M9279" i="5"/>
  <c r="M9280" i="5"/>
  <c r="M9281" i="5"/>
  <c r="M9282" i="5"/>
  <c r="M9283" i="5"/>
  <c r="M9284" i="5"/>
  <c r="M9285" i="5"/>
  <c r="M9286" i="5"/>
  <c r="M9287" i="5"/>
  <c r="M9288" i="5"/>
  <c r="M9289" i="5"/>
  <c r="M9290" i="5"/>
  <c r="M9291" i="5"/>
  <c r="M9292" i="5"/>
  <c r="M9293" i="5"/>
  <c r="M9294" i="5"/>
  <c r="M9295" i="5"/>
  <c r="M9296" i="5"/>
  <c r="M9297" i="5"/>
  <c r="M9298" i="5"/>
  <c r="M9299" i="5"/>
  <c r="M9300" i="5"/>
  <c r="M9301" i="5"/>
  <c r="M9302" i="5"/>
  <c r="M9303" i="5"/>
  <c r="M9304" i="5"/>
  <c r="M9305" i="5"/>
  <c r="M9306" i="5"/>
  <c r="M9307" i="5"/>
  <c r="M9308" i="5"/>
  <c r="M9309" i="5"/>
  <c r="M9310" i="5"/>
  <c r="M9311" i="5"/>
  <c r="M9312" i="5"/>
  <c r="M9313" i="5"/>
  <c r="M9314" i="5"/>
  <c r="M9315" i="5"/>
  <c r="M9316" i="5"/>
  <c r="M9317" i="5"/>
  <c r="M9318" i="5"/>
  <c r="M9319" i="5"/>
  <c r="M9320" i="5"/>
  <c r="M9321" i="5"/>
  <c r="M9322" i="5"/>
  <c r="M9323" i="5"/>
  <c r="M9324" i="5"/>
  <c r="M9325" i="5"/>
  <c r="M9326" i="5"/>
  <c r="M9327" i="5"/>
  <c r="M9328" i="5"/>
  <c r="M9329" i="5"/>
  <c r="M9330" i="5"/>
  <c r="M9331" i="5"/>
  <c r="M9332" i="5"/>
  <c r="M9333" i="5"/>
  <c r="M9334" i="5"/>
  <c r="M9335" i="5"/>
  <c r="M9336" i="5"/>
  <c r="M9337" i="5"/>
  <c r="M9338" i="5"/>
  <c r="M9339" i="5"/>
  <c r="M9340" i="5"/>
  <c r="M9341" i="5"/>
  <c r="M9342" i="5"/>
  <c r="M9343" i="5"/>
  <c r="M9344" i="5"/>
  <c r="M9345" i="5"/>
  <c r="M9346" i="5"/>
  <c r="M9347" i="5"/>
  <c r="M9348" i="5"/>
  <c r="M9349" i="5"/>
  <c r="M9350" i="5"/>
  <c r="M9351" i="5"/>
  <c r="M9352" i="5"/>
  <c r="M9353" i="5"/>
  <c r="M9354" i="5"/>
  <c r="M9355" i="5"/>
  <c r="M9356" i="5"/>
  <c r="M9357" i="5"/>
  <c r="M9358" i="5"/>
  <c r="M9359" i="5"/>
  <c r="M9360" i="5"/>
  <c r="M9361" i="5"/>
  <c r="M9362" i="5"/>
  <c r="M9363" i="5"/>
  <c r="M9364" i="5"/>
  <c r="M9365" i="5"/>
  <c r="M9366" i="5"/>
  <c r="M9367" i="5"/>
  <c r="M9368" i="5"/>
  <c r="M9369" i="5"/>
  <c r="M9370" i="5"/>
  <c r="M9371" i="5"/>
  <c r="M9372" i="5"/>
  <c r="M9373" i="5"/>
  <c r="M9374" i="5"/>
  <c r="M9375" i="5"/>
  <c r="M9376" i="5"/>
  <c r="M9377" i="5"/>
  <c r="M9378" i="5"/>
  <c r="M9379" i="5"/>
  <c r="M9380" i="5"/>
  <c r="M9381" i="5"/>
  <c r="M9382" i="5"/>
  <c r="M9383" i="5"/>
  <c r="M9384" i="5"/>
  <c r="M9385" i="5"/>
  <c r="M9386" i="5"/>
  <c r="M9387" i="5"/>
  <c r="M9388" i="5"/>
  <c r="M9389" i="5"/>
  <c r="M9390" i="5"/>
  <c r="M9391" i="5"/>
  <c r="M9392" i="5"/>
  <c r="M9393" i="5"/>
  <c r="M9394" i="5"/>
  <c r="M9395" i="5"/>
  <c r="M9396" i="5"/>
  <c r="M9397" i="5"/>
  <c r="M9398" i="5"/>
  <c r="M9399" i="5"/>
  <c r="M9400" i="5"/>
  <c r="M9401" i="5"/>
  <c r="M9402" i="5"/>
  <c r="M9403" i="5"/>
  <c r="M9404" i="5"/>
  <c r="M9405" i="5"/>
  <c r="M9406" i="5"/>
  <c r="M9407" i="5"/>
  <c r="M9408" i="5"/>
  <c r="M9409" i="5"/>
  <c r="M9410" i="5"/>
  <c r="M9411" i="5"/>
  <c r="M9412" i="5"/>
  <c r="M9413" i="5"/>
  <c r="M9414" i="5"/>
  <c r="M9415" i="5"/>
  <c r="M9416" i="5"/>
  <c r="M9417" i="5"/>
  <c r="M9418" i="5"/>
  <c r="M9419" i="5"/>
  <c r="M9420" i="5"/>
  <c r="M9421" i="5"/>
  <c r="M9422" i="5"/>
  <c r="M9423" i="5"/>
  <c r="M9424" i="5"/>
  <c r="M9425" i="5"/>
  <c r="M9426" i="5"/>
  <c r="M9427" i="5"/>
  <c r="M9428" i="5"/>
  <c r="M9429" i="5"/>
  <c r="M9430" i="5"/>
  <c r="M9431" i="5"/>
  <c r="M9432" i="5"/>
  <c r="M9433" i="5"/>
  <c r="M9434" i="5"/>
  <c r="M9435" i="5"/>
  <c r="M9436" i="5"/>
  <c r="M9437" i="5"/>
  <c r="M9438" i="5"/>
  <c r="M9439" i="5"/>
  <c r="M9440" i="5"/>
  <c r="M9441" i="5"/>
  <c r="M9442" i="5"/>
  <c r="M9443" i="5"/>
  <c r="M9444" i="5"/>
  <c r="M9445" i="5"/>
  <c r="M9446" i="5"/>
  <c r="M9447" i="5"/>
  <c r="M9448" i="5"/>
  <c r="M9449" i="5"/>
  <c r="M9450" i="5"/>
  <c r="M9451" i="5"/>
  <c r="M9452" i="5"/>
  <c r="M9453" i="5"/>
  <c r="M9454" i="5"/>
  <c r="M9455" i="5"/>
  <c r="M9456" i="5"/>
  <c r="M9457" i="5"/>
  <c r="M9458" i="5"/>
  <c r="M9459" i="5"/>
  <c r="M9460" i="5"/>
  <c r="M9461" i="5"/>
  <c r="M9462" i="5"/>
  <c r="M9463" i="5"/>
  <c r="M9464" i="5"/>
  <c r="M9465" i="5"/>
  <c r="M9466" i="5"/>
  <c r="M9467" i="5"/>
  <c r="M9468" i="5"/>
  <c r="M9469" i="5"/>
  <c r="M9470" i="5"/>
  <c r="M9471" i="5"/>
  <c r="M9472" i="5"/>
  <c r="M9473" i="5"/>
  <c r="M9474" i="5"/>
  <c r="M9475" i="5"/>
  <c r="M9476" i="5"/>
  <c r="M9477" i="5"/>
  <c r="M9478" i="5"/>
  <c r="M9479" i="5"/>
  <c r="M9480" i="5"/>
  <c r="M9481" i="5"/>
  <c r="M9482" i="5"/>
  <c r="M9483" i="5"/>
  <c r="M9484" i="5"/>
  <c r="M9485" i="5"/>
  <c r="M9486" i="5"/>
  <c r="M9487" i="5"/>
  <c r="M9488" i="5"/>
  <c r="M9489" i="5"/>
  <c r="M9490" i="5"/>
  <c r="M9491" i="5"/>
  <c r="M9492" i="5"/>
  <c r="M9493" i="5"/>
  <c r="M9494" i="5"/>
  <c r="M9495" i="5"/>
  <c r="M9496" i="5"/>
  <c r="M9497" i="5"/>
  <c r="M9498" i="5"/>
  <c r="M9499" i="5"/>
  <c r="M9500" i="5"/>
  <c r="M9501" i="5"/>
  <c r="M9502" i="5"/>
  <c r="M9503" i="5"/>
  <c r="M9504" i="5"/>
  <c r="M9505" i="5"/>
  <c r="M9506" i="5"/>
  <c r="M9507" i="5"/>
  <c r="M9508" i="5"/>
  <c r="M9509" i="5"/>
  <c r="M9510" i="5"/>
  <c r="M9511" i="5"/>
  <c r="M9512" i="5"/>
  <c r="M9513" i="5"/>
  <c r="M9514" i="5"/>
  <c r="M9515" i="5"/>
  <c r="M9516" i="5"/>
  <c r="M9517" i="5"/>
  <c r="M9518" i="5"/>
  <c r="M9519" i="5"/>
  <c r="M9520" i="5"/>
  <c r="M9521" i="5"/>
  <c r="M9522" i="5"/>
  <c r="M9523" i="5"/>
  <c r="M9524" i="5"/>
  <c r="M9525" i="5"/>
  <c r="M9526" i="5"/>
  <c r="M9527" i="5"/>
  <c r="M9528" i="5"/>
  <c r="M9529" i="5"/>
  <c r="M9530" i="5"/>
  <c r="M9531" i="5"/>
  <c r="M9532" i="5"/>
  <c r="M9533" i="5"/>
  <c r="M9534" i="5"/>
  <c r="M9535" i="5"/>
  <c r="M9536" i="5"/>
  <c r="M9537" i="5"/>
  <c r="M9538" i="5"/>
  <c r="M9539" i="5"/>
  <c r="M9540" i="5"/>
  <c r="M9541" i="5"/>
  <c r="M9542" i="5"/>
  <c r="M9543" i="5"/>
  <c r="M9544" i="5"/>
  <c r="M9545" i="5"/>
  <c r="M9546" i="5"/>
  <c r="M9547" i="5"/>
  <c r="M9548" i="5"/>
  <c r="M9549" i="5"/>
  <c r="M9550" i="5"/>
  <c r="M9551" i="5"/>
  <c r="M9552" i="5"/>
  <c r="M9553" i="5"/>
  <c r="M9554" i="5"/>
  <c r="M9555" i="5"/>
  <c r="M9556" i="5"/>
  <c r="M9557" i="5"/>
  <c r="M9558" i="5"/>
  <c r="M9559" i="5"/>
  <c r="M9560" i="5"/>
  <c r="M9561" i="5"/>
  <c r="M9562" i="5"/>
  <c r="M9563" i="5"/>
  <c r="M9564" i="5"/>
  <c r="M9565" i="5"/>
  <c r="M9566" i="5"/>
  <c r="M9567" i="5"/>
  <c r="M9568" i="5"/>
  <c r="M9569" i="5"/>
  <c r="M9570" i="5"/>
  <c r="M9571" i="5"/>
  <c r="M9572" i="5"/>
  <c r="M9573" i="5"/>
  <c r="M9574" i="5"/>
  <c r="M9575" i="5"/>
  <c r="M9576" i="5"/>
  <c r="M9577" i="5"/>
  <c r="M9578" i="5"/>
  <c r="M9579" i="5"/>
  <c r="M9580" i="5"/>
  <c r="M9581" i="5"/>
  <c r="M9582" i="5"/>
  <c r="M9583" i="5"/>
  <c r="M9584" i="5"/>
  <c r="M9585" i="5"/>
  <c r="M9586" i="5"/>
  <c r="M9587" i="5"/>
  <c r="M9588" i="5"/>
  <c r="M9589" i="5"/>
  <c r="M9590" i="5"/>
  <c r="M9591" i="5"/>
  <c r="M9592" i="5"/>
  <c r="M9593" i="5"/>
  <c r="M9594" i="5"/>
  <c r="M9595" i="5"/>
  <c r="M9596" i="5"/>
  <c r="M9597" i="5"/>
  <c r="M9598" i="5"/>
  <c r="M9599" i="5"/>
  <c r="M9600" i="5"/>
  <c r="M9601" i="5"/>
  <c r="M9602" i="5"/>
  <c r="M9603" i="5"/>
  <c r="M9604" i="5"/>
  <c r="M9605" i="5"/>
  <c r="M9606" i="5"/>
  <c r="M9607" i="5"/>
  <c r="M9608" i="5"/>
  <c r="M9609" i="5"/>
  <c r="M9610" i="5"/>
  <c r="M9611" i="5"/>
  <c r="M9612" i="5"/>
  <c r="M9613" i="5"/>
  <c r="M9614" i="5"/>
  <c r="M9615" i="5"/>
  <c r="M9616" i="5"/>
  <c r="M9617" i="5"/>
  <c r="M9618" i="5"/>
  <c r="M9619" i="5"/>
  <c r="M9620" i="5"/>
  <c r="M9621" i="5"/>
  <c r="M9622" i="5"/>
  <c r="M9623" i="5"/>
  <c r="M9624" i="5"/>
  <c r="M9625" i="5"/>
  <c r="M9626" i="5"/>
  <c r="M9627" i="5"/>
  <c r="M9628" i="5"/>
  <c r="M9629" i="5"/>
  <c r="M9630" i="5"/>
  <c r="M9631" i="5"/>
  <c r="M9632" i="5"/>
  <c r="M9633" i="5"/>
  <c r="M9634" i="5"/>
  <c r="M9635" i="5"/>
  <c r="M9636" i="5"/>
  <c r="M9637" i="5"/>
  <c r="M9638" i="5"/>
  <c r="M9639" i="5"/>
  <c r="M9640" i="5"/>
  <c r="M9641" i="5"/>
  <c r="M9642" i="5"/>
  <c r="M9643" i="5"/>
  <c r="M9644" i="5"/>
  <c r="M9645" i="5"/>
  <c r="M9646" i="5"/>
  <c r="M9647" i="5"/>
  <c r="M9648" i="5"/>
  <c r="M9649" i="5"/>
  <c r="M9650" i="5"/>
  <c r="M9651" i="5"/>
  <c r="M9652" i="5"/>
  <c r="M9653" i="5"/>
  <c r="M9654" i="5"/>
  <c r="M9655" i="5"/>
  <c r="M9656" i="5"/>
  <c r="M9657" i="5"/>
  <c r="M9658" i="5"/>
  <c r="M9659" i="5"/>
  <c r="M9660" i="5"/>
  <c r="M9661" i="5"/>
  <c r="M9662" i="5"/>
  <c r="M9663" i="5"/>
  <c r="M9664" i="5"/>
  <c r="M9665" i="5"/>
  <c r="M9666" i="5"/>
  <c r="M9667" i="5"/>
  <c r="M9668" i="5"/>
  <c r="M9669" i="5"/>
  <c r="M9670" i="5"/>
  <c r="M9671" i="5"/>
  <c r="M9672" i="5"/>
  <c r="M9673" i="5"/>
  <c r="M9674" i="5"/>
  <c r="M9675" i="5"/>
  <c r="M9676" i="5"/>
  <c r="M9677" i="5"/>
  <c r="M9678" i="5"/>
  <c r="M9679" i="5"/>
  <c r="M9680" i="5"/>
  <c r="M9681" i="5"/>
  <c r="M9682" i="5"/>
  <c r="M9683" i="5"/>
  <c r="M9684" i="5"/>
  <c r="M9685" i="5"/>
  <c r="M9686" i="5"/>
  <c r="M9687" i="5"/>
  <c r="M9688" i="5"/>
  <c r="M9689" i="5"/>
  <c r="M9690" i="5"/>
  <c r="M9691" i="5"/>
  <c r="M9692" i="5"/>
  <c r="M9693" i="5"/>
  <c r="M9694" i="5"/>
  <c r="M9695" i="5"/>
  <c r="M9696" i="5"/>
  <c r="M9697" i="5"/>
  <c r="M9698" i="5"/>
  <c r="M9699" i="5"/>
  <c r="M9700" i="5"/>
  <c r="M9701" i="5"/>
  <c r="M9702" i="5"/>
  <c r="M9703" i="5"/>
  <c r="M9704" i="5"/>
  <c r="M9705" i="5"/>
  <c r="M9706" i="5"/>
  <c r="M9707" i="5"/>
  <c r="M9708" i="5"/>
  <c r="M9709" i="5"/>
  <c r="M9710" i="5"/>
  <c r="M9711" i="5"/>
  <c r="M9712" i="5"/>
  <c r="M9713" i="5"/>
  <c r="M9714" i="5"/>
  <c r="M9715" i="5"/>
  <c r="M9716" i="5"/>
  <c r="M9717" i="5"/>
  <c r="M9718" i="5"/>
  <c r="M9719" i="5"/>
  <c r="M9720" i="5"/>
  <c r="M9721" i="5"/>
  <c r="M9722" i="5"/>
  <c r="M9723" i="5"/>
  <c r="M9724" i="5"/>
  <c r="M9725" i="5"/>
  <c r="M9726" i="5"/>
  <c r="M9727" i="5"/>
  <c r="M9728" i="5"/>
  <c r="M9729" i="5"/>
  <c r="M9730" i="5"/>
  <c r="M9731" i="5"/>
  <c r="M9732" i="5"/>
  <c r="M9733" i="5"/>
  <c r="M9734" i="5"/>
  <c r="M9735" i="5"/>
  <c r="M9736" i="5"/>
  <c r="M9737" i="5"/>
  <c r="M9738" i="5"/>
  <c r="M9739" i="5"/>
  <c r="M9740" i="5"/>
  <c r="M9741" i="5"/>
  <c r="M9742" i="5"/>
  <c r="M9743" i="5"/>
  <c r="M9744" i="5"/>
  <c r="M9745" i="5"/>
  <c r="M9746" i="5"/>
  <c r="M9747" i="5"/>
  <c r="M9748" i="5"/>
  <c r="M9749" i="5"/>
  <c r="M9750" i="5"/>
  <c r="M9751" i="5"/>
  <c r="M9752" i="5"/>
  <c r="M9753" i="5"/>
  <c r="M9754" i="5"/>
  <c r="M9755" i="5"/>
  <c r="M9756" i="5"/>
  <c r="M9757" i="5"/>
  <c r="M9758" i="5"/>
  <c r="M9759" i="5"/>
  <c r="M9760" i="5"/>
  <c r="M9761" i="5"/>
  <c r="M9762" i="5"/>
  <c r="M9763" i="5"/>
  <c r="M9764" i="5"/>
  <c r="M9765" i="5"/>
  <c r="M9766" i="5"/>
  <c r="M9767" i="5"/>
  <c r="M9768" i="5"/>
  <c r="M9769" i="5"/>
  <c r="M9770" i="5"/>
  <c r="M9771" i="5"/>
  <c r="M9772" i="5"/>
  <c r="M9773" i="5"/>
  <c r="M9774" i="5"/>
  <c r="M9775" i="5"/>
  <c r="M9776" i="5"/>
  <c r="M9777" i="5"/>
  <c r="M9778" i="5"/>
  <c r="M9779" i="5"/>
  <c r="M9780" i="5"/>
  <c r="M9781" i="5"/>
  <c r="M9782" i="5"/>
  <c r="M9783" i="5"/>
  <c r="M9784" i="5"/>
  <c r="M9785" i="5"/>
  <c r="M9786" i="5"/>
  <c r="M9787" i="5"/>
  <c r="M9788" i="5"/>
  <c r="M9789" i="5"/>
  <c r="M9790" i="5"/>
  <c r="M9791" i="5"/>
  <c r="M9792" i="5"/>
  <c r="M9793" i="5"/>
  <c r="M9794" i="5"/>
  <c r="M9795" i="5"/>
  <c r="M9796" i="5"/>
  <c r="M9797" i="5"/>
  <c r="M9798" i="5"/>
  <c r="M9799" i="5"/>
  <c r="M9800" i="5"/>
  <c r="M9801" i="5"/>
  <c r="M9802" i="5"/>
  <c r="M9803" i="5"/>
  <c r="M9804" i="5"/>
  <c r="M9805" i="5"/>
  <c r="M9806" i="5"/>
  <c r="M9807" i="5"/>
  <c r="M9808" i="5"/>
  <c r="M9809" i="5"/>
  <c r="M9810" i="5"/>
  <c r="M9811" i="5"/>
  <c r="M9812" i="5"/>
  <c r="M9813" i="5"/>
  <c r="M9814" i="5"/>
  <c r="M9815" i="5"/>
  <c r="M9816" i="5"/>
  <c r="M9817" i="5"/>
  <c r="M9818" i="5"/>
  <c r="M9819" i="5"/>
  <c r="M9820" i="5"/>
  <c r="M9821" i="5"/>
  <c r="M9822" i="5"/>
  <c r="M9823" i="5"/>
  <c r="M9824" i="5"/>
  <c r="M9825" i="5"/>
  <c r="M9826" i="5"/>
  <c r="M9827" i="5"/>
  <c r="M9828" i="5"/>
  <c r="M9829" i="5"/>
  <c r="M9830" i="5"/>
  <c r="M9831" i="5"/>
  <c r="M9832" i="5"/>
  <c r="M9833" i="5"/>
  <c r="M9834" i="5"/>
  <c r="M9835" i="5"/>
  <c r="M9836" i="5"/>
  <c r="M9837" i="5"/>
  <c r="M9838" i="5"/>
  <c r="M9839" i="5"/>
  <c r="M9840" i="5"/>
  <c r="M9841" i="5"/>
  <c r="M9842" i="5"/>
  <c r="M9843" i="5"/>
  <c r="M9844" i="5"/>
  <c r="M9845" i="5"/>
  <c r="M9846" i="5"/>
  <c r="M9847" i="5"/>
  <c r="M9848" i="5"/>
  <c r="M9849" i="5"/>
  <c r="M9850" i="5"/>
  <c r="M9851" i="5"/>
  <c r="M9852" i="5"/>
  <c r="M9853" i="5"/>
  <c r="M9854" i="5"/>
  <c r="M9855" i="5"/>
  <c r="M9856" i="5"/>
  <c r="M9857" i="5"/>
  <c r="M9858" i="5"/>
  <c r="M9859" i="5"/>
  <c r="M9860" i="5"/>
  <c r="M9861" i="5"/>
  <c r="M9862" i="5"/>
  <c r="M9863" i="5"/>
  <c r="M9864" i="5"/>
  <c r="M9865" i="5"/>
  <c r="M9866" i="5"/>
  <c r="M9867" i="5"/>
  <c r="M9868" i="5"/>
  <c r="M9869" i="5"/>
  <c r="M9870" i="5"/>
  <c r="M9871" i="5"/>
  <c r="M9872" i="5"/>
  <c r="M9873" i="5"/>
  <c r="M9874" i="5"/>
  <c r="M9875" i="5"/>
  <c r="M9876" i="5"/>
  <c r="M9877" i="5"/>
  <c r="M9878" i="5"/>
  <c r="M9879" i="5"/>
  <c r="M9880" i="5"/>
  <c r="M9881" i="5"/>
  <c r="M9882" i="5"/>
  <c r="M9883" i="5"/>
  <c r="M9884" i="5"/>
  <c r="M9885" i="5"/>
  <c r="M9886" i="5"/>
  <c r="M9887" i="5"/>
  <c r="M9888" i="5"/>
  <c r="M9889" i="5"/>
  <c r="M9890" i="5"/>
  <c r="M9891" i="5"/>
  <c r="M9892" i="5"/>
  <c r="M9893" i="5"/>
  <c r="M9894" i="5"/>
  <c r="M9895" i="5"/>
  <c r="M9896" i="5"/>
  <c r="M9897" i="5"/>
  <c r="M9898" i="5"/>
  <c r="M9899" i="5"/>
  <c r="M9900" i="5"/>
  <c r="M9901" i="5"/>
  <c r="M9902" i="5"/>
  <c r="M9903" i="5"/>
  <c r="M9904" i="5"/>
  <c r="M9905" i="5"/>
  <c r="M9906" i="5"/>
  <c r="M9907" i="5"/>
  <c r="M9908" i="5"/>
  <c r="M9909" i="5"/>
  <c r="M9910" i="5"/>
  <c r="M9911" i="5"/>
  <c r="M9912" i="5"/>
  <c r="M9913" i="5"/>
  <c r="M9914" i="5"/>
  <c r="M9915" i="5"/>
  <c r="M9916" i="5"/>
  <c r="M9917" i="5"/>
  <c r="M9918" i="5"/>
  <c r="M9919" i="5"/>
  <c r="M9920" i="5"/>
  <c r="M9921" i="5"/>
  <c r="M9922" i="5"/>
  <c r="M9923" i="5"/>
  <c r="M9924" i="5"/>
  <c r="M9925" i="5"/>
  <c r="M9926" i="5"/>
  <c r="M9927" i="5"/>
  <c r="M9928" i="5"/>
  <c r="M9929" i="5"/>
  <c r="M9930" i="5"/>
  <c r="M9931" i="5"/>
  <c r="M9932" i="5"/>
  <c r="M9933" i="5"/>
  <c r="M9934" i="5"/>
  <c r="M9935" i="5"/>
  <c r="M9936" i="5"/>
  <c r="M9937" i="5"/>
  <c r="M9938" i="5"/>
  <c r="M9939" i="5"/>
  <c r="M9940" i="5"/>
  <c r="M9941" i="5"/>
  <c r="M9942" i="5"/>
  <c r="M9943" i="5"/>
  <c r="M9944" i="5"/>
  <c r="M9945" i="5"/>
  <c r="M9946" i="5"/>
  <c r="M9947" i="5"/>
  <c r="M9948" i="5"/>
  <c r="M9949" i="5"/>
  <c r="M9950" i="5"/>
  <c r="M9951" i="5"/>
  <c r="M9952" i="5"/>
  <c r="M9953" i="5"/>
  <c r="M9954" i="5"/>
  <c r="M9955" i="5"/>
  <c r="M9956" i="5"/>
  <c r="M9957" i="5"/>
  <c r="M9958" i="5"/>
  <c r="M9959" i="5"/>
  <c r="M9960" i="5"/>
  <c r="M9961" i="5"/>
  <c r="M9962" i="5"/>
  <c r="M9963" i="5"/>
  <c r="M9964" i="5"/>
  <c r="M9965" i="5"/>
  <c r="M9966" i="5"/>
  <c r="M9967" i="5"/>
  <c r="M9968" i="5"/>
  <c r="M9969" i="5"/>
  <c r="M9970" i="5"/>
  <c r="M9971" i="5"/>
  <c r="M9972" i="5"/>
  <c r="M9973" i="5"/>
  <c r="M9974" i="5"/>
  <c r="M9975" i="5"/>
  <c r="M9976" i="5"/>
  <c r="M9977" i="5"/>
  <c r="M9978" i="5"/>
  <c r="M9979" i="5"/>
  <c r="M9980" i="5"/>
  <c r="M9981" i="5"/>
  <c r="M9982" i="5"/>
  <c r="M9983" i="5"/>
  <c r="M9984" i="5"/>
  <c r="M9985" i="5"/>
  <c r="M9986" i="5"/>
  <c r="M9987" i="5"/>
  <c r="M9988" i="5"/>
  <c r="M9989" i="5"/>
  <c r="M9990" i="5"/>
  <c r="M9991" i="5"/>
  <c r="M9992" i="5"/>
  <c r="M9993" i="5"/>
  <c r="M9994" i="5"/>
  <c r="M9995" i="5"/>
  <c r="M9996" i="5"/>
  <c r="M9997" i="5"/>
  <c r="M9998" i="5"/>
  <c r="M9999" i="5"/>
  <c r="M10000" i="5"/>
  <c r="M10001" i="5"/>
  <c r="M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8152" i="5"/>
  <c r="L8153" i="5"/>
  <c r="L8154" i="5"/>
  <c r="L8155" i="5"/>
  <c r="L8156" i="5"/>
  <c r="L8157" i="5"/>
  <c r="L8158" i="5"/>
  <c r="L8159" i="5"/>
  <c r="L8160" i="5"/>
  <c r="L8161" i="5"/>
  <c r="L8162" i="5"/>
  <c r="L8163" i="5"/>
  <c r="L8164" i="5"/>
  <c r="L8165" i="5"/>
  <c r="L8166" i="5"/>
  <c r="L8167" i="5"/>
  <c r="L8168" i="5"/>
  <c r="L8169" i="5"/>
  <c r="L8170" i="5"/>
  <c r="L8171" i="5"/>
  <c r="L8172" i="5"/>
  <c r="L8173" i="5"/>
  <c r="L8174" i="5"/>
  <c r="L8175" i="5"/>
  <c r="L8176" i="5"/>
  <c r="L8177" i="5"/>
  <c r="L8178" i="5"/>
  <c r="L8179" i="5"/>
  <c r="L8180" i="5"/>
  <c r="L8181" i="5"/>
  <c r="L8182" i="5"/>
  <c r="L8183" i="5"/>
  <c r="L8184" i="5"/>
  <c r="L8185" i="5"/>
  <c r="L8186" i="5"/>
  <c r="L8187" i="5"/>
  <c r="L8188" i="5"/>
  <c r="L8189" i="5"/>
  <c r="L8190" i="5"/>
  <c r="L8191" i="5"/>
  <c r="L8192" i="5"/>
  <c r="L8193" i="5"/>
  <c r="L8194" i="5"/>
  <c r="L8195" i="5"/>
  <c r="L8196" i="5"/>
  <c r="L8197" i="5"/>
  <c r="L8198" i="5"/>
  <c r="L8199" i="5"/>
  <c r="L8200" i="5"/>
  <c r="L8201" i="5"/>
  <c r="L8202" i="5"/>
  <c r="L8203" i="5"/>
  <c r="L8204" i="5"/>
  <c r="L8205" i="5"/>
  <c r="L8206" i="5"/>
  <c r="L8207" i="5"/>
  <c r="L8208" i="5"/>
  <c r="L8209" i="5"/>
  <c r="L8210" i="5"/>
  <c r="L8211" i="5"/>
  <c r="L8212" i="5"/>
  <c r="L8213" i="5"/>
  <c r="L8214" i="5"/>
  <c r="L8215" i="5"/>
  <c r="L8216" i="5"/>
  <c r="L8217" i="5"/>
  <c r="L8218" i="5"/>
  <c r="L8219" i="5"/>
  <c r="L8220" i="5"/>
  <c r="L8221" i="5"/>
  <c r="L8222" i="5"/>
  <c r="L8223" i="5"/>
  <c r="L8224" i="5"/>
  <c r="L8225" i="5"/>
  <c r="L8226" i="5"/>
  <c r="L8227" i="5"/>
  <c r="L8228" i="5"/>
  <c r="L8229" i="5"/>
  <c r="L8230" i="5"/>
  <c r="L8231" i="5"/>
  <c r="L8232" i="5"/>
  <c r="L8233" i="5"/>
  <c r="L8234" i="5"/>
  <c r="L8235" i="5"/>
  <c r="L8236" i="5"/>
  <c r="L8237" i="5"/>
  <c r="L8238" i="5"/>
  <c r="L8239" i="5"/>
  <c r="L8240" i="5"/>
  <c r="L8241" i="5"/>
  <c r="L8242" i="5"/>
  <c r="L8243" i="5"/>
  <c r="L8244" i="5"/>
  <c r="L8245" i="5"/>
  <c r="L8246" i="5"/>
  <c r="L8247" i="5"/>
  <c r="L8248" i="5"/>
  <c r="L8249" i="5"/>
  <c r="L8250" i="5"/>
  <c r="L8251" i="5"/>
  <c r="L8252" i="5"/>
  <c r="L8253" i="5"/>
  <c r="L8254" i="5"/>
  <c r="L8255" i="5"/>
  <c r="L8256" i="5"/>
  <c r="L8257" i="5"/>
  <c r="L8258" i="5"/>
  <c r="L8259" i="5"/>
  <c r="L8260" i="5"/>
  <c r="L8261" i="5"/>
  <c r="L8262" i="5"/>
  <c r="L8263" i="5"/>
  <c r="L8264" i="5"/>
  <c r="L8265" i="5"/>
  <c r="L8266" i="5"/>
  <c r="L8267" i="5"/>
  <c r="L8268" i="5"/>
  <c r="L8269" i="5"/>
  <c r="L8270" i="5"/>
  <c r="L8271" i="5"/>
  <c r="L8272" i="5"/>
  <c r="L8273" i="5"/>
  <c r="L8274" i="5"/>
  <c r="L8275" i="5"/>
  <c r="L8276" i="5"/>
  <c r="L8277" i="5"/>
  <c r="L8278" i="5"/>
  <c r="L8279" i="5"/>
  <c r="L8280" i="5"/>
  <c r="L8281" i="5"/>
  <c r="L8282" i="5"/>
  <c r="L8283" i="5"/>
  <c r="L8284" i="5"/>
  <c r="L8285" i="5"/>
  <c r="L8286" i="5"/>
  <c r="L8287" i="5"/>
  <c r="L8288" i="5"/>
  <c r="L8289" i="5"/>
  <c r="L8290" i="5"/>
  <c r="L8291" i="5"/>
  <c r="L8292" i="5"/>
  <c r="L8293" i="5"/>
  <c r="L8294" i="5"/>
  <c r="L8295" i="5"/>
  <c r="L8296" i="5"/>
  <c r="L8297" i="5"/>
  <c r="L8298" i="5"/>
  <c r="L8299" i="5"/>
  <c r="L8300" i="5"/>
  <c r="L8301" i="5"/>
  <c r="L8302" i="5"/>
  <c r="L8303" i="5"/>
  <c r="L8304" i="5"/>
  <c r="L8305" i="5"/>
  <c r="L8306" i="5"/>
  <c r="L8307" i="5"/>
  <c r="L8308" i="5"/>
  <c r="L8309" i="5"/>
  <c r="L8310" i="5"/>
  <c r="L8311" i="5"/>
  <c r="L8312" i="5"/>
  <c r="L8313" i="5"/>
  <c r="L8314" i="5"/>
  <c r="L8315" i="5"/>
  <c r="L8316" i="5"/>
  <c r="L8317" i="5"/>
  <c r="L8318" i="5"/>
  <c r="L8319" i="5"/>
  <c r="L8320" i="5"/>
  <c r="L8321" i="5"/>
  <c r="L8322" i="5"/>
  <c r="L8323" i="5"/>
  <c r="L8324" i="5"/>
  <c r="L8325" i="5"/>
  <c r="L8326" i="5"/>
  <c r="L8327" i="5"/>
  <c r="L8328" i="5"/>
  <c r="L8329" i="5"/>
  <c r="L8330" i="5"/>
  <c r="L8331" i="5"/>
  <c r="L8332" i="5"/>
  <c r="L8333" i="5"/>
  <c r="L8334" i="5"/>
  <c r="L8335" i="5"/>
  <c r="L8336" i="5"/>
  <c r="L8337" i="5"/>
  <c r="L8338" i="5"/>
  <c r="L8339" i="5"/>
  <c r="L8340" i="5"/>
  <c r="L8341" i="5"/>
  <c r="L8342" i="5"/>
  <c r="L8343" i="5"/>
  <c r="L8344" i="5"/>
  <c r="L8345" i="5"/>
  <c r="L8346" i="5"/>
  <c r="L8347" i="5"/>
  <c r="L8348" i="5"/>
  <c r="L8349" i="5"/>
  <c r="L8350" i="5"/>
  <c r="L8351" i="5"/>
  <c r="L8352" i="5"/>
  <c r="L8353" i="5"/>
  <c r="L8354" i="5"/>
  <c r="L8355" i="5"/>
  <c r="L8356" i="5"/>
  <c r="L8357" i="5"/>
  <c r="L8358" i="5"/>
  <c r="L8359" i="5"/>
  <c r="L8360" i="5"/>
  <c r="L8361" i="5"/>
  <c r="L8362" i="5"/>
  <c r="L8363" i="5"/>
  <c r="L8364" i="5"/>
  <c r="L8365" i="5"/>
  <c r="L8366" i="5"/>
  <c r="L8367" i="5"/>
  <c r="L8368" i="5"/>
  <c r="L8369" i="5"/>
  <c r="L8370" i="5"/>
  <c r="L8371" i="5"/>
  <c r="L8372" i="5"/>
  <c r="L8373" i="5"/>
  <c r="L8374" i="5"/>
  <c r="L8375" i="5"/>
  <c r="L8376" i="5"/>
  <c r="L8377" i="5"/>
  <c r="L8378" i="5"/>
  <c r="L8379" i="5"/>
  <c r="L8380" i="5"/>
  <c r="L8381" i="5"/>
  <c r="L8382" i="5"/>
  <c r="L8383" i="5"/>
  <c r="L8384" i="5"/>
  <c r="L8385" i="5"/>
  <c r="L8386" i="5"/>
  <c r="L8387" i="5"/>
  <c r="L8388" i="5"/>
  <c r="L8389" i="5"/>
  <c r="L8390" i="5"/>
  <c r="L8391" i="5"/>
  <c r="L8392" i="5"/>
  <c r="L8393" i="5"/>
  <c r="L8394" i="5"/>
  <c r="L8395" i="5"/>
  <c r="L8396" i="5"/>
  <c r="L8397" i="5"/>
  <c r="L8398" i="5"/>
  <c r="L8399" i="5"/>
  <c r="L8400" i="5"/>
  <c r="L8401" i="5"/>
  <c r="L8402" i="5"/>
  <c r="L8403" i="5"/>
  <c r="L8404" i="5"/>
  <c r="L8405" i="5"/>
  <c r="L8406" i="5"/>
  <c r="L8407" i="5"/>
  <c r="L8408" i="5"/>
  <c r="L8409" i="5"/>
  <c r="L8410" i="5"/>
  <c r="L8411" i="5"/>
  <c r="L8412" i="5"/>
  <c r="L8413" i="5"/>
  <c r="L8414" i="5"/>
  <c r="L8415" i="5"/>
  <c r="L8416" i="5"/>
  <c r="L8417" i="5"/>
  <c r="L8418" i="5"/>
  <c r="L8419" i="5"/>
  <c r="L8420" i="5"/>
  <c r="L8421" i="5"/>
  <c r="L8422" i="5"/>
  <c r="L8423" i="5"/>
  <c r="L8424" i="5"/>
  <c r="L8425" i="5"/>
  <c r="L8426" i="5"/>
  <c r="L8427" i="5"/>
  <c r="L8428" i="5"/>
  <c r="L8429" i="5"/>
  <c r="L8430" i="5"/>
  <c r="L8431" i="5"/>
  <c r="L8432" i="5"/>
  <c r="L8433" i="5"/>
  <c r="L8434" i="5"/>
  <c r="L8435" i="5"/>
  <c r="L8436" i="5"/>
  <c r="L8437" i="5"/>
  <c r="L8438" i="5"/>
  <c r="L8439" i="5"/>
  <c r="L8440" i="5"/>
  <c r="L8441" i="5"/>
  <c r="L8442" i="5"/>
  <c r="L8443" i="5"/>
  <c r="L8444" i="5"/>
  <c r="L8445" i="5"/>
  <c r="L8446" i="5"/>
  <c r="L8447" i="5"/>
  <c r="L8448" i="5"/>
  <c r="L8449" i="5"/>
  <c r="L8450" i="5"/>
  <c r="L8451" i="5"/>
  <c r="L8452" i="5"/>
  <c r="L8453" i="5"/>
  <c r="L8454" i="5"/>
  <c r="L8455" i="5"/>
  <c r="L8456" i="5"/>
  <c r="L8457" i="5"/>
  <c r="L8458" i="5"/>
  <c r="L8459" i="5"/>
  <c r="L8460" i="5"/>
  <c r="L8461" i="5"/>
  <c r="L8462" i="5"/>
  <c r="L8463" i="5"/>
  <c r="L8464" i="5"/>
  <c r="L8465" i="5"/>
  <c r="L8466" i="5"/>
  <c r="L8467" i="5"/>
  <c r="L8468" i="5"/>
  <c r="L8469" i="5"/>
  <c r="L8470" i="5"/>
  <c r="L8471" i="5"/>
  <c r="L8472" i="5"/>
  <c r="L8473" i="5"/>
  <c r="L8474" i="5"/>
  <c r="L8475" i="5"/>
  <c r="L8476" i="5"/>
  <c r="L8477" i="5"/>
  <c r="L8478" i="5"/>
  <c r="L8479" i="5"/>
  <c r="L8480" i="5"/>
  <c r="L8481" i="5"/>
  <c r="L8482" i="5"/>
  <c r="L8483" i="5"/>
  <c r="L8484" i="5"/>
  <c r="L8485" i="5"/>
  <c r="L8486" i="5"/>
  <c r="L8487" i="5"/>
  <c r="L8488" i="5"/>
  <c r="L8489" i="5"/>
  <c r="L8490" i="5"/>
  <c r="L8491" i="5"/>
  <c r="L8492" i="5"/>
  <c r="L8493" i="5"/>
  <c r="L8494" i="5"/>
  <c r="L8495" i="5"/>
  <c r="L8496" i="5"/>
  <c r="L8497" i="5"/>
  <c r="L8498" i="5"/>
  <c r="L8499" i="5"/>
  <c r="L8500" i="5"/>
  <c r="L8501" i="5"/>
  <c r="L8502" i="5"/>
  <c r="L8503" i="5"/>
  <c r="L8504" i="5"/>
  <c r="L8505" i="5"/>
  <c r="L8506" i="5"/>
  <c r="L8507" i="5"/>
  <c r="L8508" i="5"/>
  <c r="L8509" i="5"/>
  <c r="L8510" i="5"/>
  <c r="L8511" i="5"/>
  <c r="L8512" i="5"/>
  <c r="L8513" i="5"/>
  <c r="L8514" i="5"/>
  <c r="L8515" i="5"/>
  <c r="L8516" i="5"/>
  <c r="L8517" i="5"/>
  <c r="L8518" i="5"/>
  <c r="L8519" i="5"/>
  <c r="L8520" i="5"/>
  <c r="L8521" i="5"/>
  <c r="L8522" i="5"/>
  <c r="L8523" i="5"/>
  <c r="L8524" i="5"/>
  <c r="L8525" i="5"/>
  <c r="L8526" i="5"/>
  <c r="L8527" i="5"/>
  <c r="L8528" i="5"/>
  <c r="L8529" i="5"/>
  <c r="L8530" i="5"/>
  <c r="L8531" i="5"/>
  <c r="L8532" i="5"/>
  <c r="L8533" i="5"/>
  <c r="L8534" i="5"/>
  <c r="L8535" i="5"/>
  <c r="L8536" i="5"/>
  <c r="L8537" i="5"/>
  <c r="L8538" i="5"/>
  <c r="L8539" i="5"/>
  <c r="L8540" i="5"/>
  <c r="L8541" i="5"/>
  <c r="L8542" i="5"/>
  <c r="L8543" i="5"/>
  <c r="L8544" i="5"/>
  <c r="L8545" i="5"/>
  <c r="L8546" i="5"/>
  <c r="L8547" i="5"/>
  <c r="L8548" i="5"/>
  <c r="L8549" i="5"/>
  <c r="L8550" i="5"/>
  <c r="L8551" i="5"/>
  <c r="L8552" i="5"/>
  <c r="L8553" i="5"/>
  <c r="L8554" i="5"/>
  <c r="L8555" i="5"/>
  <c r="L8556" i="5"/>
  <c r="L8557" i="5"/>
  <c r="L8558" i="5"/>
  <c r="L8559" i="5"/>
  <c r="L8560" i="5"/>
  <c r="L8561" i="5"/>
  <c r="L8562" i="5"/>
  <c r="L8563" i="5"/>
  <c r="L8564" i="5"/>
  <c r="L8565" i="5"/>
  <c r="L8566" i="5"/>
  <c r="L8567" i="5"/>
  <c r="L8568" i="5"/>
  <c r="L8569" i="5"/>
  <c r="L8570" i="5"/>
  <c r="L8571" i="5"/>
  <c r="L8572" i="5"/>
  <c r="L8573" i="5"/>
  <c r="L8574" i="5"/>
  <c r="L8575" i="5"/>
  <c r="L8576" i="5"/>
  <c r="L8577" i="5"/>
  <c r="L8578" i="5"/>
  <c r="L8579" i="5"/>
  <c r="L8580" i="5"/>
  <c r="L8581" i="5"/>
  <c r="L8582" i="5"/>
  <c r="L8583" i="5"/>
  <c r="L8584" i="5"/>
  <c r="L8585" i="5"/>
  <c r="L8586" i="5"/>
  <c r="L8587" i="5"/>
  <c r="L8588" i="5"/>
  <c r="L8589" i="5"/>
  <c r="L8590" i="5"/>
  <c r="L8591" i="5"/>
  <c r="L8592" i="5"/>
  <c r="L8593" i="5"/>
  <c r="L8594" i="5"/>
  <c r="L8595" i="5"/>
  <c r="L8596" i="5"/>
  <c r="L8597" i="5"/>
  <c r="L8598" i="5"/>
  <c r="L8599" i="5"/>
  <c r="L8600" i="5"/>
  <c r="L8601" i="5"/>
  <c r="L8602" i="5"/>
  <c r="L8603" i="5"/>
  <c r="L8604" i="5"/>
  <c r="L8605" i="5"/>
  <c r="L8606" i="5"/>
  <c r="L8607" i="5"/>
  <c r="L8608" i="5"/>
  <c r="L8609" i="5"/>
  <c r="L8610" i="5"/>
  <c r="L8611" i="5"/>
  <c r="L8612" i="5"/>
  <c r="L8613" i="5"/>
  <c r="L8614" i="5"/>
  <c r="L8615" i="5"/>
  <c r="L8616" i="5"/>
  <c r="L8617" i="5"/>
  <c r="L8618" i="5"/>
  <c r="L8619" i="5"/>
  <c r="L8620" i="5"/>
  <c r="L8621" i="5"/>
  <c r="L8622" i="5"/>
  <c r="L8623" i="5"/>
  <c r="L8624" i="5"/>
  <c r="L8625" i="5"/>
  <c r="L8626" i="5"/>
  <c r="L8627" i="5"/>
  <c r="L8628" i="5"/>
  <c r="L8629" i="5"/>
  <c r="L8630" i="5"/>
  <c r="L8631" i="5"/>
  <c r="L8632" i="5"/>
  <c r="L8633" i="5"/>
  <c r="L8634" i="5"/>
  <c r="L8635" i="5"/>
  <c r="L8636" i="5"/>
  <c r="L8637" i="5"/>
  <c r="L8638" i="5"/>
  <c r="L8639" i="5"/>
  <c r="L8640" i="5"/>
  <c r="L8641" i="5"/>
  <c r="L8642" i="5"/>
  <c r="L8643" i="5"/>
  <c r="L8644" i="5"/>
  <c r="L8645" i="5"/>
  <c r="L8646" i="5"/>
  <c r="L8647" i="5"/>
  <c r="L8648" i="5"/>
  <c r="L8649" i="5"/>
  <c r="L8650" i="5"/>
  <c r="L8651" i="5"/>
  <c r="L8652" i="5"/>
  <c r="L8653" i="5"/>
  <c r="L8654" i="5"/>
  <c r="L8655" i="5"/>
  <c r="L8656" i="5"/>
  <c r="L8657" i="5"/>
  <c r="L8658" i="5"/>
  <c r="L8659" i="5"/>
  <c r="L8660" i="5"/>
  <c r="L8661" i="5"/>
  <c r="L8662" i="5"/>
  <c r="L8663" i="5"/>
  <c r="L8664" i="5"/>
  <c r="L8665" i="5"/>
  <c r="L8666" i="5"/>
  <c r="L8667" i="5"/>
  <c r="L8668" i="5"/>
  <c r="L8669" i="5"/>
  <c r="L8670" i="5"/>
  <c r="L8671" i="5"/>
  <c r="L8672" i="5"/>
  <c r="L8673" i="5"/>
  <c r="L8674" i="5"/>
  <c r="L8675" i="5"/>
  <c r="L8676" i="5"/>
  <c r="L8677" i="5"/>
  <c r="L8678" i="5"/>
  <c r="L8679" i="5"/>
  <c r="L8680" i="5"/>
  <c r="L8681" i="5"/>
  <c r="L8682" i="5"/>
  <c r="L8683" i="5"/>
  <c r="L8684" i="5"/>
  <c r="L8685" i="5"/>
  <c r="L8686" i="5"/>
  <c r="L8687" i="5"/>
  <c r="L8688" i="5"/>
  <c r="L8689" i="5"/>
  <c r="L8690" i="5"/>
  <c r="L8691" i="5"/>
  <c r="L8692" i="5"/>
  <c r="L8693" i="5"/>
  <c r="L8694" i="5"/>
  <c r="L8695" i="5"/>
  <c r="L8696" i="5"/>
  <c r="L8697" i="5"/>
  <c r="L8698" i="5"/>
  <c r="L8699" i="5"/>
  <c r="L8700" i="5"/>
  <c r="L8701" i="5"/>
  <c r="L8702" i="5"/>
  <c r="L8703" i="5"/>
  <c r="L8704" i="5"/>
  <c r="L8705" i="5"/>
  <c r="L8706" i="5"/>
  <c r="L8707" i="5"/>
  <c r="L8708" i="5"/>
  <c r="L8709" i="5"/>
  <c r="L8710" i="5"/>
  <c r="L8711" i="5"/>
  <c r="L8712" i="5"/>
  <c r="L8713" i="5"/>
  <c r="L8714" i="5"/>
  <c r="L8715" i="5"/>
  <c r="L8716" i="5"/>
  <c r="L8717" i="5"/>
  <c r="L8718" i="5"/>
  <c r="L8719" i="5"/>
  <c r="L8720" i="5"/>
  <c r="L8721" i="5"/>
  <c r="L8722" i="5"/>
  <c r="L8723" i="5"/>
  <c r="L8724" i="5"/>
  <c r="L8725" i="5"/>
  <c r="L8726" i="5"/>
  <c r="L8727" i="5"/>
  <c r="L8728" i="5"/>
  <c r="L8729" i="5"/>
  <c r="L8730" i="5"/>
  <c r="L8731" i="5"/>
  <c r="L8732" i="5"/>
  <c r="L8733" i="5"/>
  <c r="L8734" i="5"/>
  <c r="L8735" i="5"/>
  <c r="L8736" i="5"/>
  <c r="L8737" i="5"/>
  <c r="L8738" i="5"/>
  <c r="L8739" i="5"/>
  <c r="L8740" i="5"/>
  <c r="L8741" i="5"/>
  <c r="L8742" i="5"/>
  <c r="L8743" i="5"/>
  <c r="L8744" i="5"/>
  <c r="L8745" i="5"/>
  <c r="L8746" i="5"/>
  <c r="L8747" i="5"/>
  <c r="L8748" i="5"/>
  <c r="L8749" i="5"/>
  <c r="L8750" i="5"/>
  <c r="L8751" i="5"/>
  <c r="L8752" i="5"/>
  <c r="L8753" i="5"/>
  <c r="L8754" i="5"/>
  <c r="L8755" i="5"/>
  <c r="L8756" i="5"/>
  <c r="L8757" i="5"/>
  <c r="L8758" i="5"/>
  <c r="L8759" i="5"/>
  <c r="L8760" i="5"/>
  <c r="L8761" i="5"/>
  <c r="L8762" i="5"/>
  <c r="L8763" i="5"/>
  <c r="L8764" i="5"/>
  <c r="L8765" i="5"/>
  <c r="L8766" i="5"/>
  <c r="L8767" i="5"/>
  <c r="L8768" i="5"/>
  <c r="L8769" i="5"/>
  <c r="L8770" i="5"/>
  <c r="L8771" i="5"/>
  <c r="L8772" i="5"/>
  <c r="L8773" i="5"/>
  <c r="L8774" i="5"/>
  <c r="L8775" i="5"/>
  <c r="L8776" i="5"/>
  <c r="L8777" i="5"/>
  <c r="L8778" i="5"/>
  <c r="L8779" i="5"/>
  <c r="L8780" i="5"/>
  <c r="L8781" i="5"/>
  <c r="L8782" i="5"/>
  <c r="L8783" i="5"/>
  <c r="L8784" i="5"/>
  <c r="L8785" i="5"/>
  <c r="L8786" i="5"/>
  <c r="L8787" i="5"/>
  <c r="L8788" i="5"/>
  <c r="L8789" i="5"/>
  <c r="L8790" i="5"/>
  <c r="L8791" i="5"/>
  <c r="L8792" i="5"/>
  <c r="L8793" i="5"/>
  <c r="L8794" i="5"/>
  <c r="L8795" i="5"/>
  <c r="L8796" i="5"/>
  <c r="L8797" i="5"/>
  <c r="L8798" i="5"/>
  <c r="L8799" i="5"/>
  <c r="L8800" i="5"/>
  <c r="L8801" i="5"/>
  <c r="L8802" i="5"/>
  <c r="L8803" i="5"/>
  <c r="L8804" i="5"/>
  <c r="L8805" i="5"/>
  <c r="L8806" i="5"/>
  <c r="L8807" i="5"/>
  <c r="L8808" i="5"/>
  <c r="L8809" i="5"/>
  <c r="L8810" i="5"/>
  <c r="L8811" i="5"/>
  <c r="L8812" i="5"/>
  <c r="L8813" i="5"/>
  <c r="L8814" i="5"/>
  <c r="L8815" i="5"/>
  <c r="L8816" i="5"/>
  <c r="L8817" i="5"/>
  <c r="L8818" i="5"/>
  <c r="L8819" i="5"/>
  <c r="L8820" i="5"/>
  <c r="L8821" i="5"/>
  <c r="L8822" i="5"/>
  <c r="L8823" i="5"/>
  <c r="L8824" i="5"/>
  <c r="L8825" i="5"/>
  <c r="L8826" i="5"/>
  <c r="L8827" i="5"/>
  <c r="L8828" i="5"/>
  <c r="L8829" i="5"/>
  <c r="L8830" i="5"/>
  <c r="L8831" i="5"/>
  <c r="L8832" i="5"/>
  <c r="L8833" i="5"/>
  <c r="L8834" i="5"/>
  <c r="L8835" i="5"/>
  <c r="L8836" i="5"/>
  <c r="L8837" i="5"/>
  <c r="L8838" i="5"/>
  <c r="L8839" i="5"/>
  <c r="L8840" i="5"/>
  <c r="L8841" i="5"/>
  <c r="L8842" i="5"/>
  <c r="L8843" i="5"/>
  <c r="L8844" i="5"/>
  <c r="L8845" i="5"/>
  <c r="L8846" i="5"/>
  <c r="L8847" i="5"/>
  <c r="L8848" i="5"/>
  <c r="L8849" i="5"/>
  <c r="L8850" i="5"/>
  <c r="L8851" i="5"/>
  <c r="L8852" i="5"/>
  <c r="L8853" i="5"/>
  <c r="L8854" i="5"/>
  <c r="L8855" i="5"/>
  <c r="L8856" i="5"/>
  <c r="L8857" i="5"/>
  <c r="L8858" i="5"/>
  <c r="L8859" i="5"/>
  <c r="L8860" i="5"/>
  <c r="L8861" i="5"/>
  <c r="L8862" i="5"/>
  <c r="L8863" i="5"/>
  <c r="L8864" i="5"/>
  <c r="L8865" i="5"/>
  <c r="L8866" i="5"/>
  <c r="L8867" i="5"/>
  <c r="L8868" i="5"/>
  <c r="L8869" i="5"/>
  <c r="L8870" i="5"/>
  <c r="L8871" i="5"/>
  <c r="L8872" i="5"/>
  <c r="L8873" i="5"/>
  <c r="L8874" i="5"/>
  <c r="L8875" i="5"/>
  <c r="L8876" i="5"/>
  <c r="L8877" i="5"/>
  <c r="L8878" i="5"/>
  <c r="L8879" i="5"/>
  <c r="L8880" i="5"/>
  <c r="L8881" i="5"/>
  <c r="L8882" i="5"/>
  <c r="L8883" i="5"/>
  <c r="L8884" i="5"/>
  <c r="L8885" i="5"/>
  <c r="L8886" i="5"/>
  <c r="L8887" i="5"/>
  <c r="L8888" i="5"/>
  <c r="L8889" i="5"/>
  <c r="L8890" i="5"/>
  <c r="L8891" i="5"/>
  <c r="L8892" i="5"/>
  <c r="L8893" i="5"/>
  <c r="L8894" i="5"/>
  <c r="L8895" i="5"/>
  <c r="L8896" i="5"/>
  <c r="L8897" i="5"/>
  <c r="L8898" i="5"/>
  <c r="L8899" i="5"/>
  <c r="L8900" i="5"/>
  <c r="L8901" i="5"/>
  <c r="L8902" i="5"/>
  <c r="L8903" i="5"/>
  <c r="L8904" i="5"/>
  <c r="L8905" i="5"/>
  <c r="L8906" i="5"/>
  <c r="L8907" i="5"/>
  <c r="L8908" i="5"/>
  <c r="L8909" i="5"/>
  <c r="L8910" i="5"/>
  <c r="L8911" i="5"/>
  <c r="L8912" i="5"/>
  <c r="L8913" i="5"/>
  <c r="L8914" i="5"/>
  <c r="L8915" i="5"/>
  <c r="L8916" i="5"/>
  <c r="L8917" i="5"/>
  <c r="L8918" i="5"/>
  <c r="L8919" i="5"/>
  <c r="L8920" i="5"/>
  <c r="L8921" i="5"/>
  <c r="L8922" i="5"/>
  <c r="L8923" i="5"/>
  <c r="L8924" i="5"/>
  <c r="L8925" i="5"/>
  <c r="L8926" i="5"/>
  <c r="L8927" i="5"/>
  <c r="L8928" i="5"/>
  <c r="L8929" i="5"/>
  <c r="L8930" i="5"/>
  <c r="L8931" i="5"/>
  <c r="L8932" i="5"/>
  <c r="L8933" i="5"/>
  <c r="L8934" i="5"/>
  <c r="L8935" i="5"/>
  <c r="L8936" i="5"/>
  <c r="L8937" i="5"/>
  <c r="L8938" i="5"/>
  <c r="L8939" i="5"/>
  <c r="L8940" i="5"/>
  <c r="L8941" i="5"/>
  <c r="L8942" i="5"/>
  <c r="L8943" i="5"/>
  <c r="L8944" i="5"/>
  <c r="L8945" i="5"/>
  <c r="L8946" i="5"/>
  <c r="L8947" i="5"/>
  <c r="L8948" i="5"/>
  <c r="L8949" i="5"/>
  <c r="L8950" i="5"/>
  <c r="L8951" i="5"/>
  <c r="L8952" i="5"/>
  <c r="L8953" i="5"/>
  <c r="L8954" i="5"/>
  <c r="L8955" i="5"/>
  <c r="L8956" i="5"/>
  <c r="L8957" i="5"/>
  <c r="L8958" i="5"/>
  <c r="L8959" i="5"/>
  <c r="L8960" i="5"/>
  <c r="L8961" i="5"/>
  <c r="L8962" i="5"/>
  <c r="L8963" i="5"/>
  <c r="L8964" i="5"/>
  <c r="L8965" i="5"/>
  <c r="L8966" i="5"/>
  <c r="L8967" i="5"/>
  <c r="L8968" i="5"/>
  <c r="L8969" i="5"/>
  <c r="L8970" i="5"/>
  <c r="L8971" i="5"/>
  <c r="L8972" i="5"/>
  <c r="L8973" i="5"/>
  <c r="L8974" i="5"/>
  <c r="L8975" i="5"/>
  <c r="L8976" i="5"/>
  <c r="L8977" i="5"/>
  <c r="L8978" i="5"/>
  <c r="L8979" i="5"/>
  <c r="L8980" i="5"/>
  <c r="L8981" i="5"/>
  <c r="L8982" i="5"/>
  <c r="L8983" i="5"/>
  <c r="L8984" i="5"/>
  <c r="L8985" i="5"/>
  <c r="L8986" i="5"/>
  <c r="L8987" i="5"/>
  <c r="L8988" i="5"/>
  <c r="L8989" i="5"/>
  <c r="L8990" i="5"/>
  <c r="L8991" i="5"/>
  <c r="L8992" i="5"/>
  <c r="L8993" i="5"/>
  <c r="L8994" i="5"/>
  <c r="L8995" i="5"/>
  <c r="L8996" i="5"/>
  <c r="L8997" i="5"/>
  <c r="L8998" i="5"/>
  <c r="L8999" i="5"/>
  <c r="L9000" i="5"/>
  <c r="L9001" i="5"/>
  <c r="L9002" i="5"/>
  <c r="L9003" i="5"/>
  <c r="L9004" i="5"/>
  <c r="L9005" i="5"/>
  <c r="L9006" i="5"/>
  <c r="L9007" i="5"/>
  <c r="L9008" i="5"/>
  <c r="L9009" i="5"/>
  <c r="L9010" i="5"/>
  <c r="L9011" i="5"/>
  <c r="L9012" i="5"/>
  <c r="L9013" i="5"/>
  <c r="L9014" i="5"/>
  <c r="L9015" i="5"/>
  <c r="L9016" i="5"/>
  <c r="L9017" i="5"/>
  <c r="L9018" i="5"/>
  <c r="L9019" i="5"/>
  <c r="L9020" i="5"/>
  <c r="L9021" i="5"/>
  <c r="L9022" i="5"/>
  <c r="L9023" i="5"/>
  <c r="L9024" i="5"/>
  <c r="L9025" i="5"/>
  <c r="L9026" i="5"/>
  <c r="L9027" i="5"/>
  <c r="L9028" i="5"/>
  <c r="L9029" i="5"/>
  <c r="L9030" i="5"/>
  <c r="L9031" i="5"/>
  <c r="L9032" i="5"/>
  <c r="L9033" i="5"/>
  <c r="L9034" i="5"/>
  <c r="L9035" i="5"/>
  <c r="L9036" i="5"/>
  <c r="L9037" i="5"/>
  <c r="L9038" i="5"/>
  <c r="L9039" i="5"/>
  <c r="L9040" i="5"/>
  <c r="L9041" i="5"/>
  <c r="L9042" i="5"/>
  <c r="L9043" i="5"/>
  <c r="L9044" i="5"/>
  <c r="L9045" i="5"/>
  <c r="L9046" i="5"/>
  <c r="L9047" i="5"/>
  <c r="L9048" i="5"/>
  <c r="L9049" i="5"/>
  <c r="L9050" i="5"/>
  <c r="L9051" i="5"/>
  <c r="L9052" i="5"/>
  <c r="L9053" i="5"/>
  <c r="L9054" i="5"/>
  <c r="L9055" i="5"/>
  <c r="L9056" i="5"/>
  <c r="L9057" i="5"/>
  <c r="L9058" i="5"/>
  <c r="L9059" i="5"/>
  <c r="L9060" i="5"/>
  <c r="L9061" i="5"/>
  <c r="L9062" i="5"/>
  <c r="L9063" i="5"/>
  <c r="L9064" i="5"/>
  <c r="L9065" i="5"/>
  <c r="L9066" i="5"/>
  <c r="L9067" i="5"/>
  <c r="L9068" i="5"/>
  <c r="L9069" i="5"/>
  <c r="L9070" i="5"/>
  <c r="L9071" i="5"/>
  <c r="L9072" i="5"/>
  <c r="L9073" i="5"/>
  <c r="L9074" i="5"/>
  <c r="L9075" i="5"/>
  <c r="L9076" i="5"/>
  <c r="L9077" i="5"/>
  <c r="L9078" i="5"/>
  <c r="L9079" i="5"/>
  <c r="L9080" i="5"/>
  <c r="L9081" i="5"/>
  <c r="L9082" i="5"/>
  <c r="L9083" i="5"/>
  <c r="L9084" i="5"/>
  <c r="L9085" i="5"/>
  <c r="L9086" i="5"/>
  <c r="L9087" i="5"/>
  <c r="L9088" i="5"/>
  <c r="L9089" i="5"/>
  <c r="L9090" i="5"/>
  <c r="L9091" i="5"/>
  <c r="L9092" i="5"/>
  <c r="L9093" i="5"/>
  <c r="L9094" i="5"/>
  <c r="L9095" i="5"/>
  <c r="L9096" i="5"/>
  <c r="L9097" i="5"/>
  <c r="L9098" i="5"/>
  <c r="L9099" i="5"/>
  <c r="L9100" i="5"/>
  <c r="L9101" i="5"/>
  <c r="L9102" i="5"/>
  <c r="L9103" i="5"/>
  <c r="L9104" i="5"/>
  <c r="L9105" i="5"/>
  <c r="L9106" i="5"/>
  <c r="L9107" i="5"/>
  <c r="L9108" i="5"/>
  <c r="L9109" i="5"/>
  <c r="L9110" i="5"/>
  <c r="L9111" i="5"/>
  <c r="L9112" i="5"/>
  <c r="L9113" i="5"/>
  <c r="L9114" i="5"/>
  <c r="L9115" i="5"/>
  <c r="L9116" i="5"/>
  <c r="L9117" i="5"/>
  <c r="L9118" i="5"/>
  <c r="L9119" i="5"/>
  <c r="L9120" i="5"/>
  <c r="L9121" i="5"/>
  <c r="L9122" i="5"/>
  <c r="L9123" i="5"/>
  <c r="L9124" i="5"/>
  <c r="L9125" i="5"/>
  <c r="L9126" i="5"/>
  <c r="L9127" i="5"/>
  <c r="L9128" i="5"/>
  <c r="L9129" i="5"/>
  <c r="L9130" i="5"/>
  <c r="L9131" i="5"/>
  <c r="L9132" i="5"/>
  <c r="L9133" i="5"/>
  <c r="L9134" i="5"/>
  <c r="L9135" i="5"/>
  <c r="L9136" i="5"/>
  <c r="L9137" i="5"/>
  <c r="L9138" i="5"/>
  <c r="L9139" i="5"/>
  <c r="L9140" i="5"/>
  <c r="L9141" i="5"/>
  <c r="L9142" i="5"/>
  <c r="L9143" i="5"/>
  <c r="L9144" i="5"/>
  <c r="L9145" i="5"/>
  <c r="L9146" i="5"/>
  <c r="L9147" i="5"/>
  <c r="L9148" i="5"/>
  <c r="L9149" i="5"/>
  <c r="L9150" i="5"/>
  <c r="L9151" i="5"/>
  <c r="L9152" i="5"/>
  <c r="L9153" i="5"/>
  <c r="L9154" i="5"/>
  <c r="L9155" i="5"/>
  <c r="L9156" i="5"/>
  <c r="L9157" i="5"/>
  <c r="L9158" i="5"/>
  <c r="L9159" i="5"/>
  <c r="L9160" i="5"/>
  <c r="L9161" i="5"/>
  <c r="L9162" i="5"/>
  <c r="L9163" i="5"/>
  <c r="L9164" i="5"/>
  <c r="L9165" i="5"/>
  <c r="L9166" i="5"/>
  <c r="L9167" i="5"/>
  <c r="L9168" i="5"/>
  <c r="L9169" i="5"/>
  <c r="L9170" i="5"/>
  <c r="L9171" i="5"/>
  <c r="L9172" i="5"/>
  <c r="L9173" i="5"/>
  <c r="L9174" i="5"/>
  <c r="L9175" i="5"/>
  <c r="L9176" i="5"/>
  <c r="L9177" i="5"/>
  <c r="L9178" i="5"/>
  <c r="L9179" i="5"/>
  <c r="L9180" i="5"/>
  <c r="L9181" i="5"/>
  <c r="L9182" i="5"/>
  <c r="L9183" i="5"/>
  <c r="L9184" i="5"/>
  <c r="L9185" i="5"/>
  <c r="L9186" i="5"/>
  <c r="L9187" i="5"/>
  <c r="L9188" i="5"/>
  <c r="L9189" i="5"/>
  <c r="L9190" i="5"/>
  <c r="L9191" i="5"/>
  <c r="L9192" i="5"/>
  <c r="L9193" i="5"/>
  <c r="L9194" i="5"/>
  <c r="L9195" i="5"/>
  <c r="L9196" i="5"/>
  <c r="L9197" i="5"/>
  <c r="L9198" i="5"/>
  <c r="L9199" i="5"/>
  <c r="L9200" i="5"/>
  <c r="L9201" i="5"/>
  <c r="L9202" i="5"/>
  <c r="L9203" i="5"/>
  <c r="L9204" i="5"/>
  <c r="L9205" i="5"/>
  <c r="L9206" i="5"/>
  <c r="L9207" i="5"/>
  <c r="L9208" i="5"/>
  <c r="L9209" i="5"/>
  <c r="L9210" i="5"/>
  <c r="L9211" i="5"/>
  <c r="L9212" i="5"/>
  <c r="L9213" i="5"/>
  <c r="L9214" i="5"/>
  <c r="L9215" i="5"/>
  <c r="L9216" i="5"/>
  <c r="L9217" i="5"/>
  <c r="L9218" i="5"/>
  <c r="L9219" i="5"/>
  <c r="L9220" i="5"/>
  <c r="L9221" i="5"/>
  <c r="L9222" i="5"/>
  <c r="L9223" i="5"/>
  <c r="L9224" i="5"/>
  <c r="L9225" i="5"/>
  <c r="L9226" i="5"/>
  <c r="L9227" i="5"/>
  <c r="L9228" i="5"/>
  <c r="L9229" i="5"/>
  <c r="L9230" i="5"/>
  <c r="L9231" i="5"/>
  <c r="L9232" i="5"/>
  <c r="L9233" i="5"/>
  <c r="L9234" i="5"/>
  <c r="L9235" i="5"/>
  <c r="L9236" i="5"/>
  <c r="L9237" i="5"/>
  <c r="L9238" i="5"/>
  <c r="L9239" i="5"/>
  <c r="L9240" i="5"/>
  <c r="L9241" i="5"/>
  <c r="L9242" i="5"/>
  <c r="L9243" i="5"/>
  <c r="L9244" i="5"/>
  <c r="L9245" i="5"/>
  <c r="L9246" i="5"/>
  <c r="L9247" i="5"/>
  <c r="L9248" i="5"/>
  <c r="L9249" i="5"/>
  <c r="L9250" i="5"/>
  <c r="L9251" i="5"/>
  <c r="L9252" i="5"/>
  <c r="L9253" i="5"/>
  <c r="L9254" i="5"/>
  <c r="L9255" i="5"/>
  <c r="L9256" i="5"/>
  <c r="L9257" i="5"/>
  <c r="L9258" i="5"/>
  <c r="L9259" i="5"/>
  <c r="L9260" i="5"/>
  <c r="L9261" i="5"/>
  <c r="L9262" i="5"/>
  <c r="L9263" i="5"/>
  <c r="L9264" i="5"/>
  <c r="L9265" i="5"/>
  <c r="L9266" i="5"/>
  <c r="L9267" i="5"/>
  <c r="L9268" i="5"/>
  <c r="L9269" i="5"/>
  <c r="L9270" i="5"/>
  <c r="L9271" i="5"/>
  <c r="L9272" i="5"/>
  <c r="L9273" i="5"/>
  <c r="L9274" i="5"/>
  <c r="L9275" i="5"/>
  <c r="L9276" i="5"/>
  <c r="L9277" i="5"/>
  <c r="L9278" i="5"/>
  <c r="L9279" i="5"/>
  <c r="L9280" i="5"/>
  <c r="L9281" i="5"/>
  <c r="L9282" i="5"/>
  <c r="L9283" i="5"/>
  <c r="L9284" i="5"/>
  <c r="L9285" i="5"/>
  <c r="L9286" i="5"/>
  <c r="L9287" i="5"/>
  <c r="L9288" i="5"/>
  <c r="L9289" i="5"/>
  <c r="L9290" i="5"/>
  <c r="L9291" i="5"/>
  <c r="L9292" i="5"/>
  <c r="L9293" i="5"/>
  <c r="L9294" i="5"/>
  <c r="L9295" i="5"/>
  <c r="L9296" i="5"/>
  <c r="L9297" i="5"/>
  <c r="L9298" i="5"/>
  <c r="L9299" i="5"/>
  <c r="L9300" i="5"/>
  <c r="L9301" i="5"/>
  <c r="L9302" i="5"/>
  <c r="L9303" i="5"/>
  <c r="L9304" i="5"/>
  <c r="L9305" i="5"/>
  <c r="L9306" i="5"/>
  <c r="L9307" i="5"/>
  <c r="L9308" i="5"/>
  <c r="L9309" i="5"/>
  <c r="L9310" i="5"/>
  <c r="L9311" i="5"/>
  <c r="L9312" i="5"/>
  <c r="L9313" i="5"/>
  <c r="L9314" i="5"/>
  <c r="L9315" i="5"/>
  <c r="L9316" i="5"/>
  <c r="L9317" i="5"/>
  <c r="L9318" i="5"/>
  <c r="L9319" i="5"/>
  <c r="L9320" i="5"/>
  <c r="L9321" i="5"/>
  <c r="L9322" i="5"/>
  <c r="L9323" i="5"/>
  <c r="L9324" i="5"/>
  <c r="L9325" i="5"/>
  <c r="L9326" i="5"/>
  <c r="L9327" i="5"/>
  <c r="L9328" i="5"/>
  <c r="L9329" i="5"/>
  <c r="L9330" i="5"/>
  <c r="L9331" i="5"/>
  <c r="L9332" i="5"/>
  <c r="L9333" i="5"/>
  <c r="L9334" i="5"/>
  <c r="L9335" i="5"/>
  <c r="L9336" i="5"/>
  <c r="L9337" i="5"/>
  <c r="L9338" i="5"/>
  <c r="L9339" i="5"/>
  <c r="L9340" i="5"/>
  <c r="L9341" i="5"/>
  <c r="L9342" i="5"/>
  <c r="L9343" i="5"/>
  <c r="L9344" i="5"/>
  <c r="L9345" i="5"/>
  <c r="L9346" i="5"/>
  <c r="L9347" i="5"/>
  <c r="L9348" i="5"/>
  <c r="L9349" i="5"/>
  <c r="L9350" i="5"/>
  <c r="L9351" i="5"/>
  <c r="L9352" i="5"/>
  <c r="L9353" i="5"/>
  <c r="L9354" i="5"/>
  <c r="L9355" i="5"/>
  <c r="L9356" i="5"/>
  <c r="L9357" i="5"/>
  <c r="L9358" i="5"/>
  <c r="L9359" i="5"/>
  <c r="L9360" i="5"/>
  <c r="L9361" i="5"/>
  <c r="L9362" i="5"/>
  <c r="L9363" i="5"/>
  <c r="L9364" i="5"/>
  <c r="L9365" i="5"/>
  <c r="L9366" i="5"/>
  <c r="L9367" i="5"/>
  <c r="L9368" i="5"/>
  <c r="L9369" i="5"/>
  <c r="L9370" i="5"/>
  <c r="L9371" i="5"/>
  <c r="L9372" i="5"/>
  <c r="L9373" i="5"/>
  <c r="L9374" i="5"/>
  <c r="L9375" i="5"/>
  <c r="L9376" i="5"/>
  <c r="L9377" i="5"/>
  <c r="L9378" i="5"/>
  <c r="L9379" i="5"/>
  <c r="L9380" i="5"/>
  <c r="L9381" i="5"/>
  <c r="L9382" i="5"/>
  <c r="L9383" i="5"/>
  <c r="L9384" i="5"/>
  <c r="L9385" i="5"/>
  <c r="L9386" i="5"/>
  <c r="L9387" i="5"/>
  <c r="L9388" i="5"/>
  <c r="L9389" i="5"/>
  <c r="L9390" i="5"/>
  <c r="L9391" i="5"/>
  <c r="L9392" i="5"/>
  <c r="L9393" i="5"/>
  <c r="L9394" i="5"/>
  <c r="L9395" i="5"/>
  <c r="L9396" i="5"/>
  <c r="L9397" i="5"/>
  <c r="L9398" i="5"/>
  <c r="L9399" i="5"/>
  <c r="L9400" i="5"/>
  <c r="L9401" i="5"/>
  <c r="L9402" i="5"/>
  <c r="L9403" i="5"/>
  <c r="L9404" i="5"/>
  <c r="L9405" i="5"/>
  <c r="L9406" i="5"/>
  <c r="L9407" i="5"/>
  <c r="L9408" i="5"/>
  <c r="L9409" i="5"/>
  <c r="L9410" i="5"/>
  <c r="L9411" i="5"/>
  <c r="L9412" i="5"/>
  <c r="L9413" i="5"/>
  <c r="L9414" i="5"/>
  <c r="L9415" i="5"/>
  <c r="L9416" i="5"/>
  <c r="L9417" i="5"/>
  <c r="L9418" i="5"/>
  <c r="L9419" i="5"/>
  <c r="L9420" i="5"/>
  <c r="L9421" i="5"/>
  <c r="L9422" i="5"/>
  <c r="L9423" i="5"/>
  <c r="L9424" i="5"/>
  <c r="L9425" i="5"/>
  <c r="L9426" i="5"/>
  <c r="L9427" i="5"/>
  <c r="L9428" i="5"/>
  <c r="L9429" i="5"/>
  <c r="L9430" i="5"/>
  <c r="L9431" i="5"/>
  <c r="L9432" i="5"/>
  <c r="L9433" i="5"/>
  <c r="L9434" i="5"/>
  <c r="L9435" i="5"/>
  <c r="L9436" i="5"/>
  <c r="L9437" i="5"/>
  <c r="L9438" i="5"/>
  <c r="L9439" i="5"/>
  <c r="L9440" i="5"/>
  <c r="L9441" i="5"/>
  <c r="L9442" i="5"/>
  <c r="L9443" i="5"/>
  <c r="L9444" i="5"/>
  <c r="L9445" i="5"/>
  <c r="L9446" i="5"/>
  <c r="L9447" i="5"/>
  <c r="L9448" i="5"/>
  <c r="L9449" i="5"/>
  <c r="L9450" i="5"/>
  <c r="L9451" i="5"/>
  <c r="L9452" i="5"/>
  <c r="L9453" i="5"/>
  <c r="L9454" i="5"/>
  <c r="L9455" i="5"/>
  <c r="L9456" i="5"/>
  <c r="L9457" i="5"/>
  <c r="L9458" i="5"/>
  <c r="L9459" i="5"/>
  <c r="L9460" i="5"/>
  <c r="L9461" i="5"/>
  <c r="L9462" i="5"/>
  <c r="L9463" i="5"/>
  <c r="L9464" i="5"/>
  <c r="L9465" i="5"/>
  <c r="L9466" i="5"/>
  <c r="L9467" i="5"/>
  <c r="L9468" i="5"/>
  <c r="L9469" i="5"/>
  <c r="L9470" i="5"/>
  <c r="L9471" i="5"/>
  <c r="L9472" i="5"/>
  <c r="L9473" i="5"/>
  <c r="L9474" i="5"/>
  <c r="L9475" i="5"/>
  <c r="L9476" i="5"/>
  <c r="L9477" i="5"/>
  <c r="L9478" i="5"/>
  <c r="L9479" i="5"/>
  <c r="L9480" i="5"/>
  <c r="L9481" i="5"/>
  <c r="L9482" i="5"/>
  <c r="L9483" i="5"/>
  <c r="L9484" i="5"/>
  <c r="L9485" i="5"/>
  <c r="L9486" i="5"/>
  <c r="L9487" i="5"/>
  <c r="L9488" i="5"/>
  <c r="L9489" i="5"/>
  <c r="L9490" i="5"/>
  <c r="L9491" i="5"/>
  <c r="L9492" i="5"/>
  <c r="L9493" i="5"/>
  <c r="L9494" i="5"/>
  <c r="L9495" i="5"/>
  <c r="L9496" i="5"/>
  <c r="L9497" i="5"/>
  <c r="L9498" i="5"/>
  <c r="L9499" i="5"/>
  <c r="L9500" i="5"/>
  <c r="L9501" i="5"/>
  <c r="L9502" i="5"/>
  <c r="L9503" i="5"/>
  <c r="L9504" i="5"/>
  <c r="L9505" i="5"/>
  <c r="L9506" i="5"/>
  <c r="L9507" i="5"/>
  <c r="L9508" i="5"/>
  <c r="L9509" i="5"/>
  <c r="L9510" i="5"/>
  <c r="L9511" i="5"/>
  <c r="L9512" i="5"/>
  <c r="L9513" i="5"/>
  <c r="L9514" i="5"/>
  <c r="L9515" i="5"/>
  <c r="L9516" i="5"/>
  <c r="L9517" i="5"/>
  <c r="L9518" i="5"/>
  <c r="L9519" i="5"/>
  <c r="L9520" i="5"/>
  <c r="L9521" i="5"/>
  <c r="L9522" i="5"/>
  <c r="L9523" i="5"/>
  <c r="L9524" i="5"/>
  <c r="L9525" i="5"/>
  <c r="L9526" i="5"/>
  <c r="L9527" i="5"/>
  <c r="L9528" i="5"/>
  <c r="L9529" i="5"/>
  <c r="L9530" i="5"/>
  <c r="L9531" i="5"/>
  <c r="L9532" i="5"/>
  <c r="L9533" i="5"/>
  <c r="L9534" i="5"/>
  <c r="L9535" i="5"/>
  <c r="L9536" i="5"/>
  <c r="L9537" i="5"/>
  <c r="L9538" i="5"/>
  <c r="L9539" i="5"/>
  <c r="L9540" i="5"/>
  <c r="L9541" i="5"/>
  <c r="L9542" i="5"/>
  <c r="L9543" i="5"/>
  <c r="L9544" i="5"/>
  <c r="L9545" i="5"/>
  <c r="L9546" i="5"/>
  <c r="L9547" i="5"/>
  <c r="L9548" i="5"/>
  <c r="L9549" i="5"/>
  <c r="L9550" i="5"/>
  <c r="L9551" i="5"/>
  <c r="L9552" i="5"/>
  <c r="L9553" i="5"/>
  <c r="L9554" i="5"/>
  <c r="L9555" i="5"/>
  <c r="L9556" i="5"/>
  <c r="L9557" i="5"/>
  <c r="L9558" i="5"/>
  <c r="L9559" i="5"/>
  <c r="L9560" i="5"/>
  <c r="L9561" i="5"/>
  <c r="L9562" i="5"/>
  <c r="L9563" i="5"/>
  <c r="L9564" i="5"/>
  <c r="L9565" i="5"/>
  <c r="L9566" i="5"/>
  <c r="L9567" i="5"/>
  <c r="L9568" i="5"/>
  <c r="L9569" i="5"/>
  <c r="L9570" i="5"/>
  <c r="L9571" i="5"/>
  <c r="L9572" i="5"/>
  <c r="L9573" i="5"/>
  <c r="L9574" i="5"/>
  <c r="L9575" i="5"/>
  <c r="L9576" i="5"/>
  <c r="L9577" i="5"/>
  <c r="L9578" i="5"/>
  <c r="L9579" i="5"/>
  <c r="L9580" i="5"/>
  <c r="L9581" i="5"/>
  <c r="L9582" i="5"/>
  <c r="L9583" i="5"/>
  <c r="L9584" i="5"/>
  <c r="L9585" i="5"/>
  <c r="L9586" i="5"/>
  <c r="L9587" i="5"/>
  <c r="L9588" i="5"/>
  <c r="L9589" i="5"/>
  <c r="L9590" i="5"/>
  <c r="L9591" i="5"/>
  <c r="L9592" i="5"/>
  <c r="L9593" i="5"/>
  <c r="L9594" i="5"/>
  <c r="L9595" i="5"/>
  <c r="L9596" i="5"/>
  <c r="L9597" i="5"/>
  <c r="L9598" i="5"/>
  <c r="L9599" i="5"/>
  <c r="L9600" i="5"/>
  <c r="L9601" i="5"/>
  <c r="L9602" i="5"/>
  <c r="L9603" i="5"/>
  <c r="L9604" i="5"/>
  <c r="L9605" i="5"/>
  <c r="L9606" i="5"/>
  <c r="L9607" i="5"/>
  <c r="L9608" i="5"/>
  <c r="L9609" i="5"/>
  <c r="L9610" i="5"/>
  <c r="L9611" i="5"/>
  <c r="L9612" i="5"/>
  <c r="L9613" i="5"/>
  <c r="L9614" i="5"/>
  <c r="L9615" i="5"/>
  <c r="L9616" i="5"/>
  <c r="L9617" i="5"/>
  <c r="L9618" i="5"/>
  <c r="L9619" i="5"/>
  <c r="L9620" i="5"/>
  <c r="L9621" i="5"/>
  <c r="L9622" i="5"/>
  <c r="L9623" i="5"/>
  <c r="L9624" i="5"/>
  <c r="L9625" i="5"/>
  <c r="L9626" i="5"/>
  <c r="L9627" i="5"/>
  <c r="L9628" i="5"/>
  <c r="L9629" i="5"/>
  <c r="L9630" i="5"/>
  <c r="L9631" i="5"/>
  <c r="L9632" i="5"/>
  <c r="L9633" i="5"/>
  <c r="L9634" i="5"/>
  <c r="L9635" i="5"/>
  <c r="L9636" i="5"/>
  <c r="L9637" i="5"/>
  <c r="L9638" i="5"/>
  <c r="L9639" i="5"/>
  <c r="L9640" i="5"/>
  <c r="L9641" i="5"/>
  <c r="L9642" i="5"/>
  <c r="L9643" i="5"/>
  <c r="L9644" i="5"/>
  <c r="L9645" i="5"/>
  <c r="L9646" i="5"/>
  <c r="L9647" i="5"/>
  <c r="L9648" i="5"/>
  <c r="L9649" i="5"/>
  <c r="L9650" i="5"/>
  <c r="L9651" i="5"/>
  <c r="L9652" i="5"/>
  <c r="L9653" i="5"/>
  <c r="L9654" i="5"/>
  <c r="L9655" i="5"/>
  <c r="L9656" i="5"/>
  <c r="L9657" i="5"/>
  <c r="L9658" i="5"/>
  <c r="L9659" i="5"/>
  <c r="L9660" i="5"/>
  <c r="L9661" i="5"/>
  <c r="L9662" i="5"/>
  <c r="L9663" i="5"/>
  <c r="L9664" i="5"/>
  <c r="L9665" i="5"/>
  <c r="L9666" i="5"/>
  <c r="L9667" i="5"/>
  <c r="L9668" i="5"/>
  <c r="L9669" i="5"/>
  <c r="L9670" i="5"/>
  <c r="L9671" i="5"/>
  <c r="L9672" i="5"/>
  <c r="L9673" i="5"/>
  <c r="L9674" i="5"/>
  <c r="L9675" i="5"/>
  <c r="L9676" i="5"/>
  <c r="L9677" i="5"/>
  <c r="L9678" i="5"/>
  <c r="L9679" i="5"/>
  <c r="L9680" i="5"/>
  <c r="L9681" i="5"/>
  <c r="L9682" i="5"/>
  <c r="L9683" i="5"/>
  <c r="L9684" i="5"/>
  <c r="L9685" i="5"/>
  <c r="L9686" i="5"/>
  <c r="L9687" i="5"/>
  <c r="L9688" i="5"/>
  <c r="L9689" i="5"/>
  <c r="L9690" i="5"/>
  <c r="L9691" i="5"/>
  <c r="L9692" i="5"/>
  <c r="L9693" i="5"/>
  <c r="L9694" i="5"/>
  <c r="L9695" i="5"/>
  <c r="L9696" i="5"/>
  <c r="L9697" i="5"/>
  <c r="L9698" i="5"/>
  <c r="L9699" i="5"/>
  <c r="L9700" i="5"/>
  <c r="L9701" i="5"/>
  <c r="L9702" i="5"/>
  <c r="L9703" i="5"/>
  <c r="L9704" i="5"/>
  <c r="L9705" i="5"/>
  <c r="L9706" i="5"/>
  <c r="L9707" i="5"/>
  <c r="L9708" i="5"/>
  <c r="L9709" i="5"/>
  <c r="L9710" i="5"/>
  <c r="L9711" i="5"/>
  <c r="L9712" i="5"/>
  <c r="L9713" i="5"/>
  <c r="L9714" i="5"/>
  <c r="L9715" i="5"/>
  <c r="L9716" i="5"/>
  <c r="L9717" i="5"/>
  <c r="L9718" i="5"/>
  <c r="L9719" i="5"/>
  <c r="L9720" i="5"/>
  <c r="L9721" i="5"/>
  <c r="L9722" i="5"/>
  <c r="L9723" i="5"/>
  <c r="L9724" i="5"/>
  <c r="L9725" i="5"/>
  <c r="L9726" i="5"/>
  <c r="L9727" i="5"/>
  <c r="L9728" i="5"/>
  <c r="L9729" i="5"/>
  <c r="L9730" i="5"/>
  <c r="L9731" i="5"/>
  <c r="L9732" i="5"/>
  <c r="L9733" i="5"/>
  <c r="L9734" i="5"/>
  <c r="L9735" i="5"/>
  <c r="L9736" i="5"/>
  <c r="L9737" i="5"/>
  <c r="L9738" i="5"/>
  <c r="L9739" i="5"/>
  <c r="L9740" i="5"/>
  <c r="L9741" i="5"/>
  <c r="L9742" i="5"/>
  <c r="L9743" i="5"/>
  <c r="L9744" i="5"/>
  <c r="L9745" i="5"/>
  <c r="L9746" i="5"/>
  <c r="L9747" i="5"/>
  <c r="L9748" i="5"/>
  <c r="L9749" i="5"/>
  <c r="L9750" i="5"/>
  <c r="L9751" i="5"/>
  <c r="L9752" i="5"/>
  <c r="L9753" i="5"/>
  <c r="L9754" i="5"/>
  <c r="L9755" i="5"/>
  <c r="L9756" i="5"/>
  <c r="L9757" i="5"/>
  <c r="L9758" i="5"/>
  <c r="L9759" i="5"/>
  <c r="L9760" i="5"/>
  <c r="L9761" i="5"/>
  <c r="L9762" i="5"/>
  <c r="L9763" i="5"/>
  <c r="L9764" i="5"/>
  <c r="L9765" i="5"/>
  <c r="L9766" i="5"/>
  <c r="L9767" i="5"/>
  <c r="L9768" i="5"/>
  <c r="L9769" i="5"/>
  <c r="L9770" i="5"/>
  <c r="L9771" i="5"/>
  <c r="L9772" i="5"/>
  <c r="L9773" i="5"/>
  <c r="L9774" i="5"/>
  <c r="L9775" i="5"/>
  <c r="L9776" i="5"/>
  <c r="L9777" i="5"/>
  <c r="L9778" i="5"/>
  <c r="L9779" i="5"/>
  <c r="L9780" i="5"/>
  <c r="L9781" i="5"/>
  <c r="L9782" i="5"/>
  <c r="L9783" i="5"/>
  <c r="L9784" i="5"/>
  <c r="L9785" i="5"/>
  <c r="L9786" i="5"/>
  <c r="L9787" i="5"/>
  <c r="L9788" i="5"/>
  <c r="L9789" i="5"/>
  <c r="L9790" i="5"/>
  <c r="L9791" i="5"/>
  <c r="L9792" i="5"/>
  <c r="L9793" i="5"/>
  <c r="L9794" i="5"/>
  <c r="L9795" i="5"/>
  <c r="L9796" i="5"/>
  <c r="L9797" i="5"/>
  <c r="L9798" i="5"/>
  <c r="L9799" i="5"/>
  <c r="L9800" i="5"/>
  <c r="L9801" i="5"/>
  <c r="L9802" i="5"/>
  <c r="L9803" i="5"/>
  <c r="L9804" i="5"/>
  <c r="L9805" i="5"/>
  <c r="L9806" i="5"/>
  <c r="L9807" i="5"/>
  <c r="L9808" i="5"/>
  <c r="L9809" i="5"/>
  <c r="L9810" i="5"/>
  <c r="L9811" i="5"/>
  <c r="L9812" i="5"/>
  <c r="L9813" i="5"/>
  <c r="L9814" i="5"/>
  <c r="L9815" i="5"/>
  <c r="L9816" i="5"/>
  <c r="L9817" i="5"/>
  <c r="L9818" i="5"/>
  <c r="L9819" i="5"/>
  <c r="L9820" i="5"/>
  <c r="L9821" i="5"/>
  <c r="L9822" i="5"/>
  <c r="L9823" i="5"/>
  <c r="L9824" i="5"/>
  <c r="L9825" i="5"/>
  <c r="L9826" i="5"/>
  <c r="L9827" i="5"/>
  <c r="L9828" i="5"/>
  <c r="L9829" i="5"/>
  <c r="L9830" i="5"/>
  <c r="L9831" i="5"/>
  <c r="L9832" i="5"/>
  <c r="L9833" i="5"/>
  <c r="L9834" i="5"/>
  <c r="L9835" i="5"/>
  <c r="L9836" i="5"/>
  <c r="L9837" i="5"/>
  <c r="L9838" i="5"/>
  <c r="L9839" i="5"/>
  <c r="L9840" i="5"/>
  <c r="L9841" i="5"/>
  <c r="L9842" i="5"/>
  <c r="L9843" i="5"/>
  <c r="L9844" i="5"/>
  <c r="L9845" i="5"/>
  <c r="L9846" i="5"/>
  <c r="L9847" i="5"/>
  <c r="L9848" i="5"/>
  <c r="L9849" i="5"/>
  <c r="L9850" i="5"/>
  <c r="L9851" i="5"/>
  <c r="L9852" i="5"/>
  <c r="L9853" i="5"/>
  <c r="L9854" i="5"/>
  <c r="L9855" i="5"/>
  <c r="L9856" i="5"/>
  <c r="L9857" i="5"/>
  <c r="L9858" i="5"/>
  <c r="L9859" i="5"/>
  <c r="L9860" i="5"/>
  <c r="L9861" i="5"/>
  <c r="L9862" i="5"/>
  <c r="L9863" i="5"/>
  <c r="L9864" i="5"/>
  <c r="L9865" i="5"/>
  <c r="L9866" i="5"/>
  <c r="L9867" i="5"/>
  <c r="L9868" i="5"/>
  <c r="L9869" i="5"/>
  <c r="L9870" i="5"/>
  <c r="L9871" i="5"/>
  <c r="L9872" i="5"/>
  <c r="L9873" i="5"/>
  <c r="L9874" i="5"/>
  <c r="L9875" i="5"/>
  <c r="L9876" i="5"/>
  <c r="L9877" i="5"/>
  <c r="L9878" i="5"/>
  <c r="L9879" i="5"/>
  <c r="L9880" i="5"/>
  <c r="L9881" i="5"/>
  <c r="L9882" i="5"/>
  <c r="L9883" i="5"/>
  <c r="L9884" i="5"/>
  <c r="L9885" i="5"/>
  <c r="L9886" i="5"/>
  <c r="L9887" i="5"/>
  <c r="L9888" i="5"/>
  <c r="L9889" i="5"/>
  <c r="L9890" i="5"/>
  <c r="L9891" i="5"/>
  <c r="L9892" i="5"/>
  <c r="L9893" i="5"/>
  <c r="L9894" i="5"/>
  <c r="L9895" i="5"/>
  <c r="L9896" i="5"/>
  <c r="L9897" i="5"/>
  <c r="L9898" i="5"/>
  <c r="L9899" i="5"/>
  <c r="L9900" i="5"/>
  <c r="L9901" i="5"/>
  <c r="L9902" i="5"/>
  <c r="L9903" i="5"/>
  <c r="L9904" i="5"/>
  <c r="L9905" i="5"/>
  <c r="L9906" i="5"/>
  <c r="L9907" i="5"/>
  <c r="L9908" i="5"/>
  <c r="L9909" i="5"/>
  <c r="L9910" i="5"/>
  <c r="L9911" i="5"/>
  <c r="L9912" i="5"/>
  <c r="L9913" i="5"/>
  <c r="L9914" i="5"/>
  <c r="L9915" i="5"/>
  <c r="L9916" i="5"/>
  <c r="L9917" i="5"/>
  <c r="L9918" i="5"/>
  <c r="L9919" i="5"/>
  <c r="L9920" i="5"/>
  <c r="L9921" i="5"/>
  <c r="L9922" i="5"/>
  <c r="L9923" i="5"/>
  <c r="L9924" i="5"/>
  <c r="L9925" i="5"/>
  <c r="L9926" i="5"/>
  <c r="L9927" i="5"/>
  <c r="L9928" i="5"/>
  <c r="L9929" i="5"/>
  <c r="L9930" i="5"/>
  <c r="L9931" i="5"/>
  <c r="L9932" i="5"/>
  <c r="L9933" i="5"/>
  <c r="L9934" i="5"/>
  <c r="L9935" i="5"/>
  <c r="L9936" i="5"/>
  <c r="L9937" i="5"/>
  <c r="L9938" i="5"/>
  <c r="L9939" i="5"/>
  <c r="L9940" i="5"/>
  <c r="L9941" i="5"/>
  <c r="L9942" i="5"/>
  <c r="L9943" i="5"/>
  <c r="L9944" i="5"/>
  <c r="L9945" i="5"/>
  <c r="L9946" i="5"/>
  <c r="L9947" i="5"/>
  <c r="L9948" i="5"/>
  <c r="L9949" i="5"/>
  <c r="L9950" i="5"/>
  <c r="L9951" i="5"/>
  <c r="L9952" i="5"/>
  <c r="L9953" i="5"/>
  <c r="L9954" i="5"/>
  <c r="L9955" i="5"/>
  <c r="L9956" i="5"/>
  <c r="L9957" i="5"/>
  <c r="L9958" i="5"/>
  <c r="L9959" i="5"/>
  <c r="L9960" i="5"/>
  <c r="L9961" i="5"/>
  <c r="L9962" i="5"/>
  <c r="L9963" i="5"/>
  <c r="L9964" i="5"/>
  <c r="L9965" i="5"/>
  <c r="L9966" i="5"/>
  <c r="L9967" i="5"/>
  <c r="L9968" i="5"/>
  <c r="L9969" i="5"/>
  <c r="L9970" i="5"/>
  <c r="L9971" i="5"/>
  <c r="L9972" i="5"/>
  <c r="L9973" i="5"/>
  <c r="L9974" i="5"/>
  <c r="L9975" i="5"/>
  <c r="L9976" i="5"/>
  <c r="L9977" i="5"/>
  <c r="L9978" i="5"/>
  <c r="L9979" i="5"/>
  <c r="L9980" i="5"/>
  <c r="L9981" i="5"/>
  <c r="L9982" i="5"/>
  <c r="L9983" i="5"/>
  <c r="L9984" i="5"/>
  <c r="L9985" i="5"/>
  <c r="L9986" i="5"/>
  <c r="L9987" i="5"/>
  <c r="L9988" i="5"/>
  <c r="L9989" i="5"/>
  <c r="L9990" i="5"/>
  <c r="L9991" i="5"/>
  <c r="L9992" i="5"/>
  <c r="L9993" i="5"/>
  <c r="L9994" i="5"/>
  <c r="L9995" i="5"/>
  <c r="L9996" i="5"/>
  <c r="L9997" i="5"/>
  <c r="L9998" i="5"/>
  <c r="L9999" i="5"/>
  <c r="L10000" i="5"/>
  <c r="L10001" i="5"/>
  <c r="L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K6840" i="5"/>
  <c r="K6841" i="5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K6856" i="5"/>
  <c r="K6857" i="5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K6872" i="5"/>
  <c r="K6873" i="5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K6888" i="5"/>
  <c r="K6889" i="5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K6904" i="5"/>
  <c r="K6905" i="5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K6919" i="5"/>
  <c r="K6920" i="5"/>
  <c r="K6921" i="5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K6935" i="5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K6951" i="5"/>
  <c r="K6952" i="5"/>
  <c r="K6953" i="5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K6968" i="5"/>
  <c r="K6969" i="5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K6984" i="5"/>
  <c r="K6985" i="5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K7000" i="5"/>
  <c r="K7001" i="5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K7064" i="5"/>
  <c r="K7065" i="5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K7096" i="5"/>
  <c r="K7097" i="5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K7112" i="5"/>
  <c r="K7113" i="5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K7128" i="5"/>
  <c r="K7129" i="5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K7144" i="5"/>
  <c r="K7145" i="5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K7160" i="5"/>
  <c r="K7161" i="5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K7192" i="5"/>
  <c r="K7193" i="5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K7208" i="5"/>
  <c r="K7209" i="5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K7224" i="5"/>
  <c r="K7225" i="5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K7240" i="5"/>
  <c r="K7241" i="5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K7336" i="5"/>
  <c r="K7337" i="5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K7368" i="5"/>
  <c r="K7369" i="5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K7384" i="5"/>
  <c r="K7385" i="5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K7400" i="5"/>
  <c r="K7401" i="5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K7448" i="5"/>
  <c r="K7449" i="5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K7464" i="5"/>
  <c r="K7465" i="5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K7480" i="5"/>
  <c r="K7481" i="5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K7512" i="5"/>
  <c r="K7513" i="5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K7528" i="5"/>
  <c r="K7529" i="5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K7544" i="5"/>
  <c r="K7545" i="5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K7560" i="5"/>
  <c r="K7561" i="5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7598" i="5"/>
  <c r="K7599" i="5"/>
  <c r="K7600" i="5"/>
  <c r="K7601" i="5"/>
  <c r="K7602" i="5"/>
  <c r="K7603" i="5"/>
  <c r="K7604" i="5"/>
  <c r="K7605" i="5"/>
  <c r="K7606" i="5"/>
  <c r="K7607" i="5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K7624" i="5"/>
  <c r="K7625" i="5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K7672" i="5"/>
  <c r="K7673" i="5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K7688" i="5"/>
  <c r="K7689" i="5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K7704" i="5"/>
  <c r="K7705" i="5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K7720" i="5"/>
  <c r="K7721" i="5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K7736" i="5"/>
  <c r="K7737" i="5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K7768" i="5"/>
  <c r="K7769" i="5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K7800" i="5"/>
  <c r="K7801" i="5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K7816" i="5"/>
  <c r="K7817" i="5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K7848" i="5"/>
  <c r="K7849" i="5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K7864" i="5"/>
  <c r="K7865" i="5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K7928" i="5"/>
  <c r="K7929" i="5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K7960" i="5"/>
  <c r="K7961" i="5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K7976" i="5"/>
  <c r="K7977" i="5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K7992" i="5"/>
  <c r="K7993" i="5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K8024" i="5"/>
  <c r="K8025" i="5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K8040" i="5"/>
  <c r="K8041" i="5"/>
  <c r="K8042" i="5"/>
  <c r="K8043" i="5"/>
  <c r="K8044" i="5"/>
  <c r="K8045" i="5"/>
  <c r="K8046" i="5"/>
  <c r="K8047" i="5"/>
  <c r="K8048" i="5"/>
  <c r="K8049" i="5"/>
  <c r="K8050" i="5"/>
  <c r="K8051" i="5"/>
  <c r="K8052" i="5"/>
  <c r="K8053" i="5"/>
  <c r="K8054" i="5"/>
  <c r="K8055" i="5"/>
  <c r="K8056" i="5"/>
  <c r="K8057" i="5"/>
  <c r="K8058" i="5"/>
  <c r="K8059" i="5"/>
  <c r="K8060" i="5"/>
  <c r="K8061" i="5"/>
  <c r="K8062" i="5"/>
  <c r="K8063" i="5"/>
  <c r="K8064" i="5"/>
  <c r="K8065" i="5"/>
  <c r="K8066" i="5"/>
  <c r="K8067" i="5"/>
  <c r="K8068" i="5"/>
  <c r="K8069" i="5"/>
  <c r="K8070" i="5"/>
  <c r="K8071" i="5"/>
  <c r="K8072" i="5"/>
  <c r="K8073" i="5"/>
  <c r="K8074" i="5"/>
  <c r="K8075" i="5"/>
  <c r="K8076" i="5"/>
  <c r="K8077" i="5"/>
  <c r="K8078" i="5"/>
  <c r="K8079" i="5"/>
  <c r="K8080" i="5"/>
  <c r="K8081" i="5"/>
  <c r="K8082" i="5"/>
  <c r="K8083" i="5"/>
  <c r="K8084" i="5"/>
  <c r="K8085" i="5"/>
  <c r="K8086" i="5"/>
  <c r="K8087" i="5"/>
  <c r="K8088" i="5"/>
  <c r="K8089" i="5"/>
  <c r="K8090" i="5"/>
  <c r="K8091" i="5"/>
  <c r="K8092" i="5"/>
  <c r="K8093" i="5"/>
  <c r="K8094" i="5"/>
  <c r="K8095" i="5"/>
  <c r="K8096" i="5"/>
  <c r="K8097" i="5"/>
  <c r="K8098" i="5"/>
  <c r="K8099" i="5"/>
  <c r="K8100" i="5"/>
  <c r="K8101" i="5"/>
  <c r="K8102" i="5"/>
  <c r="K8103" i="5"/>
  <c r="K8104" i="5"/>
  <c r="K8105" i="5"/>
  <c r="K8106" i="5"/>
  <c r="K8107" i="5"/>
  <c r="K8108" i="5"/>
  <c r="K8109" i="5"/>
  <c r="K8110" i="5"/>
  <c r="K8111" i="5"/>
  <c r="K8112" i="5"/>
  <c r="K8113" i="5"/>
  <c r="K8114" i="5"/>
  <c r="K8115" i="5"/>
  <c r="K8116" i="5"/>
  <c r="K8117" i="5"/>
  <c r="K8118" i="5"/>
  <c r="K8119" i="5"/>
  <c r="K8120" i="5"/>
  <c r="K8121" i="5"/>
  <c r="K8122" i="5"/>
  <c r="K8123" i="5"/>
  <c r="K8124" i="5"/>
  <c r="K8125" i="5"/>
  <c r="K8126" i="5"/>
  <c r="K8127" i="5"/>
  <c r="K8128" i="5"/>
  <c r="K8129" i="5"/>
  <c r="K8130" i="5"/>
  <c r="K8131" i="5"/>
  <c r="K8132" i="5"/>
  <c r="K8133" i="5"/>
  <c r="K8134" i="5"/>
  <c r="K8135" i="5"/>
  <c r="K8136" i="5"/>
  <c r="K8137" i="5"/>
  <c r="K8138" i="5"/>
  <c r="K8139" i="5"/>
  <c r="K8140" i="5"/>
  <c r="K8141" i="5"/>
  <c r="K8142" i="5"/>
  <c r="K8143" i="5"/>
  <c r="K8144" i="5"/>
  <c r="K8145" i="5"/>
  <c r="K8146" i="5"/>
  <c r="K8147" i="5"/>
  <c r="K8148" i="5"/>
  <c r="K8149" i="5"/>
  <c r="K8150" i="5"/>
  <c r="K8151" i="5"/>
  <c r="K8152" i="5"/>
  <c r="K8153" i="5"/>
  <c r="K8154" i="5"/>
  <c r="K8155" i="5"/>
  <c r="K8156" i="5"/>
  <c r="K8157" i="5"/>
  <c r="K8158" i="5"/>
  <c r="K8159" i="5"/>
  <c r="K8160" i="5"/>
  <c r="K8161" i="5"/>
  <c r="K8162" i="5"/>
  <c r="K8163" i="5"/>
  <c r="K8164" i="5"/>
  <c r="K8165" i="5"/>
  <c r="K8166" i="5"/>
  <c r="K8167" i="5"/>
  <c r="K8168" i="5"/>
  <c r="K8169" i="5"/>
  <c r="K8170" i="5"/>
  <c r="K8171" i="5"/>
  <c r="K8172" i="5"/>
  <c r="K8173" i="5"/>
  <c r="K8174" i="5"/>
  <c r="K8175" i="5"/>
  <c r="K8176" i="5"/>
  <c r="K8177" i="5"/>
  <c r="K8178" i="5"/>
  <c r="K8179" i="5"/>
  <c r="K8180" i="5"/>
  <c r="K8181" i="5"/>
  <c r="K8182" i="5"/>
  <c r="K8183" i="5"/>
  <c r="K8184" i="5"/>
  <c r="K8185" i="5"/>
  <c r="K8186" i="5"/>
  <c r="K8187" i="5"/>
  <c r="K8188" i="5"/>
  <c r="K8189" i="5"/>
  <c r="K8190" i="5"/>
  <c r="K8191" i="5"/>
  <c r="K8192" i="5"/>
  <c r="K8193" i="5"/>
  <c r="K8194" i="5"/>
  <c r="K8195" i="5"/>
  <c r="K8196" i="5"/>
  <c r="K8197" i="5"/>
  <c r="K8198" i="5"/>
  <c r="K8199" i="5"/>
  <c r="K8200" i="5"/>
  <c r="K8201" i="5"/>
  <c r="K8202" i="5"/>
  <c r="K8203" i="5"/>
  <c r="K8204" i="5"/>
  <c r="K8205" i="5"/>
  <c r="K8206" i="5"/>
  <c r="K8207" i="5"/>
  <c r="K8208" i="5"/>
  <c r="K8209" i="5"/>
  <c r="K8210" i="5"/>
  <c r="K8211" i="5"/>
  <c r="K8212" i="5"/>
  <c r="K8213" i="5"/>
  <c r="K8214" i="5"/>
  <c r="K8215" i="5"/>
  <c r="K8216" i="5"/>
  <c r="K8217" i="5"/>
  <c r="K8218" i="5"/>
  <c r="K8219" i="5"/>
  <c r="K8220" i="5"/>
  <c r="K8221" i="5"/>
  <c r="K8222" i="5"/>
  <c r="K8223" i="5"/>
  <c r="K8224" i="5"/>
  <c r="K8225" i="5"/>
  <c r="K8226" i="5"/>
  <c r="K8227" i="5"/>
  <c r="K8228" i="5"/>
  <c r="K8229" i="5"/>
  <c r="K8230" i="5"/>
  <c r="K8231" i="5"/>
  <c r="K8232" i="5"/>
  <c r="K8233" i="5"/>
  <c r="K8234" i="5"/>
  <c r="K8235" i="5"/>
  <c r="K8236" i="5"/>
  <c r="K8237" i="5"/>
  <c r="K8238" i="5"/>
  <c r="K8239" i="5"/>
  <c r="K8240" i="5"/>
  <c r="K8241" i="5"/>
  <c r="K8242" i="5"/>
  <c r="K8243" i="5"/>
  <c r="K8244" i="5"/>
  <c r="K8245" i="5"/>
  <c r="K8246" i="5"/>
  <c r="K8247" i="5"/>
  <c r="K8248" i="5"/>
  <c r="K8249" i="5"/>
  <c r="K8250" i="5"/>
  <c r="K8251" i="5"/>
  <c r="K8252" i="5"/>
  <c r="K8253" i="5"/>
  <c r="K8254" i="5"/>
  <c r="K8255" i="5"/>
  <c r="K8256" i="5"/>
  <c r="K8257" i="5"/>
  <c r="K8258" i="5"/>
  <c r="K8259" i="5"/>
  <c r="K8260" i="5"/>
  <c r="K8261" i="5"/>
  <c r="K8262" i="5"/>
  <c r="K8263" i="5"/>
  <c r="K8264" i="5"/>
  <c r="K8265" i="5"/>
  <c r="K8266" i="5"/>
  <c r="K8267" i="5"/>
  <c r="K8268" i="5"/>
  <c r="K8269" i="5"/>
  <c r="K8270" i="5"/>
  <c r="K8271" i="5"/>
  <c r="K8272" i="5"/>
  <c r="K8273" i="5"/>
  <c r="K8274" i="5"/>
  <c r="K8275" i="5"/>
  <c r="K8276" i="5"/>
  <c r="K8277" i="5"/>
  <c r="K8278" i="5"/>
  <c r="K8279" i="5"/>
  <c r="K8280" i="5"/>
  <c r="K8281" i="5"/>
  <c r="K8282" i="5"/>
  <c r="K8283" i="5"/>
  <c r="K8284" i="5"/>
  <c r="K8285" i="5"/>
  <c r="K8286" i="5"/>
  <c r="K8287" i="5"/>
  <c r="K8288" i="5"/>
  <c r="K8289" i="5"/>
  <c r="K8290" i="5"/>
  <c r="K8291" i="5"/>
  <c r="K8292" i="5"/>
  <c r="K8293" i="5"/>
  <c r="K8294" i="5"/>
  <c r="K8295" i="5"/>
  <c r="K8296" i="5"/>
  <c r="K8297" i="5"/>
  <c r="K8298" i="5"/>
  <c r="K8299" i="5"/>
  <c r="K8300" i="5"/>
  <c r="K8301" i="5"/>
  <c r="K8302" i="5"/>
  <c r="K8303" i="5"/>
  <c r="K8304" i="5"/>
  <c r="K8305" i="5"/>
  <c r="K8306" i="5"/>
  <c r="K8307" i="5"/>
  <c r="K8308" i="5"/>
  <c r="K8309" i="5"/>
  <c r="K8310" i="5"/>
  <c r="K8311" i="5"/>
  <c r="K8312" i="5"/>
  <c r="K8313" i="5"/>
  <c r="K8314" i="5"/>
  <c r="K8315" i="5"/>
  <c r="K8316" i="5"/>
  <c r="K8317" i="5"/>
  <c r="K8318" i="5"/>
  <c r="K8319" i="5"/>
  <c r="K8320" i="5"/>
  <c r="K8321" i="5"/>
  <c r="K8322" i="5"/>
  <c r="K8323" i="5"/>
  <c r="K8324" i="5"/>
  <c r="K8325" i="5"/>
  <c r="K8326" i="5"/>
  <c r="K8327" i="5"/>
  <c r="K8328" i="5"/>
  <c r="K8329" i="5"/>
  <c r="K8330" i="5"/>
  <c r="K8331" i="5"/>
  <c r="K8332" i="5"/>
  <c r="K8333" i="5"/>
  <c r="K8334" i="5"/>
  <c r="K8335" i="5"/>
  <c r="K8336" i="5"/>
  <c r="K8337" i="5"/>
  <c r="K8338" i="5"/>
  <c r="K8339" i="5"/>
  <c r="K8340" i="5"/>
  <c r="K8341" i="5"/>
  <c r="K8342" i="5"/>
  <c r="K8343" i="5"/>
  <c r="K8344" i="5"/>
  <c r="K8345" i="5"/>
  <c r="K8346" i="5"/>
  <c r="K8347" i="5"/>
  <c r="K8348" i="5"/>
  <c r="K8349" i="5"/>
  <c r="K8350" i="5"/>
  <c r="K8351" i="5"/>
  <c r="K8352" i="5"/>
  <c r="K8353" i="5"/>
  <c r="K8354" i="5"/>
  <c r="K8355" i="5"/>
  <c r="K8356" i="5"/>
  <c r="K8357" i="5"/>
  <c r="K8358" i="5"/>
  <c r="K8359" i="5"/>
  <c r="K8360" i="5"/>
  <c r="K8361" i="5"/>
  <c r="K8362" i="5"/>
  <c r="K8363" i="5"/>
  <c r="K8364" i="5"/>
  <c r="K8365" i="5"/>
  <c r="K8366" i="5"/>
  <c r="K8367" i="5"/>
  <c r="K8368" i="5"/>
  <c r="K8369" i="5"/>
  <c r="K8370" i="5"/>
  <c r="K8371" i="5"/>
  <c r="K8372" i="5"/>
  <c r="K8373" i="5"/>
  <c r="K8374" i="5"/>
  <c r="K8375" i="5"/>
  <c r="K8376" i="5"/>
  <c r="K8377" i="5"/>
  <c r="K8378" i="5"/>
  <c r="K8379" i="5"/>
  <c r="K8380" i="5"/>
  <c r="K8381" i="5"/>
  <c r="K8382" i="5"/>
  <c r="K8383" i="5"/>
  <c r="K8384" i="5"/>
  <c r="K8385" i="5"/>
  <c r="K8386" i="5"/>
  <c r="K8387" i="5"/>
  <c r="K8388" i="5"/>
  <c r="K8389" i="5"/>
  <c r="K8390" i="5"/>
  <c r="K8391" i="5"/>
  <c r="K8392" i="5"/>
  <c r="K8393" i="5"/>
  <c r="K8394" i="5"/>
  <c r="K8395" i="5"/>
  <c r="K8396" i="5"/>
  <c r="K8397" i="5"/>
  <c r="K8398" i="5"/>
  <c r="K8399" i="5"/>
  <c r="K8400" i="5"/>
  <c r="K8401" i="5"/>
  <c r="K8402" i="5"/>
  <c r="K8403" i="5"/>
  <c r="K8404" i="5"/>
  <c r="K8405" i="5"/>
  <c r="K8406" i="5"/>
  <c r="K8407" i="5"/>
  <c r="K8408" i="5"/>
  <c r="K8409" i="5"/>
  <c r="K8410" i="5"/>
  <c r="K8411" i="5"/>
  <c r="K8412" i="5"/>
  <c r="K8413" i="5"/>
  <c r="K8414" i="5"/>
  <c r="K8415" i="5"/>
  <c r="K8416" i="5"/>
  <c r="K8417" i="5"/>
  <c r="K8418" i="5"/>
  <c r="K8419" i="5"/>
  <c r="K8420" i="5"/>
  <c r="K8421" i="5"/>
  <c r="K8422" i="5"/>
  <c r="K8423" i="5"/>
  <c r="K8424" i="5"/>
  <c r="K8425" i="5"/>
  <c r="K8426" i="5"/>
  <c r="K8427" i="5"/>
  <c r="K8428" i="5"/>
  <c r="K8429" i="5"/>
  <c r="K8430" i="5"/>
  <c r="K8431" i="5"/>
  <c r="K8432" i="5"/>
  <c r="K8433" i="5"/>
  <c r="K8434" i="5"/>
  <c r="K8435" i="5"/>
  <c r="K8436" i="5"/>
  <c r="K8437" i="5"/>
  <c r="K8438" i="5"/>
  <c r="K8439" i="5"/>
  <c r="K8440" i="5"/>
  <c r="K8441" i="5"/>
  <c r="K8442" i="5"/>
  <c r="K8443" i="5"/>
  <c r="K8444" i="5"/>
  <c r="K8445" i="5"/>
  <c r="K8446" i="5"/>
  <c r="K8447" i="5"/>
  <c r="K8448" i="5"/>
  <c r="K8449" i="5"/>
  <c r="K8450" i="5"/>
  <c r="K8451" i="5"/>
  <c r="K8452" i="5"/>
  <c r="K8453" i="5"/>
  <c r="K8454" i="5"/>
  <c r="K8455" i="5"/>
  <c r="K8456" i="5"/>
  <c r="K8457" i="5"/>
  <c r="K8458" i="5"/>
  <c r="K8459" i="5"/>
  <c r="K8460" i="5"/>
  <c r="K8461" i="5"/>
  <c r="K8462" i="5"/>
  <c r="K8463" i="5"/>
  <c r="K8464" i="5"/>
  <c r="K8465" i="5"/>
  <c r="K8466" i="5"/>
  <c r="K8467" i="5"/>
  <c r="K8468" i="5"/>
  <c r="K8469" i="5"/>
  <c r="K8470" i="5"/>
  <c r="K8471" i="5"/>
  <c r="K8472" i="5"/>
  <c r="K8473" i="5"/>
  <c r="K8474" i="5"/>
  <c r="K8475" i="5"/>
  <c r="K8476" i="5"/>
  <c r="K8477" i="5"/>
  <c r="K8478" i="5"/>
  <c r="K8479" i="5"/>
  <c r="K8480" i="5"/>
  <c r="K8481" i="5"/>
  <c r="K8482" i="5"/>
  <c r="K8483" i="5"/>
  <c r="K8484" i="5"/>
  <c r="K8485" i="5"/>
  <c r="K8486" i="5"/>
  <c r="K8487" i="5"/>
  <c r="K8488" i="5"/>
  <c r="K8489" i="5"/>
  <c r="K8490" i="5"/>
  <c r="K8491" i="5"/>
  <c r="K8492" i="5"/>
  <c r="K8493" i="5"/>
  <c r="K8494" i="5"/>
  <c r="K8495" i="5"/>
  <c r="K8496" i="5"/>
  <c r="K8497" i="5"/>
  <c r="K8498" i="5"/>
  <c r="K8499" i="5"/>
  <c r="K8500" i="5"/>
  <c r="K8501" i="5"/>
  <c r="K8502" i="5"/>
  <c r="K8503" i="5"/>
  <c r="K8504" i="5"/>
  <c r="K8505" i="5"/>
  <c r="K8506" i="5"/>
  <c r="K8507" i="5"/>
  <c r="K8508" i="5"/>
  <c r="K8509" i="5"/>
  <c r="K8510" i="5"/>
  <c r="K8511" i="5"/>
  <c r="K8512" i="5"/>
  <c r="K8513" i="5"/>
  <c r="K8514" i="5"/>
  <c r="K8515" i="5"/>
  <c r="K8516" i="5"/>
  <c r="K8517" i="5"/>
  <c r="K8518" i="5"/>
  <c r="K8519" i="5"/>
  <c r="K8520" i="5"/>
  <c r="K8521" i="5"/>
  <c r="K8522" i="5"/>
  <c r="K8523" i="5"/>
  <c r="K8524" i="5"/>
  <c r="K8525" i="5"/>
  <c r="K8526" i="5"/>
  <c r="K8527" i="5"/>
  <c r="K8528" i="5"/>
  <c r="K8529" i="5"/>
  <c r="K8530" i="5"/>
  <c r="K8531" i="5"/>
  <c r="K8532" i="5"/>
  <c r="K8533" i="5"/>
  <c r="K8534" i="5"/>
  <c r="K8535" i="5"/>
  <c r="K8536" i="5"/>
  <c r="K8537" i="5"/>
  <c r="K8538" i="5"/>
  <c r="K8539" i="5"/>
  <c r="K8540" i="5"/>
  <c r="K8541" i="5"/>
  <c r="K8542" i="5"/>
  <c r="K8543" i="5"/>
  <c r="K8544" i="5"/>
  <c r="K8545" i="5"/>
  <c r="K8546" i="5"/>
  <c r="K8547" i="5"/>
  <c r="K8548" i="5"/>
  <c r="K8549" i="5"/>
  <c r="K8550" i="5"/>
  <c r="K8551" i="5"/>
  <c r="K8552" i="5"/>
  <c r="K8553" i="5"/>
  <c r="K8554" i="5"/>
  <c r="K8555" i="5"/>
  <c r="K8556" i="5"/>
  <c r="K8557" i="5"/>
  <c r="K8558" i="5"/>
  <c r="K8559" i="5"/>
  <c r="K8560" i="5"/>
  <c r="K8561" i="5"/>
  <c r="K8562" i="5"/>
  <c r="K8563" i="5"/>
  <c r="K8564" i="5"/>
  <c r="K8565" i="5"/>
  <c r="K8566" i="5"/>
  <c r="K8567" i="5"/>
  <c r="K8568" i="5"/>
  <c r="K8569" i="5"/>
  <c r="K8570" i="5"/>
  <c r="K8571" i="5"/>
  <c r="K8572" i="5"/>
  <c r="K8573" i="5"/>
  <c r="K8574" i="5"/>
  <c r="K8575" i="5"/>
  <c r="K8576" i="5"/>
  <c r="K8577" i="5"/>
  <c r="K8578" i="5"/>
  <c r="K8579" i="5"/>
  <c r="K8580" i="5"/>
  <c r="K8581" i="5"/>
  <c r="K8582" i="5"/>
  <c r="K8583" i="5"/>
  <c r="K8584" i="5"/>
  <c r="K8585" i="5"/>
  <c r="K8586" i="5"/>
  <c r="K8587" i="5"/>
  <c r="K8588" i="5"/>
  <c r="K8589" i="5"/>
  <c r="K8590" i="5"/>
  <c r="K8591" i="5"/>
  <c r="K8592" i="5"/>
  <c r="K8593" i="5"/>
  <c r="K8594" i="5"/>
  <c r="K8595" i="5"/>
  <c r="K8596" i="5"/>
  <c r="K8597" i="5"/>
  <c r="K8598" i="5"/>
  <c r="K8599" i="5"/>
  <c r="K8600" i="5"/>
  <c r="K8601" i="5"/>
  <c r="K8602" i="5"/>
  <c r="K8603" i="5"/>
  <c r="K8604" i="5"/>
  <c r="K8605" i="5"/>
  <c r="K8606" i="5"/>
  <c r="K8607" i="5"/>
  <c r="K8608" i="5"/>
  <c r="K8609" i="5"/>
  <c r="K8610" i="5"/>
  <c r="K8611" i="5"/>
  <c r="K8612" i="5"/>
  <c r="K8613" i="5"/>
  <c r="K8614" i="5"/>
  <c r="K8615" i="5"/>
  <c r="K8616" i="5"/>
  <c r="K8617" i="5"/>
  <c r="K8618" i="5"/>
  <c r="K8619" i="5"/>
  <c r="K8620" i="5"/>
  <c r="K8621" i="5"/>
  <c r="K8622" i="5"/>
  <c r="K8623" i="5"/>
  <c r="K8624" i="5"/>
  <c r="K8625" i="5"/>
  <c r="K8626" i="5"/>
  <c r="K8627" i="5"/>
  <c r="K8628" i="5"/>
  <c r="K8629" i="5"/>
  <c r="K8630" i="5"/>
  <c r="K8631" i="5"/>
  <c r="K8632" i="5"/>
  <c r="K8633" i="5"/>
  <c r="K8634" i="5"/>
  <c r="K8635" i="5"/>
  <c r="K8636" i="5"/>
  <c r="K8637" i="5"/>
  <c r="K8638" i="5"/>
  <c r="K8639" i="5"/>
  <c r="K8640" i="5"/>
  <c r="K8641" i="5"/>
  <c r="K8642" i="5"/>
  <c r="K8643" i="5"/>
  <c r="K8644" i="5"/>
  <c r="K8645" i="5"/>
  <c r="K8646" i="5"/>
  <c r="K8647" i="5"/>
  <c r="K8648" i="5"/>
  <c r="K8649" i="5"/>
  <c r="K8650" i="5"/>
  <c r="K8651" i="5"/>
  <c r="K8652" i="5"/>
  <c r="K8653" i="5"/>
  <c r="K8654" i="5"/>
  <c r="K8655" i="5"/>
  <c r="K8656" i="5"/>
  <c r="K8657" i="5"/>
  <c r="K8658" i="5"/>
  <c r="K8659" i="5"/>
  <c r="K8660" i="5"/>
  <c r="K8661" i="5"/>
  <c r="K8662" i="5"/>
  <c r="K8663" i="5"/>
  <c r="K8664" i="5"/>
  <c r="K8665" i="5"/>
  <c r="K8666" i="5"/>
  <c r="K8667" i="5"/>
  <c r="K8668" i="5"/>
  <c r="K8669" i="5"/>
  <c r="K8670" i="5"/>
  <c r="K8671" i="5"/>
  <c r="K8672" i="5"/>
  <c r="K8673" i="5"/>
  <c r="K8674" i="5"/>
  <c r="K8675" i="5"/>
  <c r="K8676" i="5"/>
  <c r="K8677" i="5"/>
  <c r="K8678" i="5"/>
  <c r="K8679" i="5"/>
  <c r="K8680" i="5"/>
  <c r="K8681" i="5"/>
  <c r="K8682" i="5"/>
  <c r="K8683" i="5"/>
  <c r="K8684" i="5"/>
  <c r="K8685" i="5"/>
  <c r="K8686" i="5"/>
  <c r="K8687" i="5"/>
  <c r="K8688" i="5"/>
  <c r="K8689" i="5"/>
  <c r="K8690" i="5"/>
  <c r="K8691" i="5"/>
  <c r="K8692" i="5"/>
  <c r="K8693" i="5"/>
  <c r="K8694" i="5"/>
  <c r="K8695" i="5"/>
  <c r="K8696" i="5"/>
  <c r="K8697" i="5"/>
  <c r="K8698" i="5"/>
  <c r="K8699" i="5"/>
  <c r="K8700" i="5"/>
  <c r="K8701" i="5"/>
  <c r="K8702" i="5"/>
  <c r="K8703" i="5"/>
  <c r="K8704" i="5"/>
  <c r="K8705" i="5"/>
  <c r="K8706" i="5"/>
  <c r="K8707" i="5"/>
  <c r="K8708" i="5"/>
  <c r="K8709" i="5"/>
  <c r="K8710" i="5"/>
  <c r="K8711" i="5"/>
  <c r="K8712" i="5"/>
  <c r="K8713" i="5"/>
  <c r="K8714" i="5"/>
  <c r="K8715" i="5"/>
  <c r="K8716" i="5"/>
  <c r="K8717" i="5"/>
  <c r="K8718" i="5"/>
  <c r="K8719" i="5"/>
  <c r="K8720" i="5"/>
  <c r="K8721" i="5"/>
  <c r="K8722" i="5"/>
  <c r="K8723" i="5"/>
  <c r="K8724" i="5"/>
  <c r="K8725" i="5"/>
  <c r="K8726" i="5"/>
  <c r="K8727" i="5"/>
  <c r="K8728" i="5"/>
  <c r="K8729" i="5"/>
  <c r="K8730" i="5"/>
  <c r="K8731" i="5"/>
  <c r="K8732" i="5"/>
  <c r="K8733" i="5"/>
  <c r="K8734" i="5"/>
  <c r="K8735" i="5"/>
  <c r="K8736" i="5"/>
  <c r="K8737" i="5"/>
  <c r="K8738" i="5"/>
  <c r="K8739" i="5"/>
  <c r="K8740" i="5"/>
  <c r="K8741" i="5"/>
  <c r="K8742" i="5"/>
  <c r="K8743" i="5"/>
  <c r="K8744" i="5"/>
  <c r="K8745" i="5"/>
  <c r="K8746" i="5"/>
  <c r="K8747" i="5"/>
  <c r="K8748" i="5"/>
  <c r="K8749" i="5"/>
  <c r="K8750" i="5"/>
  <c r="K8751" i="5"/>
  <c r="K8752" i="5"/>
  <c r="K8753" i="5"/>
  <c r="K8754" i="5"/>
  <c r="K8755" i="5"/>
  <c r="K8756" i="5"/>
  <c r="K8757" i="5"/>
  <c r="K8758" i="5"/>
  <c r="K8759" i="5"/>
  <c r="K8760" i="5"/>
  <c r="K8761" i="5"/>
  <c r="K8762" i="5"/>
  <c r="K8763" i="5"/>
  <c r="K8764" i="5"/>
  <c r="K8765" i="5"/>
  <c r="K8766" i="5"/>
  <c r="K8767" i="5"/>
  <c r="K8768" i="5"/>
  <c r="K8769" i="5"/>
  <c r="K8770" i="5"/>
  <c r="K8771" i="5"/>
  <c r="K8772" i="5"/>
  <c r="K8773" i="5"/>
  <c r="K8774" i="5"/>
  <c r="K8775" i="5"/>
  <c r="K8776" i="5"/>
  <c r="K8777" i="5"/>
  <c r="K8778" i="5"/>
  <c r="K8779" i="5"/>
  <c r="K8780" i="5"/>
  <c r="K8781" i="5"/>
  <c r="K8782" i="5"/>
  <c r="K8783" i="5"/>
  <c r="K8784" i="5"/>
  <c r="K8785" i="5"/>
  <c r="K8786" i="5"/>
  <c r="K8787" i="5"/>
  <c r="K8788" i="5"/>
  <c r="K8789" i="5"/>
  <c r="K8790" i="5"/>
  <c r="K8791" i="5"/>
  <c r="K8792" i="5"/>
  <c r="K8793" i="5"/>
  <c r="K8794" i="5"/>
  <c r="K8795" i="5"/>
  <c r="K8796" i="5"/>
  <c r="K8797" i="5"/>
  <c r="K8798" i="5"/>
  <c r="K8799" i="5"/>
  <c r="K8800" i="5"/>
  <c r="K8801" i="5"/>
  <c r="K8802" i="5"/>
  <c r="K8803" i="5"/>
  <c r="K8804" i="5"/>
  <c r="K8805" i="5"/>
  <c r="K8806" i="5"/>
  <c r="K8807" i="5"/>
  <c r="K8808" i="5"/>
  <c r="K8809" i="5"/>
  <c r="K8810" i="5"/>
  <c r="K8811" i="5"/>
  <c r="K8812" i="5"/>
  <c r="K8813" i="5"/>
  <c r="K8814" i="5"/>
  <c r="K8815" i="5"/>
  <c r="K8816" i="5"/>
  <c r="K8817" i="5"/>
  <c r="K8818" i="5"/>
  <c r="K8819" i="5"/>
  <c r="K8820" i="5"/>
  <c r="K8821" i="5"/>
  <c r="K8822" i="5"/>
  <c r="K8823" i="5"/>
  <c r="K8824" i="5"/>
  <c r="K8825" i="5"/>
  <c r="K8826" i="5"/>
  <c r="K8827" i="5"/>
  <c r="K8828" i="5"/>
  <c r="K8829" i="5"/>
  <c r="K8830" i="5"/>
  <c r="K8831" i="5"/>
  <c r="K8832" i="5"/>
  <c r="K8833" i="5"/>
  <c r="K8834" i="5"/>
  <c r="K8835" i="5"/>
  <c r="K8836" i="5"/>
  <c r="K8837" i="5"/>
  <c r="K8838" i="5"/>
  <c r="K8839" i="5"/>
  <c r="K8840" i="5"/>
  <c r="K8841" i="5"/>
  <c r="K8842" i="5"/>
  <c r="K8843" i="5"/>
  <c r="K8844" i="5"/>
  <c r="K8845" i="5"/>
  <c r="K8846" i="5"/>
  <c r="K8847" i="5"/>
  <c r="K8848" i="5"/>
  <c r="K8849" i="5"/>
  <c r="K8850" i="5"/>
  <c r="K8851" i="5"/>
  <c r="K8852" i="5"/>
  <c r="K8853" i="5"/>
  <c r="K8854" i="5"/>
  <c r="K8855" i="5"/>
  <c r="K8856" i="5"/>
  <c r="K8857" i="5"/>
  <c r="K8858" i="5"/>
  <c r="K8859" i="5"/>
  <c r="K8860" i="5"/>
  <c r="K8861" i="5"/>
  <c r="K8862" i="5"/>
  <c r="K8863" i="5"/>
  <c r="K8864" i="5"/>
  <c r="K8865" i="5"/>
  <c r="K8866" i="5"/>
  <c r="K8867" i="5"/>
  <c r="K8868" i="5"/>
  <c r="K8869" i="5"/>
  <c r="K8870" i="5"/>
  <c r="K8871" i="5"/>
  <c r="K8872" i="5"/>
  <c r="K8873" i="5"/>
  <c r="K8874" i="5"/>
  <c r="K8875" i="5"/>
  <c r="K8876" i="5"/>
  <c r="K8877" i="5"/>
  <c r="K8878" i="5"/>
  <c r="K8879" i="5"/>
  <c r="K8880" i="5"/>
  <c r="K8881" i="5"/>
  <c r="K8882" i="5"/>
  <c r="K8883" i="5"/>
  <c r="K8884" i="5"/>
  <c r="K8885" i="5"/>
  <c r="K8886" i="5"/>
  <c r="K8887" i="5"/>
  <c r="K8888" i="5"/>
  <c r="K8889" i="5"/>
  <c r="K8890" i="5"/>
  <c r="K8891" i="5"/>
  <c r="K8892" i="5"/>
  <c r="K8893" i="5"/>
  <c r="K8894" i="5"/>
  <c r="K8895" i="5"/>
  <c r="K8896" i="5"/>
  <c r="K8897" i="5"/>
  <c r="K8898" i="5"/>
  <c r="K8899" i="5"/>
  <c r="K8900" i="5"/>
  <c r="K8901" i="5"/>
  <c r="K8902" i="5"/>
  <c r="K8903" i="5"/>
  <c r="K8904" i="5"/>
  <c r="K8905" i="5"/>
  <c r="K8906" i="5"/>
  <c r="K8907" i="5"/>
  <c r="K8908" i="5"/>
  <c r="K8909" i="5"/>
  <c r="K8910" i="5"/>
  <c r="K8911" i="5"/>
  <c r="K8912" i="5"/>
  <c r="K8913" i="5"/>
  <c r="K8914" i="5"/>
  <c r="K8915" i="5"/>
  <c r="K8916" i="5"/>
  <c r="K8917" i="5"/>
  <c r="K8918" i="5"/>
  <c r="K8919" i="5"/>
  <c r="K8920" i="5"/>
  <c r="K8921" i="5"/>
  <c r="K8922" i="5"/>
  <c r="K8923" i="5"/>
  <c r="K8924" i="5"/>
  <c r="K8925" i="5"/>
  <c r="K8926" i="5"/>
  <c r="K8927" i="5"/>
  <c r="K8928" i="5"/>
  <c r="K8929" i="5"/>
  <c r="K8930" i="5"/>
  <c r="K8931" i="5"/>
  <c r="K8932" i="5"/>
  <c r="K8933" i="5"/>
  <c r="K8934" i="5"/>
  <c r="K8935" i="5"/>
  <c r="K8936" i="5"/>
  <c r="K8937" i="5"/>
  <c r="K8938" i="5"/>
  <c r="K8939" i="5"/>
  <c r="K8940" i="5"/>
  <c r="K8941" i="5"/>
  <c r="K8942" i="5"/>
  <c r="K8943" i="5"/>
  <c r="K8944" i="5"/>
  <c r="K8945" i="5"/>
  <c r="K8946" i="5"/>
  <c r="K8947" i="5"/>
  <c r="K8948" i="5"/>
  <c r="K8949" i="5"/>
  <c r="K8950" i="5"/>
  <c r="K8951" i="5"/>
  <c r="K8952" i="5"/>
  <c r="K8953" i="5"/>
  <c r="K8954" i="5"/>
  <c r="K8955" i="5"/>
  <c r="K8956" i="5"/>
  <c r="K8957" i="5"/>
  <c r="K8958" i="5"/>
  <c r="K8959" i="5"/>
  <c r="K8960" i="5"/>
  <c r="K8961" i="5"/>
  <c r="K8962" i="5"/>
  <c r="K8963" i="5"/>
  <c r="K8964" i="5"/>
  <c r="K8965" i="5"/>
  <c r="K8966" i="5"/>
  <c r="K8967" i="5"/>
  <c r="K8968" i="5"/>
  <c r="K8969" i="5"/>
  <c r="K8970" i="5"/>
  <c r="K8971" i="5"/>
  <c r="K8972" i="5"/>
  <c r="K8973" i="5"/>
  <c r="K8974" i="5"/>
  <c r="K8975" i="5"/>
  <c r="K8976" i="5"/>
  <c r="K8977" i="5"/>
  <c r="K8978" i="5"/>
  <c r="K8979" i="5"/>
  <c r="K8980" i="5"/>
  <c r="K8981" i="5"/>
  <c r="K8982" i="5"/>
  <c r="K8983" i="5"/>
  <c r="K8984" i="5"/>
  <c r="K8985" i="5"/>
  <c r="K8986" i="5"/>
  <c r="K8987" i="5"/>
  <c r="K8988" i="5"/>
  <c r="K8989" i="5"/>
  <c r="K8990" i="5"/>
  <c r="K8991" i="5"/>
  <c r="K8992" i="5"/>
  <c r="K8993" i="5"/>
  <c r="K8994" i="5"/>
  <c r="K8995" i="5"/>
  <c r="K8996" i="5"/>
  <c r="K8997" i="5"/>
  <c r="K8998" i="5"/>
  <c r="K8999" i="5"/>
  <c r="K9000" i="5"/>
  <c r="K9001" i="5"/>
  <c r="K9002" i="5"/>
  <c r="K9003" i="5"/>
  <c r="K9004" i="5"/>
  <c r="K9005" i="5"/>
  <c r="K9006" i="5"/>
  <c r="K9007" i="5"/>
  <c r="K9008" i="5"/>
  <c r="K9009" i="5"/>
  <c r="K9010" i="5"/>
  <c r="K9011" i="5"/>
  <c r="K9012" i="5"/>
  <c r="K9013" i="5"/>
  <c r="K9014" i="5"/>
  <c r="K9015" i="5"/>
  <c r="K9016" i="5"/>
  <c r="K9017" i="5"/>
  <c r="K9018" i="5"/>
  <c r="K9019" i="5"/>
  <c r="K9020" i="5"/>
  <c r="K9021" i="5"/>
  <c r="K9022" i="5"/>
  <c r="K9023" i="5"/>
  <c r="K9024" i="5"/>
  <c r="K9025" i="5"/>
  <c r="K9026" i="5"/>
  <c r="K9027" i="5"/>
  <c r="K9028" i="5"/>
  <c r="K9029" i="5"/>
  <c r="K9030" i="5"/>
  <c r="K9031" i="5"/>
  <c r="K9032" i="5"/>
  <c r="K9033" i="5"/>
  <c r="K9034" i="5"/>
  <c r="K9035" i="5"/>
  <c r="K9036" i="5"/>
  <c r="K9037" i="5"/>
  <c r="K9038" i="5"/>
  <c r="K9039" i="5"/>
  <c r="K9040" i="5"/>
  <c r="K9041" i="5"/>
  <c r="K9042" i="5"/>
  <c r="K9043" i="5"/>
  <c r="K9044" i="5"/>
  <c r="K9045" i="5"/>
  <c r="K9046" i="5"/>
  <c r="K9047" i="5"/>
  <c r="K9048" i="5"/>
  <c r="K9049" i="5"/>
  <c r="K9050" i="5"/>
  <c r="K9051" i="5"/>
  <c r="K9052" i="5"/>
  <c r="K9053" i="5"/>
  <c r="K9054" i="5"/>
  <c r="K9055" i="5"/>
  <c r="K9056" i="5"/>
  <c r="K9057" i="5"/>
  <c r="K9058" i="5"/>
  <c r="K9059" i="5"/>
  <c r="K9060" i="5"/>
  <c r="K9061" i="5"/>
  <c r="K9062" i="5"/>
  <c r="K9063" i="5"/>
  <c r="K9064" i="5"/>
  <c r="K9065" i="5"/>
  <c r="K9066" i="5"/>
  <c r="K9067" i="5"/>
  <c r="K9068" i="5"/>
  <c r="K9069" i="5"/>
  <c r="K9070" i="5"/>
  <c r="K9071" i="5"/>
  <c r="K9072" i="5"/>
  <c r="K9073" i="5"/>
  <c r="K9074" i="5"/>
  <c r="K9075" i="5"/>
  <c r="K9076" i="5"/>
  <c r="K9077" i="5"/>
  <c r="K9078" i="5"/>
  <c r="K9079" i="5"/>
  <c r="K9080" i="5"/>
  <c r="K9081" i="5"/>
  <c r="K9082" i="5"/>
  <c r="K9083" i="5"/>
  <c r="K9084" i="5"/>
  <c r="K9085" i="5"/>
  <c r="K9086" i="5"/>
  <c r="K9087" i="5"/>
  <c r="K9088" i="5"/>
  <c r="K9089" i="5"/>
  <c r="K9090" i="5"/>
  <c r="K9091" i="5"/>
  <c r="K9092" i="5"/>
  <c r="K9093" i="5"/>
  <c r="K9094" i="5"/>
  <c r="K9095" i="5"/>
  <c r="K9096" i="5"/>
  <c r="K9097" i="5"/>
  <c r="K9098" i="5"/>
  <c r="K9099" i="5"/>
  <c r="K9100" i="5"/>
  <c r="K9101" i="5"/>
  <c r="K9102" i="5"/>
  <c r="K9103" i="5"/>
  <c r="K9104" i="5"/>
  <c r="K9105" i="5"/>
  <c r="K9106" i="5"/>
  <c r="K9107" i="5"/>
  <c r="K9108" i="5"/>
  <c r="K9109" i="5"/>
  <c r="K9110" i="5"/>
  <c r="K9111" i="5"/>
  <c r="K9112" i="5"/>
  <c r="K9113" i="5"/>
  <c r="K9114" i="5"/>
  <c r="K9115" i="5"/>
  <c r="K9116" i="5"/>
  <c r="K9117" i="5"/>
  <c r="K9118" i="5"/>
  <c r="K9119" i="5"/>
  <c r="K9120" i="5"/>
  <c r="K9121" i="5"/>
  <c r="K9122" i="5"/>
  <c r="K9123" i="5"/>
  <c r="K9124" i="5"/>
  <c r="K9125" i="5"/>
  <c r="K9126" i="5"/>
  <c r="K9127" i="5"/>
  <c r="K9128" i="5"/>
  <c r="K9129" i="5"/>
  <c r="K9130" i="5"/>
  <c r="K9131" i="5"/>
  <c r="K9132" i="5"/>
  <c r="K9133" i="5"/>
  <c r="K9134" i="5"/>
  <c r="K9135" i="5"/>
  <c r="K9136" i="5"/>
  <c r="K9137" i="5"/>
  <c r="K9138" i="5"/>
  <c r="K9139" i="5"/>
  <c r="K9140" i="5"/>
  <c r="K9141" i="5"/>
  <c r="K9142" i="5"/>
  <c r="K9143" i="5"/>
  <c r="K9144" i="5"/>
  <c r="K9145" i="5"/>
  <c r="K9146" i="5"/>
  <c r="K9147" i="5"/>
  <c r="K9148" i="5"/>
  <c r="K9149" i="5"/>
  <c r="K9150" i="5"/>
  <c r="K9151" i="5"/>
  <c r="K9152" i="5"/>
  <c r="K9153" i="5"/>
  <c r="K9154" i="5"/>
  <c r="K9155" i="5"/>
  <c r="K9156" i="5"/>
  <c r="K9157" i="5"/>
  <c r="K9158" i="5"/>
  <c r="K9159" i="5"/>
  <c r="K9160" i="5"/>
  <c r="K9161" i="5"/>
  <c r="K9162" i="5"/>
  <c r="K9163" i="5"/>
  <c r="K9164" i="5"/>
  <c r="K9165" i="5"/>
  <c r="K9166" i="5"/>
  <c r="K9167" i="5"/>
  <c r="K9168" i="5"/>
  <c r="K9169" i="5"/>
  <c r="K9170" i="5"/>
  <c r="K9171" i="5"/>
  <c r="K9172" i="5"/>
  <c r="K9173" i="5"/>
  <c r="K9174" i="5"/>
  <c r="K9175" i="5"/>
  <c r="K9176" i="5"/>
  <c r="K9177" i="5"/>
  <c r="K9178" i="5"/>
  <c r="K9179" i="5"/>
  <c r="K9180" i="5"/>
  <c r="K9181" i="5"/>
  <c r="K9182" i="5"/>
  <c r="K9183" i="5"/>
  <c r="K9184" i="5"/>
  <c r="K9185" i="5"/>
  <c r="K9186" i="5"/>
  <c r="K9187" i="5"/>
  <c r="K9188" i="5"/>
  <c r="K9189" i="5"/>
  <c r="K9190" i="5"/>
  <c r="K9191" i="5"/>
  <c r="K9192" i="5"/>
  <c r="K9193" i="5"/>
  <c r="K9194" i="5"/>
  <c r="K9195" i="5"/>
  <c r="K9196" i="5"/>
  <c r="K9197" i="5"/>
  <c r="K9198" i="5"/>
  <c r="K9199" i="5"/>
  <c r="K9200" i="5"/>
  <c r="K9201" i="5"/>
  <c r="K9202" i="5"/>
  <c r="K9203" i="5"/>
  <c r="K9204" i="5"/>
  <c r="K9205" i="5"/>
  <c r="K9206" i="5"/>
  <c r="K9207" i="5"/>
  <c r="K9208" i="5"/>
  <c r="K9209" i="5"/>
  <c r="K9210" i="5"/>
  <c r="K9211" i="5"/>
  <c r="K9212" i="5"/>
  <c r="K9213" i="5"/>
  <c r="K9214" i="5"/>
  <c r="K9215" i="5"/>
  <c r="K9216" i="5"/>
  <c r="K9217" i="5"/>
  <c r="K9218" i="5"/>
  <c r="K9219" i="5"/>
  <c r="K9220" i="5"/>
  <c r="K9221" i="5"/>
  <c r="K9222" i="5"/>
  <c r="K9223" i="5"/>
  <c r="K9224" i="5"/>
  <c r="K9225" i="5"/>
  <c r="K9226" i="5"/>
  <c r="K9227" i="5"/>
  <c r="K9228" i="5"/>
  <c r="K9229" i="5"/>
  <c r="K9230" i="5"/>
  <c r="K9231" i="5"/>
  <c r="K9232" i="5"/>
  <c r="K9233" i="5"/>
  <c r="K9234" i="5"/>
  <c r="K9235" i="5"/>
  <c r="K9236" i="5"/>
  <c r="K9237" i="5"/>
  <c r="K9238" i="5"/>
  <c r="K9239" i="5"/>
  <c r="K9240" i="5"/>
  <c r="K9241" i="5"/>
  <c r="K9242" i="5"/>
  <c r="K9243" i="5"/>
  <c r="K9244" i="5"/>
  <c r="K9245" i="5"/>
  <c r="K9246" i="5"/>
  <c r="K9247" i="5"/>
  <c r="K9248" i="5"/>
  <c r="K9249" i="5"/>
  <c r="K9250" i="5"/>
  <c r="K9251" i="5"/>
  <c r="K9252" i="5"/>
  <c r="K9253" i="5"/>
  <c r="K9254" i="5"/>
  <c r="K9255" i="5"/>
  <c r="K9256" i="5"/>
  <c r="K9257" i="5"/>
  <c r="K9258" i="5"/>
  <c r="K9259" i="5"/>
  <c r="K9260" i="5"/>
  <c r="K9261" i="5"/>
  <c r="K9262" i="5"/>
  <c r="K9263" i="5"/>
  <c r="K9264" i="5"/>
  <c r="K9265" i="5"/>
  <c r="K9266" i="5"/>
  <c r="K9267" i="5"/>
  <c r="K9268" i="5"/>
  <c r="K9269" i="5"/>
  <c r="K9270" i="5"/>
  <c r="K9271" i="5"/>
  <c r="K9272" i="5"/>
  <c r="K9273" i="5"/>
  <c r="K9274" i="5"/>
  <c r="K9275" i="5"/>
  <c r="K9276" i="5"/>
  <c r="K9277" i="5"/>
  <c r="K9278" i="5"/>
  <c r="K9279" i="5"/>
  <c r="K9280" i="5"/>
  <c r="K9281" i="5"/>
  <c r="K9282" i="5"/>
  <c r="K9283" i="5"/>
  <c r="K9284" i="5"/>
  <c r="K9285" i="5"/>
  <c r="K9286" i="5"/>
  <c r="K9287" i="5"/>
  <c r="K9288" i="5"/>
  <c r="K9289" i="5"/>
  <c r="K9290" i="5"/>
  <c r="K9291" i="5"/>
  <c r="K9292" i="5"/>
  <c r="K9293" i="5"/>
  <c r="K9294" i="5"/>
  <c r="K9295" i="5"/>
  <c r="K9296" i="5"/>
  <c r="K9297" i="5"/>
  <c r="K9298" i="5"/>
  <c r="K9299" i="5"/>
  <c r="K9300" i="5"/>
  <c r="K9301" i="5"/>
  <c r="K9302" i="5"/>
  <c r="K9303" i="5"/>
  <c r="K9304" i="5"/>
  <c r="K9305" i="5"/>
  <c r="K9306" i="5"/>
  <c r="K9307" i="5"/>
  <c r="K9308" i="5"/>
  <c r="K9309" i="5"/>
  <c r="K9310" i="5"/>
  <c r="K9311" i="5"/>
  <c r="K9312" i="5"/>
  <c r="K9313" i="5"/>
  <c r="K9314" i="5"/>
  <c r="K9315" i="5"/>
  <c r="K9316" i="5"/>
  <c r="K9317" i="5"/>
  <c r="K9318" i="5"/>
  <c r="K9319" i="5"/>
  <c r="K9320" i="5"/>
  <c r="K9321" i="5"/>
  <c r="K9322" i="5"/>
  <c r="K9323" i="5"/>
  <c r="K9324" i="5"/>
  <c r="K9325" i="5"/>
  <c r="K9326" i="5"/>
  <c r="K9327" i="5"/>
  <c r="K9328" i="5"/>
  <c r="K9329" i="5"/>
  <c r="K9330" i="5"/>
  <c r="K9331" i="5"/>
  <c r="K9332" i="5"/>
  <c r="K9333" i="5"/>
  <c r="K9334" i="5"/>
  <c r="K9335" i="5"/>
  <c r="K9336" i="5"/>
  <c r="K9337" i="5"/>
  <c r="K9338" i="5"/>
  <c r="K9339" i="5"/>
  <c r="K9340" i="5"/>
  <c r="K9341" i="5"/>
  <c r="K9342" i="5"/>
  <c r="K9343" i="5"/>
  <c r="K9344" i="5"/>
  <c r="K9345" i="5"/>
  <c r="K9346" i="5"/>
  <c r="K9347" i="5"/>
  <c r="K9348" i="5"/>
  <c r="K9349" i="5"/>
  <c r="K9350" i="5"/>
  <c r="K9351" i="5"/>
  <c r="K9352" i="5"/>
  <c r="K9353" i="5"/>
  <c r="K9354" i="5"/>
  <c r="K9355" i="5"/>
  <c r="K9356" i="5"/>
  <c r="K9357" i="5"/>
  <c r="K9358" i="5"/>
  <c r="K9359" i="5"/>
  <c r="K9360" i="5"/>
  <c r="K9361" i="5"/>
  <c r="K9362" i="5"/>
  <c r="K9363" i="5"/>
  <c r="K9364" i="5"/>
  <c r="K9365" i="5"/>
  <c r="K9366" i="5"/>
  <c r="K9367" i="5"/>
  <c r="K9368" i="5"/>
  <c r="K9369" i="5"/>
  <c r="K9370" i="5"/>
  <c r="K9371" i="5"/>
  <c r="K9372" i="5"/>
  <c r="K9373" i="5"/>
  <c r="K9374" i="5"/>
  <c r="K9375" i="5"/>
  <c r="K9376" i="5"/>
  <c r="K9377" i="5"/>
  <c r="K9378" i="5"/>
  <c r="K9379" i="5"/>
  <c r="K9380" i="5"/>
  <c r="K9381" i="5"/>
  <c r="K9382" i="5"/>
  <c r="K9383" i="5"/>
  <c r="K9384" i="5"/>
  <c r="K9385" i="5"/>
  <c r="K9386" i="5"/>
  <c r="K9387" i="5"/>
  <c r="K9388" i="5"/>
  <c r="K9389" i="5"/>
  <c r="K9390" i="5"/>
  <c r="K9391" i="5"/>
  <c r="K9392" i="5"/>
  <c r="K9393" i="5"/>
  <c r="K9394" i="5"/>
  <c r="K9395" i="5"/>
  <c r="K9396" i="5"/>
  <c r="K9397" i="5"/>
  <c r="K9398" i="5"/>
  <c r="K9399" i="5"/>
  <c r="K9400" i="5"/>
  <c r="K9401" i="5"/>
  <c r="K9402" i="5"/>
  <c r="K9403" i="5"/>
  <c r="K9404" i="5"/>
  <c r="K9405" i="5"/>
  <c r="K9406" i="5"/>
  <c r="K9407" i="5"/>
  <c r="K9408" i="5"/>
  <c r="K9409" i="5"/>
  <c r="K9410" i="5"/>
  <c r="K9411" i="5"/>
  <c r="K9412" i="5"/>
  <c r="K9413" i="5"/>
  <c r="K9414" i="5"/>
  <c r="K9415" i="5"/>
  <c r="K9416" i="5"/>
  <c r="K9417" i="5"/>
  <c r="K9418" i="5"/>
  <c r="K9419" i="5"/>
  <c r="K9420" i="5"/>
  <c r="K9421" i="5"/>
  <c r="K9422" i="5"/>
  <c r="K9423" i="5"/>
  <c r="K9424" i="5"/>
  <c r="K9425" i="5"/>
  <c r="K9426" i="5"/>
  <c r="K9427" i="5"/>
  <c r="K9428" i="5"/>
  <c r="K9429" i="5"/>
  <c r="K9430" i="5"/>
  <c r="K9431" i="5"/>
  <c r="K9432" i="5"/>
  <c r="K9433" i="5"/>
  <c r="K9434" i="5"/>
  <c r="K9435" i="5"/>
  <c r="K9436" i="5"/>
  <c r="K9437" i="5"/>
  <c r="K9438" i="5"/>
  <c r="K9439" i="5"/>
  <c r="K9440" i="5"/>
  <c r="K9441" i="5"/>
  <c r="K9442" i="5"/>
  <c r="K9443" i="5"/>
  <c r="K9444" i="5"/>
  <c r="K9445" i="5"/>
  <c r="K9446" i="5"/>
  <c r="K9447" i="5"/>
  <c r="K9448" i="5"/>
  <c r="K9449" i="5"/>
  <c r="K9450" i="5"/>
  <c r="K9451" i="5"/>
  <c r="K9452" i="5"/>
  <c r="K9453" i="5"/>
  <c r="K9454" i="5"/>
  <c r="K9455" i="5"/>
  <c r="K9456" i="5"/>
  <c r="K9457" i="5"/>
  <c r="K9458" i="5"/>
  <c r="K9459" i="5"/>
  <c r="K9460" i="5"/>
  <c r="K9461" i="5"/>
  <c r="K9462" i="5"/>
  <c r="K9463" i="5"/>
  <c r="K9464" i="5"/>
  <c r="K9465" i="5"/>
  <c r="K9466" i="5"/>
  <c r="K9467" i="5"/>
  <c r="K9468" i="5"/>
  <c r="K9469" i="5"/>
  <c r="K9470" i="5"/>
  <c r="K9471" i="5"/>
  <c r="K9472" i="5"/>
  <c r="K9473" i="5"/>
  <c r="K9474" i="5"/>
  <c r="K9475" i="5"/>
  <c r="K9476" i="5"/>
  <c r="K9477" i="5"/>
  <c r="K9478" i="5"/>
  <c r="K9479" i="5"/>
  <c r="K9480" i="5"/>
  <c r="K9481" i="5"/>
  <c r="K9482" i="5"/>
  <c r="K9483" i="5"/>
  <c r="K9484" i="5"/>
  <c r="K9485" i="5"/>
  <c r="K9486" i="5"/>
  <c r="K9487" i="5"/>
  <c r="K9488" i="5"/>
  <c r="K9489" i="5"/>
  <c r="K9490" i="5"/>
  <c r="K9491" i="5"/>
  <c r="K9492" i="5"/>
  <c r="K9493" i="5"/>
  <c r="K9494" i="5"/>
  <c r="K9495" i="5"/>
  <c r="K9496" i="5"/>
  <c r="K9497" i="5"/>
  <c r="K9498" i="5"/>
  <c r="K9499" i="5"/>
  <c r="K9500" i="5"/>
  <c r="K9501" i="5"/>
  <c r="K9502" i="5"/>
  <c r="K9503" i="5"/>
  <c r="K9504" i="5"/>
  <c r="K9505" i="5"/>
  <c r="K9506" i="5"/>
  <c r="K9507" i="5"/>
  <c r="K9508" i="5"/>
  <c r="K9509" i="5"/>
  <c r="K9510" i="5"/>
  <c r="K9511" i="5"/>
  <c r="K9512" i="5"/>
  <c r="K9513" i="5"/>
  <c r="K9514" i="5"/>
  <c r="K9515" i="5"/>
  <c r="K9516" i="5"/>
  <c r="K9517" i="5"/>
  <c r="K9518" i="5"/>
  <c r="K9519" i="5"/>
  <c r="K9520" i="5"/>
  <c r="K9521" i="5"/>
  <c r="K9522" i="5"/>
  <c r="K9523" i="5"/>
  <c r="K9524" i="5"/>
  <c r="K9525" i="5"/>
  <c r="K9526" i="5"/>
  <c r="K9527" i="5"/>
  <c r="K9528" i="5"/>
  <c r="K9529" i="5"/>
  <c r="K9530" i="5"/>
  <c r="K9531" i="5"/>
  <c r="K9532" i="5"/>
  <c r="K9533" i="5"/>
  <c r="K9534" i="5"/>
  <c r="K9535" i="5"/>
  <c r="K9536" i="5"/>
  <c r="K9537" i="5"/>
  <c r="K9538" i="5"/>
  <c r="K9539" i="5"/>
  <c r="K9540" i="5"/>
  <c r="K9541" i="5"/>
  <c r="K9542" i="5"/>
  <c r="K9543" i="5"/>
  <c r="K9544" i="5"/>
  <c r="K9545" i="5"/>
  <c r="K9546" i="5"/>
  <c r="K9547" i="5"/>
  <c r="K9548" i="5"/>
  <c r="K9549" i="5"/>
  <c r="K9550" i="5"/>
  <c r="K9551" i="5"/>
  <c r="K9552" i="5"/>
  <c r="K9553" i="5"/>
  <c r="K9554" i="5"/>
  <c r="K9555" i="5"/>
  <c r="K9556" i="5"/>
  <c r="K9557" i="5"/>
  <c r="K9558" i="5"/>
  <c r="K9559" i="5"/>
  <c r="K9560" i="5"/>
  <c r="K9561" i="5"/>
  <c r="K9562" i="5"/>
  <c r="K9563" i="5"/>
  <c r="K9564" i="5"/>
  <c r="K9565" i="5"/>
  <c r="K9566" i="5"/>
  <c r="K9567" i="5"/>
  <c r="K9568" i="5"/>
  <c r="K9569" i="5"/>
  <c r="K9570" i="5"/>
  <c r="K9571" i="5"/>
  <c r="K9572" i="5"/>
  <c r="K9573" i="5"/>
  <c r="K9574" i="5"/>
  <c r="K9575" i="5"/>
  <c r="K9576" i="5"/>
  <c r="K9577" i="5"/>
  <c r="K9578" i="5"/>
  <c r="K9579" i="5"/>
  <c r="K9580" i="5"/>
  <c r="K9581" i="5"/>
  <c r="K9582" i="5"/>
  <c r="K9583" i="5"/>
  <c r="K9584" i="5"/>
  <c r="K9585" i="5"/>
  <c r="K9586" i="5"/>
  <c r="K9587" i="5"/>
  <c r="K9588" i="5"/>
  <c r="K9589" i="5"/>
  <c r="K9590" i="5"/>
  <c r="K9591" i="5"/>
  <c r="K9592" i="5"/>
  <c r="K9593" i="5"/>
  <c r="K9594" i="5"/>
  <c r="K9595" i="5"/>
  <c r="K9596" i="5"/>
  <c r="K9597" i="5"/>
  <c r="K9598" i="5"/>
  <c r="K9599" i="5"/>
  <c r="K9600" i="5"/>
  <c r="K9601" i="5"/>
  <c r="K9602" i="5"/>
  <c r="K9603" i="5"/>
  <c r="K9604" i="5"/>
  <c r="K9605" i="5"/>
  <c r="K9606" i="5"/>
  <c r="K9607" i="5"/>
  <c r="K9608" i="5"/>
  <c r="K9609" i="5"/>
  <c r="K9610" i="5"/>
  <c r="K9611" i="5"/>
  <c r="K9612" i="5"/>
  <c r="K9613" i="5"/>
  <c r="K9614" i="5"/>
  <c r="K9615" i="5"/>
  <c r="K9616" i="5"/>
  <c r="K9617" i="5"/>
  <c r="K9618" i="5"/>
  <c r="K9619" i="5"/>
  <c r="K9620" i="5"/>
  <c r="K9621" i="5"/>
  <c r="K9622" i="5"/>
  <c r="K9623" i="5"/>
  <c r="K9624" i="5"/>
  <c r="K9625" i="5"/>
  <c r="K9626" i="5"/>
  <c r="K9627" i="5"/>
  <c r="K9628" i="5"/>
  <c r="K9629" i="5"/>
  <c r="K9630" i="5"/>
  <c r="K9631" i="5"/>
  <c r="K9632" i="5"/>
  <c r="K9633" i="5"/>
  <c r="K9634" i="5"/>
  <c r="K9635" i="5"/>
  <c r="K9636" i="5"/>
  <c r="K9637" i="5"/>
  <c r="K9638" i="5"/>
  <c r="K9639" i="5"/>
  <c r="K9640" i="5"/>
  <c r="K9641" i="5"/>
  <c r="K9642" i="5"/>
  <c r="K9643" i="5"/>
  <c r="K9644" i="5"/>
  <c r="K9645" i="5"/>
  <c r="K9646" i="5"/>
  <c r="K9647" i="5"/>
  <c r="K9648" i="5"/>
  <c r="K9649" i="5"/>
  <c r="K9650" i="5"/>
  <c r="K9651" i="5"/>
  <c r="K9652" i="5"/>
  <c r="K9653" i="5"/>
  <c r="K9654" i="5"/>
  <c r="K9655" i="5"/>
  <c r="K9656" i="5"/>
  <c r="K9657" i="5"/>
  <c r="K9658" i="5"/>
  <c r="K9659" i="5"/>
  <c r="K9660" i="5"/>
  <c r="K9661" i="5"/>
  <c r="K9662" i="5"/>
  <c r="K9663" i="5"/>
  <c r="K9664" i="5"/>
  <c r="K9665" i="5"/>
  <c r="K9666" i="5"/>
  <c r="K9667" i="5"/>
  <c r="K9668" i="5"/>
  <c r="K9669" i="5"/>
  <c r="K9670" i="5"/>
  <c r="K9671" i="5"/>
  <c r="K9672" i="5"/>
  <c r="K9673" i="5"/>
  <c r="K9674" i="5"/>
  <c r="K9675" i="5"/>
  <c r="K9676" i="5"/>
  <c r="K9677" i="5"/>
  <c r="K9678" i="5"/>
  <c r="K9679" i="5"/>
  <c r="K9680" i="5"/>
  <c r="K9681" i="5"/>
  <c r="K9682" i="5"/>
  <c r="K9683" i="5"/>
  <c r="K9684" i="5"/>
  <c r="K9685" i="5"/>
  <c r="K9686" i="5"/>
  <c r="K9687" i="5"/>
  <c r="K9688" i="5"/>
  <c r="K9689" i="5"/>
  <c r="K9690" i="5"/>
  <c r="K9691" i="5"/>
  <c r="K9692" i="5"/>
  <c r="K9693" i="5"/>
  <c r="K9694" i="5"/>
  <c r="K9695" i="5"/>
  <c r="K9696" i="5"/>
  <c r="K9697" i="5"/>
  <c r="K9698" i="5"/>
  <c r="K9699" i="5"/>
  <c r="K9700" i="5"/>
  <c r="K9701" i="5"/>
  <c r="K9702" i="5"/>
  <c r="K9703" i="5"/>
  <c r="K9704" i="5"/>
  <c r="K9705" i="5"/>
  <c r="K9706" i="5"/>
  <c r="K9707" i="5"/>
  <c r="K9708" i="5"/>
  <c r="K9709" i="5"/>
  <c r="K9710" i="5"/>
  <c r="K9711" i="5"/>
  <c r="K9712" i="5"/>
  <c r="K9713" i="5"/>
  <c r="K9714" i="5"/>
  <c r="K9715" i="5"/>
  <c r="K9716" i="5"/>
  <c r="K9717" i="5"/>
  <c r="K9718" i="5"/>
  <c r="K9719" i="5"/>
  <c r="K9720" i="5"/>
  <c r="K9721" i="5"/>
  <c r="K9722" i="5"/>
  <c r="K9723" i="5"/>
  <c r="K9724" i="5"/>
  <c r="K9725" i="5"/>
  <c r="K9726" i="5"/>
  <c r="K9727" i="5"/>
  <c r="K9728" i="5"/>
  <c r="K9729" i="5"/>
  <c r="K9730" i="5"/>
  <c r="K9731" i="5"/>
  <c r="K9732" i="5"/>
  <c r="K9733" i="5"/>
  <c r="K9734" i="5"/>
  <c r="K9735" i="5"/>
  <c r="K9736" i="5"/>
  <c r="K9737" i="5"/>
  <c r="K9738" i="5"/>
  <c r="K9739" i="5"/>
  <c r="K9740" i="5"/>
  <c r="K9741" i="5"/>
  <c r="K9742" i="5"/>
  <c r="K9743" i="5"/>
  <c r="K9744" i="5"/>
  <c r="K9745" i="5"/>
  <c r="K9746" i="5"/>
  <c r="K9747" i="5"/>
  <c r="K9748" i="5"/>
  <c r="K9749" i="5"/>
  <c r="K9750" i="5"/>
  <c r="K9751" i="5"/>
  <c r="K9752" i="5"/>
  <c r="K9753" i="5"/>
  <c r="K9754" i="5"/>
  <c r="K9755" i="5"/>
  <c r="K9756" i="5"/>
  <c r="K9757" i="5"/>
  <c r="K9758" i="5"/>
  <c r="K9759" i="5"/>
  <c r="K9760" i="5"/>
  <c r="K9761" i="5"/>
  <c r="K9762" i="5"/>
  <c r="K9763" i="5"/>
  <c r="K9764" i="5"/>
  <c r="K9765" i="5"/>
  <c r="K9766" i="5"/>
  <c r="K9767" i="5"/>
  <c r="K9768" i="5"/>
  <c r="K9769" i="5"/>
  <c r="K9770" i="5"/>
  <c r="K9771" i="5"/>
  <c r="K9772" i="5"/>
  <c r="K9773" i="5"/>
  <c r="K9774" i="5"/>
  <c r="K9775" i="5"/>
  <c r="K9776" i="5"/>
  <c r="K9777" i="5"/>
  <c r="K9778" i="5"/>
  <c r="K9779" i="5"/>
  <c r="K9780" i="5"/>
  <c r="K9781" i="5"/>
  <c r="K9782" i="5"/>
  <c r="K9783" i="5"/>
  <c r="K9784" i="5"/>
  <c r="K9785" i="5"/>
  <c r="K9786" i="5"/>
  <c r="K9787" i="5"/>
  <c r="K9788" i="5"/>
  <c r="K9789" i="5"/>
  <c r="K9790" i="5"/>
  <c r="K9791" i="5"/>
  <c r="K9792" i="5"/>
  <c r="K9793" i="5"/>
  <c r="K9794" i="5"/>
  <c r="K9795" i="5"/>
  <c r="K9796" i="5"/>
  <c r="K9797" i="5"/>
  <c r="K9798" i="5"/>
  <c r="K9799" i="5"/>
  <c r="K9800" i="5"/>
  <c r="K9801" i="5"/>
  <c r="K9802" i="5"/>
  <c r="K9803" i="5"/>
  <c r="K9804" i="5"/>
  <c r="K9805" i="5"/>
  <c r="K9806" i="5"/>
  <c r="K9807" i="5"/>
  <c r="K9808" i="5"/>
  <c r="K9809" i="5"/>
  <c r="K9810" i="5"/>
  <c r="K9811" i="5"/>
  <c r="K9812" i="5"/>
  <c r="K9813" i="5"/>
  <c r="K9814" i="5"/>
  <c r="K9815" i="5"/>
  <c r="K9816" i="5"/>
  <c r="K9817" i="5"/>
  <c r="K9818" i="5"/>
  <c r="K9819" i="5"/>
  <c r="K9820" i="5"/>
  <c r="K9821" i="5"/>
  <c r="K9822" i="5"/>
  <c r="K9823" i="5"/>
  <c r="K9824" i="5"/>
  <c r="K9825" i="5"/>
  <c r="K9826" i="5"/>
  <c r="K9827" i="5"/>
  <c r="K9828" i="5"/>
  <c r="K9829" i="5"/>
  <c r="K9830" i="5"/>
  <c r="K9831" i="5"/>
  <c r="K9832" i="5"/>
  <c r="K9833" i="5"/>
  <c r="K9834" i="5"/>
  <c r="K9835" i="5"/>
  <c r="K9836" i="5"/>
  <c r="K9837" i="5"/>
  <c r="K9838" i="5"/>
  <c r="K9839" i="5"/>
  <c r="K9840" i="5"/>
  <c r="K9841" i="5"/>
  <c r="K9842" i="5"/>
  <c r="K9843" i="5"/>
  <c r="K9844" i="5"/>
  <c r="K9845" i="5"/>
  <c r="K9846" i="5"/>
  <c r="K9847" i="5"/>
  <c r="K9848" i="5"/>
  <c r="K9849" i="5"/>
  <c r="K9850" i="5"/>
  <c r="K9851" i="5"/>
  <c r="K9852" i="5"/>
  <c r="K9853" i="5"/>
  <c r="K9854" i="5"/>
  <c r="K9855" i="5"/>
  <c r="K9856" i="5"/>
  <c r="K9857" i="5"/>
  <c r="K9858" i="5"/>
  <c r="K9859" i="5"/>
  <c r="K9860" i="5"/>
  <c r="K9861" i="5"/>
  <c r="K9862" i="5"/>
  <c r="K9863" i="5"/>
  <c r="K9864" i="5"/>
  <c r="K9865" i="5"/>
  <c r="K9866" i="5"/>
  <c r="K9867" i="5"/>
  <c r="K9868" i="5"/>
  <c r="K9869" i="5"/>
  <c r="K9870" i="5"/>
  <c r="K9871" i="5"/>
  <c r="K9872" i="5"/>
  <c r="K9873" i="5"/>
  <c r="K9874" i="5"/>
  <c r="K9875" i="5"/>
  <c r="K9876" i="5"/>
  <c r="K9877" i="5"/>
  <c r="K9878" i="5"/>
  <c r="K9879" i="5"/>
  <c r="K9880" i="5"/>
  <c r="K9881" i="5"/>
  <c r="K9882" i="5"/>
  <c r="K9883" i="5"/>
  <c r="K9884" i="5"/>
  <c r="K9885" i="5"/>
  <c r="K9886" i="5"/>
  <c r="K9887" i="5"/>
  <c r="K9888" i="5"/>
  <c r="K9889" i="5"/>
  <c r="K9890" i="5"/>
  <c r="K9891" i="5"/>
  <c r="K9892" i="5"/>
  <c r="K9893" i="5"/>
  <c r="K9894" i="5"/>
  <c r="K9895" i="5"/>
  <c r="K9896" i="5"/>
  <c r="K9897" i="5"/>
  <c r="K9898" i="5"/>
  <c r="K9899" i="5"/>
  <c r="K9900" i="5"/>
  <c r="K9901" i="5"/>
  <c r="K9902" i="5"/>
  <c r="K9903" i="5"/>
  <c r="K9904" i="5"/>
  <c r="K9905" i="5"/>
  <c r="K9906" i="5"/>
  <c r="K9907" i="5"/>
  <c r="K9908" i="5"/>
  <c r="K9909" i="5"/>
  <c r="K9910" i="5"/>
  <c r="K9911" i="5"/>
  <c r="K9912" i="5"/>
  <c r="K9913" i="5"/>
  <c r="K9914" i="5"/>
  <c r="K9915" i="5"/>
  <c r="K9916" i="5"/>
  <c r="K9917" i="5"/>
  <c r="K9918" i="5"/>
  <c r="K9919" i="5"/>
  <c r="K9920" i="5"/>
  <c r="K9921" i="5"/>
  <c r="K9922" i="5"/>
  <c r="K9923" i="5"/>
  <c r="K9924" i="5"/>
  <c r="K9925" i="5"/>
  <c r="K9926" i="5"/>
  <c r="K9927" i="5"/>
  <c r="K9928" i="5"/>
  <c r="K9929" i="5"/>
  <c r="K9930" i="5"/>
  <c r="K9931" i="5"/>
  <c r="K9932" i="5"/>
  <c r="K9933" i="5"/>
  <c r="K9934" i="5"/>
  <c r="K9935" i="5"/>
  <c r="K9936" i="5"/>
  <c r="K9937" i="5"/>
  <c r="K9938" i="5"/>
  <c r="K9939" i="5"/>
  <c r="K9940" i="5"/>
  <c r="K9941" i="5"/>
  <c r="K9942" i="5"/>
  <c r="K9943" i="5"/>
  <c r="K9944" i="5"/>
  <c r="K9945" i="5"/>
  <c r="K9946" i="5"/>
  <c r="K9947" i="5"/>
  <c r="K9948" i="5"/>
  <c r="K9949" i="5"/>
  <c r="K9950" i="5"/>
  <c r="K9951" i="5"/>
  <c r="K9952" i="5"/>
  <c r="K9953" i="5"/>
  <c r="K9954" i="5"/>
  <c r="K9955" i="5"/>
  <c r="K9956" i="5"/>
  <c r="K9957" i="5"/>
  <c r="K9958" i="5"/>
  <c r="K9959" i="5"/>
  <c r="K9960" i="5"/>
  <c r="K9961" i="5"/>
  <c r="K9962" i="5"/>
  <c r="K9963" i="5"/>
  <c r="K9964" i="5"/>
  <c r="K9965" i="5"/>
  <c r="K9966" i="5"/>
  <c r="K9967" i="5"/>
  <c r="K9968" i="5"/>
  <c r="K9969" i="5"/>
  <c r="K9970" i="5"/>
  <c r="K9971" i="5"/>
  <c r="K9972" i="5"/>
  <c r="K9973" i="5"/>
  <c r="K9974" i="5"/>
  <c r="K9975" i="5"/>
  <c r="K9976" i="5"/>
  <c r="K9977" i="5"/>
  <c r="K9978" i="5"/>
  <c r="K9979" i="5"/>
  <c r="K9980" i="5"/>
  <c r="K9981" i="5"/>
  <c r="K9982" i="5"/>
  <c r="K9983" i="5"/>
  <c r="K9984" i="5"/>
  <c r="K9985" i="5"/>
  <c r="K9986" i="5"/>
  <c r="K9987" i="5"/>
  <c r="K9988" i="5"/>
  <c r="K9989" i="5"/>
  <c r="K9990" i="5"/>
  <c r="K9991" i="5"/>
  <c r="K9992" i="5"/>
  <c r="K9993" i="5"/>
  <c r="K9994" i="5"/>
  <c r="K9995" i="5"/>
  <c r="K9996" i="5"/>
  <c r="K9997" i="5"/>
  <c r="K9998" i="5"/>
  <c r="K9999" i="5"/>
  <c r="K10000" i="5"/>
  <c r="K10001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2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2" i="5"/>
</calcChain>
</file>

<file path=xl/sharedStrings.xml><?xml version="1.0" encoding="utf-8"?>
<sst xmlns="http://schemas.openxmlformats.org/spreadsheetml/2006/main" count="373" uniqueCount="188">
  <si>
    <t>ProductID</t>
  </si>
  <si>
    <t>ProductName</t>
  </si>
  <si>
    <t>Category</t>
  </si>
  <si>
    <t>Price</t>
  </si>
  <si>
    <t>Increase</t>
  </si>
  <si>
    <t>Soldier</t>
  </si>
  <si>
    <t>Nothing</t>
  </si>
  <si>
    <t>Half</t>
  </si>
  <si>
    <t>Table</t>
  </si>
  <si>
    <t>Gas</t>
  </si>
  <si>
    <t>Avoid</t>
  </si>
  <si>
    <t>Center</t>
  </si>
  <si>
    <t>Different</t>
  </si>
  <si>
    <t>Live</t>
  </si>
  <si>
    <t>News</t>
  </si>
  <si>
    <t>Why</t>
  </si>
  <si>
    <t>Beat</t>
  </si>
  <si>
    <t>Mention</t>
  </si>
  <si>
    <t>Answer</t>
  </si>
  <si>
    <t>Perhaps</t>
  </si>
  <si>
    <t>You</t>
  </si>
  <si>
    <t>Daughter</t>
  </si>
  <si>
    <t>Common</t>
  </si>
  <si>
    <t>Firm</t>
  </si>
  <si>
    <t>Detail</t>
  </si>
  <si>
    <t>Energy</t>
  </si>
  <si>
    <t>Still</t>
  </si>
  <si>
    <t>Give</t>
  </si>
  <si>
    <t>He</t>
  </si>
  <si>
    <t>Girl</t>
  </si>
  <si>
    <t>Total</t>
  </si>
  <si>
    <t>Reason</t>
  </si>
  <si>
    <t>Fine</t>
  </si>
  <si>
    <t>Tell</t>
  </si>
  <si>
    <t>Former</t>
  </si>
  <si>
    <t>Resource</t>
  </si>
  <si>
    <t>Law</t>
  </si>
  <si>
    <t>Ok</t>
  </si>
  <si>
    <t>Agreement</t>
  </si>
  <si>
    <t>Suffer</t>
  </si>
  <si>
    <t>Smile</t>
  </si>
  <si>
    <t>Reflect</t>
  </si>
  <si>
    <t>Agent</t>
  </si>
  <si>
    <t>Almost</t>
  </si>
  <si>
    <t>Deep</t>
  </si>
  <si>
    <t>Seem</t>
  </si>
  <si>
    <t>Approach</t>
  </si>
  <si>
    <t>Scientist</t>
  </si>
  <si>
    <t>Consider</t>
  </si>
  <si>
    <t>Recent</t>
  </si>
  <si>
    <t>Respond</t>
  </si>
  <si>
    <t>Fish</t>
  </si>
  <si>
    <t>Newspaper</t>
  </si>
  <si>
    <t>Books</t>
  </si>
  <si>
    <t>Toys</t>
  </si>
  <si>
    <t>Home &amp; Kitchen</t>
  </si>
  <si>
    <t>Clothing</t>
  </si>
  <si>
    <t>Electronics</t>
  </si>
  <si>
    <t>SaleID</t>
  </si>
  <si>
    <t>QuantitySold</t>
  </si>
  <si>
    <t>SaleDate</t>
  </si>
  <si>
    <t>SalespersonID</t>
  </si>
  <si>
    <t>SalespersonName</t>
  </si>
  <si>
    <t>Region</t>
  </si>
  <si>
    <t>Valerie Gutierrez</t>
  </si>
  <si>
    <t>Johnny Jackson</t>
  </si>
  <si>
    <t>Cynthia Mcbride</t>
  </si>
  <si>
    <t>Luke Bennett</t>
  </si>
  <si>
    <t>Suzanne Alvarez</t>
  </si>
  <si>
    <t>Amanda Mcdonald</t>
  </si>
  <si>
    <t>Robert Montes</t>
  </si>
  <si>
    <t>Kimberly Brown</t>
  </si>
  <si>
    <t>Tyler Garcia</t>
  </si>
  <si>
    <t>Tyler Howard</t>
  </si>
  <si>
    <t>Alexander Ruiz</t>
  </si>
  <si>
    <t>Michael Jones</t>
  </si>
  <si>
    <t>Kevin Gross</t>
  </si>
  <si>
    <t>Deanna Knight</t>
  </si>
  <si>
    <t>Ryan Mcdaniel</t>
  </si>
  <si>
    <t>Denise Kramer</t>
  </si>
  <si>
    <t>Christine Arellano</t>
  </si>
  <si>
    <t>Keith Miller</t>
  </si>
  <si>
    <t>Dennis Zuniga</t>
  </si>
  <si>
    <t>Kristy Skinner</t>
  </si>
  <si>
    <t>David Harris</t>
  </si>
  <si>
    <t>Laura Barnes</t>
  </si>
  <si>
    <t>Kevin Cox</t>
  </si>
  <si>
    <t>Ronald Henderson</t>
  </si>
  <si>
    <t>Wesley Tucker</t>
  </si>
  <si>
    <t>Nathan Rodriguez</t>
  </si>
  <si>
    <t>Emily Smith</t>
  </si>
  <si>
    <t>Victoria Rice</t>
  </si>
  <si>
    <t>Ryan Griffith</t>
  </si>
  <si>
    <t>Chase Gilbert</t>
  </si>
  <si>
    <t>Brooke Williams</t>
  </si>
  <si>
    <t>Michael Adams</t>
  </si>
  <si>
    <t>Sharon Smith</t>
  </si>
  <si>
    <t>Denise Cruz</t>
  </si>
  <si>
    <t>Michele Moody</t>
  </si>
  <si>
    <t>Rebecca Harrell</t>
  </si>
  <si>
    <t>Timothy Chan MD</t>
  </si>
  <si>
    <t>Gina Hart</t>
  </si>
  <si>
    <t>Francisco Hogan</t>
  </si>
  <si>
    <t>Ashley Bennett</t>
  </si>
  <si>
    <t>Carolyn Arnold</t>
  </si>
  <si>
    <t>Jason Oliver</t>
  </si>
  <si>
    <t>George Dean</t>
  </si>
  <si>
    <t>Virginia Richards</t>
  </si>
  <si>
    <t>Gregory Valdez</t>
  </si>
  <si>
    <t>Linda Woods</t>
  </si>
  <si>
    <t>Jasmine Smith</t>
  </si>
  <si>
    <t>Jacob Woods</t>
  </si>
  <si>
    <t>Thomas Morris</t>
  </si>
  <si>
    <t>Brad Harris</t>
  </si>
  <si>
    <t>Damon Snyder</t>
  </si>
  <si>
    <t>Vanessa Hartman</t>
  </si>
  <si>
    <t>Patricia Odonnell</t>
  </si>
  <si>
    <t>Linda Grant</t>
  </si>
  <si>
    <t>Erica Turner</t>
  </si>
  <si>
    <t>Sally Gutierrez</t>
  </si>
  <si>
    <t>Brandon Atkinson</t>
  </si>
  <si>
    <t>William Carney</t>
  </si>
  <si>
    <t>Linda Cummings</t>
  </si>
  <si>
    <t>Alejandra Meza</t>
  </si>
  <si>
    <t>Kristen Miller</t>
  </si>
  <si>
    <t>Nathaniel Jackson</t>
  </si>
  <si>
    <t>Scott Martin</t>
  </si>
  <si>
    <t>Deanna Rodriguez MD</t>
  </si>
  <si>
    <t>Matthew Perez</t>
  </si>
  <si>
    <t>Michael Ortiz</t>
  </si>
  <si>
    <t>Gabriel Velez</t>
  </si>
  <si>
    <t>Raymond Flowers</t>
  </si>
  <si>
    <t>Valerie Bass</t>
  </si>
  <si>
    <t>Jeremy Kennedy</t>
  </si>
  <si>
    <t>Jessica Gilmore</t>
  </si>
  <si>
    <t>Dr. Jasmine Osborne</t>
  </si>
  <si>
    <t>Kevin Smith</t>
  </si>
  <si>
    <t>Steven Adkins</t>
  </si>
  <si>
    <t>Julie Smith</t>
  </si>
  <si>
    <t>Nicole Holloway</t>
  </si>
  <si>
    <t>Austin Stewart</t>
  </si>
  <si>
    <t>Mark Pruitt</t>
  </si>
  <si>
    <t>Joe Nguyen</t>
  </si>
  <si>
    <t>Stephanie Mendez</t>
  </si>
  <si>
    <t>Mary Johnson</t>
  </si>
  <si>
    <t>Stephen Ortiz</t>
  </si>
  <si>
    <t>Meghan Ochoa</t>
  </si>
  <si>
    <t>Kristin Rodriguez</t>
  </si>
  <si>
    <t>Susan Wheeler</t>
  </si>
  <si>
    <t>Jordan Ramirez</t>
  </si>
  <si>
    <t>Thomas Montes</t>
  </si>
  <si>
    <t>Billy Smith</t>
  </si>
  <si>
    <t>Becky Lopez</t>
  </si>
  <si>
    <t>Stephen Mitchell</t>
  </si>
  <si>
    <t>Larry Rivera</t>
  </si>
  <si>
    <t>Yolanda Clayton</t>
  </si>
  <si>
    <t>Christopher Martinez</t>
  </si>
  <si>
    <t>Theresa Silva</t>
  </si>
  <si>
    <t>Shari Ross</t>
  </si>
  <si>
    <t>Gary Price</t>
  </si>
  <si>
    <t>Mrs. Marie Rodriguez</t>
  </si>
  <si>
    <t>Kathleen Grant</t>
  </si>
  <si>
    <t>Sara Strong</t>
  </si>
  <si>
    <t>East</t>
  </si>
  <si>
    <t>North</t>
  </si>
  <si>
    <t>West</t>
  </si>
  <si>
    <t>South</t>
  </si>
  <si>
    <t>TotalSales</t>
  </si>
  <si>
    <t>Month</t>
  </si>
  <si>
    <t>Year</t>
  </si>
  <si>
    <t>Grand Total</t>
  </si>
  <si>
    <t>(All)</t>
  </si>
  <si>
    <t>Row Labels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</si>
  <si>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</si>
  <si>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</si>
  <si>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</si>
  <si>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</si>
  <si>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</si>
  <si>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</si>
  <si>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</si>
  <si>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</si>
  <si>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</si>
  <si>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</si>
  <si>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</si>
  <si>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</si>
  <si>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of TotalSales</t>
  </si>
  <si>
    <t>Sum of QuantitySold</t>
  </si>
  <si>
    <t>Sum of SalespersonID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</si>
</sst>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numFmt numFmtId="164" formatCode="yyyy\-mm\-dd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[sales_analysis_project_data.xlsx]Sales_By_Month!PivotTable1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Sales_By_Month!$B$3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Sales_By_Month!$A$4:$A$16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Sales_By_Month!$B$4:$B$16</c:f>
              <c:numCache>
                <c:formatCode>General</c:formatCode>
                <c:ptCount val="12"/>
                <c:pt idx="0">
                  <c:v>969370.76999999839</c:v>
                </c:pt>
                <c:pt idx="1">
                  <c:v>947535.4100000005</c:v>
                </c:pt>
                <c:pt idx="2">
                  <c:v>975945.41999999981</c:v>
                </c:pt>
                <c:pt idx="3">
                  <c:v>917070.47000000009</c:v>
                </c:pt>
                <c:pt idx="4">
                  <c:v>995623.93999999878</c:v>
                </c:pt>
                <c:pt idx="5">
                  <c:v>938609.95999999926</c:v>
                </c:pt>
                <c:pt idx="6">
                  <c:v>1029279.2300000008</c:v>
                </c:pt>
                <c:pt idx="7">
                  <c:v>926180.21000000136</c:v>
                </c:pt>
                <c:pt idx="8">
                  <c:v>1011771.3299999989</c:v>
                </c:pt>
                <c:pt idx="9">
                  <c:v>1026754.229999998</c:v>
                </c:pt>
                <c:pt idx="10">
                  <c:v>901562.30999999901</c:v>
                </c:pt>
                <c:pt idx="11">
                  <c:v>1104629.3999999999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C-48C9-8CD8-1230871A6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86081231"/>
        <c:axId val="1986095631"/>
      </c:barChart>
      <c:catAx>
        <c:axId val="198608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095631"/>
        <c:crosses val="autoZero"/>
        <c:auto val="1"/>
        <c:lblAlgn val="ctr"/>
        <c:lblOffset val="100"/>
        <c:noMultiLvlLbl val="0"/>
      </c:catAx>
      <c:valAx>
        <c:axId val="19860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08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[sales_analysis_project_data.xlsx]Sales_By_Category!PivotTable2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Sales_By_Category!$B$3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Sales_By_Category!$A$4:$A$9</c:f>
              <c:strCache>
                <c:ptCount val="5"/>
                <c:pt idx="0">
                  <c:v>Books</c:v>
                </c:pt>
                <c:pt idx="1">
                  <c:v>Clothing</c:v>
                </c:pt>
                <c:pt idx="2">
                  <c:v>Electronics</c:v>
                </c:pt>
                <c:pt idx="3">
                  <c:v>Home &amp; Kitchen</c:v>
                </c:pt>
                <c:pt idx="4">
                  <c:v>Toys</c:v>
                </c:pt>
              </c:strCache>
            </c:strRef>
          </c:cat>
          <c:val>
            <c:numRef>
              <c:f>Sales_By_Category!$B$4:$B$9</c:f>
              <c:numCache>
                <c:formatCode>General</c:formatCode>
                <c:ptCount val="5"/>
                <c:pt idx="0">
                  <c:v>2692479.9200000083</c:v>
                </c:pt>
                <c:pt idx="1">
                  <c:v>1947721.9200000104</c:v>
                </c:pt>
                <c:pt idx="2">
                  <c:v>1666501.1499999992</c:v>
                </c:pt>
                <c:pt idx="3">
                  <c:v>2877824.590000004</c:v>
                </c:pt>
                <c:pt idx="4">
                  <c:v>2559805.1000000099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4-4C30-9146-0F77E06C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65727535"/>
        <c:axId val="265721295"/>
      </c:barChart>
      <c:catAx>
        <c:axId val="26572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721295"/>
        <c:crosses val="autoZero"/>
        <c:auto val="1"/>
        <c:lblAlgn val="ctr"/>
        <c:lblOffset val="100"/>
        <c:noMultiLvlLbl val="0"/>
      </c:catAx>
      <c:valAx>
        <c:axId val="26572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72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[sales_analysis_project_data.xlsx]Top_5_Products!PivotTable3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Products By Total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Top_5_Products!$B$3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strRef>
              <c:f>Top_5_Products!$A$4:$A$9</c:f>
              <c:strCache>
                <c:ptCount val="5"/>
                <c:pt idx="0">
                  <c:v>He</c:v>
                </c:pt>
                <c:pt idx="1">
                  <c:v>Nothing</c:v>
                </c:pt>
                <c:pt idx="2">
                  <c:v>Scientist</c:v>
                </c:pt>
                <c:pt idx="3">
                  <c:v>Common</c:v>
                </c:pt>
                <c:pt idx="4">
                  <c:v>Girl</c:v>
                </c:pt>
              </c:strCache>
            </c:strRef>
          </c:cat>
          <c:val>
            <c:numRef>
              <c:f>Top_5_Products!$B$4:$B$9</c:f>
              <c:numCache>
                <c:formatCode>General</c:formatCode>
                <c:ptCount val="5"/>
                <c:pt idx="0">
                  <c:v>528299.16999999876</c:v>
                </c:pt>
                <c:pt idx="1">
                  <c:v>498590.79000000161</c:v>
                </c:pt>
                <c:pt idx="2">
                  <c:v>495454.24999999942</c:v>
                </c:pt>
                <c:pt idx="3">
                  <c:v>466975.46000000107</c:v>
                </c:pt>
                <c:pt idx="4">
                  <c:v>447153.79000000114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4-447E-97D7-3EE3A860C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[sales_analysis_project_data.xlsx]Total_Salespersons_Per_Region!PivotTable4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Count</a:t>
            </a:r>
            <a:r>
              <a:rPr lang="en-IN" baseline="0"/>
              <a:t> Of</a:t>
            </a:r>
            <a:r>
              <a:rPr lang="en-IN"/>
              <a:t> Salespersons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Total_Salespersons_Per_Region!$B$3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Total_Salespersons_Per_Region!$A$4:$A$8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Total_Salespersons_Per_Region!$B$4:$B$8</c:f>
              <c:numCache>
                <c:formatCode>General</c:formatCode>
                <c:ptCount val="4"/>
                <c:pt idx="0">
                  <c:v>151460</c:v>
                </c:pt>
                <c:pt idx="1">
                  <c:v>115474</c:v>
                </c:pt>
                <c:pt idx="2">
                  <c:v>97634</c:v>
                </c:pt>
                <c:pt idx="3">
                  <c:v>144860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D6-47F3-8EDC-35A04DECE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65696815"/>
        <c:axId val="265693455"/>
      </c:barChart>
      <c:catAx>
        <c:axId val="26569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693455"/>
        <c:crosses val="autoZero"/>
        <c:auto val="1"/>
        <c:lblAlgn val="ctr"/>
        <c:lblOffset val="100"/>
        <c:noMultiLvlLbl val="0"/>
      </c:catAx>
      <c:valAx>
        <c:axId val="26569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69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3</xdr:row>
      <xdr:rowOff>179070</xdr:rowOff>
    </xdr:from>
    <xdr:to>
      <xdr:col>14</xdr:col>
      <xdr:colOff>121920</xdr:colOff>
      <xdr:row>18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A68A9-6EED-1F86-3819-F5CDDB579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179070</xdr:rowOff>
    </xdr:from>
    <xdr:to>
      <xdr:col>10</xdr:col>
      <xdr:colOff>251460</xdr:colOff>
      <xdr:row>18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8D3C8-1E39-5676-38A9-35664AE8E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3</xdr:row>
      <xdr:rowOff>171450</xdr:rowOff>
    </xdr:from>
    <xdr:to>
      <xdr:col>11</xdr:col>
      <xdr:colOff>320040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E2C2A-D88D-4687-7114-F69E14589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4</xdr:row>
      <xdr:rowOff>179070</xdr:rowOff>
    </xdr:from>
    <xdr:to>
      <xdr:col>11</xdr:col>
      <xdr:colOff>297180</xdr:colOff>
      <xdr:row>19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3996C-BFA3-93E0-4B16-27C988798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VY" refreshedDate="45856.887270601852" createdVersion="8" refreshedVersion="8" minRefreshableVersion="3" recordCount="10000" xr:uid="{43891374-BF0B-4963-AF14-223B5525A2C9}">
  <cacheSource type="worksheet">
    <worksheetSource name="Table1"/>
  </cacheSource>
  <cacheFields count="13">
    <cacheField name="SaleID" numFmtId="0">
      <sharedItems containsSemiMixedTypes="0" containsString="0" containsNumber="1" containsInteger="1" minValue="1" maxValue="10000"/>
    </cacheField>
    <cacheField name="ProductID" numFmtId="0">
      <sharedItems containsSemiMixedTypes="0" containsString="0" containsNumber="1" containsInteger="1" minValue="1" maxValue="50"/>
    </cacheField>
    <cacheField name="QuantitySold" numFmtId="0">
      <sharedItems containsSemiMixedTypes="0" containsString="0" containsNumber="1" containsInteger="1" minValue="1" maxValue="9" count="9">
        <n v="8"/>
        <n v="1"/>
        <n v="5"/>
        <n v="9"/>
        <n v="7"/>
        <n v="4"/>
        <n v="6"/>
        <n v="2"/>
        <n v="3"/>
      </sharedItems>
    </cacheField>
    <cacheField name="SaleDate" numFmtId="164">
      <sharedItems containsSemiMixedTypes="0" containsNonDate="0" containsDate="1" containsString="0" minDate="2023-07-18T00:00:00" maxDate="2025-07-18T00:00:00"/>
    </cacheField>
    <cacheField name="SalespersonID" numFmtId="0">
      <sharedItems containsSemiMixedTypes="0" containsString="0" containsNumber="1" containsInteger="1" minValue="1" maxValue="100"/>
    </cacheField>
    <cacheField name="ProductName" numFmtId="0">
      <sharedItems count="49">
        <s v="Almost"/>
        <s v="Tell"/>
        <s v="Firm"/>
        <s v="Answer"/>
        <s v="Energy"/>
        <s v="Mention"/>
        <s v="You"/>
        <s v="Agreement"/>
        <s v="Why"/>
        <s v="Suffer"/>
        <s v="News"/>
        <s v="Table"/>
        <s v="Former"/>
        <s v="Reason"/>
        <s v="Avoid"/>
        <s v="Agent"/>
        <s v="Girl"/>
        <s v="Gas"/>
        <s v="Smile"/>
        <s v="Half"/>
        <s v="Consider"/>
        <s v="Ok"/>
        <s v="Live"/>
        <s v="Newspaper"/>
        <s v="Fine"/>
        <s v="Deep"/>
        <s v="Different"/>
        <s v="He"/>
        <s v="Total"/>
        <s v="Approach"/>
        <s v="Still"/>
        <s v="Reflect"/>
        <s v="Nothing"/>
        <s v="Common"/>
        <s v="Law"/>
        <s v="Perhaps"/>
        <s v="Resource"/>
        <s v="Beat"/>
        <s v="Detail"/>
        <s v="Center"/>
        <s v="Recent"/>
        <s v="Increase"/>
        <s v="Soldier"/>
        <s v="Give"/>
        <s v="Seem"/>
        <s v="Daughter"/>
        <s v="Fish"/>
        <s v="Respond"/>
        <s v="Scientist"/>
      </sharedItems>
    </cacheField>
    <cacheField name="Category" numFmtId="0">
      <sharedItems count="5">
        <s v="Home &amp; Kitchen"/>
        <s v="Books"/>
        <s v="Toys"/>
        <s v="Clothing"/>
        <s v="Electronics"/>
      </sharedItems>
    </cacheField>
    <cacheField name="Price" numFmtId="0">
      <sharedItems containsSemiMixedTypes="0" containsString="0" containsNumber="1" minValue="10.54" maxValue="499.81"/>
    </cacheField>
    <cacheField name="SalespersonName" numFmtId="0">
      <sharedItems/>
    </cacheField>
    <cacheField name="Region" numFmtId="0">
      <sharedItems count="4">
        <s v="West"/>
        <s v="North"/>
        <s v="East"/>
        <s v="South"/>
      </sharedItems>
    </cacheField>
    <cacheField name="TotalSales" numFmtId="0">
      <sharedItems containsSemiMixedTypes="0" containsString="0" containsNumber="1" minValue="10.54" maxValue="4498.29" count="450">
        <n v="565.76"/>
        <n v="83.85"/>
        <n v="539"/>
        <n v="1311.93"/>
        <n v="31.68"/>
        <n v="453.39"/>
        <n v="221.76"/>
        <n v="353.6"/>
        <n v="512.64"/>
        <n v="2167.2000000000003"/>
        <n v="384.4"/>
        <n v="416.3"/>
        <n v="1023.84"/>
        <n v="503.6"/>
        <n v="970.19999999999993"/>
        <n v="2991.76"/>
        <n v="892.15"/>
        <n v="2514"/>
        <n v="914.24"/>
        <n v="2375.9499999999998"/>
        <n v="79.7"/>
        <n v="346.92"/>
        <n v="2524.86"/>
        <n v="1701.3500000000001"/>
        <n v="252.35"/>
        <n v="2845.5699999999997"/>
        <n v="2050.88"/>
        <n v="946.88"/>
        <n v="51.98"/>
        <n v="317.12"/>
        <n v="1166.1600000000001"/>
        <n v="2945.67"/>
        <n v="4498.29"/>
        <n v="254.9"/>
        <n v="259.39999999999998"/>
        <n v="910.08"/>
        <n v="389.09999999999997"/>
        <n v="256.22000000000003"/>
        <n v="747.94"/>
        <n v="477.82000000000005"/>
        <n v="467.82"/>
        <n v="1559.12"/>
        <n v="838"/>
        <n v="384.48"/>
        <n v="3403.52"/>
        <n v="512.44000000000005"/>
        <n v="1458.3000000000002"/>
        <n v="973.88"/>
        <n v="319.54000000000002"/>
        <n v="2840.64"/>
        <n v="2536.96"/>
        <n v="2032.55"/>
        <n v="330.52"/>
        <n v="159.63"/>
        <n v="21.08"/>
        <n v="3878.37"/>
        <n v="103.96"/>
        <n v="384.33000000000004"/>
        <n v="3537.9900000000002"/>
        <n v="437.31000000000006"/>
        <n v="2556.3200000000002"/>
        <n v="825.90000000000009"/>
        <n v="1460.82"/>
        <n v="2080.3200000000002"/>
        <n v="204.78000000000003"/>
        <n v="158.4"/>
        <n v="712.46"/>
        <n v="217.51"/>
        <n v="805.76"/>
        <n v="1020.3900000000001"/>
        <n v="1219.53"/>
        <n v="1147.05"/>
        <n v="1261.75"/>
        <n v="787.23"/>
        <n v="155.94"/>
        <n v="273.04000000000002"/>
        <n v="2154.65"/>
        <n v="415.84"/>
        <n v="588.06000000000006"/>
        <n v="974.44999999999993"/>
        <n v="639.08000000000004"/>
        <n v="1867"/>
        <n v="453.94999999999993"/>
        <n v="1425.57"/>
        <n v="1794.52"/>
        <n v="499.81"/>
        <n v="682.56000000000006"/>
        <n v="345.29"/>
        <n v="1766.45"/>
        <n v="2921.64"/>
        <n v="76.88"/>
        <n v="583.65"/>
        <n v="1087.55"/>
        <n v="3144.88"/>
        <n v="1828.48"/>
        <n v="4276.71"/>
        <n v="634.24"/>
        <n v="1204"/>
        <n v="2138.58"/>
        <n v="247.8"/>
        <n v="256.36"/>
        <n v="435.02"/>
        <n v="294.03000000000003"/>
        <n v="705.04"/>
        <n v="1487.34"/>
        <n v="832.6"/>
        <n v="275.3"/>
        <n v="392.04"/>
        <n v="3828.96"/>
        <n v="1701.76"/>
        <n v="305.34000000000003"/>
        <n v="546.08000000000004"/>
        <n v="4350.33"/>
        <n v="2367.1999999999998"/>
        <n v="1999.24"/>
        <n v="396.48"/>
        <n v="196.02"/>
        <n v="2057.04"/>
        <n v="490.05"/>
        <n v="640.55000000000007"/>
        <n v="769.08"/>
        <n v="850.88"/>
        <n v="1292.79"/>
        <n v="481.6"/>
        <n v="141.44"/>
        <n v="712.86"/>
        <n v="153.76"/>
        <n v="3895.52"/>
        <n v="1152.9900000000002"/>
        <n v="1376.5"/>
        <n v="260.04000000000002"/>
        <n v="1740.08"/>
        <n v="341.28000000000003"/>
        <n v="215.6"/>
        <n v="2497.8000000000002"/>
        <n v="318.8"/>
        <n v="1493.6"/>
        <n v="4260.96"/>
        <n v="1944.4"/>
        <n v="584.66999999999996"/>
        <n v="1685.6000000000001"/>
        <n v="3408.58"/>
        <n v="813.02"/>
        <n v="73.78"/>
        <n v="1450.1100000000001"/>
        <n v="637.6"/>
        <n v="1040.1600000000001"/>
        <n v="64.77"/>
        <n v="2978.08"/>
        <n v="148.68"/>
        <n v="1917.2400000000002"/>
        <n v="3314.08"/>
        <n v="1153.44"/>
        <n v="2104.0500000000002"/>
        <n v="190.07999999999998"/>
        <n v="207.92"/>
        <n v="100.72"/>
        <n v="1049.6400000000001"/>
        <n v="64.849999999999994"/>
        <n v="582.92999999999995"/>
        <n v="475.19"/>
        <n v="728.85"/>
        <n v="3801.52"/>
        <n v="1957.59"/>
        <n v="3360.6"/>
        <n v="253.44"/>
        <n v="424.32"/>
        <n v="388.62"/>
        <n v="2340.36"/>
        <n v="999.62"/>
        <n v="2851.14"/>
        <n v="1599.92"/>
        <n v="518.79999999999995"/>
        <n v="446.04"/>
        <n v="409.56000000000006"/>
        <n v="640.79999999999995"/>
        <n v="3447.44"/>
        <n v="1538.16"/>
        <n v="457.12"/>
        <n v="841.62"/>
        <n v="2236.7800000000002"/>
        <n v="814.24"/>
        <n v="826.3"/>
        <n v="1676"/>
        <n v="2751.77"/>
        <n v="101.78"/>
        <n v="42.16"/>
        <n v="407.12"/>
        <n v="262.41000000000003"/>
        <n v="754.6"/>
        <n v="94.859999999999985"/>
        <n v="2914.1"/>
        <n v="425.44"/>
        <n v="128.16"/>
        <n v="63.36"/>
        <n v="1651.8000000000002"/>
        <n v="1268.48"/>
        <n v="870.04"/>
        <n v="1305.06"/>
        <n v="356.43"/>
        <n v="389.78"/>
        <n v="1926.4"/>
        <n v="610.68000000000006"/>
        <n v="2358.66"/>
        <n v="3252.08"/>
        <n v="966.74"/>
        <n v="136.52000000000001"/>
        <n v="53.21"/>
        <n v="63.239999999999995"/>
        <n v="129.54"/>
        <n v="897.12"/>
        <n v="393.11"/>
        <n v="128.11000000000001"/>
        <n v="1248.9000000000001"/>
        <n v="3352"/>
        <n v="3498.67"/>
        <n v="861.86"/>
        <n v="282.88"/>
        <n v="159.4"/>
        <n v="2933"/>
        <n v="256.32"/>
        <n v="478.89"/>
        <n v="291.54000000000002"/>
        <n v="2417.0300000000002"/>
        <n v="2127.1999999999998"/>
        <n v="483.37"/>
        <n v="2499.0500000000002"/>
        <n v="145.77000000000001"/>
        <n v="1782.15"/>
        <n v="3787.29"/>
        <n v="2240.3999999999996"/>
        <n v="1597.7"/>
        <n v="478.20000000000005"/>
        <n v="2900.2200000000003"/>
        <n v="3658.59"/>
        <n v="259.89999999999998"/>
        <n v="963.2"/>
        <n v="243.05"/>
        <n v="1371.3600000000001"/>
        <n v="557.9"/>
        <n v="896.7700000000001"/>
        <n v="228.56"/>
        <n v="425.68"/>
        <n v="382.35"/>
        <n v="2613.7999999999997"/>
        <n v="259.08"/>
        <n v="512.72"/>
        <n v="363.85999999999996"/>
        <n v="1364.23"/>
        <n v="796.32"/>
        <n v="1281.8000000000002"/>
        <n v="372.47"/>
        <n v="3787.52"/>
        <n v="991.56"/>
        <n v="52.699999999999996"/>
        <n v="297.36"/>
        <n v="431.2"/>
        <n v="1560.2400000000002"/>
        <n v="311.88"/>
        <n v="1169.3399999999999"/>
        <n v="1820.2800000000002"/>
        <n v="1965.5500000000002"/>
        <n v="324.25"/>
        <n v="1300.2"/>
        <n v="126.72"/>
        <n v="2219.84"/>
        <n v="524.82000000000005"/>
        <n v="784.08"/>
        <n v="419"/>
        <n v="240.8"/>
        <n v="1215.25"/>
        <n v="1009.4"/>
        <n v="31.619999999999997"/>
        <n v="568.80000000000007"/>
        <n v="636.48"/>
        <n v="1869.8500000000001"/>
        <n v="95.039999999999992"/>
        <n v="916.02"/>
        <n v="1156.82"/>
        <n v="2987.2"/>
        <n v="1902.72"/>
        <n v="106.42"/>
        <n v="198.24"/>
        <n v="2202.4"/>
        <n v="2071.7400000000002"/>
        <n v="2416.85"/>
        <n v="107.8"/>
        <n v="509.8"/>
        <n v="2875.86"/>
        <n v="717.30000000000007"/>
        <n v="3365.7300000000005"/>
        <n v="586.94999999999993"/>
        <n v="951.36"/>
        <n v="1754.0099999999998"/>
        <n v="1142.8"/>
        <n v="373.4"/>
        <n v="3866.96"/>
        <n v="203.56"/>
        <n v="1723.72"/>
        <n v="2271.15"/>
        <n v="1121.9100000000001"/>
        <n v="538.16"/>
        <n v="402.88"/>
        <n v="167.7"/>
        <n v="729.15000000000009"/>
        <n v="1069.29"/>
        <n v="1120.1999999999998"/>
        <n v="646.79999999999995"/>
        <n v="212.84"/>
        <n v="302.15999999999997"/>
        <n v="1035.8700000000001"/>
        <n v="212.16"/>
        <n v="670.8"/>
        <n v="1312.0500000000002"/>
        <n v="685.68000000000006"/>
        <n v="319.26"/>
        <n v="1683.24"/>
        <n v="495.03999999999996"/>
        <n v="3207.87"/>
        <n v="958.62000000000012"/>
        <n v="3366.48"/>
        <n v="1893.76"/>
        <n v="1019.6"/>
        <n v="495.78"/>
        <n v="230.64"/>
        <n v="615.04"/>
        <n v="1836.8700000000001"/>
        <n v="768.66000000000008"/>
        <n v="2018.8"/>
        <n v="194.54999999999998"/>
        <n v="1499.43"/>
        <n v="3107.61"/>
        <n v="99.12"/>
        <n v="1179.33"/>
        <n v="1574.46"/>
        <n v="1665.2"/>
        <n v="764.7"/>
        <n v="1726.45"/>
        <n v="2361.69"/>
        <n v="129.69999999999999"/>
        <n v="874.62000000000012"/>
        <n v="194.89"/>
        <n v="1585.6"/>
        <n v="520.08000000000004"/>
        <n v="473.44"/>
        <n v="113.76"/>
        <n v="1444.8000000000002"/>
        <n v="3771"/>
        <n v="3016.51"/>
        <n v="3326.33"/>
        <n v="323.84999999999997"/>
        <n v="70.72"/>
        <n v="1024.8800000000001"/>
        <n v="285.12"/>
        <n v="266.05"/>
        <n v="1262.43"/>
        <n v="780.12000000000012"/>
        <n v="757.05"/>
        <n v="419.25"/>
        <n v="373.97"/>
        <n v="1322.08"/>
        <n v="323.39999999999998"/>
        <n v="1626.04"/>
        <n v="3383.59"/>
        <n v="1947.76"/>
        <n v="335.4"/>
        <n v="49.56"/>
        <n v="406.51"/>
        <n v="1420.32"/>
        <n v="2552.64"/>
        <n v="686.07"/>
        <n v="1257"/>
        <n v="2477.7000000000003"/>
        <n v="165.26"/>
        <n v="461.28"/>
        <n v="1572.44"/>
        <n v="2495.0100000000002"/>
        <n v="1514.1"/>
        <n v="2998.86"/>
        <n v="972.2"/>
        <n v="4382.46"/>
        <n v="768.96"/>
        <n v="486.1"/>
        <n v="455.04"/>
        <n v="2851.44"/>
        <n v="504.7"/>
        <n v="1927.1000000000001"/>
        <n v="503.09999999999997"/>
        <n v="307.52"/>
        <n v="10.54"/>
        <n v="1522.57"/>
        <n v="661.04"/>
        <n v="68.260000000000005"/>
        <n v="201.44"/>
        <n v="2081.5"/>
        <n v="614.34"/>
        <n v="882.09"/>
        <n v="637.25"/>
        <n v="398.5"/>
        <n v="1933.48"/>
        <n v="98.01"/>
        <n v="786.22"/>
        <n v="1425.72"/>
        <n v="862.4"/>
        <n v="1900.76"/>
        <n v="3330.4"/>
        <n v="690.58"/>
        <n v="2095"/>
        <n v="508.9"/>
        <n v="239.10000000000002"/>
        <n v="604.31999999999994"/>
        <n v="2243.8200000000002"/>
        <n v="2617.79"/>
        <n v="2585.58"/>
        <n v="754.65"/>
        <n v="691.92"/>
        <n v="583.08000000000004"/>
        <n v="2434.6999999999998"/>
        <n v="1025.44"/>
        <n v="1101.2"/>
        <n v="251.54999999999998"/>
        <n v="227.52"/>
        <n v="722.40000000000009"/>
        <n v="3998.48"/>
        <n v="127.45"/>
        <n v="2762.32"/>
        <n v="341.3"/>
        <n v="2307.2400000000002"/>
        <n v="2187.4500000000003"/>
        <n v="550.6"/>
        <n v="1381.16"/>
        <n v="430.93"/>
        <n v="84.32"/>
        <n v="194.31"/>
        <n v="486.94"/>
        <n v="1276.32"/>
        <n v="3746.7000000000003"/>
        <n v="1025.28"/>
        <n v="1495.88"/>
        <n v="420.81"/>
        <n v="2099.2800000000002"/>
        <n v="950.38"/>
        <n v="652.53"/>
        <n v="2854.08"/>
        <n v="518.16"/>
        <n v="746.8"/>
        <n v="2439.06"/>
        <n v="906.48"/>
        <n v="1278.1600000000001"/>
        <n v="779.56"/>
      </sharedItems>
    </cacheField>
    <cacheField name="Month" numFmtId="0">
      <sharedItems count="12">
        <s v="September"/>
        <s v="June"/>
        <s v="May"/>
        <s v="July"/>
        <s v="December"/>
        <s v="November"/>
        <s v="October"/>
        <s v="January"/>
        <s v="August"/>
        <s v="April"/>
        <s v="February"/>
        <s v="March"/>
      </sharedItems>
    </cacheField>
    <cacheField name="Year" numFmtId="0">
      <sharedItems count="3">
        <s v="2023"/>
        <s v="2025"/>
        <s v="20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41"/>
    <x v="0"/>
    <d v="2023-09-26T00:00:00"/>
    <n v="47"/>
    <x v="0"/>
    <x v="0"/>
    <n v="70.72"/>
    <s v="Jasmine Smith"/>
    <x v="0"/>
    <x v="0"/>
    <x v="0"/>
    <x v="0"/>
  </r>
  <r>
    <n v="2"/>
    <n v="31"/>
    <x v="1"/>
    <d v="2025-06-22T00:00:00"/>
    <n v="36"/>
    <x v="1"/>
    <x v="1"/>
    <n v="83.85"/>
    <s v="Rebecca Harrell"/>
    <x v="1"/>
    <x v="1"/>
    <x v="1"/>
    <x v="1"/>
  </r>
  <r>
    <n v="3"/>
    <n v="21"/>
    <x v="2"/>
    <d v="2024-05-15T00:00:00"/>
    <n v="89"/>
    <x v="2"/>
    <x v="2"/>
    <n v="107.8"/>
    <s v="Billy Smith"/>
    <x v="2"/>
    <x v="2"/>
    <x v="2"/>
    <x v="2"/>
  </r>
  <r>
    <n v="4"/>
    <n v="16"/>
    <x v="3"/>
    <d v="2024-09-24T00:00:00"/>
    <n v="82"/>
    <x v="3"/>
    <x v="0"/>
    <n v="145.77000000000001"/>
    <s v="Mary Johnson"/>
    <x v="3"/>
    <x v="3"/>
    <x v="0"/>
    <x v="2"/>
  </r>
  <r>
    <n v="5"/>
    <n v="23"/>
    <x v="1"/>
    <d v="2023-07-25T00:00:00"/>
    <n v="10"/>
    <x v="4"/>
    <x v="1"/>
    <n v="31.68"/>
    <s v="Tyler Howard"/>
    <x v="2"/>
    <x v="4"/>
    <x v="3"/>
    <x v="0"/>
  </r>
  <r>
    <n v="6"/>
    <n v="14"/>
    <x v="4"/>
    <d v="2023-12-21T00:00:00"/>
    <n v="1"/>
    <x v="5"/>
    <x v="0"/>
    <n v="64.77"/>
    <s v="Valerie Gutierrez"/>
    <x v="2"/>
    <x v="5"/>
    <x v="4"/>
    <x v="0"/>
  </r>
  <r>
    <n v="7"/>
    <n v="23"/>
    <x v="4"/>
    <d v="2024-12-06T00:00:00"/>
    <n v="68"/>
    <x v="4"/>
    <x v="1"/>
    <n v="31.68"/>
    <s v="Gabriel Velez"/>
    <x v="2"/>
    <x v="6"/>
    <x v="4"/>
    <x v="2"/>
  </r>
  <r>
    <n v="8"/>
    <n v="41"/>
    <x v="2"/>
    <d v="2024-05-01T00:00:00"/>
    <n v="90"/>
    <x v="0"/>
    <x v="0"/>
    <n v="70.72"/>
    <s v="Becky Lopez"/>
    <x v="0"/>
    <x v="7"/>
    <x v="2"/>
    <x v="2"/>
  </r>
  <r>
    <n v="9"/>
    <n v="18"/>
    <x v="5"/>
    <d v="2024-11-05T00:00:00"/>
    <n v="75"/>
    <x v="6"/>
    <x v="1"/>
    <n v="128.16"/>
    <s v="Steven Adkins"/>
    <x v="3"/>
    <x v="8"/>
    <x v="5"/>
    <x v="2"/>
  </r>
  <r>
    <n v="10"/>
    <n v="36"/>
    <x v="3"/>
    <d v="2024-10-20T00:00:00"/>
    <n v="15"/>
    <x v="7"/>
    <x v="2"/>
    <n v="240.8"/>
    <s v="Ryan Mcdaniel"/>
    <x v="2"/>
    <x v="9"/>
    <x v="6"/>
    <x v="2"/>
  </r>
  <r>
    <n v="11"/>
    <n v="12"/>
    <x v="2"/>
    <d v="2023-12-06T00:00:00"/>
    <n v="96"/>
    <x v="8"/>
    <x v="3"/>
    <n v="76.88"/>
    <s v="Shari Ross"/>
    <x v="0"/>
    <x v="10"/>
    <x v="4"/>
    <x v="0"/>
  </r>
  <r>
    <n v="12"/>
    <n v="37"/>
    <x v="1"/>
    <d v="2025-06-04T00:00:00"/>
    <n v="79"/>
    <x v="9"/>
    <x v="4"/>
    <n v="416.3"/>
    <s v="Mark Pruitt"/>
    <x v="2"/>
    <x v="11"/>
    <x v="1"/>
    <x v="1"/>
  </r>
  <r>
    <n v="13"/>
    <n v="11"/>
    <x v="3"/>
    <d v="2025-01-22T00:00:00"/>
    <n v="92"/>
    <x v="10"/>
    <x v="3"/>
    <n v="113.76"/>
    <s v="Larry Rivera"/>
    <x v="1"/>
    <x v="12"/>
    <x v="7"/>
    <x v="1"/>
  </r>
  <r>
    <n v="14"/>
    <n v="5"/>
    <x v="2"/>
    <d v="2024-01-10T00:00:00"/>
    <n v="87"/>
    <x v="11"/>
    <x v="2"/>
    <n v="100.72"/>
    <s v="Jordan Ramirez"/>
    <x v="3"/>
    <x v="13"/>
    <x v="7"/>
    <x v="2"/>
  </r>
  <r>
    <n v="15"/>
    <n v="21"/>
    <x v="3"/>
    <d v="2024-09-12T00:00:00"/>
    <n v="3"/>
    <x v="2"/>
    <x v="2"/>
    <n v="107.8"/>
    <s v="Cynthia Mcbride"/>
    <x v="1"/>
    <x v="14"/>
    <x v="0"/>
    <x v="2"/>
  </r>
  <r>
    <n v="16"/>
    <n v="32"/>
    <x v="0"/>
    <d v="2023-07-31T00:00:00"/>
    <n v="32"/>
    <x v="12"/>
    <x v="1"/>
    <n v="373.97"/>
    <s v="Michael Adams"/>
    <x v="1"/>
    <x v="15"/>
    <x v="3"/>
    <x v="0"/>
  </r>
  <r>
    <n v="17"/>
    <n v="29"/>
    <x v="4"/>
    <d v="2024-09-23T00:00:00"/>
    <n v="20"/>
    <x v="13"/>
    <x v="3"/>
    <n v="127.45"/>
    <s v="Kristy Skinner"/>
    <x v="1"/>
    <x v="16"/>
    <x v="0"/>
    <x v="2"/>
  </r>
  <r>
    <n v="18"/>
    <n v="7"/>
    <x v="6"/>
    <d v="2023-08-20T00:00:00"/>
    <n v="56"/>
    <x v="14"/>
    <x v="1"/>
    <n v="419"/>
    <s v="Michael Adams"/>
    <x v="3"/>
    <x v="17"/>
    <x v="8"/>
    <x v="0"/>
  </r>
  <r>
    <n v="19"/>
    <n v="36"/>
    <x v="3"/>
    <d v="2023-07-29T00:00:00"/>
    <n v="78"/>
    <x v="7"/>
    <x v="2"/>
    <n v="240.8"/>
    <s v="Austin Stewart"/>
    <x v="1"/>
    <x v="9"/>
    <x v="3"/>
    <x v="0"/>
  </r>
  <r>
    <n v="20"/>
    <n v="40"/>
    <x v="5"/>
    <d v="2025-05-27T00:00:00"/>
    <n v="99"/>
    <x v="15"/>
    <x v="2"/>
    <n v="228.56"/>
    <s v="Kathleen Grant"/>
    <x v="2"/>
    <x v="18"/>
    <x v="2"/>
    <x v="1"/>
  </r>
  <r>
    <n v="21"/>
    <n v="27"/>
    <x v="2"/>
    <d v="2024-08-16T00:00:00"/>
    <n v="42"/>
    <x v="16"/>
    <x v="0"/>
    <n v="475.19"/>
    <s v="Jason Oliver"/>
    <x v="3"/>
    <x v="19"/>
    <x v="8"/>
    <x v="2"/>
  </r>
  <r>
    <n v="22"/>
    <n v="6"/>
    <x v="1"/>
    <d v="2023-11-30T00:00:00"/>
    <n v="73"/>
    <x v="17"/>
    <x v="0"/>
    <n v="79.7"/>
    <s v="Dr. Jasmine Osborne"/>
    <x v="3"/>
    <x v="20"/>
    <x v="5"/>
    <x v="0"/>
  </r>
  <r>
    <n v="23"/>
    <n v="38"/>
    <x v="4"/>
    <d v="2024-06-16T00:00:00"/>
    <n v="60"/>
    <x v="18"/>
    <x v="3"/>
    <n v="49.56"/>
    <s v="Linda Cummings"/>
    <x v="2"/>
    <x v="21"/>
    <x v="1"/>
    <x v="2"/>
  </r>
  <r>
    <n v="24"/>
    <n v="4"/>
    <x v="6"/>
    <d v="2024-01-18T00:00:00"/>
    <n v="56"/>
    <x v="19"/>
    <x v="0"/>
    <n v="420.81"/>
    <s v="Michael Adams"/>
    <x v="3"/>
    <x v="22"/>
    <x v="7"/>
    <x v="2"/>
  </r>
  <r>
    <n v="25"/>
    <n v="46"/>
    <x v="4"/>
    <d v="2025-04-04T00:00:00"/>
    <n v="47"/>
    <x v="20"/>
    <x v="1"/>
    <n v="243.05"/>
    <s v="Jasmine Smith"/>
    <x v="0"/>
    <x v="23"/>
    <x v="9"/>
    <x v="1"/>
  </r>
  <r>
    <n v="26"/>
    <n v="35"/>
    <x v="1"/>
    <d v="2023-08-10T00:00:00"/>
    <n v="24"/>
    <x v="21"/>
    <x v="1"/>
    <n v="252.35"/>
    <s v="Ronald Henderson"/>
    <x v="2"/>
    <x v="24"/>
    <x v="8"/>
    <x v="0"/>
  </r>
  <r>
    <n v="27"/>
    <n v="10"/>
    <x v="4"/>
    <d v="2024-09-16T00:00:00"/>
    <n v="41"/>
    <x v="22"/>
    <x v="0"/>
    <n v="406.51"/>
    <s v="Carolyn Arnold"/>
    <x v="0"/>
    <x v="25"/>
    <x v="0"/>
    <x v="2"/>
  </r>
  <r>
    <n v="28"/>
    <n v="38"/>
    <x v="4"/>
    <d v="2025-05-18T00:00:00"/>
    <n v="4"/>
    <x v="18"/>
    <x v="3"/>
    <n v="49.56"/>
    <s v="Luke Bennett"/>
    <x v="0"/>
    <x v="21"/>
    <x v="2"/>
    <x v="1"/>
  </r>
  <r>
    <n v="29"/>
    <n v="50"/>
    <x v="0"/>
    <d v="2023-10-06T00:00:00"/>
    <n v="76"/>
    <x v="23"/>
    <x v="3"/>
    <n v="256.36"/>
    <s v="Julie Smith"/>
    <x v="2"/>
    <x v="26"/>
    <x v="6"/>
    <x v="0"/>
  </r>
  <r>
    <n v="30"/>
    <n v="30"/>
    <x v="7"/>
    <d v="2023-08-15T00:00:00"/>
    <n v="51"/>
    <x v="24"/>
    <x v="4"/>
    <n v="473.44"/>
    <s v="Damon Snyder"/>
    <x v="1"/>
    <x v="27"/>
    <x v="8"/>
    <x v="0"/>
  </r>
  <r>
    <n v="31"/>
    <n v="42"/>
    <x v="1"/>
    <d v="2024-06-10T00:00:00"/>
    <n v="88"/>
    <x v="25"/>
    <x v="2"/>
    <n v="51.98"/>
    <s v="Thomas Montes"/>
    <x v="2"/>
    <x v="28"/>
    <x v="1"/>
    <x v="2"/>
  </r>
  <r>
    <n v="32"/>
    <n v="9"/>
    <x v="1"/>
    <d v="2024-05-15T00:00:00"/>
    <n v="1"/>
    <x v="26"/>
    <x v="0"/>
    <n v="317.12"/>
    <s v="Valerie Gutierrez"/>
    <x v="2"/>
    <x v="29"/>
    <x v="2"/>
    <x v="2"/>
  </r>
  <r>
    <n v="33"/>
    <n v="16"/>
    <x v="0"/>
    <d v="2023-08-09T00:00:00"/>
    <n v="14"/>
    <x v="3"/>
    <x v="0"/>
    <n v="145.77000000000001"/>
    <s v="Deanna Knight"/>
    <x v="1"/>
    <x v="30"/>
    <x v="8"/>
    <x v="0"/>
  </r>
  <r>
    <n v="34"/>
    <n v="4"/>
    <x v="4"/>
    <d v="2025-01-06T00:00:00"/>
    <n v="95"/>
    <x v="19"/>
    <x v="0"/>
    <n v="420.81"/>
    <s v="Theresa Silva"/>
    <x v="0"/>
    <x v="31"/>
    <x v="7"/>
    <x v="1"/>
  </r>
  <r>
    <n v="35"/>
    <n v="26"/>
    <x v="3"/>
    <d v="2023-11-25T00:00:00"/>
    <n v="10"/>
    <x v="27"/>
    <x v="3"/>
    <n v="499.81"/>
    <s v="Tyler Howard"/>
    <x v="2"/>
    <x v="32"/>
    <x v="5"/>
    <x v="0"/>
  </r>
  <r>
    <n v="36"/>
    <n v="29"/>
    <x v="7"/>
    <d v="2023-12-23T00:00:00"/>
    <n v="97"/>
    <x v="13"/>
    <x v="3"/>
    <n v="127.45"/>
    <s v="Gary Price"/>
    <x v="1"/>
    <x v="33"/>
    <x v="4"/>
    <x v="0"/>
  </r>
  <r>
    <n v="37"/>
    <n v="28"/>
    <x v="5"/>
    <d v="2024-04-08T00:00:00"/>
    <n v="36"/>
    <x v="28"/>
    <x v="2"/>
    <n v="64.849999999999994"/>
    <s v="Rebecca Harrell"/>
    <x v="1"/>
    <x v="34"/>
    <x v="9"/>
    <x v="2"/>
  </r>
  <r>
    <n v="38"/>
    <n v="11"/>
    <x v="0"/>
    <d v="2023-08-28T00:00:00"/>
    <n v="42"/>
    <x v="10"/>
    <x v="3"/>
    <n v="113.76"/>
    <s v="Jason Oliver"/>
    <x v="3"/>
    <x v="35"/>
    <x v="8"/>
    <x v="0"/>
  </r>
  <r>
    <n v="39"/>
    <n v="28"/>
    <x v="6"/>
    <d v="2024-06-15T00:00:00"/>
    <n v="99"/>
    <x v="28"/>
    <x v="2"/>
    <n v="64.849999999999994"/>
    <s v="Kathleen Grant"/>
    <x v="2"/>
    <x v="36"/>
    <x v="1"/>
    <x v="2"/>
  </r>
  <r>
    <n v="40"/>
    <n v="44"/>
    <x v="7"/>
    <d v="2024-04-29T00:00:00"/>
    <n v="48"/>
    <x v="29"/>
    <x v="2"/>
    <n v="128.11000000000001"/>
    <s v="Jacob Woods"/>
    <x v="0"/>
    <x v="37"/>
    <x v="9"/>
    <x v="2"/>
  </r>
  <r>
    <n v="41"/>
    <n v="32"/>
    <x v="7"/>
    <d v="2023-11-03T00:00:00"/>
    <n v="18"/>
    <x v="12"/>
    <x v="1"/>
    <n v="373.97"/>
    <s v="Keith Miller"/>
    <x v="2"/>
    <x v="38"/>
    <x v="5"/>
    <x v="0"/>
  </r>
  <r>
    <n v="42"/>
    <n v="24"/>
    <x v="4"/>
    <d v="2025-05-12T00:00:00"/>
    <n v="89"/>
    <x v="30"/>
    <x v="4"/>
    <n v="68.260000000000005"/>
    <s v="Billy Smith"/>
    <x v="2"/>
    <x v="39"/>
    <x v="2"/>
    <x v="1"/>
  </r>
  <r>
    <n v="43"/>
    <n v="42"/>
    <x v="3"/>
    <d v="2025-02-26T00:00:00"/>
    <n v="76"/>
    <x v="25"/>
    <x v="2"/>
    <n v="51.98"/>
    <s v="Julie Smith"/>
    <x v="2"/>
    <x v="40"/>
    <x v="10"/>
    <x v="1"/>
  </r>
  <r>
    <n v="44"/>
    <n v="39"/>
    <x v="0"/>
    <d v="2025-06-13T00:00:00"/>
    <n v="60"/>
    <x v="31"/>
    <x v="3"/>
    <n v="194.89"/>
    <s v="Linda Cummings"/>
    <x v="2"/>
    <x v="41"/>
    <x v="1"/>
    <x v="1"/>
  </r>
  <r>
    <n v="45"/>
    <n v="7"/>
    <x v="7"/>
    <d v="2025-04-22T00:00:00"/>
    <n v="28"/>
    <x v="14"/>
    <x v="1"/>
    <n v="419"/>
    <s v="Victoria Rice"/>
    <x v="1"/>
    <x v="42"/>
    <x v="9"/>
    <x v="1"/>
  </r>
  <r>
    <n v="46"/>
    <n v="18"/>
    <x v="8"/>
    <d v="2024-05-07T00:00:00"/>
    <n v="53"/>
    <x v="6"/>
    <x v="1"/>
    <n v="128.16"/>
    <s v="Patricia Odonnell"/>
    <x v="3"/>
    <x v="43"/>
    <x v="2"/>
    <x v="2"/>
  </r>
  <r>
    <n v="47"/>
    <n v="3"/>
    <x v="0"/>
    <d v="2024-05-08T00:00:00"/>
    <n v="9"/>
    <x v="32"/>
    <x v="1"/>
    <n v="425.44"/>
    <s v="Tyler Garcia"/>
    <x v="3"/>
    <x v="44"/>
    <x v="2"/>
    <x v="2"/>
  </r>
  <r>
    <n v="48"/>
    <n v="44"/>
    <x v="5"/>
    <d v="2024-01-13T00:00:00"/>
    <n v="24"/>
    <x v="29"/>
    <x v="2"/>
    <n v="128.11000000000001"/>
    <s v="Ronald Henderson"/>
    <x v="2"/>
    <x v="45"/>
    <x v="7"/>
    <x v="2"/>
  </r>
  <r>
    <n v="49"/>
    <n v="46"/>
    <x v="6"/>
    <d v="2024-07-21T00:00:00"/>
    <n v="20"/>
    <x v="20"/>
    <x v="1"/>
    <n v="243.05"/>
    <s v="Kristy Skinner"/>
    <x v="1"/>
    <x v="46"/>
    <x v="3"/>
    <x v="2"/>
  </r>
  <r>
    <n v="50"/>
    <n v="20"/>
    <x v="7"/>
    <d v="2023-09-03T00:00:00"/>
    <n v="90"/>
    <x v="33"/>
    <x v="4"/>
    <n v="486.94"/>
    <s v="Becky Lopez"/>
    <x v="0"/>
    <x v="47"/>
    <x v="0"/>
    <x v="0"/>
  </r>
  <r>
    <n v="51"/>
    <n v="34"/>
    <x v="1"/>
    <d v="2023-09-14T00:00:00"/>
    <n v="69"/>
    <x v="34"/>
    <x v="1"/>
    <n v="319.54000000000002"/>
    <s v="Raymond Flowers"/>
    <x v="1"/>
    <x v="48"/>
    <x v="0"/>
    <x v="0"/>
  </r>
  <r>
    <n v="52"/>
    <n v="30"/>
    <x v="6"/>
    <d v="2024-11-28T00:00:00"/>
    <n v="27"/>
    <x v="24"/>
    <x v="4"/>
    <n v="473.44"/>
    <s v="Emily Smith"/>
    <x v="3"/>
    <x v="49"/>
    <x v="5"/>
    <x v="2"/>
  </r>
  <r>
    <n v="53"/>
    <n v="9"/>
    <x v="0"/>
    <d v="2023-07-28T00:00:00"/>
    <n v="92"/>
    <x v="26"/>
    <x v="0"/>
    <n v="317.12"/>
    <s v="Larry Rivera"/>
    <x v="1"/>
    <x v="50"/>
    <x v="3"/>
    <x v="0"/>
  </r>
  <r>
    <n v="54"/>
    <n v="10"/>
    <x v="2"/>
    <d v="2023-07-22T00:00:00"/>
    <n v="40"/>
    <x v="22"/>
    <x v="0"/>
    <n v="406.51"/>
    <s v="Ashley Bennett"/>
    <x v="0"/>
    <x v="51"/>
    <x v="3"/>
    <x v="0"/>
  </r>
  <r>
    <n v="55"/>
    <n v="6"/>
    <x v="1"/>
    <d v="2025-05-01T00:00:00"/>
    <n v="71"/>
    <x v="17"/>
    <x v="0"/>
    <n v="79.7"/>
    <s v="Jeremy Kennedy"/>
    <x v="1"/>
    <x v="20"/>
    <x v="2"/>
    <x v="1"/>
  </r>
  <r>
    <n v="56"/>
    <n v="17"/>
    <x v="7"/>
    <d v="2024-02-16T00:00:00"/>
    <n v="83"/>
    <x v="35"/>
    <x v="3"/>
    <n v="165.26"/>
    <s v="Stephen Ortiz"/>
    <x v="1"/>
    <x v="52"/>
    <x v="10"/>
    <x v="2"/>
  </r>
  <r>
    <n v="57"/>
    <n v="15"/>
    <x v="8"/>
    <d v="2024-05-05T00:00:00"/>
    <n v="54"/>
    <x v="32"/>
    <x v="0"/>
    <n v="53.21"/>
    <s v="Linda Grant"/>
    <x v="3"/>
    <x v="53"/>
    <x v="2"/>
    <x v="2"/>
  </r>
  <r>
    <n v="58"/>
    <n v="33"/>
    <x v="7"/>
    <d v="2025-04-04T00:00:00"/>
    <n v="86"/>
    <x v="36"/>
    <x v="2"/>
    <n v="10.54"/>
    <s v="Susan Wheeler"/>
    <x v="0"/>
    <x v="54"/>
    <x v="9"/>
    <x v="1"/>
  </r>
  <r>
    <n v="59"/>
    <n v="13"/>
    <x v="3"/>
    <d v="2025-06-22T00:00:00"/>
    <n v="82"/>
    <x v="37"/>
    <x v="2"/>
    <n v="430.93"/>
    <s v="Mary Johnson"/>
    <x v="3"/>
    <x v="55"/>
    <x v="1"/>
    <x v="1"/>
  </r>
  <r>
    <n v="60"/>
    <n v="42"/>
    <x v="7"/>
    <d v="2024-12-02T00:00:00"/>
    <n v="15"/>
    <x v="25"/>
    <x v="2"/>
    <n v="51.98"/>
    <s v="Ryan Mcdaniel"/>
    <x v="2"/>
    <x v="56"/>
    <x v="4"/>
    <x v="2"/>
  </r>
  <r>
    <n v="61"/>
    <n v="44"/>
    <x v="8"/>
    <d v="2024-06-22T00:00:00"/>
    <n v="97"/>
    <x v="29"/>
    <x v="2"/>
    <n v="128.11000000000001"/>
    <s v="Gary Price"/>
    <x v="1"/>
    <x v="57"/>
    <x v="1"/>
    <x v="2"/>
  </r>
  <r>
    <n v="62"/>
    <n v="22"/>
    <x v="3"/>
    <d v="2024-10-04T00:00:00"/>
    <n v="51"/>
    <x v="38"/>
    <x v="3"/>
    <n v="393.11"/>
    <s v="Damon Snyder"/>
    <x v="1"/>
    <x v="58"/>
    <x v="6"/>
    <x v="2"/>
  </r>
  <r>
    <n v="63"/>
    <n v="16"/>
    <x v="8"/>
    <d v="2023-08-25T00:00:00"/>
    <n v="69"/>
    <x v="3"/>
    <x v="0"/>
    <n v="145.77000000000001"/>
    <s v="Raymond Flowers"/>
    <x v="1"/>
    <x v="59"/>
    <x v="8"/>
    <x v="0"/>
  </r>
  <r>
    <n v="64"/>
    <n v="34"/>
    <x v="0"/>
    <d v="2024-05-22T00:00:00"/>
    <n v="40"/>
    <x v="34"/>
    <x v="1"/>
    <n v="319.54000000000002"/>
    <s v="Ashley Bennett"/>
    <x v="0"/>
    <x v="60"/>
    <x v="2"/>
    <x v="2"/>
  </r>
  <r>
    <n v="65"/>
    <n v="3"/>
    <x v="0"/>
    <d v="2024-10-28T00:00:00"/>
    <n v="69"/>
    <x v="32"/>
    <x v="1"/>
    <n v="425.44"/>
    <s v="Raymond Flowers"/>
    <x v="1"/>
    <x v="44"/>
    <x v="6"/>
    <x v="2"/>
  </r>
  <r>
    <n v="66"/>
    <n v="8"/>
    <x v="8"/>
    <d v="2024-09-05T00:00:00"/>
    <n v="43"/>
    <x v="39"/>
    <x v="0"/>
    <n v="275.3"/>
    <s v="George Dean"/>
    <x v="3"/>
    <x v="61"/>
    <x v="0"/>
    <x v="2"/>
  </r>
  <r>
    <n v="67"/>
    <n v="20"/>
    <x v="8"/>
    <d v="2024-05-05T00:00:00"/>
    <n v="64"/>
    <x v="33"/>
    <x v="4"/>
    <n v="486.94"/>
    <s v="Scott Martin"/>
    <x v="2"/>
    <x v="62"/>
    <x v="2"/>
    <x v="2"/>
  </r>
  <r>
    <n v="68"/>
    <n v="47"/>
    <x v="0"/>
    <d v="2025-04-03T00:00:00"/>
    <n v="7"/>
    <x v="40"/>
    <x v="1"/>
    <n v="260.04000000000002"/>
    <s v="Robert Montes"/>
    <x v="0"/>
    <x v="63"/>
    <x v="9"/>
    <x v="1"/>
  </r>
  <r>
    <n v="69"/>
    <n v="24"/>
    <x v="8"/>
    <d v="2024-06-27T00:00:00"/>
    <n v="2"/>
    <x v="30"/>
    <x v="4"/>
    <n v="68.260000000000005"/>
    <s v="Johnny Jackson"/>
    <x v="2"/>
    <x v="64"/>
    <x v="1"/>
    <x v="2"/>
  </r>
  <r>
    <n v="70"/>
    <n v="18"/>
    <x v="5"/>
    <d v="2023-08-16T00:00:00"/>
    <n v="30"/>
    <x v="6"/>
    <x v="1"/>
    <n v="128.16"/>
    <s v="Chase Gilbert"/>
    <x v="2"/>
    <x v="8"/>
    <x v="8"/>
    <x v="0"/>
  </r>
  <r>
    <n v="71"/>
    <n v="23"/>
    <x v="2"/>
    <d v="2024-01-16T00:00:00"/>
    <n v="75"/>
    <x v="4"/>
    <x v="1"/>
    <n v="31.68"/>
    <s v="Steven Adkins"/>
    <x v="3"/>
    <x v="65"/>
    <x v="7"/>
    <x v="2"/>
  </r>
  <r>
    <n v="72"/>
    <n v="1"/>
    <x v="4"/>
    <d v="2025-02-06T00:00:00"/>
    <n v="52"/>
    <x v="41"/>
    <x v="1"/>
    <n v="101.78"/>
    <s v="Vanessa Hartman"/>
    <x v="2"/>
    <x v="66"/>
    <x v="10"/>
    <x v="1"/>
  </r>
  <r>
    <n v="73"/>
    <n v="2"/>
    <x v="1"/>
    <d v="2024-01-08T00:00:00"/>
    <n v="33"/>
    <x v="42"/>
    <x v="2"/>
    <n v="217.51"/>
    <s v="Sharon Smith"/>
    <x v="2"/>
    <x v="67"/>
    <x v="7"/>
    <x v="2"/>
  </r>
  <r>
    <n v="74"/>
    <n v="5"/>
    <x v="0"/>
    <d v="2023-11-14T00:00:00"/>
    <n v="9"/>
    <x v="11"/>
    <x v="2"/>
    <n v="100.72"/>
    <s v="Tyler Garcia"/>
    <x v="3"/>
    <x v="68"/>
    <x v="5"/>
    <x v="0"/>
  </r>
  <r>
    <n v="75"/>
    <n v="18"/>
    <x v="8"/>
    <d v="2024-03-01T00:00:00"/>
    <n v="11"/>
    <x v="6"/>
    <x v="1"/>
    <n v="128.16"/>
    <s v="Alexander Ruiz"/>
    <x v="1"/>
    <x v="43"/>
    <x v="11"/>
    <x v="2"/>
  </r>
  <r>
    <n v="76"/>
    <n v="16"/>
    <x v="4"/>
    <d v="2023-12-02T00:00:00"/>
    <n v="76"/>
    <x v="3"/>
    <x v="0"/>
    <n v="145.77000000000001"/>
    <s v="Julie Smith"/>
    <x v="2"/>
    <x v="69"/>
    <x v="4"/>
    <x v="0"/>
  </r>
  <r>
    <n v="77"/>
    <n v="10"/>
    <x v="8"/>
    <d v="2024-10-13T00:00:00"/>
    <n v="10"/>
    <x v="22"/>
    <x v="0"/>
    <n v="406.51"/>
    <s v="Tyler Howard"/>
    <x v="2"/>
    <x v="70"/>
    <x v="6"/>
    <x v="2"/>
  </r>
  <r>
    <n v="78"/>
    <n v="29"/>
    <x v="3"/>
    <d v="2024-09-26T00:00:00"/>
    <n v="54"/>
    <x v="13"/>
    <x v="3"/>
    <n v="127.45"/>
    <s v="Linda Grant"/>
    <x v="3"/>
    <x v="71"/>
    <x v="0"/>
    <x v="2"/>
  </r>
  <r>
    <n v="79"/>
    <n v="35"/>
    <x v="2"/>
    <d v="2024-11-08T00:00:00"/>
    <n v="75"/>
    <x v="21"/>
    <x v="1"/>
    <n v="252.35"/>
    <s v="Steven Adkins"/>
    <x v="3"/>
    <x v="72"/>
    <x v="5"/>
    <x v="2"/>
  </r>
  <r>
    <n v="80"/>
    <n v="25"/>
    <x v="8"/>
    <d v="2025-01-26T00:00:00"/>
    <n v="97"/>
    <x v="43"/>
    <x v="0"/>
    <n v="262.41000000000003"/>
    <s v="Gary Price"/>
    <x v="1"/>
    <x v="73"/>
    <x v="7"/>
    <x v="1"/>
  </r>
  <r>
    <n v="81"/>
    <n v="42"/>
    <x v="8"/>
    <d v="2024-01-31T00:00:00"/>
    <n v="20"/>
    <x v="25"/>
    <x v="2"/>
    <n v="51.98"/>
    <s v="Kristy Skinner"/>
    <x v="1"/>
    <x v="74"/>
    <x v="7"/>
    <x v="2"/>
  </r>
  <r>
    <n v="82"/>
    <n v="24"/>
    <x v="5"/>
    <d v="2024-04-29T00:00:00"/>
    <n v="5"/>
    <x v="30"/>
    <x v="4"/>
    <n v="68.260000000000005"/>
    <s v="Suzanne Alvarez"/>
    <x v="0"/>
    <x v="75"/>
    <x v="9"/>
    <x v="2"/>
  </r>
  <r>
    <n v="83"/>
    <n v="13"/>
    <x v="2"/>
    <d v="2024-08-24T00:00:00"/>
    <n v="24"/>
    <x v="37"/>
    <x v="2"/>
    <n v="430.93"/>
    <s v="Ronald Henderson"/>
    <x v="2"/>
    <x v="76"/>
    <x v="8"/>
    <x v="2"/>
  </r>
  <r>
    <n v="84"/>
    <n v="21"/>
    <x v="2"/>
    <d v="2023-12-16T00:00:00"/>
    <n v="32"/>
    <x v="2"/>
    <x v="2"/>
    <n v="107.8"/>
    <s v="Michael Adams"/>
    <x v="1"/>
    <x v="2"/>
    <x v="4"/>
    <x v="0"/>
  </r>
  <r>
    <n v="85"/>
    <n v="42"/>
    <x v="0"/>
    <d v="2025-03-08T00:00:00"/>
    <n v="31"/>
    <x v="25"/>
    <x v="2"/>
    <n v="51.98"/>
    <s v="Brooke Williams"/>
    <x v="0"/>
    <x v="77"/>
    <x v="11"/>
    <x v="1"/>
  </r>
  <r>
    <n v="86"/>
    <n v="43"/>
    <x v="6"/>
    <d v="2024-11-02T00:00:00"/>
    <n v="44"/>
    <x v="44"/>
    <x v="2"/>
    <n v="98.01"/>
    <s v="Virginia Richards"/>
    <x v="2"/>
    <x v="78"/>
    <x v="5"/>
    <x v="2"/>
  </r>
  <r>
    <n v="87"/>
    <n v="39"/>
    <x v="2"/>
    <d v="2025-05-08T00:00:00"/>
    <n v="78"/>
    <x v="31"/>
    <x v="3"/>
    <n v="194.89"/>
    <s v="Austin Stewart"/>
    <x v="1"/>
    <x v="79"/>
    <x v="2"/>
    <x v="1"/>
  </r>
  <r>
    <n v="88"/>
    <n v="34"/>
    <x v="7"/>
    <d v="2023-11-22T00:00:00"/>
    <n v="19"/>
    <x v="34"/>
    <x v="1"/>
    <n v="319.54000000000002"/>
    <s v="Dennis Zuniga"/>
    <x v="1"/>
    <x v="80"/>
    <x v="5"/>
    <x v="0"/>
  </r>
  <r>
    <n v="89"/>
    <n v="19"/>
    <x v="2"/>
    <d v="2025-07-10T00:00:00"/>
    <n v="24"/>
    <x v="45"/>
    <x v="0"/>
    <n v="373.4"/>
    <s v="Ronald Henderson"/>
    <x v="2"/>
    <x v="81"/>
    <x v="3"/>
    <x v="1"/>
  </r>
  <r>
    <n v="90"/>
    <n v="28"/>
    <x v="4"/>
    <d v="2023-07-26T00:00:00"/>
    <n v="96"/>
    <x v="28"/>
    <x v="2"/>
    <n v="64.849999999999994"/>
    <s v="Shari Ross"/>
    <x v="0"/>
    <x v="82"/>
    <x v="3"/>
    <x v="0"/>
  </r>
  <r>
    <n v="91"/>
    <n v="27"/>
    <x v="8"/>
    <d v="2024-05-13T00:00:00"/>
    <n v="12"/>
    <x v="16"/>
    <x v="0"/>
    <n v="475.19"/>
    <s v="Michael Jones"/>
    <x v="0"/>
    <x v="83"/>
    <x v="2"/>
    <x v="2"/>
  </r>
  <r>
    <n v="92"/>
    <n v="50"/>
    <x v="4"/>
    <d v="2023-09-20T00:00:00"/>
    <n v="50"/>
    <x v="23"/>
    <x v="3"/>
    <n v="256.36"/>
    <s v="Brad Harris"/>
    <x v="0"/>
    <x v="84"/>
    <x v="0"/>
    <x v="0"/>
  </r>
  <r>
    <n v="93"/>
    <n v="26"/>
    <x v="1"/>
    <d v="2025-01-06T00:00:00"/>
    <n v="85"/>
    <x v="27"/>
    <x v="3"/>
    <n v="499.81"/>
    <s v="Kristin Rodriguez"/>
    <x v="0"/>
    <x v="85"/>
    <x v="7"/>
    <x v="1"/>
  </r>
  <r>
    <n v="94"/>
    <n v="11"/>
    <x v="6"/>
    <d v="2024-03-28T00:00:00"/>
    <n v="100"/>
    <x v="10"/>
    <x v="3"/>
    <n v="113.76"/>
    <s v="Sara Strong"/>
    <x v="1"/>
    <x v="86"/>
    <x v="11"/>
    <x v="2"/>
  </r>
  <r>
    <n v="95"/>
    <n v="49"/>
    <x v="1"/>
    <d v="2024-01-22T00:00:00"/>
    <n v="25"/>
    <x v="46"/>
    <x v="2"/>
    <n v="345.29"/>
    <s v="Wesley Tucker"/>
    <x v="0"/>
    <x v="87"/>
    <x v="7"/>
    <x v="2"/>
  </r>
  <r>
    <n v="96"/>
    <n v="35"/>
    <x v="4"/>
    <d v="2024-09-27T00:00:00"/>
    <n v="51"/>
    <x v="21"/>
    <x v="1"/>
    <n v="252.35"/>
    <s v="Damon Snyder"/>
    <x v="1"/>
    <x v="88"/>
    <x v="0"/>
    <x v="2"/>
  </r>
  <r>
    <n v="97"/>
    <n v="20"/>
    <x v="6"/>
    <d v="2025-04-11T00:00:00"/>
    <n v="14"/>
    <x v="33"/>
    <x v="4"/>
    <n v="486.94"/>
    <s v="Deanna Knight"/>
    <x v="1"/>
    <x v="89"/>
    <x v="9"/>
    <x v="1"/>
  </r>
  <r>
    <n v="98"/>
    <n v="12"/>
    <x v="1"/>
    <d v="2023-10-25T00:00:00"/>
    <n v="72"/>
    <x v="8"/>
    <x v="3"/>
    <n v="76.88"/>
    <s v="Jessica Gilmore"/>
    <x v="3"/>
    <x v="90"/>
    <x v="6"/>
    <x v="0"/>
  </r>
  <r>
    <n v="99"/>
    <n v="28"/>
    <x v="3"/>
    <d v="2024-05-10T00:00:00"/>
    <n v="29"/>
    <x v="28"/>
    <x v="2"/>
    <n v="64.849999999999994"/>
    <s v="Ryan Griffith"/>
    <x v="2"/>
    <x v="91"/>
    <x v="2"/>
    <x v="2"/>
  </r>
  <r>
    <n v="100"/>
    <n v="2"/>
    <x v="2"/>
    <d v="2025-03-31T00:00:00"/>
    <n v="25"/>
    <x v="42"/>
    <x v="2"/>
    <n v="217.51"/>
    <s v="Wesley Tucker"/>
    <x v="0"/>
    <x v="92"/>
    <x v="11"/>
    <x v="1"/>
  </r>
  <r>
    <n v="101"/>
    <n v="1"/>
    <x v="4"/>
    <d v="2023-12-12T00:00:00"/>
    <n v="87"/>
    <x v="41"/>
    <x v="1"/>
    <n v="101.78"/>
    <s v="Jordan Ramirez"/>
    <x v="3"/>
    <x v="66"/>
    <x v="4"/>
    <x v="0"/>
  </r>
  <r>
    <n v="102"/>
    <n v="9"/>
    <x v="1"/>
    <d v="2024-05-07T00:00:00"/>
    <n v="59"/>
    <x v="26"/>
    <x v="0"/>
    <n v="317.12"/>
    <s v="William Carney"/>
    <x v="1"/>
    <x v="29"/>
    <x v="2"/>
    <x v="2"/>
  </r>
  <r>
    <n v="103"/>
    <n v="22"/>
    <x v="0"/>
    <d v="2024-09-18T00:00:00"/>
    <n v="100"/>
    <x v="38"/>
    <x v="3"/>
    <n v="393.11"/>
    <s v="Sara Strong"/>
    <x v="1"/>
    <x v="93"/>
    <x v="0"/>
    <x v="2"/>
  </r>
  <r>
    <n v="104"/>
    <n v="40"/>
    <x v="0"/>
    <d v="2024-11-20T00:00:00"/>
    <n v="57"/>
    <x v="15"/>
    <x v="2"/>
    <n v="228.56"/>
    <s v="Sally Gutierrez"/>
    <x v="1"/>
    <x v="94"/>
    <x v="5"/>
    <x v="2"/>
  </r>
  <r>
    <n v="105"/>
    <n v="27"/>
    <x v="3"/>
    <d v="2023-10-01T00:00:00"/>
    <n v="12"/>
    <x v="16"/>
    <x v="0"/>
    <n v="475.19"/>
    <s v="Michael Jones"/>
    <x v="0"/>
    <x v="95"/>
    <x v="6"/>
    <x v="0"/>
  </r>
  <r>
    <n v="106"/>
    <n v="9"/>
    <x v="7"/>
    <d v="2024-04-25T00:00:00"/>
    <n v="50"/>
    <x v="26"/>
    <x v="0"/>
    <n v="317.12"/>
    <s v="Brad Harris"/>
    <x v="0"/>
    <x v="96"/>
    <x v="9"/>
    <x v="2"/>
  </r>
  <r>
    <n v="107"/>
    <n v="7"/>
    <x v="6"/>
    <d v="2024-02-07T00:00:00"/>
    <n v="12"/>
    <x v="14"/>
    <x v="1"/>
    <n v="419"/>
    <s v="Michael Jones"/>
    <x v="0"/>
    <x v="17"/>
    <x v="10"/>
    <x v="2"/>
  </r>
  <r>
    <n v="108"/>
    <n v="36"/>
    <x v="2"/>
    <d v="2023-07-19T00:00:00"/>
    <n v="82"/>
    <x v="7"/>
    <x v="2"/>
    <n v="240.8"/>
    <s v="Mary Johnson"/>
    <x v="3"/>
    <x v="97"/>
    <x v="3"/>
    <x v="0"/>
  </r>
  <r>
    <n v="109"/>
    <n v="48"/>
    <x v="6"/>
    <d v="2023-12-09T00:00:00"/>
    <n v="100"/>
    <x v="47"/>
    <x v="4"/>
    <n v="356.43"/>
    <s v="Sara Strong"/>
    <x v="1"/>
    <x v="98"/>
    <x v="4"/>
    <x v="0"/>
  </r>
  <r>
    <n v="110"/>
    <n v="38"/>
    <x v="2"/>
    <d v="2024-10-13T00:00:00"/>
    <n v="48"/>
    <x v="18"/>
    <x v="3"/>
    <n v="49.56"/>
    <s v="Jacob Woods"/>
    <x v="0"/>
    <x v="99"/>
    <x v="6"/>
    <x v="2"/>
  </r>
  <r>
    <n v="111"/>
    <n v="50"/>
    <x v="1"/>
    <d v="2024-12-16T00:00:00"/>
    <n v="50"/>
    <x v="23"/>
    <x v="3"/>
    <n v="256.36"/>
    <s v="Brad Harris"/>
    <x v="0"/>
    <x v="100"/>
    <x v="4"/>
    <x v="2"/>
  </r>
  <r>
    <n v="112"/>
    <n v="2"/>
    <x v="7"/>
    <d v="2024-05-25T00:00:00"/>
    <n v="19"/>
    <x v="42"/>
    <x v="2"/>
    <n v="217.51"/>
    <s v="Dennis Zuniga"/>
    <x v="1"/>
    <x v="101"/>
    <x v="2"/>
    <x v="2"/>
  </r>
  <r>
    <n v="113"/>
    <n v="43"/>
    <x v="8"/>
    <d v="2024-10-23T00:00:00"/>
    <n v="53"/>
    <x v="44"/>
    <x v="2"/>
    <n v="98.01"/>
    <s v="Patricia Odonnell"/>
    <x v="3"/>
    <x v="102"/>
    <x v="6"/>
    <x v="2"/>
  </r>
  <r>
    <n v="114"/>
    <n v="5"/>
    <x v="4"/>
    <d v="2023-09-10T00:00:00"/>
    <n v="35"/>
    <x v="11"/>
    <x v="2"/>
    <n v="100.72"/>
    <s v="Michele Moody"/>
    <x v="3"/>
    <x v="103"/>
    <x v="0"/>
    <x v="0"/>
  </r>
  <r>
    <n v="115"/>
    <n v="17"/>
    <x v="3"/>
    <d v="2023-09-22T00:00:00"/>
    <n v="27"/>
    <x v="35"/>
    <x v="3"/>
    <n v="165.26"/>
    <s v="Emily Smith"/>
    <x v="3"/>
    <x v="104"/>
    <x v="0"/>
    <x v="0"/>
  </r>
  <r>
    <n v="116"/>
    <n v="37"/>
    <x v="7"/>
    <d v="2024-01-31T00:00:00"/>
    <n v="67"/>
    <x v="9"/>
    <x v="4"/>
    <n v="416.3"/>
    <s v="Michael Ortiz"/>
    <x v="2"/>
    <x v="105"/>
    <x v="7"/>
    <x v="2"/>
  </r>
  <r>
    <n v="117"/>
    <n v="35"/>
    <x v="1"/>
    <d v="2024-05-10T00:00:00"/>
    <n v="77"/>
    <x v="21"/>
    <x v="1"/>
    <n v="252.35"/>
    <s v="Nicole Holloway"/>
    <x v="2"/>
    <x v="24"/>
    <x v="2"/>
    <x v="2"/>
  </r>
  <r>
    <n v="118"/>
    <n v="8"/>
    <x v="1"/>
    <d v="2025-05-28T00:00:00"/>
    <n v="51"/>
    <x v="39"/>
    <x v="0"/>
    <n v="275.3"/>
    <s v="Damon Snyder"/>
    <x v="1"/>
    <x v="106"/>
    <x v="2"/>
    <x v="1"/>
  </r>
  <r>
    <n v="119"/>
    <n v="43"/>
    <x v="5"/>
    <d v="2023-12-24T00:00:00"/>
    <n v="19"/>
    <x v="44"/>
    <x v="2"/>
    <n v="98.01"/>
    <s v="Dennis Zuniga"/>
    <x v="1"/>
    <x v="107"/>
    <x v="4"/>
    <x v="0"/>
  </r>
  <r>
    <n v="120"/>
    <n v="3"/>
    <x v="3"/>
    <d v="2025-05-19T00:00:00"/>
    <n v="43"/>
    <x v="32"/>
    <x v="1"/>
    <n v="425.44"/>
    <s v="George Dean"/>
    <x v="3"/>
    <x v="108"/>
    <x v="2"/>
    <x v="1"/>
  </r>
  <r>
    <n v="121"/>
    <n v="3"/>
    <x v="5"/>
    <d v="2023-08-14T00:00:00"/>
    <n v="35"/>
    <x v="32"/>
    <x v="1"/>
    <n v="425.44"/>
    <s v="Michele Moody"/>
    <x v="3"/>
    <x v="109"/>
    <x v="8"/>
    <x v="0"/>
  </r>
  <r>
    <n v="122"/>
    <n v="1"/>
    <x v="8"/>
    <d v="2024-11-06T00:00:00"/>
    <n v="15"/>
    <x v="41"/>
    <x v="1"/>
    <n v="101.78"/>
    <s v="Ryan Mcdaniel"/>
    <x v="2"/>
    <x v="110"/>
    <x v="5"/>
    <x v="2"/>
  </r>
  <r>
    <n v="123"/>
    <n v="24"/>
    <x v="0"/>
    <d v="2023-11-01T00:00:00"/>
    <n v="16"/>
    <x v="30"/>
    <x v="4"/>
    <n v="68.260000000000005"/>
    <s v="Denise Kramer"/>
    <x v="0"/>
    <x v="111"/>
    <x v="5"/>
    <x v="0"/>
  </r>
  <r>
    <n v="124"/>
    <n v="45"/>
    <x v="3"/>
    <d v="2024-05-28T00:00:00"/>
    <n v="99"/>
    <x v="48"/>
    <x v="2"/>
    <n v="483.37"/>
    <s v="Kathleen Grant"/>
    <x v="2"/>
    <x v="112"/>
    <x v="2"/>
    <x v="2"/>
  </r>
  <r>
    <n v="125"/>
    <n v="30"/>
    <x v="2"/>
    <d v="2024-09-07T00:00:00"/>
    <n v="69"/>
    <x v="24"/>
    <x v="4"/>
    <n v="473.44"/>
    <s v="Raymond Flowers"/>
    <x v="1"/>
    <x v="113"/>
    <x v="0"/>
    <x v="2"/>
  </r>
  <r>
    <n v="126"/>
    <n v="42"/>
    <x v="7"/>
    <d v="2025-06-10T00:00:00"/>
    <n v="71"/>
    <x v="25"/>
    <x v="2"/>
    <n v="51.98"/>
    <s v="Jeremy Kennedy"/>
    <x v="1"/>
    <x v="56"/>
    <x v="1"/>
    <x v="1"/>
  </r>
  <r>
    <n v="127"/>
    <n v="26"/>
    <x v="5"/>
    <d v="2024-01-16T00:00:00"/>
    <n v="85"/>
    <x v="27"/>
    <x v="3"/>
    <n v="499.81"/>
    <s v="Kristin Rodriguez"/>
    <x v="0"/>
    <x v="114"/>
    <x v="7"/>
    <x v="2"/>
  </r>
  <r>
    <n v="128"/>
    <n v="38"/>
    <x v="0"/>
    <d v="2024-12-01T00:00:00"/>
    <n v="41"/>
    <x v="18"/>
    <x v="3"/>
    <n v="49.56"/>
    <s v="Carolyn Arnold"/>
    <x v="0"/>
    <x v="115"/>
    <x v="4"/>
    <x v="2"/>
  </r>
  <r>
    <n v="129"/>
    <n v="43"/>
    <x v="7"/>
    <d v="2025-04-11T00:00:00"/>
    <n v="54"/>
    <x v="44"/>
    <x v="2"/>
    <n v="98.01"/>
    <s v="Linda Grant"/>
    <x v="3"/>
    <x v="116"/>
    <x v="9"/>
    <x v="1"/>
  </r>
  <r>
    <n v="130"/>
    <n v="40"/>
    <x v="3"/>
    <d v="2024-07-04T00:00:00"/>
    <n v="65"/>
    <x v="15"/>
    <x v="2"/>
    <n v="228.56"/>
    <s v="Deanna Rodriguez MD"/>
    <x v="0"/>
    <x v="117"/>
    <x v="3"/>
    <x v="2"/>
  </r>
  <r>
    <n v="131"/>
    <n v="43"/>
    <x v="2"/>
    <d v="2025-03-08T00:00:00"/>
    <n v="89"/>
    <x v="44"/>
    <x v="2"/>
    <n v="98.01"/>
    <s v="Billy Smith"/>
    <x v="2"/>
    <x v="118"/>
    <x v="11"/>
    <x v="1"/>
  </r>
  <r>
    <n v="132"/>
    <n v="38"/>
    <x v="4"/>
    <d v="2024-09-16T00:00:00"/>
    <n v="30"/>
    <x v="18"/>
    <x v="3"/>
    <n v="49.56"/>
    <s v="Chase Gilbert"/>
    <x v="2"/>
    <x v="21"/>
    <x v="0"/>
    <x v="2"/>
  </r>
  <r>
    <n v="133"/>
    <n v="44"/>
    <x v="2"/>
    <d v="2024-08-06T00:00:00"/>
    <n v="19"/>
    <x v="29"/>
    <x v="2"/>
    <n v="128.11000000000001"/>
    <s v="Dennis Zuniga"/>
    <x v="1"/>
    <x v="119"/>
    <x v="8"/>
    <x v="2"/>
  </r>
  <r>
    <n v="134"/>
    <n v="50"/>
    <x v="8"/>
    <d v="2025-05-04T00:00:00"/>
    <n v="88"/>
    <x v="23"/>
    <x v="3"/>
    <n v="256.36"/>
    <s v="Thomas Montes"/>
    <x v="2"/>
    <x v="120"/>
    <x v="2"/>
    <x v="1"/>
  </r>
  <r>
    <n v="135"/>
    <n v="3"/>
    <x v="7"/>
    <d v="2025-04-22T00:00:00"/>
    <n v="46"/>
    <x v="32"/>
    <x v="1"/>
    <n v="425.44"/>
    <s v="Linda Woods"/>
    <x v="3"/>
    <x v="121"/>
    <x v="9"/>
    <x v="1"/>
  </r>
  <r>
    <n v="136"/>
    <n v="13"/>
    <x v="8"/>
    <d v="2023-12-13T00:00:00"/>
    <n v="60"/>
    <x v="37"/>
    <x v="2"/>
    <n v="430.93"/>
    <s v="Linda Cummings"/>
    <x v="2"/>
    <x v="122"/>
    <x v="4"/>
    <x v="0"/>
  </r>
  <r>
    <n v="137"/>
    <n v="36"/>
    <x v="7"/>
    <d v="2025-07-16T00:00:00"/>
    <n v="79"/>
    <x v="7"/>
    <x v="2"/>
    <n v="240.8"/>
    <s v="Mark Pruitt"/>
    <x v="2"/>
    <x v="123"/>
    <x v="3"/>
    <x v="1"/>
  </r>
  <r>
    <n v="138"/>
    <n v="41"/>
    <x v="7"/>
    <d v="2023-08-16T00:00:00"/>
    <n v="99"/>
    <x v="0"/>
    <x v="0"/>
    <n v="70.72"/>
    <s v="Kathleen Grant"/>
    <x v="2"/>
    <x v="124"/>
    <x v="8"/>
    <x v="0"/>
  </r>
  <r>
    <n v="139"/>
    <n v="48"/>
    <x v="7"/>
    <d v="2025-01-17T00:00:00"/>
    <n v="24"/>
    <x v="47"/>
    <x v="4"/>
    <n v="356.43"/>
    <s v="Ronald Henderson"/>
    <x v="2"/>
    <x v="125"/>
    <x v="7"/>
    <x v="1"/>
  </r>
  <r>
    <n v="140"/>
    <n v="12"/>
    <x v="7"/>
    <d v="2024-12-19T00:00:00"/>
    <n v="36"/>
    <x v="8"/>
    <x v="3"/>
    <n v="76.88"/>
    <s v="Rebecca Harrell"/>
    <x v="1"/>
    <x v="126"/>
    <x v="4"/>
    <x v="2"/>
  </r>
  <r>
    <n v="141"/>
    <n v="20"/>
    <x v="0"/>
    <d v="2024-09-11T00:00:00"/>
    <n v="49"/>
    <x v="33"/>
    <x v="4"/>
    <n v="486.94"/>
    <s v="Thomas Morris"/>
    <x v="3"/>
    <x v="127"/>
    <x v="0"/>
    <x v="2"/>
  </r>
  <r>
    <n v="142"/>
    <n v="39"/>
    <x v="2"/>
    <d v="2024-02-14T00:00:00"/>
    <n v="59"/>
    <x v="31"/>
    <x v="3"/>
    <n v="194.89"/>
    <s v="William Carney"/>
    <x v="1"/>
    <x v="79"/>
    <x v="10"/>
    <x v="2"/>
  </r>
  <r>
    <n v="143"/>
    <n v="44"/>
    <x v="3"/>
    <d v="2024-08-21T00:00:00"/>
    <n v="14"/>
    <x v="29"/>
    <x v="2"/>
    <n v="128.11000000000001"/>
    <s v="Deanna Knight"/>
    <x v="1"/>
    <x v="128"/>
    <x v="8"/>
    <x v="2"/>
  </r>
  <r>
    <n v="144"/>
    <n v="8"/>
    <x v="2"/>
    <d v="2024-10-04T00:00:00"/>
    <n v="86"/>
    <x v="39"/>
    <x v="0"/>
    <n v="275.3"/>
    <s v="Susan Wheeler"/>
    <x v="0"/>
    <x v="129"/>
    <x v="6"/>
    <x v="2"/>
  </r>
  <r>
    <n v="145"/>
    <n v="47"/>
    <x v="1"/>
    <d v="2025-02-07T00:00:00"/>
    <n v="39"/>
    <x v="40"/>
    <x v="1"/>
    <n v="260.04000000000002"/>
    <s v="Francisco Hogan"/>
    <x v="0"/>
    <x v="130"/>
    <x v="10"/>
    <x v="1"/>
  </r>
  <r>
    <n v="146"/>
    <n v="2"/>
    <x v="0"/>
    <d v="2024-12-03T00:00:00"/>
    <n v="8"/>
    <x v="42"/>
    <x v="2"/>
    <n v="217.51"/>
    <s v="Kimberly Brown"/>
    <x v="2"/>
    <x v="131"/>
    <x v="4"/>
    <x v="2"/>
  </r>
  <r>
    <n v="147"/>
    <n v="11"/>
    <x v="8"/>
    <d v="2024-08-19T00:00:00"/>
    <n v="48"/>
    <x v="10"/>
    <x v="3"/>
    <n v="113.76"/>
    <s v="Jacob Woods"/>
    <x v="0"/>
    <x v="132"/>
    <x v="8"/>
    <x v="2"/>
  </r>
  <r>
    <n v="148"/>
    <n v="21"/>
    <x v="7"/>
    <d v="2025-06-21T00:00:00"/>
    <n v="80"/>
    <x v="2"/>
    <x v="2"/>
    <n v="107.8"/>
    <s v="Joe Nguyen"/>
    <x v="2"/>
    <x v="133"/>
    <x v="1"/>
    <x v="1"/>
  </r>
  <r>
    <n v="149"/>
    <n v="37"/>
    <x v="6"/>
    <d v="2023-09-09T00:00:00"/>
    <n v="81"/>
    <x v="9"/>
    <x v="4"/>
    <n v="416.3"/>
    <s v="Stephanie Mendez"/>
    <x v="2"/>
    <x v="134"/>
    <x v="0"/>
    <x v="0"/>
  </r>
  <r>
    <n v="150"/>
    <n v="6"/>
    <x v="5"/>
    <d v="2025-02-11T00:00:00"/>
    <n v="69"/>
    <x v="17"/>
    <x v="0"/>
    <n v="79.7"/>
    <s v="Raymond Flowers"/>
    <x v="1"/>
    <x v="135"/>
    <x v="10"/>
    <x v="1"/>
  </r>
  <r>
    <n v="151"/>
    <n v="19"/>
    <x v="5"/>
    <d v="2023-07-23T00:00:00"/>
    <n v="41"/>
    <x v="45"/>
    <x v="0"/>
    <n v="373.4"/>
    <s v="Carolyn Arnold"/>
    <x v="0"/>
    <x v="136"/>
    <x v="3"/>
    <x v="0"/>
  </r>
  <r>
    <n v="152"/>
    <n v="30"/>
    <x v="3"/>
    <d v="2024-07-12T00:00:00"/>
    <n v="35"/>
    <x v="24"/>
    <x v="4"/>
    <n v="473.44"/>
    <s v="Michele Moody"/>
    <x v="3"/>
    <x v="137"/>
    <x v="3"/>
    <x v="2"/>
  </r>
  <r>
    <n v="153"/>
    <n v="46"/>
    <x v="0"/>
    <d v="2024-12-24T00:00:00"/>
    <n v="64"/>
    <x v="20"/>
    <x v="1"/>
    <n v="243.05"/>
    <s v="Scott Martin"/>
    <x v="2"/>
    <x v="138"/>
    <x v="4"/>
    <x v="2"/>
  </r>
  <r>
    <n v="154"/>
    <n v="39"/>
    <x v="8"/>
    <d v="2023-09-16T00:00:00"/>
    <n v="53"/>
    <x v="31"/>
    <x v="3"/>
    <n v="194.89"/>
    <s v="Patricia Odonnell"/>
    <x v="3"/>
    <x v="139"/>
    <x v="0"/>
    <x v="0"/>
  </r>
  <r>
    <n v="155"/>
    <n v="44"/>
    <x v="3"/>
    <d v="2023-10-11T00:00:00"/>
    <n v="54"/>
    <x v="29"/>
    <x v="2"/>
    <n v="128.11000000000001"/>
    <s v="Linda Grant"/>
    <x v="3"/>
    <x v="128"/>
    <x v="6"/>
    <x v="0"/>
  </r>
  <r>
    <n v="156"/>
    <n v="49"/>
    <x v="1"/>
    <d v="2023-10-28T00:00:00"/>
    <n v="37"/>
    <x v="46"/>
    <x v="2"/>
    <n v="345.29"/>
    <s v="Timothy Chan MD"/>
    <x v="1"/>
    <x v="87"/>
    <x v="6"/>
    <x v="0"/>
  </r>
  <r>
    <n v="157"/>
    <n v="36"/>
    <x v="4"/>
    <d v="2024-03-12T00:00:00"/>
    <n v="52"/>
    <x v="7"/>
    <x v="2"/>
    <n v="240.8"/>
    <s v="Vanessa Hartman"/>
    <x v="2"/>
    <x v="140"/>
    <x v="11"/>
    <x v="2"/>
  </r>
  <r>
    <n v="158"/>
    <n v="20"/>
    <x v="4"/>
    <d v="2024-11-15T00:00:00"/>
    <n v="18"/>
    <x v="33"/>
    <x v="4"/>
    <n v="486.94"/>
    <s v="Keith Miller"/>
    <x v="2"/>
    <x v="141"/>
    <x v="5"/>
    <x v="2"/>
  </r>
  <r>
    <n v="159"/>
    <n v="10"/>
    <x v="7"/>
    <d v="2024-05-12T00:00:00"/>
    <n v="21"/>
    <x v="22"/>
    <x v="0"/>
    <n v="406.51"/>
    <s v="David Harris"/>
    <x v="0"/>
    <x v="142"/>
    <x v="2"/>
    <x v="2"/>
  </r>
  <r>
    <n v="160"/>
    <n v="24"/>
    <x v="4"/>
    <d v="2025-05-26T00:00:00"/>
    <n v="42"/>
    <x v="30"/>
    <x v="4"/>
    <n v="68.260000000000005"/>
    <s v="Jason Oliver"/>
    <x v="3"/>
    <x v="39"/>
    <x v="2"/>
    <x v="1"/>
  </r>
  <r>
    <n v="161"/>
    <n v="33"/>
    <x v="4"/>
    <d v="2023-11-05T00:00:00"/>
    <n v="65"/>
    <x v="36"/>
    <x v="2"/>
    <n v="10.54"/>
    <s v="Deanna Rodriguez MD"/>
    <x v="0"/>
    <x v="143"/>
    <x v="5"/>
    <x v="0"/>
  </r>
  <r>
    <n v="162"/>
    <n v="29"/>
    <x v="3"/>
    <d v="2023-08-06T00:00:00"/>
    <n v="81"/>
    <x v="13"/>
    <x v="3"/>
    <n v="127.45"/>
    <s v="Stephanie Mendez"/>
    <x v="2"/>
    <x v="71"/>
    <x v="8"/>
    <x v="0"/>
  </r>
  <r>
    <n v="163"/>
    <n v="30"/>
    <x v="6"/>
    <d v="2024-09-11T00:00:00"/>
    <n v="8"/>
    <x v="24"/>
    <x v="4"/>
    <n v="473.44"/>
    <s v="Kimberly Brown"/>
    <x v="2"/>
    <x v="49"/>
    <x v="0"/>
    <x v="2"/>
  </r>
  <r>
    <n v="164"/>
    <n v="36"/>
    <x v="3"/>
    <d v="2024-03-19T00:00:00"/>
    <n v="93"/>
    <x v="7"/>
    <x v="2"/>
    <n v="240.8"/>
    <s v="Yolanda Clayton"/>
    <x v="3"/>
    <x v="9"/>
    <x v="11"/>
    <x v="2"/>
  </r>
  <r>
    <n v="165"/>
    <n v="45"/>
    <x v="8"/>
    <d v="2025-06-09T00:00:00"/>
    <n v="84"/>
    <x v="48"/>
    <x v="2"/>
    <n v="483.37"/>
    <s v="Meghan Ochoa"/>
    <x v="0"/>
    <x v="144"/>
    <x v="1"/>
    <x v="1"/>
  </r>
  <r>
    <n v="166"/>
    <n v="6"/>
    <x v="0"/>
    <d v="2025-01-30T00:00:00"/>
    <n v="39"/>
    <x v="17"/>
    <x v="0"/>
    <n v="79.7"/>
    <s v="Francisco Hogan"/>
    <x v="0"/>
    <x v="145"/>
    <x v="7"/>
    <x v="1"/>
  </r>
  <r>
    <n v="167"/>
    <n v="47"/>
    <x v="5"/>
    <d v="2024-06-18T00:00:00"/>
    <n v="61"/>
    <x v="40"/>
    <x v="1"/>
    <n v="260.04000000000002"/>
    <s v="Alejandra Meza"/>
    <x v="2"/>
    <x v="146"/>
    <x v="1"/>
    <x v="2"/>
  </r>
  <r>
    <n v="168"/>
    <n v="14"/>
    <x v="1"/>
    <d v="2023-10-02T00:00:00"/>
    <n v="60"/>
    <x v="5"/>
    <x v="0"/>
    <n v="64.77"/>
    <s v="Linda Cummings"/>
    <x v="2"/>
    <x v="147"/>
    <x v="6"/>
    <x v="0"/>
  </r>
  <r>
    <n v="169"/>
    <n v="3"/>
    <x v="4"/>
    <d v="2024-10-20T00:00:00"/>
    <n v="69"/>
    <x v="32"/>
    <x v="1"/>
    <n v="425.44"/>
    <s v="Raymond Flowers"/>
    <x v="1"/>
    <x v="148"/>
    <x v="6"/>
    <x v="2"/>
  </r>
  <r>
    <n v="170"/>
    <n v="24"/>
    <x v="8"/>
    <d v="2025-01-18T00:00:00"/>
    <n v="59"/>
    <x v="30"/>
    <x v="4"/>
    <n v="68.260000000000005"/>
    <s v="William Carney"/>
    <x v="1"/>
    <x v="64"/>
    <x v="7"/>
    <x v="1"/>
  </r>
  <r>
    <n v="171"/>
    <n v="19"/>
    <x v="5"/>
    <d v="2023-12-21T00:00:00"/>
    <n v="10"/>
    <x v="45"/>
    <x v="0"/>
    <n v="373.4"/>
    <s v="Tyler Howard"/>
    <x v="2"/>
    <x v="136"/>
    <x v="4"/>
    <x v="0"/>
  </r>
  <r>
    <n v="172"/>
    <n v="38"/>
    <x v="8"/>
    <d v="2024-01-07T00:00:00"/>
    <n v="63"/>
    <x v="18"/>
    <x v="3"/>
    <n v="49.56"/>
    <s v="Nathaniel Jackson"/>
    <x v="0"/>
    <x v="149"/>
    <x v="7"/>
    <x v="2"/>
  </r>
  <r>
    <n v="173"/>
    <n v="34"/>
    <x v="6"/>
    <d v="2025-03-12T00:00:00"/>
    <n v="70"/>
    <x v="34"/>
    <x v="1"/>
    <n v="319.54000000000002"/>
    <s v="Valerie Bass"/>
    <x v="0"/>
    <x v="150"/>
    <x v="11"/>
    <x v="1"/>
  </r>
  <r>
    <n v="174"/>
    <n v="9"/>
    <x v="1"/>
    <d v="2024-12-25T00:00:00"/>
    <n v="7"/>
    <x v="26"/>
    <x v="0"/>
    <n v="317.12"/>
    <s v="Robert Montes"/>
    <x v="0"/>
    <x v="29"/>
    <x v="4"/>
    <x v="2"/>
  </r>
  <r>
    <n v="175"/>
    <n v="30"/>
    <x v="4"/>
    <d v="2024-04-29T00:00:00"/>
    <n v="35"/>
    <x v="24"/>
    <x v="4"/>
    <n v="473.44"/>
    <s v="Michele Moody"/>
    <x v="3"/>
    <x v="151"/>
    <x v="9"/>
    <x v="2"/>
  </r>
  <r>
    <n v="176"/>
    <n v="32"/>
    <x v="0"/>
    <d v="2024-10-07T00:00:00"/>
    <n v="91"/>
    <x v="12"/>
    <x v="1"/>
    <n v="373.97"/>
    <s v="Stephen Mitchell"/>
    <x v="0"/>
    <x v="15"/>
    <x v="6"/>
    <x v="2"/>
  </r>
  <r>
    <n v="177"/>
    <n v="13"/>
    <x v="8"/>
    <d v="2024-12-04T00:00:00"/>
    <n v="42"/>
    <x v="37"/>
    <x v="2"/>
    <n v="430.93"/>
    <s v="Jason Oliver"/>
    <x v="3"/>
    <x v="122"/>
    <x v="4"/>
    <x v="2"/>
  </r>
  <r>
    <n v="178"/>
    <n v="18"/>
    <x v="3"/>
    <d v="2025-01-31T00:00:00"/>
    <n v="85"/>
    <x v="6"/>
    <x v="1"/>
    <n v="128.16"/>
    <s v="Kristin Rodriguez"/>
    <x v="0"/>
    <x v="152"/>
    <x v="7"/>
    <x v="1"/>
  </r>
  <r>
    <n v="179"/>
    <n v="44"/>
    <x v="7"/>
    <d v="2025-02-14T00:00:00"/>
    <n v="88"/>
    <x v="29"/>
    <x v="2"/>
    <n v="128.11000000000001"/>
    <s v="Thomas Montes"/>
    <x v="2"/>
    <x v="37"/>
    <x v="10"/>
    <x v="1"/>
  </r>
  <r>
    <n v="180"/>
    <n v="22"/>
    <x v="3"/>
    <d v="2023-10-27T00:00:00"/>
    <n v="29"/>
    <x v="38"/>
    <x v="3"/>
    <n v="393.11"/>
    <s v="Ryan Griffith"/>
    <x v="2"/>
    <x v="58"/>
    <x v="6"/>
    <x v="0"/>
  </r>
  <r>
    <n v="181"/>
    <n v="4"/>
    <x v="2"/>
    <d v="2024-10-20T00:00:00"/>
    <n v="27"/>
    <x v="19"/>
    <x v="0"/>
    <n v="420.81"/>
    <s v="Emily Smith"/>
    <x v="3"/>
    <x v="153"/>
    <x v="6"/>
    <x v="2"/>
  </r>
  <r>
    <n v="182"/>
    <n v="23"/>
    <x v="6"/>
    <d v="2023-11-23T00:00:00"/>
    <n v="38"/>
    <x v="4"/>
    <x v="1"/>
    <n v="31.68"/>
    <s v="Gina Hart"/>
    <x v="2"/>
    <x v="154"/>
    <x v="5"/>
    <x v="0"/>
  </r>
  <r>
    <n v="183"/>
    <n v="7"/>
    <x v="7"/>
    <d v="2025-06-23T00:00:00"/>
    <n v="2"/>
    <x v="14"/>
    <x v="1"/>
    <n v="419"/>
    <s v="Johnny Jackson"/>
    <x v="2"/>
    <x v="42"/>
    <x v="1"/>
    <x v="1"/>
  </r>
  <r>
    <n v="184"/>
    <n v="44"/>
    <x v="2"/>
    <d v="2024-04-26T00:00:00"/>
    <n v="25"/>
    <x v="29"/>
    <x v="2"/>
    <n v="128.11000000000001"/>
    <s v="Wesley Tucker"/>
    <x v="0"/>
    <x v="119"/>
    <x v="9"/>
    <x v="2"/>
  </r>
  <r>
    <n v="185"/>
    <n v="11"/>
    <x v="6"/>
    <d v="2025-02-04T00:00:00"/>
    <n v="66"/>
    <x v="10"/>
    <x v="3"/>
    <n v="113.76"/>
    <s v="Matthew Perez"/>
    <x v="0"/>
    <x v="86"/>
    <x v="10"/>
    <x v="1"/>
  </r>
  <r>
    <n v="186"/>
    <n v="39"/>
    <x v="2"/>
    <d v="2024-12-06T00:00:00"/>
    <n v="38"/>
    <x v="31"/>
    <x v="3"/>
    <n v="194.89"/>
    <s v="Gina Hart"/>
    <x v="2"/>
    <x v="79"/>
    <x v="4"/>
    <x v="2"/>
  </r>
  <r>
    <n v="187"/>
    <n v="42"/>
    <x v="5"/>
    <d v="2024-04-11T00:00:00"/>
    <n v="59"/>
    <x v="25"/>
    <x v="2"/>
    <n v="51.98"/>
    <s v="William Carney"/>
    <x v="1"/>
    <x v="155"/>
    <x v="9"/>
    <x v="2"/>
  </r>
  <r>
    <n v="188"/>
    <n v="41"/>
    <x v="0"/>
    <d v="2024-03-11T00:00:00"/>
    <n v="82"/>
    <x v="0"/>
    <x v="0"/>
    <n v="70.72"/>
    <s v="Mary Johnson"/>
    <x v="3"/>
    <x v="0"/>
    <x v="11"/>
    <x v="2"/>
  </r>
  <r>
    <n v="189"/>
    <n v="34"/>
    <x v="7"/>
    <d v="2023-07-30T00:00:00"/>
    <n v="7"/>
    <x v="34"/>
    <x v="1"/>
    <n v="319.54000000000002"/>
    <s v="Robert Montes"/>
    <x v="0"/>
    <x v="80"/>
    <x v="3"/>
    <x v="0"/>
  </r>
  <r>
    <n v="190"/>
    <n v="5"/>
    <x v="1"/>
    <d v="2025-04-29T00:00:00"/>
    <n v="49"/>
    <x v="11"/>
    <x v="2"/>
    <n v="100.72"/>
    <s v="Thomas Morris"/>
    <x v="3"/>
    <x v="156"/>
    <x v="9"/>
    <x v="1"/>
  </r>
  <r>
    <n v="191"/>
    <n v="42"/>
    <x v="7"/>
    <d v="2025-05-23T00:00:00"/>
    <n v="68"/>
    <x v="25"/>
    <x v="2"/>
    <n v="51.98"/>
    <s v="Gabriel Velez"/>
    <x v="2"/>
    <x v="56"/>
    <x v="2"/>
    <x v="1"/>
  </r>
  <r>
    <n v="192"/>
    <n v="25"/>
    <x v="5"/>
    <d v="2023-12-12T00:00:00"/>
    <n v="41"/>
    <x v="43"/>
    <x v="0"/>
    <n v="262.41000000000003"/>
    <s v="Carolyn Arnold"/>
    <x v="0"/>
    <x v="157"/>
    <x v="4"/>
    <x v="0"/>
  </r>
  <r>
    <n v="193"/>
    <n v="28"/>
    <x v="1"/>
    <d v="2024-06-25T00:00:00"/>
    <n v="74"/>
    <x v="28"/>
    <x v="2"/>
    <n v="64.849999999999994"/>
    <s v="Kevin Smith"/>
    <x v="3"/>
    <x v="158"/>
    <x v="1"/>
    <x v="2"/>
  </r>
  <r>
    <n v="194"/>
    <n v="14"/>
    <x v="3"/>
    <d v="2024-12-02T00:00:00"/>
    <n v="51"/>
    <x v="5"/>
    <x v="0"/>
    <n v="64.77"/>
    <s v="Damon Snyder"/>
    <x v="1"/>
    <x v="159"/>
    <x v="4"/>
    <x v="2"/>
  </r>
  <r>
    <n v="195"/>
    <n v="27"/>
    <x v="1"/>
    <d v="2025-01-23T00:00:00"/>
    <n v="92"/>
    <x v="16"/>
    <x v="0"/>
    <n v="475.19"/>
    <s v="Larry Rivera"/>
    <x v="1"/>
    <x v="160"/>
    <x v="7"/>
    <x v="1"/>
  </r>
  <r>
    <n v="196"/>
    <n v="16"/>
    <x v="2"/>
    <d v="2024-03-24T00:00:00"/>
    <n v="94"/>
    <x v="3"/>
    <x v="0"/>
    <n v="145.77000000000001"/>
    <s v="Christopher Martinez"/>
    <x v="2"/>
    <x v="161"/>
    <x v="11"/>
    <x v="2"/>
  </r>
  <r>
    <n v="197"/>
    <n v="27"/>
    <x v="0"/>
    <d v="2023-10-21T00:00:00"/>
    <n v="24"/>
    <x v="16"/>
    <x v="0"/>
    <n v="475.19"/>
    <s v="Ronald Henderson"/>
    <x v="2"/>
    <x v="162"/>
    <x v="6"/>
    <x v="0"/>
  </r>
  <r>
    <n v="198"/>
    <n v="2"/>
    <x v="3"/>
    <d v="2024-12-08T00:00:00"/>
    <n v="36"/>
    <x v="42"/>
    <x v="2"/>
    <n v="217.51"/>
    <s v="Rebecca Harrell"/>
    <x v="1"/>
    <x v="163"/>
    <x v="4"/>
    <x v="2"/>
  </r>
  <r>
    <n v="199"/>
    <n v="19"/>
    <x v="3"/>
    <d v="2024-10-17T00:00:00"/>
    <n v="80"/>
    <x v="45"/>
    <x v="0"/>
    <n v="373.4"/>
    <s v="Joe Nguyen"/>
    <x v="2"/>
    <x v="164"/>
    <x v="6"/>
    <x v="2"/>
  </r>
  <r>
    <n v="200"/>
    <n v="23"/>
    <x v="0"/>
    <d v="2023-12-15T00:00:00"/>
    <n v="97"/>
    <x v="4"/>
    <x v="1"/>
    <n v="31.68"/>
    <s v="Gary Price"/>
    <x v="1"/>
    <x v="165"/>
    <x v="4"/>
    <x v="0"/>
  </r>
  <r>
    <n v="201"/>
    <n v="41"/>
    <x v="6"/>
    <d v="2025-03-02T00:00:00"/>
    <n v="10"/>
    <x v="0"/>
    <x v="0"/>
    <n v="70.72"/>
    <s v="Tyler Howard"/>
    <x v="2"/>
    <x v="166"/>
    <x v="11"/>
    <x v="1"/>
  </r>
  <r>
    <n v="202"/>
    <n v="14"/>
    <x v="6"/>
    <d v="2023-10-05T00:00:00"/>
    <n v="21"/>
    <x v="5"/>
    <x v="0"/>
    <n v="64.77"/>
    <s v="David Harris"/>
    <x v="0"/>
    <x v="167"/>
    <x v="6"/>
    <x v="0"/>
  </r>
  <r>
    <n v="203"/>
    <n v="47"/>
    <x v="3"/>
    <d v="2023-10-08T00:00:00"/>
    <n v="27"/>
    <x v="40"/>
    <x v="1"/>
    <n v="260.04000000000002"/>
    <s v="Emily Smith"/>
    <x v="3"/>
    <x v="168"/>
    <x v="6"/>
    <x v="0"/>
  </r>
  <r>
    <n v="204"/>
    <n v="26"/>
    <x v="7"/>
    <d v="2025-02-26T00:00:00"/>
    <n v="55"/>
    <x v="27"/>
    <x v="3"/>
    <n v="499.81"/>
    <s v="Erica Turner"/>
    <x v="0"/>
    <x v="169"/>
    <x v="10"/>
    <x v="1"/>
  </r>
  <r>
    <n v="205"/>
    <n v="8"/>
    <x v="8"/>
    <d v="2024-06-15T00:00:00"/>
    <n v="85"/>
    <x v="39"/>
    <x v="0"/>
    <n v="275.3"/>
    <s v="Kristin Rodriguez"/>
    <x v="0"/>
    <x v="61"/>
    <x v="1"/>
    <x v="2"/>
  </r>
  <r>
    <n v="206"/>
    <n v="27"/>
    <x v="6"/>
    <d v="2024-03-16T00:00:00"/>
    <n v="91"/>
    <x v="16"/>
    <x v="0"/>
    <n v="475.19"/>
    <s v="Stephen Mitchell"/>
    <x v="0"/>
    <x v="170"/>
    <x v="11"/>
    <x v="2"/>
  </r>
  <r>
    <n v="207"/>
    <n v="47"/>
    <x v="0"/>
    <d v="2025-01-27T00:00:00"/>
    <n v="96"/>
    <x v="40"/>
    <x v="1"/>
    <n v="260.04000000000002"/>
    <s v="Shari Ross"/>
    <x v="0"/>
    <x v="63"/>
    <x v="7"/>
    <x v="1"/>
  </r>
  <r>
    <n v="208"/>
    <n v="40"/>
    <x v="4"/>
    <d v="2023-08-20T00:00:00"/>
    <n v="5"/>
    <x v="15"/>
    <x v="2"/>
    <n v="228.56"/>
    <s v="Suzanne Alvarez"/>
    <x v="0"/>
    <x v="171"/>
    <x v="8"/>
    <x v="0"/>
  </r>
  <r>
    <n v="209"/>
    <n v="28"/>
    <x v="0"/>
    <d v="2025-06-24T00:00:00"/>
    <n v="99"/>
    <x v="28"/>
    <x v="2"/>
    <n v="64.849999999999994"/>
    <s v="Kathleen Grant"/>
    <x v="2"/>
    <x v="172"/>
    <x v="1"/>
    <x v="1"/>
  </r>
  <r>
    <n v="210"/>
    <n v="4"/>
    <x v="2"/>
    <d v="2024-01-12T00:00:00"/>
    <n v="86"/>
    <x v="19"/>
    <x v="0"/>
    <n v="420.81"/>
    <s v="Susan Wheeler"/>
    <x v="0"/>
    <x v="153"/>
    <x v="7"/>
    <x v="2"/>
  </r>
  <r>
    <n v="211"/>
    <n v="38"/>
    <x v="3"/>
    <d v="2024-12-09T00:00:00"/>
    <n v="59"/>
    <x v="18"/>
    <x v="3"/>
    <n v="49.56"/>
    <s v="William Carney"/>
    <x v="1"/>
    <x v="173"/>
    <x v="4"/>
    <x v="2"/>
  </r>
  <r>
    <n v="212"/>
    <n v="11"/>
    <x v="6"/>
    <d v="2024-10-16T00:00:00"/>
    <n v="36"/>
    <x v="10"/>
    <x v="3"/>
    <n v="113.76"/>
    <s v="Rebecca Harrell"/>
    <x v="1"/>
    <x v="86"/>
    <x v="6"/>
    <x v="2"/>
  </r>
  <r>
    <n v="213"/>
    <n v="44"/>
    <x v="7"/>
    <d v="2023-11-05T00:00:00"/>
    <n v="74"/>
    <x v="29"/>
    <x v="2"/>
    <n v="128.11000000000001"/>
    <s v="Kevin Smith"/>
    <x v="3"/>
    <x v="37"/>
    <x v="5"/>
    <x v="0"/>
  </r>
  <r>
    <n v="214"/>
    <n v="24"/>
    <x v="6"/>
    <d v="2023-08-22T00:00:00"/>
    <n v="34"/>
    <x v="30"/>
    <x v="4"/>
    <n v="68.260000000000005"/>
    <s v="Denise Cruz"/>
    <x v="1"/>
    <x v="174"/>
    <x v="8"/>
    <x v="0"/>
  </r>
  <r>
    <n v="215"/>
    <n v="28"/>
    <x v="5"/>
    <d v="2025-03-15T00:00:00"/>
    <n v="52"/>
    <x v="28"/>
    <x v="2"/>
    <n v="64.849999999999994"/>
    <s v="Vanessa Hartman"/>
    <x v="2"/>
    <x v="34"/>
    <x v="11"/>
    <x v="1"/>
  </r>
  <r>
    <n v="216"/>
    <n v="41"/>
    <x v="2"/>
    <d v="2024-04-06T00:00:00"/>
    <n v="6"/>
    <x v="0"/>
    <x v="0"/>
    <n v="70.72"/>
    <s v="Amanda Mcdonald"/>
    <x v="1"/>
    <x v="7"/>
    <x v="9"/>
    <x v="2"/>
  </r>
  <r>
    <n v="217"/>
    <n v="18"/>
    <x v="2"/>
    <d v="2023-10-09T00:00:00"/>
    <n v="14"/>
    <x v="6"/>
    <x v="1"/>
    <n v="128.16"/>
    <s v="Deanna Knight"/>
    <x v="1"/>
    <x v="175"/>
    <x v="6"/>
    <x v="0"/>
  </r>
  <r>
    <n v="218"/>
    <n v="49"/>
    <x v="1"/>
    <d v="2024-11-13T00:00:00"/>
    <n v="59"/>
    <x v="46"/>
    <x v="2"/>
    <n v="345.29"/>
    <s v="William Carney"/>
    <x v="1"/>
    <x v="87"/>
    <x v="5"/>
    <x v="2"/>
  </r>
  <r>
    <n v="219"/>
    <n v="21"/>
    <x v="2"/>
    <d v="2025-07-01T00:00:00"/>
    <n v="57"/>
    <x v="2"/>
    <x v="2"/>
    <n v="107.8"/>
    <s v="Sally Gutierrez"/>
    <x v="1"/>
    <x v="2"/>
    <x v="3"/>
    <x v="1"/>
  </r>
  <r>
    <n v="220"/>
    <n v="26"/>
    <x v="3"/>
    <d v="2023-09-30T00:00:00"/>
    <n v="37"/>
    <x v="27"/>
    <x v="3"/>
    <n v="499.81"/>
    <s v="Timothy Chan MD"/>
    <x v="1"/>
    <x v="32"/>
    <x v="0"/>
    <x v="0"/>
  </r>
  <r>
    <n v="221"/>
    <n v="3"/>
    <x v="0"/>
    <d v="2023-10-30T00:00:00"/>
    <n v="58"/>
    <x v="32"/>
    <x v="1"/>
    <n v="425.44"/>
    <s v="Brandon Atkinson"/>
    <x v="0"/>
    <x v="44"/>
    <x v="6"/>
    <x v="0"/>
  </r>
  <r>
    <n v="222"/>
    <n v="13"/>
    <x v="0"/>
    <d v="2024-07-10T00:00:00"/>
    <n v="83"/>
    <x v="37"/>
    <x v="2"/>
    <n v="430.93"/>
    <s v="Stephen Ortiz"/>
    <x v="1"/>
    <x v="176"/>
    <x v="3"/>
    <x v="2"/>
  </r>
  <r>
    <n v="223"/>
    <n v="38"/>
    <x v="8"/>
    <d v="2024-01-08T00:00:00"/>
    <n v="32"/>
    <x v="18"/>
    <x v="3"/>
    <n v="49.56"/>
    <s v="Michael Adams"/>
    <x v="1"/>
    <x v="149"/>
    <x v="7"/>
    <x v="2"/>
  </r>
  <r>
    <n v="224"/>
    <n v="28"/>
    <x v="3"/>
    <d v="2025-03-24T00:00:00"/>
    <n v="20"/>
    <x v="28"/>
    <x v="2"/>
    <n v="64.849999999999994"/>
    <s v="Kristy Skinner"/>
    <x v="1"/>
    <x v="91"/>
    <x v="11"/>
    <x v="1"/>
  </r>
  <r>
    <n v="225"/>
    <n v="14"/>
    <x v="3"/>
    <d v="2025-07-14T00:00:00"/>
    <n v="85"/>
    <x v="5"/>
    <x v="0"/>
    <n v="64.77"/>
    <s v="Kristin Rodriguez"/>
    <x v="0"/>
    <x v="159"/>
    <x v="3"/>
    <x v="1"/>
  </r>
  <r>
    <n v="226"/>
    <n v="1"/>
    <x v="4"/>
    <d v="2025-07-04T00:00:00"/>
    <n v="79"/>
    <x v="41"/>
    <x v="1"/>
    <n v="101.78"/>
    <s v="Mark Pruitt"/>
    <x v="2"/>
    <x v="66"/>
    <x v="3"/>
    <x v="1"/>
  </r>
  <r>
    <n v="227"/>
    <n v="28"/>
    <x v="6"/>
    <d v="2024-02-15T00:00:00"/>
    <n v="81"/>
    <x v="28"/>
    <x v="2"/>
    <n v="64.849999999999994"/>
    <s v="Stephanie Mendez"/>
    <x v="2"/>
    <x v="36"/>
    <x v="10"/>
    <x v="2"/>
  </r>
  <r>
    <n v="228"/>
    <n v="36"/>
    <x v="3"/>
    <d v="2024-11-20T00:00:00"/>
    <n v="61"/>
    <x v="7"/>
    <x v="2"/>
    <n v="240.8"/>
    <s v="Alejandra Meza"/>
    <x v="2"/>
    <x v="9"/>
    <x v="5"/>
    <x v="2"/>
  </r>
  <r>
    <n v="229"/>
    <n v="50"/>
    <x v="6"/>
    <d v="2025-02-03T00:00:00"/>
    <n v="57"/>
    <x v="23"/>
    <x v="3"/>
    <n v="256.36"/>
    <s v="Sally Gutierrez"/>
    <x v="1"/>
    <x v="177"/>
    <x v="10"/>
    <x v="1"/>
  </r>
  <r>
    <n v="230"/>
    <n v="11"/>
    <x v="8"/>
    <d v="2025-05-19T00:00:00"/>
    <n v="52"/>
    <x v="10"/>
    <x v="3"/>
    <n v="113.76"/>
    <s v="Vanessa Hartman"/>
    <x v="2"/>
    <x v="132"/>
    <x v="2"/>
    <x v="1"/>
  </r>
  <r>
    <n v="231"/>
    <n v="43"/>
    <x v="6"/>
    <d v="2024-04-20T00:00:00"/>
    <n v="88"/>
    <x v="44"/>
    <x v="2"/>
    <n v="98.01"/>
    <s v="Thomas Montes"/>
    <x v="2"/>
    <x v="78"/>
    <x v="9"/>
    <x v="2"/>
  </r>
  <r>
    <n v="232"/>
    <n v="40"/>
    <x v="7"/>
    <d v="2024-10-15T00:00:00"/>
    <n v="85"/>
    <x v="15"/>
    <x v="2"/>
    <n v="228.56"/>
    <s v="Kristin Rodriguez"/>
    <x v="0"/>
    <x v="178"/>
    <x v="6"/>
    <x v="2"/>
  </r>
  <r>
    <n v="233"/>
    <n v="4"/>
    <x v="7"/>
    <d v="2024-02-16T00:00:00"/>
    <n v="48"/>
    <x v="19"/>
    <x v="0"/>
    <n v="420.81"/>
    <s v="Jacob Woods"/>
    <x v="0"/>
    <x v="179"/>
    <x v="10"/>
    <x v="2"/>
  </r>
  <r>
    <n v="234"/>
    <n v="34"/>
    <x v="4"/>
    <d v="2025-02-23T00:00:00"/>
    <n v="79"/>
    <x v="34"/>
    <x v="1"/>
    <n v="319.54000000000002"/>
    <s v="Mark Pruitt"/>
    <x v="2"/>
    <x v="180"/>
    <x v="10"/>
    <x v="1"/>
  </r>
  <r>
    <n v="235"/>
    <n v="1"/>
    <x v="0"/>
    <d v="2025-02-24T00:00:00"/>
    <n v="11"/>
    <x v="41"/>
    <x v="1"/>
    <n v="101.78"/>
    <s v="Alexander Ruiz"/>
    <x v="1"/>
    <x v="181"/>
    <x v="10"/>
    <x v="1"/>
  </r>
  <r>
    <n v="236"/>
    <n v="10"/>
    <x v="4"/>
    <d v="2023-08-08T00:00:00"/>
    <n v="30"/>
    <x v="22"/>
    <x v="0"/>
    <n v="406.51"/>
    <s v="Chase Gilbert"/>
    <x v="2"/>
    <x v="25"/>
    <x v="8"/>
    <x v="0"/>
  </r>
  <r>
    <n v="237"/>
    <n v="17"/>
    <x v="2"/>
    <d v="2024-07-30T00:00:00"/>
    <n v="60"/>
    <x v="35"/>
    <x v="3"/>
    <n v="165.26"/>
    <s v="Linda Cummings"/>
    <x v="2"/>
    <x v="182"/>
    <x v="3"/>
    <x v="2"/>
  </r>
  <r>
    <n v="238"/>
    <n v="7"/>
    <x v="5"/>
    <d v="2025-06-07T00:00:00"/>
    <n v="18"/>
    <x v="14"/>
    <x v="1"/>
    <n v="419"/>
    <s v="Keith Miller"/>
    <x v="2"/>
    <x v="183"/>
    <x v="1"/>
    <x v="1"/>
  </r>
  <r>
    <n v="239"/>
    <n v="39"/>
    <x v="0"/>
    <d v="2024-08-21T00:00:00"/>
    <n v="92"/>
    <x v="31"/>
    <x v="3"/>
    <n v="194.89"/>
    <s v="Larry Rivera"/>
    <x v="1"/>
    <x v="41"/>
    <x v="8"/>
    <x v="2"/>
  </r>
  <r>
    <n v="240"/>
    <n v="13"/>
    <x v="3"/>
    <d v="2024-07-03T00:00:00"/>
    <n v="77"/>
    <x v="37"/>
    <x v="2"/>
    <n v="430.93"/>
    <s v="Nicole Holloway"/>
    <x v="2"/>
    <x v="55"/>
    <x v="3"/>
    <x v="2"/>
  </r>
  <r>
    <n v="241"/>
    <n v="22"/>
    <x v="4"/>
    <d v="2024-01-11T00:00:00"/>
    <n v="74"/>
    <x v="38"/>
    <x v="3"/>
    <n v="393.11"/>
    <s v="Kevin Smith"/>
    <x v="3"/>
    <x v="184"/>
    <x v="7"/>
    <x v="2"/>
  </r>
  <r>
    <n v="242"/>
    <n v="1"/>
    <x v="1"/>
    <d v="2025-06-15T00:00:00"/>
    <n v="47"/>
    <x v="41"/>
    <x v="1"/>
    <n v="101.78"/>
    <s v="Jasmine Smith"/>
    <x v="0"/>
    <x v="185"/>
    <x v="1"/>
    <x v="1"/>
  </r>
  <r>
    <n v="243"/>
    <n v="28"/>
    <x v="5"/>
    <d v="2025-02-16T00:00:00"/>
    <n v="12"/>
    <x v="28"/>
    <x v="2"/>
    <n v="64.849999999999994"/>
    <s v="Michael Jones"/>
    <x v="0"/>
    <x v="34"/>
    <x v="10"/>
    <x v="1"/>
  </r>
  <r>
    <n v="244"/>
    <n v="33"/>
    <x v="5"/>
    <d v="2023-11-09T00:00:00"/>
    <n v="50"/>
    <x v="36"/>
    <x v="2"/>
    <n v="10.54"/>
    <s v="Brad Harris"/>
    <x v="0"/>
    <x v="186"/>
    <x v="5"/>
    <x v="0"/>
  </r>
  <r>
    <n v="245"/>
    <n v="13"/>
    <x v="8"/>
    <d v="2025-03-06T00:00:00"/>
    <n v="40"/>
    <x v="37"/>
    <x v="2"/>
    <n v="430.93"/>
    <s v="Ashley Bennett"/>
    <x v="0"/>
    <x v="122"/>
    <x v="11"/>
    <x v="1"/>
  </r>
  <r>
    <n v="246"/>
    <n v="1"/>
    <x v="5"/>
    <d v="2025-06-26T00:00:00"/>
    <n v="90"/>
    <x v="41"/>
    <x v="1"/>
    <n v="101.78"/>
    <s v="Becky Lopez"/>
    <x v="0"/>
    <x v="187"/>
    <x v="1"/>
    <x v="1"/>
  </r>
  <r>
    <n v="247"/>
    <n v="38"/>
    <x v="3"/>
    <d v="2024-12-24T00:00:00"/>
    <n v="64"/>
    <x v="18"/>
    <x v="3"/>
    <n v="49.56"/>
    <s v="Scott Martin"/>
    <x v="2"/>
    <x v="173"/>
    <x v="4"/>
    <x v="2"/>
  </r>
  <r>
    <n v="248"/>
    <n v="25"/>
    <x v="1"/>
    <d v="2025-05-04T00:00:00"/>
    <n v="19"/>
    <x v="43"/>
    <x v="0"/>
    <n v="262.41000000000003"/>
    <s v="Dennis Zuniga"/>
    <x v="1"/>
    <x v="188"/>
    <x v="2"/>
    <x v="1"/>
  </r>
  <r>
    <n v="249"/>
    <n v="42"/>
    <x v="7"/>
    <d v="2025-05-02T00:00:00"/>
    <n v="87"/>
    <x v="25"/>
    <x v="2"/>
    <n v="51.98"/>
    <s v="Jordan Ramirez"/>
    <x v="3"/>
    <x v="56"/>
    <x v="2"/>
    <x v="1"/>
  </r>
  <r>
    <n v="250"/>
    <n v="21"/>
    <x v="4"/>
    <d v="2025-03-27T00:00:00"/>
    <n v="100"/>
    <x v="2"/>
    <x v="2"/>
    <n v="107.8"/>
    <s v="Sara Strong"/>
    <x v="1"/>
    <x v="189"/>
    <x v="11"/>
    <x v="1"/>
  </r>
  <r>
    <n v="251"/>
    <n v="33"/>
    <x v="3"/>
    <d v="2023-08-22T00:00:00"/>
    <n v="27"/>
    <x v="36"/>
    <x v="2"/>
    <n v="10.54"/>
    <s v="Emily Smith"/>
    <x v="3"/>
    <x v="190"/>
    <x v="8"/>
    <x v="0"/>
  </r>
  <r>
    <n v="252"/>
    <n v="37"/>
    <x v="4"/>
    <d v="2025-01-20T00:00:00"/>
    <n v="52"/>
    <x v="9"/>
    <x v="4"/>
    <n v="416.3"/>
    <s v="Vanessa Hartman"/>
    <x v="2"/>
    <x v="191"/>
    <x v="7"/>
    <x v="1"/>
  </r>
  <r>
    <n v="253"/>
    <n v="34"/>
    <x v="1"/>
    <d v="2024-12-03T00:00:00"/>
    <n v="80"/>
    <x v="34"/>
    <x v="1"/>
    <n v="319.54000000000002"/>
    <s v="Joe Nguyen"/>
    <x v="2"/>
    <x v="48"/>
    <x v="4"/>
    <x v="2"/>
  </r>
  <r>
    <n v="254"/>
    <n v="3"/>
    <x v="4"/>
    <d v="2024-08-06T00:00:00"/>
    <n v="7"/>
    <x v="32"/>
    <x v="1"/>
    <n v="425.44"/>
    <s v="Robert Montes"/>
    <x v="0"/>
    <x v="148"/>
    <x v="8"/>
    <x v="2"/>
  </r>
  <r>
    <n v="255"/>
    <n v="30"/>
    <x v="6"/>
    <d v="2024-02-24T00:00:00"/>
    <n v="63"/>
    <x v="24"/>
    <x v="4"/>
    <n v="473.44"/>
    <s v="Nathaniel Jackson"/>
    <x v="0"/>
    <x v="49"/>
    <x v="10"/>
    <x v="2"/>
  </r>
  <r>
    <n v="256"/>
    <n v="3"/>
    <x v="1"/>
    <d v="2024-03-22T00:00:00"/>
    <n v="77"/>
    <x v="32"/>
    <x v="1"/>
    <n v="425.44"/>
    <s v="Nicole Holloway"/>
    <x v="2"/>
    <x v="192"/>
    <x v="11"/>
    <x v="2"/>
  </r>
  <r>
    <n v="257"/>
    <n v="18"/>
    <x v="1"/>
    <d v="2023-09-28T00:00:00"/>
    <n v="55"/>
    <x v="6"/>
    <x v="1"/>
    <n v="128.16"/>
    <s v="Erica Turner"/>
    <x v="0"/>
    <x v="193"/>
    <x v="0"/>
    <x v="0"/>
  </r>
  <r>
    <n v="258"/>
    <n v="23"/>
    <x v="7"/>
    <d v="2023-12-15T00:00:00"/>
    <n v="76"/>
    <x v="4"/>
    <x v="1"/>
    <n v="31.68"/>
    <s v="Julie Smith"/>
    <x v="2"/>
    <x v="194"/>
    <x v="4"/>
    <x v="0"/>
  </r>
  <r>
    <n v="259"/>
    <n v="8"/>
    <x v="6"/>
    <d v="2025-06-14T00:00:00"/>
    <n v="91"/>
    <x v="39"/>
    <x v="0"/>
    <n v="275.3"/>
    <s v="Stephen Mitchell"/>
    <x v="0"/>
    <x v="195"/>
    <x v="1"/>
    <x v="1"/>
  </r>
  <r>
    <n v="260"/>
    <n v="9"/>
    <x v="5"/>
    <d v="2024-07-18T00:00:00"/>
    <n v="97"/>
    <x v="26"/>
    <x v="0"/>
    <n v="317.12"/>
    <s v="Gary Price"/>
    <x v="1"/>
    <x v="196"/>
    <x v="3"/>
    <x v="2"/>
  </r>
  <r>
    <n v="261"/>
    <n v="2"/>
    <x v="5"/>
    <d v="2025-07-01T00:00:00"/>
    <n v="31"/>
    <x v="42"/>
    <x v="2"/>
    <n v="217.51"/>
    <s v="Brooke Williams"/>
    <x v="0"/>
    <x v="197"/>
    <x v="3"/>
    <x v="1"/>
  </r>
  <r>
    <n v="262"/>
    <n v="2"/>
    <x v="6"/>
    <d v="2024-01-22T00:00:00"/>
    <n v="11"/>
    <x v="42"/>
    <x v="2"/>
    <n v="217.51"/>
    <s v="Alexander Ruiz"/>
    <x v="1"/>
    <x v="198"/>
    <x v="7"/>
    <x v="2"/>
  </r>
  <r>
    <n v="263"/>
    <n v="27"/>
    <x v="3"/>
    <d v="2025-05-17T00:00:00"/>
    <n v="17"/>
    <x v="16"/>
    <x v="0"/>
    <n v="475.19"/>
    <s v="Christine Arellano"/>
    <x v="3"/>
    <x v="95"/>
    <x v="2"/>
    <x v="1"/>
  </r>
  <r>
    <n v="264"/>
    <n v="48"/>
    <x v="1"/>
    <d v="2023-08-12T00:00:00"/>
    <n v="66"/>
    <x v="47"/>
    <x v="4"/>
    <n v="356.43"/>
    <s v="Matthew Perez"/>
    <x v="0"/>
    <x v="199"/>
    <x v="8"/>
    <x v="0"/>
  </r>
  <r>
    <n v="265"/>
    <n v="39"/>
    <x v="7"/>
    <d v="2024-06-19T00:00:00"/>
    <n v="67"/>
    <x v="31"/>
    <x v="3"/>
    <n v="194.89"/>
    <s v="Michael Ortiz"/>
    <x v="2"/>
    <x v="200"/>
    <x v="1"/>
    <x v="2"/>
  </r>
  <r>
    <n v="266"/>
    <n v="36"/>
    <x v="0"/>
    <d v="2024-11-01T00:00:00"/>
    <n v="98"/>
    <x v="7"/>
    <x v="2"/>
    <n v="240.8"/>
    <s v="Mrs. Marie Rodriguez"/>
    <x v="2"/>
    <x v="201"/>
    <x v="5"/>
    <x v="2"/>
  </r>
  <r>
    <n v="267"/>
    <n v="5"/>
    <x v="0"/>
    <d v="2024-12-15T00:00:00"/>
    <n v="32"/>
    <x v="11"/>
    <x v="2"/>
    <n v="100.72"/>
    <s v="Michael Adams"/>
    <x v="1"/>
    <x v="68"/>
    <x v="4"/>
    <x v="2"/>
  </r>
  <r>
    <n v="268"/>
    <n v="1"/>
    <x v="6"/>
    <d v="2023-11-19T00:00:00"/>
    <n v="24"/>
    <x v="41"/>
    <x v="1"/>
    <n v="101.78"/>
    <s v="Ronald Henderson"/>
    <x v="2"/>
    <x v="202"/>
    <x v="5"/>
    <x v="0"/>
  </r>
  <r>
    <n v="269"/>
    <n v="22"/>
    <x v="6"/>
    <d v="2025-02-26T00:00:00"/>
    <n v="88"/>
    <x v="38"/>
    <x v="3"/>
    <n v="393.11"/>
    <s v="Thomas Montes"/>
    <x v="2"/>
    <x v="203"/>
    <x v="10"/>
    <x v="1"/>
  </r>
  <r>
    <n v="270"/>
    <n v="10"/>
    <x v="0"/>
    <d v="2023-12-25T00:00:00"/>
    <n v="13"/>
    <x v="22"/>
    <x v="0"/>
    <n v="406.51"/>
    <s v="Kevin Gross"/>
    <x v="1"/>
    <x v="204"/>
    <x v="4"/>
    <x v="0"/>
  </r>
  <r>
    <n v="271"/>
    <n v="45"/>
    <x v="7"/>
    <d v="2025-01-07T00:00:00"/>
    <n v="22"/>
    <x v="48"/>
    <x v="2"/>
    <n v="483.37"/>
    <s v="Laura Barnes"/>
    <x v="1"/>
    <x v="205"/>
    <x v="7"/>
    <x v="1"/>
  </r>
  <r>
    <n v="272"/>
    <n v="24"/>
    <x v="7"/>
    <d v="2024-09-15T00:00:00"/>
    <n v="19"/>
    <x v="30"/>
    <x v="4"/>
    <n v="68.260000000000005"/>
    <s v="Dennis Zuniga"/>
    <x v="1"/>
    <x v="206"/>
    <x v="0"/>
    <x v="2"/>
  </r>
  <r>
    <n v="273"/>
    <n v="15"/>
    <x v="1"/>
    <d v="2025-06-23T00:00:00"/>
    <n v="53"/>
    <x v="32"/>
    <x v="0"/>
    <n v="53.21"/>
    <s v="Patricia Odonnell"/>
    <x v="3"/>
    <x v="207"/>
    <x v="1"/>
    <x v="1"/>
  </r>
  <r>
    <n v="274"/>
    <n v="33"/>
    <x v="6"/>
    <d v="2025-07-16T00:00:00"/>
    <n v="94"/>
    <x v="36"/>
    <x v="2"/>
    <n v="10.54"/>
    <s v="Christopher Martinez"/>
    <x v="2"/>
    <x v="208"/>
    <x v="3"/>
    <x v="1"/>
  </r>
  <r>
    <n v="275"/>
    <n v="50"/>
    <x v="6"/>
    <d v="2024-05-25T00:00:00"/>
    <n v="39"/>
    <x v="23"/>
    <x v="3"/>
    <n v="256.36"/>
    <s v="Francisco Hogan"/>
    <x v="0"/>
    <x v="177"/>
    <x v="2"/>
    <x v="2"/>
  </r>
  <r>
    <n v="276"/>
    <n v="23"/>
    <x v="6"/>
    <d v="2024-08-31T00:00:00"/>
    <n v="21"/>
    <x v="4"/>
    <x v="1"/>
    <n v="31.68"/>
    <s v="David Harris"/>
    <x v="0"/>
    <x v="154"/>
    <x v="8"/>
    <x v="2"/>
  </r>
  <r>
    <n v="277"/>
    <n v="14"/>
    <x v="7"/>
    <d v="2025-07-04T00:00:00"/>
    <n v="87"/>
    <x v="5"/>
    <x v="0"/>
    <n v="64.77"/>
    <s v="Jordan Ramirez"/>
    <x v="3"/>
    <x v="209"/>
    <x v="3"/>
    <x v="1"/>
  </r>
  <r>
    <n v="278"/>
    <n v="18"/>
    <x v="4"/>
    <d v="2024-01-09T00:00:00"/>
    <n v="16"/>
    <x v="6"/>
    <x v="1"/>
    <n v="128.16"/>
    <s v="Denise Kramer"/>
    <x v="0"/>
    <x v="210"/>
    <x v="7"/>
    <x v="2"/>
  </r>
  <r>
    <n v="279"/>
    <n v="25"/>
    <x v="8"/>
    <d v="2025-02-27T00:00:00"/>
    <n v="7"/>
    <x v="43"/>
    <x v="0"/>
    <n v="262.41000000000003"/>
    <s v="Robert Montes"/>
    <x v="0"/>
    <x v="73"/>
    <x v="10"/>
    <x v="1"/>
  </r>
  <r>
    <n v="280"/>
    <n v="22"/>
    <x v="1"/>
    <d v="2024-11-19T00:00:00"/>
    <n v="84"/>
    <x v="38"/>
    <x v="3"/>
    <n v="393.11"/>
    <s v="Meghan Ochoa"/>
    <x v="0"/>
    <x v="211"/>
    <x v="5"/>
    <x v="2"/>
  </r>
  <r>
    <n v="281"/>
    <n v="44"/>
    <x v="1"/>
    <d v="2024-04-17T00:00:00"/>
    <n v="78"/>
    <x v="29"/>
    <x v="2"/>
    <n v="128.11000000000001"/>
    <s v="Austin Stewart"/>
    <x v="1"/>
    <x v="212"/>
    <x v="9"/>
    <x v="2"/>
  </r>
  <r>
    <n v="282"/>
    <n v="44"/>
    <x v="3"/>
    <d v="2025-06-19T00:00:00"/>
    <n v="26"/>
    <x v="29"/>
    <x v="2"/>
    <n v="128.11000000000001"/>
    <s v="Nathan Rodriguez"/>
    <x v="2"/>
    <x v="128"/>
    <x v="1"/>
    <x v="1"/>
  </r>
  <r>
    <n v="283"/>
    <n v="37"/>
    <x v="8"/>
    <d v="2024-04-21T00:00:00"/>
    <n v="86"/>
    <x v="9"/>
    <x v="4"/>
    <n v="416.3"/>
    <s v="Susan Wheeler"/>
    <x v="0"/>
    <x v="213"/>
    <x v="9"/>
    <x v="2"/>
  </r>
  <r>
    <n v="284"/>
    <n v="7"/>
    <x v="0"/>
    <d v="2025-06-12T00:00:00"/>
    <n v="100"/>
    <x v="14"/>
    <x v="1"/>
    <n v="419"/>
    <s v="Sara Strong"/>
    <x v="1"/>
    <x v="214"/>
    <x v="1"/>
    <x v="1"/>
  </r>
  <r>
    <n v="285"/>
    <n v="26"/>
    <x v="4"/>
    <d v="2024-11-30T00:00:00"/>
    <n v="90"/>
    <x v="27"/>
    <x v="3"/>
    <n v="499.81"/>
    <s v="Becky Lopez"/>
    <x v="0"/>
    <x v="215"/>
    <x v="5"/>
    <x v="2"/>
  </r>
  <r>
    <n v="286"/>
    <n v="24"/>
    <x v="7"/>
    <d v="2024-09-13T00:00:00"/>
    <n v="76"/>
    <x v="30"/>
    <x v="4"/>
    <n v="68.260000000000005"/>
    <s v="Julie Smith"/>
    <x v="2"/>
    <x v="206"/>
    <x v="0"/>
    <x v="2"/>
  </r>
  <r>
    <n v="287"/>
    <n v="13"/>
    <x v="7"/>
    <d v="2024-06-04T00:00:00"/>
    <n v="31"/>
    <x v="37"/>
    <x v="2"/>
    <n v="430.93"/>
    <s v="Brooke Williams"/>
    <x v="0"/>
    <x v="216"/>
    <x v="1"/>
    <x v="2"/>
  </r>
  <r>
    <n v="288"/>
    <n v="41"/>
    <x v="5"/>
    <d v="2024-07-11T00:00:00"/>
    <n v="68"/>
    <x v="0"/>
    <x v="0"/>
    <n v="70.72"/>
    <s v="Gabriel Velez"/>
    <x v="2"/>
    <x v="217"/>
    <x v="3"/>
    <x v="2"/>
  </r>
  <r>
    <n v="289"/>
    <n v="6"/>
    <x v="7"/>
    <d v="2024-12-14T00:00:00"/>
    <n v="40"/>
    <x v="17"/>
    <x v="0"/>
    <n v="79.7"/>
    <s v="Ashley Bennett"/>
    <x v="0"/>
    <x v="218"/>
    <x v="4"/>
    <x v="2"/>
  </r>
  <r>
    <n v="290"/>
    <n v="21"/>
    <x v="2"/>
    <d v="2025-06-10T00:00:00"/>
    <n v="27"/>
    <x v="2"/>
    <x v="2"/>
    <n v="107.8"/>
    <s v="Emily Smith"/>
    <x v="3"/>
    <x v="2"/>
    <x v="1"/>
    <x v="1"/>
  </r>
  <r>
    <n v="291"/>
    <n v="7"/>
    <x v="4"/>
    <d v="2024-01-14T00:00:00"/>
    <n v="9"/>
    <x v="14"/>
    <x v="1"/>
    <n v="419"/>
    <s v="Tyler Garcia"/>
    <x v="3"/>
    <x v="219"/>
    <x v="7"/>
    <x v="2"/>
  </r>
  <r>
    <n v="292"/>
    <n v="18"/>
    <x v="7"/>
    <d v="2024-01-12T00:00:00"/>
    <n v="76"/>
    <x v="6"/>
    <x v="1"/>
    <n v="128.16"/>
    <s v="Julie Smith"/>
    <x v="2"/>
    <x v="220"/>
    <x v="7"/>
    <x v="2"/>
  </r>
  <r>
    <n v="293"/>
    <n v="15"/>
    <x v="3"/>
    <d v="2025-01-07T00:00:00"/>
    <n v="93"/>
    <x v="32"/>
    <x v="0"/>
    <n v="53.21"/>
    <s v="Yolanda Clayton"/>
    <x v="3"/>
    <x v="221"/>
    <x v="7"/>
    <x v="1"/>
  </r>
  <r>
    <n v="294"/>
    <n v="8"/>
    <x v="1"/>
    <d v="2023-11-21T00:00:00"/>
    <n v="92"/>
    <x v="39"/>
    <x v="0"/>
    <n v="275.3"/>
    <s v="Larry Rivera"/>
    <x v="1"/>
    <x v="106"/>
    <x v="5"/>
    <x v="0"/>
  </r>
  <r>
    <n v="295"/>
    <n v="16"/>
    <x v="7"/>
    <d v="2025-05-25T00:00:00"/>
    <n v="16"/>
    <x v="3"/>
    <x v="0"/>
    <n v="145.77000000000001"/>
    <s v="Denise Kramer"/>
    <x v="0"/>
    <x v="222"/>
    <x v="2"/>
    <x v="1"/>
  </r>
  <r>
    <n v="296"/>
    <n v="49"/>
    <x v="4"/>
    <d v="2024-12-14T00:00:00"/>
    <n v="72"/>
    <x v="46"/>
    <x v="2"/>
    <n v="345.29"/>
    <s v="Jessica Gilmore"/>
    <x v="3"/>
    <x v="223"/>
    <x v="4"/>
    <x v="2"/>
  </r>
  <r>
    <n v="297"/>
    <n v="3"/>
    <x v="2"/>
    <d v="2024-02-13T00:00:00"/>
    <n v="13"/>
    <x v="32"/>
    <x v="1"/>
    <n v="425.44"/>
    <s v="Kevin Gross"/>
    <x v="1"/>
    <x v="224"/>
    <x v="10"/>
    <x v="2"/>
  </r>
  <r>
    <n v="298"/>
    <n v="45"/>
    <x v="1"/>
    <d v="2025-06-20T00:00:00"/>
    <n v="78"/>
    <x v="48"/>
    <x v="2"/>
    <n v="483.37"/>
    <s v="Austin Stewart"/>
    <x v="1"/>
    <x v="225"/>
    <x v="1"/>
    <x v="1"/>
  </r>
  <r>
    <n v="299"/>
    <n v="9"/>
    <x v="5"/>
    <d v="2024-01-29T00:00:00"/>
    <n v="60"/>
    <x v="26"/>
    <x v="0"/>
    <n v="317.12"/>
    <s v="Linda Cummings"/>
    <x v="2"/>
    <x v="196"/>
    <x v="7"/>
    <x v="2"/>
  </r>
  <r>
    <n v="300"/>
    <n v="47"/>
    <x v="0"/>
    <d v="2024-06-23T00:00:00"/>
    <n v="79"/>
    <x v="40"/>
    <x v="1"/>
    <n v="260.04000000000002"/>
    <s v="Mark Pruitt"/>
    <x v="2"/>
    <x v="63"/>
    <x v="1"/>
    <x v="2"/>
  </r>
  <r>
    <n v="301"/>
    <n v="26"/>
    <x v="2"/>
    <d v="2024-09-16T00:00:00"/>
    <n v="60"/>
    <x v="27"/>
    <x v="3"/>
    <n v="499.81"/>
    <s v="Linda Cummings"/>
    <x v="2"/>
    <x v="226"/>
    <x v="0"/>
    <x v="2"/>
  </r>
  <r>
    <n v="302"/>
    <n v="26"/>
    <x v="7"/>
    <d v="2024-10-03T00:00:00"/>
    <n v="9"/>
    <x v="27"/>
    <x v="3"/>
    <n v="499.81"/>
    <s v="Tyler Garcia"/>
    <x v="3"/>
    <x v="169"/>
    <x v="6"/>
    <x v="2"/>
  </r>
  <r>
    <n v="303"/>
    <n v="30"/>
    <x v="3"/>
    <d v="2025-05-03T00:00:00"/>
    <n v="53"/>
    <x v="24"/>
    <x v="4"/>
    <n v="473.44"/>
    <s v="Patricia Odonnell"/>
    <x v="3"/>
    <x v="137"/>
    <x v="2"/>
    <x v="1"/>
  </r>
  <r>
    <n v="304"/>
    <n v="27"/>
    <x v="1"/>
    <d v="2024-12-30T00:00:00"/>
    <n v="32"/>
    <x v="16"/>
    <x v="0"/>
    <n v="475.19"/>
    <s v="Michael Adams"/>
    <x v="1"/>
    <x v="160"/>
    <x v="4"/>
    <x v="2"/>
  </r>
  <r>
    <n v="305"/>
    <n v="16"/>
    <x v="1"/>
    <d v="2025-04-21T00:00:00"/>
    <n v="86"/>
    <x v="3"/>
    <x v="0"/>
    <n v="145.77000000000001"/>
    <s v="Susan Wheeler"/>
    <x v="0"/>
    <x v="227"/>
    <x v="9"/>
    <x v="1"/>
  </r>
  <r>
    <n v="306"/>
    <n v="48"/>
    <x v="2"/>
    <d v="2025-07-17T00:00:00"/>
    <n v="55"/>
    <x v="47"/>
    <x v="4"/>
    <n v="356.43"/>
    <s v="Erica Turner"/>
    <x v="0"/>
    <x v="228"/>
    <x v="3"/>
    <x v="1"/>
  </r>
  <r>
    <n v="307"/>
    <n v="4"/>
    <x v="3"/>
    <d v="2025-03-16T00:00:00"/>
    <n v="25"/>
    <x v="19"/>
    <x v="0"/>
    <n v="420.81"/>
    <s v="Wesley Tucker"/>
    <x v="0"/>
    <x v="229"/>
    <x v="11"/>
    <x v="1"/>
  </r>
  <r>
    <n v="308"/>
    <n v="19"/>
    <x v="6"/>
    <d v="2023-10-27T00:00:00"/>
    <n v="41"/>
    <x v="45"/>
    <x v="0"/>
    <n v="373.4"/>
    <s v="Carolyn Arnold"/>
    <x v="0"/>
    <x v="230"/>
    <x v="6"/>
    <x v="0"/>
  </r>
  <r>
    <n v="309"/>
    <n v="34"/>
    <x v="2"/>
    <d v="2024-07-25T00:00:00"/>
    <n v="26"/>
    <x v="34"/>
    <x v="1"/>
    <n v="319.54000000000002"/>
    <s v="Nathan Rodriguez"/>
    <x v="2"/>
    <x v="231"/>
    <x v="3"/>
    <x v="2"/>
  </r>
  <r>
    <n v="310"/>
    <n v="6"/>
    <x v="6"/>
    <d v="2025-05-04T00:00:00"/>
    <n v="29"/>
    <x v="17"/>
    <x v="0"/>
    <n v="79.7"/>
    <s v="Ryan Griffith"/>
    <x v="2"/>
    <x v="232"/>
    <x v="2"/>
    <x v="1"/>
  </r>
  <r>
    <n v="311"/>
    <n v="45"/>
    <x v="6"/>
    <d v="2025-05-07T00:00:00"/>
    <n v="82"/>
    <x v="48"/>
    <x v="2"/>
    <n v="483.37"/>
    <s v="Mary Johnson"/>
    <x v="3"/>
    <x v="233"/>
    <x v="2"/>
    <x v="1"/>
  </r>
  <r>
    <n v="312"/>
    <n v="15"/>
    <x v="3"/>
    <d v="2025-01-13T00:00:00"/>
    <n v="36"/>
    <x v="32"/>
    <x v="0"/>
    <n v="53.21"/>
    <s v="Rebecca Harrell"/>
    <x v="1"/>
    <x v="221"/>
    <x v="7"/>
    <x v="1"/>
  </r>
  <r>
    <n v="313"/>
    <n v="10"/>
    <x v="3"/>
    <d v="2025-06-20T00:00:00"/>
    <n v="84"/>
    <x v="22"/>
    <x v="0"/>
    <n v="406.51"/>
    <s v="Meghan Ochoa"/>
    <x v="0"/>
    <x v="234"/>
    <x v="1"/>
    <x v="1"/>
  </r>
  <r>
    <n v="314"/>
    <n v="42"/>
    <x v="2"/>
    <d v="2024-05-22T00:00:00"/>
    <n v="97"/>
    <x v="25"/>
    <x v="2"/>
    <n v="51.98"/>
    <s v="Gary Price"/>
    <x v="1"/>
    <x v="235"/>
    <x v="2"/>
    <x v="2"/>
  </r>
  <r>
    <n v="315"/>
    <n v="36"/>
    <x v="5"/>
    <d v="2025-06-09T00:00:00"/>
    <n v="84"/>
    <x v="7"/>
    <x v="2"/>
    <n v="240.8"/>
    <s v="Meghan Ochoa"/>
    <x v="0"/>
    <x v="236"/>
    <x v="1"/>
    <x v="1"/>
  </r>
  <r>
    <n v="316"/>
    <n v="46"/>
    <x v="1"/>
    <d v="2024-03-24T00:00:00"/>
    <n v="3"/>
    <x v="20"/>
    <x v="1"/>
    <n v="243.05"/>
    <s v="Cynthia Mcbride"/>
    <x v="1"/>
    <x v="237"/>
    <x v="11"/>
    <x v="2"/>
  </r>
  <r>
    <n v="317"/>
    <n v="40"/>
    <x v="6"/>
    <d v="2023-08-27T00:00:00"/>
    <n v="59"/>
    <x v="15"/>
    <x v="2"/>
    <n v="228.56"/>
    <s v="William Carney"/>
    <x v="1"/>
    <x v="238"/>
    <x v="8"/>
    <x v="0"/>
  </r>
  <r>
    <n v="318"/>
    <n v="6"/>
    <x v="4"/>
    <d v="2025-03-27T00:00:00"/>
    <n v="34"/>
    <x v="17"/>
    <x v="0"/>
    <n v="79.7"/>
    <s v="Denise Cruz"/>
    <x v="1"/>
    <x v="239"/>
    <x v="11"/>
    <x v="1"/>
  </r>
  <r>
    <n v="319"/>
    <n v="44"/>
    <x v="4"/>
    <d v="2025-01-14T00:00:00"/>
    <n v="6"/>
    <x v="29"/>
    <x v="2"/>
    <n v="128.11000000000001"/>
    <s v="Amanda Mcdonald"/>
    <x v="1"/>
    <x v="240"/>
    <x v="7"/>
    <x v="1"/>
  </r>
  <r>
    <n v="320"/>
    <n v="40"/>
    <x v="1"/>
    <d v="2023-08-09T00:00:00"/>
    <n v="31"/>
    <x v="15"/>
    <x v="2"/>
    <n v="228.56"/>
    <s v="Brooke Williams"/>
    <x v="0"/>
    <x v="241"/>
    <x v="8"/>
    <x v="0"/>
  </r>
  <r>
    <n v="321"/>
    <n v="6"/>
    <x v="6"/>
    <d v="2023-12-13T00:00:00"/>
    <n v="99"/>
    <x v="17"/>
    <x v="0"/>
    <n v="79.7"/>
    <s v="Kathleen Grant"/>
    <x v="2"/>
    <x v="232"/>
    <x v="4"/>
    <x v="0"/>
  </r>
  <r>
    <n v="322"/>
    <n v="15"/>
    <x v="0"/>
    <d v="2024-04-26T00:00:00"/>
    <n v="32"/>
    <x v="32"/>
    <x v="0"/>
    <n v="53.21"/>
    <s v="Michael Adams"/>
    <x v="1"/>
    <x v="242"/>
    <x v="9"/>
    <x v="2"/>
  </r>
  <r>
    <n v="323"/>
    <n v="29"/>
    <x v="8"/>
    <d v="2025-06-03T00:00:00"/>
    <n v="42"/>
    <x v="13"/>
    <x v="3"/>
    <n v="127.45"/>
    <s v="Jason Oliver"/>
    <x v="3"/>
    <x v="243"/>
    <x v="1"/>
    <x v="1"/>
  </r>
  <r>
    <n v="324"/>
    <n v="25"/>
    <x v="1"/>
    <d v="2025-02-03T00:00:00"/>
    <n v="57"/>
    <x v="43"/>
    <x v="0"/>
    <n v="262.41000000000003"/>
    <s v="Sally Gutierrez"/>
    <x v="1"/>
    <x v="188"/>
    <x v="10"/>
    <x v="1"/>
  </r>
  <r>
    <n v="325"/>
    <n v="19"/>
    <x v="4"/>
    <d v="2024-01-13T00:00:00"/>
    <n v="73"/>
    <x v="45"/>
    <x v="0"/>
    <n v="373.4"/>
    <s v="Dr. Jasmine Osborne"/>
    <x v="3"/>
    <x v="244"/>
    <x v="7"/>
    <x v="2"/>
  </r>
  <r>
    <n v="326"/>
    <n v="14"/>
    <x v="5"/>
    <d v="2024-03-08T00:00:00"/>
    <n v="46"/>
    <x v="5"/>
    <x v="0"/>
    <n v="64.77"/>
    <s v="Linda Woods"/>
    <x v="3"/>
    <x v="245"/>
    <x v="11"/>
    <x v="2"/>
  </r>
  <r>
    <n v="327"/>
    <n v="3"/>
    <x v="2"/>
    <d v="2025-05-01T00:00:00"/>
    <n v="91"/>
    <x v="32"/>
    <x v="1"/>
    <n v="425.44"/>
    <s v="Stephen Mitchell"/>
    <x v="0"/>
    <x v="224"/>
    <x v="2"/>
    <x v="1"/>
  </r>
  <r>
    <n v="328"/>
    <n v="50"/>
    <x v="7"/>
    <d v="2023-09-18T00:00:00"/>
    <n v="88"/>
    <x v="23"/>
    <x v="3"/>
    <n v="256.36"/>
    <s v="Thomas Montes"/>
    <x v="2"/>
    <x v="246"/>
    <x v="0"/>
    <x v="0"/>
  </r>
  <r>
    <n v="329"/>
    <n v="42"/>
    <x v="4"/>
    <d v="2024-09-15T00:00:00"/>
    <n v="56"/>
    <x v="25"/>
    <x v="2"/>
    <n v="51.98"/>
    <s v="Michael Adams"/>
    <x v="3"/>
    <x v="247"/>
    <x v="0"/>
    <x v="2"/>
  </r>
  <r>
    <n v="330"/>
    <n v="46"/>
    <x v="1"/>
    <d v="2024-07-05T00:00:00"/>
    <n v="50"/>
    <x v="20"/>
    <x v="1"/>
    <n v="243.05"/>
    <s v="Brad Harris"/>
    <x v="0"/>
    <x v="237"/>
    <x v="3"/>
    <x v="2"/>
  </r>
  <r>
    <n v="331"/>
    <n v="14"/>
    <x v="5"/>
    <d v="2024-02-24T00:00:00"/>
    <n v="86"/>
    <x v="5"/>
    <x v="0"/>
    <n v="64.77"/>
    <s v="Susan Wheeler"/>
    <x v="0"/>
    <x v="245"/>
    <x v="10"/>
    <x v="2"/>
  </r>
  <r>
    <n v="332"/>
    <n v="39"/>
    <x v="0"/>
    <d v="2024-02-16T00:00:00"/>
    <n v="30"/>
    <x v="31"/>
    <x v="3"/>
    <n v="194.89"/>
    <s v="Chase Gilbert"/>
    <x v="2"/>
    <x v="41"/>
    <x v="10"/>
    <x v="2"/>
  </r>
  <r>
    <n v="333"/>
    <n v="39"/>
    <x v="4"/>
    <d v="2024-09-29T00:00:00"/>
    <n v="36"/>
    <x v="31"/>
    <x v="3"/>
    <n v="194.89"/>
    <s v="Rebecca Harrell"/>
    <x v="1"/>
    <x v="248"/>
    <x v="0"/>
    <x v="2"/>
  </r>
  <r>
    <n v="334"/>
    <n v="21"/>
    <x v="4"/>
    <d v="2024-11-06T00:00:00"/>
    <n v="26"/>
    <x v="2"/>
    <x v="2"/>
    <n v="107.8"/>
    <s v="Nathan Rodriguez"/>
    <x v="2"/>
    <x v="189"/>
    <x v="5"/>
    <x v="2"/>
  </r>
  <r>
    <n v="335"/>
    <n v="11"/>
    <x v="4"/>
    <d v="2025-02-08T00:00:00"/>
    <n v="50"/>
    <x v="10"/>
    <x v="3"/>
    <n v="113.76"/>
    <s v="Brad Harris"/>
    <x v="0"/>
    <x v="249"/>
    <x v="10"/>
    <x v="1"/>
  </r>
  <r>
    <n v="336"/>
    <n v="50"/>
    <x v="2"/>
    <d v="2024-02-04T00:00:00"/>
    <n v="2"/>
    <x v="23"/>
    <x v="3"/>
    <n v="256.36"/>
    <s v="Johnny Jackson"/>
    <x v="2"/>
    <x v="250"/>
    <x v="10"/>
    <x v="2"/>
  </r>
  <r>
    <n v="337"/>
    <n v="10"/>
    <x v="8"/>
    <d v="2023-09-26T00:00:00"/>
    <n v="7"/>
    <x v="22"/>
    <x v="0"/>
    <n v="406.51"/>
    <s v="Robert Montes"/>
    <x v="0"/>
    <x v="70"/>
    <x v="0"/>
    <x v="0"/>
  </r>
  <r>
    <n v="338"/>
    <n v="15"/>
    <x v="4"/>
    <d v="2025-02-23T00:00:00"/>
    <n v="27"/>
    <x v="32"/>
    <x v="0"/>
    <n v="53.21"/>
    <s v="Emily Smith"/>
    <x v="3"/>
    <x v="251"/>
    <x v="10"/>
    <x v="1"/>
  </r>
  <r>
    <n v="339"/>
    <n v="30"/>
    <x v="0"/>
    <d v="2023-10-10T00:00:00"/>
    <n v="80"/>
    <x v="24"/>
    <x v="4"/>
    <n v="473.44"/>
    <s v="Joe Nguyen"/>
    <x v="2"/>
    <x v="252"/>
    <x v="6"/>
    <x v="0"/>
  </r>
  <r>
    <n v="340"/>
    <n v="44"/>
    <x v="4"/>
    <d v="2024-01-21T00:00:00"/>
    <n v="49"/>
    <x v="29"/>
    <x v="2"/>
    <n v="128.11000000000001"/>
    <s v="Thomas Morris"/>
    <x v="3"/>
    <x v="240"/>
    <x v="7"/>
    <x v="2"/>
  </r>
  <r>
    <n v="341"/>
    <n v="17"/>
    <x v="6"/>
    <d v="2024-12-10T00:00:00"/>
    <n v="46"/>
    <x v="35"/>
    <x v="3"/>
    <n v="165.26"/>
    <s v="Linda Woods"/>
    <x v="3"/>
    <x v="253"/>
    <x v="4"/>
    <x v="2"/>
  </r>
  <r>
    <n v="342"/>
    <n v="29"/>
    <x v="3"/>
    <d v="2025-02-24T00:00:00"/>
    <n v="93"/>
    <x v="13"/>
    <x v="3"/>
    <n v="127.45"/>
    <s v="Yolanda Clayton"/>
    <x v="3"/>
    <x v="71"/>
    <x v="10"/>
    <x v="1"/>
  </r>
  <r>
    <n v="343"/>
    <n v="17"/>
    <x v="6"/>
    <d v="2024-06-03T00:00:00"/>
    <n v="85"/>
    <x v="35"/>
    <x v="3"/>
    <n v="165.26"/>
    <s v="Kristin Rodriguez"/>
    <x v="0"/>
    <x v="253"/>
    <x v="1"/>
    <x v="2"/>
  </r>
  <r>
    <n v="344"/>
    <n v="33"/>
    <x v="2"/>
    <d v="2023-11-16T00:00:00"/>
    <n v="26"/>
    <x v="36"/>
    <x v="2"/>
    <n v="10.54"/>
    <s v="Nathan Rodriguez"/>
    <x v="2"/>
    <x v="254"/>
    <x v="5"/>
    <x v="0"/>
  </r>
  <r>
    <n v="345"/>
    <n v="38"/>
    <x v="6"/>
    <d v="2024-12-07T00:00:00"/>
    <n v="82"/>
    <x v="18"/>
    <x v="3"/>
    <n v="49.56"/>
    <s v="Mary Johnson"/>
    <x v="3"/>
    <x v="255"/>
    <x v="4"/>
    <x v="2"/>
  </r>
  <r>
    <n v="346"/>
    <n v="21"/>
    <x v="5"/>
    <d v="2024-11-09T00:00:00"/>
    <n v="65"/>
    <x v="2"/>
    <x v="2"/>
    <n v="107.8"/>
    <s v="Deanna Rodriguez MD"/>
    <x v="0"/>
    <x v="256"/>
    <x v="5"/>
    <x v="2"/>
  </r>
  <r>
    <n v="347"/>
    <n v="47"/>
    <x v="6"/>
    <d v="2024-10-31T00:00:00"/>
    <n v="2"/>
    <x v="40"/>
    <x v="1"/>
    <n v="260.04000000000002"/>
    <s v="Johnny Jackson"/>
    <x v="2"/>
    <x v="257"/>
    <x v="6"/>
    <x v="2"/>
  </r>
  <r>
    <n v="348"/>
    <n v="14"/>
    <x v="5"/>
    <d v="2024-08-06T00:00:00"/>
    <n v="78"/>
    <x v="5"/>
    <x v="0"/>
    <n v="64.77"/>
    <s v="Austin Stewart"/>
    <x v="1"/>
    <x v="245"/>
    <x v="8"/>
    <x v="2"/>
  </r>
  <r>
    <n v="349"/>
    <n v="10"/>
    <x v="2"/>
    <d v="2025-02-06T00:00:00"/>
    <n v="79"/>
    <x v="22"/>
    <x v="0"/>
    <n v="406.51"/>
    <s v="Mark Pruitt"/>
    <x v="2"/>
    <x v="51"/>
    <x v="10"/>
    <x v="1"/>
  </r>
  <r>
    <n v="350"/>
    <n v="42"/>
    <x v="6"/>
    <d v="2024-09-18T00:00:00"/>
    <n v="64"/>
    <x v="25"/>
    <x v="2"/>
    <n v="51.98"/>
    <s v="Scott Martin"/>
    <x v="2"/>
    <x v="258"/>
    <x v="0"/>
    <x v="2"/>
  </r>
  <r>
    <n v="351"/>
    <n v="23"/>
    <x v="1"/>
    <d v="2025-05-01T00:00:00"/>
    <n v="64"/>
    <x v="4"/>
    <x v="1"/>
    <n v="31.68"/>
    <s v="Scott Martin"/>
    <x v="2"/>
    <x v="4"/>
    <x v="2"/>
    <x v="1"/>
  </r>
  <r>
    <n v="352"/>
    <n v="39"/>
    <x v="6"/>
    <d v="2024-09-03T00:00:00"/>
    <n v="100"/>
    <x v="31"/>
    <x v="3"/>
    <n v="194.89"/>
    <s v="Sara Strong"/>
    <x v="1"/>
    <x v="259"/>
    <x v="0"/>
    <x v="2"/>
  </r>
  <r>
    <n v="353"/>
    <n v="39"/>
    <x v="6"/>
    <d v="2024-06-09T00:00:00"/>
    <n v="88"/>
    <x v="31"/>
    <x v="3"/>
    <n v="194.89"/>
    <s v="Thomas Montes"/>
    <x v="2"/>
    <x v="259"/>
    <x v="1"/>
    <x v="2"/>
  </r>
  <r>
    <n v="354"/>
    <n v="14"/>
    <x v="1"/>
    <d v="2024-10-26T00:00:00"/>
    <n v="60"/>
    <x v="5"/>
    <x v="0"/>
    <n v="64.77"/>
    <s v="Linda Cummings"/>
    <x v="2"/>
    <x v="147"/>
    <x v="6"/>
    <x v="2"/>
  </r>
  <r>
    <n v="355"/>
    <n v="47"/>
    <x v="4"/>
    <d v="2024-11-15T00:00:00"/>
    <n v="89"/>
    <x v="40"/>
    <x v="1"/>
    <n v="260.04000000000002"/>
    <s v="Billy Smith"/>
    <x v="2"/>
    <x v="260"/>
    <x v="5"/>
    <x v="2"/>
  </r>
  <r>
    <n v="356"/>
    <n v="22"/>
    <x v="2"/>
    <d v="2025-05-12T00:00:00"/>
    <n v="9"/>
    <x v="38"/>
    <x v="3"/>
    <n v="393.11"/>
    <s v="Tyler Garcia"/>
    <x v="3"/>
    <x v="261"/>
    <x v="2"/>
    <x v="1"/>
  </r>
  <r>
    <n v="357"/>
    <n v="41"/>
    <x v="0"/>
    <d v="2023-10-15T00:00:00"/>
    <n v="15"/>
    <x v="0"/>
    <x v="0"/>
    <n v="70.72"/>
    <s v="Ryan Mcdaniel"/>
    <x v="2"/>
    <x v="0"/>
    <x v="6"/>
    <x v="0"/>
  </r>
  <r>
    <n v="358"/>
    <n v="28"/>
    <x v="2"/>
    <d v="2023-09-05T00:00:00"/>
    <n v="37"/>
    <x v="28"/>
    <x v="2"/>
    <n v="64.849999999999994"/>
    <s v="Timothy Chan MD"/>
    <x v="1"/>
    <x v="262"/>
    <x v="0"/>
    <x v="0"/>
  </r>
  <r>
    <n v="359"/>
    <n v="47"/>
    <x v="2"/>
    <d v="2024-02-24T00:00:00"/>
    <n v="6"/>
    <x v="40"/>
    <x v="1"/>
    <n v="260.04000000000002"/>
    <s v="Amanda Mcdonald"/>
    <x v="1"/>
    <x v="263"/>
    <x v="10"/>
    <x v="2"/>
  </r>
  <r>
    <n v="360"/>
    <n v="9"/>
    <x v="7"/>
    <d v="2025-02-23T00:00:00"/>
    <n v="43"/>
    <x v="26"/>
    <x v="0"/>
    <n v="317.12"/>
    <s v="George Dean"/>
    <x v="3"/>
    <x v="96"/>
    <x v="10"/>
    <x v="1"/>
  </r>
  <r>
    <n v="361"/>
    <n v="23"/>
    <x v="5"/>
    <d v="2024-01-28T00:00:00"/>
    <n v="45"/>
    <x v="4"/>
    <x v="1"/>
    <n v="31.68"/>
    <s v="Gregory Valdez"/>
    <x v="0"/>
    <x v="264"/>
    <x v="7"/>
    <x v="2"/>
  </r>
  <r>
    <n v="362"/>
    <n v="7"/>
    <x v="5"/>
    <d v="2024-04-17T00:00:00"/>
    <n v="76"/>
    <x v="14"/>
    <x v="1"/>
    <n v="419"/>
    <s v="Julie Smith"/>
    <x v="2"/>
    <x v="183"/>
    <x v="9"/>
    <x v="2"/>
  </r>
  <r>
    <n v="363"/>
    <n v="24"/>
    <x v="0"/>
    <d v="2025-03-13T00:00:00"/>
    <n v="91"/>
    <x v="30"/>
    <x v="4"/>
    <n v="68.260000000000005"/>
    <s v="Stephen Mitchell"/>
    <x v="0"/>
    <x v="111"/>
    <x v="11"/>
    <x v="1"/>
  </r>
  <r>
    <n v="364"/>
    <n v="43"/>
    <x v="8"/>
    <d v="2023-10-01T00:00:00"/>
    <n v="71"/>
    <x v="44"/>
    <x v="2"/>
    <n v="98.01"/>
    <s v="Jeremy Kennedy"/>
    <x v="1"/>
    <x v="102"/>
    <x v="6"/>
    <x v="0"/>
  </r>
  <r>
    <n v="365"/>
    <n v="37"/>
    <x v="1"/>
    <d v="2025-02-15T00:00:00"/>
    <n v="28"/>
    <x v="9"/>
    <x v="4"/>
    <n v="416.3"/>
    <s v="Victoria Rice"/>
    <x v="1"/>
    <x v="11"/>
    <x v="10"/>
    <x v="1"/>
  </r>
  <r>
    <n v="366"/>
    <n v="9"/>
    <x v="4"/>
    <d v="2025-05-10T00:00:00"/>
    <n v="52"/>
    <x v="26"/>
    <x v="0"/>
    <n v="317.12"/>
    <s v="Vanessa Hartman"/>
    <x v="2"/>
    <x v="265"/>
    <x v="2"/>
    <x v="1"/>
  </r>
  <r>
    <n v="367"/>
    <n v="38"/>
    <x v="3"/>
    <d v="2024-03-24T00:00:00"/>
    <n v="76"/>
    <x v="18"/>
    <x v="3"/>
    <n v="49.56"/>
    <s v="Julie Smith"/>
    <x v="2"/>
    <x v="173"/>
    <x v="11"/>
    <x v="2"/>
  </r>
  <r>
    <n v="368"/>
    <n v="7"/>
    <x v="6"/>
    <d v="2024-05-17T00:00:00"/>
    <n v="35"/>
    <x v="14"/>
    <x v="1"/>
    <n v="419"/>
    <s v="Michele Moody"/>
    <x v="3"/>
    <x v="17"/>
    <x v="2"/>
    <x v="2"/>
  </r>
  <r>
    <n v="369"/>
    <n v="23"/>
    <x v="7"/>
    <d v="2024-03-27T00:00:00"/>
    <n v="66"/>
    <x v="4"/>
    <x v="1"/>
    <n v="31.68"/>
    <s v="Matthew Perez"/>
    <x v="0"/>
    <x v="194"/>
    <x v="11"/>
    <x v="2"/>
  </r>
  <r>
    <n v="370"/>
    <n v="25"/>
    <x v="7"/>
    <d v="2025-01-29T00:00:00"/>
    <n v="26"/>
    <x v="43"/>
    <x v="0"/>
    <n v="262.41000000000003"/>
    <s v="Nathan Rodriguez"/>
    <x v="2"/>
    <x v="266"/>
    <x v="7"/>
    <x v="1"/>
  </r>
  <r>
    <n v="371"/>
    <n v="46"/>
    <x v="1"/>
    <d v="2024-07-13T00:00:00"/>
    <n v="20"/>
    <x v="20"/>
    <x v="1"/>
    <n v="243.05"/>
    <s v="Kristy Skinner"/>
    <x v="1"/>
    <x v="237"/>
    <x v="3"/>
    <x v="2"/>
  </r>
  <r>
    <n v="372"/>
    <n v="22"/>
    <x v="6"/>
    <d v="2024-09-04T00:00:00"/>
    <n v="89"/>
    <x v="38"/>
    <x v="3"/>
    <n v="393.11"/>
    <s v="Billy Smith"/>
    <x v="2"/>
    <x v="203"/>
    <x v="0"/>
    <x v="2"/>
  </r>
  <r>
    <n v="373"/>
    <n v="43"/>
    <x v="0"/>
    <d v="2024-08-14T00:00:00"/>
    <n v="62"/>
    <x v="44"/>
    <x v="2"/>
    <n v="98.01"/>
    <s v="Kristen Miller"/>
    <x v="1"/>
    <x v="267"/>
    <x v="8"/>
    <x v="2"/>
  </r>
  <r>
    <n v="374"/>
    <n v="7"/>
    <x v="1"/>
    <d v="2024-10-06T00:00:00"/>
    <n v="85"/>
    <x v="14"/>
    <x v="1"/>
    <n v="419"/>
    <s v="Kristin Rodriguez"/>
    <x v="0"/>
    <x v="268"/>
    <x v="6"/>
    <x v="2"/>
  </r>
  <r>
    <n v="375"/>
    <n v="6"/>
    <x v="1"/>
    <d v="2023-10-06T00:00:00"/>
    <n v="1"/>
    <x v="17"/>
    <x v="0"/>
    <n v="79.7"/>
    <s v="Valerie Gutierrez"/>
    <x v="2"/>
    <x v="20"/>
    <x v="6"/>
    <x v="0"/>
  </r>
  <r>
    <n v="376"/>
    <n v="36"/>
    <x v="1"/>
    <d v="2024-05-05T00:00:00"/>
    <n v="92"/>
    <x v="7"/>
    <x v="2"/>
    <n v="240.8"/>
    <s v="Larry Rivera"/>
    <x v="1"/>
    <x v="269"/>
    <x v="2"/>
    <x v="2"/>
  </r>
  <r>
    <n v="377"/>
    <n v="46"/>
    <x v="2"/>
    <d v="2025-04-08T00:00:00"/>
    <n v="53"/>
    <x v="20"/>
    <x v="1"/>
    <n v="243.05"/>
    <s v="Patricia Odonnell"/>
    <x v="3"/>
    <x v="270"/>
    <x v="9"/>
    <x v="1"/>
  </r>
  <r>
    <n v="378"/>
    <n v="22"/>
    <x v="4"/>
    <d v="2023-09-21T00:00:00"/>
    <n v="77"/>
    <x v="38"/>
    <x v="3"/>
    <n v="393.11"/>
    <s v="Nicole Holloway"/>
    <x v="2"/>
    <x v="184"/>
    <x v="0"/>
    <x v="0"/>
  </r>
  <r>
    <n v="379"/>
    <n v="35"/>
    <x v="5"/>
    <d v="2023-11-06T00:00:00"/>
    <n v="30"/>
    <x v="21"/>
    <x v="1"/>
    <n v="252.35"/>
    <s v="Chase Gilbert"/>
    <x v="2"/>
    <x v="271"/>
    <x v="5"/>
    <x v="0"/>
  </r>
  <r>
    <n v="380"/>
    <n v="49"/>
    <x v="1"/>
    <d v="2023-08-31T00:00:00"/>
    <n v="60"/>
    <x v="46"/>
    <x v="2"/>
    <n v="345.29"/>
    <s v="Linda Cummings"/>
    <x v="2"/>
    <x v="87"/>
    <x v="8"/>
    <x v="0"/>
  </r>
  <r>
    <n v="381"/>
    <n v="47"/>
    <x v="1"/>
    <d v="2024-04-20T00:00:00"/>
    <n v="10"/>
    <x v="40"/>
    <x v="1"/>
    <n v="260.04000000000002"/>
    <s v="Tyler Howard"/>
    <x v="2"/>
    <x v="130"/>
    <x v="9"/>
    <x v="2"/>
  </r>
  <r>
    <n v="382"/>
    <n v="33"/>
    <x v="8"/>
    <d v="2023-10-01T00:00:00"/>
    <n v="22"/>
    <x v="36"/>
    <x v="2"/>
    <n v="10.54"/>
    <s v="Laura Barnes"/>
    <x v="1"/>
    <x v="272"/>
    <x v="6"/>
    <x v="0"/>
  </r>
  <r>
    <n v="383"/>
    <n v="21"/>
    <x v="2"/>
    <d v="2025-06-24T00:00:00"/>
    <n v="29"/>
    <x v="2"/>
    <x v="2"/>
    <n v="107.8"/>
    <s v="Ryan Griffith"/>
    <x v="2"/>
    <x v="2"/>
    <x v="1"/>
    <x v="1"/>
  </r>
  <r>
    <n v="384"/>
    <n v="11"/>
    <x v="2"/>
    <d v="2025-03-12T00:00:00"/>
    <n v="69"/>
    <x v="10"/>
    <x v="3"/>
    <n v="113.76"/>
    <s v="Raymond Flowers"/>
    <x v="1"/>
    <x v="273"/>
    <x v="11"/>
    <x v="1"/>
  </r>
  <r>
    <n v="385"/>
    <n v="13"/>
    <x v="3"/>
    <d v="2023-10-30T00:00:00"/>
    <n v="8"/>
    <x v="37"/>
    <x v="2"/>
    <n v="430.93"/>
    <s v="Kimberly Brown"/>
    <x v="2"/>
    <x v="55"/>
    <x v="6"/>
    <x v="0"/>
  </r>
  <r>
    <n v="386"/>
    <n v="3"/>
    <x v="3"/>
    <d v="2025-01-14T00:00:00"/>
    <n v="53"/>
    <x v="32"/>
    <x v="1"/>
    <n v="425.44"/>
    <s v="Patricia Odonnell"/>
    <x v="3"/>
    <x v="108"/>
    <x v="7"/>
    <x v="1"/>
  </r>
  <r>
    <n v="387"/>
    <n v="13"/>
    <x v="3"/>
    <d v="2025-04-20T00:00:00"/>
    <n v="11"/>
    <x v="37"/>
    <x v="2"/>
    <n v="430.93"/>
    <s v="Alexander Ruiz"/>
    <x v="1"/>
    <x v="55"/>
    <x v="9"/>
    <x v="1"/>
  </r>
  <r>
    <n v="388"/>
    <n v="50"/>
    <x v="0"/>
    <d v="2023-12-10T00:00:00"/>
    <n v="26"/>
    <x v="23"/>
    <x v="3"/>
    <n v="256.36"/>
    <s v="Nathan Rodriguez"/>
    <x v="2"/>
    <x v="26"/>
    <x v="4"/>
    <x v="0"/>
  </r>
  <r>
    <n v="389"/>
    <n v="41"/>
    <x v="3"/>
    <d v="2023-10-13T00:00:00"/>
    <n v="19"/>
    <x v="0"/>
    <x v="0"/>
    <n v="70.72"/>
    <s v="Dennis Zuniga"/>
    <x v="1"/>
    <x v="274"/>
    <x v="6"/>
    <x v="0"/>
  </r>
  <r>
    <n v="390"/>
    <n v="34"/>
    <x v="0"/>
    <d v="2025-06-24T00:00:00"/>
    <n v="19"/>
    <x v="34"/>
    <x v="1"/>
    <n v="319.54000000000002"/>
    <s v="Dennis Zuniga"/>
    <x v="1"/>
    <x v="60"/>
    <x v="1"/>
    <x v="1"/>
  </r>
  <r>
    <n v="391"/>
    <n v="28"/>
    <x v="0"/>
    <d v="2025-04-03T00:00:00"/>
    <n v="30"/>
    <x v="28"/>
    <x v="2"/>
    <n v="64.849999999999994"/>
    <s v="Chase Gilbert"/>
    <x v="2"/>
    <x v="172"/>
    <x v="9"/>
    <x v="1"/>
  </r>
  <r>
    <n v="392"/>
    <n v="40"/>
    <x v="0"/>
    <d v="2025-03-13T00:00:00"/>
    <n v="36"/>
    <x v="15"/>
    <x v="2"/>
    <n v="228.56"/>
    <s v="Rebecca Harrell"/>
    <x v="1"/>
    <x v="94"/>
    <x v="11"/>
    <x v="1"/>
  </r>
  <r>
    <n v="393"/>
    <n v="34"/>
    <x v="0"/>
    <d v="2024-05-10T00:00:00"/>
    <n v="42"/>
    <x v="34"/>
    <x v="1"/>
    <n v="319.54000000000002"/>
    <s v="Jason Oliver"/>
    <x v="3"/>
    <x v="60"/>
    <x v="2"/>
    <x v="2"/>
  </r>
  <r>
    <n v="394"/>
    <n v="32"/>
    <x v="2"/>
    <d v="2024-07-29T00:00:00"/>
    <n v="56"/>
    <x v="12"/>
    <x v="1"/>
    <n v="373.97"/>
    <s v="Michael Adams"/>
    <x v="3"/>
    <x v="275"/>
    <x v="3"/>
    <x v="2"/>
  </r>
  <r>
    <n v="395"/>
    <n v="23"/>
    <x v="8"/>
    <d v="2024-06-06T00:00:00"/>
    <n v="9"/>
    <x v="4"/>
    <x v="1"/>
    <n v="31.68"/>
    <s v="Tyler Garcia"/>
    <x v="3"/>
    <x v="276"/>
    <x v="1"/>
    <x v="2"/>
  </r>
  <r>
    <n v="396"/>
    <n v="24"/>
    <x v="5"/>
    <d v="2025-06-09T00:00:00"/>
    <n v="7"/>
    <x v="30"/>
    <x v="4"/>
    <n v="68.260000000000005"/>
    <s v="Robert Montes"/>
    <x v="0"/>
    <x v="75"/>
    <x v="1"/>
    <x v="1"/>
  </r>
  <r>
    <n v="397"/>
    <n v="1"/>
    <x v="3"/>
    <d v="2024-11-30T00:00:00"/>
    <n v="18"/>
    <x v="41"/>
    <x v="1"/>
    <n v="101.78"/>
    <s v="Keith Miller"/>
    <x v="2"/>
    <x v="277"/>
    <x v="5"/>
    <x v="2"/>
  </r>
  <r>
    <n v="398"/>
    <n v="24"/>
    <x v="4"/>
    <d v="2025-07-11T00:00:00"/>
    <n v="9"/>
    <x v="30"/>
    <x v="4"/>
    <n v="68.260000000000005"/>
    <s v="Tyler Garcia"/>
    <x v="3"/>
    <x v="39"/>
    <x v="3"/>
    <x v="1"/>
  </r>
  <r>
    <n v="399"/>
    <n v="3"/>
    <x v="3"/>
    <d v="2023-10-31T00:00:00"/>
    <n v="6"/>
    <x v="32"/>
    <x v="1"/>
    <n v="425.44"/>
    <s v="Amanda Mcdonald"/>
    <x v="1"/>
    <x v="108"/>
    <x v="6"/>
    <x v="0"/>
  </r>
  <r>
    <n v="400"/>
    <n v="17"/>
    <x v="4"/>
    <d v="2023-10-31T00:00:00"/>
    <n v="70"/>
    <x v="35"/>
    <x v="3"/>
    <n v="165.26"/>
    <s v="Valerie Bass"/>
    <x v="0"/>
    <x v="278"/>
    <x v="6"/>
    <x v="0"/>
  </r>
  <r>
    <n v="401"/>
    <n v="7"/>
    <x v="0"/>
    <d v="2025-06-21T00:00:00"/>
    <n v="45"/>
    <x v="14"/>
    <x v="1"/>
    <n v="419"/>
    <s v="Gregory Valdez"/>
    <x v="0"/>
    <x v="214"/>
    <x v="1"/>
    <x v="1"/>
  </r>
  <r>
    <n v="402"/>
    <n v="10"/>
    <x v="8"/>
    <d v="2023-08-21T00:00:00"/>
    <n v="22"/>
    <x v="22"/>
    <x v="0"/>
    <n v="406.51"/>
    <s v="Laura Barnes"/>
    <x v="1"/>
    <x v="70"/>
    <x v="8"/>
    <x v="0"/>
  </r>
  <r>
    <n v="403"/>
    <n v="19"/>
    <x v="0"/>
    <d v="2024-11-09T00:00:00"/>
    <n v="81"/>
    <x v="45"/>
    <x v="0"/>
    <n v="373.4"/>
    <s v="Stephanie Mendez"/>
    <x v="2"/>
    <x v="279"/>
    <x v="5"/>
    <x v="2"/>
  </r>
  <r>
    <n v="404"/>
    <n v="24"/>
    <x v="5"/>
    <d v="2024-12-09T00:00:00"/>
    <n v="79"/>
    <x v="30"/>
    <x v="4"/>
    <n v="68.260000000000005"/>
    <s v="Mark Pruitt"/>
    <x v="2"/>
    <x v="75"/>
    <x v="4"/>
    <x v="2"/>
  </r>
  <r>
    <n v="405"/>
    <n v="9"/>
    <x v="6"/>
    <d v="2024-12-30T00:00:00"/>
    <n v="73"/>
    <x v="26"/>
    <x v="0"/>
    <n v="317.12"/>
    <s v="Dr. Jasmine Osborne"/>
    <x v="3"/>
    <x v="280"/>
    <x v="4"/>
    <x v="2"/>
  </r>
  <r>
    <n v="406"/>
    <n v="50"/>
    <x v="1"/>
    <d v="2023-10-15T00:00:00"/>
    <n v="70"/>
    <x v="23"/>
    <x v="3"/>
    <n v="256.36"/>
    <s v="Valerie Bass"/>
    <x v="0"/>
    <x v="100"/>
    <x v="6"/>
    <x v="0"/>
  </r>
  <r>
    <n v="407"/>
    <n v="15"/>
    <x v="7"/>
    <d v="2023-12-01T00:00:00"/>
    <n v="87"/>
    <x v="32"/>
    <x v="0"/>
    <n v="53.21"/>
    <s v="Jordan Ramirez"/>
    <x v="3"/>
    <x v="281"/>
    <x v="4"/>
    <x v="0"/>
  </r>
  <r>
    <n v="408"/>
    <n v="49"/>
    <x v="4"/>
    <d v="2024-04-06T00:00:00"/>
    <n v="81"/>
    <x v="46"/>
    <x v="2"/>
    <n v="345.29"/>
    <s v="Stephanie Mendez"/>
    <x v="2"/>
    <x v="223"/>
    <x v="9"/>
    <x v="2"/>
  </r>
  <r>
    <n v="409"/>
    <n v="22"/>
    <x v="6"/>
    <d v="2024-11-20T00:00:00"/>
    <n v="96"/>
    <x v="38"/>
    <x v="3"/>
    <n v="393.11"/>
    <s v="Shari Ross"/>
    <x v="0"/>
    <x v="203"/>
    <x v="5"/>
    <x v="2"/>
  </r>
  <r>
    <n v="410"/>
    <n v="17"/>
    <x v="2"/>
    <d v="2025-01-23T00:00:00"/>
    <n v="32"/>
    <x v="35"/>
    <x v="3"/>
    <n v="165.26"/>
    <s v="Michael Adams"/>
    <x v="1"/>
    <x v="182"/>
    <x v="7"/>
    <x v="1"/>
  </r>
  <r>
    <n v="411"/>
    <n v="19"/>
    <x v="4"/>
    <d v="2024-04-02T00:00:00"/>
    <n v="67"/>
    <x v="45"/>
    <x v="0"/>
    <n v="373.4"/>
    <s v="Michael Ortiz"/>
    <x v="2"/>
    <x v="244"/>
    <x v="9"/>
    <x v="2"/>
  </r>
  <r>
    <n v="412"/>
    <n v="9"/>
    <x v="7"/>
    <d v="2024-01-03T00:00:00"/>
    <n v="16"/>
    <x v="26"/>
    <x v="0"/>
    <n v="317.12"/>
    <s v="Denise Kramer"/>
    <x v="0"/>
    <x v="96"/>
    <x v="7"/>
    <x v="2"/>
  </r>
  <r>
    <n v="413"/>
    <n v="38"/>
    <x v="5"/>
    <d v="2024-07-24T00:00:00"/>
    <n v="2"/>
    <x v="18"/>
    <x v="3"/>
    <n v="49.56"/>
    <s v="Johnny Jackson"/>
    <x v="2"/>
    <x v="282"/>
    <x v="3"/>
    <x v="2"/>
  </r>
  <r>
    <n v="414"/>
    <n v="19"/>
    <x v="2"/>
    <d v="2024-05-04T00:00:00"/>
    <n v="67"/>
    <x v="45"/>
    <x v="0"/>
    <n v="373.4"/>
    <s v="Michael Ortiz"/>
    <x v="2"/>
    <x v="81"/>
    <x v="2"/>
    <x v="2"/>
  </r>
  <r>
    <n v="415"/>
    <n v="8"/>
    <x v="0"/>
    <d v="2024-12-04T00:00:00"/>
    <n v="41"/>
    <x v="39"/>
    <x v="0"/>
    <n v="275.3"/>
    <s v="Carolyn Arnold"/>
    <x v="0"/>
    <x v="283"/>
    <x v="4"/>
    <x v="2"/>
  </r>
  <r>
    <n v="416"/>
    <n v="6"/>
    <x v="6"/>
    <d v="2024-04-13T00:00:00"/>
    <n v="51"/>
    <x v="17"/>
    <x v="0"/>
    <n v="79.7"/>
    <s v="Damon Snyder"/>
    <x v="1"/>
    <x v="232"/>
    <x v="9"/>
    <x v="2"/>
  </r>
  <r>
    <n v="417"/>
    <n v="49"/>
    <x v="6"/>
    <d v="2023-09-14T00:00:00"/>
    <n v="14"/>
    <x v="46"/>
    <x v="2"/>
    <n v="345.29"/>
    <s v="Deanna Knight"/>
    <x v="1"/>
    <x v="284"/>
    <x v="0"/>
    <x v="0"/>
  </r>
  <r>
    <n v="418"/>
    <n v="38"/>
    <x v="2"/>
    <d v="2023-09-18T00:00:00"/>
    <n v="78"/>
    <x v="18"/>
    <x v="3"/>
    <n v="49.56"/>
    <s v="Austin Stewart"/>
    <x v="1"/>
    <x v="99"/>
    <x v="0"/>
    <x v="0"/>
  </r>
  <r>
    <n v="419"/>
    <n v="45"/>
    <x v="2"/>
    <d v="2023-10-21T00:00:00"/>
    <n v="94"/>
    <x v="48"/>
    <x v="2"/>
    <n v="483.37"/>
    <s v="Christopher Martinez"/>
    <x v="2"/>
    <x v="285"/>
    <x v="6"/>
    <x v="0"/>
  </r>
  <r>
    <n v="420"/>
    <n v="21"/>
    <x v="1"/>
    <d v="2023-08-20T00:00:00"/>
    <n v="49"/>
    <x v="2"/>
    <x v="2"/>
    <n v="107.8"/>
    <s v="Thomas Morris"/>
    <x v="3"/>
    <x v="286"/>
    <x v="8"/>
    <x v="0"/>
  </r>
  <r>
    <n v="421"/>
    <n v="29"/>
    <x v="5"/>
    <d v="2024-07-31T00:00:00"/>
    <n v="49"/>
    <x v="13"/>
    <x v="3"/>
    <n v="127.45"/>
    <s v="Thomas Morris"/>
    <x v="3"/>
    <x v="287"/>
    <x v="3"/>
    <x v="2"/>
  </r>
  <r>
    <n v="422"/>
    <n v="34"/>
    <x v="3"/>
    <d v="2024-07-19T00:00:00"/>
    <n v="27"/>
    <x v="34"/>
    <x v="1"/>
    <n v="319.54000000000002"/>
    <s v="Emily Smith"/>
    <x v="3"/>
    <x v="288"/>
    <x v="3"/>
    <x v="2"/>
  </r>
  <r>
    <n v="423"/>
    <n v="12"/>
    <x v="7"/>
    <d v="2024-06-20T00:00:00"/>
    <n v="81"/>
    <x v="8"/>
    <x v="3"/>
    <n v="76.88"/>
    <s v="Stephanie Mendez"/>
    <x v="2"/>
    <x v="126"/>
    <x v="1"/>
    <x v="2"/>
  </r>
  <r>
    <n v="424"/>
    <n v="39"/>
    <x v="6"/>
    <d v="2024-04-29T00:00:00"/>
    <n v="39"/>
    <x v="31"/>
    <x v="3"/>
    <n v="194.89"/>
    <s v="Francisco Hogan"/>
    <x v="0"/>
    <x v="259"/>
    <x v="9"/>
    <x v="2"/>
  </r>
  <r>
    <n v="425"/>
    <n v="32"/>
    <x v="7"/>
    <d v="2024-02-01T00:00:00"/>
    <n v="73"/>
    <x v="12"/>
    <x v="1"/>
    <n v="373.97"/>
    <s v="Dr. Jasmine Osborne"/>
    <x v="3"/>
    <x v="38"/>
    <x v="10"/>
    <x v="2"/>
  </r>
  <r>
    <n v="426"/>
    <n v="6"/>
    <x v="3"/>
    <d v="2023-08-07T00:00:00"/>
    <n v="36"/>
    <x v="17"/>
    <x v="0"/>
    <n v="79.7"/>
    <s v="Rebecca Harrell"/>
    <x v="1"/>
    <x v="289"/>
    <x v="8"/>
    <x v="0"/>
  </r>
  <r>
    <n v="427"/>
    <n v="17"/>
    <x v="2"/>
    <d v="2024-11-07T00:00:00"/>
    <n v="10"/>
    <x v="35"/>
    <x v="3"/>
    <n v="165.26"/>
    <s v="Tyler Howard"/>
    <x v="2"/>
    <x v="182"/>
    <x v="5"/>
    <x v="2"/>
  </r>
  <r>
    <n v="428"/>
    <n v="32"/>
    <x v="3"/>
    <d v="2025-01-16T00:00:00"/>
    <n v="93"/>
    <x v="12"/>
    <x v="1"/>
    <n v="373.97"/>
    <s v="Yolanda Clayton"/>
    <x v="3"/>
    <x v="290"/>
    <x v="7"/>
    <x v="1"/>
  </r>
  <r>
    <n v="429"/>
    <n v="8"/>
    <x v="2"/>
    <d v="2025-07-15T00:00:00"/>
    <n v="4"/>
    <x v="39"/>
    <x v="0"/>
    <n v="275.3"/>
    <s v="Luke Bennett"/>
    <x v="0"/>
    <x v="129"/>
    <x v="3"/>
    <x v="1"/>
  </r>
  <r>
    <n v="430"/>
    <n v="38"/>
    <x v="3"/>
    <d v="2023-10-12T00:00:00"/>
    <n v="85"/>
    <x v="18"/>
    <x v="3"/>
    <n v="49.56"/>
    <s v="Kristin Rodriguez"/>
    <x v="0"/>
    <x v="173"/>
    <x v="6"/>
    <x v="0"/>
  </r>
  <r>
    <n v="431"/>
    <n v="29"/>
    <x v="7"/>
    <d v="2025-01-19T00:00:00"/>
    <n v="2"/>
    <x v="13"/>
    <x v="3"/>
    <n v="127.45"/>
    <s v="Johnny Jackson"/>
    <x v="2"/>
    <x v="33"/>
    <x v="7"/>
    <x v="1"/>
  </r>
  <r>
    <n v="432"/>
    <n v="31"/>
    <x v="4"/>
    <d v="2023-09-22T00:00:00"/>
    <n v="79"/>
    <x v="1"/>
    <x v="1"/>
    <n v="83.85"/>
    <s v="Mark Pruitt"/>
    <x v="2"/>
    <x v="291"/>
    <x v="0"/>
    <x v="0"/>
  </r>
  <r>
    <n v="433"/>
    <n v="19"/>
    <x v="0"/>
    <d v="2024-12-20T00:00:00"/>
    <n v="28"/>
    <x v="45"/>
    <x v="0"/>
    <n v="373.4"/>
    <s v="Victoria Rice"/>
    <x v="1"/>
    <x v="279"/>
    <x v="4"/>
    <x v="2"/>
  </r>
  <r>
    <n v="434"/>
    <n v="9"/>
    <x v="8"/>
    <d v="2024-01-15T00:00:00"/>
    <n v="89"/>
    <x v="26"/>
    <x v="0"/>
    <n v="317.12"/>
    <s v="Billy Smith"/>
    <x v="2"/>
    <x v="292"/>
    <x v="7"/>
    <x v="2"/>
  </r>
  <r>
    <n v="435"/>
    <n v="28"/>
    <x v="1"/>
    <d v="2024-11-04T00:00:00"/>
    <n v="26"/>
    <x v="28"/>
    <x v="2"/>
    <n v="64.849999999999994"/>
    <s v="Nathan Rodriguez"/>
    <x v="2"/>
    <x v="158"/>
    <x v="5"/>
    <x v="2"/>
  </r>
  <r>
    <n v="436"/>
    <n v="48"/>
    <x v="7"/>
    <d v="2025-03-08T00:00:00"/>
    <n v="73"/>
    <x v="47"/>
    <x v="4"/>
    <n v="356.43"/>
    <s v="Dr. Jasmine Osborne"/>
    <x v="3"/>
    <x v="125"/>
    <x v="11"/>
    <x v="1"/>
  </r>
  <r>
    <n v="437"/>
    <n v="50"/>
    <x v="2"/>
    <d v="2025-07-08T00:00:00"/>
    <n v="30"/>
    <x v="23"/>
    <x v="3"/>
    <n v="256.36"/>
    <s v="Chase Gilbert"/>
    <x v="2"/>
    <x v="250"/>
    <x v="3"/>
    <x v="1"/>
  </r>
  <r>
    <n v="438"/>
    <n v="39"/>
    <x v="3"/>
    <d v="2024-02-13T00:00:00"/>
    <n v="9"/>
    <x v="31"/>
    <x v="3"/>
    <n v="194.89"/>
    <s v="Tyler Garcia"/>
    <x v="3"/>
    <x v="293"/>
    <x v="10"/>
    <x v="2"/>
  </r>
  <r>
    <n v="439"/>
    <n v="40"/>
    <x v="2"/>
    <d v="2023-10-27T00:00:00"/>
    <n v="1"/>
    <x v="15"/>
    <x v="2"/>
    <n v="228.56"/>
    <s v="Valerie Gutierrez"/>
    <x v="2"/>
    <x v="294"/>
    <x v="6"/>
    <x v="0"/>
  </r>
  <r>
    <n v="440"/>
    <n v="31"/>
    <x v="1"/>
    <d v="2024-03-13T00:00:00"/>
    <n v="56"/>
    <x v="1"/>
    <x v="1"/>
    <n v="83.85"/>
    <s v="Michael Adams"/>
    <x v="3"/>
    <x v="1"/>
    <x v="11"/>
    <x v="2"/>
  </r>
  <r>
    <n v="441"/>
    <n v="19"/>
    <x v="1"/>
    <d v="2024-12-24T00:00:00"/>
    <n v="56"/>
    <x v="45"/>
    <x v="0"/>
    <n v="373.4"/>
    <s v="Michael Adams"/>
    <x v="3"/>
    <x v="295"/>
    <x v="4"/>
    <x v="2"/>
  </r>
  <r>
    <n v="442"/>
    <n v="33"/>
    <x v="7"/>
    <d v="2025-05-27T00:00:00"/>
    <n v="76"/>
    <x v="36"/>
    <x v="2"/>
    <n v="10.54"/>
    <s v="Julie Smith"/>
    <x v="2"/>
    <x v="54"/>
    <x v="2"/>
    <x v="1"/>
  </r>
  <r>
    <n v="443"/>
    <n v="26"/>
    <x v="1"/>
    <d v="2024-04-21T00:00:00"/>
    <n v="61"/>
    <x v="27"/>
    <x v="3"/>
    <n v="499.81"/>
    <s v="Alejandra Meza"/>
    <x v="2"/>
    <x v="85"/>
    <x v="9"/>
    <x v="2"/>
  </r>
  <r>
    <n v="444"/>
    <n v="45"/>
    <x v="0"/>
    <d v="2024-07-23T00:00:00"/>
    <n v="45"/>
    <x v="48"/>
    <x v="2"/>
    <n v="483.37"/>
    <s v="Gregory Valdez"/>
    <x v="0"/>
    <x v="296"/>
    <x v="3"/>
    <x v="2"/>
  </r>
  <r>
    <n v="445"/>
    <n v="1"/>
    <x v="7"/>
    <d v="2024-10-23T00:00:00"/>
    <n v="13"/>
    <x v="41"/>
    <x v="1"/>
    <n v="101.78"/>
    <s v="Kevin Gross"/>
    <x v="1"/>
    <x v="297"/>
    <x v="6"/>
    <x v="2"/>
  </r>
  <r>
    <n v="446"/>
    <n v="11"/>
    <x v="0"/>
    <d v="2025-02-21T00:00:00"/>
    <n v="14"/>
    <x v="10"/>
    <x v="3"/>
    <n v="113.76"/>
    <s v="Deanna Knight"/>
    <x v="1"/>
    <x v="35"/>
    <x v="10"/>
    <x v="1"/>
  </r>
  <r>
    <n v="447"/>
    <n v="2"/>
    <x v="2"/>
    <d v="2024-06-23T00:00:00"/>
    <n v="10"/>
    <x v="42"/>
    <x v="2"/>
    <n v="217.51"/>
    <s v="Tyler Howard"/>
    <x v="2"/>
    <x v="92"/>
    <x v="1"/>
    <x v="2"/>
  </r>
  <r>
    <n v="448"/>
    <n v="35"/>
    <x v="1"/>
    <d v="2024-06-28T00:00:00"/>
    <n v="17"/>
    <x v="21"/>
    <x v="1"/>
    <n v="252.35"/>
    <s v="Christine Arellano"/>
    <x v="3"/>
    <x v="24"/>
    <x v="1"/>
    <x v="2"/>
  </r>
  <r>
    <n v="449"/>
    <n v="13"/>
    <x v="5"/>
    <d v="2024-11-07T00:00:00"/>
    <n v="17"/>
    <x v="37"/>
    <x v="2"/>
    <n v="430.93"/>
    <s v="Christine Arellano"/>
    <x v="3"/>
    <x v="298"/>
    <x v="5"/>
    <x v="2"/>
  </r>
  <r>
    <n v="450"/>
    <n v="39"/>
    <x v="7"/>
    <d v="2024-01-03T00:00:00"/>
    <n v="31"/>
    <x v="31"/>
    <x v="3"/>
    <n v="194.89"/>
    <s v="Brooke Williams"/>
    <x v="0"/>
    <x v="200"/>
    <x v="7"/>
    <x v="2"/>
  </r>
  <r>
    <n v="451"/>
    <n v="34"/>
    <x v="6"/>
    <d v="2025-01-11T00:00:00"/>
    <n v="46"/>
    <x v="34"/>
    <x v="1"/>
    <n v="319.54000000000002"/>
    <s v="Linda Woods"/>
    <x v="3"/>
    <x v="150"/>
    <x v="7"/>
    <x v="1"/>
  </r>
  <r>
    <n v="452"/>
    <n v="34"/>
    <x v="2"/>
    <d v="2024-05-04T00:00:00"/>
    <n v="49"/>
    <x v="34"/>
    <x v="1"/>
    <n v="319.54000000000002"/>
    <s v="Thomas Morris"/>
    <x v="3"/>
    <x v="231"/>
    <x v="2"/>
    <x v="2"/>
  </r>
  <r>
    <n v="453"/>
    <n v="35"/>
    <x v="3"/>
    <d v="2025-04-09T00:00:00"/>
    <n v="90"/>
    <x v="21"/>
    <x v="1"/>
    <n v="252.35"/>
    <s v="Becky Lopez"/>
    <x v="0"/>
    <x v="299"/>
    <x v="9"/>
    <x v="1"/>
  </r>
  <r>
    <n v="454"/>
    <n v="32"/>
    <x v="8"/>
    <d v="2023-12-10T00:00:00"/>
    <n v="99"/>
    <x v="12"/>
    <x v="1"/>
    <n v="373.97"/>
    <s v="Kathleen Grant"/>
    <x v="2"/>
    <x v="300"/>
    <x v="4"/>
    <x v="0"/>
  </r>
  <r>
    <n v="455"/>
    <n v="45"/>
    <x v="2"/>
    <d v="2024-05-03T00:00:00"/>
    <n v="100"/>
    <x v="48"/>
    <x v="2"/>
    <n v="483.37"/>
    <s v="Sara Strong"/>
    <x v="1"/>
    <x v="285"/>
    <x v="2"/>
    <x v="2"/>
  </r>
  <r>
    <n v="456"/>
    <n v="12"/>
    <x v="4"/>
    <d v="2025-01-15T00:00:00"/>
    <n v="75"/>
    <x v="8"/>
    <x v="3"/>
    <n v="76.88"/>
    <s v="Steven Adkins"/>
    <x v="3"/>
    <x v="301"/>
    <x v="7"/>
    <x v="1"/>
  </r>
  <r>
    <n v="457"/>
    <n v="33"/>
    <x v="3"/>
    <d v="2025-02-15T00:00:00"/>
    <n v="80"/>
    <x v="36"/>
    <x v="2"/>
    <n v="10.54"/>
    <s v="Joe Nguyen"/>
    <x v="2"/>
    <x v="190"/>
    <x v="10"/>
    <x v="1"/>
  </r>
  <r>
    <n v="458"/>
    <n v="18"/>
    <x v="8"/>
    <d v="2024-12-07T00:00:00"/>
    <n v="93"/>
    <x v="6"/>
    <x v="1"/>
    <n v="128.16"/>
    <s v="Yolanda Clayton"/>
    <x v="3"/>
    <x v="43"/>
    <x v="4"/>
    <x v="2"/>
  </r>
  <r>
    <n v="459"/>
    <n v="5"/>
    <x v="5"/>
    <d v="2023-12-07T00:00:00"/>
    <n v="18"/>
    <x v="11"/>
    <x v="2"/>
    <n v="100.72"/>
    <s v="Keith Miller"/>
    <x v="2"/>
    <x v="302"/>
    <x v="4"/>
    <x v="0"/>
  </r>
  <r>
    <n v="460"/>
    <n v="19"/>
    <x v="1"/>
    <d v="2023-11-10T00:00:00"/>
    <n v="75"/>
    <x v="45"/>
    <x v="0"/>
    <n v="373.4"/>
    <s v="Steven Adkins"/>
    <x v="3"/>
    <x v="295"/>
    <x v="5"/>
    <x v="0"/>
  </r>
  <r>
    <n v="461"/>
    <n v="31"/>
    <x v="7"/>
    <d v="2025-03-22T00:00:00"/>
    <n v="11"/>
    <x v="1"/>
    <x v="1"/>
    <n v="83.85"/>
    <s v="Alexander Ruiz"/>
    <x v="1"/>
    <x v="303"/>
    <x v="11"/>
    <x v="1"/>
  </r>
  <r>
    <n v="462"/>
    <n v="27"/>
    <x v="8"/>
    <d v="2024-02-24T00:00:00"/>
    <n v="73"/>
    <x v="16"/>
    <x v="0"/>
    <n v="475.19"/>
    <s v="Dr. Jasmine Osborne"/>
    <x v="3"/>
    <x v="83"/>
    <x v="10"/>
    <x v="2"/>
  </r>
  <r>
    <n v="463"/>
    <n v="42"/>
    <x v="4"/>
    <d v="2024-08-13T00:00:00"/>
    <n v="89"/>
    <x v="25"/>
    <x v="2"/>
    <n v="51.98"/>
    <s v="Billy Smith"/>
    <x v="2"/>
    <x v="247"/>
    <x v="8"/>
    <x v="2"/>
  </r>
  <r>
    <n v="464"/>
    <n v="38"/>
    <x v="4"/>
    <d v="2025-07-17T00:00:00"/>
    <n v="55"/>
    <x v="18"/>
    <x v="3"/>
    <n v="49.56"/>
    <s v="Erica Turner"/>
    <x v="0"/>
    <x v="21"/>
    <x v="3"/>
    <x v="1"/>
  </r>
  <r>
    <n v="465"/>
    <n v="50"/>
    <x v="1"/>
    <d v="2024-02-19T00:00:00"/>
    <n v="96"/>
    <x v="23"/>
    <x v="3"/>
    <n v="256.36"/>
    <s v="Shari Ross"/>
    <x v="0"/>
    <x v="100"/>
    <x v="10"/>
    <x v="2"/>
  </r>
  <r>
    <n v="466"/>
    <n v="15"/>
    <x v="3"/>
    <d v="2023-10-07T00:00:00"/>
    <n v="98"/>
    <x v="32"/>
    <x v="0"/>
    <n v="53.21"/>
    <s v="Mrs. Marie Rodriguez"/>
    <x v="2"/>
    <x v="221"/>
    <x v="6"/>
    <x v="0"/>
  </r>
  <r>
    <n v="467"/>
    <n v="46"/>
    <x v="8"/>
    <d v="2025-06-29T00:00:00"/>
    <n v="3"/>
    <x v="20"/>
    <x v="1"/>
    <n v="243.05"/>
    <s v="Cynthia Mcbride"/>
    <x v="1"/>
    <x v="304"/>
    <x v="1"/>
    <x v="1"/>
  </r>
  <r>
    <n v="468"/>
    <n v="48"/>
    <x v="8"/>
    <d v="2024-08-09T00:00:00"/>
    <n v="78"/>
    <x v="47"/>
    <x v="4"/>
    <n v="356.43"/>
    <s v="Austin Stewart"/>
    <x v="1"/>
    <x v="305"/>
    <x v="8"/>
    <x v="2"/>
  </r>
  <r>
    <n v="469"/>
    <n v="4"/>
    <x v="7"/>
    <d v="2024-07-12T00:00:00"/>
    <n v="89"/>
    <x v="19"/>
    <x v="0"/>
    <n v="420.81"/>
    <s v="Billy Smith"/>
    <x v="2"/>
    <x v="179"/>
    <x v="3"/>
    <x v="2"/>
  </r>
  <r>
    <n v="470"/>
    <n v="19"/>
    <x v="8"/>
    <d v="2024-04-18T00:00:00"/>
    <n v="16"/>
    <x v="45"/>
    <x v="0"/>
    <n v="373.4"/>
    <s v="Denise Kramer"/>
    <x v="0"/>
    <x v="306"/>
    <x v="9"/>
    <x v="2"/>
  </r>
  <r>
    <n v="471"/>
    <n v="21"/>
    <x v="6"/>
    <d v="2024-03-20T00:00:00"/>
    <n v="100"/>
    <x v="2"/>
    <x v="2"/>
    <n v="107.8"/>
    <s v="Sara Strong"/>
    <x v="1"/>
    <x v="307"/>
    <x v="11"/>
    <x v="2"/>
  </r>
  <r>
    <n v="472"/>
    <n v="40"/>
    <x v="5"/>
    <d v="2024-05-27T00:00:00"/>
    <n v="9"/>
    <x v="15"/>
    <x v="2"/>
    <n v="228.56"/>
    <s v="Tyler Garcia"/>
    <x v="3"/>
    <x v="18"/>
    <x v="2"/>
    <x v="2"/>
  </r>
  <r>
    <n v="473"/>
    <n v="1"/>
    <x v="7"/>
    <d v="2024-03-22T00:00:00"/>
    <n v="68"/>
    <x v="41"/>
    <x v="1"/>
    <n v="101.78"/>
    <s v="Gabriel Velez"/>
    <x v="2"/>
    <x v="297"/>
    <x v="11"/>
    <x v="2"/>
  </r>
  <r>
    <n v="474"/>
    <n v="20"/>
    <x v="0"/>
    <d v="2025-04-04T00:00:00"/>
    <n v="45"/>
    <x v="33"/>
    <x v="4"/>
    <n v="486.94"/>
    <s v="Gregory Valdez"/>
    <x v="0"/>
    <x v="127"/>
    <x v="9"/>
    <x v="1"/>
  </r>
  <r>
    <n v="475"/>
    <n v="22"/>
    <x v="1"/>
    <d v="2025-06-07T00:00:00"/>
    <n v="2"/>
    <x v="38"/>
    <x v="3"/>
    <n v="393.11"/>
    <s v="Johnny Jackson"/>
    <x v="2"/>
    <x v="211"/>
    <x v="1"/>
    <x v="1"/>
  </r>
  <r>
    <n v="476"/>
    <n v="13"/>
    <x v="0"/>
    <d v="2023-09-11T00:00:00"/>
    <n v="89"/>
    <x v="37"/>
    <x v="2"/>
    <n v="430.93"/>
    <s v="Billy Smith"/>
    <x v="2"/>
    <x v="176"/>
    <x v="0"/>
    <x v="0"/>
  </r>
  <r>
    <n v="477"/>
    <n v="41"/>
    <x v="7"/>
    <d v="2023-12-29T00:00:00"/>
    <n v="22"/>
    <x v="0"/>
    <x v="0"/>
    <n v="70.72"/>
    <s v="Laura Barnes"/>
    <x v="1"/>
    <x v="124"/>
    <x v="4"/>
    <x v="0"/>
  </r>
  <r>
    <n v="478"/>
    <n v="1"/>
    <x v="3"/>
    <d v="2024-08-22T00:00:00"/>
    <n v="69"/>
    <x v="41"/>
    <x v="1"/>
    <n v="101.78"/>
    <s v="Raymond Flowers"/>
    <x v="1"/>
    <x v="277"/>
    <x v="8"/>
    <x v="2"/>
  </r>
  <r>
    <n v="479"/>
    <n v="15"/>
    <x v="5"/>
    <d v="2024-11-10T00:00:00"/>
    <n v="49"/>
    <x v="32"/>
    <x v="0"/>
    <n v="53.21"/>
    <s v="Thomas Morris"/>
    <x v="3"/>
    <x v="308"/>
    <x v="5"/>
    <x v="2"/>
  </r>
  <r>
    <n v="480"/>
    <n v="15"/>
    <x v="5"/>
    <d v="2024-07-26T00:00:00"/>
    <n v="21"/>
    <x v="32"/>
    <x v="0"/>
    <n v="53.21"/>
    <s v="David Harris"/>
    <x v="0"/>
    <x v="308"/>
    <x v="3"/>
    <x v="2"/>
  </r>
  <r>
    <n v="481"/>
    <n v="14"/>
    <x v="4"/>
    <d v="2023-09-07T00:00:00"/>
    <n v="74"/>
    <x v="5"/>
    <x v="0"/>
    <n v="64.77"/>
    <s v="Kevin Smith"/>
    <x v="3"/>
    <x v="5"/>
    <x v="0"/>
    <x v="0"/>
  </r>
  <r>
    <n v="482"/>
    <n v="5"/>
    <x v="8"/>
    <d v="2024-06-11T00:00:00"/>
    <n v="87"/>
    <x v="11"/>
    <x v="2"/>
    <n v="100.72"/>
    <s v="Jordan Ramirez"/>
    <x v="3"/>
    <x v="309"/>
    <x v="1"/>
    <x v="2"/>
  </r>
  <r>
    <n v="483"/>
    <n v="49"/>
    <x v="8"/>
    <d v="2024-11-20T00:00:00"/>
    <n v="91"/>
    <x v="46"/>
    <x v="2"/>
    <n v="345.29"/>
    <s v="Stephen Mitchell"/>
    <x v="0"/>
    <x v="310"/>
    <x v="5"/>
    <x v="2"/>
  </r>
  <r>
    <n v="484"/>
    <n v="6"/>
    <x v="5"/>
    <d v="2024-06-06T00:00:00"/>
    <n v="94"/>
    <x v="17"/>
    <x v="0"/>
    <n v="79.7"/>
    <s v="Christopher Martinez"/>
    <x v="2"/>
    <x v="135"/>
    <x v="1"/>
    <x v="2"/>
  </r>
  <r>
    <n v="485"/>
    <n v="41"/>
    <x v="8"/>
    <d v="2024-04-21T00:00:00"/>
    <n v="55"/>
    <x v="0"/>
    <x v="0"/>
    <n v="70.72"/>
    <s v="Erica Turner"/>
    <x v="0"/>
    <x v="311"/>
    <x v="9"/>
    <x v="2"/>
  </r>
  <r>
    <n v="486"/>
    <n v="31"/>
    <x v="0"/>
    <d v="2024-01-06T00:00:00"/>
    <n v="4"/>
    <x v="1"/>
    <x v="1"/>
    <n v="83.85"/>
    <s v="Luke Bennett"/>
    <x v="0"/>
    <x v="312"/>
    <x v="7"/>
    <x v="2"/>
  </r>
  <r>
    <n v="487"/>
    <n v="26"/>
    <x v="3"/>
    <d v="2023-09-02T00:00:00"/>
    <n v="58"/>
    <x v="27"/>
    <x v="3"/>
    <n v="499.81"/>
    <s v="Brandon Atkinson"/>
    <x v="0"/>
    <x v="32"/>
    <x v="0"/>
    <x v="0"/>
  </r>
  <r>
    <n v="488"/>
    <n v="25"/>
    <x v="2"/>
    <d v="2024-06-18T00:00:00"/>
    <n v="70"/>
    <x v="43"/>
    <x v="0"/>
    <n v="262.41000000000003"/>
    <s v="Valerie Bass"/>
    <x v="0"/>
    <x v="313"/>
    <x v="1"/>
    <x v="2"/>
  </r>
  <r>
    <n v="489"/>
    <n v="49"/>
    <x v="8"/>
    <d v="2023-11-05T00:00:00"/>
    <n v="59"/>
    <x v="46"/>
    <x v="2"/>
    <n v="345.29"/>
    <s v="William Carney"/>
    <x v="1"/>
    <x v="310"/>
    <x v="5"/>
    <x v="0"/>
  </r>
  <r>
    <n v="490"/>
    <n v="39"/>
    <x v="4"/>
    <d v="2024-03-26T00:00:00"/>
    <n v="26"/>
    <x v="31"/>
    <x v="3"/>
    <n v="194.89"/>
    <s v="Nathan Rodriguez"/>
    <x v="2"/>
    <x v="248"/>
    <x v="11"/>
    <x v="2"/>
  </r>
  <r>
    <n v="491"/>
    <n v="40"/>
    <x v="8"/>
    <d v="2024-11-16T00:00:00"/>
    <n v="74"/>
    <x v="15"/>
    <x v="2"/>
    <n v="228.56"/>
    <s v="Kevin Smith"/>
    <x v="3"/>
    <x v="314"/>
    <x v="5"/>
    <x v="2"/>
  </r>
  <r>
    <n v="492"/>
    <n v="15"/>
    <x v="6"/>
    <d v="2024-06-17T00:00:00"/>
    <n v="69"/>
    <x v="32"/>
    <x v="0"/>
    <n v="53.21"/>
    <s v="Raymond Flowers"/>
    <x v="1"/>
    <x v="315"/>
    <x v="1"/>
    <x v="2"/>
  </r>
  <r>
    <n v="493"/>
    <n v="6"/>
    <x v="5"/>
    <d v="2025-05-11T00:00:00"/>
    <n v="39"/>
    <x v="17"/>
    <x v="0"/>
    <n v="79.7"/>
    <s v="Francisco Hogan"/>
    <x v="0"/>
    <x v="135"/>
    <x v="2"/>
    <x v="1"/>
  </r>
  <r>
    <n v="494"/>
    <n v="1"/>
    <x v="4"/>
    <d v="2025-03-19T00:00:00"/>
    <n v="1"/>
    <x v="41"/>
    <x v="1"/>
    <n v="101.78"/>
    <s v="Valerie Gutierrez"/>
    <x v="2"/>
    <x v="66"/>
    <x v="11"/>
    <x v="1"/>
  </r>
  <r>
    <n v="495"/>
    <n v="41"/>
    <x v="6"/>
    <d v="2023-11-11T00:00:00"/>
    <n v="57"/>
    <x v="0"/>
    <x v="0"/>
    <n v="70.72"/>
    <s v="Sally Gutierrez"/>
    <x v="1"/>
    <x v="166"/>
    <x v="5"/>
    <x v="0"/>
  </r>
  <r>
    <n v="496"/>
    <n v="7"/>
    <x v="4"/>
    <d v="2024-11-19T00:00:00"/>
    <n v="98"/>
    <x v="14"/>
    <x v="1"/>
    <n v="419"/>
    <s v="Mrs. Marie Rodriguez"/>
    <x v="2"/>
    <x v="219"/>
    <x v="5"/>
    <x v="2"/>
  </r>
  <r>
    <n v="497"/>
    <n v="4"/>
    <x v="5"/>
    <d v="2024-01-11T00:00:00"/>
    <n v="48"/>
    <x v="19"/>
    <x v="0"/>
    <n v="420.81"/>
    <s v="Jacob Woods"/>
    <x v="0"/>
    <x v="316"/>
    <x v="7"/>
    <x v="2"/>
  </r>
  <r>
    <n v="498"/>
    <n v="1"/>
    <x v="6"/>
    <d v="2024-06-16T00:00:00"/>
    <n v="72"/>
    <x v="41"/>
    <x v="1"/>
    <n v="101.78"/>
    <s v="Jessica Gilmore"/>
    <x v="3"/>
    <x v="202"/>
    <x v="1"/>
    <x v="2"/>
  </r>
  <r>
    <n v="499"/>
    <n v="41"/>
    <x v="4"/>
    <d v="2024-12-29T00:00:00"/>
    <n v="21"/>
    <x v="0"/>
    <x v="0"/>
    <n v="70.72"/>
    <s v="David Harris"/>
    <x v="0"/>
    <x v="317"/>
    <x v="4"/>
    <x v="2"/>
  </r>
  <r>
    <n v="500"/>
    <n v="2"/>
    <x v="0"/>
    <d v="2024-04-03T00:00:00"/>
    <n v="31"/>
    <x v="42"/>
    <x v="2"/>
    <n v="217.51"/>
    <s v="Brooke Williams"/>
    <x v="0"/>
    <x v="131"/>
    <x v="9"/>
    <x v="2"/>
  </r>
  <r>
    <n v="501"/>
    <n v="48"/>
    <x v="3"/>
    <d v="2024-01-10T00:00:00"/>
    <n v="58"/>
    <x v="47"/>
    <x v="4"/>
    <n v="356.43"/>
    <s v="Brandon Atkinson"/>
    <x v="0"/>
    <x v="318"/>
    <x v="7"/>
    <x v="2"/>
  </r>
  <r>
    <n v="502"/>
    <n v="34"/>
    <x v="8"/>
    <d v="2024-07-11T00:00:00"/>
    <n v="47"/>
    <x v="34"/>
    <x v="1"/>
    <n v="319.54000000000002"/>
    <s v="Jasmine Smith"/>
    <x v="0"/>
    <x v="319"/>
    <x v="3"/>
    <x v="2"/>
  </r>
  <r>
    <n v="503"/>
    <n v="35"/>
    <x v="2"/>
    <d v="2023-11-18T00:00:00"/>
    <n v="23"/>
    <x v="21"/>
    <x v="1"/>
    <n v="252.35"/>
    <s v="Kevin Cox"/>
    <x v="1"/>
    <x v="72"/>
    <x v="5"/>
    <x v="0"/>
  </r>
  <r>
    <n v="504"/>
    <n v="46"/>
    <x v="8"/>
    <d v="2024-09-08T00:00:00"/>
    <n v="75"/>
    <x v="20"/>
    <x v="1"/>
    <n v="243.05"/>
    <s v="Steven Adkins"/>
    <x v="3"/>
    <x v="304"/>
    <x v="0"/>
    <x v="2"/>
  </r>
  <r>
    <n v="505"/>
    <n v="13"/>
    <x v="2"/>
    <d v="2025-04-06T00:00:00"/>
    <n v="80"/>
    <x v="37"/>
    <x v="2"/>
    <n v="430.93"/>
    <s v="Joe Nguyen"/>
    <x v="2"/>
    <x v="76"/>
    <x v="9"/>
    <x v="1"/>
  </r>
  <r>
    <n v="506"/>
    <n v="17"/>
    <x v="7"/>
    <d v="2025-02-05T00:00:00"/>
    <n v="91"/>
    <x v="35"/>
    <x v="3"/>
    <n v="165.26"/>
    <s v="Stephen Mitchell"/>
    <x v="0"/>
    <x v="52"/>
    <x v="10"/>
    <x v="1"/>
  </r>
  <r>
    <n v="507"/>
    <n v="10"/>
    <x v="8"/>
    <d v="2023-11-14T00:00:00"/>
    <n v="7"/>
    <x v="22"/>
    <x v="0"/>
    <n v="406.51"/>
    <s v="Robert Montes"/>
    <x v="0"/>
    <x v="70"/>
    <x v="5"/>
    <x v="0"/>
  </r>
  <r>
    <n v="508"/>
    <n v="3"/>
    <x v="4"/>
    <d v="2025-07-06T00:00:00"/>
    <n v="49"/>
    <x v="32"/>
    <x v="1"/>
    <n v="425.44"/>
    <s v="Thomas Morris"/>
    <x v="3"/>
    <x v="148"/>
    <x v="3"/>
    <x v="1"/>
  </r>
  <r>
    <n v="509"/>
    <n v="4"/>
    <x v="0"/>
    <d v="2025-01-10T00:00:00"/>
    <n v="88"/>
    <x v="19"/>
    <x v="0"/>
    <n v="420.81"/>
    <s v="Thomas Montes"/>
    <x v="2"/>
    <x v="320"/>
    <x v="7"/>
    <x v="1"/>
  </r>
  <r>
    <n v="510"/>
    <n v="25"/>
    <x v="2"/>
    <d v="2024-07-17T00:00:00"/>
    <n v="96"/>
    <x v="43"/>
    <x v="0"/>
    <n v="262.41000000000003"/>
    <s v="Shari Ross"/>
    <x v="0"/>
    <x v="313"/>
    <x v="3"/>
    <x v="2"/>
  </r>
  <r>
    <n v="511"/>
    <n v="37"/>
    <x v="8"/>
    <d v="2023-10-07T00:00:00"/>
    <n v="99"/>
    <x v="9"/>
    <x v="4"/>
    <n v="416.3"/>
    <s v="Kathleen Grant"/>
    <x v="2"/>
    <x v="213"/>
    <x v="6"/>
    <x v="0"/>
  </r>
  <r>
    <n v="512"/>
    <n v="43"/>
    <x v="5"/>
    <d v="2023-10-06T00:00:00"/>
    <n v="31"/>
    <x v="44"/>
    <x v="2"/>
    <n v="98.01"/>
    <s v="Brooke Williams"/>
    <x v="0"/>
    <x v="107"/>
    <x v="6"/>
    <x v="0"/>
  </r>
  <r>
    <n v="513"/>
    <n v="38"/>
    <x v="8"/>
    <d v="2025-04-10T00:00:00"/>
    <n v="47"/>
    <x v="18"/>
    <x v="3"/>
    <n v="49.56"/>
    <s v="Jasmine Smith"/>
    <x v="0"/>
    <x v="149"/>
    <x v="9"/>
    <x v="1"/>
  </r>
  <r>
    <n v="514"/>
    <n v="29"/>
    <x v="8"/>
    <d v="2025-03-05T00:00:00"/>
    <n v="93"/>
    <x v="13"/>
    <x v="3"/>
    <n v="127.45"/>
    <s v="Yolanda Clayton"/>
    <x v="3"/>
    <x v="243"/>
    <x v="11"/>
    <x v="1"/>
  </r>
  <r>
    <n v="515"/>
    <n v="1"/>
    <x v="3"/>
    <d v="2024-01-17T00:00:00"/>
    <n v="68"/>
    <x v="41"/>
    <x v="1"/>
    <n v="101.78"/>
    <s v="Gabriel Velez"/>
    <x v="2"/>
    <x v="277"/>
    <x v="7"/>
    <x v="2"/>
  </r>
  <r>
    <n v="516"/>
    <n v="30"/>
    <x v="5"/>
    <d v="2024-02-25T00:00:00"/>
    <n v="35"/>
    <x v="24"/>
    <x v="4"/>
    <n v="473.44"/>
    <s v="Michele Moody"/>
    <x v="3"/>
    <x v="321"/>
    <x v="10"/>
    <x v="2"/>
  </r>
  <r>
    <n v="517"/>
    <n v="39"/>
    <x v="6"/>
    <d v="2025-01-22T00:00:00"/>
    <n v="75"/>
    <x v="31"/>
    <x v="3"/>
    <n v="194.89"/>
    <s v="Steven Adkins"/>
    <x v="3"/>
    <x v="259"/>
    <x v="7"/>
    <x v="1"/>
  </r>
  <r>
    <n v="518"/>
    <n v="10"/>
    <x v="8"/>
    <d v="2025-01-19T00:00:00"/>
    <n v="34"/>
    <x v="22"/>
    <x v="0"/>
    <n v="406.51"/>
    <s v="Denise Cruz"/>
    <x v="1"/>
    <x v="70"/>
    <x v="7"/>
    <x v="1"/>
  </r>
  <r>
    <n v="519"/>
    <n v="29"/>
    <x v="0"/>
    <d v="2023-09-21T00:00:00"/>
    <n v="58"/>
    <x v="13"/>
    <x v="3"/>
    <n v="127.45"/>
    <s v="Brandon Atkinson"/>
    <x v="0"/>
    <x v="322"/>
    <x v="0"/>
    <x v="0"/>
  </r>
  <r>
    <n v="520"/>
    <n v="44"/>
    <x v="5"/>
    <d v="2023-10-21T00:00:00"/>
    <n v="15"/>
    <x v="29"/>
    <x v="2"/>
    <n v="128.11000000000001"/>
    <s v="Ryan Mcdaniel"/>
    <x v="2"/>
    <x v="45"/>
    <x v="6"/>
    <x v="0"/>
  </r>
  <r>
    <n v="521"/>
    <n v="32"/>
    <x v="0"/>
    <d v="2024-02-20T00:00:00"/>
    <n v="78"/>
    <x v="12"/>
    <x v="1"/>
    <n v="373.97"/>
    <s v="Austin Stewart"/>
    <x v="1"/>
    <x v="15"/>
    <x v="10"/>
    <x v="2"/>
  </r>
  <r>
    <n v="522"/>
    <n v="44"/>
    <x v="7"/>
    <d v="2024-07-14T00:00:00"/>
    <n v="85"/>
    <x v="29"/>
    <x v="2"/>
    <n v="128.11000000000001"/>
    <s v="Kristin Rodriguez"/>
    <x v="0"/>
    <x v="37"/>
    <x v="3"/>
    <x v="2"/>
  </r>
  <r>
    <n v="523"/>
    <n v="1"/>
    <x v="3"/>
    <d v="2024-10-10T00:00:00"/>
    <n v="71"/>
    <x v="41"/>
    <x v="1"/>
    <n v="101.78"/>
    <s v="Jeremy Kennedy"/>
    <x v="1"/>
    <x v="277"/>
    <x v="6"/>
    <x v="2"/>
  </r>
  <r>
    <n v="524"/>
    <n v="41"/>
    <x v="7"/>
    <d v="2024-08-19T00:00:00"/>
    <n v="81"/>
    <x v="0"/>
    <x v="0"/>
    <n v="70.72"/>
    <s v="Stephanie Mendez"/>
    <x v="2"/>
    <x v="124"/>
    <x v="8"/>
    <x v="2"/>
  </r>
  <r>
    <n v="525"/>
    <n v="17"/>
    <x v="8"/>
    <d v="2024-12-25T00:00:00"/>
    <n v="42"/>
    <x v="35"/>
    <x v="3"/>
    <n v="165.26"/>
    <s v="Jason Oliver"/>
    <x v="3"/>
    <x v="323"/>
    <x v="4"/>
    <x v="2"/>
  </r>
  <r>
    <n v="526"/>
    <n v="12"/>
    <x v="8"/>
    <d v="2023-11-21T00:00:00"/>
    <n v="18"/>
    <x v="8"/>
    <x v="3"/>
    <n v="76.88"/>
    <s v="Keith Miller"/>
    <x v="2"/>
    <x v="324"/>
    <x v="5"/>
    <x v="0"/>
  </r>
  <r>
    <n v="527"/>
    <n v="2"/>
    <x v="2"/>
    <d v="2023-08-19T00:00:00"/>
    <n v="78"/>
    <x v="42"/>
    <x v="2"/>
    <n v="217.51"/>
    <s v="Austin Stewart"/>
    <x v="1"/>
    <x v="92"/>
    <x v="8"/>
    <x v="0"/>
  </r>
  <r>
    <n v="528"/>
    <n v="9"/>
    <x v="8"/>
    <d v="2024-03-09T00:00:00"/>
    <n v="38"/>
    <x v="26"/>
    <x v="0"/>
    <n v="317.12"/>
    <s v="Gina Hart"/>
    <x v="2"/>
    <x v="292"/>
    <x v="11"/>
    <x v="2"/>
  </r>
  <r>
    <n v="529"/>
    <n v="12"/>
    <x v="0"/>
    <d v="2023-09-18T00:00:00"/>
    <n v="64"/>
    <x v="8"/>
    <x v="3"/>
    <n v="76.88"/>
    <s v="Scott Martin"/>
    <x v="2"/>
    <x v="325"/>
    <x v="0"/>
    <x v="0"/>
  </r>
  <r>
    <n v="530"/>
    <n v="25"/>
    <x v="4"/>
    <d v="2024-09-12T00:00:00"/>
    <n v="29"/>
    <x v="43"/>
    <x v="0"/>
    <n v="262.41000000000003"/>
    <s v="Ryan Griffith"/>
    <x v="2"/>
    <x v="326"/>
    <x v="0"/>
    <x v="2"/>
  </r>
  <r>
    <n v="531"/>
    <n v="36"/>
    <x v="1"/>
    <d v="2024-05-20T00:00:00"/>
    <n v="10"/>
    <x v="7"/>
    <x v="2"/>
    <n v="240.8"/>
    <s v="Tyler Howard"/>
    <x v="2"/>
    <x v="269"/>
    <x v="2"/>
    <x v="2"/>
  </r>
  <r>
    <n v="532"/>
    <n v="44"/>
    <x v="6"/>
    <d v="2023-11-06T00:00:00"/>
    <n v="17"/>
    <x v="29"/>
    <x v="2"/>
    <n v="128.11000000000001"/>
    <s v="Christine Arellano"/>
    <x v="3"/>
    <x v="327"/>
    <x v="5"/>
    <x v="0"/>
  </r>
  <r>
    <n v="533"/>
    <n v="50"/>
    <x v="7"/>
    <d v="2023-12-18T00:00:00"/>
    <n v="32"/>
    <x v="23"/>
    <x v="3"/>
    <n v="256.36"/>
    <s v="Michael Adams"/>
    <x v="1"/>
    <x v="246"/>
    <x v="4"/>
    <x v="0"/>
  </r>
  <r>
    <n v="534"/>
    <n v="35"/>
    <x v="0"/>
    <d v="2024-12-21T00:00:00"/>
    <n v="61"/>
    <x v="21"/>
    <x v="1"/>
    <n v="252.35"/>
    <s v="Alejandra Meza"/>
    <x v="2"/>
    <x v="328"/>
    <x v="4"/>
    <x v="2"/>
  </r>
  <r>
    <n v="535"/>
    <n v="22"/>
    <x v="0"/>
    <d v="2024-12-03T00:00:00"/>
    <n v="84"/>
    <x v="38"/>
    <x v="3"/>
    <n v="393.11"/>
    <s v="Meghan Ochoa"/>
    <x v="0"/>
    <x v="93"/>
    <x v="4"/>
    <x v="2"/>
  </r>
  <r>
    <n v="536"/>
    <n v="33"/>
    <x v="4"/>
    <d v="2025-02-18T00:00:00"/>
    <n v="81"/>
    <x v="36"/>
    <x v="2"/>
    <n v="10.54"/>
    <s v="Stephanie Mendez"/>
    <x v="2"/>
    <x v="143"/>
    <x v="10"/>
    <x v="1"/>
  </r>
  <r>
    <n v="537"/>
    <n v="50"/>
    <x v="0"/>
    <d v="2025-03-29T00:00:00"/>
    <n v="46"/>
    <x v="23"/>
    <x v="3"/>
    <n v="256.36"/>
    <s v="Linda Woods"/>
    <x v="3"/>
    <x v="26"/>
    <x v="11"/>
    <x v="1"/>
  </r>
  <r>
    <n v="538"/>
    <n v="21"/>
    <x v="1"/>
    <d v="2024-06-02T00:00:00"/>
    <n v="71"/>
    <x v="2"/>
    <x v="2"/>
    <n v="107.8"/>
    <s v="Jeremy Kennedy"/>
    <x v="1"/>
    <x v="286"/>
    <x v="1"/>
    <x v="2"/>
  </r>
  <r>
    <n v="539"/>
    <n v="40"/>
    <x v="0"/>
    <d v="2024-12-18T00:00:00"/>
    <n v="56"/>
    <x v="15"/>
    <x v="2"/>
    <n v="228.56"/>
    <s v="Michael Adams"/>
    <x v="3"/>
    <x v="94"/>
    <x v="4"/>
    <x v="2"/>
  </r>
  <r>
    <n v="540"/>
    <n v="22"/>
    <x v="1"/>
    <d v="2023-09-12T00:00:00"/>
    <n v="61"/>
    <x v="38"/>
    <x v="3"/>
    <n v="393.11"/>
    <s v="Alejandra Meza"/>
    <x v="2"/>
    <x v="211"/>
    <x v="0"/>
    <x v="0"/>
  </r>
  <r>
    <n v="541"/>
    <n v="28"/>
    <x v="8"/>
    <d v="2023-09-10T00:00:00"/>
    <n v="44"/>
    <x v="28"/>
    <x v="2"/>
    <n v="64.849999999999994"/>
    <s v="Virginia Richards"/>
    <x v="2"/>
    <x v="329"/>
    <x v="0"/>
    <x v="0"/>
  </r>
  <r>
    <n v="542"/>
    <n v="4"/>
    <x v="5"/>
    <d v="2024-09-10T00:00:00"/>
    <n v="94"/>
    <x v="19"/>
    <x v="0"/>
    <n v="420.81"/>
    <s v="Christopher Martinez"/>
    <x v="2"/>
    <x v="316"/>
    <x v="0"/>
    <x v="2"/>
  </r>
  <r>
    <n v="543"/>
    <n v="26"/>
    <x v="8"/>
    <d v="2024-05-30T00:00:00"/>
    <n v="38"/>
    <x v="27"/>
    <x v="3"/>
    <n v="499.81"/>
    <s v="Gina Hart"/>
    <x v="2"/>
    <x v="330"/>
    <x v="2"/>
    <x v="2"/>
  </r>
  <r>
    <n v="544"/>
    <n v="23"/>
    <x v="7"/>
    <d v="2025-04-02T00:00:00"/>
    <n v="50"/>
    <x v="4"/>
    <x v="1"/>
    <n v="31.68"/>
    <s v="Brad Harris"/>
    <x v="0"/>
    <x v="194"/>
    <x v="9"/>
    <x v="1"/>
  </r>
  <r>
    <n v="545"/>
    <n v="48"/>
    <x v="8"/>
    <d v="2025-01-08T00:00:00"/>
    <n v="74"/>
    <x v="47"/>
    <x v="4"/>
    <n v="356.43"/>
    <s v="Kevin Smith"/>
    <x v="3"/>
    <x v="305"/>
    <x v="7"/>
    <x v="1"/>
  </r>
  <r>
    <n v="546"/>
    <n v="49"/>
    <x v="3"/>
    <d v="2024-10-05T00:00:00"/>
    <n v="32"/>
    <x v="46"/>
    <x v="2"/>
    <n v="345.29"/>
    <s v="Michael Adams"/>
    <x v="1"/>
    <x v="331"/>
    <x v="6"/>
    <x v="2"/>
  </r>
  <r>
    <n v="547"/>
    <n v="23"/>
    <x v="7"/>
    <d v="2024-10-07T00:00:00"/>
    <n v="90"/>
    <x v="4"/>
    <x v="1"/>
    <n v="31.68"/>
    <s v="Becky Lopez"/>
    <x v="0"/>
    <x v="194"/>
    <x v="6"/>
    <x v="2"/>
  </r>
  <r>
    <n v="548"/>
    <n v="41"/>
    <x v="2"/>
    <d v="2025-04-10T00:00:00"/>
    <n v="53"/>
    <x v="0"/>
    <x v="0"/>
    <n v="70.72"/>
    <s v="Patricia Odonnell"/>
    <x v="3"/>
    <x v="7"/>
    <x v="9"/>
    <x v="1"/>
  </r>
  <r>
    <n v="549"/>
    <n v="8"/>
    <x v="8"/>
    <d v="2024-06-15T00:00:00"/>
    <n v="48"/>
    <x v="39"/>
    <x v="0"/>
    <n v="275.3"/>
    <s v="Jacob Woods"/>
    <x v="0"/>
    <x v="61"/>
    <x v="1"/>
    <x v="2"/>
  </r>
  <r>
    <n v="550"/>
    <n v="32"/>
    <x v="3"/>
    <d v="2024-12-21T00:00:00"/>
    <n v="81"/>
    <x v="12"/>
    <x v="1"/>
    <n v="373.97"/>
    <s v="Stephanie Mendez"/>
    <x v="2"/>
    <x v="290"/>
    <x v="4"/>
    <x v="2"/>
  </r>
  <r>
    <n v="551"/>
    <n v="39"/>
    <x v="4"/>
    <d v="2025-01-04T00:00:00"/>
    <n v="1"/>
    <x v="31"/>
    <x v="3"/>
    <n v="194.89"/>
    <s v="Valerie Gutierrez"/>
    <x v="2"/>
    <x v="248"/>
    <x v="7"/>
    <x v="1"/>
  </r>
  <r>
    <n v="552"/>
    <n v="44"/>
    <x v="8"/>
    <d v="2025-02-27T00:00:00"/>
    <n v="90"/>
    <x v="29"/>
    <x v="2"/>
    <n v="128.11000000000001"/>
    <s v="Becky Lopez"/>
    <x v="0"/>
    <x v="57"/>
    <x v="10"/>
    <x v="1"/>
  </r>
  <r>
    <n v="553"/>
    <n v="1"/>
    <x v="7"/>
    <d v="2025-02-24T00:00:00"/>
    <n v="30"/>
    <x v="41"/>
    <x v="1"/>
    <n v="101.78"/>
    <s v="Chase Gilbert"/>
    <x v="2"/>
    <x v="297"/>
    <x v="10"/>
    <x v="1"/>
  </r>
  <r>
    <n v="554"/>
    <n v="30"/>
    <x v="7"/>
    <d v="2023-08-14T00:00:00"/>
    <n v="9"/>
    <x v="24"/>
    <x v="4"/>
    <n v="473.44"/>
    <s v="Tyler Garcia"/>
    <x v="3"/>
    <x v="27"/>
    <x v="8"/>
    <x v="0"/>
  </r>
  <r>
    <n v="555"/>
    <n v="28"/>
    <x v="2"/>
    <d v="2023-07-29T00:00:00"/>
    <n v="33"/>
    <x v="28"/>
    <x v="2"/>
    <n v="64.849999999999994"/>
    <s v="Sharon Smith"/>
    <x v="2"/>
    <x v="262"/>
    <x v="3"/>
    <x v="0"/>
  </r>
  <r>
    <n v="556"/>
    <n v="17"/>
    <x v="3"/>
    <d v="2023-11-10T00:00:00"/>
    <n v="26"/>
    <x v="35"/>
    <x v="3"/>
    <n v="165.26"/>
    <s v="Nathan Rodriguez"/>
    <x v="2"/>
    <x v="104"/>
    <x v="5"/>
    <x v="0"/>
  </r>
  <r>
    <n v="557"/>
    <n v="23"/>
    <x v="7"/>
    <d v="2024-05-03T00:00:00"/>
    <n v="42"/>
    <x v="4"/>
    <x v="1"/>
    <n v="31.68"/>
    <s v="Jason Oliver"/>
    <x v="3"/>
    <x v="194"/>
    <x v="2"/>
    <x v="2"/>
  </r>
  <r>
    <n v="558"/>
    <n v="38"/>
    <x v="7"/>
    <d v="2024-02-13T00:00:00"/>
    <n v="74"/>
    <x v="18"/>
    <x v="3"/>
    <n v="49.56"/>
    <s v="Kevin Smith"/>
    <x v="3"/>
    <x v="332"/>
    <x v="10"/>
    <x v="2"/>
  </r>
  <r>
    <n v="559"/>
    <n v="24"/>
    <x v="0"/>
    <d v="2024-05-17T00:00:00"/>
    <n v="42"/>
    <x v="30"/>
    <x v="4"/>
    <n v="68.260000000000005"/>
    <s v="Jason Oliver"/>
    <x v="3"/>
    <x v="111"/>
    <x v="2"/>
    <x v="2"/>
  </r>
  <r>
    <n v="560"/>
    <n v="22"/>
    <x v="8"/>
    <d v="2024-06-30T00:00:00"/>
    <n v="96"/>
    <x v="38"/>
    <x v="3"/>
    <n v="393.11"/>
    <s v="Shari Ross"/>
    <x v="0"/>
    <x v="333"/>
    <x v="1"/>
    <x v="2"/>
  </r>
  <r>
    <n v="561"/>
    <n v="5"/>
    <x v="8"/>
    <d v="2024-06-28T00:00:00"/>
    <n v="39"/>
    <x v="11"/>
    <x v="2"/>
    <n v="100.72"/>
    <s v="Francisco Hogan"/>
    <x v="0"/>
    <x v="309"/>
    <x v="1"/>
    <x v="2"/>
  </r>
  <r>
    <n v="562"/>
    <n v="25"/>
    <x v="6"/>
    <d v="2024-05-12T00:00:00"/>
    <n v="61"/>
    <x v="43"/>
    <x v="0"/>
    <n v="262.41000000000003"/>
    <s v="Alejandra Meza"/>
    <x v="2"/>
    <x v="334"/>
    <x v="2"/>
    <x v="2"/>
  </r>
  <r>
    <n v="563"/>
    <n v="7"/>
    <x v="6"/>
    <d v="2023-09-21T00:00:00"/>
    <n v="47"/>
    <x v="14"/>
    <x v="1"/>
    <n v="419"/>
    <s v="Jasmine Smith"/>
    <x v="0"/>
    <x v="17"/>
    <x v="0"/>
    <x v="0"/>
  </r>
  <r>
    <n v="564"/>
    <n v="22"/>
    <x v="6"/>
    <d v="2023-10-16T00:00:00"/>
    <n v="42"/>
    <x v="38"/>
    <x v="3"/>
    <n v="393.11"/>
    <s v="Jason Oliver"/>
    <x v="3"/>
    <x v="203"/>
    <x v="6"/>
    <x v="0"/>
  </r>
  <r>
    <n v="565"/>
    <n v="44"/>
    <x v="2"/>
    <d v="2024-03-30T00:00:00"/>
    <n v="48"/>
    <x v="29"/>
    <x v="2"/>
    <n v="128.11000000000001"/>
    <s v="Jacob Woods"/>
    <x v="0"/>
    <x v="119"/>
    <x v="11"/>
    <x v="2"/>
  </r>
  <r>
    <n v="566"/>
    <n v="37"/>
    <x v="5"/>
    <d v="2025-07-10T00:00:00"/>
    <n v="52"/>
    <x v="9"/>
    <x v="4"/>
    <n v="416.3"/>
    <s v="Vanessa Hartman"/>
    <x v="2"/>
    <x v="335"/>
    <x v="3"/>
    <x v="1"/>
  </r>
  <r>
    <n v="567"/>
    <n v="34"/>
    <x v="3"/>
    <d v="2024-09-14T00:00:00"/>
    <n v="33"/>
    <x v="34"/>
    <x v="1"/>
    <n v="319.54000000000002"/>
    <s v="Sharon Smith"/>
    <x v="2"/>
    <x v="288"/>
    <x v="0"/>
    <x v="2"/>
  </r>
  <r>
    <n v="568"/>
    <n v="36"/>
    <x v="5"/>
    <d v="2024-12-22T00:00:00"/>
    <n v="27"/>
    <x v="7"/>
    <x v="2"/>
    <n v="240.8"/>
    <s v="Emily Smith"/>
    <x v="3"/>
    <x v="236"/>
    <x v="4"/>
    <x v="2"/>
  </r>
  <r>
    <n v="569"/>
    <n v="49"/>
    <x v="1"/>
    <d v="2025-02-12T00:00:00"/>
    <n v="43"/>
    <x v="46"/>
    <x v="2"/>
    <n v="345.29"/>
    <s v="George Dean"/>
    <x v="3"/>
    <x v="87"/>
    <x v="10"/>
    <x v="1"/>
  </r>
  <r>
    <n v="570"/>
    <n v="40"/>
    <x v="0"/>
    <d v="2025-06-12T00:00:00"/>
    <n v="29"/>
    <x v="15"/>
    <x v="2"/>
    <n v="228.56"/>
    <s v="Ryan Griffith"/>
    <x v="2"/>
    <x v="94"/>
    <x v="1"/>
    <x v="1"/>
  </r>
  <r>
    <n v="571"/>
    <n v="20"/>
    <x v="0"/>
    <d v="2023-09-07T00:00:00"/>
    <n v="19"/>
    <x v="33"/>
    <x v="4"/>
    <n v="486.94"/>
    <s v="Dennis Zuniga"/>
    <x v="1"/>
    <x v="127"/>
    <x v="0"/>
    <x v="0"/>
  </r>
  <r>
    <n v="572"/>
    <n v="37"/>
    <x v="8"/>
    <d v="2023-11-19T00:00:00"/>
    <n v="82"/>
    <x v="9"/>
    <x v="4"/>
    <n v="416.3"/>
    <s v="Mary Johnson"/>
    <x v="3"/>
    <x v="213"/>
    <x v="5"/>
    <x v="0"/>
  </r>
  <r>
    <n v="573"/>
    <n v="17"/>
    <x v="3"/>
    <d v="2023-11-19T00:00:00"/>
    <n v="99"/>
    <x v="35"/>
    <x v="3"/>
    <n v="165.26"/>
    <s v="Kathleen Grant"/>
    <x v="2"/>
    <x v="104"/>
    <x v="5"/>
    <x v="0"/>
  </r>
  <r>
    <n v="574"/>
    <n v="4"/>
    <x v="4"/>
    <d v="2025-05-11T00:00:00"/>
    <n v="28"/>
    <x v="19"/>
    <x v="0"/>
    <n v="420.81"/>
    <s v="Victoria Rice"/>
    <x v="1"/>
    <x v="31"/>
    <x v="2"/>
    <x v="1"/>
  </r>
  <r>
    <n v="575"/>
    <n v="50"/>
    <x v="4"/>
    <d v="2024-03-20T00:00:00"/>
    <n v="10"/>
    <x v="23"/>
    <x v="3"/>
    <n v="256.36"/>
    <s v="Tyler Howard"/>
    <x v="2"/>
    <x v="84"/>
    <x v="11"/>
    <x v="2"/>
  </r>
  <r>
    <n v="576"/>
    <n v="18"/>
    <x v="2"/>
    <d v="2024-08-02T00:00:00"/>
    <n v="67"/>
    <x v="6"/>
    <x v="1"/>
    <n v="128.16"/>
    <s v="Michael Ortiz"/>
    <x v="2"/>
    <x v="175"/>
    <x v="8"/>
    <x v="2"/>
  </r>
  <r>
    <n v="577"/>
    <n v="28"/>
    <x v="8"/>
    <d v="2024-09-20T00:00:00"/>
    <n v="93"/>
    <x v="28"/>
    <x v="2"/>
    <n v="64.849999999999994"/>
    <s v="Yolanda Clayton"/>
    <x v="3"/>
    <x v="329"/>
    <x v="0"/>
    <x v="2"/>
  </r>
  <r>
    <n v="578"/>
    <n v="50"/>
    <x v="2"/>
    <d v="2025-07-03T00:00:00"/>
    <n v="16"/>
    <x v="23"/>
    <x v="3"/>
    <n v="256.36"/>
    <s v="Denise Kramer"/>
    <x v="0"/>
    <x v="250"/>
    <x v="3"/>
    <x v="1"/>
  </r>
  <r>
    <n v="579"/>
    <n v="16"/>
    <x v="8"/>
    <d v="2023-12-18T00:00:00"/>
    <n v="100"/>
    <x v="3"/>
    <x v="0"/>
    <n v="145.77000000000001"/>
    <s v="Sara Strong"/>
    <x v="1"/>
    <x v="59"/>
    <x v="4"/>
    <x v="0"/>
  </r>
  <r>
    <n v="580"/>
    <n v="43"/>
    <x v="8"/>
    <d v="2024-07-20T00:00:00"/>
    <n v="1"/>
    <x v="44"/>
    <x v="2"/>
    <n v="98.01"/>
    <s v="Valerie Gutierrez"/>
    <x v="2"/>
    <x v="102"/>
    <x v="3"/>
    <x v="2"/>
  </r>
  <r>
    <n v="581"/>
    <n v="8"/>
    <x v="1"/>
    <d v="2024-08-30T00:00:00"/>
    <n v="82"/>
    <x v="39"/>
    <x v="0"/>
    <n v="275.3"/>
    <s v="Mary Johnson"/>
    <x v="3"/>
    <x v="106"/>
    <x v="8"/>
    <x v="2"/>
  </r>
  <r>
    <n v="582"/>
    <n v="44"/>
    <x v="5"/>
    <d v="2023-10-04T00:00:00"/>
    <n v="4"/>
    <x v="29"/>
    <x v="2"/>
    <n v="128.11000000000001"/>
    <s v="Luke Bennett"/>
    <x v="0"/>
    <x v="45"/>
    <x v="6"/>
    <x v="0"/>
  </r>
  <r>
    <n v="583"/>
    <n v="18"/>
    <x v="3"/>
    <d v="2025-03-20T00:00:00"/>
    <n v="69"/>
    <x v="6"/>
    <x v="1"/>
    <n v="128.16"/>
    <s v="Raymond Flowers"/>
    <x v="1"/>
    <x v="152"/>
    <x v="11"/>
    <x v="1"/>
  </r>
  <r>
    <n v="584"/>
    <n v="50"/>
    <x v="6"/>
    <d v="2024-03-30T00:00:00"/>
    <n v="85"/>
    <x v="23"/>
    <x v="3"/>
    <n v="256.36"/>
    <s v="Kristin Rodriguez"/>
    <x v="0"/>
    <x v="177"/>
    <x v="11"/>
    <x v="2"/>
  </r>
  <r>
    <n v="585"/>
    <n v="29"/>
    <x v="6"/>
    <d v="2024-05-17T00:00:00"/>
    <n v="4"/>
    <x v="13"/>
    <x v="3"/>
    <n v="127.45"/>
    <s v="Luke Bennett"/>
    <x v="0"/>
    <x v="336"/>
    <x v="2"/>
    <x v="2"/>
  </r>
  <r>
    <n v="586"/>
    <n v="40"/>
    <x v="6"/>
    <d v="2025-06-08T00:00:00"/>
    <n v="20"/>
    <x v="15"/>
    <x v="2"/>
    <n v="228.56"/>
    <s v="Kristy Skinner"/>
    <x v="1"/>
    <x v="238"/>
    <x v="1"/>
    <x v="1"/>
  </r>
  <r>
    <n v="587"/>
    <n v="16"/>
    <x v="2"/>
    <d v="2024-12-23T00:00:00"/>
    <n v="63"/>
    <x v="3"/>
    <x v="0"/>
    <n v="145.77000000000001"/>
    <s v="Nathaniel Jackson"/>
    <x v="0"/>
    <x v="161"/>
    <x v="4"/>
    <x v="2"/>
  </r>
  <r>
    <n v="588"/>
    <n v="30"/>
    <x v="7"/>
    <d v="2025-06-29T00:00:00"/>
    <n v="83"/>
    <x v="24"/>
    <x v="4"/>
    <n v="473.44"/>
    <s v="Stephen Ortiz"/>
    <x v="1"/>
    <x v="27"/>
    <x v="1"/>
    <x v="1"/>
  </r>
  <r>
    <n v="589"/>
    <n v="49"/>
    <x v="2"/>
    <d v="2025-04-29T00:00:00"/>
    <n v="35"/>
    <x v="46"/>
    <x v="2"/>
    <n v="345.29"/>
    <s v="Michele Moody"/>
    <x v="3"/>
    <x v="337"/>
    <x v="9"/>
    <x v="1"/>
  </r>
  <r>
    <n v="590"/>
    <n v="34"/>
    <x v="8"/>
    <d v="2023-10-27T00:00:00"/>
    <n v="45"/>
    <x v="34"/>
    <x v="1"/>
    <n v="319.54000000000002"/>
    <s v="Gregory Valdez"/>
    <x v="0"/>
    <x v="319"/>
    <x v="6"/>
    <x v="0"/>
  </r>
  <r>
    <n v="591"/>
    <n v="30"/>
    <x v="7"/>
    <d v="2024-12-02T00:00:00"/>
    <n v="57"/>
    <x v="24"/>
    <x v="4"/>
    <n v="473.44"/>
    <s v="Sally Gutierrez"/>
    <x v="1"/>
    <x v="27"/>
    <x v="4"/>
    <x v="2"/>
  </r>
  <r>
    <n v="592"/>
    <n v="21"/>
    <x v="5"/>
    <d v="2023-10-05T00:00:00"/>
    <n v="24"/>
    <x v="2"/>
    <x v="2"/>
    <n v="107.8"/>
    <s v="Ronald Henderson"/>
    <x v="2"/>
    <x v="256"/>
    <x v="6"/>
    <x v="0"/>
  </r>
  <r>
    <n v="593"/>
    <n v="22"/>
    <x v="3"/>
    <d v="2024-08-22T00:00:00"/>
    <n v="20"/>
    <x v="38"/>
    <x v="3"/>
    <n v="393.11"/>
    <s v="Kristy Skinner"/>
    <x v="1"/>
    <x v="58"/>
    <x v="8"/>
    <x v="2"/>
  </r>
  <r>
    <n v="594"/>
    <n v="47"/>
    <x v="4"/>
    <d v="2024-11-18T00:00:00"/>
    <n v="28"/>
    <x v="40"/>
    <x v="1"/>
    <n v="260.04000000000002"/>
    <s v="Victoria Rice"/>
    <x v="1"/>
    <x v="260"/>
    <x v="5"/>
    <x v="2"/>
  </r>
  <r>
    <n v="595"/>
    <n v="25"/>
    <x v="3"/>
    <d v="2023-11-13T00:00:00"/>
    <n v="38"/>
    <x v="43"/>
    <x v="0"/>
    <n v="262.41000000000003"/>
    <s v="Gina Hart"/>
    <x v="2"/>
    <x v="338"/>
    <x v="5"/>
    <x v="0"/>
  </r>
  <r>
    <n v="596"/>
    <n v="22"/>
    <x v="8"/>
    <d v="2024-03-03T00:00:00"/>
    <n v="24"/>
    <x v="38"/>
    <x v="3"/>
    <n v="393.11"/>
    <s v="Ronald Henderson"/>
    <x v="2"/>
    <x v="333"/>
    <x v="11"/>
    <x v="2"/>
  </r>
  <r>
    <n v="597"/>
    <n v="28"/>
    <x v="7"/>
    <d v="2025-05-01T00:00:00"/>
    <n v="84"/>
    <x v="28"/>
    <x v="2"/>
    <n v="64.849999999999994"/>
    <s v="Meghan Ochoa"/>
    <x v="0"/>
    <x v="339"/>
    <x v="2"/>
    <x v="1"/>
  </r>
  <r>
    <n v="598"/>
    <n v="39"/>
    <x v="3"/>
    <d v="2024-09-06T00:00:00"/>
    <n v="24"/>
    <x v="31"/>
    <x v="3"/>
    <n v="194.89"/>
    <s v="Ronald Henderson"/>
    <x v="2"/>
    <x v="293"/>
    <x v="0"/>
    <x v="2"/>
  </r>
  <r>
    <n v="599"/>
    <n v="33"/>
    <x v="6"/>
    <d v="2024-08-23T00:00:00"/>
    <n v="70"/>
    <x v="36"/>
    <x v="2"/>
    <n v="10.54"/>
    <s v="Valerie Bass"/>
    <x v="0"/>
    <x v="208"/>
    <x v="8"/>
    <x v="2"/>
  </r>
  <r>
    <n v="600"/>
    <n v="2"/>
    <x v="5"/>
    <d v="2024-04-09T00:00:00"/>
    <n v="25"/>
    <x v="42"/>
    <x v="2"/>
    <n v="217.51"/>
    <s v="Wesley Tucker"/>
    <x v="0"/>
    <x v="197"/>
    <x v="9"/>
    <x v="2"/>
  </r>
  <r>
    <n v="601"/>
    <n v="4"/>
    <x v="5"/>
    <d v="2023-12-19T00:00:00"/>
    <n v="96"/>
    <x v="19"/>
    <x v="0"/>
    <n v="420.81"/>
    <s v="Shari Ross"/>
    <x v="0"/>
    <x v="316"/>
    <x v="4"/>
    <x v="0"/>
  </r>
  <r>
    <n v="602"/>
    <n v="16"/>
    <x v="6"/>
    <d v="2024-09-06T00:00:00"/>
    <n v="81"/>
    <x v="3"/>
    <x v="0"/>
    <n v="145.77000000000001"/>
    <s v="Stephanie Mendez"/>
    <x v="2"/>
    <x v="340"/>
    <x v="0"/>
    <x v="2"/>
  </r>
  <r>
    <n v="603"/>
    <n v="12"/>
    <x v="4"/>
    <d v="2023-09-13T00:00:00"/>
    <n v="81"/>
    <x v="8"/>
    <x v="3"/>
    <n v="76.88"/>
    <s v="Stephanie Mendez"/>
    <x v="2"/>
    <x v="301"/>
    <x v="0"/>
    <x v="0"/>
  </r>
  <r>
    <n v="604"/>
    <n v="17"/>
    <x v="2"/>
    <d v="2024-10-27T00:00:00"/>
    <n v="69"/>
    <x v="35"/>
    <x v="3"/>
    <n v="165.26"/>
    <s v="Raymond Flowers"/>
    <x v="1"/>
    <x v="182"/>
    <x v="6"/>
    <x v="2"/>
  </r>
  <r>
    <n v="605"/>
    <n v="36"/>
    <x v="0"/>
    <d v="2024-11-21T00:00:00"/>
    <n v="17"/>
    <x v="7"/>
    <x v="2"/>
    <n v="240.8"/>
    <s v="Christine Arellano"/>
    <x v="3"/>
    <x v="201"/>
    <x v="5"/>
    <x v="2"/>
  </r>
  <r>
    <n v="606"/>
    <n v="16"/>
    <x v="1"/>
    <d v="2024-08-22T00:00:00"/>
    <n v="58"/>
    <x v="3"/>
    <x v="0"/>
    <n v="145.77000000000001"/>
    <s v="Brandon Atkinson"/>
    <x v="0"/>
    <x v="227"/>
    <x v="8"/>
    <x v="2"/>
  </r>
  <r>
    <n v="607"/>
    <n v="39"/>
    <x v="1"/>
    <d v="2025-05-23T00:00:00"/>
    <n v="73"/>
    <x v="31"/>
    <x v="3"/>
    <n v="194.89"/>
    <s v="Dr. Jasmine Osborne"/>
    <x v="3"/>
    <x v="341"/>
    <x v="2"/>
    <x v="1"/>
  </r>
  <r>
    <n v="608"/>
    <n v="23"/>
    <x v="5"/>
    <d v="2024-04-23T00:00:00"/>
    <n v="20"/>
    <x v="4"/>
    <x v="1"/>
    <n v="31.68"/>
    <s v="Kristy Skinner"/>
    <x v="1"/>
    <x v="264"/>
    <x v="9"/>
    <x v="2"/>
  </r>
  <r>
    <n v="609"/>
    <n v="8"/>
    <x v="0"/>
    <d v="2025-02-23T00:00:00"/>
    <n v="2"/>
    <x v="39"/>
    <x v="0"/>
    <n v="275.3"/>
    <s v="Johnny Jackson"/>
    <x v="2"/>
    <x v="283"/>
    <x v="10"/>
    <x v="1"/>
  </r>
  <r>
    <n v="610"/>
    <n v="9"/>
    <x v="0"/>
    <d v="2024-10-23T00:00:00"/>
    <n v="83"/>
    <x v="26"/>
    <x v="0"/>
    <n v="317.12"/>
    <s v="Stephen Ortiz"/>
    <x v="1"/>
    <x v="50"/>
    <x v="6"/>
    <x v="2"/>
  </r>
  <r>
    <n v="611"/>
    <n v="14"/>
    <x v="6"/>
    <d v="2025-05-22T00:00:00"/>
    <n v="9"/>
    <x v="5"/>
    <x v="0"/>
    <n v="64.77"/>
    <s v="Tyler Garcia"/>
    <x v="3"/>
    <x v="167"/>
    <x v="2"/>
    <x v="1"/>
  </r>
  <r>
    <n v="612"/>
    <n v="9"/>
    <x v="2"/>
    <d v="2023-08-01T00:00:00"/>
    <n v="63"/>
    <x v="26"/>
    <x v="0"/>
    <n v="317.12"/>
    <s v="Nathaniel Jackson"/>
    <x v="0"/>
    <x v="342"/>
    <x v="8"/>
    <x v="0"/>
  </r>
  <r>
    <n v="613"/>
    <n v="47"/>
    <x v="7"/>
    <d v="2024-06-17T00:00:00"/>
    <n v="83"/>
    <x v="40"/>
    <x v="1"/>
    <n v="260.04000000000002"/>
    <s v="Stephen Ortiz"/>
    <x v="1"/>
    <x v="343"/>
    <x v="1"/>
    <x v="2"/>
  </r>
  <r>
    <n v="614"/>
    <n v="26"/>
    <x v="2"/>
    <d v="2023-07-31T00:00:00"/>
    <n v="68"/>
    <x v="27"/>
    <x v="3"/>
    <n v="499.81"/>
    <s v="Gabriel Velez"/>
    <x v="2"/>
    <x v="226"/>
    <x v="3"/>
    <x v="0"/>
  </r>
  <r>
    <n v="615"/>
    <n v="36"/>
    <x v="2"/>
    <d v="2024-08-17T00:00:00"/>
    <n v="6"/>
    <x v="7"/>
    <x v="2"/>
    <n v="240.8"/>
    <s v="Amanda Mcdonald"/>
    <x v="1"/>
    <x v="97"/>
    <x v="8"/>
    <x v="2"/>
  </r>
  <r>
    <n v="616"/>
    <n v="3"/>
    <x v="7"/>
    <d v="2024-09-24T00:00:00"/>
    <n v="100"/>
    <x v="32"/>
    <x v="1"/>
    <n v="425.44"/>
    <s v="Sara Strong"/>
    <x v="1"/>
    <x v="121"/>
    <x v="0"/>
    <x v="2"/>
  </r>
  <r>
    <n v="617"/>
    <n v="10"/>
    <x v="0"/>
    <d v="2023-09-26T00:00:00"/>
    <n v="11"/>
    <x v="22"/>
    <x v="0"/>
    <n v="406.51"/>
    <s v="Alexander Ruiz"/>
    <x v="1"/>
    <x v="204"/>
    <x v="0"/>
    <x v="0"/>
  </r>
  <r>
    <n v="618"/>
    <n v="25"/>
    <x v="2"/>
    <d v="2024-09-19T00:00:00"/>
    <n v="21"/>
    <x v="43"/>
    <x v="0"/>
    <n v="262.41000000000003"/>
    <s v="David Harris"/>
    <x v="0"/>
    <x v="313"/>
    <x v="0"/>
    <x v="2"/>
  </r>
  <r>
    <n v="619"/>
    <n v="4"/>
    <x v="2"/>
    <d v="2024-09-23T00:00:00"/>
    <n v="63"/>
    <x v="19"/>
    <x v="0"/>
    <n v="420.81"/>
    <s v="Nathaniel Jackson"/>
    <x v="0"/>
    <x v="153"/>
    <x v="0"/>
    <x v="2"/>
  </r>
  <r>
    <n v="620"/>
    <n v="30"/>
    <x v="1"/>
    <d v="2025-04-04T00:00:00"/>
    <n v="89"/>
    <x v="24"/>
    <x v="4"/>
    <n v="473.44"/>
    <s v="Billy Smith"/>
    <x v="2"/>
    <x v="344"/>
    <x v="9"/>
    <x v="1"/>
  </r>
  <r>
    <n v="621"/>
    <n v="50"/>
    <x v="1"/>
    <d v="2025-07-01T00:00:00"/>
    <n v="30"/>
    <x v="23"/>
    <x v="3"/>
    <n v="256.36"/>
    <s v="Chase Gilbert"/>
    <x v="2"/>
    <x v="100"/>
    <x v="3"/>
    <x v="1"/>
  </r>
  <r>
    <n v="622"/>
    <n v="11"/>
    <x v="1"/>
    <d v="2024-02-09T00:00:00"/>
    <n v="82"/>
    <x v="10"/>
    <x v="3"/>
    <n v="113.76"/>
    <s v="Mary Johnson"/>
    <x v="3"/>
    <x v="345"/>
    <x v="10"/>
    <x v="2"/>
  </r>
  <r>
    <n v="623"/>
    <n v="19"/>
    <x v="0"/>
    <d v="2024-06-25T00:00:00"/>
    <n v="89"/>
    <x v="45"/>
    <x v="0"/>
    <n v="373.4"/>
    <s v="Billy Smith"/>
    <x v="2"/>
    <x v="279"/>
    <x v="1"/>
    <x v="2"/>
  </r>
  <r>
    <n v="624"/>
    <n v="50"/>
    <x v="7"/>
    <d v="2024-11-23T00:00:00"/>
    <n v="21"/>
    <x v="23"/>
    <x v="3"/>
    <n v="256.36"/>
    <s v="David Harris"/>
    <x v="0"/>
    <x v="246"/>
    <x v="5"/>
    <x v="2"/>
  </r>
  <r>
    <n v="625"/>
    <n v="13"/>
    <x v="0"/>
    <d v="2025-04-21T00:00:00"/>
    <n v="23"/>
    <x v="37"/>
    <x v="2"/>
    <n v="430.93"/>
    <s v="Kevin Cox"/>
    <x v="1"/>
    <x v="176"/>
    <x v="9"/>
    <x v="1"/>
  </r>
  <r>
    <n v="626"/>
    <n v="36"/>
    <x v="6"/>
    <d v="2024-12-13T00:00:00"/>
    <n v="61"/>
    <x v="7"/>
    <x v="2"/>
    <n v="240.8"/>
    <s v="Alejandra Meza"/>
    <x v="2"/>
    <x v="346"/>
    <x v="4"/>
    <x v="2"/>
  </r>
  <r>
    <n v="627"/>
    <n v="3"/>
    <x v="2"/>
    <d v="2024-03-03T00:00:00"/>
    <n v="30"/>
    <x v="32"/>
    <x v="1"/>
    <n v="425.44"/>
    <s v="Chase Gilbert"/>
    <x v="2"/>
    <x v="224"/>
    <x v="11"/>
    <x v="2"/>
  </r>
  <r>
    <n v="628"/>
    <n v="48"/>
    <x v="6"/>
    <d v="2024-10-02T00:00:00"/>
    <n v="46"/>
    <x v="47"/>
    <x v="4"/>
    <n v="356.43"/>
    <s v="Linda Woods"/>
    <x v="3"/>
    <x v="98"/>
    <x v="6"/>
    <x v="2"/>
  </r>
  <r>
    <n v="629"/>
    <n v="14"/>
    <x v="5"/>
    <d v="2024-08-10T00:00:00"/>
    <n v="60"/>
    <x v="5"/>
    <x v="0"/>
    <n v="64.77"/>
    <s v="Linda Cummings"/>
    <x v="2"/>
    <x v="245"/>
    <x v="8"/>
    <x v="2"/>
  </r>
  <r>
    <n v="630"/>
    <n v="10"/>
    <x v="8"/>
    <d v="2023-09-25T00:00:00"/>
    <n v="18"/>
    <x v="22"/>
    <x v="0"/>
    <n v="406.51"/>
    <s v="Keith Miller"/>
    <x v="2"/>
    <x v="70"/>
    <x v="0"/>
    <x v="0"/>
  </r>
  <r>
    <n v="631"/>
    <n v="38"/>
    <x v="5"/>
    <d v="2025-05-28T00:00:00"/>
    <n v="62"/>
    <x v="18"/>
    <x v="3"/>
    <n v="49.56"/>
    <s v="Kristen Miller"/>
    <x v="1"/>
    <x v="282"/>
    <x v="2"/>
    <x v="1"/>
  </r>
  <r>
    <n v="632"/>
    <n v="40"/>
    <x v="3"/>
    <d v="2023-12-16T00:00:00"/>
    <n v="97"/>
    <x v="15"/>
    <x v="2"/>
    <n v="228.56"/>
    <s v="Gary Price"/>
    <x v="1"/>
    <x v="117"/>
    <x v="4"/>
    <x v="0"/>
  </r>
  <r>
    <n v="633"/>
    <n v="27"/>
    <x v="0"/>
    <d v="2025-01-26T00:00:00"/>
    <n v="45"/>
    <x v="16"/>
    <x v="0"/>
    <n v="475.19"/>
    <s v="Gregory Valdez"/>
    <x v="0"/>
    <x v="162"/>
    <x v="7"/>
    <x v="1"/>
  </r>
  <r>
    <n v="634"/>
    <n v="24"/>
    <x v="0"/>
    <d v="2024-07-25T00:00:00"/>
    <n v="61"/>
    <x v="30"/>
    <x v="4"/>
    <n v="68.260000000000005"/>
    <s v="Alejandra Meza"/>
    <x v="2"/>
    <x v="111"/>
    <x v="3"/>
    <x v="2"/>
  </r>
  <r>
    <n v="635"/>
    <n v="16"/>
    <x v="1"/>
    <d v="2023-09-02T00:00:00"/>
    <n v="59"/>
    <x v="3"/>
    <x v="0"/>
    <n v="145.77000000000001"/>
    <s v="William Carney"/>
    <x v="1"/>
    <x v="227"/>
    <x v="0"/>
    <x v="0"/>
  </r>
  <r>
    <n v="636"/>
    <n v="10"/>
    <x v="2"/>
    <d v="2023-09-22T00:00:00"/>
    <n v="35"/>
    <x v="22"/>
    <x v="0"/>
    <n v="406.51"/>
    <s v="Michele Moody"/>
    <x v="3"/>
    <x v="51"/>
    <x v="0"/>
    <x v="0"/>
  </r>
  <r>
    <n v="637"/>
    <n v="27"/>
    <x v="6"/>
    <d v="2024-09-11T00:00:00"/>
    <n v="22"/>
    <x v="16"/>
    <x v="0"/>
    <n v="475.19"/>
    <s v="Laura Barnes"/>
    <x v="1"/>
    <x v="170"/>
    <x v="0"/>
    <x v="2"/>
  </r>
  <r>
    <n v="638"/>
    <n v="7"/>
    <x v="3"/>
    <d v="2024-12-16T00:00:00"/>
    <n v="24"/>
    <x v="14"/>
    <x v="1"/>
    <n v="419"/>
    <s v="Ronald Henderson"/>
    <x v="2"/>
    <x v="347"/>
    <x v="4"/>
    <x v="2"/>
  </r>
  <r>
    <n v="639"/>
    <n v="28"/>
    <x v="6"/>
    <d v="2025-04-11T00:00:00"/>
    <n v="87"/>
    <x v="28"/>
    <x v="2"/>
    <n v="64.849999999999994"/>
    <s v="Jordan Ramirez"/>
    <x v="3"/>
    <x v="36"/>
    <x v="9"/>
    <x v="1"/>
  </r>
  <r>
    <n v="640"/>
    <n v="26"/>
    <x v="1"/>
    <d v="2024-05-12T00:00:00"/>
    <n v="51"/>
    <x v="27"/>
    <x v="3"/>
    <n v="499.81"/>
    <s v="Damon Snyder"/>
    <x v="1"/>
    <x v="85"/>
    <x v="2"/>
    <x v="2"/>
  </r>
  <r>
    <n v="641"/>
    <n v="18"/>
    <x v="1"/>
    <d v="2025-01-02T00:00:00"/>
    <n v="65"/>
    <x v="6"/>
    <x v="1"/>
    <n v="128.16"/>
    <s v="Deanna Rodriguez MD"/>
    <x v="0"/>
    <x v="193"/>
    <x v="7"/>
    <x v="1"/>
  </r>
  <r>
    <n v="642"/>
    <n v="13"/>
    <x v="4"/>
    <d v="2025-06-06T00:00:00"/>
    <n v="15"/>
    <x v="37"/>
    <x v="2"/>
    <n v="430.93"/>
    <s v="Ryan Mcdaniel"/>
    <x v="2"/>
    <x v="348"/>
    <x v="1"/>
    <x v="1"/>
  </r>
  <r>
    <n v="643"/>
    <n v="8"/>
    <x v="8"/>
    <d v="2023-11-27T00:00:00"/>
    <n v="28"/>
    <x v="39"/>
    <x v="0"/>
    <n v="275.3"/>
    <s v="Victoria Rice"/>
    <x v="1"/>
    <x v="61"/>
    <x v="5"/>
    <x v="0"/>
  </r>
  <r>
    <n v="644"/>
    <n v="27"/>
    <x v="4"/>
    <d v="2025-06-11T00:00:00"/>
    <n v="42"/>
    <x v="16"/>
    <x v="0"/>
    <n v="475.19"/>
    <s v="Jason Oliver"/>
    <x v="3"/>
    <x v="349"/>
    <x v="1"/>
    <x v="1"/>
  </r>
  <r>
    <n v="645"/>
    <n v="14"/>
    <x v="2"/>
    <d v="2023-07-25T00:00:00"/>
    <n v="20"/>
    <x v="5"/>
    <x v="0"/>
    <n v="64.77"/>
    <s v="Kristy Skinner"/>
    <x v="1"/>
    <x v="350"/>
    <x v="3"/>
    <x v="0"/>
  </r>
  <r>
    <n v="646"/>
    <n v="41"/>
    <x v="1"/>
    <d v="2024-09-08T00:00:00"/>
    <n v="100"/>
    <x v="0"/>
    <x v="0"/>
    <n v="70.72"/>
    <s v="Sara Strong"/>
    <x v="1"/>
    <x v="351"/>
    <x v="0"/>
    <x v="2"/>
  </r>
  <r>
    <n v="647"/>
    <n v="44"/>
    <x v="0"/>
    <d v="2024-10-24T00:00:00"/>
    <n v="43"/>
    <x v="29"/>
    <x v="2"/>
    <n v="128.11000000000001"/>
    <s v="George Dean"/>
    <x v="3"/>
    <x v="352"/>
    <x v="6"/>
    <x v="2"/>
  </r>
  <r>
    <n v="648"/>
    <n v="6"/>
    <x v="3"/>
    <d v="2024-11-11T00:00:00"/>
    <n v="80"/>
    <x v="17"/>
    <x v="0"/>
    <n v="79.7"/>
    <s v="Joe Nguyen"/>
    <x v="2"/>
    <x v="289"/>
    <x v="5"/>
    <x v="2"/>
  </r>
  <r>
    <n v="649"/>
    <n v="20"/>
    <x v="6"/>
    <d v="2024-10-30T00:00:00"/>
    <n v="69"/>
    <x v="33"/>
    <x v="4"/>
    <n v="486.94"/>
    <s v="Raymond Flowers"/>
    <x v="1"/>
    <x v="89"/>
    <x v="6"/>
    <x v="2"/>
  </r>
  <r>
    <n v="650"/>
    <n v="28"/>
    <x v="7"/>
    <d v="2024-02-25T00:00:00"/>
    <n v="63"/>
    <x v="28"/>
    <x v="2"/>
    <n v="64.849999999999994"/>
    <s v="Nathaniel Jackson"/>
    <x v="0"/>
    <x v="339"/>
    <x v="10"/>
    <x v="2"/>
  </r>
  <r>
    <n v="651"/>
    <n v="23"/>
    <x v="3"/>
    <d v="2023-10-07T00:00:00"/>
    <n v="43"/>
    <x v="4"/>
    <x v="1"/>
    <n v="31.68"/>
    <s v="George Dean"/>
    <x v="3"/>
    <x v="353"/>
    <x v="6"/>
    <x v="0"/>
  </r>
  <r>
    <n v="652"/>
    <n v="12"/>
    <x v="7"/>
    <d v="2024-07-07T00:00:00"/>
    <n v="79"/>
    <x v="8"/>
    <x v="3"/>
    <n v="76.88"/>
    <s v="Mark Pruitt"/>
    <x v="2"/>
    <x v="126"/>
    <x v="3"/>
    <x v="2"/>
  </r>
  <r>
    <n v="653"/>
    <n v="24"/>
    <x v="6"/>
    <d v="2025-01-26T00:00:00"/>
    <n v="2"/>
    <x v="30"/>
    <x v="4"/>
    <n v="68.260000000000005"/>
    <s v="Johnny Jackson"/>
    <x v="2"/>
    <x v="174"/>
    <x v="7"/>
    <x v="1"/>
  </r>
  <r>
    <n v="654"/>
    <n v="44"/>
    <x v="5"/>
    <d v="2024-04-04T00:00:00"/>
    <n v="88"/>
    <x v="29"/>
    <x v="2"/>
    <n v="128.11000000000001"/>
    <s v="Thomas Montes"/>
    <x v="2"/>
    <x v="45"/>
    <x v="9"/>
    <x v="2"/>
  </r>
  <r>
    <n v="655"/>
    <n v="22"/>
    <x v="6"/>
    <d v="2025-03-28T00:00:00"/>
    <n v="77"/>
    <x v="38"/>
    <x v="3"/>
    <n v="393.11"/>
    <s v="Nicole Holloway"/>
    <x v="2"/>
    <x v="203"/>
    <x v="11"/>
    <x v="1"/>
  </r>
  <r>
    <n v="656"/>
    <n v="26"/>
    <x v="5"/>
    <d v="2024-03-03T00:00:00"/>
    <n v="23"/>
    <x v="27"/>
    <x v="3"/>
    <n v="499.81"/>
    <s v="Kevin Cox"/>
    <x v="1"/>
    <x v="114"/>
    <x v="11"/>
    <x v="2"/>
  </r>
  <r>
    <n v="657"/>
    <n v="22"/>
    <x v="8"/>
    <d v="2025-04-14T00:00:00"/>
    <n v="12"/>
    <x v="38"/>
    <x v="3"/>
    <n v="393.11"/>
    <s v="Michael Jones"/>
    <x v="0"/>
    <x v="333"/>
    <x v="9"/>
    <x v="1"/>
  </r>
  <r>
    <n v="658"/>
    <n v="7"/>
    <x v="0"/>
    <d v="2024-12-23T00:00:00"/>
    <n v="46"/>
    <x v="14"/>
    <x v="1"/>
    <n v="419"/>
    <s v="Linda Woods"/>
    <x v="3"/>
    <x v="214"/>
    <x v="4"/>
    <x v="2"/>
  </r>
  <r>
    <n v="659"/>
    <n v="15"/>
    <x v="2"/>
    <d v="2024-01-03T00:00:00"/>
    <n v="33"/>
    <x v="32"/>
    <x v="0"/>
    <n v="53.21"/>
    <s v="Sharon Smith"/>
    <x v="2"/>
    <x v="354"/>
    <x v="7"/>
    <x v="2"/>
  </r>
  <r>
    <n v="660"/>
    <n v="48"/>
    <x v="1"/>
    <d v="2024-03-21T00:00:00"/>
    <n v="44"/>
    <x v="47"/>
    <x v="4"/>
    <n v="356.43"/>
    <s v="Virginia Richards"/>
    <x v="2"/>
    <x v="199"/>
    <x v="11"/>
    <x v="2"/>
  </r>
  <r>
    <n v="661"/>
    <n v="30"/>
    <x v="0"/>
    <d v="2023-07-31T00:00:00"/>
    <n v="25"/>
    <x v="24"/>
    <x v="4"/>
    <n v="473.44"/>
    <s v="Wesley Tucker"/>
    <x v="0"/>
    <x v="252"/>
    <x v="3"/>
    <x v="0"/>
  </r>
  <r>
    <n v="662"/>
    <n v="4"/>
    <x v="8"/>
    <d v="2024-04-23T00:00:00"/>
    <n v="35"/>
    <x v="19"/>
    <x v="0"/>
    <n v="420.81"/>
    <s v="Michele Moody"/>
    <x v="3"/>
    <x v="355"/>
    <x v="9"/>
    <x v="2"/>
  </r>
  <r>
    <n v="663"/>
    <n v="6"/>
    <x v="5"/>
    <d v="2025-05-18T00:00:00"/>
    <n v="35"/>
    <x v="17"/>
    <x v="0"/>
    <n v="79.7"/>
    <s v="Michele Moody"/>
    <x v="3"/>
    <x v="135"/>
    <x v="2"/>
    <x v="1"/>
  </r>
  <r>
    <n v="664"/>
    <n v="48"/>
    <x v="3"/>
    <d v="2024-08-21T00:00:00"/>
    <n v="65"/>
    <x v="47"/>
    <x v="4"/>
    <n v="356.43"/>
    <s v="Deanna Rodriguez MD"/>
    <x v="0"/>
    <x v="318"/>
    <x v="8"/>
    <x v="2"/>
  </r>
  <r>
    <n v="665"/>
    <n v="47"/>
    <x v="8"/>
    <d v="2024-12-19T00:00:00"/>
    <n v="43"/>
    <x v="40"/>
    <x v="1"/>
    <n v="260.04000000000002"/>
    <s v="George Dean"/>
    <x v="3"/>
    <x v="356"/>
    <x v="4"/>
    <x v="2"/>
  </r>
  <r>
    <n v="666"/>
    <n v="2"/>
    <x v="2"/>
    <d v="2025-07-07T00:00:00"/>
    <n v="68"/>
    <x v="42"/>
    <x v="2"/>
    <n v="217.51"/>
    <s v="Gabriel Velez"/>
    <x v="2"/>
    <x v="92"/>
    <x v="3"/>
    <x v="1"/>
  </r>
  <r>
    <n v="667"/>
    <n v="31"/>
    <x v="0"/>
    <d v="2024-10-17T00:00:00"/>
    <n v="62"/>
    <x v="1"/>
    <x v="1"/>
    <n v="83.85"/>
    <s v="Kristen Miller"/>
    <x v="1"/>
    <x v="312"/>
    <x v="6"/>
    <x v="2"/>
  </r>
  <r>
    <n v="668"/>
    <n v="24"/>
    <x v="6"/>
    <d v="2024-01-02T00:00:00"/>
    <n v="31"/>
    <x v="30"/>
    <x v="4"/>
    <n v="68.260000000000005"/>
    <s v="Brooke Williams"/>
    <x v="0"/>
    <x v="174"/>
    <x v="7"/>
    <x v="2"/>
  </r>
  <r>
    <n v="669"/>
    <n v="35"/>
    <x v="8"/>
    <d v="2024-01-03T00:00:00"/>
    <n v="28"/>
    <x v="21"/>
    <x v="1"/>
    <n v="252.35"/>
    <s v="Victoria Rice"/>
    <x v="1"/>
    <x v="357"/>
    <x v="7"/>
    <x v="2"/>
  </r>
  <r>
    <n v="670"/>
    <n v="47"/>
    <x v="0"/>
    <d v="2024-01-20T00:00:00"/>
    <n v="11"/>
    <x v="40"/>
    <x v="1"/>
    <n v="260.04000000000002"/>
    <s v="Alexander Ruiz"/>
    <x v="1"/>
    <x v="63"/>
    <x v="7"/>
    <x v="2"/>
  </r>
  <r>
    <n v="671"/>
    <n v="31"/>
    <x v="2"/>
    <d v="2025-05-24T00:00:00"/>
    <n v="32"/>
    <x v="1"/>
    <x v="1"/>
    <n v="83.85"/>
    <s v="Michael Adams"/>
    <x v="1"/>
    <x v="358"/>
    <x v="2"/>
    <x v="1"/>
  </r>
  <r>
    <n v="672"/>
    <n v="25"/>
    <x v="6"/>
    <d v="2025-02-27T00:00:00"/>
    <n v="66"/>
    <x v="43"/>
    <x v="0"/>
    <n v="262.41000000000003"/>
    <s v="Matthew Perez"/>
    <x v="0"/>
    <x v="334"/>
    <x v="10"/>
    <x v="1"/>
  </r>
  <r>
    <n v="673"/>
    <n v="8"/>
    <x v="8"/>
    <d v="2024-09-13T00:00:00"/>
    <n v="60"/>
    <x v="39"/>
    <x v="0"/>
    <n v="275.3"/>
    <s v="Linda Cummings"/>
    <x v="2"/>
    <x v="61"/>
    <x v="0"/>
    <x v="2"/>
  </r>
  <r>
    <n v="674"/>
    <n v="12"/>
    <x v="0"/>
    <d v="2023-12-19T00:00:00"/>
    <n v="51"/>
    <x v="8"/>
    <x v="3"/>
    <n v="76.88"/>
    <s v="Damon Snyder"/>
    <x v="1"/>
    <x v="325"/>
    <x v="4"/>
    <x v="0"/>
  </r>
  <r>
    <n v="675"/>
    <n v="2"/>
    <x v="5"/>
    <d v="2024-07-17T00:00:00"/>
    <n v="59"/>
    <x v="42"/>
    <x v="2"/>
    <n v="217.51"/>
    <s v="William Carney"/>
    <x v="1"/>
    <x v="197"/>
    <x v="3"/>
    <x v="2"/>
  </r>
  <r>
    <n v="676"/>
    <n v="15"/>
    <x v="3"/>
    <d v="2025-03-10T00:00:00"/>
    <n v="77"/>
    <x v="32"/>
    <x v="0"/>
    <n v="53.21"/>
    <s v="Nicole Holloway"/>
    <x v="2"/>
    <x v="221"/>
    <x v="11"/>
    <x v="1"/>
  </r>
  <r>
    <n v="677"/>
    <n v="40"/>
    <x v="2"/>
    <d v="2025-02-04T00:00:00"/>
    <n v="17"/>
    <x v="15"/>
    <x v="2"/>
    <n v="228.56"/>
    <s v="Christine Arellano"/>
    <x v="3"/>
    <x v="294"/>
    <x v="10"/>
    <x v="1"/>
  </r>
  <r>
    <n v="678"/>
    <n v="32"/>
    <x v="1"/>
    <d v="2024-05-09T00:00:00"/>
    <n v="68"/>
    <x v="12"/>
    <x v="1"/>
    <n v="373.97"/>
    <s v="Gabriel Velez"/>
    <x v="2"/>
    <x v="359"/>
    <x v="2"/>
    <x v="2"/>
  </r>
  <r>
    <n v="679"/>
    <n v="11"/>
    <x v="3"/>
    <d v="2024-07-31T00:00:00"/>
    <n v="95"/>
    <x v="10"/>
    <x v="3"/>
    <n v="113.76"/>
    <s v="Theresa Silva"/>
    <x v="0"/>
    <x v="12"/>
    <x v="3"/>
    <x v="2"/>
  </r>
  <r>
    <n v="680"/>
    <n v="17"/>
    <x v="0"/>
    <d v="2024-10-02T00:00:00"/>
    <n v="38"/>
    <x v="35"/>
    <x v="3"/>
    <n v="165.26"/>
    <s v="Gina Hart"/>
    <x v="2"/>
    <x v="360"/>
    <x v="6"/>
    <x v="2"/>
  </r>
  <r>
    <n v="681"/>
    <n v="21"/>
    <x v="2"/>
    <d v="2024-02-06T00:00:00"/>
    <n v="64"/>
    <x v="2"/>
    <x v="2"/>
    <n v="107.8"/>
    <s v="Scott Martin"/>
    <x v="2"/>
    <x v="2"/>
    <x v="10"/>
    <x v="2"/>
  </r>
  <r>
    <n v="682"/>
    <n v="22"/>
    <x v="8"/>
    <d v="2025-04-13T00:00:00"/>
    <n v="3"/>
    <x v="38"/>
    <x v="3"/>
    <n v="393.11"/>
    <s v="Cynthia Mcbride"/>
    <x v="1"/>
    <x v="333"/>
    <x v="9"/>
    <x v="1"/>
  </r>
  <r>
    <n v="683"/>
    <n v="33"/>
    <x v="3"/>
    <d v="2023-10-15T00:00:00"/>
    <n v="54"/>
    <x v="36"/>
    <x v="2"/>
    <n v="10.54"/>
    <s v="Linda Grant"/>
    <x v="3"/>
    <x v="190"/>
    <x v="6"/>
    <x v="0"/>
  </r>
  <r>
    <n v="684"/>
    <n v="29"/>
    <x v="4"/>
    <d v="2024-04-29T00:00:00"/>
    <n v="76"/>
    <x v="13"/>
    <x v="3"/>
    <n v="127.45"/>
    <s v="Julie Smith"/>
    <x v="2"/>
    <x v="16"/>
    <x v="9"/>
    <x v="2"/>
  </r>
  <r>
    <n v="685"/>
    <n v="15"/>
    <x v="0"/>
    <d v="2024-11-10T00:00:00"/>
    <n v="44"/>
    <x v="32"/>
    <x v="0"/>
    <n v="53.21"/>
    <s v="Virginia Richards"/>
    <x v="2"/>
    <x v="242"/>
    <x v="5"/>
    <x v="2"/>
  </r>
  <r>
    <n v="686"/>
    <n v="21"/>
    <x v="8"/>
    <d v="2023-08-15T00:00:00"/>
    <n v="82"/>
    <x v="2"/>
    <x v="2"/>
    <n v="107.8"/>
    <s v="Mary Johnson"/>
    <x v="3"/>
    <x v="361"/>
    <x v="8"/>
    <x v="0"/>
  </r>
  <r>
    <n v="687"/>
    <n v="2"/>
    <x v="6"/>
    <d v="2024-06-11T00:00:00"/>
    <n v="30"/>
    <x v="42"/>
    <x v="2"/>
    <n v="217.51"/>
    <s v="Chase Gilbert"/>
    <x v="2"/>
    <x v="198"/>
    <x v="1"/>
    <x v="2"/>
  </r>
  <r>
    <n v="688"/>
    <n v="42"/>
    <x v="5"/>
    <d v="2024-02-24T00:00:00"/>
    <n v="75"/>
    <x v="25"/>
    <x v="2"/>
    <n v="51.98"/>
    <s v="Steven Adkins"/>
    <x v="3"/>
    <x v="155"/>
    <x v="10"/>
    <x v="2"/>
  </r>
  <r>
    <n v="689"/>
    <n v="38"/>
    <x v="8"/>
    <d v="2024-07-17T00:00:00"/>
    <n v="88"/>
    <x v="18"/>
    <x v="3"/>
    <n v="49.56"/>
    <s v="Thomas Montes"/>
    <x v="2"/>
    <x v="149"/>
    <x v="3"/>
    <x v="2"/>
  </r>
  <r>
    <n v="690"/>
    <n v="3"/>
    <x v="5"/>
    <d v="2023-08-24T00:00:00"/>
    <n v="85"/>
    <x v="32"/>
    <x v="1"/>
    <n v="425.44"/>
    <s v="Kristin Rodriguez"/>
    <x v="0"/>
    <x v="109"/>
    <x v="8"/>
    <x v="0"/>
  </r>
  <r>
    <n v="691"/>
    <n v="25"/>
    <x v="7"/>
    <d v="2024-05-12T00:00:00"/>
    <n v="54"/>
    <x v="43"/>
    <x v="0"/>
    <n v="262.41000000000003"/>
    <s v="Linda Grant"/>
    <x v="3"/>
    <x v="266"/>
    <x v="2"/>
    <x v="2"/>
  </r>
  <r>
    <n v="692"/>
    <n v="13"/>
    <x v="2"/>
    <d v="2024-11-10T00:00:00"/>
    <n v="48"/>
    <x v="37"/>
    <x v="2"/>
    <n v="430.93"/>
    <s v="Jacob Woods"/>
    <x v="0"/>
    <x v="76"/>
    <x v="5"/>
    <x v="2"/>
  </r>
  <r>
    <n v="693"/>
    <n v="24"/>
    <x v="0"/>
    <d v="2024-06-25T00:00:00"/>
    <n v="35"/>
    <x v="30"/>
    <x v="4"/>
    <n v="68.260000000000005"/>
    <s v="Michele Moody"/>
    <x v="3"/>
    <x v="111"/>
    <x v="1"/>
    <x v="2"/>
  </r>
  <r>
    <n v="694"/>
    <n v="31"/>
    <x v="2"/>
    <d v="2024-10-27T00:00:00"/>
    <n v="68"/>
    <x v="1"/>
    <x v="1"/>
    <n v="83.85"/>
    <s v="Gabriel Velez"/>
    <x v="2"/>
    <x v="358"/>
    <x v="6"/>
    <x v="2"/>
  </r>
  <r>
    <n v="695"/>
    <n v="15"/>
    <x v="7"/>
    <d v="2024-10-13T00:00:00"/>
    <n v="26"/>
    <x v="32"/>
    <x v="0"/>
    <n v="53.21"/>
    <s v="Nathan Rodriguez"/>
    <x v="2"/>
    <x v="281"/>
    <x v="6"/>
    <x v="2"/>
  </r>
  <r>
    <n v="696"/>
    <n v="6"/>
    <x v="4"/>
    <d v="2024-02-17T00:00:00"/>
    <n v="72"/>
    <x v="17"/>
    <x v="0"/>
    <n v="79.7"/>
    <s v="Jessica Gilmore"/>
    <x v="3"/>
    <x v="239"/>
    <x v="10"/>
    <x v="2"/>
  </r>
  <r>
    <n v="697"/>
    <n v="41"/>
    <x v="0"/>
    <d v="2025-04-03T00:00:00"/>
    <n v="88"/>
    <x v="0"/>
    <x v="0"/>
    <n v="70.72"/>
    <s v="Thomas Montes"/>
    <x v="2"/>
    <x v="0"/>
    <x v="9"/>
    <x v="1"/>
  </r>
  <r>
    <n v="698"/>
    <n v="10"/>
    <x v="5"/>
    <d v="2025-06-09T00:00:00"/>
    <n v="56"/>
    <x v="22"/>
    <x v="0"/>
    <n v="406.51"/>
    <s v="Michael Adams"/>
    <x v="3"/>
    <x v="362"/>
    <x v="1"/>
    <x v="1"/>
  </r>
  <r>
    <n v="699"/>
    <n v="9"/>
    <x v="8"/>
    <d v="2024-06-01T00:00:00"/>
    <n v="76"/>
    <x v="26"/>
    <x v="0"/>
    <n v="317.12"/>
    <s v="Julie Smith"/>
    <x v="2"/>
    <x v="292"/>
    <x v="1"/>
    <x v="2"/>
  </r>
  <r>
    <n v="700"/>
    <n v="50"/>
    <x v="0"/>
    <d v="2024-04-19T00:00:00"/>
    <n v="69"/>
    <x v="23"/>
    <x v="3"/>
    <n v="256.36"/>
    <s v="Raymond Flowers"/>
    <x v="1"/>
    <x v="26"/>
    <x v="9"/>
    <x v="2"/>
  </r>
  <r>
    <n v="701"/>
    <n v="41"/>
    <x v="7"/>
    <d v="2023-10-09T00:00:00"/>
    <n v="80"/>
    <x v="0"/>
    <x v="0"/>
    <n v="70.72"/>
    <s v="Joe Nguyen"/>
    <x v="2"/>
    <x v="124"/>
    <x v="6"/>
    <x v="0"/>
  </r>
  <r>
    <n v="702"/>
    <n v="50"/>
    <x v="4"/>
    <d v="2025-02-27T00:00:00"/>
    <n v="64"/>
    <x v="23"/>
    <x v="3"/>
    <n v="256.36"/>
    <s v="Scott Martin"/>
    <x v="2"/>
    <x v="84"/>
    <x v="10"/>
    <x v="1"/>
  </r>
  <r>
    <n v="703"/>
    <n v="41"/>
    <x v="0"/>
    <d v="2025-07-09T00:00:00"/>
    <n v="96"/>
    <x v="0"/>
    <x v="0"/>
    <n v="70.72"/>
    <s v="Shari Ross"/>
    <x v="0"/>
    <x v="0"/>
    <x v="3"/>
    <x v="1"/>
  </r>
  <r>
    <n v="704"/>
    <n v="5"/>
    <x v="2"/>
    <d v="2024-08-31T00:00:00"/>
    <n v="29"/>
    <x v="11"/>
    <x v="2"/>
    <n v="100.72"/>
    <s v="Ryan Griffith"/>
    <x v="2"/>
    <x v="13"/>
    <x v="8"/>
    <x v="2"/>
  </r>
  <r>
    <n v="705"/>
    <n v="45"/>
    <x v="4"/>
    <d v="2024-09-24T00:00:00"/>
    <n v="97"/>
    <x v="48"/>
    <x v="2"/>
    <n v="483.37"/>
    <s v="Gary Price"/>
    <x v="1"/>
    <x v="363"/>
    <x v="0"/>
    <x v="2"/>
  </r>
  <r>
    <n v="706"/>
    <n v="44"/>
    <x v="3"/>
    <d v="2024-03-09T00:00:00"/>
    <n v="78"/>
    <x v="29"/>
    <x v="2"/>
    <n v="128.11000000000001"/>
    <s v="Austin Stewart"/>
    <x v="1"/>
    <x v="128"/>
    <x v="11"/>
    <x v="2"/>
  </r>
  <r>
    <n v="707"/>
    <n v="41"/>
    <x v="0"/>
    <d v="2024-06-12T00:00:00"/>
    <n v="59"/>
    <x v="0"/>
    <x v="0"/>
    <n v="70.72"/>
    <s v="William Carney"/>
    <x v="1"/>
    <x v="0"/>
    <x v="1"/>
    <x v="2"/>
  </r>
  <r>
    <n v="708"/>
    <n v="19"/>
    <x v="2"/>
    <d v="2023-10-30T00:00:00"/>
    <n v="25"/>
    <x v="45"/>
    <x v="0"/>
    <n v="373.4"/>
    <s v="Wesley Tucker"/>
    <x v="0"/>
    <x v="81"/>
    <x v="6"/>
    <x v="0"/>
  </r>
  <r>
    <n v="709"/>
    <n v="20"/>
    <x v="5"/>
    <d v="2025-03-19T00:00:00"/>
    <n v="72"/>
    <x v="33"/>
    <x v="4"/>
    <n v="486.94"/>
    <s v="Jessica Gilmore"/>
    <x v="3"/>
    <x v="364"/>
    <x v="11"/>
    <x v="1"/>
  </r>
  <r>
    <n v="710"/>
    <n v="33"/>
    <x v="8"/>
    <d v="2024-06-27T00:00:00"/>
    <n v="27"/>
    <x v="36"/>
    <x v="2"/>
    <n v="10.54"/>
    <s v="Emily Smith"/>
    <x v="3"/>
    <x v="272"/>
    <x v="1"/>
    <x v="2"/>
  </r>
  <r>
    <n v="711"/>
    <n v="43"/>
    <x v="6"/>
    <d v="2025-06-04T00:00:00"/>
    <n v="99"/>
    <x v="44"/>
    <x v="2"/>
    <n v="98.01"/>
    <s v="Kathleen Grant"/>
    <x v="2"/>
    <x v="78"/>
    <x v="1"/>
    <x v="1"/>
  </r>
  <r>
    <n v="712"/>
    <n v="37"/>
    <x v="5"/>
    <d v="2023-12-08T00:00:00"/>
    <n v="22"/>
    <x v="9"/>
    <x v="4"/>
    <n v="416.3"/>
    <s v="Laura Barnes"/>
    <x v="1"/>
    <x v="335"/>
    <x v="4"/>
    <x v="0"/>
  </r>
  <r>
    <n v="713"/>
    <n v="31"/>
    <x v="5"/>
    <d v="2024-03-03T00:00:00"/>
    <n v="71"/>
    <x v="1"/>
    <x v="1"/>
    <n v="83.85"/>
    <s v="Jeremy Kennedy"/>
    <x v="1"/>
    <x v="365"/>
    <x v="11"/>
    <x v="2"/>
  </r>
  <r>
    <n v="714"/>
    <n v="39"/>
    <x v="4"/>
    <d v="2025-06-12T00:00:00"/>
    <n v="100"/>
    <x v="31"/>
    <x v="3"/>
    <n v="194.89"/>
    <s v="Sara Strong"/>
    <x v="1"/>
    <x v="248"/>
    <x v="1"/>
    <x v="1"/>
  </r>
  <r>
    <n v="715"/>
    <n v="13"/>
    <x v="2"/>
    <d v="2023-09-02T00:00:00"/>
    <n v="47"/>
    <x v="37"/>
    <x v="2"/>
    <n v="430.93"/>
    <s v="Jasmine Smith"/>
    <x v="0"/>
    <x v="76"/>
    <x v="0"/>
    <x v="0"/>
  </r>
  <r>
    <n v="716"/>
    <n v="38"/>
    <x v="1"/>
    <d v="2025-04-08T00:00:00"/>
    <n v="76"/>
    <x v="18"/>
    <x v="3"/>
    <n v="49.56"/>
    <s v="Julie Smith"/>
    <x v="2"/>
    <x v="366"/>
    <x v="9"/>
    <x v="1"/>
  </r>
  <r>
    <n v="717"/>
    <n v="45"/>
    <x v="2"/>
    <d v="2024-09-07T00:00:00"/>
    <n v="55"/>
    <x v="48"/>
    <x v="2"/>
    <n v="483.37"/>
    <s v="Erica Turner"/>
    <x v="0"/>
    <x v="285"/>
    <x v="0"/>
    <x v="2"/>
  </r>
  <r>
    <n v="718"/>
    <n v="6"/>
    <x v="6"/>
    <d v="2023-12-20T00:00:00"/>
    <n v="9"/>
    <x v="17"/>
    <x v="0"/>
    <n v="79.7"/>
    <s v="Tyler Garcia"/>
    <x v="3"/>
    <x v="232"/>
    <x v="4"/>
    <x v="0"/>
  </r>
  <r>
    <n v="719"/>
    <n v="47"/>
    <x v="1"/>
    <d v="2023-11-15T00:00:00"/>
    <n v="54"/>
    <x v="40"/>
    <x v="1"/>
    <n v="260.04000000000002"/>
    <s v="Linda Grant"/>
    <x v="3"/>
    <x v="130"/>
    <x v="5"/>
    <x v="0"/>
  </r>
  <r>
    <n v="720"/>
    <n v="8"/>
    <x v="8"/>
    <d v="2023-08-26T00:00:00"/>
    <n v="64"/>
    <x v="39"/>
    <x v="0"/>
    <n v="275.3"/>
    <s v="Scott Martin"/>
    <x v="2"/>
    <x v="61"/>
    <x v="8"/>
    <x v="0"/>
  </r>
  <r>
    <n v="721"/>
    <n v="43"/>
    <x v="6"/>
    <d v="2024-01-04T00:00:00"/>
    <n v="99"/>
    <x v="44"/>
    <x v="2"/>
    <n v="98.01"/>
    <s v="Kathleen Grant"/>
    <x v="2"/>
    <x v="78"/>
    <x v="7"/>
    <x v="2"/>
  </r>
  <r>
    <n v="722"/>
    <n v="10"/>
    <x v="4"/>
    <d v="2025-07-17T00:00:00"/>
    <n v="39"/>
    <x v="22"/>
    <x v="0"/>
    <n v="406.51"/>
    <s v="Francisco Hogan"/>
    <x v="0"/>
    <x v="25"/>
    <x v="3"/>
    <x v="1"/>
  </r>
  <r>
    <n v="723"/>
    <n v="41"/>
    <x v="4"/>
    <d v="2024-03-06T00:00:00"/>
    <n v="83"/>
    <x v="0"/>
    <x v="0"/>
    <n v="70.72"/>
    <s v="Stephen Ortiz"/>
    <x v="1"/>
    <x v="317"/>
    <x v="11"/>
    <x v="2"/>
  </r>
  <r>
    <n v="724"/>
    <n v="4"/>
    <x v="4"/>
    <d v="2023-12-13T00:00:00"/>
    <n v="92"/>
    <x v="19"/>
    <x v="0"/>
    <n v="420.81"/>
    <s v="Larry Rivera"/>
    <x v="1"/>
    <x v="31"/>
    <x v="4"/>
    <x v="0"/>
  </r>
  <r>
    <n v="725"/>
    <n v="14"/>
    <x v="3"/>
    <d v="2024-08-01T00:00:00"/>
    <n v="93"/>
    <x v="5"/>
    <x v="0"/>
    <n v="64.77"/>
    <s v="Yolanda Clayton"/>
    <x v="3"/>
    <x v="159"/>
    <x v="8"/>
    <x v="2"/>
  </r>
  <r>
    <n v="726"/>
    <n v="4"/>
    <x v="7"/>
    <d v="2024-03-23T00:00:00"/>
    <n v="8"/>
    <x v="19"/>
    <x v="0"/>
    <n v="420.81"/>
    <s v="Kimberly Brown"/>
    <x v="2"/>
    <x v="179"/>
    <x v="11"/>
    <x v="2"/>
  </r>
  <r>
    <n v="727"/>
    <n v="24"/>
    <x v="8"/>
    <d v="2024-11-20T00:00:00"/>
    <n v="27"/>
    <x v="30"/>
    <x v="4"/>
    <n v="68.260000000000005"/>
    <s v="Emily Smith"/>
    <x v="3"/>
    <x v="64"/>
    <x v="5"/>
    <x v="2"/>
  </r>
  <r>
    <n v="728"/>
    <n v="47"/>
    <x v="4"/>
    <d v="2024-09-16T00:00:00"/>
    <n v="69"/>
    <x v="40"/>
    <x v="1"/>
    <n v="260.04000000000002"/>
    <s v="Raymond Flowers"/>
    <x v="1"/>
    <x v="260"/>
    <x v="0"/>
    <x v="2"/>
  </r>
  <r>
    <n v="729"/>
    <n v="21"/>
    <x v="6"/>
    <d v="2024-08-17T00:00:00"/>
    <n v="93"/>
    <x v="2"/>
    <x v="2"/>
    <n v="107.8"/>
    <s v="Yolanda Clayton"/>
    <x v="3"/>
    <x v="307"/>
    <x v="8"/>
    <x v="2"/>
  </r>
  <r>
    <n v="730"/>
    <n v="10"/>
    <x v="1"/>
    <d v="2025-04-24T00:00:00"/>
    <n v="99"/>
    <x v="22"/>
    <x v="0"/>
    <n v="406.51"/>
    <s v="Kathleen Grant"/>
    <x v="2"/>
    <x v="367"/>
    <x v="9"/>
    <x v="1"/>
  </r>
  <r>
    <n v="731"/>
    <n v="46"/>
    <x v="4"/>
    <d v="2025-05-20T00:00:00"/>
    <n v="33"/>
    <x v="20"/>
    <x v="1"/>
    <n v="243.05"/>
    <s v="Sharon Smith"/>
    <x v="2"/>
    <x v="23"/>
    <x v="2"/>
    <x v="1"/>
  </r>
  <r>
    <n v="732"/>
    <n v="25"/>
    <x v="7"/>
    <d v="2025-03-05T00:00:00"/>
    <n v="96"/>
    <x v="43"/>
    <x v="0"/>
    <n v="262.41000000000003"/>
    <s v="Shari Ross"/>
    <x v="0"/>
    <x v="266"/>
    <x v="11"/>
    <x v="1"/>
  </r>
  <r>
    <n v="733"/>
    <n v="6"/>
    <x v="5"/>
    <d v="2025-02-25T00:00:00"/>
    <n v="85"/>
    <x v="17"/>
    <x v="0"/>
    <n v="79.7"/>
    <s v="Kristin Rodriguez"/>
    <x v="0"/>
    <x v="135"/>
    <x v="10"/>
    <x v="1"/>
  </r>
  <r>
    <n v="734"/>
    <n v="16"/>
    <x v="4"/>
    <d v="2024-01-22T00:00:00"/>
    <n v="10"/>
    <x v="3"/>
    <x v="0"/>
    <n v="145.77000000000001"/>
    <s v="Tyler Howard"/>
    <x v="2"/>
    <x v="69"/>
    <x v="7"/>
    <x v="2"/>
  </r>
  <r>
    <n v="735"/>
    <n v="44"/>
    <x v="5"/>
    <d v="2024-05-10T00:00:00"/>
    <n v="16"/>
    <x v="29"/>
    <x v="2"/>
    <n v="128.11000000000001"/>
    <s v="Denise Kramer"/>
    <x v="0"/>
    <x v="45"/>
    <x v="2"/>
    <x v="2"/>
  </r>
  <r>
    <n v="736"/>
    <n v="28"/>
    <x v="6"/>
    <d v="2024-01-03T00:00:00"/>
    <n v="11"/>
    <x v="28"/>
    <x v="2"/>
    <n v="64.849999999999994"/>
    <s v="Alexander Ruiz"/>
    <x v="1"/>
    <x v="36"/>
    <x v="7"/>
    <x v="2"/>
  </r>
  <r>
    <n v="737"/>
    <n v="36"/>
    <x v="3"/>
    <d v="2024-05-11T00:00:00"/>
    <n v="19"/>
    <x v="7"/>
    <x v="2"/>
    <n v="240.8"/>
    <s v="Dennis Zuniga"/>
    <x v="1"/>
    <x v="9"/>
    <x v="2"/>
    <x v="2"/>
  </r>
  <r>
    <n v="738"/>
    <n v="33"/>
    <x v="2"/>
    <d v="2024-06-13T00:00:00"/>
    <n v="64"/>
    <x v="36"/>
    <x v="2"/>
    <n v="10.54"/>
    <s v="Scott Martin"/>
    <x v="2"/>
    <x v="254"/>
    <x v="1"/>
    <x v="2"/>
  </r>
  <r>
    <n v="739"/>
    <n v="30"/>
    <x v="8"/>
    <d v="2023-07-18T00:00:00"/>
    <n v="52"/>
    <x v="24"/>
    <x v="4"/>
    <n v="473.44"/>
    <s v="Vanessa Hartman"/>
    <x v="2"/>
    <x v="368"/>
    <x v="3"/>
    <x v="0"/>
  </r>
  <r>
    <n v="740"/>
    <n v="36"/>
    <x v="6"/>
    <d v="2025-04-01T00:00:00"/>
    <n v="77"/>
    <x v="7"/>
    <x v="2"/>
    <n v="240.8"/>
    <s v="Nicole Holloway"/>
    <x v="2"/>
    <x v="346"/>
    <x v="9"/>
    <x v="1"/>
  </r>
  <r>
    <n v="741"/>
    <n v="25"/>
    <x v="5"/>
    <d v="2024-09-30T00:00:00"/>
    <n v="15"/>
    <x v="43"/>
    <x v="0"/>
    <n v="262.41000000000003"/>
    <s v="Ryan Mcdaniel"/>
    <x v="2"/>
    <x v="157"/>
    <x v="0"/>
    <x v="2"/>
  </r>
  <r>
    <n v="742"/>
    <n v="13"/>
    <x v="3"/>
    <d v="2024-03-31T00:00:00"/>
    <n v="42"/>
    <x v="37"/>
    <x v="2"/>
    <n v="430.93"/>
    <s v="Jason Oliver"/>
    <x v="3"/>
    <x v="55"/>
    <x v="11"/>
    <x v="2"/>
  </r>
  <r>
    <n v="743"/>
    <n v="39"/>
    <x v="7"/>
    <d v="2023-10-01T00:00:00"/>
    <n v="100"/>
    <x v="31"/>
    <x v="3"/>
    <n v="194.89"/>
    <s v="Sara Strong"/>
    <x v="1"/>
    <x v="200"/>
    <x v="6"/>
    <x v="0"/>
  </r>
  <r>
    <n v="744"/>
    <n v="15"/>
    <x v="2"/>
    <d v="2025-05-17T00:00:00"/>
    <n v="96"/>
    <x v="32"/>
    <x v="0"/>
    <n v="53.21"/>
    <s v="Shari Ross"/>
    <x v="0"/>
    <x v="354"/>
    <x v="2"/>
    <x v="1"/>
  </r>
  <r>
    <n v="745"/>
    <n v="38"/>
    <x v="3"/>
    <d v="2023-08-13T00:00:00"/>
    <n v="83"/>
    <x v="18"/>
    <x v="3"/>
    <n v="49.56"/>
    <s v="Stephen Ortiz"/>
    <x v="1"/>
    <x v="173"/>
    <x v="8"/>
    <x v="0"/>
  </r>
  <r>
    <n v="746"/>
    <n v="30"/>
    <x v="4"/>
    <d v="2025-07-06T00:00:00"/>
    <n v="79"/>
    <x v="24"/>
    <x v="4"/>
    <n v="473.44"/>
    <s v="Mark Pruitt"/>
    <x v="2"/>
    <x v="151"/>
    <x v="3"/>
    <x v="1"/>
  </r>
  <r>
    <n v="747"/>
    <n v="14"/>
    <x v="2"/>
    <d v="2025-03-29T00:00:00"/>
    <n v="38"/>
    <x v="5"/>
    <x v="0"/>
    <n v="64.77"/>
    <s v="Gina Hart"/>
    <x v="2"/>
    <x v="350"/>
    <x v="11"/>
    <x v="1"/>
  </r>
  <r>
    <n v="748"/>
    <n v="50"/>
    <x v="0"/>
    <d v="2024-01-13T00:00:00"/>
    <n v="86"/>
    <x v="23"/>
    <x v="3"/>
    <n v="256.36"/>
    <s v="Susan Wheeler"/>
    <x v="0"/>
    <x v="26"/>
    <x v="7"/>
    <x v="2"/>
  </r>
  <r>
    <n v="749"/>
    <n v="4"/>
    <x v="7"/>
    <d v="2024-12-27T00:00:00"/>
    <n v="49"/>
    <x v="19"/>
    <x v="0"/>
    <n v="420.81"/>
    <s v="Thomas Morris"/>
    <x v="3"/>
    <x v="179"/>
    <x v="4"/>
    <x v="2"/>
  </r>
  <r>
    <n v="750"/>
    <n v="1"/>
    <x v="5"/>
    <d v="2023-10-23T00:00:00"/>
    <n v="77"/>
    <x v="41"/>
    <x v="1"/>
    <n v="101.78"/>
    <s v="Nicole Holloway"/>
    <x v="2"/>
    <x v="187"/>
    <x v="6"/>
    <x v="0"/>
  </r>
  <r>
    <n v="751"/>
    <n v="3"/>
    <x v="6"/>
    <d v="2024-09-15T00:00:00"/>
    <n v="84"/>
    <x v="32"/>
    <x v="1"/>
    <n v="425.44"/>
    <s v="Meghan Ochoa"/>
    <x v="0"/>
    <x v="369"/>
    <x v="0"/>
    <x v="2"/>
  </r>
  <r>
    <n v="752"/>
    <n v="45"/>
    <x v="4"/>
    <d v="2024-08-11T00:00:00"/>
    <n v="49"/>
    <x v="48"/>
    <x v="2"/>
    <n v="483.37"/>
    <s v="Thomas Morris"/>
    <x v="3"/>
    <x v="363"/>
    <x v="8"/>
    <x v="2"/>
  </r>
  <r>
    <n v="753"/>
    <n v="50"/>
    <x v="0"/>
    <d v="2025-04-23T00:00:00"/>
    <n v="79"/>
    <x v="23"/>
    <x v="3"/>
    <n v="256.36"/>
    <s v="Mark Pruitt"/>
    <x v="2"/>
    <x v="26"/>
    <x v="9"/>
    <x v="1"/>
  </r>
  <r>
    <n v="754"/>
    <n v="36"/>
    <x v="5"/>
    <d v="2025-06-19T00:00:00"/>
    <n v="71"/>
    <x v="7"/>
    <x v="2"/>
    <n v="240.8"/>
    <s v="Jeremy Kennedy"/>
    <x v="1"/>
    <x v="236"/>
    <x v="1"/>
    <x v="1"/>
  </r>
  <r>
    <n v="755"/>
    <n v="4"/>
    <x v="3"/>
    <d v="2024-07-08T00:00:00"/>
    <n v="55"/>
    <x v="19"/>
    <x v="0"/>
    <n v="420.81"/>
    <s v="Erica Turner"/>
    <x v="0"/>
    <x v="229"/>
    <x v="3"/>
    <x v="2"/>
  </r>
  <r>
    <n v="756"/>
    <n v="43"/>
    <x v="4"/>
    <d v="2023-09-05T00:00:00"/>
    <n v="22"/>
    <x v="44"/>
    <x v="2"/>
    <n v="98.01"/>
    <s v="Laura Barnes"/>
    <x v="1"/>
    <x v="370"/>
    <x v="0"/>
    <x v="0"/>
  </r>
  <r>
    <n v="757"/>
    <n v="14"/>
    <x v="7"/>
    <d v="2024-10-25T00:00:00"/>
    <n v="43"/>
    <x v="5"/>
    <x v="0"/>
    <n v="64.77"/>
    <s v="George Dean"/>
    <x v="3"/>
    <x v="209"/>
    <x v="6"/>
    <x v="2"/>
  </r>
  <r>
    <n v="758"/>
    <n v="25"/>
    <x v="3"/>
    <d v="2024-02-03T00:00:00"/>
    <n v="50"/>
    <x v="43"/>
    <x v="0"/>
    <n v="262.41000000000003"/>
    <s v="Brad Harris"/>
    <x v="0"/>
    <x v="338"/>
    <x v="10"/>
    <x v="2"/>
  </r>
  <r>
    <n v="759"/>
    <n v="39"/>
    <x v="4"/>
    <d v="2024-04-02T00:00:00"/>
    <n v="84"/>
    <x v="31"/>
    <x v="3"/>
    <n v="194.89"/>
    <s v="Meghan Ochoa"/>
    <x v="0"/>
    <x v="248"/>
    <x v="9"/>
    <x v="2"/>
  </r>
  <r>
    <n v="760"/>
    <n v="3"/>
    <x v="2"/>
    <d v="2023-11-08T00:00:00"/>
    <n v="19"/>
    <x v="32"/>
    <x v="1"/>
    <n v="425.44"/>
    <s v="Dennis Zuniga"/>
    <x v="1"/>
    <x v="224"/>
    <x v="5"/>
    <x v="0"/>
  </r>
  <r>
    <n v="761"/>
    <n v="7"/>
    <x v="8"/>
    <d v="2023-12-14T00:00:00"/>
    <n v="91"/>
    <x v="14"/>
    <x v="1"/>
    <n v="419"/>
    <s v="Stephen Mitchell"/>
    <x v="0"/>
    <x v="371"/>
    <x v="4"/>
    <x v="0"/>
  </r>
  <r>
    <n v="762"/>
    <n v="8"/>
    <x v="3"/>
    <d v="2024-05-10T00:00:00"/>
    <n v="72"/>
    <x v="39"/>
    <x v="0"/>
    <n v="275.3"/>
    <s v="Jessica Gilmore"/>
    <x v="3"/>
    <x v="372"/>
    <x v="2"/>
    <x v="2"/>
  </r>
  <r>
    <n v="763"/>
    <n v="44"/>
    <x v="4"/>
    <d v="2024-02-12T00:00:00"/>
    <n v="18"/>
    <x v="29"/>
    <x v="2"/>
    <n v="128.11000000000001"/>
    <s v="Keith Miller"/>
    <x v="2"/>
    <x v="240"/>
    <x v="10"/>
    <x v="2"/>
  </r>
  <r>
    <n v="764"/>
    <n v="7"/>
    <x v="8"/>
    <d v="2025-06-05T00:00:00"/>
    <n v="10"/>
    <x v="14"/>
    <x v="1"/>
    <n v="419"/>
    <s v="Tyler Howard"/>
    <x v="2"/>
    <x v="371"/>
    <x v="1"/>
    <x v="1"/>
  </r>
  <r>
    <n v="765"/>
    <n v="48"/>
    <x v="2"/>
    <d v="2023-11-19T00:00:00"/>
    <n v="50"/>
    <x v="47"/>
    <x v="4"/>
    <n v="356.43"/>
    <s v="Brad Harris"/>
    <x v="0"/>
    <x v="228"/>
    <x v="5"/>
    <x v="0"/>
  </r>
  <r>
    <n v="766"/>
    <n v="25"/>
    <x v="8"/>
    <d v="2024-11-20T00:00:00"/>
    <n v="49"/>
    <x v="43"/>
    <x v="0"/>
    <n v="262.41000000000003"/>
    <s v="Thomas Morris"/>
    <x v="3"/>
    <x v="73"/>
    <x v="5"/>
    <x v="2"/>
  </r>
  <r>
    <n v="767"/>
    <n v="17"/>
    <x v="8"/>
    <d v="2025-03-15T00:00:00"/>
    <n v="41"/>
    <x v="35"/>
    <x v="3"/>
    <n v="165.26"/>
    <s v="Carolyn Arnold"/>
    <x v="0"/>
    <x v="323"/>
    <x v="11"/>
    <x v="1"/>
  </r>
  <r>
    <n v="768"/>
    <n v="26"/>
    <x v="4"/>
    <d v="2024-05-31T00:00:00"/>
    <n v="99"/>
    <x v="27"/>
    <x v="3"/>
    <n v="499.81"/>
    <s v="Kathleen Grant"/>
    <x v="2"/>
    <x v="215"/>
    <x v="2"/>
    <x v="2"/>
  </r>
  <r>
    <n v="769"/>
    <n v="4"/>
    <x v="3"/>
    <d v="2024-05-17T00:00:00"/>
    <n v="15"/>
    <x v="19"/>
    <x v="0"/>
    <n v="420.81"/>
    <s v="Ryan Mcdaniel"/>
    <x v="2"/>
    <x v="229"/>
    <x v="2"/>
    <x v="2"/>
  </r>
  <r>
    <n v="770"/>
    <n v="49"/>
    <x v="2"/>
    <d v="2024-05-22T00:00:00"/>
    <n v="23"/>
    <x v="46"/>
    <x v="2"/>
    <n v="345.29"/>
    <s v="Kevin Cox"/>
    <x v="1"/>
    <x v="337"/>
    <x v="2"/>
    <x v="2"/>
  </r>
  <r>
    <n v="771"/>
    <n v="18"/>
    <x v="5"/>
    <d v="2025-03-07T00:00:00"/>
    <n v="76"/>
    <x v="6"/>
    <x v="1"/>
    <n v="128.16"/>
    <s v="Julie Smith"/>
    <x v="2"/>
    <x v="8"/>
    <x v="11"/>
    <x v="1"/>
  </r>
  <r>
    <n v="772"/>
    <n v="4"/>
    <x v="5"/>
    <d v="2025-05-29T00:00:00"/>
    <n v="27"/>
    <x v="19"/>
    <x v="0"/>
    <n v="420.81"/>
    <s v="Emily Smith"/>
    <x v="3"/>
    <x v="316"/>
    <x v="2"/>
    <x v="1"/>
  </r>
  <r>
    <n v="773"/>
    <n v="17"/>
    <x v="8"/>
    <d v="2023-08-25T00:00:00"/>
    <n v="6"/>
    <x v="35"/>
    <x v="3"/>
    <n v="165.26"/>
    <s v="Amanda Mcdonald"/>
    <x v="1"/>
    <x v="323"/>
    <x v="8"/>
    <x v="0"/>
  </r>
  <r>
    <n v="774"/>
    <n v="47"/>
    <x v="0"/>
    <d v="2023-12-02T00:00:00"/>
    <n v="24"/>
    <x v="40"/>
    <x v="1"/>
    <n v="260.04000000000002"/>
    <s v="Ronald Henderson"/>
    <x v="2"/>
    <x v="63"/>
    <x v="4"/>
    <x v="0"/>
  </r>
  <r>
    <n v="775"/>
    <n v="17"/>
    <x v="1"/>
    <d v="2024-08-04T00:00:00"/>
    <n v="86"/>
    <x v="35"/>
    <x v="3"/>
    <n v="165.26"/>
    <s v="Susan Wheeler"/>
    <x v="0"/>
    <x v="373"/>
    <x v="8"/>
    <x v="2"/>
  </r>
  <r>
    <n v="776"/>
    <n v="45"/>
    <x v="8"/>
    <d v="2024-10-26T00:00:00"/>
    <n v="9"/>
    <x v="48"/>
    <x v="2"/>
    <n v="483.37"/>
    <s v="Tyler Garcia"/>
    <x v="3"/>
    <x v="144"/>
    <x v="6"/>
    <x v="2"/>
  </r>
  <r>
    <n v="777"/>
    <n v="25"/>
    <x v="7"/>
    <d v="2024-10-30T00:00:00"/>
    <n v="74"/>
    <x v="43"/>
    <x v="0"/>
    <n v="262.41000000000003"/>
    <s v="Kevin Smith"/>
    <x v="3"/>
    <x v="266"/>
    <x v="6"/>
    <x v="2"/>
  </r>
  <r>
    <n v="778"/>
    <n v="3"/>
    <x v="4"/>
    <d v="2024-01-25T00:00:00"/>
    <n v="62"/>
    <x v="32"/>
    <x v="1"/>
    <n v="425.44"/>
    <s v="Kristen Miller"/>
    <x v="1"/>
    <x v="148"/>
    <x v="7"/>
    <x v="2"/>
  </r>
  <r>
    <n v="779"/>
    <n v="12"/>
    <x v="6"/>
    <d v="2024-09-18T00:00:00"/>
    <n v="67"/>
    <x v="8"/>
    <x v="3"/>
    <n v="76.88"/>
    <s v="Michael Ortiz"/>
    <x v="2"/>
    <x v="374"/>
    <x v="0"/>
    <x v="2"/>
  </r>
  <r>
    <n v="780"/>
    <n v="27"/>
    <x v="1"/>
    <d v="2025-07-16T00:00:00"/>
    <n v="70"/>
    <x v="16"/>
    <x v="0"/>
    <n v="475.19"/>
    <s v="Valerie Bass"/>
    <x v="0"/>
    <x v="160"/>
    <x v="3"/>
    <x v="1"/>
  </r>
  <r>
    <n v="781"/>
    <n v="17"/>
    <x v="8"/>
    <d v="2023-10-07T00:00:00"/>
    <n v="90"/>
    <x v="35"/>
    <x v="3"/>
    <n v="165.26"/>
    <s v="Becky Lopez"/>
    <x v="0"/>
    <x v="323"/>
    <x v="6"/>
    <x v="0"/>
  </r>
  <r>
    <n v="782"/>
    <n v="22"/>
    <x v="5"/>
    <d v="2024-01-27T00:00:00"/>
    <n v="78"/>
    <x v="38"/>
    <x v="3"/>
    <n v="393.11"/>
    <s v="Austin Stewart"/>
    <x v="1"/>
    <x v="375"/>
    <x v="7"/>
    <x v="2"/>
  </r>
  <r>
    <n v="783"/>
    <n v="39"/>
    <x v="4"/>
    <d v="2025-02-10T00:00:00"/>
    <n v="100"/>
    <x v="31"/>
    <x v="3"/>
    <n v="194.89"/>
    <s v="Sara Strong"/>
    <x v="1"/>
    <x v="248"/>
    <x v="10"/>
    <x v="1"/>
  </r>
  <r>
    <n v="784"/>
    <n v="39"/>
    <x v="8"/>
    <d v="2023-10-03T00:00:00"/>
    <n v="42"/>
    <x v="31"/>
    <x v="3"/>
    <n v="194.89"/>
    <s v="Jason Oliver"/>
    <x v="3"/>
    <x v="139"/>
    <x v="6"/>
    <x v="0"/>
  </r>
  <r>
    <n v="785"/>
    <n v="43"/>
    <x v="5"/>
    <d v="2024-03-13T00:00:00"/>
    <n v="60"/>
    <x v="44"/>
    <x v="2"/>
    <n v="98.01"/>
    <s v="Linda Cummings"/>
    <x v="2"/>
    <x v="107"/>
    <x v="11"/>
    <x v="2"/>
  </r>
  <r>
    <n v="786"/>
    <n v="48"/>
    <x v="4"/>
    <d v="2023-10-14T00:00:00"/>
    <n v="83"/>
    <x v="47"/>
    <x v="4"/>
    <n v="356.43"/>
    <s v="Stephen Ortiz"/>
    <x v="1"/>
    <x v="376"/>
    <x v="6"/>
    <x v="0"/>
  </r>
  <r>
    <n v="787"/>
    <n v="36"/>
    <x v="5"/>
    <d v="2024-09-01T00:00:00"/>
    <n v="48"/>
    <x v="7"/>
    <x v="2"/>
    <n v="240.8"/>
    <s v="Jacob Woods"/>
    <x v="0"/>
    <x v="236"/>
    <x v="0"/>
    <x v="2"/>
  </r>
  <r>
    <n v="788"/>
    <n v="16"/>
    <x v="3"/>
    <d v="2023-10-05T00:00:00"/>
    <n v="56"/>
    <x v="3"/>
    <x v="0"/>
    <n v="145.77000000000001"/>
    <s v="Michael Adams"/>
    <x v="3"/>
    <x v="3"/>
    <x v="6"/>
    <x v="0"/>
  </r>
  <r>
    <n v="789"/>
    <n v="37"/>
    <x v="6"/>
    <d v="2023-09-01T00:00:00"/>
    <n v="87"/>
    <x v="9"/>
    <x v="4"/>
    <n v="416.3"/>
    <s v="Jordan Ramirez"/>
    <x v="3"/>
    <x v="134"/>
    <x v="0"/>
    <x v="0"/>
  </r>
  <r>
    <n v="790"/>
    <n v="29"/>
    <x v="7"/>
    <d v="2023-11-15T00:00:00"/>
    <n v="5"/>
    <x v="13"/>
    <x v="3"/>
    <n v="127.45"/>
    <s v="Suzanne Alvarez"/>
    <x v="0"/>
    <x v="33"/>
    <x v="5"/>
    <x v="0"/>
  </r>
  <r>
    <n v="791"/>
    <n v="14"/>
    <x v="1"/>
    <d v="2024-06-28T00:00:00"/>
    <n v="79"/>
    <x v="5"/>
    <x v="0"/>
    <n v="64.77"/>
    <s v="Mark Pruitt"/>
    <x v="2"/>
    <x v="147"/>
    <x v="1"/>
    <x v="2"/>
  </r>
  <r>
    <n v="792"/>
    <n v="7"/>
    <x v="0"/>
    <d v="2023-12-14T00:00:00"/>
    <n v="94"/>
    <x v="14"/>
    <x v="1"/>
    <n v="419"/>
    <s v="Christopher Martinez"/>
    <x v="2"/>
    <x v="214"/>
    <x v="4"/>
    <x v="0"/>
  </r>
  <r>
    <n v="793"/>
    <n v="41"/>
    <x v="8"/>
    <d v="2025-06-14T00:00:00"/>
    <n v="97"/>
    <x v="0"/>
    <x v="0"/>
    <n v="70.72"/>
    <s v="Gary Price"/>
    <x v="1"/>
    <x v="311"/>
    <x v="1"/>
    <x v="1"/>
  </r>
  <r>
    <n v="794"/>
    <n v="28"/>
    <x v="4"/>
    <d v="2025-05-22T00:00:00"/>
    <n v="54"/>
    <x v="28"/>
    <x v="2"/>
    <n v="64.849999999999994"/>
    <s v="Linda Grant"/>
    <x v="3"/>
    <x v="82"/>
    <x v="2"/>
    <x v="1"/>
  </r>
  <r>
    <n v="795"/>
    <n v="13"/>
    <x v="5"/>
    <d v="2023-09-27T00:00:00"/>
    <n v="38"/>
    <x v="37"/>
    <x v="2"/>
    <n v="430.93"/>
    <s v="Gina Hart"/>
    <x v="2"/>
    <x v="298"/>
    <x v="0"/>
    <x v="0"/>
  </r>
  <r>
    <n v="796"/>
    <n v="16"/>
    <x v="8"/>
    <d v="2024-10-14T00:00:00"/>
    <n v="19"/>
    <x v="3"/>
    <x v="0"/>
    <n v="145.77000000000001"/>
    <s v="Dennis Zuniga"/>
    <x v="1"/>
    <x v="59"/>
    <x v="6"/>
    <x v="2"/>
  </r>
  <r>
    <n v="797"/>
    <n v="21"/>
    <x v="3"/>
    <d v="2025-05-03T00:00:00"/>
    <n v="69"/>
    <x v="2"/>
    <x v="2"/>
    <n v="107.8"/>
    <s v="Raymond Flowers"/>
    <x v="1"/>
    <x v="14"/>
    <x v="2"/>
    <x v="1"/>
  </r>
  <r>
    <n v="798"/>
    <n v="4"/>
    <x v="6"/>
    <d v="2023-10-06T00:00:00"/>
    <n v="73"/>
    <x v="19"/>
    <x v="0"/>
    <n v="420.81"/>
    <s v="Dr. Jasmine Osborne"/>
    <x v="3"/>
    <x v="22"/>
    <x v="6"/>
    <x v="0"/>
  </r>
  <r>
    <n v="799"/>
    <n v="39"/>
    <x v="6"/>
    <d v="2023-08-07T00:00:00"/>
    <n v="71"/>
    <x v="31"/>
    <x v="3"/>
    <n v="194.89"/>
    <s v="Jeremy Kennedy"/>
    <x v="1"/>
    <x v="259"/>
    <x v="8"/>
    <x v="0"/>
  </r>
  <r>
    <n v="800"/>
    <n v="35"/>
    <x v="6"/>
    <d v="2024-01-07T00:00:00"/>
    <n v="24"/>
    <x v="21"/>
    <x v="1"/>
    <n v="252.35"/>
    <s v="Ronald Henderson"/>
    <x v="2"/>
    <x v="377"/>
    <x v="7"/>
    <x v="2"/>
  </r>
  <r>
    <n v="801"/>
    <n v="15"/>
    <x v="8"/>
    <d v="2025-07-08T00:00:00"/>
    <n v="80"/>
    <x v="32"/>
    <x v="0"/>
    <n v="53.21"/>
    <s v="Joe Nguyen"/>
    <x v="2"/>
    <x v="53"/>
    <x v="3"/>
    <x v="1"/>
  </r>
  <r>
    <n v="802"/>
    <n v="26"/>
    <x v="6"/>
    <d v="2024-10-21T00:00:00"/>
    <n v="10"/>
    <x v="27"/>
    <x v="3"/>
    <n v="499.81"/>
    <s v="Tyler Howard"/>
    <x v="2"/>
    <x v="378"/>
    <x v="6"/>
    <x v="2"/>
  </r>
  <r>
    <n v="803"/>
    <n v="46"/>
    <x v="5"/>
    <d v="2023-10-15T00:00:00"/>
    <n v="85"/>
    <x v="20"/>
    <x v="1"/>
    <n v="243.05"/>
    <s v="Kristin Rodriguez"/>
    <x v="0"/>
    <x v="379"/>
    <x v="6"/>
    <x v="0"/>
  </r>
  <r>
    <n v="804"/>
    <n v="7"/>
    <x v="7"/>
    <d v="2025-01-11T00:00:00"/>
    <n v="21"/>
    <x v="14"/>
    <x v="1"/>
    <n v="419"/>
    <s v="David Harris"/>
    <x v="0"/>
    <x v="42"/>
    <x v="7"/>
    <x v="1"/>
  </r>
  <r>
    <n v="805"/>
    <n v="18"/>
    <x v="8"/>
    <d v="2024-06-21T00:00:00"/>
    <n v="15"/>
    <x v="6"/>
    <x v="1"/>
    <n v="128.16"/>
    <s v="Ryan Mcdaniel"/>
    <x v="2"/>
    <x v="43"/>
    <x v="1"/>
    <x v="2"/>
  </r>
  <r>
    <n v="806"/>
    <n v="25"/>
    <x v="5"/>
    <d v="2025-05-02T00:00:00"/>
    <n v="64"/>
    <x v="43"/>
    <x v="0"/>
    <n v="262.41000000000003"/>
    <s v="Scott Martin"/>
    <x v="2"/>
    <x v="157"/>
    <x v="2"/>
    <x v="1"/>
  </r>
  <r>
    <n v="807"/>
    <n v="37"/>
    <x v="1"/>
    <d v="2023-10-16T00:00:00"/>
    <n v="13"/>
    <x v="9"/>
    <x v="4"/>
    <n v="416.3"/>
    <s v="Kevin Gross"/>
    <x v="1"/>
    <x v="11"/>
    <x v="6"/>
    <x v="0"/>
  </r>
  <r>
    <n v="808"/>
    <n v="21"/>
    <x v="4"/>
    <d v="2024-05-31T00:00:00"/>
    <n v="71"/>
    <x v="2"/>
    <x v="2"/>
    <n v="107.8"/>
    <s v="Jeremy Kennedy"/>
    <x v="1"/>
    <x v="189"/>
    <x v="2"/>
    <x v="2"/>
  </r>
  <r>
    <n v="809"/>
    <n v="8"/>
    <x v="2"/>
    <d v="2024-12-15T00:00:00"/>
    <n v="40"/>
    <x v="39"/>
    <x v="0"/>
    <n v="275.3"/>
    <s v="Ashley Bennett"/>
    <x v="0"/>
    <x v="129"/>
    <x v="4"/>
    <x v="2"/>
  </r>
  <r>
    <n v="810"/>
    <n v="20"/>
    <x v="3"/>
    <d v="2024-11-27T00:00:00"/>
    <n v="8"/>
    <x v="33"/>
    <x v="4"/>
    <n v="486.94"/>
    <s v="Kimberly Brown"/>
    <x v="2"/>
    <x v="380"/>
    <x v="5"/>
    <x v="2"/>
  </r>
  <r>
    <n v="811"/>
    <n v="18"/>
    <x v="6"/>
    <d v="2025-03-18T00:00:00"/>
    <n v="38"/>
    <x v="6"/>
    <x v="1"/>
    <n v="128.16"/>
    <s v="Gina Hart"/>
    <x v="2"/>
    <x v="381"/>
    <x v="11"/>
    <x v="1"/>
  </r>
  <r>
    <n v="812"/>
    <n v="19"/>
    <x v="0"/>
    <d v="2025-02-17T00:00:00"/>
    <n v="52"/>
    <x v="45"/>
    <x v="0"/>
    <n v="373.4"/>
    <s v="Vanessa Hartman"/>
    <x v="2"/>
    <x v="279"/>
    <x v="10"/>
    <x v="1"/>
  </r>
  <r>
    <n v="813"/>
    <n v="3"/>
    <x v="3"/>
    <d v="2025-04-03T00:00:00"/>
    <n v="2"/>
    <x v="32"/>
    <x v="1"/>
    <n v="425.44"/>
    <s v="Johnny Jackson"/>
    <x v="2"/>
    <x v="108"/>
    <x v="9"/>
    <x v="1"/>
  </r>
  <r>
    <n v="814"/>
    <n v="38"/>
    <x v="6"/>
    <d v="2025-05-30T00:00:00"/>
    <n v="22"/>
    <x v="18"/>
    <x v="3"/>
    <n v="49.56"/>
    <s v="Laura Barnes"/>
    <x v="1"/>
    <x v="255"/>
    <x v="2"/>
    <x v="1"/>
  </r>
  <r>
    <n v="815"/>
    <n v="18"/>
    <x v="4"/>
    <d v="2025-04-29T00:00:00"/>
    <n v="4"/>
    <x v="6"/>
    <x v="1"/>
    <n v="128.16"/>
    <s v="Luke Bennett"/>
    <x v="0"/>
    <x v="210"/>
    <x v="9"/>
    <x v="1"/>
  </r>
  <r>
    <n v="816"/>
    <n v="27"/>
    <x v="6"/>
    <d v="2025-07-08T00:00:00"/>
    <n v="52"/>
    <x v="16"/>
    <x v="0"/>
    <n v="475.19"/>
    <s v="Vanessa Hartman"/>
    <x v="2"/>
    <x v="170"/>
    <x v="3"/>
    <x v="1"/>
  </r>
  <r>
    <n v="817"/>
    <n v="15"/>
    <x v="6"/>
    <d v="2023-09-10T00:00:00"/>
    <n v="7"/>
    <x v="32"/>
    <x v="0"/>
    <n v="53.21"/>
    <s v="Robert Montes"/>
    <x v="0"/>
    <x v="315"/>
    <x v="0"/>
    <x v="0"/>
  </r>
  <r>
    <n v="818"/>
    <n v="46"/>
    <x v="7"/>
    <d v="2024-08-25T00:00:00"/>
    <n v="1"/>
    <x v="20"/>
    <x v="1"/>
    <n v="243.05"/>
    <s v="Valerie Gutierrez"/>
    <x v="2"/>
    <x v="382"/>
    <x v="8"/>
    <x v="2"/>
  </r>
  <r>
    <n v="819"/>
    <n v="21"/>
    <x v="2"/>
    <d v="2025-02-27T00:00:00"/>
    <n v="83"/>
    <x v="2"/>
    <x v="2"/>
    <n v="107.8"/>
    <s v="Stephen Ortiz"/>
    <x v="1"/>
    <x v="2"/>
    <x v="10"/>
    <x v="1"/>
  </r>
  <r>
    <n v="820"/>
    <n v="22"/>
    <x v="6"/>
    <d v="2025-05-25T00:00:00"/>
    <n v="58"/>
    <x v="38"/>
    <x v="3"/>
    <n v="393.11"/>
    <s v="Brandon Atkinson"/>
    <x v="0"/>
    <x v="203"/>
    <x v="2"/>
    <x v="1"/>
  </r>
  <r>
    <n v="821"/>
    <n v="8"/>
    <x v="2"/>
    <d v="2024-06-17T00:00:00"/>
    <n v="62"/>
    <x v="39"/>
    <x v="0"/>
    <n v="275.3"/>
    <s v="Kristen Miller"/>
    <x v="1"/>
    <x v="129"/>
    <x v="1"/>
    <x v="2"/>
  </r>
  <r>
    <n v="822"/>
    <n v="11"/>
    <x v="5"/>
    <d v="2023-11-26T00:00:00"/>
    <n v="94"/>
    <x v="10"/>
    <x v="3"/>
    <n v="113.76"/>
    <s v="Christopher Martinez"/>
    <x v="2"/>
    <x v="383"/>
    <x v="5"/>
    <x v="0"/>
  </r>
  <r>
    <n v="823"/>
    <n v="43"/>
    <x v="6"/>
    <d v="2025-02-12T00:00:00"/>
    <n v="66"/>
    <x v="44"/>
    <x v="2"/>
    <n v="98.01"/>
    <s v="Matthew Perez"/>
    <x v="0"/>
    <x v="78"/>
    <x v="10"/>
    <x v="1"/>
  </r>
  <r>
    <n v="824"/>
    <n v="12"/>
    <x v="6"/>
    <d v="2025-05-09T00:00:00"/>
    <n v="55"/>
    <x v="8"/>
    <x v="3"/>
    <n v="76.88"/>
    <s v="Erica Turner"/>
    <x v="0"/>
    <x v="374"/>
    <x v="2"/>
    <x v="1"/>
  </r>
  <r>
    <n v="825"/>
    <n v="48"/>
    <x v="0"/>
    <d v="2023-11-19T00:00:00"/>
    <n v="13"/>
    <x v="47"/>
    <x v="4"/>
    <n v="356.43"/>
    <s v="Kevin Gross"/>
    <x v="1"/>
    <x v="384"/>
    <x v="5"/>
    <x v="0"/>
  </r>
  <r>
    <n v="826"/>
    <n v="39"/>
    <x v="0"/>
    <d v="2024-08-04T00:00:00"/>
    <n v="28"/>
    <x v="31"/>
    <x v="3"/>
    <n v="194.89"/>
    <s v="Victoria Rice"/>
    <x v="1"/>
    <x v="41"/>
    <x v="8"/>
    <x v="2"/>
  </r>
  <r>
    <n v="827"/>
    <n v="27"/>
    <x v="1"/>
    <d v="2025-03-30T00:00:00"/>
    <n v="14"/>
    <x v="16"/>
    <x v="0"/>
    <n v="475.19"/>
    <s v="Deanna Knight"/>
    <x v="1"/>
    <x v="160"/>
    <x v="11"/>
    <x v="1"/>
  </r>
  <r>
    <n v="828"/>
    <n v="35"/>
    <x v="7"/>
    <d v="2024-05-23T00:00:00"/>
    <n v="3"/>
    <x v="21"/>
    <x v="1"/>
    <n v="252.35"/>
    <s v="Cynthia Mcbride"/>
    <x v="1"/>
    <x v="385"/>
    <x v="2"/>
    <x v="2"/>
  </r>
  <r>
    <n v="829"/>
    <n v="2"/>
    <x v="1"/>
    <d v="2025-02-05T00:00:00"/>
    <n v="16"/>
    <x v="42"/>
    <x v="2"/>
    <n v="217.51"/>
    <s v="Denise Kramer"/>
    <x v="0"/>
    <x v="67"/>
    <x v="10"/>
    <x v="1"/>
  </r>
  <r>
    <n v="830"/>
    <n v="35"/>
    <x v="4"/>
    <d v="2024-03-16T00:00:00"/>
    <n v="89"/>
    <x v="21"/>
    <x v="1"/>
    <n v="252.35"/>
    <s v="Billy Smith"/>
    <x v="2"/>
    <x v="88"/>
    <x v="11"/>
    <x v="2"/>
  </r>
  <r>
    <n v="831"/>
    <n v="31"/>
    <x v="0"/>
    <d v="2024-11-16T00:00:00"/>
    <n v="46"/>
    <x v="1"/>
    <x v="1"/>
    <n v="83.85"/>
    <s v="Linda Woods"/>
    <x v="3"/>
    <x v="312"/>
    <x v="5"/>
    <x v="2"/>
  </r>
  <r>
    <n v="832"/>
    <n v="8"/>
    <x v="8"/>
    <d v="2024-04-13T00:00:00"/>
    <n v="3"/>
    <x v="39"/>
    <x v="0"/>
    <n v="275.3"/>
    <s v="Cynthia Mcbride"/>
    <x v="1"/>
    <x v="61"/>
    <x v="9"/>
    <x v="2"/>
  </r>
  <r>
    <n v="833"/>
    <n v="20"/>
    <x v="8"/>
    <d v="2024-01-31T00:00:00"/>
    <n v="98"/>
    <x v="33"/>
    <x v="4"/>
    <n v="486.94"/>
    <s v="Mrs. Marie Rodriguez"/>
    <x v="2"/>
    <x v="62"/>
    <x v="7"/>
    <x v="2"/>
  </r>
  <r>
    <n v="834"/>
    <n v="8"/>
    <x v="4"/>
    <d v="2024-04-17T00:00:00"/>
    <n v="3"/>
    <x v="39"/>
    <x v="0"/>
    <n v="275.3"/>
    <s v="Cynthia Mcbride"/>
    <x v="1"/>
    <x v="386"/>
    <x v="9"/>
    <x v="2"/>
  </r>
  <r>
    <n v="835"/>
    <n v="4"/>
    <x v="0"/>
    <d v="2024-03-25T00:00:00"/>
    <n v="41"/>
    <x v="19"/>
    <x v="0"/>
    <n v="420.81"/>
    <s v="Carolyn Arnold"/>
    <x v="0"/>
    <x v="320"/>
    <x v="11"/>
    <x v="2"/>
  </r>
  <r>
    <n v="836"/>
    <n v="31"/>
    <x v="6"/>
    <d v="2024-02-07T00:00:00"/>
    <n v="29"/>
    <x v="1"/>
    <x v="1"/>
    <n v="83.85"/>
    <s v="Ryan Griffith"/>
    <x v="2"/>
    <x v="387"/>
    <x v="10"/>
    <x v="2"/>
  </r>
  <r>
    <n v="837"/>
    <n v="32"/>
    <x v="0"/>
    <d v="2024-12-13T00:00:00"/>
    <n v="40"/>
    <x v="12"/>
    <x v="1"/>
    <n v="373.97"/>
    <s v="Ashley Bennett"/>
    <x v="0"/>
    <x v="15"/>
    <x v="4"/>
    <x v="2"/>
  </r>
  <r>
    <n v="838"/>
    <n v="13"/>
    <x v="7"/>
    <d v="2024-11-24T00:00:00"/>
    <n v="19"/>
    <x v="37"/>
    <x v="2"/>
    <n v="430.93"/>
    <s v="Dennis Zuniga"/>
    <x v="1"/>
    <x v="216"/>
    <x v="5"/>
    <x v="2"/>
  </r>
  <r>
    <n v="839"/>
    <n v="22"/>
    <x v="4"/>
    <d v="2024-12-11T00:00:00"/>
    <n v="20"/>
    <x v="38"/>
    <x v="3"/>
    <n v="393.11"/>
    <s v="Kristy Skinner"/>
    <x v="1"/>
    <x v="184"/>
    <x v="4"/>
    <x v="2"/>
  </r>
  <r>
    <n v="840"/>
    <n v="26"/>
    <x v="2"/>
    <d v="2024-12-26T00:00:00"/>
    <n v="21"/>
    <x v="27"/>
    <x v="3"/>
    <n v="499.81"/>
    <s v="David Harris"/>
    <x v="0"/>
    <x v="226"/>
    <x v="4"/>
    <x v="2"/>
  </r>
  <r>
    <n v="841"/>
    <n v="17"/>
    <x v="6"/>
    <d v="2024-08-01T00:00:00"/>
    <n v="20"/>
    <x v="35"/>
    <x v="3"/>
    <n v="165.26"/>
    <s v="Kristy Skinner"/>
    <x v="1"/>
    <x v="253"/>
    <x v="8"/>
    <x v="2"/>
  </r>
  <r>
    <n v="842"/>
    <n v="29"/>
    <x v="4"/>
    <d v="2023-07-31T00:00:00"/>
    <n v="92"/>
    <x v="13"/>
    <x v="3"/>
    <n v="127.45"/>
    <s v="Larry Rivera"/>
    <x v="1"/>
    <x v="16"/>
    <x v="3"/>
    <x v="0"/>
  </r>
  <r>
    <n v="843"/>
    <n v="27"/>
    <x v="3"/>
    <d v="2024-10-21T00:00:00"/>
    <n v="47"/>
    <x v="16"/>
    <x v="0"/>
    <n v="475.19"/>
    <s v="Jasmine Smith"/>
    <x v="0"/>
    <x v="95"/>
    <x v="6"/>
    <x v="2"/>
  </r>
  <r>
    <n v="844"/>
    <n v="22"/>
    <x v="4"/>
    <d v="2023-09-02T00:00:00"/>
    <n v="91"/>
    <x v="38"/>
    <x v="3"/>
    <n v="393.11"/>
    <s v="Stephen Mitchell"/>
    <x v="0"/>
    <x v="184"/>
    <x v="0"/>
    <x v="0"/>
  </r>
  <r>
    <n v="845"/>
    <n v="18"/>
    <x v="1"/>
    <d v="2023-10-01T00:00:00"/>
    <n v="44"/>
    <x v="6"/>
    <x v="1"/>
    <n v="128.16"/>
    <s v="Virginia Richards"/>
    <x v="2"/>
    <x v="193"/>
    <x v="6"/>
    <x v="0"/>
  </r>
  <r>
    <n v="846"/>
    <n v="5"/>
    <x v="2"/>
    <d v="2024-11-15T00:00:00"/>
    <n v="89"/>
    <x v="11"/>
    <x v="2"/>
    <n v="100.72"/>
    <s v="Billy Smith"/>
    <x v="2"/>
    <x v="13"/>
    <x v="5"/>
    <x v="2"/>
  </r>
  <r>
    <n v="847"/>
    <n v="12"/>
    <x v="5"/>
    <d v="2025-05-07T00:00:00"/>
    <n v="2"/>
    <x v="8"/>
    <x v="3"/>
    <n v="76.88"/>
    <s v="Johnny Jackson"/>
    <x v="2"/>
    <x v="388"/>
    <x v="2"/>
    <x v="1"/>
  </r>
  <r>
    <n v="848"/>
    <n v="2"/>
    <x v="0"/>
    <d v="2024-05-19T00:00:00"/>
    <n v="43"/>
    <x v="42"/>
    <x v="2"/>
    <n v="217.51"/>
    <s v="George Dean"/>
    <x v="3"/>
    <x v="131"/>
    <x v="2"/>
    <x v="2"/>
  </r>
  <r>
    <n v="849"/>
    <n v="42"/>
    <x v="4"/>
    <d v="2024-10-11T00:00:00"/>
    <n v="57"/>
    <x v="25"/>
    <x v="2"/>
    <n v="51.98"/>
    <s v="Sally Gutierrez"/>
    <x v="1"/>
    <x v="247"/>
    <x v="6"/>
    <x v="2"/>
  </r>
  <r>
    <n v="850"/>
    <n v="7"/>
    <x v="5"/>
    <d v="2024-07-15T00:00:00"/>
    <n v="88"/>
    <x v="14"/>
    <x v="1"/>
    <n v="419"/>
    <s v="Thomas Montes"/>
    <x v="2"/>
    <x v="183"/>
    <x v="3"/>
    <x v="2"/>
  </r>
  <r>
    <n v="851"/>
    <n v="47"/>
    <x v="8"/>
    <d v="2024-09-18T00:00:00"/>
    <n v="97"/>
    <x v="40"/>
    <x v="1"/>
    <n v="260.04000000000002"/>
    <s v="Gary Price"/>
    <x v="1"/>
    <x v="356"/>
    <x v="0"/>
    <x v="2"/>
  </r>
  <r>
    <n v="852"/>
    <n v="26"/>
    <x v="6"/>
    <d v="2024-01-28T00:00:00"/>
    <n v="19"/>
    <x v="27"/>
    <x v="3"/>
    <n v="499.81"/>
    <s v="Dennis Zuniga"/>
    <x v="1"/>
    <x v="378"/>
    <x v="7"/>
    <x v="2"/>
  </r>
  <r>
    <n v="853"/>
    <n v="39"/>
    <x v="0"/>
    <d v="2024-10-30T00:00:00"/>
    <n v="90"/>
    <x v="31"/>
    <x v="3"/>
    <n v="194.89"/>
    <s v="Becky Lopez"/>
    <x v="0"/>
    <x v="41"/>
    <x v="6"/>
    <x v="2"/>
  </r>
  <r>
    <n v="854"/>
    <n v="15"/>
    <x v="8"/>
    <d v="2024-06-20T00:00:00"/>
    <n v="64"/>
    <x v="32"/>
    <x v="0"/>
    <n v="53.21"/>
    <s v="Scott Martin"/>
    <x v="2"/>
    <x v="53"/>
    <x v="1"/>
    <x v="2"/>
  </r>
  <r>
    <n v="855"/>
    <n v="48"/>
    <x v="2"/>
    <d v="2023-09-10T00:00:00"/>
    <n v="46"/>
    <x v="47"/>
    <x v="4"/>
    <n v="356.43"/>
    <s v="Linda Woods"/>
    <x v="3"/>
    <x v="228"/>
    <x v="0"/>
    <x v="0"/>
  </r>
  <r>
    <n v="856"/>
    <n v="33"/>
    <x v="1"/>
    <d v="2024-07-01T00:00:00"/>
    <n v="41"/>
    <x v="36"/>
    <x v="2"/>
    <n v="10.54"/>
    <s v="Carolyn Arnold"/>
    <x v="0"/>
    <x v="389"/>
    <x v="3"/>
    <x v="2"/>
  </r>
  <r>
    <n v="857"/>
    <n v="47"/>
    <x v="0"/>
    <d v="2025-01-14T00:00:00"/>
    <n v="67"/>
    <x v="40"/>
    <x v="1"/>
    <n v="260.04000000000002"/>
    <s v="Michael Ortiz"/>
    <x v="2"/>
    <x v="63"/>
    <x v="7"/>
    <x v="1"/>
  </r>
  <r>
    <n v="858"/>
    <n v="3"/>
    <x v="4"/>
    <d v="2024-12-24T00:00:00"/>
    <n v="91"/>
    <x v="32"/>
    <x v="1"/>
    <n v="425.44"/>
    <s v="Stephen Mitchell"/>
    <x v="0"/>
    <x v="148"/>
    <x v="4"/>
    <x v="2"/>
  </r>
  <r>
    <n v="859"/>
    <n v="42"/>
    <x v="0"/>
    <d v="2024-08-16T00:00:00"/>
    <n v="14"/>
    <x v="25"/>
    <x v="2"/>
    <n v="51.98"/>
    <s v="Deanna Knight"/>
    <x v="1"/>
    <x v="77"/>
    <x v="8"/>
    <x v="2"/>
  </r>
  <r>
    <n v="860"/>
    <n v="48"/>
    <x v="7"/>
    <d v="2024-03-27T00:00:00"/>
    <n v="20"/>
    <x v="47"/>
    <x v="4"/>
    <n v="356.43"/>
    <s v="Kristy Skinner"/>
    <x v="1"/>
    <x v="125"/>
    <x v="11"/>
    <x v="2"/>
  </r>
  <r>
    <n v="861"/>
    <n v="2"/>
    <x v="4"/>
    <d v="2024-09-15T00:00:00"/>
    <n v="35"/>
    <x v="42"/>
    <x v="2"/>
    <n v="217.51"/>
    <s v="Michele Moody"/>
    <x v="3"/>
    <x v="390"/>
    <x v="0"/>
    <x v="2"/>
  </r>
  <r>
    <n v="862"/>
    <n v="17"/>
    <x v="5"/>
    <d v="2024-11-22T00:00:00"/>
    <n v="87"/>
    <x v="35"/>
    <x v="3"/>
    <n v="165.26"/>
    <s v="Jordan Ramirez"/>
    <x v="3"/>
    <x v="391"/>
    <x v="5"/>
    <x v="2"/>
  </r>
  <r>
    <n v="863"/>
    <n v="1"/>
    <x v="7"/>
    <d v="2024-10-29T00:00:00"/>
    <n v="25"/>
    <x v="41"/>
    <x v="1"/>
    <n v="101.78"/>
    <s v="Wesley Tucker"/>
    <x v="0"/>
    <x v="297"/>
    <x v="6"/>
    <x v="2"/>
  </r>
  <r>
    <n v="864"/>
    <n v="36"/>
    <x v="3"/>
    <d v="2024-12-08T00:00:00"/>
    <n v="4"/>
    <x v="7"/>
    <x v="2"/>
    <n v="240.8"/>
    <s v="Luke Bennett"/>
    <x v="0"/>
    <x v="9"/>
    <x v="4"/>
    <x v="2"/>
  </r>
  <r>
    <n v="865"/>
    <n v="43"/>
    <x v="2"/>
    <d v="2025-01-22T00:00:00"/>
    <n v="57"/>
    <x v="44"/>
    <x v="2"/>
    <n v="98.01"/>
    <s v="Sally Gutierrez"/>
    <x v="1"/>
    <x v="118"/>
    <x v="7"/>
    <x v="1"/>
  </r>
  <r>
    <n v="866"/>
    <n v="17"/>
    <x v="4"/>
    <d v="2024-05-20T00:00:00"/>
    <n v="2"/>
    <x v="35"/>
    <x v="3"/>
    <n v="165.26"/>
    <s v="Johnny Jackson"/>
    <x v="2"/>
    <x v="278"/>
    <x v="2"/>
    <x v="2"/>
  </r>
  <r>
    <n v="867"/>
    <n v="2"/>
    <x v="5"/>
    <d v="2025-04-04T00:00:00"/>
    <n v="66"/>
    <x v="42"/>
    <x v="2"/>
    <n v="217.51"/>
    <s v="Matthew Perez"/>
    <x v="0"/>
    <x v="197"/>
    <x v="9"/>
    <x v="1"/>
  </r>
  <r>
    <n v="868"/>
    <n v="33"/>
    <x v="5"/>
    <d v="2024-06-26T00:00:00"/>
    <n v="89"/>
    <x v="36"/>
    <x v="2"/>
    <n v="10.54"/>
    <s v="Billy Smith"/>
    <x v="2"/>
    <x v="186"/>
    <x v="1"/>
    <x v="2"/>
  </r>
  <r>
    <n v="869"/>
    <n v="29"/>
    <x v="8"/>
    <d v="2025-02-25T00:00:00"/>
    <n v="87"/>
    <x v="13"/>
    <x v="3"/>
    <n v="127.45"/>
    <s v="Jordan Ramirez"/>
    <x v="3"/>
    <x v="243"/>
    <x v="10"/>
    <x v="1"/>
  </r>
  <r>
    <n v="870"/>
    <n v="6"/>
    <x v="1"/>
    <d v="2024-06-02T00:00:00"/>
    <n v="21"/>
    <x v="17"/>
    <x v="0"/>
    <n v="79.7"/>
    <s v="David Harris"/>
    <x v="0"/>
    <x v="20"/>
    <x v="1"/>
    <x v="2"/>
  </r>
  <r>
    <n v="871"/>
    <n v="43"/>
    <x v="7"/>
    <d v="2024-06-10T00:00:00"/>
    <n v="89"/>
    <x v="44"/>
    <x v="2"/>
    <n v="98.01"/>
    <s v="Billy Smith"/>
    <x v="2"/>
    <x v="116"/>
    <x v="1"/>
    <x v="2"/>
  </r>
  <r>
    <n v="872"/>
    <n v="36"/>
    <x v="3"/>
    <d v="2023-09-26T00:00:00"/>
    <n v="91"/>
    <x v="7"/>
    <x v="2"/>
    <n v="240.8"/>
    <s v="Stephen Mitchell"/>
    <x v="0"/>
    <x v="9"/>
    <x v="0"/>
    <x v="0"/>
  </r>
  <r>
    <n v="873"/>
    <n v="24"/>
    <x v="1"/>
    <d v="2024-07-27T00:00:00"/>
    <n v="52"/>
    <x v="30"/>
    <x v="4"/>
    <n v="68.260000000000005"/>
    <s v="Vanessa Hartman"/>
    <x v="2"/>
    <x v="392"/>
    <x v="3"/>
    <x v="2"/>
  </r>
  <r>
    <n v="874"/>
    <n v="11"/>
    <x v="2"/>
    <d v="2024-10-16T00:00:00"/>
    <n v="75"/>
    <x v="10"/>
    <x v="3"/>
    <n v="113.76"/>
    <s v="Steven Adkins"/>
    <x v="3"/>
    <x v="273"/>
    <x v="6"/>
    <x v="2"/>
  </r>
  <r>
    <n v="875"/>
    <n v="5"/>
    <x v="7"/>
    <d v="2024-04-17T00:00:00"/>
    <n v="78"/>
    <x v="11"/>
    <x v="2"/>
    <n v="100.72"/>
    <s v="Austin Stewart"/>
    <x v="1"/>
    <x v="393"/>
    <x v="9"/>
    <x v="2"/>
  </r>
  <r>
    <n v="876"/>
    <n v="30"/>
    <x v="5"/>
    <d v="2024-05-06T00:00:00"/>
    <n v="81"/>
    <x v="24"/>
    <x v="4"/>
    <n v="473.44"/>
    <s v="Stephanie Mendez"/>
    <x v="2"/>
    <x v="321"/>
    <x v="2"/>
    <x v="2"/>
  </r>
  <r>
    <n v="877"/>
    <n v="10"/>
    <x v="4"/>
    <d v="2024-10-27T00:00:00"/>
    <n v="15"/>
    <x v="22"/>
    <x v="0"/>
    <n v="406.51"/>
    <s v="Ryan Mcdaniel"/>
    <x v="2"/>
    <x v="25"/>
    <x v="6"/>
    <x v="2"/>
  </r>
  <r>
    <n v="878"/>
    <n v="37"/>
    <x v="2"/>
    <d v="2023-11-16T00:00:00"/>
    <n v="46"/>
    <x v="9"/>
    <x v="4"/>
    <n v="416.3"/>
    <s v="Linda Woods"/>
    <x v="3"/>
    <x v="394"/>
    <x v="5"/>
    <x v="0"/>
  </r>
  <r>
    <n v="879"/>
    <n v="27"/>
    <x v="1"/>
    <d v="2024-01-05T00:00:00"/>
    <n v="31"/>
    <x v="16"/>
    <x v="0"/>
    <n v="475.19"/>
    <s v="Brooke Williams"/>
    <x v="0"/>
    <x v="160"/>
    <x v="7"/>
    <x v="2"/>
  </r>
  <r>
    <n v="880"/>
    <n v="27"/>
    <x v="8"/>
    <d v="2024-02-07T00:00:00"/>
    <n v="62"/>
    <x v="16"/>
    <x v="0"/>
    <n v="475.19"/>
    <s v="Kristen Miller"/>
    <x v="1"/>
    <x v="83"/>
    <x v="10"/>
    <x v="2"/>
  </r>
  <r>
    <n v="881"/>
    <n v="24"/>
    <x v="3"/>
    <d v="2023-07-27T00:00:00"/>
    <n v="34"/>
    <x v="30"/>
    <x v="4"/>
    <n v="68.260000000000005"/>
    <s v="Denise Cruz"/>
    <x v="1"/>
    <x v="395"/>
    <x v="3"/>
    <x v="0"/>
  </r>
  <r>
    <n v="882"/>
    <n v="3"/>
    <x v="1"/>
    <d v="2024-12-12T00:00:00"/>
    <n v="36"/>
    <x v="32"/>
    <x v="1"/>
    <n v="425.44"/>
    <s v="Rebecca Harrell"/>
    <x v="1"/>
    <x v="192"/>
    <x v="4"/>
    <x v="2"/>
  </r>
  <r>
    <n v="883"/>
    <n v="38"/>
    <x v="5"/>
    <d v="2024-02-17T00:00:00"/>
    <n v="44"/>
    <x v="18"/>
    <x v="3"/>
    <n v="49.56"/>
    <s v="Virginia Richards"/>
    <x v="2"/>
    <x v="282"/>
    <x v="10"/>
    <x v="2"/>
  </r>
  <r>
    <n v="884"/>
    <n v="26"/>
    <x v="2"/>
    <d v="2025-01-23T00:00:00"/>
    <n v="63"/>
    <x v="27"/>
    <x v="3"/>
    <n v="499.81"/>
    <s v="Nathaniel Jackson"/>
    <x v="0"/>
    <x v="226"/>
    <x v="7"/>
    <x v="1"/>
  </r>
  <r>
    <n v="885"/>
    <n v="45"/>
    <x v="8"/>
    <d v="2024-10-09T00:00:00"/>
    <n v="77"/>
    <x v="48"/>
    <x v="2"/>
    <n v="483.37"/>
    <s v="Nicole Holloway"/>
    <x v="2"/>
    <x v="144"/>
    <x v="6"/>
    <x v="2"/>
  </r>
  <r>
    <n v="886"/>
    <n v="48"/>
    <x v="8"/>
    <d v="2025-05-14T00:00:00"/>
    <n v="18"/>
    <x v="47"/>
    <x v="4"/>
    <n v="356.43"/>
    <s v="Keith Miller"/>
    <x v="2"/>
    <x v="305"/>
    <x v="2"/>
    <x v="1"/>
  </r>
  <r>
    <n v="887"/>
    <n v="39"/>
    <x v="1"/>
    <d v="2024-12-19T00:00:00"/>
    <n v="81"/>
    <x v="31"/>
    <x v="3"/>
    <n v="194.89"/>
    <s v="Stephanie Mendez"/>
    <x v="2"/>
    <x v="341"/>
    <x v="4"/>
    <x v="2"/>
  </r>
  <r>
    <n v="888"/>
    <n v="18"/>
    <x v="6"/>
    <d v="2025-02-25T00:00:00"/>
    <n v="45"/>
    <x v="6"/>
    <x v="1"/>
    <n v="128.16"/>
    <s v="Gregory Valdez"/>
    <x v="0"/>
    <x v="381"/>
    <x v="10"/>
    <x v="1"/>
  </r>
  <r>
    <n v="889"/>
    <n v="3"/>
    <x v="5"/>
    <d v="2023-12-23T00:00:00"/>
    <n v="39"/>
    <x v="32"/>
    <x v="1"/>
    <n v="425.44"/>
    <s v="Francisco Hogan"/>
    <x v="0"/>
    <x v="109"/>
    <x v="4"/>
    <x v="0"/>
  </r>
  <r>
    <n v="890"/>
    <n v="38"/>
    <x v="0"/>
    <d v="2024-08-31T00:00:00"/>
    <n v="92"/>
    <x v="18"/>
    <x v="3"/>
    <n v="49.56"/>
    <s v="Larry Rivera"/>
    <x v="1"/>
    <x v="115"/>
    <x v="8"/>
    <x v="2"/>
  </r>
  <r>
    <n v="891"/>
    <n v="42"/>
    <x v="6"/>
    <d v="2024-05-25T00:00:00"/>
    <n v="26"/>
    <x v="25"/>
    <x v="2"/>
    <n v="51.98"/>
    <s v="Nathan Rodriguez"/>
    <x v="2"/>
    <x v="258"/>
    <x v="2"/>
    <x v="2"/>
  </r>
  <r>
    <n v="892"/>
    <n v="48"/>
    <x v="8"/>
    <d v="2024-12-28T00:00:00"/>
    <n v="78"/>
    <x v="47"/>
    <x v="4"/>
    <n v="356.43"/>
    <s v="Austin Stewart"/>
    <x v="1"/>
    <x v="305"/>
    <x v="4"/>
    <x v="2"/>
  </r>
  <r>
    <n v="893"/>
    <n v="25"/>
    <x v="4"/>
    <d v="2025-04-02T00:00:00"/>
    <n v="75"/>
    <x v="43"/>
    <x v="0"/>
    <n v="262.41000000000003"/>
    <s v="Steven Adkins"/>
    <x v="3"/>
    <x v="326"/>
    <x v="9"/>
    <x v="1"/>
  </r>
  <r>
    <n v="894"/>
    <n v="13"/>
    <x v="8"/>
    <d v="2023-12-09T00:00:00"/>
    <n v="96"/>
    <x v="37"/>
    <x v="2"/>
    <n v="430.93"/>
    <s v="Shari Ross"/>
    <x v="0"/>
    <x v="122"/>
    <x v="4"/>
    <x v="0"/>
  </r>
  <r>
    <n v="895"/>
    <n v="25"/>
    <x v="3"/>
    <d v="2023-07-23T00:00:00"/>
    <n v="24"/>
    <x v="43"/>
    <x v="0"/>
    <n v="262.41000000000003"/>
    <s v="Ronald Henderson"/>
    <x v="2"/>
    <x v="338"/>
    <x v="3"/>
    <x v="0"/>
  </r>
  <r>
    <n v="896"/>
    <n v="24"/>
    <x v="0"/>
    <d v="2025-02-07T00:00:00"/>
    <n v="58"/>
    <x v="30"/>
    <x v="4"/>
    <n v="68.260000000000005"/>
    <s v="Brandon Atkinson"/>
    <x v="0"/>
    <x v="111"/>
    <x v="10"/>
    <x v="1"/>
  </r>
  <r>
    <n v="897"/>
    <n v="41"/>
    <x v="8"/>
    <d v="2024-07-13T00:00:00"/>
    <n v="95"/>
    <x v="0"/>
    <x v="0"/>
    <n v="70.72"/>
    <s v="Theresa Silva"/>
    <x v="0"/>
    <x v="311"/>
    <x v="3"/>
    <x v="2"/>
  </r>
  <r>
    <n v="898"/>
    <n v="16"/>
    <x v="7"/>
    <d v="2023-10-01T00:00:00"/>
    <n v="50"/>
    <x v="3"/>
    <x v="0"/>
    <n v="145.77000000000001"/>
    <s v="Brad Harris"/>
    <x v="0"/>
    <x v="222"/>
    <x v="6"/>
    <x v="0"/>
  </r>
  <r>
    <n v="899"/>
    <n v="43"/>
    <x v="8"/>
    <d v="2023-07-28T00:00:00"/>
    <n v="72"/>
    <x v="44"/>
    <x v="2"/>
    <n v="98.01"/>
    <s v="Jessica Gilmore"/>
    <x v="3"/>
    <x v="102"/>
    <x v="3"/>
    <x v="0"/>
  </r>
  <r>
    <n v="900"/>
    <n v="41"/>
    <x v="5"/>
    <d v="2024-06-06T00:00:00"/>
    <n v="39"/>
    <x v="0"/>
    <x v="0"/>
    <n v="70.72"/>
    <s v="Francisco Hogan"/>
    <x v="0"/>
    <x v="217"/>
    <x v="1"/>
    <x v="2"/>
  </r>
  <r>
    <n v="901"/>
    <n v="42"/>
    <x v="8"/>
    <d v="2024-12-28T00:00:00"/>
    <n v="72"/>
    <x v="25"/>
    <x v="2"/>
    <n v="51.98"/>
    <s v="Jessica Gilmore"/>
    <x v="3"/>
    <x v="74"/>
    <x v="4"/>
    <x v="2"/>
  </r>
  <r>
    <n v="902"/>
    <n v="11"/>
    <x v="3"/>
    <d v="2024-07-29T00:00:00"/>
    <n v="31"/>
    <x v="10"/>
    <x v="3"/>
    <n v="113.76"/>
    <s v="Brooke Williams"/>
    <x v="0"/>
    <x v="12"/>
    <x v="3"/>
    <x v="2"/>
  </r>
  <r>
    <n v="903"/>
    <n v="21"/>
    <x v="7"/>
    <d v="2023-11-24T00:00:00"/>
    <n v="83"/>
    <x v="2"/>
    <x v="2"/>
    <n v="107.8"/>
    <s v="Stephen Ortiz"/>
    <x v="1"/>
    <x v="133"/>
    <x v="5"/>
    <x v="0"/>
  </r>
  <r>
    <n v="904"/>
    <n v="31"/>
    <x v="0"/>
    <d v="2025-07-01T00:00:00"/>
    <n v="36"/>
    <x v="1"/>
    <x v="1"/>
    <n v="83.85"/>
    <s v="Rebecca Harrell"/>
    <x v="1"/>
    <x v="312"/>
    <x v="3"/>
    <x v="1"/>
  </r>
  <r>
    <n v="905"/>
    <n v="15"/>
    <x v="4"/>
    <d v="2024-06-17T00:00:00"/>
    <n v="39"/>
    <x v="32"/>
    <x v="0"/>
    <n v="53.21"/>
    <s v="Francisco Hogan"/>
    <x v="0"/>
    <x v="251"/>
    <x v="1"/>
    <x v="2"/>
  </r>
  <r>
    <n v="906"/>
    <n v="45"/>
    <x v="1"/>
    <d v="2024-12-09T00:00:00"/>
    <n v="96"/>
    <x v="48"/>
    <x v="2"/>
    <n v="483.37"/>
    <s v="Shari Ross"/>
    <x v="0"/>
    <x v="225"/>
    <x v="4"/>
    <x v="2"/>
  </r>
  <r>
    <n v="907"/>
    <n v="49"/>
    <x v="6"/>
    <d v="2024-01-14T00:00:00"/>
    <n v="21"/>
    <x v="46"/>
    <x v="2"/>
    <n v="345.29"/>
    <s v="David Harris"/>
    <x v="0"/>
    <x v="284"/>
    <x v="7"/>
    <x v="2"/>
  </r>
  <r>
    <n v="908"/>
    <n v="36"/>
    <x v="6"/>
    <d v="2024-04-29T00:00:00"/>
    <n v="23"/>
    <x v="7"/>
    <x v="2"/>
    <n v="240.8"/>
    <s v="Kevin Cox"/>
    <x v="1"/>
    <x v="346"/>
    <x v="9"/>
    <x v="2"/>
  </r>
  <r>
    <n v="909"/>
    <n v="43"/>
    <x v="3"/>
    <d v="2025-02-03T00:00:00"/>
    <n v="54"/>
    <x v="44"/>
    <x v="2"/>
    <n v="98.01"/>
    <s v="Linda Grant"/>
    <x v="3"/>
    <x v="396"/>
    <x v="10"/>
    <x v="1"/>
  </r>
  <r>
    <n v="910"/>
    <n v="1"/>
    <x v="0"/>
    <d v="2023-08-20T00:00:00"/>
    <n v="36"/>
    <x v="41"/>
    <x v="1"/>
    <n v="101.78"/>
    <s v="Rebecca Harrell"/>
    <x v="1"/>
    <x v="181"/>
    <x v="8"/>
    <x v="0"/>
  </r>
  <r>
    <n v="911"/>
    <n v="28"/>
    <x v="4"/>
    <d v="2023-08-07T00:00:00"/>
    <n v="15"/>
    <x v="28"/>
    <x v="2"/>
    <n v="64.849999999999994"/>
    <s v="Ryan Mcdaniel"/>
    <x v="2"/>
    <x v="82"/>
    <x v="8"/>
    <x v="0"/>
  </r>
  <r>
    <n v="912"/>
    <n v="33"/>
    <x v="4"/>
    <d v="2023-08-13T00:00:00"/>
    <n v="2"/>
    <x v="36"/>
    <x v="2"/>
    <n v="10.54"/>
    <s v="Johnny Jackson"/>
    <x v="2"/>
    <x v="143"/>
    <x v="8"/>
    <x v="0"/>
  </r>
  <r>
    <n v="913"/>
    <n v="3"/>
    <x v="2"/>
    <d v="2024-06-13T00:00:00"/>
    <n v="76"/>
    <x v="32"/>
    <x v="1"/>
    <n v="425.44"/>
    <s v="Julie Smith"/>
    <x v="2"/>
    <x v="224"/>
    <x v="1"/>
    <x v="2"/>
  </r>
  <r>
    <n v="914"/>
    <n v="15"/>
    <x v="7"/>
    <d v="2025-05-20T00:00:00"/>
    <n v="70"/>
    <x v="32"/>
    <x v="0"/>
    <n v="53.21"/>
    <s v="Valerie Bass"/>
    <x v="0"/>
    <x v="281"/>
    <x v="2"/>
    <x v="1"/>
  </r>
  <r>
    <n v="915"/>
    <n v="33"/>
    <x v="2"/>
    <d v="2024-02-08T00:00:00"/>
    <n v="38"/>
    <x v="36"/>
    <x v="2"/>
    <n v="10.54"/>
    <s v="Gina Hart"/>
    <x v="2"/>
    <x v="254"/>
    <x v="10"/>
    <x v="2"/>
  </r>
  <r>
    <n v="916"/>
    <n v="32"/>
    <x v="1"/>
    <d v="2024-04-21T00:00:00"/>
    <n v="65"/>
    <x v="12"/>
    <x v="1"/>
    <n v="373.97"/>
    <s v="Deanna Rodriguez MD"/>
    <x v="0"/>
    <x v="359"/>
    <x v="9"/>
    <x v="2"/>
  </r>
  <r>
    <n v="917"/>
    <n v="23"/>
    <x v="6"/>
    <d v="2025-04-28T00:00:00"/>
    <n v="50"/>
    <x v="4"/>
    <x v="1"/>
    <n v="31.68"/>
    <s v="Brad Harris"/>
    <x v="0"/>
    <x v="154"/>
    <x v="9"/>
    <x v="1"/>
  </r>
  <r>
    <n v="918"/>
    <n v="26"/>
    <x v="7"/>
    <d v="2023-10-01T00:00:00"/>
    <n v="90"/>
    <x v="27"/>
    <x v="3"/>
    <n v="499.81"/>
    <s v="Becky Lopez"/>
    <x v="0"/>
    <x v="169"/>
    <x v="6"/>
    <x v="0"/>
  </r>
  <r>
    <n v="919"/>
    <n v="48"/>
    <x v="1"/>
    <d v="2025-05-20T00:00:00"/>
    <n v="87"/>
    <x v="47"/>
    <x v="4"/>
    <n v="356.43"/>
    <s v="Jordan Ramirez"/>
    <x v="3"/>
    <x v="199"/>
    <x v="2"/>
    <x v="1"/>
  </r>
  <r>
    <n v="920"/>
    <n v="17"/>
    <x v="1"/>
    <d v="2023-12-13T00:00:00"/>
    <n v="1"/>
    <x v="35"/>
    <x v="3"/>
    <n v="165.26"/>
    <s v="Valerie Gutierrez"/>
    <x v="2"/>
    <x v="373"/>
    <x v="4"/>
    <x v="0"/>
  </r>
  <r>
    <n v="921"/>
    <n v="9"/>
    <x v="1"/>
    <d v="2025-02-14T00:00:00"/>
    <n v="21"/>
    <x v="26"/>
    <x v="0"/>
    <n v="317.12"/>
    <s v="David Harris"/>
    <x v="0"/>
    <x v="29"/>
    <x v="10"/>
    <x v="1"/>
  </r>
  <r>
    <n v="922"/>
    <n v="5"/>
    <x v="5"/>
    <d v="2024-07-27T00:00:00"/>
    <n v="57"/>
    <x v="11"/>
    <x v="2"/>
    <n v="100.72"/>
    <s v="Sally Gutierrez"/>
    <x v="1"/>
    <x v="302"/>
    <x v="3"/>
    <x v="2"/>
  </r>
  <r>
    <n v="923"/>
    <n v="29"/>
    <x v="2"/>
    <d v="2024-06-01T00:00:00"/>
    <n v="19"/>
    <x v="13"/>
    <x v="3"/>
    <n v="127.45"/>
    <s v="Dennis Zuniga"/>
    <x v="1"/>
    <x v="397"/>
    <x v="1"/>
    <x v="2"/>
  </r>
  <r>
    <n v="924"/>
    <n v="6"/>
    <x v="2"/>
    <d v="2025-05-06T00:00:00"/>
    <n v="29"/>
    <x v="17"/>
    <x v="0"/>
    <n v="79.7"/>
    <s v="Ryan Griffith"/>
    <x v="2"/>
    <x v="398"/>
    <x v="2"/>
    <x v="1"/>
  </r>
  <r>
    <n v="925"/>
    <n v="47"/>
    <x v="1"/>
    <d v="2024-12-16T00:00:00"/>
    <n v="50"/>
    <x v="40"/>
    <x v="1"/>
    <n v="260.04000000000002"/>
    <s v="Brad Harris"/>
    <x v="0"/>
    <x v="130"/>
    <x v="4"/>
    <x v="2"/>
  </r>
  <r>
    <n v="926"/>
    <n v="41"/>
    <x v="6"/>
    <d v="2023-08-22T00:00:00"/>
    <n v="90"/>
    <x v="0"/>
    <x v="0"/>
    <n v="70.72"/>
    <s v="Becky Lopez"/>
    <x v="0"/>
    <x v="166"/>
    <x v="8"/>
    <x v="0"/>
  </r>
  <r>
    <n v="927"/>
    <n v="35"/>
    <x v="8"/>
    <d v="2024-09-27T00:00:00"/>
    <n v="34"/>
    <x v="21"/>
    <x v="1"/>
    <n v="252.35"/>
    <s v="Denise Cruz"/>
    <x v="1"/>
    <x v="357"/>
    <x v="0"/>
    <x v="2"/>
  </r>
  <r>
    <n v="928"/>
    <n v="21"/>
    <x v="5"/>
    <d v="2025-03-05T00:00:00"/>
    <n v="81"/>
    <x v="2"/>
    <x v="2"/>
    <n v="107.8"/>
    <s v="Stephanie Mendez"/>
    <x v="2"/>
    <x v="256"/>
    <x v="11"/>
    <x v="1"/>
  </r>
  <r>
    <n v="929"/>
    <n v="45"/>
    <x v="2"/>
    <d v="2025-04-03T00:00:00"/>
    <n v="82"/>
    <x v="48"/>
    <x v="2"/>
    <n v="483.37"/>
    <s v="Mary Johnson"/>
    <x v="3"/>
    <x v="285"/>
    <x v="9"/>
    <x v="1"/>
  </r>
  <r>
    <n v="930"/>
    <n v="45"/>
    <x v="5"/>
    <d v="2024-08-11T00:00:00"/>
    <n v="54"/>
    <x v="48"/>
    <x v="2"/>
    <n v="483.37"/>
    <s v="Linda Grant"/>
    <x v="3"/>
    <x v="399"/>
    <x v="8"/>
    <x v="2"/>
  </r>
  <r>
    <n v="931"/>
    <n v="23"/>
    <x v="5"/>
    <d v="2025-04-29T00:00:00"/>
    <n v="32"/>
    <x v="4"/>
    <x v="1"/>
    <n v="31.68"/>
    <s v="Michael Adams"/>
    <x v="1"/>
    <x v="264"/>
    <x v="9"/>
    <x v="1"/>
  </r>
  <r>
    <n v="932"/>
    <n v="35"/>
    <x v="1"/>
    <d v="2025-06-04T00:00:00"/>
    <n v="4"/>
    <x v="21"/>
    <x v="1"/>
    <n v="252.35"/>
    <s v="Luke Bennett"/>
    <x v="0"/>
    <x v="24"/>
    <x v="1"/>
    <x v="1"/>
  </r>
  <r>
    <n v="933"/>
    <n v="46"/>
    <x v="7"/>
    <d v="2025-01-18T00:00:00"/>
    <n v="30"/>
    <x v="20"/>
    <x v="1"/>
    <n v="243.05"/>
    <s v="Chase Gilbert"/>
    <x v="2"/>
    <x v="382"/>
    <x v="7"/>
    <x v="1"/>
  </r>
  <r>
    <n v="934"/>
    <n v="2"/>
    <x v="7"/>
    <d v="2023-11-18T00:00:00"/>
    <n v="95"/>
    <x v="42"/>
    <x v="2"/>
    <n v="217.51"/>
    <s v="Theresa Silva"/>
    <x v="0"/>
    <x v="101"/>
    <x v="5"/>
    <x v="0"/>
  </r>
  <r>
    <n v="935"/>
    <n v="42"/>
    <x v="7"/>
    <d v="2024-03-21T00:00:00"/>
    <n v="18"/>
    <x v="25"/>
    <x v="2"/>
    <n v="51.98"/>
    <s v="Keith Miller"/>
    <x v="2"/>
    <x v="56"/>
    <x v="11"/>
    <x v="2"/>
  </r>
  <r>
    <n v="936"/>
    <n v="9"/>
    <x v="1"/>
    <d v="2023-12-27T00:00:00"/>
    <n v="69"/>
    <x v="26"/>
    <x v="0"/>
    <n v="317.12"/>
    <s v="Raymond Flowers"/>
    <x v="1"/>
    <x v="29"/>
    <x v="4"/>
    <x v="0"/>
  </r>
  <r>
    <n v="937"/>
    <n v="13"/>
    <x v="0"/>
    <d v="2024-03-25T00:00:00"/>
    <n v="96"/>
    <x v="37"/>
    <x v="2"/>
    <n v="430.93"/>
    <s v="Shari Ross"/>
    <x v="0"/>
    <x v="176"/>
    <x v="11"/>
    <x v="2"/>
  </r>
  <r>
    <n v="938"/>
    <n v="43"/>
    <x v="1"/>
    <d v="2023-08-08T00:00:00"/>
    <n v="29"/>
    <x v="44"/>
    <x v="2"/>
    <n v="98.01"/>
    <s v="Ryan Griffith"/>
    <x v="2"/>
    <x v="400"/>
    <x v="8"/>
    <x v="0"/>
  </r>
  <r>
    <n v="939"/>
    <n v="34"/>
    <x v="0"/>
    <d v="2025-06-07T00:00:00"/>
    <n v="12"/>
    <x v="34"/>
    <x v="1"/>
    <n v="319.54000000000002"/>
    <s v="Michael Jones"/>
    <x v="0"/>
    <x v="60"/>
    <x v="1"/>
    <x v="1"/>
  </r>
  <r>
    <n v="940"/>
    <n v="16"/>
    <x v="1"/>
    <d v="2023-07-27T00:00:00"/>
    <n v="15"/>
    <x v="3"/>
    <x v="0"/>
    <n v="145.77000000000001"/>
    <s v="Ryan Mcdaniel"/>
    <x v="2"/>
    <x v="227"/>
    <x v="3"/>
    <x v="0"/>
  </r>
  <r>
    <n v="941"/>
    <n v="5"/>
    <x v="8"/>
    <d v="2023-08-06T00:00:00"/>
    <n v="79"/>
    <x v="11"/>
    <x v="2"/>
    <n v="100.72"/>
    <s v="Mark Pruitt"/>
    <x v="2"/>
    <x v="309"/>
    <x v="8"/>
    <x v="0"/>
  </r>
  <r>
    <n v="942"/>
    <n v="1"/>
    <x v="3"/>
    <d v="2024-10-15T00:00:00"/>
    <n v="99"/>
    <x v="41"/>
    <x v="1"/>
    <n v="101.78"/>
    <s v="Kathleen Grant"/>
    <x v="2"/>
    <x v="277"/>
    <x v="6"/>
    <x v="2"/>
  </r>
  <r>
    <n v="943"/>
    <n v="40"/>
    <x v="0"/>
    <d v="2023-11-25T00:00:00"/>
    <n v="53"/>
    <x v="15"/>
    <x v="2"/>
    <n v="228.56"/>
    <s v="Patricia Odonnell"/>
    <x v="3"/>
    <x v="94"/>
    <x v="5"/>
    <x v="0"/>
  </r>
  <r>
    <n v="944"/>
    <n v="22"/>
    <x v="7"/>
    <d v="2024-02-01T00:00:00"/>
    <n v="35"/>
    <x v="38"/>
    <x v="3"/>
    <n v="393.11"/>
    <s v="Michele Moody"/>
    <x v="3"/>
    <x v="401"/>
    <x v="10"/>
    <x v="2"/>
  </r>
  <r>
    <n v="945"/>
    <n v="48"/>
    <x v="5"/>
    <d v="2023-08-29T00:00:00"/>
    <n v="52"/>
    <x v="47"/>
    <x v="4"/>
    <n v="356.43"/>
    <s v="Vanessa Hartman"/>
    <x v="2"/>
    <x v="402"/>
    <x v="8"/>
    <x v="0"/>
  </r>
  <r>
    <n v="946"/>
    <n v="46"/>
    <x v="0"/>
    <d v="2023-09-30T00:00:00"/>
    <n v="53"/>
    <x v="20"/>
    <x v="1"/>
    <n v="243.05"/>
    <s v="Patricia Odonnell"/>
    <x v="3"/>
    <x v="138"/>
    <x v="0"/>
    <x v="0"/>
  </r>
  <r>
    <n v="947"/>
    <n v="26"/>
    <x v="3"/>
    <d v="2025-03-31T00:00:00"/>
    <n v="14"/>
    <x v="27"/>
    <x v="3"/>
    <n v="499.81"/>
    <s v="Deanna Knight"/>
    <x v="1"/>
    <x v="32"/>
    <x v="11"/>
    <x v="1"/>
  </r>
  <r>
    <n v="948"/>
    <n v="34"/>
    <x v="4"/>
    <d v="2023-12-06T00:00:00"/>
    <n v="18"/>
    <x v="34"/>
    <x v="1"/>
    <n v="319.54000000000002"/>
    <s v="Keith Miller"/>
    <x v="2"/>
    <x v="180"/>
    <x v="4"/>
    <x v="0"/>
  </r>
  <r>
    <n v="949"/>
    <n v="50"/>
    <x v="1"/>
    <d v="2024-05-25T00:00:00"/>
    <n v="38"/>
    <x v="23"/>
    <x v="3"/>
    <n v="256.36"/>
    <s v="Gina Hart"/>
    <x v="2"/>
    <x v="100"/>
    <x v="2"/>
    <x v="2"/>
  </r>
  <r>
    <n v="950"/>
    <n v="21"/>
    <x v="0"/>
    <d v="2024-11-27T00:00:00"/>
    <n v="86"/>
    <x v="2"/>
    <x v="2"/>
    <n v="107.8"/>
    <s v="Susan Wheeler"/>
    <x v="0"/>
    <x v="403"/>
    <x v="5"/>
    <x v="2"/>
  </r>
  <r>
    <n v="951"/>
    <n v="7"/>
    <x v="1"/>
    <d v="2023-10-29T00:00:00"/>
    <n v="38"/>
    <x v="14"/>
    <x v="1"/>
    <n v="419"/>
    <s v="Gina Hart"/>
    <x v="2"/>
    <x v="268"/>
    <x v="6"/>
    <x v="0"/>
  </r>
  <r>
    <n v="952"/>
    <n v="25"/>
    <x v="3"/>
    <d v="2024-10-14T00:00:00"/>
    <n v="55"/>
    <x v="43"/>
    <x v="0"/>
    <n v="262.41000000000003"/>
    <s v="Erica Turner"/>
    <x v="0"/>
    <x v="338"/>
    <x v="6"/>
    <x v="2"/>
  </r>
  <r>
    <n v="953"/>
    <n v="12"/>
    <x v="0"/>
    <d v="2025-01-28T00:00:00"/>
    <n v="11"/>
    <x v="8"/>
    <x v="3"/>
    <n v="76.88"/>
    <s v="Alexander Ruiz"/>
    <x v="1"/>
    <x v="325"/>
    <x v="7"/>
    <x v="1"/>
  </r>
  <r>
    <n v="954"/>
    <n v="31"/>
    <x v="5"/>
    <d v="2024-02-10T00:00:00"/>
    <n v="67"/>
    <x v="1"/>
    <x v="1"/>
    <n v="83.85"/>
    <s v="Michael Ortiz"/>
    <x v="2"/>
    <x v="365"/>
    <x v="10"/>
    <x v="2"/>
  </r>
  <r>
    <n v="955"/>
    <n v="47"/>
    <x v="5"/>
    <d v="2024-06-24T00:00:00"/>
    <n v="53"/>
    <x v="40"/>
    <x v="1"/>
    <n v="260.04000000000002"/>
    <s v="Patricia Odonnell"/>
    <x v="3"/>
    <x v="146"/>
    <x v="1"/>
    <x v="2"/>
  </r>
  <r>
    <n v="956"/>
    <n v="27"/>
    <x v="5"/>
    <d v="2025-04-20T00:00:00"/>
    <n v="78"/>
    <x v="16"/>
    <x v="0"/>
    <n v="475.19"/>
    <s v="Austin Stewart"/>
    <x v="1"/>
    <x v="404"/>
    <x v="9"/>
    <x v="1"/>
  </r>
  <r>
    <n v="957"/>
    <n v="22"/>
    <x v="6"/>
    <d v="2024-09-05T00:00:00"/>
    <n v="44"/>
    <x v="38"/>
    <x v="3"/>
    <n v="393.11"/>
    <s v="Virginia Richards"/>
    <x v="2"/>
    <x v="203"/>
    <x v="0"/>
    <x v="2"/>
  </r>
  <r>
    <n v="958"/>
    <n v="34"/>
    <x v="7"/>
    <d v="2024-10-22T00:00:00"/>
    <n v="25"/>
    <x v="34"/>
    <x v="1"/>
    <n v="319.54000000000002"/>
    <s v="Wesley Tucker"/>
    <x v="0"/>
    <x v="80"/>
    <x v="6"/>
    <x v="2"/>
  </r>
  <r>
    <n v="959"/>
    <n v="17"/>
    <x v="5"/>
    <d v="2024-05-20T00:00:00"/>
    <n v="62"/>
    <x v="35"/>
    <x v="3"/>
    <n v="165.26"/>
    <s v="Kristen Miller"/>
    <x v="1"/>
    <x v="391"/>
    <x v="2"/>
    <x v="2"/>
  </r>
  <r>
    <n v="960"/>
    <n v="11"/>
    <x v="5"/>
    <d v="2023-12-29T00:00:00"/>
    <n v="14"/>
    <x v="10"/>
    <x v="3"/>
    <n v="113.76"/>
    <s v="Deanna Knight"/>
    <x v="1"/>
    <x v="383"/>
    <x v="4"/>
    <x v="0"/>
  </r>
  <r>
    <n v="961"/>
    <n v="29"/>
    <x v="0"/>
    <d v="2024-02-03T00:00:00"/>
    <n v="47"/>
    <x v="13"/>
    <x v="3"/>
    <n v="127.45"/>
    <s v="Jasmine Smith"/>
    <x v="0"/>
    <x v="322"/>
    <x v="10"/>
    <x v="2"/>
  </r>
  <r>
    <n v="962"/>
    <n v="34"/>
    <x v="7"/>
    <d v="2025-04-30T00:00:00"/>
    <n v="95"/>
    <x v="34"/>
    <x v="1"/>
    <n v="319.54000000000002"/>
    <s v="Theresa Silva"/>
    <x v="0"/>
    <x v="80"/>
    <x v="9"/>
    <x v="1"/>
  </r>
  <r>
    <n v="963"/>
    <n v="37"/>
    <x v="0"/>
    <d v="2025-04-14T00:00:00"/>
    <n v="89"/>
    <x v="9"/>
    <x v="4"/>
    <n v="416.3"/>
    <s v="Billy Smith"/>
    <x v="2"/>
    <x v="405"/>
    <x v="9"/>
    <x v="1"/>
  </r>
  <r>
    <n v="964"/>
    <n v="49"/>
    <x v="7"/>
    <d v="2024-01-15T00:00:00"/>
    <n v="55"/>
    <x v="46"/>
    <x v="2"/>
    <n v="345.29"/>
    <s v="Erica Turner"/>
    <x v="0"/>
    <x v="406"/>
    <x v="7"/>
    <x v="2"/>
  </r>
  <r>
    <n v="965"/>
    <n v="48"/>
    <x v="3"/>
    <d v="2024-03-18T00:00:00"/>
    <n v="83"/>
    <x v="47"/>
    <x v="4"/>
    <n v="356.43"/>
    <s v="Stephen Ortiz"/>
    <x v="1"/>
    <x v="318"/>
    <x v="11"/>
    <x v="2"/>
  </r>
  <r>
    <n v="966"/>
    <n v="26"/>
    <x v="3"/>
    <d v="2025-06-07T00:00:00"/>
    <n v="12"/>
    <x v="27"/>
    <x v="3"/>
    <n v="499.81"/>
    <s v="Michael Jones"/>
    <x v="0"/>
    <x v="32"/>
    <x v="1"/>
    <x v="1"/>
  </r>
  <r>
    <n v="967"/>
    <n v="45"/>
    <x v="6"/>
    <d v="2023-09-11T00:00:00"/>
    <n v="7"/>
    <x v="48"/>
    <x v="2"/>
    <n v="483.37"/>
    <s v="Robert Montes"/>
    <x v="0"/>
    <x v="233"/>
    <x v="0"/>
    <x v="0"/>
  </r>
  <r>
    <n v="968"/>
    <n v="45"/>
    <x v="2"/>
    <d v="2025-04-13T00:00:00"/>
    <n v="49"/>
    <x v="48"/>
    <x v="2"/>
    <n v="483.37"/>
    <s v="Thomas Morris"/>
    <x v="3"/>
    <x v="285"/>
    <x v="9"/>
    <x v="1"/>
  </r>
  <r>
    <n v="969"/>
    <n v="45"/>
    <x v="4"/>
    <d v="2023-09-16T00:00:00"/>
    <n v="14"/>
    <x v="48"/>
    <x v="2"/>
    <n v="483.37"/>
    <s v="Deanna Knight"/>
    <x v="1"/>
    <x v="363"/>
    <x v="0"/>
    <x v="0"/>
  </r>
  <r>
    <n v="970"/>
    <n v="32"/>
    <x v="0"/>
    <d v="2024-07-02T00:00:00"/>
    <n v="29"/>
    <x v="12"/>
    <x v="1"/>
    <n v="373.97"/>
    <s v="Ryan Griffith"/>
    <x v="2"/>
    <x v="15"/>
    <x v="3"/>
    <x v="2"/>
  </r>
  <r>
    <n v="971"/>
    <n v="37"/>
    <x v="0"/>
    <d v="2024-08-12T00:00:00"/>
    <n v="47"/>
    <x v="9"/>
    <x v="4"/>
    <n v="416.3"/>
    <s v="Jasmine Smith"/>
    <x v="0"/>
    <x v="405"/>
    <x v="8"/>
    <x v="2"/>
  </r>
  <r>
    <n v="972"/>
    <n v="5"/>
    <x v="8"/>
    <d v="2024-07-01T00:00:00"/>
    <n v="14"/>
    <x v="11"/>
    <x v="2"/>
    <n v="100.72"/>
    <s v="Deanna Knight"/>
    <x v="1"/>
    <x v="309"/>
    <x v="3"/>
    <x v="2"/>
  </r>
  <r>
    <n v="973"/>
    <n v="20"/>
    <x v="8"/>
    <d v="2024-05-04T00:00:00"/>
    <n v="87"/>
    <x v="33"/>
    <x v="4"/>
    <n v="486.94"/>
    <s v="Jordan Ramirez"/>
    <x v="3"/>
    <x v="62"/>
    <x v="2"/>
    <x v="2"/>
  </r>
  <r>
    <n v="974"/>
    <n v="7"/>
    <x v="2"/>
    <d v="2024-08-23T00:00:00"/>
    <n v="51"/>
    <x v="14"/>
    <x v="1"/>
    <n v="419"/>
    <s v="Damon Snyder"/>
    <x v="1"/>
    <x v="407"/>
    <x v="8"/>
    <x v="2"/>
  </r>
  <r>
    <n v="975"/>
    <n v="43"/>
    <x v="2"/>
    <d v="2024-10-06T00:00:00"/>
    <n v="14"/>
    <x v="44"/>
    <x v="2"/>
    <n v="98.01"/>
    <s v="Deanna Knight"/>
    <x v="1"/>
    <x v="118"/>
    <x v="6"/>
    <x v="2"/>
  </r>
  <r>
    <n v="976"/>
    <n v="23"/>
    <x v="7"/>
    <d v="2025-02-15T00:00:00"/>
    <n v="87"/>
    <x v="4"/>
    <x v="1"/>
    <n v="31.68"/>
    <s v="Jordan Ramirez"/>
    <x v="3"/>
    <x v="194"/>
    <x v="10"/>
    <x v="1"/>
  </r>
  <r>
    <n v="977"/>
    <n v="1"/>
    <x v="2"/>
    <d v="2024-03-02T00:00:00"/>
    <n v="8"/>
    <x v="41"/>
    <x v="1"/>
    <n v="101.78"/>
    <s v="Kimberly Brown"/>
    <x v="2"/>
    <x v="408"/>
    <x v="11"/>
    <x v="2"/>
  </r>
  <r>
    <n v="978"/>
    <n v="39"/>
    <x v="1"/>
    <d v="2025-02-05T00:00:00"/>
    <n v="77"/>
    <x v="31"/>
    <x v="3"/>
    <n v="194.89"/>
    <s v="Nicole Holloway"/>
    <x v="2"/>
    <x v="341"/>
    <x v="10"/>
    <x v="1"/>
  </r>
  <r>
    <n v="979"/>
    <n v="3"/>
    <x v="4"/>
    <d v="2024-11-25T00:00:00"/>
    <n v="100"/>
    <x v="32"/>
    <x v="1"/>
    <n v="425.44"/>
    <s v="Sara Strong"/>
    <x v="1"/>
    <x v="148"/>
    <x v="5"/>
    <x v="2"/>
  </r>
  <r>
    <n v="980"/>
    <n v="45"/>
    <x v="4"/>
    <d v="2023-08-24T00:00:00"/>
    <n v="65"/>
    <x v="48"/>
    <x v="2"/>
    <n v="483.37"/>
    <s v="Deanna Rodriguez MD"/>
    <x v="0"/>
    <x v="363"/>
    <x v="8"/>
    <x v="0"/>
  </r>
  <r>
    <n v="981"/>
    <n v="3"/>
    <x v="1"/>
    <d v="2024-02-13T00:00:00"/>
    <n v="37"/>
    <x v="32"/>
    <x v="1"/>
    <n v="425.44"/>
    <s v="Timothy Chan MD"/>
    <x v="1"/>
    <x v="192"/>
    <x v="10"/>
    <x v="2"/>
  </r>
  <r>
    <n v="982"/>
    <n v="6"/>
    <x v="8"/>
    <d v="2023-12-01T00:00:00"/>
    <n v="90"/>
    <x v="17"/>
    <x v="0"/>
    <n v="79.7"/>
    <s v="Becky Lopez"/>
    <x v="0"/>
    <x v="409"/>
    <x v="4"/>
    <x v="0"/>
  </r>
  <r>
    <n v="983"/>
    <n v="31"/>
    <x v="0"/>
    <d v="2024-09-17T00:00:00"/>
    <n v="68"/>
    <x v="1"/>
    <x v="1"/>
    <n v="83.85"/>
    <s v="Gabriel Velez"/>
    <x v="2"/>
    <x v="312"/>
    <x v="0"/>
    <x v="2"/>
  </r>
  <r>
    <n v="984"/>
    <n v="27"/>
    <x v="3"/>
    <d v="2024-01-17T00:00:00"/>
    <n v="16"/>
    <x v="16"/>
    <x v="0"/>
    <n v="475.19"/>
    <s v="Denise Kramer"/>
    <x v="0"/>
    <x v="95"/>
    <x v="7"/>
    <x v="2"/>
  </r>
  <r>
    <n v="985"/>
    <n v="29"/>
    <x v="8"/>
    <d v="2023-12-29T00:00:00"/>
    <n v="89"/>
    <x v="13"/>
    <x v="3"/>
    <n v="127.45"/>
    <s v="Billy Smith"/>
    <x v="2"/>
    <x v="243"/>
    <x v="4"/>
    <x v="0"/>
  </r>
  <r>
    <n v="986"/>
    <n v="15"/>
    <x v="6"/>
    <d v="2025-03-19T00:00:00"/>
    <n v="83"/>
    <x v="32"/>
    <x v="0"/>
    <n v="53.21"/>
    <s v="Stephen Ortiz"/>
    <x v="1"/>
    <x v="315"/>
    <x v="11"/>
    <x v="1"/>
  </r>
  <r>
    <n v="987"/>
    <n v="36"/>
    <x v="6"/>
    <d v="2024-06-13T00:00:00"/>
    <n v="20"/>
    <x v="7"/>
    <x v="2"/>
    <n v="240.8"/>
    <s v="Kristy Skinner"/>
    <x v="1"/>
    <x v="346"/>
    <x v="1"/>
    <x v="2"/>
  </r>
  <r>
    <n v="988"/>
    <n v="5"/>
    <x v="6"/>
    <d v="2025-04-22T00:00:00"/>
    <n v="90"/>
    <x v="11"/>
    <x v="2"/>
    <n v="100.72"/>
    <s v="Becky Lopez"/>
    <x v="0"/>
    <x v="410"/>
    <x v="9"/>
    <x v="1"/>
  </r>
  <r>
    <n v="989"/>
    <n v="3"/>
    <x v="2"/>
    <d v="2023-08-20T00:00:00"/>
    <n v="96"/>
    <x v="32"/>
    <x v="1"/>
    <n v="425.44"/>
    <s v="Shari Ross"/>
    <x v="0"/>
    <x v="224"/>
    <x v="8"/>
    <x v="0"/>
  </r>
  <r>
    <n v="990"/>
    <n v="25"/>
    <x v="6"/>
    <d v="2024-02-03T00:00:00"/>
    <n v="67"/>
    <x v="43"/>
    <x v="0"/>
    <n v="262.41000000000003"/>
    <s v="Michael Ortiz"/>
    <x v="2"/>
    <x v="334"/>
    <x v="10"/>
    <x v="2"/>
  </r>
  <r>
    <n v="991"/>
    <n v="32"/>
    <x v="6"/>
    <d v="2023-12-09T00:00:00"/>
    <n v="71"/>
    <x v="12"/>
    <x v="1"/>
    <n v="373.97"/>
    <s v="Jeremy Kennedy"/>
    <x v="1"/>
    <x v="411"/>
    <x v="4"/>
    <x v="0"/>
  </r>
  <r>
    <n v="992"/>
    <n v="21"/>
    <x v="6"/>
    <d v="2025-06-03T00:00:00"/>
    <n v="32"/>
    <x v="2"/>
    <x v="2"/>
    <n v="107.8"/>
    <s v="Michael Adams"/>
    <x v="1"/>
    <x v="307"/>
    <x v="1"/>
    <x v="1"/>
  </r>
  <r>
    <n v="993"/>
    <n v="48"/>
    <x v="0"/>
    <d v="2023-10-19T00:00:00"/>
    <n v="69"/>
    <x v="47"/>
    <x v="4"/>
    <n v="356.43"/>
    <s v="Raymond Flowers"/>
    <x v="1"/>
    <x v="384"/>
    <x v="6"/>
    <x v="0"/>
  </r>
  <r>
    <n v="994"/>
    <n v="17"/>
    <x v="6"/>
    <d v="2023-11-16T00:00:00"/>
    <n v="85"/>
    <x v="35"/>
    <x v="3"/>
    <n v="165.26"/>
    <s v="Kristin Rodriguez"/>
    <x v="0"/>
    <x v="253"/>
    <x v="5"/>
    <x v="0"/>
  </r>
  <r>
    <n v="995"/>
    <n v="9"/>
    <x v="8"/>
    <d v="2025-01-10T00:00:00"/>
    <n v="30"/>
    <x v="26"/>
    <x v="0"/>
    <n v="317.12"/>
    <s v="Chase Gilbert"/>
    <x v="2"/>
    <x v="292"/>
    <x v="7"/>
    <x v="1"/>
  </r>
  <r>
    <n v="996"/>
    <n v="26"/>
    <x v="4"/>
    <d v="2024-04-16T00:00:00"/>
    <n v="20"/>
    <x v="27"/>
    <x v="3"/>
    <n v="499.81"/>
    <s v="Kristy Skinner"/>
    <x v="1"/>
    <x v="215"/>
    <x v="9"/>
    <x v="2"/>
  </r>
  <r>
    <n v="997"/>
    <n v="22"/>
    <x v="6"/>
    <d v="2024-06-03T00:00:00"/>
    <n v="58"/>
    <x v="38"/>
    <x v="3"/>
    <n v="393.11"/>
    <s v="Brandon Atkinson"/>
    <x v="0"/>
    <x v="203"/>
    <x v="1"/>
    <x v="2"/>
  </r>
  <r>
    <n v="998"/>
    <n v="41"/>
    <x v="3"/>
    <d v="2024-11-12T00:00:00"/>
    <n v="29"/>
    <x v="0"/>
    <x v="0"/>
    <n v="70.72"/>
    <s v="Ryan Griffith"/>
    <x v="2"/>
    <x v="274"/>
    <x v="5"/>
    <x v="2"/>
  </r>
  <r>
    <n v="999"/>
    <n v="46"/>
    <x v="5"/>
    <d v="2024-04-13T00:00:00"/>
    <n v="24"/>
    <x v="20"/>
    <x v="1"/>
    <n v="243.05"/>
    <s v="Ronald Henderson"/>
    <x v="2"/>
    <x v="379"/>
    <x v="9"/>
    <x v="2"/>
  </r>
  <r>
    <n v="1000"/>
    <n v="23"/>
    <x v="1"/>
    <d v="2024-01-13T00:00:00"/>
    <n v="1"/>
    <x v="4"/>
    <x v="1"/>
    <n v="31.68"/>
    <s v="Valerie Gutierrez"/>
    <x v="2"/>
    <x v="4"/>
    <x v="7"/>
    <x v="2"/>
  </r>
  <r>
    <n v="1001"/>
    <n v="11"/>
    <x v="6"/>
    <d v="2025-05-15T00:00:00"/>
    <n v="89"/>
    <x v="10"/>
    <x v="3"/>
    <n v="113.76"/>
    <s v="Billy Smith"/>
    <x v="2"/>
    <x v="86"/>
    <x v="2"/>
    <x v="1"/>
  </r>
  <r>
    <n v="1002"/>
    <n v="10"/>
    <x v="3"/>
    <d v="2025-07-09T00:00:00"/>
    <n v="27"/>
    <x v="22"/>
    <x v="0"/>
    <n v="406.51"/>
    <s v="Emily Smith"/>
    <x v="3"/>
    <x v="234"/>
    <x v="3"/>
    <x v="1"/>
  </r>
  <r>
    <n v="1003"/>
    <n v="23"/>
    <x v="0"/>
    <d v="2025-02-28T00:00:00"/>
    <n v="89"/>
    <x v="4"/>
    <x v="1"/>
    <n v="31.68"/>
    <s v="Billy Smith"/>
    <x v="2"/>
    <x v="165"/>
    <x v="10"/>
    <x v="1"/>
  </r>
  <r>
    <n v="1004"/>
    <n v="5"/>
    <x v="7"/>
    <d v="2024-01-22T00:00:00"/>
    <n v="21"/>
    <x v="11"/>
    <x v="2"/>
    <n v="100.72"/>
    <s v="David Harris"/>
    <x v="0"/>
    <x v="393"/>
    <x v="7"/>
    <x v="2"/>
  </r>
  <r>
    <n v="1005"/>
    <n v="26"/>
    <x v="8"/>
    <d v="2024-12-18T00:00:00"/>
    <n v="17"/>
    <x v="27"/>
    <x v="3"/>
    <n v="499.81"/>
    <s v="Christine Arellano"/>
    <x v="3"/>
    <x v="330"/>
    <x v="4"/>
    <x v="2"/>
  </r>
  <r>
    <n v="1006"/>
    <n v="4"/>
    <x v="0"/>
    <d v="2025-03-25T00:00:00"/>
    <n v="92"/>
    <x v="19"/>
    <x v="0"/>
    <n v="420.81"/>
    <s v="Larry Rivera"/>
    <x v="1"/>
    <x v="320"/>
    <x v="11"/>
    <x v="1"/>
  </r>
  <r>
    <n v="1007"/>
    <n v="43"/>
    <x v="3"/>
    <d v="2024-06-24T00:00:00"/>
    <n v="32"/>
    <x v="44"/>
    <x v="2"/>
    <n v="98.01"/>
    <s v="Michael Adams"/>
    <x v="1"/>
    <x v="396"/>
    <x v="1"/>
    <x v="2"/>
  </r>
  <r>
    <n v="1008"/>
    <n v="27"/>
    <x v="0"/>
    <d v="2024-01-31T00:00:00"/>
    <n v="44"/>
    <x v="16"/>
    <x v="0"/>
    <n v="475.19"/>
    <s v="Virginia Richards"/>
    <x v="2"/>
    <x v="162"/>
    <x v="7"/>
    <x v="2"/>
  </r>
  <r>
    <n v="1009"/>
    <n v="38"/>
    <x v="1"/>
    <d v="2024-06-18T00:00:00"/>
    <n v="98"/>
    <x v="18"/>
    <x v="3"/>
    <n v="49.56"/>
    <s v="Mrs. Marie Rodriguez"/>
    <x v="2"/>
    <x v="366"/>
    <x v="1"/>
    <x v="2"/>
  </r>
  <r>
    <n v="1010"/>
    <n v="34"/>
    <x v="8"/>
    <d v="2024-05-05T00:00:00"/>
    <n v="22"/>
    <x v="34"/>
    <x v="1"/>
    <n v="319.54000000000002"/>
    <s v="Laura Barnes"/>
    <x v="1"/>
    <x v="319"/>
    <x v="2"/>
    <x v="2"/>
  </r>
  <r>
    <n v="1011"/>
    <n v="3"/>
    <x v="0"/>
    <d v="2024-02-08T00:00:00"/>
    <n v="42"/>
    <x v="32"/>
    <x v="1"/>
    <n v="425.44"/>
    <s v="Jason Oliver"/>
    <x v="3"/>
    <x v="44"/>
    <x v="10"/>
    <x v="2"/>
  </r>
  <r>
    <n v="1012"/>
    <n v="50"/>
    <x v="1"/>
    <d v="2025-05-21T00:00:00"/>
    <n v="83"/>
    <x v="23"/>
    <x v="3"/>
    <n v="256.36"/>
    <s v="Stephen Ortiz"/>
    <x v="1"/>
    <x v="100"/>
    <x v="2"/>
    <x v="1"/>
  </r>
  <r>
    <n v="1013"/>
    <n v="32"/>
    <x v="4"/>
    <d v="2023-08-27T00:00:00"/>
    <n v="62"/>
    <x v="12"/>
    <x v="1"/>
    <n v="373.97"/>
    <s v="Kristen Miller"/>
    <x v="1"/>
    <x v="412"/>
    <x v="8"/>
    <x v="0"/>
  </r>
  <r>
    <n v="1014"/>
    <n v="26"/>
    <x v="5"/>
    <d v="2025-04-07T00:00:00"/>
    <n v="48"/>
    <x v="27"/>
    <x v="3"/>
    <n v="499.81"/>
    <s v="Jacob Woods"/>
    <x v="0"/>
    <x v="114"/>
    <x v="9"/>
    <x v="1"/>
  </r>
  <r>
    <n v="1015"/>
    <n v="18"/>
    <x v="4"/>
    <d v="2025-05-06T00:00:00"/>
    <n v="8"/>
    <x v="6"/>
    <x v="1"/>
    <n v="128.16"/>
    <s v="Kimberly Brown"/>
    <x v="2"/>
    <x v="210"/>
    <x v="2"/>
    <x v="1"/>
  </r>
  <r>
    <n v="1016"/>
    <n v="7"/>
    <x v="5"/>
    <d v="2023-11-11T00:00:00"/>
    <n v="2"/>
    <x v="14"/>
    <x v="1"/>
    <n v="419"/>
    <s v="Johnny Jackson"/>
    <x v="2"/>
    <x v="183"/>
    <x v="5"/>
    <x v="0"/>
  </r>
  <r>
    <n v="1017"/>
    <n v="45"/>
    <x v="0"/>
    <d v="2025-04-30T00:00:00"/>
    <n v="5"/>
    <x v="48"/>
    <x v="2"/>
    <n v="483.37"/>
    <s v="Suzanne Alvarez"/>
    <x v="0"/>
    <x v="296"/>
    <x v="9"/>
    <x v="1"/>
  </r>
  <r>
    <n v="1018"/>
    <n v="13"/>
    <x v="6"/>
    <d v="2024-07-15T00:00:00"/>
    <n v="28"/>
    <x v="37"/>
    <x v="2"/>
    <n v="430.93"/>
    <s v="Victoria Rice"/>
    <x v="1"/>
    <x v="413"/>
    <x v="3"/>
    <x v="2"/>
  </r>
  <r>
    <n v="1019"/>
    <n v="6"/>
    <x v="0"/>
    <d v="2024-06-23T00:00:00"/>
    <n v="4"/>
    <x v="17"/>
    <x v="0"/>
    <n v="79.7"/>
    <s v="Luke Bennett"/>
    <x v="0"/>
    <x v="145"/>
    <x v="1"/>
    <x v="2"/>
  </r>
  <r>
    <n v="1020"/>
    <n v="35"/>
    <x v="1"/>
    <d v="2023-11-05T00:00:00"/>
    <n v="53"/>
    <x v="21"/>
    <x v="1"/>
    <n v="252.35"/>
    <s v="Patricia Odonnell"/>
    <x v="3"/>
    <x v="24"/>
    <x v="5"/>
    <x v="0"/>
  </r>
  <r>
    <n v="1021"/>
    <n v="31"/>
    <x v="3"/>
    <d v="2023-11-18T00:00:00"/>
    <n v="100"/>
    <x v="1"/>
    <x v="1"/>
    <n v="83.85"/>
    <s v="Sara Strong"/>
    <x v="1"/>
    <x v="414"/>
    <x v="5"/>
    <x v="0"/>
  </r>
  <r>
    <n v="1022"/>
    <n v="42"/>
    <x v="3"/>
    <d v="2025-03-03T00:00:00"/>
    <n v="1"/>
    <x v="25"/>
    <x v="2"/>
    <n v="51.98"/>
    <s v="Valerie Gutierrez"/>
    <x v="2"/>
    <x v="40"/>
    <x v="11"/>
    <x v="1"/>
  </r>
  <r>
    <n v="1023"/>
    <n v="37"/>
    <x v="6"/>
    <d v="2024-11-09T00:00:00"/>
    <n v="79"/>
    <x v="9"/>
    <x v="4"/>
    <n v="416.3"/>
    <s v="Mark Pruitt"/>
    <x v="2"/>
    <x v="134"/>
    <x v="5"/>
    <x v="2"/>
  </r>
  <r>
    <n v="1024"/>
    <n v="43"/>
    <x v="3"/>
    <d v="2024-12-29T00:00:00"/>
    <n v="77"/>
    <x v="44"/>
    <x v="2"/>
    <n v="98.01"/>
    <s v="Nicole Holloway"/>
    <x v="2"/>
    <x v="396"/>
    <x v="4"/>
    <x v="2"/>
  </r>
  <r>
    <n v="1025"/>
    <n v="4"/>
    <x v="6"/>
    <d v="2024-11-16T00:00:00"/>
    <n v="95"/>
    <x v="19"/>
    <x v="0"/>
    <n v="420.81"/>
    <s v="Theresa Silva"/>
    <x v="0"/>
    <x v="22"/>
    <x v="5"/>
    <x v="2"/>
  </r>
  <r>
    <n v="1026"/>
    <n v="42"/>
    <x v="6"/>
    <d v="2024-09-23T00:00:00"/>
    <n v="81"/>
    <x v="25"/>
    <x v="2"/>
    <n v="51.98"/>
    <s v="Stephanie Mendez"/>
    <x v="2"/>
    <x v="258"/>
    <x v="0"/>
    <x v="2"/>
  </r>
  <r>
    <n v="1027"/>
    <n v="4"/>
    <x v="5"/>
    <d v="2024-08-30T00:00:00"/>
    <n v="6"/>
    <x v="19"/>
    <x v="0"/>
    <n v="420.81"/>
    <s v="Amanda Mcdonald"/>
    <x v="1"/>
    <x v="316"/>
    <x v="8"/>
    <x v="2"/>
  </r>
  <r>
    <n v="1028"/>
    <n v="45"/>
    <x v="8"/>
    <d v="2024-01-19T00:00:00"/>
    <n v="88"/>
    <x v="48"/>
    <x v="2"/>
    <n v="483.37"/>
    <s v="Thomas Montes"/>
    <x v="2"/>
    <x v="144"/>
    <x v="7"/>
    <x v="2"/>
  </r>
  <r>
    <n v="1029"/>
    <n v="8"/>
    <x v="8"/>
    <d v="2025-06-19T00:00:00"/>
    <n v="55"/>
    <x v="39"/>
    <x v="0"/>
    <n v="275.3"/>
    <s v="Erica Turner"/>
    <x v="0"/>
    <x v="61"/>
    <x v="1"/>
    <x v="1"/>
  </r>
  <r>
    <n v="1030"/>
    <n v="38"/>
    <x v="7"/>
    <d v="2023-11-28T00:00:00"/>
    <n v="52"/>
    <x v="18"/>
    <x v="3"/>
    <n v="49.56"/>
    <s v="Vanessa Hartman"/>
    <x v="2"/>
    <x v="332"/>
    <x v="5"/>
    <x v="0"/>
  </r>
  <r>
    <n v="1031"/>
    <n v="11"/>
    <x v="5"/>
    <d v="2025-02-04T00:00:00"/>
    <n v="77"/>
    <x v="10"/>
    <x v="3"/>
    <n v="113.76"/>
    <s v="Nicole Holloway"/>
    <x v="2"/>
    <x v="383"/>
    <x v="10"/>
    <x v="1"/>
  </r>
  <r>
    <n v="1032"/>
    <n v="2"/>
    <x v="3"/>
    <d v="2025-07-08T00:00:00"/>
    <n v="85"/>
    <x v="42"/>
    <x v="2"/>
    <n v="217.51"/>
    <s v="Kristin Rodriguez"/>
    <x v="0"/>
    <x v="163"/>
    <x v="3"/>
    <x v="1"/>
  </r>
  <r>
    <n v="1033"/>
    <n v="18"/>
    <x v="4"/>
    <d v="2023-07-28T00:00:00"/>
    <n v="24"/>
    <x v="6"/>
    <x v="1"/>
    <n v="128.16"/>
    <s v="Ronald Henderson"/>
    <x v="2"/>
    <x v="210"/>
    <x v="3"/>
    <x v="0"/>
  </r>
  <r>
    <n v="1034"/>
    <n v="18"/>
    <x v="8"/>
    <d v="2023-09-21T00:00:00"/>
    <n v="62"/>
    <x v="6"/>
    <x v="1"/>
    <n v="128.16"/>
    <s v="Kristen Miller"/>
    <x v="1"/>
    <x v="43"/>
    <x v="0"/>
    <x v="0"/>
  </r>
  <r>
    <n v="1035"/>
    <n v="22"/>
    <x v="0"/>
    <d v="2024-03-15T00:00:00"/>
    <n v="56"/>
    <x v="38"/>
    <x v="3"/>
    <n v="393.11"/>
    <s v="Michael Adams"/>
    <x v="3"/>
    <x v="93"/>
    <x v="11"/>
    <x v="2"/>
  </r>
  <r>
    <n v="1036"/>
    <n v="12"/>
    <x v="3"/>
    <d v="2025-02-17T00:00:00"/>
    <n v="86"/>
    <x v="8"/>
    <x v="3"/>
    <n v="76.88"/>
    <s v="Susan Wheeler"/>
    <x v="0"/>
    <x v="415"/>
    <x v="10"/>
    <x v="1"/>
  </r>
  <r>
    <n v="1037"/>
    <n v="17"/>
    <x v="1"/>
    <d v="2024-08-02T00:00:00"/>
    <n v="93"/>
    <x v="35"/>
    <x v="3"/>
    <n v="165.26"/>
    <s v="Yolanda Clayton"/>
    <x v="3"/>
    <x v="373"/>
    <x v="8"/>
    <x v="2"/>
  </r>
  <r>
    <n v="1038"/>
    <n v="17"/>
    <x v="1"/>
    <d v="2024-04-18T00:00:00"/>
    <n v="24"/>
    <x v="35"/>
    <x v="3"/>
    <n v="165.26"/>
    <s v="Ronald Henderson"/>
    <x v="2"/>
    <x v="373"/>
    <x v="9"/>
    <x v="2"/>
  </r>
  <r>
    <n v="1039"/>
    <n v="36"/>
    <x v="3"/>
    <d v="2024-12-23T00:00:00"/>
    <n v="76"/>
    <x v="7"/>
    <x v="2"/>
    <n v="240.8"/>
    <s v="Julie Smith"/>
    <x v="2"/>
    <x v="9"/>
    <x v="4"/>
    <x v="2"/>
  </r>
  <r>
    <n v="1040"/>
    <n v="29"/>
    <x v="3"/>
    <d v="2024-07-04T00:00:00"/>
    <n v="20"/>
    <x v="13"/>
    <x v="3"/>
    <n v="127.45"/>
    <s v="Kristy Skinner"/>
    <x v="1"/>
    <x v="71"/>
    <x v="3"/>
    <x v="2"/>
  </r>
  <r>
    <n v="1041"/>
    <n v="49"/>
    <x v="4"/>
    <d v="2024-06-13T00:00:00"/>
    <n v="34"/>
    <x v="46"/>
    <x v="2"/>
    <n v="345.29"/>
    <s v="Denise Cruz"/>
    <x v="1"/>
    <x v="223"/>
    <x v="1"/>
    <x v="2"/>
  </r>
  <r>
    <n v="1042"/>
    <n v="16"/>
    <x v="8"/>
    <d v="2023-08-05T00:00:00"/>
    <n v="15"/>
    <x v="3"/>
    <x v="0"/>
    <n v="145.77000000000001"/>
    <s v="Ryan Mcdaniel"/>
    <x v="2"/>
    <x v="59"/>
    <x v="8"/>
    <x v="0"/>
  </r>
  <r>
    <n v="1043"/>
    <n v="41"/>
    <x v="5"/>
    <d v="2024-11-10T00:00:00"/>
    <n v="51"/>
    <x v="0"/>
    <x v="0"/>
    <n v="70.72"/>
    <s v="Damon Snyder"/>
    <x v="1"/>
    <x v="217"/>
    <x v="5"/>
    <x v="2"/>
  </r>
  <r>
    <n v="1044"/>
    <n v="11"/>
    <x v="4"/>
    <d v="2025-01-10T00:00:00"/>
    <n v="4"/>
    <x v="10"/>
    <x v="3"/>
    <n v="113.76"/>
    <s v="Luke Bennett"/>
    <x v="0"/>
    <x v="249"/>
    <x v="7"/>
    <x v="1"/>
  </r>
  <r>
    <n v="1045"/>
    <n v="44"/>
    <x v="3"/>
    <d v="2023-11-24T00:00:00"/>
    <n v="53"/>
    <x v="29"/>
    <x v="2"/>
    <n v="128.11000000000001"/>
    <s v="Patricia Odonnell"/>
    <x v="3"/>
    <x v="128"/>
    <x v="5"/>
    <x v="0"/>
  </r>
  <r>
    <n v="1046"/>
    <n v="43"/>
    <x v="0"/>
    <d v="2024-11-14T00:00:00"/>
    <n v="14"/>
    <x v="44"/>
    <x v="2"/>
    <n v="98.01"/>
    <s v="Deanna Knight"/>
    <x v="1"/>
    <x v="267"/>
    <x v="5"/>
    <x v="2"/>
  </r>
  <r>
    <n v="1047"/>
    <n v="45"/>
    <x v="0"/>
    <d v="2024-01-26T00:00:00"/>
    <n v="65"/>
    <x v="48"/>
    <x v="2"/>
    <n v="483.37"/>
    <s v="Deanna Rodriguez MD"/>
    <x v="0"/>
    <x v="296"/>
    <x v="7"/>
    <x v="2"/>
  </r>
  <r>
    <n v="1048"/>
    <n v="22"/>
    <x v="1"/>
    <d v="2024-09-20T00:00:00"/>
    <n v="33"/>
    <x v="38"/>
    <x v="3"/>
    <n v="393.11"/>
    <s v="Sharon Smith"/>
    <x v="2"/>
    <x v="211"/>
    <x v="0"/>
    <x v="2"/>
  </r>
  <r>
    <n v="1049"/>
    <n v="30"/>
    <x v="6"/>
    <d v="2023-09-02T00:00:00"/>
    <n v="50"/>
    <x v="24"/>
    <x v="4"/>
    <n v="473.44"/>
    <s v="Brad Harris"/>
    <x v="0"/>
    <x v="49"/>
    <x v="0"/>
    <x v="0"/>
  </r>
  <r>
    <n v="1050"/>
    <n v="8"/>
    <x v="6"/>
    <d v="2024-04-28T00:00:00"/>
    <n v="63"/>
    <x v="39"/>
    <x v="0"/>
    <n v="275.3"/>
    <s v="Nathaniel Jackson"/>
    <x v="0"/>
    <x v="195"/>
    <x v="9"/>
    <x v="2"/>
  </r>
  <r>
    <n v="1051"/>
    <n v="46"/>
    <x v="2"/>
    <d v="2024-10-11T00:00:00"/>
    <n v="50"/>
    <x v="20"/>
    <x v="1"/>
    <n v="243.05"/>
    <s v="Brad Harris"/>
    <x v="0"/>
    <x v="270"/>
    <x v="6"/>
    <x v="2"/>
  </r>
  <r>
    <n v="1052"/>
    <n v="18"/>
    <x v="1"/>
    <d v="2024-02-17T00:00:00"/>
    <n v="93"/>
    <x v="6"/>
    <x v="1"/>
    <n v="128.16"/>
    <s v="Yolanda Clayton"/>
    <x v="3"/>
    <x v="193"/>
    <x v="10"/>
    <x v="2"/>
  </r>
  <r>
    <n v="1053"/>
    <n v="46"/>
    <x v="8"/>
    <d v="2025-02-10T00:00:00"/>
    <n v="74"/>
    <x v="20"/>
    <x v="1"/>
    <n v="243.05"/>
    <s v="Kevin Smith"/>
    <x v="3"/>
    <x v="304"/>
    <x v="10"/>
    <x v="1"/>
  </r>
  <r>
    <n v="1054"/>
    <n v="16"/>
    <x v="5"/>
    <d v="2025-04-30T00:00:00"/>
    <n v="36"/>
    <x v="3"/>
    <x v="0"/>
    <n v="145.77000000000001"/>
    <s v="Rebecca Harrell"/>
    <x v="1"/>
    <x v="416"/>
    <x v="9"/>
    <x v="1"/>
  </r>
  <r>
    <n v="1055"/>
    <n v="47"/>
    <x v="4"/>
    <d v="2024-05-02T00:00:00"/>
    <n v="78"/>
    <x v="40"/>
    <x v="1"/>
    <n v="260.04000000000002"/>
    <s v="Austin Stewart"/>
    <x v="1"/>
    <x v="260"/>
    <x v="2"/>
    <x v="2"/>
  </r>
  <r>
    <n v="1056"/>
    <n v="20"/>
    <x v="2"/>
    <d v="2023-08-04T00:00:00"/>
    <n v="86"/>
    <x v="33"/>
    <x v="4"/>
    <n v="486.94"/>
    <s v="Susan Wheeler"/>
    <x v="0"/>
    <x v="417"/>
    <x v="8"/>
    <x v="0"/>
  </r>
  <r>
    <n v="1057"/>
    <n v="39"/>
    <x v="7"/>
    <d v="2024-07-24T00:00:00"/>
    <n v="97"/>
    <x v="31"/>
    <x v="3"/>
    <n v="194.89"/>
    <s v="Gary Price"/>
    <x v="1"/>
    <x v="200"/>
    <x v="3"/>
    <x v="2"/>
  </r>
  <r>
    <n v="1058"/>
    <n v="8"/>
    <x v="8"/>
    <d v="2025-01-04T00:00:00"/>
    <n v="92"/>
    <x v="39"/>
    <x v="0"/>
    <n v="275.3"/>
    <s v="Larry Rivera"/>
    <x v="1"/>
    <x v="61"/>
    <x v="7"/>
    <x v="1"/>
  </r>
  <r>
    <n v="1059"/>
    <n v="30"/>
    <x v="1"/>
    <d v="2024-03-23T00:00:00"/>
    <n v="71"/>
    <x v="24"/>
    <x v="4"/>
    <n v="473.44"/>
    <s v="Jeremy Kennedy"/>
    <x v="1"/>
    <x v="344"/>
    <x v="11"/>
    <x v="2"/>
  </r>
  <r>
    <n v="1060"/>
    <n v="38"/>
    <x v="6"/>
    <d v="2025-05-04T00:00:00"/>
    <n v="100"/>
    <x v="18"/>
    <x v="3"/>
    <n v="49.56"/>
    <s v="Sara Strong"/>
    <x v="1"/>
    <x v="255"/>
    <x v="2"/>
    <x v="1"/>
  </r>
  <r>
    <n v="1061"/>
    <n v="29"/>
    <x v="0"/>
    <d v="2023-12-20T00:00:00"/>
    <n v="100"/>
    <x v="13"/>
    <x v="3"/>
    <n v="127.45"/>
    <s v="Sara Strong"/>
    <x v="1"/>
    <x v="322"/>
    <x v="4"/>
    <x v="0"/>
  </r>
  <r>
    <n v="1062"/>
    <n v="13"/>
    <x v="5"/>
    <d v="2024-04-09T00:00:00"/>
    <n v="50"/>
    <x v="37"/>
    <x v="2"/>
    <n v="430.93"/>
    <s v="Brad Harris"/>
    <x v="0"/>
    <x v="298"/>
    <x v="9"/>
    <x v="2"/>
  </r>
  <r>
    <n v="1063"/>
    <n v="17"/>
    <x v="7"/>
    <d v="2025-01-23T00:00:00"/>
    <n v="41"/>
    <x v="35"/>
    <x v="3"/>
    <n v="165.26"/>
    <s v="Carolyn Arnold"/>
    <x v="0"/>
    <x v="52"/>
    <x v="7"/>
    <x v="1"/>
  </r>
  <r>
    <n v="1064"/>
    <n v="40"/>
    <x v="5"/>
    <d v="2024-09-17T00:00:00"/>
    <n v="98"/>
    <x v="15"/>
    <x v="2"/>
    <n v="228.56"/>
    <s v="Mrs. Marie Rodriguez"/>
    <x v="2"/>
    <x v="18"/>
    <x v="0"/>
    <x v="2"/>
  </r>
  <r>
    <n v="1065"/>
    <n v="43"/>
    <x v="5"/>
    <d v="2024-05-01T00:00:00"/>
    <n v="70"/>
    <x v="44"/>
    <x v="2"/>
    <n v="98.01"/>
    <s v="Valerie Bass"/>
    <x v="0"/>
    <x v="107"/>
    <x v="2"/>
    <x v="2"/>
  </r>
  <r>
    <n v="1066"/>
    <n v="17"/>
    <x v="2"/>
    <d v="2024-08-12T00:00:00"/>
    <n v="99"/>
    <x v="35"/>
    <x v="3"/>
    <n v="165.26"/>
    <s v="Kathleen Grant"/>
    <x v="2"/>
    <x v="182"/>
    <x v="8"/>
    <x v="2"/>
  </r>
  <r>
    <n v="1067"/>
    <n v="9"/>
    <x v="8"/>
    <d v="2024-03-13T00:00:00"/>
    <n v="27"/>
    <x v="26"/>
    <x v="0"/>
    <n v="317.12"/>
    <s v="Emily Smith"/>
    <x v="3"/>
    <x v="292"/>
    <x v="11"/>
    <x v="2"/>
  </r>
  <r>
    <n v="1068"/>
    <n v="2"/>
    <x v="3"/>
    <d v="2023-09-04T00:00:00"/>
    <n v="30"/>
    <x v="42"/>
    <x v="2"/>
    <n v="217.51"/>
    <s v="Chase Gilbert"/>
    <x v="2"/>
    <x v="163"/>
    <x v="0"/>
    <x v="0"/>
  </r>
  <r>
    <n v="1069"/>
    <n v="42"/>
    <x v="4"/>
    <d v="2024-03-25T00:00:00"/>
    <n v="32"/>
    <x v="25"/>
    <x v="2"/>
    <n v="51.98"/>
    <s v="Michael Adams"/>
    <x v="1"/>
    <x v="247"/>
    <x v="11"/>
    <x v="2"/>
  </r>
  <r>
    <n v="1070"/>
    <n v="24"/>
    <x v="3"/>
    <d v="2025-01-08T00:00:00"/>
    <n v="83"/>
    <x v="30"/>
    <x v="4"/>
    <n v="68.260000000000005"/>
    <s v="Stephen Ortiz"/>
    <x v="1"/>
    <x v="395"/>
    <x v="7"/>
    <x v="1"/>
  </r>
  <r>
    <n v="1071"/>
    <n v="21"/>
    <x v="4"/>
    <d v="2024-05-26T00:00:00"/>
    <n v="22"/>
    <x v="2"/>
    <x v="2"/>
    <n v="107.8"/>
    <s v="Laura Barnes"/>
    <x v="1"/>
    <x v="189"/>
    <x v="2"/>
    <x v="2"/>
  </r>
  <r>
    <n v="1072"/>
    <n v="46"/>
    <x v="5"/>
    <d v="2025-02-11T00:00:00"/>
    <n v="85"/>
    <x v="20"/>
    <x v="1"/>
    <n v="243.05"/>
    <s v="Kristin Rodriguez"/>
    <x v="0"/>
    <x v="379"/>
    <x v="10"/>
    <x v="1"/>
  </r>
  <r>
    <n v="1073"/>
    <n v="2"/>
    <x v="2"/>
    <d v="2025-03-02T00:00:00"/>
    <n v="69"/>
    <x v="42"/>
    <x v="2"/>
    <n v="217.51"/>
    <s v="Raymond Flowers"/>
    <x v="1"/>
    <x v="92"/>
    <x v="11"/>
    <x v="1"/>
  </r>
  <r>
    <n v="1074"/>
    <n v="5"/>
    <x v="4"/>
    <d v="2024-10-15T00:00:00"/>
    <n v="21"/>
    <x v="11"/>
    <x v="2"/>
    <n v="100.72"/>
    <s v="David Harris"/>
    <x v="0"/>
    <x v="103"/>
    <x v="6"/>
    <x v="2"/>
  </r>
  <r>
    <n v="1075"/>
    <n v="17"/>
    <x v="6"/>
    <d v="2025-01-06T00:00:00"/>
    <n v="56"/>
    <x v="35"/>
    <x v="3"/>
    <n v="165.26"/>
    <s v="Michael Adams"/>
    <x v="3"/>
    <x v="253"/>
    <x v="7"/>
    <x v="1"/>
  </r>
  <r>
    <n v="1076"/>
    <n v="24"/>
    <x v="3"/>
    <d v="2023-12-25T00:00:00"/>
    <n v="84"/>
    <x v="30"/>
    <x v="4"/>
    <n v="68.260000000000005"/>
    <s v="Meghan Ochoa"/>
    <x v="0"/>
    <x v="395"/>
    <x v="4"/>
    <x v="0"/>
  </r>
  <r>
    <n v="1077"/>
    <n v="8"/>
    <x v="8"/>
    <d v="2023-12-23T00:00:00"/>
    <n v="31"/>
    <x v="39"/>
    <x v="0"/>
    <n v="275.3"/>
    <s v="Brooke Williams"/>
    <x v="0"/>
    <x v="61"/>
    <x v="4"/>
    <x v="0"/>
  </r>
  <r>
    <n v="1078"/>
    <n v="30"/>
    <x v="0"/>
    <d v="2024-12-22T00:00:00"/>
    <n v="59"/>
    <x v="24"/>
    <x v="4"/>
    <n v="473.44"/>
    <s v="William Carney"/>
    <x v="1"/>
    <x v="252"/>
    <x v="4"/>
    <x v="2"/>
  </r>
  <r>
    <n v="1079"/>
    <n v="50"/>
    <x v="5"/>
    <d v="2025-05-10T00:00:00"/>
    <n v="70"/>
    <x v="23"/>
    <x v="3"/>
    <n v="256.36"/>
    <s v="Valerie Bass"/>
    <x v="0"/>
    <x v="418"/>
    <x v="2"/>
    <x v="1"/>
  </r>
  <r>
    <n v="1080"/>
    <n v="22"/>
    <x v="3"/>
    <d v="2024-06-16T00:00:00"/>
    <n v="95"/>
    <x v="38"/>
    <x v="3"/>
    <n v="393.11"/>
    <s v="Theresa Silva"/>
    <x v="0"/>
    <x v="58"/>
    <x v="1"/>
    <x v="2"/>
  </r>
  <r>
    <n v="1081"/>
    <n v="24"/>
    <x v="1"/>
    <d v="2023-09-10T00:00:00"/>
    <n v="43"/>
    <x v="30"/>
    <x v="4"/>
    <n v="68.260000000000005"/>
    <s v="George Dean"/>
    <x v="3"/>
    <x v="392"/>
    <x v="0"/>
    <x v="0"/>
  </r>
  <r>
    <n v="1082"/>
    <n v="26"/>
    <x v="2"/>
    <d v="2024-01-17T00:00:00"/>
    <n v="88"/>
    <x v="27"/>
    <x v="3"/>
    <n v="499.81"/>
    <s v="Thomas Montes"/>
    <x v="2"/>
    <x v="226"/>
    <x v="7"/>
    <x v="2"/>
  </r>
  <r>
    <n v="1083"/>
    <n v="8"/>
    <x v="5"/>
    <d v="2025-06-09T00:00:00"/>
    <n v="54"/>
    <x v="39"/>
    <x v="0"/>
    <n v="275.3"/>
    <s v="Linda Grant"/>
    <x v="3"/>
    <x v="419"/>
    <x v="1"/>
    <x v="1"/>
  </r>
  <r>
    <n v="1084"/>
    <n v="12"/>
    <x v="2"/>
    <d v="2024-02-17T00:00:00"/>
    <n v="18"/>
    <x v="8"/>
    <x v="3"/>
    <n v="76.88"/>
    <s v="Keith Miller"/>
    <x v="2"/>
    <x v="10"/>
    <x v="10"/>
    <x v="2"/>
  </r>
  <r>
    <n v="1085"/>
    <n v="14"/>
    <x v="6"/>
    <d v="2025-06-09T00:00:00"/>
    <n v="55"/>
    <x v="5"/>
    <x v="0"/>
    <n v="64.77"/>
    <s v="Erica Turner"/>
    <x v="0"/>
    <x v="167"/>
    <x v="1"/>
    <x v="1"/>
  </r>
  <r>
    <n v="1086"/>
    <n v="30"/>
    <x v="1"/>
    <d v="2025-04-01T00:00:00"/>
    <n v="29"/>
    <x v="24"/>
    <x v="4"/>
    <n v="473.44"/>
    <s v="Ryan Griffith"/>
    <x v="2"/>
    <x v="344"/>
    <x v="9"/>
    <x v="1"/>
  </r>
  <r>
    <n v="1087"/>
    <n v="35"/>
    <x v="0"/>
    <d v="2024-03-24T00:00:00"/>
    <n v="61"/>
    <x v="21"/>
    <x v="1"/>
    <n v="252.35"/>
    <s v="Alejandra Meza"/>
    <x v="2"/>
    <x v="328"/>
    <x v="11"/>
    <x v="2"/>
  </r>
  <r>
    <n v="1088"/>
    <n v="31"/>
    <x v="8"/>
    <d v="2024-03-31T00:00:00"/>
    <n v="51"/>
    <x v="1"/>
    <x v="1"/>
    <n v="83.85"/>
    <s v="Damon Snyder"/>
    <x v="1"/>
    <x v="420"/>
    <x v="11"/>
    <x v="2"/>
  </r>
  <r>
    <n v="1089"/>
    <n v="28"/>
    <x v="4"/>
    <d v="2023-08-01T00:00:00"/>
    <n v="76"/>
    <x v="28"/>
    <x v="2"/>
    <n v="64.849999999999994"/>
    <s v="Julie Smith"/>
    <x v="2"/>
    <x v="82"/>
    <x v="8"/>
    <x v="0"/>
  </r>
  <r>
    <n v="1090"/>
    <n v="46"/>
    <x v="4"/>
    <d v="2025-01-18T00:00:00"/>
    <n v="12"/>
    <x v="20"/>
    <x v="1"/>
    <n v="243.05"/>
    <s v="Michael Jones"/>
    <x v="0"/>
    <x v="23"/>
    <x v="7"/>
    <x v="1"/>
  </r>
  <r>
    <n v="1091"/>
    <n v="27"/>
    <x v="3"/>
    <d v="2024-05-25T00:00:00"/>
    <n v="93"/>
    <x v="16"/>
    <x v="0"/>
    <n v="475.19"/>
    <s v="Yolanda Clayton"/>
    <x v="3"/>
    <x v="95"/>
    <x v="2"/>
    <x v="2"/>
  </r>
  <r>
    <n v="1092"/>
    <n v="36"/>
    <x v="4"/>
    <d v="2024-02-16T00:00:00"/>
    <n v="61"/>
    <x v="7"/>
    <x v="2"/>
    <n v="240.8"/>
    <s v="Alejandra Meza"/>
    <x v="2"/>
    <x v="140"/>
    <x v="10"/>
    <x v="2"/>
  </r>
  <r>
    <n v="1093"/>
    <n v="1"/>
    <x v="0"/>
    <d v="2024-04-09T00:00:00"/>
    <n v="71"/>
    <x v="41"/>
    <x v="1"/>
    <n v="101.78"/>
    <s v="Jeremy Kennedy"/>
    <x v="1"/>
    <x v="181"/>
    <x v="9"/>
    <x v="2"/>
  </r>
  <r>
    <n v="1094"/>
    <n v="41"/>
    <x v="5"/>
    <d v="2025-03-05T00:00:00"/>
    <n v="16"/>
    <x v="0"/>
    <x v="0"/>
    <n v="70.72"/>
    <s v="Denise Kramer"/>
    <x v="0"/>
    <x v="217"/>
    <x v="11"/>
    <x v="1"/>
  </r>
  <r>
    <n v="1095"/>
    <n v="14"/>
    <x v="5"/>
    <d v="2024-09-30T00:00:00"/>
    <n v="12"/>
    <x v="5"/>
    <x v="0"/>
    <n v="64.77"/>
    <s v="Michael Jones"/>
    <x v="0"/>
    <x v="245"/>
    <x v="0"/>
    <x v="2"/>
  </r>
  <r>
    <n v="1096"/>
    <n v="10"/>
    <x v="0"/>
    <d v="2024-12-26T00:00:00"/>
    <n v="62"/>
    <x v="22"/>
    <x v="0"/>
    <n v="406.51"/>
    <s v="Kristen Miller"/>
    <x v="1"/>
    <x v="204"/>
    <x v="4"/>
    <x v="2"/>
  </r>
  <r>
    <n v="1097"/>
    <n v="50"/>
    <x v="5"/>
    <d v="2024-05-18T00:00:00"/>
    <n v="85"/>
    <x v="23"/>
    <x v="3"/>
    <n v="256.36"/>
    <s v="Kristin Rodriguez"/>
    <x v="0"/>
    <x v="418"/>
    <x v="2"/>
    <x v="2"/>
  </r>
  <r>
    <n v="1098"/>
    <n v="42"/>
    <x v="5"/>
    <d v="2023-12-27T00:00:00"/>
    <n v="68"/>
    <x v="25"/>
    <x v="2"/>
    <n v="51.98"/>
    <s v="Gabriel Velez"/>
    <x v="2"/>
    <x v="155"/>
    <x v="4"/>
    <x v="0"/>
  </r>
  <r>
    <n v="1099"/>
    <n v="7"/>
    <x v="8"/>
    <d v="2023-08-31T00:00:00"/>
    <n v="60"/>
    <x v="14"/>
    <x v="1"/>
    <n v="419"/>
    <s v="Linda Cummings"/>
    <x v="2"/>
    <x v="371"/>
    <x v="8"/>
    <x v="0"/>
  </r>
  <r>
    <n v="1100"/>
    <n v="40"/>
    <x v="8"/>
    <d v="2025-01-05T00:00:00"/>
    <n v="81"/>
    <x v="15"/>
    <x v="2"/>
    <n v="228.56"/>
    <s v="Stephanie Mendez"/>
    <x v="2"/>
    <x v="314"/>
    <x v="7"/>
    <x v="1"/>
  </r>
  <r>
    <n v="1101"/>
    <n v="14"/>
    <x v="5"/>
    <d v="2024-01-10T00:00:00"/>
    <n v="28"/>
    <x v="5"/>
    <x v="0"/>
    <n v="64.77"/>
    <s v="Victoria Rice"/>
    <x v="1"/>
    <x v="245"/>
    <x v="7"/>
    <x v="2"/>
  </r>
  <r>
    <n v="1102"/>
    <n v="36"/>
    <x v="7"/>
    <d v="2024-11-01T00:00:00"/>
    <n v="64"/>
    <x v="7"/>
    <x v="2"/>
    <n v="240.8"/>
    <s v="Scott Martin"/>
    <x v="2"/>
    <x v="123"/>
    <x v="5"/>
    <x v="2"/>
  </r>
  <r>
    <n v="1103"/>
    <n v="27"/>
    <x v="8"/>
    <d v="2023-07-30T00:00:00"/>
    <n v="95"/>
    <x v="16"/>
    <x v="0"/>
    <n v="475.19"/>
    <s v="Theresa Silva"/>
    <x v="0"/>
    <x v="83"/>
    <x v="3"/>
    <x v="0"/>
  </r>
  <r>
    <n v="1104"/>
    <n v="11"/>
    <x v="7"/>
    <d v="2023-09-02T00:00:00"/>
    <n v="72"/>
    <x v="10"/>
    <x v="3"/>
    <n v="113.76"/>
    <s v="Jessica Gilmore"/>
    <x v="3"/>
    <x v="421"/>
    <x v="0"/>
    <x v="0"/>
  </r>
  <r>
    <n v="1105"/>
    <n v="42"/>
    <x v="6"/>
    <d v="2023-10-24T00:00:00"/>
    <n v="50"/>
    <x v="25"/>
    <x v="2"/>
    <n v="51.98"/>
    <s v="Brad Harris"/>
    <x v="0"/>
    <x v="258"/>
    <x v="6"/>
    <x v="0"/>
  </r>
  <r>
    <n v="1106"/>
    <n v="49"/>
    <x v="8"/>
    <d v="2025-05-25T00:00:00"/>
    <n v="26"/>
    <x v="46"/>
    <x v="2"/>
    <n v="345.29"/>
    <s v="Nathan Rodriguez"/>
    <x v="2"/>
    <x v="310"/>
    <x v="2"/>
    <x v="1"/>
  </r>
  <r>
    <n v="1107"/>
    <n v="37"/>
    <x v="7"/>
    <d v="2024-03-22T00:00:00"/>
    <n v="40"/>
    <x v="9"/>
    <x v="4"/>
    <n v="416.3"/>
    <s v="Ashley Bennett"/>
    <x v="0"/>
    <x v="105"/>
    <x v="11"/>
    <x v="2"/>
  </r>
  <r>
    <n v="1108"/>
    <n v="42"/>
    <x v="3"/>
    <d v="2024-11-05T00:00:00"/>
    <n v="55"/>
    <x v="25"/>
    <x v="2"/>
    <n v="51.98"/>
    <s v="Erica Turner"/>
    <x v="0"/>
    <x v="40"/>
    <x v="5"/>
    <x v="2"/>
  </r>
  <r>
    <n v="1109"/>
    <n v="10"/>
    <x v="0"/>
    <d v="2024-03-18T00:00:00"/>
    <n v="31"/>
    <x v="22"/>
    <x v="0"/>
    <n v="406.51"/>
    <s v="Brooke Williams"/>
    <x v="0"/>
    <x v="204"/>
    <x v="11"/>
    <x v="2"/>
  </r>
  <r>
    <n v="1110"/>
    <n v="7"/>
    <x v="2"/>
    <d v="2024-03-14T00:00:00"/>
    <n v="83"/>
    <x v="14"/>
    <x v="1"/>
    <n v="419"/>
    <s v="Stephen Ortiz"/>
    <x v="1"/>
    <x v="407"/>
    <x v="11"/>
    <x v="2"/>
  </r>
  <r>
    <n v="1111"/>
    <n v="17"/>
    <x v="3"/>
    <d v="2025-02-27T00:00:00"/>
    <n v="71"/>
    <x v="35"/>
    <x v="3"/>
    <n v="165.26"/>
    <s v="Jeremy Kennedy"/>
    <x v="1"/>
    <x v="104"/>
    <x v="10"/>
    <x v="1"/>
  </r>
  <r>
    <n v="1112"/>
    <n v="12"/>
    <x v="2"/>
    <d v="2025-07-11T00:00:00"/>
    <n v="5"/>
    <x v="8"/>
    <x v="3"/>
    <n v="76.88"/>
    <s v="Suzanne Alvarez"/>
    <x v="0"/>
    <x v="10"/>
    <x v="3"/>
    <x v="1"/>
  </r>
  <r>
    <n v="1113"/>
    <n v="37"/>
    <x v="2"/>
    <d v="2023-11-19T00:00:00"/>
    <n v="13"/>
    <x v="9"/>
    <x v="4"/>
    <n v="416.3"/>
    <s v="Kevin Gross"/>
    <x v="1"/>
    <x v="394"/>
    <x v="5"/>
    <x v="0"/>
  </r>
  <r>
    <n v="1114"/>
    <n v="37"/>
    <x v="5"/>
    <d v="2023-09-19T00:00:00"/>
    <n v="18"/>
    <x v="9"/>
    <x v="4"/>
    <n v="416.3"/>
    <s v="Keith Miller"/>
    <x v="2"/>
    <x v="335"/>
    <x v="0"/>
    <x v="0"/>
  </r>
  <r>
    <n v="1115"/>
    <n v="36"/>
    <x v="8"/>
    <d v="2025-06-14T00:00:00"/>
    <n v="82"/>
    <x v="7"/>
    <x v="2"/>
    <n v="240.8"/>
    <s v="Mary Johnson"/>
    <x v="3"/>
    <x v="422"/>
    <x v="1"/>
    <x v="1"/>
  </r>
  <r>
    <n v="1116"/>
    <n v="7"/>
    <x v="3"/>
    <d v="2025-07-12T00:00:00"/>
    <n v="50"/>
    <x v="14"/>
    <x v="1"/>
    <n v="419"/>
    <s v="Brad Harris"/>
    <x v="0"/>
    <x v="347"/>
    <x v="3"/>
    <x v="1"/>
  </r>
  <r>
    <n v="1117"/>
    <n v="24"/>
    <x v="5"/>
    <d v="2025-02-02T00:00:00"/>
    <n v="84"/>
    <x v="30"/>
    <x v="4"/>
    <n v="68.260000000000005"/>
    <s v="Meghan Ochoa"/>
    <x v="0"/>
    <x v="75"/>
    <x v="10"/>
    <x v="1"/>
  </r>
  <r>
    <n v="1118"/>
    <n v="34"/>
    <x v="4"/>
    <d v="2025-02-12T00:00:00"/>
    <n v="87"/>
    <x v="34"/>
    <x v="1"/>
    <n v="319.54000000000002"/>
    <s v="Jordan Ramirez"/>
    <x v="3"/>
    <x v="180"/>
    <x v="10"/>
    <x v="1"/>
  </r>
  <r>
    <n v="1119"/>
    <n v="1"/>
    <x v="2"/>
    <d v="2024-07-16T00:00:00"/>
    <n v="36"/>
    <x v="41"/>
    <x v="1"/>
    <n v="101.78"/>
    <s v="Rebecca Harrell"/>
    <x v="1"/>
    <x v="408"/>
    <x v="3"/>
    <x v="2"/>
  </r>
  <r>
    <n v="1120"/>
    <n v="29"/>
    <x v="4"/>
    <d v="2024-04-18T00:00:00"/>
    <n v="52"/>
    <x v="13"/>
    <x v="3"/>
    <n v="127.45"/>
    <s v="Vanessa Hartman"/>
    <x v="2"/>
    <x v="16"/>
    <x v="9"/>
    <x v="2"/>
  </r>
  <r>
    <n v="1121"/>
    <n v="26"/>
    <x v="0"/>
    <d v="2023-08-31T00:00:00"/>
    <n v="33"/>
    <x v="27"/>
    <x v="3"/>
    <n v="499.81"/>
    <s v="Sharon Smith"/>
    <x v="2"/>
    <x v="423"/>
    <x v="8"/>
    <x v="0"/>
  </r>
  <r>
    <n v="1122"/>
    <n v="10"/>
    <x v="0"/>
    <d v="2024-10-06T00:00:00"/>
    <n v="64"/>
    <x v="22"/>
    <x v="0"/>
    <n v="406.51"/>
    <s v="Scott Martin"/>
    <x v="2"/>
    <x v="204"/>
    <x v="6"/>
    <x v="2"/>
  </r>
  <r>
    <n v="1123"/>
    <n v="1"/>
    <x v="6"/>
    <d v="2023-11-24T00:00:00"/>
    <n v="71"/>
    <x v="41"/>
    <x v="1"/>
    <n v="101.78"/>
    <s v="Jeremy Kennedy"/>
    <x v="1"/>
    <x v="202"/>
    <x v="5"/>
    <x v="0"/>
  </r>
  <r>
    <n v="1124"/>
    <n v="45"/>
    <x v="2"/>
    <d v="2024-12-15T00:00:00"/>
    <n v="69"/>
    <x v="48"/>
    <x v="2"/>
    <n v="483.37"/>
    <s v="Raymond Flowers"/>
    <x v="1"/>
    <x v="285"/>
    <x v="4"/>
    <x v="2"/>
  </r>
  <r>
    <n v="1125"/>
    <n v="17"/>
    <x v="7"/>
    <d v="2024-04-19T00:00:00"/>
    <n v="96"/>
    <x v="35"/>
    <x v="3"/>
    <n v="165.26"/>
    <s v="Shari Ross"/>
    <x v="0"/>
    <x v="52"/>
    <x v="9"/>
    <x v="2"/>
  </r>
  <r>
    <n v="1126"/>
    <n v="41"/>
    <x v="0"/>
    <d v="2024-05-05T00:00:00"/>
    <n v="73"/>
    <x v="0"/>
    <x v="0"/>
    <n v="70.72"/>
    <s v="Dr. Jasmine Osborne"/>
    <x v="3"/>
    <x v="0"/>
    <x v="2"/>
    <x v="2"/>
  </r>
  <r>
    <n v="1127"/>
    <n v="36"/>
    <x v="2"/>
    <d v="2023-10-13T00:00:00"/>
    <n v="30"/>
    <x v="7"/>
    <x v="2"/>
    <n v="240.8"/>
    <s v="Chase Gilbert"/>
    <x v="2"/>
    <x v="97"/>
    <x v="6"/>
    <x v="0"/>
  </r>
  <r>
    <n v="1128"/>
    <n v="9"/>
    <x v="0"/>
    <d v="2023-10-03T00:00:00"/>
    <n v="96"/>
    <x v="26"/>
    <x v="0"/>
    <n v="317.12"/>
    <s v="Shari Ross"/>
    <x v="0"/>
    <x v="50"/>
    <x v="6"/>
    <x v="0"/>
  </r>
  <r>
    <n v="1129"/>
    <n v="39"/>
    <x v="6"/>
    <d v="2025-05-22T00:00:00"/>
    <n v="68"/>
    <x v="31"/>
    <x v="3"/>
    <n v="194.89"/>
    <s v="Gabriel Velez"/>
    <x v="2"/>
    <x v="259"/>
    <x v="2"/>
    <x v="1"/>
  </r>
  <r>
    <n v="1130"/>
    <n v="23"/>
    <x v="0"/>
    <d v="2023-11-02T00:00:00"/>
    <n v="89"/>
    <x v="4"/>
    <x v="1"/>
    <n v="31.68"/>
    <s v="Billy Smith"/>
    <x v="2"/>
    <x v="165"/>
    <x v="5"/>
    <x v="0"/>
  </r>
  <r>
    <n v="1131"/>
    <n v="29"/>
    <x v="1"/>
    <d v="2024-09-03T00:00:00"/>
    <n v="22"/>
    <x v="13"/>
    <x v="3"/>
    <n v="127.45"/>
    <s v="Laura Barnes"/>
    <x v="1"/>
    <x v="424"/>
    <x v="0"/>
    <x v="2"/>
  </r>
  <r>
    <n v="1132"/>
    <n v="2"/>
    <x v="3"/>
    <d v="2025-04-12T00:00:00"/>
    <n v="59"/>
    <x v="42"/>
    <x v="2"/>
    <n v="217.51"/>
    <s v="William Carney"/>
    <x v="1"/>
    <x v="163"/>
    <x v="9"/>
    <x v="1"/>
  </r>
  <r>
    <n v="1133"/>
    <n v="18"/>
    <x v="3"/>
    <d v="2023-08-16T00:00:00"/>
    <n v="8"/>
    <x v="6"/>
    <x v="1"/>
    <n v="128.16"/>
    <s v="Kimberly Brown"/>
    <x v="2"/>
    <x v="152"/>
    <x v="8"/>
    <x v="0"/>
  </r>
  <r>
    <n v="1134"/>
    <n v="28"/>
    <x v="8"/>
    <d v="2025-02-22T00:00:00"/>
    <n v="66"/>
    <x v="28"/>
    <x v="2"/>
    <n v="64.849999999999994"/>
    <s v="Matthew Perez"/>
    <x v="0"/>
    <x v="329"/>
    <x v="10"/>
    <x v="1"/>
  </r>
  <r>
    <n v="1135"/>
    <n v="47"/>
    <x v="2"/>
    <d v="2024-04-12T00:00:00"/>
    <n v="37"/>
    <x v="40"/>
    <x v="1"/>
    <n v="260.04000000000002"/>
    <s v="Timothy Chan MD"/>
    <x v="1"/>
    <x v="263"/>
    <x v="9"/>
    <x v="2"/>
  </r>
  <r>
    <n v="1136"/>
    <n v="42"/>
    <x v="4"/>
    <d v="2025-07-11T00:00:00"/>
    <n v="99"/>
    <x v="25"/>
    <x v="2"/>
    <n v="51.98"/>
    <s v="Kathleen Grant"/>
    <x v="2"/>
    <x v="247"/>
    <x v="3"/>
    <x v="1"/>
  </r>
  <r>
    <n v="1137"/>
    <n v="49"/>
    <x v="0"/>
    <d v="2024-12-29T00:00:00"/>
    <n v="56"/>
    <x v="46"/>
    <x v="2"/>
    <n v="345.29"/>
    <s v="Michael Adams"/>
    <x v="3"/>
    <x v="425"/>
    <x v="4"/>
    <x v="2"/>
  </r>
  <r>
    <n v="1138"/>
    <n v="7"/>
    <x v="4"/>
    <d v="2024-07-07T00:00:00"/>
    <n v="61"/>
    <x v="14"/>
    <x v="1"/>
    <n v="419"/>
    <s v="Alejandra Meza"/>
    <x v="2"/>
    <x v="219"/>
    <x v="3"/>
    <x v="2"/>
  </r>
  <r>
    <n v="1139"/>
    <n v="11"/>
    <x v="8"/>
    <d v="2024-05-28T00:00:00"/>
    <n v="86"/>
    <x v="10"/>
    <x v="3"/>
    <n v="113.76"/>
    <s v="Susan Wheeler"/>
    <x v="0"/>
    <x v="132"/>
    <x v="2"/>
    <x v="2"/>
  </r>
  <r>
    <n v="1140"/>
    <n v="7"/>
    <x v="4"/>
    <d v="2025-03-19T00:00:00"/>
    <n v="65"/>
    <x v="14"/>
    <x v="1"/>
    <n v="419"/>
    <s v="Deanna Rodriguez MD"/>
    <x v="0"/>
    <x v="219"/>
    <x v="11"/>
    <x v="1"/>
  </r>
  <r>
    <n v="1141"/>
    <n v="43"/>
    <x v="1"/>
    <d v="2025-02-09T00:00:00"/>
    <n v="42"/>
    <x v="44"/>
    <x v="2"/>
    <n v="98.01"/>
    <s v="Jason Oliver"/>
    <x v="3"/>
    <x v="400"/>
    <x v="10"/>
    <x v="1"/>
  </r>
  <r>
    <n v="1142"/>
    <n v="24"/>
    <x v="2"/>
    <d v="2024-08-08T00:00:00"/>
    <n v="97"/>
    <x v="30"/>
    <x v="4"/>
    <n v="68.260000000000005"/>
    <s v="Gary Price"/>
    <x v="1"/>
    <x v="426"/>
    <x v="8"/>
    <x v="2"/>
  </r>
  <r>
    <n v="1143"/>
    <n v="15"/>
    <x v="3"/>
    <d v="2023-09-26T00:00:00"/>
    <n v="49"/>
    <x v="32"/>
    <x v="0"/>
    <n v="53.21"/>
    <s v="Thomas Morris"/>
    <x v="3"/>
    <x v="221"/>
    <x v="0"/>
    <x v="0"/>
  </r>
  <r>
    <n v="1144"/>
    <n v="31"/>
    <x v="7"/>
    <d v="2025-05-05T00:00:00"/>
    <n v="68"/>
    <x v="1"/>
    <x v="1"/>
    <n v="83.85"/>
    <s v="Gabriel Velez"/>
    <x v="2"/>
    <x v="303"/>
    <x v="2"/>
    <x v="1"/>
  </r>
  <r>
    <n v="1145"/>
    <n v="19"/>
    <x v="8"/>
    <d v="2024-07-17T00:00:00"/>
    <n v="9"/>
    <x v="45"/>
    <x v="0"/>
    <n v="373.4"/>
    <s v="Tyler Garcia"/>
    <x v="3"/>
    <x v="306"/>
    <x v="3"/>
    <x v="2"/>
  </r>
  <r>
    <n v="1146"/>
    <n v="10"/>
    <x v="3"/>
    <d v="2024-06-12T00:00:00"/>
    <n v="8"/>
    <x v="22"/>
    <x v="0"/>
    <n v="406.51"/>
    <s v="Kimberly Brown"/>
    <x v="2"/>
    <x v="234"/>
    <x v="1"/>
    <x v="2"/>
  </r>
  <r>
    <n v="1147"/>
    <n v="48"/>
    <x v="8"/>
    <d v="2024-11-25T00:00:00"/>
    <n v="58"/>
    <x v="47"/>
    <x v="4"/>
    <n v="356.43"/>
    <s v="Brandon Atkinson"/>
    <x v="0"/>
    <x v="305"/>
    <x v="5"/>
    <x v="2"/>
  </r>
  <r>
    <n v="1148"/>
    <n v="8"/>
    <x v="0"/>
    <d v="2024-12-26T00:00:00"/>
    <n v="86"/>
    <x v="39"/>
    <x v="0"/>
    <n v="275.3"/>
    <s v="Susan Wheeler"/>
    <x v="0"/>
    <x v="283"/>
    <x v="4"/>
    <x v="2"/>
  </r>
  <r>
    <n v="1149"/>
    <n v="1"/>
    <x v="6"/>
    <d v="2023-10-17T00:00:00"/>
    <n v="54"/>
    <x v="41"/>
    <x v="1"/>
    <n v="101.78"/>
    <s v="Linda Grant"/>
    <x v="3"/>
    <x v="202"/>
    <x v="6"/>
    <x v="0"/>
  </r>
  <r>
    <n v="1150"/>
    <n v="2"/>
    <x v="4"/>
    <d v="2025-07-14T00:00:00"/>
    <n v="85"/>
    <x v="42"/>
    <x v="2"/>
    <n v="217.51"/>
    <s v="Kristin Rodriguez"/>
    <x v="0"/>
    <x v="390"/>
    <x v="3"/>
    <x v="1"/>
  </r>
  <r>
    <n v="1151"/>
    <n v="29"/>
    <x v="2"/>
    <d v="2023-09-30T00:00:00"/>
    <n v="48"/>
    <x v="13"/>
    <x v="3"/>
    <n v="127.45"/>
    <s v="Jacob Woods"/>
    <x v="0"/>
    <x v="397"/>
    <x v="0"/>
    <x v="0"/>
  </r>
  <r>
    <n v="1152"/>
    <n v="42"/>
    <x v="4"/>
    <d v="2024-01-02T00:00:00"/>
    <n v="54"/>
    <x v="25"/>
    <x v="2"/>
    <n v="51.98"/>
    <s v="Linda Grant"/>
    <x v="3"/>
    <x v="247"/>
    <x v="7"/>
    <x v="2"/>
  </r>
  <r>
    <n v="1153"/>
    <n v="10"/>
    <x v="8"/>
    <d v="2024-07-19T00:00:00"/>
    <n v="28"/>
    <x v="22"/>
    <x v="0"/>
    <n v="406.51"/>
    <s v="Victoria Rice"/>
    <x v="1"/>
    <x v="70"/>
    <x v="3"/>
    <x v="2"/>
  </r>
  <r>
    <n v="1154"/>
    <n v="42"/>
    <x v="2"/>
    <d v="2023-11-15T00:00:00"/>
    <n v="66"/>
    <x v="25"/>
    <x v="2"/>
    <n v="51.98"/>
    <s v="Matthew Perez"/>
    <x v="0"/>
    <x v="235"/>
    <x v="5"/>
    <x v="0"/>
  </r>
  <r>
    <n v="1155"/>
    <n v="9"/>
    <x v="6"/>
    <d v="2023-07-25T00:00:00"/>
    <n v="81"/>
    <x v="26"/>
    <x v="0"/>
    <n v="317.12"/>
    <s v="Stephanie Mendez"/>
    <x v="2"/>
    <x v="280"/>
    <x v="3"/>
    <x v="0"/>
  </r>
  <r>
    <n v="1156"/>
    <n v="50"/>
    <x v="3"/>
    <d v="2024-03-23T00:00:00"/>
    <n v="31"/>
    <x v="23"/>
    <x v="3"/>
    <n v="256.36"/>
    <s v="Brooke Williams"/>
    <x v="0"/>
    <x v="427"/>
    <x v="11"/>
    <x v="2"/>
  </r>
  <r>
    <n v="1157"/>
    <n v="31"/>
    <x v="5"/>
    <d v="2024-01-15T00:00:00"/>
    <n v="13"/>
    <x v="1"/>
    <x v="1"/>
    <n v="83.85"/>
    <s v="Kevin Gross"/>
    <x v="1"/>
    <x v="365"/>
    <x v="7"/>
    <x v="2"/>
  </r>
  <r>
    <n v="1158"/>
    <n v="32"/>
    <x v="0"/>
    <d v="2024-07-27T00:00:00"/>
    <n v="59"/>
    <x v="12"/>
    <x v="1"/>
    <n v="373.97"/>
    <s v="William Carney"/>
    <x v="1"/>
    <x v="15"/>
    <x v="3"/>
    <x v="2"/>
  </r>
  <r>
    <n v="1159"/>
    <n v="2"/>
    <x v="0"/>
    <d v="2023-12-17T00:00:00"/>
    <n v="82"/>
    <x v="42"/>
    <x v="2"/>
    <n v="217.51"/>
    <s v="Mary Johnson"/>
    <x v="3"/>
    <x v="131"/>
    <x v="4"/>
    <x v="0"/>
  </r>
  <r>
    <n v="1160"/>
    <n v="24"/>
    <x v="6"/>
    <d v="2024-02-08T00:00:00"/>
    <n v="88"/>
    <x v="30"/>
    <x v="4"/>
    <n v="68.260000000000005"/>
    <s v="Thomas Montes"/>
    <x v="2"/>
    <x v="174"/>
    <x v="10"/>
    <x v="2"/>
  </r>
  <r>
    <n v="1161"/>
    <n v="37"/>
    <x v="0"/>
    <d v="2023-08-09T00:00:00"/>
    <n v="31"/>
    <x v="9"/>
    <x v="4"/>
    <n v="416.3"/>
    <s v="Brooke Williams"/>
    <x v="0"/>
    <x v="405"/>
    <x v="8"/>
    <x v="0"/>
  </r>
  <r>
    <n v="1162"/>
    <n v="43"/>
    <x v="2"/>
    <d v="2023-08-11T00:00:00"/>
    <n v="33"/>
    <x v="44"/>
    <x v="2"/>
    <n v="98.01"/>
    <s v="Sharon Smith"/>
    <x v="2"/>
    <x v="118"/>
    <x v="8"/>
    <x v="0"/>
  </r>
  <r>
    <n v="1163"/>
    <n v="6"/>
    <x v="1"/>
    <d v="2025-01-15T00:00:00"/>
    <n v="53"/>
    <x v="17"/>
    <x v="0"/>
    <n v="79.7"/>
    <s v="Patricia Odonnell"/>
    <x v="3"/>
    <x v="20"/>
    <x v="7"/>
    <x v="1"/>
  </r>
  <r>
    <n v="1164"/>
    <n v="8"/>
    <x v="5"/>
    <d v="2025-01-18T00:00:00"/>
    <n v="95"/>
    <x v="39"/>
    <x v="0"/>
    <n v="275.3"/>
    <s v="Theresa Silva"/>
    <x v="0"/>
    <x v="419"/>
    <x v="7"/>
    <x v="1"/>
  </r>
  <r>
    <n v="1165"/>
    <n v="40"/>
    <x v="6"/>
    <d v="2023-10-18T00:00:00"/>
    <n v="91"/>
    <x v="15"/>
    <x v="2"/>
    <n v="228.56"/>
    <s v="Stephen Mitchell"/>
    <x v="0"/>
    <x v="238"/>
    <x v="6"/>
    <x v="0"/>
  </r>
  <r>
    <n v="1166"/>
    <n v="25"/>
    <x v="3"/>
    <d v="2024-04-07T00:00:00"/>
    <n v="36"/>
    <x v="43"/>
    <x v="0"/>
    <n v="262.41000000000003"/>
    <s v="Rebecca Harrell"/>
    <x v="1"/>
    <x v="338"/>
    <x v="9"/>
    <x v="2"/>
  </r>
  <r>
    <n v="1167"/>
    <n v="42"/>
    <x v="5"/>
    <d v="2023-07-19T00:00:00"/>
    <n v="85"/>
    <x v="25"/>
    <x v="2"/>
    <n v="51.98"/>
    <s v="Kristin Rodriguez"/>
    <x v="0"/>
    <x v="155"/>
    <x v="3"/>
    <x v="0"/>
  </r>
  <r>
    <n v="1168"/>
    <n v="43"/>
    <x v="6"/>
    <d v="2024-01-28T00:00:00"/>
    <n v="69"/>
    <x v="44"/>
    <x v="2"/>
    <n v="98.01"/>
    <s v="Raymond Flowers"/>
    <x v="1"/>
    <x v="78"/>
    <x v="7"/>
    <x v="2"/>
  </r>
  <r>
    <n v="1169"/>
    <n v="25"/>
    <x v="2"/>
    <d v="2023-09-18T00:00:00"/>
    <n v="75"/>
    <x v="43"/>
    <x v="0"/>
    <n v="262.41000000000003"/>
    <s v="Steven Adkins"/>
    <x v="3"/>
    <x v="313"/>
    <x v="0"/>
    <x v="0"/>
  </r>
  <r>
    <n v="1170"/>
    <n v="46"/>
    <x v="3"/>
    <d v="2023-12-25T00:00:00"/>
    <n v="98"/>
    <x v="20"/>
    <x v="1"/>
    <n v="243.05"/>
    <s v="Mrs. Marie Rodriguez"/>
    <x v="2"/>
    <x v="428"/>
    <x v="4"/>
    <x v="0"/>
  </r>
  <r>
    <n v="1171"/>
    <n v="11"/>
    <x v="6"/>
    <d v="2024-12-03T00:00:00"/>
    <n v="34"/>
    <x v="10"/>
    <x v="3"/>
    <n v="113.76"/>
    <s v="Denise Cruz"/>
    <x v="1"/>
    <x v="86"/>
    <x v="4"/>
    <x v="2"/>
  </r>
  <r>
    <n v="1172"/>
    <n v="35"/>
    <x v="8"/>
    <d v="2023-09-29T00:00:00"/>
    <n v="61"/>
    <x v="21"/>
    <x v="1"/>
    <n v="252.35"/>
    <s v="Alejandra Meza"/>
    <x v="2"/>
    <x v="357"/>
    <x v="0"/>
    <x v="0"/>
  </r>
  <r>
    <n v="1173"/>
    <n v="1"/>
    <x v="7"/>
    <d v="2024-11-03T00:00:00"/>
    <n v="60"/>
    <x v="41"/>
    <x v="1"/>
    <n v="101.78"/>
    <s v="Linda Cummings"/>
    <x v="2"/>
    <x v="297"/>
    <x v="5"/>
    <x v="2"/>
  </r>
  <r>
    <n v="1174"/>
    <n v="23"/>
    <x v="8"/>
    <d v="2023-12-20T00:00:00"/>
    <n v="3"/>
    <x v="4"/>
    <x v="1"/>
    <n v="31.68"/>
    <s v="Cynthia Mcbride"/>
    <x v="1"/>
    <x v="276"/>
    <x v="4"/>
    <x v="0"/>
  </r>
  <r>
    <n v="1175"/>
    <n v="3"/>
    <x v="6"/>
    <d v="2023-09-15T00:00:00"/>
    <n v="6"/>
    <x v="32"/>
    <x v="1"/>
    <n v="425.44"/>
    <s v="Amanda Mcdonald"/>
    <x v="1"/>
    <x v="369"/>
    <x v="0"/>
    <x v="0"/>
  </r>
  <r>
    <n v="1176"/>
    <n v="41"/>
    <x v="0"/>
    <d v="2024-09-30T00:00:00"/>
    <n v="20"/>
    <x v="0"/>
    <x v="0"/>
    <n v="70.72"/>
    <s v="Kristy Skinner"/>
    <x v="1"/>
    <x v="0"/>
    <x v="0"/>
    <x v="2"/>
  </r>
  <r>
    <n v="1177"/>
    <n v="1"/>
    <x v="0"/>
    <d v="2024-03-21T00:00:00"/>
    <n v="4"/>
    <x v="41"/>
    <x v="1"/>
    <n v="101.78"/>
    <s v="Luke Bennett"/>
    <x v="0"/>
    <x v="181"/>
    <x v="11"/>
    <x v="2"/>
  </r>
  <r>
    <n v="1178"/>
    <n v="44"/>
    <x v="2"/>
    <d v="2025-03-11T00:00:00"/>
    <n v="53"/>
    <x v="29"/>
    <x v="2"/>
    <n v="128.11000000000001"/>
    <s v="Patricia Odonnell"/>
    <x v="3"/>
    <x v="119"/>
    <x v="11"/>
    <x v="1"/>
  </r>
  <r>
    <n v="1179"/>
    <n v="12"/>
    <x v="1"/>
    <d v="2025-07-03T00:00:00"/>
    <n v="71"/>
    <x v="8"/>
    <x v="3"/>
    <n v="76.88"/>
    <s v="Jeremy Kennedy"/>
    <x v="1"/>
    <x v="90"/>
    <x v="3"/>
    <x v="1"/>
  </r>
  <r>
    <n v="1180"/>
    <n v="38"/>
    <x v="1"/>
    <d v="2025-05-15T00:00:00"/>
    <n v="62"/>
    <x v="18"/>
    <x v="3"/>
    <n v="49.56"/>
    <s v="Kristen Miller"/>
    <x v="1"/>
    <x v="366"/>
    <x v="2"/>
    <x v="1"/>
  </r>
  <r>
    <n v="1181"/>
    <n v="40"/>
    <x v="4"/>
    <d v="2025-07-02T00:00:00"/>
    <n v="81"/>
    <x v="15"/>
    <x v="2"/>
    <n v="228.56"/>
    <s v="Stephanie Mendez"/>
    <x v="2"/>
    <x v="171"/>
    <x v="3"/>
    <x v="1"/>
  </r>
  <r>
    <n v="1182"/>
    <n v="31"/>
    <x v="7"/>
    <d v="2025-04-12T00:00:00"/>
    <n v="38"/>
    <x v="1"/>
    <x v="1"/>
    <n v="83.85"/>
    <s v="Gina Hart"/>
    <x v="2"/>
    <x v="303"/>
    <x v="9"/>
    <x v="1"/>
  </r>
  <r>
    <n v="1183"/>
    <n v="29"/>
    <x v="5"/>
    <d v="2024-08-12T00:00:00"/>
    <n v="36"/>
    <x v="13"/>
    <x v="3"/>
    <n v="127.45"/>
    <s v="Rebecca Harrell"/>
    <x v="1"/>
    <x v="287"/>
    <x v="8"/>
    <x v="2"/>
  </r>
  <r>
    <n v="1184"/>
    <n v="35"/>
    <x v="2"/>
    <d v="2024-10-31T00:00:00"/>
    <n v="34"/>
    <x v="21"/>
    <x v="1"/>
    <n v="252.35"/>
    <s v="Denise Cruz"/>
    <x v="1"/>
    <x v="72"/>
    <x v="6"/>
    <x v="2"/>
  </r>
  <r>
    <n v="1185"/>
    <n v="28"/>
    <x v="0"/>
    <d v="2025-06-27T00:00:00"/>
    <n v="6"/>
    <x v="28"/>
    <x v="2"/>
    <n v="64.849999999999994"/>
    <s v="Amanda Mcdonald"/>
    <x v="1"/>
    <x v="172"/>
    <x v="1"/>
    <x v="1"/>
  </r>
  <r>
    <n v="1186"/>
    <n v="21"/>
    <x v="3"/>
    <d v="2024-09-10T00:00:00"/>
    <n v="66"/>
    <x v="2"/>
    <x v="2"/>
    <n v="107.8"/>
    <s v="Matthew Perez"/>
    <x v="0"/>
    <x v="14"/>
    <x v="0"/>
    <x v="2"/>
  </r>
  <r>
    <n v="1187"/>
    <n v="11"/>
    <x v="1"/>
    <d v="2024-11-11T00:00:00"/>
    <n v="18"/>
    <x v="10"/>
    <x v="3"/>
    <n v="113.76"/>
    <s v="Keith Miller"/>
    <x v="2"/>
    <x v="345"/>
    <x v="5"/>
    <x v="2"/>
  </r>
  <r>
    <n v="1188"/>
    <n v="26"/>
    <x v="3"/>
    <d v="2023-07-31T00:00:00"/>
    <n v="27"/>
    <x v="27"/>
    <x v="3"/>
    <n v="499.81"/>
    <s v="Emily Smith"/>
    <x v="3"/>
    <x v="32"/>
    <x v="3"/>
    <x v="0"/>
  </r>
  <r>
    <n v="1189"/>
    <n v="11"/>
    <x v="2"/>
    <d v="2025-06-25T00:00:00"/>
    <n v="39"/>
    <x v="10"/>
    <x v="3"/>
    <n v="113.76"/>
    <s v="Francisco Hogan"/>
    <x v="0"/>
    <x v="273"/>
    <x v="1"/>
    <x v="1"/>
  </r>
  <r>
    <n v="1190"/>
    <n v="5"/>
    <x v="5"/>
    <d v="2024-02-19T00:00:00"/>
    <n v="51"/>
    <x v="11"/>
    <x v="2"/>
    <n v="100.72"/>
    <s v="Damon Snyder"/>
    <x v="1"/>
    <x v="302"/>
    <x v="10"/>
    <x v="2"/>
  </r>
  <r>
    <n v="1191"/>
    <n v="7"/>
    <x v="2"/>
    <d v="2023-10-03T00:00:00"/>
    <n v="19"/>
    <x v="14"/>
    <x v="1"/>
    <n v="419"/>
    <s v="Dennis Zuniga"/>
    <x v="1"/>
    <x v="407"/>
    <x v="6"/>
    <x v="0"/>
  </r>
  <r>
    <n v="1192"/>
    <n v="31"/>
    <x v="3"/>
    <d v="2024-11-25T00:00:00"/>
    <n v="96"/>
    <x v="1"/>
    <x v="1"/>
    <n v="83.85"/>
    <s v="Shari Ross"/>
    <x v="0"/>
    <x v="414"/>
    <x v="5"/>
    <x v="2"/>
  </r>
  <r>
    <n v="1193"/>
    <n v="39"/>
    <x v="0"/>
    <d v="2024-01-02T00:00:00"/>
    <n v="88"/>
    <x v="31"/>
    <x v="3"/>
    <n v="194.89"/>
    <s v="Thomas Montes"/>
    <x v="2"/>
    <x v="41"/>
    <x v="7"/>
    <x v="2"/>
  </r>
  <r>
    <n v="1194"/>
    <n v="42"/>
    <x v="2"/>
    <d v="2024-03-21T00:00:00"/>
    <n v="34"/>
    <x v="25"/>
    <x v="2"/>
    <n v="51.98"/>
    <s v="Denise Cruz"/>
    <x v="1"/>
    <x v="235"/>
    <x v="11"/>
    <x v="2"/>
  </r>
  <r>
    <n v="1195"/>
    <n v="8"/>
    <x v="2"/>
    <d v="2025-05-18T00:00:00"/>
    <n v="89"/>
    <x v="39"/>
    <x v="0"/>
    <n v="275.3"/>
    <s v="Billy Smith"/>
    <x v="2"/>
    <x v="129"/>
    <x v="2"/>
    <x v="1"/>
  </r>
  <r>
    <n v="1196"/>
    <n v="27"/>
    <x v="1"/>
    <d v="2024-03-31T00:00:00"/>
    <n v="24"/>
    <x v="16"/>
    <x v="0"/>
    <n v="475.19"/>
    <s v="Ronald Henderson"/>
    <x v="2"/>
    <x v="160"/>
    <x v="11"/>
    <x v="2"/>
  </r>
  <r>
    <n v="1197"/>
    <n v="21"/>
    <x v="3"/>
    <d v="2024-12-21T00:00:00"/>
    <n v="25"/>
    <x v="2"/>
    <x v="2"/>
    <n v="107.8"/>
    <s v="Wesley Tucker"/>
    <x v="0"/>
    <x v="14"/>
    <x v="4"/>
    <x v="2"/>
  </r>
  <r>
    <n v="1198"/>
    <n v="30"/>
    <x v="8"/>
    <d v="2023-11-29T00:00:00"/>
    <n v="76"/>
    <x v="24"/>
    <x v="4"/>
    <n v="473.44"/>
    <s v="Julie Smith"/>
    <x v="2"/>
    <x v="368"/>
    <x v="5"/>
    <x v="0"/>
  </r>
  <r>
    <n v="1199"/>
    <n v="14"/>
    <x v="1"/>
    <d v="2024-05-24T00:00:00"/>
    <n v="94"/>
    <x v="5"/>
    <x v="0"/>
    <n v="64.77"/>
    <s v="Christopher Martinez"/>
    <x v="2"/>
    <x v="147"/>
    <x v="2"/>
    <x v="2"/>
  </r>
  <r>
    <n v="1200"/>
    <n v="1"/>
    <x v="2"/>
    <d v="2025-06-30T00:00:00"/>
    <n v="70"/>
    <x v="41"/>
    <x v="1"/>
    <n v="101.78"/>
    <s v="Valerie Bass"/>
    <x v="0"/>
    <x v="408"/>
    <x v="1"/>
    <x v="1"/>
  </r>
  <r>
    <n v="1201"/>
    <n v="45"/>
    <x v="8"/>
    <d v="2024-09-03T00:00:00"/>
    <n v="30"/>
    <x v="48"/>
    <x v="2"/>
    <n v="483.37"/>
    <s v="Chase Gilbert"/>
    <x v="2"/>
    <x v="144"/>
    <x v="0"/>
    <x v="2"/>
  </r>
  <r>
    <n v="1202"/>
    <n v="24"/>
    <x v="6"/>
    <d v="2024-01-14T00:00:00"/>
    <n v="97"/>
    <x v="30"/>
    <x v="4"/>
    <n v="68.260000000000005"/>
    <s v="Gary Price"/>
    <x v="1"/>
    <x v="174"/>
    <x v="7"/>
    <x v="2"/>
  </r>
  <r>
    <n v="1203"/>
    <n v="6"/>
    <x v="4"/>
    <d v="2023-08-21T00:00:00"/>
    <n v="79"/>
    <x v="17"/>
    <x v="0"/>
    <n v="79.7"/>
    <s v="Mark Pruitt"/>
    <x v="2"/>
    <x v="239"/>
    <x v="8"/>
    <x v="0"/>
  </r>
  <r>
    <n v="1204"/>
    <n v="6"/>
    <x v="5"/>
    <d v="2025-05-25T00:00:00"/>
    <n v="93"/>
    <x v="17"/>
    <x v="0"/>
    <n v="79.7"/>
    <s v="Yolanda Clayton"/>
    <x v="3"/>
    <x v="135"/>
    <x v="2"/>
    <x v="1"/>
  </r>
  <r>
    <n v="1205"/>
    <n v="5"/>
    <x v="5"/>
    <d v="2024-10-05T00:00:00"/>
    <n v="54"/>
    <x v="11"/>
    <x v="2"/>
    <n v="100.72"/>
    <s v="Linda Grant"/>
    <x v="3"/>
    <x v="302"/>
    <x v="6"/>
    <x v="2"/>
  </r>
  <r>
    <n v="1206"/>
    <n v="35"/>
    <x v="7"/>
    <d v="2023-12-15T00:00:00"/>
    <n v="78"/>
    <x v="21"/>
    <x v="1"/>
    <n v="252.35"/>
    <s v="Austin Stewart"/>
    <x v="1"/>
    <x v="385"/>
    <x v="4"/>
    <x v="0"/>
  </r>
  <r>
    <n v="1207"/>
    <n v="44"/>
    <x v="7"/>
    <d v="2025-07-16T00:00:00"/>
    <n v="25"/>
    <x v="29"/>
    <x v="2"/>
    <n v="128.11000000000001"/>
    <s v="Wesley Tucker"/>
    <x v="0"/>
    <x v="37"/>
    <x v="3"/>
    <x v="1"/>
  </r>
  <r>
    <n v="1208"/>
    <n v="15"/>
    <x v="4"/>
    <d v="2024-01-02T00:00:00"/>
    <n v="5"/>
    <x v="32"/>
    <x v="0"/>
    <n v="53.21"/>
    <s v="Suzanne Alvarez"/>
    <x v="0"/>
    <x v="251"/>
    <x v="7"/>
    <x v="2"/>
  </r>
  <r>
    <n v="1209"/>
    <n v="35"/>
    <x v="2"/>
    <d v="2025-05-31T00:00:00"/>
    <n v="2"/>
    <x v="21"/>
    <x v="1"/>
    <n v="252.35"/>
    <s v="Johnny Jackson"/>
    <x v="2"/>
    <x v="72"/>
    <x v="2"/>
    <x v="1"/>
  </r>
  <r>
    <n v="1210"/>
    <n v="48"/>
    <x v="2"/>
    <d v="2023-11-05T00:00:00"/>
    <n v="80"/>
    <x v="47"/>
    <x v="4"/>
    <n v="356.43"/>
    <s v="Joe Nguyen"/>
    <x v="2"/>
    <x v="228"/>
    <x v="5"/>
    <x v="0"/>
  </r>
  <r>
    <n v="1211"/>
    <n v="50"/>
    <x v="7"/>
    <d v="2023-12-23T00:00:00"/>
    <n v="63"/>
    <x v="23"/>
    <x v="3"/>
    <n v="256.36"/>
    <s v="Nathaniel Jackson"/>
    <x v="0"/>
    <x v="246"/>
    <x v="4"/>
    <x v="0"/>
  </r>
  <r>
    <n v="1212"/>
    <n v="41"/>
    <x v="4"/>
    <d v="2025-02-12T00:00:00"/>
    <n v="54"/>
    <x v="0"/>
    <x v="0"/>
    <n v="70.72"/>
    <s v="Linda Grant"/>
    <x v="3"/>
    <x v="317"/>
    <x v="10"/>
    <x v="1"/>
  </r>
  <r>
    <n v="1213"/>
    <n v="8"/>
    <x v="7"/>
    <d v="2024-05-12T00:00:00"/>
    <n v="38"/>
    <x v="39"/>
    <x v="0"/>
    <n v="275.3"/>
    <s v="Gina Hart"/>
    <x v="2"/>
    <x v="429"/>
    <x v="2"/>
    <x v="2"/>
  </r>
  <r>
    <n v="1214"/>
    <n v="43"/>
    <x v="2"/>
    <d v="2025-04-23T00:00:00"/>
    <n v="17"/>
    <x v="44"/>
    <x v="2"/>
    <n v="98.01"/>
    <s v="Christine Arellano"/>
    <x v="3"/>
    <x v="118"/>
    <x v="9"/>
    <x v="1"/>
  </r>
  <r>
    <n v="1215"/>
    <n v="35"/>
    <x v="2"/>
    <d v="2024-02-17T00:00:00"/>
    <n v="31"/>
    <x v="21"/>
    <x v="1"/>
    <n v="252.35"/>
    <s v="Brooke Williams"/>
    <x v="0"/>
    <x v="72"/>
    <x v="10"/>
    <x v="2"/>
  </r>
  <r>
    <n v="1216"/>
    <n v="5"/>
    <x v="8"/>
    <d v="2024-10-25T00:00:00"/>
    <n v="1"/>
    <x v="11"/>
    <x v="2"/>
    <n v="100.72"/>
    <s v="Valerie Gutierrez"/>
    <x v="2"/>
    <x v="309"/>
    <x v="6"/>
    <x v="2"/>
  </r>
  <r>
    <n v="1217"/>
    <n v="31"/>
    <x v="7"/>
    <d v="2025-02-23T00:00:00"/>
    <n v="6"/>
    <x v="1"/>
    <x v="1"/>
    <n v="83.85"/>
    <s v="Amanda Mcdonald"/>
    <x v="1"/>
    <x v="303"/>
    <x v="10"/>
    <x v="1"/>
  </r>
  <r>
    <n v="1218"/>
    <n v="42"/>
    <x v="8"/>
    <d v="2024-04-07T00:00:00"/>
    <n v="95"/>
    <x v="25"/>
    <x v="2"/>
    <n v="51.98"/>
    <s v="Theresa Silva"/>
    <x v="0"/>
    <x v="74"/>
    <x v="9"/>
    <x v="2"/>
  </r>
  <r>
    <n v="1219"/>
    <n v="31"/>
    <x v="2"/>
    <d v="2025-01-04T00:00:00"/>
    <n v="70"/>
    <x v="1"/>
    <x v="1"/>
    <n v="83.85"/>
    <s v="Valerie Bass"/>
    <x v="0"/>
    <x v="358"/>
    <x v="7"/>
    <x v="1"/>
  </r>
  <r>
    <n v="1220"/>
    <n v="37"/>
    <x v="6"/>
    <d v="2025-03-28T00:00:00"/>
    <n v="36"/>
    <x v="9"/>
    <x v="4"/>
    <n v="416.3"/>
    <s v="Rebecca Harrell"/>
    <x v="1"/>
    <x v="134"/>
    <x v="11"/>
    <x v="1"/>
  </r>
  <r>
    <n v="1221"/>
    <n v="8"/>
    <x v="5"/>
    <d v="2024-07-15T00:00:00"/>
    <n v="8"/>
    <x v="39"/>
    <x v="0"/>
    <n v="275.3"/>
    <s v="Kimberly Brown"/>
    <x v="2"/>
    <x v="419"/>
    <x v="3"/>
    <x v="2"/>
  </r>
  <r>
    <n v="1222"/>
    <n v="6"/>
    <x v="4"/>
    <d v="2024-02-09T00:00:00"/>
    <n v="93"/>
    <x v="17"/>
    <x v="0"/>
    <n v="79.7"/>
    <s v="Yolanda Clayton"/>
    <x v="3"/>
    <x v="239"/>
    <x v="10"/>
    <x v="2"/>
  </r>
  <r>
    <n v="1223"/>
    <n v="23"/>
    <x v="7"/>
    <d v="2025-02-12T00:00:00"/>
    <n v="73"/>
    <x v="4"/>
    <x v="1"/>
    <n v="31.68"/>
    <s v="Dr. Jasmine Osborne"/>
    <x v="3"/>
    <x v="194"/>
    <x v="10"/>
    <x v="1"/>
  </r>
  <r>
    <n v="1224"/>
    <n v="16"/>
    <x v="6"/>
    <d v="2024-07-11T00:00:00"/>
    <n v="86"/>
    <x v="3"/>
    <x v="0"/>
    <n v="145.77000000000001"/>
    <s v="Susan Wheeler"/>
    <x v="0"/>
    <x v="340"/>
    <x v="3"/>
    <x v="2"/>
  </r>
  <r>
    <n v="1225"/>
    <n v="44"/>
    <x v="3"/>
    <d v="2025-01-26T00:00:00"/>
    <n v="10"/>
    <x v="29"/>
    <x v="2"/>
    <n v="128.11000000000001"/>
    <s v="Tyler Howard"/>
    <x v="2"/>
    <x v="128"/>
    <x v="7"/>
    <x v="1"/>
  </r>
  <r>
    <n v="1226"/>
    <n v="49"/>
    <x v="2"/>
    <d v="2025-07-01T00:00:00"/>
    <n v="24"/>
    <x v="46"/>
    <x v="2"/>
    <n v="345.29"/>
    <s v="Ronald Henderson"/>
    <x v="2"/>
    <x v="337"/>
    <x v="3"/>
    <x v="1"/>
  </r>
  <r>
    <n v="1227"/>
    <n v="8"/>
    <x v="5"/>
    <d v="2025-01-26T00:00:00"/>
    <n v="63"/>
    <x v="39"/>
    <x v="0"/>
    <n v="275.3"/>
    <s v="Nathaniel Jackson"/>
    <x v="0"/>
    <x v="419"/>
    <x v="7"/>
    <x v="1"/>
  </r>
  <r>
    <n v="1228"/>
    <n v="4"/>
    <x v="3"/>
    <d v="2023-12-01T00:00:00"/>
    <n v="40"/>
    <x v="19"/>
    <x v="0"/>
    <n v="420.81"/>
    <s v="Ashley Bennett"/>
    <x v="0"/>
    <x v="229"/>
    <x v="4"/>
    <x v="0"/>
  </r>
  <r>
    <n v="1229"/>
    <n v="32"/>
    <x v="6"/>
    <d v="2025-02-10T00:00:00"/>
    <n v="2"/>
    <x v="12"/>
    <x v="1"/>
    <n v="373.97"/>
    <s v="Johnny Jackson"/>
    <x v="2"/>
    <x v="411"/>
    <x v="10"/>
    <x v="1"/>
  </r>
  <r>
    <n v="1230"/>
    <n v="49"/>
    <x v="5"/>
    <d v="2024-02-06T00:00:00"/>
    <n v="20"/>
    <x v="46"/>
    <x v="2"/>
    <n v="345.29"/>
    <s v="Kristy Skinner"/>
    <x v="1"/>
    <x v="430"/>
    <x v="10"/>
    <x v="2"/>
  </r>
  <r>
    <n v="1231"/>
    <n v="3"/>
    <x v="1"/>
    <d v="2024-02-02T00:00:00"/>
    <n v="81"/>
    <x v="32"/>
    <x v="1"/>
    <n v="425.44"/>
    <s v="Stephanie Mendez"/>
    <x v="2"/>
    <x v="192"/>
    <x v="10"/>
    <x v="2"/>
  </r>
  <r>
    <n v="1232"/>
    <n v="50"/>
    <x v="3"/>
    <d v="2024-09-20T00:00:00"/>
    <n v="33"/>
    <x v="23"/>
    <x v="3"/>
    <n v="256.36"/>
    <s v="Sharon Smith"/>
    <x v="2"/>
    <x v="427"/>
    <x v="0"/>
    <x v="2"/>
  </r>
  <r>
    <n v="1233"/>
    <n v="16"/>
    <x v="8"/>
    <d v="2024-04-03T00:00:00"/>
    <n v="14"/>
    <x v="3"/>
    <x v="0"/>
    <n v="145.77000000000001"/>
    <s v="Deanna Knight"/>
    <x v="1"/>
    <x v="59"/>
    <x v="9"/>
    <x v="2"/>
  </r>
  <r>
    <n v="1234"/>
    <n v="34"/>
    <x v="6"/>
    <d v="2024-02-16T00:00:00"/>
    <n v="96"/>
    <x v="34"/>
    <x v="1"/>
    <n v="319.54000000000002"/>
    <s v="Shari Ross"/>
    <x v="0"/>
    <x v="150"/>
    <x v="10"/>
    <x v="2"/>
  </r>
  <r>
    <n v="1235"/>
    <n v="13"/>
    <x v="1"/>
    <d v="2023-07-19T00:00:00"/>
    <n v="54"/>
    <x v="37"/>
    <x v="2"/>
    <n v="430.93"/>
    <s v="Linda Grant"/>
    <x v="3"/>
    <x v="431"/>
    <x v="3"/>
    <x v="0"/>
  </r>
  <r>
    <n v="1236"/>
    <n v="33"/>
    <x v="6"/>
    <d v="2023-08-23T00:00:00"/>
    <n v="55"/>
    <x v="36"/>
    <x v="2"/>
    <n v="10.54"/>
    <s v="Erica Turner"/>
    <x v="0"/>
    <x v="208"/>
    <x v="8"/>
    <x v="0"/>
  </r>
  <r>
    <n v="1237"/>
    <n v="22"/>
    <x v="8"/>
    <d v="2024-11-14T00:00:00"/>
    <n v="37"/>
    <x v="38"/>
    <x v="3"/>
    <n v="393.11"/>
    <s v="Timothy Chan MD"/>
    <x v="1"/>
    <x v="333"/>
    <x v="5"/>
    <x v="2"/>
  </r>
  <r>
    <n v="1238"/>
    <n v="31"/>
    <x v="8"/>
    <d v="2025-02-17T00:00:00"/>
    <n v="88"/>
    <x v="1"/>
    <x v="1"/>
    <n v="83.85"/>
    <s v="Thomas Montes"/>
    <x v="2"/>
    <x v="420"/>
    <x v="10"/>
    <x v="1"/>
  </r>
  <r>
    <n v="1239"/>
    <n v="24"/>
    <x v="4"/>
    <d v="2023-11-15T00:00:00"/>
    <n v="84"/>
    <x v="30"/>
    <x v="4"/>
    <n v="68.260000000000005"/>
    <s v="Meghan Ochoa"/>
    <x v="0"/>
    <x v="39"/>
    <x v="5"/>
    <x v="0"/>
  </r>
  <r>
    <n v="1240"/>
    <n v="3"/>
    <x v="3"/>
    <d v="2024-04-10T00:00:00"/>
    <n v="6"/>
    <x v="32"/>
    <x v="1"/>
    <n v="425.44"/>
    <s v="Amanda Mcdonald"/>
    <x v="1"/>
    <x v="108"/>
    <x v="9"/>
    <x v="2"/>
  </r>
  <r>
    <n v="1241"/>
    <n v="33"/>
    <x v="6"/>
    <d v="2024-06-04T00:00:00"/>
    <n v="33"/>
    <x v="36"/>
    <x v="2"/>
    <n v="10.54"/>
    <s v="Sharon Smith"/>
    <x v="2"/>
    <x v="208"/>
    <x v="1"/>
    <x v="2"/>
  </r>
  <r>
    <n v="1242"/>
    <n v="30"/>
    <x v="1"/>
    <d v="2023-10-26T00:00:00"/>
    <n v="50"/>
    <x v="24"/>
    <x v="4"/>
    <n v="473.44"/>
    <s v="Brad Harris"/>
    <x v="0"/>
    <x v="344"/>
    <x v="6"/>
    <x v="0"/>
  </r>
  <r>
    <n v="1243"/>
    <n v="26"/>
    <x v="3"/>
    <d v="2023-07-24T00:00:00"/>
    <n v="92"/>
    <x v="27"/>
    <x v="3"/>
    <n v="499.81"/>
    <s v="Larry Rivera"/>
    <x v="1"/>
    <x v="32"/>
    <x v="3"/>
    <x v="0"/>
  </r>
  <r>
    <n v="1244"/>
    <n v="34"/>
    <x v="2"/>
    <d v="2025-05-17T00:00:00"/>
    <n v="75"/>
    <x v="34"/>
    <x v="1"/>
    <n v="319.54000000000002"/>
    <s v="Steven Adkins"/>
    <x v="3"/>
    <x v="231"/>
    <x v="2"/>
    <x v="1"/>
  </r>
  <r>
    <n v="1245"/>
    <n v="22"/>
    <x v="7"/>
    <d v="2025-06-05T00:00:00"/>
    <n v="100"/>
    <x v="38"/>
    <x v="3"/>
    <n v="393.11"/>
    <s v="Sara Strong"/>
    <x v="1"/>
    <x v="401"/>
    <x v="1"/>
    <x v="1"/>
  </r>
  <r>
    <n v="1246"/>
    <n v="30"/>
    <x v="8"/>
    <d v="2025-05-03T00:00:00"/>
    <n v="84"/>
    <x v="24"/>
    <x v="4"/>
    <n v="473.44"/>
    <s v="Meghan Ochoa"/>
    <x v="0"/>
    <x v="368"/>
    <x v="2"/>
    <x v="1"/>
  </r>
  <r>
    <n v="1247"/>
    <n v="35"/>
    <x v="2"/>
    <d v="2025-05-28T00:00:00"/>
    <n v="70"/>
    <x v="21"/>
    <x v="1"/>
    <n v="252.35"/>
    <s v="Valerie Bass"/>
    <x v="0"/>
    <x v="72"/>
    <x v="2"/>
    <x v="1"/>
  </r>
  <r>
    <n v="1248"/>
    <n v="25"/>
    <x v="7"/>
    <d v="2023-07-31T00:00:00"/>
    <n v="72"/>
    <x v="43"/>
    <x v="0"/>
    <n v="262.41000000000003"/>
    <s v="Jessica Gilmore"/>
    <x v="3"/>
    <x v="266"/>
    <x v="3"/>
    <x v="0"/>
  </r>
  <r>
    <n v="1249"/>
    <n v="28"/>
    <x v="8"/>
    <d v="2025-03-17T00:00:00"/>
    <n v="83"/>
    <x v="28"/>
    <x v="2"/>
    <n v="64.849999999999994"/>
    <s v="Stephen Ortiz"/>
    <x v="1"/>
    <x v="329"/>
    <x v="11"/>
    <x v="1"/>
  </r>
  <r>
    <n v="1250"/>
    <n v="33"/>
    <x v="0"/>
    <d v="2025-04-02T00:00:00"/>
    <n v="79"/>
    <x v="36"/>
    <x v="2"/>
    <n v="10.54"/>
    <s v="Mark Pruitt"/>
    <x v="2"/>
    <x v="432"/>
    <x v="9"/>
    <x v="1"/>
  </r>
  <r>
    <n v="1251"/>
    <n v="23"/>
    <x v="6"/>
    <d v="2023-09-25T00:00:00"/>
    <n v="86"/>
    <x v="4"/>
    <x v="1"/>
    <n v="31.68"/>
    <s v="Susan Wheeler"/>
    <x v="0"/>
    <x v="154"/>
    <x v="0"/>
    <x v="0"/>
  </r>
  <r>
    <n v="1252"/>
    <n v="26"/>
    <x v="7"/>
    <d v="2023-12-22T00:00:00"/>
    <n v="51"/>
    <x v="27"/>
    <x v="3"/>
    <n v="499.81"/>
    <s v="Damon Snyder"/>
    <x v="1"/>
    <x v="169"/>
    <x v="4"/>
    <x v="0"/>
  </r>
  <r>
    <n v="1253"/>
    <n v="9"/>
    <x v="7"/>
    <d v="2023-11-07T00:00:00"/>
    <n v="66"/>
    <x v="26"/>
    <x v="0"/>
    <n v="317.12"/>
    <s v="Matthew Perez"/>
    <x v="0"/>
    <x v="96"/>
    <x v="5"/>
    <x v="0"/>
  </r>
  <r>
    <n v="1254"/>
    <n v="8"/>
    <x v="1"/>
    <d v="2024-06-04T00:00:00"/>
    <n v="61"/>
    <x v="39"/>
    <x v="0"/>
    <n v="275.3"/>
    <s v="Alejandra Meza"/>
    <x v="2"/>
    <x v="106"/>
    <x v="1"/>
    <x v="2"/>
  </r>
  <r>
    <n v="1255"/>
    <n v="37"/>
    <x v="4"/>
    <d v="2025-05-05T00:00:00"/>
    <n v="28"/>
    <x v="9"/>
    <x v="4"/>
    <n v="416.3"/>
    <s v="Victoria Rice"/>
    <x v="1"/>
    <x v="191"/>
    <x v="2"/>
    <x v="1"/>
  </r>
  <r>
    <n v="1256"/>
    <n v="33"/>
    <x v="6"/>
    <d v="2025-06-16T00:00:00"/>
    <n v="100"/>
    <x v="36"/>
    <x v="2"/>
    <n v="10.54"/>
    <s v="Sara Strong"/>
    <x v="1"/>
    <x v="208"/>
    <x v="1"/>
    <x v="1"/>
  </r>
  <r>
    <n v="1257"/>
    <n v="15"/>
    <x v="6"/>
    <d v="2025-07-02T00:00:00"/>
    <n v="100"/>
    <x v="32"/>
    <x v="0"/>
    <n v="53.21"/>
    <s v="Sara Strong"/>
    <x v="1"/>
    <x v="315"/>
    <x v="3"/>
    <x v="1"/>
  </r>
  <r>
    <n v="1258"/>
    <n v="49"/>
    <x v="2"/>
    <d v="2023-07-19T00:00:00"/>
    <n v="44"/>
    <x v="46"/>
    <x v="2"/>
    <n v="345.29"/>
    <s v="Virginia Richards"/>
    <x v="2"/>
    <x v="337"/>
    <x v="3"/>
    <x v="0"/>
  </r>
  <r>
    <n v="1259"/>
    <n v="47"/>
    <x v="8"/>
    <d v="2023-11-23T00:00:00"/>
    <n v="82"/>
    <x v="40"/>
    <x v="1"/>
    <n v="260.04000000000002"/>
    <s v="Mary Johnson"/>
    <x v="3"/>
    <x v="356"/>
    <x v="5"/>
    <x v="0"/>
  </r>
  <r>
    <n v="1260"/>
    <n v="8"/>
    <x v="0"/>
    <d v="2024-05-15T00:00:00"/>
    <n v="12"/>
    <x v="39"/>
    <x v="0"/>
    <n v="275.3"/>
    <s v="Michael Jones"/>
    <x v="0"/>
    <x v="283"/>
    <x v="2"/>
    <x v="2"/>
  </r>
  <r>
    <n v="1261"/>
    <n v="21"/>
    <x v="8"/>
    <d v="2023-10-31T00:00:00"/>
    <n v="83"/>
    <x v="2"/>
    <x v="2"/>
    <n v="107.8"/>
    <s v="Stephen Ortiz"/>
    <x v="1"/>
    <x v="361"/>
    <x v="6"/>
    <x v="0"/>
  </r>
  <r>
    <n v="1262"/>
    <n v="3"/>
    <x v="2"/>
    <d v="2025-02-22T00:00:00"/>
    <n v="57"/>
    <x v="32"/>
    <x v="1"/>
    <n v="425.44"/>
    <s v="Sally Gutierrez"/>
    <x v="1"/>
    <x v="224"/>
    <x v="10"/>
    <x v="1"/>
  </r>
  <r>
    <n v="1263"/>
    <n v="9"/>
    <x v="0"/>
    <d v="2024-04-18T00:00:00"/>
    <n v="26"/>
    <x v="26"/>
    <x v="0"/>
    <n v="317.12"/>
    <s v="Nathan Rodriguez"/>
    <x v="2"/>
    <x v="50"/>
    <x v="9"/>
    <x v="2"/>
  </r>
  <r>
    <n v="1264"/>
    <n v="14"/>
    <x v="8"/>
    <d v="2024-08-28T00:00:00"/>
    <n v="25"/>
    <x v="5"/>
    <x v="0"/>
    <n v="64.77"/>
    <s v="Wesley Tucker"/>
    <x v="0"/>
    <x v="433"/>
    <x v="8"/>
    <x v="2"/>
  </r>
  <r>
    <n v="1265"/>
    <n v="38"/>
    <x v="2"/>
    <d v="2025-05-16T00:00:00"/>
    <n v="92"/>
    <x v="18"/>
    <x v="3"/>
    <n v="49.56"/>
    <s v="Larry Rivera"/>
    <x v="1"/>
    <x v="99"/>
    <x v="2"/>
    <x v="1"/>
  </r>
  <r>
    <n v="1266"/>
    <n v="27"/>
    <x v="6"/>
    <d v="2024-09-27T00:00:00"/>
    <n v="15"/>
    <x v="16"/>
    <x v="0"/>
    <n v="475.19"/>
    <s v="Ryan Mcdaniel"/>
    <x v="2"/>
    <x v="170"/>
    <x v="0"/>
    <x v="2"/>
  </r>
  <r>
    <n v="1267"/>
    <n v="20"/>
    <x v="1"/>
    <d v="2023-12-29T00:00:00"/>
    <n v="74"/>
    <x v="33"/>
    <x v="4"/>
    <n v="486.94"/>
    <s v="Kevin Smith"/>
    <x v="3"/>
    <x v="434"/>
    <x v="4"/>
    <x v="0"/>
  </r>
  <r>
    <n v="1268"/>
    <n v="4"/>
    <x v="7"/>
    <d v="2024-12-14T00:00:00"/>
    <n v="98"/>
    <x v="19"/>
    <x v="0"/>
    <n v="420.81"/>
    <s v="Mrs. Marie Rodriguez"/>
    <x v="2"/>
    <x v="179"/>
    <x v="4"/>
    <x v="2"/>
  </r>
  <r>
    <n v="1269"/>
    <n v="24"/>
    <x v="4"/>
    <d v="2023-07-20T00:00:00"/>
    <n v="77"/>
    <x v="30"/>
    <x v="4"/>
    <n v="68.260000000000005"/>
    <s v="Nicole Holloway"/>
    <x v="2"/>
    <x v="39"/>
    <x v="3"/>
    <x v="0"/>
  </r>
  <r>
    <n v="1270"/>
    <n v="27"/>
    <x v="3"/>
    <d v="2024-07-15T00:00:00"/>
    <n v="80"/>
    <x v="16"/>
    <x v="0"/>
    <n v="475.19"/>
    <s v="Joe Nguyen"/>
    <x v="2"/>
    <x v="95"/>
    <x v="3"/>
    <x v="2"/>
  </r>
  <r>
    <n v="1271"/>
    <n v="12"/>
    <x v="5"/>
    <d v="2023-08-20T00:00:00"/>
    <n v="53"/>
    <x v="8"/>
    <x v="3"/>
    <n v="76.88"/>
    <s v="Patricia Odonnell"/>
    <x v="3"/>
    <x v="388"/>
    <x v="8"/>
    <x v="0"/>
  </r>
  <r>
    <n v="1272"/>
    <n v="28"/>
    <x v="2"/>
    <d v="2024-10-03T00:00:00"/>
    <n v="95"/>
    <x v="28"/>
    <x v="2"/>
    <n v="64.849999999999994"/>
    <s v="Theresa Silva"/>
    <x v="0"/>
    <x v="262"/>
    <x v="6"/>
    <x v="2"/>
  </r>
  <r>
    <n v="1273"/>
    <n v="35"/>
    <x v="5"/>
    <d v="2023-12-02T00:00:00"/>
    <n v="65"/>
    <x v="21"/>
    <x v="1"/>
    <n v="252.35"/>
    <s v="Deanna Rodriguez MD"/>
    <x v="0"/>
    <x v="271"/>
    <x v="4"/>
    <x v="0"/>
  </r>
  <r>
    <n v="1274"/>
    <n v="24"/>
    <x v="8"/>
    <d v="2023-10-14T00:00:00"/>
    <n v="54"/>
    <x v="30"/>
    <x v="4"/>
    <n v="68.260000000000005"/>
    <s v="Linda Grant"/>
    <x v="3"/>
    <x v="64"/>
    <x v="6"/>
    <x v="0"/>
  </r>
  <r>
    <n v="1275"/>
    <n v="31"/>
    <x v="7"/>
    <d v="2025-06-15T00:00:00"/>
    <n v="87"/>
    <x v="1"/>
    <x v="1"/>
    <n v="83.85"/>
    <s v="Jordan Ramirez"/>
    <x v="3"/>
    <x v="303"/>
    <x v="1"/>
    <x v="1"/>
  </r>
  <r>
    <n v="1276"/>
    <n v="3"/>
    <x v="8"/>
    <d v="2025-06-24T00:00:00"/>
    <n v="78"/>
    <x v="32"/>
    <x v="1"/>
    <n v="425.44"/>
    <s v="Austin Stewart"/>
    <x v="1"/>
    <x v="435"/>
    <x v="1"/>
    <x v="1"/>
  </r>
  <r>
    <n v="1277"/>
    <n v="30"/>
    <x v="7"/>
    <d v="2025-02-12T00:00:00"/>
    <n v="39"/>
    <x v="24"/>
    <x v="4"/>
    <n v="473.44"/>
    <s v="Francisco Hogan"/>
    <x v="0"/>
    <x v="27"/>
    <x v="10"/>
    <x v="1"/>
  </r>
  <r>
    <n v="1278"/>
    <n v="27"/>
    <x v="0"/>
    <d v="2024-01-12T00:00:00"/>
    <n v="94"/>
    <x v="16"/>
    <x v="0"/>
    <n v="475.19"/>
    <s v="Christopher Martinez"/>
    <x v="2"/>
    <x v="162"/>
    <x v="7"/>
    <x v="2"/>
  </r>
  <r>
    <n v="1279"/>
    <n v="17"/>
    <x v="1"/>
    <d v="2024-09-05T00:00:00"/>
    <n v="51"/>
    <x v="35"/>
    <x v="3"/>
    <n v="165.26"/>
    <s v="Damon Snyder"/>
    <x v="1"/>
    <x v="373"/>
    <x v="0"/>
    <x v="2"/>
  </r>
  <r>
    <n v="1280"/>
    <n v="6"/>
    <x v="2"/>
    <d v="2025-01-08T00:00:00"/>
    <n v="20"/>
    <x v="17"/>
    <x v="0"/>
    <n v="79.7"/>
    <s v="Kristy Skinner"/>
    <x v="1"/>
    <x v="398"/>
    <x v="7"/>
    <x v="1"/>
  </r>
  <r>
    <n v="1281"/>
    <n v="47"/>
    <x v="1"/>
    <d v="2025-03-19T00:00:00"/>
    <n v="64"/>
    <x v="40"/>
    <x v="1"/>
    <n v="260.04000000000002"/>
    <s v="Scott Martin"/>
    <x v="2"/>
    <x v="130"/>
    <x v="11"/>
    <x v="1"/>
  </r>
  <r>
    <n v="1282"/>
    <n v="43"/>
    <x v="2"/>
    <d v="2024-10-25T00:00:00"/>
    <n v="89"/>
    <x v="44"/>
    <x v="2"/>
    <n v="98.01"/>
    <s v="Billy Smith"/>
    <x v="2"/>
    <x v="118"/>
    <x v="6"/>
    <x v="2"/>
  </r>
  <r>
    <n v="1283"/>
    <n v="18"/>
    <x v="8"/>
    <d v="2024-12-29T00:00:00"/>
    <n v="11"/>
    <x v="6"/>
    <x v="1"/>
    <n v="128.16"/>
    <s v="Alexander Ruiz"/>
    <x v="1"/>
    <x v="43"/>
    <x v="4"/>
    <x v="2"/>
  </r>
  <r>
    <n v="1284"/>
    <n v="35"/>
    <x v="3"/>
    <d v="2025-06-20T00:00:00"/>
    <n v="90"/>
    <x v="21"/>
    <x v="1"/>
    <n v="252.35"/>
    <s v="Becky Lopez"/>
    <x v="0"/>
    <x v="299"/>
    <x v="1"/>
    <x v="1"/>
  </r>
  <r>
    <n v="1285"/>
    <n v="27"/>
    <x v="1"/>
    <d v="2025-03-31T00:00:00"/>
    <n v="52"/>
    <x v="16"/>
    <x v="0"/>
    <n v="475.19"/>
    <s v="Vanessa Hartman"/>
    <x v="2"/>
    <x v="160"/>
    <x v="11"/>
    <x v="1"/>
  </r>
  <r>
    <n v="1286"/>
    <n v="17"/>
    <x v="1"/>
    <d v="2024-07-15T00:00:00"/>
    <n v="85"/>
    <x v="35"/>
    <x v="3"/>
    <n v="165.26"/>
    <s v="Kristin Rodriguez"/>
    <x v="0"/>
    <x v="373"/>
    <x v="3"/>
    <x v="2"/>
  </r>
  <r>
    <n v="1287"/>
    <n v="11"/>
    <x v="0"/>
    <d v="2024-05-06T00:00:00"/>
    <n v="54"/>
    <x v="10"/>
    <x v="3"/>
    <n v="113.76"/>
    <s v="Linda Grant"/>
    <x v="3"/>
    <x v="35"/>
    <x v="2"/>
    <x v="2"/>
  </r>
  <r>
    <n v="1288"/>
    <n v="38"/>
    <x v="8"/>
    <d v="2024-06-10T00:00:00"/>
    <n v="69"/>
    <x v="18"/>
    <x v="3"/>
    <n v="49.56"/>
    <s v="Raymond Flowers"/>
    <x v="1"/>
    <x v="149"/>
    <x v="1"/>
    <x v="2"/>
  </r>
  <r>
    <n v="1289"/>
    <n v="37"/>
    <x v="4"/>
    <d v="2024-06-18T00:00:00"/>
    <n v="7"/>
    <x v="9"/>
    <x v="4"/>
    <n v="416.3"/>
    <s v="Robert Montes"/>
    <x v="0"/>
    <x v="191"/>
    <x v="1"/>
    <x v="2"/>
  </r>
  <r>
    <n v="1290"/>
    <n v="42"/>
    <x v="2"/>
    <d v="2025-04-25T00:00:00"/>
    <n v="12"/>
    <x v="25"/>
    <x v="2"/>
    <n v="51.98"/>
    <s v="Michael Jones"/>
    <x v="0"/>
    <x v="235"/>
    <x v="9"/>
    <x v="1"/>
  </r>
  <r>
    <n v="1291"/>
    <n v="34"/>
    <x v="7"/>
    <d v="2024-04-17T00:00:00"/>
    <n v="2"/>
    <x v="34"/>
    <x v="1"/>
    <n v="319.54000000000002"/>
    <s v="Johnny Jackson"/>
    <x v="2"/>
    <x v="80"/>
    <x v="9"/>
    <x v="2"/>
  </r>
  <r>
    <n v="1292"/>
    <n v="47"/>
    <x v="4"/>
    <d v="2024-02-15T00:00:00"/>
    <n v="21"/>
    <x v="40"/>
    <x v="1"/>
    <n v="260.04000000000002"/>
    <s v="David Harris"/>
    <x v="0"/>
    <x v="260"/>
    <x v="10"/>
    <x v="2"/>
  </r>
  <r>
    <n v="1293"/>
    <n v="32"/>
    <x v="4"/>
    <d v="2024-12-12T00:00:00"/>
    <n v="96"/>
    <x v="12"/>
    <x v="1"/>
    <n v="373.97"/>
    <s v="Shari Ross"/>
    <x v="0"/>
    <x v="412"/>
    <x v="4"/>
    <x v="2"/>
  </r>
  <r>
    <n v="1294"/>
    <n v="43"/>
    <x v="8"/>
    <d v="2024-04-11T00:00:00"/>
    <n v="69"/>
    <x v="44"/>
    <x v="2"/>
    <n v="98.01"/>
    <s v="Raymond Flowers"/>
    <x v="1"/>
    <x v="102"/>
    <x v="9"/>
    <x v="2"/>
  </r>
  <r>
    <n v="1295"/>
    <n v="46"/>
    <x v="6"/>
    <d v="2024-09-25T00:00:00"/>
    <n v="91"/>
    <x v="20"/>
    <x v="1"/>
    <n v="243.05"/>
    <s v="Stephen Mitchell"/>
    <x v="0"/>
    <x v="46"/>
    <x v="0"/>
    <x v="2"/>
  </r>
  <r>
    <n v="1296"/>
    <n v="46"/>
    <x v="2"/>
    <d v="2024-07-12T00:00:00"/>
    <n v="95"/>
    <x v="20"/>
    <x v="1"/>
    <n v="243.05"/>
    <s v="Theresa Silva"/>
    <x v="0"/>
    <x v="270"/>
    <x v="3"/>
    <x v="2"/>
  </r>
  <r>
    <n v="1297"/>
    <n v="35"/>
    <x v="1"/>
    <d v="2024-08-27T00:00:00"/>
    <n v="76"/>
    <x v="21"/>
    <x v="1"/>
    <n v="252.35"/>
    <s v="Julie Smith"/>
    <x v="2"/>
    <x v="24"/>
    <x v="8"/>
    <x v="2"/>
  </r>
  <r>
    <n v="1298"/>
    <n v="28"/>
    <x v="1"/>
    <d v="2024-02-16T00:00:00"/>
    <n v="36"/>
    <x v="28"/>
    <x v="2"/>
    <n v="64.849999999999994"/>
    <s v="Rebecca Harrell"/>
    <x v="1"/>
    <x v="158"/>
    <x v="10"/>
    <x v="2"/>
  </r>
  <r>
    <n v="1299"/>
    <n v="22"/>
    <x v="7"/>
    <d v="2025-03-17T00:00:00"/>
    <n v="21"/>
    <x v="38"/>
    <x v="3"/>
    <n v="393.11"/>
    <s v="David Harris"/>
    <x v="0"/>
    <x v="401"/>
    <x v="11"/>
    <x v="1"/>
  </r>
  <r>
    <n v="1300"/>
    <n v="16"/>
    <x v="4"/>
    <d v="2025-04-28T00:00:00"/>
    <n v="53"/>
    <x v="3"/>
    <x v="0"/>
    <n v="145.77000000000001"/>
    <s v="Patricia Odonnell"/>
    <x v="3"/>
    <x v="69"/>
    <x v="9"/>
    <x v="1"/>
  </r>
  <r>
    <n v="1301"/>
    <n v="46"/>
    <x v="8"/>
    <d v="2025-04-06T00:00:00"/>
    <n v="19"/>
    <x v="20"/>
    <x v="1"/>
    <n v="243.05"/>
    <s v="Dennis Zuniga"/>
    <x v="1"/>
    <x v="304"/>
    <x v="9"/>
    <x v="1"/>
  </r>
  <r>
    <n v="1302"/>
    <n v="42"/>
    <x v="3"/>
    <d v="2024-06-17T00:00:00"/>
    <n v="3"/>
    <x v="25"/>
    <x v="2"/>
    <n v="51.98"/>
    <s v="Cynthia Mcbride"/>
    <x v="1"/>
    <x v="40"/>
    <x v="1"/>
    <x v="2"/>
  </r>
  <r>
    <n v="1303"/>
    <n v="40"/>
    <x v="8"/>
    <d v="2024-02-22T00:00:00"/>
    <n v="60"/>
    <x v="15"/>
    <x v="2"/>
    <n v="228.56"/>
    <s v="Linda Cummings"/>
    <x v="2"/>
    <x v="314"/>
    <x v="10"/>
    <x v="2"/>
  </r>
  <r>
    <n v="1304"/>
    <n v="12"/>
    <x v="5"/>
    <d v="2024-04-26T00:00:00"/>
    <n v="81"/>
    <x v="8"/>
    <x v="3"/>
    <n v="76.88"/>
    <s v="Stephanie Mendez"/>
    <x v="2"/>
    <x v="388"/>
    <x v="9"/>
    <x v="2"/>
  </r>
  <r>
    <n v="1305"/>
    <n v="5"/>
    <x v="0"/>
    <d v="2025-02-22T00:00:00"/>
    <n v="94"/>
    <x v="11"/>
    <x v="2"/>
    <n v="100.72"/>
    <s v="Christopher Martinez"/>
    <x v="2"/>
    <x v="68"/>
    <x v="10"/>
    <x v="1"/>
  </r>
  <r>
    <n v="1306"/>
    <n v="26"/>
    <x v="5"/>
    <d v="2024-02-17T00:00:00"/>
    <n v="100"/>
    <x v="27"/>
    <x v="3"/>
    <n v="499.81"/>
    <s v="Sara Strong"/>
    <x v="1"/>
    <x v="114"/>
    <x v="10"/>
    <x v="2"/>
  </r>
  <r>
    <n v="1307"/>
    <n v="26"/>
    <x v="4"/>
    <d v="2023-10-18T00:00:00"/>
    <n v="73"/>
    <x v="27"/>
    <x v="3"/>
    <n v="499.81"/>
    <s v="Dr. Jasmine Osborne"/>
    <x v="3"/>
    <x v="215"/>
    <x v="6"/>
    <x v="0"/>
  </r>
  <r>
    <n v="1308"/>
    <n v="13"/>
    <x v="2"/>
    <d v="2025-02-26T00:00:00"/>
    <n v="34"/>
    <x v="37"/>
    <x v="2"/>
    <n v="430.93"/>
    <s v="Denise Cruz"/>
    <x v="1"/>
    <x v="76"/>
    <x v="10"/>
    <x v="1"/>
  </r>
  <r>
    <n v="1309"/>
    <n v="24"/>
    <x v="6"/>
    <d v="2025-07-10T00:00:00"/>
    <n v="29"/>
    <x v="30"/>
    <x v="4"/>
    <n v="68.260000000000005"/>
    <s v="Ryan Griffith"/>
    <x v="2"/>
    <x v="174"/>
    <x v="3"/>
    <x v="1"/>
  </r>
  <r>
    <n v="1310"/>
    <n v="44"/>
    <x v="0"/>
    <d v="2025-04-20T00:00:00"/>
    <n v="74"/>
    <x v="29"/>
    <x v="2"/>
    <n v="128.11000000000001"/>
    <s v="Kevin Smith"/>
    <x v="3"/>
    <x v="352"/>
    <x v="9"/>
    <x v="1"/>
  </r>
  <r>
    <n v="1311"/>
    <n v="3"/>
    <x v="5"/>
    <d v="2025-04-23T00:00:00"/>
    <n v="57"/>
    <x v="32"/>
    <x v="1"/>
    <n v="425.44"/>
    <s v="Sally Gutierrez"/>
    <x v="1"/>
    <x v="109"/>
    <x v="9"/>
    <x v="1"/>
  </r>
  <r>
    <n v="1312"/>
    <n v="32"/>
    <x v="6"/>
    <d v="2023-09-19T00:00:00"/>
    <n v="73"/>
    <x v="12"/>
    <x v="1"/>
    <n v="373.97"/>
    <s v="Dr. Jasmine Osborne"/>
    <x v="3"/>
    <x v="411"/>
    <x v="0"/>
    <x v="0"/>
  </r>
  <r>
    <n v="1313"/>
    <n v="23"/>
    <x v="7"/>
    <d v="2025-06-30T00:00:00"/>
    <n v="40"/>
    <x v="4"/>
    <x v="1"/>
    <n v="31.68"/>
    <s v="Ashley Bennett"/>
    <x v="0"/>
    <x v="194"/>
    <x v="1"/>
    <x v="1"/>
  </r>
  <r>
    <n v="1314"/>
    <n v="49"/>
    <x v="3"/>
    <d v="2024-02-13T00:00:00"/>
    <n v="50"/>
    <x v="46"/>
    <x v="2"/>
    <n v="345.29"/>
    <s v="Brad Harris"/>
    <x v="0"/>
    <x v="331"/>
    <x v="10"/>
    <x v="2"/>
  </r>
  <r>
    <n v="1315"/>
    <n v="37"/>
    <x v="3"/>
    <d v="2023-12-05T00:00:00"/>
    <n v="75"/>
    <x v="9"/>
    <x v="4"/>
    <n v="416.3"/>
    <s v="Steven Adkins"/>
    <x v="3"/>
    <x v="436"/>
    <x v="4"/>
    <x v="0"/>
  </r>
  <r>
    <n v="1316"/>
    <n v="38"/>
    <x v="6"/>
    <d v="2025-06-21T00:00:00"/>
    <n v="19"/>
    <x v="18"/>
    <x v="3"/>
    <n v="49.56"/>
    <s v="Dennis Zuniga"/>
    <x v="1"/>
    <x v="255"/>
    <x v="1"/>
    <x v="1"/>
  </r>
  <r>
    <n v="1317"/>
    <n v="45"/>
    <x v="6"/>
    <d v="2024-05-22T00:00:00"/>
    <n v="22"/>
    <x v="48"/>
    <x v="2"/>
    <n v="483.37"/>
    <s v="Laura Barnes"/>
    <x v="1"/>
    <x v="233"/>
    <x v="2"/>
    <x v="2"/>
  </r>
  <r>
    <n v="1318"/>
    <n v="38"/>
    <x v="4"/>
    <d v="2025-02-01T00:00:00"/>
    <n v="51"/>
    <x v="18"/>
    <x v="3"/>
    <n v="49.56"/>
    <s v="Damon Snyder"/>
    <x v="1"/>
    <x v="21"/>
    <x v="10"/>
    <x v="1"/>
  </r>
  <r>
    <n v="1319"/>
    <n v="13"/>
    <x v="5"/>
    <d v="2024-10-29T00:00:00"/>
    <n v="49"/>
    <x v="37"/>
    <x v="2"/>
    <n v="430.93"/>
    <s v="Thomas Morris"/>
    <x v="3"/>
    <x v="298"/>
    <x v="6"/>
    <x v="2"/>
  </r>
  <r>
    <n v="1320"/>
    <n v="15"/>
    <x v="4"/>
    <d v="2025-07-13T00:00:00"/>
    <n v="52"/>
    <x v="32"/>
    <x v="0"/>
    <n v="53.21"/>
    <s v="Vanessa Hartman"/>
    <x v="2"/>
    <x v="251"/>
    <x v="3"/>
    <x v="1"/>
  </r>
  <r>
    <n v="1321"/>
    <n v="2"/>
    <x v="1"/>
    <d v="2023-09-23T00:00:00"/>
    <n v="22"/>
    <x v="42"/>
    <x v="2"/>
    <n v="217.51"/>
    <s v="Laura Barnes"/>
    <x v="1"/>
    <x v="67"/>
    <x v="0"/>
    <x v="0"/>
  </r>
  <r>
    <n v="1322"/>
    <n v="11"/>
    <x v="4"/>
    <d v="2023-08-15T00:00:00"/>
    <n v="62"/>
    <x v="10"/>
    <x v="3"/>
    <n v="113.76"/>
    <s v="Kristen Miller"/>
    <x v="1"/>
    <x v="249"/>
    <x v="8"/>
    <x v="0"/>
  </r>
  <r>
    <n v="1323"/>
    <n v="16"/>
    <x v="1"/>
    <d v="2025-04-14T00:00:00"/>
    <n v="60"/>
    <x v="3"/>
    <x v="0"/>
    <n v="145.77000000000001"/>
    <s v="Linda Cummings"/>
    <x v="2"/>
    <x v="227"/>
    <x v="9"/>
    <x v="1"/>
  </r>
  <r>
    <n v="1324"/>
    <n v="18"/>
    <x v="0"/>
    <d v="2023-09-19T00:00:00"/>
    <n v="80"/>
    <x v="6"/>
    <x v="1"/>
    <n v="128.16"/>
    <s v="Joe Nguyen"/>
    <x v="2"/>
    <x v="437"/>
    <x v="0"/>
    <x v="0"/>
  </r>
  <r>
    <n v="1325"/>
    <n v="34"/>
    <x v="6"/>
    <d v="2025-03-27T00:00:00"/>
    <n v="81"/>
    <x v="34"/>
    <x v="1"/>
    <n v="319.54000000000002"/>
    <s v="Stephanie Mendez"/>
    <x v="2"/>
    <x v="150"/>
    <x v="11"/>
    <x v="1"/>
  </r>
  <r>
    <n v="1326"/>
    <n v="10"/>
    <x v="1"/>
    <d v="2025-03-27T00:00:00"/>
    <n v="7"/>
    <x v="22"/>
    <x v="0"/>
    <n v="406.51"/>
    <s v="Robert Montes"/>
    <x v="0"/>
    <x v="367"/>
    <x v="11"/>
    <x v="1"/>
  </r>
  <r>
    <n v="1327"/>
    <n v="13"/>
    <x v="1"/>
    <d v="2025-05-12T00:00:00"/>
    <n v="53"/>
    <x v="37"/>
    <x v="2"/>
    <n v="430.93"/>
    <s v="Patricia Odonnell"/>
    <x v="3"/>
    <x v="431"/>
    <x v="2"/>
    <x v="1"/>
  </r>
  <r>
    <n v="1328"/>
    <n v="32"/>
    <x v="5"/>
    <d v="2024-03-17T00:00:00"/>
    <n v="31"/>
    <x v="12"/>
    <x v="1"/>
    <n v="373.97"/>
    <s v="Brooke Williams"/>
    <x v="0"/>
    <x v="438"/>
    <x v="11"/>
    <x v="2"/>
  </r>
  <r>
    <n v="1329"/>
    <n v="8"/>
    <x v="4"/>
    <d v="2023-10-31T00:00:00"/>
    <n v="4"/>
    <x v="39"/>
    <x v="0"/>
    <n v="275.3"/>
    <s v="Luke Bennett"/>
    <x v="0"/>
    <x v="386"/>
    <x v="6"/>
    <x v="0"/>
  </r>
  <r>
    <n v="1330"/>
    <n v="7"/>
    <x v="2"/>
    <d v="2024-07-28T00:00:00"/>
    <n v="93"/>
    <x v="14"/>
    <x v="1"/>
    <n v="419"/>
    <s v="Yolanda Clayton"/>
    <x v="3"/>
    <x v="407"/>
    <x v="3"/>
    <x v="2"/>
  </r>
  <r>
    <n v="1331"/>
    <n v="48"/>
    <x v="2"/>
    <d v="2024-07-21T00:00:00"/>
    <n v="7"/>
    <x v="47"/>
    <x v="4"/>
    <n v="356.43"/>
    <s v="Robert Montes"/>
    <x v="0"/>
    <x v="228"/>
    <x v="3"/>
    <x v="2"/>
  </r>
  <r>
    <n v="1332"/>
    <n v="17"/>
    <x v="0"/>
    <d v="2024-02-06T00:00:00"/>
    <n v="94"/>
    <x v="35"/>
    <x v="3"/>
    <n v="165.26"/>
    <s v="Christopher Martinez"/>
    <x v="2"/>
    <x v="360"/>
    <x v="10"/>
    <x v="2"/>
  </r>
  <r>
    <n v="1333"/>
    <n v="41"/>
    <x v="7"/>
    <d v="2025-02-14T00:00:00"/>
    <n v="3"/>
    <x v="0"/>
    <x v="0"/>
    <n v="70.72"/>
    <s v="Cynthia Mcbride"/>
    <x v="1"/>
    <x v="124"/>
    <x v="10"/>
    <x v="1"/>
  </r>
  <r>
    <n v="1334"/>
    <n v="27"/>
    <x v="5"/>
    <d v="2024-11-21T00:00:00"/>
    <n v="25"/>
    <x v="16"/>
    <x v="0"/>
    <n v="475.19"/>
    <s v="Wesley Tucker"/>
    <x v="0"/>
    <x v="404"/>
    <x v="5"/>
    <x v="2"/>
  </r>
  <r>
    <n v="1335"/>
    <n v="8"/>
    <x v="5"/>
    <d v="2024-03-09T00:00:00"/>
    <n v="34"/>
    <x v="39"/>
    <x v="0"/>
    <n v="275.3"/>
    <s v="Denise Cruz"/>
    <x v="1"/>
    <x v="419"/>
    <x v="11"/>
    <x v="2"/>
  </r>
  <r>
    <n v="1336"/>
    <n v="29"/>
    <x v="0"/>
    <d v="2024-06-23T00:00:00"/>
    <n v="33"/>
    <x v="13"/>
    <x v="3"/>
    <n v="127.45"/>
    <s v="Sharon Smith"/>
    <x v="2"/>
    <x v="322"/>
    <x v="1"/>
    <x v="2"/>
  </r>
  <r>
    <n v="1337"/>
    <n v="37"/>
    <x v="6"/>
    <d v="2023-09-17T00:00:00"/>
    <n v="95"/>
    <x v="9"/>
    <x v="4"/>
    <n v="416.3"/>
    <s v="Theresa Silva"/>
    <x v="0"/>
    <x v="134"/>
    <x v="0"/>
    <x v="0"/>
  </r>
  <r>
    <n v="1338"/>
    <n v="27"/>
    <x v="3"/>
    <d v="2025-06-27T00:00:00"/>
    <n v="88"/>
    <x v="16"/>
    <x v="0"/>
    <n v="475.19"/>
    <s v="Thomas Montes"/>
    <x v="2"/>
    <x v="95"/>
    <x v="1"/>
    <x v="1"/>
  </r>
  <r>
    <n v="1339"/>
    <n v="37"/>
    <x v="3"/>
    <d v="2023-10-11T00:00:00"/>
    <n v="38"/>
    <x v="9"/>
    <x v="4"/>
    <n v="416.3"/>
    <s v="Gina Hart"/>
    <x v="2"/>
    <x v="436"/>
    <x v="6"/>
    <x v="0"/>
  </r>
  <r>
    <n v="1340"/>
    <n v="24"/>
    <x v="5"/>
    <d v="2025-07-03T00:00:00"/>
    <n v="4"/>
    <x v="30"/>
    <x v="4"/>
    <n v="68.260000000000005"/>
    <s v="Luke Bennett"/>
    <x v="0"/>
    <x v="75"/>
    <x v="3"/>
    <x v="1"/>
  </r>
  <r>
    <n v="1341"/>
    <n v="45"/>
    <x v="4"/>
    <d v="2023-11-20T00:00:00"/>
    <n v="48"/>
    <x v="48"/>
    <x v="2"/>
    <n v="483.37"/>
    <s v="Jacob Woods"/>
    <x v="0"/>
    <x v="363"/>
    <x v="5"/>
    <x v="0"/>
  </r>
  <r>
    <n v="1342"/>
    <n v="16"/>
    <x v="8"/>
    <d v="2025-03-23T00:00:00"/>
    <n v="74"/>
    <x v="3"/>
    <x v="0"/>
    <n v="145.77000000000001"/>
    <s v="Kevin Smith"/>
    <x v="3"/>
    <x v="59"/>
    <x v="11"/>
    <x v="1"/>
  </r>
  <r>
    <n v="1343"/>
    <n v="26"/>
    <x v="6"/>
    <d v="2023-08-30T00:00:00"/>
    <n v="89"/>
    <x v="27"/>
    <x v="3"/>
    <n v="499.81"/>
    <s v="Billy Smith"/>
    <x v="2"/>
    <x v="378"/>
    <x v="8"/>
    <x v="0"/>
  </r>
  <r>
    <n v="1344"/>
    <n v="31"/>
    <x v="1"/>
    <d v="2023-10-20T00:00:00"/>
    <n v="61"/>
    <x v="1"/>
    <x v="1"/>
    <n v="83.85"/>
    <s v="Alejandra Meza"/>
    <x v="2"/>
    <x v="1"/>
    <x v="6"/>
    <x v="0"/>
  </r>
  <r>
    <n v="1345"/>
    <n v="27"/>
    <x v="2"/>
    <d v="2023-12-08T00:00:00"/>
    <n v="65"/>
    <x v="16"/>
    <x v="0"/>
    <n v="475.19"/>
    <s v="Deanna Rodriguez MD"/>
    <x v="0"/>
    <x v="19"/>
    <x v="4"/>
    <x v="0"/>
  </r>
  <r>
    <n v="1346"/>
    <n v="26"/>
    <x v="6"/>
    <d v="2025-01-01T00:00:00"/>
    <n v="81"/>
    <x v="27"/>
    <x v="3"/>
    <n v="499.81"/>
    <s v="Stephanie Mendez"/>
    <x v="2"/>
    <x v="378"/>
    <x v="7"/>
    <x v="1"/>
  </r>
  <r>
    <n v="1347"/>
    <n v="43"/>
    <x v="2"/>
    <d v="2024-10-20T00:00:00"/>
    <n v="71"/>
    <x v="44"/>
    <x v="2"/>
    <n v="98.01"/>
    <s v="Jeremy Kennedy"/>
    <x v="1"/>
    <x v="118"/>
    <x v="6"/>
    <x v="2"/>
  </r>
  <r>
    <n v="1348"/>
    <n v="15"/>
    <x v="4"/>
    <d v="2024-09-19T00:00:00"/>
    <n v="78"/>
    <x v="32"/>
    <x v="0"/>
    <n v="53.21"/>
    <s v="Austin Stewart"/>
    <x v="1"/>
    <x v="251"/>
    <x v="0"/>
    <x v="2"/>
  </r>
  <r>
    <n v="1349"/>
    <n v="49"/>
    <x v="5"/>
    <d v="2024-10-18T00:00:00"/>
    <n v="61"/>
    <x v="46"/>
    <x v="2"/>
    <n v="345.29"/>
    <s v="Alejandra Meza"/>
    <x v="2"/>
    <x v="430"/>
    <x v="6"/>
    <x v="2"/>
  </r>
  <r>
    <n v="1350"/>
    <n v="15"/>
    <x v="2"/>
    <d v="2024-04-20T00:00:00"/>
    <n v="1"/>
    <x v="32"/>
    <x v="0"/>
    <n v="53.21"/>
    <s v="Valerie Gutierrez"/>
    <x v="2"/>
    <x v="354"/>
    <x v="9"/>
    <x v="2"/>
  </r>
  <r>
    <n v="1351"/>
    <n v="23"/>
    <x v="5"/>
    <d v="2023-12-30T00:00:00"/>
    <n v="6"/>
    <x v="4"/>
    <x v="1"/>
    <n v="31.68"/>
    <s v="Amanda Mcdonald"/>
    <x v="1"/>
    <x v="264"/>
    <x v="4"/>
    <x v="0"/>
  </r>
  <r>
    <n v="1352"/>
    <n v="25"/>
    <x v="3"/>
    <d v="2023-12-27T00:00:00"/>
    <n v="74"/>
    <x v="43"/>
    <x v="0"/>
    <n v="262.41000000000003"/>
    <s v="Kevin Smith"/>
    <x v="3"/>
    <x v="338"/>
    <x v="4"/>
    <x v="0"/>
  </r>
  <r>
    <n v="1353"/>
    <n v="44"/>
    <x v="7"/>
    <d v="2023-12-20T00:00:00"/>
    <n v="21"/>
    <x v="29"/>
    <x v="2"/>
    <n v="128.11000000000001"/>
    <s v="David Harris"/>
    <x v="0"/>
    <x v="37"/>
    <x v="4"/>
    <x v="0"/>
  </r>
  <r>
    <n v="1354"/>
    <n v="4"/>
    <x v="1"/>
    <d v="2024-11-10T00:00:00"/>
    <n v="67"/>
    <x v="19"/>
    <x v="0"/>
    <n v="420.81"/>
    <s v="Michael Ortiz"/>
    <x v="2"/>
    <x v="439"/>
    <x v="5"/>
    <x v="2"/>
  </r>
  <r>
    <n v="1355"/>
    <n v="36"/>
    <x v="5"/>
    <d v="2023-09-08T00:00:00"/>
    <n v="83"/>
    <x v="7"/>
    <x v="2"/>
    <n v="240.8"/>
    <s v="Stephen Ortiz"/>
    <x v="1"/>
    <x v="236"/>
    <x v="0"/>
    <x v="0"/>
  </r>
  <r>
    <n v="1356"/>
    <n v="16"/>
    <x v="6"/>
    <d v="2025-01-15T00:00:00"/>
    <n v="28"/>
    <x v="3"/>
    <x v="0"/>
    <n v="145.77000000000001"/>
    <s v="Victoria Rice"/>
    <x v="1"/>
    <x v="340"/>
    <x v="7"/>
    <x v="1"/>
  </r>
  <r>
    <n v="1357"/>
    <n v="47"/>
    <x v="0"/>
    <d v="2023-12-17T00:00:00"/>
    <n v="66"/>
    <x v="40"/>
    <x v="1"/>
    <n v="260.04000000000002"/>
    <s v="Matthew Perez"/>
    <x v="0"/>
    <x v="63"/>
    <x v="4"/>
    <x v="0"/>
  </r>
  <r>
    <n v="1358"/>
    <n v="40"/>
    <x v="5"/>
    <d v="2024-03-01T00:00:00"/>
    <n v="27"/>
    <x v="15"/>
    <x v="2"/>
    <n v="228.56"/>
    <s v="Emily Smith"/>
    <x v="3"/>
    <x v="18"/>
    <x v="11"/>
    <x v="2"/>
  </r>
  <r>
    <n v="1359"/>
    <n v="21"/>
    <x v="1"/>
    <d v="2025-03-16T00:00:00"/>
    <n v="32"/>
    <x v="2"/>
    <x v="2"/>
    <n v="107.8"/>
    <s v="Michael Adams"/>
    <x v="1"/>
    <x v="286"/>
    <x v="11"/>
    <x v="1"/>
  </r>
  <r>
    <n v="1360"/>
    <n v="40"/>
    <x v="3"/>
    <d v="2024-07-16T00:00:00"/>
    <n v="12"/>
    <x v="15"/>
    <x v="2"/>
    <n v="228.56"/>
    <s v="Michael Jones"/>
    <x v="0"/>
    <x v="117"/>
    <x v="3"/>
    <x v="2"/>
  </r>
  <r>
    <n v="1361"/>
    <n v="43"/>
    <x v="8"/>
    <d v="2023-07-19T00:00:00"/>
    <n v="65"/>
    <x v="44"/>
    <x v="2"/>
    <n v="98.01"/>
    <s v="Deanna Rodriguez MD"/>
    <x v="0"/>
    <x v="102"/>
    <x v="3"/>
    <x v="0"/>
  </r>
  <r>
    <n v="1362"/>
    <n v="17"/>
    <x v="6"/>
    <d v="2025-02-20T00:00:00"/>
    <n v="46"/>
    <x v="35"/>
    <x v="3"/>
    <n v="165.26"/>
    <s v="Linda Woods"/>
    <x v="3"/>
    <x v="253"/>
    <x v="10"/>
    <x v="1"/>
  </r>
  <r>
    <n v="1363"/>
    <n v="3"/>
    <x v="0"/>
    <d v="2024-09-14T00:00:00"/>
    <n v="40"/>
    <x v="32"/>
    <x v="1"/>
    <n v="425.44"/>
    <s v="Ashley Bennett"/>
    <x v="0"/>
    <x v="44"/>
    <x v="0"/>
    <x v="2"/>
  </r>
  <r>
    <n v="1364"/>
    <n v="7"/>
    <x v="2"/>
    <d v="2023-09-03T00:00:00"/>
    <n v="93"/>
    <x v="14"/>
    <x v="1"/>
    <n v="419"/>
    <s v="Yolanda Clayton"/>
    <x v="3"/>
    <x v="407"/>
    <x v="0"/>
    <x v="0"/>
  </r>
  <r>
    <n v="1365"/>
    <n v="12"/>
    <x v="4"/>
    <d v="2025-05-30T00:00:00"/>
    <n v="9"/>
    <x v="8"/>
    <x v="3"/>
    <n v="76.88"/>
    <s v="Tyler Garcia"/>
    <x v="3"/>
    <x v="301"/>
    <x v="2"/>
    <x v="1"/>
  </r>
  <r>
    <n v="1366"/>
    <n v="1"/>
    <x v="3"/>
    <d v="2025-06-29T00:00:00"/>
    <n v="82"/>
    <x v="41"/>
    <x v="1"/>
    <n v="101.78"/>
    <s v="Mary Johnson"/>
    <x v="3"/>
    <x v="277"/>
    <x v="1"/>
    <x v="1"/>
  </r>
  <r>
    <n v="1367"/>
    <n v="43"/>
    <x v="1"/>
    <d v="2023-10-13T00:00:00"/>
    <n v="62"/>
    <x v="44"/>
    <x v="2"/>
    <n v="98.01"/>
    <s v="Kristen Miller"/>
    <x v="1"/>
    <x v="400"/>
    <x v="6"/>
    <x v="0"/>
  </r>
  <r>
    <n v="1368"/>
    <n v="37"/>
    <x v="0"/>
    <d v="2023-07-21T00:00:00"/>
    <n v="100"/>
    <x v="9"/>
    <x v="4"/>
    <n v="416.3"/>
    <s v="Sara Strong"/>
    <x v="1"/>
    <x v="405"/>
    <x v="3"/>
    <x v="0"/>
  </r>
  <r>
    <n v="1369"/>
    <n v="6"/>
    <x v="7"/>
    <d v="2025-01-06T00:00:00"/>
    <n v="16"/>
    <x v="17"/>
    <x v="0"/>
    <n v="79.7"/>
    <s v="Denise Kramer"/>
    <x v="0"/>
    <x v="218"/>
    <x v="7"/>
    <x v="1"/>
  </r>
  <r>
    <n v="1370"/>
    <n v="46"/>
    <x v="1"/>
    <d v="2024-08-16T00:00:00"/>
    <n v="99"/>
    <x v="20"/>
    <x v="1"/>
    <n v="243.05"/>
    <s v="Kathleen Grant"/>
    <x v="2"/>
    <x v="237"/>
    <x v="8"/>
    <x v="2"/>
  </r>
  <r>
    <n v="1371"/>
    <n v="49"/>
    <x v="5"/>
    <d v="2024-03-18T00:00:00"/>
    <n v="100"/>
    <x v="46"/>
    <x v="2"/>
    <n v="345.29"/>
    <s v="Sara Strong"/>
    <x v="1"/>
    <x v="430"/>
    <x v="11"/>
    <x v="2"/>
  </r>
  <r>
    <n v="1372"/>
    <n v="23"/>
    <x v="6"/>
    <d v="2025-05-31T00:00:00"/>
    <n v="68"/>
    <x v="4"/>
    <x v="1"/>
    <n v="31.68"/>
    <s v="Gabriel Velez"/>
    <x v="2"/>
    <x v="154"/>
    <x v="2"/>
    <x v="1"/>
  </r>
  <r>
    <n v="1373"/>
    <n v="25"/>
    <x v="0"/>
    <d v="2025-03-19T00:00:00"/>
    <n v="40"/>
    <x v="43"/>
    <x v="0"/>
    <n v="262.41000000000003"/>
    <s v="Ashley Bennett"/>
    <x v="0"/>
    <x v="440"/>
    <x v="11"/>
    <x v="1"/>
  </r>
  <r>
    <n v="1374"/>
    <n v="25"/>
    <x v="1"/>
    <d v="2024-04-26T00:00:00"/>
    <n v="35"/>
    <x v="43"/>
    <x v="0"/>
    <n v="262.41000000000003"/>
    <s v="Michele Moody"/>
    <x v="3"/>
    <x v="188"/>
    <x v="9"/>
    <x v="2"/>
  </r>
  <r>
    <n v="1375"/>
    <n v="3"/>
    <x v="1"/>
    <d v="2025-07-02T00:00:00"/>
    <n v="83"/>
    <x v="32"/>
    <x v="1"/>
    <n v="425.44"/>
    <s v="Stephen Ortiz"/>
    <x v="1"/>
    <x v="192"/>
    <x v="3"/>
    <x v="1"/>
  </r>
  <r>
    <n v="1376"/>
    <n v="4"/>
    <x v="7"/>
    <d v="2024-07-09T00:00:00"/>
    <n v="60"/>
    <x v="19"/>
    <x v="0"/>
    <n v="420.81"/>
    <s v="Linda Cummings"/>
    <x v="2"/>
    <x v="179"/>
    <x v="3"/>
    <x v="2"/>
  </r>
  <r>
    <n v="1377"/>
    <n v="30"/>
    <x v="3"/>
    <d v="2023-09-06T00:00:00"/>
    <n v="70"/>
    <x v="24"/>
    <x v="4"/>
    <n v="473.44"/>
    <s v="Valerie Bass"/>
    <x v="0"/>
    <x v="137"/>
    <x v="0"/>
    <x v="0"/>
  </r>
  <r>
    <n v="1378"/>
    <n v="33"/>
    <x v="5"/>
    <d v="2025-05-23T00:00:00"/>
    <n v="95"/>
    <x v="36"/>
    <x v="2"/>
    <n v="10.54"/>
    <s v="Theresa Silva"/>
    <x v="0"/>
    <x v="186"/>
    <x v="2"/>
    <x v="1"/>
  </r>
  <r>
    <n v="1379"/>
    <n v="29"/>
    <x v="4"/>
    <d v="2024-06-27T00:00:00"/>
    <n v="91"/>
    <x v="13"/>
    <x v="3"/>
    <n v="127.45"/>
    <s v="Stephen Mitchell"/>
    <x v="0"/>
    <x v="16"/>
    <x v="1"/>
    <x v="2"/>
  </r>
  <r>
    <n v="1380"/>
    <n v="4"/>
    <x v="8"/>
    <d v="2024-10-17T00:00:00"/>
    <n v="3"/>
    <x v="19"/>
    <x v="0"/>
    <n v="420.81"/>
    <s v="Cynthia Mcbride"/>
    <x v="1"/>
    <x v="355"/>
    <x v="6"/>
    <x v="2"/>
  </r>
  <r>
    <n v="1381"/>
    <n v="14"/>
    <x v="1"/>
    <d v="2025-02-02T00:00:00"/>
    <n v="53"/>
    <x v="5"/>
    <x v="0"/>
    <n v="64.77"/>
    <s v="Patricia Odonnell"/>
    <x v="3"/>
    <x v="147"/>
    <x v="10"/>
    <x v="1"/>
  </r>
  <r>
    <n v="1382"/>
    <n v="21"/>
    <x v="1"/>
    <d v="2024-04-28T00:00:00"/>
    <n v="100"/>
    <x v="2"/>
    <x v="2"/>
    <n v="107.8"/>
    <s v="Sara Strong"/>
    <x v="1"/>
    <x v="286"/>
    <x v="9"/>
    <x v="2"/>
  </r>
  <r>
    <n v="1383"/>
    <n v="7"/>
    <x v="3"/>
    <d v="2024-11-09T00:00:00"/>
    <n v="59"/>
    <x v="14"/>
    <x v="1"/>
    <n v="419"/>
    <s v="William Carney"/>
    <x v="1"/>
    <x v="347"/>
    <x v="5"/>
    <x v="2"/>
  </r>
  <r>
    <n v="1384"/>
    <n v="21"/>
    <x v="5"/>
    <d v="2024-03-02T00:00:00"/>
    <n v="36"/>
    <x v="2"/>
    <x v="2"/>
    <n v="107.8"/>
    <s v="Rebecca Harrell"/>
    <x v="1"/>
    <x v="256"/>
    <x v="11"/>
    <x v="2"/>
  </r>
  <r>
    <n v="1385"/>
    <n v="7"/>
    <x v="8"/>
    <d v="2023-09-21T00:00:00"/>
    <n v="66"/>
    <x v="14"/>
    <x v="1"/>
    <n v="419"/>
    <s v="Matthew Perez"/>
    <x v="0"/>
    <x v="371"/>
    <x v="0"/>
    <x v="0"/>
  </r>
  <r>
    <n v="1386"/>
    <n v="1"/>
    <x v="2"/>
    <d v="2024-05-10T00:00:00"/>
    <n v="37"/>
    <x v="41"/>
    <x v="1"/>
    <n v="101.78"/>
    <s v="Timothy Chan MD"/>
    <x v="1"/>
    <x v="408"/>
    <x v="2"/>
    <x v="2"/>
  </r>
  <r>
    <n v="1387"/>
    <n v="34"/>
    <x v="1"/>
    <d v="2025-05-04T00:00:00"/>
    <n v="79"/>
    <x v="34"/>
    <x v="1"/>
    <n v="319.54000000000002"/>
    <s v="Mark Pruitt"/>
    <x v="2"/>
    <x v="48"/>
    <x v="2"/>
    <x v="1"/>
  </r>
  <r>
    <n v="1388"/>
    <n v="23"/>
    <x v="8"/>
    <d v="2023-12-17T00:00:00"/>
    <n v="87"/>
    <x v="4"/>
    <x v="1"/>
    <n v="31.68"/>
    <s v="Jordan Ramirez"/>
    <x v="3"/>
    <x v="276"/>
    <x v="4"/>
    <x v="0"/>
  </r>
  <r>
    <n v="1389"/>
    <n v="3"/>
    <x v="5"/>
    <d v="2024-04-06T00:00:00"/>
    <n v="44"/>
    <x v="32"/>
    <x v="1"/>
    <n v="425.44"/>
    <s v="Virginia Richards"/>
    <x v="2"/>
    <x v="109"/>
    <x v="9"/>
    <x v="2"/>
  </r>
  <r>
    <n v="1390"/>
    <n v="18"/>
    <x v="6"/>
    <d v="2023-08-14T00:00:00"/>
    <n v="64"/>
    <x v="6"/>
    <x v="1"/>
    <n v="128.16"/>
    <s v="Scott Martin"/>
    <x v="2"/>
    <x v="381"/>
    <x v="8"/>
    <x v="0"/>
  </r>
  <r>
    <n v="1391"/>
    <n v="43"/>
    <x v="3"/>
    <d v="2025-01-27T00:00:00"/>
    <n v="51"/>
    <x v="44"/>
    <x v="2"/>
    <n v="98.01"/>
    <s v="Damon Snyder"/>
    <x v="1"/>
    <x v="396"/>
    <x v="7"/>
    <x v="1"/>
  </r>
  <r>
    <n v="1392"/>
    <n v="12"/>
    <x v="8"/>
    <d v="2025-04-17T00:00:00"/>
    <n v="6"/>
    <x v="8"/>
    <x v="3"/>
    <n v="76.88"/>
    <s v="Amanda Mcdonald"/>
    <x v="1"/>
    <x v="324"/>
    <x v="9"/>
    <x v="1"/>
  </r>
  <r>
    <n v="1393"/>
    <n v="14"/>
    <x v="5"/>
    <d v="2024-08-29T00:00:00"/>
    <n v="97"/>
    <x v="5"/>
    <x v="0"/>
    <n v="64.77"/>
    <s v="Gary Price"/>
    <x v="1"/>
    <x v="245"/>
    <x v="8"/>
    <x v="2"/>
  </r>
  <r>
    <n v="1394"/>
    <n v="41"/>
    <x v="2"/>
    <d v="2025-02-10T00:00:00"/>
    <n v="69"/>
    <x v="0"/>
    <x v="0"/>
    <n v="70.72"/>
    <s v="Raymond Flowers"/>
    <x v="1"/>
    <x v="7"/>
    <x v="10"/>
    <x v="1"/>
  </r>
  <r>
    <n v="1395"/>
    <n v="28"/>
    <x v="0"/>
    <d v="2024-05-26T00:00:00"/>
    <n v="21"/>
    <x v="28"/>
    <x v="2"/>
    <n v="64.849999999999994"/>
    <s v="David Harris"/>
    <x v="0"/>
    <x v="172"/>
    <x v="2"/>
    <x v="2"/>
  </r>
  <r>
    <n v="1396"/>
    <n v="42"/>
    <x v="3"/>
    <d v="2025-03-18T00:00:00"/>
    <n v="57"/>
    <x v="25"/>
    <x v="2"/>
    <n v="51.98"/>
    <s v="Sally Gutierrez"/>
    <x v="1"/>
    <x v="40"/>
    <x v="11"/>
    <x v="1"/>
  </r>
  <r>
    <n v="1397"/>
    <n v="45"/>
    <x v="8"/>
    <d v="2024-02-11T00:00:00"/>
    <n v="28"/>
    <x v="48"/>
    <x v="2"/>
    <n v="483.37"/>
    <s v="Victoria Rice"/>
    <x v="1"/>
    <x v="144"/>
    <x v="10"/>
    <x v="2"/>
  </r>
  <r>
    <n v="1398"/>
    <n v="24"/>
    <x v="8"/>
    <d v="2024-05-24T00:00:00"/>
    <n v="85"/>
    <x v="30"/>
    <x v="4"/>
    <n v="68.260000000000005"/>
    <s v="Kristin Rodriguez"/>
    <x v="0"/>
    <x v="64"/>
    <x v="2"/>
    <x v="2"/>
  </r>
  <r>
    <n v="1399"/>
    <n v="24"/>
    <x v="4"/>
    <d v="2024-05-18T00:00:00"/>
    <n v="24"/>
    <x v="30"/>
    <x v="4"/>
    <n v="68.260000000000005"/>
    <s v="Ronald Henderson"/>
    <x v="2"/>
    <x v="39"/>
    <x v="2"/>
    <x v="2"/>
  </r>
  <r>
    <n v="1400"/>
    <n v="3"/>
    <x v="3"/>
    <d v="2024-01-12T00:00:00"/>
    <n v="92"/>
    <x v="32"/>
    <x v="1"/>
    <n v="425.44"/>
    <s v="Larry Rivera"/>
    <x v="1"/>
    <x v="108"/>
    <x v="7"/>
    <x v="2"/>
  </r>
  <r>
    <n v="1401"/>
    <n v="9"/>
    <x v="1"/>
    <d v="2024-09-25T00:00:00"/>
    <n v="75"/>
    <x v="26"/>
    <x v="0"/>
    <n v="317.12"/>
    <s v="Steven Adkins"/>
    <x v="3"/>
    <x v="29"/>
    <x v="0"/>
    <x v="2"/>
  </r>
  <r>
    <n v="1402"/>
    <n v="24"/>
    <x v="1"/>
    <d v="2025-06-13T00:00:00"/>
    <n v="63"/>
    <x v="30"/>
    <x v="4"/>
    <n v="68.260000000000005"/>
    <s v="Nathaniel Jackson"/>
    <x v="0"/>
    <x v="392"/>
    <x v="1"/>
    <x v="1"/>
  </r>
  <r>
    <n v="1403"/>
    <n v="2"/>
    <x v="7"/>
    <d v="2024-02-02T00:00:00"/>
    <n v="22"/>
    <x v="42"/>
    <x v="2"/>
    <n v="217.51"/>
    <s v="Laura Barnes"/>
    <x v="1"/>
    <x v="101"/>
    <x v="10"/>
    <x v="2"/>
  </r>
  <r>
    <n v="1404"/>
    <n v="40"/>
    <x v="6"/>
    <d v="2024-09-30T00:00:00"/>
    <n v="34"/>
    <x v="15"/>
    <x v="2"/>
    <n v="228.56"/>
    <s v="Denise Cruz"/>
    <x v="1"/>
    <x v="238"/>
    <x v="0"/>
    <x v="2"/>
  </r>
  <r>
    <n v="1405"/>
    <n v="28"/>
    <x v="8"/>
    <d v="2024-03-03T00:00:00"/>
    <n v="37"/>
    <x v="28"/>
    <x v="2"/>
    <n v="64.849999999999994"/>
    <s v="Timothy Chan MD"/>
    <x v="1"/>
    <x v="329"/>
    <x v="11"/>
    <x v="2"/>
  </r>
  <r>
    <n v="1406"/>
    <n v="7"/>
    <x v="0"/>
    <d v="2023-11-03T00:00:00"/>
    <n v="41"/>
    <x v="14"/>
    <x v="1"/>
    <n v="419"/>
    <s v="Carolyn Arnold"/>
    <x v="0"/>
    <x v="214"/>
    <x v="5"/>
    <x v="0"/>
  </r>
  <r>
    <n v="1407"/>
    <n v="9"/>
    <x v="2"/>
    <d v="2024-02-29T00:00:00"/>
    <n v="81"/>
    <x v="26"/>
    <x v="0"/>
    <n v="317.12"/>
    <s v="Stephanie Mendez"/>
    <x v="2"/>
    <x v="342"/>
    <x v="10"/>
    <x v="2"/>
  </r>
  <r>
    <n v="1408"/>
    <n v="45"/>
    <x v="8"/>
    <d v="2025-05-15T00:00:00"/>
    <n v="79"/>
    <x v="48"/>
    <x v="2"/>
    <n v="483.37"/>
    <s v="Mark Pruitt"/>
    <x v="2"/>
    <x v="144"/>
    <x v="2"/>
    <x v="1"/>
  </r>
  <r>
    <n v="1409"/>
    <n v="39"/>
    <x v="0"/>
    <d v="2024-07-21T00:00:00"/>
    <n v="93"/>
    <x v="31"/>
    <x v="3"/>
    <n v="194.89"/>
    <s v="Yolanda Clayton"/>
    <x v="3"/>
    <x v="41"/>
    <x v="3"/>
    <x v="2"/>
  </r>
  <r>
    <n v="1410"/>
    <n v="39"/>
    <x v="0"/>
    <d v="2024-01-03T00:00:00"/>
    <n v="98"/>
    <x v="31"/>
    <x v="3"/>
    <n v="194.89"/>
    <s v="Mrs. Marie Rodriguez"/>
    <x v="2"/>
    <x v="41"/>
    <x v="7"/>
    <x v="2"/>
  </r>
  <r>
    <n v="1411"/>
    <n v="33"/>
    <x v="7"/>
    <d v="2023-08-21T00:00:00"/>
    <n v="43"/>
    <x v="36"/>
    <x v="2"/>
    <n v="10.54"/>
    <s v="George Dean"/>
    <x v="3"/>
    <x v="54"/>
    <x v="8"/>
    <x v="0"/>
  </r>
  <r>
    <n v="1412"/>
    <n v="34"/>
    <x v="2"/>
    <d v="2023-08-14T00:00:00"/>
    <n v="22"/>
    <x v="34"/>
    <x v="1"/>
    <n v="319.54000000000002"/>
    <s v="Laura Barnes"/>
    <x v="1"/>
    <x v="231"/>
    <x v="8"/>
    <x v="0"/>
  </r>
  <r>
    <n v="1413"/>
    <n v="21"/>
    <x v="8"/>
    <d v="2024-07-04T00:00:00"/>
    <n v="91"/>
    <x v="2"/>
    <x v="2"/>
    <n v="107.8"/>
    <s v="Stephen Mitchell"/>
    <x v="0"/>
    <x v="361"/>
    <x v="3"/>
    <x v="2"/>
  </r>
  <r>
    <n v="1414"/>
    <n v="29"/>
    <x v="4"/>
    <d v="2023-07-23T00:00:00"/>
    <n v="15"/>
    <x v="13"/>
    <x v="3"/>
    <n v="127.45"/>
    <s v="Ryan Mcdaniel"/>
    <x v="2"/>
    <x v="16"/>
    <x v="3"/>
    <x v="0"/>
  </r>
  <r>
    <n v="1415"/>
    <n v="27"/>
    <x v="7"/>
    <d v="2024-02-18T00:00:00"/>
    <n v="21"/>
    <x v="16"/>
    <x v="0"/>
    <n v="475.19"/>
    <s v="David Harris"/>
    <x v="0"/>
    <x v="441"/>
    <x v="10"/>
    <x v="2"/>
  </r>
  <r>
    <n v="1416"/>
    <n v="17"/>
    <x v="3"/>
    <d v="2023-12-28T00:00:00"/>
    <n v="52"/>
    <x v="35"/>
    <x v="3"/>
    <n v="165.26"/>
    <s v="Vanessa Hartman"/>
    <x v="2"/>
    <x v="104"/>
    <x v="4"/>
    <x v="0"/>
  </r>
  <r>
    <n v="1417"/>
    <n v="42"/>
    <x v="7"/>
    <d v="2025-02-14T00:00:00"/>
    <n v="4"/>
    <x v="25"/>
    <x v="2"/>
    <n v="51.98"/>
    <s v="Luke Bennett"/>
    <x v="0"/>
    <x v="56"/>
    <x v="10"/>
    <x v="1"/>
  </r>
  <r>
    <n v="1418"/>
    <n v="47"/>
    <x v="7"/>
    <d v="2025-04-24T00:00:00"/>
    <n v="47"/>
    <x v="40"/>
    <x v="1"/>
    <n v="260.04000000000002"/>
    <s v="Jasmine Smith"/>
    <x v="0"/>
    <x v="343"/>
    <x v="9"/>
    <x v="1"/>
  </r>
  <r>
    <n v="1419"/>
    <n v="48"/>
    <x v="6"/>
    <d v="2024-03-09T00:00:00"/>
    <n v="18"/>
    <x v="47"/>
    <x v="4"/>
    <n v="356.43"/>
    <s v="Keith Miller"/>
    <x v="2"/>
    <x v="98"/>
    <x v="11"/>
    <x v="2"/>
  </r>
  <r>
    <n v="1420"/>
    <n v="23"/>
    <x v="8"/>
    <d v="2023-12-23T00:00:00"/>
    <n v="71"/>
    <x v="4"/>
    <x v="1"/>
    <n v="31.68"/>
    <s v="Jeremy Kennedy"/>
    <x v="1"/>
    <x v="276"/>
    <x v="4"/>
    <x v="0"/>
  </r>
  <r>
    <n v="1421"/>
    <n v="45"/>
    <x v="8"/>
    <d v="2024-06-07T00:00:00"/>
    <n v="80"/>
    <x v="48"/>
    <x v="2"/>
    <n v="483.37"/>
    <s v="Joe Nguyen"/>
    <x v="2"/>
    <x v="144"/>
    <x v="1"/>
    <x v="2"/>
  </r>
  <r>
    <n v="1422"/>
    <n v="21"/>
    <x v="7"/>
    <d v="2025-03-22T00:00:00"/>
    <n v="35"/>
    <x v="2"/>
    <x v="2"/>
    <n v="107.8"/>
    <s v="Michele Moody"/>
    <x v="3"/>
    <x v="133"/>
    <x v="11"/>
    <x v="1"/>
  </r>
  <r>
    <n v="1423"/>
    <n v="8"/>
    <x v="2"/>
    <d v="2023-12-04T00:00:00"/>
    <n v="76"/>
    <x v="39"/>
    <x v="0"/>
    <n v="275.3"/>
    <s v="Julie Smith"/>
    <x v="2"/>
    <x v="129"/>
    <x v="4"/>
    <x v="0"/>
  </r>
  <r>
    <n v="1424"/>
    <n v="9"/>
    <x v="2"/>
    <d v="2023-12-18T00:00:00"/>
    <n v="7"/>
    <x v="26"/>
    <x v="0"/>
    <n v="317.12"/>
    <s v="Robert Montes"/>
    <x v="0"/>
    <x v="342"/>
    <x v="4"/>
    <x v="0"/>
  </r>
  <r>
    <n v="1425"/>
    <n v="33"/>
    <x v="4"/>
    <d v="2023-08-07T00:00:00"/>
    <n v="41"/>
    <x v="36"/>
    <x v="2"/>
    <n v="10.54"/>
    <s v="Carolyn Arnold"/>
    <x v="0"/>
    <x v="143"/>
    <x v="8"/>
    <x v="0"/>
  </r>
  <r>
    <n v="1426"/>
    <n v="4"/>
    <x v="0"/>
    <d v="2025-01-22T00:00:00"/>
    <n v="10"/>
    <x v="19"/>
    <x v="0"/>
    <n v="420.81"/>
    <s v="Tyler Howard"/>
    <x v="2"/>
    <x v="320"/>
    <x v="7"/>
    <x v="1"/>
  </r>
  <r>
    <n v="1427"/>
    <n v="18"/>
    <x v="0"/>
    <d v="2023-10-26T00:00:00"/>
    <n v="62"/>
    <x v="6"/>
    <x v="1"/>
    <n v="128.16"/>
    <s v="Kristen Miller"/>
    <x v="1"/>
    <x v="437"/>
    <x v="6"/>
    <x v="0"/>
  </r>
  <r>
    <n v="1428"/>
    <n v="32"/>
    <x v="8"/>
    <d v="2023-12-19T00:00:00"/>
    <n v="65"/>
    <x v="12"/>
    <x v="1"/>
    <n v="373.97"/>
    <s v="Deanna Rodriguez MD"/>
    <x v="0"/>
    <x v="300"/>
    <x v="4"/>
    <x v="0"/>
  </r>
  <r>
    <n v="1429"/>
    <n v="30"/>
    <x v="6"/>
    <d v="2024-01-30T00:00:00"/>
    <n v="12"/>
    <x v="24"/>
    <x v="4"/>
    <n v="473.44"/>
    <s v="Michael Jones"/>
    <x v="0"/>
    <x v="49"/>
    <x v="7"/>
    <x v="2"/>
  </r>
  <r>
    <n v="1430"/>
    <n v="25"/>
    <x v="2"/>
    <d v="2023-09-09T00:00:00"/>
    <n v="91"/>
    <x v="43"/>
    <x v="0"/>
    <n v="262.41000000000003"/>
    <s v="Stephen Mitchell"/>
    <x v="0"/>
    <x v="313"/>
    <x v="0"/>
    <x v="0"/>
  </r>
  <r>
    <n v="1431"/>
    <n v="33"/>
    <x v="5"/>
    <d v="2025-02-15T00:00:00"/>
    <n v="28"/>
    <x v="36"/>
    <x v="2"/>
    <n v="10.54"/>
    <s v="Victoria Rice"/>
    <x v="1"/>
    <x v="186"/>
    <x v="10"/>
    <x v="1"/>
  </r>
  <r>
    <n v="1432"/>
    <n v="35"/>
    <x v="6"/>
    <d v="2024-06-19T00:00:00"/>
    <n v="58"/>
    <x v="21"/>
    <x v="1"/>
    <n v="252.35"/>
    <s v="Brandon Atkinson"/>
    <x v="0"/>
    <x v="377"/>
    <x v="1"/>
    <x v="2"/>
  </r>
  <r>
    <n v="1433"/>
    <n v="42"/>
    <x v="5"/>
    <d v="2024-07-26T00:00:00"/>
    <n v="56"/>
    <x v="25"/>
    <x v="2"/>
    <n v="51.98"/>
    <s v="Michael Adams"/>
    <x v="3"/>
    <x v="155"/>
    <x v="3"/>
    <x v="2"/>
  </r>
  <r>
    <n v="1434"/>
    <n v="34"/>
    <x v="0"/>
    <d v="2024-05-16T00:00:00"/>
    <n v="18"/>
    <x v="34"/>
    <x v="1"/>
    <n v="319.54000000000002"/>
    <s v="Keith Miller"/>
    <x v="2"/>
    <x v="60"/>
    <x v="2"/>
    <x v="2"/>
  </r>
  <r>
    <n v="1435"/>
    <n v="50"/>
    <x v="3"/>
    <d v="2024-12-31T00:00:00"/>
    <n v="65"/>
    <x v="23"/>
    <x v="3"/>
    <n v="256.36"/>
    <s v="Deanna Rodriguez MD"/>
    <x v="0"/>
    <x v="427"/>
    <x v="4"/>
    <x v="2"/>
  </r>
  <r>
    <n v="1436"/>
    <n v="2"/>
    <x v="1"/>
    <d v="2023-08-09T00:00:00"/>
    <n v="57"/>
    <x v="42"/>
    <x v="2"/>
    <n v="217.51"/>
    <s v="Sally Gutierrez"/>
    <x v="1"/>
    <x v="67"/>
    <x v="8"/>
    <x v="0"/>
  </r>
  <r>
    <n v="1437"/>
    <n v="13"/>
    <x v="1"/>
    <d v="2024-05-28T00:00:00"/>
    <n v="50"/>
    <x v="37"/>
    <x v="2"/>
    <n v="430.93"/>
    <s v="Brad Harris"/>
    <x v="0"/>
    <x v="431"/>
    <x v="2"/>
    <x v="2"/>
  </r>
  <r>
    <n v="1438"/>
    <n v="41"/>
    <x v="5"/>
    <d v="2025-06-01T00:00:00"/>
    <n v="87"/>
    <x v="0"/>
    <x v="0"/>
    <n v="70.72"/>
    <s v="Jordan Ramirez"/>
    <x v="3"/>
    <x v="217"/>
    <x v="1"/>
    <x v="1"/>
  </r>
  <r>
    <n v="1439"/>
    <n v="23"/>
    <x v="6"/>
    <d v="2024-06-23T00:00:00"/>
    <n v="81"/>
    <x v="4"/>
    <x v="1"/>
    <n v="31.68"/>
    <s v="Stephanie Mendez"/>
    <x v="2"/>
    <x v="154"/>
    <x v="1"/>
    <x v="2"/>
  </r>
  <r>
    <n v="1440"/>
    <n v="23"/>
    <x v="0"/>
    <d v="2023-11-09T00:00:00"/>
    <n v="45"/>
    <x v="4"/>
    <x v="1"/>
    <n v="31.68"/>
    <s v="Gregory Valdez"/>
    <x v="0"/>
    <x v="165"/>
    <x v="5"/>
    <x v="0"/>
  </r>
  <r>
    <n v="1441"/>
    <n v="31"/>
    <x v="1"/>
    <d v="2023-09-23T00:00:00"/>
    <n v="62"/>
    <x v="1"/>
    <x v="1"/>
    <n v="83.85"/>
    <s v="Kristen Miller"/>
    <x v="1"/>
    <x v="1"/>
    <x v="0"/>
    <x v="0"/>
  </r>
  <r>
    <n v="1442"/>
    <n v="2"/>
    <x v="8"/>
    <d v="2024-10-26T00:00:00"/>
    <n v="65"/>
    <x v="42"/>
    <x v="2"/>
    <n v="217.51"/>
    <s v="Deanna Rodriguez MD"/>
    <x v="0"/>
    <x v="442"/>
    <x v="6"/>
    <x v="2"/>
  </r>
  <r>
    <n v="1443"/>
    <n v="2"/>
    <x v="5"/>
    <d v="2025-03-26T00:00:00"/>
    <n v="55"/>
    <x v="42"/>
    <x v="2"/>
    <n v="217.51"/>
    <s v="Erica Turner"/>
    <x v="0"/>
    <x v="197"/>
    <x v="11"/>
    <x v="1"/>
  </r>
  <r>
    <n v="1444"/>
    <n v="5"/>
    <x v="7"/>
    <d v="2024-08-28T00:00:00"/>
    <n v="38"/>
    <x v="11"/>
    <x v="2"/>
    <n v="100.72"/>
    <s v="Gina Hart"/>
    <x v="2"/>
    <x v="393"/>
    <x v="8"/>
    <x v="2"/>
  </r>
  <r>
    <n v="1445"/>
    <n v="14"/>
    <x v="3"/>
    <d v="2025-02-03T00:00:00"/>
    <n v="4"/>
    <x v="5"/>
    <x v="0"/>
    <n v="64.77"/>
    <s v="Luke Bennett"/>
    <x v="0"/>
    <x v="159"/>
    <x v="10"/>
    <x v="1"/>
  </r>
  <r>
    <n v="1446"/>
    <n v="23"/>
    <x v="8"/>
    <d v="2025-02-19T00:00:00"/>
    <n v="15"/>
    <x v="4"/>
    <x v="1"/>
    <n v="31.68"/>
    <s v="Ryan Mcdaniel"/>
    <x v="2"/>
    <x v="276"/>
    <x v="10"/>
    <x v="1"/>
  </r>
  <r>
    <n v="1447"/>
    <n v="35"/>
    <x v="5"/>
    <d v="2025-03-01T00:00:00"/>
    <n v="21"/>
    <x v="21"/>
    <x v="1"/>
    <n v="252.35"/>
    <s v="David Harris"/>
    <x v="0"/>
    <x v="271"/>
    <x v="11"/>
    <x v="1"/>
  </r>
  <r>
    <n v="1448"/>
    <n v="46"/>
    <x v="5"/>
    <d v="2025-04-15T00:00:00"/>
    <n v="21"/>
    <x v="20"/>
    <x v="1"/>
    <n v="243.05"/>
    <s v="David Harris"/>
    <x v="0"/>
    <x v="379"/>
    <x v="9"/>
    <x v="1"/>
  </r>
  <r>
    <n v="1449"/>
    <n v="1"/>
    <x v="1"/>
    <d v="2025-01-24T00:00:00"/>
    <n v="51"/>
    <x v="41"/>
    <x v="1"/>
    <n v="101.78"/>
    <s v="Damon Snyder"/>
    <x v="1"/>
    <x v="185"/>
    <x v="7"/>
    <x v="1"/>
  </r>
  <r>
    <n v="1450"/>
    <n v="41"/>
    <x v="2"/>
    <d v="2023-07-31T00:00:00"/>
    <n v="86"/>
    <x v="0"/>
    <x v="0"/>
    <n v="70.72"/>
    <s v="Susan Wheeler"/>
    <x v="0"/>
    <x v="7"/>
    <x v="3"/>
    <x v="0"/>
  </r>
  <r>
    <n v="1451"/>
    <n v="48"/>
    <x v="2"/>
    <d v="2023-07-21T00:00:00"/>
    <n v="78"/>
    <x v="47"/>
    <x v="4"/>
    <n v="356.43"/>
    <s v="Austin Stewart"/>
    <x v="1"/>
    <x v="228"/>
    <x v="3"/>
    <x v="0"/>
  </r>
  <r>
    <n v="1452"/>
    <n v="49"/>
    <x v="7"/>
    <d v="2023-10-06T00:00:00"/>
    <n v="35"/>
    <x v="46"/>
    <x v="2"/>
    <n v="345.29"/>
    <s v="Michele Moody"/>
    <x v="3"/>
    <x v="406"/>
    <x v="6"/>
    <x v="0"/>
  </r>
  <r>
    <n v="1453"/>
    <n v="40"/>
    <x v="1"/>
    <d v="2024-11-15T00:00:00"/>
    <n v="4"/>
    <x v="15"/>
    <x v="2"/>
    <n v="228.56"/>
    <s v="Luke Bennett"/>
    <x v="0"/>
    <x v="241"/>
    <x v="5"/>
    <x v="2"/>
  </r>
  <r>
    <n v="1454"/>
    <n v="15"/>
    <x v="2"/>
    <d v="2024-01-14T00:00:00"/>
    <n v="99"/>
    <x v="32"/>
    <x v="0"/>
    <n v="53.21"/>
    <s v="Kathleen Grant"/>
    <x v="2"/>
    <x v="354"/>
    <x v="7"/>
    <x v="2"/>
  </r>
  <r>
    <n v="1455"/>
    <n v="30"/>
    <x v="2"/>
    <d v="2024-08-12T00:00:00"/>
    <n v="32"/>
    <x v="24"/>
    <x v="4"/>
    <n v="473.44"/>
    <s v="Michael Adams"/>
    <x v="1"/>
    <x v="113"/>
    <x v="8"/>
    <x v="2"/>
  </r>
  <r>
    <n v="1456"/>
    <n v="21"/>
    <x v="4"/>
    <d v="2025-05-09T00:00:00"/>
    <n v="92"/>
    <x v="2"/>
    <x v="2"/>
    <n v="107.8"/>
    <s v="Larry Rivera"/>
    <x v="1"/>
    <x v="189"/>
    <x v="2"/>
    <x v="1"/>
  </r>
  <r>
    <n v="1457"/>
    <n v="8"/>
    <x v="7"/>
    <d v="2023-11-01T00:00:00"/>
    <n v="12"/>
    <x v="39"/>
    <x v="0"/>
    <n v="275.3"/>
    <s v="Michael Jones"/>
    <x v="0"/>
    <x v="429"/>
    <x v="5"/>
    <x v="0"/>
  </r>
  <r>
    <n v="1458"/>
    <n v="7"/>
    <x v="0"/>
    <d v="2025-04-20T00:00:00"/>
    <n v="54"/>
    <x v="14"/>
    <x v="1"/>
    <n v="419"/>
    <s v="Linda Grant"/>
    <x v="3"/>
    <x v="214"/>
    <x v="9"/>
    <x v="1"/>
  </r>
  <r>
    <n v="1459"/>
    <n v="41"/>
    <x v="2"/>
    <d v="2025-05-04T00:00:00"/>
    <n v="30"/>
    <x v="0"/>
    <x v="0"/>
    <n v="70.72"/>
    <s v="Chase Gilbert"/>
    <x v="2"/>
    <x v="7"/>
    <x v="2"/>
    <x v="1"/>
  </r>
  <r>
    <n v="1460"/>
    <n v="34"/>
    <x v="2"/>
    <d v="2024-08-15T00:00:00"/>
    <n v="9"/>
    <x v="34"/>
    <x v="1"/>
    <n v="319.54000000000002"/>
    <s v="Tyler Garcia"/>
    <x v="3"/>
    <x v="231"/>
    <x v="8"/>
    <x v="2"/>
  </r>
  <r>
    <n v="1461"/>
    <n v="42"/>
    <x v="3"/>
    <d v="2025-02-06T00:00:00"/>
    <n v="19"/>
    <x v="25"/>
    <x v="2"/>
    <n v="51.98"/>
    <s v="Dennis Zuniga"/>
    <x v="1"/>
    <x v="40"/>
    <x v="10"/>
    <x v="1"/>
  </r>
  <r>
    <n v="1462"/>
    <n v="37"/>
    <x v="7"/>
    <d v="2025-02-26T00:00:00"/>
    <n v="80"/>
    <x v="9"/>
    <x v="4"/>
    <n v="416.3"/>
    <s v="Joe Nguyen"/>
    <x v="2"/>
    <x v="105"/>
    <x v="10"/>
    <x v="1"/>
  </r>
  <r>
    <n v="1463"/>
    <n v="48"/>
    <x v="7"/>
    <d v="2025-04-12T00:00:00"/>
    <n v="30"/>
    <x v="47"/>
    <x v="4"/>
    <n v="356.43"/>
    <s v="Chase Gilbert"/>
    <x v="2"/>
    <x v="125"/>
    <x v="9"/>
    <x v="1"/>
  </r>
  <r>
    <n v="1464"/>
    <n v="32"/>
    <x v="2"/>
    <d v="2024-03-02T00:00:00"/>
    <n v="65"/>
    <x v="12"/>
    <x v="1"/>
    <n v="373.97"/>
    <s v="Deanna Rodriguez MD"/>
    <x v="0"/>
    <x v="275"/>
    <x v="11"/>
    <x v="2"/>
  </r>
  <r>
    <n v="1465"/>
    <n v="33"/>
    <x v="1"/>
    <d v="2025-01-15T00:00:00"/>
    <n v="45"/>
    <x v="36"/>
    <x v="2"/>
    <n v="10.54"/>
    <s v="Gregory Valdez"/>
    <x v="0"/>
    <x v="389"/>
    <x v="7"/>
    <x v="1"/>
  </r>
  <r>
    <n v="1466"/>
    <n v="6"/>
    <x v="2"/>
    <d v="2024-03-09T00:00:00"/>
    <n v="23"/>
    <x v="17"/>
    <x v="0"/>
    <n v="79.7"/>
    <s v="Kevin Cox"/>
    <x v="1"/>
    <x v="398"/>
    <x v="11"/>
    <x v="2"/>
  </r>
  <r>
    <n v="1467"/>
    <n v="42"/>
    <x v="2"/>
    <d v="2024-10-05T00:00:00"/>
    <n v="76"/>
    <x v="25"/>
    <x v="2"/>
    <n v="51.98"/>
    <s v="Julie Smith"/>
    <x v="2"/>
    <x v="235"/>
    <x v="6"/>
    <x v="2"/>
  </r>
  <r>
    <n v="1468"/>
    <n v="10"/>
    <x v="0"/>
    <d v="2024-12-28T00:00:00"/>
    <n v="5"/>
    <x v="22"/>
    <x v="0"/>
    <n v="406.51"/>
    <s v="Suzanne Alvarez"/>
    <x v="0"/>
    <x v="204"/>
    <x v="4"/>
    <x v="2"/>
  </r>
  <r>
    <n v="1469"/>
    <n v="26"/>
    <x v="6"/>
    <d v="2024-02-13T00:00:00"/>
    <n v="84"/>
    <x v="27"/>
    <x v="3"/>
    <n v="499.81"/>
    <s v="Meghan Ochoa"/>
    <x v="0"/>
    <x v="378"/>
    <x v="10"/>
    <x v="2"/>
  </r>
  <r>
    <n v="1470"/>
    <n v="45"/>
    <x v="6"/>
    <d v="2024-08-02T00:00:00"/>
    <n v="67"/>
    <x v="48"/>
    <x v="2"/>
    <n v="483.37"/>
    <s v="Michael Ortiz"/>
    <x v="2"/>
    <x v="233"/>
    <x v="8"/>
    <x v="2"/>
  </r>
  <r>
    <n v="1471"/>
    <n v="26"/>
    <x v="2"/>
    <d v="2025-04-10T00:00:00"/>
    <n v="66"/>
    <x v="27"/>
    <x v="3"/>
    <n v="499.81"/>
    <s v="Matthew Perez"/>
    <x v="0"/>
    <x v="226"/>
    <x v="9"/>
    <x v="1"/>
  </r>
  <r>
    <n v="1472"/>
    <n v="19"/>
    <x v="2"/>
    <d v="2024-04-18T00:00:00"/>
    <n v="43"/>
    <x v="45"/>
    <x v="0"/>
    <n v="373.4"/>
    <s v="George Dean"/>
    <x v="3"/>
    <x v="81"/>
    <x v="9"/>
    <x v="2"/>
  </r>
  <r>
    <n v="1473"/>
    <n v="35"/>
    <x v="0"/>
    <d v="2023-09-18T00:00:00"/>
    <n v="84"/>
    <x v="21"/>
    <x v="1"/>
    <n v="252.35"/>
    <s v="Meghan Ochoa"/>
    <x v="0"/>
    <x v="328"/>
    <x v="0"/>
    <x v="0"/>
  </r>
  <r>
    <n v="1474"/>
    <n v="45"/>
    <x v="1"/>
    <d v="2024-10-13T00:00:00"/>
    <n v="2"/>
    <x v="48"/>
    <x v="2"/>
    <n v="483.37"/>
    <s v="Johnny Jackson"/>
    <x v="2"/>
    <x v="225"/>
    <x v="6"/>
    <x v="2"/>
  </r>
  <r>
    <n v="1475"/>
    <n v="4"/>
    <x v="3"/>
    <d v="2023-11-04T00:00:00"/>
    <n v="48"/>
    <x v="19"/>
    <x v="0"/>
    <n v="420.81"/>
    <s v="Jacob Woods"/>
    <x v="0"/>
    <x v="229"/>
    <x v="5"/>
    <x v="0"/>
  </r>
  <r>
    <n v="1476"/>
    <n v="25"/>
    <x v="6"/>
    <d v="2024-06-27T00:00:00"/>
    <n v="58"/>
    <x v="43"/>
    <x v="0"/>
    <n v="262.41000000000003"/>
    <s v="Brandon Atkinson"/>
    <x v="0"/>
    <x v="334"/>
    <x v="1"/>
    <x v="2"/>
  </r>
  <r>
    <n v="1477"/>
    <n v="8"/>
    <x v="3"/>
    <d v="2024-08-15T00:00:00"/>
    <n v="40"/>
    <x v="39"/>
    <x v="0"/>
    <n v="275.3"/>
    <s v="Ashley Bennett"/>
    <x v="0"/>
    <x v="372"/>
    <x v="8"/>
    <x v="2"/>
  </r>
  <r>
    <n v="1478"/>
    <n v="12"/>
    <x v="7"/>
    <d v="2024-10-05T00:00:00"/>
    <n v="99"/>
    <x v="8"/>
    <x v="3"/>
    <n v="76.88"/>
    <s v="Kathleen Grant"/>
    <x v="2"/>
    <x v="126"/>
    <x v="6"/>
    <x v="2"/>
  </r>
  <r>
    <n v="1479"/>
    <n v="24"/>
    <x v="8"/>
    <d v="2024-01-14T00:00:00"/>
    <n v="53"/>
    <x v="30"/>
    <x v="4"/>
    <n v="68.260000000000005"/>
    <s v="Patricia Odonnell"/>
    <x v="3"/>
    <x v="64"/>
    <x v="7"/>
    <x v="2"/>
  </r>
  <r>
    <n v="1480"/>
    <n v="24"/>
    <x v="1"/>
    <d v="2023-11-23T00:00:00"/>
    <n v="59"/>
    <x v="30"/>
    <x v="4"/>
    <n v="68.260000000000005"/>
    <s v="William Carney"/>
    <x v="1"/>
    <x v="392"/>
    <x v="5"/>
    <x v="0"/>
  </r>
  <r>
    <n v="1481"/>
    <n v="17"/>
    <x v="2"/>
    <d v="2025-01-16T00:00:00"/>
    <n v="68"/>
    <x v="35"/>
    <x v="3"/>
    <n v="165.26"/>
    <s v="Gabriel Velez"/>
    <x v="2"/>
    <x v="182"/>
    <x v="7"/>
    <x v="1"/>
  </r>
  <r>
    <n v="1482"/>
    <n v="25"/>
    <x v="7"/>
    <d v="2024-06-12T00:00:00"/>
    <n v="63"/>
    <x v="43"/>
    <x v="0"/>
    <n v="262.41000000000003"/>
    <s v="Nathaniel Jackson"/>
    <x v="0"/>
    <x v="266"/>
    <x v="1"/>
    <x v="2"/>
  </r>
  <r>
    <n v="1483"/>
    <n v="33"/>
    <x v="1"/>
    <d v="2025-02-06T00:00:00"/>
    <n v="36"/>
    <x v="36"/>
    <x v="2"/>
    <n v="10.54"/>
    <s v="Rebecca Harrell"/>
    <x v="1"/>
    <x v="389"/>
    <x v="10"/>
    <x v="1"/>
  </r>
  <r>
    <n v="1484"/>
    <n v="27"/>
    <x v="3"/>
    <d v="2024-02-27T00:00:00"/>
    <n v="40"/>
    <x v="16"/>
    <x v="0"/>
    <n v="475.19"/>
    <s v="Ashley Bennett"/>
    <x v="0"/>
    <x v="95"/>
    <x v="10"/>
    <x v="2"/>
  </r>
  <r>
    <n v="1485"/>
    <n v="2"/>
    <x v="3"/>
    <d v="2023-07-23T00:00:00"/>
    <n v="6"/>
    <x v="42"/>
    <x v="2"/>
    <n v="217.51"/>
    <s v="Amanda Mcdonald"/>
    <x v="1"/>
    <x v="163"/>
    <x v="3"/>
    <x v="0"/>
  </r>
  <r>
    <n v="1486"/>
    <n v="9"/>
    <x v="6"/>
    <d v="2025-01-03T00:00:00"/>
    <n v="14"/>
    <x v="26"/>
    <x v="0"/>
    <n v="317.12"/>
    <s v="Deanna Knight"/>
    <x v="1"/>
    <x v="280"/>
    <x v="7"/>
    <x v="1"/>
  </r>
  <r>
    <n v="1487"/>
    <n v="33"/>
    <x v="0"/>
    <d v="2024-03-03T00:00:00"/>
    <n v="79"/>
    <x v="36"/>
    <x v="2"/>
    <n v="10.54"/>
    <s v="Mark Pruitt"/>
    <x v="2"/>
    <x v="432"/>
    <x v="11"/>
    <x v="2"/>
  </r>
  <r>
    <n v="1488"/>
    <n v="19"/>
    <x v="3"/>
    <d v="2025-04-17T00:00:00"/>
    <n v="33"/>
    <x v="45"/>
    <x v="0"/>
    <n v="373.4"/>
    <s v="Sharon Smith"/>
    <x v="2"/>
    <x v="164"/>
    <x v="9"/>
    <x v="1"/>
  </r>
  <r>
    <n v="1489"/>
    <n v="49"/>
    <x v="2"/>
    <d v="2024-08-25T00:00:00"/>
    <n v="19"/>
    <x v="46"/>
    <x v="2"/>
    <n v="345.29"/>
    <s v="Dennis Zuniga"/>
    <x v="1"/>
    <x v="337"/>
    <x v="8"/>
    <x v="2"/>
  </r>
  <r>
    <n v="1490"/>
    <n v="5"/>
    <x v="7"/>
    <d v="2024-07-13T00:00:00"/>
    <n v="76"/>
    <x v="11"/>
    <x v="2"/>
    <n v="100.72"/>
    <s v="Julie Smith"/>
    <x v="2"/>
    <x v="393"/>
    <x v="3"/>
    <x v="2"/>
  </r>
  <r>
    <n v="1491"/>
    <n v="47"/>
    <x v="5"/>
    <d v="2023-09-23T00:00:00"/>
    <n v="43"/>
    <x v="40"/>
    <x v="1"/>
    <n v="260.04000000000002"/>
    <s v="George Dean"/>
    <x v="3"/>
    <x v="146"/>
    <x v="0"/>
    <x v="0"/>
  </r>
  <r>
    <n v="1492"/>
    <n v="20"/>
    <x v="8"/>
    <d v="2024-06-19T00:00:00"/>
    <n v="54"/>
    <x v="33"/>
    <x v="4"/>
    <n v="486.94"/>
    <s v="Linda Grant"/>
    <x v="3"/>
    <x v="62"/>
    <x v="1"/>
    <x v="2"/>
  </r>
  <r>
    <n v="1493"/>
    <n v="24"/>
    <x v="4"/>
    <d v="2024-04-13T00:00:00"/>
    <n v="73"/>
    <x v="30"/>
    <x v="4"/>
    <n v="68.260000000000005"/>
    <s v="Dr. Jasmine Osborne"/>
    <x v="3"/>
    <x v="39"/>
    <x v="9"/>
    <x v="2"/>
  </r>
  <r>
    <n v="1494"/>
    <n v="31"/>
    <x v="0"/>
    <d v="2023-12-31T00:00:00"/>
    <n v="83"/>
    <x v="1"/>
    <x v="1"/>
    <n v="83.85"/>
    <s v="Stephen Ortiz"/>
    <x v="1"/>
    <x v="312"/>
    <x v="4"/>
    <x v="0"/>
  </r>
  <r>
    <n v="1495"/>
    <n v="44"/>
    <x v="2"/>
    <d v="2024-03-05T00:00:00"/>
    <n v="96"/>
    <x v="29"/>
    <x v="2"/>
    <n v="128.11000000000001"/>
    <s v="Shari Ross"/>
    <x v="0"/>
    <x v="119"/>
    <x v="11"/>
    <x v="2"/>
  </r>
  <r>
    <n v="1496"/>
    <n v="4"/>
    <x v="7"/>
    <d v="2024-10-31T00:00:00"/>
    <n v="92"/>
    <x v="19"/>
    <x v="0"/>
    <n v="420.81"/>
    <s v="Larry Rivera"/>
    <x v="1"/>
    <x v="179"/>
    <x v="6"/>
    <x v="2"/>
  </r>
  <r>
    <n v="1497"/>
    <n v="32"/>
    <x v="3"/>
    <d v="2024-03-30T00:00:00"/>
    <n v="92"/>
    <x v="12"/>
    <x v="1"/>
    <n v="373.97"/>
    <s v="Larry Rivera"/>
    <x v="1"/>
    <x v="290"/>
    <x v="11"/>
    <x v="2"/>
  </r>
  <r>
    <n v="1498"/>
    <n v="47"/>
    <x v="1"/>
    <d v="2023-09-23T00:00:00"/>
    <n v="95"/>
    <x v="40"/>
    <x v="1"/>
    <n v="260.04000000000002"/>
    <s v="Theresa Silva"/>
    <x v="0"/>
    <x v="130"/>
    <x v="0"/>
    <x v="0"/>
  </r>
  <r>
    <n v="1499"/>
    <n v="35"/>
    <x v="2"/>
    <d v="2025-07-17T00:00:00"/>
    <n v="61"/>
    <x v="21"/>
    <x v="1"/>
    <n v="252.35"/>
    <s v="Alejandra Meza"/>
    <x v="2"/>
    <x v="72"/>
    <x v="3"/>
    <x v="1"/>
  </r>
  <r>
    <n v="1500"/>
    <n v="14"/>
    <x v="8"/>
    <d v="2024-03-11T00:00:00"/>
    <n v="100"/>
    <x v="5"/>
    <x v="0"/>
    <n v="64.77"/>
    <s v="Sara Strong"/>
    <x v="1"/>
    <x v="433"/>
    <x v="11"/>
    <x v="2"/>
  </r>
  <r>
    <n v="1501"/>
    <n v="36"/>
    <x v="0"/>
    <d v="2024-09-09T00:00:00"/>
    <n v="13"/>
    <x v="7"/>
    <x v="2"/>
    <n v="240.8"/>
    <s v="Kevin Gross"/>
    <x v="1"/>
    <x v="201"/>
    <x v="0"/>
    <x v="2"/>
  </r>
  <r>
    <n v="1502"/>
    <n v="6"/>
    <x v="0"/>
    <d v="2024-11-29T00:00:00"/>
    <n v="42"/>
    <x v="17"/>
    <x v="0"/>
    <n v="79.7"/>
    <s v="Jason Oliver"/>
    <x v="3"/>
    <x v="145"/>
    <x v="5"/>
    <x v="2"/>
  </r>
  <r>
    <n v="1503"/>
    <n v="17"/>
    <x v="1"/>
    <d v="2023-07-18T00:00:00"/>
    <n v="97"/>
    <x v="35"/>
    <x v="3"/>
    <n v="165.26"/>
    <s v="Gary Price"/>
    <x v="1"/>
    <x v="373"/>
    <x v="3"/>
    <x v="0"/>
  </r>
  <r>
    <n v="1504"/>
    <n v="18"/>
    <x v="5"/>
    <d v="2024-12-24T00:00:00"/>
    <n v="18"/>
    <x v="6"/>
    <x v="1"/>
    <n v="128.16"/>
    <s v="Keith Miller"/>
    <x v="2"/>
    <x v="8"/>
    <x v="4"/>
    <x v="2"/>
  </r>
  <r>
    <n v="1505"/>
    <n v="8"/>
    <x v="0"/>
    <d v="2024-02-13T00:00:00"/>
    <n v="93"/>
    <x v="39"/>
    <x v="0"/>
    <n v="275.3"/>
    <s v="Yolanda Clayton"/>
    <x v="3"/>
    <x v="283"/>
    <x v="10"/>
    <x v="2"/>
  </r>
  <r>
    <n v="1506"/>
    <n v="12"/>
    <x v="3"/>
    <d v="2024-10-20T00:00:00"/>
    <n v="72"/>
    <x v="8"/>
    <x v="3"/>
    <n v="76.88"/>
    <s v="Jessica Gilmore"/>
    <x v="3"/>
    <x v="415"/>
    <x v="6"/>
    <x v="2"/>
  </r>
  <r>
    <n v="1507"/>
    <n v="17"/>
    <x v="3"/>
    <d v="2024-03-22T00:00:00"/>
    <n v="86"/>
    <x v="35"/>
    <x v="3"/>
    <n v="165.26"/>
    <s v="Susan Wheeler"/>
    <x v="0"/>
    <x v="104"/>
    <x v="11"/>
    <x v="2"/>
  </r>
  <r>
    <n v="1508"/>
    <n v="31"/>
    <x v="7"/>
    <d v="2025-02-11T00:00:00"/>
    <n v="65"/>
    <x v="1"/>
    <x v="1"/>
    <n v="83.85"/>
    <s v="Deanna Rodriguez MD"/>
    <x v="0"/>
    <x v="303"/>
    <x v="10"/>
    <x v="1"/>
  </r>
  <r>
    <n v="1509"/>
    <n v="1"/>
    <x v="3"/>
    <d v="2024-11-18T00:00:00"/>
    <n v="48"/>
    <x v="41"/>
    <x v="1"/>
    <n v="101.78"/>
    <s v="Jacob Woods"/>
    <x v="0"/>
    <x v="277"/>
    <x v="5"/>
    <x v="2"/>
  </r>
  <r>
    <n v="1510"/>
    <n v="11"/>
    <x v="0"/>
    <d v="2024-02-06T00:00:00"/>
    <n v="95"/>
    <x v="10"/>
    <x v="3"/>
    <n v="113.76"/>
    <s v="Theresa Silva"/>
    <x v="0"/>
    <x v="35"/>
    <x v="10"/>
    <x v="2"/>
  </r>
  <r>
    <n v="1511"/>
    <n v="42"/>
    <x v="3"/>
    <d v="2024-07-09T00:00:00"/>
    <n v="84"/>
    <x v="25"/>
    <x v="2"/>
    <n v="51.98"/>
    <s v="Meghan Ochoa"/>
    <x v="0"/>
    <x v="40"/>
    <x v="3"/>
    <x v="2"/>
  </r>
  <r>
    <n v="1512"/>
    <n v="16"/>
    <x v="3"/>
    <d v="2024-01-22T00:00:00"/>
    <n v="36"/>
    <x v="3"/>
    <x v="0"/>
    <n v="145.77000000000001"/>
    <s v="Rebecca Harrell"/>
    <x v="1"/>
    <x v="3"/>
    <x v="7"/>
    <x v="2"/>
  </r>
  <r>
    <n v="1513"/>
    <n v="37"/>
    <x v="8"/>
    <d v="2024-04-28T00:00:00"/>
    <n v="87"/>
    <x v="9"/>
    <x v="4"/>
    <n v="416.3"/>
    <s v="Jordan Ramirez"/>
    <x v="3"/>
    <x v="213"/>
    <x v="9"/>
    <x v="2"/>
  </r>
  <r>
    <n v="1514"/>
    <n v="49"/>
    <x v="2"/>
    <d v="2025-05-16T00:00:00"/>
    <n v="81"/>
    <x v="46"/>
    <x v="2"/>
    <n v="345.29"/>
    <s v="Stephanie Mendez"/>
    <x v="2"/>
    <x v="337"/>
    <x v="2"/>
    <x v="1"/>
  </r>
  <r>
    <n v="1515"/>
    <n v="28"/>
    <x v="8"/>
    <d v="2024-12-09T00:00:00"/>
    <n v="45"/>
    <x v="28"/>
    <x v="2"/>
    <n v="64.849999999999994"/>
    <s v="Gregory Valdez"/>
    <x v="0"/>
    <x v="329"/>
    <x v="4"/>
    <x v="2"/>
  </r>
  <r>
    <n v="1516"/>
    <n v="9"/>
    <x v="6"/>
    <d v="2024-11-24T00:00:00"/>
    <n v="10"/>
    <x v="26"/>
    <x v="0"/>
    <n v="317.12"/>
    <s v="Tyler Howard"/>
    <x v="2"/>
    <x v="280"/>
    <x v="5"/>
    <x v="2"/>
  </r>
  <r>
    <n v="1517"/>
    <n v="8"/>
    <x v="2"/>
    <d v="2024-05-18T00:00:00"/>
    <n v="9"/>
    <x v="39"/>
    <x v="0"/>
    <n v="275.3"/>
    <s v="Tyler Garcia"/>
    <x v="3"/>
    <x v="129"/>
    <x v="2"/>
    <x v="2"/>
  </r>
  <r>
    <n v="1518"/>
    <n v="25"/>
    <x v="7"/>
    <d v="2025-01-15T00:00:00"/>
    <n v="46"/>
    <x v="43"/>
    <x v="0"/>
    <n v="262.41000000000003"/>
    <s v="Linda Woods"/>
    <x v="3"/>
    <x v="266"/>
    <x v="7"/>
    <x v="1"/>
  </r>
  <r>
    <n v="1519"/>
    <n v="10"/>
    <x v="8"/>
    <d v="2024-07-13T00:00:00"/>
    <n v="17"/>
    <x v="22"/>
    <x v="0"/>
    <n v="406.51"/>
    <s v="Christine Arellano"/>
    <x v="3"/>
    <x v="70"/>
    <x v="3"/>
    <x v="2"/>
  </r>
  <r>
    <n v="1520"/>
    <n v="40"/>
    <x v="4"/>
    <d v="2024-06-30T00:00:00"/>
    <n v="67"/>
    <x v="15"/>
    <x v="2"/>
    <n v="228.56"/>
    <s v="Michael Ortiz"/>
    <x v="2"/>
    <x v="171"/>
    <x v="1"/>
    <x v="2"/>
  </r>
  <r>
    <n v="1521"/>
    <n v="3"/>
    <x v="2"/>
    <d v="2025-05-09T00:00:00"/>
    <n v="33"/>
    <x v="32"/>
    <x v="1"/>
    <n v="425.44"/>
    <s v="Sharon Smith"/>
    <x v="2"/>
    <x v="224"/>
    <x v="2"/>
    <x v="1"/>
  </r>
  <r>
    <n v="1522"/>
    <n v="23"/>
    <x v="8"/>
    <d v="2024-02-03T00:00:00"/>
    <n v="65"/>
    <x v="4"/>
    <x v="1"/>
    <n v="31.68"/>
    <s v="Deanna Rodriguez MD"/>
    <x v="0"/>
    <x v="276"/>
    <x v="10"/>
    <x v="2"/>
  </r>
  <r>
    <n v="1523"/>
    <n v="23"/>
    <x v="5"/>
    <d v="2025-05-20T00:00:00"/>
    <n v="20"/>
    <x v="4"/>
    <x v="1"/>
    <n v="31.68"/>
    <s v="Kristy Skinner"/>
    <x v="1"/>
    <x v="264"/>
    <x v="2"/>
    <x v="1"/>
  </r>
  <r>
    <n v="1524"/>
    <n v="44"/>
    <x v="6"/>
    <d v="2024-02-22T00:00:00"/>
    <n v="66"/>
    <x v="29"/>
    <x v="2"/>
    <n v="128.11000000000001"/>
    <s v="Matthew Perez"/>
    <x v="0"/>
    <x v="327"/>
    <x v="10"/>
    <x v="2"/>
  </r>
  <r>
    <n v="1525"/>
    <n v="4"/>
    <x v="0"/>
    <d v="2024-12-03T00:00:00"/>
    <n v="16"/>
    <x v="19"/>
    <x v="0"/>
    <n v="420.81"/>
    <s v="Denise Kramer"/>
    <x v="0"/>
    <x v="320"/>
    <x v="4"/>
    <x v="2"/>
  </r>
  <r>
    <n v="1526"/>
    <n v="50"/>
    <x v="4"/>
    <d v="2025-04-27T00:00:00"/>
    <n v="73"/>
    <x v="23"/>
    <x v="3"/>
    <n v="256.36"/>
    <s v="Dr. Jasmine Osborne"/>
    <x v="3"/>
    <x v="84"/>
    <x v="9"/>
    <x v="1"/>
  </r>
  <r>
    <n v="1527"/>
    <n v="23"/>
    <x v="8"/>
    <d v="2024-01-02T00:00:00"/>
    <n v="14"/>
    <x v="4"/>
    <x v="1"/>
    <n v="31.68"/>
    <s v="Deanna Knight"/>
    <x v="1"/>
    <x v="276"/>
    <x v="7"/>
    <x v="2"/>
  </r>
  <r>
    <n v="1528"/>
    <n v="9"/>
    <x v="7"/>
    <d v="2024-08-06T00:00:00"/>
    <n v="1"/>
    <x v="26"/>
    <x v="0"/>
    <n v="317.12"/>
    <s v="Valerie Gutierrez"/>
    <x v="2"/>
    <x v="96"/>
    <x v="8"/>
    <x v="2"/>
  </r>
  <r>
    <n v="1529"/>
    <n v="4"/>
    <x v="8"/>
    <d v="2023-09-08T00:00:00"/>
    <n v="35"/>
    <x v="19"/>
    <x v="0"/>
    <n v="420.81"/>
    <s v="Michele Moody"/>
    <x v="3"/>
    <x v="355"/>
    <x v="0"/>
    <x v="0"/>
  </r>
  <r>
    <n v="1530"/>
    <n v="34"/>
    <x v="2"/>
    <d v="2023-10-17T00:00:00"/>
    <n v="82"/>
    <x v="34"/>
    <x v="1"/>
    <n v="319.54000000000002"/>
    <s v="Mary Johnson"/>
    <x v="3"/>
    <x v="231"/>
    <x v="6"/>
    <x v="0"/>
  </r>
  <r>
    <n v="1531"/>
    <n v="39"/>
    <x v="4"/>
    <d v="2025-02-22T00:00:00"/>
    <n v="1"/>
    <x v="31"/>
    <x v="3"/>
    <n v="194.89"/>
    <s v="Valerie Gutierrez"/>
    <x v="2"/>
    <x v="248"/>
    <x v="10"/>
    <x v="1"/>
  </r>
  <r>
    <n v="1532"/>
    <n v="18"/>
    <x v="0"/>
    <d v="2024-03-02T00:00:00"/>
    <n v="43"/>
    <x v="6"/>
    <x v="1"/>
    <n v="128.16"/>
    <s v="George Dean"/>
    <x v="3"/>
    <x v="437"/>
    <x v="11"/>
    <x v="2"/>
  </r>
  <r>
    <n v="1533"/>
    <n v="34"/>
    <x v="6"/>
    <d v="2024-11-23T00:00:00"/>
    <n v="69"/>
    <x v="34"/>
    <x v="1"/>
    <n v="319.54000000000002"/>
    <s v="Raymond Flowers"/>
    <x v="1"/>
    <x v="150"/>
    <x v="5"/>
    <x v="2"/>
  </r>
  <r>
    <n v="1534"/>
    <n v="34"/>
    <x v="7"/>
    <d v="2024-07-29T00:00:00"/>
    <n v="75"/>
    <x v="34"/>
    <x v="1"/>
    <n v="319.54000000000002"/>
    <s v="Steven Adkins"/>
    <x v="3"/>
    <x v="80"/>
    <x v="3"/>
    <x v="2"/>
  </r>
  <r>
    <n v="1535"/>
    <n v="42"/>
    <x v="7"/>
    <d v="2025-05-31T00:00:00"/>
    <n v="88"/>
    <x v="25"/>
    <x v="2"/>
    <n v="51.98"/>
    <s v="Thomas Montes"/>
    <x v="2"/>
    <x v="56"/>
    <x v="2"/>
    <x v="1"/>
  </r>
  <r>
    <n v="1536"/>
    <n v="3"/>
    <x v="2"/>
    <d v="2024-09-24T00:00:00"/>
    <n v="96"/>
    <x v="32"/>
    <x v="1"/>
    <n v="425.44"/>
    <s v="Shari Ross"/>
    <x v="0"/>
    <x v="224"/>
    <x v="0"/>
    <x v="2"/>
  </r>
  <r>
    <n v="1537"/>
    <n v="19"/>
    <x v="2"/>
    <d v="2025-05-19T00:00:00"/>
    <n v="55"/>
    <x v="45"/>
    <x v="0"/>
    <n v="373.4"/>
    <s v="Erica Turner"/>
    <x v="0"/>
    <x v="81"/>
    <x v="2"/>
    <x v="1"/>
  </r>
  <r>
    <n v="1538"/>
    <n v="34"/>
    <x v="1"/>
    <d v="2024-10-17T00:00:00"/>
    <n v="16"/>
    <x v="34"/>
    <x v="1"/>
    <n v="319.54000000000002"/>
    <s v="Denise Kramer"/>
    <x v="0"/>
    <x v="48"/>
    <x v="6"/>
    <x v="2"/>
  </r>
  <r>
    <n v="1539"/>
    <n v="26"/>
    <x v="1"/>
    <d v="2025-02-04T00:00:00"/>
    <n v="67"/>
    <x v="27"/>
    <x v="3"/>
    <n v="499.81"/>
    <s v="Michael Ortiz"/>
    <x v="2"/>
    <x v="85"/>
    <x v="10"/>
    <x v="1"/>
  </r>
  <r>
    <n v="1540"/>
    <n v="35"/>
    <x v="3"/>
    <d v="2023-12-01T00:00:00"/>
    <n v="63"/>
    <x v="21"/>
    <x v="1"/>
    <n v="252.35"/>
    <s v="Nathaniel Jackson"/>
    <x v="0"/>
    <x v="299"/>
    <x v="4"/>
    <x v="0"/>
  </r>
  <r>
    <n v="1541"/>
    <n v="41"/>
    <x v="4"/>
    <d v="2024-11-11T00:00:00"/>
    <n v="72"/>
    <x v="0"/>
    <x v="0"/>
    <n v="70.72"/>
    <s v="Jessica Gilmore"/>
    <x v="3"/>
    <x v="317"/>
    <x v="5"/>
    <x v="2"/>
  </r>
  <r>
    <n v="1542"/>
    <n v="43"/>
    <x v="0"/>
    <d v="2025-05-05T00:00:00"/>
    <n v="96"/>
    <x v="44"/>
    <x v="2"/>
    <n v="98.01"/>
    <s v="Shari Ross"/>
    <x v="0"/>
    <x v="267"/>
    <x v="2"/>
    <x v="1"/>
  </r>
  <r>
    <n v="1543"/>
    <n v="31"/>
    <x v="2"/>
    <d v="2023-07-18T00:00:00"/>
    <n v="22"/>
    <x v="1"/>
    <x v="1"/>
    <n v="83.85"/>
    <s v="Laura Barnes"/>
    <x v="1"/>
    <x v="358"/>
    <x v="3"/>
    <x v="0"/>
  </r>
  <r>
    <n v="1544"/>
    <n v="43"/>
    <x v="8"/>
    <d v="2024-10-31T00:00:00"/>
    <n v="56"/>
    <x v="44"/>
    <x v="2"/>
    <n v="98.01"/>
    <s v="Michael Adams"/>
    <x v="3"/>
    <x v="102"/>
    <x v="6"/>
    <x v="2"/>
  </r>
  <r>
    <n v="1545"/>
    <n v="27"/>
    <x v="8"/>
    <d v="2023-08-15T00:00:00"/>
    <n v="52"/>
    <x v="16"/>
    <x v="0"/>
    <n v="475.19"/>
    <s v="Vanessa Hartman"/>
    <x v="2"/>
    <x v="83"/>
    <x v="8"/>
    <x v="0"/>
  </r>
  <r>
    <n v="1546"/>
    <n v="3"/>
    <x v="8"/>
    <d v="2024-05-06T00:00:00"/>
    <n v="81"/>
    <x v="32"/>
    <x v="1"/>
    <n v="425.44"/>
    <s v="Stephanie Mendez"/>
    <x v="2"/>
    <x v="435"/>
    <x v="2"/>
    <x v="2"/>
  </r>
  <r>
    <n v="1547"/>
    <n v="37"/>
    <x v="1"/>
    <d v="2024-12-23T00:00:00"/>
    <n v="27"/>
    <x v="9"/>
    <x v="4"/>
    <n v="416.3"/>
    <s v="Emily Smith"/>
    <x v="3"/>
    <x v="11"/>
    <x v="4"/>
    <x v="2"/>
  </r>
  <r>
    <n v="1548"/>
    <n v="12"/>
    <x v="8"/>
    <d v="2024-03-08T00:00:00"/>
    <n v="64"/>
    <x v="8"/>
    <x v="3"/>
    <n v="76.88"/>
    <s v="Scott Martin"/>
    <x v="2"/>
    <x v="324"/>
    <x v="11"/>
    <x v="2"/>
  </r>
  <r>
    <n v="1549"/>
    <n v="47"/>
    <x v="7"/>
    <d v="2024-03-31T00:00:00"/>
    <n v="45"/>
    <x v="40"/>
    <x v="1"/>
    <n v="260.04000000000002"/>
    <s v="Gregory Valdez"/>
    <x v="0"/>
    <x v="343"/>
    <x v="11"/>
    <x v="2"/>
  </r>
  <r>
    <n v="1550"/>
    <n v="23"/>
    <x v="0"/>
    <d v="2025-06-01T00:00:00"/>
    <n v="67"/>
    <x v="4"/>
    <x v="1"/>
    <n v="31.68"/>
    <s v="Michael Ortiz"/>
    <x v="2"/>
    <x v="165"/>
    <x v="1"/>
    <x v="1"/>
  </r>
  <r>
    <n v="1551"/>
    <n v="17"/>
    <x v="6"/>
    <d v="2024-09-20T00:00:00"/>
    <n v="26"/>
    <x v="35"/>
    <x v="3"/>
    <n v="165.26"/>
    <s v="Nathan Rodriguez"/>
    <x v="2"/>
    <x v="253"/>
    <x v="0"/>
    <x v="2"/>
  </r>
  <r>
    <n v="1552"/>
    <n v="16"/>
    <x v="2"/>
    <d v="2024-08-27T00:00:00"/>
    <n v="99"/>
    <x v="3"/>
    <x v="0"/>
    <n v="145.77000000000001"/>
    <s v="Kathleen Grant"/>
    <x v="2"/>
    <x v="161"/>
    <x v="8"/>
    <x v="2"/>
  </r>
  <r>
    <n v="1553"/>
    <n v="17"/>
    <x v="1"/>
    <d v="2023-08-20T00:00:00"/>
    <n v="13"/>
    <x v="35"/>
    <x v="3"/>
    <n v="165.26"/>
    <s v="Kevin Gross"/>
    <x v="1"/>
    <x v="373"/>
    <x v="8"/>
    <x v="0"/>
  </r>
  <r>
    <n v="1554"/>
    <n v="15"/>
    <x v="7"/>
    <d v="2025-03-01T00:00:00"/>
    <n v="81"/>
    <x v="32"/>
    <x v="0"/>
    <n v="53.21"/>
    <s v="Stephanie Mendez"/>
    <x v="2"/>
    <x v="281"/>
    <x v="11"/>
    <x v="1"/>
  </r>
  <r>
    <n v="1555"/>
    <n v="26"/>
    <x v="7"/>
    <d v="2025-04-18T00:00:00"/>
    <n v="30"/>
    <x v="27"/>
    <x v="3"/>
    <n v="499.81"/>
    <s v="Chase Gilbert"/>
    <x v="2"/>
    <x v="169"/>
    <x v="9"/>
    <x v="1"/>
  </r>
  <r>
    <n v="1556"/>
    <n v="45"/>
    <x v="4"/>
    <d v="2024-11-07T00:00:00"/>
    <n v="93"/>
    <x v="48"/>
    <x v="2"/>
    <n v="483.37"/>
    <s v="Yolanda Clayton"/>
    <x v="3"/>
    <x v="363"/>
    <x v="5"/>
    <x v="2"/>
  </r>
  <r>
    <n v="1557"/>
    <n v="2"/>
    <x v="4"/>
    <d v="2024-06-28T00:00:00"/>
    <n v="78"/>
    <x v="42"/>
    <x v="2"/>
    <n v="217.51"/>
    <s v="Austin Stewart"/>
    <x v="1"/>
    <x v="390"/>
    <x v="1"/>
    <x v="2"/>
  </r>
  <r>
    <n v="1558"/>
    <n v="17"/>
    <x v="6"/>
    <d v="2023-08-17T00:00:00"/>
    <n v="30"/>
    <x v="35"/>
    <x v="3"/>
    <n v="165.26"/>
    <s v="Chase Gilbert"/>
    <x v="2"/>
    <x v="253"/>
    <x v="8"/>
    <x v="0"/>
  </r>
  <r>
    <n v="1559"/>
    <n v="1"/>
    <x v="0"/>
    <d v="2023-08-30T00:00:00"/>
    <n v="44"/>
    <x v="41"/>
    <x v="1"/>
    <n v="101.78"/>
    <s v="Virginia Richards"/>
    <x v="2"/>
    <x v="181"/>
    <x v="8"/>
    <x v="0"/>
  </r>
  <r>
    <n v="1560"/>
    <n v="30"/>
    <x v="5"/>
    <d v="2025-06-17T00:00:00"/>
    <n v="48"/>
    <x v="24"/>
    <x v="4"/>
    <n v="473.44"/>
    <s v="Jacob Woods"/>
    <x v="0"/>
    <x v="321"/>
    <x v="1"/>
    <x v="1"/>
  </r>
  <r>
    <n v="1561"/>
    <n v="32"/>
    <x v="3"/>
    <d v="2023-09-07T00:00:00"/>
    <n v="9"/>
    <x v="12"/>
    <x v="1"/>
    <n v="373.97"/>
    <s v="Tyler Garcia"/>
    <x v="3"/>
    <x v="290"/>
    <x v="0"/>
    <x v="0"/>
  </r>
  <r>
    <n v="1562"/>
    <n v="30"/>
    <x v="0"/>
    <d v="2025-05-18T00:00:00"/>
    <n v="48"/>
    <x v="24"/>
    <x v="4"/>
    <n v="473.44"/>
    <s v="Jacob Woods"/>
    <x v="0"/>
    <x v="252"/>
    <x v="2"/>
    <x v="1"/>
  </r>
  <r>
    <n v="1563"/>
    <n v="42"/>
    <x v="8"/>
    <d v="2025-03-06T00:00:00"/>
    <n v="96"/>
    <x v="25"/>
    <x v="2"/>
    <n v="51.98"/>
    <s v="Shari Ross"/>
    <x v="0"/>
    <x v="74"/>
    <x v="11"/>
    <x v="1"/>
  </r>
  <r>
    <n v="1564"/>
    <n v="4"/>
    <x v="8"/>
    <d v="2024-02-19T00:00:00"/>
    <n v="56"/>
    <x v="19"/>
    <x v="0"/>
    <n v="420.81"/>
    <s v="Michael Adams"/>
    <x v="3"/>
    <x v="355"/>
    <x v="10"/>
    <x v="2"/>
  </r>
  <r>
    <n v="1565"/>
    <n v="42"/>
    <x v="3"/>
    <d v="2024-12-03T00:00:00"/>
    <n v="68"/>
    <x v="25"/>
    <x v="2"/>
    <n v="51.98"/>
    <s v="Gabriel Velez"/>
    <x v="2"/>
    <x v="40"/>
    <x v="4"/>
    <x v="2"/>
  </r>
  <r>
    <n v="1566"/>
    <n v="44"/>
    <x v="3"/>
    <d v="2025-01-06T00:00:00"/>
    <n v="6"/>
    <x v="29"/>
    <x v="2"/>
    <n v="128.11000000000001"/>
    <s v="Amanda Mcdonald"/>
    <x v="1"/>
    <x v="128"/>
    <x v="7"/>
    <x v="1"/>
  </r>
  <r>
    <n v="1567"/>
    <n v="32"/>
    <x v="2"/>
    <d v="2024-02-15T00:00:00"/>
    <n v="65"/>
    <x v="12"/>
    <x v="1"/>
    <n v="373.97"/>
    <s v="Deanna Rodriguez MD"/>
    <x v="0"/>
    <x v="275"/>
    <x v="10"/>
    <x v="2"/>
  </r>
  <r>
    <n v="1568"/>
    <n v="35"/>
    <x v="1"/>
    <d v="2024-08-17T00:00:00"/>
    <n v="89"/>
    <x v="21"/>
    <x v="1"/>
    <n v="252.35"/>
    <s v="Billy Smith"/>
    <x v="2"/>
    <x v="24"/>
    <x v="8"/>
    <x v="2"/>
  </r>
  <r>
    <n v="1569"/>
    <n v="1"/>
    <x v="8"/>
    <d v="2025-01-19T00:00:00"/>
    <n v="67"/>
    <x v="41"/>
    <x v="1"/>
    <n v="101.78"/>
    <s v="Michael Ortiz"/>
    <x v="2"/>
    <x v="110"/>
    <x v="7"/>
    <x v="1"/>
  </r>
  <r>
    <n v="1570"/>
    <n v="19"/>
    <x v="2"/>
    <d v="2025-01-24T00:00:00"/>
    <n v="21"/>
    <x v="45"/>
    <x v="0"/>
    <n v="373.4"/>
    <s v="David Harris"/>
    <x v="0"/>
    <x v="81"/>
    <x v="7"/>
    <x v="1"/>
  </r>
  <r>
    <n v="1571"/>
    <n v="33"/>
    <x v="5"/>
    <d v="2025-04-23T00:00:00"/>
    <n v="78"/>
    <x v="36"/>
    <x v="2"/>
    <n v="10.54"/>
    <s v="Austin Stewart"/>
    <x v="1"/>
    <x v="186"/>
    <x v="9"/>
    <x v="1"/>
  </r>
  <r>
    <n v="1572"/>
    <n v="19"/>
    <x v="5"/>
    <d v="2024-10-05T00:00:00"/>
    <n v="30"/>
    <x v="45"/>
    <x v="0"/>
    <n v="373.4"/>
    <s v="Chase Gilbert"/>
    <x v="2"/>
    <x v="136"/>
    <x v="6"/>
    <x v="2"/>
  </r>
  <r>
    <n v="1573"/>
    <n v="36"/>
    <x v="1"/>
    <d v="2025-01-08T00:00:00"/>
    <n v="57"/>
    <x v="7"/>
    <x v="2"/>
    <n v="240.8"/>
    <s v="Sally Gutierrez"/>
    <x v="1"/>
    <x v="269"/>
    <x v="7"/>
    <x v="1"/>
  </r>
  <r>
    <n v="1574"/>
    <n v="27"/>
    <x v="6"/>
    <d v="2024-07-25T00:00:00"/>
    <n v="55"/>
    <x v="16"/>
    <x v="0"/>
    <n v="475.19"/>
    <s v="Erica Turner"/>
    <x v="0"/>
    <x v="170"/>
    <x v="3"/>
    <x v="2"/>
  </r>
  <r>
    <n v="1575"/>
    <n v="13"/>
    <x v="5"/>
    <d v="2024-01-22T00:00:00"/>
    <n v="2"/>
    <x v="37"/>
    <x v="2"/>
    <n v="430.93"/>
    <s v="Johnny Jackson"/>
    <x v="2"/>
    <x v="298"/>
    <x v="7"/>
    <x v="2"/>
  </r>
  <r>
    <n v="1576"/>
    <n v="27"/>
    <x v="1"/>
    <d v="2024-10-09T00:00:00"/>
    <n v="48"/>
    <x v="16"/>
    <x v="0"/>
    <n v="475.19"/>
    <s v="Jacob Woods"/>
    <x v="0"/>
    <x v="160"/>
    <x v="6"/>
    <x v="2"/>
  </r>
  <r>
    <n v="1577"/>
    <n v="46"/>
    <x v="6"/>
    <d v="2025-02-10T00:00:00"/>
    <n v="22"/>
    <x v="20"/>
    <x v="1"/>
    <n v="243.05"/>
    <s v="Laura Barnes"/>
    <x v="1"/>
    <x v="46"/>
    <x v="10"/>
    <x v="1"/>
  </r>
  <r>
    <n v="1578"/>
    <n v="14"/>
    <x v="2"/>
    <d v="2023-07-25T00:00:00"/>
    <n v="13"/>
    <x v="5"/>
    <x v="0"/>
    <n v="64.77"/>
    <s v="Kevin Gross"/>
    <x v="1"/>
    <x v="350"/>
    <x v="3"/>
    <x v="0"/>
  </r>
  <r>
    <n v="1579"/>
    <n v="24"/>
    <x v="2"/>
    <d v="2024-01-28T00:00:00"/>
    <n v="89"/>
    <x v="30"/>
    <x v="4"/>
    <n v="68.260000000000005"/>
    <s v="Billy Smith"/>
    <x v="2"/>
    <x v="426"/>
    <x v="7"/>
    <x v="2"/>
  </r>
  <r>
    <n v="1580"/>
    <n v="35"/>
    <x v="7"/>
    <d v="2024-08-20T00:00:00"/>
    <n v="43"/>
    <x v="21"/>
    <x v="1"/>
    <n v="252.35"/>
    <s v="George Dean"/>
    <x v="3"/>
    <x v="385"/>
    <x v="8"/>
    <x v="2"/>
  </r>
  <r>
    <n v="1581"/>
    <n v="19"/>
    <x v="1"/>
    <d v="2025-02-21T00:00:00"/>
    <n v="75"/>
    <x v="45"/>
    <x v="0"/>
    <n v="373.4"/>
    <s v="Steven Adkins"/>
    <x v="3"/>
    <x v="295"/>
    <x v="10"/>
    <x v="1"/>
  </r>
  <r>
    <n v="1582"/>
    <n v="25"/>
    <x v="4"/>
    <d v="2024-04-14T00:00:00"/>
    <n v="74"/>
    <x v="43"/>
    <x v="0"/>
    <n v="262.41000000000003"/>
    <s v="Kevin Smith"/>
    <x v="3"/>
    <x v="326"/>
    <x v="9"/>
    <x v="2"/>
  </r>
  <r>
    <n v="1583"/>
    <n v="11"/>
    <x v="2"/>
    <d v="2023-12-09T00:00:00"/>
    <n v="49"/>
    <x v="10"/>
    <x v="3"/>
    <n v="113.76"/>
    <s v="Thomas Morris"/>
    <x v="3"/>
    <x v="273"/>
    <x v="4"/>
    <x v="0"/>
  </r>
  <r>
    <n v="1584"/>
    <n v="9"/>
    <x v="8"/>
    <d v="2024-10-04T00:00:00"/>
    <n v="37"/>
    <x v="26"/>
    <x v="0"/>
    <n v="317.12"/>
    <s v="Timothy Chan MD"/>
    <x v="1"/>
    <x v="292"/>
    <x v="6"/>
    <x v="2"/>
  </r>
  <r>
    <n v="1585"/>
    <n v="6"/>
    <x v="6"/>
    <d v="2023-12-07T00:00:00"/>
    <n v="89"/>
    <x v="17"/>
    <x v="0"/>
    <n v="79.7"/>
    <s v="Billy Smith"/>
    <x v="2"/>
    <x v="232"/>
    <x v="4"/>
    <x v="0"/>
  </r>
  <r>
    <n v="1586"/>
    <n v="36"/>
    <x v="8"/>
    <d v="2023-10-30T00:00:00"/>
    <n v="35"/>
    <x v="7"/>
    <x v="2"/>
    <n v="240.8"/>
    <s v="Michele Moody"/>
    <x v="3"/>
    <x v="422"/>
    <x v="6"/>
    <x v="0"/>
  </r>
  <r>
    <n v="1587"/>
    <n v="37"/>
    <x v="6"/>
    <d v="2025-05-08T00:00:00"/>
    <n v="19"/>
    <x v="9"/>
    <x v="4"/>
    <n v="416.3"/>
    <s v="Dennis Zuniga"/>
    <x v="1"/>
    <x v="134"/>
    <x v="2"/>
    <x v="1"/>
  </r>
  <r>
    <n v="1588"/>
    <n v="29"/>
    <x v="6"/>
    <d v="2025-02-17T00:00:00"/>
    <n v="28"/>
    <x v="13"/>
    <x v="3"/>
    <n v="127.45"/>
    <s v="Victoria Rice"/>
    <x v="1"/>
    <x v="336"/>
    <x v="10"/>
    <x v="1"/>
  </r>
  <r>
    <n v="1589"/>
    <n v="9"/>
    <x v="3"/>
    <d v="2025-01-01T00:00:00"/>
    <n v="57"/>
    <x v="26"/>
    <x v="0"/>
    <n v="317.12"/>
    <s v="Sally Gutierrez"/>
    <x v="1"/>
    <x v="443"/>
    <x v="7"/>
    <x v="1"/>
  </r>
  <r>
    <n v="1590"/>
    <n v="33"/>
    <x v="0"/>
    <d v="2023-07-26T00:00:00"/>
    <n v="61"/>
    <x v="36"/>
    <x v="2"/>
    <n v="10.54"/>
    <s v="Alejandra Meza"/>
    <x v="2"/>
    <x v="432"/>
    <x v="3"/>
    <x v="0"/>
  </r>
  <r>
    <n v="1591"/>
    <n v="23"/>
    <x v="1"/>
    <d v="2025-02-17T00:00:00"/>
    <n v="43"/>
    <x v="4"/>
    <x v="1"/>
    <n v="31.68"/>
    <s v="George Dean"/>
    <x v="3"/>
    <x v="4"/>
    <x v="10"/>
    <x v="1"/>
  </r>
  <r>
    <n v="1592"/>
    <n v="15"/>
    <x v="4"/>
    <d v="2025-05-12T00:00:00"/>
    <n v="60"/>
    <x v="32"/>
    <x v="0"/>
    <n v="53.21"/>
    <s v="Linda Cummings"/>
    <x v="2"/>
    <x v="251"/>
    <x v="2"/>
    <x v="1"/>
  </r>
  <r>
    <n v="1593"/>
    <n v="11"/>
    <x v="3"/>
    <d v="2025-01-20T00:00:00"/>
    <n v="10"/>
    <x v="10"/>
    <x v="3"/>
    <n v="113.76"/>
    <s v="Tyler Howard"/>
    <x v="2"/>
    <x v="12"/>
    <x v="7"/>
    <x v="1"/>
  </r>
  <r>
    <n v="1594"/>
    <n v="23"/>
    <x v="7"/>
    <d v="2025-06-29T00:00:00"/>
    <n v="79"/>
    <x v="4"/>
    <x v="1"/>
    <n v="31.68"/>
    <s v="Mark Pruitt"/>
    <x v="2"/>
    <x v="194"/>
    <x v="1"/>
    <x v="1"/>
  </r>
  <r>
    <n v="1595"/>
    <n v="26"/>
    <x v="3"/>
    <d v="2025-05-13T00:00:00"/>
    <n v="96"/>
    <x v="27"/>
    <x v="3"/>
    <n v="499.81"/>
    <s v="Shari Ross"/>
    <x v="0"/>
    <x v="32"/>
    <x v="2"/>
    <x v="1"/>
  </r>
  <r>
    <n v="1596"/>
    <n v="1"/>
    <x v="6"/>
    <d v="2025-03-12T00:00:00"/>
    <n v="67"/>
    <x v="41"/>
    <x v="1"/>
    <n v="101.78"/>
    <s v="Michael Ortiz"/>
    <x v="2"/>
    <x v="202"/>
    <x v="11"/>
    <x v="1"/>
  </r>
  <r>
    <n v="1597"/>
    <n v="30"/>
    <x v="8"/>
    <d v="2023-11-02T00:00:00"/>
    <n v="24"/>
    <x v="24"/>
    <x v="4"/>
    <n v="473.44"/>
    <s v="Ronald Henderson"/>
    <x v="2"/>
    <x v="368"/>
    <x v="5"/>
    <x v="0"/>
  </r>
  <r>
    <n v="1598"/>
    <n v="17"/>
    <x v="0"/>
    <d v="2025-06-25T00:00:00"/>
    <n v="74"/>
    <x v="35"/>
    <x v="3"/>
    <n v="165.26"/>
    <s v="Kevin Smith"/>
    <x v="3"/>
    <x v="360"/>
    <x v="1"/>
    <x v="1"/>
  </r>
  <r>
    <n v="1599"/>
    <n v="47"/>
    <x v="4"/>
    <d v="2025-06-06T00:00:00"/>
    <n v="44"/>
    <x v="40"/>
    <x v="1"/>
    <n v="260.04000000000002"/>
    <s v="Virginia Richards"/>
    <x v="2"/>
    <x v="260"/>
    <x v="1"/>
    <x v="1"/>
  </r>
  <r>
    <n v="1600"/>
    <n v="46"/>
    <x v="0"/>
    <d v="2025-04-22T00:00:00"/>
    <n v="30"/>
    <x v="20"/>
    <x v="1"/>
    <n v="243.05"/>
    <s v="Chase Gilbert"/>
    <x v="2"/>
    <x v="138"/>
    <x v="9"/>
    <x v="1"/>
  </r>
  <r>
    <n v="1601"/>
    <n v="41"/>
    <x v="0"/>
    <d v="2024-09-20T00:00:00"/>
    <n v="97"/>
    <x v="0"/>
    <x v="0"/>
    <n v="70.72"/>
    <s v="Gary Price"/>
    <x v="1"/>
    <x v="0"/>
    <x v="0"/>
    <x v="2"/>
  </r>
  <r>
    <n v="1602"/>
    <n v="23"/>
    <x v="4"/>
    <d v="2024-03-09T00:00:00"/>
    <n v="45"/>
    <x v="4"/>
    <x v="1"/>
    <n v="31.68"/>
    <s v="Gregory Valdez"/>
    <x v="0"/>
    <x v="6"/>
    <x v="11"/>
    <x v="2"/>
  </r>
  <r>
    <n v="1603"/>
    <n v="36"/>
    <x v="1"/>
    <d v="2025-03-05T00:00:00"/>
    <n v="89"/>
    <x v="7"/>
    <x v="2"/>
    <n v="240.8"/>
    <s v="Billy Smith"/>
    <x v="2"/>
    <x v="269"/>
    <x v="11"/>
    <x v="1"/>
  </r>
  <r>
    <n v="1604"/>
    <n v="41"/>
    <x v="0"/>
    <d v="2024-11-03T00:00:00"/>
    <n v="60"/>
    <x v="0"/>
    <x v="0"/>
    <n v="70.72"/>
    <s v="Linda Cummings"/>
    <x v="2"/>
    <x v="0"/>
    <x v="5"/>
    <x v="2"/>
  </r>
  <r>
    <n v="1605"/>
    <n v="5"/>
    <x v="2"/>
    <d v="2024-02-28T00:00:00"/>
    <n v="53"/>
    <x v="11"/>
    <x v="2"/>
    <n v="100.72"/>
    <s v="Patricia Odonnell"/>
    <x v="3"/>
    <x v="13"/>
    <x v="10"/>
    <x v="2"/>
  </r>
  <r>
    <n v="1606"/>
    <n v="35"/>
    <x v="7"/>
    <d v="2023-07-29T00:00:00"/>
    <n v="25"/>
    <x v="21"/>
    <x v="1"/>
    <n v="252.35"/>
    <s v="Wesley Tucker"/>
    <x v="0"/>
    <x v="385"/>
    <x v="3"/>
    <x v="0"/>
  </r>
  <r>
    <n v="1607"/>
    <n v="50"/>
    <x v="7"/>
    <d v="2024-02-11T00:00:00"/>
    <n v="76"/>
    <x v="23"/>
    <x v="3"/>
    <n v="256.36"/>
    <s v="Julie Smith"/>
    <x v="2"/>
    <x v="246"/>
    <x v="10"/>
    <x v="2"/>
  </r>
  <r>
    <n v="1608"/>
    <n v="9"/>
    <x v="7"/>
    <d v="2024-04-12T00:00:00"/>
    <n v="4"/>
    <x v="26"/>
    <x v="0"/>
    <n v="317.12"/>
    <s v="Luke Bennett"/>
    <x v="0"/>
    <x v="96"/>
    <x v="9"/>
    <x v="2"/>
  </r>
  <r>
    <n v="1609"/>
    <n v="4"/>
    <x v="3"/>
    <d v="2024-12-21T00:00:00"/>
    <n v="92"/>
    <x v="19"/>
    <x v="0"/>
    <n v="420.81"/>
    <s v="Larry Rivera"/>
    <x v="1"/>
    <x v="229"/>
    <x v="4"/>
    <x v="2"/>
  </r>
  <r>
    <n v="1610"/>
    <n v="7"/>
    <x v="2"/>
    <d v="2024-10-06T00:00:00"/>
    <n v="84"/>
    <x v="14"/>
    <x v="1"/>
    <n v="419"/>
    <s v="Meghan Ochoa"/>
    <x v="0"/>
    <x v="407"/>
    <x v="6"/>
    <x v="2"/>
  </r>
  <r>
    <n v="1611"/>
    <n v="1"/>
    <x v="8"/>
    <d v="2025-06-05T00:00:00"/>
    <n v="74"/>
    <x v="41"/>
    <x v="1"/>
    <n v="101.78"/>
    <s v="Kevin Smith"/>
    <x v="3"/>
    <x v="110"/>
    <x v="1"/>
    <x v="1"/>
  </r>
  <r>
    <n v="1612"/>
    <n v="16"/>
    <x v="6"/>
    <d v="2024-06-04T00:00:00"/>
    <n v="31"/>
    <x v="3"/>
    <x v="0"/>
    <n v="145.77000000000001"/>
    <s v="Brooke Williams"/>
    <x v="0"/>
    <x v="340"/>
    <x v="1"/>
    <x v="2"/>
  </r>
  <r>
    <n v="1613"/>
    <n v="25"/>
    <x v="3"/>
    <d v="2024-07-06T00:00:00"/>
    <n v="19"/>
    <x v="43"/>
    <x v="0"/>
    <n v="262.41000000000003"/>
    <s v="Dennis Zuniga"/>
    <x v="1"/>
    <x v="338"/>
    <x v="3"/>
    <x v="2"/>
  </r>
  <r>
    <n v="1614"/>
    <n v="6"/>
    <x v="3"/>
    <d v="2024-05-11T00:00:00"/>
    <n v="2"/>
    <x v="17"/>
    <x v="0"/>
    <n v="79.7"/>
    <s v="Johnny Jackson"/>
    <x v="2"/>
    <x v="289"/>
    <x v="2"/>
    <x v="2"/>
  </r>
  <r>
    <n v="1615"/>
    <n v="38"/>
    <x v="3"/>
    <d v="2023-11-13T00:00:00"/>
    <n v="4"/>
    <x v="18"/>
    <x v="3"/>
    <n v="49.56"/>
    <s v="Luke Bennett"/>
    <x v="0"/>
    <x v="173"/>
    <x v="5"/>
    <x v="0"/>
  </r>
  <r>
    <n v="1616"/>
    <n v="14"/>
    <x v="5"/>
    <d v="2024-04-20T00:00:00"/>
    <n v="79"/>
    <x v="5"/>
    <x v="0"/>
    <n v="64.77"/>
    <s v="Mark Pruitt"/>
    <x v="2"/>
    <x v="245"/>
    <x v="9"/>
    <x v="2"/>
  </r>
  <r>
    <n v="1617"/>
    <n v="37"/>
    <x v="2"/>
    <d v="2024-11-16T00:00:00"/>
    <n v="38"/>
    <x v="9"/>
    <x v="4"/>
    <n v="416.3"/>
    <s v="Gina Hart"/>
    <x v="2"/>
    <x v="394"/>
    <x v="5"/>
    <x v="2"/>
  </r>
  <r>
    <n v="1618"/>
    <n v="11"/>
    <x v="1"/>
    <d v="2024-11-03T00:00:00"/>
    <n v="33"/>
    <x v="10"/>
    <x v="3"/>
    <n v="113.76"/>
    <s v="Sharon Smith"/>
    <x v="2"/>
    <x v="345"/>
    <x v="5"/>
    <x v="2"/>
  </r>
  <r>
    <n v="1619"/>
    <n v="1"/>
    <x v="6"/>
    <d v="2024-11-14T00:00:00"/>
    <n v="18"/>
    <x v="41"/>
    <x v="1"/>
    <n v="101.78"/>
    <s v="Keith Miller"/>
    <x v="2"/>
    <x v="202"/>
    <x v="5"/>
    <x v="2"/>
  </r>
  <r>
    <n v="1620"/>
    <n v="42"/>
    <x v="7"/>
    <d v="2025-02-15T00:00:00"/>
    <n v="32"/>
    <x v="25"/>
    <x v="2"/>
    <n v="51.98"/>
    <s v="Michael Adams"/>
    <x v="1"/>
    <x v="56"/>
    <x v="10"/>
    <x v="1"/>
  </r>
  <r>
    <n v="1621"/>
    <n v="1"/>
    <x v="4"/>
    <d v="2025-03-22T00:00:00"/>
    <n v="96"/>
    <x v="41"/>
    <x v="1"/>
    <n v="101.78"/>
    <s v="Shari Ross"/>
    <x v="0"/>
    <x v="66"/>
    <x v="11"/>
    <x v="1"/>
  </r>
  <r>
    <n v="1622"/>
    <n v="36"/>
    <x v="5"/>
    <d v="2024-03-08T00:00:00"/>
    <n v="77"/>
    <x v="7"/>
    <x v="2"/>
    <n v="240.8"/>
    <s v="Nicole Holloway"/>
    <x v="2"/>
    <x v="236"/>
    <x v="11"/>
    <x v="2"/>
  </r>
  <r>
    <n v="1623"/>
    <n v="8"/>
    <x v="5"/>
    <d v="2024-03-08T00:00:00"/>
    <n v="80"/>
    <x v="39"/>
    <x v="0"/>
    <n v="275.3"/>
    <s v="Joe Nguyen"/>
    <x v="2"/>
    <x v="419"/>
    <x v="11"/>
    <x v="2"/>
  </r>
  <r>
    <n v="1624"/>
    <n v="32"/>
    <x v="3"/>
    <d v="2023-08-06T00:00:00"/>
    <n v="33"/>
    <x v="12"/>
    <x v="1"/>
    <n v="373.97"/>
    <s v="Sharon Smith"/>
    <x v="2"/>
    <x v="290"/>
    <x v="8"/>
    <x v="0"/>
  </r>
  <r>
    <n v="1625"/>
    <n v="33"/>
    <x v="1"/>
    <d v="2024-10-23T00:00:00"/>
    <n v="34"/>
    <x v="36"/>
    <x v="2"/>
    <n v="10.54"/>
    <s v="Denise Cruz"/>
    <x v="1"/>
    <x v="389"/>
    <x v="6"/>
    <x v="2"/>
  </r>
  <r>
    <n v="1626"/>
    <n v="8"/>
    <x v="6"/>
    <d v="2024-04-07T00:00:00"/>
    <n v="51"/>
    <x v="39"/>
    <x v="0"/>
    <n v="275.3"/>
    <s v="Damon Snyder"/>
    <x v="1"/>
    <x v="195"/>
    <x v="9"/>
    <x v="2"/>
  </r>
  <r>
    <n v="1627"/>
    <n v="14"/>
    <x v="7"/>
    <d v="2023-08-25T00:00:00"/>
    <n v="63"/>
    <x v="5"/>
    <x v="0"/>
    <n v="64.77"/>
    <s v="Nathaniel Jackson"/>
    <x v="0"/>
    <x v="209"/>
    <x v="8"/>
    <x v="0"/>
  </r>
  <r>
    <n v="1628"/>
    <n v="24"/>
    <x v="6"/>
    <d v="2024-08-17T00:00:00"/>
    <n v="78"/>
    <x v="30"/>
    <x v="4"/>
    <n v="68.260000000000005"/>
    <s v="Austin Stewart"/>
    <x v="1"/>
    <x v="174"/>
    <x v="8"/>
    <x v="2"/>
  </r>
  <r>
    <n v="1629"/>
    <n v="49"/>
    <x v="4"/>
    <d v="2024-02-11T00:00:00"/>
    <n v="47"/>
    <x v="46"/>
    <x v="2"/>
    <n v="345.29"/>
    <s v="Jasmine Smith"/>
    <x v="0"/>
    <x v="223"/>
    <x v="10"/>
    <x v="2"/>
  </r>
  <r>
    <n v="1630"/>
    <n v="41"/>
    <x v="8"/>
    <d v="2025-01-09T00:00:00"/>
    <n v="66"/>
    <x v="0"/>
    <x v="0"/>
    <n v="70.72"/>
    <s v="Matthew Perez"/>
    <x v="0"/>
    <x v="311"/>
    <x v="7"/>
    <x v="1"/>
  </r>
  <r>
    <n v="1631"/>
    <n v="29"/>
    <x v="5"/>
    <d v="2024-03-05T00:00:00"/>
    <n v="13"/>
    <x v="13"/>
    <x v="3"/>
    <n v="127.45"/>
    <s v="Kevin Gross"/>
    <x v="1"/>
    <x v="287"/>
    <x v="11"/>
    <x v="2"/>
  </r>
  <r>
    <n v="1632"/>
    <n v="25"/>
    <x v="7"/>
    <d v="2024-06-19T00:00:00"/>
    <n v="52"/>
    <x v="43"/>
    <x v="0"/>
    <n v="262.41000000000003"/>
    <s v="Vanessa Hartman"/>
    <x v="2"/>
    <x v="266"/>
    <x v="1"/>
    <x v="2"/>
  </r>
  <r>
    <n v="1633"/>
    <n v="6"/>
    <x v="4"/>
    <d v="2024-12-31T00:00:00"/>
    <n v="93"/>
    <x v="17"/>
    <x v="0"/>
    <n v="79.7"/>
    <s v="Yolanda Clayton"/>
    <x v="3"/>
    <x v="239"/>
    <x v="4"/>
    <x v="2"/>
  </r>
  <r>
    <n v="1634"/>
    <n v="1"/>
    <x v="3"/>
    <d v="2023-11-10T00:00:00"/>
    <n v="52"/>
    <x v="41"/>
    <x v="1"/>
    <n v="101.78"/>
    <s v="Vanessa Hartman"/>
    <x v="2"/>
    <x v="277"/>
    <x v="5"/>
    <x v="0"/>
  </r>
  <r>
    <n v="1635"/>
    <n v="23"/>
    <x v="2"/>
    <d v="2024-12-24T00:00:00"/>
    <n v="43"/>
    <x v="4"/>
    <x v="1"/>
    <n v="31.68"/>
    <s v="George Dean"/>
    <x v="3"/>
    <x v="65"/>
    <x v="4"/>
    <x v="2"/>
  </r>
  <r>
    <n v="1636"/>
    <n v="41"/>
    <x v="2"/>
    <d v="2025-02-01T00:00:00"/>
    <n v="98"/>
    <x v="0"/>
    <x v="0"/>
    <n v="70.72"/>
    <s v="Mrs. Marie Rodriguez"/>
    <x v="2"/>
    <x v="7"/>
    <x v="10"/>
    <x v="1"/>
  </r>
  <r>
    <n v="1637"/>
    <n v="33"/>
    <x v="3"/>
    <d v="2023-07-25T00:00:00"/>
    <n v="61"/>
    <x v="36"/>
    <x v="2"/>
    <n v="10.54"/>
    <s v="Alejandra Meza"/>
    <x v="2"/>
    <x v="190"/>
    <x v="3"/>
    <x v="0"/>
  </r>
  <r>
    <n v="1638"/>
    <n v="14"/>
    <x v="0"/>
    <d v="2023-09-07T00:00:00"/>
    <n v="81"/>
    <x v="5"/>
    <x v="0"/>
    <n v="64.77"/>
    <s v="Stephanie Mendez"/>
    <x v="2"/>
    <x v="444"/>
    <x v="0"/>
    <x v="0"/>
  </r>
  <r>
    <n v="1639"/>
    <n v="28"/>
    <x v="1"/>
    <d v="2023-12-18T00:00:00"/>
    <n v="3"/>
    <x v="28"/>
    <x v="2"/>
    <n v="64.849999999999994"/>
    <s v="Cynthia Mcbride"/>
    <x v="1"/>
    <x v="158"/>
    <x v="4"/>
    <x v="0"/>
  </r>
  <r>
    <n v="1640"/>
    <n v="29"/>
    <x v="7"/>
    <d v="2025-06-02T00:00:00"/>
    <n v="94"/>
    <x v="13"/>
    <x v="3"/>
    <n v="127.45"/>
    <s v="Christopher Martinez"/>
    <x v="2"/>
    <x v="33"/>
    <x v="1"/>
    <x v="1"/>
  </r>
  <r>
    <n v="1641"/>
    <n v="43"/>
    <x v="4"/>
    <d v="2023-10-17T00:00:00"/>
    <n v="68"/>
    <x v="44"/>
    <x v="2"/>
    <n v="98.01"/>
    <s v="Gabriel Velez"/>
    <x v="2"/>
    <x v="370"/>
    <x v="6"/>
    <x v="0"/>
  </r>
  <r>
    <n v="1642"/>
    <n v="40"/>
    <x v="8"/>
    <d v="2024-06-15T00:00:00"/>
    <n v="95"/>
    <x v="15"/>
    <x v="2"/>
    <n v="228.56"/>
    <s v="Theresa Silva"/>
    <x v="0"/>
    <x v="314"/>
    <x v="1"/>
    <x v="2"/>
  </r>
  <r>
    <n v="1643"/>
    <n v="23"/>
    <x v="6"/>
    <d v="2025-02-10T00:00:00"/>
    <n v="59"/>
    <x v="4"/>
    <x v="1"/>
    <n v="31.68"/>
    <s v="William Carney"/>
    <x v="1"/>
    <x v="154"/>
    <x v="10"/>
    <x v="1"/>
  </r>
  <r>
    <n v="1644"/>
    <n v="44"/>
    <x v="1"/>
    <d v="2023-10-08T00:00:00"/>
    <n v="54"/>
    <x v="29"/>
    <x v="2"/>
    <n v="128.11000000000001"/>
    <s v="Linda Grant"/>
    <x v="3"/>
    <x v="212"/>
    <x v="6"/>
    <x v="0"/>
  </r>
  <r>
    <n v="1645"/>
    <n v="38"/>
    <x v="0"/>
    <d v="2024-09-13T00:00:00"/>
    <n v="69"/>
    <x v="18"/>
    <x v="3"/>
    <n v="49.56"/>
    <s v="Raymond Flowers"/>
    <x v="1"/>
    <x v="115"/>
    <x v="0"/>
    <x v="2"/>
  </r>
  <r>
    <n v="1646"/>
    <n v="49"/>
    <x v="7"/>
    <d v="2024-11-17T00:00:00"/>
    <n v="2"/>
    <x v="46"/>
    <x v="2"/>
    <n v="345.29"/>
    <s v="Johnny Jackson"/>
    <x v="2"/>
    <x v="406"/>
    <x v="5"/>
    <x v="2"/>
  </r>
  <r>
    <n v="1647"/>
    <n v="43"/>
    <x v="1"/>
    <d v="2023-12-03T00:00:00"/>
    <n v="68"/>
    <x v="44"/>
    <x v="2"/>
    <n v="98.01"/>
    <s v="Gabriel Velez"/>
    <x v="2"/>
    <x v="400"/>
    <x v="4"/>
    <x v="0"/>
  </r>
  <r>
    <n v="1648"/>
    <n v="10"/>
    <x v="7"/>
    <d v="2024-12-15T00:00:00"/>
    <n v="44"/>
    <x v="22"/>
    <x v="0"/>
    <n v="406.51"/>
    <s v="Virginia Richards"/>
    <x v="2"/>
    <x v="142"/>
    <x v="4"/>
    <x v="2"/>
  </r>
  <r>
    <n v="1649"/>
    <n v="27"/>
    <x v="0"/>
    <d v="2025-01-31T00:00:00"/>
    <n v="38"/>
    <x v="16"/>
    <x v="0"/>
    <n v="475.19"/>
    <s v="Gina Hart"/>
    <x v="2"/>
    <x v="162"/>
    <x v="7"/>
    <x v="1"/>
  </r>
  <r>
    <n v="1650"/>
    <n v="8"/>
    <x v="2"/>
    <d v="2024-10-09T00:00:00"/>
    <n v="60"/>
    <x v="39"/>
    <x v="0"/>
    <n v="275.3"/>
    <s v="Linda Cummings"/>
    <x v="2"/>
    <x v="129"/>
    <x v="6"/>
    <x v="2"/>
  </r>
  <r>
    <n v="1651"/>
    <n v="44"/>
    <x v="3"/>
    <d v="2025-06-28T00:00:00"/>
    <n v="27"/>
    <x v="29"/>
    <x v="2"/>
    <n v="128.11000000000001"/>
    <s v="Emily Smith"/>
    <x v="3"/>
    <x v="128"/>
    <x v="1"/>
    <x v="1"/>
  </r>
  <r>
    <n v="1652"/>
    <n v="4"/>
    <x v="8"/>
    <d v="2024-09-09T00:00:00"/>
    <n v="91"/>
    <x v="19"/>
    <x v="0"/>
    <n v="420.81"/>
    <s v="Stephen Mitchell"/>
    <x v="0"/>
    <x v="355"/>
    <x v="0"/>
    <x v="2"/>
  </r>
  <r>
    <n v="1653"/>
    <n v="21"/>
    <x v="0"/>
    <d v="2023-09-28T00:00:00"/>
    <n v="15"/>
    <x v="2"/>
    <x v="2"/>
    <n v="107.8"/>
    <s v="Ryan Mcdaniel"/>
    <x v="2"/>
    <x v="403"/>
    <x v="0"/>
    <x v="0"/>
  </r>
  <r>
    <n v="1654"/>
    <n v="21"/>
    <x v="5"/>
    <d v="2024-06-07T00:00:00"/>
    <n v="39"/>
    <x v="2"/>
    <x v="2"/>
    <n v="107.8"/>
    <s v="Francisco Hogan"/>
    <x v="0"/>
    <x v="256"/>
    <x v="1"/>
    <x v="2"/>
  </r>
  <r>
    <n v="1655"/>
    <n v="30"/>
    <x v="4"/>
    <d v="2024-05-20T00:00:00"/>
    <n v="38"/>
    <x v="24"/>
    <x v="4"/>
    <n v="473.44"/>
    <s v="Gina Hart"/>
    <x v="2"/>
    <x v="151"/>
    <x v="2"/>
    <x v="2"/>
  </r>
  <r>
    <n v="1656"/>
    <n v="13"/>
    <x v="0"/>
    <d v="2025-04-03T00:00:00"/>
    <n v="54"/>
    <x v="37"/>
    <x v="2"/>
    <n v="430.93"/>
    <s v="Linda Grant"/>
    <x v="3"/>
    <x v="176"/>
    <x v="9"/>
    <x v="1"/>
  </r>
  <r>
    <n v="1657"/>
    <n v="3"/>
    <x v="8"/>
    <d v="2024-01-27T00:00:00"/>
    <n v="63"/>
    <x v="32"/>
    <x v="1"/>
    <n v="425.44"/>
    <s v="Nathaniel Jackson"/>
    <x v="0"/>
    <x v="435"/>
    <x v="7"/>
    <x v="2"/>
  </r>
  <r>
    <n v="1658"/>
    <n v="20"/>
    <x v="8"/>
    <d v="2024-11-21T00:00:00"/>
    <n v="58"/>
    <x v="33"/>
    <x v="4"/>
    <n v="486.94"/>
    <s v="Brandon Atkinson"/>
    <x v="0"/>
    <x v="62"/>
    <x v="5"/>
    <x v="2"/>
  </r>
  <r>
    <n v="1659"/>
    <n v="36"/>
    <x v="1"/>
    <d v="2024-12-07T00:00:00"/>
    <n v="62"/>
    <x v="7"/>
    <x v="2"/>
    <n v="240.8"/>
    <s v="Kristen Miller"/>
    <x v="1"/>
    <x v="269"/>
    <x v="4"/>
    <x v="2"/>
  </r>
  <r>
    <n v="1660"/>
    <n v="40"/>
    <x v="0"/>
    <d v="2024-04-23T00:00:00"/>
    <n v="78"/>
    <x v="15"/>
    <x v="2"/>
    <n v="228.56"/>
    <s v="Austin Stewart"/>
    <x v="1"/>
    <x v="94"/>
    <x v="9"/>
    <x v="2"/>
  </r>
  <r>
    <n v="1661"/>
    <n v="5"/>
    <x v="7"/>
    <d v="2024-01-18T00:00:00"/>
    <n v="18"/>
    <x v="11"/>
    <x v="2"/>
    <n v="100.72"/>
    <s v="Keith Miller"/>
    <x v="2"/>
    <x v="393"/>
    <x v="7"/>
    <x v="2"/>
  </r>
  <r>
    <n v="1662"/>
    <n v="22"/>
    <x v="4"/>
    <d v="2023-12-10T00:00:00"/>
    <n v="29"/>
    <x v="38"/>
    <x v="3"/>
    <n v="393.11"/>
    <s v="Ryan Griffith"/>
    <x v="2"/>
    <x v="184"/>
    <x v="4"/>
    <x v="0"/>
  </r>
  <r>
    <n v="1663"/>
    <n v="2"/>
    <x v="4"/>
    <d v="2023-12-15T00:00:00"/>
    <n v="71"/>
    <x v="42"/>
    <x v="2"/>
    <n v="217.51"/>
    <s v="Jeremy Kennedy"/>
    <x v="1"/>
    <x v="390"/>
    <x v="4"/>
    <x v="0"/>
  </r>
  <r>
    <n v="1664"/>
    <n v="25"/>
    <x v="4"/>
    <d v="2024-11-09T00:00:00"/>
    <n v="57"/>
    <x v="43"/>
    <x v="0"/>
    <n v="262.41000000000003"/>
    <s v="Sally Gutierrez"/>
    <x v="1"/>
    <x v="326"/>
    <x v="5"/>
    <x v="2"/>
  </r>
  <r>
    <n v="1665"/>
    <n v="40"/>
    <x v="5"/>
    <d v="2025-06-21T00:00:00"/>
    <n v="24"/>
    <x v="15"/>
    <x v="2"/>
    <n v="228.56"/>
    <s v="Ronald Henderson"/>
    <x v="2"/>
    <x v="18"/>
    <x v="1"/>
    <x v="1"/>
  </r>
  <r>
    <n v="1666"/>
    <n v="24"/>
    <x v="4"/>
    <d v="2023-12-31T00:00:00"/>
    <n v="38"/>
    <x v="30"/>
    <x v="4"/>
    <n v="68.260000000000005"/>
    <s v="Gina Hart"/>
    <x v="2"/>
    <x v="39"/>
    <x v="4"/>
    <x v="0"/>
  </r>
  <r>
    <n v="1667"/>
    <n v="5"/>
    <x v="0"/>
    <d v="2024-04-20T00:00:00"/>
    <n v="6"/>
    <x v="11"/>
    <x v="2"/>
    <n v="100.72"/>
    <s v="Amanda Mcdonald"/>
    <x v="1"/>
    <x v="68"/>
    <x v="9"/>
    <x v="2"/>
  </r>
  <r>
    <n v="1668"/>
    <n v="16"/>
    <x v="3"/>
    <d v="2024-03-15T00:00:00"/>
    <n v="20"/>
    <x v="3"/>
    <x v="0"/>
    <n v="145.77000000000001"/>
    <s v="Kristy Skinner"/>
    <x v="1"/>
    <x v="3"/>
    <x v="11"/>
    <x v="2"/>
  </r>
  <r>
    <n v="1669"/>
    <n v="15"/>
    <x v="4"/>
    <d v="2025-02-26T00:00:00"/>
    <n v="42"/>
    <x v="32"/>
    <x v="0"/>
    <n v="53.21"/>
    <s v="Jason Oliver"/>
    <x v="3"/>
    <x v="251"/>
    <x v="10"/>
    <x v="1"/>
  </r>
  <r>
    <n v="1670"/>
    <n v="13"/>
    <x v="6"/>
    <d v="2023-10-21T00:00:00"/>
    <n v="100"/>
    <x v="37"/>
    <x v="2"/>
    <n v="430.93"/>
    <s v="Sara Strong"/>
    <x v="1"/>
    <x v="413"/>
    <x v="6"/>
    <x v="0"/>
  </r>
  <r>
    <n v="1671"/>
    <n v="11"/>
    <x v="2"/>
    <d v="2023-11-13T00:00:00"/>
    <n v="74"/>
    <x v="10"/>
    <x v="3"/>
    <n v="113.76"/>
    <s v="Kevin Smith"/>
    <x v="3"/>
    <x v="273"/>
    <x v="5"/>
    <x v="0"/>
  </r>
  <r>
    <n v="1672"/>
    <n v="16"/>
    <x v="4"/>
    <d v="2025-02-27T00:00:00"/>
    <n v="22"/>
    <x v="3"/>
    <x v="0"/>
    <n v="145.77000000000001"/>
    <s v="Laura Barnes"/>
    <x v="1"/>
    <x v="69"/>
    <x v="10"/>
    <x v="1"/>
  </r>
  <r>
    <n v="1673"/>
    <n v="18"/>
    <x v="7"/>
    <d v="2024-01-03T00:00:00"/>
    <n v="33"/>
    <x v="6"/>
    <x v="1"/>
    <n v="128.16"/>
    <s v="Sharon Smith"/>
    <x v="2"/>
    <x v="220"/>
    <x v="7"/>
    <x v="2"/>
  </r>
  <r>
    <n v="1674"/>
    <n v="25"/>
    <x v="2"/>
    <d v="2024-05-28T00:00:00"/>
    <n v="87"/>
    <x v="43"/>
    <x v="0"/>
    <n v="262.41000000000003"/>
    <s v="Jordan Ramirez"/>
    <x v="3"/>
    <x v="313"/>
    <x v="2"/>
    <x v="2"/>
  </r>
  <r>
    <n v="1675"/>
    <n v="47"/>
    <x v="0"/>
    <d v="2024-05-04T00:00:00"/>
    <n v="46"/>
    <x v="40"/>
    <x v="1"/>
    <n v="260.04000000000002"/>
    <s v="Linda Woods"/>
    <x v="3"/>
    <x v="63"/>
    <x v="2"/>
    <x v="2"/>
  </r>
  <r>
    <n v="1676"/>
    <n v="38"/>
    <x v="6"/>
    <d v="2024-03-30T00:00:00"/>
    <n v="54"/>
    <x v="18"/>
    <x v="3"/>
    <n v="49.56"/>
    <s v="Linda Grant"/>
    <x v="3"/>
    <x v="255"/>
    <x v="11"/>
    <x v="2"/>
  </r>
  <r>
    <n v="1677"/>
    <n v="40"/>
    <x v="6"/>
    <d v="2024-06-23T00:00:00"/>
    <n v="42"/>
    <x v="15"/>
    <x v="2"/>
    <n v="228.56"/>
    <s v="Jason Oliver"/>
    <x v="3"/>
    <x v="238"/>
    <x v="1"/>
    <x v="2"/>
  </r>
  <r>
    <n v="1678"/>
    <n v="4"/>
    <x v="1"/>
    <d v="2024-08-05T00:00:00"/>
    <n v="51"/>
    <x v="19"/>
    <x v="0"/>
    <n v="420.81"/>
    <s v="Damon Snyder"/>
    <x v="1"/>
    <x v="439"/>
    <x v="8"/>
    <x v="2"/>
  </r>
  <r>
    <n v="1679"/>
    <n v="48"/>
    <x v="7"/>
    <d v="2024-02-06T00:00:00"/>
    <n v="68"/>
    <x v="47"/>
    <x v="4"/>
    <n v="356.43"/>
    <s v="Gabriel Velez"/>
    <x v="2"/>
    <x v="125"/>
    <x v="10"/>
    <x v="2"/>
  </r>
  <r>
    <n v="1680"/>
    <n v="21"/>
    <x v="8"/>
    <d v="2024-08-01T00:00:00"/>
    <n v="85"/>
    <x v="2"/>
    <x v="2"/>
    <n v="107.8"/>
    <s v="Kristin Rodriguez"/>
    <x v="0"/>
    <x v="361"/>
    <x v="8"/>
    <x v="2"/>
  </r>
  <r>
    <n v="1681"/>
    <n v="11"/>
    <x v="4"/>
    <d v="2024-03-29T00:00:00"/>
    <n v="56"/>
    <x v="10"/>
    <x v="3"/>
    <n v="113.76"/>
    <s v="Michael Adams"/>
    <x v="3"/>
    <x v="249"/>
    <x v="11"/>
    <x v="2"/>
  </r>
  <r>
    <n v="1682"/>
    <n v="34"/>
    <x v="6"/>
    <d v="2024-01-08T00:00:00"/>
    <n v="77"/>
    <x v="34"/>
    <x v="1"/>
    <n v="319.54000000000002"/>
    <s v="Nicole Holloway"/>
    <x v="2"/>
    <x v="150"/>
    <x v="7"/>
    <x v="2"/>
  </r>
  <r>
    <n v="1683"/>
    <n v="30"/>
    <x v="2"/>
    <d v="2023-12-09T00:00:00"/>
    <n v="42"/>
    <x v="24"/>
    <x v="4"/>
    <n v="473.44"/>
    <s v="Jason Oliver"/>
    <x v="3"/>
    <x v="113"/>
    <x v="4"/>
    <x v="0"/>
  </r>
  <r>
    <n v="1684"/>
    <n v="4"/>
    <x v="3"/>
    <d v="2024-05-06T00:00:00"/>
    <n v="13"/>
    <x v="19"/>
    <x v="0"/>
    <n v="420.81"/>
    <s v="Kevin Gross"/>
    <x v="1"/>
    <x v="229"/>
    <x v="2"/>
    <x v="2"/>
  </r>
  <r>
    <n v="1685"/>
    <n v="14"/>
    <x v="4"/>
    <d v="2024-12-23T00:00:00"/>
    <n v="54"/>
    <x v="5"/>
    <x v="0"/>
    <n v="64.77"/>
    <s v="Linda Grant"/>
    <x v="3"/>
    <x v="5"/>
    <x v="4"/>
    <x v="2"/>
  </r>
  <r>
    <n v="1686"/>
    <n v="11"/>
    <x v="3"/>
    <d v="2024-01-18T00:00:00"/>
    <n v="12"/>
    <x v="10"/>
    <x v="3"/>
    <n v="113.76"/>
    <s v="Michael Jones"/>
    <x v="0"/>
    <x v="12"/>
    <x v="7"/>
    <x v="2"/>
  </r>
  <r>
    <n v="1687"/>
    <n v="4"/>
    <x v="8"/>
    <d v="2025-04-23T00:00:00"/>
    <n v="88"/>
    <x v="19"/>
    <x v="0"/>
    <n v="420.81"/>
    <s v="Thomas Montes"/>
    <x v="2"/>
    <x v="355"/>
    <x v="9"/>
    <x v="1"/>
  </r>
  <r>
    <n v="1688"/>
    <n v="26"/>
    <x v="0"/>
    <d v="2025-03-31T00:00:00"/>
    <n v="35"/>
    <x v="27"/>
    <x v="3"/>
    <n v="499.81"/>
    <s v="Michele Moody"/>
    <x v="3"/>
    <x v="423"/>
    <x v="11"/>
    <x v="1"/>
  </r>
  <r>
    <n v="1689"/>
    <n v="3"/>
    <x v="3"/>
    <d v="2024-09-12T00:00:00"/>
    <n v="83"/>
    <x v="32"/>
    <x v="1"/>
    <n v="425.44"/>
    <s v="Stephen Ortiz"/>
    <x v="1"/>
    <x v="108"/>
    <x v="0"/>
    <x v="2"/>
  </r>
  <r>
    <n v="1690"/>
    <n v="37"/>
    <x v="7"/>
    <d v="2024-05-08T00:00:00"/>
    <n v="9"/>
    <x v="9"/>
    <x v="4"/>
    <n v="416.3"/>
    <s v="Tyler Garcia"/>
    <x v="3"/>
    <x v="105"/>
    <x v="2"/>
    <x v="2"/>
  </r>
  <r>
    <n v="1691"/>
    <n v="38"/>
    <x v="5"/>
    <d v="2023-11-12T00:00:00"/>
    <n v="13"/>
    <x v="18"/>
    <x v="3"/>
    <n v="49.56"/>
    <s v="Kevin Gross"/>
    <x v="1"/>
    <x v="282"/>
    <x v="5"/>
    <x v="0"/>
  </r>
  <r>
    <n v="1692"/>
    <n v="41"/>
    <x v="7"/>
    <d v="2024-01-24T00:00:00"/>
    <n v="22"/>
    <x v="0"/>
    <x v="0"/>
    <n v="70.72"/>
    <s v="Laura Barnes"/>
    <x v="1"/>
    <x v="124"/>
    <x v="7"/>
    <x v="2"/>
  </r>
  <r>
    <n v="1693"/>
    <n v="4"/>
    <x v="4"/>
    <d v="2024-10-20T00:00:00"/>
    <n v="40"/>
    <x v="19"/>
    <x v="0"/>
    <n v="420.81"/>
    <s v="Ashley Bennett"/>
    <x v="0"/>
    <x v="31"/>
    <x v="6"/>
    <x v="2"/>
  </r>
  <r>
    <n v="1694"/>
    <n v="26"/>
    <x v="5"/>
    <d v="2023-12-03T00:00:00"/>
    <n v="36"/>
    <x v="27"/>
    <x v="3"/>
    <n v="499.81"/>
    <s v="Rebecca Harrell"/>
    <x v="1"/>
    <x v="114"/>
    <x v="4"/>
    <x v="0"/>
  </r>
  <r>
    <n v="1695"/>
    <n v="39"/>
    <x v="6"/>
    <d v="2025-01-11T00:00:00"/>
    <n v="92"/>
    <x v="31"/>
    <x v="3"/>
    <n v="194.89"/>
    <s v="Larry Rivera"/>
    <x v="1"/>
    <x v="259"/>
    <x v="7"/>
    <x v="1"/>
  </r>
  <r>
    <n v="1696"/>
    <n v="45"/>
    <x v="0"/>
    <d v="2025-05-07T00:00:00"/>
    <n v="41"/>
    <x v="48"/>
    <x v="2"/>
    <n v="483.37"/>
    <s v="Carolyn Arnold"/>
    <x v="0"/>
    <x v="296"/>
    <x v="2"/>
    <x v="1"/>
  </r>
  <r>
    <n v="1697"/>
    <n v="42"/>
    <x v="6"/>
    <d v="2023-12-12T00:00:00"/>
    <n v="7"/>
    <x v="25"/>
    <x v="2"/>
    <n v="51.98"/>
    <s v="Robert Montes"/>
    <x v="0"/>
    <x v="258"/>
    <x v="4"/>
    <x v="0"/>
  </r>
  <r>
    <n v="1698"/>
    <n v="44"/>
    <x v="5"/>
    <d v="2024-07-14T00:00:00"/>
    <n v="94"/>
    <x v="29"/>
    <x v="2"/>
    <n v="128.11000000000001"/>
    <s v="Christopher Martinez"/>
    <x v="2"/>
    <x v="45"/>
    <x v="3"/>
    <x v="2"/>
  </r>
  <r>
    <n v="1699"/>
    <n v="42"/>
    <x v="6"/>
    <d v="2025-03-02T00:00:00"/>
    <n v="95"/>
    <x v="25"/>
    <x v="2"/>
    <n v="51.98"/>
    <s v="Theresa Silva"/>
    <x v="0"/>
    <x v="258"/>
    <x v="11"/>
    <x v="1"/>
  </r>
  <r>
    <n v="1700"/>
    <n v="11"/>
    <x v="1"/>
    <d v="2025-01-15T00:00:00"/>
    <n v="55"/>
    <x v="10"/>
    <x v="3"/>
    <n v="113.76"/>
    <s v="Erica Turner"/>
    <x v="0"/>
    <x v="345"/>
    <x v="7"/>
    <x v="1"/>
  </r>
  <r>
    <n v="1701"/>
    <n v="11"/>
    <x v="6"/>
    <d v="2024-01-08T00:00:00"/>
    <n v="75"/>
    <x v="10"/>
    <x v="3"/>
    <n v="113.76"/>
    <s v="Steven Adkins"/>
    <x v="3"/>
    <x v="86"/>
    <x v="7"/>
    <x v="2"/>
  </r>
  <r>
    <n v="1702"/>
    <n v="38"/>
    <x v="0"/>
    <d v="2024-09-22T00:00:00"/>
    <n v="94"/>
    <x v="18"/>
    <x v="3"/>
    <n v="49.56"/>
    <s v="Christopher Martinez"/>
    <x v="2"/>
    <x v="115"/>
    <x v="0"/>
    <x v="2"/>
  </r>
  <r>
    <n v="1703"/>
    <n v="38"/>
    <x v="5"/>
    <d v="2024-11-16T00:00:00"/>
    <n v="79"/>
    <x v="18"/>
    <x v="3"/>
    <n v="49.56"/>
    <s v="Mark Pruitt"/>
    <x v="2"/>
    <x v="282"/>
    <x v="5"/>
    <x v="2"/>
  </r>
  <r>
    <n v="1704"/>
    <n v="20"/>
    <x v="3"/>
    <d v="2024-07-11T00:00:00"/>
    <n v="13"/>
    <x v="33"/>
    <x v="4"/>
    <n v="486.94"/>
    <s v="Kevin Gross"/>
    <x v="1"/>
    <x v="380"/>
    <x v="3"/>
    <x v="2"/>
  </r>
  <r>
    <n v="1705"/>
    <n v="26"/>
    <x v="6"/>
    <d v="2024-09-25T00:00:00"/>
    <n v="99"/>
    <x v="27"/>
    <x v="3"/>
    <n v="499.81"/>
    <s v="Kathleen Grant"/>
    <x v="2"/>
    <x v="378"/>
    <x v="0"/>
    <x v="2"/>
  </r>
  <r>
    <n v="1706"/>
    <n v="38"/>
    <x v="6"/>
    <d v="2024-07-21T00:00:00"/>
    <n v="99"/>
    <x v="18"/>
    <x v="3"/>
    <n v="49.56"/>
    <s v="Kathleen Grant"/>
    <x v="2"/>
    <x v="255"/>
    <x v="3"/>
    <x v="2"/>
  </r>
  <r>
    <n v="1707"/>
    <n v="12"/>
    <x v="5"/>
    <d v="2025-06-25T00:00:00"/>
    <n v="20"/>
    <x v="8"/>
    <x v="3"/>
    <n v="76.88"/>
    <s v="Kristy Skinner"/>
    <x v="1"/>
    <x v="388"/>
    <x v="1"/>
    <x v="1"/>
  </r>
  <r>
    <n v="1708"/>
    <n v="29"/>
    <x v="0"/>
    <d v="2024-10-27T00:00:00"/>
    <n v="58"/>
    <x v="13"/>
    <x v="3"/>
    <n v="127.45"/>
    <s v="Brandon Atkinson"/>
    <x v="0"/>
    <x v="322"/>
    <x v="6"/>
    <x v="2"/>
  </r>
  <r>
    <n v="1709"/>
    <n v="14"/>
    <x v="2"/>
    <d v="2023-12-11T00:00:00"/>
    <n v="23"/>
    <x v="5"/>
    <x v="0"/>
    <n v="64.77"/>
    <s v="Kevin Cox"/>
    <x v="1"/>
    <x v="350"/>
    <x v="4"/>
    <x v="0"/>
  </r>
  <r>
    <n v="1710"/>
    <n v="50"/>
    <x v="1"/>
    <d v="2024-04-25T00:00:00"/>
    <n v="53"/>
    <x v="23"/>
    <x v="3"/>
    <n v="256.36"/>
    <s v="Patricia Odonnell"/>
    <x v="3"/>
    <x v="100"/>
    <x v="9"/>
    <x v="2"/>
  </r>
  <r>
    <n v="1711"/>
    <n v="25"/>
    <x v="4"/>
    <d v="2024-08-21T00:00:00"/>
    <n v="37"/>
    <x v="43"/>
    <x v="0"/>
    <n v="262.41000000000003"/>
    <s v="Timothy Chan MD"/>
    <x v="1"/>
    <x v="326"/>
    <x v="8"/>
    <x v="2"/>
  </r>
  <r>
    <n v="1712"/>
    <n v="42"/>
    <x v="0"/>
    <d v="2025-02-26T00:00:00"/>
    <n v="20"/>
    <x v="25"/>
    <x v="2"/>
    <n v="51.98"/>
    <s v="Kristy Skinner"/>
    <x v="1"/>
    <x v="77"/>
    <x v="10"/>
    <x v="1"/>
  </r>
  <r>
    <n v="1713"/>
    <n v="42"/>
    <x v="6"/>
    <d v="2024-01-20T00:00:00"/>
    <n v="19"/>
    <x v="25"/>
    <x v="2"/>
    <n v="51.98"/>
    <s v="Dennis Zuniga"/>
    <x v="1"/>
    <x v="258"/>
    <x v="7"/>
    <x v="2"/>
  </r>
  <r>
    <n v="1714"/>
    <n v="39"/>
    <x v="4"/>
    <d v="2024-09-30T00:00:00"/>
    <n v="18"/>
    <x v="31"/>
    <x v="3"/>
    <n v="194.89"/>
    <s v="Keith Miller"/>
    <x v="2"/>
    <x v="248"/>
    <x v="0"/>
    <x v="2"/>
  </r>
  <r>
    <n v="1715"/>
    <n v="26"/>
    <x v="4"/>
    <d v="2024-04-27T00:00:00"/>
    <n v="68"/>
    <x v="27"/>
    <x v="3"/>
    <n v="499.81"/>
    <s v="Gabriel Velez"/>
    <x v="2"/>
    <x v="215"/>
    <x v="9"/>
    <x v="2"/>
  </r>
  <r>
    <n v="1716"/>
    <n v="10"/>
    <x v="5"/>
    <d v="2025-06-22T00:00:00"/>
    <n v="61"/>
    <x v="22"/>
    <x v="0"/>
    <n v="406.51"/>
    <s v="Alejandra Meza"/>
    <x v="2"/>
    <x v="362"/>
    <x v="1"/>
    <x v="1"/>
  </r>
  <r>
    <n v="1717"/>
    <n v="14"/>
    <x v="5"/>
    <d v="2025-06-15T00:00:00"/>
    <n v="72"/>
    <x v="5"/>
    <x v="0"/>
    <n v="64.77"/>
    <s v="Jessica Gilmore"/>
    <x v="3"/>
    <x v="245"/>
    <x v="1"/>
    <x v="1"/>
  </r>
  <r>
    <n v="1718"/>
    <n v="5"/>
    <x v="1"/>
    <d v="2024-10-13T00:00:00"/>
    <n v="46"/>
    <x v="11"/>
    <x v="2"/>
    <n v="100.72"/>
    <s v="Linda Woods"/>
    <x v="3"/>
    <x v="156"/>
    <x v="6"/>
    <x v="2"/>
  </r>
  <r>
    <n v="1719"/>
    <n v="22"/>
    <x v="7"/>
    <d v="2025-07-01T00:00:00"/>
    <n v="94"/>
    <x v="38"/>
    <x v="3"/>
    <n v="393.11"/>
    <s v="Christopher Martinez"/>
    <x v="2"/>
    <x v="401"/>
    <x v="3"/>
    <x v="1"/>
  </r>
  <r>
    <n v="1720"/>
    <n v="11"/>
    <x v="8"/>
    <d v="2024-01-19T00:00:00"/>
    <n v="48"/>
    <x v="10"/>
    <x v="3"/>
    <n v="113.76"/>
    <s v="Jacob Woods"/>
    <x v="0"/>
    <x v="132"/>
    <x v="7"/>
    <x v="2"/>
  </r>
  <r>
    <n v="1721"/>
    <n v="29"/>
    <x v="2"/>
    <d v="2024-09-21T00:00:00"/>
    <n v="20"/>
    <x v="13"/>
    <x v="3"/>
    <n v="127.45"/>
    <s v="Kristy Skinner"/>
    <x v="1"/>
    <x v="397"/>
    <x v="0"/>
    <x v="2"/>
  </r>
  <r>
    <n v="1722"/>
    <n v="7"/>
    <x v="3"/>
    <d v="2024-02-05T00:00:00"/>
    <n v="72"/>
    <x v="14"/>
    <x v="1"/>
    <n v="419"/>
    <s v="Jessica Gilmore"/>
    <x v="3"/>
    <x v="347"/>
    <x v="10"/>
    <x v="2"/>
  </r>
  <r>
    <n v="1723"/>
    <n v="18"/>
    <x v="2"/>
    <d v="2025-03-17T00:00:00"/>
    <n v="69"/>
    <x v="6"/>
    <x v="1"/>
    <n v="128.16"/>
    <s v="Raymond Flowers"/>
    <x v="1"/>
    <x v="175"/>
    <x v="11"/>
    <x v="1"/>
  </r>
  <r>
    <n v="1724"/>
    <n v="31"/>
    <x v="6"/>
    <d v="2024-01-24T00:00:00"/>
    <n v="34"/>
    <x v="1"/>
    <x v="1"/>
    <n v="83.85"/>
    <s v="Denise Cruz"/>
    <x v="1"/>
    <x v="387"/>
    <x v="7"/>
    <x v="2"/>
  </r>
  <r>
    <n v="1725"/>
    <n v="43"/>
    <x v="4"/>
    <d v="2023-09-10T00:00:00"/>
    <n v="7"/>
    <x v="44"/>
    <x v="2"/>
    <n v="98.01"/>
    <s v="Robert Montes"/>
    <x v="0"/>
    <x v="370"/>
    <x v="0"/>
    <x v="0"/>
  </r>
  <r>
    <n v="1726"/>
    <n v="20"/>
    <x v="5"/>
    <d v="2023-07-27T00:00:00"/>
    <n v="50"/>
    <x v="33"/>
    <x v="4"/>
    <n v="486.94"/>
    <s v="Brad Harris"/>
    <x v="0"/>
    <x v="364"/>
    <x v="3"/>
    <x v="0"/>
  </r>
  <r>
    <n v="1727"/>
    <n v="35"/>
    <x v="0"/>
    <d v="2025-05-29T00:00:00"/>
    <n v="53"/>
    <x v="21"/>
    <x v="1"/>
    <n v="252.35"/>
    <s v="Patricia Odonnell"/>
    <x v="3"/>
    <x v="328"/>
    <x v="2"/>
    <x v="1"/>
  </r>
  <r>
    <n v="1728"/>
    <n v="7"/>
    <x v="6"/>
    <d v="2024-07-01T00:00:00"/>
    <n v="86"/>
    <x v="14"/>
    <x v="1"/>
    <n v="419"/>
    <s v="Susan Wheeler"/>
    <x v="0"/>
    <x v="17"/>
    <x v="3"/>
    <x v="2"/>
  </r>
  <r>
    <n v="1729"/>
    <n v="30"/>
    <x v="1"/>
    <d v="2024-03-08T00:00:00"/>
    <n v="73"/>
    <x v="24"/>
    <x v="4"/>
    <n v="473.44"/>
    <s v="Dr. Jasmine Osborne"/>
    <x v="3"/>
    <x v="344"/>
    <x v="11"/>
    <x v="2"/>
  </r>
  <r>
    <n v="1730"/>
    <n v="4"/>
    <x v="6"/>
    <d v="2024-01-17T00:00:00"/>
    <n v="11"/>
    <x v="19"/>
    <x v="0"/>
    <n v="420.81"/>
    <s v="Alexander Ruiz"/>
    <x v="1"/>
    <x v="22"/>
    <x v="7"/>
    <x v="2"/>
  </r>
  <r>
    <n v="1731"/>
    <n v="30"/>
    <x v="7"/>
    <d v="2024-02-03T00:00:00"/>
    <n v="76"/>
    <x v="24"/>
    <x v="4"/>
    <n v="473.44"/>
    <s v="Julie Smith"/>
    <x v="2"/>
    <x v="27"/>
    <x v="10"/>
    <x v="2"/>
  </r>
  <r>
    <n v="1732"/>
    <n v="30"/>
    <x v="5"/>
    <d v="2025-02-02T00:00:00"/>
    <n v="8"/>
    <x v="24"/>
    <x v="4"/>
    <n v="473.44"/>
    <s v="Kimberly Brown"/>
    <x v="2"/>
    <x v="321"/>
    <x v="10"/>
    <x v="1"/>
  </r>
  <r>
    <n v="1733"/>
    <n v="30"/>
    <x v="5"/>
    <d v="2023-08-18T00:00:00"/>
    <n v="32"/>
    <x v="24"/>
    <x v="4"/>
    <n v="473.44"/>
    <s v="Michael Adams"/>
    <x v="1"/>
    <x v="321"/>
    <x v="8"/>
    <x v="0"/>
  </r>
  <r>
    <n v="1734"/>
    <n v="18"/>
    <x v="2"/>
    <d v="2025-04-12T00:00:00"/>
    <n v="63"/>
    <x v="6"/>
    <x v="1"/>
    <n v="128.16"/>
    <s v="Nathaniel Jackson"/>
    <x v="0"/>
    <x v="175"/>
    <x v="9"/>
    <x v="1"/>
  </r>
  <r>
    <n v="1735"/>
    <n v="43"/>
    <x v="7"/>
    <d v="2024-03-14T00:00:00"/>
    <n v="55"/>
    <x v="44"/>
    <x v="2"/>
    <n v="98.01"/>
    <s v="Erica Turner"/>
    <x v="0"/>
    <x v="116"/>
    <x v="11"/>
    <x v="2"/>
  </r>
  <r>
    <n v="1736"/>
    <n v="46"/>
    <x v="6"/>
    <d v="2025-03-13T00:00:00"/>
    <n v="59"/>
    <x v="20"/>
    <x v="1"/>
    <n v="243.05"/>
    <s v="William Carney"/>
    <x v="1"/>
    <x v="46"/>
    <x v="11"/>
    <x v="1"/>
  </r>
  <r>
    <n v="1737"/>
    <n v="10"/>
    <x v="8"/>
    <d v="2024-03-05T00:00:00"/>
    <n v="63"/>
    <x v="22"/>
    <x v="0"/>
    <n v="406.51"/>
    <s v="Nathaniel Jackson"/>
    <x v="0"/>
    <x v="70"/>
    <x v="11"/>
    <x v="2"/>
  </r>
  <r>
    <n v="1738"/>
    <n v="14"/>
    <x v="3"/>
    <d v="2023-10-16T00:00:00"/>
    <n v="17"/>
    <x v="5"/>
    <x v="0"/>
    <n v="64.77"/>
    <s v="Christine Arellano"/>
    <x v="3"/>
    <x v="159"/>
    <x v="6"/>
    <x v="0"/>
  </r>
  <r>
    <n v="1739"/>
    <n v="36"/>
    <x v="6"/>
    <d v="2024-09-02T00:00:00"/>
    <n v="26"/>
    <x v="7"/>
    <x v="2"/>
    <n v="240.8"/>
    <s v="Nathan Rodriguez"/>
    <x v="2"/>
    <x v="346"/>
    <x v="0"/>
    <x v="2"/>
  </r>
  <r>
    <n v="1740"/>
    <n v="23"/>
    <x v="8"/>
    <d v="2025-04-11T00:00:00"/>
    <n v="51"/>
    <x v="4"/>
    <x v="1"/>
    <n v="31.68"/>
    <s v="Damon Snyder"/>
    <x v="1"/>
    <x v="276"/>
    <x v="9"/>
    <x v="1"/>
  </r>
  <r>
    <n v="1741"/>
    <n v="12"/>
    <x v="8"/>
    <d v="2025-01-30T00:00:00"/>
    <n v="33"/>
    <x v="8"/>
    <x v="3"/>
    <n v="76.88"/>
    <s v="Sharon Smith"/>
    <x v="2"/>
    <x v="324"/>
    <x v="7"/>
    <x v="1"/>
  </r>
  <r>
    <n v="1742"/>
    <n v="12"/>
    <x v="2"/>
    <d v="2024-07-09T00:00:00"/>
    <n v="26"/>
    <x v="8"/>
    <x v="3"/>
    <n v="76.88"/>
    <s v="Nathan Rodriguez"/>
    <x v="2"/>
    <x v="10"/>
    <x v="3"/>
    <x v="2"/>
  </r>
  <r>
    <n v="1743"/>
    <n v="34"/>
    <x v="6"/>
    <d v="2024-12-13T00:00:00"/>
    <n v="22"/>
    <x v="34"/>
    <x v="1"/>
    <n v="319.54000000000002"/>
    <s v="Laura Barnes"/>
    <x v="1"/>
    <x v="150"/>
    <x v="4"/>
    <x v="2"/>
  </r>
  <r>
    <n v="1744"/>
    <n v="26"/>
    <x v="5"/>
    <d v="2024-06-21T00:00:00"/>
    <n v="67"/>
    <x v="27"/>
    <x v="3"/>
    <n v="499.81"/>
    <s v="Michael Ortiz"/>
    <x v="2"/>
    <x v="114"/>
    <x v="1"/>
    <x v="2"/>
  </r>
  <r>
    <n v="1745"/>
    <n v="6"/>
    <x v="2"/>
    <d v="2025-04-15T00:00:00"/>
    <n v="95"/>
    <x v="17"/>
    <x v="0"/>
    <n v="79.7"/>
    <s v="Theresa Silva"/>
    <x v="0"/>
    <x v="398"/>
    <x v="9"/>
    <x v="1"/>
  </r>
  <r>
    <n v="1746"/>
    <n v="37"/>
    <x v="8"/>
    <d v="2024-08-17T00:00:00"/>
    <n v="78"/>
    <x v="9"/>
    <x v="4"/>
    <n v="416.3"/>
    <s v="Austin Stewart"/>
    <x v="1"/>
    <x v="213"/>
    <x v="8"/>
    <x v="2"/>
  </r>
  <r>
    <n v="1747"/>
    <n v="15"/>
    <x v="5"/>
    <d v="2024-12-13T00:00:00"/>
    <n v="82"/>
    <x v="32"/>
    <x v="0"/>
    <n v="53.21"/>
    <s v="Mary Johnson"/>
    <x v="3"/>
    <x v="308"/>
    <x v="4"/>
    <x v="2"/>
  </r>
  <r>
    <n v="1748"/>
    <n v="42"/>
    <x v="0"/>
    <d v="2024-12-16T00:00:00"/>
    <n v="98"/>
    <x v="25"/>
    <x v="2"/>
    <n v="51.98"/>
    <s v="Mrs. Marie Rodriguez"/>
    <x v="2"/>
    <x v="77"/>
    <x v="4"/>
    <x v="2"/>
  </r>
  <r>
    <n v="1749"/>
    <n v="39"/>
    <x v="0"/>
    <d v="2023-10-09T00:00:00"/>
    <n v="63"/>
    <x v="31"/>
    <x v="3"/>
    <n v="194.89"/>
    <s v="Nathaniel Jackson"/>
    <x v="0"/>
    <x v="41"/>
    <x v="6"/>
    <x v="0"/>
  </r>
  <r>
    <n v="1750"/>
    <n v="19"/>
    <x v="1"/>
    <d v="2023-10-10T00:00:00"/>
    <n v="17"/>
    <x v="45"/>
    <x v="0"/>
    <n v="373.4"/>
    <s v="Christine Arellano"/>
    <x v="3"/>
    <x v="295"/>
    <x v="6"/>
    <x v="0"/>
  </r>
  <r>
    <n v="1751"/>
    <n v="40"/>
    <x v="5"/>
    <d v="2024-11-26T00:00:00"/>
    <n v="41"/>
    <x v="15"/>
    <x v="2"/>
    <n v="228.56"/>
    <s v="Carolyn Arnold"/>
    <x v="0"/>
    <x v="18"/>
    <x v="5"/>
    <x v="2"/>
  </r>
  <r>
    <n v="1752"/>
    <n v="47"/>
    <x v="7"/>
    <d v="2024-07-12T00:00:00"/>
    <n v="76"/>
    <x v="40"/>
    <x v="1"/>
    <n v="260.04000000000002"/>
    <s v="Julie Smith"/>
    <x v="2"/>
    <x v="343"/>
    <x v="3"/>
    <x v="2"/>
  </r>
  <r>
    <n v="1753"/>
    <n v="23"/>
    <x v="5"/>
    <d v="2025-06-12T00:00:00"/>
    <n v="39"/>
    <x v="4"/>
    <x v="1"/>
    <n v="31.68"/>
    <s v="Francisco Hogan"/>
    <x v="0"/>
    <x v="264"/>
    <x v="1"/>
    <x v="1"/>
  </r>
  <r>
    <n v="1754"/>
    <n v="36"/>
    <x v="2"/>
    <d v="2025-05-18T00:00:00"/>
    <n v="33"/>
    <x v="7"/>
    <x v="2"/>
    <n v="240.8"/>
    <s v="Sharon Smith"/>
    <x v="2"/>
    <x v="97"/>
    <x v="2"/>
    <x v="1"/>
  </r>
  <r>
    <n v="1755"/>
    <n v="13"/>
    <x v="1"/>
    <d v="2024-10-05T00:00:00"/>
    <n v="32"/>
    <x v="37"/>
    <x v="2"/>
    <n v="430.93"/>
    <s v="Michael Adams"/>
    <x v="1"/>
    <x v="431"/>
    <x v="6"/>
    <x v="2"/>
  </r>
  <r>
    <n v="1756"/>
    <n v="31"/>
    <x v="2"/>
    <d v="2024-09-13T00:00:00"/>
    <n v="21"/>
    <x v="1"/>
    <x v="1"/>
    <n v="83.85"/>
    <s v="David Harris"/>
    <x v="0"/>
    <x v="358"/>
    <x v="0"/>
    <x v="2"/>
  </r>
  <r>
    <n v="1757"/>
    <n v="37"/>
    <x v="4"/>
    <d v="2024-03-07T00:00:00"/>
    <n v="53"/>
    <x v="9"/>
    <x v="4"/>
    <n v="416.3"/>
    <s v="Patricia Odonnell"/>
    <x v="3"/>
    <x v="191"/>
    <x v="11"/>
    <x v="2"/>
  </r>
  <r>
    <n v="1758"/>
    <n v="26"/>
    <x v="2"/>
    <d v="2023-10-23T00:00:00"/>
    <n v="64"/>
    <x v="27"/>
    <x v="3"/>
    <n v="499.81"/>
    <s v="Scott Martin"/>
    <x v="2"/>
    <x v="226"/>
    <x v="6"/>
    <x v="0"/>
  </r>
  <r>
    <n v="1759"/>
    <n v="43"/>
    <x v="4"/>
    <d v="2023-12-05T00:00:00"/>
    <n v="78"/>
    <x v="44"/>
    <x v="2"/>
    <n v="98.01"/>
    <s v="Austin Stewart"/>
    <x v="1"/>
    <x v="370"/>
    <x v="4"/>
    <x v="0"/>
  </r>
  <r>
    <n v="1760"/>
    <n v="48"/>
    <x v="3"/>
    <d v="2024-06-11T00:00:00"/>
    <n v="66"/>
    <x v="47"/>
    <x v="4"/>
    <n v="356.43"/>
    <s v="Matthew Perez"/>
    <x v="0"/>
    <x v="318"/>
    <x v="1"/>
    <x v="2"/>
  </r>
  <r>
    <n v="1761"/>
    <n v="18"/>
    <x v="0"/>
    <d v="2024-08-14T00:00:00"/>
    <n v="49"/>
    <x v="6"/>
    <x v="1"/>
    <n v="128.16"/>
    <s v="Thomas Morris"/>
    <x v="3"/>
    <x v="437"/>
    <x v="8"/>
    <x v="2"/>
  </r>
  <r>
    <n v="1762"/>
    <n v="47"/>
    <x v="1"/>
    <d v="2024-08-29T00:00:00"/>
    <n v="71"/>
    <x v="40"/>
    <x v="1"/>
    <n v="260.04000000000002"/>
    <s v="Jeremy Kennedy"/>
    <x v="1"/>
    <x v="130"/>
    <x v="8"/>
    <x v="2"/>
  </r>
  <r>
    <n v="1763"/>
    <n v="33"/>
    <x v="7"/>
    <d v="2024-06-18T00:00:00"/>
    <n v="79"/>
    <x v="36"/>
    <x v="2"/>
    <n v="10.54"/>
    <s v="Mark Pruitt"/>
    <x v="2"/>
    <x v="54"/>
    <x v="1"/>
    <x v="2"/>
  </r>
  <r>
    <n v="1764"/>
    <n v="40"/>
    <x v="6"/>
    <d v="2024-07-10T00:00:00"/>
    <n v="31"/>
    <x v="15"/>
    <x v="2"/>
    <n v="228.56"/>
    <s v="Brooke Williams"/>
    <x v="0"/>
    <x v="238"/>
    <x v="3"/>
    <x v="2"/>
  </r>
  <r>
    <n v="1765"/>
    <n v="32"/>
    <x v="2"/>
    <d v="2024-12-02T00:00:00"/>
    <n v="92"/>
    <x v="12"/>
    <x v="1"/>
    <n v="373.97"/>
    <s v="Larry Rivera"/>
    <x v="1"/>
    <x v="275"/>
    <x v="4"/>
    <x v="2"/>
  </r>
  <r>
    <n v="1766"/>
    <n v="4"/>
    <x v="1"/>
    <d v="2024-05-03T00:00:00"/>
    <n v="41"/>
    <x v="19"/>
    <x v="0"/>
    <n v="420.81"/>
    <s v="Carolyn Arnold"/>
    <x v="0"/>
    <x v="439"/>
    <x v="2"/>
    <x v="2"/>
  </r>
  <r>
    <n v="1767"/>
    <n v="41"/>
    <x v="7"/>
    <d v="2023-10-11T00:00:00"/>
    <n v="72"/>
    <x v="0"/>
    <x v="0"/>
    <n v="70.72"/>
    <s v="Jessica Gilmore"/>
    <x v="3"/>
    <x v="124"/>
    <x v="6"/>
    <x v="0"/>
  </r>
  <r>
    <n v="1768"/>
    <n v="19"/>
    <x v="8"/>
    <d v="2025-03-13T00:00:00"/>
    <n v="71"/>
    <x v="45"/>
    <x v="0"/>
    <n v="373.4"/>
    <s v="Jeremy Kennedy"/>
    <x v="1"/>
    <x v="306"/>
    <x v="11"/>
    <x v="1"/>
  </r>
  <r>
    <n v="1769"/>
    <n v="7"/>
    <x v="2"/>
    <d v="2023-08-28T00:00:00"/>
    <n v="36"/>
    <x v="14"/>
    <x v="1"/>
    <n v="419"/>
    <s v="Rebecca Harrell"/>
    <x v="1"/>
    <x v="407"/>
    <x v="8"/>
    <x v="0"/>
  </r>
  <r>
    <n v="1770"/>
    <n v="47"/>
    <x v="4"/>
    <d v="2025-01-15T00:00:00"/>
    <n v="74"/>
    <x v="40"/>
    <x v="1"/>
    <n v="260.04000000000002"/>
    <s v="Kevin Smith"/>
    <x v="3"/>
    <x v="260"/>
    <x v="7"/>
    <x v="1"/>
  </r>
  <r>
    <n v="1771"/>
    <n v="35"/>
    <x v="6"/>
    <d v="2025-03-17T00:00:00"/>
    <n v="39"/>
    <x v="21"/>
    <x v="1"/>
    <n v="252.35"/>
    <s v="Francisco Hogan"/>
    <x v="0"/>
    <x v="377"/>
    <x v="11"/>
    <x v="1"/>
  </r>
  <r>
    <n v="1772"/>
    <n v="26"/>
    <x v="8"/>
    <d v="2023-09-17T00:00:00"/>
    <n v="94"/>
    <x v="27"/>
    <x v="3"/>
    <n v="499.81"/>
    <s v="Christopher Martinez"/>
    <x v="2"/>
    <x v="330"/>
    <x v="0"/>
    <x v="0"/>
  </r>
  <r>
    <n v="1773"/>
    <n v="44"/>
    <x v="6"/>
    <d v="2024-10-24T00:00:00"/>
    <n v="41"/>
    <x v="29"/>
    <x v="2"/>
    <n v="128.11000000000001"/>
    <s v="Carolyn Arnold"/>
    <x v="0"/>
    <x v="327"/>
    <x v="6"/>
    <x v="2"/>
  </r>
  <r>
    <n v="1774"/>
    <n v="23"/>
    <x v="5"/>
    <d v="2024-01-31T00:00:00"/>
    <n v="41"/>
    <x v="4"/>
    <x v="1"/>
    <n v="31.68"/>
    <s v="Carolyn Arnold"/>
    <x v="0"/>
    <x v="264"/>
    <x v="7"/>
    <x v="2"/>
  </r>
  <r>
    <n v="1775"/>
    <n v="34"/>
    <x v="8"/>
    <d v="2023-12-10T00:00:00"/>
    <n v="5"/>
    <x v="34"/>
    <x v="1"/>
    <n v="319.54000000000002"/>
    <s v="Suzanne Alvarez"/>
    <x v="0"/>
    <x v="319"/>
    <x v="4"/>
    <x v="0"/>
  </r>
  <r>
    <n v="1776"/>
    <n v="7"/>
    <x v="5"/>
    <d v="2024-08-07T00:00:00"/>
    <n v="85"/>
    <x v="14"/>
    <x v="1"/>
    <n v="419"/>
    <s v="Kristin Rodriguez"/>
    <x v="0"/>
    <x v="183"/>
    <x v="8"/>
    <x v="2"/>
  </r>
  <r>
    <n v="1777"/>
    <n v="11"/>
    <x v="0"/>
    <d v="2024-07-29T00:00:00"/>
    <n v="6"/>
    <x v="10"/>
    <x v="3"/>
    <n v="113.76"/>
    <s v="Amanda Mcdonald"/>
    <x v="1"/>
    <x v="35"/>
    <x v="3"/>
    <x v="2"/>
  </r>
  <r>
    <n v="1778"/>
    <n v="8"/>
    <x v="1"/>
    <d v="2023-12-01T00:00:00"/>
    <n v="62"/>
    <x v="39"/>
    <x v="0"/>
    <n v="275.3"/>
    <s v="Kristen Miller"/>
    <x v="1"/>
    <x v="106"/>
    <x v="4"/>
    <x v="0"/>
  </r>
  <r>
    <n v="1779"/>
    <n v="13"/>
    <x v="8"/>
    <d v="2025-06-12T00:00:00"/>
    <n v="16"/>
    <x v="37"/>
    <x v="2"/>
    <n v="430.93"/>
    <s v="Denise Kramer"/>
    <x v="0"/>
    <x v="122"/>
    <x v="1"/>
    <x v="1"/>
  </r>
  <r>
    <n v="1780"/>
    <n v="32"/>
    <x v="0"/>
    <d v="2025-07-09T00:00:00"/>
    <n v="80"/>
    <x v="12"/>
    <x v="1"/>
    <n v="373.97"/>
    <s v="Joe Nguyen"/>
    <x v="2"/>
    <x v="15"/>
    <x v="3"/>
    <x v="1"/>
  </r>
  <r>
    <n v="1781"/>
    <n v="41"/>
    <x v="3"/>
    <d v="2023-08-24T00:00:00"/>
    <n v="88"/>
    <x v="0"/>
    <x v="0"/>
    <n v="70.72"/>
    <s v="Thomas Montes"/>
    <x v="2"/>
    <x v="274"/>
    <x v="8"/>
    <x v="0"/>
  </r>
  <r>
    <n v="1782"/>
    <n v="34"/>
    <x v="8"/>
    <d v="2024-11-25T00:00:00"/>
    <n v="19"/>
    <x v="34"/>
    <x v="1"/>
    <n v="319.54000000000002"/>
    <s v="Dennis Zuniga"/>
    <x v="1"/>
    <x v="319"/>
    <x v="5"/>
    <x v="2"/>
  </r>
  <r>
    <n v="1783"/>
    <n v="18"/>
    <x v="3"/>
    <d v="2023-10-28T00:00:00"/>
    <n v="83"/>
    <x v="6"/>
    <x v="1"/>
    <n v="128.16"/>
    <s v="Stephen Ortiz"/>
    <x v="1"/>
    <x v="152"/>
    <x v="6"/>
    <x v="0"/>
  </r>
  <r>
    <n v="1784"/>
    <n v="15"/>
    <x v="5"/>
    <d v="2024-11-28T00:00:00"/>
    <n v="37"/>
    <x v="32"/>
    <x v="0"/>
    <n v="53.21"/>
    <s v="Timothy Chan MD"/>
    <x v="1"/>
    <x v="308"/>
    <x v="5"/>
    <x v="2"/>
  </r>
  <r>
    <n v="1785"/>
    <n v="43"/>
    <x v="5"/>
    <d v="2024-02-29T00:00:00"/>
    <n v="64"/>
    <x v="44"/>
    <x v="2"/>
    <n v="98.01"/>
    <s v="Scott Martin"/>
    <x v="2"/>
    <x v="107"/>
    <x v="10"/>
    <x v="2"/>
  </r>
  <r>
    <n v="1786"/>
    <n v="24"/>
    <x v="4"/>
    <d v="2025-05-26T00:00:00"/>
    <n v="59"/>
    <x v="30"/>
    <x v="4"/>
    <n v="68.260000000000005"/>
    <s v="William Carney"/>
    <x v="1"/>
    <x v="39"/>
    <x v="2"/>
    <x v="1"/>
  </r>
  <r>
    <n v="1787"/>
    <n v="47"/>
    <x v="6"/>
    <d v="2024-08-31T00:00:00"/>
    <n v="97"/>
    <x v="40"/>
    <x v="1"/>
    <n v="260.04000000000002"/>
    <s v="Gary Price"/>
    <x v="1"/>
    <x v="257"/>
    <x v="8"/>
    <x v="2"/>
  </r>
  <r>
    <n v="1788"/>
    <n v="21"/>
    <x v="8"/>
    <d v="2024-03-15T00:00:00"/>
    <n v="69"/>
    <x v="2"/>
    <x v="2"/>
    <n v="107.8"/>
    <s v="Raymond Flowers"/>
    <x v="1"/>
    <x v="361"/>
    <x v="11"/>
    <x v="2"/>
  </r>
  <r>
    <n v="1789"/>
    <n v="18"/>
    <x v="0"/>
    <d v="2025-05-26T00:00:00"/>
    <n v="73"/>
    <x v="6"/>
    <x v="1"/>
    <n v="128.16"/>
    <s v="Dr. Jasmine Osborne"/>
    <x v="3"/>
    <x v="437"/>
    <x v="2"/>
    <x v="1"/>
  </r>
  <r>
    <n v="1790"/>
    <n v="14"/>
    <x v="2"/>
    <d v="2023-11-12T00:00:00"/>
    <n v="85"/>
    <x v="5"/>
    <x v="0"/>
    <n v="64.77"/>
    <s v="Kristin Rodriguez"/>
    <x v="0"/>
    <x v="350"/>
    <x v="5"/>
    <x v="0"/>
  </r>
  <r>
    <n v="1791"/>
    <n v="19"/>
    <x v="7"/>
    <d v="2023-11-18T00:00:00"/>
    <n v="7"/>
    <x v="45"/>
    <x v="0"/>
    <n v="373.4"/>
    <s v="Robert Montes"/>
    <x v="0"/>
    <x v="445"/>
    <x v="5"/>
    <x v="0"/>
  </r>
  <r>
    <n v="1792"/>
    <n v="13"/>
    <x v="8"/>
    <d v="2025-02-17T00:00:00"/>
    <n v="42"/>
    <x v="37"/>
    <x v="2"/>
    <n v="430.93"/>
    <s v="Jason Oliver"/>
    <x v="3"/>
    <x v="122"/>
    <x v="10"/>
    <x v="1"/>
  </r>
  <r>
    <n v="1793"/>
    <n v="16"/>
    <x v="4"/>
    <d v="2024-05-17T00:00:00"/>
    <n v="25"/>
    <x v="3"/>
    <x v="0"/>
    <n v="145.77000000000001"/>
    <s v="Wesley Tucker"/>
    <x v="0"/>
    <x v="69"/>
    <x v="2"/>
    <x v="2"/>
  </r>
  <r>
    <n v="1794"/>
    <n v="2"/>
    <x v="3"/>
    <d v="2023-09-11T00:00:00"/>
    <n v="56"/>
    <x v="42"/>
    <x v="2"/>
    <n v="217.51"/>
    <s v="Michael Adams"/>
    <x v="3"/>
    <x v="163"/>
    <x v="0"/>
    <x v="0"/>
  </r>
  <r>
    <n v="1795"/>
    <n v="34"/>
    <x v="1"/>
    <d v="2025-06-08T00:00:00"/>
    <n v="47"/>
    <x v="34"/>
    <x v="1"/>
    <n v="319.54000000000002"/>
    <s v="Jasmine Smith"/>
    <x v="0"/>
    <x v="48"/>
    <x v="1"/>
    <x v="1"/>
  </r>
  <r>
    <n v="1796"/>
    <n v="49"/>
    <x v="6"/>
    <d v="2025-06-06T00:00:00"/>
    <n v="85"/>
    <x v="46"/>
    <x v="2"/>
    <n v="345.29"/>
    <s v="Kristin Rodriguez"/>
    <x v="0"/>
    <x v="284"/>
    <x v="1"/>
    <x v="1"/>
  </r>
  <r>
    <n v="1797"/>
    <n v="26"/>
    <x v="3"/>
    <d v="2024-08-07T00:00:00"/>
    <n v="77"/>
    <x v="27"/>
    <x v="3"/>
    <n v="499.81"/>
    <s v="Nicole Holloway"/>
    <x v="2"/>
    <x v="32"/>
    <x v="8"/>
    <x v="2"/>
  </r>
  <r>
    <n v="1798"/>
    <n v="22"/>
    <x v="4"/>
    <d v="2024-02-19T00:00:00"/>
    <n v="50"/>
    <x v="38"/>
    <x v="3"/>
    <n v="393.11"/>
    <s v="Brad Harris"/>
    <x v="0"/>
    <x v="184"/>
    <x v="10"/>
    <x v="2"/>
  </r>
  <r>
    <n v="1799"/>
    <n v="20"/>
    <x v="8"/>
    <d v="2025-06-23T00:00:00"/>
    <n v="85"/>
    <x v="33"/>
    <x v="4"/>
    <n v="486.94"/>
    <s v="Kristin Rodriguez"/>
    <x v="0"/>
    <x v="62"/>
    <x v="1"/>
    <x v="1"/>
  </r>
  <r>
    <n v="1800"/>
    <n v="29"/>
    <x v="4"/>
    <d v="2024-10-03T00:00:00"/>
    <n v="74"/>
    <x v="13"/>
    <x v="3"/>
    <n v="127.45"/>
    <s v="Kevin Smith"/>
    <x v="3"/>
    <x v="16"/>
    <x v="6"/>
    <x v="2"/>
  </r>
  <r>
    <n v="1801"/>
    <n v="18"/>
    <x v="7"/>
    <d v="2024-06-18T00:00:00"/>
    <n v="88"/>
    <x v="6"/>
    <x v="1"/>
    <n v="128.16"/>
    <s v="Thomas Montes"/>
    <x v="2"/>
    <x v="220"/>
    <x v="1"/>
    <x v="2"/>
  </r>
  <r>
    <n v="1802"/>
    <n v="29"/>
    <x v="7"/>
    <d v="2023-07-26T00:00:00"/>
    <n v="91"/>
    <x v="13"/>
    <x v="3"/>
    <n v="127.45"/>
    <s v="Stephen Mitchell"/>
    <x v="0"/>
    <x v="33"/>
    <x v="3"/>
    <x v="0"/>
  </r>
  <r>
    <n v="1803"/>
    <n v="42"/>
    <x v="1"/>
    <d v="2023-08-03T00:00:00"/>
    <n v="33"/>
    <x v="25"/>
    <x v="2"/>
    <n v="51.98"/>
    <s v="Sharon Smith"/>
    <x v="2"/>
    <x v="28"/>
    <x v="8"/>
    <x v="0"/>
  </r>
  <r>
    <n v="1804"/>
    <n v="44"/>
    <x v="8"/>
    <d v="2024-11-03T00:00:00"/>
    <n v="26"/>
    <x v="29"/>
    <x v="2"/>
    <n v="128.11000000000001"/>
    <s v="Nathan Rodriguez"/>
    <x v="2"/>
    <x v="57"/>
    <x v="5"/>
    <x v="2"/>
  </r>
  <r>
    <n v="1805"/>
    <n v="27"/>
    <x v="1"/>
    <d v="2024-10-15T00:00:00"/>
    <n v="100"/>
    <x v="16"/>
    <x v="0"/>
    <n v="475.19"/>
    <s v="Sara Strong"/>
    <x v="1"/>
    <x v="160"/>
    <x v="6"/>
    <x v="2"/>
  </r>
  <r>
    <n v="1806"/>
    <n v="35"/>
    <x v="0"/>
    <d v="2024-01-29T00:00:00"/>
    <n v="17"/>
    <x v="21"/>
    <x v="1"/>
    <n v="252.35"/>
    <s v="Christine Arellano"/>
    <x v="3"/>
    <x v="328"/>
    <x v="7"/>
    <x v="2"/>
  </r>
  <r>
    <n v="1807"/>
    <n v="29"/>
    <x v="0"/>
    <d v="2025-07-16T00:00:00"/>
    <n v="21"/>
    <x v="13"/>
    <x v="3"/>
    <n v="127.45"/>
    <s v="David Harris"/>
    <x v="0"/>
    <x v="322"/>
    <x v="3"/>
    <x v="1"/>
  </r>
  <r>
    <n v="1808"/>
    <n v="6"/>
    <x v="5"/>
    <d v="2025-07-16T00:00:00"/>
    <n v="2"/>
    <x v="17"/>
    <x v="0"/>
    <n v="79.7"/>
    <s v="Johnny Jackson"/>
    <x v="2"/>
    <x v="135"/>
    <x v="3"/>
    <x v="1"/>
  </r>
  <r>
    <n v="1809"/>
    <n v="37"/>
    <x v="1"/>
    <d v="2024-10-27T00:00:00"/>
    <n v="79"/>
    <x v="9"/>
    <x v="4"/>
    <n v="416.3"/>
    <s v="Mark Pruitt"/>
    <x v="2"/>
    <x v="11"/>
    <x v="6"/>
    <x v="2"/>
  </r>
  <r>
    <n v="1810"/>
    <n v="25"/>
    <x v="7"/>
    <d v="2024-04-25T00:00:00"/>
    <n v="44"/>
    <x v="43"/>
    <x v="0"/>
    <n v="262.41000000000003"/>
    <s v="Virginia Richards"/>
    <x v="2"/>
    <x v="266"/>
    <x v="9"/>
    <x v="2"/>
  </r>
  <r>
    <n v="1811"/>
    <n v="21"/>
    <x v="7"/>
    <d v="2025-04-22T00:00:00"/>
    <n v="66"/>
    <x v="2"/>
    <x v="2"/>
    <n v="107.8"/>
    <s v="Matthew Perez"/>
    <x v="0"/>
    <x v="133"/>
    <x v="9"/>
    <x v="1"/>
  </r>
  <r>
    <n v="1812"/>
    <n v="31"/>
    <x v="7"/>
    <d v="2025-03-27T00:00:00"/>
    <n v="71"/>
    <x v="1"/>
    <x v="1"/>
    <n v="83.85"/>
    <s v="Jeremy Kennedy"/>
    <x v="1"/>
    <x v="303"/>
    <x v="11"/>
    <x v="1"/>
  </r>
  <r>
    <n v="1813"/>
    <n v="40"/>
    <x v="3"/>
    <d v="2023-07-30T00:00:00"/>
    <n v="36"/>
    <x v="15"/>
    <x v="2"/>
    <n v="228.56"/>
    <s v="Rebecca Harrell"/>
    <x v="1"/>
    <x v="117"/>
    <x v="3"/>
    <x v="0"/>
  </r>
  <r>
    <n v="1814"/>
    <n v="50"/>
    <x v="4"/>
    <d v="2024-07-21T00:00:00"/>
    <n v="46"/>
    <x v="23"/>
    <x v="3"/>
    <n v="256.36"/>
    <s v="Linda Woods"/>
    <x v="3"/>
    <x v="84"/>
    <x v="3"/>
    <x v="2"/>
  </r>
  <r>
    <n v="1815"/>
    <n v="16"/>
    <x v="3"/>
    <d v="2024-02-28T00:00:00"/>
    <n v="50"/>
    <x v="3"/>
    <x v="0"/>
    <n v="145.77000000000001"/>
    <s v="Brad Harris"/>
    <x v="0"/>
    <x v="3"/>
    <x v="10"/>
    <x v="2"/>
  </r>
  <r>
    <n v="1816"/>
    <n v="14"/>
    <x v="7"/>
    <d v="2025-04-05T00:00:00"/>
    <n v="96"/>
    <x v="5"/>
    <x v="0"/>
    <n v="64.77"/>
    <s v="Shari Ross"/>
    <x v="0"/>
    <x v="209"/>
    <x v="9"/>
    <x v="1"/>
  </r>
  <r>
    <n v="1817"/>
    <n v="6"/>
    <x v="2"/>
    <d v="2025-06-22T00:00:00"/>
    <n v="67"/>
    <x v="17"/>
    <x v="0"/>
    <n v="79.7"/>
    <s v="Michael Ortiz"/>
    <x v="2"/>
    <x v="398"/>
    <x v="1"/>
    <x v="1"/>
  </r>
  <r>
    <n v="1818"/>
    <n v="11"/>
    <x v="1"/>
    <d v="2023-12-02T00:00:00"/>
    <n v="3"/>
    <x v="10"/>
    <x v="3"/>
    <n v="113.76"/>
    <s v="Cynthia Mcbride"/>
    <x v="1"/>
    <x v="345"/>
    <x v="4"/>
    <x v="0"/>
  </r>
  <r>
    <n v="1819"/>
    <n v="27"/>
    <x v="7"/>
    <d v="2025-01-31T00:00:00"/>
    <n v="33"/>
    <x v="16"/>
    <x v="0"/>
    <n v="475.19"/>
    <s v="Sharon Smith"/>
    <x v="2"/>
    <x v="441"/>
    <x v="7"/>
    <x v="1"/>
  </r>
  <r>
    <n v="1820"/>
    <n v="38"/>
    <x v="5"/>
    <d v="2024-07-31T00:00:00"/>
    <n v="45"/>
    <x v="18"/>
    <x v="3"/>
    <n v="49.56"/>
    <s v="Gregory Valdez"/>
    <x v="0"/>
    <x v="282"/>
    <x v="3"/>
    <x v="2"/>
  </r>
  <r>
    <n v="1821"/>
    <n v="5"/>
    <x v="1"/>
    <d v="2024-11-11T00:00:00"/>
    <n v="25"/>
    <x v="11"/>
    <x v="2"/>
    <n v="100.72"/>
    <s v="Wesley Tucker"/>
    <x v="0"/>
    <x v="156"/>
    <x v="5"/>
    <x v="2"/>
  </r>
  <r>
    <n v="1822"/>
    <n v="15"/>
    <x v="0"/>
    <d v="2024-11-24T00:00:00"/>
    <n v="37"/>
    <x v="32"/>
    <x v="0"/>
    <n v="53.21"/>
    <s v="Timothy Chan MD"/>
    <x v="1"/>
    <x v="242"/>
    <x v="5"/>
    <x v="2"/>
  </r>
  <r>
    <n v="1823"/>
    <n v="38"/>
    <x v="6"/>
    <d v="2024-12-19T00:00:00"/>
    <n v="36"/>
    <x v="18"/>
    <x v="3"/>
    <n v="49.56"/>
    <s v="Rebecca Harrell"/>
    <x v="1"/>
    <x v="255"/>
    <x v="4"/>
    <x v="2"/>
  </r>
  <r>
    <n v="1824"/>
    <n v="16"/>
    <x v="1"/>
    <d v="2024-03-18T00:00:00"/>
    <n v="35"/>
    <x v="3"/>
    <x v="0"/>
    <n v="145.77000000000001"/>
    <s v="Michele Moody"/>
    <x v="3"/>
    <x v="227"/>
    <x v="11"/>
    <x v="2"/>
  </r>
  <r>
    <n v="1825"/>
    <n v="18"/>
    <x v="3"/>
    <d v="2024-04-18T00:00:00"/>
    <n v="19"/>
    <x v="6"/>
    <x v="1"/>
    <n v="128.16"/>
    <s v="Dennis Zuniga"/>
    <x v="1"/>
    <x v="152"/>
    <x v="9"/>
    <x v="2"/>
  </r>
  <r>
    <n v="1826"/>
    <n v="33"/>
    <x v="1"/>
    <d v="2023-07-21T00:00:00"/>
    <n v="45"/>
    <x v="36"/>
    <x v="2"/>
    <n v="10.54"/>
    <s v="Gregory Valdez"/>
    <x v="0"/>
    <x v="389"/>
    <x v="3"/>
    <x v="0"/>
  </r>
  <r>
    <n v="1827"/>
    <n v="35"/>
    <x v="5"/>
    <d v="2023-08-11T00:00:00"/>
    <n v="83"/>
    <x v="21"/>
    <x v="1"/>
    <n v="252.35"/>
    <s v="Stephen Ortiz"/>
    <x v="1"/>
    <x v="271"/>
    <x v="8"/>
    <x v="0"/>
  </r>
  <r>
    <n v="1828"/>
    <n v="24"/>
    <x v="2"/>
    <d v="2024-11-09T00:00:00"/>
    <n v="97"/>
    <x v="30"/>
    <x v="4"/>
    <n v="68.260000000000005"/>
    <s v="Gary Price"/>
    <x v="1"/>
    <x v="426"/>
    <x v="5"/>
    <x v="2"/>
  </r>
  <r>
    <n v="1829"/>
    <n v="35"/>
    <x v="3"/>
    <d v="2024-01-06T00:00:00"/>
    <n v="18"/>
    <x v="21"/>
    <x v="1"/>
    <n v="252.35"/>
    <s v="Keith Miller"/>
    <x v="2"/>
    <x v="299"/>
    <x v="7"/>
    <x v="2"/>
  </r>
  <r>
    <n v="1830"/>
    <n v="7"/>
    <x v="7"/>
    <d v="2024-10-23T00:00:00"/>
    <n v="27"/>
    <x v="14"/>
    <x v="1"/>
    <n v="419"/>
    <s v="Emily Smith"/>
    <x v="3"/>
    <x v="42"/>
    <x v="6"/>
    <x v="2"/>
  </r>
  <r>
    <n v="1831"/>
    <n v="14"/>
    <x v="3"/>
    <d v="2024-04-01T00:00:00"/>
    <n v="94"/>
    <x v="5"/>
    <x v="0"/>
    <n v="64.77"/>
    <s v="Christopher Martinez"/>
    <x v="2"/>
    <x v="159"/>
    <x v="9"/>
    <x v="2"/>
  </r>
  <r>
    <n v="1832"/>
    <n v="50"/>
    <x v="1"/>
    <d v="2024-02-18T00:00:00"/>
    <n v="31"/>
    <x v="23"/>
    <x v="3"/>
    <n v="256.36"/>
    <s v="Brooke Williams"/>
    <x v="0"/>
    <x v="100"/>
    <x v="10"/>
    <x v="2"/>
  </r>
  <r>
    <n v="1833"/>
    <n v="30"/>
    <x v="5"/>
    <d v="2023-10-06T00:00:00"/>
    <n v="39"/>
    <x v="24"/>
    <x v="4"/>
    <n v="473.44"/>
    <s v="Francisco Hogan"/>
    <x v="0"/>
    <x v="321"/>
    <x v="6"/>
    <x v="0"/>
  </r>
  <r>
    <n v="1834"/>
    <n v="24"/>
    <x v="4"/>
    <d v="2024-11-16T00:00:00"/>
    <n v="67"/>
    <x v="30"/>
    <x v="4"/>
    <n v="68.260000000000005"/>
    <s v="Michael Ortiz"/>
    <x v="2"/>
    <x v="39"/>
    <x v="5"/>
    <x v="2"/>
  </r>
  <r>
    <n v="1835"/>
    <n v="15"/>
    <x v="5"/>
    <d v="2023-11-02T00:00:00"/>
    <n v="22"/>
    <x v="32"/>
    <x v="0"/>
    <n v="53.21"/>
    <s v="Laura Barnes"/>
    <x v="1"/>
    <x v="308"/>
    <x v="5"/>
    <x v="0"/>
  </r>
  <r>
    <n v="1836"/>
    <n v="13"/>
    <x v="0"/>
    <d v="2025-01-09T00:00:00"/>
    <n v="52"/>
    <x v="37"/>
    <x v="2"/>
    <n v="430.93"/>
    <s v="Vanessa Hartman"/>
    <x v="2"/>
    <x v="176"/>
    <x v="7"/>
    <x v="1"/>
  </r>
  <r>
    <n v="1837"/>
    <n v="19"/>
    <x v="4"/>
    <d v="2024-06-06T00:00:00"/>
    <n v="10"/>
    <x v="45"/>
    <x v="0"/>
    <n v="373.4"/>
    <s v="Tyler Howard"/>
    <x v="2"/>
    <x v="244"/>
    <x v="1"/>
    <x v="2"/>
  </r>
  <r>
    <n v="1838"/>
    <n v="29"/>
    <x v="6"/>
    <d v="2024-05-09T00:00:00"/>
    <n v="8"/>
    <x v="13"/>
    <x v="3"/>
    <n v="127.45"/>
    <s v="Kimberly Brown"/>
    <x v="2"/>
    <x v="336"/>
    <x v="2"/>
    <x v="2"/>
  </r>
  <r>
    <n v="1839"/>
    <n v="22"/>
    <x v="2"/>
    <d v="2024-09-29T00:00:00"/>
    <n v="34"/>
    <x v="38"/>
    <x v="3"/>
    <n v="393.11"/>
    <s v="Denise Cruz"/>
    <x v="1"/>
    <x v="261"/>
    <x v="0"/>
    <x v="2"/>
  </r>
  <r>
    <n v="1840"/>
    <n v="2"/>
    <x v="8"/>
    <d v="2024-03-01T00:00:00"/>
    <n v="53"/>
    <x v="42"/>
    <x v="2"/>
    <n v="217.51"/>
    <s v="Patricia Odonnell"/>
    <x v="3"/>
    <x v="442"/>
    <x v="11"/>
    <x v="2"/>
  </r>
  <r>
    <n v="1841"/>
    <n v="39"/>
    <x v="0"/>
    <d v="2025-06-10T00:00:00"/>
    <n v="18"/>
    <x v="31"/>
    <x v="3"/>
    <n v="194.89"/>
    <s v="Keith Miller"/>
    <x v="2"/>
    <x v="41"/>
    <x v="1"/>
    <x v="1"/>
  </r>
  <r>
    <n v="1842"/>
    <n v="13"/>
    <x v="5"/>
    <d v="2024-12-26T00:00:00"/>
    <n v="12"/>
    <x v="37"/>
    <x v="2"/>
    <n v="430.93"/>
    <s v="Michael Jones"/>
    <x v="0"/>
    <x v="298"/>
    <x v="4"/>
    <x v="2"/>
  </r>
  <r>
    <n v="1843"/>
    <n v="36"/>
    <x v="0"/>
    <d v="2024-11-17T00:00:00"/>
    <n v="64"/>
    <x v="7"/>
    <x v="2"/>
    <n v="240.8"/>
    <s v="Scott Martin"/>
    <x v="2"/>
    <x v="201"/>
    <x v="5"/>
    <x v="2"/>
  </r>
  <r>
    <n v="1844"/>
    <n v="38"/>
    <x v="1"/>
    <d v="2024-05-26T00:00:00"/>
    <n v="57"/>
    <x v="18"/>
    <x v="3"/>
    <n v="49.56"/>
    <s v="Sally Gutierrez"/>
    <x v="1"/>
    <x v="366"/>
    <x v="2"/>
    <x v="2"/>
  </r>
  <r>
    <n v="1845"/>
    <n v="18"/>
    <x v="7"/>
    <d v="2025-06-25T00:00:00"/>
    <n v="96"/>
    <x v="6"/>
    <x v="1"/>
    <n v="128.16"/>
    <s v="Shari Ross"/>
    <x v="0"/>
    <x v="220"/>
    <x v="1"/>
    <x v="1"/>
  </r>
  <r>
    <n v="1846"/>
    <n v="15"/>
    <x v="7"/>
    <d v="2025-06-16T00:00:00"/>
    <n v="2"/>
    <x v="32"/>
    <x v="0"/>
    <n v="53.21"/>
    <s v="Johnny Jackson"/>
    <x v="2"/>
    <x v="281"/>
    <x v="1"/>
    <x v="1"/>
  </r>
  <r>
    <n v="1847"/>
    <n v="35"/>
    <x v="6"/>
    <d v="2025-01-09T00:00:00"/>
    <n v="17"/>
    <x v="21"/>
    <x v="1"/>
    <n v="252.35"/>
    <s v="Christine Arellano"/>
    <x v="3"/>
    <x v="377"/>
    <x v="7"/>
    <x v="1"/>
  </r>
  <r>
    <n v="1848"/>
    <n v="17"/>
    <x v="2"/>
    <d v="2025-01-11T00:00:00"/>
    <n v="52"/>
    <x v="35"/>
    <x v="3"/>
    <n v="165.26"/>
    <s v="Vanessa Hartman"/>
    <x v="2"/>
    <x v="182"/>
    <x v="7"/>
    <x v="1"/>
  </r>
  <r>
    <n v="1849"/>
    <n v="48"/>
    <x v="4"/>
    <d v="2023-08-24T00:00:00"/>
    <n v="76"/>
    <x v="47"/>
    <x v="4"/>
    <n v="356.43"/>
    <s v="Julie Smith"/>
    <x v="2"/>
    <x v="376"/>
    <x v="8"/>
    <x v="0"/>
  </r>
  <r>
    <n v="1850"/>
    <n v="13"/>
    <x v="7"/>
    <d v="2024-06-17T00:00:00"/>
    <n v="71"/>
    <x v="37"/>
    <x v="2"/>
    <n v="430.93"/>
    <s v="Jeremy Kennedy"/>
    <x v="1"/>
    <x v="216"/>
    <x v="1"/>
    <x v="2"/>
  </r>
  <r>
    <n v="1851"/>
    <n v="22"/>
    <x v="3"/>
    <d v="2025-01-12T00:00:00"/>
    <n v="79"/>
    <x v="38"/>
    <x v="3"/>
    <n v="393.11"/>
    <s v="Mark Pruitt"/>
    <x v="2"/>
    <x v="58"/>
    <x v="7"/>
    <x v="1"/>
  </r>
  <r>
    <n v="1852"/>
    <n v="40"/>
    <x v="7"/>
    <d v="2025-03-08T00:00:00"/>
    <n v="2"/>
    <x v="15"/>
    <x v="2"/>
    <n v="228.56"/>
    <s v="Johnny Jackson"/>
    <x v="2"/>
    <x v="178"/>
    <x v="11"/>
    <x v="1"/>
  </r>
  <r>
    <n v="1853"/>
    <n v="21"/>
    <x v="1"/>
    <d v="2025-05-07T00:00:00"/>
    <n v="27"/>
    <x v="2"/>
    <x v="2"/>
    <n v="107.8"/>
    <s v="Emily Smith"/>
    <x v="3"/>
    <x v="286"/>
    <x v="2"/>
    <x v="1"/>
  </r>
  <r>
    <n v="1854"/>
    <n v="26"/>
    <x v="7"/>
    <d v="2024-09-28T00:00:00"/>
    <n v="26"/>
    <x v="27"/>
    <x v="3"/>
    <n v="499.81"/>
    <s v="Nathan Rodriguez"/>
    <x v="2"/>
    <x v="169"/>
    <x v="0"/>
    <x v="2"/>
  </r>
  <r>
    <n v="1855"/>
    <n v="46"/>
    <x v="8"/>
    <d v="2023-08-23T00:00:00"/>
    <n v="25"/>
    <x v="20"/>
    <x v="1"/>
    <n v="243.05"/>
    <s v="Wesley Tucker"/>
    <x v="0"/>
    <x v="304"/>
    <x v="8"/>
    <x v="0"/>
  </r>
  <r>
    <n v="1856"/>
    <n v="4"/>
    <x v="6"/>
    <d v="2025-04-17T00:00:00"/>
    <n v="12"/>
    <x v="19"/>
    <x v="0"/>
    <n v="420.81"/>
    <s v="Michael Jones"/>
    <x v="0"/>
    <x v="22"/>
    <x v="9"/>
    <x v="1"/>
  </r>
  <r>
    <n v="1857"/>
    <n v="7"/>
    <x v="4"/>
    <d v="2025-06-28T00:00:00"/>
    <n v="17"/>
    <x v="14"/>
    <x v="1"/>
    <n v="419"/>
    <s v="Christine Arellano"/>
    <x v="3"/>
    <x v="219"/>
    <x v="1"/>
    <x v="1"/>
  </r>
  <r>
    <n v="1858"/>
    <n v="10"/>
    <x v="6"/>
    <d v="2025-06-17T00:00:00"/>
    <n v="65"/>
    <x v="22"/>
    <x v="0"/>
    <n v="406.51"/>
    <s v="Deanna Rodriguez MD"/>
    <x v="0"/>
    <x v="446"/>
    <x v="1"/>
    <x v="1"/>
  </r>
  <r>
    <n v="1859"/>
    <n v="15"/>
    <x v="1"/>
    <d v="2023-12-31T00:00:00"/>
    <n v="95"/>
    <x v="32"/>
    <x v="0"/>
    <n v="53.21"/>
    <s v="Theresa Silva"/>
    <x v="0"/>
    <x v="207"/>
    <x v="4"/>
    <x v="0"/>
  </r>
  <r>
    <n v="1860"/>
    <n v="26"/>
    <x v="3"/>
    <d v="2023-11-25T00:00:00"/>
    <n v="40"/>
    <x v="27"/>
    <x v="3"/>
    <n v="499.81"/>
    <s v="Ashley Bennett"/>
    <x v="0"/>
    <x v="32"/>
    <x v="5"/>
    <x v="0"/>
  </r>
  <r>
    <n v="1861"/>
    <n v="16"/>
    <x v="0"/>
    <d v="2024-08-31T00:00:00"/>
    <n v="5"/>
    <x v="3"/>
    <x v="0"/>
    <n v="145.77000000000001"/>
    <s v="Suzanne Alvarez"/>
    <x v="0"/>
    <x v="30"/>
    <x v="8"/>
    <x v="2"/>
  </r>
  <r>
    <n v="1862"/>
    <n v="40"/>
    <x v="7"/>
    <d v="2025-04-22T00:00:00"/>
    <n v="92"/>
    <x v="15"/>
    <x v="2"/>
    <n v="228.56"/>
    <s v="Larry Rivera"/>
    <x v="1"/>
    <x v="178"/>
    <x v="9"/>
    <x v="1"/>
  </r>
  <r>
    <n v="1863"/>
    <n v="34"/>
    <x v="1"/>
    <d v="2025-04-22T00:00:00"/>
    <n v="28"/>
    <x v="34"/>
    <x v="1"/>
    <n v="319.54000000000002"/>
    <s v="Victoria Rice"/>
    <x v="1"/>
    <x v="48"/>
    <x v="9"/>
    <x v="1"/>
  </r>
  <r>
    <n v="1864"/>
    <n v="17"/>
    <x v="4"/>
    <d v="2024-08-05T00:00:00"/>
    <n v="72"/>
    <x v="35"/>
    <x v="3"/>
    <n v="165.26"/>
    <s v="Jessica Gilmore"/>
    <x v="3"/>
    <x v="278"/>
    <x v="8"/>
    <x v="2"/>
  </r>
  <r>
    <n v="1865"/>
    <n v="38"/>
    <x v="8"/>
    <d v="2023-08-28T00:00:00"/>
    <n v="52"/>
    <x v="18"/>
    <x v="3"/>
    <n v="49.56"/>
    <s v="Vanessa Hartman"/>
    <x v="2"/>
    <x v="149"/>
    <x v="8"/>
    <x v="0"/>
  </r>
  <r>
    <n v="1866"/>
    <n v="16"/>
    <x v="8"/>
    <d v="2024-11-14T00:00:00"/>
    <n v="14"/>
    <x v="3"/>
    <x v="0"/>
    <n v="145.77000000000001"/>
    <s v="Deanna Knight"/>
    <x v="1"/>
    <x v="59"/>
    <x v="5"/>
    <x v="2"/>
  </r>
  <r>
    <n v="1867"/>
    <n v="34"/>
    <x v="3"/>
    <d v="2025-01-31T00:00:00"/>
    <n v="6"/>
    <x v="34"/>
    <x v="1"/>
    <n v="319.54000000000002"/>
    <s v="Amanda Mcdonald"/>
    <x v="1"/>
    <x v="288"/>
    <x v="7"/>
    <x v="1"/>
  </r>
  <r>
    <n v="1868"/>
    <n v="29"/>
    <x v="7"/>
    <d v="2025-01-10T00:00:00"/>
    <n v="18"/>
    <x v="13"/>
    <x v="3"/>
    <n v="127.45"/>
    <s v="Keith Miller"/>
    <x v="2"/>
    <x v="33"/>
    <x v="7"/>
    <x v="1"/>
  </r>
  <r>
    <n v="1869"/>
    <n v="18"/>
    <x v="2"/>
    <d v="2024-03-01T00:00:00"/>
    <n v="37"/>
    <x v="6"/>
    <x v="1"/>
    <n v="128.16"/>
    <s v="Timothy Chan MD"/>
    <x v="1"/>
    <x v="175"/>
    <x v="11"/>
    <x v="2"/>
  </r>
  <r>
    <n v="1870"/>
    <n v="11"/>
    <x v="5"/>
    <d v="2024-07-21T00:00:00"/>
    <n v="74"/>
    <x v="10"/>
    <x v="3"/>
    <n v="113.76"/>
    <s v="Kevin Smith"/>
    <x v="3"/>
    <x v="383"/>
    <x v="3"/>
    <x v="2"/>
  </r>
  <r>
    <n v="1871"/>
    <n v="12"/>
    <x v="1"/>
    <d v="2024-06-20T00:00:00"/>
    <n v="64"/>
    <x v="8"/>
    <x v="3"/>
    <n v="76.88"/>
    <s v="Scott Martin"/>
    <x v="2"/>
    <x v="90"/>
    <x v="1"/>
    <x v="2"/>
  </r>
  <r>
    <n v="1872"/>
    <n v="37"/>
    <x v="6"/>
    <d v="2025-04-23T00:00:00"/>
    <n v="99"/>
    <x v="9"/>
    <x v="4"/>
    <n v="416.3"/>
    <s v="Kathleen Grant"/>
    <x v="2"/>
    <x v="134"/>
    <x v="9"/>
    <x v="1"/>
  </r>
  <r>
    <n v="1873"/>
    <n v="2"/>
    <x v="6"/>
    <d v="2023-09-17T00:00:00"/>
    <n v="35"/>
    <x v="42"/>
    <x v="2"/>
    <n v="217.51"/>
    <s v="Michele Moody"/>
    <x v="3"/>
    <x v="198"/>
    <x v="0"/>
    <x v="0"/>
  </r>
  <r>
    <n v="1874"/>
    <n v="18"/>
    <x v="1"/>
    <d v="2024-09-13T00:00:00"/>
    <n v="17"/>
    <x v="6"/>
    <x v="1"/>
    <n v="128.16"/>
    <s v="Christine Arellano"/>
    <x v="3"/>
    <x v="193"/>
    <x v="0"/>
    <x v="2"/>
  </r>
  <r>
    <n v="1875"/>
    <n v="38"/>
    <x v="4"/>
    <d v="2024-09-16T00:00:00"/>
    <n v="91"/>
    <x v="18"/>
    <x v="3"/>
    <n v="49.56"/>
    <s v="Stephen Mitchell"/>
    <x v="0"/>
    <x v="21"/>
    <x v="0"/>
    <x v="2"/>
  </r>
  <r>
    <n v="1876"/>
    <n v="33"/>
    <x v="6"/>
    <d v="2023-08-05T00:00:00"/>
    <n v="88"/>
    <x v="36"/>
    <x v="2"/>
    <n v="10.54"/>
    <s v="Thomas Montes"/>
    <x v="2"/>
    <x v="208"/>
    <x v="8"/>
    <x v="0"/>
  </r>
  <r>
    <n v="1877"/>
    <n v="9"/>
    <x v="5"/>
    <d v="2024-04-10T00:00:00"/>
    <n v="10"/>
    <x v="26"/>
    <x v="0"/>
    <n v="317.12"/>
    <s v="Tyler Howard"/>
    <x v="2"/>
    <x v="196"/>
    <x v="9"/>
    <x v="2"/>
  </r>
  <r>
    <n v="1878"/>
    <n v="15"/>
    <x v="4"/>
    <d v="2024-05-24T00:00:00"/>
    <n v="51"/>
    <x v="32"/>
    <x v="0"/>
    <n v="53.21"/>
    <s v="Damon Snyder"/>
    <x v="1"/>
    <x v="251"/>
    <x v="2"/>
    <x v="2"/>
  </r>
  <r>
    <n v="1879"/>
    <n v="28"/>
    <x v="8"/>
    <d v="2025-03-04T00:00:00"/>
    <n v="81"/>
    <x v="28"/>
    <x v="2"/>
    <n v="64.849999999999994"/>
    <s v="Stephanie Mendez"/>
    <x v="2"/>
    <x v="329"/>
    <x v="11"/>
    <x v="1"/>
  </r>
  <r>
    <n v="1880"/>
    <n v="8"/>
    <x v="6"/>
    <d v="2024-09-03T00:00:00"/>
    <n v="52"/>
    <x v="39"/>
    <x v="0"/>
    <n v="275.3"/>
    <s v="Vanessa Hartman"/>
    <x v="2"/>
    <x v="195"/>
    <x v="0"/>
    <x v="2"/>
  </r>
  <r>
    <n v="1881"/>
    <n v="46"/>
    <x v="6"/>
    <d v="2024-02-17T00:00:00"/>
    <n v="64"/>
    <x v="20"/>
    <x v="1"/>
    <n v="243.05"/>
    <s v="Scott Martin"/>
    <x v="2"/>
    <x v="46"/>
    <x v="10"/>
    <x v="2"/>
  </r>
  <r>
    <n v="1882"/>
    <n v="36"/>
    <x v="6"/>
    <d v="2025-03-29T00:00:00"/>
    <n v="33"/>
    <x v="7"/>
    <x v="2"/>
    <n v="240.8"/>
    <s v="Sharon Smith"/>
    <x v="2"/>
    <x v="346"/>
    <x v="11"/>
    <x v="1"/>
  </r>
  <r>
    <n v="1883"/>
    <n v="39"/>
    <x v="8"/>
    <d v="2024-10-09T00:00:00"/>
    <n v="97"/>
    <x v="31"/>
    <x v="3"/>
    <n v="194.89"/>
    <s v="Gary Price"/>
    <x v="1"/>
    <x v="139"/>
    <x v="6"/>
    <x v="2"/>
  </r>
  <r>
    <n v="1884"/>
    <n v="8"/>
    <x v="2"/>
    <d v="2023-11-12T00:00:00"/>
    <n v="17"/>
    <x v="39"/>
    <x v="0"/>
    <n v="275.3"/>
    <s v="Christine Arellano"/>
    <x v="3"/>
    <x v="129"/>
    <x v="5"/>
    <x v="0"/>
  </r>
  <r>
    <n v="1885"/>
    <n v="42"/>
    <x v="1"/>
    <d v="2025-07-03T00:00:00"/>
    <n v="82"/>
    <x v="25"/>
    <x v="2"/>
    <n v="51.98"/>
    <s v="Mary Johnson"/>
    <x v="3"/>
    <x v="28"/>
    <x v="3"/>
    <x v="1"/>
  </r>
  <r>
    <n v="1886"/>
    <n v="50"/>
    <x v="6"/>
    <d v="2024-09-12T00:00:00"/>
    <n v="49"/>
    <x v="23"/>
    <x v="3"/>
    <n v="256.36"/>
    <s v="Thomas Morris"/>
    <x v="3"/>
    <x v="177"/>
    <x v="0"/>
    <x v="2"/>
  </r>
  <r>
    <n v="1887"/>
    <n v="50"/>
    <x v="4"/>
    <d v="2025-06-09T00:00:00"/>
    <n v="7"/>
    <x v="23"/>
    <x v="3"/>
    <n v="256.36"/>
    <s v="Robert Montes"/>
    <x v="0"/>
    <x v="84"/>
    <x v="1"/>
    <x v="1"/>
  </r>
  <r>
    <n v="1888"/>
    <n v="19"/>
    <x v="2"/>
    <d v="2025-05-28T00:00:00"/>
    <n v="90"/>
    <x v="45"/>
    <x v="0"/>
    <n v="373.4"/>
    <s v="Becky Lopez"/>
    <x v="0"/>
    <x v="81"/>
    <x v="2"/>
    <x v="1"/>
  </r>
  <r>
    <n v="1889"/>
    <n v="4"/>
    <x v="2"/>
    <d v="2025-01-18T00:00:00"/>
    <n v="65"/>
    <x v="19"/>
    <x v="0"/>
    <n v="420.81"/>
    <s v="Deanna Rodriguez MD"/>
    <x v="0"/>
    <x v="153"/>
    <x v="7"/>
    <x v="1"/>
  </r>
  <r>
    <n v="1890"/>
    <n v="27"/>
    <x v="6"/>
    <d v="2023-11-12T00:00:00"/>
    <n v="62"/>
    <x v="16"/>
    <x v="0"/>
    <n v="475.19"/>
    <s v="Kristen Miller"/>
    <x v="1"/>
    <x v="170"/>
    <x v="5"/>
    <x v="0"/>
  </r>
  <r>
    <n v="1891"/>
    <n v="13"/>
    <x v="4"/>
    <d v="2024-06-11T00:00:00"/>
    <n v="75"/>
    <x v="37"/>
    <x v="2"/>
    <n v="430.93"/>
    <s v="Steven Adkins"/>
    <x v="3"/>
    <x v="348"/>
    <x v="1"/>
    <x v="2"/>
  </r>
  <r>
    <n v="1892"/>
    <n v="38"/>
    <x v="5"/>
    <d v="2024-07-18T00:00:00"/>
    <n v="10"/>
    <x v="18"/>
    <x v="3"/>
    <n v="49.56"/>
    <s v="Tyler Howard"/>
    <x v="2"/>
    <x v="282"/>
    <x v="3"/>
    <x v="2"/>
  </r>
  <r>
    <n v="1893"/>
    <n v="21"/>
    <x v="4"/>
    <d v="2024-12-20T00:00:00"/>
    <n v="31"/>
    <x v="2"/>
    <x v="2"/>
    <n v="107.8"/>
    <s v="Brooke Williams"/>
    <x v="0"/>
    <x v="189"/>
    <x v="4"/>
    <x v="2"/>
  </r>
  <r>
    <n v="1894"/>
    <n v="26"/>
    <x v="2"/>
    <d v="2024-01-23T00:00:00"/>
    <n v="25"/>
    <x v="27"/>
    <x v="3"/>
    <n v="499.81"/>
    <s v="Wesley Tucker"/>
    <x v="0"/>
    <x v="226"/>
    <x v="7"/>
    <x v="2"/>
  </r>
  <r>
    <n v="1895"/>
    <n v="45"/>
    <x v="4"/>
    <d v="2025-02-28T00:00:00"/>
    <n v="57"/>
    <x v="48"/>
    <x v="2"/>
    <n v="483.37"/>
    <s v="Sally Gutierrez"/>
    <x v="1"/>
    <x v="363"/>
    <x v="10"/>
    <x v="1"/>
  </r>
  <r>
    <n v="1896"/>
    <n v="23"/>
    <x v="1"/>
    <d v="2025-04-11T00:00:00"/>
    <n v="65"/>
    <x v="4"/>
    <x v="1"/>
    <n v="31.68"/>
    <s v="Deanna Rodriguez MD"/>
    <x v="0"/>
    <x v="4"/>
    <x v="9"/>
    <x v="1"/>
  </r>
  <r>
    <n v="1897"/>
    <n v="30"/>
    <x v="7"/>
    <d v="2023-08-11T00:00:00"/>
    <n v="43"/>
    <x v="24"/>
    <x v="4"/>
    <n v="473.44"/>
    <s v="George Dean"/>
    <x v="3"/>
    <x v="27"/>
    <x v="8"/>
    <x v="0"/>
  </r>
  <r>
    <n v="1898"/>
    <n v="31"/>
    <x v="7"/>
    <d v="2023-11-08T00:00:00"/>
    <n v="3"/>
    <x v="1"/>
    <x v="1"/>
    <n v="83.85"/>
    <s v="Cynthia Mcbride"/>
    <x v="1"/>
    <x v="303"/>
    <x v="5"/>
    <x v="0"/>
  </r>
  <r>
    <n v="1899"/>
    <n v="31"/>
    <x v="4"/>
    <d v="2025-07-15T00:00:00"/>
    <n v="55"/>
    <x v="1"/>
    <x v="1"/>
    <n v="83.85"/>
    <s v="Erica Turner"/>
    <x v="0"/>
    <x v="291"/>
    <x v="3"/>
    <x v="1"/>
  </r>
  <r>
    <n v="1900"/>
    <n v="16"/>
    <x v="3"/>
    <d v="2023-11-01T00:00:00"/>
    <n v="48"/>
    <x v="3"/>
    <x v="0"/>
    <n v="145.77000000000001"/>
    <s v="Jacob Woods"/>
    <x v="0"/>
    <x v="3"/>
    <x v="5"/>
    <x v="0"/>
  </r>
  <r>
    <n v="1901"/>
    <n v="42"/>
    <x v="4"/>
    <d v="2025-02-28T00:00:00"/>
    <n v="65"/>
    <x v="25"/>
    <x v="2"/>
    <n v="51.98"/>
    <s v="Deanna Rodriguez MD"/>
    <x v="0"/>
    <x v="247"/>
    <x v="10"/>
    <x v="1"/>
  </r>
  <r>
    <n v="1902"/>
    <n v="41"/>
    <x v="6"/>
    <d v="2024-05-25T00:00:00"/>
    <n v="71"/>
    <x v="0"/>
    <x v="0"/>
    <n v="70.72"/>
    <s v="Jeremy Kennedy"/>
    <x v="1"/>
    <x v="166"/>
    <x v="2"/>
    <x v="2"/>
  </r>
  <r>
    <n v="1903"/>
    <n v="7"/>
    <x v="8"/>
    <d v="2025-07-01T00:00:00"/>
    <n v="60"/>
    <x v="14"/>
    <x v="1"/>
    <n v="419"/>
    <s v="Linda Cummings"/>
    <x v="2"/>
    <x v="371"/>
    <x v="3"/>
    <x v="1"/>
  </r>
  <r>
    <n v="1904"/>
    <n v="17"/>
    <x v="2"/>
    <d v="2024-09-29T00:00:00"/>
    <n v="14"/>
    <x v="35"/>
    <x v="3"/>
    <n v="165.26"/>
    <s v="Deanna Knight"/>
    <x v="1"/>
    <x v="182"/>
    <x v="0"/>
    <x v="2"/>
  </r>
  <r>
    <n v="1905"/>
    <n v="24"/>
    <x v="7"/>
    <d v="2024-06-29T00:00:00"/>
    <n v="87"/>
    <x v="30"/>
    <x v="4"/>
    <n v="68.260000000000005"/>
    <s v="Jordan Ramirez"/>
    <x v="3"/>
    <x v="206"/>
    <x v="1"/>
    <x v="2"/>
  </r>
  <r>
    <n v="1906"/>
    <n v="20"/>
    <x v="3"/>
    <d v="2025-07-03T00:00:00"/>
    <n v="81"/>
    <x v="33"/>
    <x v="4"/>
    <n v="486.94"/>
    <s v="Stephanie Mendez"/>
    <x v="2"/>
    <x v="380"/>
    <x v="3"/>
    <x v="1"/>
  </r>
  <r>
    <n v="1907"/>
    <n v="39"/>
    <x v="6"/>
    <d v="2024-05-27T00:00:00"/>
    <n v="14"/>
    <x v="31"/>
    <x v="3"/>
    <n v="194.89"/>
    <s v="Deanna Knight"/>
    <x v="1"/>
    <x v="259"/>
    <x v="2"/>
    <x v="2"/>
  </r>
  <r>
    <n v="1908"/>
    <n v="27"/>
    <x v="3"/>
    <d v="2024-09-06T00:00:00"/>
    <n v="9"/>
    <x v="16"/>
    <x v="0"/>
    <n v="475.19"/>
    <s v="Tyler Garcia"/>
    <x v="3"/>
    <x v="95"/>
    <x v="0"/>
    <x v="2"/>
  </r>
  <r>
    <n v="1909"/>
    <n v="2"/>
    <x v="3"/>
    <d v="2024-07-02T00:00:00"/>
    <n v="85"/>
    <x v="42"/>
    <x v="2"/>
    <n v="217.51"/>
    <s v="Kristin Rodriguez"/>
    <x v="0"/>
    <x v="163"/>
    <x v="3"/>
    <x v="2"/>
  </r>
  <r>
    <n v="1910"/>
    <n v="1"/>
    <x v="4"/>
    <d v="2023-12-01T00:00:00"/>
    <n v="45"/>
    <x v="41"/>
    <x v="1"/>
    <n v="101.78"/>
    <s v="Gregory Valdez"/>
    <x v="0"/>
    <x v="66"/>
    <x v="4"/>
    <x v="0"/>
  </r>
  <r>
    <n v="1911"/>
    <n v="34"/>
    <x v="2"/>
    <d v="2024-12-13T00:00:00"/>
    <n v="2"/>
    <x v="34"/>
    <x v="1"/>
    <n v="319.54000000000002"/>
    <s v="Johnny Jackson"/>
    <x v="2"/>
    <x v="231"/>
    <x v="4"/>
    <x v="2"/>
  </r>
  <r>
    <n v="1912"/>
    <n v="27"/>
    <x v="5"/>
    <d v="2023-08-02T00:00:00"/>
    <n v="32"/>
    <x v="16"/>
    <x v="0"/>
    <n v="475.19"/>
    <s v="Michael Adams"/>
    <x v="1"/>
    <x v="404"/>
    <x v="8"/>
    <x v="0"/>
  </r>
  <r>
    <n v="1913"/>
    <n v="37"/>
    <x v="1"/>
    <d v="2023-09-29T00:00:00"/>
    <n v="8"/>
    <x v="9"/>
    <x v="4"/>
    <n v="416.3"/>
    <s v="Kimberly Brown"/>
    <x v="2"/>
    <x v="11"/>
    <x v="0"/>
    <x v="0"/>
  </r>
  <r>
    <n v="1914"/>
    <n v="50"/>
    <x v="3"/>
    <d v="2024-02-19T00:00:00"/>
    <n v="36"/>
    <x v="23"/>
    <x v="3"/>
    <n v="256.36"/>
    <s v="Rebecca Harrell"/>
    <x v="1"/>
    <x v="427"/>
    <x v="10"/>
    <x v="2"/>
  </r>
  <r>
    <n v="1915"/>
    <n v="6"/>
    <x v="6"/>
    <d v="2023-10-29T00:00:00"/>
    <n v="90"/>
    <x v="17"/>
    <x v="0"/>
    <n v="79.7"/>
    <s v="Becky Lopez"/>
    <x v="0"/>
    <x v="232"/>
    <x v="6"/>
    <x v="0"/>
  </r>
  <r>
    <n v="1916"/>
    <n v="38"/>
    <x v="7"/>
    <d v="2025-02-28T00:00:00"/>
    <n v="37"/>
    <x v="18"/>
    <x v="3"/>
    <n v="49.56"/>
    <s v="Timothy Chan MD"/>
    <x v="1"/>
    <x v="332"/>
    <x v="10"/>
    <x v="1"/>
  </r>
  <r>
    <n v="1917"/>
    <n v="27"/>
    <x v="4"/>
    <d v="2025-06-21T00:00:00"/>
    <n v="15"/>
    <x v="16"/>
    <x v="0"/>
    <n v="475.19"/>
    <s v="Ryan Mcdaniel"/>
    <x v="2"/>
    <x v="349"/>
    <x v="1"/>
    <x v="1"/>
  </r>
  <r>
    <n v="1918"/>
    <n v="48"/>
    <x v="6"/>
    <d v="2024-12-26T00:00:00"/>
    <n v="34"/>
    <x v="47"/>
    <x v="4"/>
    <n v="356.43"/>
    <s v="Denise Cruz"/>
    <x v="1"/>
    <x v="98"/>
    <x v="4"/>
    <x v="2"/>
  </r>
  <r>
    <n v="1919"/>
    <n v="16"/>
    <x v="5"/>
    <d v="2025-05-14T00:00:00"/>
    <n v="21"/>
    <x v="3"/>
    <x v="0"/>
    <n v="145.77000000000001"/>
    <s v="David Harris"/>
    <x v="0"/>
    <x v="416"/>
    <x v="2"/>
    <x v="1"/>
  </r>
  <r>
    <n v="1920"/>
    <n v="35"/>
    <x v="6"/>
    <d v="2023-09-28T00:00:00"/>
    <n v="87"/>
    <x v="21"/>
    <x v="1"/>
    <n v="252.35"/>
    <s v="Jordan Ramirez"/>
    <x v="3"/>
    <x v="377"/>
    <x v="0"/>
    <x v="0"/>
  </r>
  <r>
    <n v="1921"/>
    <n v="27"/>
    <x v="6"/>
    <d v="2024-01-12T00:00:00"/>
    <n v="9"/>
    <x v="16"/>
    <x v="0"/>
    <n v="475.19"/>
    <s v="Tyler Garcia"/>
    <x v="3"/>
    <x v="170"/>
    <x v="7"/>
    <x v="2"/>
  </r>
  <r>
    <n v="1922"/>
    <n v="35"/>
    <x v="2"/>
    <d v="2023-12-17T00:00:00"/>
    <n v="40"/>
    <x v="21"/>
    <x v="1"/>
    <n v="252.35"/>
    <s v="Ashley Bennett"/>
    <x v="0"/>
    <x v="72"/>
    <x v="4"/>
    <x v="0"/>
  </r>
  <r>
    <n v="1923"/>
    <n v="36"/>
    <x v="1"/>
    <d v="2024-05-15T00:00:00"/>
    <n v="26"/>
    <x v="7"/>
    <x v="2"/>
    <n v="240.8"/>
    <s v="Nathan Rodriguez"/>
    <x v="2"/>
    <x v="269"/>
    <x v="2"/>
    <x v="2"/>
  </r>
  <r>
    <n v="1924"/>
    <n v="38"/>
    <x v="8"/>
    <d v="2023-07-28T00:00:00"/>
    <n v="22"/>
    <x v="18"/>
    <x v="3"/>
    <n v="49.56"/>
    <s v="Laura Barnes"/>
    <x v="1"/>
    <x v="149"/>
    <x v="3"/>
    <x v="0"/>
  </r>
  <r>
    <n v="1925"/>
    <n v="28"/>
    <x v="4"/>
    <d v="2024-11-02T00:00:00"/>
    <n v="13"/>
    <x v="28"/>
    <x v="2"/>
    <n v="64.849999999999994"/>
    <s v="Kevin Gross"/>
    <x v="1"/>
    <x v="82"/>
    <x v="5"/>
    <x v="2"/>
  </r>
  <r>
    <n v="1926"/>
    <n v="3"/>
    <x v="7"/>
    <d v="2023-12-23T00:00:00"/>
    <n v="25"/>
    <x v="32"/>
    <x v="1"/>
    <n v="425.44"/>
    <s v="Wesley Tucker"/>
    <x v="0"/>
    <x v="121"/>
    <x v="4"/>
    <x v="0"/>
  </r>
  <r>
    <n v="1927"/>
    <n v="41"/>
    <x v="1"/>
    <d v="2024-11-02T00:00:00"/>
    <n v="71"/>
    <x v="0"/>
    <x v="0"/>
    <n v="70.72"/>
    <s v="Jeremy Kennedy"/>
    <x v="1"/>
    <x v="351"/>
    <x v="5"/>
    <x v="2"/>
  </r>
  <r>
    <n v="1928"/>
    <n v="31"/>
    <x v="0"/>
    <d v="2024-11-07T00:00:00"/>
    <n v="91"/>
    <x v="1"/>
    <x v="1"/>
    <n v="83.85"/>
    <s v="Stephen Mitchell"/>
    <x v="0"/>
    <x v="312"/>
    <x v="5"/>
    <x v="2"/>
  </r>
  <r>
    <n v="1929"/>
    <n v="3"/>
    <x v="4"/>
    <d v="2025-05-09T00:00:00"/>
    <n v="15"/>
    <x v="32"/>
    <x v="1"/>
    <n v="425.44"/>
    <s v="Ryan Mcdaniel"/>
    <x v="2"/>
    <x v="148"/>
    <x v="2"/>
    <x v="1"/>
  </r>
  <r>
    <n v="1930"/>
    <n v="38"/>
    <x v="6"/>
    <d v="2023-08-12T00:00:00"/>
    <n v="76"/>
    <x v="18"/>
    <x v="3"/>
    <n v="49.56"/>
    <s v="Julie Smith"/>
    <x v="2"/>
    <x v="255"/>
    <x v="8"/>
    <x v="0"/>
  </r>
  <r>
    <n v="1931"/>
    <n v="24"/>
    <x v="2"/>
    <d v="2024-06-21T00:00:00"/>
    <n v="45"/>
    <x v="30"/>
    <x v="4"/>
    <n v="68.260000000000005"/>
    <s v="Gregory Valdez"/>
    <x v="0"/>
    <x v="426"/>
    <x v="1"/>
    <x v="2"/>
  </r>
  <r>
    <n v="1932"/>
    <n v="26"/>
    <x v="6"/>
    <d v="2025-02-08T00:00:00"/>
    <n v="97"/>
    <x v="27"/>
    <x v="3"/>
    <n v="499.81"/>
    <s v="Gary Price"/>
    <x v="1"/>
    <x v="378"/>
    <x v="10"/>
    <x v="1"/>
  </r>
  <r>
    <n v="1933"/>
    <n v="41"/>
    <x v="1"/>
    <d v="2025-03-05T00:00:00"/>
    <n v="21"/>
    <x v="0"/>
    <x v="0"/>
    <n v="70.72"/>
    <s v="David Harris"/>
    <x v="0"/>
    <x v="351"/>
    <x v="11"/>
    <x v="1"/>
  </r>
  <r>
    <n v="1934"/>
    <n v="47"/>
    <x v="3"/>
    <d v="2024-09-26T00:00:00"/>
    <n v="89"/>
    <x v="40"/>
    <x v="1"/>
    <n v="260.04000000000002"/>
    <s v="Billy Smith"/>
    <x v="2"/>
    <x v="168"/>
    <x v="0"/>
    <x v="2"/>
  </r>
  <r>
    <n v="1935"/>
    <n v="28"/>
    <x v="1"/>
    <d v="2024-09-06T00:00:00"/>
    <n v="40"/>
    <x v="28"/>
    <x v="2"/>
    <n v="64.849999999999994"/>
    <s v="Ashley Bennett"/>
    <x v="0"/>
    <x v="158"/>
    <x v="0"/>
    <x v="2"/>
  </r>
  <r>
    <n v="1936"/>
    <n v="9"/>
    <x v="5"/>
    <d v="2025-02-11T00:00:00"/>
    <n v="47"/>
    <x v="26"/>
    <x v="0"/>
    <n v="317.12"/>
    <s v="Jasmine Smith"/>
    <x v="0"/>
    <x v="196"/>
    <x v="10"/>
    <x v="1"/>
  </r>
  <r>
    <n v="1937"/>
    <n v="37"/>
    <x v="8"/>
    <d v="2023-08-21T00:00:00"/>
    <n v="86"/>
    <x v="9"/>
    <x v="4"/>
    <n v="416.3"/>
    <s v="Susan Wheeler"/>
    <x v="0"/>
    <x v="213"/>
    <x v="8"/>
    <x v="0"/>
  </r>
  <r>
    <n v="1938"/>
    <n v="27"/>
    <x v="5"/>
    <d v="2025-06-02T00:00:00"/>
    <n v="61"/>
    <x v="16"/>
    <x v="0"/>
    <n v="475.19"/>
    <s v="Alejandra Meza"/>
    <x v="2"/>
    <x v="404"/>
    <x v="1"/>
    <x v="1"/>
  </r>
  <r>
    <n v="1939"/>
    <n v="48"/>
    <x v="1"/>
    <d v="2023-12-01T00:00:00"/>
    <n v="14"/>
    <x v="47"/>
    <x v="4"/>
    <n v="356.43"/>
    <s v="Deanna Knight"/>
    <x v="1"/>
    <x v="199"/>
    <x v="4"/>
    <x v="0"/>
  </r>
  <r>
    <n v="1940"/>
    <n v="3"/>
    <x v="5"/>
    <d v="2023-12-28T00:00:00"/>
    <n v="72"/>
    <x v="32"/>
    <x v="1"/>
    <n v="425.44"/>
    <s v="Jessica Gilmore"/>
    <x v="3"/>
    <x v="109"/>
    <x v="4"/>
    <x v="0"/>
  </r>
  <r>
    <n v="1941"/>
    <n v="41"/>
    <x v="5"/>
    <d v="2024-01-10T00:00:00"/>
    <n v="88"/>
    <x v="0"/>
    <x v="0"/>
    <n v="70.72"/>
    <s v="Thomas Montes"/>
    <x v="2"/>
    <x v="217"/>
    <x v="7"/>
    <x v="2"/>
  </r>
  <r>
    <n v="1942"/>
    <n v="49"/>
    <x v="8"/>
    <d v="2025-03-20T00:00:00"/>
    <n v="67"/>
    <x v="46"/>
    <x v="2"/>
    <n v="345.29"/>
    <s v="Michael Ortiz"/>
    <x v="2"/>
    <x v="310"/>
    <x v="11"/>
    <x v="1"/>
  </r>
  <r>
    <n v="1943"/>
    <n v="28"/>
    <x v="0"/>
    <d v="2023-11-11T00:00:00"/>
    <n v="76"/>
    <x v="28"/>
    <x v="2"/>
    <n v="64.849999999999994"/>
    <s v="Julie Smith"/>
    <x v="2"/>
    <x v="172"/>
    <x v="5"/>
    <x v="0"/>
  </r>
  <r>
    <n v="1944"/>
    <n v="32"/>
    <x v="4"/>
    <d v="2023-11-26T00:00:00"/>
    <n v="47"/>
    <x v="12"/>
    <x v="1"/>
    <n v="373.97"/>
    <s v="Jasmine Smith"/>
    <x v="0"/>
    <x v="412"/>
    <x v="5"/>
    <x v="0"/>
  </r>
  <r>
    <n v="1945"/>
    <n v="35"/>
    <x v="3"/>
    <d v="2024-03-14T00:00:00"/>
    <n v="86"/>
    <x v="21"/>
    <x v="1"/>
    <n v="252.35"/>
    <s v="Susan Wheeler"/>
    <x v="0"/>
    <x v="299"/>
    <x v="11"/>
    <x v="2"/>
  </r>
  <r>
    <n v="1946"/>
    <n v="7"/>
    <x v="7"/>
    <d v="2024-05-15T00:00:00"/>
    <n v="16"/>
    <x v="14"/>
    <x v="1"/>
    <n v="419"/>
    <s v="Denise Kramer"/>
    <x v="0"/>
    <x v="42"/>
    <x v="2"/>
    <x v="2"/>
  </r>
  <r>
    <n v="1947"/>
    <n v="7"/>
    <x v="8"/>
    <d v="2025-03-24T00:00:00"/>
    <n v="71"/>
    <x v="14"/>
    <x v="1"/>
    <n v="419"/>
    <s v="Jeremy Kennedy"/>
    <x v="1"/>
    <x v="371"/>
    <x v="11"/>
    <x v="1"/>
  </r>
  <r>
    <n v="1948"/>
    <n v="21"/>
    <x v="6"/>
    <d v="2025-06-16T00:00:00"/>
    <n v="18"/>
    <x v="2"/>
    <x v="2"/>
    <n v="107.8"/>
    <s v="Keith Miller"/>
    <x v="2"/>
    <x v="307"/>
    <x v="1"/>
    <x v="1"/>
  </r>
  <r>
    <n v="1949"/>
    <n v="32"/>
    <x v="7"/>
    <d v="2023-12-31T00:00:00"/>
    <n v="45"/>
    <x v="12"/>
    <x v="1"/>
    <n v="373.97"/>
    <s v="Gregory Valdez"/>
    <x v="0"/>
    <x v="38"/>
    <x v="4"/>
    <x v="0"/>
  </r>
  <r>
    <n v="1950"/>
    <n v="38"/>
    <x v="7"/>
    <d v="2024-04-11T00:00:00"/>
    <n v="23"/>
    <x v="18"/>
    <x v="3"/>
    <n v="49.56"/>
    <s v="Kevin Cox"/>
    <x v="1"/>
    <x v="332"/>
    <x v="9"/>
    <x v="2"/>
  </r>
  <r>
    <n v="1951"/>
    <n v="20"/>
    <x v="7"/>
    <d v="2023-08-18T00:00:00"/>
    <n v="26"/>
    <x v="33"/>
    <x v="4"/>
    <n v="486.94"/>
    <s v="Nathan Rodriguez"/>
    <x v="2"/>
    <x v="47"/>
    <x v="8"/>
    <x v="0"/>
  </r>
  <r>
    <n v="1952"/>
    <n v="8"/>
    <x v="7"/>
    <d v="2024-02-27T00:00:00"/>
    <n v="66"/>
    <x v="39"/>
    <x v="0"/>
    <n v="275.3"/>
    <s v="Matthew Perez"/>
    <x v="0"/>
    <x v="429"/>
    <x v="10"/>
    <x v="2"/>
  </r>
  <r>
    <n v="1953"/>
    <n v="4"/>
    <x v="2"/>
    <d v="2023-07-29T00:00:00"/>
    <n v="2"/>
    <x v="19"/>
    <x v="0"/>
    <n v="420.81"/>
    <s v="Johnny Jackson"/>
    <x v="2"/>
    <x v="153"/>
    <x v="3"/>
    <x v="0"/>
  </r>
  <r>
    <n v="1954"/>
    <n v="26"/>
    <x v="1"/>
    <d v="2025-01-06T00:00:00"/>
    <n v="22"/>
    <x v="27"/>
    <x v="3"/>
    <n v="499.81"/>
    <s v="Laura Barnes"/>
    <x v="1"/>
    <x v="85"/>
    <x v="7"/>
    <x v="1"/>
  </r>
  <r>
    <n v="1955"/>
    <n v="15"/>
    <x v="4"/>
    <d v="2024-02-05T00:00:00"/>
    <n v="38"/>
    <x v="32"/>
    <x v="0"/>
    <n v="53.21"/>
    <s v="Gina Hart"/>
    <x v="2"/>
    <x v="251"/>
    <x v="10"/>
    <x v="2"/>
  </r>
  <r>
    <n v="1956"/>
    <n v="6"/>
    <x v="1"/>
    <d v="2024-12-08T00:00:00"/>
    <n v="42"/>
    <x v="17"/>
    <x v="0"/>
    <n v="79.7"/>
    <s v="Jason Oliver"/>
    <x v="3"/>
    <x v="20"/>
    <x v="4"/>
    <x v="2"/>
  </r>
  <r>
    <n v="1957"/>
    <n v="48"/>
    <x v="1"/>
    <d v="2025-02-11T00:00:00"/>
    <n v="28"/>
    <x v="47"/>
    <x v="4"/>
    <n v="356.43"/>
    <s v="Victoria Rice"/>
    <x v="1"/>
    <x v="199"/>
    <x v="10"/>
    <x v="1"/>
  </r>
  <r>
    <n v="1958"/>
    <n v="32"/>
    <x v="2"/>
    <d v="2024-03-09T00:00:00"/>
    <n v="63"/>
    <x v="12"/>
    <x v="1"/>
    <n v="373.97"/>
    <s v="Nathaniel Jackson"/>
    <x v="0"/>
    <x v="275"/>
    <x v="11"/>
    <x v="2"/>
  </r>
  <r>
    <n v="1959"/>
    <n v="5"/>
    <x v="4"/>
    <d v="2024-03-28T00:00:00"/>
    <n v="17"/>
    <x v="11"/>
    <x v="2"/>
    <n v="100.72"/>
    <s v="Christine Arellano"/>
    <x v="3"/>
    <x v="103"/>
    <x v="11"/>
    <x v="2"/>
  </r>
  <r>
    <n v="1960"/>
    <n v="44"/>
    <x v="8"/>
    <d v="2023-07-28T00:00:00"/>
    <n v="82"/>
    <x v="29"/>
    <x v="2"/>
    <n v="128.11000000000001"/>
    <s v="Mary Johnson"/>
    <x v="3"/>
    <x v="57"/>
    <x v="3"/>
    <x v="0"/>
  </r>
  <r>
    <n v="1961"/>
    <n v="46"/>
    <x v="4"/>
    <d v="2023-11-01T00:00:00"/>
    <n v="59"/>
    <x v="20"/>
    <x v="1"/>
    <n v="243.05"/>
    <s v="William Carney"/>
    <x v="1"/>
    <x v="23"/>
    <x v="5"/>
    <x v="0"/>
  </r>
  <r>
    <n v="1962"/>
    <n v="6"/>
    <x v="3"/>
    <d v="2024-07-03T00:00:00"/>
    <n v="2"/>
    <x v="17"/>
    <x v="0"/>
    <n v="79.7"/>
    <s v="Johnny Jackson"/>
    <x v="2"/>
    <x v="289"/>
    <x v="3"/>
    <x v="2"/>
  </r>
  <r>
    <n v="1963"/>
    <n v="3"/>
    <x v="5"/>
    <d v="2024-08-24T00:00:00"/>
    <n v="99"/>
    <x v="32"/>
    <x v="1"/>
    <n v="425.44"/>
    <s v="Kathleen Grant"/>
    <x v="2"/>
    <x v="109"/>
    <x v="8"/>
    <x v="2"/>
  </r>
  <r>
    <n v="1964"/>
    <n v="29"/>
    <x v="2"/>
    <d v="2023-09-04T00:00:00"/>
    <n v="79"/>
    <x v="13"/>
    <x v="3"/>
    <n v="127.45"/>
    <s v="Mark Pruitt"/>
    <x v="2"/>
    <x v="397"/>
    <x v="0"/>
    <x v="0"/>
  </r>
  <r>
    <n v="1965"/>
    <n v="19"/>
    <x v="0"/>
    <d v="2024-11-22T00:00:00"/>
    <n v="79"/>
    <x v="45"/>
    <x v="0"/>
    <n v="373.4"/>
    <s v="Mark Pruitt"/>
    <x v="2"/>
    <x v="279"/>
    <x v="5"/>
    <x v="2"/>
  </r>
  <r>
    <n v="1966"/>
    <n v="10"/>
    <x v="3"/>
    <d v="2024-07-04T00:00:00"/>
    <n v="98"/>
    <x v="22"/>
    <x v="0"/>
    <n v="406.51"/>
    <s v="Mrs. Marie Rodriguez"/>
    <x v="2"/>
    <x v="234"/>
    <x v="3"/>
    <x v="2"/>
  </r>
  <r>
    <n v="1967"/>
    <n v="7"/>
    <x v="2"/>
    <d v="2024-03-07T00:00:00"/>
    <n v="50"/>
    <x v="14"/>
    <x v="1"/>
    <n v="419"/>
    <s v="Brad Harris"/>
    <x v="0"/>
    <x v="407"/>
    <x v="11"/>
    <x v="2"/>
  </r>
  <r>
    <n v="1968"/>
    <n v="45"/>
    <x v="2"/>
    <d v="2024-08-12T00:00:00"/>
    <n v="15"/>
    <x v="48"/>
    <x v="2"/>
    <n v="483.37"/>
    <s v="Ryan Mcdaniel"/>
    <x v="2"/>
    <x v="285"/>
    <x v="8"/>
    <x v="2"/>
  </r>
  <r>
    <n v="1969"/>
    <n v="1"/>
    <x v="7"/>
    <d v="2024-07-04T00:00:00"/>
    <n v="18"/>
    <x v="41"/>
    <x v="1"/>
    <n v="101.78"/>
    <s v="Keith Miller"/>
    <x v="2"/>
    <x v="297"/>
    <x v="3"/>
    <x v="2"/>
  </r>
  <r>
    <n v="1970"/>
    <n v="1"/>
    <x v="3"/>
    <d v="2024-09-02T00:00:00"/>
    <n v="77"/>
    <x v="41"/>
    <x v="1"/>
    <n v="101.78"/>
    <s v="Nicole Holloway"/>
    <x v="2"/>
    <x v="277"/>
    <x v="0"/>
    <x v="2"/>
  </r>
  <r>
    <n v="1971"/>
    <n v="17"/>
    <x v="6"/>
    <d v="2024-05-01T00:00:00"/>
    <n v="38"/>
    <x v="35"/>
    <x v="3"/>
    <n v="165.26"/>
    <s v="Gina Hart"/>
    <x v="2"/>
    <x v="253"/>
    <x v="2"/>
    <x v="2"/>
  </r>
  <r>
    <n v="1972"/>
    <n v="22"/>
    <x v="2"/>
    <d v="2025-06-19T00:00:00"/>
    <n v="8"/>
    <x v="38"/>
    <x v="3"/>
    <n v="393.11"/>
    <s v="Kimberly Brown"/>
    <x v="2"/>
    <x v="261"/>
    <x v="1"/>
    <x v="1"/>
  </r>
  <r>
    <n v="1973"/>
    <n v="36"/>
    <x v="2"/>
    <d v="2024-01-26T00:00:00"/>
    <n v="80"/>
    <x v="7"/>
    <x v="2"/>
    <n v="240.8"/>
    <s v="Joe Nguyen"/>
    <x v="2"/>
    <x v="97"/>
    <x v="7"/>
    <x v="2"/>
  </r>
  <r>
    <n v="1974"/>
    <n v="14"/>
    <x v="5"/>
    <d v="2023-09-21T00:00:00"/>
    <n v="20"/>
    <x v="5"/>
    <x v="0"/>
    <n v="64.77"/>
    <s v="Kristy Skinner"/>
    <x v="1"/>
    <x v="245"/>
    <x v="0"/>
    <x v="0"/>
  </r>
  <r>
    <n v="1975"/>
    <n v="6"/>
    <x v="1"/>
    <d v="2025-05-10T00:00:00"/>
    <n v="60"/>
    <x v="17"/>
    <x v="0"/>
    <n v="79.7"/>
    <s v="Linda Cummings"/>
    <x v="2"/>
    <x v="20"/>
    <x v="2"/>
    <x v="1"/>
  </r>
  <r>
    <n v="1976"/>
    <n v="30"/>
    <x v="6"/>
    <d v="2023-12-19T00:00:00"/>
    <n v="26"/>
    <x v="24"/>
    <x v="4"/>
    <n v="473.44"/>
    <s v="Nathan Rodriguez"/>
    <x v="2"/>
    <x v="49"/>
    <x v="4"/>
    <x v="0"/>
  </r>
  <r>
    <n v="1977"/>
    <n v="46"/>
    <x v="1"/>
    <d v="2023-10-18T00:00:00"/>
    <n v="35"/>
    <x v="20"/>
    <x v="1"/>
    <n v="243.05"/>
    <s v="Michele Moody"/>
    <x v="3"/>
    <x v="237"/>
    <x v="6"/>
    <x v="0"/>
  </r>
  <r>
    <n v="1978"/>
    <n v="47"/>
    <x v="7"/>
    <d v="2024-06-02T00:00:00"/>
    <n v="81"/>
    <x v="40"/>
    <x v="1"/>
    <n v="260.04000000000002"/>
    <s v="Stephanie Mendez"/>
    <x v="2"/>
    <x v="343"/>
    <x v="1"/>
    <x v="2"/>
  </r>
  <r>
    <n v="1979"/>
    <n v="33"/>
    <x v="4"/>
    <d v="2023-12-06T00:00:00"/>
    <n v="26"/>
    <x v="36"/>
    <x v="2"/>
    <n v="10.54"/>
    <s v="Nathan Rodriguez"/>
    <x v="2"/>
    <x v="143"/>
    <x v="4"/>
    <x v="0"/>
  </r>
  <r>
    <n v="1980"/>
    <n v="20"/>
    <x v="1"/>
    <d v="2025-03-22T00:00:00"/>
    <n v="18"/>
    <x v="33"/>
    <x v="4"/>
    <n v="486.94"/>
    <s v="Keith Miller"/>
    <x v="2"/>
    <x v="434"/>
    <x v="11"/>
    <x v="1"/>
  </r>
  <r>
    <n v="1981"/>
    <n v="16"/>
    <x v="0"/>
    <d v="2023-09-09T00:00:00"/>
    <n v="44"/>
    <x v="3"/>
    <x v="0"/>
    <n v="145.77000000000001"/>
    <s v="Virginia Richards"/>
    <x v="2"/>
    <x v="30"/>
    <x v="0"/>
    <x v="0"/>
  </r>
  <r>
    <n v="1982"/>
    <n v="4"/>
    <x v="0"/>
    <d v="2023-07-18T00:00:00"/>
    <n v="7"/>
    <x v="19"/>
    <x v="0"/>
    <n v="420.81"/>
    <s v="Robert Montes"/>
    <x v="0"/>
    <x v="320"/>
    <x v="3"/>
    <x v="0"/>
  </r>
  <r>
    <n v="1983"/>
    <n v="34"/>
    <x v="4"/>
    <d v="2025-02-07T00:00:00"/>
    <n v="35"/>
    <x v="34"/>
    <x v="1"/>
    <n v="319.54000000000002"/>
    <s v="Michele Moody"/>
    <x v="3"/>
    <x v="180"/>
    <x v="10"/>
    <x v="1"/>
  </r>
  <r>
    <n v="1984"/>
    <n v="1"/>
    <x v="4"/>
    <d v="2024-01-01T00:00:00"/>
    <n v="12"/>
    <x v="41"/>
    <x v="1"/>
    <n v="101.78"/>
    <s v="Michael Jones"/>
    <x v="0"/>
    <x v="66"/>
    <x v="7"/>
    <x v="2"/>
  </r>
  <r>
    <n v="1985"/>
    <n v="13"/>
    <x v="1"/>
    <d v="2023-10-05T00:00:00"/>
    <n v="44"/>
    <x v="37"/>
    <x v="2"/>
    <n v="430.93"/>
    <s v="Virginia Richards"/>
    <x v="2"/>
    <x v="431"/>
    <x v="6"/>
    <x v="0"/>
  </r>
  <r>
    <n v="1986"/>
    <n v="48"/>
    <x v="8"/>
    <d v="2023-12-27T00:00:00"/>
    <n v="41"/>
    <x v="47"/>
    <x v="4"/>
    <n v="356.43"/>
    <s v="Carolyn Arnold"/>
    <x v="0"/>
    <x v="305"/>
    <x v="4"/>
    <x v="0"/>
  </r>
  <r>
    <n v="1987"/>
    <n v="8"/>
    <x v="3"/>
    <d v="2025-05-28T00:00:00"/>
    <n v="54"/>
    <x v="39"/>
    <x v="0"/>
    <n v="275.3"/>
    <s v="Linda Grant"/>
    <x v="3"/>
    <x v="372"/>
    <x v="2"/>
    <x v="1"/>
  </r>
  <r>
    <n v="1988"/>
    <n v="22"/>
    <x v="2"/>
    <d v="2025-05-27T00:00:00"/>
    <n v="1"/>
    <x v="38"/>
    <x v="3"/>
    <n v="393.11"/>
    <s v="Valerie Gutierrez"/>
    <x v="2"/>
    <x v="261"/>
    <x v="2"/>
    <x v="1"/>
  </r>
  <r>
    <n v="1989"/>
    <n v="4"/>
    <x v="2"/>
    <d v="2025-02-13T00:00:00"/>
    <n v="25"/>
    <x v="19"/>
    <x v="0"/>
    <n v="420.81"/>
    <s v="Wesley Tucker"/>
    <x v="0"/>
    <x v="153"/>
    <x v="10"/>
    <x v="1"/>
  </r>
  <r>
    <n v="1990"/>
    <n v="34"/>
    <x v="4"/>
    <d v="2024-09-30T00:00:00"/>
    <n v="80"/>
    <x v="34"/>
    <x v="1"/>
    <n v="319.54000000000002"/>
    <s v="Joe Nguyen"/>
    <x v="2"/>
    <x v="180"/>
    <x v="0"/>
    <x v="2"/>
  </r>
  <r>
    <n v="1991"/>
    <n v="45"/>
    <x v="0"/>
    <d v="2024-02-09T00:00:00"/>
    <n v="15"/>
    <x v="48"/>
    <x v="2"/>
    <n v="483.37"/>
    <s v="Ryan Mcdaniel"/>
    <x v="2"/>
    <x v="296"/>
    <x v="10"/>
    <x v="2"/>
  </r>
  <r>
    <n v="1992"/>
    <n v="37"/>
    <x v="6"/>
    <d v="2023-10-06T00:00:00"/>
    <n v="75"/>
    <x v="9"/>
    <x v="4"/>
    <n v="416.3"/>
    <s v="Steven Adkins"/>
    <x v="3"/>
    <x v="134"/>
    <x v="6"/>
    <x v="0"/>
  </r>
  <r>
    <n v="1993"/>
    <n v="23"/>
    <x v="2"/>
    <d v="2025-03-06T00:00:00"/>
    <n v="3"/>
    <x v="4"/>
    <x v="1"/>
    <n v="31.68"/>
    <s v="Cynthia Mcbride"/>
    <x v="1"/>
    <x v="65"/>
    <x v="11"/>
    <x v="1"/>
  </r>
  <r>
    <n v="1994"/>
    <n v="20"/>
    <x v="1"/>
    <d v="2024-01-17T00:00:00"/>
    <n v="45"/>
    <x v="33"/>
    <x v="4"/>
    <n v="486.94"/>
    <s v="Gregory Valdez"/>
    <x v="0"/>
    <x v="434"/>
    <x v="7"/>
    <x v="2"/>
  </r>
  <r>
    <n v="1995"/>
    <n v="24"/>
    <x v="3"/>
    <d v="2025-02-21T00:00:00"/>
    <n v="45"/>
    <x v="30"/>
    <x v="4"/>
    <n v="68.260000000000005"/>
    <s v="Gregory Valdez"/>
    <x v="0"/>
    <x v="395"/>
    <x v="10"/>
    <x v="1"/>
  </r>
  <r>
    <n v="1996"/>
    <n v="27"/>
    <x v="6"/>
    <d v="2023-11-07T00:00:00"/>
    <n v="51"/>
    <x v="16"/>
    <x v="0"/>
    <n v="475.19"/>
    <s v="Damon Snyder"/>
    <x v="1"/>
    <x v="170"/>
    <x v="5"/>
    <x v="0"/>
  </r>
  <r>
    <n v="1997"/>
    <n v="13"/>
    <x v="8"/>
    <d v="2024-12-08T00:00:00"/>
    <n v="42"/>
    <x v="37"/>
    <x v="2"/>
    <n v="430.93"/>
    <s v="Jason Oliver"/>
    <x v="3"/>
    <x v="122"/>
    <x v="4"/>
    <x v="2"/>
  </r>
  <r>
    <n v="1998"/>
    <n v="5"/>
    <x v="4"/>
    <d v="2024-08-14T00:00:00"/>
    <n v="39"/>
    <x v="11"/>
    <x v="2"/>
    <n v="100.72"/>
    <s v="Francisco Hogan"/>
    <x v="0"/>
    <x v="103"/>
    <x v="8"/>
    <x v="2"/>
  </r>
  <r>
    <n v="1999"/>
    <n v="16"/>
    <x v="5"/>
    <d v="2024-10-17T00:00:00"/>
    <n v="20"/>
    <x v="3"/>
    <x v="0"/>
    <n v="145.77000000000001"/>
    <s v="Kristy Skinner"/>
    <x v="1"/>
    <x v="416"/>
    <x v="6"/>
    <x v="2"/>
  </r>
  <r>
    <n v="2000"/>
    <n v="38"/>
    <x v="8"/>
    <d v="2025-06-23T00:00:00"/>
    <n v="87"/>
    <x v="18"/>
    <x v="3"/>
    <n v="49.56"/>
    <s v="Jordan Ramirez"/>
    <x v="3"/>
    <x v="149"/>
    <x v="1"/>
    <x v="1"/>
  </r>
  <r>
    <n v="2001"/>
    <n v="48"/>
    <x v="4"/>
    <d v="2025-04-26T00:00:00"/>
    <n v="79"/>
    <x v="47"/>
    <x v="4"/>
    <n v="356.43"/>
    <s v="Mark Pruitt"/>
    <x v="2"/>
    <x v="376"/>
    <x v="9"/>
    <x v="1"/>
  </r>
  <r>
    <n v="2002"/>
    <n v="29"/>
    <x v="6"/>
    <d v="2024-07-16T00:00:00"/>
    <n v="18"/>
    <x v="13"/>
    <x v="3"/>
    <n v="127.45"/>
    <s v="Keith Miller"/>
    <x v="2"/>
    <x v="336"/>
    <x v="3"/>
    <x v="2"/>
  </r>
  <r>
    <n v="2003"/>
    <n v="26"/>
    <x v="5"/>
    <d v="2024-11-18T00:00:00"/>
    <n v="39"/>
    <x v="27"/>
    <x v="3"/>
    <n v="499.81"/>
    <s v="Francisco Hogan"/>
    <x v="0"/>
    <x v="114"/>
    <x v="5"/>
    <x v="2"/>
  </r>
  <r>
    <n v="2004"/>
    <n v="22"/>
    <x v="0"/>
    <d v="2025-06-12T00:00:00"/>
    <n v="99"/>
    <x v="38"/>
    <x v="3"/>
    <n v="393.11"/>
    <s v="Kathleen Grant"/>
    <x v="2"/>
    <x v="93"/>
    <x v="1"/>
    <x v="1"/>
  </r>
  <r>
    <n v="2005"/>
    <n v="24"/>
    <x v="7"/>
    <d v="2025-02-14T00:00:00"/>
    <n v="29"/>
    <x v="30"/>
    <x v="4"/>
    <n v="68.260000000000005"/>
    <s v="Ryan Griffith"/>
    <x v="2"/>
    <x v="206"/>
    <x v="10"/>
    <x v="1"/>
  </r>
  <r>
    <n v="2006"/>
    <n v="13"/>
    <x v="6"/>
    <d v="2025-06-01T00:00:00"/>
    <n v="20"/>
    <x v="37"/>
    <x v="2"/>
    <n v="430.93"/>
    <s v="Kristy Skinner"/>
    <x v="1"/>
    <x v="413"/>
    <x v="1"/>
    <x v="1"/>
  </r>
  <r>
    <n v="2007"/>
    <n v="43"/>
    <x v="8"/>
    <d v="2024-04-02T00:00:00"/>
    <n v="42"/>
    <x v="44"/>
    <x v="2"/>
    <n v="98.01"/>
    <s v="Jason Oliver"/>
    <x v="3"/>
    <x v="102"/>
    <x v="9"/>
    <x v="2"/>
  </r>
  <r>
    <n v="2008"/>
    <n v="21"/>
    <x v="0"/>
    <d v="2025-01-30T00:00:00"/>
    <n v="79"/>
    <x v="2"/>
    <x v="2"/>
    <n v="107.8"/>
    <s v="Mark Pruitt"/>
    <x v="2"/>
    <x v="403"/>
    <x v="7"/>
    <x v="1"/>
  </r>
  <r>
    <n v="2009"/>
    <n v="1"/>
    <x v="0"/>
    <d v="2025-02-10T00:00:00"/>
    <n v="96"/>
    <x v="41"/>
    <x v="1"/>
    <n v="101.78"/>
    <s v="Shari Ross"/>
    <x v="0"/>
    <x v="181"/>
    <x v="10"/>
    <x v="1"/>
  </r>
  <r>
    <n v="2010"/>
    <n v="4"/>
    <x v="1"/>
    <d v="2024-04-02T00:00:00"/>
    <n v="12"/>
    <x v="19"/>
    <x v="0"/>
    <n v="420.81"/>
    <s v="Michael Jones"/>
    <x v="0"/>
    <x v="439"/>
    <x v="9"/>
    <x v="2"/>
  </r>
  <r>
    <n v="2011"/>
    <n v="3"/>
    <x v="7"/>
    <d v="2023-11-03T00:00:00"/>
    <n v="56"/>
    <x v="32"/>
    <x v="1"/>
    <n v="425.44"/>
    <s v="Michael Adams"/>
    <x v="3"/>
    <x v="121"/>
    <x v="5"/>
    <x v="0"/>
  </r>
  <r>
    <n v="2012"/>
    <n v="50"/>
    <x v="5"/>
    <d v="2025-06-05T00:00:00"/>
    <n v="12"/>
    <x v="23"/>
    <x v="3"/>
    <n v="256.36"/>
    <s v="Michael Jones"/>
    <x v="0"/>
    <x v="418"/>
    <x v="1"/>
    <x v="1"/>
  </r>
  <r>
    <n v="2013"/>
    <n v="23"/>
    <x v="1"/>
    <d v="2024-01-16T00:00:00"/>
    <n v="89"/>
    <x v="4"/>
    <x v="1"/>
    <n v="31.68"/>
    <s v="Billy Smith"/>
    <x v="2"/>
    <x v="4"/>
    <x v="7"/>
    <x v="2"/>
  </r>
  <r>
    <n v="2014"/>
    <n v="16"/>
    <x v="8"/>
    <d v="2023-09-28T00:00:00"/>
    <n v="53"/>
    <x v="3"/>
    <x v="0"/>
    <n v="145.77000000000001"/>
    <s v="Patricia Odonnell"/>
    <x v="3"/>
    <x v="59"/>
    <x v="0"/>
    <x v="0"/>
  </r>
  <r>
    <n v="2015"/>
    <n v="45"/>
    <x v="5"/>
    <d v="2024-08-19T00:00:00"/>
    <n v="98"/>
    <x v="48"/>
    <x v="2"/>
    <n v="483.37"/>
    <s v="Mrs. Marie Rodriguez"/>
    <x v="2"/>
    <x v="399"/>
    <x v="8"/>
    <x v="2"/>
  </r>
  <r>
    <n v="2016"/>
    <n v="13"/>
    <x v="8"/>
    <d v="2024-12-15T00:00:00"/>
    <n v="8"/>
    <x v="37"/>
    <x v="2"/>
    <n v="430.93"/>
    <s v="Kimberly Brown"/>
    <x v="2"/>
    <x v="122"/>
    <x v="4"/>
    <x v="2"/>
  </r>
  <r>
    <n v="2017"/>
    <n v="39"/>
    <x v="2"/>
    <d v="2025-03-23T00:00:00"/>
    <n v="58"/>
    <x v="31"/>
    <x v="3"/>
    <n v="194.89"/>
    <s v="Brandon Atkinson"/>
    <x v="0"/>
    <x v="79"/>
    <x v="11"/>
    <x v="1"/>
  </r>
  <r>
    <n v="2018"/>
    <n v="31"/>
    <x v="4"/>
    <d v="2024-01-10T00:00:00"/>
    <n v="24"/>
    <x v="1"/>
    <x v="1"/>
    <n v="83.85"/>
    <s v="Ronald Henderson"/>
    <x v="2"/>
    <x v="291"/>
    <x v="7"/>
    <x v="2"/>
  </r>
  <r>
    <n v="2019"/>
    <n v="24"/>
    <x v="0"/>
    <d v="2024-04-22T00:00:00"/>
    <n v="61"/>
    <x v="30"/>
    <x v="4"/>
    <n v="68.260000000000005"/>
    <s v="Alejandra Meza"/>
    <x v="2"/>
    <x v="111"/>
    <x v="9"/>
    <x v="2"/>
  </r>
  <r>
    <n v="2020"/>
    <n v="47"/>
    <x v="0"/>
    <d v="2024-09-04T00:00:00"/>
    <n v="1"/>
    <x v="40"/>
    <x v="1"/>
    <n v="260.04000000000002"/>
    <s v="Valerie Gutierrez"/>
    <x v="2"/>
    <x v="63"/>
    <x v="0"/>
    <x v="2"/>
  </r>
  <r>
    <n v="2021"/>
    <n v="15"/>
    <x v="7"/>
    <d v="2025-01-12T00:00:00"/>
    <n v="89"/>
    <x v="32"/>
    <x v="0"/>
    <n v="53.21"/>
    <s v="Billy Smith"/>
    <x v="2"/>
    <x v="281"/>
    <x v="7"/>
    <x v="1"/>
  </r>
  <r>
    <n v="2022"/>
    <n v="5"/>
    <x v="1"/>
    <d v="2023-12-08T00:00:00"/>
    <n v="98"/>
    <x v="11"/>
    <x v="2"/>
    <n v="100.72"/>
    <s v="Mrs. Marie Rodriguez"/>
    <x v="2"/>
    <x v="156"/>
    <x v="4"/>
    <x v="0"/>
  </r>
  <r>
    <n v="2023"/>
    <n v="49"/>
    <x v="6"/>
    <d v="2023-07-23T00:00:00"/>
    <n v="78"/>
    <x v="46"/>
    <x v="2"/>
    <n v="345.29"/>
    <s v="Austin Stewart"/>
    <x v="1"/>
    <x v="284"/>
    <x v="3"/>
    <x v="0"/>
  </r>
  <r>
    <n v="2024"/>
    <n v="22"/>
    <x v="1"/>
    <d v="2024-09-15T00:00:00"/>
    <n v="100"/>
    <x v="38"/>
    <x v="3"/>
    <n v="393.11"/>
    <s v="Sara Strong"/>
    <x v="1"/>
    <x v="211"/>
    <x v="0"/>
    <x v="2"/>
  </r>
  <r>
    <n v="2025"/>
    <n v="22"/>
    <x v="6"/>
    <d v="2025-01-26T00:00:00"/>
    <n v="70"/>
    <x v="38"/>
    <x v="3"/>
    <n v="393.11"/>
    <s v="Valerie Bass"/>
    <x v="0"/>
    <x v="203"/>
    <x v="7"/>
    <x v="1"/>
  </r>
  <r>
    <n v="2026"/>
    <n v="11"/>
    <x v="4"/>
    <d v="2024-05-26T00:00:00"/>
    <n v="45"/>
    <x v="10"/>
    <x v="3"/>
    <n v="113.76"/>
    <s v="Gregory Valdez"/>
    <x v="0"/>
    <x v="249"/>
    <x v="2"/>
    <x v="2"/>
  </r>
  <r>
    <n v="2027"/>
    <n v="24"/>
    <x v="3"/>
    <d v="2024-09-27T00:00:00"/>
    <n v="9"/>
    <x v="30"/>
    <x v="4"/>
    <n v="68.260000000000005"/>
    <s v="Tyler Garcia"/>
    <x v="3"/>
    <x v="395"/>
    <x v="0"/>
    <x v="2"/>
  </r>
  <r>
    <n v="2028"/>
    <n v="45"/>
    <x v="1"/>
    <d v="2023-12-04T00:00:00"/>
    <n v="1"/>
    <x v="48"/>
    <x v="2"/>
    <n v="483.37"/>
    <s v="Valerie Gutierrez"/>
    <x v="2"/>
    <x v="225"/>
    <x v="4"/>
    <x v="0"/>
  </r>
  <r>
    <n v="2029"/>
    <n v="10"/>
    <x v="4"/>
    <d v="2024-12-10T00:00:00"/>
    <n v="73"/>
    <x v="22"/>
    <x v="0"/>
    <n v="406.51"/>
    <s v="Dr. Jasmine Osborne"/>
    <x v="3"/>
    <x v="25"/>
    <x v="4"/>
    <x v="2"/>
  </r>
  <r>
    <n v="2030"/>
    <n v="47"/>
    <x v="5"/>
    <d v="2024-03-22T00:00:00"/>
    <n v="24"/>
    <x v="40"/>
    <x v="1"/>
    <n v="260.04000000000002"/>
    <s v="Ronald Henderson"/>
    <x v="2"/>
    <x v="146"/>
    <x v="11"/>
    <x v="2"/>
  </r>
  <r>
    <n v="2031"/>
    <n v="34"/>
    <x v="3"/>
    <d v="2023-07-19T00:00:00"/>
    <n v="60"/>
    <x v="34"/>
    <x v="1"/>
    <n v="319.54000000000002"/>
    <s v="Linda Cummings"/>
    <x v="2"/>
    <x v="288"/>
    <x v="3"/>
    <x v="0"/>
  </r>
  <r>
    <n v="2032"/>
    <n v="11"/>
    <x v="5"/>
    <d v="2024-11-30T00:00:00"/>
    <n v="82"/>
    <x v="10"/>
    <x v="3"/>
    <n v="113.76"/>
    <s v="Mary Johnson"/>
    <x v="3"/>
    <x v="383"/>
    <x v="5"/>
    <x v="2"/>
  </r>
  <r>
    <n v="2033"/>
    <n v="43"/>
    <x v="7"/>
    <d v="2025-01-02T00:00:00"/>
    <n v="48"/>
    <x v="44"/>
    <x v="2"/>
    <n v="98.01"/>
    <s v="Jacob Woods"/>
    <x v="0"/>
    <x v="116"/>
    <x v="7"/>
    <x v="1"/>
  </r>
  <r>
    <n v="2034"/>
    <n v="29"/>
    <x v="1"/>
    <d v="2025-04-10T00:00:00"/>
    <n v="39"/>
    <x v="13"/>
    <x v="3"/>
    <n v="127.45"/>
    <s v="Francisco Hogan"/>
    <x v="0"/>
    <x v="424"/>
    <x v="9"/>
    <x v="1"/>
  </r>
  <r>
    <n v="2035"/>
    <n v="22"/>
    <x v="4"/>
    <d v="2024-06-16T00:00:00"/>
    <n v="18"/>
    <x v="38"/>
    <x v="3"/>
    <n v="393.11"/>
    <s v="Keith Miller"/>
    <x v="2"/>
    <x v="184"/>
    <x v="1"/>
    <x v="2"/>
  </r>
  <r>
    <n v="2036"/>
    <n v="33"/>
    <x v="4"/>
    <d v="2024-09-12T00:00:00"/>
    <n v="92"/>
    <x v="36"/>
    <x v="2"/>
    <n v="10.54"/>
    <s v="Larry Rivera"/>
    <x v="1"/>
    <x v="143"/>
    <x v="0"/>
    <x v="2"/>
  </r>
  <r>
    <n v="2037"/>
    <n v="8"/>
    <x v="8"/>
    <d v="2025-05-22T00:00:00"/>
    <n v="52"/>
    <x v="39"/>
    <x v="0"/>
    <n v="275.3"/>
    <s v="Vanessa Hartman"/>
    <x v="2"/>
    <x v="61"/>
    <x v="2"/>
    <x v="1"/>
  </r>
  <r>
    <n v="2038"/>
    <n v="49"/>
    <x v="2"/>
    <d v="2025-01-26T00:00:00"/>
    <n v="2"/>
    <x v="46"/>
    <x v="2"/>
    <n v="345.29"/>
    <s v="Johnny Jackson"/>
    <x v="2"/>
    <x v="337"/>
    <x v="7"/>
    <x v="1"/>
  </r>
  <r>
    <n v="2039"/>
    <n v="32"/>
    <x v="4"/>
    <d v="2023-11-15T00:00:00"/>
    <n v="36"/>
    <x v="12"/>
    <x v="1"/>
    <n v="373.97"/>
    <s v="Rebecca Harrell"/>
    <x v="1"/>
    <x v="412"/>
    <x v="5"/>
    <x v="0"/>
  </r>
  <r>
    <n v="2040"/>
    <n v="40"/>
    <x v="0"/>
    <d v="2023-11-10T00:00:00"/>
    <n v="48"/>
    <x v="15"/>
    <x v="2"/>
    <n v="228.56"/>
    <s v="Jacob Woods"/>
    <x v="0"/>
    <x v="94"/>
    <x v="5"/>
    <x v="0"/>
  </r>
  <r>
    <n v="2041"/>
    <n v="45"/>
    <x v="3"/>
    <d v="2023-08-13T00:00:00"/>
    <n v="88"/>
    <x v="48"/>
    <x v="2"/>
    <n v="483.37"/>
    <s v="Thomas Montes"/>
    <x v="2"/>
    <x v="112"/>
    <x v="8"/>
    <x v="0"/>
  </r>
  <r>
    <n v="2042"/>
    <n v="23"/>
    <x v="1"/>
    <d v="2024-01-21T00:00:00"/>
    <n v="35"/>
    <x v="4"/>
    <x v="1"/>
    <n v="31.68"/>
    <s v="Michele Moody"/>
    <x v="3"/>
    <x v="4"/>
    <x v="7"/>
    <x v="2"/>
  </r>
  <r>
    <n v="2043"/>
    <n v="5"/>
    <x v="3"/>
    <d v="2024-01-09T00:00:00"/>
    <n v="70"/>
    <x v="11"/>
    <x v="2"/>
    <n v="100.72"/>
    <s v="Valerie Bass"/>
    <x v="0"/>
    <x v="447"/>
    <x v="7"/>
    <x v="2"/>
  </r>
  <r>
    <n v="2044"/>
    <n v="31"/>
    <x v="6"/>
    <d v="2024-07-31T00:00:00"/>
    <n v="81"/>
    <x v="1"/>
    <x v="1"/>
    <n v="83.85"/>
    <s v="Stephanie Mendez"/>
    <x v="2"/>
    <x v="387"/>
    <x v="3"/>
    <x v="2"/>
  </r>
  <r>
    <n v="2045"/>
    <n v="29"/>
    <x v="6"/>
    <d v="2024-05-27T00:00:00"/>
    <n v="94"/>
    <x v="13"/>
    <x v="3"/>
    <n v="127.45"/>
    <s v="Christopher Martinez"/>
    <x v="2"/>
    <x v="336"/>
    <x v="2"/>
    <x v="2"/>
  </r>
  <r>
    <n v="2046"/>
    <n v="6"/>
    <x v="4"/>
    <d v="2025-02-15T00:00:00"/>
    <n v="72"/>
    <x v="17"/>
    <x v="0"/>
    <n v="79.7"/>
    <s v="Jessica Gilmore"/>
    <x v="3"/>
    <x v="239"/>
    <x v="10"/>
    <x v="1"/>
  </r>
  <r>
    <n v="2047"/>
    <n v="25"/>
    <x v="3"/>
    <d v="2023-09-11T00:00:00"/>
    <n v="42"/>
    <x v="43"/>
    <x v="0"/>
    <n v="262.41000000000003"/>
    <s v="Jason Oliver"/>
    <x v="3"/>
    <x v="338"/>
    <x v="0"/>
    <x v="0"/>
  </r>
  <r>
    <n v="2048"/>
    <n v="25"/>
    <x v="4"/>
    <d v="2025-07-03T00:00:00"/>
    <n v="74"/>
    <x v="43"/>
    <x v="0"/>
    <n v="262.41000000000003"/>
    <s v="Kevin Smith"/>
    <x v="3"/>
    <x v="326"/>
    <x v="3"/>
    <x v="1"/>
  </r>
  <r>
    <n v="2049"/>
    <n v="31"/>
    <x v="4"/>
    <d v="2024-09-03T00:00:00"/>
    <n v="80"/>
    <x v="1"/>
    <x v="1"/>
    <n v="83.85"/>
    <s v="Joe Nguyen"/>
    <x v="2"/>
    <x v="291"/>
    <x v="0"/>
    <x v="2"/>
  </r>
  <r>
    <n v="2050"/>
    <n v="14"/>
    <x v="8"/>
    <d v="2024-01-01T00:00:00"/>
    <n v="38"/>
    <x v="5"/>
    <x v="0"/>
    <n v="64.77"/>
    <s v="Gina Hart"/>
    <x v="2"/>
    <x v="433"/>
    <x v="7"/>
    <x v="2"/>
  </r>
  <r>
    <n v="2051"/>
    <n v="17"/>
    <x v="3"/>
    <d v="2023-12-26T00:00:00"/>
    <n v="26"/>
    <x v="35"/>
    <x v="3"/>
    <n v="165.26"/>
    <s v="Nathan Rodriguez"/>
    <x v="2"/>
    <x v="104"/>
    <x v="4"/>
    <x v="0"/>
  </r>
  <r>
    <n v="2052"/>
    <n v="16"/>
    <x v="5"/>
    <d v="2025-01-13T00:00:00"/>
    <n v="31"/>
    <x v="3"/>
    <x v="0"/>
    <n v="145.77000000000001"/>
    <s v="Brooke Williams"/>
    <x v="0"/>
    <x v="416"/>
    <x v="7"/>
    <x v="1"/>
  </r>
  <r>
    <n v="2053"/>
    <n v="28"/>
    <x v="6"/>
    <d v="2024-05-22T00:00:00"/>
    <n v="52"/>
    <x v="28"/>
    <x v="2"/>
    <n v="64.849999999999994"/>
    <s v="Vanessa Hartman"/>
    <x v="2"/>
    <x v="36"/>
    <x v="2"/>
    <x v="2"/>
  </r>
  <r>
    <n v="2054"/>
    <n v="9"/>
    <x v="4"/>
    <d v="2023-11-19T00:00:00"/>
    <n v="60"/>
    <x v="26"/>
    <x v="0"/>
    <n v="317.12"/>
    <s v="Linda Cummings"/>
    <x v="2"/>
    <x v="265"/>
    <x v="5"/>
    <x v="0"/>
  </r>
  <r>
    <n v="2055"/>
    <n v="2"/>
    <x v="3"/>
    <d v="2024-11-01T00:00:00"/>
    <n v="8"/>
    <x v="42"/>
    <x v="2"/>
    <n v="217.51"/>
    <s v="Kimberly Brown"/>
    <x v="2"/>
    <x v="163"/>
    <x v="5"/>
    <x v="2"/>
  </r>
  <r>
    <n v="2056"/>
    <n v="4"/>
    <x v="8"/>
    <d v="2023-10-28T00:00:00"/>
    <n v="61"/>
    <x v="19"/>
    <x v="0"/>
    <n v="420.81"/>
    <s v="Alejandra Meza"/>
    <x v="2"/>
    <x v="355"/>
    <x v="6"/>
    <x v="0"/>
  </r>
  <r>
    <n v="2057"/>
    <n v="20"/>
    <x v="7"/>
    <d v="2024-05-31T00:00:00"/>
    <n v="35"/>
    <x v="33"/>
    <x v="4"/>
    <n v="486.94"/>
    <s v="Michele Moody"/>
    <x v="3"/>
    <x v="47"/>
    <x v="2"/>
    <x v="2"/>
  </r>
  <r>
    <n v="2058"/>
    <n v="41"/>
    <x v="7"/>
    <d v="2024-02-19T00:00:00"/>
    <n v="34"/>
    <x v="0"/>
    <x v="0"/>
    <n v="70.72"/>
    <s v="Denise Cruz"/>
    <x v="1"/>
    <x v="124"/>
    <x v="10"/>
    <x v="2"/>
  </r>
  <r>
    <n v="2059"/>
    <n v="36"/>
    <x v="7"/>
    <d v="2024-12-28T00:00:00"/>
    <n v="10"/>
    <x v="7"/>
    <x v="2"/>
    <n v="240.8"/>
    <s v="Tyler Howard"/>
    <x v="2"/>
    <x v="123"/>
    <x v="4"/>
    <x v="2"/>
  </r>
  <r>
    <n v="2060"/>
    <n v="37"/>
    <x v="3"/>
    <d v="2024-12-21T00:00:00"/>
    <n v="40"/>
    <x v="9"/>
    <x v="4"/>
    <n v="416.3"/>
    <s v="Ashley Bennett"/>
    <x v="0"/>
    <x v="436"/>
    <x v="4"/>
    <x v="2"/>
  </r>
  <r>
    <n v="2061"/>
    <n v="6"/>
    <x v="0"/>
    <d v="2023-10-24T00:00:00"/>
    <n v="52"/>
    <x v="17"/>
    <x v="0"/>
    <n v="79.7"/>
    <s v="Vanessa Hartman"/>
    <x v="2"/>
    <x v="145"/>
    <x v="6"/>
    <x v="0"/>
  </r>
  <r>
    <n v="2062"/>
    <n v="1"/>
    <x v="3"/>
    <d v="2024-08-09T00:00:00"/>
    <n v="12"/>
    <x v="41"/>
    <x v="1"/>
    <n v="101.78"/>
    <s v="Michael Jones"/>
    <x v="0"/>
    <x v="277"/>
    <x v="8"/>
    <x v="2"/>
  </r>
  <r>
    <n v="2063"/>
    <n v="45"/>
    <x v="3"/>
    <d v="2024-07-29T00:00:00"/>
    <n v="27"/>
    <x v="48"/>
    <x v="2"/>
    <n v="483.37"/>
    <s v="Emily Smith"/>
    <x v="3"/>
    <x v="112"/>
    <x v="3"/>
    <x v="2"/>
  </r>
  <r>
    <n v="2064"/>
    <n v="50"/>
    <x v="1"/>
    <d v="2024-05-19T00:00:00"/>
    <n v="19"/>
    <x v="23"/>
    <x v="3"/>
    <n v="256.36"/>
    <s v="Dennis Zuniga"/>
    <x v="1"/>
    <x v="100"/>
    <x v="2"/>
    <x v="2"/>
  </r>
  <r>
    <n v="2065"/>
    <n v="3"/>
    <x v="3"/>
    <d v="2023-12-16T00:00:00"/>
    <n v="57"/>
    <x v="32"/>
    <x v="1"/>
    <n v="425.44"/>
    <s v="Sally Gutierrez"/>
    <x v="1"/>
    <x v="108"/>
    <x v="4"/>
    <x v="0"/>
  </r>
  <r>
    <n v="2066"/>
    <n v="37"/>
    <x v="1"/>
    <d v="2024-07-08T00:00:00"/>
    <n v="90"/>
    <x v="9"/>
    <x v="4"/>
    <n v="416.3"/>
    <s v="Becky Lopez"/>
    <x v="0"/>
    <x v="11"/>
    <x v="3"/>
    <x v="2"/>
  </r>
  <r>
    <n v="2067"/>
    <n v="45"/>
    <x v="2"/>
    <d v="2025-03-22T00:00:00"/>
    <n v="54"/>
    <x v="48"/>
    <x v="2"/>
    <n v="483.37"/>
    <s v="Linda Grant"/>
    <x v="3"/>
    <x v="285"/>
    <x v="11"/>
    <x v="1"/>
  </r>
  <r>
    <n v="2068"/>
    <n v="42"/>
    <x v="5"/>
    <d v="2025-01-27T00:00:00"/>
    <n v="15"/>
    <x v="25"/>
    <x v="2"/>
    <n v="51.98"/>
    <s v="Ryan Mcdaniel"/>
    <x v="2"/>
    <x v="155"/>
    <x v="7"/>
    <x v="1"/>
  </r>
  <r>
    <n v="2069"/>
    <n v="3"/>
    <x v="0"/>
    <d v="2024-09-11T00:00:00"/>
    <n v="95"/>
    <x v="32"/>
    <x v="1"/>
    <n v="425.44"/>
    <s v="Theresa Silva"/>
    <x v="0"/>
    <x v="44"/>
    <x v="0"/>
    <x v="2"/>
  </r>
  <r>
    <n v="2070"/>
    <n v="43"/>
    <x v="2"/>
    <d v="2023-09-12T00:00:00"/>
    <n v="37"/>
    <x v="44"/>
    <x v="2"/>
    <n v="98.01"/>
    <s v="Timothy Chan MD"/>
    <x v="1"/>
    <x v="118"/>
    <x v="0"/>
    <x v="0"/>
  </r>
  <r>
    <n v="2071"/>
    <n v="33"/>
    <x v="3"/>
    <d v="2025-04-07T00:00:00"/>
    <n v="61"/>
    <x v="36"/>
    <x v="2"/>
    <n v="10.54"/>
    <s v="Alejandra Meza"/>
    <x v="2"/>
    <x v="190"/>
    <x v="9"/>
    <x v="1"/>
  </r>
  <r>
    <n v="2072"/>
    <n v="15"/>
    <x v="1"/>
    <d v="2025-01-19T00:00:00"/>
    <n v="18"/>
    <x v="32"/>
    <x v="0"/>
    <n v="53.21"/>
    <s v="Keith Miller"/>
    <x v="2"/>
    <x v="207"/>
    <x v="7"/>
    <x v="1"/>
  </r>
  <r>
    <n v="2073"/>
    <n v="4"/>
    <x v="0"/>
    <d v="2023-09-26T00:00:00"/>
    <n v="93"/>
    <x v="19"/>
    <x v="0"/>
    <n v="420.81"/>
    <s v="Yolanda Clayton"/>
    <x v="3"/>
    <x v="320"/>
    <x v="0"/>
    <x v="0"/>
  </r>
  <r>
    <n v="2074"/>
    <n v="15"/>
    <x v="6"/>
    <d v="2025-01-02T00:00:00"/>
    <n v="44"/>
    <x v="32"/>
    <x v="0"/>
    <n v="53.21"/>
    <s v="Virginia Richards"/>
    <x v="2"/>
    <x v="315"/>
    <x v="7"/>
    <x v="1"/>
  </r>
  <r>
    <n v="2075"/>
    <n v="7"/>
    <x v="1"/>
    <d v="2025-07-11T00:00:00"/>
    <n v="91"/>
    <x v="14"/>
    <x v="1"/>
    <n v="419"/>
    <s v="Stephen Mitchell"/>
    <x v="0"/>
    <x v="268"/>
    <x v="3"/>
    <x v="1"/>
  </r>
  <r>
    <n v="2076"/>
    <n v="47"/>
    <x v="7"/>
    <d v="2025-01-12T00:00:00"/>
    <n v="84"/>
    <x v="40"/>
    <x v="1"/>
    <n v="260.04000000000002"/>
    <s v="Meghan Ochoa"/>
    <x v="0"/>
    <x v="343"/>
    <x v="7"/>
    <x v="1"/>
  </r>
  <r>
    <n v="2077"/>
    <n v="4"/>
    <x v="5"/>
    <d v="2023-09-19T00:00:00"/>
    <n v="21"/>
    <x v="19"/>
    <x v="0"/>
    <n v="420.81"/>
    <s v="David Harris"/>
    <x v="0"/>
    <x v="316"/>
    <x v="0"/>
    <x v="0"/>
  </r>
  <r>
    <n v="2078"/>
    <n v="3"/>
    <x v="2"/>
    <d v="2025-01-24T00:00:00"/>
    <n v="29"/>
    <x v="32"/>
    <x v="1"/>
    <n v="425.44"/>
    <s v="Ryan Griffith"/>
    <x v="2"/>
    <x v="224"/>
    <x v="7"/>
    <x v="1"/>
  </r>
  <r>
    <n v="2079"/>
    <n v="23"/>
    <x v="1"/>
    <d v="2025-04-24T00:00:00"/>
    <n v="15"/>
    <x v="4"/>
    <x v="1"/>
    <n v="31.68"/>
    <s v="Ryan Mcdaniel"/>
    <x v="2"/>
    <x v="4"/>
    <x v="9"/>
    <x v="1"/>
  </r>
  <r>
    <n v="2080"/>
    <n v="14"/>
    <x v="4"/>
    <d v="2024-12-19T00:00:00"/>
    <n v="86"/>
    <x v="5"/>
    <x v="0"/>
    <n v="64.77"/>
    <s v="Susan Wheeler"/>
    <x v="0"/>
    <x v="5"/>
    <x v="4"/>
    <x v="2"/>
  </r>
  <r>
    <n v="2081"/>
    <n v="6"/>
    <x v="5"/>
    <d v="2024-03-10T00:00:00"/>
    <n v="87"/>
    <x v="17"/>
    <x v="0"/>
    <n v="79.7"/>
    <s v="Jordan Ramirez"/>
    <x v="3"/>
    <x v="135"/>
    <x v="11"/>
    <x v="2"/>
  </r>
  <r>
    <n v="2082"/>
    <n v="33"/>
    <x v="1"/>
    <d v="2024-02-03T00:00:00"/>
    <n v="68"/>
    <x v="36"/>
    <x v="2"/>
    <n v="10.54"/>
    <s v="Gabriel Velez"/>
    <x v="2"/>
    <x v="389"/>
    <x v="10"/>
    <x v="2"/>
  </r>
  <r>
    <n v="2083"/>
    <n v="9"/>
    <x v="6"/>
    <d v="2023-09-04T00:00:00"/>
    <n v="88"/>
    <x v="26"/>
    <x v="0"/>
    <n v="317.12"/>
    <s v="Thomas Montes"/>
    <x v="2"/>
    <x v="280"/>
    <x v="0"/>
    <x v="0"/>
  </r>
  <r>
    <n v="2084"/>
    <n v="12"/>
    <x v="3"/>
    <d v="2023-12-12T00:00:00"/>
    <n v="64"/>
    <x v="8"/>
    <x v="3"/>
    <n v="76.88"/>
    <s v="Scott Martin"/>
    <x v="2"/>
    <x v="415"/>
    <x v="4"/>
    <x v="0"/>
  </r>
  <r>
    <n v="2085"/>
    <n v="50"/>
    <x v="3"/>
    <d v="2024-06-03T00:00:00"/>
    <n v="14"/>
    <x v="23"/>
    <x v="3"/>
    <n v="256.36"/>
    <s v="Deanna Knight"/>
    <x v="1"/>
    <x v="427"/>
    <x v="1"/>
    <x v="2"/>
  </r>
  <r>
    <n v="2086"/>
    <n v="35"/>
    <x v="5"/>
    <d v="2024-09-19T00:00:00"/>
    <n v="37"/>
    <x v="21"/>
    <x v="1"/>
    <n v="252.35"/>
    <s v="Timothy Chan MD"/>
    <x v="1"/>
    <x v="271"/>
    <x v="0"/>
    <x v="2"/>
  </r>
  <r>
    <n v="2087"/>
    <n v="31"/>
    <x v="4"/>
    <d v="2025-07-17T00:00:00"/>
    <n v="54"/>
    <x v="1"/>
    <x v="1"/>
    <n v="83.85"/>
    <s v="Linda Grant"/>
    <x v="3"/>
    <x v="291"/>
    <x v="3"/>
    <x v="1"/>
  </r>
  <r>
    <n v="2088"/>
    <n v="3"/>
    <x v="1"/>
    <d v="2023-10-18T00:00:00"/>
    <n v="59"/>
    <x v="32"/>
    <x v="1"/>
    <n v="425.44"/>
    <s v="William Carney"/>
    <x v="1"/>
    <x v="192"/>
    <x v="6"/>
    <x v="0"/>
  </r>
  <r>
    <n v="2089"/>
    <n v="46"/>
    <x v="3"/>
    <d v="2025-03-19T00:00:00"/>
    <n v="59"/>
    <x v="20"/>
    <x v="1"/>
    <n v="243.05"/>
    <s v="William Carney"/>
    <x v="1"/>
    <x v="428"/>
    <x v="11"/>
    <x v="1"/>
  </r>
  <r>
    <n v="2090"/>
    <n v="36"/>
    <x v="1"/>
    <d v="2024-09-05T00:00:00"/>
    <n v="85"/>
    <x v="7"/>
    <x v="2"/>
    <n v="240.8"/>
    <s v="Kristin Rodriguez"/>
    <x v="0"/>
    <x v="269"/>
    <x v="0"/>
    <x v="2"/>
  </r>
  <r>
    <n v="2091"/>
    <n v="13"/>
    <x v="3"/>
    <d v="2024-02-29T00:00:00"/>
    <n v="55"/>
    <x v="37"/>
    <x v="2"/>
    <n v="430.93"/>
    <s v="Erica Turner"/>
    <x v="0"/>
    <x v="55"/>
    <x v="10"/>
    <x v="2"/>
  </r>
  <r>
    <n v="2092"/>
    <n v="13"/>
    <x v="6"/>
    <d v="2024-05-11T00:00:00"/>
    <n v="43"/>
    <x v="37"/>
    <x v="2"/>
    <n v="430.93"/>
    <s v="George Dean"/>
    <x v="3"/>
    <x v="413"/>
    <x v="2"/>
    <x v="2"/>
  </r>
  <r>
    <n v="2093"/>
    <n v="34"/>
    <x v="4"/>
    <d v="2024-07-11T00:00:00"/>
    <n v="52"/>
    <x v="34"/>
    <x v="1"/>
    <n v="319.54000000000002"/>
    <s v="Vanessa Hartman"/>
    <x v="2"/>
    <x v="180"/>
    <x v="3"/>
    <x v="2"/>
  </r>
  <r>
    <n v="2094"/>
    <n v="21"/>
    <x v="5"/>
    <d v="2025-04-14T00:00:00"/>
    <n v="39"/>
    <x v="2"/>
    <x v="2"/>
    <n v="107.8"/>
    <s v="Francisco Hogan"/>
    <x v="0"/>
    <x v="256"/>
    <x v="9"/>
    <x v="1"/>
  </r>
  <r>
    <n v="2095"/>
    <n v="34"/>
    <x v="3"/>
    <d v="2025-05-09T00:00:00"/>
    <n v="77"/>
    <x v="34"/>
    <x v="1"/>
    <n v="319.54000000000002"/>
    <s v="Nicole Holloway"/>
    <x v="2"/>
    <x v="288"/>
    <x v="2"/>
    <x v="1"/>
  </r>
  <r>
    <n v="2096"/>
    <n v="42"/>
    <x v="6"/>
    <d v="2025-03-02T00:00:00"/>
    <n v="19"/>
    <x v="25"/>
    <x v="2"/>
    <n v="51.98"/>
    <s v="Dennis Zuniga"/>
    <x v="1"/>
    <x v="258"/>
    <x v="11"/>
    <x v="1"/>
  </r>
  <r>
    <n v="2097"/>
    <n v="43"/>
    <x v="6"/>
    <d v="2025-04-15T00:00:00"/>
    <n v="56"/>
    <x v="44"/>
    <x v="2"/>
    <n v="98.01"/>
    <s v="Michael Adams"/>
    <x v="3"/>
    <x v="78"/>
    <x v="9"/>
    <x v="1"/>
  </r>
  <r>
    <n v="2098"/>
    <n v="28"/>
    <x v="6"/>
    <d v="2024-03-31T00:00:00"/>
    <n v="90"/>
    <x v="28"/>
    <x v="2"/>
    <n v="64.849999999999994"/>
    <s v="Becky Lopez"/>
    <x v="0"/>
    <x v="36"/>
    <x v="11"/>
    <x v="2"/>
  </r>
  <r>
    <n v="2099"/>
    <n v="47"/>
    <x v="5"/>
    <d v="2025-06-10T00:00:00"/>
    <n v="36"/>
    <x v="40"/>
    <x v="1"/>
    <n v="260.04000000000002"/>
    <s v="Rebecca Harrell"/>
    <x v="1"/>
    <x v="146"/>
    <x v="1"/>
    <x v="1"/>
  </r>
  <r>
    <n v="2100"/>
    <n v="35"/>
    <x v="4"/>
    <d v="2025-05-14T00:00:00"/>
    <n v="52"/>
    <x v="21"/>
    <x v="1"/>
    <n v="252.35"/>
    <s v="Vanessa Hartman"/>
    <x v="2"/>
    <x v="88"/>
    <x v="2"/>
    <x v="1"/>
  </r>
  <r>
    <n v="2101"/>
    <n v="14"/>
    <x v="7"/>
    <d v="2024-05-29T00:00:00"/>
    <n v="44"/>
    <x v="5"/>
    <x v="0"/>
    <n v="64.77"/>
    <s v="Virginia Richards"/>
    <x v="2"/>
    <x v="209"/>
    <x v="2"/>
    <x v="2"/>
  </r>
  <r>
    <n v="2102"/>
    <n v="18"/>
    <x v="7"/>
    <d v="2024-10-13T00:00:00"/>
    <n v="46"/>
    <x v="6"/>
    <x v="1"/>
    <n v="128.16"/>
    <s v="Linda Woods"/>
    <x v="3"/>
    <x v="220"/>
    <x v="6"/>
    <x v="2"/>
  </r>
  <r>
    <n v="2103"/>
    <n v="19"/>
    <x v="6"/>
    <d v="2025-07-16T00:00:00"/>
    <n v="97"/>
    <x v="45"/>
    <x v="0"/>
    <n v="373.4"/>
    <s v="Gary Price"/>
    <x v="1"/>
    <x v="230"/>
    <x v="3"/>
    <x v="1"/>
  </r>
  <r>
    <n v="2104"/>
    <n v="19"/>
    <x v="3"/>
    <d v="2025-01-24T00:00:00"/>
    <n v="40"/>
    <x v="45"/>
    <x v="0"/>
    <n v="373.4"/>
    <s v="Ashley Bennett"/>
    <x v="0"/>
    <x v="164"/>
    <x v="7"/>
    <x v="1"/>
  </r>
  <r>
    <n v="2105"/>
    <n v="33"/>
    <x v="8"/>
    <d v="2025-02-25T00:00:00"/>
    <n v="80"/>
    <x v="36"/>
    <x v="2"/>
    <n v="10.54"/>
    <s v="Joe Nguyen"/>
    <x v="2"/>
    <x v="272"/>
    <x v="10"/>
    <x v="1"/>
  </r>
  <r>
    <n v="2106"/>
    <n v="35"/>
    <x v="4"/>
    <d v="2025-02-19T00:00:00"/>
    <n v="53"/>
    <x v="21"/>
    <x v="1"/>
    <n v="252.35"/>
    <s v="Patricia Odonnell"/>
    <x v="3"/>
    <x v="88"/>
    <x v="10"/>
    <x v="1"/>
  </r>
  <r>
    <n v="2107"/>
    <n v="20"/>
    <x v="3"/>
    <d v="2023-12-11T00:00:00"/>
    <n v="57"/>
    <x v="33"/>
    <x v="4"/>
    <n v="486.94"/>
    <s v="Sally Gutierrez"/>
    <x v="1"/>
    <x v="380"/>
    <x v="4"/>
    <x v="0"/>
  </r>
  <r>
    <n v="2108"/>
    <n v="29"/>
    <x v="3"/>
    <d v="2024-10-20T00:00:00"/>
    <n v="19"/>
    <x v="13"/>
    <x v="3"/>
    <n v="127.45"/>
    <s v="Dennis Zuniga"/>
    <x v="1"/>
    <x v="71"/>
    <x v="6"/>
    <x v="2"/>
  </r>
  <r>
    <n v="2109"/>
    <n v="8"/>
    <x v="8"/>
    <d v="2025-02-05T00:00:00"/>
    <n v="78"/>
    <x v="39"/>
    <x v="0"/>
    <n v="275.3"/>
    <s v="Austin Stewart"/>
    <x v="1"/>
    <x v="61"/>
    <x v="10"/>
    <x v="1"/>
  </r>
  <r>
    <n v="2110"/>
    <n v="25"/>
    <x v="1"/>
    <d v="2025-04-27T00:00:00"/>
    <n v="44"/>
    <x v="43"/>
    <x v="0"/>
    <n v="262.41000000000003"/>
    <s v="Virginia Richards"/>
    <x v="2"/>
    <x v="188"/>
    <x v="9"/>
    <x v="1"/>
  </r>
  <r>
    <n v="2111"/>
    <n v="17"/>
    <x v="7"/>
    <d v="2024-06-12T00:00:00"/>
    <n v="94"/>
    <x v="35"/>
    <x v="3"/>
    <n v="165.26"/>
    <s v="Christopher Martinez"/>
    <x v="2"/>
    <x v="52"/>
    <x v="1"/>
    <x v="2"/>
  </r>
  <r>
    <n v="2112"/>
    <n v="1"/>
    <x v="0"/>
    <d v="2024-08-10T00:00:00"/>
    <n v="95"/>
    <x v="41"/>
    <x v="1"/>
    <n v="101.78"/>
    <s v="Theresa Silva"/>
    <x v="0"/>
    <x v="181"/>
    <x v="8"/>
    <x v="2"/>
  </r>
  <r>
    <n v="2113"/>
    <n v="38"/>
    <x v="4"/>
    <d v="2024-09-16T00:00:00"/>
    <n v="20"/>
    <x v="18"/>
    <x v="3"/>
    <n v="49.56"/>
    <s v="Kristy Skinner"/>
    <x v="1"/>
    <x v="21"/>
    <x v="0"/>
    <x v="2"/>
  </r>
  <r>
    <n v="2114"/>
    <n v="49"/>
    <x v="1"/>
    <d v="2024-10-21T00:00:00"/>
    <n v="44"/>
    <x v="46"/>
    <x v="2"/>
    <n v="345.29"/>
    <s v="Virginia Richards"/>
    <x v="2"/>
    <x v="87"/>
    <x v="6"/>
    <x v="2"/>
  </r>
  <r>
    <n v="2115"/>
    <n v="30"/>
    <x v="8"/>
    <d v="2024-05-05T00:00:00"/>
    <n v="43"/>
    <x v="24"/>
    <x v="4"/>
    <n v="473.44"/>
    <s v="George Dean"/>
    <x v="3"/>
    <x v="368"/>
    <x v="2"/>
    <x v="2"/>
  </r>
  <r>
    <n v="2116"/>
    <n v="28"/>
    <x v="0"/>
    <d v="2024-01-23T00:00:00"/>
    <n v="7"/>
    <x v="28"/>
    <x v="2"/>
    <n v="64.849999999999994"/>
    <s v="Robert Montes"/>
    <x v="0"/>
    <x v="172"/>
    <x v="7"/>
    <x v="2"/>
  </r>
  <r>
    <n v="2117"/>
    <n v="33"/>
    <x v="4"/>
    <d v="2024-01-15T00:00:00"/>
    <n v="42"/>
    <x v="36"/>
    <x v="2"/>
    <n v="10.54"/>
    <s v="Jason Oliver"/>
    <x v="3"/>
    <x v="143"/>
    <x v="7"/>
    <x v="2"/>
  </r>
  <r>
    <n v="2118"/>
    <n v="13"/>
    <x v="2"/>
    <d v="2025-05-26T00:00:00"/>
    <n v="62"/>
    <x v="37"/>
    <x v="2"/>
    <n v="430.93"/>
    <s v="Kristen Miller"/>
    <x v="1"/>
    <x v="76"/>
    <x v="2"/>
    <x v="1"/>
  </r>
  <r>
    <n v="2119"/>
    <n v="24"/>
    <x v="8"/>
    <d v="2024-01-14T00:00:00"/>
    <n v="2"/>
    <x v="30"/>
    <x v="4"/>
    <n v="68.260000000000005"/>
    <s v="Johnny Jackson"/>
    <x v="2"/>
    <x v="64"/>
    <x v="7"/>
    <x v="2"/>
  </r>
  <r>
    <n v="2120"/>
    <n v="44"/>
    <x v="4"/>
    <d v="2025-02-22T00:00:00"/>
    <n v="86"/>
    <x v="29"/>
    <x v="2"/>
    <n v="128.11000000000001"/>
    <s v="Susan Wheeler"/>
    <x v="0"/>
    <x v="240"/>
    <x v="10"/>
    <x v="1"/>
  </r>
  <r>
    <n v="2121"/>
    <n v="37"/>
    <x v="2"/>
    <d v="2025-06-08T00:00:00"/>
    <n v="77"/>
    <x v="9"/>
    <x v="4"/>
    <n v="416.3"/>
    <s v="Nicole Holloway"/>
    <x v="2"/>
    <x v="394"/>
    <x v="1"/>
    <x v="1"/>
  </r>
  <r>
    <n v="2122"/>
    <n v="22"/>
    <x v="1"/>
    <d v="2024-03-22T00:00:00"/>
    <n v="46"/>
    <x v="38"/>
    <x v="3"/>
    <n v="393.11"/>
    <s v="Linda Woods"/>
    <x v="3"/>
    <x v="211"/>
    <x v="11"/>
    <x v="2"/>
  </r>
  <r>
    <n v="2123"/>
    <n v="13"/>
    <x v="2"/>
    <d v="2023-07-29T00:00:00"/>
    <n v="38"/>
    <x v="37"/>
    <x v="2"/>
    <n v="430.93"/>
    <s v="Gina Hart"/>
    <x v="2"/>
    <x v="76"/>
    <x v="3"/>
    <x v="0"/>
  </r>
  <r>
    <n v="2124"/>
    <n v="40"/>
    <x v="8"/>
    <d v="2024-04-07T00:00:00"/>
    <n v="95"/>
    <x v="15"/>
    <x v="2"/>
    <n v="228.56"/>
    <s v="Theresa Silva"/>
    <x v="0"/>
    <x v="314"/>
    <x v="9"/>
    <x v="2"/>
  </r>
  <r>
    <n v="2125"/>
    <n v="12"/>
    <x v="7"/>
    <d v="2024-10-08T00:00:00"/>
    <n v="1"/>
    <x v="8"/>
    <x v="3"/>
    <n v="76.88"/>
    <s v="Valerie Gutierrez"/>
    <x v="2"/>
    <x v="126"/>
    <x v="6"/>
    <x v="2"/>
  </r>
  <r>
    <n v="2126"/>
    <n v="41"/>
    <x v="8"/>
    <d v="2023-09-12T00:00:00"/>
    <n v="47"/>
    <x v="0"/>
    <x v="0"/>
    <n v="70.72"/>
    <s v="Jasmine Smith"/>
    <x v="0"/>
    <x v="311"/>
    <x v="0"/>
    <x v="0"/>
  </r>
  <r>
    <n v="2127"/>
    <n v="49"/>
    <x v="5"/>
    <d v="2025-06-28T00:00:00"/>
    <n v="13"/>
    <x v="46"/>
    <x v="2"/>
    <n v="345.29"/>
    <s v="Kevin Gross"/>
    <x v="1"/>
    <x v="430"/>
    <x v="1"/>
    <x v="1"/>
  </r>
  <r>
    <n v="2128"/>
    <n v="46"/>
    <x v="1"/>
    <d v="2023-09-21T00:00:00"/>
    <n v="60"/>
    <x v="20"/>
    <x v="1"/>
    <n v="243.05"/>
    <s v="Linda Cummings"/>
    <x v="2"/>
    <x v="237"/>
    <x v="0"/>
    <x v="0"/>
  </r>
  <r>
    <n v="2129"/>
    <n v="7"/>
    <x v="5"/>
    <d v="2024-02-02T00:00:00"/>
    <n v="81"/>
    <x v="14"/>
    <x v="1"/>
    <n v="419"/>
    <s v="Stephanie Mendez"/>
    <x v="2"/>
    <x v="183"/>
    <x v="10"/>
    <x v="2"/>
  </r>
  <r>
    <n v="2130"/>
    <n v="36"/>
    <x v="3"/>
    <d v="2024-01-06T00:00:00"/>
    <n v="64"/>
    <x v="7"/>
    <x v="2"/>
    <n v="240.8"/>
    <s v="Scott Martin"/>
    <x v="2"/>
    <x v="9"/>
    <x v="7"/>
    <x v="2"/>
  </r>
  <r>
    <n v="2131"/>
    <n v="29"/>
    <x v="1"/>
    <d v="2025-03-23T00:00:00"/>
    <n v="68"/>
    <x v="13"/>
    <x v="3"/>
    <n v="127.45"/>
    <s v="Gabriel Velez"/>
    <x v="2"/>
    <x v="424"/>
    <x v="11"/>
    <x v="1"/>
  </r>
  <r>
    <n v="2132"/>
    <n v="29"/>
    <x v="4"/>
    <d v="2023-08-11T00:00:00"/>
    <n v="55"/>
    <x v="13"/>
    <x v="3"/>
    <n v="127.45"/>
    <s v="Erica Turner"/>
    <x v="0"/>
    <x v="16"/>
    <x v="8"/>
    <x v="0"/>
  </r>
  <r>
    <n v="2133"/>
    <n v="26"/>
    <x v="0"/>
    <d v="2023-10-06T00:00:00"/>
    <n v="31"/>
    <x v="27"/>
    <x v="3"/>
    <n v="499.81"/>
    <s v="Brooke Williams"/>
    <x v="0"/>
    <x v="423"/>
    <x v="6"/>
    <x v="0"/>
  </r>
  <r>
    <n v="2134"/>
    <n v="27"/>
    <x v="3"/>
    <d v="2025-04-21T00:00:00"/>
    <n v="97"/>
    <x v="16"/>
    <x v="0"/>
    <n v="475.19"/>
    <s v="Gary Price"/>
    <x v="1"/>
    <x v="95"/>
    <x v="9"/>
    <x v="1"/>
  </r>
  <r>
    <n v="2135"/>
    <n v="24"/>
    <x v="4"/>
    <d v="2024-01-15T00:00:00"/>
    <n v="14"/>
    <x v="30"/>
    <x v="4"/>
    <n v="68.260000000000005"/>
    <s v="Deanna Knight"/>
    <x v="1"/>
    <x v="39"/>
    <x v="7"/>
    <x v="2"/>
  </r>
  <r>
    <n v="2136"/>
    <n v="31"/>
    <x v="3"/>
    <d v="2024-06-30T00:00:00"/>
    <n v="85"/>
    <x v="1"/>
    <x v="1"/>
    <n v="83.85"/>
    <s v="Kristin Rodriguez"/>
    <x v="0"/>
    <x v="414"/>
    <x v="1"/>
    <x v="2"/>
  </r>
  <r>
    <n v="2137"/>
    <n v="7"/>
    <x v="8"/>
    <d v="2024-05-29T00:00:00"/>
    <n v="86"/>
    <x v="14"/>
    <x v="1"/>
    <n v="419"/>
    <s v="Susan Wheeler"/>
    <x v="0"/>
    <x v="371"/>
    <x v="2"/>
    <x v="2"/>
  </r>
  <r>
    <n v="2138"/>
    <n v="17"/>
    <x v="1"/>
    <d v="2025-02-15T00:00:00"/>
    <n v="5"/>
    <x v="35"/>
    <x v="3"/>
    <n v="165.26"/>
    <s v="Suzanne Alvarez"/>
    <x v="0"/>
    <x v="373"/>
    <x v="10"/>
    <x v="1"/>
  </r>
  <r>
    <n v="2139"/>
    <n v="49"/>
    <x v="7"/>
    <d v="2023-12-13T00:00:00"/>
    <n v="54"/>
    <x v="46"/>
    <x v="2"/>
    <n v="345.29"/>
    <s v="Linda Grant"/>
    <x v="3"/>
    <x v="406"/>
    <x v="4"/>
    <x v="0"/>
  </r>
  <r>
    <n v="2140"/>
    <n v="33"/>
    <x v="1"/>
    <d v="2024-12-02T00:00:00"/>
    <n v="53"/>
    <x v="36"/>
    <x v="2"/>
    <n v="10.54"/>
    <s v="Patricia Odonnell"/>
    <x v="3"/>
    <x v="389"/>
    <x v="4"/>
    <x v="2"/>
  </r>
  <r>
    <n v="2141"/>
    <n v="34"/>
    <x v="7"/>
    <d v="2025-05-02T00:00:00"/>
    <n v="37"/>
    <x v="34"/>
    <x v="1"/>
    <n v="319.54000000000002"/>
    <s v="Timothy Chan MD"/>
    <x v="1"/>
    <x v="80"/>
    <x v="2"/>
    <x v="1"/>
  </r>
  <r>
    <n v="2142"/>
    <n v="18"/>
    <x v="3"/>
    <d v="2024-01-04T00:00:00"/>
    <n v="96"/>
    <x v="6"/>
    <x v="1"/>
    <n v="128.16"/>
    <s v="Shari Ross"/>
    <x v="0"/>
    <x v="152"/>
    <x v="7"/>
    <x v="2"/>
  </r>
  <r>
    <n v="2143"/>
    <n v="41"/>
    <x v="2"/>
    <d v="2024-07-30T00:00:00"/>
    <n v="57"/>
    <x v="0"/>
    <x v="0"/>
    <n v="70.72"/>
    <s v="Sally Gutierrez"/>
    <x v="1"/>
    <x v="7"/>
    <x v="3"/>
    <x v="2"/>
  </r>
  <r>
    <n v="2144"/>
    <n v="5"/>
    <x v="5"/>
    <d v="2023-09-26T00:00:00"/>
    <n v="3"/>
    <x v="11"/>
    <x v="2"/>
    <n v="100.72"/>
    <s v="Cynthia Mcbride"/>
    <x v="1"/>
    <x v="302"/>
    <x v="0"/>
    <x v="0"/>
  </r>
  <r>
    <n v="2145"/>
    <n v="1"/>
    <x v="7"/>
    <d v="2025-06-04T00:00:00"/>
    <n v="77"/>
    <x v="41"/>
    <x v="1"/>
    <n v="101.78"/>
    <s v="Nicole Holloway"/>
    <x v="2"/>
    <x v="297"/>
    <x v="1"/>
    <x v="1"/>
  </r>
  <r>
    <n v="2146"/>
    <n v="7"/>
    <x v="8"/>
    <d v="2024-01-02T00:00:00"/>
    <n v="11"/>
    <x v="14"/>
    <x v="1"/>
    <n v="419"/>
    <s v="Alexander Ruiz"/>
    <x v="1"/>
    <x v="371"/>
    <x v="7"/>
    <x v="2"/>
  </r>
  <r>
    <n v="2147"/>
    <n v="34"/>
    <x v="3"/>
    <d v="2023-08-10T00:00:00"/>
    <n v="42"/>
    <x v="34"/>
    <x v="1"/>
    <n v="319.54000000000002"/>
    <s v="Jason Oliver"/>
    <x v="3"/>
    <x v="288"/>
    <x v="8"/>
    <x v="0"/>
  </r>
  <r>
    <n v="2148"/>
    <n v="3"/>
    <x v="8"/>
    <d v="2023-10-08T00:00:00"/>
    <n v="55"/>
    <x v="32"/>
    <x v="1"/>
    <n v="425.44"/>
    <s v="Erica Turner"/>
    <x v="0"/>
    <x v="435"/>
    <x v="6"/>
    <x v="0"/>
  </r>
  <r>
    <n v="2149"/>
    <n v="36"/>
    <x v="0"/>
    <d v="2023-12-31T00:00:00"/>
    <n v="38"/>
    <x v="7"/>
    <x v="2"/>
    <n v="240.8"/>
    <s v="Gina Hart"/>
    <x v="2"/>
    <x v="201"/>
    <x v="4"/>
    <x v="0"/>
  </r>
  <r>
    <n v="2150"/>
    <n v="35"/>
    <x v="1"/>
    <d v="2025-05-20T00:00:00"/>
    <n v="24"/>
    <x v="21"/>
    <x v="1"/>
    <n v="252.35"/>
    <s v="Ronald Henderson"/>
    <x v="2"/>
    <x v="24"/>
    <x v="2"/>
    <x v="1"/>
  </r>
  <r>
    <n v="2151"/>
    <n v="12"/>
    <x v="2"/>
    <d v="2025-03-22T00:00:00"/>
    <n v="9"/>
    <x v="8"/>
    <x v="3"/>
    <n v="76.88"/>
    <s v="Tyler Garcia"/>
    <x v="3"/>
    <x v="10"/>
    <x v="11"/>
    <x v="1"/>
  </r>
  <r>
    <n v="2152"/>
    <n v="15"/>
    <x v="7"/>
    <d v="2024-08-19T00:00:00"/>
    <n v="13"/>
    <x v="32"/>
    <x v="0"/>
    <n v="53.21"/>
    <s v="Kevin Gross"/>
    <x v="1"/>
    <x v="281"/>
    <x v="8"/>
    <x v="2"/>
  </r>
  <r>
    <n v="2153"/>
    <n v="4"/>
    <x v="5"/>
    <d v="2024-11-28T00:00:00"/>
    <n v="86"/>
    <x v="19"/>
    <x v="0"/>
    <n v="420.81"/>
    <s v="Susan Wheeler"/>
    <x v="0"/>
    <x v="316"/>
    <x v="5"/>
    <x v="2"/>
  </r>
  <r>
    <n v="2154"/>
    <n v="33"/>
    <x v="7"/>
    <d v="2024-09-16T00:00:00"/>
    <n v="18"/>
    <x v="36"/>
    <x v="2"/>
    <n v="10.54"/>
    <s v="Keith Miller"/>
    <x v="2"/>
    <x v="54"/>
    <x v="0"/>
    <x v="2"/>
  </r>
  <r>
    <n v="2155"/>
    <n v="16"/>
    <x v="8"/>
    <d v="2024-07-15T00:00:00"/>
    <n v="10"/>
    <x v="3"/>
    <x v="0"/>
    <n v="145.77000000000001"/>
    <s v="Tyler Howard"/>
    <x v="2"/>
    <x v="59"/>
    <x v="3"/>
    <x v="2"/>
  </r>
  <r>
    <n v="2156"/>
    <n v="29"/>
    <x v="2"/>
    <d v="2023-12-24T00:00:00"/>
    <n v="12"/>
    <x v="13"/>
    <x v="3"/>
    <n v="127.45"/>
    <s v="Michael Jones"/>
    <x v="0"/>
    <x v="397"/>
    <x v="4"/>
    <x v="0"/>
  </r>
  <r>
    <n v="2157"/>
    <n v="6"/>
    <x v="7"/>
    <d v="2025-07-17T00:00:00"/>
    <n v="94"/>
    <x v="17"/>
    <x v="0"/>
    <n v="79.7"/>
    <s v="Christopher Martinez"/>
    <x v="2"/>
    <x v="218"/>
    <x v="3"/>
    <x v="1"/>
  </r>
  <r>
    <n v="2158"/>
    <n v="49"/>
    <x v="3"/>
    <d v="2025-03-26T00:00:00"/>
    <n v="47"/>
    <x v="46"/>
    <x v="2"/>
    <n v="345.29"/>
    <s v="Jasmine Smith"/>
    <x v="0"/>
    <x v="331"/>
    <x v="11"/>
    <x v="1"/>
  </r>
  <r>
    <n v="2159"/>
    <n v="37"/>
    <x v="0"/>
    <d v="2023-08-23T00:00:00"/>
    <n v="83"/>
    <x v="9"/>
    <x v="4"/>
    <n v="416.3"/>
    <s v="Stephen Ortiz"/>
    <x v="1"/>
    <x v="405"/>
    <x v="8"/>
    <x v="0"/>
  </r>
  <r>
    <n v="2160"/>
    <n v="23"/>
    <x v="2"/>
    <d v="2024-05-05T00:00:00"/>
    <n v="83"/>
    <x v="4"/>
    <x v="1"/>
    <n v="31.68"/>
    <s v="Stephen Ortiz"/>
    <x v="1"/>
    <x v="65"/>
    <x v="2"/>
    <x v="2"/>
  </r>
  <r>
    <n v="2161"/>
    <n v="13"/>
    <x v="1"/>
    <d v="2023-09-24T00:00:00"/>
    <n v="10"/>
    <x v="37"/>
    <x v="2"/>
    <n v="430.93"/>
    <s v="Tyler Howard"/>
    <x v="2"/>
    <x v="431"/>
    <x v="0"/>
    <x v="0"/>
  </r>
  <r>
    <n v="2162"/>
    <n v="44"/>
    <x v="2"/>
    <d v="2025-01-12T00:00:00"/>
    <n v="1"/>
    <x v="29"/>
    <x v="2"/>
    <n v="128.11000000000001"/>
    <s v="Valerie Gutierrez"/>
    <x v="2"/>
    <x v="119"/>
    <x v="7"/>
    <x v="1"/>
  </r>
  <r>
    <n v="2163"/>
    <n v="1"/>
    <x v="5"/>
    <d v="2023-09-17T00:00:00"/>
    <n v="57"/>
    <x v="41"/>
    <x v="1"/>
    <n v="101.78"/>
    <s v="Sally Gutierrez"/>
    <x v="1"/>
    <x v="187"/>
    <x v="0"/>
    <x v="0"/>
  </r>
  <r>
    <n v="2164"/>
    <n v="12"/>
    <x v="3"/>
    <d v="2025-04-01T00:00:00"/>
    <n v="71"/>
    <x v="8"/>
    <x v="3"/>
    <n v="76.88"/>
    <s v="Jeremy Kennedy"/>
    <x v="1"/>
    <x v="415"/>
    <x v="9"/>
    <x v="1"/>
  </r>
  <r>
    <n v="2165"/>
    <n v="27"/>
    <x v="7"/>
    <d v="2024-10-22T00:00:00"/>
    <n v="11"/>
    <x v="16"/>
    <x v="0"/>
    <n v="475.19"/>
    <s v="Alexander Ruiz"/>
    <x v="1"/>
    <x v="441"/>
    <x v="6"/>
    <x v="2"/>
  </r>
  <r>
    <n v="2166"/>
    <n v="25"/>
    <x v="4"/>
    <d v="2024-11-16T00:00:00"/>
    <n v="53"/>
    <x v="43"/>
    <x v="0"/>
    <n v="262.41000000000003"/>
    <s v="Patricia Odonnell"/>
    <x v="3"/>
    <x v="326"/>
    <x v="5"/>
    <x v="2"/>
  </r>
  <r>
    <n v="2167"/>
    <n v="22"/>
    <x v="7"/>
    <d v="2024-05-19T00:00:00"/>
    <n v="4"/>
    <x v="38"/>
    <x v="3"/>
    <n v="393.11"/>
    <s v="Luke Bennett"/>
    <x v="0"/>
    <x v="401"/>
    <x v="2"/>
    <x v="2"/>
  </r>
  <r>
    <n v="2168"/>
    <n v="34"/>
    <x v="8"/>
    <d v="2024-04-10T00:00:00"/>
    <n v="100"/>
    <x v="34"/>
    <x v="1"/>
    <n v="319.54000000000002"/>
    <s v="Sara Strong"/>
    <x v="1"/>
    <x v="319"/>
    <x v="9"/>
    <x v="2"/>
  </r>
  <r>
    <n v="2169"/>
    <n v="18"/>
    <x v="8"/>
    <d v="2025-07-08T00:00:00"/>
    <n v="61"/>
    <x v="6"/>
    <x v="1"/>
    <n v="128.16"/>
    <s v="Alejandra Meza"/>
    <x v="2"/>
    <x v="43"/>
    <x v="3"/>
    <x v="1"/>
  </r>
  <r>
    <n v="2170"/>
    <n v="41"/>
    <x v="0"/>
    <d v="2024-06-26T00:00:00"/>
    <n v="85"/>
    <x v="0"/>
    <x v="0"/>
    <n v="70.72"/>
    <s v="Kristin Rodriguez"/>
    <x v="0"/>
    <x v="0"/>
    <x v="1"/>
    <x v="2"/>
  </r>
  <r>
    <n v="2171"/>
    <n v="16"/>
    <x v="7"/>
    <d v="2025-06-12T00:00:00"/>
    <n v="86"/>
    <x v="3"/>
    <x v="0"/>
    <n v="145.77000000000001"/>
    <s v="Susan Wheeler"/>
    <x v="0"/>
    <x v="222"/>
    <x v="1"/>
    <x v="1"/>
  </r>
  <r>
    <n v="2172"/>
    <n v="29"/>
    <x v="1"/>
    <d v="2023-12-19T00:00:00"/>
    <n v="10"/>
    <x v="13"/>
    <x v="3"/>
    <n v="127.45"/>
    <s v="Tyler Howard"/>
    <x v="2"/>
    <x v="424"/>
    <x v="4"/>
    <x v="0"/>
  </r>
  <r>
    <n v="2173"/>
    <n v="30"/>
    <x v="6"/>
    <d v="2024-05-20T00:00:00"/>
    <n v="87"/>
    <x v="24"/>
    <x v="4"/>
    <n v="473.44"/>
    <s v="Jordan Ramirez"/>
    <x v="3"/>
    <x v="49"/>
    <x v="2"/>
    <x v="2"/>
  </r>
  <r>
    <n v="2174"/>
    <n v="30"/>
    <x v="6"/>
    <d v="2024-06-13T00:00:00"/>
    <n v="5"/>
    <x v="24"/>
    <x v="4"/>
    <n v="473.44"/>
    <s v="Suzanne Alvarez"/>
    <x v="0"/>
    <x v="49"/>
    <x v="1"/>
    <x v="2"/>
  </r>
  <r>
    <n v="2175"/>
    <n v="20"/>
    <x v="1"/>
    <d v="2024-05-17T00:00:00"/>
    <n v="61"/>
    <x v="33"/>
    <x v="4"/>
    <n v="486.94"/>
    <s v="Alejandra Meza"/>
    <x v="2"/>
    <x v="434"/>
    <x v="2"/>
    <x v="2"/>
  </r>
  <r>
    <n v="2176"/>
    <n v="47"/>
    <x v="2"/>
    <d v="2025-01-18T00:00:00"/>
    <n v="76"/>
    <x v="40"/>
    <x v="1"/>
    <n v="260.04000000000002"/>
    <s v="Julie Smith"/>
    <x v="2"/>
    <x v="263"/>
    <x v="7"/>
    <x v="1"/>
  </r>
  <r>
    <n v="2177"/>
    <n v="22"/>
    <x v="3"/>
    <d v="2023-08-14T00:00:00"/>
    <n v="30"/>
    <x v="38"/>
    <x v="3"/>
    <n v="393.11"/>
    <s v="Chase Gilbert"/>
    <x v="2"/>
    <x v="58"/>
    <x v="8"/>
    <x v="0"/>
  </r>
  <r>
    <n v="2178"/>
    <n v="42"/>
    <x v="2"/>
    <d v="2024-10-26T00:00:00"/>
    <n v="57"/>
    <x v="25"/>
    <x v="2"/>
    <n v="51.98"/>
    <s v="Sally Gutierrez"/>
    <x v="1"/>
    <x v="235"/>
    <x v="6"/>
    <x v="2"/>
  </r>
  <r>
    <n v="2179"/>
    <n v="34"/>
    <x v="4"/>
    <d v="2023-08-09T00:00:00"/>
    <n v="33"/>
    <x v="34"/>
    <x v="1"/>
    <n v="319.54000000000002"/>
    <s v="Sharon Smith"/>
    <x v="2"/>
    <x v="180"/>
    <x v="8"/>
    <x v="0"/>
  </r>
  <r>
    <n v="2180"/>
    <n v="4"/>
    <x v="6"/>
    <d v="2024-01-30T00:00:00"/>
    <n v="37"/>
    <x v="19"/>
    <x v="0"/>
    <n v="420.81"/>
    <s v="Timothy Chan MD"/>
    <x v="1"/>
    <x v="22"/>
    <x v="7"/>
    <x v="2"/>
  </r>
  <r>
    <n v="2181"/>
    <n v="50"/>
    <x v="5"/>
    <d v="2025-05-27T00:00:00"/>
    <n v="82"/>
    <x v="23"/>
    <x v="3"/>
    <n v="256.36"/>
    <s v="Mary Johnson"/>
    <x v="3"/>
    <x v="418"/>
    <x v="2"/>
    <x v="1"/>
  </r>
  <r>
    <n v="2182"/>
    <n v="31"/>
    <x v="7"/>
    <d v="2024-11-06T00:00:00"/>
    <n v="68"/>
    <x v="1"/>
    <x v="1"/>
    <n v="83.85"/>
    <s v="Gabriel Velez"/>
    <x v="2"/>
    <x v="303"/>
    <x v="5"/>
    <x v="2"/>
  </r>
  <r>
    <n v="2183"/>
    <n v="50"/>
    <x v="2"/>
    <d v="2025-02-19T00:00:00"/>
    <n v="91"/>
    <x v="23"/>
    <x v="3"/>
    <n v="256.36"/>
    <s v="Stephen Mitchell"/>
    <x v="0"/>
    <x v="250"/>
    <x v="10"/>
    <x v="1"/>
  </r>
  <r>
    <n v="2184"/>
    <n v="14"/>
    <x v="3"/>
    <d v="2025-03-04T00:00:00"/>
    <n v="23"/>
    <x v="5"/>
    <x v="0"/>
    <n v="64.77"/>
    <s v="Kevin Cox"/>
    <x v="1"/>
    <x v="159"/>
    <x v="11"/>
    <x v="1"/>
  </r>
  <r>
    <n v="2185"/>
    <n v="8"/>
    <x v="8"/>
    <d v="2023-10-04T00:00:00"/>
    <n v="70"/>
    <x v="39"/>
    <x v="0"/>
    <n v="275.3"/>
    <s v="Valerie Bass"/>
    <x v="0"/>
    <x v="61"/>
    <x v="6"/>
    <x v="0"/>
  </r>
  <r>
    <n v="2186"/>
    <n v="37"/>
    <x v="8"/>
    <d v="2024-06-06T00:00:00"/>
    <n v="7"/>
    <x v="9"/>
    <x v="4"/>
    <n v="416.3"/>
    <s v="Robert Montes"/>
    <x v="0"/>
    <x v="213"/>
    <x v="1"/>
    <x v="2"/>
  </r>
  <r>
    <n v="2187"/>
    <n v="5"/>
    <x v="4"/>
    <d v="2024-06-03T00:00:00"/>
    <n v="19"/>
    <x v="11"/>
    <x v="2"/>
    <n v="100.72"/>
    <s v="Dennis Zuniga"/>
    <x v="1"/>
    <x v="103"/>
    <x v="1"/>
    <x v="2"/>
  </r>
  <r>
    <n v="2188"/>
    <n v="8"/>
    <x v="7"/>
    <d v="2025-04-26T00:00:00"/>
    <n v="15"/>
    <x v="39"/>
    <x v="0"/>
    <n v="275.3"/>
    <s v="Ryan Mcdaniel"/>
    <x v="2"/>
    <x v="429"/>
    <x v="9"/>
    <x v="1"/>
  </r>
  <r>
    <n v="2189"/>
    <n v="11"/>
    <x v="0"/>
    <d v="2024-12-01T00:00:00"/>
    <n v="86"/>
    <x v="10"/>
    <x v="3"/>
    <n v="113.76"/>
    <s v="Susan Wheeler"/>
    <x v="0"/>
    <x v="35"/>
    <x v="4"/>
    <x v="2"/>
  </r>
  <r>
    <n v="2190"/>
    <n v="29"/>
    <x v="4"/>
    <d v="2024-01-12T00:00:00"/>
    <n v="32"/>
    <x v="13"/>
    <x v="3"/>
    <n v="127.45"/>
    <s v="Michael Adams"/>
    <x v="1"/>
    <x v="16"/>
    <x v="7"/>
    <x v="2"/>
  </r>
  <r>
    <n v="2191"/>
    <n v="21"/>
    <x v="0"/>
    <d v="2025-01-22T00:00:00"/>
    <n v="79"/>
    <x v="2"/>
    <x v="2"/>
    <n v="107.8"/>
    <s v="Mark Pruitt"/>
    <x v="2"/>
    <x v="403"/>
    <x v="7"/>
    <x v="1"/>
  </r>
  <r>
    <n v="2192"/>
    <n v="39"/>
    <x v="6"/>
    <d v="2024-08-06T00:00:00"/>
    <n v="59"/>
    <x v="31"/>
    <x v="3"/>
    <n v="194.89"/>
    <s v="William Carney"/>
    <x v="1"/>
    <x v="259"/>
    <x v="8"/>
    <x v="2"/>
  </r>
  <r>
    <n v="2193"/>
    <n v="13"/>
    <x v="2"/>
    <d v="2025-06-07T00:00:00"/>
    <n v="70"/>
    <x v="37"/>
    <x v="2"/>
    <n v="430.93"/>
    <s v="Valerie Bass"/>
    <x v="0"/>
    <x v="76"/>
    <x v="1"/>
    <x v="1"/>
  </r>
  <r>
    <n v="2194"/>
    <n v="49"/>
    <x v="5"/>
    <d v="2024-05-06T00:00:00"/>
    <n v="70"/>
    <x v="46"/>
    <x v="2"/>
    <n v="345.29"/>
    <s v="Valerie Bass"/>
    <x v="0"/>
    <x v="430"/>
    <x v="2"/>
    <x v="2"/>
  </r>
  <r>
    <n v="2195"/>
    <n v="19"/>
    <x v="0"/>
    <d v="2024-11-07T00:00:00"/>
    <n v="6"/>
    <x v="45"/>
    <x v="0"/>
    <n v="373.4"/>
    <s v="Amanda Mcdonald"/>
    <x v="1"/>
    <x v="279"/>
    <x v="5"/>
    <x v="2"/>
  </r>
  <r>
    <n v="2196"/>
    <n v="3"/>
    <x v="7"/>
    <d v="2023-09-15T00:00:00"/>
    <n v="76"/>
    <x v="32"/>
    <x v="1"/>
    <n v="425.44"/>
    <s v="Julie Smith"/>
    <x v="2"/>
    <x v="121"/>
    <x v="0"/>
    <x v="0"/>
  </r>
  <r>
    <n v="2197"/>
    <n v="34"/>
    <x v="6"/>
    <d v="2024-03-14T00:00:00"/>
    <n v="66"/>
    <x v="34"/>
    <x v="1"/>
    <n v="319.54000000000002"/>
    <s v="Matthew Perez"/>
    <x v="0"/>
    <x v="150"/>
    <x v="11"/>
    <x v="2"/>
  </r>
  <r>
    <n v="2198"/>
    <n v="38"/>
    <x v="6"/>
    <d v="2025-03-31T00:00:00"/>
    <n v="89"/>
    <x v="18"/>
    <x v="3"/>
    <n v="49.56"/>
    <s v="Billy Smith"/>
    <x v="2"/>
    <x v="255"/>
    <x v="11"/>
    <x v="1"/>
  </r>
  <r>
    <n v="2199"/>
    <n v="19"/>
    <x v="2"/>
    <d v="2025-01-16T00:00:00"/>
    <n v="4"/>
    <x v="45"/>
    <x v="0"/>
    <n v="373.4"/>
    <s v="Luke Bennett"/>
    <x v="0"/>
    <x v="81"/>
    <x v="7"/>
    <x v="1"/>
  </r>
  <r>
    <n v="2200"/>
    <n v="32"/>
    <x v="7"/>
    <d v="2023-10-29T00:00:00"/>
    <n v="70"/>
    <x v="12"/>
    <x v="1"/>
    <n v="373.97"/>
    <s v="Valerie Bass"/>
    <x v="0"/>
    <x v="38"/>
    <x v="6"/>
    <x v="0"/>
  </r>
  <r>
    <n v="2201"/>
    <n v="47"/>
    <x v="2"/>
    <d v="2024-03-31T00:00:00"/>
    <n v="57"/>
    <x v="40"/>
    <x v="1"/>
    <n v="260.04000000000002"/>
    <s v="Sally Gutierrez"/>
    <x v="1"/>
    <x v="263"/>
    <x v="11"/>
    <x v="2"/>
  </r>
  <r>
    <n v="2202"/>
    <n v="36"/>
    <x v="8"/>
    <d v="2024-10-06T00:00:00"/>
    <n v="61"/>
    <x v="7"/>
    <x v="2"/>
    <n v="240.8"/>
    <s v="Alejandra Meza"/>
    <x v="2"/>
    <x v="422"/>
    <x v="6"/>
    <x v="2"/>
  </r>
  <r>
    <n v="2203"/>
    <n v="39"/>
    <x v="4"/>
    <d v="2024-04-13T00:00:00"/>
    <n v="56"/>
    <x v="31"/>
    <x v="3"/>
    <n v="194.89"/>
    <s v="Michael Adams"/>
    <x v="3"/>
    <x v="248"/>
    <x v="9"/>
    <x v="2"/>
  </r>
  <r>
    <n v="2204"/>
    <n v="14"/>
    <x v="4"/>
    <d v="2024-06-17T00:00:00"/>
    <n v="14"/>
    <x v="5"/>
    <x v="0"/>
    <n v="64.77"/>
    <s v="Deanna Knight"/>
    <x v="1"/>
    <x v="5"/>
    <x v="1"/>
    <x v="2"/>
  </r>
  <r>
    <n v="2205"/>
    <n v="7"/>
    <x v="0"/>
    <d v="2025-05-01T00:00:00"/>
    <n v="83"/>
    <x v="14"/>
    <x v="1"/>
    <n v="419"/>
    <s v="Stephen Ortiz"/>
    <x v="1"/>
    <x v="214"/>
    <x v="2"/>
    <x v="1"/>
  </r>
  <r>
    <n v="2206"/>
    <n v="20"/>
    <x v="3"/>
    <d v="2025-06-11T00:00:00"/>
    <n v="7"/>
    <x v="33"/>
    <x v="4"/>
    <n v="486.94"/>
    <s v="Robert Montes"/>
    <x v="0"/>
    <x v="380"/>
    <x v="1"/>
    <x v="1"/>
  </r>
  <r>
    <n v="2207"/>
    <n v="32"/>
    <x v="1"/>
    <d v="2025-01-13T00:00:00"/>
    <n v="54"/>
    <x v="12"/>
    <x v="1"/>
    <n v="373.97"/>
    <s v="Linda Grant"/>
    <x v="3"/>
    <x v="359"/>
    <x v="7"/>
    <x v="1"/>
  </r>
  <r>
    <n v="2208"/>
    <n v="46"/>
    <x v="5"/>
    <d v="2024-10-31T00:00:00"/>
    <n v="82"/>
    <x v="20"/>
    <x v="1"/>
    <n v="243.05"/>
    <s v="Mary Johnson"/>
    <x v="3"/>
    <x v="379"/>
    <x v="6"/>
    <x v="2"/>
  </r>
  <r>
    <n v="2209"/>
    <n v="31"/>
    <x v="6"/>
    <d v="2023-09-08T00:00:00"/>
    <n v="58"/>
    <x v="1"/>
    <x v="1"/>
    <n v="83.85"/>
    <s v="Brandon Atkinson"/>
    <x v="0"/>
    <x v="387"/>
    <x v="0"/>
    <x v="0"/>
  </r>
  <r>
    <n v="2210"/>
    <n v="22"/>
    <x v="4"/>
    <d v="2025-04-28T00:00:00"/>
    <n v="61"/>
    <x v="38"/>
    <x v="3"/>
    <n v="393.11"/>
    <s v="Alejandra Meza"/>
    <x v="2"/>
    <x v="184"/>
    <x v="9"/>
    <x v="1"/>
  </r>
  <r>
    <n v="2211"/>
    <n v="5"/>
    <x v="2"/>
    <d v="2025-03-28T00:00:00"/>
    <n v="72"/>
    <x v="11"/>
    <x v="2"/>
    <n v="100.72"/>
    <s v="Jessica Gilmore"/>
    <x v="3"/>
    <x v="13"/>
    <x v="11"/>
    <x v="1"/>
  </r>
  <r>
    <n v="2212"/>
    <n v="31"/>
    <x v="6"/>
    <d v="2025-06-15T00:00:00"/>
    <n v="28"/>
    <x v="1"/>
    <x v="1"/>
    <n v="83.85"/>
    <s v="Victoria Rice"/>
    <x v="1"/>
    <x v="387"/>
    <x v="1"/>
    <x v="1"/>
  </r>
  <r>
    <n v="2213"/>
    <n v="15"/>
    <x v="1"/>
    <d v="2024-02-11T00:00:00"/>
    <n v="85"/>
    <x v="32"/>
    <x v="0"/>
    <n v="53.21"/>
    <s v="Kristin Rodriguez"/>
    <x v="0"/>
    <x v="207"/>
    <x v="10"/>
    <x v="2"/>
  </r>
  <r>
    <n v="2214"/>
    <n v="44"/>
    <x v="2"/>
    <d v="2024-08-08T00:00:00"/>
    <n v="55"/>
    <x v="29"/>
    <x v="2"/>
    <n v="128.11000000000001"/>
    <s v="Erica Turner"/>
    <x v="0"/>
    <x v="119"/>
    <x v="8"/>
    <x v="2"/>
  </r>
  <r>
    <n v="2215"/>
    <n v="17"/>
    <x v="7"/>
    <d v="2023-08-31T00:00:00"/>
    <n v="99"/>
    <x v="35"/>
    <x v="3"/>
    <n v="165.26"/>
    <s v="Kathleen Grant"/>
    <x v="2"/>
    <x v="52"/>
    <x v="8"/>
    <x v="0"/>
  </r>
  <r>
    <n v="2216"/>
    <n v="37"/>
    <x v="7"/>
    <d v="2023-11-05T00:00:00"/>
    <n v="74"/>
    <x v="9"/>
    <x v="4"/>
    <n v="416.3"/>
    <s v="Kevin Smith"/>
    <x v="3"/>
    <x v="105"/>
    <x v="5"/>
    <x v="0"/>
  </r>
  <r>
    <n v="2217"/>
    <n v="19"/>
    <x v="1"/>
    <d v="2025-03-22T00:00:00"/>
    <n v="53"/>
    <x v="45"/>
    <x v="0"/>
    <n v="373.4"/>
    <s v="Patricia Odonnell"/>
    <x v="3"/>
    <x v="295"/>
    <x v="11"/>
    <x v="1"/>
  </r>
  <r>
    <n v="2218"/>
    <n v="10"/>
    <x v="3"/>
    <d v="2024-01-26T00:00:00"/>
    <n v="92"/>
    <x v="22"/>
    <x v="0"/>
    <n v="406.51"/>
    <s v="Larry Rivera"/>
    <x v="1"/>
    <x v="234"/>
    <x v="7"/>
    <x v="2"/>
  </r>
  <r>
    <n v="2219"/>
    <n v="44"/>
    <x v="5"/>
    <d v="2023-08-02T00:00:00"/>
    <n v="83"/>
    <x v="29"/>
    <x v="2"/>
    <n v="128.11000000000001"/>
    <s v="Stephen Ortiz"/>
    <x v="1"/>
    <x v="45"/>
    <x v="8"/>
    <x v="0"/>
  </r>
  <r>
    <n v="2220"/>
    <n v="34"/>
    <x v="5"/>
    <d v="2024-06-21T00:00:00"/>
    <n v="44"/>
    <x v="34"/>
    <x v="1"/>
    <n v="319.54000000000002"/>
    <s v="Virginia Richards"/>
    <x v="2"/>
    <x v="448"/>
    <x v="1"/>
    <x v="2"/>
  </r>
  <r>
    <n v="2221"/>
    <n v="49"/>
    <x v="3"/>
    <d v="2025-05-17T00:00:00"/>
    <n v="99"/>
    <x v="46"/>
    <x v="2"/>
    <n v="345.29"/>
    <s v="Kathleen Grant"/>
    <x v="2"/>
    <x v="331"/>
    <x v="2"/>
    <x v="1"/>
  </r>
  <r>
    <n v="2222"/>
    <n v="25"/>
    <x v="2"/>
    <d v="2024-09-27T00:00:00"/>
    <n v="28"/>
    <x v="43"/>
    <x v="0"/>
    <n v="262.41000000000003"/>
    <s v="Victoria Rice"/>
    <x v="1"/>
    <x v="313"/>
    <x v="0"/>
    <x v="2"/>
  </r>
  <r>
    <n v="2223"/>
    <n v="37"/>
    <x v="5"/>
    <d v="2024-03-17T00:00:00"/>
    <n v="46"/>
    <x v="9"/>
    <x v="4"/>
    <n v="416.3"/>
    <s v="Linda Woods"/>
    <x v="3"/>
    <x v="335"/>
    <x v="11"/>
    <x v="2"/>
  </r>
  <r>
    <n v="2224"/>
    <n v="28"/>
    <x v="4"/>
    <d v="2024-03-16T00:00:00"/>
    <n v="49"/>
    <x v="28"/>
    <x v="2"/>
    <n v="64.849999999999994"/>
    <s v="Thomas Morris"/>
    <x v="3"/>
    <x v="82"/>
    <x v="11"/>
    <x v="2"/>
  </r>
  <r>
    <n v="2225"/>
    <n v="15"/>
    <x v="2"/>
    <d v="2025-03-24T00:00:00"/>
    <n v="67"/>
    <x v="32"/>
    <x v="0"/>
    <n v="53.21"/>
    <s v="Michael Ortiz"/>
    <x v="2"/>
    <x v="354"/>
    <x v="11"/>
    <x v="1"/>
  </r>
  <r>
    <n v="2226"/>
    <n v="20"/>
    <x v="0"/>
    <d v="2023-10-17T00:00:00"/>
    <n v="27"/>
    <x v="33"/>
    <x v="4"/>
    <n v="486.94"/>
    <s v="Emily Smith"/>
    <x v="3"/>
    <x v="127"/>
    <x v="6"/>
    <x v="0"/>
  </r>
  <r>
    <n v="2227"/>
    <n v="13"/>
    <x v="8"/>
    <d v="2025-04-09T00:00:00"/>
    <n v="81"/>
    <x v="37"/>
    <x v="2"/>
    <n v="430.93"/>
    <s v="Stephanie Mendez"/>
    <x v="2"/>
    <x v="122"/>
    <x v="9"/>
    <x v="1"/>
  </r>
  <r>
    <n v="2228"/>
    <n v="20"/>
    <x v="0"/>
    <d v="2025-02-07T00:00:00"/>
    <n v="79"/>
    <x v="33"/>
    <x v="4"/>
    <n v="486.94"/>
    <s v="Mark Pruitt"/>
    <x v="2"/>
    <x v="127"/>
    <x v="10"/>
    <x v="1"/>
  </r>
  <r>
    <n v="2229"/>
    <n v="43"/>
    <x v="6"/>
    <d v="2024-01-18T00:00:00"/>
    <n v="39"/>
    <x v="44"/>
    <x v="2"/>
    <n v="98.01"/>
    <s v="Francisco Hogan"/>
    <x v="0"/>
    <x v="78"/>
    <x v="7"/>
    <x v="2"/>
  </r>
  <r>
    <n v="2230"/>
    <n v="31"/>
    <x v="3"/>
    <d v="2025-03-06T00:00:00"/>
    <n v="86"/>
    <x v="1"/>
    <x v="1"/>
    <n v="83.85"/>
    <s v="Susan Wheeler"/>
    <x v="0"/>
    <x v="414"/>
    <x v="11"/>
    <x v="1"/>
  </r>
  <r>
    <n v="2231"/>
    <n v="18"/>
    <x v="6"/>
    <d v="2024-06-05T00:00:00"/>
    <n v="84"/>
    <x v="6"/>
    <x v="1"/>
    <n v="128.16"/>
    <s v="Meghan Ochoa"/>
    <x v="0"/>
    <x v="381"/>
    <x v="1"/>
    <x v="2"/>
  </r>
  <r>
    <n v="2232"/>
    <n v="41"/>
    <x v="5"/>
    <d v="2025-02-27T00:00:00"/>
    <n v="27"/>
    <x v="0"/>
    <x v="0"/>
    <n v="70.72"/>
    <s v="Emily Smith"/>
    <x v="3"/>
    <x v="217"/>
    <x v="10"/>
    <x v="1"/>
  </r>
  <r>
    <n v="2233"/>
    <n v="48"/>
    <x v="7"/>
    <d v="2023-07-26T00:00:00"/>
    <n v="35"/>
    <x v="47"/>
    <x v="4"/>
    <n v="356.43"/>
    <s v="Michele Moody"/>
    <x v="3"/>
    <x v="125"/>
    <x v="3"/>
    <x v="0"/>
  </r>
  <r>
    <n v="2234"/>
    <n v="28"/>
    <x v="8"/>
    <d v="2025-04-03T00:00:00"/>
    <n v="47"/>
    <x v="28"/>
    <x v="2"/>
    <n v="64.849999999999994"/>
    <s v="Jasmine Smith"/>
    <x v="0"/>
    <x v="329"/>
    <x v="9"/>
    <x v="1"/>
  </r>
  <r>
    <n v="2235"/>
    <n v="47"/>
    <x v="4"/>
    <d v="2024-11-19T00:00:00"/>
    <n v="52"/>
    <x v="40"/>
    <x v="1"/>
    <n v="260.04000000000002"/>
    <s v="Vanessa Hartman"/>
    <x v="2"/>
    <x v="260"/>
    <x v="5"/>
    <x v="2"/>
  </r>
  <r>
    <n v="2236"/>
    <n v="4"/>
    <x v="2"/>
    <d v="2024-03-22T00:00:00"/>
    <n v="69"/>
    <x v="19"/>
    <x v="0"/>
    <n v="420.81"/>
    <s v="Raymond Flowers"/>
    <x v="1"/>
    <x v="153"/>
    <x v="11"/>
    <x v="2"/>
  </r>
  <r>
    <n v="2237"/>
    <n v="24"/>
    <x v="4"/>
    <d v="2025-01-26T00:00:00"/>
    <n v="66"/>
    <x v="30"/>
    <x v="4"/>
    <n v="68.260000000000005"/>
    <s v="Matthew Perez"/>
    <x v="0"/>
    <x v="39"/>
    <x v="7"/>
    <x v="1"/>
  </r>
  <r>
    <n v="2238"/>
    <n v="44"/>
    <x v="4"/>
    <d v="2023-09-13T00:00:00"/>
    <n v="41"/>
    <x v="29"/>
    <x v="2"/>
    <n v="128.11000000000001"/>
    <s v="Carolyn Arnold"/>
    <x v="0"/>
    <x v="240"/>
    <x v="0"/>
    <x v="0"/>
  </r>
  <r>
    <n v="2239"/>
    <n v="45"/>
    <x v="6"/>
    <d v="2025-03-06T00:00:00"/>
    <n v="50"/>
    <x v="48"/>
    <x v="2"/>
    <n v="483.37"/>
    <s v="Brad Harris"/>
    <x v="0"/>
    <x v="233"/>
    <x v="11"/>
    <x v="1"/>
  </r>
  <r>
    <n v="2240"/>
    <n v="9"/>
    <x v="7"/>
    <d v="2025-03-22T00:00:00"/>
    <n v="45"/>
    <x v="26"/>
    <x v="0"/>
    <n v="317.12"/>
    <s v="Gregory Valdez"/>
    <x v="0"/>
    <x v="96"/>
    <x v="11"/>
    <x v="1"/>
  </r>
  <r>
    <n v="2241"/>
    <n v="47"/>
    <x v="2"/>
    <d v="2024-04-23T00:00:00"/>
    <n v="20"/>
    <x v="40"/>
    <x v="1"/>
    <n v="260.04000000000002"/>
    <s v="Kristy Skinner"/>
    <x v="1"/>
    <x v="263"/>
    <x v="9"/>
    <x v="2"/>
  </r>
  <r>
    <n v="2242"/>
    <n v="50"/>
    <x v="6"/>
    <d v="2025-06-05T00:00:00"/>
    <n v="71"/>
    <x v="23"/>
    <x v="3"/>
    <n v="256.36"/>
    <s v="Jeremy Kennedy"/>
    <x v="1"/>
    <x v="177"/>
    <x v="1"/>
    <x v="1"/>
  </r>
  <r>
    <n v="2243"/>
    <n v="32"/>
    <x v="0"/>
    <d v="2025-01-31T00:00:00"/>
    <n v="36"/>
    <x v="12"/>
    <x v="1"/>
    <n v="373.97"/>
    <s v="Rebecca Harrell"/>
    <x v="1"/>
    <x v="15"/>
    <x v="7"/>
    <x v="1"/>
  </r>
  <r>
    <n v="2244"/>
    <n v="32"/>
    <x v="1"/>
    <d v="2024-07-09T00:00:00"/>
    <n v="72"/>
    <x v="12"/>
    <x v="1"/>
    <n v="373.97"/>
    <s v="Jessica Gilmore"/>
    <x v="3"/>
    <x v="359"/>
    <x v="3"/>
    <x v="2"/>
  </r>
  <r>
    <n v="2245"/>
    <n v="39"/>
    <x v="4"/>
    <d v="2024-07-20T00:00:00"/>
    <n v="91"/>
    <x v="31"/>
    <x v="3"/>
    <n v="194.89"/>
    <s v="Stephen Mitchell"/>
    <x v="0"/>
    <x v="248"/>
    <x v="3"/>
    <x v="2"/>
  </r>
  <r>
    <n v="2246"/>
    <n v="21"/>
    <x v="2"/>
    <d v="2025-02-16T00:00:00"/>
    <n v="70"/>
    <x v="2"/>
    <x v="2"/>
    <n v="107.8"/>
    <s v="Valerie Bass"/>
    <x v="0"/>
    <x v="2"/>
    <x v="10"/>
    <x v="1"/>
  </r>
  <r>
    <n v="2247"/>
    <n v="44"/>
    <x v="4"/>
    <d v="2025-02-02T00:00:00"/>
    <n v="24"/>
    <x v="29"/>
    <x v="2"/>
    <n v="128.11000000000001"/>
    <s v="Ronald Henderson"/>
    <x v="2"/>
    <x v="240"/>
    <x v="10"/>
    <x v="1"/>
  </r>
  <r>
    <n v="2248"/>
    <n v="42"/>
    <x v="8"/>
    <d v="2023-09-09T00:00:00"/>
    <n v="36"/>
    <x v="25"/>
    <x v="2"/>
    <n v="51.98"/>
    <s v="Rebecca Harrell"/>
    <x v="1"/>
    <x v="74"/>
    <x v="0"/>
    <x v="0"/>
  </r>
  <r>
    <n v="2249"/>
    <n v="39"/>
    <x v="5"/>
    <d v="2025-03-24T00:00:00"/>
    <n v="5"/>
    <x v="31"/>
    <x v="3"/>
    <n v="194.89"/>
    <s v="Suzanne Alvarez"/>
    <x v="0"/>
    <x v="449"/>
    <x v="11"/>
    <x v="1"/>
  </r>
  <r>
    <n v="2250"/>
    <n v="46"/>
    <x v="7"/>
    <d v="2024-04-20T00:00:00"/>
    <n v="84"/>
    <x v="20"/>
    <x v="1"/>
    <n v="243.05"/>
    <s v="Meghan Ochoa"/>
    <x v="0"/>
    <x v="382"/>
    <x v="9"/>
    <x v="2"/>
  </r>
  <r>
    <n v="2251"/>
    <n v="27"/>
    <x v="6"/>
    <d v="2024-01-23T00:00:00"/>
    <n v="20"/>
    <x v="16"/>
    <x v="0"/>
    <n v="475.19"/>
    <s v="Kristy Skinner"/>
    <x v="1"/>
    <x v="170"/>
    <x v="7"/>
    <x v="2"/>
  </r>
  <r>
    <n v="2252"/>
    <n v="47"/>
    <x v="2"/>
    <d v="2024-12-19T00:00:00"/>
    <n v="53"/>
    <x v="40"/>
    <x v="1"/>
    <n v="260.04000000000002"/>
    <s v="Patricia Odonnell"/>
    <x v="3"/>
    <x v="263"/>
    <x v="4"/>
    <x v="2"/>
  </r>
  <r>
    <n v="2253"/>
    <n v="36"/>
    <x v="1"/>
    <d v="2024-02-17T00:00:00"/>
    <n v="40"/>
    <x v="7"/>
    <x v="2"/>
    <n v="240.8"/>
    <s v="Ashley Bennett"/>
    <x v="0"/>
    <x v="269"/>
    <x v="10"/>
    <x v="2"/>
  </r>
  <r>
    <n v="2254"/>
    <n v="8"/>
    <x v="1"/>
    <d v="2025-02-17T00:00:00"/>
    <n v="98"/>
    <x v="39"/>
    <x v="0"/>
    <n v="275.3"/>
    <s v="Mrs. Marie Rodriguez"/>
    <x v="2"/>
    <x v="106"/>
    <x v="10"/>
    <x v="1"/>
  </r>
  <r>
    <n v="2255"/>
    <n v="19"/>
    <x v="0"/>
    <d v="2025-03-22T00:00:00"/>
    <n v="50"/>
    <x v="45"/>
    <x v="0"/>
    <n v="373.4"/>
    <s v="Brad Harris"/>
    <x v="0"/>
    <x v="279"/>
    <x v="11"/>
    <x v="1"/>
  </r>
  <r>
    <n v="2256"/>
    <n v="29"/>
    <x v="0"/>
    <d v="2024-06-17T00:00:00"/>
    <n v="74"/>
    <x v="13"/>
    <x v="3"/>
    <n v="127.45"/>
    <s v="Kevin Smith"/>
    <x v="3"/>
    <x v="322"/>
    <x v="1"/>
    <x v="2"/>
  </r>
  <r>
    <n v="2257"/>
    <n v="19"/>
    <x v="6"/>
    <d v="2024-05-03T00:00:00"/>
    <n v="67"/>
    <x v="45"/>
    <x v="0"/>
    <n v="373.4"/>
    <s v="Michael Ortiz"/>
    <x v="2"/>
    <x v="230"/>
    <x v="2"/>
    <x v="2"/>
  </r>
  <r>
    <n v="2258"/>
    <n v="5"/>
    <x v="3"/>
    <d v="2024-05-22T00:00:00"/>
    <n v="98"/>
    <x v="11"/>
    <x v="2"/>
    <n v="100.72"/>
    <s v="Mrs. Marie Rodriguez"/>
    <x v="2"/>
    <x v="447"/>
    <x v="2"/>
    <x v="2"/>
  </r>
  <r>
    <n v="2259"/>
    <n v="22"/>
    <x v="1"/>
    <d v="2025-03-31T00:00:00"/>
    <n v="35"/>
    <x v="38"/>
    <x v="3"/>
    <n v="393.11"/>
    <s v="Michele Moody"/>
    <x v="3"/>
    <x v="211"/>
    <x v="11"/>
    <x v="1"/>
  </r>
  <r>
    <n v="2260"/>
    <n v="35"/>
    <x v="0"/>
    <d v="2024-07-12T00:00:00"/>
    <n v="64"/>
    <x v="21"/>
    <x v="1"/>
    <n v="252.35"/>
    <s v="Scott Martin"/>
    <x v="2"/>
    <x v="328"/>
    <x v="3"/>
    <x v="2"/>
  </r>
  <r>
    <n v="2261"/>
    <n v="10"/>
    <x v="7"/>
    <d v="2023-11-06T00:00:00"/>
    <n v="37"/>
    <x v="22"/>
    <x v="0"/>
    <n v="406.51"/>
    <s v="Timothy Chan MD"/>
    <x v="1"/>
    <x v="142"/>
    <x v="5"/>
    <x v="0"/>
  </r>
  <r>
    <n v="2262"/>
    <n v="15"/>
    <x v="0"/>
    <d v="2025-07-02T00:00:00"/>
    <n v="45"/>
    <x v="32"/>
    <x v="0"/>
    <n v="53.21"/>
    <s v="Gregory Valdez"/>
    <x v="0"/>
    <x v="242"/>
    <x v="3"/>
    <x v="1"/>
  </r>
  <r>
    <n v="2263"/>
    <n v="2"/>
    <x v="8"/>
    <d v="2025-05-23T00:00:00"/>
    <n v="38"/>
    <x v="42"/>
    <x v="2"/>
    <n v="217.51"/>
    <s v="Gina Hart"/>
    <x v="2"/>
    <x v="442"/>
    <x v="2"/>
    <x v="1"/>
  </r>
  <r>
    <n v="2264"/>
    <n v="42"/>
    <x v="6"/>
    <d v="2024-08-14T00:00:00"/>
    <n v="87"/>
    <x v="25"/>
    <x v="2"/>
    <n v="51.98"/>
    <s v="Jordan Ramirez"/>
    <x v="3"/>
    <x v="258"/>
    <x v="8"/>
    <x v="2"/>
  </r>
  <r>
    <n v="2265"/>
    <n v="22"/>
    <x v="4"/>
    <d v="2025-04-08T00:00:00"/>
    <n v="85"/>
    <x v="38"/>
    <x v="3"/>
    <n v="393.11"/>
    <s v="Kristin Rodriguez"/>
    <x v="0"/>
    <x v="184"/>
    <x v="9"/>
    <x v="1"/>
  </r>
  <r>
    <n v="2266"/>
    <n v="48"/>
    <x v="8"/>
    <d v="2024-10-29T00:00:00"/>
    <n v="27"/>
    <x v="47"/>
    <x v="4"/>
    <n v="356.43"/>
    <s v="Emily Smith"/>
    <x v="3"/>
    <x v="305"/>
    <x v="6"/>
    <x v="2"/>
  </r>
  <r>
    <n v="2267"/>
    <n v="35"/>
    <x v="7"/>
    <d v="2025-05-14T00:00:00"/>
    <n v="65"/>
    <x v="21"/>
    <x v="1"/>
    <n v="252.35"/>
    <s v="Deanna Rodriguez MD"/>
    <x v="0"/>
    <x v="385"/>
    <x v="2"/>
    <x v="1"/>
  </r>
  <r>
    <n v="2268"/>
    <n v="39"/>
    <x v="1"/>
    <d v="2023-11-06T00:00:00"/>
    <n v="73"/>
    <x v="31"/>
    <x v="3"/>
    <n v="194.89"/>
    <s v="Dr. Jasmine Osborne"/>
    <x v="3"/>
    <x v="341"/>
    <x v="5"/>
    <x v="0"/>
  </r>
  <r>
    <n v="2269"/>
    <n v="19"/>
    <x v="2"/>
    <d v="2025-01-15T00:00:00"/>
    <n v="3"/>
    <x v="45"/>
    <x v="0"/>
    <n v="373.4"/>
    <s v="Cynthia Mcbride"/>
    <x v="1"/>
    <x v="81"/>
    <x v="7"/>
    <x v="1"/>
  </r>
  <r>
    <n v="2270"/>
    <n v="47"/>
    <x v="1"/>
    <d v="2023-12-23T00:00:00"/>
    <n v="59"/>
    <x v="40"/>
    <x v="1"/>
    <n v="260.04000000000002"/>
    <s v="William Carney"/>
    <x v="1"/>
    <x v="130"/>
    <x v="4"/>
    <x v="0"/>
  </r>
  <r>
    <n v="2271"/>
    <n v="12"/>
    <x v="1"/>
    <d v="2024-09-27T00:00:00"/>
    <n v="100"/>
    <x v="8"/>
    <x v="3"/>
    <n v="76.88"/>
    <s v="Sara Strong"/>
    <x v="1"/>
    <x v="90"/>
    <x v="0"/>
    <x v="2"/>
  </r>
  <r>
    <n v="2272"/>
    <n v="34"/>
    <x v="2"/>
    <d v="2024-04-14T00:00:00"/>
    <n v="98"/>
    <x v="34"/>
    <x v="1"/>
    <n v="319.54000000000002"/>
    <s v="Mrs. Marie Rodriguez"/>
    <x v="2"/>
    <x v="231"/>
    <x v="9"/>
    <x v="2"/>
  </r>
  <r>
    <n v="2273"/>
    <n v="45"/>
    <x v="8"/>
    <d v="2023-09-07T00:00:00"/>
    <n v="30"/>
    <x v="48"/>
    <x v="2"/>
    <n v="483.37"/>
    <s v="Chase Gilbert"/>
    <x v="2"/>
    <x v="144"/>
    <x v="0"/>
    <x v="0"/>
  </r>
  <r>
    <n v="2274"/>
    <n v="20"/>
    <x v="8"/>
    <d v="2024-06-19T00:00:00"/>
    <n v="95"/>
    <x v="33"/>
    <x v="4"/>
    <n v="486.94"/>
    <s v="Theresa Silva"/>
    <x v="0"/>
    <x v="62"/>
    <x v="1"/>
    <x v="2"/>
  </r>
  <r>
    <n v="2275"/>
    <n v="7"/>
    <x v="4"/>
    <d v="2024-03-18T00:00:00"/>
    <n v="94"/>
    <x v="14"/>
    <x v="1"/>
    <n v="419"/>
    <s v="Christopher Martinez"/>
    <x v="2"/>
    <x v="219"/>
    <x v="11"/>
    <x v="2"/>
  </r>
  <r>
    <n v="2276"/>
    <n v="24"/>
    <x v="8"/>
    <d v="2025-02-23T00:00:00"/>
    <n v="16"/>
    <x v="30"/>
    <x v="4"/>
    <n v="68.260000000000005"/>
    <s v="Denise Kramer"/>
    <x v="0"/>
    <x v="64"/>
    <x v="10"/>
    <x v="1"/>
  </r>
  <r>
    <n v="2277"/>
    <n v="3"/>
    <x v="7"/>
    <d v="2025-05-05T00:00:00"/>
    <n v="29"/>
    <x v="32"/>
    <x v="1"/>
    <n v="425.44"/>
    <s v="Ryan Griffith"/>
    <x v="2"/>
    <x v="121"/>
    <x v="2"/>
    <x v="1"/>
  </r>
  <r>
    <n v="2278"/>
    <n v="6"/>
    <x v="8"/>
    <d v="2024-03-13T00:00:00"/>
    <n v="70"/>
    <x v="17"/>
    <x v="0"/>
    <n v="79.7"/>
    <s v="Valerie Bass"/>
    <x v="0"/>
    <x v="409"/>
    <x v="11"/>
    <x v="2"/>
  </r>
  <r>
    <n v="2279"/>
    <n v="33"/>
    <x v="5"/>
    <d v="2024-12-26T00:00:00"/>
    <n v="78"/>
    <x v="36"/>
    <x v="2"/>
    <n v="10.54"/>
    <s v="Austin Stewart"/>
    <x v="1"/>
    <x v="186"/>
    <x v="4"/>
    <x v="2"/>
  </r>
  <r>
    <n v="2280"/>
    <n v="34"/>
    <x v="3"/>
    <d v="2025-07-05T00:00:00"/>
    <n v="74"/>
    <x v="34"/>
    <x v="1"/>
    <n v="319.54000000000002"/>
    <s v="Kevin Smith"/>
    <x v="3"/>
    <x v="288"/>
    <x v="3"/>
    <x v="1"/>
  </r>
  <r>
    <n v="2281"/>
    <n v="33"/>
    <x v="7"/>
    <d v="2023-09-30T00:00:00"/>
    <n v="88"/>
    <x v="36"/>
    <x v="2"/>
    <n v="10.54"/>
    <s v="Thomas Montes"/>
    <x v="2"/>
    <x v="54"/>
    <x v="0"/>
    <x v="0"/>
  </r>
  <r>
    <n v="2282"/>
    <n v="29"/>
    <x v="6"/>
    <d v="2024-07-31T00:00:00"/>
    <n v="100"/>
    <x v="13"/>
    <x v="3"/>
    <n v="127.45"/>
    <s v="Sara Strong"/>
    <x v="1"/>
    <x v="336"/>
    <x v="3"/>
    <x v="2"/>
  </r>
  <r>
    <n v="2283"/>
    <n v="23"/>
    <x v="2"/>
    <d v="2024-10-24T00:00:00"/>
    <n v="24"/>
    <x v="4"/>
    <x v="1"/>
    <n v="31.68"/>
    <s v="Ronald Henderson"/>
    <x v="2"/>
    <x v="65"/>
    <x v="6"/>
    <x v="2"/>
  </r>
  <r>
    <n v="2284"/>
    <n v="4"/>
    <x v="6"/>
    <d v="2025-05-14T00:00:00"/>
    <n v="7"/>
    <x v="19"/>
    <x v="0"/>
    <n v="420.81"/>
    <s v="Robert Montes"/>
    <x v="0"/>
    <x v="22"/>
    <x v="2"/>
    <x v="1"/>
  </r>
  <r>
    <n v="2285"/>
    <n v="5"/>
    <x v="2"/>
    <d v="2024-10-31T00:00:00"/>
    <n v="49"/>
    <x v="11"/>
    <x v="2"/>
    <n v="100.72"/>
    <s v="Thomas Morris"/>
    <x v="3"/>
    <x v="13"/>
    <x v="6"/>
    <x v="2"/>
  </r>
  <r>
    <n v="2286"/>
    <n v="34"/>
    <x v="6"/>
    <d v="2023-10-28T00:00:00"/>
    <n v="63"/>
    <x v="34"/>
    <x v="1"/>
    <n v="319.54000000000002"/>
    <s v="Nathaniel Jackson"/>
    <x v="0"/>
    <x v="150"/>
    <x v="6"/>
    <x v="0"/>
  </r>
  <r>
    <n v="2287"/>
    <n v="16"/>
    <x v="5"/>
    <d v="2023-12-02T00:00:00"/>
    <n v="46"/>
    <x v="3"/>
    <x v="0"/>
    <n v="145.77000000000001"/>
    <s v="Linda Woods"/>
    <x v="3"/>
    <x v="416"/>
    <x v="4"/>
    <x v="0"/>
  </r>
  <r>
    <n v="2288"/>
    <n v="40"/>
    <x v="0"/>
    <d v="2025-05-14T00:00:00"/>
    <n v="48"/>
    <x v="15"/>
    <x v="2"/>
    <n v="228.56"/>
    <s v="Jacob Woods"/>
    <x v="0"/>
    <x v="94"/>
    <x v="2"/>
    <x v="1"/>
  </r>
  <r>
    <n v="2289"/>
    <n v="47"/>
    <x v="3"/>
    <d v="2023-11-14T00:00:00"/>
    <n v="25"/>
    <x v="40"/>
    <x v="1"/>
    <n v="260.04000000000002"/>
    <s v="Wesley Tucker"/>
    <x v="0"/>
    <x v="168"/>
    <x v="5"/>
    <x v="0"/>
  </r>
  <r>
    <n v="2290"/>
    <n v="43"/>
    <x v="4"/>
    <d v="2024-09-24T00:00:00"/>
    <n v="43"/>
    <x v="44"/>
    <x v="2"/>
    <n v="98.01"/>
    <s v="George Dean"/>
    <x v="3"/>
    <x v="370"/>
    <x v="0"/>
    <x v="2"/>
  </r>
  <r>
    <n v="2291"/>
    <n v="42"/>
    <x v="1"/>
    <d v="2023-12-04T00:00:00"/>
    <n v="55"/>
    <x v="25"/>
    <x v="2"/>
    <n v="51.98"/>
    <s v="Erica Turner"/>
    <x v="0"/>
    <x v="28"/>
    <x v="4"/>
    <x v="0"/>
  </r>
  <r>
    <n v="2292"/>
    <n v="3"/>
    <x v="2"/>
    <d v="2025-03-19T00:00:00"/>
    <n v="34"/>
    <x v="32"/>
    <x v="1"/>
    <n v="425.44"/>
    <s v="Denise Cruz"/>
    <x v="1"/>
    <x v="224"/>
    <x v="11"/>
    <x v="1"/>
  </r>
  <r>
    <n v="2293"/>
    <n v="43"/>
    <x v="4"/>
    <d v="2023-10-12T00:00:00"/>
    <n v="65"/>
    <x v="44"/>
    <x v="2"/>
    <n v="98.01"/>
    <s v="Deanna Rodriguez MD"/>
    <x v="0"/>
    <x v="370"/>
    <x v="6"/>
    <x v="0"/>
  </r>
  <r>
    <n v="2294"/>
    <n v="49"/>
    <x v="2"/>
    <d v="2023-11-26T00:00:00"/>
    <n v="28"/>
    <x v="46"/>
    <x v="2"/>
    <n v="345.29"/>
    <s v="Victoria Rice"/>
    <x v="1"/>
    <x v="337"/>
    <x v="5"/>
    <x v="0"/>
  </r>
  <r>
    <n v="2295"/>
    <n v="42"/>
    <x v="2"/>
    <d v="2023-12-06T00:00:00"/>
    <n v="41"/>
    <x v="25"/>
    <x v="2"/>
    <n v="51.98"/>
    <s v="Carolyn Arnold"/>
    <x v="0"/>
    <x v="235"/>
    <x v="4"/>
    <x v="0"/>
  </r>
  <r>
    <n v="2296"/>
    <n v="49"/>
    <x v="2"/>
    <d v="2023-07-24T00:00:00"/>
    <n v="29"/>
    <x v="46"/>
    <x v="2"/>
    <n v="345.29"/>
    <s v="Ryan Griffith"/>
    <x v="2"/>
    <x v="337"/>
    <x v="3"/>
    <x v="0"/>
  </r>
  <r>
    <n v="2297"/>
    <n v="14"/>
    <x v="2"/>
    <d v="2024-06-16T00:00:00"/>
    <n v="32"/>
    <x v="5"/>
    <x v="0"/>
    <n v="64.77"/>
    <s v="Michael Adams"/>
    <x v="1"/>
    <x v="350"/>
    <x v="1"/>
    <x v="2"/>
  </r>
  <r>
    <n v="2298"/>
    <n v="33"/>
    <x v="2"/>
    <d v="2024-12-01T00:00:00"/>
    <n v="69"/>
    <x v="36"/>
    <x v="2"/>
    <n v="10.54"/>
    <s v="Raymond Flowers"/>
    <x v="1"/>
    <x v="254"/>
    <x v="4"/>
    <x v="2"/>
  </r>
  <r>
    <n v="2299"/>
    <n v="28"/>
    <x v="1"/>
    <d v="2023-08-11T00:00:00"/>
    <n v="34"/>
    <x v="28"/>
    <x v="2"/>
    <n v="64.849999999999994"/>
    <s v="Denise Cruz"/>
    <x v="1"/>
    <x v="158"/>
    <x v="8"/>
    <x v="0"/>
  </r>
  <r>
    <n v="2300"/>
    <n v="41"/>
    <x v="6"/>
    <d v="2024-09-11T00:00:00"/>
    <n v="59"/>
    <x v="0"/>
    <x v="0"/>
    <n v="70.72"/>
    <s v="William Carney"/>
    <x v="1"/>
    <x v="166"/>
    <x v="0"/>
    <x v="2"/>
  </r>
  <r>
    <n v="2301"/>
    <n v="15"/>
    <x v="6"/>
    <d v="2023-09-06T00:00:00"/>
    <n v="61"/>
    <x v="32"/>
    <x v="0"/>
    <n v="53.21"/>
    <s v="Alejandra Meza"/>
    <x v="2"/>
    <x v="315"/>
    <x v="0"/>
    <x v="0"/>
  </r>
  <r>
    <n v="2302"/>
    <n v="4"/>
    <x v="0"/>
    <d v="2023-09-29T00:00:00"/>
    <n v="52"/>
    <x v="19"/>
    <x v="0"/>
    <n v="420.81"/>
    <s v="Vanessa Hartman"/>
    <x v="2"/>
    <x v="320"/>
    <x v="0"/>
    <x v="0"/>
  </r>
  <r>
    <n v="2303"/>
    <n v="20"/>
    <x v="2"/>
    <d v="2023-07-27T00:00:00"/>
    <n v="63"/>
    <x v="33"/>
    <x v="4"/>
    <n v="486.94"/>
    <s v="Nathaniel Jackson"/>
    <x v="0"/>
    <x v="417"/>
    <x v="3"/>
    <x v="0"/>
  </r>
  <r>
    <n v="2304"/>
    <n v="25"/>
    <x v="7"/>
    <d v="2024-01-20T00:00:00"/>
    <n v="26"/>
    <x v="43"/>
    <x v="0"/>
    <n v="262.41000000000003"/>
    <s v="Nathan Rodriguez"/>
    <x v="2"/>
    <x v="266"/>
    <x v="7"/>
    <x v="2"/>
  </r>
  <r>
    <n v="2305"/>
    <n v="35"/>
    <x v="4"/>
    <d v="2024-10-01T00:00:00"/>
    <n v="77"/>
    <x v="21"/>
    <x v="1"/>
    <n v="252.35"/>
    <s v="Nicole Holloway"/>
    <x v="2"/>
    <x v="88"/>
    <x v="6"/>
    <x v="2"/>
  </r>
  <r>
    <n v="2306"/>
    <n v="39"/>
    <x v="1"/>
    <d v="2024-02-23T00:00:00"/>
    <n v="12"/>
    <x v="31"/>
    <x v="3"/>
    <n v="194.89"/>
    <s v="Michael Jones"/>
    <x v="0"/>
    <x v="341"/>
    <x v="10"/>
    <x v="2"/>
  </r>
  <r>
    <n v="2307"/>
    <n v="22"/>
    <x v="2"/>
    <d v="2024-09-25T00:00:00"/>
    <n v="22"/>
    <x v="38"/>
    <x v="3"/>
    <n v="393.11"/>
    <s v="Laura Barnes"/>
    <x v="1"/>
    <x v="261"/>
    <x v="0"/>
    <x v="2"/>
  </r>
  <r>
    <n v="2308"/>
    <n v="35"/>
    <x v="2"/>
    <d v="2024-01-22T00:00:00"/>
    <n v="73"/>
    <x v="21"/>
    <x v="1"/>
    <n v="252.35"/>
    <s v="Dr. Jasmine Osborne"/>
    <x v="3"/>
    <x v="72"/>
    <x v="7"/>
    <x v="2"/>
  </r>
  <r>
    <n v="2309"/>
    <n v="47"/>
    <x v="8"/>
    <d v="2023-12-05T00:00:00"/>
    <n v="56"/>
    <x v="40"/>
    <x v="1"/>
    <n v="260.04000000000002"/>
    <s v="Michael Adams"/>
    <x v="3"/>
    <x v="356"/>
    <x v="4"/>
    <x v="0"/>
  </r>
  <r>
    <n v="2310"/>
    <n v="28"/>
    <x v="7"/>
    <d v="2023-08-14T00:00:00"/>
    <n v="6"/>
    <x v="28"/>
    <x v="2"/>
    <n v="64.849999999999994"/>
    <s v="Amanda Mcdonald"/>
    <x v="1"/>
    <x v="339"/>
    <x v="8"/>
    <x v="0"/>
  </r>
  <r>
    <n v="2311"/>
    <n v="10"/>
    <x v="5"/>
    <d v="2024-04-10T00:00:00"/>
    <n v="36"/>
    <x v="22"/>
    <x v="0"/>
    <n v="406.51"/>
    <s v="Rebecca Harrell"/>
    <x v="1"/>
    <x v="362"/>
    <x v="9"/>
    <x v="2"/>
  </r>
  <r>
    <n v="2312"/>
    <n v="16"/>
    <x v="4"/>
    <d v="2024-03-27T00:00:00"/>
    <n v="74"/>
    <x v="3"/>
    <x v="0"/>
    <n v="145.77000000000001"/>
    <s v="Kevin Smith"/>
    <x v="3"/>
    <x v="69"/>
    <x v="11"/>
    <x v="2"/>
  </r>
  <r>
    <n v="2313"/>
    <n v="49"/>
    <x v="8"/>
    <d v="2023-08-14T00:00:00"/>
    <n v="59"/>
    <x v="46"/>
    <x v="2"/>
    <n v="345.29"/>
    <s v="William Carney"/>
    <x v="1"/>
    <x v="310"/>
    <x v="8"/>
    <x v="0"/>
  </r>
  <r>
    <n v="2314"/>
    <n v="23"/>
    <x v="6"/>
    <d v="2023-10-07T00:00:00"/>
    <n v="59"/>
    <x v="4"/>
    <x v="1"/>
    <n v="31.68"/>
    <s v="William Carney"/>
    <x v="1"/>
    <x v="154"/>
    <x v="6"/>
    <x v="0"/>
  </r>
  <r>
    <n v="2315"/>
    <n v="19"/>
    <x v="4"/>
    <d v="2024-10-06T00:00:00"/>
    <n v="96"/>
    <x v="45"/>
    <x v="0"/>
    <n v="373.4"/>
    <s v="Shari Ross"/>
    <x v="0"/>
    <x v="244"/>
    <x v="6"/>
    <x v="2"/>
  </r>
  <r>
    <n v="2316"/>
    <n v="1"/>
    <x v="7"/>
    <d v="2025-07-11T00:00:00"/>
    <n v="68"/>
    <x v="41"/>
    <x v="1"/>
    <n v="101.78"/>
    <s v="Gabriel Velez"/>
    <x v="2"/>
    <x v="297"/>
    <x v="3"/>
    <x v="1"/>
  </r>
  <r>
    <n v="2317"/>
    <n v="1"/>
    <x v="8"/>
    <d v="2024-09-28T00:00:00"/>
    <n v="52"/>
    <x v="41"/>
    <x v="1"/>
    <n v="101.78"/>
    <s v="Vanessa Hartman"/>
    <x v="2"/>
    <x v="110"/>
    <x v="0"/>
    <x v="2"/>
  </r>
  <r>
    <n v="2318"/>
    <n v="46"/>
    <x v="3"/>
    <d v="2024-07-09T00:00:00"/>
    <n v="68"/>
    <x v="20"/>
    <x v="1"/>
    <n v="243.05"/>
    <s v="Gabriel Velez"/>
    <x v="2"/>
    <x v="428"/>
    <x v="3"/>
    <x v="2"/>
  </r>
  <r>
    <n v="2319"/>
    <n v="26"/>
    <x v="1"/>
    <d v="2024-12-15T00:00:00"/>
    <n v="77"/>
    <x v="27"/>
    <x v="3"/>
    <n v="499.81"/>
    <s v="Nicole Holloway"/>
    <x v="2"/>
    <x v="85"/>
    <x v="4"/>
    <x v="2"/>
  </r>
  <r>
    <n v="2320"/>
    <n v="34"/>
    <x v="0"/>
    <d v="2024-05-19T00:00:00"/>
    <n v="80"/>
    <x v="34"/>
    <x v="1"/>
    <n v="319.54000000000002"/>
    <s v="Joe Nguyen"/>
    <x v="2"/>
    <x v="60"/>
    <x v="2"/>
    <x v="2"/>
  </r>
  <r>
    <n v="2321"/>
    <n v="2"/>
    <x v="1"/>
    <d v="2024-11-12T00:00:00"/>
    <n v="51"/>
    <x v="42"/>
    <x v="2"/>
    <n v="217.51"/>
    <s v="Damon Snyder"/>
    <x v="1"/>
    <x v="67"/>
    <x v="5"/>
    <x v="2"/>
  </r>
  <r>
    <n v="2322"/>
    <n v="28"/>
    <x v="8"/>
    <d v="2024-10-05T00:00:00"/>
    <n v="90"/>
    <x v="28"/>
    <x v="2"/>
    <n v="64.849999999999994"/>
    <s v="Becky Lopez"/>
    <x v="0"/>
    <x v="329"/>
    <x v="6"/>
    <x v="2"/>
  </r>
  <r>
    <n v="2323"/>
    <n v="20"/>
    <x v="6"/>
    <d v="2025-04-28T00:00:00"/>
    <n v="97"/>
    <x v="33"/>
    <x v="4"/>
    <n v="486.94"/>
    <s v="Gary Price"/>
    <x v="1"/>
    <x v="89"/>
    <x v="9"/>
    <x v="1"/>
  </r>
  <r>
    <n v="2324"/>
    <n v="42"/>
    <x v="0"/>
    <d v="2025-01-18T00:00:00"/>
    <n v="68"/>
    <x v="25"/>
    <x v="2"/>
    <n v="51.98"/>
    <s v="Gabriel Velez"/>
    <x v="2"/>
    <x v="77"/>
    <x v="7"/>
    <x v="1"/>
  </r>
  <r>
    <n v="2325"/>
    <n v="47"/>
    <x v="4"/>
    <d v="2024-04-13T00:00:00"/>
    <n v="26"/>
    <x v="40"/>
    <x v="1"/>
    <n v="260.04000000000002"/>
    <s v="Nathan Rodriguez"/>
    <x v="2"/>
    <x v="260"/>
    <x v="9"/>
    <x v="2"/>
  </r>
  <r>
    <n v="2326"/>
    <n v="27"/>
    <x v="8"/>
    <d v="2024-11-04T00:00:00"/>
    <n v="73"/>
    <x v="16"/>
    <x v="0"/>
    <n v="475.19"/>
    <s v="Dr. Jasmine Osborne"/>
    <x v="3"/>
    <x v="83"/>
    <x v="5"/>
    <x v="2"/>
  </r>
  <r>
    <n v="2327"/>
    <n v="28"/>
    <x v="6"/>
    <d v="2024-05-08T00:00:00"/>
    <n v="41"/>
    <x v="28"/>
    <x v="2"/>
    <n v="64.849999999999994"/>
    <s v="Carolyn Arnold"/>
    <x v="0"/>
    <x v="36"/>
    <x v="2"/>
    <x v="2"/>
  </r>
  <r>
    <n v="2328"/>
    <n v="31"/>
    <x v="1"/>
    <d v="2025-05-22T00:00:00"/>
    <n v="75"/>
    <x v="1"/>
    <x v="1"/>
    <n v="83.85"/>
    <s v="Steven Adkins"/>
    <x v="3"/>
    <x v="1"/>
    <x v="2"/>
    <x v="1"/>
  </r>
  <r>
    <n v="2329"/>
    <n v="47"/>
    <x v="0"/>
    <d v="2025-06-18T00:00:00"/>
    <n v="5"/>
    <x v="40"/>
    <x v="1"/>
    <n v="260.04000000000002"/>
    <s v="Suzanne Alvarez"/>
    <x v="0"/>
    <x v="63"/>
    <x v="1"/>
    <x v="1"/>
  </r>
  <r>
    <n v="2330"/>
    <n v="7"/>
    <x v="3"/>
    <d v="2024-12-16T00:00:00"/>
    <n v="53"/>
    <x v="14"/>
    <x v="1"/>
    <n v="419"/>
    <s v="Patricia Odonnell"/>
    <x v="3"/>
    <x v="347"/>
    <x v="4"/>
    <x v="2"/>
  </r>
  <r>
    <n v="2331"/>
    <n v="8"/>
    <x v="3"/>
    <d v="2024-11-15T00:00:00"/>
    <n v="38"/>
    <x v="39"/>
    <x v="0"/>
    <n v="275.3"/>
    <s v="Gina Hart"/>
    <x v="2"/>
    <x v="372"/>
    <x v="5"/>
    <x v="2"/>
  </r>
  <r>
    <n v="2332"/>
    <n v="32"/>
    <x v="5"/>
    <d v="2024-12-05T00:00:00"/>
    <n v="96"/>
    <x v="12"/>
    <x v="1"/>
    <n v="373.97"/>
    <s v="Shari Ross"/>
    <x v="0"/>
    <x v="438"/>
    <x v="4"/>
    <x v="2"/>
  </r>
  <r>
    <n v="2333"/>
    <n v="11"/>
    <x v="5"/>
    <d v="2025-02-13T00:00:00"/>
    <n v="93"/>
    <x v="10"/>
    <x v="3"/>
    <n v="113.76"/>
    <s v="Yolanda Clayton"/>
    <x v="3"/>
    <x v="383"/>
    <x v="10"/>
    <x v="1"/>
  </r>
  <r>
    <n v="2334"/>
    <n v="48"/>
    <x v="4"/>
    <d v="2025-03-23T00:00:00"/>
    <n v="92"/>
    <x v="47"/>
    <x v="4"/>
    <n v="356.43"/>
    <s v="Larry Rivera"/>
    <x v="1"/>
    <x v="376"/>
    <x v="11"/>
    <x v="1"/>
  </r>
  <r>
    <n v="2335"/>
    <n v="26"/>
    <x v="4"/>
    <d v="2024-09-23T00:00:00"/>
    <n v="53"/>
    <x v="27"/>
    <x v="3"/>
    <n v="499.81"/>
    <s v="Patricia Odonnell"/>
    <x v="3"/>
    <x v="215"/>
    <x v="0"/>
    <x v="2"/>
  </r>
  <r>
    <n v="2336"/>
    <n v="25"/>
    <x v="6"/>
    <d v="2025-06-15T00:00:00"/>
    <n v="88"/>
    <x v="43"/>
    <x v="0"/>
    <n v="262.41000000000003"/>
    <s v="Thomas Montes"/>
    <x v="2"/>
    <x v="334"/>
    <x v="1"/>
    <x v="1"/>
  </r>
  <r>
    <n v="2337"/>
    <n v="7"/>
    <x v="4"/>
    <d v="2024-09-22T00:00:00"/>
    <n v="56"/>
    <x v="14"/>
    <x v="1"/>
    <n v="419"/>
    <s v="Michael Adams"/>
    <x v="3"/>
    <x v="219"/>
    <x v="0"/>
    <x v="2"/>
  </r>
  <r>
    <n v="2338"/>
    <n v="20"/>
    <x v="1"/>
    <d v="2025-05-15T00:00:00"/>
    <n v="19"/>
    <x v="33"/>
    <x v="4"/>
    <n v="486.94"/>
    <s v="Dennis Zuniga"/>
    <x v="1"/>
    <x v="434"/>
    <x v="2"/>
    <x v="1"/>
  </r>
  <r>
    <n v="2339"/>
    <n v="41"/>
    <x v="3"/>
    <d v="2025-06-26T00:00:00"/>
    <n v="65"/>
    <x v="0"/>
    <x v="0"/>
    <n v="70.72"/>
    <s v="Deanna Rodriguez MD"/>
    <x v="0"/>
    <x v="274"/>
    <x v="1"/>
    <x v="1"/>
  </r>
  <r>
    <n v="2340"/>
    <n v="30"/>
    <x v="6"/>
    <d v="2025-06-28T00:00:00"/>
    <n v="69"/>
    <x v="24"/>
    <x v="4"/>
    <n v="473.44"/>
    <s v="Raymond Flowers"/>
    <x v="1"/>
    <x v="49"/>
    <x v="1"/>
    <x v="1"/>
  </r>
  <r>
    <n v="2341"/>
    <n v="1"/>
    <x v="0"/>
    <d v="2024-12-06T00:00:00"/>
    <n v="87"/>
    <x v="41"/>
    <x v="1"/>
    <n v="101.78"/>
    <s v="Jordan Ramirez"/>
    <x v="3"/>
    <x v="181"/>
    <x v="4"/>
    <x v="2"/>
  </r>
  <r>
    <n v="2342"/>
    <n v="18"/>
    <x v="2"/>
    <d v="2025-04-22T00:00:00"/>
    <n v="53"/>
    <x v="6"/>
    <x v="1"/>
    <n v="128.16"/>
    <s v="Patricia Odonnell"/>
    <x v="3"/>
    <x v="175"/>
    <x v="9"/>
    <x v="1"/>
  </r>
  <r>
    <n v="2343"/>
    <n v="8"/>
    <x v="4"/>
    <d v="2025-02-16T00:00:00"/>
    <n v="19"/>
    <x v="39"/>
    <x v="0"/>
    <n v="275.3"/>
    <s v="Dennis Zuniga"/>
    <x v="1"/>
    <x v="386"/>
    <x v="10"/>
    <x v="1"/>
  </r>
  <r>
    <n v="2344"/>
    <n v="29"/>
    <x v="8"/>
    <d v="2023-08-01T00:00:00"/>
    <n v="66"/>
    <x v="13"/>
    <x v="3"/>
    <n v="127.45"/>
    <s v="Matthew Perez"/>
    <x v="0"/>
    <x v="243"/>
    <x v="8"/>
    <x v="0"/>
  </r>
  <r>
    <n v="2345"/>
    <n v="40"/>
    <x v="1"/>
    <d v="2023-12-11T00:00:00"/>
    <n v="48"/>
    <x v="15"/>
    <x v="2"/>
    <n v="228.56"/>
    <s v="Jacob Woods"/>
    <x v="0"/>
    <x v="241"/>
    <x v="4"/>
    <x v="0"/>
  </r>
  <r>
    <n v="2346"/>
    <n v="22"/>
    <x v="4"/>
    <d v="2024-09-05T00:00:00"/>
    <n v="66"/>
    <x v="38"/>
    <x v="3"/>
    <n v="393.11"/>
    <s v="Matthew Perez"/>
    <x v="0"/>
    <x v="184"/>
    <x v="0"/>
    <x v="2"/>
  </r>
  <r>
    <n v="2347"/>
    <n v="32"/>
    <x v="2"/>
    <d v="2023-10-30T00:00:00"/>
    <n v="73"/>
    <x v="12"/>
    <x v="1"/>
    <n v="373.97"/>
    <s v="Dr. Jasmine Osborne"/>
    <x v="3"/>
    <x v="275"/>
    <x v="6"/>
    <x v="0"/>
  </r>
  <r>
    <n v="2348"/>
    <n v="40"/>
    <x v="1"/>
    <d v="2024-02-28T00:00:00"/>
    <n v="18"/>
    <x v="15"/>
    <x v="2"/>
    <n v="228.56"/>
    <s v="Keith Miller"/>
    <x v="2"/>
    <x v="241"/>
    <x v="10"/>
    <x v="2"/>
  </r>
  <r>
    <n v="2349"/>
    <n v="14"/>
    <x v="3"/>
    <d v="2025-05-26T00:00:00"/>
    <n v="80"/>
    <x v="5"/>
    <x v="0"/>
    <n v="64.77"/>
    <s v="Joe Nguyen"/>
    <x v="2"/>
    <x v="159"/>
    <x v="2"/>
    <x v="1"/>
  </r>
  <r>
    <n v="2350"/>
    <n v="2"/>
    <x v="3"/>
    <d v="2024-07-14T00:00:00"/>
    <n v="39"/>
    <x v="42"/>
    <x v="2"/>
    <n v="217.51"/>
    <s v="Francisco Hogan"/>
    <x v="0"/>
    <x v="163"/>
    <x v="3"/>
    <x v="2"/>
  </r>
  <r>
    <n v="2351"/>
    <n v="35"/>
    <x v="6"/>
    <d v="2024-03-11T00:00:00"/>
    <n v="73"/>
    <x v="21"/>
    <x v="1"/>
    <n v="252.35"/>
    <s v="Dr. Jasmine Osborne"/>
    <x v="3"/>
    <x v="377"/>
    <x v="11"/>
    <x v="2"/>
  </r>
  <r>
    <n v="2352"/>
    <n v="7"/>
    <x v="3"/>
    <d v="2025-05-08T00:00:00"/>
    <n v="51"/>
    <x v="14"/>
    <x v="1"/>
    <n v="419"/>
    <s v="Damon Snyder"/>
    <x v="1"/>
    <x v="347"/>
    <x v="2"/>
    <x v="1"/>
  </r>
  <r>
    <n v="2353"/>
    <n v="3"/>
    <x v="4"/>
    <d v="2024-04-06T00:00:00"/>
    <n v="23"/>
    <x v="32"/>
    <x v="1"/>
    <n v="425.44"/>
    <s v="Kevin Cox"/>
    <x v="1"/>
    <x v="148"/>
    <x v="9"/>
    <x v="2"/>
  </r>
  <r>
    <n v="2354"/>
    <n v="15"/>
    <x v="0"/>
    <d v="2023-10-15T00:00:00"/>
    <n v="33"/>
    <x v="32"/>
    <x v="0"/>
    <n v="53.21"/>
    <s v="Sharon Smith"/>
    <x v="2"/>
    <x v="242"/>
    <x v="6"/>
    <x v="0"/>
  </r>
  <r>
    <n v="2355"/>
    <n v="43"/>
    <x v="7"/>
    <d v="2025-01-03T00:00:00"/>
    <n v="60"/>
    <x v="44"/>
    <x v="2"/>
    <n v="98.01"/>
    <s v="Linda Cummings"/>
    <x v="2"/>
    <x v="116"/>
    <x v="7"/>
    <x v="1"/>
  </r>
  <r>
    <n v="2356"/>
    <n v="34"/>
    <x v="7"/>
    <d v="2025-01-29T00:00:00"/>
    <n v="59"/>
    <x v="34"/>
    <x v="1"/>
    <n v="319.54000000000002"/>
    <s v="William Carney"/>
    <x v="1"/>
    <x v="80"/>
    <x v="7"/>
    <x v="1"/>
  </r>
  <r>
    <n v="2357"/>
    <n v="22"/>
    <x v="5"/>
    <d v="2023-10-14T00:00:00"/>
    <n v="98"/>
    <x v="38"/>
    <x v="3"/>
    <n v="393.11"/>
    <s v="Mrs. Marie Rodriguez"/>
    <x v="2"/>
    <x v="375"/>
    <x v="6"/>
    <x v="0"/>
  </r>
  <r>
    <n v="2358"/>
    <n v="18"/>
    <x v="1"/>
    <d v="2024-12-09T00:00:00"/>
    <n v="26"/>
    <x v="6"/>
    <x v="1"/>
    <n v="128.16"/>
    <s v="Nathan Rodriguez"/>
    <x v="2"/>
    <x v="193"/>
    <x v="4"/>
    <x v="2"/>
  </r>
  <r>
    <n v="2359"/>
    <n v="46"/>
    <x v="0"/>
    <d v="2025-05-23T00:00:00"/>
    <n v="17"/>
    <x v="20"/>
    <x v="1"/>
    <n v="243.05"/>
    <s v="Christine Arellano"/>
    <x v="3"/>
    <x v="138"/>
    <x v="2"/>
    <x v="1"/>
  </r>
  <r>
    <n v="2360"/>
    <n v="18"/>
    <x v="2"/>
    <d v="2025-04-19T00:00:00"/>
    <n v="53"/>
    <x v="6"/>
    <x v="1"/>
    <n v="128.16"/>
    <s v="Patricia Odonnell"/>
    <x v="3"/>
    <x v="175"/>
    <x v="9"/>
    <x v="1"/>
  </r>
  <r>
    <n v="2361"/>
    <n v="34"/>
    <x v="4"/>
    <d v="2024-07-15T00:00:00"/>
    <n v="78"/>
    <x v="34"/>
    <x v="1"/>
    <n v="319.54000000000002"/>
    <s v="Austin Stewart"/>
    <x v="1"/>
    <x v="180"/>
    <x v="3"/>
    <x v="2"/>
  </r>
  <r>
    <n v="2362"/>
    <n v="36"/>
    <x v="7"/>
    <d v="2025-02-15T00:00:00"/>
    <n v="77"/>
    <x v="7"/>
    <x v="2"/>
    <n v="240.8"/>
    <s v="Nicole Holloway"/>
    <x v="2"/>
    <x v="123"/>
    <x v="10"/>
    <x v="1"/>
  </r>
  <r>
    <n v="2363"/>
    <n v="46"/>
    <x v="2"/>
    <d v="2024-03-28T00:00:00"/>
    <n v="86"/>
    <x v="20"/>
    <x v="1"/>
    <n v="243.05"/>
    <s v="Susan Wheeler"/>
    <x v="0"/>
    <x v="270"/>
    <x v="11"/>
    <x v="2"/>
  </r>
  <r>
    <n v="2364"/>
    <n v="39"/>
    <x v="3"/>
    <d v="2024-09-06T00:00:00"/>
    <n v="43"/>
    <x v="31"/>
    <x v="3"/>
    <n v="194.89"/>
    <s v="George Dean"/>
    <x v="3"/>
    <x v="293"/>
    <x v="0"/>
    <x v="2"/>
  </r>
  <r>
    <n v="2365"/>
    <n v="47"/>
    <x v="3"/>
    <d v="2024-06-02T00:00:00"/>
    <n v="48"/>
    <x v="40"/>
    <x v="1"/>
    <n v="260.04000000000002"/>
    <s v="Jacob Woods"/>
    <x v="0"/>
    <x v="168"/>
    <x v="1"/>
    <x v="2"/>
  </r>
  <r>
    <n v="2366"/>
    <n v="38"/>
    <x v="7"/>
    <d v="2024-12-14T00:00:00"/>
    <n v="82"/>
    <x v="18"/>
    <x v="3"/>
    <n v="49.56"/>
    <s v="Mary Johnson"/>
    <x v="3"/>
    <x v="332"/>
    <x v="4"/>
    <x v="2"/>
  </r>
  <r>
    <n v="2367"/>
    <n v="37"/>
    <x v="7"/>
    <d v="2024-10-21T00:00:00"/>
    <n v="20"/>
    <x v="9"/>
    <x v="4"/>
    <n v="416.3"/>
    <s v="Kristy Skinner"/>
    <x v="1"/>
    <x v="105"/>
    <x v="6"/>
    <x v="2"/>
  </r>
  <r>
    <n v="2368"/>
    <n v="18"/>
    <x v="2"/>
    <d v="2023-11-21T00:00:00"/>
    <n v="94"/>
    <x v="6"/>
    <x v="1"/>
    <n v="128.16"/>
    <s v="Christopher Martinez"/>
    <x v="2"/>
    <x v="175"/>
    <x v="5"/>
    <x v="0"/>
  </r>
  <r>
    <n v="2369"/>
    <n v="43"/>
    <x v="8"/>
    <d v="2024-06-29T00:00:00"/>
    <n v="35"/>
    <x v="44"/>
    <x v="2"/>
    <n v="98.01"/>
    <s v="Michele Moody"/>
    <x v="3"/>
    <x v="102"/>
    <x v="1"/>
    <x v="2"/>
  </r>
  <r>
    <n v="2370"/>
    <n v="40"/>
    <x v="1"/>
    <d v="2025-05-07T00:00:00"/>
    <n v="33"/>
    <x v="15"/>
    <x v="2"/>
    <n v="228.56"/>
    <s v="Sharon Smith"/>
    <x v="2"/>
    <x v="241"/>
    <x v="2"/>
    <x v="1"/>
  </r>
  <r>
    <n v="2371"/>
    <n v="29"/>
    <x v="1"/>
    <d v="2024-10-11T00:00:00"/>
    <n v="81"/>
    <x v="13"/>
    <x v="3"/>
    <n v="127.45"/>
    <s v="Stephanie Mendez"/>
    <x v="2"/>
    <x v="424"/>
    <x v="6"/>
    <x v="2"/>
  </r>
  <r>
    <n v="2372"/>
    <n v="12"/>
    <x v="2"/>
    <d v="2025-07-09T00:00:00"/>
    <n v="99"/>
    <x v="8"/>
    <x v="3"/>
    <n v="76.88"/>
    <s v="Kathleen Grant"/>
    <x v="2"/>
    <x v="10"/>
    <x v="3"/>
    <x v="1"/>
  </r>
  <r>
    <n v="2373"/>
    <n v="18"/>
    <x v="8"/>
    <d v="2025-01-15T00:00:00"/>
    <n v="76"/>
    <x v="6"/>
    <x v="1"/>
    <n v="128.16"/>
    <s v="Julie Smith"/>
    <x v="2"/>
    <x v="43"/>
    <x v="7"/>
    <x v="1"/>
  </r>
  <r>
    <n v="2374"/>
    <n v="31"/>
    <x v="3"/>
    <d v="2025-02-07T00:00:00"/>
    <n v="2"/>
    <x v="1"/>
    <x v="1"/>
    <n v="83.85"/>
    <s v="Johnny Jackson"/>
    <x v="2"/>
    <x v="414"/>
    <x v="10"/>
    <x v="1"/>
  </r>
  <r>
    <n v="2375"/>
    <n v="15"/>
    <x v="8"/>
    <d v="2025-04-12T00:00:00"/>
    <n v="34"/>
    <x v="32"/>
    <x v="0"/>
    <n v="53.21"/>
    <s v="Denise Cruz"/>
    <x v="1"/>
    <x v="53"/>
    <x v="9"/>
    <x v="1"/>
  </r>
  <r>
    <n v="2376"/>
    <n v="40"/>
    <x v="8"/>
    <d v="2023-08-16T00:00:00"/>
    <n v="76"/>
    <x v="15"/>
    <x v="2"/>
    <n v="228.56"/>
    <s v="Julie Smith"/>
    <x v="2"/>
    <x v="314"/>
    <x v="8"/>
    <x v="0"/>
  </r>
  <r>
    <n v="2377"/>
    <n v="30"/>
    <x v="8"/>
    <d v="2023-09-04T00:00:00"/>
    <n v="90"/>
    <x v="24"/>
    <x v="4"/>
    <n v="473.44"/>
    <s v="Becky Lopez"/>
    <x v="0"/>
    <x v="368"/>
    <x v="0"/>
    <x v="0"/>
  </r>
  <r>
    <n v="2378"/>
    <n v="36"/>
    <x v="1"/>
    <d v="2024-04-22T00:00:00"/>
    <n v="32"/>
    <x v="7"/>
    <x v="2"/>
    <n v="240.8"/>
    <s v="Michael Adams"/>
    <x v="1"/>
    <x v="269"/>
    <x v="9"/>
    <x v="2"/>
  </r>
  <r>
    <n v="2379"/>
    <n v="28"/>
    <x v="8"/>
    <d v="2024-07-04T00:00:00"/>
    <n v="21"/>
    <x v="28"/>
    <x v="2"/>
    <n v="64.849999999999994"/>
    <s v="David Harris"/>
    <x v="0"/>
    <x v="329"/>
    <x v="3"/>
    <x v="2"/>
  </r>
  <r>
    <n v="2380"/>
    <n v="15"/>
    <x v="2"/>
    <d v="2023-09-09T00:00:00"/>
    <n v="5"/>
    <x v="32"/>
    <x v="0"/>
    <n v="53.21"/>
    <s v="Suzanne Alvarez"/>
    <x v="0"/>
    <x v="354"/>
    <x v="0"/>
    <x v="0"/>
  </r>
  <r>
    <n v="2381"/>
    <n v="43"/>
    <x v="0"/>
    <d v="2025-04-12T00:00:00"/>
    <n v="28"/>
    <x v="44"/>
    <x v="2"/>
    <n v="98.01"/>
    <s v="Victoria Rice"/>
    <x v="1"/>
    <x v="267"/>
    <x v="9"/>
    <x v="1"/>
  </r>
  <r>
    <n v="2382"/>
    <n v="33"/>
    <x v="4"/>
    <d v="2025-03-11T00:00:00"/>
    <n v="87"/>
    <x v="36"/>
    <x v="2"/>
    <n v="10.54"/>
    <s v="Jordan Ramirez"/>
    <x v="3"/>
    <x v="143"/>
    <x v="11"/>
    <x v="1"/>
  </r>
  <r>
    <n v="2383"/>
    <n v="2"/>
    <x v="5"/>
    <d v="2025-06-13T00:00:00"/>
    <n v="48"/>
    <x v="42"/>
    <x v="2"/>
    <n v="217.51"/>
    <s v="Jacob Woods"/>
    <x v="0"/>
    <x v="197"/>
    <x v="1"/>
    <x v="1"/>
  </r>
  <r>
    <n v="2384"/>
    <n v="8"/>
    <x v="5"/>
    <d v="2023-12-15T00:00:00"/>
    <n v="96"/>
    <x v="39"/>
    <x v="0"/>
    <n v="275.3"/>
    <s v="Shari Ross"/>
    <x v="0"/>
    <x v="419"/>
    <x v="4"/>
    <x v="0"/>
  </r>
  <r>
    <n v="2385"/>
    <n v="48"/>
    <x v="5"/>
    <d v="2024-02-25T00:00:00"/>
    <n v="69"/>
    <x v="47"/>
    <x v="4"/>
    <n v="356.43"/>
    <s v="Raymond Flowers"/>
    <x v="1"/>
    <x v="402"/>
    <x v="10"/>
    <x v="2"/>
  </r>
  <r>
    <n v="2386"/>
    <n v="33"/>
    <x v="0"/>
    <d v="2024-05-16T00:00:00"/>
    <n v="99"/>
    <x v="36"/>
    <x v="2"/>
    <n v="10.54"/>
    <s v="Kathleen Grant"/>
    <x v="2"/>
    <x v="432"/>
    <x v="2"/>
    <x v="2"/>
  </r>
  <r>
    <n v="2387"/>
    <n v="35"/>
    <x v="0"/>
    <d v="2024-10-02T00:00:00"/>
    <n v="70"/>
    <x v="21"/>
    <x v="1"/>
    <n v="252.35"/>
    <s v="Valerie Bass"/>
    <x v="0"/>
    <x v="328"/>
    <x v="6"/>
    <x v="2"/>
  </r>
  <r>
    <n v="2388"/>
    <n v="18"/>
    <x v="7"/>
    <d v="2024-08-05T00:00:00"/>
    <n v="83"/>
    <x v="6"/>
    <x v="1"/>
    <n v="128.16"/>
    <s v="Stephen Ortiz"/>
    <x v="1"/>
    <x v="220"/>
    <x v="8"/>
    <x v="2"/>
  </r>
  <r>
    <n v="2389"/>
    <n v="26"/>
    <x v="4"/>
    <d v="2023-09-02T00:00:00"/>
    <n v="40"/>
    <x v="27"/>
    <x v="3"/>
    <n v="499.81"/>
    <s v="Ashley Bennett"/>
    <x v="0"/>
    <x v="215"/>
    <x v="0"/>
    <x v="0"/>
  </r>
  <r>
    <n v="2390"/>
    <n v="48"/>
    <x v="2"/>
    <d v="2024-11-28T00:00:00"/>
    <n v="6"/>
    <x v="47"/>
    <x v="4"/>
    <n v="356.43"/>
    <s v="Amanda Mcdonald"/>
    <x v="1"/>
    <x v="228"/>
    <x v="5"/>
    <x v="2"/>
  </r>
  <r>
    <n v="2391"/>
    <n v="21"/>
    <x v="7"/>
    <d v="2025-02-20T00:00:00"/>
    <n v="14"/>
    <x v="2"/>
    <x v="2"/>
    <n v="107.8"/>
    <s v="Deanna Knight"/>
    <x v="1"/>
    <x v="133"/>
    <x v="10"/>
    <x v="1"/>
  </r>
  <r>
    <n v="2392"/>
    <n v="28"/>
    <x v="8"/>
    <d v="2024-02-20T00:00:00"/>
    <n v="67"/>
    <x v="28"/>
    <x v="2"/>
    <n v="64.849999999999994"/>
    <s v="Michael Ortiz"/>
    <x v="2"/>
    <x v="329"/>
    <x v="10"/>
    <x v="2"/>
  </r>
  <r>
    <n v="2393"/>
    <n v="20"/>
    <x v="4"/>
    <d v="2024-11-16T00:00:00"/>
    <n v="11"/>
    <x v="33"/>
    <x v="4"/>
    <n v="486.94"/>
    <s v="Alexander Ruiz"/>
    <x v="1"/>
    <x v="141"/>
    <x v="5"/>
    <x v="2"/>
  </r>
  <r>
    <n v="2394"/>
    <n v="45"/>
    <x v="6"/>
    <d v="2024-01-02T00:00:00"/>
    <n v="39"/>
    <x v="48"/>
    <x v="2"/>
    <n v="483.37"/>
    <s v="Francisco Hogan"/>
    <x v="0"/>
    <x v="233"/>
    <x v="7"/>
    <x v="2"/>
  </r>
  <r>
    <n v="2395"/>
    <n v="20"/>
    <x v="6"/>
    <d v="2024-06-12T00:00:00"/>
    <n v="41"/>
    <x v="33"/>
    <x v="4"/>
    <n v="486.94"/>
    <s v="Carolyn Arnold"/>
    <x v="0"/>
    <x v="89"/>
    <x v="1"/>
    <x v="2"/>
  </r>
  <r>
    <n v="2396"/>
    <n v="4"/>
    <x v="4"/>
    <d v="2024-08-24T00:00:00"/>
    <n v="24"/>
    <x v="19"/>
    <x v="0"/>
    <n v="420.81"/>
    <s v="Ronald Henderson"/>
    <x v="2"/>
    <x v="31"/>
    <x v="8"/>
    <x v="2"/>
  </r>
  <r>
    <n v="2397"/>
    <n v="36"/>
    <x v="6"/>
    <d v="2025-05-26T00:00:00"/>
    <n v="43"/>
    <x v="7"/>
    <x v="2"/>
    <n v="240.8"/>
    <s v="George Dean"/>
    <x v="3"/>
    <x v="346"/>
    <x v="2"/>
    <x v="1"/>
  </r>
  <r>
    <n v="2398"/>
    <n v="34"/>
    <x v="7"/>
    <d v="2025-06-01T00:00:00"/>
    <n v="82"/>
    <x v="34"/>
    <x v="1"/>
    <n v="319.54000000000002"/>
    <s v="Mary Johnson"/>
    <x v="3"/>
    <x v="80"/>
    <x v="1"/>
    <x v="1"/>
  </r>
  <r>
    <n v="2399"/>
    <n v="45"/>
    <x v="0"/>
    <d v="2025-05-10T00:00:00"/>
    <n v="95"/>
    <x v="48"/>
    <x v="2"/>
    <n v="483.37"/>
    <s v="Theresa Silva"/>
    <x v="0"/>
    <x v="296"/>
    <x v="2"/>
    <x v="1"/>
  </r>
  <r>
    <n v="2400"/>
    <n v="13"/>
    <x v="4"/>
    <d v="2025-06-04T00:00:00"/>
    <n v="74"/>
    <x v="37"/>
    <x v="2"/>
    <n v="430.93"/>
    <s v="Kevin Smith"/>
    <x v="3"/>
    <x v="348"/>
    <x v="1"/>
    <x v="1"/>
  </r>
  <r>
    <n v="2401"/>
    <n v="31"/>
    <x v="6"/>
    <d v="2025-02-28T00:00:00"/>
    <n v="26"/>
    <x v="1"/>
    <x v="1"/>
    <n v="83.85"/>
    <s v="Nathan Rodriguez"/>
    <x v="2"/>
    <x v="387"/>
    <x v="10"/>
    <x v="1"/>
  </r>
  <r>
    <n v="2402"/>
    <n v="39"/>
    <x v="2"/>
    <d v="2024-12-11T00:00:00"/>
    <n v="29"/>
    <x v="31"/>
    <x v="3"/>
    <n v="194.89"/>
    <s v="Ryan Griffith"/>
    <x v="2"/>
    <x v="79"/>
    <x v="4"/>
    <x v="2"/>
  </r>
  <r>
    <n v="2403"/>
    <n v="7"/>
    <x v="6"/>
    <d v="2025-05-10T00:00:00"/>
    <n v="2"/>
    <x v="14"/>
    <x v="1"/>
    <n v="419"/>
    <s v="Johnny Jackson"/>
    <x v="2"/>
    <x v="17"/>
    <x v="2"/>
    <x v="1"/>
  </r>
  <r>
    <n v="2404"/>
    <n v="17"/>
    <x v="8"/>
    <d v="2025-02-01T00:00:00"/>
    <n v="30"/>
    <x v="35"/>
    <x v="3"/>
    <n v="165.26"/>
    <s v="Chase Gilbert"/>
    <x v="2"/>
    <x v="323"/>
    <x v="10"/>
    <x v="1"/>
  </r>
  <r>
    <n v="2405"/>
    <n v="42"/>
    <x v="7"/>
    <d v="2024-10-03T00:00:00"/>
    <n v="74"/>
    <x v="25"/>
    <x v="2"/>
    <n v="51.98"/>
    <s v="Kevin Smith"/>
    <x v="3"/>
    <x v="56"/>
    <x v="6"/>
    <x v="2"/>
  </r>
  <r>
    <n v="2406"/>
    <n v="12"/>
    <x v="3"/>
    <d v="2025-05-18T00:00:00"/>
    <n v="76"/>
    <x v="8"/>
    <x v="3"/>
    <n v="76.88"/>
    <s v="Julie Smith"/>
    <x v="2"/>
    <x v="415"/>
    <x v="2"/>
    <x v="1"/>
  </r>
  <r>
    <n v="2407"/>
    <n v="30"/>
    <x v="1"/>
    <d v="2024-10-22T00:00:00"/>
    <n v="84"/>
    <x v="24"/>
    <x v="4"/>
    <n v="473.44"/>
    <s v="Meghan Ochoa"/>
    <x v="0"/>
    <x v="344"/>
    <x v="6"/>
    <x v="2"/>
  </r>
  <r>
    <n v="2408"/>
    <n v="48"/>
    <x v="7"/>
    <d v="2024-10-16T00:00:00"/>
    <n v="57"/>
    <x v="47"/>
    <x v="4"/>
    <n v="356.43"/>
    <s v="Sally Gutierrez"/>
    <x v="1"/>
    <x v="125"/>
    <x v="6"/>
    <x v="2"/>
  </r>
  <r>
    <n v="2409"/>
    <n v="34"/>
    <x v="1"/>
    <d v="2024-05-17T00:00:00"/>
    <n v="59"/>
    <x v="34"/>
    <x v="1"/>
    <n v="319.54000000000002"/>
    <s v="William Carney"/>
    <x v="1"/>
    <x v="48"/>
    <x v="2"/>
    <x v="2"/>
  </r>
  <r>
    <n v="2410"/>
    <n v="22"/>
    <x v="0"/>
    <d v="2024-08-23T00:00:00"/>
    <n v="19"/>
    <x v="38"/>
    <x v="3"/>
    <n v="393.11"/>
    <s v="Dennis Zuniga"/>
    <x v="1"/>
    <x v="93"/>
    <x v="8"/>
    <x v="2"/>
  </r>
  <r>
    <n v="2411"/>
    <n v="21"/>
    <x v="5"/>
    <d v="2023-12-17T00:00:00"/>
    <n v="54"/>
    <x v="2"/>
    <x v="2"/>
    <n v="107.8"/>
    <s v="Linda Grant"/>
    <x v="3"/>
    <x v="256"/>
    <x v="4"/>
    <x v="0"/>
  </r>
  <r>
    <n v="2412"/>
    <n v="9"/>
    <x v="6"/>
    <d v="2024-02-14T00:00:00"/>
    <n v="70"/>
    <x v="26"/>
    <x v="0"/>
    <n v="317.12"/>
    <s v="Valerie Bass"/>
    <x v="0"/>
    <x v="280"/>
    <x v="10"/>
    <x v="2"/>
  </r>
  <r>
    <n v="2413"/>
    <n v="12"/>
    <x v="2"/>
    <d v="2024-01-10T00:00:00"/>
    <n v="23"/>
    <x v="8"/>
    <x v="3"/>
    <n v="76.88"/>
    <s v="Kevin Cox"/>
    <x v="1"/>
    <x v="10"/>
    <x v="7"/>
    <x v="2"/>
  </r>
  <r>
    <n v="2414"/>
    <n v="17"/>
    <x v="0"/>
    <d v="2025-02-25T00:00:00"/>
    <n v="83"/>
    <x v="35"/>
    <x v="3"/>
    <n v="165.26"/>
    <s v="Stephen Ortiz"/>
    <x v="1"/>
    <x v="360"/>
    <x v="10"/>
    <x v="1"/>
  </r>
  <r>
    <n v="2415"/>
    <n v="16"/>
    <x v="4"/>
    <d v="2024-02-20T00:00:00"/>
    <n v="95"/>
    <x v="3"/>
    <x v="0"/>
    <n v="145.77000000000001"/>
    <s v="Theresa Silva"/>
    <x v="0"/>
    <x v="69"/>
    <x v="10"/>
    <x v="2"/>
  </r>
  <r>
    <n v="2416"/>
    <n v="5"/>
    <x v="1"/>
    <d v="2024-08-02T00:00:00"/>
    <n v="33"/>
    <x v="11"/>
    <x v="2"/>
    <n v="100.72"/>
    <s v="Sharon Smith"/>
    <x v="2"/>
    <x v="156"/>
    <x v="8"/>
    <x v="2"/>
  </r>
  <r>
    <n v="2417"/>
    <n v="19"/>
    <x v="0"/>
    <d v="2024-12-10T00:00:00"/>
    <n v="66"/>
    <x v="45"/>
    <x v="0"/>
    <n v="373.4"/>
    <s v="Matthew Perez"/>
    <x v="0"/>
    <x v="279"/>
    <x v="4"/>
    <x v="2"/>
  </r>
  <r>
    <n v="2418"/>
    <n v="28"/>
    <x v="5"/>
    <d v="2024-11-03T00:00:00"/>
    <n v="79"/>
    <x v="28"/>
    <x v="2"/>
    <n v="64.849999999999994"/>
    <s v="Mark Pruitt"/>
    <x v="2"/>
    <x v="34"/>
    <x v="5"/>
    <x v="2"/>
  </r>
  <r>
    <n v="2419"/>
    <n v="17"/>
    <x v="4"/>
    <d v="2024-01-02T00:00:00"/>
    <n v="11"/>
    <x v="35"/>
    <x v="3"/>
    <n v="165.26"/>
    <s v="Alexander Ruiz"/>
    <x v="1"/>
    <x v="278"/>
    <x v="7"/>
    <x v="2"/>
  </r>
  <r>
    <n v="2420"/>
    <n v="22"/>
    <x v="8"/>
    <d v="2024-07-18T00:00:00"/>
    <n v="90"/>
    <x v="38"/>
    <x v="3"/>
    <n v="393.11"/>
    <s v="Becky Lopez"/>
    <x v="0"/>
    <x v="333"/>
    <x v="3"/>
    <x v="2"/>
  </r>
  <r>
    <n v="2421"/>
    <n v="35"/>
    <x v="7"/>
    <d v="2023-12-09T00:00:00"/>
    <n v="18"/>
    <x v="21"/>
    <x v="1"/>
    <n v="252.35"/>
    <s v="Keith Miller"/>
    <x v="2"/>
    <x v="385"/>
    <x v="4"/>
    <x v="0"/>
  </r>
  <r>
    <n v="2422"/>
    <n v="49"/>
    <x v="1"/>
    <d v="2025-04-13T00:00:00"/>
    <n v="65"/>
    <x v="46"/>
    <x v="2"/>
    <n v="345.29"/>
    <s v="Deanna Rodriguez MD"/>
    <x v="0"/>
    <x v="87"/>
    <x v="9"/>
    <x v="1"/>
  </r>
  <r>
    <n v="2423"/>
    <n v="15"/>
    <x v="2"/>
    <d v="2023-10-07T00:00:00"/>
    <n v="32"/>
    <x v="32"/>
    <x v="0"/>
    <n v="53.21"/>
    <s v="Michael Adams"/>
    <x v="1"/>
    <x v="354"/>
    <x v="6"/>
    <x v="0"/>
  </r>
  <r>
    <n v="2424"/>
    <n v="19"/>
    <x v="8"/>
    <d v="2024-05-13T00:00:00"/>
    <n v="4"/>
    <x v="45"/>
    <x v="0"/>
    <n v="373.4"/>
    <s v="Luke Bennett"/>
    <x v="0"/>
    <x v="306"/>
    <x v="2"/>
    <x v="2"/>
  </r>
  <r>
    <n v="2425"/>
    <n v="47"/>
    <x v="8"/>
    <d v="2024-07-19T00:00:00"/>
    <n v="86"/>
    <x v="40"/>
    <x v="1"/>
    <n v="260.04000000000002"/>
    <s v="Susan Wheeler"/>
    <x v="0"/>
    <x v="356"/>
    <x v="3"/>
    <x v="2"/>
  </r>
  <r>
    <n v="2426"/>
    <n v="50"/>
    <x v="0"/>
    <d v="2025-05-24T00:00:00"/>
    <n v="36"/>
    <x v="23"/>
    <x v="3"/>
    <n v="256.36"/>
    <s v="Rebecca Harrell"/>
    <x v="1"/>
    <x v="26"/>
    <x v="2"/>
    <x v="1"/>
  </r>
  <r>
    <n v="2427"/>
    <n v="26"/>
    <x v="1"/>
    <d v="2024-08-27T00:00:00"/>
    <n v="93"/>
    <x v="27"/>
    <x v="3"/>
    <n v="499.81"/>
    <s v="Yolanda Clayton"/>
    <x v="3"/>
    <x v="85"/>
    <x v="8"/>
    <x v="2"/>
  </r>
  <r>
    <n v="2428"/>
    <n v="44"/>
    <x v="7"/>
    <d v="2024-10-21T00:00:00"/>
    <n v="100"/>
    <x v="29"/>
    <x v="2"/>
    <n v="128.11000000000001"/>
    <s v="Sara Strong"/>
    <x v="1"/>
    <x v="37"/>
    <x v="6"/>
    <x v="2"/>
  </r>
  <r>
    <n v="2429"/>
    <n v="44"/>
    <x v="1"/>
    <d v="2024-12-18T00:00:00"/>
    <n v="57"/>
    <x v="29"/>
    <x v="2"/>
    <n v="128.11000000000001"/>
    <s v="Sally Gutierrez"/>
    <x v="1"/>
    <x v="212"/>
    <x v="4"/>
    <x v="2"/>
  </r>
  <r>
    <n v="2430"/>
    <n v="35"/>
    <x v="4"/>
    <d v="2024-12-24T00:00:00"/>
    <n v="33"/>
    <x v="21"/>
    <x v="1"/>
    <n v="252.35"/>
    <s v="Sharon Smith"/>
    <x v="2"/>
    <x v="88"/>
    <x v="4"/>
    <x v="2"/>
  </r>
  <r>
    <n v="2431"/>
    <n v="43"/>
    <x v="5"/>
    <d v="2024-07-18T00:00:00"/>
    <n v="14"/>
    <x v="44"/>
    <x v="2"/>
    <n v="98.01"/>
    <s v="Deanna Knight"/>
    <x v="1"/>
    <x v="107"/>
    <x v="3"/>
    <x v="2"/>
  </r>
  <r>
    <n v="2432"/>
    <n v="23"/>
    <x v="8"/>
    <d v="2024-03-22T00:00:00"/>
    <n v="48"/>
    <x v="4"/>
    <x v="1"/>
    <n v="31.68"/>
    <s v="Jacob Woods"/>
    <x v="0"/>
    <x v="276"/>
    <x v="11"/>
    <x v="2"/>
  </r>
  <r>
    <n v="2433"/>
    <n v="10"/>
    <x v="8"/>
    <d v="2024-01-30T00:00:00"/>
    <n v="37"/>
    <x v="22"/>
    <x v="0"/>
    <n v="406.51"/>
    <s v="Timothy Chan MD"/>
    <x v="1"/>
    <x v="70"/>
    <x v="7"/>
    <x v="2"/>
  </r>
  <r>
    <n v="2434"/>
    <n v="22"/>
    <x v="8"/>
    <d v="2025-03-09T00:00:00"/>
    <n v="5"/>
    <x v="38"/>
    <x v="3"/>
    <n v="393.11"/>
    <s v="Suzanne Alvarez"/>
    <x v="0"/>
    <x v="333"/>
    <x v="11"/>
    <x v="1"/>
  </r>
  <r>
    <n v="2435"/>
    <n v="47"/>
    <x v="7"/>
    <d v="2023-09-22T00:00:00"/>
    <n v="50"/>
    <x v="40"/>
    <x v="1"/>
    <n v="260.04000000000002"/>
    <s v="Brad Harris"/>
    <x v="0"/>
    <x v="343"/>
    <x v="0"/>
    <x v="0"/>
  </r>
  <r>
    <n v="2436"/>
    <n v="11"/>
    <x v="2"/>
    <d v="2025-04-14T00:00:00"/>
    <n v="61"/>
    <x v="10"/>
    <x v="3"/>
    <n v="113.76"/>
    <s v="Alejandra Meza"/>
    <x v="2"/>
    <x v="273"/>
    <x v="9"/>
    <x v="1"/>
  </r>
  <r>
    <n v="2437"/>
    <n v="26"/>
    <x v="1"/>
    <d v="2025-06-13T00:00:00"/>
    <n v="86"/>
    <x v="27"/>
    <x v="3"/>
    <n v="499.81"/>
    <s v="Susan Wheeler"/>
    <x v="0"/>
    <x v="85"/>
    <x v="1"/>
    <x v="1"/>
  </r>
  <r>
    <n v="2438"/>
    <n v="1"/>
    <x v="2"/>
    <d v="2025-03-16T00:00:00"/>
    <n v="69"/>
    <x v="41"/>
    <x v="1"/>
    <n v="101.78"/>
    <s v="Raymond Flowers"/>
    <x v="1"/>
    <x v="408"/>
    <x v="11"/>
    <x v="1"/>
  </r>
  <r>
    <n v="2439"/>
    <n v="36"/>
    <x v="0"/>
    <d v="2024-12-30T00:00:00"/>
    <n v="38"/>
    <x v="7"/>
    <x v="2"/>
    <n v="240.8"/>
    <s v="Gina Hart"/>
    <x v="2"/>
    <x v="201"/>
    <x v="4"/>
    <x v="2"/>
  </r>
  <r>
    <n v="2440"/>
    <n v="21"/>
    <x v="4"/>
    <d v="2024-09-02T00:00:00"/>
    <n v="46"/>
    <x v="2"/>
    <x v="2"/>
    <n v="107.8"/>
    <s v="Linda Woods"/>
    <x v="3"/>
    <x v="189"/>
    <x v="0"/>
    <x v="2"/>
  </r>
  <r>
    <n v="2441"/>
    <n v="8"/>
    <x v="8"/>
    <d v="2024-06-11T00:00:00"/>
    <n v="98"/>
    <x v="39"/>
    <x v="0"/>
    <n v="275.3"/>
    <s v="Mrs. Marie Rodriguez"/>
    <x v="2"/>
    <x v="61"/>
    <x v="1"/>
    <x v="2"/>
  </r>
  <r>
    <n v="2442"/>
    <n v="20"/>
    <x v="3"/>
    <d v="2023-09-29T00:00:00"/>
    <n v="15"/>
    <x v="33"/>
    <x v="4"/>
    <n v="486.94"/>
    <s v="Ryan Mcdaniel"/>
    <x v="2"/>
    <x v="380"/>
    <x v="0"/>
    <x v="0"/>
  </r>
  <r>
    <n v="2443"/>
    <n v="45"/>
    <x v="4"/>
    <d v="2023-11-19T00:00:00"/>
    <n v="37"/>
    <x v="48"/>
    <x v="2"/>
    <n v="483.37"/>
    <s v="Timothy Chan MD"/>
    <x v="1"/>
    <x v="363"/>
    <x v="5"/>
    <x v="0"/>
  </r>
  <r>
    <n v="2444"/>
    <n v="17"/>
    <x v="1"/>
    <d v="2024-06-24T00:00:00"/>
    <n v="27"/>
    <x v="35"/>
    <x v="3"/>
    <n v="165.26"/>
    <s v="Emily Smith"/>
    <x v="3"/>
    <x v="373"/>
    <x v="1"/>
    <x v="2"/>
  </r>
  <r>
    <n v="2445"/>
    <n v="15"/>
    <x v="6"/>
    <d v="2024-12-18T00:00:00"/>
    <n v="1"/>
    <x v="32"/>
    <x v="0"/>
    <n v="53.21"/>
    <s v="Valerie Gutierrez"/>
    <x v="2"/>
    <x v="315"/>
    <x v="4"/>
    <x v="2"/>
  </r>
  <r>
    <n v="2446"/>
    <n v="21"/>
    <x v="5"/>
    <d v="2025-05-12T00:00:00"/>
    <n v="29"/>
    <x v="2"/>
    <x v="2"/>
    <n v="107.8"/>
    <s v="Ryan Griffith"/>
    <x v="2"/>
    <x v="256"/>
    <x v="2"/>
    <x v="1"/>
  </r>
  <r>
    <n v="2447"/>
    <n v="1"/>
    <x v="6"/>
    <d v="2024-07-12T00:00:00"/>
    <n v="72"/>
    <x v="41"/>
    <x v="1"/>
    <n v="101.78"/>
    <s v="Jessica Gilmore"/>
    <x v="3"/>
    <x v="202"/>
    <x v="3"/>
    <x v="2"/>
  </r>
  <r>
    <n v="2448"/>
    <n v="3"/>
    <x v="8"/>
    <d v="2023-12-08T00:00:00"/>
    <n v="97"/>
    <x v="32"/>
    <x v="1"/>
    <n v="425.44"/>
    <s v="Gary Price"/>
    <x v="1"/>
    <x v="435"/>
    <x v="4"/>
    <x v="0"/>
  </r>
  <r>
    <n v="2449"/>
    <n v="31"/>
    <x v="2"/>
    <d v="2024-11-11T00:00:00"/>
    <n v="7"/>
    <x v="1"/>
    <x v="1"/>
    <n v="83.85"/>
    <s v="Robert Montes"/>
    <x v="0"/>
    <x v="358"/>
    <x v="5"/>
    <x v="2"/>
  </r>
  <r>
    <n v="2450"/>
    <n v="31"/>
    <x v="8"/>
    <d v="2024-09-11T00:00:00"/>
    <n v="29"/>
    <x v="1"/>
    <x v="1"/>
    <n v="83.85"/>
    <s v="Ryan Griffith"/>
    <x v="2"/>
    <x v="420"/>
    <x v="0"/>
    <x v="2"/>
  </r>
  <r>
    <n v="2451"/>
    <n v="21"/>
    <x v="4"/>
    <d v="2024-12-03T00:00:00"/>
    <n v="31"/>
    <x v="2"/>
    <x v="2"/>
    <n v="107.8"/>
    <s v="Brooke Williams"/>
    <x v="0"/>
    <x v="189"/>
    <x v="4"/>
    <x v="2"/>
  </r>
  <r>
    <n v="2452"/>
    <n v="23"/>
    <x v="2"/>
    <d v="2024-05-13T00:00:00"/>
    <n v="38"/>
    <x v="4"/>
    <x v="1"/>
    <n v="31.68"/>
    <s v="Gina Hart"/>
    <x v="2"/>
    <x v="65"/>
    <x v="2"/>
    <x v="2"/>
  </r>
  <r>
    <n v="2453"/>
    <n v="17"/>
    <x v="5"/>
    <d v="2025-05-28T00:00:00"/>
    <n v="8"/>
    <x v="35"/>
    <x v="3"/>
    <n v="165.26"/>
    <s v="Kimberly Brown"/>
    <x v="2"/>
    <x v="391"/>
    <x v="2"/>
    <x v="1"/>
  </r>
  <r>
    <n v="2454"/>
    <n v="22"/>
    <x v="4"/>
    <d v="2024-12-26T00:00:00"/>
    <n v="95"/>
    <x v="38"/>
    <x v="3"/>
    <n v="393.11"/>
    <s v="Theresa Silva"/>
    <x v="0"/>
    <x v="184"/>
    <x v="4"/>
    <x v="2"/>
  </r>
  <r>
    <n v="2455"/>
    <n v="22"/>
    <x v="4"/>
    <d v="2024-03-03T00:00:00"/>
    <n v="37"/>
    <x v="38"/>
    <x v="3"/>
    <n v="393.11"/>
    <s v="Timothy Chan MD"/>
    <x v="1"/>
    <x v="184"/>
    <x v="11"/>
    <x v="2"/>
  </r>
  <r>
    <n v="2456"/>
    <n v="36"/>
    <x v="3"/>
    <d v="2023-12-06T00:00:00"/>
    <n v="59"/>
    <x v="7"/>
    <x v="2"/>
    <n v="240.8"/>
    <s v="William Carney"/>
    <x v="1"/>
    <x v="9"/>
    <x v="4"/>
    <x v="0"/>
  </r>
  <r>
    <n v="2457"/>
    <n v="8"/>
    <x v="8"/>
    <d v="2024-02-21T00:00:00"/>
    <n v="79"/>
    <x v="39"/>
    <x v="0"/>
    <n v="275.3"/>
    <s v="Mark Pruitt"/>
    <x v="2"/>
    <x v="61"/>
    <x v="10"/>
    <x v="2"/>
  </r>
  <r>
    <n v="2458"/>
    <n v="47"/>
    <x v="0"/>
    <d v="2024-03-24T00:00:00"/>
    <n v="54"/>
    <x v="40"/>
    <x v="1"/>
    <n v="260.04000000000002"/>
    <s v="Linda Grant"/>
    <x v="3"/>
    <x v="63"/>
    <x v="11"/>
    <x v="2"/>
  </r>
  <r>
    <n v="2459"/>
    <n v="8"/>
    <x v="4"/>
    <d v="2025-03-27T00:00:00"/>
    <n v="58"/>
    <x v="39"/>
    <x v="0"/>
    <n v="275.3"/>
    <s v="Brandon Atkinson"/>
    <x v="0"/>
    <x v="386"/>
    <x v="11"/>
    <x v="1"/>
  </r>
  <r>
    <n v="2460"/>
    <n v="14"/>
    <x v="3"/>
    <d v="2024-11-24T00:00:00"/>
    <n v="96"/>
    <x v="5"/>
    <x v="0"/>
    <n v="64.77"/>
    <s v="Shari Ross"/>
    <x v="0"/>
    <x v="159"/>
    <x v="5"/>
    <x v="2"/>
  </r>
  <r>
    <n v="2461"/>
    <n v="38"/>
    <x v="7"/>
    <d v="2024-08-03T00:00:00"/>
    <n v="26"/>
    <x v="18"/>
    <x v="3"/>
    <n v="49.56"/>
    <s v="Nathan Rodriguez"/>
    <x v="2"/>
    <x v="332"/>
    <x v="8"/>
    <x v="2"/>
  </r>
  <r>
    <n v="2462"/>
    <n v="24"/>
    <x v="6"/>
    <d v="2024-01-05T00:00:00"/>
    <n v="48"/>
    <x v="30"/>
    <x v="4"/>
    <n v="68.260000000000005"/>
    <s v="Jacob Woods"/>
    <x v="0"/>
    <x v="174"/>
    <x v="7"/>
    <x v="2"/>
  </r>
  <r>
    <n v="2463"/>
    <n v="22"/>
    <x v="2"/>
    <d v="2023-08-31T00:00:00"/>
    <n v="11"/>
    <x v="38"/>
    <x v="3"/>
    <n v="393.11"/>
    <s v="Alexander Ruiz"/>
    <x v="1"/>
    <x v="261"/>
    <x v="8"/>
    <x v="0"/>
  </r>
  <r>
    <n v="2464"/>
    <n v="15"/>
    <x v="8"/>
    <d v="2025-06-04T00:00:00"/>
    <n v="23"/>
    <x v="32"/>
    <x v="0"/>
    <n v="53.21"/>
    <s v="Kevin Cox"/>
    <x v="1"/>
    <x v="53"/>
    <x v="1"/>
    <x v="1"/>
  </r>
  <r>
    <n v="2465"/>
    <n v="20"/>
    <x v="4"/>
    <d v="2023-12-26T00:00:00"/>
    <n v="34"/>
    <x v="33"/>
    <x v="4"/>
    <n v="486.94"/>
    <s v="Denise Cruz"/>
    <x v="1"/>
    <x v="141"/>
    <x v="4"/>
    <x v="0"/>
  </r>
  <r>
    <n v="2466"/>
    <n v="27"/>
    <x v="2"/>
    <d v="2023-12-06T00:00:00"/>
    <n v="33"/>
    <x v="16"/>
    <x v="0"/>
    <n v="475.19"/>
    <s v="Sharon Smith"/>
    <x v="2"/>
    <x v="19"/>
    <x v="4"/>
    <x v="0"/>
  </r>
  <r>
    <n v="2467"/>
    <n v="28"/>
    <x v="6"/>
    <d v="2024-02-13T00:00:00"/>
    <n v="81"/>
    <x v="28"/>
    <x v="2"/>
    <n v="64.849999999999994"/>
    <s v="Stephanie Mendez"/>
    <x v="2"/>
    <x v="36"/>
    <x v="10"/>
    <x v="2"/>
  </r>
  <r>
    <n v="2468"/>
    <n v="22"/>
    <x v="5"/>
    <d v="2024-06-14T00:00:00"/>
    <n v="97"/>
    <x v="38"/>
    <x v="3"/>
    <n v="393.11"/>
    <s v="Gary Price"/>
    <x v="1"/>
    <x v="375"/>
    <x v="1"/>
    <x v="2"/>
  </r>
  <r>
    <n v="2469"/>
    <n v="31"/>
    <x v="4"/>
    <d v="2025-01-15T00:00:00"/>
    <n v="2"/>
    <x v="1"/>
    <x v="1"/>
    <n v="83.85"/>
    <s v="Johnny Jackson"/>
    <x v="2"/>
    <x v="291"/>
    <x v="7"/>
    <x v="1"/>
  </r>
  <r>
    <n v="2470"/>
    <n v="9"/>
    <x v="4"/>
    <d v="2023-10-31T00:00:00"/>
    <n v="61"/>
    <x v="26"/>
    <x v="0"/>
    <n v="317.12"/>
    <s v="Alejandra Meza"/>
    <x v="2"/>
    <x v="265"/>
    <x v="6"/>
    <x v="0"/>
  </r>
  <r>
    <n v="2471"/>
    <n v="23"/>
    <x v="2"/>
    <d v="2024-04-22T00:00:00"/>
    <n v="4"/>
    <x v="4"/>
    <x v="1"/>
    <n v="31.68"/>
    <s v="Luke Bennett"/>
    <x v="0"/>
    <x v="65"/>
    <x v="9"/>
    <x v="2"/>
  </r>
  <r>
    <n v="2472"/>
    <n v="5"/>
    <x v="4"/>
    <d v="2024-03-26T00:00:00"/>
    <n v="12"/>
    <x v="11"/>
    <x v="2"/>
    <n v="100.72"/>
    <s v="Michael Jones"/>
    <x v="0"/>
    <x v="103"/>
    <x v="11"/>
    <x v="2"/>
  </r>
  <r>
    <n v="2473"/>
    <n v="45"/>
    <x v="4"/>
    <d v="2024-07-04T00:00:00"/>
    <n v="29"/>
    <x v="48"/>
    <x v="2"/>
    <n v="483.37"/>
    <s v="Ryan Griffith"/>
    <x v="2"/>
    <x v="363"/>
    <x v="3"/>
    <x v="2"/>
  </r>
  <r>
    <n v="2474"/>
    <n v="39"/>
    <x v="0"/>
    <d v="2025-04-21T00:00:00"/>
    <n v="42"/>
    <x v="31"/>
    <x v="3"/>
    <n v="194.89"/>
    <s v="Jason Oliver"/>
    <x v="3"/>
    <x v="41"/>
    <x v="9"/>
    <x v="1"/>
  </r>
  <r>
    <n v="2475"/>
    <n v="17"/>
    <x v="1"/>
    <d v="2023-11-25T00:00:00"/>
    <n v="83"/>
    <x v="35"/>
    <x v="3"/>
    <n v="165.26"/>
    <s v="Stephen Ortiz"/>
    <x v="1"/>
    <x v="373"/>
    <x v="5"/>
    <x v="0"/>
  </r>
  <r>
    <n v="2476"/>
    <n v="40"/>
    <x v="5"/>
    <d v="2024-06-05T00:00:00"/>
    <n v="57"/>
    <x v="15"/>
    <x v="2"/>
    <n v="228.56"/>
    <s v="Sally Gutierrez"/>
    <x v="1"/>
    <x v="18"/>
    <x v="1"/>
    <x v="2"/>
  </r>
  <r>
    <n v="2477"/>
    <n v="5"/>
    <x v="1"/>
    <d v="2025-03-18T00:00:00"/>
    <n v="50"/>
    <x v="11"/>
    <x v="2"/>
    <n v="100.72"/>
    <s v="Brad Harris"/>
    <x v="0"/>
    <x v="156"/>
    <x v="11"/>
    <x v="1"/>
  </r>
  <r>
    <n v="2478"/>
    <n v="7"/>
    <x v="8"/>
    <d v="2024-12-07T00:00:00"/>
    <n v="66"/>
    <x v="14"/>
    <x v="1"/>
    <n v="419"/>
    <s v="Matthew Perez"/>
    <x v="0"/>
    <x v="371"/>
    <x v="4"/>
    <x v="2"/>
  </r>
  <r>
    <n v="2479"/>
    <n v="8"/>
    <x v="0"/>
    <d v="2025-01-02T00:00:00"/>
    <n v="7"/>
    <x v="39"/>
    <x v="0"/>
    <n v="275.3"/>
    <s v="Robert Montes"/>
    <x v="0"/>
    <x v="283"/>
    <x v="7"/>
    <x v="1"/>
  </r>
  <r>
    <n v="2480"/>
    <n v="7"/>
    <x v="4"/>
    <d v="2025-02-19T00:00:00"/>
    <n v="57"/>
    <x v="14"/>
    <x v="1"/>
    <n v="419"/>
    <s v="Sally Gutierrez"/>
    <x v="1"/>
    <x v="219"/>
    <x v="10"/>
    <x v="1"/>
  </r>
  <r>
    <n v="2481"/>
    <n v="22"/>
    <x v="8"/>
    <d v="2024-04-12T00:00:00"/>
    <n v="46"/>
    <x v="38"/>
    <x v="3"/>
    <n v="393.11"/>
    <s v="Linda Woods"/>
    <x v="3"/>
    <x v="333"/>
    <x v="9"/>
    <x v="2"/>
  </r>
  <r>
    <n v="2482"/>
    <n v="44"/>
    <x v="5"/>
    <d v="2024-12-09T00:00:00"/>
    <n v="22"/>
    <x v="29"/>
    <x v="2"/>
    <n v="128.11000000000001"/>
    <s v="Laura Barnes"/>
    <x v="1"/>
    <x v="45"/>
    <x v="4"/>
    <x v="2"/>
  </r>
  <r>
    <n v="2483"/>
    <n v="38"/>
    <x v="7"/>
    <d v="2024-10-26T00:00:00"/>
    <n v="11"/>
    <x v="18"/>
    <x v="3"/>
    <n v="49.56"/>
    <s v="Alexander Ruiz"/>
    <x v="1"/>
    <x v="332"/>
    <x v="6"/>
    <x v="2"/>
  </r>
  <r>
    <n v="2484"/>
    <n v="21"/>
    <x v="7"/>
    <d v="2025-03-29T00:00:00"/>
    <n v="33"/>
    <x v="2"/>
    <x v="2"/>
    <n v="107.8"/>
    <s v="Sharon Smith"/>
    <x v="2"/>
    <x v="133"/>
    <x v="11"/>
    <x v="1"/>
  </r>
  <r>
    <n v="2485"/>
    <n v="4"/>
    <x v="2"/>
    <d v="2024-04-27T00:00:00"/>
    <n v="54"/>
    <x v="19"/>
    <x v="0"/>
    <n v="420.81"/>
    <s v="Linda Grant"/>
    <x v="3"/>
    <x v="153"/>
    <x v="9"/>
    <x v="2"/>
  </r>
  <r>
    <n v="2486"/>
    <n v="32"/>
    <x v="7"/>
    <d v="2023-08-01T00:00:00"/>
    <n v="20"/>
    <x v="12"/>
    <x v="1"/>
    <n v="373.97"/>
    <s v="Kristy Skinner"/>
    <x v="1"/>
    <x v="38"/>
    <x v="8"/>
    <x v="0"/>
  </r>
  <r>
    <n v="2487"/>
    <n v="29"/>
    <x v="4"/>
    <d v="2024-06-15T00:00:00"/>
    <n v="5"/>
    <x v="13"/>
    <x v="3"/>
    <n v="127.45"/>
    <s v="Suzanne Alvarez"/>
    <x v="0"/>
    <x v="16"/>
    <x v="1"/>
    <x v="2"/>
  </r>
  <r>
    <n v="2488"/>
    <n v="30"/>
    <x v="1"/>
    <d v="2024-12-16T00:00:00"/>
    <n v="68"/>
    <x v="24"/>
    <x v="4"/>
    <n v="473.44"/>
    <s v="Gabriel Velez"/>
    <x v="2"/>
    <x v="344"/>
    <x v="4"/>
    <x v="2"/>
  </r>
  <r>
    <n v="2489"/>
    <n v="3"/>
    <x v="3"/>
    <d v="2024-09-13T00:00:00"/>
    <n v="14"/>
    <x v="32"/>
    <x v="1"/>
    <n v="425.44"/>
    <s v="Deanna Knight"/>
    <x v="1"/>
    <x v="108"/>
    <x v="0"/>
    <x v="2"/>
  </r>
  <r>
    <n v="2490"/>
    <n v="5"/>
    <x v="1"/>
    <d v="2024-08-04T00:00:00"/>
    <n v="3"/>
    <x v="11"/>
    <x v="2"/>
    <n v="100.72"/>
    <s v="Cynthia Mcbride"/>
    <x v="1"/>
    <x v="156"/>
    <x v="8"/>
    <x v="2"/>
  </r>
  <r>
    <n v="2491"/>
    <n v="19"/>
    <x v="1"/>
    <d v="2024-01-23T00:00:00"/>
    <n v="82"/>
    <x v="45"/>
    <x v="0"/>
    <n v="373.4"/>
    <s v="Mary Johnson"/>
    <x v="3"/>
    <x v="295"/>
    <x v="7"/>
    <x v="2"/>
  </r>
  <r>
    <n v="2492"/>
    <n v="8"/>
    <x v="3"/>
    <d v="2023-09-03T00:00:00"/>
    <n v="58"/>
    <x v="39"/>
    <x v="0"/>
    <n v="275.3"/>
    <s v="Brandon Atkinson"/>
    <x v="0"/>
    <x v="372"/>
    <x v="0"/>
    <x v="0"/>
  </r>
  <r>
    <n v="2493"/>
    <n v="37"/>
    <x v="4"/>
    <d v="2025-07-01T00:00:00"/>
    <n v="27"/>
    <x v="9"/>
    <x v="4"/>
    <n v="416.3"/>
    <s v="Emily Smith"/>
    <x v="3"/>
    <x v="191"/>
    <x v="3"/>
    <x v="1"/>
  </r>
  <r>
    <n v="2494"/>
    <n v="31"/>
    <x v="5"/>
    <d v="2024-08-06T00:00:00"/>
    <n v="4"/>
    <x v="1"/>
    <x v="1"/>
    <n v="83.85"/>
    <s v="Luke Bennett"/>
    <x v="0"/>
    <x v="365"/>
    <x v="8"/>
    <x v="2"/>
  </r>
  <r>
    <n v="2495"/>
    <n v="27"/>
    <x v="8"/>
    <d v="2025-05-19T00:00:00"/>
    <n v="67"/>
    <x v="16"/>
    <x v="0"/>
    <n v="475.19"/>
    <s v="Michael Ortiz"/>
    <x v="2"/>
    <x v="83"/>
    <x v="2"/>
    <x v="1"/>
  </r>
  <r>
    <n v="2496"/>
    <n v="13"/>
    <x v="2"/>
    <d v="2025-04-23T00:00:00"/>
    <n v="64"/>
    <x v="37"/>
    <x v="2"/>
    <n v="430.93"/>
    <s v="Scott Martin"/>
    <x v="2"/>
    <x v="76"/>
    <x v="9"/>
    <x v="1"/>
  </r>
  <r>
    <n v="2497"/>
    <n v="42"/>
    <x v="7"/>
    <d v="2024-08-22T00:00:00"/>
    <n v="91"/>
    <x v="25"/>
    <x v="2"/>
    <n v="51.98"/>
    <s v="Stephen Mitchell"/>
    <x v="0"/>
    <x v="56"/>
    <x v="8"/>
    <x v="2"/>
  </r>
  <r>
    <n v="2498"/>
    <n v="6"/>
    <x v="6"/>
    <d v="2023-09-11T00:00:00"/>
    <n v="92"/>
    <x v="17"/>
    <x v="0"/>
    <n v="79.7"/>
    <s v="Larry Rivera"/>
    <x v="1"/>
    <x v="232"/>
    <x v="0"/>
    <x v="0"/>
  </r>
  <r>
    <n v="2499"/>
    <n v="1"/>
    <x v="6"/>
    <d v="2023-09-01T00:00:00"/>
    <n v="86"/>
    <x v="41"/>
    <x v="1"/>
    <n v="101.78"/>
    <s v="Susan Wheeler"/>
    <x v="0"/>
    <x v="202"/>
    <x v="0"/>
    <x v="0"/>
  </r>
  <r>
    <n v="2500"/>
    <n v="30"/>
    <x v="1"/>
    <d v="2023-12-14T00:00:00"/>
    <n v="42"/>
    <x v="24"/>
    <x v="4"/>
    <n v="473.44"/>
    <s v="Jason Oliver"/>
    <x v="3"/>
    <x v="344"/>
    <x v="4"/>
    <x v="0"/>
  </r>
  <r>
    <n v="2501"/>
    <n v="11"/>
    <x v="3"/>
    <d v="2025-02-12T00:00:00"/>
    <n v="29"/>
    <x v="10"/>
    <x v="3"/>
    <n v="113.76"/>
    <s v="Ryan Griffith"/>
    <x v="2"/>
    <x v="12"/>
    <x v="10"/>
    <x v="1"/>
  </r>
  <r>
    <n v="2502"/>
    <n v="41"/>
    <x v="1"/>
    <d v="2024-01-21T00:00:00"/>
    <n v="80"/>
    <x v="0"/>
    <x v="0"/>
    <n v="70.72"/>
    <s v="Joe Nguyen"/>
    <x v="2"/>
    <x v="351"/>
    <x v="7"/>
    <x v="2"/>
  </r>
  <r>
    <n v="2503"/>
    <n v="31"/>
    <x v="6"/>
    <d v="2024-07-31T00:00:00"/>
    <n v="35"/>
    <x v="1"/>
    <x v="1"/>
    <n v="83.85"/>
    <s v="Michele Moody"/>
    <x v="3"/>
    <x v="387"/>
    <x v="3"/>
    <x v="2"/>
  </r>
  <r>
    <n v="2504"/>
    <n v="16"/>
    <x v="4"/>
    <d v="2024-12-29T00:00:00"/>
    <n v="19"/>
    <x v="3"/>
    <x v="0"/>
    <n v="145.77000000000001"/>
    <s v="Dennis Zuniga"/>
    <x v="1"/>
    <x v="69"/>
    <x v="4"/>
    <x v="2"/>
  </r>
  <r>
    <n v="2505"/>
    <n v="15"/>
    <x v="0"/>
    <d v="2023-10-05T00:00:00"/>
    <n v="94"/>
    <x v="32"/>
    <x v="0"/>
    <n v="53.21"/>
    <s v="Christopher Martinez"/>
    <x v="2"/>
    <x v="242"/>
    <x v="6"/>
    <x v="0"/>
  </r>
  <r>
    <n v="2506"/>
    <n v="5"/>
    <x v="7"/>
    <d v="2024-10-11T00:00:00"/>
    <n v="79"/>
    <x v="11"/>
    <x v="2"/>
    <n v="100.72"/>
    <s v="Mark Pruitt"/>
    <x v="2"/>
    <x v="393"/>
    <x v="6"/>
    <x v="2"/>
  </r>
  <r>
    <n v="2507"/>
    <n v="15"/>
    <x v="0"/>
    <d v="2025-02-22T00:00:00"/>
    <n v="69"/>
    <x v="32"/>
    <x v="0"/>
    <n v="53.21"/>
    <s v="Raymond Flowers"/>
    <x v="1"/>
    <x v="242"/>
    <x v="10"/>
    <x v="1"/>
  </r>
  <r>
    <n v="2508"/>
    <n v="1"/>
    <x v="7"/>
    <d v="2025-04-28T00:00:00"/>
    <n v="31"/>
    <x v="41"/>
    <x v="1"/>
    <n v="101.78"/>
    <s v="Brooke Williams"/>
    <x v="0"/>
    <x v="297"/>
    <x v="9"/>
    <x v="1"/>
  </r>
  <r>
    <n v="2509"/>
    <n v="15"/>
    <x v="7"/>
    <d v="2024-03-12T00:00:00"/>
    <n v="43"/>
    <x v="32"/>
    <x v="0"/>
    <n v="53.21"/>
    <s v="George Dean"/>
    <x v="3"/>
    <x v="281"/>
    <x v="11"/>
    <x v="2"/>
  </r>
  <r>
    <n v="2510"/>
    <n v="36"/>
    <x v="3"/>
    <d v="2024-10-05T00:00:00"/>
    <n v="95"/>
    <x v="7"/>
    <x v="2"/>
    <n v="240.8"/>
    <s v="Theresa Silva"/>
    <x v="0"/>
    <x v="9"/>
    <x v="6"/>
    <x v="2"/>
  </r>
  <r>
    <n v="2511"/>
    <n v="48"/>
    <x v="4"/>
    <d v="2024-05-23T00:00:00"/>
    <n v="73"/>
    <x v="47"/>
    <x v="4"/>
    <n v="356.43"/>
    <s v="Dr. Jasmine Osborne"/>
    <x v="3"/>
    <x v="376"/>
    <x v="2"/>
    <x v="2"/>
  </r>
  <r>
    <n v="2512"/>
    <n v="39"/>
    <x v="0"/>
    <d v="2025-03-31T00:00:00"/>
    <n v="77"/>
    <x v="31"/>
    <x v="3"/>
    <n v="194.89"/>
    <s v="Nicole Holloway"/>
    <x v="2"/>
    <x v="41"/>
    <x v="11"/>
    <x v="1"/>
  </r>
  <r>
    <n v="2513"/>
    <n v="8"/>
    <x v="1"/>
    <d v="2024-07-12T00:00:00"/>
    <n v="21"/>
    <x v="39"/>
    <x v="0"/>
    <n v="275.3"/>
    <s v="David Harris"/>
    <x v="0"/>
    <x v="106"/>
    <x v="3"/>
    <x v="2"/>
  </r>
  <r>
    <n v="2514"/>
    <n v="22"/>
    <x v="6"/>
    <d v="2024-05-11T00:00:00"/>
    <n v="95"/>
    <x v="38"/>
    <x v="3"/>
    <n v="393.11"/>
    <s v="Theresa Silva"/>
    <x v="0"/>
    <x v="203"/>
    <x v="2"/>
    <x v="2"/>
  </r>
  <r>
    <n v="2515"/>
    <n v="27"/>
    <x v="1"/>
    <d v="2024-06-21T00:00:00"/>
    <n v="65"/>
    <x v="16"/>
    <x v="0"/>
    <n v="475.19"/>
    <s v="Deanna Rodriguez MD"/>
    <x v="0"/>
    <x v="160"/>
    <x v="1"/>
    <x v="2"/>
  </r>
  <r>
    <n v="2516"/>
    <n v="34"/>
    <x v="2"/>
    <d v="2025-03-11T00:00:00"/>
    <n v="77"/>
    <x v="34"/>
    <x v="1"/>
    <n v="319.54000000000002"/>
    <s v="Nicole Holloway"/>
    <x v="2"/>
    <x v="231"/>
    <x v="11"/>
    <x v="1"/>
  </r>
  <r>
    <n v="2517"/>
    <n v="30"/>
    <x v="7"/>
    <d v="2023-12-19T00:00:00"/>
    <n v="34"/>
    <x v="24"/>
    <x v="4"/>
    <n v="473.44"/>
    <s v="Denise Cruz"/>
    <x v="1"/>
    <x v="27"/>
    <x v="4"/>
    <x v="0"/>
  </r>
  <r>
    <n v="2518"/>
    <n v="12"/>
    <x v="3"/>
    <d v="2024-10-20T00:00:00"/>
    <n v="61"/>
    <x v="8"/>
    <x v="3"/>
    <n v="76.88"/>
    <s v="Alejandra Meza"/>
    <x v="2"/>
    <x v="415"/>
    <x v="6"/>
    <x v="2"/>
  </r>
  <r>
    <n v="2519"/>
    <n v="2"/>
    <x v="8"/>
    <d v="2024-04-09T00:00:00"/>
    <n v="36"/>
    <x v="42"/>
    <x v="2"/>
    <n v="217.51"/>
    <s v="Rebecca Harrell"/>
    <x v="1"/>
    <x v="442"/>
    <x v="9"/>
    <x v="2"/>
  </r>
  <r>
    <n v="2520"/>
    <n v="46"/>
    <x v="4"/>
    <d v="2024-08-28T00:00:00"/>
    <n v="80"/>
    <x v="20"/>
    <x v="1"/>
    <n v="243.05"/>
    <s v="Joe Nguyen"/>
    <x v="2"/>
    <x v="23"/>
    <x v="8"/>
    <x v="2"/>
  </r>
  <r>
    <n v="2521"/>
    <n v="38"/>
    <x v="7"/>
    <d v="2024-02-03T00:00:00"/>
    <n v="74"/>
    <x v="18"/>
    <x v="3"/>
    <n v="49.56"/>
    <s v="Kevin Smith"/>
    <x v="3"/>
    <x v="332"/>
    <x v="10"/>
    <x v="2"/>
  </r>
  <r>
    <n v="2522"/>
    <n v="22"/>
    <x v="5"/>
    <d v="2024-07-07T00:00:00"/>
    <n v="41"/>
    <x v="38"/>
    <x v="3"/>
    <n v="393.11"/>
    <s v="Carolyn Arnold"/>
    <x v="0"/>
    <x v="375"/>
    <x v="3"/>
    <x v="2"/>
  </r>
  <r>
    <n v="2523"/>
    <n v="17"/>
    <x v="8"/>
    <d v="2024-08-10T00:00:00"/>
    <n v="34"/>
    <x v="35"/>
    <x v="3"/>
    <n v="165.26"/>
    <s v="Denise Cruz"/>
    <x v="1"/>
    <x v="323"/>
    <x v="8"/>
    <x v="2"/>
  </r>
  <r>
    <n v="2524"/>
    <n v="35"/>
    <x v="1"/>
    <d v="2023-09-30T00:00:00"/>
    <n v="25"/>
    <x v="21"/>
    <x v="1"/>
    <n v="252.35"/>
    <s v="Wesley Tucker"/>
    <x v="0"/>
    <x v="24"/>
    <x v="0"/>
    <x v="0"/>
  </r>
  <r>
    <n v="2525"/>
    <n v="42"/>
    <x v="6"/>
    <d v="2024-09-13T00:00:00"/>
    <n v="57"/>
    <x v="25"/>
    <x v="2"/>
    <n v="51.98"/>
    <s v="Sally Gutierrez"/>
    <x v="1"/>
    <x v="258"/>
    <x v="0"/>
    <x v="2"/>
  </r>
  <r>
    <n v="2526"/>
    <n v="45"/>
    <x v="2"/>
    <d v="2024-10-25T00:00:00"/>
    <n v="65"/>
    <x v="48"/>
    <x v="2"/>
    <n v="483.37"/>
    <s v="Deanna Rodriguez MD"/>
    <x v="0"/>
    <x v="285"/>
    <x v="6"/>
    <x v="2"/>
  </r>
  <r>
    <n v="2527"/>
    <n v="23"/>
    <x v="6"/>
    <d v="2024-11-03T00:00:00"/>
    <n v="76"/>
    <x v="4"/>
    <x v="1"/>
    <n v="31.68"/>
    <s v="Julie Smith"/>
    <x v="2"/>
    <x v="154"/>
    <x v="5"/>
    <x v="2"/>
  </r>
  <r>
    <n v="2528"/>
    <n v="29"/>
    <x v="1"/>
    <d v="2023-09-22T00:00:00"/>
    <n v="22"/>
    <x v="13"/>
    <x v="3"/>
    <n v="127.45"/>
    <s v="Laura Barnes"/>
    <x v="1"/>
    <x v="424"/>
    <x v="0"/>
    <x v="0"/>
  </r>
  <r>
    <n v="2529"/>
    <n v="29"/>
    <x v="0"/>
    <d v="2024-04-21T00:00:00"/>
    <n v="60"/>
    <x v="13"/>
    <x v="3"/>
    <n v="127.45"/>
    <s v="Linda Cummings"/>
    <x v="2"/>
    <x v="322"/>
    <x v="9"/>
    <x v="2"/>
  </r>
  <r>
    <n v="2530"/>
    <n v="50"/>
    <x v="5"/>
    <d v="2023-07-28T00:00:00"/>
    <n v="54"/>
    <x v="23"/>
    <x v="3"/>
    <n v="256.36"/>
    <s v="Linda Grant"/>
    <x v="3"/>
    <x v="418"/>
    <x v="3"/>
    <x v="0"/>
  </r>
  <r>
    <n v="2531"/>
    <n v="19"/>
    <x v="4"/>
    <d v="2023-09-08T00:00:00"/>
    <n v="22"/>
    <x v="45"/>
    <x v="0"/>
    <n v="373.4"/>
    <s v="Laura Barnes"/>
    <x v="1"/>
    <x v="244"/>
    <x v="0"/>
    <x v="0"/>
  </r>
  <r>
    <n v="2532"/>
    <n v="17"/>
    <x v="0"/>
    <d v="2024-12-12T00:00:00"/>
    <n v="61"/>
    <x v="35"/>
    <x v="3"/>
    <n v="165.26"/>
    <s v="Alejandra Meza"/>
    <x v="2"/>
    <x v="360"/>
    <x v="4"/>
    <x v="2"/>
  </r>
  <r>
    <n v="2533"/>
    <n v="8"/>
    <x v="8"/>
    <d v="2023-11-26T00:00:00"/>
    <n v="66"/>
    <x v="39"/>
    <x v="0"/>
    <n v="275.3"/>
    <s v="Matthew Perez"/>
    <x v="0"/>
    <x v="61"/>
    <x v="5"/>
    <x v="0"/>
  </r>
  <r>
    <n v="2534"/>
    <n v="50"/>
    <x v="5"/>
    <d v="2023-08-03T00:00:00"/>
    <n v="45"/>
    <x v="23"/>
    <x v="3"/>
    <n v="256.36"/>
    <s v="Gregory Valdez"/>
    <x v="0"/>
    <x v="418"/>
    <x v="8"/>
    <x v="0"/>
  </r>
  <r>
    <n v="2535"/>
    <n v="7"/>
    <x v="3"/>
    <d v="2025-03-18T00:00:00"/>
    <n v="72"/>
    <x v="14"/>
    <x v="1"/>
    <n v="419"/>
    <s v="Jessica Gilmore"/>
    <x v="3"/>
    <x v="347"/>
    <x v="11"/>
    <x v="1"/>
  </r>
  <r>
    <n v="2536"/>
    <n v="11"/>
    <x v="3"/>
    <d v="2023-12-06T00:00:00"/>
    <n v="97"/>
    <x v="10"/>
    <x v="3"/>
    <n v="113.76"/>
    <s v="Gary Price"/>
    <x v="1"/>
    <x v="12"/>
    <x v="4"/>
    <x v="0"/>
  </r>
  <r>
    <n v="2537"/>
    <n v="3"/>
    <x v="4"/>
    <d v="2025-01-01T00:00:00"/>
    <n v="69"/>
    <x v="32"/>
    <x v="1"/>
    <n v="425.44"/>
    <s v="Raymond Flowers"/>
    <x v="1"/>
    <x v="148"/>
    <x v="7"/>
    <x v="1"/>
  </r>
  <r>
    <n v="2538"/>
    <n v="2"/>
    <x v="8"/>
    <d v="2025-02-09T00:00:00"/>
    <n v="64"/>
    <x v="42"/>
    <x v="2"/>
    <n v="217.51"/>
    <s v="Scott Martin"/>
    <x v="2"/>
    <x v="442"/>
    <x v="10"/>
    <x v="1"/>
  </r>
  <r>
    <n v="2539"/>
    <n v="19"/>
    <x v="5"/>
    <d v="2025-01-12T00:00:00"/>
    <n v="10"/>
    <x v="45"/>
    <x v="0"/>
    <n v="373.4"/>
    <s v="Tyler Howard"/>
    <x v="2"/>
    <x v="136"/>
    <x v="7"/>
    <x v="1"/>
  </r>
  <r>
    <n v="2540"/>
    <n v="28"/>
    <x v="4"/>
    <d v="2025-02-25T00:00:00"/>
    <n v="67"/>
    <x v="28"/>
    <x v="2"/>
    <n v="64.849999999999994"/>
    <s v="Michael Ortiz"/>
    <x v="2"/>
    <x v="82"/>
    <x v="10"/>
    <x v="1"/>
  </r>
  <r>
    <n v="2541"/>
    <n v="28"/>
    <x v="6"/>
    <d v="2025-04-07T00:00:00"/>
    <n v="11"/>
    <x v="28"/>
    <x v="2"/>
    <n v="64.849999999999994"/>
    <s v="Alexander Ruiz"/>
    <x v="1"/>
    <x v="36"/>
    <x v="9"/>
    <x v="1"/>
  </r>
  <r>
    <n v="2542"/>
    <n v="25"/>
    <x v="6"/>
    <d v="2024-02-11T00:00:00"/>
    <n v="94"/>
    <x v="43"/>
    <x v="0"/>
    <n v="262.41000000000003"/>
    <s v="Christopher Martinez"/>
    <x v="2"/>
    <x v="334"/>
    <x v="10"/>
    <x v="2"/>
  </r>
  <r>
    <n v="2543"/>
    <n v="11"/>
    <x v="5"/>
    <d v="2024-12-18T00:00:00"/>
    <n v="28"/>
    <x v="10"/>
    <x v="3"/>
    <n v="113.76"/>
    <s v="Victoria Rice"/>
    <x v="1"/>
    <x v="383"/>
    <x v="4"/>
    <x v="2"/>
  </r>
  <r>
    <n v="2544"/>
    <n v="40"/>
    <x v="0"/>
    <d v="2025-02-27T00:00:00"/>
    <n v="5"/>
    <x v="15"/>
    <x v="2"/>
    <n v="228.56"/>
    <s v="Suzanne Alvarez"/>
    <x v="0"/>
    <x v="94"/>
    <x v="10"/>
    <x v="1"/>
  </r>
  <r>
    <n v="2545"/>
    <n v="43"/>
    <x v="3"/>
    <d v="2024-02-06T00:00:00"/>
    <n v="12"/>
    <x v="44"/>
    <x v="2"/>
    <n v="98.01"/>
    <s v="Michael Jones"/>
    <x v="0"/>
    <x v="396"/>
    <x v="10"/>
    <x v="2"/>
  </r>
  <r>
    <n v="2546"/>
    <n v="2"/>
    <x v="4"/>
    <d v="2024-08-13T00:00:00"/>
    <n v="44"/>
    <x v="42"/>
    <x v="2"/>
    <n v="217.51"/>
    <s v="Virginia Richards"/>
    <x v="2"/>
    <x v="390"/>
    <x v="8"/>
    <x v="2"/>
  </r>
  <r>
    <n v="2547"/>
    <n v="12"/>
    <x v="0"/>
    <d v="2025-04-08T00:00:00"/>
    <n v="93"/>
    <x v="8"/>
    <x v="3"/>
    <n v="76.88"/>
    <s v="Yolanda Clayton"/>
    <x v="3"/>
    <x v="325"/>
    <x v="9"/>
    <x v="1"/>
  </r>
  <r>
    <n v="2548"/>
    <n v="41"/>
    <x v="7"/>
    <d v="2024-08-25T00:00:00"/>
    <n v="90"/>
    <x v="0"/>
    <x v="0"/>
    <n v="70.72"/>
    <s v="Becky Lopez"/>
    <x v="0"/>
    <x v="124"/>
    <x v="8"/>
    <x v="2"/>
  </r>
  <r>
    <n v="2549"/>
    <n v="38"/>
    <x v="5"/>
    <d v="2024-02-18T00:00:00"/>
    <n v="93"/>
    <x v="18"/>
    <x v="3"/>
    <n v="49.56"/>
    <s v="Yolanda Clayton"/>
    <x v="3"/>
    <x v="282"/>
    <x v="10"/>
    <x v="2"/>
  </r>
  <r>
    <n v="2550"/>
    <n v="12"/>
    <x v="8"/>
    <d v="2023-09-29T00:00:00"/>
    <n v="29"/>
    <x v="8"/>
    <x v="3"/>
    <n v="76.88"/>
    <s v="Ryan Griffith"/>
    <x v="2"/>
    <x v="324"/>
    <x v="0"/>
    <x v="0"/>
  </r>
  <r>
    <n v="2551"/>
    <n v="50"/>
    <x v="6"/>
    <d v="2024-03-19T00:00:00"/>
    <n v="78"/>
    <x v="23"/>
    <x v="3"/>
    <n v="256.36"/>
    <s v="Austin Stewart"/>
    <x v="1"/>
    <x v="177"/>
    <x v="11"/>
    <x v="2"/>
  </r>
  <r>
    <n v="2552"/>
    <n v="25"/>
    <x v="7"/>
    <d v="2023-08-10T00:00:00"/>
    <n v="36"/>
    <x v="43"/>
    <x v="0"/>
    <n v="262.41000000000003"/>
    <s v="Rebecca Harrell"/>
    <x v="1"/>
    <x v="266"/>
    <x v="8"/>
    <x v="0"/>
  </r>
  <r>
    <n v="2553"/>
    <n v="37"/>
    <x v="4"/>
    <d v="2024-08-29T00:00:00"/>
    <n v="35"/>
    <x v="9"/>
    <x v="4"/>
    <n v="416.3"/>
    <s v="Michele Moody"/>
    <x v="3"/>
    <x v="191"/>
    <x v="8"/>
    <x v="2"/>
  </r>
  <r>
    <n v="2554"/>
    <n v="31"/>
    <x v="0"/>
    <d v="2025-02-26T00:00:00"/>
    <n v="8"/>
    <x v="1"/>
    <x v="1"/>
    <n v="83.85"/>
    <s v="Kimberly Brown"/>
    <x v="2"/>
    <x v="312"/>
    <x v="10"/>
    <x v="1"/>
  </r>
  <r>
    <n v="2555"/>
    <n v="17"/>
    <x v="5"/>
    <d v="2024-06-25T00:00:00"/>
    <n v="16"/>
    <x v="35"/>
    <x v="3"/>
    <n v="165.26"/>
    <s v="Denise Kramer"/>
    <x v="0"/>
    <x v="391"/>
    <x v="1"/>
    <x v="2"/>
  </r>
  <r>
    <n v="2556"/>
    <n v="48"/>
    <x v="0"/>
    <d v="2025-04-07T00:00:00"/>
    <n v="43"/>
    <x v="47"/>
    <x v="4"/>
    <n v="356.43"/>
    <s v="George Dean"/>
    <x v="3"/>
    <x v="384"/>
    <x v="9"/>
    <x v="1"/>
  </r>
  <r>
    <n v="2557"/>
    <n v="12"/>
    <x v="0"/>
    <d v="2025-05-30T00:00:00"/>
    <n v="69"/>
    <x v="8"/>
    <x v="3"/>
    <n v="76.88"/>
    <s v="Raymond Flowers"/>
    <x v="1"/>
    <x v="325"/>
    <x v="2"/>
    <x v="1"/>
  </r>
  <r>
    <n v="2558"/>
    <n v="30"/>
    <x v="8"/>
    <d v="2024-07-02T00:00:00"/>
    <n v="16"/>
    <x v="24"/>
    <x v="4"/>
    <n v="473.44"/>
    <s v="Denise Kramer"/>
    <x v="0"/>
    <x v="368"/>
    <x v="3"/>
    <x v="2"/>
  </r>
  <r>
    <n v="2559"/>
    <n v="2"/>
    <x v="1"/>
    <d v="2024-10-28T00:00:00"/>
    <n v="56"/>
    <x v="42"/>
    <x v="2"/>
    <n v="217.51"/>
    <s v="Michael Adams"/>
    <x v="3"/>
    <x v="67"/>
    <x v="6"/>
    <x v="2"/>
  </r>
  <r>
    <n v="2560"/>
    <n v="16"/>
    <x v="8"/>
    <d v="2023-12-03T00:00:00"/>
    <n v="41"/>
    <x v="3"/>
    <x v="0"/>
    <n v="145.77000000000001"/>
    <s v="Carolyn Arnold"/>
    <x v="0"/>
    <x v="59"/>
    <x v="4"/>
    <x v="0"/>
  </r>
  <r>
    <n v="2561"/>
    <n v="1"/>
    <x v="1"/>
    <d v="2023-11-03T00:00:00"/>
    <n v="77"/>
    <x v="41"/>
    <x v="1"/>
    <n v="101.78"/>
    <s v="Nicole Holloway"/>
    <x v="2"/>
    <x v="185"/>
    <x v="5"/>
    <x v="0"/>
  </r>
  <r>
    <n v="2562"/>
    <n v="34"/>
    <x v="7"/>
    <d v="2024-01-06T00:00:00"/>
    <n v="8"/>
    <x v="34"/>
    <x v="1"/>
    <n v="319.54000000000002"/>
    <s v="Kimberly Brown"/>
    <x v="2"/>
    <x v="80"/>
    <x v="7"/>
    <x v="2"/>
  </r>
  <r>
    <n v="2563"/>
    <n v="45"/>
    <x v="0"/>
    <d v="2024-12-27T00:00:00"/>
    <n v="54"/>
    <x v="48"/>
    <x v="2"/>
    <n v="483.37"/>
    <s v="Linda Grant"/>
    <x v="3"/>
    <x v="296"/>
    <x v="4"/>
    <x v="2"/>
  </r>
  <r>
    <n v="2564"/>
    <n v="48"/>
    <x v="5"/>
    <d v="2025-01-31T00:00:00"/>
    <n v="90"/>
    <x v="47"/>
    <x v="4"/>
    <n v="356.43"/>
    <s v="Becky Lopez"/>
    <x v="0"/>
    <x v="402"/>
    <x v="7"/>
    <x v="1"/>
  </r>
  <r>
    <n v="2565"/>
    <n v="1"/>
    <x v="3"/>
    <d v="2023-09-07T00:00:00"/>
    <n v="5"/>
    <x v="41"/>
    <x v="1"/>
    <n v="101.78"/>
    <s v="Suzanne Alvarez"/>
    <x v="0"/>
    <x v="277"/>
    <x v="0"/>
    <x v="0"/>
  </r>
  <r>
    <n v="2566"/>
    <n v="36"/>
    <x v="4"/>
    <d v="2025-03-07T00:00:00"/>
    <n v="9"/>
    <x v="7"/>
    <x v="2"/>
    <n v="240.8"/>
    <s v="Tyler Garcia"/>
    <x v="3"/>
    <x v="140"/>
    <x v="11"/>
    <x v="1"/>
  </r>
  <r>
    <n v="2567"/>
    <n v="3"/>
    <x v="8"/>
    <d v="2023-08-25T00:00:00"/>
    <n v="66"/>
    <x v="32"/>
    <x v="1"/>
    <n v="425.44"/>
    <s v="Matthew Perez"/>
    <x v="0"/>
    <x v="435"/>
    <x v="8"/>
    <x v="0"/>
  </r>
  <r>
    <n v="2568"/>
    <n v="34"/>
    <x v="1"/>
    <d v="2025-07-07T00:00:00"/>
    <n v="71"/>
    <x v="34"/>
    <x v="1"/>
    <n v="319.54000000000002"/>
    <s v="Jeremy Kennedy"/>
    <x v="1"/>
    <x v="48"/>
    <x v="3"/>
    <x v="1"/>
  </r>
  <r>
    <n v="2569"/>
    <n v="12"/>
    <x v="1"/>
    <d v="2025-02-15T00:00:00"/>
    <n v="30"/>
    <x v="8"/>
    <x v="3"/>
    <n v="76.88"/>
    <s v="Chase Gilbert"/>
    <x v="2"/>
    <x v="90"/>
    <x v="10"/>
    <x v="1"/>
  </r>
  <r>
    <n v="2570"/>
    <n v="45"/>
    <x v="1"/>
    <d v="2023-09-15T00:00:00"/>
    <n v="81"/>
    <x v="48"/>
    <x v="2"/>
    <n v="483.37"/>
    <s v="Stephanie Mendez"/>
    <x v="2"/>
    <x v="225"/>
    <x v="0"/>
    <x v="0"/>
  </r>
  <r>
    <n v="2571"/>
    <n v="27"/>
    <x v="8"/>
    <d v="2024-11-18T00:00:00"/>
    <n v="95"/>
    <x v="16"/>
    <x v="0"/>
    <n v="475.19"/>
    <s v="Theresa Silva"/>
    <x v="0"/>
    <x v="83"/>
    <x v="5"/>
    <x v="2"/>
  </r>
  <r>
    <n v="2572"/>
    <n v="50"/>
    <x v="2"/>
    <d v="2024-06-23T00:00:00"/>
    <n v="65"/>
    <x v="23"/>
    <x v="3"/>
    <n v="256.36"/>
    <s v="Deanna Rodriguez MD"/>
    <x v="0"/>
    <x v="250"/>
    <x v="1"/>
    <x v="2"/>
  </r>
  <r>
    <n v="2573"/>
    <n v="37"/>
    <x v="0"/>
    <d v="2024-10-13T00:00:00"/>
    <n v="92"/>
    <x v="9"/>
    <x v="4"/>
    <n v="416.3"/>
    <s v="Larry Rivera"/>
    <x v="1"/>
    <x v="405"/>
    <x v="6"/>
    <x v="2"/>
  </r>
  <r>
    <n v="2574"/>
    <n v="25"/>
    <x v="0"/>
    <d v="2023-10-13T00:00:00"/>
    <n v="30"/>
    <x v="43"/>
    <x v="0"/>
    <n v="262.41000000000003"/>
    <s v="Chase Gilbert"/>
    <x v="2"/>
    <x v="440"/>
    <x v="6"/>
    <x v="0"/>
  </r>
  <r>
    <n v="2575"/>
    <n v="12"/>
    <x v="7"/>
    <d v="2024-06-03T00:00:00"/>
    <n v="47"/>
    <x v="8"/>
    <x v="3"/>
    <n v="76.88"/>
    <s v="Jasmine Smith"/>
    <x v="0"/>
    <x v="126"/>
    <x v="1"/>
    <x v="2"/>
  </r>
  <r>
    <n v="2576"/>
    <n v="33"/>
    <x v="3"/>
    <d v="2025-03-06T00:00:00"/>
    <n v="95"/>
    <x v="36"/>
    <x v="2"/>
    <n v="10.54"/>
    <s v="Theresa Silva"/>
    <x v="0"/>
    <x v="190"/>
    <x v="11"/>
    <x v="1"/>
  </r>
  <r>
    <n v="2577"/>
    <n v="9"/>
    <x v="3"/>
    <d v="2024-02-13T00:00:00"/>
    <n v="88"/>
    <x v="26"/>
    <x v="0"/>
    <n v="317.12"/>
    <s v="Thomas Montes"/>
    <x v="2"/>
    <x v="443"/>
    <x v="10"/>
    <x v="2"/>
  </r>
  <r>
    <n v="2578"/>
    <n v="1"/>
    <x v="4"/>
    <d v="2025-02-19T00:00:00"/>
    <n v="31"/>
    <x v="41"/>
    <x v="1"/>
    <n v="101.78"/>
    <s v="Brooke Williams"/>
    <x v="0"/>
    <x v="66"/>
    <x v="10"/>
    <x v="1"/>
  </r>
  <r>
    <n v="2579"/>
    <n v="50"/>
    <x v="2"/>
    <d v="2024-01-01T00:00:00"/>
    <n v="60"/>
    <x v="23"/>
    <x v="3"/>
    <n v="256.36"/>
    <s v="Linda Cummings"/>
    <x v="2"/>
    <x v="250"/>
    <x v="7"/>
    <x v="2"/>
  </r>
  <r>
    <n v="2580"/>
    <n v="23"/>
    <x v="2"/>
    <d v="2025-06-05T00:00:00"/>
    <n v="75"/>
    <x v="4"/>
    <x v="1"/>
    <n v="31.68"/>
    <s v="Steven Adkins"/>
    <x v="3"/>
    <x v="65"/>
    <x v="1"/>
    <x v="1"/>
  </r>
  <r>
    <n v="2581"/>
    <n v="28"/>
    <x v="0"/>
    <d v="2024-08-12T00:00:00"/>
    <n v="80"/>
    <x v="28"/>
    <x v="2"/>
    <n v="64.849999999999994"/>
    <s v="Joe Nguyen"/>
    <x v="2"/>
    <x v="172"/>
    <x v="8"/>
    <x v="2"/>
  </r>
  <r>
    <n v="2582"/>
    <n v="3"/>
    <x v="0"/>
    <d v="2024-09-25T00:00:00"/>
    <n v="9"/>
    <x v="32"/>
    <x v="1"/>
    <n v="425.44"/>
    <s v="Tyler Garcia"/>
    <x v="3"/>
    <x v="44"/>
    <x v="0"/>
    <x v="2"/>
  </r>
  <r>
    <n v="2583"/>
    <n v="38"/>
    <x v="2"/>
    <d v="2025-07-16T00:00:00"/>
    <n v="94"/>
    <x v="18"/>
    <x v="3"/>
    <n v="49.56"/>
    <s v="Christopher Martinez"/>
    <x v="2"/>
    <x v="99"/>
    <x v="3"/>
    <x v="1"/>
  </r>
  <r>
    <n v="2584"/>
    <n v="36"/>
    <x v="6"/>
    <d v="2024-11-23T00:00:00"/>
    <n v="76"/>
    <x v="7"/>
    <x v="2"/>
    <n v="240.8"/>
    <s v="Julie Smith"/>
    <x v="2"/>
    <x v="346"/>
    <x v="5"/>
    <x v="2"/>
  </r>
  <r>
    <n v="2585"/>
    <n v="44"/>
    <x v="6"/>
    <d v="2024-06-20T00:00:00"/>
    <n v="54"/>
    <x v="29"/>
    <x v="2"/>
    <n v="128.11000000000001"/>
    <s v="Linda Grant"/>
    <x v="3"/>
    <x v="327"/>
    <x v="1"/>
    <x v="2"/>
  </r>
  <r>
    <n v="2586"/>
    <n v="44"/>
    <x v="6"/>
    <d v="2024-12-18T00:00:00"/>
    <n v="61"/>
    <x v="29"/>
    <x v="2"/>
    <n v="128.11000000000001"/>
    <s v="Alejandra Meza"/>
    <x v="2"/>
    <x v="327"/>
    <x v="4"/>
    <x v="2"/>
  </r>
  <r>
    <n v="2587"/>
    <n v="5"/>
    <x v="2"/>
    <d v="2025-07-12T00:00:00"/>
    <n v="64"/>
    <x v="11"/>
    <x v="2"/>
    <n v="100.72"/>
    <s v="Scott Martin"/>
    <x v="2"/>
    <x v="13"/>
    <x v="3"/>
    <x v="1"/>
  </r>
  <r>
    <n v="2588"/>
    <n v="29"/>
    <x v="3"/>
    <d v="2023-10-21T00:00:00"/>
    <n v="80"/>
    <x v="13"/>
    <x v="3"/>
    <n v="127.45"/>
    <s v="Joe Nguyen"/>
    <x v="2"/>
    <x v="71"/>
    <x v="6"/>
    <x v="0"/>
  </r>
  <r>
    <n v="2589"/>
    <n v="13"/>
    <x v="1"/>
    <d v="2025-06-03T00:00:00"/>
    <n v="97"/>
    <x v="37"/>
    <x v="2"/>
    <n v="430.93"/>
    <s v="Gary Price"/>
    <x v="1"/>
    <x v="431"/>
    <x v="1"/>
    <x v="1"/>
  </r>
  <r>
    <n v="2590"/>
    <n v="44"/>
    <x v="8"/>
    <d v="2025-06-22T00:00:00"/>
    <n v="6"/>
    <x v="29"/>
    <x v="2"/>
    <n v="128.11000000000001"/>
    <s v="Amanda Mcdonald"/>
    <x v="1"/>
    <x v="57"/>
    <x v="1"/>
    <x v="1"/>
  </r>
  <r>
    <n v="2591"/>
    <n v="4"/>
    <x v="4"/>
    <d v="2025-06-01T00:00:00"/>
    <n v="45"/>
    <x v="19"/>
    <x v="0"/>
    <n v="420.81"/>
    <s v="Gregory Valdez"/>
    <x v="0"/>
    <x v="31"/>
    <x v="1"/>
    <x v="1"/>
  </r>
  <r>
    <n v="2592"/>
    <n v="6"/>
    <x v="3"/>
    <d v="2024-03-29T00:00:00"/>
    <n v="65"/>
    <x v="17"/>
    <x v="0"/>
    <n v="79.7"/>
    <s v="Deanna Rodriguez MD"/>
    <x v="0"/>
    <x v="289"/>
    <x v="11"/>
    <x v="2"/>
  </r>
  <r>
    <n v="2593"/>
    <n v="38"/>
    <x v="7"/>
    <d v="2024-01-20T00:00:00"/>
    <n v="77"/>
    <x v="18"/>
    <x v="3"/>
    <n v="49.56"/>
    <s v="Nicole Holloway"/>
    <x v="2"/>
    <x v="332"/>
    <x v="7"/>
    <x v="2"/>
  </r>
  <r>
    <n v="2594"/>
    <n v="6"/>
    <x v="5"/>
    <d v="2025-07-04T00:00:00"/>
    <n v="37"/>
    <x v="17"/>
    <x v="0"/>
    <n v="79.7"/>
    <s v="Timothy Chan MD"/>
    <x v="1"/>
    <x v="135"/>
    <x v="3"/>
    <x v="1"/>
  </r>
  <r>
    <n v="2595"/>
    <n v="11"/>
    <x v="0"/>
    <d v="2023-10-19T00:00:00"/>
    <n v="99"/>
    <x v="10"/>
    <x v="3"/>
    <n v="113.76"/>
    <s v="Kathleen Grant"/>
    <x v="2"/>
    <x v="35"/>
    <x v="6"/>
    <x v="0"/>
  </r>
  <r>
    <n v="2596"/>
    <n v="27"/>
    <x v="2"/>
    <d v="2024-11-18T00:00:00"/>
    <n v="90"/>
    <x v="16"/>
    <x v="0"/>
    <n v="475.19"/>
    <s v="Becky Lopez"/>
    <x v="0"/>
    <x v="19"/>
    <x v="5"/>
    <x v="2"/>
  </r>
  <r>
    <n v="2597"/>
    <n v="46"/>
    <x v="0"/>
    <d v="2024-10-17T00:00:00"/>
    <n v="73"/>
    <x v="20"/>
    <x v="1"/>
    <n v="243.05"/>
    <s v="Dr. Jasmine Osborne"/>
    <x v="3"/>
    <x v="138"/>
    <x v="6"/>
    <x v="2"/>
  </r>
  <r>
    <n v="2598"/>
    <n v="35"/>
    <x v="7"/>
    <d v="2024-10-16T00:00:00"/>
    <n v="17"/>
    <x v="21"/>
    <x v="1"/>
    <n v="252.35"/>
    <s v="Christine Arellano"/>
    <x v="3"/>
    <x v="385"/>
    <x v="6"/>
    <x v="2"/>
  </r>
  <r>
    <n v="2599"/>
    <n v="40"/>
    <x v="0"/>
    <d v="2023-07-18T00:00:00"/>
    <n v="99"/>
    <x v="15"/>
    <x v="2"/>
    <n v="228.56"/>
    <s v="Kathleen Grant"/>
    <x v="2"/>
    <x v="94"/>
    <x v="3"/>
    <x v="0"/>
  </r>
  <r>
    <n v="2600"/>
    <n v="4"/>
    <x v="6"/>
    <d v="2024-07-07T00:00:00"/>
    <n v="25"/>
    <x v="19"/>
    <x v="0"/>
    <n v="420.81"/>
    <s v="Wesley Tucker"/>
    <x v="0"/>
    <x v="22"/>
    <x v="3"/>
    <x v="2"/>
  </r>
  <r>
    <n v="2601"/>
    <n v="27"/>
    <x v="2"/>
    <d v="2025-01-19T00:00:00"/>
    <n v="50"/>
    <x v="16"/>
    <x v="0"/>
    <n v="475.19"/>
    <s v="Brad Harris"/>
    <x v="0"/>
    <x v="19"/>
    <x v="7"/>
    <x v="1"/>
  </r>
  <r>
    <n v="2602"/>
    <n v="16"/>
    <x v="7"/>
    <d v="2024-05-20T00:00:00"/>
    <n v="71"/>
    <x v="3"/>
    <x v="0"/>
    <n v="145.77000000000001"/>
    <s v="Jeremy Kennedy"/>
    <x v="1"/>
    <x v="222"/>
    <x v="2"/>
    <x v="2"/>
  </r>
  <r>
    <n v="2603"/>
    <n v="18"/>
    <x v="4"/>
    <d v="2023-10-31T00:00:00"/>
    <n v="31"/>
    <x v="6"/>
    <x v="1"/>
    <n v="128.16"/>
    <s v="Brooke Williams"/>
    <x v="0"/>
    <x v="210"/>
    <x v="6"/>
    <x v="0"/>
  </r>
  <r>
    <n v="2604"/>
    <n v="7"/>
    <x v="1"/>
    <d v="2024-03-21T00:00:00"/>
    <n v="32"/>
    <x v="14"/>
    <x v="1"/>
    <n v="419"/>
    <s v="Michael Adams"/>
    <x v="1"/>
    <x v="268"/>
    <x v="11"/>
    <x v="2"/>
  </r>
  <r>
    <n v="2605"/>
    <n v="11"/>
    <x v="6"/>
    <d v="2024-09-18T00:00:00"/>
    <n v="48"/>
    <x v="10"/>
    <x v="3"/>
    <n v="113.76"/>
    <s v="Jacob Woods"/>
    <x v="0"/>
    <x v="86"/>
    <x v="0"/>
    <x v="2"/>
  </r>
  <r>
    <n v="2606"/>
    <n v="8"/>
    <x v="8"/>
    <d v="2025-05-17T00:00:00"/>
    <n v="83"/>
    <x v="39"/>
    <x v="0"/>
    <n v="275.3"/>
    <s v="Stephen Ortiz"/>
    <x v="1"/>
    <x v="61"/>
    <x v="2"/>
    <x v="1"/>
  </r>
  <r>
    <n v="2607"/>
    <n v="6"/>
    <x v="6"/>
    <d v="2023-11-12T00:00:00"/>
    <n v="17"/>
    <x v="17"/>
    <x v="0"/>
    <n v="79.7"/>
    <s v="Christine Arellano"/>
    <x v="3"/>
    <x v="232"/>
    <x v="5"/>
    <x v="0"/>
  </r>
  <r>
    <n v="2608"/>
    <n v="48"/>
    <x v="1"/>
    <d v="2023-11-27T00:00:00"/>
    <n v="61"/>
    <x v="47"/>
    <x v="4"/>
    <n v="356.43"/>
    <s v="Alejandra Meza"/>
    <x v="2"/>
    <x v="199"/>
    <x v="5"/>
    <x v="0"/>
  </r>
  <r>
    <n v="2609"/>
    <n v="5"/>
    <x v="1"/>
    <d v="2023-10-16T00:00:00"/>
    <n v="57"/>
    <x v="11"/>
    <x v="2"/>
    <n v="100.72"/>
    <s v="Sally Gutierrez"/>
    <x v="1"/>
    <x v="156"/>
    <x v="6"/>
    <x v="0"/>
  </r>
  <r>
    <n v="2610"/>
    <n v="6"/>
    <x v="7"/>
    <d v="2024-02-23T00:00:00"/>
    <n v="57"/>
    <x v="17"/>
    <x v="0"/>
    <n v="79.7"/>
    <s v="Sally Gutierrez"/>
    <x v="1"/>
    <x v="218"/>
    <x v="10"/>
    <x v="2"/>
  </r>
  <r>
    <n v="2611"/>
    <n v="38"/>
    <x v="4"/>
    <d v="2023-08-09T00:00:00"/>
    <n v="70"/>
    <x v="18"/>
    <x v="3"/>
    <n v="49.56"/>
    <s v="Valerie Bass"/>
    <x v="0"/>
    <x v="21"/>
    <x v="8"/>
    <x v="0"/>
  </r>
  <r>
    <n v="2612"/>
    <n v="2"/>
    <x v="5"/>
    <d v="2023-12-11T00:00:00"/>
    <n v="89"/>
    <x v="42"/>
    <x v="2"/>
    <n v="217.51"/>
    <s v="Billy Smith"/>
    <x v="2"/>
    <x v="197"/>
    <x v="4"/>
    <x v="0"/>
  </r>
  <r>
    <n v="2613"/>
    <n v="31"/>
    <x v="5"/>
    <d v="2023-10-14T00:00:00"/>
    <n v="33"/>
    <x v="1"/>
    <x v="1"/>
    <n v="83.85"/>
    <s v="Sharon Smith"/>
    <x v="2"/>
    <x v="365"/>
    <x v="6"/>
    <x v="0"/>
  </r>
  <r>
    <n v="2614"/>
    <n v="39"/>
    <x v="5"/>
    <d v="2025-06-19T00:00:00"/>
    <n v="19"/>
    <x v="31"/>
    <x v="3"/>
    <n v="194.89"/>
    <s v="Dennis Zuniga"/>
    <x v="1"/>
    <x v="449"/>
    <x v="1"/>
    <x v="1"/>
  </r>
  <r>
    <n v="2615"/>
    <n v="32"/>
    <x v="2"/>
    <d v="2025-01-17T00:00:00"/>
    <n v="15"/>
    <x v="12"/>
    <x v="1"/>
    <n v="373.97"/>
    <s v="Ryan Mcdaniel"/>
    <x v="2"/>
    <x v="275"/>
    <x v="7"/>
    <x v="1"/>
  </r>
  <r>
    <n v="2616"/>
    <n v="9"/>
    <x v="7"/>
    <d v="2024-04-12T00:00:00"/>
    <n v="35"/>
    <x v="26"/>
    <x v="0"/>
    <n v="317.12"/>
    <s v="Michele Moody"/>
    <x v="3"/>
    <x v="96"/>
    <x v="9"/>
    <x v="2"/>
  </r>
  <r>
    <n v="2617"/>
    <n v="15"/>
    <x v="4"/>
    <d v="2024-02-16T00:00:00"/>
    <n v="49"/>
    <x v="32"/>
    <x v="0"/>
    <n v="53.21"/>
    <s v="Thomas Morris"/>
    <x v="3"/>
    <x v="251"/>
    <x v="10"/>
    <x v="2"/>
  </r>
  <r>
    <n v="2618"/>
    <n v="21"/>
    <x v="8"/>
    <d v="2023-07-25T00:00:00"/>
    <n v="96"/>
    <x v="2"/>
    <x v="2"/>
    <n v="107.8"/>
    <s v="Shari Ross"/>
    <x v="0"/>
    <x v="361"/>
    <x v="3"/>
    <x v="0"/>
  </r>
  <r>
    <n v="2619"/>
    <n v="46"/>
    <x v="8"/>
    <d v="2024-06-11T00:00:00"/>
    <n v="36"/>
    <x v="20"/>
    <x v="1"/>
    <n v="243.05"/>
    <s v="Rebecca Harrell"/>
    <x v="1"/>
    <x v="304"/>
    <x v="1"/>
    <x v="2"/>
  </r>
  <r>
    <n v="2620"/>
    <n v="28"/>
    <x v="7"/>
    <d v="2024-05-20T00:00:00"/>
    <n v="96"/>
    <x v="28"/>
    <x v="2"/>
    <n v="64.849999999999994"/>
    <s v="Shari Ross"/>
    <x v="0"/>
    <x v="339"/>
    <x v="2"/>
    <x v="2"/>
  </r>
  <r>
    <n v="2621"/>
    <n v="45"/>
    <x v="6"/>
    <d v="2024-11-08T00:00:00"/>
    <n v="96"/>
    <x v="48"/>
    <x v="2"/>
    <n v="483.37"/>
    <s v="Shari Ross"/>
    <x v="0"/>
    <x v="233"/>
    <x v="5"/>
    <x v="2"/>
  </r>
  <r>
    <n v="2622"/>
    <n v="27"/>
    <x v="5"/>
    <d v="2025-02-22T00:00:00"/>
    <n v="54"/>
    <x v="16"/>
    <x v="0"/>
    <n v="475.19"/>
    <s v="Linda Grant"/>
    <x v="3"/>
    <x v="404"/>
    <x v="10"/>
    <x v="1"/>
  </r>
  <r>
    <n v="2623"/>
    <n v="5"/>
    <x v="5"/>
    <d v="2023-10-06T00:00:00"/>
    <n v="36"/>
    <x v="11"/>
    <x v="2"/>
    <n v="100.72"/>
    <s v="Rebecca Harrell"/>
    <x v="1"/>
    <x v="302"/>
    <x v="6"/>
    <x v="0"/>
  </r>
  <r>
    <n v="2624"/>
    <n v="17"/>
    <x v="0"/>
    <d v="2024-12-16T00:00:00"/>
    <n v="53"/>
    <x v="35"/>
    <x v="3"/>
    <n v="165.26"/>
    <s v="Patricia Odonnell"/>
    <x v="3"/>
    <x v="360"/>
    <x v="4"/>
    <x v="2"/>
  </r>
  <r>
    <n v="2625"/>
    <n v="37"/>
    <x v="7"/>
    <d v="2025-07-03T00:00:00"/>
    <n v="60"/>
    <x v="9"/>
    <x v="4"/>
    <n v="416.3"/>
    <s v="Linda Cummings"/>
    <x v="2"/>
    <x v="105"/>
    <x v="3"/>
    <x v="1"/>
  </r>
  <r>
    <n v="2626"/>
    <n v="24"/>
    <x v="4"/>
    <d v="2024-05-14T00:00:00"/>
    <n v="98"/>
    <x v="30"/>
    <x v="4"/>
    <n v="68.260000000000005"/>
    <s v="Mrs. Marie Rodriguez"/>
    <x v="2"/>
    <x v="39"/>
    <x v="2"/>
    <x v="2"/>
  </r>
  <r>
    <n v="2627"/>
    <n v="31"/>
    <x v="7"/>
    <d v="2025-06-01T00:00:00"/>
    <n v="74"/>
    <x v="1"/>
    <x v="1"/>
    <n v="83.85"/>
    <s v="Kevin Smith"/>
    <x v="3"/>
    <x v="303"/>
    <x v="1"/>
    <x v="1"/>
  </r>
  <r>
    <n v="2628"/>
    <n v="35"/>
    <x v="6"/>
    <d v="2024-12-02T00:00:00"/>
    <n v="44"/>
    <x v="21"/>
    <x v="1"/>
    <n v="252.35"/>
    <s v="Virginia Richards"/>
    <x v="2"/>
    <x v="377"/>
    <x v="4"/>
    <x v="2"/>
  </r>
  <r>
    <n v="2629"/>
    <n v="41"/>
    <x v="2"/>
    <d v="2024-11-30T00:00:00"/>
    <n v="33"/>
    <x v="0"/>
    <x v="0"/>
    <n v="70.72"/>
    <s v="Sharon Smith"/>
    <x v="2"/>
    <x v="7"/>
    <x v="5"/>
    <x v="2"/>
  </r>
  <r>
    <n v="2630"/>
    <n v="41"/>
    <x v="0"/>
    <d v="2024-06-17T00:00:00"/>
    <n v="44"/>
    <x v="0"/>
    <x v="0"/>
    <n v="70.72"/>
    <s v="Virginia Richards"/>
    <x v="2"/>
    <x v="0"/>
    <x v="1"/>
    <x v="2"/>
  </r>
  <r>
    <n v="2631"/>
    <n v="4"/>
    <x v="6"/>
    <d v="2023-12-17T00:00:00"/>
    <n v="55"/>
    <x v="19"/>
    <x v="0"/>
    <n v="420.81"/>
    <s v="Erica Turner"/>
    <x v="0"/>
    <x v="22"/>
    <x v="4"/>
    <x v="0"/>
  </r>
  <r>
    <n v="2632"/>
    <n v="20"/>
    <x v="4"/>
    <d v="2024-03-25T00:00:00"/>
    <n v="74"/>
    <x v="33"/>
    <x v="4"/>
    <n v="486.94"/>
    <s v="Kevin Smith"/>
    <x v="3"/>
    <x v="141"/>
    <x v="11"/>
    <x v="2"/>
  </r>
  <r>
    <n v="2633"/>
    <n v="43"/>
    <x v="6"/>
    <d v="2024-11-06T00:00:00"/>
    <n v="44"/>
    <x v="44"/>
    <x v="2"/>
    <n v="98.01"/>
    <s v="Virginia Richards"/>
    <x v="2"/>
    <x v="78"/>
    <x v="5"/>
    <x v="2"/>
  </r>
  <r>
    <n v="2634"/>
    <n v="17"/>
    <x v="0"/>
    <d v="2024-09-17T00:00:00"/>
    <n v="51"/>
    <x v="35"/>
    <x v="3"/>
    <n v="165.26"/>
    <s v="Damon Snyder"/>
    <x v="1"/>
    <x v="360"/>
    <x v="0"/>
    <x v="2"/>
  </r>
  <r>
    <n v="2635"/>
    <n v="46"/>
    <x v="7"/>
    <d v="2023-11-24T00:00:00"/>
    <n v="99"/>
    <x v="20"/>
    <x v="1"/>
    <n v="243.05"/>
    <s v="Kathleen Grant"/>
    <x v="2"/>
    <x v="382"/>
    <x v="5"/>
    <x v="0"/>
  </r>
  <r>
    <n v="2636"/>
    <n v="10"/>
    <x v="4"/>
    <d v="2023-12-28T00:00:00"/>
    <n v="86"/>
    <x v="22"/>
    <x v="0"/>
    <n v="406.51"/>
    <s v="Susan Wheeler"/>
    <x v="0"/>
    <x v="25"/>
    <x v="4"/>
    <x v="0"/>
  </r>
  <r>
    <n v="2637"/>
    <n v="37"/>
    <x v="2"/>
    <d v="2023-09-23T00:00:00"/>
    <n v="51"/>
    <x v="9"/>
    <x v="4"/>
    <n v="416.3"/>
    <s v="Damon Snyder"/>
    <x v="1"/>
    <x v="394"/>
    <x v="0"/>
    <x v="0"/>
  </r>
  <r>
    <n v="2638"/>
    <n v="21"/>
    <x v="3"/>
    <d v="2023-09-07T00:00:00"/>
    <n v="87"/>
    <x v="2"/>
    <x v="2"/>
    <n v="107.8"/>
    <s v="Jordan Ramirez"/>
    <x v="3"/>
    <x v="14"/>
    <x v="0"/>
    <x v="0"/>
  </r>
  <r>
    <n v="2639"/>
    <n v="21"/>
    <x v="3"/>
    <d v="2023-10-13T00:00:00"/>
    <n v="7"/>
    <x v="2"/>
    <x v="2"/>
    <n v="107.8"/>
    <s v="Robert Montes"/>
    <x v="0"/>
    <x v="14"/>
    <x v="6"/>
    <x v="0"/>
  </r>
  <r>
    <n v="2640"/>
    <n v="49"/>
    <x v="0"/>
    <d v="2024-08-28T00:00:00"/>
    <n v="85"/>
    <x v="46"/>
    <x v="2"/>
    <n v="345.29"/>
    <s v="Kristin Rodriguez"/>
    <x v="0"/>
    <x v="425"/>
    <x v="8"/>
    <x v="2"/>
  </r>
  <r>
    <n v="2641"/>
    <n v="16"/>
    <x v="0"/>
    <d v="2024-01-26T00:00:00"/>
    <n v="1"/>
    <x v="3"/>
    <x v="0"/>
    <n v="145.77000000000001"/>
    <s v="Valerie Gutierrez"/>
    <x v="2"/>
    <x v="30"/>
    <x v="7"/>
    <x v="2"/>
  </r>
  <r>
    <n v="2642"/>
    <n v="33"/>
    <x v="5"/>
    <d v="2025-07-06T00:00:00"/>
    <n v="13"/>
    <x v="36"/>
    <x v="2"/>
    <n v="10.54"/>
    <s v="Kevin Gross"/>
    <x v="1"/>
    <x v="186"/>
    <x v="3"/>
    <x v="1"/>
  </r>
  <r>
    <n v="2643"/>
    <n v="10"/>
    <x v="0"/>
    <d v="2025-04-12T00:00:00"/>
    <n v="73"/>
    <x v="22"/>
    <x v="0"/>
    <n v="406.51"/>
    <s v="Dr. Jasmine Osborne"/>
    <x v="3"/>
    <x v="204"/>
    <x v="9"/>
    <x v="1"/>
  </r>
  <r>
    <n v="2644"/>
    <n v="44"/>
    <x v="7"/>
    <d v="2024-10-28T00:00:00"/>
    <n v="48"/>
    <x v="29"/>
    <x v="2"/>
    <n v="128.11000000000001"/>
    <s v="Jacob Woods"/>
    <x v="0"/>
    <x v="37"/>
    <x v="6"/>
    <x v="2"/>
  </r>
  <r>
    <n v="2645"/>
    <n v="18"/>
    <x v="2"/>
    <d v="2024-07-22T00:00:00"/>
    <n v="84"/>
    <x v="6"/>
    <x v="1"/>
    <n v="128.16"/>
    <s v="Meghan Ochoa"/>
    <x v="0"/>
    <x v="175"/>
    <x v="3"/>
    <x v="2"/>
  </r>
  <r>
    <n v="2646"/>
    <n v="33"/>
    <x v="5"/>
    <d v="2023-08-28T00:00:00"/>
    <n v="47"/>
    <x v="36"/>
    <x v="2"/>
    <n v="10.54"/>
    <s v="Jasmine Smith"/>
    <x v="0"/>
    <x v="186"/>
    <x v="8"/>
    <x v="0"/>
  </r>
  <r>
    <n v="2647"/>
    <n v="29"/>
    <x v="2"/>
    <d v="2025-07-12T00:00:00"/>
    <n v="47"/>
    <x v="13"/>
    <x v="3"/>
    <n v="127.45"/>
    <s v="Jasmine Smith"/>
    <x v="0"/>
    <x v="397"/>
    <x v="3"/>
    <x v="1"/>
  </r>
  <r>
    <n v="2648"/>
    <n v="31"/>
    <x v="2"/>
    <d v="2024-08-25T00:00:00"/>
    <n v="10"/>
    <x v="1"/>
    <x v="1"/>
    <n v="83.85"/>
    <s v="Tyler Howard"/>
    <x v="2"/>
    <x v="358"/>
    <x v="8"/>
    <x v="2"/>
  </r>
  <r>
    <n v="2649"/>
    <n v="24"/>
    <x v="2"/>
    <d v="2023-10-18T00:00:00"/>
    <n v="26"/>
    <x v="30"/>
    <x v="4"/>
    <n v="68.260000000000005"/>
    <s v="Nathan Rodriguez"/>
    <x v="2"/>
    <x v="426"/>
    <x v="6"/>
    <x v="0"/>
  </r>
  <r>
    <n v="2650"/>
    <n v="12"/>
    <x v="4"/>
    <d v="2025-06-15T00:00:00"/>
    <n v="50"/>
    <x v="8"/>
    <x v="3"/>
    <n v="76.88"/>
    <s v="Brad Harris"/>
    <x v="0"/>
    <x v="301"/>
    <x v="1"/>
    <x v="1"/>
  </r>
  <r>
    <n v="2651"/>
    <n v="20"/>
    <x v="1"/>
    <d v="2025-05-04T00:00:00"/>
    <n v="47"/>
    <x v="33"/>
    <x v="4"/>
    <n v="486.94"/>
    <s v="Jasmine Smith"/>
    <x v="0"/>
    <x v="434"/>
    <x v="2"/>
    <x v="1"/>
  </r>
  <r>
    <n v="2652"/>
    <n v="6"/>
    <x v="7"/>
    <d v="2025-03-29T00:00:00"/>
    <n v="44"/>
    <x v="17"/>
    <x v="0"/>
    <n v="79.7"/>
    <s v="Virginia Richards"/>
    <x v="2"/>
    <x v="218"/>
    <x v="11"/>
    <x v="1"/>
  </r>
  <r>
    <n v="2653"/>
    <n v="8"/>
    <x v="4"/>
    <d v="2023-09-24T00:00:00"/>
    <n v="1"/>
    <x v="39"/>
    <x v="0"/>
    <n v="275.3"/>
    <s v="Valerie Gutierrez"/>
    <x v="2"/>
    <x v="386"/>
    <x v="0"/>
    <x v="0"/>
  </r>
  <r>
    <n v="2654"/>
    <n v="14"/>
    <x v="1"/>
    <d v="2025-02-26T00:00:00"/>
    <n v="63"/>
    <x v="5"/>
    <x v="0"/>
    <n v="64.77"/>
    <s v="Nathaniel Jackson"/>
    <x v="0"/>
    <x v="147"/>
    <x v="10"/>
    <x v="1"/>
  </r>
  <r>
    <n v="2655"/>
    <n v="5"/>
    <x v="3"/>
    <d v="2024-11-13T00:00:00"/>
    <n v="17"/>
    <x v="11"/>
    <x v="2"/>
    <n v="100.72"/>
    <s v="Christine Arellano"/>
    <x v="3"/>
    <x v="447"/>
    <x v="5"/>
    <x v="2"/>
  </r>
  <r>
    <n v="2656"/>
    <n v="36"/>
    <x v="8"/>
    <d v="2023-11-25T00:00:00"/>
    <n v="17"/>
    <x v="7"/>
    <x v="2"/>
    <n v="240.8"/>
    <s v="Christine Arellano"/>
    <x v="3"/>
    <x v="422"/>
    <x v="5"/>
    <x v="0"/>
  </r>
  <r>
    <n v="2657"/>
    <n v="48"/>
    <x v="6"/>
    <d v="2024-10-26T00:00:00"/>
    <n v="39"/>
    <x v="47"/>
    <x v="4"/>
    <n v="356.43"/>
    <s v="Francisco Hogan"/>
    <x v="0"/>
    <x v="98"/>
    <x v="6"/>
    <x v="2"/>
  </r>
  <r>
    <n v="2658"/>
    <n v="38"/>
    <x v="5"/>
    <d v="2025-06-28T00:00:00"/>
    <n v="43"/>
    <x v="18"/>
    <x v="3"/>
    <n v="49.56"/>
    <s v="George Dean"/>
    <x v="3"/>
    <x v="282"/>
    <x v="1"/>
    <x v="1"/>
  </r>
  <r>
    <n v="2659"/>
    <n v="3"/>
    <x v="8"/>
    <d v="2024-10-11T00:00:00"/>
    <n v="76"/>
    <x v="32"/>
    <x v="1"/>
    <n v="425.44"/>
    <s v="Julie Smith"/>
    <x v="2"/>
    <x v="435"/>
    <x v="6"/>
    <x v="2"/>
  </r>
  <r>
    <n v="2660"/>
    <n v="36"/>
    <x v="0"/>
    <d v="2023-12-24T00:00:00"/>
    <n v="41"/>
    <x v="7"/>
    <x v="2"/>
    <n v="240.8"/>
    <s v="Carolyn Arnold"/>
    <x v="0"/>
    <x v="201"/>
    <x v="4"/>
    <x v="0"/>
  </r>
  <r>
    <n v="2661"/>
    <n v="22"/>
    <x v="7"/>
    <d v="2025-01-12T00:00:00"/>
    <n v="15"/>
    <x v="38"/>
    <x v="3"/>
    <n v="393.11"/>
    <s v="Ryan Mcdaniel"/>
    <x v="2"/>
    <x v="401"/>
    <x v="7"/>
    <x v="1"/>
  </r>
  <r>
    <n v="2662"/>
    <n v="8"/>
    <x v="8"/>
    <d v="2024-07-23T00:00:00"/>
    <n v="1"/>
    <x v="39"/>
    <x v="0"/>
    <n v="275.3"/>
    <s v="Valerie Gutierrez"/>
    <x v="2"/>
    <x v="61"/>
    <x v="3"/>
    <x v="2"/>
  </r>
  <r>
    <n v="2663"/>
    <n v="14"/>
    <x v="0"/>
    <d v="2025-01-15T00:00:00"/>
    <n v="58"/>
    <x v="5"/>
    <x v="0"/>
    <n v="64.77"/>
    <s v="Brandon Atkinson"/>
    <x v="0"/>
    <x v="444"/>
    <x v="7"/>
    <x v="1"/>
  </r>
  <r>
    <n v="2664"/>
    <n v="7"/>
    <x v="8"/>
    <d v="2024-11-08T00:00:00"/>
    <n v="54"/>
    <x v="14"/>
    <x v="1"/>
    <n v="419"/>
    <s v="Linda Grant"/>
    <x v="3"/>
    <x v="371"/>
    <x v="5"/>
    <x v="2"/>
  </r>
  <r>
    <n v="2665"/>
    <n v="4"/>
    <x v="0"/>
    <d v="2025-04-13T00:00:00"/>
    <n v="96"/>
    <x v="19"/>
    <x v="0"/>
    <n v="420.81"/>
    <s v="Shari Ross"/>
    <x v="0"/>
    <x v="320"/>
    <x v="9"/>
    <x v="1"/>
  </r>
  <r>
    <n v="2666"/>
    <n v="19"/>
    <x v="4"/>
    <d v="2024-03-13T00:00:00"/>
    <n v="75"/>
    <x v="45"/>
    <x v="0"/>
    <n v="373.4"/>
    <s v="Steven Adkins"/>
    <x v="3"/>
    <x v="244"/>
    <x v="11"/>
    <x v="2"/>
  </r>
  <r>
    <n v="2667"/>
    <n v="43"/>
    <x v="7"/>
    <d v="2024-05-09T00:00:00"/>
    <n v="5"/>
    <x v="44"/>
    <x v="2"/>
    <n v="98.01"/>
    <s v="Suzanne Alvarez"/>
    <x v="0"/>
    <x v="116"/>
    <x v="2"/>
    <x v="2"/>
  </r>
  <r>
    <n v="2668"/>
    <n v="47"/>
    <x v="1"/>
    <d v="2024-02-20T00:00:00"/>
    <n v="62"/>
    <x v="40"/>
    <x v="1"/>
    <n v="260.04000000000002"/>
    <s v="Kristen Miller"/>
    <x v="1"/>
    <x v="130"/>
    <x v="10"/>
    <x v="2"/>
  </r>
  <r>
    <n v="2669"/>
    <n v="24"/>
    <x v="1"/>
    <d v="2023-09-25T00:00:00"/>
    <n v="82"/>
    <x v="30"/>
    <x v="4"/>
    <n v="68.260000000000005"/>
    <s v="Mary Johnson"/>
    <x v="3"/>
    <x v="392"/>
    <x v="0"/>
    <x v="0"/>
  </r>
  <r>
    <n v="2670"/>
    <n v="16"/>
    <x v="7"/>
    <d v="2025-04-01T00:00:00"/>
    <n v="82"/>
    <x v="3"/>
    <x v="0"/>
    <n v="145.77000000000001"/>
    <s v="Mary Johnson"/>
    <x v="3"/>
    <x v="222"/>
    <x v="9"/>
    <x v="1"/>
  </r>
  <r>
    <n v="2671"/>
    <n v="6"/>
    <x v="4"/>
    <d v="2024-03-23T00:00:00"/>
    <n v="87"/>
    <x v="17"/>
    <x v="0"/>
    <n v="79.7"/>
    <s v="Jordan Ramirez"/>
    <x v="3"/>
    <x v="239"/>
    <x v="11"/>
    <x v="2"/>
  </r>
  <r>
    <n v="2672"/>
    <n v="44"/>
    <x v="3"/>
    <d v="2025-03-30T00:00:00"/>
    <n v="71"/>
    <x v="29"/>
    <x v="2"/>
    <n v="128.11000000000001"/>
    <s v="Jeremy Kennedy"/>
    <x v="1"/>
    <x v="128"/>
    <x v="11"/>
    <x v="1"/>
  </r>
  <r>
    <n v="2673"/>
    <n v="8"/>
    <x v="4"/>
    <d v="2023-08-14T00:00:00"/>
    <n v="46"/>
    <x v="39"/>
    <x v="0"/>
    <n v="275.3"/>
    <s v="Linda Woods"/>
    <x v="3"/>
    <x v="386"/>
    <x v="8"/>
    <x v="0"/>
  </r>
  <r>
    <n v="2674"/>
    <n v="25"/>
    <x v="8"/>
    <d v="2024-02-04T00:00:00"/>
    <n v="90"/>
    <x v="43"/>
    <x v="0"/>
    <n v="262.41000000000003"/>
    <s v="Becky Lopez"/>
    <x v="0"/>
    <x v="73"/>
    <x v="10"/>
    <x v="2"/>
  </r>
  <r>
    <n v="2675"/>
    <n v="32"/>
    <x v="0"/>
    <d v="2025-06-21T00:00:00"/>
    <n v="65"/>
    <x v="12"/>
    <x v="1"/>
    <n v="373.97"/>
    <s v="Deanna Rodriguez MD"/>
    <x v="0"/>
    <x v="15"/>
    <x v="1"/>
    <x v="1"/>
  </r>
  <r>
    <n v="2676"/>
    <n v="25"/>
    <x v="0"/>
    <d v="2024-07-04T00:00:00"/>
    <n v="28"/>
    <x v="43"/>
    <x v="0"/>
    <n v="262.41000000000003"/>
    <s v="Victoria Rice"/>
    <x v="1"/>
    <x v="440"/>
    <x v="3"/>
    <x v="2"/>
  </r>
  <r>
    <n v="2677"/>
    <n v="10"/>
    <x v="3"/>
    <d v="2024-11-27T00:00:00"/>
    <n v="84"/>
    <x v="22"/>
    <x v="0"/>
    <n v="406.51"/>
    <s v="Meghan Ochoa"/>
    <x v="0"/>
    <x v="234"/>
    <x v="5"/>
    <x v="2"/>
  </r>
  <r>
    <n v="2678"/>
    <n v="43"/>
    <x v="3"/>
    <d v="2024-08-18T00:00:00"/>
    <n v="41"/>
    <x v="44"/>
    <x v="2"/>
    <n v="98.01"/>
    <s v="Carolyn Arnold"/>
    <x v="0"/>
    <x v="396"/>
    <x v="8"/>
    <x v="2"/>
  </r>
  <r>
    <n v="2679"/>
    <n v="41"/>
    <x v="3"/>
    <d v="2024-09-19T00:00:00"/>
    <n v="23"/>
    <x v="0"/>
    <x v="0"/>
    <n v="70.72"/>
    <s v="Kevin Cox"/>
    <x v="1"/>
    <x v="274"/>
    <x v="0"/>
    <x v="2"/>
  </r>
  <r>
    <n v="2680"/>
    <n v="17"/>
    <x v="5"/>
    <d v="2023-08-13T00:00:00"/>
    <n v="32"/>
    <x v="35"/>
    <x v="3"/>
    <n v="165.26"/>
    <s v="Michael Adams"/>
    <x v="1"/>
    <x v="391"/>
    <x v="8"/>
    <x v="0"/>
  </r>
  <r>
    <n v="2681"/>
    <n v="46"/>
    <x v="5"/>
    <d v="2025-02-20T00:00:00"/>
    <n v="58"/>
    <x v="20"/>
    <x v="1"/>
    <n v="243.05"/>
    <s v="Brandon Atkinson"/>
    <x v="0"/>
    <x v="379"/>
    <x v="10"/>
    <x v="1"/>
  </r>
  <r>
    <n v="2682"/>
    <n v="3"/>
    <x v="7"/>
    <d v="2023-12-18T00:00:00"/>
    <n v="39"/>
    <x v="32"/>
    <x v="1"/>
    <n v="425.44"/>
    <s v="Francisco Hogan"/>
    <x v="0"/>
    <x v="121"/>
    <x v="4"/>
    <x v="0"/>
  </r>
  <r>
    <n v="2683"/>
    <n v="9"/>
    <x v="0"/>
    <d v="2024-01-02T00:00:00"/>
    <n v="82"/>
    <x v="26"/>
    <x v="0"/>
    <n v="317.12"/>
    <s v="Mary Johnson"/>
    <x v="3"/>
    <x v="50"/>
    <x v="7"/>
    <x v="2"/>
  </r>
  <r>
    <n v="2684"/>
    <n v="18"/>
    <x v="7"/>
    <d v="2024-05-13T00:00:00"/>
    <n v="33"/>
    <x v="6"/>
    <x v="1"/>
    <n v="128.16"/>
    <s v="Sharon Smith"/>
    <x v="2"/>
    <x v="220"/>
    <x v="2"/>
    <x v="2"/>
  </r>
  <r>
    <n v="2685"/>
    <n v="49"/>
    <x v="8"/>
    <d v="2025-05-21T00:00:00"/>
    <n v="58"/>
    <x v="46"/>
    <x v="2"/>
    <n v="345.29"/>
    <s v="Brandon Atkinson"/>
    <x v="0"/>
    <x v="310"/>
    <x v="2"/>
    <x v="1"/>
  </r>
  <r>
    <n v="2686"/>
    <n v="30"/>
    <x v="3"/>
    <d v="2023-11-12T00:00:00"/>
    <n v="89"/>
    <x v="24"/>
    <x v="4"/>
    <n v="473.44"/>
    <s v="Billy Smith"/>
    <x v="2"/>
    <x v="137"/>
    <x v="5"/>
    <x v="0"/>
  </r>
  <r>
    <n v="2687"/>
    <n v="5"/>
    <x v="7"/>
    <d v="2024-05-01T00:00:00"/>
    <n v="32"/>
    <x v="11"/>
    <x v="2"/>
    <n v="100.72"/>
    <s v="Michael Adams"/>
    <x v="1"/>
    <x v="393"/>
    <x v="2"/>
    <x v="2"/>
  </r>
  <r>
    <n v="2688"/>
    <n v="32"/>
    <x v="1"/>
    <d v="2024-03-15T00:00:00"/>
    <n v="50"/>
    <x v="12"/>
    <x v="1"/>
    <n v="373.97"/>
    <s v="Brad Harris"/>
    <x v="0"/>
    <x v="359"/>
    <x v="11"/>
    <x v="2"/>
  </r>
  <r>
    <n v="2689"/>
    <n v="27"/>
    <x v="2"/>
    <d v="2025-01-23T00:00:00"/>
    <n v="51"/>
    <x v="16"/>
    <x v="0"/>
    <n v="475.19"/>
    <s v="Damon Snyder"/>
    <x v="1"/>
    <x v="19"/>
    <x v="7"/>
    <x v="1"/>
  </r>
  <r>
    <n v="2690"/>
    <n v="21"/>
    <x v="4"/>
    <d v="2024-08-04T00:00:00"/>
    <n v="92"/>
    <x v="2"/>
    <x v="2"/>
    <n v="107.8"/>
    <s v="Larry Rivera"/>
    <x v="1"/>
    <x v="189"/>
    <x v="8"/>
    <x v="2"/>
  </r>
  <r>
    <n v="2691"/>
    <n v="24"/>
    <x v="5"/>
    <d v="2024-01-04T00:00:00"/>
    <n v="77"/>
    <x v="30"/>
    <x v="4"/>
    <n v="68.260000000000005"/>
    <s v="Nicole Holloway"/>
    <x v="2"/>
    <x v="75"/>
    <x v="7"/>
    <x v="2"/>
  </r>
  <r>
    <n v="2692"/>
    <n v="38"/>
    <x v="5"/>
    <d v="2023-09-17T00:00:00"/>
    <n v="19"/>
    <x v="18"/>
    <x v="3"/>
    <n v="49.56"/>
    <s v="Dennis Zuniga"/>
    <x v="1"/>
    <x v="282"/>
    <x v="0"/>
    <x v="0"/>
  </r>
  <r>
    <n v="2693"/>
    <n v="3"/>
    <x v="8"/>
    <d v="2023-08-17T00:00:00"/>
    <n v="3"/>
    <x v="32"/>
    <x v="1"/>
    <n v="425.44"/>
    <s v="Cynthia Mcbride"/>
    <x v="1"/>
    <x v="435"/>
    <x v="8"/>
    <x v="0"/>
  </r>
  <r>
    <n v="2694"/>
    <n v="16"/>
    <x v="6"/>
    <d v="2025-01-14T00:00:00"/>
    <n v="91"/>
    <x v="3"/>
    <x v="0"/>
    <n v="145.77000000000001"/>
    <s v="Stephen Mitchell"/>
    <x v="0"/>
    <x v="340"/>
    <x v="7"/>
    <x v="1"/>
  </r>
  <r>
    <n v="2695"/>
    <n v="15"/>
    <x v="0"/>
    <d v="2023-08-25T00:00:00"/>
    <n v="17"/>
    <x v="32"/>
    <x v="0"/>
    <n v="53.21"/>
    <s v="Christine Arellano"/>
    <x v="3"/>
    <x v="242"/>
    <x v="8"/>
    <x v="0"/>
  </r>
  <r>
    <n v="2696"/>
    <n v="25"/>
    <x v="7"/>
    <d v="2024-05-29T00:00:00"/>
    <n v="43"/>
    <x v="43"/>
    <x v="0"/>
    <n v="262.41000000000003"/>
    <s v="George Dean"/>
    <x v="3"/>
    <x v="266"/>
    <x v="2"/>
    <x v="2"/>
  </r>
  <r>
    <n v="2697"/>
    <n v="8"/>
    <x v="6"/>
    <d v="2024-04-30T00:00:00"/>
    <n v="29"/>
    <x v="39"/>
    <x v="0"/>
    <n v="275.3"/>
    <s v="Ryan Griffith"/>
    <x v="2"/>
    <x v="195"/>
    <x v="9"/>
    <x v="2"/>
  </r>
  <r>
    <n v="2698"/>
    <n v="41"/>
    <x v="0"/>
    <d v="2024-10-02T00:00:00"/>
    <n v="44"/>
    <x v="0"/>
    <x v="0"/>
    <n v="70.72"/>
    <s v="Virginia Richards"/>
    <x v="2"/>
    <x v="0"/>
    <x v="6"/>
    <x v="2"/>
  </r>
  <r>
    <n v="2699"/>
    <n v="4"/>
    <x v="1"/>
    <d v="2024-05-23T00:00:00"/>
    <n v="52"/>
    <x v="19"/>
    <x v="0"/>
    <n v="420.81"/>
    <s v="Vanessa Hartman"/>
    <x v="2"/>
    <x v="439"/>
    <x v="2"/>
    <x v="2"/>
  </r>
  <r>
    <n v="2700"/>
    <n v="32"/>
    <x v="5"/>
    <d v="2024-02-12T00:00:00"/>
    <n v="97"/>
    <x v="12"/>
    <x v="1"/>
    <n v="373.97"/>
    <s v="Gary Price"/>
    <x v="1"/>
    <x v="438"/>
    <x v="10"/>
    <x v="2"/>
  </r>
  <r>
    <n v="2701"/>
    <n v="45"/>
    <x v="1"/>
    <d v="2024-04-23T00:00:00"/>
    <n v="28"/>
    <x v="48"/>
    <x v="2"/>
    <n v="483.37"/>
    <s v="Victoria Rice"/>
    <x v="1"/>
    <x v="225"/>
    <x v="9"/>
    <x v="2"/>
  </r>
  <r>
    <n v="2702"/>
    <n v="35"/>
    <x v="5"/>
    <d v="2023-12-21T00:00:00"/>
    <n v="84"/>
    <x v="21"/>
    <x v="1"/>
    <n v="252.35"/>
    <s v="Meghan Ochoa"/>
    <x v="0"/>
    <x v="271"/>
    <x v="4"/>
    <x v="0"/>
  </r>
  <r>
    <n v="2703"/>
    <n v="30"/>
    <x v="3"/>
    <d v="2025-06-29T00:00:00"/>
    <n v="34"/>
    <x v="24"/>
    <x v="4"/>
    <n v="473.44"/>
    <s v="Denise Cruz"/>
    <x v="1"/>
    <x v="137"/>
    <x v="1"/>
    <x v="1"/>
  </r>
  <r>
    <n v="2704"/>
    <n v="39"/>
    <x v="6"/>
    <d v="2023-12-12T00:00:00"/>
    <n v="80"/>
    <x v="31"/>
    <x v="3"/>
    <n v="194.89"/>
    <s v="Joe Nguyen"/>
    <x v="2"/>
    <x v="259"/>
    <x v="4"/>
    <x v="0"/>
  </r>
  <r>
    <n v="2705"/>
    <n v="48"/>
    <x v="6"/>
    <d v="2023-12-26T00:00:00"/>
    <n v="54"/>
    <x v="47"/>
    <x v="4"/>
    <n v="356.43"/>
    <s v="Linda Grant"/>
    <x v="3"/>
    <x v="98"/>
    <x v="4"/>
    <x v="0"/>
  </r>
  <r>
    <n v="2706"/>
    <n v="49"/>
    <x v="2"/>
    <d v="2025-01-05T00:00:00"/>
    <n v="2"/>
    <x v="46"/>
    <x v="2"/>
    <n v="345.29"/>
    <s v="Johnny Jackson"/>
    <x v="2"/>
    <x v="337"/>
    <x v="7"/>
    <x v="1"/>
  </r>
  <r>
    <n v="2707"/>
    <n v="30"/>
    <x v="8"/>
    <d v="2025-07-06T00:00:00"/>
    <n v="92"/>
    <x v="24"/>
    <x v="4"/>
    <n v="473.44"/>
    <s v="Larry Rivera"/>
    <x v="1"/>
    <x v="368"/>
    <x v="3"/>
    <x v="1"/>
  </r>
  <r>
    <n v="2708"/>
    <n v="17"/>
    <x v="7"/>
    <d v="2025-06-07T00:00:00"/>
    <n v="17"/>
    <x v="35"/>
    <x v="3"/>
    <n v="165.26"/>
    <s v="Christine Arellano"/>
    <x v="3"/>
    <x v="52"/>
    <x v="1"/>
    <x v="1"/>
  </r>
  <r>
    <n v="2709"/>
    <n v="19"/>
    <x v="3"/>
    <d v="2025-07-04T00:00:00"/>
    <n v="84"/>
    <x v="45"/>
    <x v="0"/>
    <n v="373.4"/>
    <s v="Meghan Ochoa"/>
    <x v="0"/>
    <x v="164"/>
    <x v="3"/>
    <x v="1"/>
  </r>
  <r>
    <n v="2710"/>
    <n v="31"/>
    <x v="3"/>
    <d v="2023-07-20T00:00:00"/>
    <n v="18"/>
    <x v="1"/>
    <x v="1"/>
    <n v="83.85"/>
    <s v="Keith Miller"/>
    <x v="2"/>
    <x v="414"/>
    <x v="3"/>
    <x v="0"/>
  </r>
  <r>
    <n v="2711"/>
    <n v="17"/>
    <x v="4"/>
    <d v="2024-04-03T00:00:00"/>
    <n v="28"/>
    <x v="35"/>
    <x v="3"/>
    <n v="165.26"/>
    <s v="Victoria Rice"/>
    <x v="1"/>
    <x v="278"/>
    <x v="9"/>
    <x v="2"/>
  </r>
  <r>
    <n v="2712"/>
    <n v="2"/>
    <x v="7"/>
    <d v="2023-08-17T00:00:00"/>
    <n v="28"/>
    <x v="42"/>
    <x v="2"/>
    <n v="217.51"/>
    <s v="Victoria Rice"/>
    <x v="1"/>
    <x v="101"/>
    <x v="8"/>
    <x v="0"/>
  </r>
  <r>
    <n v="2713"/>
    <n v="37"/>
    <x v="5"/>
    <d v="2024-05-30T00:00:00"/>
    <n v="52"/>
    <x v="9"/>
    <x v="4"/>
    <n v="416.3"/>
    <s v="Vanessa Hartman"/>
    <x v="2"/>
    <x v="335"/>
    <x v="2"/>
    <x v="2"/>
  </r>
  <r>
    <n v="2714"/>
    <n v="48"/>
    <x v="0"/>
    <d v="2025-01-24T00:00:00"/>
    <n v="16"/>
    <x v="47"/>
    <x v="4"/>
    <n v="356.43"/>
    <s v="Denise Kramer"/>
    <x v="0"/>
    <x v="384"/>
    <x v="7"/>
    <x v="1"/>
  </r>
  <r>
    <n v="2715"/>
    <n v="29"/>
    <x v="6"/>
    <d v="2025-03-14T00:00:00"/>
    <n v="33"/>
    <x v="13"/>
    <x v="3"/>
    <n v="127.45"/>
    <s v="Sharon Smith"/>
    <x v="2"/>
    <x v="336"/>
    <x v="11"/>
    <x v="1"/>
  </r>
  <r>
    <n v="2716"/>
    <n v="30"/>
    <x v="2"/>
    <d v="2024-10-16T00:00:00"/>
    <n v="85"/>
    <x v="24"/>
    <x v="4"/>
    <n v="473.44"/>
    <s v="Kristin Rodriguez"/>
    <x v="0"/>
    <x v="113"/>
    <x v="6"/>
    <x v="2"/>
  </r>
  <r>
    <n v="2717"/>
    <n v="43"/>
    <x v="7"/>
    <d v="2025-04-29T00:00:00"/>
    <n v="5"/>
    <x v="44"/>
    <x v="2"/>
    <n v="98.01"/>
    <s v="Suzanne Alvarez"/>
    <x v="0"/>
    <x v="116"/>
    <x v="9"/>
    <x v="1"/>
  </r>
  <r>
    <n v="2718"/>
    <n v="22"/>
    <x v="1"/>
    <d v="2024-07-25T00:00:00"/>
    <n v="45"/>
    <x v="38"/>
    <x v="3"/>
    <n v="393.11"/>
    <s v="Gregory Valdez"/>
    <x v="0"/>
    <x v="211"/>
    <x v="3"/>
    <x v="2"/>
  </r>
  <r>
    <n v="2719"/>
    <n v="38"/>
    <x v="1"/>
    <d v="2024-06-17T00:00:00"/>
    <n v="37"/>
    <x v="18"/>
    <x v="3"/>
    <n v="49.56"/>
    <s v="Timothy Chan MD"/>
    <x v="1"/>
    <x v="366"/>
    <x v="1"/>
    <x v="2"/>
  </r>
  <r>
    <n v="2720"/>
    <n v="11"/>
    <x v="1"/>
    <d v="2023-07-21T00:00:00"/>
    <n v="82"/>
    <x v="10"/>
    <x v="3"/>
    <n v="113.76"/>
    <s v="Mary Johnson"/>
    <x v="3"/>
    <x v="345"/>
    <x v="3"/>
    <x v="0"/>
  </r>
  <r>
    <n v="2721"/>
    <n v="33"/>
    <x v="6"/>
    <d v="2025-07-01T00:00:00"/>
    <n v="52"/>
    <x v="36"/>
    <x v="2"/>
    <n v="10.54"/>
    <s v="Vanessa Hartman"/>
    <x v="2"/>
    <x v="208"/>
    <x v="3"/>
    <x v="1"/>
  </r>
  <r>
    <n v="2722"/>
    <n v="19"/>
    <x v="5"/>
    <d v="2023-11-25T00:00:00"/>
    <n v="64"/>
    <x v="45"/>
    <x v="0"/>
    <n v="373.4"/>
    <s v="Scott Martin"/>
    <x v="2"/>
    <x v="136"/>
    <x v="5"/>
    <x v="0"/>
  </r>
  <r>
    <n v="2723"/>
    <n v="3"/>
    <x v="3"/>
    <d v="2024-02-22T00:00:00"/>
    <n v="62"/>
    <x v="32"/>
    <x v="1"/>
    <n v="425.44"/>
    <s v="Kristen Miller"/>
    <x v="1"/>
    <x v="108"/>
    <x v="10"/>
    <x v="2"/>
  </r>
  <r>
    <n v="2724"/>
    <n v="40"/>
    <x v="3"/>
    <d v="2025-04-04T00:00:00"/>
    <n v="5"/>
    <x v="15"/>
    <x v="2"/>
    <n v="228.56"/>
    <s v="Suzanne Alvarez"/>
    <x v="0"/>
    <x v="117"/>
    <x v="9"/>
    <x v="1"/>
  </r>
  <r>
    <n v="2725"/>
    <n v="22"/>
    <x v="8"/>
    <d v="2024-04-03T00:00:00"/>
    <n v="11"/>
    <x v="38"/>
    <x v="3"/>
    <n v="393.11"/>
    <s v="Alexander Ruiz"/>
    <x v="1"/>
    <x v="333"/>
    <x v="9"/>
    <x v="2"/>
  </r>
  <r>
    <n v="2726"/>
    <n v="18"/>
    <x v="6"/>
    <d v="2023-11-24T00:00:00"/>
    <n v="86"/>
    <x v="6"/>
    <x v="1"/>
    <n v="128.16"/>
    <s v="Susan Wheeler"/>
    <x v="0"/>
    <x v="381"/>
    <x v="5"/>
    <x v="0"/>
  </r>
  <r>
    <n v="2727"/>
    <n v="45"/>
    <x v="6"/>
    <d v="2023-11-19T00:00:00"/>
    <n v="87"/>
    <x v="48"/>
    <x v="2"/>
    <n v="483.37"/>
    <s v="Jordan Ramirez"/>
    <x v="3"/>
    <x v="233"/>
    <x v="5"/>
    <x v="0"/>
  </r>
  <r>
    <n v="2728"/>
    <n v="30"/>
    <x v="1"/>
    <d v="2023-08-06T00:00:00"/>
    <n v="90"/>
    <x v="24"/>
    <x v="4"/>
    <n v="473.44"/>
    <s v="Becky Lopez"/>
    <x v="0"/>
    <x v="344"/>
    <x v="8"/>
    <x v="0"/>
  </r>
  <r>
    <n v="2729"/>
    <n v="1"/>
    <x v="3"/>
    <d v="2023-09-06T00:00:00"/>
    <n v="91"/>
    <x v="41"/>
    <x v="1"/>
    <n v="101.78"/>
    <s v="Stephen Mitchell"/>
    <x v="0"/>
    <x v="277"/>
    <x v="0"/>
    <x v="0"/>
  </r>
  <r>
    <n v="2730"/>
    <n v="20"/>
    <x v="5"/>
    <d v="2025-02-13T00:00:00"/>
    <n v="3"/>
    <x v="33"/>
    <x v="4"/>
    <n v="486.94"/>
    <s v="Cynthia Mcbride"/>
    <x v="1"/>
    <x v="364"/>
    <x v="10"/>
    <x v="1"/>
  </r>
  <r>
    <n v="2731"/>
    <n v="49"/>
    <x v="6"/>
    <d v="2024-09-16T00:00:00"/>
    <n v="51"/>
    <x v="46"/>
    <x v="2"/>
    <n v="345.29"/>
    <s v="Damon Snyder"/>
    <x v="1"/>
    <x v="284"/>
    <x v="0"/>
    <x v="2"/>
  </r>
  <r>
    <n v="2732"/>
    <n v="5"/>
    <x v="0"/>
    <d v="2023-10-19T00:00:00"/>
    <n v="60"/>
    <x v="11"/>
    <x v="2"/>
    <n v="100.72"/>
    <s v="Linda Cummings"/>
    <x v="2"/>
    <x v="68"/>
    <x v="6"/>
    <x v="0"/>
  </r>
  <r>
    <n v="2733"/>
    <n v="12"/>
    <x v="1"/>
    <d v="2024-11-06T00:00:00"/>
    <n v="66"/>
    <x v="8"/>
    <x v="3"/>
    <n v="76.88"/>
    <s v="Matthew Perez"/>
    <x v="0"/>
    <x v="90"/>
    <x v="5"/>
    <x v="2"/>
  </r>
  <r>
    <n v="2734"/>
    <n v="11"/>
    <x v="0"/>
    <d v="2024-02-27T00:00:00"/>
    <n v="57"/>
    <x v="10"/>
    <x v="3"/>
    <n v="113.76"/>
    <s v="Sally Gutierrez"/>
    <x v="1"/>
    <x v="35"/>
    <x v="10"/>
    <x v="2"/>
  </r>
  <r>
    <n v="2735"/>
    <n v="24"/>
    <x v="6"/>
    <d v="2025-06-30T00:00:00"/>
    <n v="17"/>
    <x v="30"/>
    <x v="4"/>
    <n v="68.260000000000005"/>
    <s v="Christine Arellano"/>
    <x v="3"/>
    <x v="174"/>
    <x v="1"/>
    <x v="1"/>
  </r>
  <r>
    <n v="2736"/>
    <n v="18"/>
    <x v="1"/>
    <d v="2024-01-01T00:00:00"/>
    <n v="3"/>
    <x v="6"/>
    <x v="1"/>
    <n v="128.16"/>
    <s v="Cynthia Mcbride"/>
    <x v="1"/>
    <x v="193"/>
    <x v="7"/>
    <x v="2"/>
  </r>
  <r>
    <n v="2737"/>
    <n v="8"/>
    <x v="3"/>
    <d v="2023-12-26T00:00:00"/>
    <n v="3"/>
    <x v="39"/>
    <x v="0"/>
    <n v="275.3"/>
    <s v="Cynthia Mcbride"/>
    <x v="1"/>
    <x v="372"/>
    <x v="4"/>
    <x v="0"/>
  </r>
  <r>
    <n v="2738"/>
    <n v="29"/>
    <x v="3"/>
    <d v="2025-04-09T00:00:00"/>
    <n v="40"/>
    <x v="13"/>
    <x v="3"/>
    <n v="127.45"/>
    <s v="Ashley Bennett"/>
    <x v="0"/>
    <x v="71"/>
    <x v="9"/>
    <x v="1"/>
  </r>
  <r>
    <n v="2739"/>
    <n v="22"/>
    <x v="0"/>
    <d v="2024-07-24T00:00:00"/>
    <n v="80"/>
    <x v="38"/>
    <x v="3"/>
    <n v="393.11"/>
    <s v="Joe Nguyen"/>
    <x v="2"/>
    <x v="93"/>
    <x v="3"/>
    <x v="2"/>
  </r>
  <r>
    <n v="2740"/>
    <n v="45"/>
    <x v="4"/>
    <d v="2024-12-24T00:00:00"/>
    <n v="76"/>
    <x v="48"/>
    <x v="2"/>
    <n v="483.37"/>
    <s v="Julie Smith"/>
    <x v="2"/>
    <x v="363"/>
    <x v="4"/>
    <x v="2"/>
  </r>
  <r>
    <n v="2741"/>
    <n v="2"/>
    <x v="1"/>
    <d v="2024-08-07T00:00:00"/>
    <n v="63"/>
    <x v="42"/>
    <x v="2"/>
    <n v="217.51"/>
    <s v="Nathaniel Jackson"/>
    <x v="0"/>
    <x v="67"/>
    <x v="8"/>
    <x v="2"/>
  </r>
  <r>
    <n v="2742"/>
    <n v="23"/>
    <x v="1"/>
    <d v="2023-10-15T00:00:00"/>
    <n v="51"/>
    <x v="4"/>
    <x v="1"/>
    <n v="31.68"/>
    <s v="Damon Snyder"/>
    <x v="1"/>
    <x v="4"/>
    <x v="6"/>
    <x v="0"/>
  </r>
  <r>
    <n v="2743"/>
    <n v="16"/>
    <x v="0"/>
    <d v="2025-05-24T00:00:00"/>
    <n v="1"/>
    <x v="3"/>
    <x v="0"/>
    <n v="145.77000000000001"/>
    <s v="Valerie Gutierrez"/>
    <x v="2"/>
    <x v="30"/>
    <x v="2"/>
    <x v="1"/>
  </r>
  <r>
    <n v="2744"/>
    <n v="44"/>
    <x v="0"/>
    <d v="2024-06-29T00:00:00"/>
    <n v="51"/>
    <x v="29"/>
    <x v="2"/>
    <n v="128.11000000000001"/>
    <s v="Damon Snyder"/>
    <x v="1"/>
    <x v="352"/>
    <x v="1"/>
    <x v="2"/>
  </r>
  <r>
    <n v="2745"/>
    <n v="8"/>
    <x v="1"/>
    <d v="2024-06-15T00:00:00"/>
    <n v="4"/>
    <x v="39"/>
    <x v="0"/>
    <n v="275.3"/>
    <s v="Luke Bennett"/>
    <x v="0"/>
    <x v="106"/>
    <x v="1"/>
    <x v="2"/>
  </r>
  <r>
    <n v="2746"/>
    <n v="4"/>
    <x v="0"/>
    <d v="2024-09-21T00:00:00"/>
    <n v="81"/>
    <x v="19"/>
    <x v="0"/>
    <n v="420.81"/>
    <s v="Stephanie Mendez"/>
    <x v="2"/>
    <x v="320"/>
    <x v="0"/>
    <x v="2"/>
  </r>
  <r>
    <n v="2747"/>
    <n v="14"/>
    <x v="0"/>
    <d v="2024-09-26T00:00:00"/>
    <n v="83"/>
    <x v="5"/>
    <x v="0"/>
    <n v="64.77"/>
    <s v="Stephen Ortiz"/>
    <x v="1"/>
    <x v="444"/>
    <x v="0"/>
    <x v="2"/>
  </r>
  <r>
    <n v="2748"/>
    <n v="9"/>
    <x v="8"/>
    <d v="2025-07-03T00:00:00"/>
    <n v="4"/>
    <x v="26"/>
    <x v="0"/>
    <n v="317.12"/>
    <s v="Luke Bennett"/>
    <x v="0"/>
    <x v="292"/>
    <x v="3"/>
    <x v="1"/>
  </r>
  <r>
    <n v="2749"/>
    <n v="11"/>
    <x v="1"/>
    <d v="2024-09-10T00:00:00"/>
    <n v="47"/>
    <x v="10"/>
    <x v="3"/>
    <n v="113.76"/>
    <s v="Jasmine Smith"/>
    <x v="0"/>
    <x v="345"/>
    <x v="0"/>
    <x v="2"/>
  </r>
  <r>
    <n v="2750"/>
    <n v="48"/>
    <x v="8"/>
    <d v="2024-09-26T00:00:00"/>
    <n v="39"/>
    <x v="47"/>
    <x v="4"/>
    <n v="356.43"/>
    <s v="Francisco Hogan"/>
    <x v="0"/>
    <x v="305"/>
    <x v="0"/>
    <x v="2"/>
  </r>
  <r>
    <n v="2751"/>
    <n v="38"/>
    <x v="0"/>
    <d v="2025-03-22T00:00:00"/>
    <n v="84"/>
    <x v="18"/>
    <x v="3"/>
    <n v="49.56"/>
    <s v="Meghan Ochoa"/>
    <x v="0"/>
    <x v="115"/>
    <x v="11"/>
    <x v="1"/>
  </r>
  <r>
    <n v="2752"/>
    <n v="44"/>
    <x v="0"/>
    <d v="2025-03-28T00:00:00"/>
    <n v="49"/>
    <x v="29"/>
    <x v="2"/>
    <n v="128.11000000000001"/>
    <s v="Thomas Morris"/>
    <x v="3"/>
    <x v="352"/>
    <x v="11"/>
    <x v="1"/>
  </r>
  <r>
    <n v="2753"/>
    <n v="16"/>
    <x v="4"/>
    <d v="2025-05-14T00:00:00"/>
    <n v="57"/>
    <x v="3"/>
    <x v="0"/>
    <n v="145.77000000000001"/>
    <s v="Sally Gutierrez"/>
    <x v="1"/>
    <x v="69"/>
    <x v="2"/>
    <x v="1"/>
  </r>
  <r>
    <n v="2754"/>
    <n v="13"/>
    <x v="7"/>
    <d v="2023-09-03T00:00:00"/>
    <n v="39"/>
    <x v="37"/>
    <x v="2"/>
    <n v="430.93"/>
    <s v="Francisco Hogan"/>
    <x v="0"/>
    <x v="216"/>
    <x v="0"/>
    <x v="0"/>
  </r>
  <r>
    <n v="2755"/>
    <n v="36"/>
    <x v="2"/>
    <d v="2024-11-12T00:00:00"/>
    <n v="68"/>
    <x v="7"/>
    <x v="2"/>
    <n v="240.8"/>
    <s v="Gabriel Velez"/>
    <x v="2"/>
    <x v="97"/>
    <x v="5"/>
    <x v="2"/>
  </r>
  <r>
    <n v="2756"/>
    <n v="44"/>
    <x v="0"/>
    <d v="2024-03-05T00:00:00"/>
    <n v="17"/>
    <x v="29"/>
    <x v="2"/>
    <n v="128.11000000000001"/>
    <s v="Christine Arellano"/>
    <x v="3"/>
    <x v="352"/>
    <x v="11"/>
    <x v="2"/>
  </r>
  <r>
    <n v="2757"/>
    <n v="36"/>
    <x v="8"/>
    <d v="2025-01-14T00:00:00"/>
    <n v="15"/>
    <x v="7"/>
    <x v="2"/>
    <n v="240.8"/>
    <s v="Ryan Mcdaniel"/>
    <x v="2"/>
    <x v="422"/>
    <x v="7"/>
    <x v="1"/>
  </r>
  <r>
    <n v="2758"/>
    <n v="17"/>
    <x v="6"/>
    <d v="2025-01-18T00:00:00"/>
    <n v="28"/>
    <x v="35"/>
    <x v="3"/>
    <n v="165.26"/>
    <s v="Victoria Rice"/>
    <x v="1"/>
    <x v="253"/>
    <x v="7"/>
    <x v="1"/>
  </r>
  <r>
    <n v="2759"/>
    <n v="14"/>
    <x v="7"/>
    <d v="2025-06-23T00:00:00"/>
    <n v="16"/>
    <x v="5"/>
    <x v="0"/>
    <n v="64.77"/>
    <s v="Denise Kramer"/>
    <x v="0"/>
    <x v="209"/>
    <x v="1"/>
    <x v="1"/>
  </r>
  <r>
    <n v="2760"/>
    <n v="29"/>
    <x v="0"/>
    <d v="2024-12-20T00:00:00"/>
    <n v="6"/>
    <x v="13"/>
    <x v="3"/>
    <n v="127.45"/>
    <s v="Amanda Mcdonald"/>
    <x v="1"/>
    <x v="322"/>
    <x v="4"/>
    <x v="2"/>
  </r>
  <r>
    <n v="2761"/>
    <n v="17"/>
    <x v="3"/>
    <d v="2024-06-30T00:00:00"/>
    <n v="92"/>
    <x v="35"/>
    <x v="3"/>
    <n v="165.26"/>
    <s v="Larry Rivera"/>
    <x v="1"/>
    <x v="104"/>
    <x v="1"/>
    <x v="2"/>
  </r>
  <r>
    <n v="2762"/>
    <n v="1"/>
    <x v="1"/>
    <d v="2025-02-27T00:00:00"/>
    <n v="32"/>
    <x v="41"/>
    <x v="1"/>
    <n v="101.78"/>
    <s v="Michael Adams"/>
    <x v="1"/>
    <x v="185"/>
    <x v="10"/>
    <x v="1"/>
  </r>
  <r>
    <n v="2763"/>
    <n v="20"/>
    <x v="5"/>
    <d v="2023-10-18T00:00:00"/>
    <n v="81"/>
    <x v="33"/>
    <x v="4"/>
    <n v="486.94"/>
    <s v="Stephanie Mendez"/>
    <x v="2"/>
    <x v="364"/>
    <x v="6"/>
    <x v="0"/>
  </r>
  <r>
    <n v="2764"/>
    <n v="33"/>
    <x v="6"/>
    <d v="2025-07-17T00:00:00"/>
    <n v="25"/>
    <x v="36"/>
    <x v="2"/>
    <n v="10.54"/>
    <s v="Wesley Tucker"/>
    <x v="0"/>
    <x v="208"/>
    <x v="3"/>
    <x v="1"/>
  </r>
  <r>
    <n v="2765"/>
    <n v="2"/>
    <x v="7"/>
    <d v="2023-08-06T00:00:00"/>
    <n v="39"/>
    <x v="42"/>
    <x v="2"/>
    <n v="217.51"/>
    <s v="Francisco Hogan"/>
    <x v="0"/>
    <x v="101"/>
    <x v="8"/>
    <x v="0"/>
  </r>
  <r>
    <n v="2766"/>
    <n v="17"/>
    <x v="6"/>
    <d v="2023-08-22T00:00:00"/>
    <n v="17"/>
    <x v="35"/>
    <x v="3"/>
    <n v="165.26"/>
    <s v="Christine Arellano"/>
    <x v="3"/>
    <x v="253"/>
    <x v="8"/>
    <x v="0"/>
  </r>
  <r>
    <n v="2767"/>
    <n v="23"/>
    <x v="4"/>
    <d v="2023-11-15T00:00:00"/>
    <n v="46"/>
    <x v="4"/>
    <x v="1"/>
    <n v="31.68"/>
    <s v="Linda Woods"/>
    <x v="3"/>
    <x v="6"/>
    <x v="5"/>
    <x v="0"/>
  </r>
  <r>
    <n v="2768"/>
    <n v="22"/>
    <x v="6"/>
    <d v="2024-04-12T00:00:00"/>
    <n v="79"/>
    <x v="38"/>
    <x v="3"/>
    <n v="393.11"/>
    <s v="Mark Pruitt"/>
    <x v="2"/>
    <x v="203"/>
    <x v="9"/>
    <x v="2"/>
  </r>
  <r>
    <n v="2769"/>
    <n v="1"/>
    <x v="0"/>
    <d v="2025-02-13T00:00:00"/>
    <n v="53"/>
    <x v="41"/>
    <x v="1"/>
    <n v="101.78"/>
    <s v="Patricia Odonnell"/>
    <x v="3"/>
    <x v="181"/>
    <x v="10"/>
    <x v="1"/>
  </r>
  <r>
    <n v="2770"/>
    <n v="12"/>
    <x v="2"/>
    <d v="2024-12-07T00:00:00"/>
    <n v="51"/>
    <x v="8"/>
    <x v="3"/>
    <n v="76.88"/>
    <s v="Damon Snyder"/>
    <x v="1"/>
    <x v="10"/>
    <x v="4"/>
    <x v="2"/>
  </r>
  <r>
    <n v="2771"/>
    <n v="13"/>
    <x v="8"/>
    <d v="2023-12-26T00:00:00"/>
    <n v="18"/>
    <x v="37"/>
    <x v="2"/>
    <n v="430.93"/>
    <s v="Keith Miller"/>
    <x v="2"/>
    <x v="122"/>
    <x v="4"/>
    <x v="0"/>
  </r>
  <r>
    <n v="2772"/>
    <n v="14"/>
    <x v="7"/>
    <d v="2024-08-26T00:00:00"/>
    <n v="20"/>
    <x v="5"/>
    <x v="0"/>
    <n v="64.77"/>
    <s v="Kristy Skinner"/>
    <x v="1"/>
    <x v="209"/>
    <x v="8"/>
    <x v="2"/>
  </r>
  <r>
    <n v="2773"/>
    <n v="10"/>
    <x v="7"/>
    <d v="2023-10-24T00:00:00"/>
    <n v="87"/>
    <x v="22"/>
    <x v="0"/>
    <n v="406.51"/>
    <s v="Jordan Ramirez"/>
    <x v="3"/>
    <x v="142"/>
    <x v="6"/>
    <x v="0"/>
  </r>
  <r>
    <n v="2774"/>
    <n v="12"/>
    <x v="7"/>
    <d v="2024-07-18T00:00:00"/>
    <n v="5"/>
    <x v="8"/>
    <x v="3"/>
    <n v="76.88"/>
    <s v="Suzanne Alvarez"/>
    <x v="0"/>
    <x v="126"/>
    <x v="3"/>
    <x v="2"/>
  </r>
  <r>
    <n v="2775"/>
    <n v="22"/>
    <x v="2"/>
    <d v="2023-07-30T00:00:00"/>
    <n v="62"/>
    <x v="38"/>
    <x v="3"/>
    <n v="393.11"/>
    <s v="Kristen Miller"/>
    <x v="1"/>
    <x v="261"/>
    <x v="3"/>
    <x v="0"/>
  </r>
  <r>
    <n v="2776"/>
    <n v="18"/>
    <x v="5"/>
    <d v="2023-11-24T00:00:00"/>
    <n v="12"/>
    <x v="6"/>
    <x v="1"/>
    <n v="128.16"/>
    <s v="Michael Jones"/>
    <x v="0"/>
    <x v="8"/>
    <x v="5"/>
    <x v="0"/>
  </r>
  <r>
    <n v="2777"/>
    <n v="39"/>
    <x v="7"/>
    <d v="2025-04-15T00:00:00"/>
    <n v="81"/>
    <x v="31"/>
    <x v="3"/>
    <n v="194.89"/>
    <s v="Stephanie Mendez"/>
    <x v="2"/>
    <x v="200"/>
    <x v="9"/>
    <x v="1"/>
  </r>
  <r>
    <n v="2778"/>
    <n v="19"/>
    <x v="2"/>
    <d v="2024-06-17T00:00:00"/>
    <n v="30"/>
    <x v="45"/>
    <x v="0"/>
    <n v="373.4"/>
    <s v="Chase Gilbert"/>
    <x v="2"/>
    <x v="81"/>
    <x v="1"/>
    <x v="2"/>
  </r>
  <r>
    <n v="2779"/>
    <n v="30"/>
    <x v="4"/>
    <d v="2025-02-23T00:00:00"/>
    <n v="83"/>
    <x v="24"/>
    <x v="4"/>
    <n v="473.44"/>
    <s v="Stephen Ortiz"/>
    <x v="1"/>
    <x v="151"/>
    <x v="10"/>
    <x v="1"/>
  </r>
  <r>
    <n v="2780"/>
    <n v="15"/>
    <x v="2"/>
    <d v="2024-05-20T00:00:00"/>
    <n v="96"/>
    <x v="32"/>
    <x v="0"/>
    <n v="53.21"/>
    <s v="Shari Ross"/>
    <x v="0"/>
    <x v="354"/>
    <x v="2"/>
    <x v="2"/>
  </r>
  <r>
    <n v="2781"/>
    <n v="39"/>
    <x v="0"/>
    <d v="2025-03-31T00:00:00"/>
    <n v="16"/>
    <x v="31"/>
    <x v="3"/>
    <n v="194.89"/>
    <s v="Denise Kramer"/>
    <x v="0"/>
    <x v="41"/>
    <x v="11"/>
    <x v="1"/>
  </r>
  <r>
    <n v="2782"/>
    <n v="14"/>
    <x v="6"/>
    <d v="2025-03-26T00:00:00"/>
    <n v="2"/>
    <x v="5"/>
    <x v="0"/>
    <n v="64.77"/>
    <s v="Johnny Jackson"/>
    <x v="2"/>
    <x v="167"/>
    <x v="11"/>
    <x v="1"/>
  </r>
  <r>
    <n v="2783"/>
    <n v="9"/>
    <x v="3"/>
    <d v="2024-01-17T00:00:00"/>
    <n v="76"/>
    <x v="26"/>
    <x v="0"/>
    <n v="317.12"/>
    <s v="Julie Smith"/>
    <x v="2"/>
    <x v="443"/>
    <x v="7"/>
    <x v="2"/>
  </r>
  <r>
    <n v="2784"/>
    <n v="5"/>
    <x v="2"/>
    <d v="2025-03-02T00:00:00"/>
    <n v="3"/>
    <x v="11"/>
    <x v="2"/>
    <n v="100.72"/>
    <s v="Cynthia Mcbride"/>
    <x v="1"/>
    <x v="13"/>
    <x v="11"/>
    <x v="1"/>
  </r>
  <r>
    <n v="2785"/>
    <n v="33"/>
    <x v="0"/>
    <d v="2023-12-20T00:00:00"/>
    <n v="8"/>
    <x v="36"/>
    <x v="2"/>
    <n v="10.54"/>
    <s v="Kimberly Brown"/>
    <x v="2"/>
    <x v="432"/>
    <x v="4"/>
    <x v="0"/>
  </r>
  <r>
    <n v="2786"/>
    <n v="48"/>
    <x v="6"/>
    <d v="2025-02-19T00:00:00"/>
    <n v="37"/>
    <x v="47"/>
    <x v="4"/>
    <n v="356.43"/>
    <s v="Timothy Chan MD"/>
    <x v="1"/>
    <x v="98"/>
    <x v="10"/>
    <x v="1"/>
  </r>
  <r>
    <n v="2787"/>
    <n v="5"/>
    <x v="4"/>
    <d v="2025-07-12T00:00:00"/>
    <n v="53"/>
    <x v="11"/>
    <x v="2"/>
    <n v="100.72"/>
    <s v="Patricia Odonnell"/>
    <x v="3"/>
    <x v="103"/>
    <x v="3"/>
    <x v="1"/>
  </r>
  <r>
    <n v="2788"/>
    <n v="24"/>
    <x v="0"/>
    <d v="2024-08-27T00:00:00"/>
    <n v="55"/>
    <x v="30"/>
    <x v="4"/>
    <n v="68.260000000000005"/>
    <s v="Erica Turner"/>
    <x v="0"/>
    <x v="111"/>
    <x v="8"/>
    <x v="2"/>
  </r>
  <r>
    <n v="2789"/>
    <n v="8"/>
    <x v="5"/>
    <d v="2023-10-31T00:00:00"/>
    <n v="88"/>
    <x v="39"/>
    <x v="0"/>
    <n v="275.3"/>
    <s v="Thomas Montes"/>
    <x v="2"/>
    <x v="419"/>
    <x v="6"/>
    <x v="0"/>
  </r>
  <r>
    <n v="2790"/>
    <n v="19"/>
    <x v="5"/>
    <d v="2023-10-30T00:00:00"/>
    <n v="49"/>
    <x v="45"/>
    <x v="0"/>
    <n v="373.4"/>
    <s v="Thomas Morris"/>
    <x v="3"/>
    <x v="136"/>
    <x v="6"/>
    <x v="0"/>
  </r>
  <r>
    <n v="2791"/>
    <n v="12"/>
    <x v="6"/>
    <d v="2025-04-27T00:00:00"/>
    <n v="89"/>
    <x v="8"/>
    <x v="3"/>
    <n v="76.88"/>
    <s v="Billy Smith"/>
    <x v="2"/>
    <x v="374"/>
    <x v="9"/>
    <x v="1"/>
  </r>
  <r>
    <n v="2792"/>
    <n v="8"/>
    <x v="7"/>
    <d v="2025-05-16T00:00:00"/>
    <n v="59"/>
    <x v="39"/>
    <x v="0"/>
    <n v="275.3"/>
    <s v="William Carney"/>
    <x v="1"/>
    <x v="429"/>
    <x v="2"/>
    <x v="1"/>
  </r>
  <r>
    <n v="2793"/>
    <n v="8"/>
    <x v="3"/>
    <d v="2023-09-20T00:00:00"/>
    <n v="60"/>
    <x v="39"/>
    <x v="0"/>
    <n v="275.3"/>
    <s v="Linda Cummings"/>
    <x v="2"/>
    <x v="372"/>
    <x v="0"/>
    <x v="0"/>
  </r>
  <r>
    <n v="2794"/>
    <n v="38"/>
    <x v="0"/>
    <d v="2025-05-21T00:00:00"/>
    <n v="89"/>
    <x v="18"/>
    <x v="3"/>
    <n v="49.56"/>
    <s v="Billy Smith"/>
    <x v="2"/>
    <x v="115"/>
    <x v="2"/>
    <x v="1"/>
  </r>
  <r>
    <n v="2795"/>
    <n v="20"/>
    <x v="7"/>
    <d v="2024-07-21T00:00:00"/>
    <n v="78"/>
    <x v="33"/>
    <x v="4"/>
    <n v="486.94"/>
    <s v="Austin Stewart"/>
    <x v="1"/>
    <x v="47"/>
    <x v="3"/>
    <x v="2"/>
  </r>
  <r>
    <n v="2796"/>
    <n v="29"/>
    <x v="1"/>
    <d v="2025-03-11T00:00:00"/>
    <n v="46"/>
    <x v="13"/>
    <x v="3"/>
    <n v="127.45"/>
    <s v="Linda Woods"/>
    <x v="3"/>
    <x v="424"/>
    <x v="11"/>
    <x v="1"/>
  </r>
  <r>
    <n v="2797"/>
    <n v="41"/>
    <x v="5"/>
    <d v="2025-04-02T00:00:00"/>
    <n v="100"/>
    <x v="0"/>
    <x v="0"/>
    <n v="70.72"/>
    <s v="Sara Strong"/>
    <x v="1"/>
    <x v="217"/>
    <x v="9"/>
    <x v="1"/>
  </r>
  <r>
    <n v="2798"/>
    <n v="34"/>
    <x v="5"/>
    <d v="2024-02-15T00:00:00"/>
    <n v="63"/>
    <x v="34"/>
    <x v="1"/>
    <n v="319.54000000000002"/>
    <s v="Nathaniel Jackson"/>
    <x v="0"/>
    <x v="448"/>
    <x v="10"/>
    <x v="2"/>
  </r>
  <r>
    <n v="2799"/>
    <n v="18"/>
    <x v="7"/>
    <d v="2024-07-05T00:00:00"/>
    <n v="79"/>
    <x v="6"/>
    <x v="1"/>
    <n v="128.16"/>
    <s v="Mark Pruitt"/>
    <x v="2"/>
    <x v="220"/>
    <x v="3"/>
    <x v="2"/>
  </r>
  <r>
    <n v="2800"/>
    <n v="1"/>
    <x v="2"/>
    <d v="2024-07-03T00:00:00"/>
    <n v="32"/>
    <x v="41"/>
    <x v="1"/>
    <n v="101.78"/>
    <s v="Michael Adams"/>
    <x v="1"/>
    <x v="408"/>
    <x v="3"/>
    <x v="2"/>
  </r>
  <r>
    <n v="2801"/>
    <n v="11"/>
    <x v="8"/>
    <d v="2024-10-04T00:00:00"/>
    <n v="66"/>
    <x v="10"/>
    <x v="3"/>
    <n v="113.76"/>
    <s v="Matthew Perez"/>
    <x v="0"/>
    <x v="132"/>
    <x v="6"/>
    <x v="2"/>
  </r>
  <r>
    <n v="2802"/>
    <n v="47"/>
    <x v="8"/>
    <d v="2023-10-09T00:00:00"/>
    <n v="85"/>
    <x v="40"/>
    <x v="1"/>
    <n v="260.04000000000002"/>
    <s v="Kristin Rodriguez"/>
    <x v="0"/>
    <x v="356"/>
    <x v="6"/>
    <x v="0"/>
  </r>
  <r>
    <n v="2803"/>
    <n v="44"/>
    <x v="8"/>
    <d v="2024-02-11T00:00:00"/>
    <n v="4"/>
    <x v="29"/>
    <x v="2"/>
    <n v="128.11000000000001"/>
    <s v="Luke Bennett"/>
    <x v="0"/>
    <x v="57"/>
    <x v="10"/>
    <x v="2"/>
  </r>
  <r>
    <n v="2804"/>
    <n v="35"/>
    <x v="5"/>
    <d v="2024-10-24T00:00:00"/>
    <n v="29"/>
    <x v="21"/>
    <x v="1"/>
    <n v="252.35"/>
    <s v="Ryan Griffith"/>
    <x v="2"/>
    <x v="271"/>
    <x v="6"/>
    <x v="2"/>
  </r>
  <r>
    <n v="2805"/>
    <n v="32"/>
    <x v="2"/>
    <d v="2024-12-15T00:00:00"/>
    <n v="49"/>
    <x v="12"/>
    <x v="1"/>
    <n v="373.97"/>
    <s v="Thomas Morris"/>
    <x v="3"/>
    <x v="275"/>
    <x v="4"/>
    <x v="2"/>
  </r>
  <r>
    <n v="2806"/>
    <n v="42"/>
    <x v="5"/>
    <d v="2025-07-16T00:00:00"/>
    <n v="93"/>
    <x v="25"/>
    <x v="2"/>
    <n v="51.98"/>
    <s v="Yolanda Clayton"/>
    <x v="3"/>
    <x v="155"/>
    <x v="3"/>
    <x v="1"/>
  </r>
  <r>
    <n v="2807"/>
    <n v="16"/>
    <x v="3"/>
    <d v="2025-03-07T00:00:00"/>
    <n v="23"/>
    <x v="3"/>
    <x v="0"/>
    <n v="145.77000000000001"/>
    <s v="Kevin Cox"/>
    <x v="1"/>
    <x v="3"/>
    <x v="11"/>
    <x v="1"/>
  </r>
  <r>
    <n v="2808"/>
    <n v="6"/>
    <x v="5"/>
    <d v="2025-07-11T00:00:00"/>
    <n v="3"/>
    <x v="17"/>
    <x v="0"/>
    <n v="79.7"/>
    <s v="Cynthia Mcbride"/>
    <x v="1"/>
    <x v="135"/>
    <x v="3"/>
    <x v="1"/>
  </r>
  <r>
    <n v="2809"/>
    <n v="9"/>
    <x v="4"/>
    <d v="2024-06-16T00:00:00"/>
    <n v="54"/>
    <x v="26"/>
    <x v="0"/>
    <n v="317.12"/>
    <s v="Linda Grant"/>
    <x v="3"/>
    <x v="265"/>
    <x v="1"/>
    <x v="2"/>
  </r>
  <r>
    <n v="2810"/>
    <n v="40"/>
    <x v="2"/>
    <d v="2023-10-29T00:00:00"/>
    <n v="21"/>
    <x v="15"/>
    <x v="2"/>
    <n v="228.56"/>
    <s v="David Harris"/>
    <x v="0"/>
    <x v="294"/>
    <x v="6"/>
    <x v="0"/>
  </r>
  <r>
    <n v="2811"/>
    <n v="22"/>
    <x v="3"/>
    <d v="2025-01-28T00:00:00"/>
    <n v="80"/>
    <x v="38"/>
    <x v="3"/>
    <n v="393.11"/>
    <s v="Joe Nguyen"/>
    <x v="2"/>
    <x v="58"/>
    <x v="7"/>
    <x v="1"/>
  </r>
  <r>
    <n v="2812"/>
    <n v="48"/>
    <x v="3"/>
    <d v="2025-05-22T00:00:00"/>
    <n v="44"/>
    <x v="47"/>
    <x v="4"/>
    <n v="356.43"/>
    <s v="Virginia Richards"/>
    <x v="2"/>
    <x v="318"/>
    <x v="2"/>
    <x v="1"/>
  </r>
  <r>
    <n v="2813"/>
    <n v="8"/>
    <x v="0"/>
    <d v="2023-10-25T00:00:00"/>
    <n v="20"/>
    <x v="39"/>
    <x v="0"/>
    <n v="275.3"/>
    <s v="Kristy Skinner"/>
    <x v="1"/>
    <x v="283"/>
    <x v="6"/>
    <x v="0"/>
  </r>
  <r>
    <n v="2814"/>
    <n v="32"/>
    <x v="6"/>
    <d v="2025-03-18T00:00:00"/>
    <n v="99"/>
    <x v="12"/>
    <x v="1"/>
    <n v="373.97"/>
    <s v="Kathleen Grant"/>
    <x v="2"/>
    <x v="411"/>
    <x v="11"/>
    <x v="1"/>
  </r>
  <r>
    <n v="2815"/>
    <n v="26"/>
    <x v="6"/>
    <d v="2024-12-01T00:00:00"/>
    <n v="57"/>
    <x v="27"/>
    <x v="3"/>
    <n v="499.81"/>
    <s v="Sally Gutierrez"/>
    <x v="1"/>
    <x v="378"/>
    <x v="4"/>
    <x v="2"/>
  </r>
  <r>
    <n v="2816"/>
    <n v="18"/>
    <x v="7"/>
    <d v="2025-04-06T00:00:00"/>
    <n v="69"/>
    <x v="6"/>
    <x v="1"/>
    <n v="128.16"/>
    <s v="Raymond Flowers"/>
    <x v="1"/>
    <x v="220"/>
    <x v="9"/>
    <x v="1"/>
  </r>
  <r>
    <n v="2817"/>
    <n v="37"/>
    <x v="4"/>
    <d v="2025-01-08T00:00:00"/>
    <n v="90"/>
    <x v="9"/>
    <x v="4"/>
    <n v="416.3"/>
    <s v="Becky Lopez"/>
    <x v="0"/>
    <x v="191"/>
    <x v="7"/>
    <x v="1"/>
  </r>
  <r>
    <n v="2818"/>
    <n v="12"/>
    <x v="3"/>
    <d v="2024-03-10T00:00:00"/>
    <n v="71"/>
    <x v="8"/>
    <x v="3"/>
    <n v="76.88"/>
    <s v="Jeremy Kennedy"/>
    <x v="1"/>
    <x v="415"/>
    <x v="11"/>
    <x v="2"/>
  </r>
  <r>
    <n v="2819"/>
    <n v="38"/>
    <x v="3"/>
    <d v="2025-05-04T00:00:00"/>
    <n v="52"/>
    <x v="18"/>
    <x v="3"/>
    <n v="49.56"/>
    <s v="Vanessa Hartman"/>
    <x v="2"/>
    <x v="173"/>
    <x v="2"/>
    <x v="1"/>
  </r>
  <r>
    <n v="2820"/>
    <n v="34"/>
    <x v="7"/>
    <d v="2023-10-09T00:00:00"/>
    <n v="80"/>
    <x v="34"/>
    <x v="1"/>
    <n v="319.54000000000002"/>
    <s v="Joe Nguyen"/>
    <x v="2"/>
    <x v="80"/>
    <x v="6"/>
    <x v="0"/>
  </r>
  <r>
    <n v="2821"/>
    <n v="4"/>
    <x v="3"/>
    <d v="2025-03-19T00:00:00"/>
    <n v="17"/>
    <x v="19"/>
    <x v="0"/>
    <n v="420.81"/>
    <s v="Christine Arellano"/>
    <x v="3"/>
    <x v="229"/>
    <x v="11"/>
    <x v="1"/>
  </r>
  <r>
    <n v="2822"/>
    <n v="16"/>
    <x v="4"/>
    <d v="2024-07-04T00:00:00"/>
    <n v="66"/>
    <x v="3"/>
    <x v="0"/>
    <n v="145.77000000000001"/>
    <s v="Matthew Perez"/>
    <x v="0"/>
    <x v="69"/>
    <x v="3"/>
    <x v="2"/>
  </r>
  <r>
    <n v="2823"/>
    <n v="24"/>
    <x v="2"/>
    <d v="2024-09-08T00:00:00"/>
    <n v="12"/>
    <x v="30"/>
    <x v="4"/>
    <n v="68.260000000000005"/>
    <s v="Michael Jones"/>
    <x v="0"/>
    <x v="426"/>
    <x v="0"/>
    <x v="2"/>
  </r>
  <r>
    <n v="2824"/>
    <n v="14"/>
    <x v="2"/>
    <d v="2025-02-14T00:00:00"/>
    <n v="58"/>
    <x v="5"/>
    <x v="0"/>
    <n v="64.77"/>
    <s v="Brandon Atkinson"/>
    <x v="0"/>
    <x v="350"/>
    <x v="10"/>
    <x v="1"/>
  </r>
  <r>
    <n v="2825"/>
    <n v="17"/>
    <x v="6"/>
    <d v="2023-08-04T00:00:00"/>
    <n v="77"/>
    <x v="35"/>
    <x v="3"/>
    <n v="165.26"/>
    <s v="Nicole Holloway"/>
    <x v="2"/>
    <x v="253"/>
    <x v="8"/>
    <x v="0"/>
  </r>
  <r>
    <n v="2826"/>
    <n v="31"/>
    <x v="0"/>
    <d v="2024-05-03T00:00:00"/>
    <n v="5"/>
    <x v="1"/>
    <x v="1"/>
    <n v="83.85"/>
    <s v="Suzanne Alvarez"/>
    <x v="0"/>
    <x v="312"/>
    <x v="2"/>
    <x v="2"/>
  </r>
  <r>
    <n v="2827"/>
    <n v="4"/>
    <x v="7"/>
    <d v="2024-03-30T00:00:00"/>
    <n v="80"/>
    <x v="19"/>
    <x v="0"/>
    <n v="420.81"/>
    <s v="Joe Nguyen"/>
    <x v="2"/>
    <x v="179"/>
    <x v="11"/>
    <x v="2"/>
  </r>
  <r>
    <n v="2828"/>
    <n v="50"/>
    <x v="8"/>
    <d v="2024-11-10T00:00:00"/>
    <n v="92"/>
    <x v="23"/>
    <x v="3"/>
    <n v="256.36"/>
    <s v="Larry Rivera"/>
    <x v="1"/>
    <x v="120"/>
    <x v="5"/>
    <x v="2"/>
  </r>
  <r>
    <n v="2829"/>
    <n v="44"/>
    <x v="4"/>
    <d v="2024-05-01T00:00:00"/>
    <n v="72"/>
    <x v="29"/>
    <x v="2"/>
    <n v="128.11000000000001"/>
    <s v="Jessica Gilmore"/>
    <x v="3"/>
    <x v="240"/>
    <x v="2"/>
    <x v="2"/>
  </r>
  <r>
    <n v="2830"/>
    <n v="34"/>
    <x v="8"/>
    <d v="2024-10-23T00:00:00"/>
    <n v="56"/>
    <x v="34"/>
    <x v="1"/>
    <n v="319.54000000000002"/>
    <s v="Michael Adams"/>
    <x v="3"/>
    <x v="319"/>
    <x v="6"/>
    <x v="2"/>
  </r>
  <r>
    <n v="2831"/>
    <n v="38"/>
    <x v="1"/>
    <d v="2025-01-25T00:00:00"/>
    <n v="92"/>
    <x v="18"/>
    <x v="3"/>
    <n v="49.56"/>
    <s v="Larry Rivera"/>
    <x v="1"/>
    <x v="366"/>
    <x v="7"/>
    <x v="1"/>
  </r>
  <r>
    <n v="2832"/>
    <n v="38"/>
    <x v="6"/>
    <d v="2025-06-09T00:00:00"/>
    <n v="46"/>
    <x v="18"/>
    <x v="3"/>
    <n v="49.56"/>
    <s v="Linda Woods"/>
    <x v="3"/>
    <x v="255"/>
    <x v="1"/>
    <x v="1"/>
  </r>
  <r>
    <n v="2833"/>
    <n v="3"/>
    <x v="4"/>
    <d v="2025-01-13T00:00:00"/>
    <n v="72"/>
    <x v="32"/>
    <x v="1"/>
    <n v="425.44"/>
    <s v="Jessica Gilmore"/>
    <x v="3"/>
    <x v="148"/>
    <x v="7"/>
    <x v="1"/>
  </r>
  <r>
    <n v="2834"/>
    <n v="8"/>
    <x v="3"/>
    <d v="2025-02-06T00:00:00"/>
    <n v="93"/>
    <x v="39"/>
    <x v="0"/>
    <n v="275.3"/>
    <s v="Yolanda Clayton"/>
    <x v="3"/>
    <x v="372"/>
    <x v="10"/>
    <x v="1"/>
  </r>
  <r>
    <n v="2835"/>
    <n v="12"/>
    <x v="1"/>
    <d v="2023-08-08T00:00:00"/>
    <n v="18"/>
    <x v="8"/>
    <x v="3"/>
    <n v="76.88"/>
    <s v="Keith Miller"/>
    <x v="2"/>
    <x v="90"/>
    <x v="8"/>
    <x v="0"/>
  </r>
  <r>
    <n v="2836"/>
    <n v="35"/>
    <x v="3"/>
    <d v="2024-06-05T00:00:00"/>
    <n v="44"/>
    <x v="21"/>
    <x v="1"/>
    <n v="252.35"/>
    <s v="Virginia Richards"/>
    <x v="2"/>
    <x v="299"/>
    <x v="1"/>
    <x v="2"/>
  </r>
  <r>
    <n v="2837"/>
    <n v="2"/>
    <x v="4"/>
    <d v="2025-06-10T00:00:00"/>
    <n v="43"/>
    <x v="42"/>
    <x v="2"/>
    <n v="217.51"/>
    <s v="George Dean"/>
    <x v="3"/>
    <x v="390"/>
    <x v="1"/>
    <x v="1"/>
  </r>
  <r>
    <n v="2838"/>
    <n v="29"/>
    <x v="0"/>
    <d v="2025-06-06T00:00:00"/>
    <n v="80"/>
    <x v="13"/>
    <x v="3"/>
    <n v="127.45"/>
    <s v="Joe Nguyen"/>
    <x v="2"/>
    <x v="322"/>
    <x v="1"/>
    <x v="1"/>
  </r>
  <r>
    <n v="2839"/>
    <n v="23"/>
    <x v="8"/>
    <d v="2025-02-25T00:00:00"/>
    <n v="90"/>
    <x v="4"/>
    <x v="1"/>
    <n v="31.68"/>
    <s v="Becky Lopez"/>
    <x v="0"/>
    <x v="276"/>
    <x v="10"/>
    <x v="1"/>
  </r>
  <r>
    <n v="2840"/>
    <n v="33"/>
    <x v="2"/>
    <d v="2024-08-11T00:00:00"/>
    <n v="86"/>
    <x v="36"/>
    <x v="2"/>
    <n v="10.54"/>
    <s v="Susan Wheeler"/>
    <x v="0"/>
    <x v="254"/>
    <x v="8"/>
    <x v="2"/>
  </r>
  <r>
    <n v="2841"/>
    <n v="50"/>
    <x v="8"/>
    <d v="2023-08-03T00:00:00"/>
    <n v="79"/>
    <x v="23"/>
    <x v="3"/>
    <n v="256.36"/>
    <s v="Mark Pruitt"/>
    <x v="2"/>
    <x v="120"/>
    <x v="8"/>
    <x v="0"/>
  </r>
  <r>
    <n v="2842"/>
    <n v="18"/>
    <x v="4"/>
    <d v="2025-04-10T00:00:00"/>
    <n v="77"/>
    <x v="6"/>
    <x v="1"/>
    <n v="128.16"/>
    <s v="Nicole Holloway"/>
    <x v="2"/>
    <x v="210"/>
    <x v="9"/>
    <x v="1"/>
  </r>
  <r>
    <n v="2843"/>
    <n v="40"/>
    <x v="7"/>
    <d v="2023-09-10T00:00:00"/>
    <n v="22"/>
    <x v="15"/>
    <x v="2"/>
    <n v="228.56"/>
    <s v="Laura Barnes"/>
    <x v="1"/>
    <x v="178"/>
    <x v="0"/>
    <x v="0"/>
  </r>
  <r>
    <n v="2844"/>
    <n v="22"/>
    <x v="6"/>
    <d v="2024-12-25T00:00:00"/>
    <n v="60"/>
    <x v="38"/>
    <x v="3"/>
    <n v="393.11"/>
    <s v="Linda Cummings"/>
    <x v="2"/>
    <x v="203"/>
    <x v="4"/>
    <x v="2"/>
  </r>
  <r>
    <n v="2845"/>
    <n v="14"/>
    <x v="7"/>
    <d v="2025-02-16T00:00:00"/>
    <n v="85"/>
    <x v="5"/>
    <x v="0"/>
    <n v="64.77"/>
    <s v="Kristin Rodriguez"/>
    <x v="0"/>
    <x v="209"/>
    <x v="10"/>
    <x v="1"/>
  </r>
  <r>
    <n v="2846"/>
    <n v="29"/>
    <x v="3"/>
    <d v="2025-04-06T00:00:00"/>
    <n v="63"/>
    <x v="13"/>
    <x v="3"/>
    <n v="127.45"/>
    <s v="Nathaniel Jackson"/>
    <x v="0"/>
    <x v="71"/>
    <x v="9"/>
    <x v="1"/>
  </r>
  <r>
    <n v="2847"/>
    <n v="45"/>
    <x v="6"/>
    <d v="2024-12-17T00:00:00"/>
    <n v="24"/>
    <x v="48"/>
    <x v="2"/>
    <n v="483.37"/>
    <s v="Ronald Henderson"/>
    <x v="2"/>
    <x v="233"/>
    <x v="4"/>
    <x v="2"/>
  </r>
  <r>
    <n v="2848"/>
    <n v="15"/>
    <x v="2"/>
    <d v="2024-06-25T00:00:00"/>
    <n v="65"/>
    <x v="32"/>
    <x v="0"/>
    <n v="53.21"/>
    <s v="Deanna Rodriguez MD"/>
    <x v="0"/>
    <x v="354"/>
    <x v="1"/>
    <x v="2"/>
  </r>
  <r>
    <n v="2849"/>
    <n v="15"/>
    <x v="6"/>
    <d v="2024-08-19T00:00:00"/>
    <n v="29"/>
    <x v="32"/>
    <x v="0"/>
    <n v="53.21"/>
    <s v="Ryan Griffith"/>
    <x v="2"/>
    <x v="315"/>
    <x v="8"/>
    <x v="2"/>
  </r>
  <r>
    <n v="2850"/>
    <n v="45"/>
    <x v="6"/>
    <d v="2024-08-01T00:00:00"/>
    <n v="1"/>
    <x v="48"/>
    <x v="2"/>
    <n v="483.37"/>
    <s v="Valerie Gutierrez"/>
    <x v="2"/>
    <x v="233"/>
    <x v="8"/>
    <x v="2"/>
  </r>
  <r>
    <n v="2851"/>
    <n v="4"/>
    <x v="6"/>
    <d v="2024-06-08T00:00:00"/>
    <n v="1"/>
    <x v="19"/>
    <x v="0"/>
    <n v="420.81"/>
    <s v="Valerie Gutierrez"/>
    <x v="2"/>
    <x v="22"/>
    <x v="1"/>
    <x v="2"/>
  </r>
  <r>
    <n v="2852"/>
    <n v="36"/>
    <x v="6"/>
    <d v="2024-04-02T00:00:00"/>
    <n v="73"/>
    <x v="7"/>
    <x v="2"/>
    <n v="240.8"/>
    <s v="Dr. Jasmine Osborne"/>
    <x v="3"/>
    <x v="346"/>
    <x v="9"/>
    <x v="2"/>
  </r>
  <r>
    <n v="2853"/>
    <n v="5"/>
    <x v="3"/>
    <d v="2024-07-30T00:00:00"/>
    <n v="21"/>
    <x v="11"/>
    <x v="2"/>
    <n v="100.72"/>
    <s v="David Harris"/>
    <x v="0"/>
    <x v="447"/>
    <x v="3"/>
    <x v="2"/>
  </r>
  <r>
    <n v="2854"/>
    <n v="3"/>
    <x v="4"/>
    <d v="2024-10-03T00:00:00"/>
    <n v="78"/>
    <x v="32"/>
    <x v="1"/>
    <n v="425.44"/>
    <s v="Austin Stewart"/>
    <x v="1"/>
    <x v="148"/>
    <x v="6"/>
    <x v="2"/>
  </r>
  <r>
    <n v="2855"/>
    <n v="12"/>
    <x v="1"/>
    <d v="2024-08-01T00:00:00"/>
    <n v="28"/>
    <x v="8"/>
    <x v="3"/>
    <n v="76.88"/>
    <s v="Victoria Rice"/>
    <x v="1"/>
    <x v="90"/>
    <x v="8"/>
    <x v="2"/>
  </r>
  <r>
    <n v="2856"/>
    <n v="20"/>
    <x v="3"/>
    <d v="2025-01-30T00:00:00"/>
    <n v="18"/>
    <x v="33"/>
    <x v="4"/>
    <n v="486.94"/>
    <s v="Keith Miller"/>
    <x v="2"/>
    <x v="380"/>
    <x v="7"/>
    <x v="1"/>
  </r>
  <r>
    <n v="2857"/>
    <n v="44"/>
    <x v="6"/>
    <d v="2025-05-05T00:00:00"/>
    <n v="97"/>
    <x v="29"/>
    <x v="2"/>
    <n v="128.11000000000001"/>
    <s v="Gary Price"/>
    <x v="1"/>
    <x v="327"/>
    <x v="2"/>
    <x v="1"/>
  </r>
  <r>
    <n v="2858"/>
    <n v="20"/>
    <x v="0"/>
    <d v="2024-02-06T00:00:00"/>
    <n v="52"/>
    <x v="33"/>
    <x v="4"/>
    <n v="486.94"/>
    <s v="Vanessa Hartman"/>
    <x v="2"/>
    <x v="127"/>
    <x v="10"/>
    <x v="2"/>
  </r>
  <r>
    <n v="2859"/>
    <n v="39"/>
    <x v="8"/>
    <d v="2024-10-24T00:00:00"/>
    <n v="66"/>
    <x v="31"/>
    <x v="3"/>
    <n v="194.89"/>
    <s v="Matthew Perez"/>
    <x v="0"/>
    <x v="139"/>
    <x v="6"/>
    <x v="2"/>
  </r>
  <r>
    <n v="2860"/>
    <n v="39"/>
    <x v="8"/>
    <d v="2025-01-30T00:00:00"/>
    <n v="98"/>
    <x v="31"/>
    <x v="3"/>
    <n v="194.89"/>
    <s v="Mrs. Marie Rodriguez"/>
    <x v="2"/>
    <x v="139"/>
    <x v="7"/>
    <x v="1"/>
  </r>
  <r>
    <n v="2861"/>
    <n v="1"/>
    <x v="3"/>
    <d v="2024-08-25T00:00:00"/>
    <n v="88"/>
    <x v="41"/>
    <x v="1"/>
    <n v="101.78"/>
    <s v="Thomas Montes"/>
    <x v="2"/>
    <x v="277"/>
    <x v="8"/>
    <x v="2"/>
  </r>
  <r>
    <n v="2862"/>
    <n v="44"/>
    <x v="3"/>
    <d v="2023-07-30T00:00:00"/>
    <n v="62"/>
    <x v="29"/>
    <x v="2"/>
    <n v="128.11000000000001"/>
    <s v="Kristen Miller"/>
    <x v="1"/>
    <x v="128"/>
    <x v="3"/>
    <x v="0"/>
  </r>
  <r>
    <n v="2863"/>
    <n v="3"/>
    <x v="2"/>
    <d v="2024-08-20T00:00:00"/>
    <n v="19"/>
    <x v="32"/>
    <x v="1"/>
    <n v="425.44"/>
    <s v="Dennis Zuniga"/>
    <x v="1"/>
    <x v="224"/>
    <x v="8"/>
    <x v="2"/>
  </r>
  <r>
    <n v="2864"/>
    <n v="47"/>
    <x v="2"/>
    <d v="2024-09-23T00:00:00"/>
    <n v="2"/>
    <x v="40"/>
    <x v="1"/>
    <n v="260.04000000000002"/>
    <s v="Johnny Jackson"/>
    <x v="2"/>
    <x v="263"/>
    <x v="0"/>
    <x v="2"/>
  </r>
  <r>
    <n v="2865"/>
    <n v="9"/>
    <x v="8"/>
    <d v="2025-03-16T00:00:00"/>
    <n v="70"/>
    <x v="26"/>
    <x v="0"/>
    <n v="317.12"/>
    <s v="Valerie Bass"/>
    <x v="0"/>
    <x v="292"/>
    <x v="11"/>
    <x v="1"/>
  </r>
  <r>
    <n v="2866"/>
    <n v="20"/>
    <x v="4"/>
    <d v="2025-02-03T00:00:00"/>
    <n v="55"/>
    <x v="33"/>
    <x v="4"/>
    <n v="486.94"/>
    <s v="Erica Turner"/>
    <x v="0"/>
    <x v="141"/>
    <x v="10"/>
    <x v="1"/>
  </r>
  <r>
    <n v="2867"/>
    <n v="9"/>
    <x v="4"/>
    <d v="2023-12-01T00:00:00"/>
    <n v="79"/>
    <x v="26"/>
    <x v="0"/>
    <n v="317.12"/>
    <s v="Mark Pruitt"/>
    <x v="2"/>
    <x v="265"/>
    <x v="4"/>
    <x v="0"/>
  </r>
  <r>
    <n v="2868"/>
    <n v="31"/>
    <x v="8"/>
    <d v="2024-01-09T00:00:00"/>
    <n v="57"/>
    <x v="1"/>
    <x v="1"/>
    <n v="83.85"/>
    <s v="Sally Gutierrez"/>
    <x v="1"/>
    <x v="420"/>
    <x v="7"/>
    <x v="2"/>
  </r>
  <r>
    <n v="2869"/>
    <n v="46"/>
    <x v="0"/>
    <d v="2024-10-29T00:00:00"/>
    <n v="11"/>
    <x v="20"/>
    <x v="1"/>
    <n v="243.05"/>
    <s v="Alexander Ruiz"/>
    <x v="1"/>
    <x v="138"/>
    <x v="6"/>
    <x v="2"/>
  </r>
  <r>
    <n v="2870"/>
    <n v="28"/>
    <x v="6"/>
    <d v="2024-09-26T00:00:00"/>
    <n v="16"/>
    <x v="28"/>
    <x v="2"/>
    <n v="64.849999999999994"/>
    <s v="Denise Kramer"/>
    <x v="0"/>
    <x v="36"/>
    <x v="0"/>
    <x v="2"/>
  </r>
  <r>
    <n v="2871"/>
    <n v="35"/>
    <x v="8"/>
    <d v="2025-02-10T00:00:00"/>
    <n v="85"/>
    <x v="21"/>
    <x v="1"/>
    <n v="252.35"/>
    <s v="Kristin Rodriguez"/>
    <x v="0"/>
    <x v="357"/>
    <x v="10"/>
    <x v="1"/>
  </r>
  <r>
    <n v="2872"/>
    <n v="40"/>
    <x v="6"/>
    <d v="2024-07-04T00:00:00"/>
    <n v="62"/>
    <x v="15"/>
    <x v="2"/>
    <n v="228.56"/>
    <s v="Kristen Miller"/>
    <x v="1"/>
    <x v="238"/>
    <x v="3"/>
    <x v="2"/>
  </r>
  <r>
    <n v="2873"/>
    <n v="38"/>
    <x v="1"/>
    <d v="2024-04-13T00:00:00"/>
    <n v="27"/>
    <x v="18"/>
    <x v="3"/>
    <n v="49.56"/>
    <s v="Emily Smith"/>
    <x v="3"/>
    <x v="366"/>
    <x v="9"/>
    <x v="2"/>
  </r>
  <r>
    <n v="2874"/>
    <n v="44"/>
    <x v="6"/>
    <d v="2023-11-21T00:00:00"/>
    <n v="22"/>
    <x v="29"/>
    <x v="2"/>
    <n v="128.11000000000001"/>
    <s v="Laura Barnes"/>
    <x v="1"/>
    <x v="327"/>
    <x v="5"/>
    <x v="0"/>
  </r>
  <r>
    <n v="2875"/>
    <n v="2"/>
    <x v="4"/>
    <d v="2025-01-22T00:00:00"/>
    <n v="3"/>
    <x v="42"/>
    <x v="2"/>
    <n v="217.51"/>
    <s v="Cynthia Mcbride"/>
    <x v="1"/>
    <x v="390"/>
    <x v="7"/>
    <x v="1"/>
  </r>
  <r>
    <n v="2876"/>
    <n v="3"/>
    <x v="5"/>
    <d v="2025-01-24T00:00:00"/>
    <n v="3"/>
    <x v="32"/>
    <x v="1"/>
    <n v="425.44"/>
    <s v="Cynthia Mcbride"/>
    <x v="1"/>
    <x v="109"/>
    <x v="7"/>
    <x v="1"/>
  </r>
  <r>
    <n v="2877"/>
    <n v="14"/>
    <x v="5"/>
    <d v="2025-06-05T00:00:00"/>
    <n v="21"/>
    <x v="5"/>
    <x v="0"/>
    <n v="64.77"/>
    <s v="David Harris"/>
    <x v="0"/>
    <x v="245"/>
    <x v="1"/>
    <x v="1"/>
  </r>
  <r>
    <n v="2878"/>
    <n v="17"/>
    <x v="8"/>
    <d v="2024-04-12T00:00:00"/>
    <n v="43"/>
    <x v="35"/>
    <x v="3"/>
    <n v="165.26"/>
    <s v="George Dean"/>
    <x v="3"/>
    <x v="323"/>
    <x v="9"/>
    <x v="2"/>
  </r>
  <r>
    <n v="2879"/>
    <n v="35"/>
    <x v="2"/>
    <d v="2023-07-19T00:00:00"/>
    <n v="70"/>
    <x v="21"/>
    <x v="1"/>
    <n v="252.35"/>
    <s v="Valerie Bass"/>
    <x v="0"/>
    <x v="72"/>
    <x v="3"/>
    <x v="0"/>
  </r>
  <r>
    <n v="2880"/>
    <n v="4"/>
    <x v="1"/>
    <d v="2025-02-16T00:00:00"/>
    <n v="89"/>
    <x v="19"/>
    <x v="0"/>
    <n v="420.81"/>
    <s v="Billy Smith"/>
    <x v="2"/>
    <x v="439"/>
    <x v="10"/>
    <x v="1"/>
  </r>
  <r>
    <n v="2881"/>
    <n v="47"/>
    <x v="6"/>
    <d v="2024-10-25T00:00:00"/>
    <n v="37"/>
    <x v="40"/>
    <x v="1"/>
    <n v="260.04000000000002"/>
    <s v="Timothy Chan MD"/>
    <x v="1"/>
    <x v="257"/>
    <x v="6"/>
    <x v="2"/>
  </r>
  <r>
    <n v="2882"/>
    <n v="30"/>
    <x v="7"/>
    <d v="2025-03-20T00:00:00"/>
    <n v="94"/>
    <x v="24"/>
    <x v="4"/>
    <n v="473.44"/>
    <s v="Christopher Martinez"/>
    <x v="2"/>
    <x v="27"/>
    <x v="11"/>
    <x v="1"/>
  </r>
  <r>
    <n v="2883"/>
    <n v="39"/>
    <x v="5"/>
    <d v="2023-12-08T00:00:00"/>
    <n v="56"/>
    <x v="31"/>
    <x v="3"/>
    <n v="194.89"/>
    <s v="Michael Adams"/>
    <x v="3"/>
    <x v="449"/>
    <x v="4"/>
    <x v="0"/>
  </r>
  <r>
    <n v="2884"/>
    <n v="14"/>
    <x v="6"/>
    <d v="2024-07-23T00:00:00"/>
    <n v="39"/>
    <x v="5"/>
    <x v="0"/>
    <n v="64.77"/>
    <s v="Francisco Hogan"/>
    <x v="0"/>
    <x v="167"/>
    <x v="3"/>
    <x v="2"/>
  </r>
  <r>
    <n v="2885"/>
    <n v="48"/>
    <x v="6"/>
    <d v="2024-05-17T00:00:00"/>
    <n v="20"/>
    <x v="47"/>
    <x v="4"/>
    <n v="356.43"/>
    <s v="Kristy Skinner"/>
    <x v="1"/>
    <x v="98"/>
    <x v="2"/>
    <x v="2"/>
  </r>
  <r>
    <n v="2886"/>
    <n v="27"/>
    <x v="4"/>
    <d v="2024-05-06T00:00:00"/>
    <n v="65"/>
    <x v="16"/>
    <x v="0"/>
    <n v="475.19"/>
    <s v="Deanna Rodriguez MD"/>
    <x v="0"/>
    <x v="349"/>
    <x v="2"/>
    <x v="2"/>
  </r>
  <r>
    <n v="2887"/>
    <n v="13"/>
    <x v="1"/>
    <d v="2023-11-07T00:00:00"/>
    <n v="35"/>
    <x v="37"/>
    <x v="2"/>
    <n v="430.93"/>
    <s v="Michele Moody"/>
    <x v="3"/>
    <x v="431"/>
    <x v="5"/>
    <x v="0"/>
  </r>
  <r>
    <n v="2888"/>
    <n v="20"/>
    <x v="6"/>
    <d v="2025-03-18T00:00:00"/>
    <n v="43"/>
    <x v="33"/>
    <x v="4"/>
    <n v="486.94"/>
    <s v="George Dean"/>
    <x v="3"/>
    <x v="89"/>
    <x v="11"/>
    <x v="1"/>
  </r>
  <r>
    <n v="2889"/>
    <n v="49"/>
    <x v="3"/>
    <d v="2023-09-01T00:00:00"/>
    <n v="90"/>
    <x v="46"/>
    <x v="2"/>
    <n v="345.29"/>
    <s v="Becky Lopez"/>
    <x v="0"/>
    <x v="331"/>
    <x v="0"/>
    <x v="0"/>
  </r>
  <r>
    <n v="2890"/>
    <n v="49"/>
    <x v="0"/>
    <d v="2025-02-21T00:00:00"/>
    <n v="21"/>
    <x v="46"/>
    <x v="2"/>
    <n v="345.29"/>
    <s v="David Harris"/>
    <x v="0"/>
    <x v="425"/>
    <x v="10"/>
    <x v="1"/>
  </r>
  <r>
    <n v="2891"/>
    <n v="24"/>
    <x v="0"/>
    <d v="2024-12-13T00:00:00"/>
    <n v="10"/>
    <x v="30"/>
    <x v="4"/>
    <n v="68.260000000000005"/>
    <s v="Tyler Howard"/>
    <x v="2"/>
    <x v="111"/>
    <x v="4"/>
    <x v="2"/>
  </r>
  <r>
    <n v="2892"/>
    <n v="10"/>
    <x v="6"/>
    <d v="2024-10-10T00:00:00"/>
    <n v="45"/>
    <x v="22"/>
    <x v="0"/>
    <n v="406.51"/>
    <s v="Gregory Valdez"/>
    <x v="0"/>
    <x v="446"/>
    <x v="6"/>
    <x v="2"/>
  </r>
  <r>
    <n v="2893"/>
    <n v="7"/>
    <x v="5"/>
    <d v="2024-05-20T00:00:00"/>
    <n v="93"/>
    <x v="14"/>
    <x v="1"/>
    <n v="419"/>
    <s v="Yolanda Clayton"/>
    <x v="3"/>
    <x v="183"/>
    <x v="2"/>
    <x v="2"/>
  </r>
  <r>
    <n v="2894"/>
    <n v="17"/>
    <x v="1"/>
    <d v="2024-09-06T00:00:00"/>
    <n v="3"/>
    <x v="35"/>
    <x v="3"/>
    <n v="165.26"/>
    <s v="Cynthia Mcbride"/>
    <x v="1"/>
    <x v="373"/>
    <x v="0"/>
    <x v="2"/>
  </r>
  <r>
    <n v="2895"/>
    <n v="22"/>
    <x v="2"/>
    <d v="2024-10-04T00:00:00"/>
    <n v="43"/>
    <x v="38"/>
    <x v="3"/>
    <n v="393.11"/>
    <s v="George Dean"/>
    <x v="3"/>
    <x v="261"/>
    <x v="6"/>
    <x v="2"/>
  </r>
  <r>
    <n v="2896"/>
    <n v="44"/>
    <x v="2"/>
    <d v="2024-10-16T00:00:00"/>
    <n v="52"/>
    <x v="29"/>
    <x v="2"/>
    <n v="128.11000000000001"/>
    <s v="Vanessa Hartman"/>
    <x v="2"/>
    <x v="119"/>
    <x v="6"/>
    <x v="2"/>
  </r>
  <r>
    <n v="2897"/>
    <n v="11"/>
    <x v="4"/>
    <d v="2025-07-05T00:00:00"/>
    <n v="41"/>
    <x v="10"/>
    <x v="3"/>
    <n v="113.76"/>
    <s v="Carolyn Arnold"/>
    <x v="0"/>
    <x v="249"/>
    <x v="3"/>
    <x v="1"/>
  </r>
  <r>
    <n v="2898"/>
    <n v="42"/>
    <x v="1"/>
    <d v="2023-10-12T00:00:00"/>
    <n v="41"/>
    <x v="25"/>
    <x v="2"/>
    <n v="51.98"/>
    <s v="Carolyn Arnold"/>
    <x v="0"/>
    <x v="28"/>
    <x v="6"/>
    <x v="0"/>
  </r>
  <r>
    <n v="2899"/>
    <n v="23"/>
    <x v="6"/>
    <d v="2024-03-22T00:00:00"/>
    <n v="77"/>
    <x v="4"/>
    <x v="1"/>
    <n v="31.68"/>
    <s v="Nicole Holloway"/>
    <x v="2"/>
    <x v="154"/>
    <x v="11"/>
    <x v="2"/>
  </r>
  <r>
    <n v="2900"/>
    <n v="22"/>
    <x v="4"/>
    <d v="2024-10-08T00:00:00"/>
    <n v="9"/>
    <x v="38"/>
    <x v="3"/>
    <n v="393.11"/>
    <s v="Tyler Garcia"/>
    <x v="3"/>
    <x v="184"/>
    <x v="6"/>
    <x v="2"/>
  </r>
  <r>
    <n v="2901"/>
    <n v="40"/>
    <x v="1"/>
    <d v="2025-05-23T00:00:00"/>
    <n v="46"/>
    <x v="15"/>
    <x v="2"/>
    <n v="228.56"/>
    <s v="Linda Woods"/>
    <x v="3"/>
    <x v="241"/>
    <x v="2"/>
    <x v="1"/>
  </r>
  <r>
    <n v="2902"/>
    <n v="47"/>
    <x v="8"/>
    <d v="2025-04-18T00:00:00"/>
    <n v="16"/>
    <x v="40"/>
    <x v="1"/>
    <n v="260.04000000000002"/>
    <s v="Denise Kramer"/>
    <x v="0"/>
    <x v="356"/>
    <x v="9"/>
    <x v="1"/>
  </r>
  <r>
    <n v="2903"/>
    <n v="18"/>
    <x v="3"/>
    <d v="2023-09-22T00:00:00"/>
    <n v="47"/>
    <x v="6"/>
    <x v="1"/>
    <n v="128.16"/>
    <s v="Jasmine Smith"/>
    <x v="0"/>
    <x v="152"/>
    <x v="0"/>
    <x v="0"/>
  </r>
  <r>
    <n v="2904"/>
    <n v="45"/>
    <x v="0"/>
    <d v="2023-08-16T00:00:00"/>
    <n v="28"/>
    <x v="48"/>
    <x v="2"/>
    <n v="483.37"/>
    <s v="Victoria Rice"/>
    <x v="1"/>
    <x v="296"/>
    <x v="8"/>
    <x v="0"/>
  </r>
  <r>
    <n v="2905"/>
    <n v="26"/>
    <x v="6"/>
    <d v="2024-10-05T00:00:00"/>
    <n v="28"/>
    <x v="27"/>
    <x v="3"/>
    <n v="499.81"/>
    <s v="Victoria Rice"/>
    <x v="1"/>
    <x v="378"/>
    <x v="6"/>
    <x v="2"/>
  </r>
  <r>
    <n v="2906"/>
    <n v="48"/>
    <x v="0"/>
    <d v="2024-01-01T00:00:00"/>
    <n v="75"/>
    <x v="47"/>
    <x v="4"/>
    <n v="356.43"/>
    <s v="Steven Adkins"/>
    <x v="3"/>
    <x v="384"/>
    <x v="7"/>
    <x v="2"/>
  </r>
  <r>
    <n v="2907"/>
    <n v="30"/>
    <x v="7"/>
    <d v="2023-12-18T00:00:00"/>
    <n v="94"/>
    <x v="24"/>
    <x v="4"/>
    <n v="473.44"/>
    <s v="Christopher Martinez"/>
    <x v="2"/>
    <x v="27"/>
    <x v="4"/>
    <x v="0"/>
  </r>
  <r>
    <n v="2908"/>
    <n v="13"/>
    <x v="4"/>
    <d v="2024-05-20T00:00:00"/>
    <n v="11"/>
    <x v="37"/>
    <x v="2"/>
    <n v="430.93"/>
    <s v="Alexander Ruiz"/>
    <x v="1"/>
    <x v="348"/>
    <x v="2"/>
    <x v="2"/>
  </r>
  <r>
    <n v="2909"/>
    <n v="4"/>
    <x v="7"/>
    <d v="2024-12-25T00:00:00"/>
    <n v="29"/>
    <x v="19"/>
    <x v="0"/>
    <n v="420.81"/>
    <s v="Ryan Griffith"/>
    <x v="2"/>
    <x v="179"/>
    <x v="4"/>
    <x v="2"/>
  </r>
  <r>
    <n v="2910"/>
    <n v="43"/>
    <x v="8"/>
    <d v="2025-06-05T00:00:00"/>
    <n v="56"/>
    <x v="44"/>
    <x v="2"/>
    <n v="98.01"/>
    <s v="Michael Adams"/>
    <x v="3"/>
    <x v="102"/>
    <x v="1"/>
    <x v="1"/>
  </r>
  <r>
    <n v="2911"/>
    <n v="27"/>
    <x v="7"/>
    <d v="2023-11-14T00:00:00"/>
    <n v="76"/>
    <x v="16"/>
    <x v="0"/>
    <n v="475.19"/>
    <s v="Julie Smith"/>
    <x v="2"/>
    <x v="441"/>
    <x v="5"/>
    <x v="0"/>
  </r>
  <r>
    <n v="2912"/>
    <n v="40"/>
    <x v="2"/>
    <d v="2025-03-07T00:00:00"/>
    <n v="72"/>
    <x v="15"/>
    <x v="2"/>
    <n v="228.56"/>
    <s v="Jessica Gilmore"/>
    <x v="3"/>
    <x v="294"/>
    <x v="11"/>
    <x v="1"/>
  </r>
  <r>
    <n v="2913"/>
    <n v="10"/>
    <x v="2"/>
    <d v="2024-01-30T00:00:00"/>
    <n v="57"/>
    <x v="22"/>
    <x v="0"/>
    <n v="406.51"/>
    <s v="Sally Gutierrez"/>
    <x v="1"/>
    <x v="51"/>
    <x v="7"/>
    <x v="2"/>
  </r>
  <r>
    <n v="2914"/>
    <n v="44"/>
    <x v="6"/>
    <d v="2024-04-30T00:00:00"/>
    <n v="53"/>
    <x v="29"/>
    <x v="2"/>
    <n v="128.11000000000001"/>
    <s v="Patricia Odonnell"/>
    <x v="3"/>
    <x v="327"/>
    <x v="9"/>
    <x v="2"/>
  </r>
  <r>
    <n v="2915"/>
    <n v="28"/>
    <x v="6"/>
    <d v="2025-05-05T00:00:00"/>
    <n v="74"/>
    <x v="28"/>
    <x v="2"/>
    <n v="64.849999999999994"/>
    <s v="Kevin Smith"/>
    <x v="3"/>
    <x v="36"/>
    <x v="2"/>
    <x v="1"/>
  </r>
  <r>
    <n v="2916"/>
    <n v="21"/>
    <x v="4"/>
    <d v="2023-09-16T00:00:00"/>
    <n v="59"/>
    <x v="2"/>
    <x v="2"/>
    <n v="107.8"/>
    <s v="William Carney"/>
    <x v="1"/>
    <x v="189"/>
    <x v="0"/>
    <x v="0"/>
  </r>
  <r>
    <n v="2917"/>
    <n v="11"/>
    <x v="0"/>
    <d v="2024-01-18T00:00:00"/>
    <n v="35"/>
    <x v="10"/>
    <x v="3"/>
    <n v="113.76"/>
    <s v="Michele Moody"/>
    <x v="3"/>
    <x v="35"/>
    <x v="7"/>
    <x v="2"/>
  </r>
  <r>
    <n v="2918"/>
    <n v="20"/>
    <x v="5"/>
    <d v="2025-02-23T00:00:00"/>
    <n v="52"/>
    <x v="33"/>
    <x v="4"/>
    <n v="486.94"/>
    <s v="Vanessa Hartman"/>
    <x v="2"/>
    <x v="364"/>
    <x v="10"/>
    <x v="1"/>
  </r>
  <r>
    <n v="2919"/>
    <n v="36"/>
    <x v="3"/>
    <d v="2023-07-31T00:00:00"/>
    <n v="36"/>
    <x v="7"/>
    <x v="2"/>
    <n v="240.8"/>
    <s v="Rebecca Harrell"/>
    <x v="1"/>
    <x v="9"/>
    <x v="3"/>
    <x v="0"/>
  </r>
  <r>
    <n v="2920"/>
    <n v="19"/>
    <x v="8"/>
    <d v="2023-12-09T00:00:00"/>
    <n v="77"/>
    <x v="45"/>
    <x v="0"/>
    <n v="373.4"/>
    <s v="Nicole Holloway"/>
    <x v="2"/>
    <x v="306"/>
    <x v="4"/>
    <x v="0"/>
  </r>
  <r>
    <n v="2921"/>
    <n v="10"/>
    <x v="2"/>
    <d v="2024-03-20T00:00:00"/>
    <n v="58"/>
    <x v="22"/>
    <x v="0"/>
    <n v="406.51"/>
    <s v="Brandon Atkinson"/>
    <x v="0"/>
    <x v="51"/>
    <x v="11"/>
    <x v="2"/>
  </r>
  <r>
    <n v="2922"/>
    <n v="15"/>
    <x v="8"/>
    <d v="2024-07-21T00:00:00"/>
    <n v="91"/>
    <x v="32"/>
    <x v="0"/>
    <n v="53.21"/>
    <s v="Stephen Mitchell"/>
    <x v="0"/>
    <x v="53"/>
    <x v="3"/>
    <x v="2"/>
  </r>
  <r>
    <n v="2923"/>
    <n v="45"/>
    <x v="7"/>
    <d v="2024-10-26T00:00:00"/>
    <n v="2"/>
    <x v="48"/>
    <x v="2"/>
    <n v="483.37"/>
    <s v="Johnny Jackson"/>
    <x v="2"/>
    <x v="205"/>
    <x v="6"/>
    <x v="2"/>
  </r>
  <r>
    <n v="2924"/>
    <n v="45"/>
    <x v="2"/>
    <d v="2023-10-02T00:00:00"/>
    <n v="28"/>
    <x v="48"/>
    <x v="2"/>
    <n v="483.37"/>
    <s v="Victoria Rice"/>
    <x v="1"/>
    <x v="285"/>
    <x v="6"/>
    <x v="0"/>
  </r>
  <r>
    <n v="2925"/>
    <n v="18"/>
    <x v="3"/>
    <d v="2023-09-12T00:00:00"/>
    <n v="98"/>
    <x v="6"/>
    <x v="1"/>
    <n v="128.16"/>
    <s v="Mrs. Marie Rodriguez"/>
    <x v="2"/>
    <x v="152"/>
    <x v="0"/>
    <x v="0"/>
  </r>
  <r>
    <n v="2926"/>
    <n v="7"/>
    <x v="6"/>
    <d v="2024-01-18T00:00:00"/>
    <n v="85"/>
    <x v="14"/>
    <x v="1"/>
    <n v="419"/>
    <s v="Kristin Rodriguez"/>
    <x v="0"/>
    <x v="17"/>
    <x v="7"/>
    <x v="2"/>
  </r>
  <r>
    <n v="2927"/>
    <n v="30"/>
    <x v="5"/>
    <d v="2024-03-29T00:00:00"/>
    <n v="70"/>
    <x v="24"/>
    <x v="4"/>
    <n v="473.44"/>
    <s v="Valerie Bass"/>
    <x v="0"/>
    <x v="321"/>
    <x v="11"/>
    <x v="2"/>
  </r>
  <r>
    <n v="2928"/>
    <n v="14"/>
    <x v="4"/>
    <d v="2024-05-12T00:00:00"/>
    <n v="63"/>
    <x v="5"/>
    <x v="0"/>
    <n v="64.77"/>
    <s v="Nathaniel Jackson"/>
    <x v="0"/>
    <x v="5"/>
    <x v="2"/>
    <x v="2"/>
  </r>
  <r>
    <n v="2929"/>
    <n v="37"/>
    <x v="2"/>
    <d v="2024-02-21T00:00:00"/>
    <n v="52"/>
    <x v="9"/>
    <x v="4"/>
    <n v="416.3"/>
    <s v="Vanessa Hartman"/>
    <x v="2"/>
    <x v="394"/>
    <x v="10"/>
    <x v="2"/>
  </r>
  <r>
    <n v="2930"/>
    <n v="41"/>
    <x v="4"/>
    <d v="2024-12-16T00:00:00"/>
    <n v="60"/>
    <x v="0"/>
    <x v="0"/>
    <n v="70.72"/>
    <s v="Linda Cummings"/>
    <x v="2"/>
    <x v="317"/>
    <x v="4"/>
    <x v="2"/>
  </r>
  <r>
    <n v="2931"/>
    <n v="30"/>
    <x v="7"/>
    <d v="2023-11-03T00:00:00"/>
    <n v="90"/>
    <x v="24"/>
    <x v="4"/>
    <n v="473.44"/>
    <s v="Becky Lopez"/>
    <x v="0"/>
    <x v="27"/>
    <x v="5"/>
    <x v="0"/>
  </r>
  <r>
    <n v="2932"/>
    <n v="27"/>
    <x v="7"/>
    <d v="2024-10-04T00:00:00"/>
    <n v="36"/>
    <x v="16"/>
    <x v="0"/>
    <n v="475.19"/>
    <s v="Rebecca Harrell"/>
    <x v="1"/>
    <x v="441"/>
    <x v="6"/>
    <x v="2"/>
  </r>
  <r>
    <n v="2933"/>
    <n v="49"/>
    <x v="3"/>
    <d v="2023-11-14T00:00:00"/>
    <n v="82"/>
    <x v="46"/>
    <x v="2"/>
    <n v="345.29"/>
    <s v="Mary Johnson"/>
    <x v="3"/>
    <x v="331"/>
    <x v="5"/>
    <x v="0"/>
  </r>
  <r>
    <n v="2934"/>
    <n v="37"/>
    <x v="5"/>
    <d v="2023-10-28T00:00:00"/>
    <n v="62"/>
    <x v="9"/>
    <x v="4"/>
    <n v="416.3"/>
    <s v="Kristen Miller"/>
    <x v="1"/>
    <x v="335"/>
    <x v="6"/>
    <x v="0"/>
  </r>
  <r>
    <n v="2935"/>
    <n v="48"/>
    <x v="1"/>
    <d v="2024-09-17T00:00:00"/>
    <n v="43"/>
    <x v="47"/>
    <x v="4"/>
    <n v="356.43"/>
    <s v="George Dean"/>
    <x v="3"/>
    <x v="199"/>
    <x v="0"/>
    <x v="2"/>
  </r>
  <r>
    <n v="2936"/>
    <n v="41"/>
    <x v="3"/>
    <d v="2023-11-14T00:00:00"/>
    <n v="39"/>
    <x v="0"/>
    <x v="0"/>
    <n v="70.72"/>
    <s v="Francisco Hogan"/>
    <x v="0"/>
    <x v="274"/>
    <x v="5"/>
    <x v="0"/>
  </r>
  <r>
    <n v="2937"/>
    <n v="17"/>
    <x v="1"/>
    <d v="2025-02-20T00:00:00"/>
    <n v="5"/>
    <x v="35"/>
    <x v="3"/>
    <n v="165.26"/>
    <s v="Suzanne Alvarez"/>
    <x v="0"/>
    <x v="373"/>
    <x v="10"/>
    <x v="1"/>
  </r>
  <r>
    <n v="2938"/>
    <n v="30"/>
    <x v="7"/>
    <d v="2024-07-08T00:00:00"/>
    <n v="90"/>
    <x v="24"/>
    <x v="4"/>
    <n v="473.44"/>
    <s v="Becky Lopez"/>
    <x v="0"/>
    <x v="27"/>
    <x v="3"/>
    <x v="2"/>
  </r>
  <r>
    <n v="2939"/>
    <n v="18"/>
    <x v="3"/>
    <d v="2025-03-04T00:00:00"/>
    <n v="75"/>
    <x v="6"/>
    <x v="1"/>
    <n v="128.16"/>
    <s v="Steven Adkins"/>
    <x v="3"/>
    <x v="152"/>
    <x v="11"/>
    <x v="1"/>
  </r>
  <r>
    <n v="2940"/>
    <n v="3"/>
    <x v="8"/>
    <d v="2024-04-16T00:00:00"/>
    <n v="50"/>
    <x v="32"/>
    <x v="1"/>
    <n v="425.44"/>
    <s v="Brad Harris"/>
    <x v="0"/>
    <x v="435"/>
    <x v="9"/>
    <x v="2"/>
  </r>
  <r>
    <n v="2941"/>
    <n v="28"/>
    <x v="1"/>
    <d v="2023-07-26T00:00:00"/>
    <n v="16"/>
    <x v="28"/>
    <x v="2"/>
    <n v="64.849999999999994"/>
    <s v="Denise Kramer"/>
    <x v="0"/>
    <x v="158"/>
    <x v="3"/>
    <x v="0"/>
  </r>
  <r>
    <n v="2942"/>
    <n v="37"/>
    <x v="8"/>
    <d v="2025-04-21T00:00:00"/>
    <n v="83"/>
    <x v="9"/>
    <x v="4"/>
    <n v="416.3"/>
    <s v="Stephen Ortiz"/>
    <x v="1"/>
    <x v="213"/>
    <x v="9"/>
    <x v="1"/>
  </r>
  <r>
    <n v="2943"/>
    <n v="30"/>
    <x v="3"/>
    <d v="2024-10-08T00:00:00"/>
    <n v="52"/>
    <x v="24"/>
    <x v="4"/>
    <n v="473.44"/>
    <s v="Vanessa Hartman"/>
    <x v="2"/>
    <x v="137"/>
    <x v="6"/>
    <x v="2"/>
  </r>
  <r>
    <n v="2944"/>
    <n v="21"/>
    <x v="7"/>
    <d v="2023-09-12T00:00:00"/>
    <n v="69"/>
    <x v="2"/>
    <x v="2"/>
    <n v="107.8"/>
    <s v="Raymond Flowers"/>
    <x v="1"/>
    <x v="133"/>
    <x v="0"/>
    <x v="0"/>
  </r>
  <r>
    <n v="2945"/>
    <n v="49"/>
    <x v="2"/>
    <d v="2024-08-28T00:00:00"/>
    <n v="71"/>
    <x v="46"/>
    <x v="2"/>
    <n v="345.29"/>
    <s v="Jeremy Kennedy"/>
    <x v="1"/>
    <x v="337"/>
    <x v="8"/>
    <x v="2"/>
  </r>
  <r>
    <n v="2946"/>
    <n v="20"/>
    <x v="1"/>
    <d v="2024-05-19T00:00:00"/>
    <n v="3"/>
    <x v="33"/>
    <x v="4"/>
    <n v="486.94"/>
    <s v="Cynthia Mcbride"/>
    <x v="1"/>
    <x v="434"/>
    <x v="2"/>
    <x v="2"/>
  </r>
  <r>
    <n v="2947"/>
    <n v="22"/>
    <x v="1"/>
    <d v="2023-11-09T00:00:00"/>
    <n v="89"/>
    <x v="38"/>
    <x v="3"/>
    <n v="393.11"/>
    <s v="Billy Smith"/>
    <x v="2"/>
    <x v="211"/>
    <x v="5"/>
    <x v="0"/>
  </r>
  <r>
    <n v="2948"/>
    <n v="36"/>
    <x v="4"/>
    <d v="2024-11-18T00:00:00"/>
    <n v="10"/>
    <x v="7"/>
    <x v="2"/>
    <n v="240.8"/>
    <s v="Tyler Howard"/>
    <x v="2"/>
    <x v="140"/>
    <x v="5"/>
    <x v="2"/>
  </r>
  <r>
    <n v="2949"/>
    <n v="36"/>
    <x v="8"/>
    <d v="2023-08-25T00:00:00"/>
    <n v="51"/>
    <x v="7"/>
    <x v="2"/>
    <n v="240.8"/>
    <s v="Damon Snyder"/>
    <x v="1"/>
    <x v="422"/>
    <x v="8"/>
    <x v="0"/>
  </r>
  <r>
    <n v="2950"/>
    <n v="21"/>
    <x v="1"/>
    <d v="2025-04-08T00:00:00"/>
    <n v="69"/>
    <x v="2"/>
    <x v="2"/>
    <n v="107.8"/>
    <s v="Raymond Flowers"/>
    <x v="1"/>
    <x v="286"/>
    <x v="9"/>
    <x v="1"/>
  </r>
  <r>
    <n v="2951"/>
    <n v="24"/>
    <x v="1"/>
    <d v="2024-09-17T00:00:00"/>
    <n v="32"/>
    <x v="30"/>
    <x v="4"/>
    <n v="68.260000000000005"/>
    <s v="Michael Adams"/>
    <x v="1"/>
    <x v="392"/>
    <x v="0"/>
    <x v="2"/>
  </r>
  <r>
    <n v="2952"/>
    <n v="21"/>
    <x v="2"/>
    <d v="2024-11-16T00:00:00"/>
    <n v="96"/>
    <x v="2"/>
    <x v="2"/>
    <n v="107.8"/>
    <s v="Shari Ross"/>
    <x v="0"/>
    <x v="2"/>
    <x v="5"/>
    <x v="2"/>
  </r>
  <r>
    <n v="2953"/>
    <n v="7"/>
    <x v="8"/>
    <d v="2025-06-17T00:00:00"/>
    <n v="5"/>
    <x v="14"/>
    <x v="1"/>
    <n v="419"/>
    <s v="Suzanne Alvarez"/>
    <x v="0"/>
    <x v="371"/>
    <x v="1"/>
    <x v="1"/>
  </r>
  <r>
    <n v="2954"/>
    <n v="8"/>
    <x v="5"/>
    <d v="2025-03-10T00:00:00"/>
    <n v="43"/>
    <x v="39"/>
    <x v="0"/>
    <n v="275.3"/>
    <s v="George Dean"/>
    <x v="3"/>
    <x v="419"/>
    <x v="11"/>
    <x v="1"/>
  </r>
  <r>
    <n v="2955"/>
    <n v="22"/>
    <x v="6"/>
    <d v="2024-08-09T00:00:00"/>
    <n v="83"/>
    <x v="38"/>
    <x v="3"/>
    <n v="393.11"/>
    <s v="Stephen Ortiz"/>
    <x v="1"/>
    <x v="203"/>
    <x v="8"/>
    <x v="2"/>
  </r>
  <r>
    <n v="2956"/>
    <n v="22"/>
    <x v="7"/>
    <d v="2024-08-05T00:00:00"/>
    <n v="12"/>
    <x v="38"/>
    <x v="3"/>
    <n v="393.11"/>
    <s v="Michael Jones"/>
    <x v="0"/>
    <x v="401"/>
    <x v="8"/>
    <x v="2"/>
  </r>
  <r>
    <n v="2957"/>
    <n v="30"/>
    <x v="4"/>
    <d v="2024-02-19T00:00:00"/>
    <n v="31"/>
    <x v="24"/>
    <x v="4"/>
    <n v="473.44"/>
    <s v="Brooke Williams"/>
    <x v="0"/>
    <x v="151"/>
    <x v="10"/>
    <x v="2"/>
  </r>
  <r>
    <n v="2958"/>
    <n v="34"/>
    <x v="2"/>
    <d v="2025-05-22T00:00:00"/>
    <n v="81"/>
    <x v="34"/>
    <x v="1"/>
    <n v="319.54000000000002"/>
    <s v="Stephanie Mendez"/>
    <x v="2"/>
    <x v="231"/>
    <x v="2"/>
    <x v="1"/>
  </r>
  <r>
    <n v="2959"/>
    <n v="29"/>
    <x v="0"/>
    <d v="2025-01-04T00:00:00"/>
    <n v="22"/>
    <x v="13"/>
    <x v="3"/>
    <n v="127.45"/>
    <s v="Laura Barnes"/>
    <x v="1"/>
    <x v="322"/>
    <x v="7"/>
    <x v="1"/>
  </r>
  <r>
    <n v="2960"/>
    <n v="10"/>
    <x v="5"/>
    <d v="2023-12-31T00:00:00"/>
    <n v="59"/>
    <x v="22"/>
    <x v="0"/>
    <n v="406.51"/>
    <s v="William Carney"/>
    <x v="1"/>
    <x v="362"/>
    <x v="4"/>
    <x v="0"/>
  </r>
  <r>
    <n v="2961"/>
    <n v="5"/>
    <x v="0"/>
    <d v="2024-02-05T00:00:00"/>
    <n v="52"/>
    <x v="11"/>
    <x v="2"/>
    <n v="100.72"/>
    <s v="Vanessa Hartman"/>
    <x v="2"/>
    <x v="68"/>
    <x v="10"/>
    <x v="2"/>
  </r>
  <r>
    <n v="2962"/>
    <n v="49"/>
    <x v="5"/>
    <d v="2024-11-07T00:00:00"/>
    <n v="47"/>
    <x v="46"/>
    <x v="2"/>
    <n v="345.29"/>
    <s v="Jasmine Smith"/>
    <x v="0"/>
    <x v="430"/>
    <x v="5"/>
    <x v="2"/>
  </r>
  <r>
    <n v="2963"/>
    <n v="39"/>
    <x v="2"/>
    <d v="2024-11-11T00:00:00"/>
    <n v="86"/>
    <x v="31"/>
    <x v="3"/>
    <n v="194.89"/>
    <s v="Susan Wheeler"/>
    <x v="0"/>
    <x v="79"/>
    <x v="5"/>
    <x v="2"/>
  </r>
  <r>
    <n v="2964"/>
    <n v="34"/>
    <x v="8"/>
    <d v="2025-06-19T00:00:00"/>
    <n v="49"/>
    <x v="34"/>
    <x v="1"/>
    <n v="319.54000000000002"/>
    <s v="Thomas Morris"/>
    <x v="3"/>
    <x v="319"/>
    <x v="1"/>
    <x v="1"/>
  </r>
  <r>
    <n v="2965"/>
    <n v="38"/>
    <x v="5"/>
    <d v="2023-10-31T00:00:00"/>
    <n v="56"/>
    <x v="18"/>
    <x v="3"/>
    <n v="49.56"/>
    <s v="Michael Adams"/>
    <x v="3"/>
    <x v="282"/>
    <x v="6"/>
    <x v="0"/>
  </r>
  <r>
    <n v="2966"/>
    <n v="10"/>
    <x v="3"/>
    <d v="2025-05-09T00:00:00"/>
    <n v="90"/>
    <x v="22"/>
    <x v="0"/>
    <n v="406.51"/>
    <s v="Becky Lopez"/>
    <x v="0"/>
    <x v="234"/>
    <x v="2"/>
    <x v="1"/>
  </r>
  <r>
    <n v="2967"/>
    <n v="9"/>
    <x v="2"/>
    <d v="2025-04-28T00:00:00"/>
    <n v="31"/>
    <x v="26"/>
    <x v="0"/>
    <n v="317.12"/>
    <s v="Brooke Williams"/>
    <x v="0"/>
    <x v="342"/>
    <x v="9"/>
    <x v="1"/>
  </r>
  <r>
    <n v="2968"/>
    <n v="32"/>
    <x v="5"/>
    <d v="2023-11-03T00:00:00"/>
    <n v="59"/>
    <x v="12"/>
    <x v="1"/>
    <n v="373.97"/>
    <s v="William Carney"/>
    <x v="1"/>
    <x v="438"/>
    <x v="5"/>
    <x v="0"/>
  </r>
  <r>
    <n v="2969"/>
    <n v="5"/>
    <x v="5"/>
    <d v="2025-01-04T00:00:00"/>
    <n v="70"/>
    <x v="11"/>
    <x v="2"/>
    <n v="100.72"/>
    <s v="Valerie Bass"/>
    <x v="0"/>
    <x v="302"/>
    <x v="7"/>
    <x v="1"/>
  </r>
  <r>
    <n v="2970"/>
    <n v="35"/>
    <x v="4"/>
    <d v="2024-01-17T00:00:00"/>
    <n v="76"/>
    <x v="21"/>
    <x v="1"/>
    <n v="252.35"/>
    <s v="Julie Smith"/>
    <x v="2"/>
    <x v="88"/>
    <x v="7"/>
    <x v="2"/>
  </r>
  <r>
    <n v="2971"/>
    <n v="11"/>
    <x v="7"/>
    <d v="2023-08-23T00:00:00"/>
    <n v="43"/>
    <x v="10"/>
    <x v="3"/>
    <n v="113.76"/>
    <s v="George Dean"/>
    <x v="3"/>
    <x v="421"/>
    <x v="8"/>
    <x v="0"/>
  </r>
  <r>
    <n v="2972"/>
    <n v="42"/>
    <x v="5"/>
    <d v="2025-07-14T00:00:00"/>
    <n v="91"/>
    <x v="25"/>
    <x v="2"/>
    <n v="51.98"/>
    <s v="Stephen Mitchell"/>
    <x v="0"/>
    <x v="155"/>
    <x v="3"/>
    <x v="1"/>
  </r>
  <r>
    <n v="2973"/>
    <n v="16"/>
    <x v="8"/>
    <d v="2024-06-29T00:00:00"/>
    <n v="81"/>
    <x v="3"/>
    <x v="0"/>
    <n v="145.77000000000001"/>
    <s v="Stephanie Mendez"/>
    <x v="2"/>
    <x v="59"/>
    <x v="1"/>
    <x v="2"/>
  </r>
  <r>
    <n v="2974"/>
    <n v="27"/>
    <x v="4"/>
    <d v="2024-12-09T00:00:00"/>
    <n v="74"/>
    <x v="16"/>
    <x v="0"/>
    <n v="475.19"/>
    <s v="Kevin Smith"/>
    <x v="3"/>
    <x v="349"/>
    <x v="4"/>
    <x v="2"/>
  </r>
  <r>
    <n v="2975"/>
    <n v="20"/>
    <x v="5"/>
    <d v="2023-10-22T00:00:00"/>
    <n v="5"/>
    <x v="33"/>
    <x v="4"/>
    <n v="486.94"/>
    <s v="Suzanne Alvarez"/>
    <x v="0"/>
    <x v="364"/>
    <x v="6"/>
    <x v="0"/>
  </r>
  <r>
    <n v="2976"/>
    <n v="1"/>
    <x v="0"/>
    <d v="2023-09-23T00:00:00"/>
    <n v="4"/>
    <x v="41"/>
    <x v="1"/>
    <n v="101.78"/>
    <s v="Luke Bennett"/>
    <x v="0"/>
    <x v="181"/>
    <x v="0"/>
    <x v="0"/>
  </r>
  <r>
    <n v="2977"/>
    <n v="26"/>
    <x v="2"/>
    <d v="2025-03-19T00:00:00"/>
    <n v="15"/>
    <x v="27"/>
    <x v="3"/>
    <n v="499.81"/>
    <s v="Ryan Mcdaniel"/>
    <x v="2"/>
    <x v="226"/>
    <x v="11"/>
    <x v="1"/>
  </r>
  <r>
    <n v="2978"/>
    <n v="11"/>
    <x v="3"/>
    <d v="2025-03-22T00:00:00"/>
    <n v="2"/>
    <x v="10"/>
    <x v="3"/>
    <n v="113.76"/>
    <s v="Johnny Jackson"/>
    <x v="2"/>
    <x v="12"/>
    <x v="11"/>
    <x v="1"/>
  </r>
  <r>
    <n v="2979"/>
    <n v="15"/>
    <x v="3"/>
    <d v="2024-08-23T00:00:00"/>
    <n v="49"/>
    <x v="32"/>
    <x v="0"/>
    <n v="53.21"/>
    <s v="Thomas Morris"/>
    <x v="3"/>
    <x v="221"/>
    <x v="8"/>
    <x v="2"/>
  </r>
  <r>
    <n v="2980"/>
    <n v="39"/>
    <x v="8"/>
    <d v="2023-09-04T00:00:00"/>
    <n v="56"/>
    <x v="31"/>
    <x v="3"/>
    <n v="194.89"/>
    <s v="Michael Adams"/>
    <x v="3"/>
    <x v="139"/>
    <x v="0"/>
    <x v="0"/>
  </r>
  <r>
    <n v="2981"/>
    <n v="40"/>
    <x v="3"/>
    <d v="2025-05-01T00:00:00"/>
    <n v="8"/>
    <x v="15"/>
    <x v="2"/>
    <n v="228.56"/>
    <s v="Kimberly Brown"/>
    <x v="2"/>
    <x v="117"/>
    <x v="2"/>
    <x v="1"/>
  </r>
  <r>
    <n v="2982"/>
    <n v="48"/>
    <x v="5"/>
    <d v="2024-04-15T00:00:00"/>
    <n v="16"/>
    <x v="47"/>
    <x v="4"/>
    <n v="356.43"/>
    <s v="Denise Kramer"/>
    <x v="0"/>
    <x v="402"/>
    <x v="9"/>
    <x v="2"/>
  </r>
  <r>
    <n v="2983"/>
    <n v="18"/>
    <x v="3"/>
    <d v="2025-03-13T00:00:00"/>
    <n v="64"/>
    <x v="6"/>
    <x v="1"/>
    <n v="128.16"/>
    <s v="Scott Martin"/>
    <x v="2"/>
    <x v="152"/>
    <x v="11"/>
    <x v="1"/>
  </r>
  <r>
    <n v="2984"/>
    <n v="24"/>
    <x v="7"/>
    <d v="2024-03-21T00:00:00"/>
    <n v="84"/>
    <x v="30"/>
    <x v="4"/>
    <n v="68.260000000000005"/>
    <s v="Meghan Ochoa"/>
    <x v="0"/>
    <x v="206"/>
    <x v="11"/>
    <x v="2"/>
  </r>
  <r>
    <n v="2985"/>
    <n v="28"/>
    <x v="2"/>
    <d v="2025-06-01T00:00:00"/>
    <n v="24"/>
    <x v="28"/>
    <x v="2"/>
    <n v="64.849999999999994"/>
    <s v="Ronald Henderson"/>
    <x v="2"/>
    <x v="262"/>
    <x v="1"/>
    <x v="1"/>
  </r>
  <r>
    <n v="2986"/>
    <n v="25"/>
    <x v="6"/>
    <d v="2024-01-29T00:00:00"/>
    <n v="99"/>
    <x v="43"/>
    <x v="0"/>
    <n v="262.41000000000003"/>
    <s v="Kathleen Grant"/>
    <x v="2"/>
    <x v="334"/>
    <x v="7"/>
    <x v="2"/>
  </r>
  <r>
    <n v="2987"/>
    <n v="23"/>
    <x v="8"/>
    <d v="2024-10-29T00:00:00"/>
    <n v="55"/>
    <x v="4"/>
    <x v="1"/>
    <n v="31.68"/>
    <s v="Erica Turner"/>
    <x v="0"/>
    <x v="276"/>
    <x v="6"/>
    <x v="2"/>
  </r>
  <r>
    <n v="2988"/>
    <n v="11"/>
    <x v="7"/>
    <d v="2024-01-20T00:00:00"/>
    <n v="54"/>
    <x v="10"/>
    <x v="3"/>
    <n v="113.76"/>
    <s v="Linda Grant"/>
    <x v="3"/>
    <x v="421"/>
    <x v="7"/>
    <x v="2"/>
  </r>
  <r>
    <n v="2989"/>
    <n v="33"/>
    <x v="1"/>
    <d v="2024-11-02T00:00:00"/>
    <n v="81"/>
    <x v="36"/>
    <x v="2"/>
    <n v="10.54"/>
    <s v="Stephanie Mendez"/>
    <x v="2"/>
    <x v="389"/>
    <x v="5"/>
    <x v="2"/>
  </r>
  <r>
    <n v="2990"/>
    <n v="16"/>
    <x v="4"/>
    <d v="2025-06-08T00:00:00"/>
    <n v="69"/>
    <x v="3"/>
    <x v="0"/>
    <n v="145.77000000000001"/>
    <s v="Raymond Flowers"/>
    <x v="1"/>
    <x v="69"/>
    <x v="1"/>
    <x v="1"/>
  </r>
  <r>
    <n v="2991"/>
    <n v="36"/>
    <x v="5"/>
    <d v="2023-12-02T00:00:00"/>
    <n v="78"/>
    <x v="7"/>
    <x v="2"/>
    <n v="240.8"/>
    <s v="Austin Stewart"/>
    <x v="1"/>
    <x v="236"/>
    <x v="4"/>
    <x v="0"/>
  </r>
  <r>
    <n v="2992"/>
    <n v="23"/>
    <x v="0"/>
    <d v="2024-08-27T00:00:00"/>
    <n v="78"/>
    <x v="4"/>
    <x v="1"/>
    <n v="31.68"/>
    <s v="Austin Stewart"/>
    <x v="1"/>
    <x v="165"/>
    <x v="8"/>
    <x v="2"/>
  </r>
  <r>
    <n v="2993"/>
    <n v="6"/>
    <x v="0"/>
    <d v="2023-10-13T00:00:00"/>
    <n v="60"/>
    <x v="17"/>
    <x v="0"/>
    <n v="79.7"/>
    <s v="Linda Cummings"/>
    <x v="2"/>
    <x v="145"/>
    <x v="6"/>
    <x v="0"/>
  </r>
  <r>
    <n v="2994"/>
    <n v="43"/>
    <x v="0"/>
    <d v="2024-09-26T00:00:00"/>
    <n v="31"/>
    <x v="44"/>
    <x v="2"/>
    <n v="98.01"/>
    <s v="Brooke Williams"/>
    <x v="0"/>
    <x v="267"/>
    <x v="0"/>
    <x v="2"/>
  </r>
  <r>
    <n v="2995"/>
    <n v="24"/>
    <x v="7"/>
    <d v="2025-06-10T00:00:00"/>
    <n v="20"/>
    <x v="30"/>
    <x v="4"/>
    <n v="68.260000000000005"/>
    <s v="Kristy Skinner"/>
    <x v="1"/>
    <x v="206"/>
    <x v="1"/>
    <x v="1"/>
  </r>
  <r>
    <n v="2996"/>
    <n v="38"/>
    <x v="2"/>
    <d v="2024-08-18T00:00:00"/>
    <n v="77"/>
    <x v="18"/>
    <x v="3"/>
    <n v="49.56"/>
    <s v="Nicole Holloway"/>
    <x v="2"/>
    <x v="99"/>
    <x v="8"/>
    <x v="2"/>
  </r>
  <r>
    <n v="2997"/>
    <n v="42"/>
    <x v="0"/>
    <d v="2024-01-29T00:00:00"/>
    <n v="54"/>
    <x v="25"/>
    <x v="2"/>
    <n v="51.98"/>
    <s v="Linda Grant"/>
    <x v="3"/>
    <x v="77"/>
    <x v="7"/>
    <x v="2"/>
  </r>
  <r>
    <n v="2998"/>
    <n v="6"/>
    <x v="7"/>
    <d v="2024-10-06T00:00:00"/>
    <n v="9"/>
    <x v="17"/>
    <x v="0"/>
    <n v="79.7"/>
    <s v="Tyler Garcia"/>
    <x v="3"/>
    <x v="218"/>
    <x v="6"/>
    <x v="2"/>
  </r>
  <r>
    <n v="2999"/>
    <n v="10"/>
    <x v="7"/>
    <d v="2023-09-29T00:00:00"/>
    <n v="34"/>
    <x v="22"/>
    <x v="0"/>
    <n v="406.51"/>
    <s v="Denise Cruz"/>
    <x v="1"/>
    <x v="142"/>
    <x v="0"/>
    <x v="0"/>
  </r>
  <r>
    <n v="3000"/>
    <n v="22"/>
    <x v="1"/>
    <d v="2023-12-10T00:00:00"/>
    <n v="76"/>
    <x v="38"/>
    <x v="3"/>
    <n v="393.11"/>
    <s v="Julie Smith"/>
    <x v="2"/>
    <x v="211"/>
    <x v="4"/>
    <x v="0"/>
  </r>
  <r>
    <n v="3001"/>
    <n v="23"/>
    <x v="6"/>
    <d v="2024-08-13T00:00:00"/>
    <n v="80"/>
    <x v="4"/>
    <x v="1"/>
    <n v="31.68"/>
    <s v="Joe Nguyen"/>
    <x v="2"/>
    <x v="154"/>
    <x v="8"/>
    <x v="2"/>
  </r>
  <r>
    <n v="3002"/>
    <n v="5"/>
    <x v="2"/>
    <d v="2024-07-31T00:00:00"/>
    <n v="65"/>
    <x v="11"/>
    <x v="2"/>
    <n v="100.72"/>
    <s v="Deanna Rodriguez MD"/>
    <x v="0"/>
    <x v="13"/>
    <x v="3"/>
    <x v="2"/>
  </r>
  <r>
    <n v="3003"/>
    <n v="28"/>
    <x v="1"/>
    <d v="2023-09-19T00:00:00"/>
    <n v="16"/>
    <x v="28"/>
    <x v="2"/>
    <n v="64.849999999999994"/>
    <s v="Denise Kramer"/>
    <x v="0"/>
    <x v="158"/>
    <x v="0"/>
    <x v="0"/>
  </r>
  <r>
    <n v="3004"/>
    <n v="9"/>
    <x v="0"/>
    <d v="2024-06-05T00:00:00"/>
    <n v="70"/>
    <x v="26"/>
    <x v="0"/>
    <n v="317.12"/>
    <s v="Valerie Bass"/>
    <x v="0"/>
    <x v="50"/>
    <x v="1"/>
    <x v="2"/>
  </r>
  <r>
    <n v="3005"/>
    <n v="39"/>
    <x v="0"/>
    <d v="2023-09-05T00:00:00"/>
    <n v="84"/>
    <x v="31"/>
    <x v="3"/>
    <n v="194.89"/>
    <s v="Meghan Ochoa"/>
    <x v="0"/>
    <x v="41"/>
    <x v="0"/>
    <x v="0"/>
  </r>
  <r>
    <n v="3006"/>
    <n v="49"/>
    <x v="2"/>
    <d v="2023-09-13T00:00:00"/>
    <n v="6"/>
    <x v="46"/>
    <x v="2"/>
    <n v="345.29"/>
    <s v="Amanda Mcdonald"/>
    <x v="1"/>
    <x v="337"/>
    <x v="0"/>
    <x v="0"/>
  </r>
  <r>
    <n v="3007"/>
    <n v="44"/>
    <x v="8"/>
    <d v="2023-12-09T00:00:00"/>
    <n v="35"/>
    <x v="29"/>
    <x v="2"/>
    <n v="128.11000000000001"/>
    <s v="Michele Moody"/>
    <x v="3"/>
    <x v="57"/>
    <x v="4"/>
    <x v="0"/>
  </r>
  <r>
    <n v="3008"/>
    <n v="28"/>
    <x v="0"/>
    <d v="2024-07-04T00:00:00"/>
    <n v="3"/>
    <x v="28"/>
    <x v="2"/>
    <n v="64.849999999999994"/>
    <s v="Cynthia Mcbride"/>
    <x v="1"/>
    <x v="172"/>
    <x v="3"/>
    <x v="2"/>
  </r>
  <r>
    <n v="3009"/>
    <n v="25"/>
    <x v="8"/>
    <d v="2025-02-08T00:00:00"/>
    <n v="21"/>
    <x v="43"/>
    <x v="0"/>
    <n v="262.41000000000003"/>
    <s v="David Harris"/>
    <x v="0"/>
    <x v="73"/>
    <x v="10"/>
    <x v="1"/>
  </r>
  <r>
    <n v="3010"/>
    <n v="43"/>
    <x v="5"/>
    <d v="2024-12-17T00:00:00"/>
    <n v="7"/>
    <x v="44"/>
    <x v="2"/>
    <n v="98.01"/>
    <s v="Robert Montes"/>
    <x v="0"/>
    <x v="107"/>
    <x v="4"/>
    <x v="2"/>
  </r>
  <r>
    <n v="3011"/>
    <n v="38"/>
    <x v="4"/>
    <d v="2024-08-29T00:00:00"/>
    <n v="78"/>
    <x v="18"/>
    <x v="3"/>
    <n v="49.56"/>
    <s v="Austin Stewart"/>
    <x v="1"/>
    <x v="21"/>
    <x v="8"/>
    <x v="2"/>
  </r>
  <r>
    <n v="3012"/>
    <n v="27"/>
    <x v="4"/>
    <d v="2025-01-28T00:00:00"/>
    <n v="30"/>
    <x v="16"/>
    <x v="0"/>
    <n v="475.19"/>
    <s v="Chase Gilbert"/>
    <x v="2"/>
    <x v="349"/>
    <x v="7"/>
    <x v="1"/>
  </r>
  <r>
    <n v="3013"/>
    <n v="24"/>
    <x v="5"/>
    <d v="2024-11-14T00:00:00"/>
    <n v="22"/>
    <x v="30"/>
    <x v="4"/>
    <n v="68.260000000000005"/>
    <s v="Laura Barnes"/>
    <x v="1"/>
    <x v="75"/>
    <x v="5"/>
    <x v="2"/>
  </r>
  <r>
    <n v="3014"/>
    <n v="43"/>
    <x v="3"/>
    <d v="2025-01-27T00:00:00"/>
    <n v="14"/>
    <x v="44"/>
    <x v="2"/>
    <n v="98.01"/>
    <s v="Deanna Knight"/>
    <x v="1"/>
    <x v="396"/>
    <x v="7"/>
    <x v="1"/>
  </r>
  <r>
    <n v="3015"/>
    <n v="43"/>
    <x v="6"/>
    <d v="2024-06-10T00:00:00"/>
    <n v="55"/>
    <x v="44"/>
    <x v="2"/>
    <n v="98.01"/>
    <s v="Erica Turner"/>
    <x v="0"/>
    <x v="78"/>
    <x v="1"/>
    <x v="2"/>
  </r>
  <r>
    <n v="3016"/>
    <n v="46"/>
    <x v="0"/>
    <d v="2025-05-12T00:00:00"/>
    <n v="89"/>
    <x v="20"/>
    <x v="1"/>
    <n v="243.05"/>
    <s v="Billy Smith"/>
    <x v="2"/>
    <x v="138"/>
    <x v="2"/>
    <x v="1"/>
  </r>
  <r>
    <n v="3017"/>
    <n v="16"/>
    <x v="4"/>
    <d v="2024-08-19T00:00:00"/>
    <n v="67"/>
    <x v="3"/>
    <x v="0"/>
    <n v="145.77000000000001"/>
    <s v="Michael Ortiz"/>
    <x v="2"/>
    <x v="69"/>
    <x v="8"/>
    <x v="2"/>
  </r>
  <r>
    <n v="3018"/>
    <n v="2"/>
    <x v="5"/>
    <d v="2025-03-03T00:00:00"/>
    <n v="5"/>
    <x v="42"/>
    <x v="2"/>
    <n v="217.51"/>
    <s v="Suzanne Alvarez"/>
    <x v="0"/>
    <x v="197"/>
    <x v="11"/>
    <x v="1"/>
  </r>
  <r>
    <n v="3019"/>
    <n v="2"/>
    <x v="7"/>
    <d v="2023-11-28T00:00:00"/>
    <n v="69"/>
    <x v="42"/>
    <x v="2"/>
    <n v="217.51"/>
    <s v="Raymond Flowers"/>
    <x v="1"/>
    <x v="101"/>
    <x v="5"/>
    <x v="0"/>
  </r>
  <r>
    <n v="3020"/>
    <n v="5"/>
    <x v="7"/>
    <d v="2023-10-18T00:00:00"/>
    <n v="59"/>
    <x v="11"/>
    <x v="2"/>
    <n v="100.72"/>
    <s v="William Carney"/>
    <x v="1"/>
    <x v="393"/>
    <x v="6"/>
    <x v="0"/>
  </r>
  <r>
    <n v="3021"/>
    <n v="46"/>
    <x v="0"/>
    <d v="2024-09-07T00:00:00"/>
    <n v="9"/>
    <x v="20"/>
    <x v="1"/>
    <n v="243.05"/>
    <s v="Tyler Garcia"/>
    <x v="3"/>
    <x v="138"/>
    <x v="0"/>
    <x v="2"/>
  </r>
  <r>
    <n v="3022"/>
    <n v="21"/>
    <x v="0"/>
    <d v="2025-02-02T00:00:00"/>
    <n v="48"/>
    <x v="2"/>
    <x v="2"/>
    <n v="107.8"/>
    <s v="Jacob Woods"/>
    <x v="0"/>
    <x v="403"/>
    <x v="10"/>
    <x v="1"/>
  </r>
  <r>
    <n v="3023"/>
    <n v="10"/>
    <x v="1"/>
    <d v="2024-11-19T00:00:00"/>
    <n v="37"/>
    <x v="22"/>
    <x v="0"/>
    <n v="406.51"/>
    <s v="Timothy Chan MD"/>
    <x v="1"/>
    <x v="367"/>
    <x v="5"/>
    <x v="2"/>
  </r>
  <r>
    <n v="3024"/>
    <n v="42"/>
    <x v="1"/>
    <d v="2024-04-09T00:00:00"/>
    <n v="68"/>
    <x v="25"/>
    <x v="2"/>
    <n v="51.98"/>
    <s v="Gabriel Velez"/>
    <x v="2"/>
    <x v="28"/>
    <x v="9"/>
    <x v="2"/>
  </r>
  <r>
    <n v="3025"/>
    <n v="18"/>
    <x v="5"/>
    <d v="2024-03-29T00:00:00"/>
    <n v="20"/>
    <x v="6"/>
    <x v="1"/>
    <n v="128.16"/>
    <s v="Kristy Skinner"/>
    <x v="1"/>
    <x v="8"/>
    <x v="11"/>
    <x v="2"/>
  </r>
  <r>
    <n v="3026"/>
    <n v="26"/>
    <x v="1"/>
    <d v="2024-10-16T00:00:00"/>
    <n v="85"/>
    <x v="27"/>
    <x v="3"/>
    <n v="499.81"/>
    <s v="Kristin Rodriguez"/>
    <x v="0"/>
    <x v="85"/>
    <x v="6"/>
    <x v="2"/>
  </r>
  <r>
    <n v="3027"/>
    <n v="20"/>
    <x v="1"/>
    <d v="2024-03-11T00:00:00"/>
    <n v="50"/>
    <x v="33"/>
    <x v="4"/>
    <n v="486.94"/>
    <s v="Brad Harris"/>
    <x v="0"/>
    <x v="434"/>
    <x v="11"/>
    <x v="2"/>
  </r>
  <r>
    <n v="3028"/>
    <n v="41"/>
    <x v="2"/>
    <d v="2023-07-31T00:00:00"/>
    <n v="24"/>
    <x v="0"/>
    <x v="0"/>
    <n v="70.72"/>
    <s v="Ronald Henderson"/>
    <x v="2"/>
    <x v="7"/>
    <x v="3"/>
    <x v="0"/>
  </r>
  <r>
    <n v="3029"/>
    <n v="36"/>
    <x v="1"/>
    <d v="2024-08-21T00:00:00"/>
    <n v="71"/>
    <x v="7"/>
    <x v="2"/>
    <n v="240.8"/>
    <s v="Jeremy Kennedy"/>
    <x v="1"/>
    <x v="269"/>
    <x v="8"/>
    <x v="2"/>
  </r>
  <r>
    <n v="3030"/>
    <n v="49"/>
    <x v="6"/>
    <d v="2025-02-08T00:00:00"/>
    <n v="49"/>
    <x v="46"/>
    <x v="2"/>
    <n v="345.29"/>
    <s v="Thomas Morris"/>
    <x v="3"/>
    <x v="284"/>
    <x v="10"/>
    <x v="1"/>
  </r>
  <r>
    <n v="3031"/>
    <n v="21"/>
    <x v="5"/>
    <d v="2024-08-21T00:00:00"/>
    <n v="8"/>
    <x v="2"/>
    <x v="2"/>
    <n v="107.8"/>
    <s v="Kimberly Brown"/>
    <x v="2"/>
    <x v="256"/>
    <x v="8"/>
    <x v="2"/>
  </r>
  <r>
    <n v="3032"/>
    <n v="2"/>
    <x v="2"/>
    <d v="2024-05-26T00:00:00"/>
    <n v="75"/>
    <x v="42"/>
    <x v="2"/>
    <n v="217.51"/>
    <s v="Steven Adkins"/>
    <x v="3"/>
    <x v="92"/>
    <x v="2"/>
    <x v="2"/>
  </r>
  <r>
    <n v="3033"/>
    <n v="46"/>
    <x v="3"/>
    <d v="2025-07-01T00:00:00"/>
    <n v="73"/>
    <x v="20"/>
    <x v="1"/>
    <n v="243.05"/>
    <s v="Dr. Jasmine Osborne"/>
    <x v="3"/>
    <x v="428"/>
    <x v="3"/>
    <x v="1"/>
  </r>
  <r>
    <n v="3034"/>
    <n v="33"/>
    <x v="7"/>
    <d v="2023-08-22T00:00:00"/>
    <n v="6"/>
    <x v="36"/>
    <x v="2"/>
    <n v="10.54"/>
    <s v="Amanda Mcdonald"/>
    <x v="1"/>
    <x v="54"/>
    <x v="8"/>
    <x v="0"/>
  </r>
  <r>
    <n v="3035"/>
    <n v="23"/>
    <x v="8"/>
    <d v="2024-01-03T00:00:00"/>
    <n v="40"/>
    <x v="4"/>
    <x v="1"/>
    <n v="31.68"/>
    <s v="Ashley Bennett"/>
    <x v="0"/>
    <x v="276"/>
    <x v="7"/>
    <x v="2"/>
  </r>
  <r>
    <n v="3036"/>
    <n v="39"/>
    <x v="8"/>
    <d v="2024-06-22T00:00:00"/>
    <n v="81"/>
    <x v="31"/>
    <x v="3"/>
    <n v="194.89"/>
    <s v="Stephanie Mendez"/>
    <x v="2"/>
    <x v="139"/>
    <x v="1"/>
    <x v="2"/>
  </r>
  <r>
    <n v="3037"/>
    <n v="31"/>
    <x v="3"/>
    <d v="2023-09-16T00:00:00"/>
    <n v="54"/>
    <x v="1"/>
    <x v="1"/>
    <n v="83.85"/>
    <s v="Linda Grant"/>
    <x v="3"/>
    <x v="414"/>
    <x v="0"/>
    <x v="0"/>
  </r>
  <r>
    <n v="3038"/>
    <n v="4"/>
    <x v="8"/>
    <d v="2024-04-15T00:00:00"/>
    <n v="77"/>
    <x v="19"/>
    <x v="0"/>
    <n v="420.81"/>
    <s v="Nicole Holloway"/>
    <x v="2"/>
    <x v="355"/>
    <x v="9"/>
    <x v="2"/>
  </r>
  <r>
    <n v="3039"/>
    <n v="41"/>
    <x v="2"/>
    <d v="2023-11-17T00:00:00"/>
    <n v="17"/>
    <x v="0"/>
    <x v="0"/>
    <n v="70.72"/>
    <s v="Christine Arellano"/>
    <x v="3"/>
    <x v="7"/>
    <x v="5"/>
    <x v="0"/>
  </r>
  <r>
    <n v="3040"/>
    <n v="3"/>
    <x v="6"/>
    <d v="2024-04-11T00:00:00"/>
    <n v="51"/>
    <x v="32"/>
    <x v="1"/>
    <n v="425.44"/>
    <s v="Damon Snyder"/>
    <x v="1"/>
    <x v="369"/>
    <x v="9"/>
    <x v="2"/>
  </r>
  <r>
    <n v="3041"/>
    <n v="37"/>
    <x v="6"/>
    <d v="2025-03-22T00:00:00"/>
    <n v="2"/>
    <x v="9"/>
    <x v="4"/>
    <n v="416.3"/>
    <s v="Johnny Jackson"/>
    <x v="2"/>
    <x v="134"/>
    <x v="11"/>
    <x v="1"/>
  </r>
  <r>
    <n v="3042"/>
    <n v="10"/>
    <x v="6"/>
    <d v="2024-03-02T00:00:00"/>
    <n v="30"/>
    <x v="22"/>
    <x v="0"/>
    <n v="406.51"/>
    <s v="Chase Gilbert"/>
    <x v="2"/>
    <x v="446"/>
    <x v="11"/>
    <x v="2"/>
  </r>
  <r>
    <n v="3043"/>
    <n v="42"/>
    <x v="1"/>
    <d v="2024-07-25T00:00:00"/>
    <n v="32"/>
    <x v="25"/>
    <x v="2"/>
    <n v="51.98"/>
    <s v="Michael Adams"/>
    <x v="1"/>
    <x v="28"/>
    <x v="3"/>
    <x v="2"/>
  </r>
  <r>
    <n v="3044"/>
    <n v="32"/>
    <x v="6"/>
    <d v="2024-09-22T00:00:00"/>
    <n v="50"/>
    <x v="12"/>
    <x v="1"/>
    <n v="373.97"/>
    <s v="Brad Harris"/>
    <x v="0"/>
    <x v="411"/>
    <x v="0"/>
    <x v="2"/>
  </r>
  <r>
    <n v="3045"/>
    <n v="36"/>
    <x v="1"/>
    <d v="2024-12-25T00:00:00"/>
    <n v="100"/>
    <x v="7"/>
    <x v="2"/>
    <n v="240.8"/>
    <s v="Sara Strong"/>
    <x v="1"/>
    <x v="269"/>
    <x v="4"/>
    <x v="2"/>
  </r>
  <r>
    <n v="3046"/>
    <n v="49"/>
    <x v="6"/>
    <d v="2023-08-08T00:00:00"/>
    <n v="71"/>
    <x v="46"/>
    <x v="2"/>
    <n v="345.29"/>
    <s v="Jeremy Kennedy"/>
    <x v="1"/>
    <x v="284"/>
    <x v="8"/>
    <x v="0"/>
  </r>
  <r>
    <n v="3047"/>
    <n v="27"/>
    <x v="6"/>
    <d v="2024-04-30T00:00:00"/>
    <n v="16"/>
    <x v="16"/>
    <x v="0"/>
    <n v="475.19"/>
    <s v="Denise Kramer"/>
    <x v="0"/>
    <x v="170"/>
    <x v="9"/>
    <x v="2"/>
  </r>
  <r>
    <n v="3048"/>
    <n v="49"/>
    <x v="8"/>
    <d v="2023-12-15T00:00:00"/>
    <n v="83"/>
    <x v="46"/>
    <x v="2"/>
    <n v="345.29"/>
    <s v="Stephen Ortiz"/>
    <x v="1"/>
    <x v="310"/>
    <x v="4"/>
    <x v="0"/>
  </r>
  <r>
    <n v="3049"/>
    <n v="19"/>
    <x v="8"/>
    <d v="2023-11-23T00:00:00"/>
    <n v="79"/>
    <x v="45"/>
    <x v="0"/>
    <n v="373.4"/>
    <s v="Mark Pruitt"/>
    <x v="2"/>
    <x v="306"/>
    <x v="5"/>
    <x v="0"/>
  </r>
  <r>
    <n v="3050"/>
    <n v="38"/>
    <x v="6"/>
    <d v="2024-01-10T00:00:00"/>
    <n v="55"/>
    <x v="18"/>
    <x v="3"/>
    <n v="49.56"/>
    <s v="Erica Turner"/>
    <x v="0"/>
    <x v="255"/>
    <x v="7"/>
    <x v="2"/>
  </r>
  <r>
    <n v="3051"/>
    <n v="1"/>
    <x v="7"/>
    <d v="2024-02-03T00:00:00"/>
    <n v="57"/>
    <x v="41"/>
    <x v="1"/>
    <n v="101.78"/>
    <s v="Sally Gutierrez"/>
    <x v="1"/>
    <x v="297"/>
    <x v="10"/>
    <x v="2"/>
  </r>
  <r>
    <n v="3052"/>
    <n v="26"/>
    <x v="2"/>
    <d v="2025-07-16T00:00:00"/>
    <n v="78"/>
    <x v="27"/>
    <x v="3"/>
    <n v="499.81"/>
    <s v="Austin Stewart"/>
    <x v="1"/>
    <x v="226"/>
    <x v="3"/>
    <x v="1"/>
  </r>
  <r>
    <n v="3053"/>
    <n v="46"/>
    <x v="8"/>
    <d v="2024-06-25T00:00:00"/>
    <n v="45"/>
    <x v="20"/>
    <x v="1"/>
    <n v="243.05"/>
    <s v="Gregory Valdez"/>
    <x v="0"/>
    <x v="304"/>
    <x v="1"/>
    <x v="2"/>
  </r>
  <r>
    <n v="3054"/>
    <n v="13"/>
    <x v="2"/>
    <d v="2024-03-13T00:00:00"/>
    <n v="52"/>
    <x v="37"/>
    <x v="2"/>
    <n v="430.93"/>
    <s v="Vanessa Hartman"/>
    <x v="2"/>
    <x v="76"/>
    <x v="11"/>
    <x v="2"/>
  </r>
  <r>
    <n v="3055"/>
    <n v="35"/>
    <x v="8"/>
    <d v="2023-08-08T00:00:00"/>
    <n v="71"/>
    <x v="21"/>
    <x v="1"/>
    <n v="252.35"/>
    <s v="Jeremy Kennedy"/>
    <x v="1"/>
    <x v="357"/>
    <x v="8"/>
    <x v="0"/>
  </r>
  <r>
    <n v="3056"/>
    <n v="2"/>
    <x v="7"/>
    <d v="2024-05-08T00:00:00"/>
    <n v="47"/>
    <x v="42"/>
    <x v="2"/>
    <n v="217.51"/>
    <s v="Jasmine Smith"/>
    <x v="0"/>
    <x v="101"/>
    <x v="2"/>
    <x v="2"/>
  </r>
  <r>
    <n v="3057"/>
    <n v="22"/>
    <x v="5"/>
    <d v="2024-05-09T00:00:00"/>
    <n v="33"/>
    <x v="38"/>
    <x v="3"/>
    <n v="393.11"/>
    <s v="Sharon Smith"/>
    <x v="2"/>
    <x v="375"/>
    <x v="2"/>
    <x v="2"/>
  </r>
  <r>
    <n v="3058"/>
    <n v="39"/>
    <x v="2"/>
    <d v="2023-12-23T00:00:00"/>
    <n v="98"/>
    <x v="31"/>
    <x v="3"/>
    <n v="194.89"/>
    <s v="Mrs. Marie Rodriguez"/>
    <x v="2"/>
    <x v="79"/>
    <x v="4"/>
    <x v="0"/>
  </r>
  <r>
    <n v="3059"/>
    <n v="28"/>
    <x v="6"/>
    <d v="2024-02-14T00:00:00"/>
    <n v="24"/>
    <x v="28"/>
    <x v="2"/>
    <n v="64.849999999999994"/>
    <s v="Ronald Henderson"/>
    <x v="2"/>
    <x v="36"/>
    <x v="10"/>
    <x v="2"/>
  </r>
  <r>
    <n v="3060"/>
    <n v="44"/>
    <x v="7"/>
    <d v="2025-07-11T00:00:00"/>
    <n v="35"/>
    <x v="29"/>
    <x v="2"/>
    <n v="128.11000000000001"/>
    <s v="Michele Moody"/>
    <x v="3"/>
    <x v="37"/>
    <x v="3"/>
    <x v="1"/>
  </r>
  <r>
    <n v="3061"/>
    <n v="2"/>
    <x v="8"/>
    <d v="2024-02-22T00:00:00"/>
    <n v="64"/>
    <x v="42"/>
    <x v="2"/>
    <n v="217.51"/>
    <s v="Scott Martin"/>
    <x v="2"/>
    <x v="442"/>
    <x v="10"/>
    <x v="2"/>
  </r>
  <r>
    <n v="3062"/>
    <n v="11"/>
    <x v="8"/>
    <d v="2023-12-15T00:00:00"/>
    <n v="85"/>
    <x v="10"/>
    <x v="3"/>
    <n v="113.76"/>
    <s v="Kristin Rodriguez"/>
    <x v="0"/>
    <x v="132"/>
    <x v="4"/>
    <x v="0"/>
  </r>
  <r>
    <n v="3063"/>
    <n v="48"/>
    <x v="6"/>
    <d v="2024-07-17T00:00:00"/>
    <n v="88"/>
    <x v="47"/>
    <x v="4"/>
    <n v="356.43"/>
    <s v="Thomas Montes"/>
    <x v="2"/>
    <x v="98"/>
    <x v="3"/>
    <x v="2"/>
  </r>
  <r>
    <n v="3064"/>
    <n v="37"/>
    <x v="1"/>
    <d v="2025-01-19T00:00:00"/>
    <n v="80"/>
    <x v="9"/>
    <x v="4"/>
    <n v="416.3"/>
    <s v="Joe Nguyen"/>
    <x v="2"/>
    <x v="11"/>
    <x v="7"/>
    <x v="1"/>
  </r>
  <r>
    <n v="3065"/>
    <n v="26"/>
    <x v="4"/>
    <d v="2024-06-05T00:00:00"/>
    <n v="60"/>
    <x v="27"/>
    <x v="3"/>
    <n v="499.81"/>
    <s v="Linda Cummings"/>
    <x v="2"/>
    <x v="215"/>
    <x v="1"/>
    <x v="2"/>
  </r>
  <r>
    <n v="3066"/>
    <n v="28"/>
    <x v="0"/>
    <d v="2025-02-21T00:00:00"/>
    <n v="81"/>
    <x v="28"/>
    <x v="2"/>
    <n v="64.849999999999994"/>
    <s v="Stephanie Mendez"/>
    <x v="2"/>
    <x v="172"/>
    <x v="10"/>
    <x v="1"/>
  </r>
  <r>
    <n v="3067"/>
    <n v="26"/>
    <x v="4"/>
    <d v="2025-05-08T00:00:00"/>
    <n v="29"/>
    <x v="27"/>
    <x v="3"/>
    <n v="499.81"/>
    <s v="Ryan Griffith"/>
    <x v="2"/>
    <x v="215"/>
    <x v="2"/>
    <x v="1"/>
  </r>
  <r>
    <n v="3068"/>
    <n v="17"/>
    <x v="5"/>
    <d v="2023-11-30T00:00:00"/>
    <n v="18"/>
    <x v="35"/>
    <x v="3"/>
    <n v="165.26"/>
    <s v="Keith Miller"/>
    <x v="2"/>
    <x v="391"/>
    <x v="5"/>
    <x v="0"/>
  </r>
  <r>
    <n v="3069"/>
    <n v="3"/>
    <x v="4"/>
    <d v="2023-09-15T00:00:00"/>
    <n v="58"/>
    <x v="32"/>
    <x v="1"/>
    <n v="425.44"/>
    <s v="Brandon Atkinson"/>
    <x v="0"/>
    <x v="148"/>
    <x v="0"/>
    <x v="0"/>
  </r>
  <r>
    <n v="3070"/>
    <n v="14"/>
    <x v="1"/>
    <d v="2024-02-22T00:00:00"/>
    <n v="48"/>
    <x v="5"/>
    <x v="0"/>
    <n v="64.77"/>
    <s v="Jacob Woods"/>
    <x v="0"/>
    <x v="147"/>
    <x v="10"/>
    <x v="2"/>
  </r>
  <r>
    <n v="3071"/>
    <n v="16"/>
    <x v="0"/>
    <d v="2023-11-26T00:00:00"/>
    <n v="11"/>
    <x v="3"/>
    <x v="0"/>
    <n v="145.77000000000001"/>
    <s v="Alexander Ruiz"/>
    <x v="1"/>
    <x v="30"/>
    <x v="5"/>
    <x v="0"/>
  </r>
  <r>
    <n v="3072"/>
    <n v="49"/>
    <x v="8"/>
    <d v="2025-03-27T00:00:00"/>
    <n v="3"/>
    <x v="46"/>
    <x v="2"/>
    <n v="345.29"/>
    <s v="Cynthia Mcbride"/>
    <x v="1"/>
    <x v="310"/>
    <x v="11"/>
    <x v="1"/>
  </r>
  <r>
    <n v="3073"/>
    <n v="36"/>
    <x v="3"/>
    <d v="2023-12-12T00:00:00"/>
    <n v="42"/>
    <x v="7"/>
    <x v="2"/>
    <n v="240.8"/>
    <s v="Jason Oliver"/>
    <x v="3"/>
    <x v="9"/>
    <x v="4"/>
    <x v="0"/>
  </r>
  <r>
    <n v="3074"/>
    <n v="28"/>
    <x v="1"/>
    <d v="2025-06-21T00:00:00"/>
    <n v="18"/>
    <x v="28"/>
    <x v="2"/>
    <n v="64.849999999999994"/>
    <s v="Keith Miller"/>
    <x v="2"/>
    <x v="158"/>
    <x v="1"/>
    <x v="1"/>
  </r>
  <r>
    <n v="3075"/>
    <n v="28"/>
    <x v="6"/>
    <d v="2023-10-13T00:00:00"/>
    <n v="16"/>
    <x v="28"/>
    <x v="2"/>
    <n v="64.849999999999994"/>
    <s v="Denise Kramer"/>
    <x v="0"/>
    <x v="36"/>
    <x v="6"/>
    <x v="0"/>
  </r>
  <r>
    <n v="3076"/>
    <n v="25"/>
    <x v="1"/>
    <d v="2024-10-03T00:00:00"/>
    <n v="41"/>
    <x v="43"/>
    <x v="0"/>
    <n v="262.41000000000003"/>
    <s v="Carolyn Arnold"/>
    <x v="0"/>
    <x v="188"/>
    <x v="6"/>
    <x v="2"/>
  </r>
  <r>
    <n v="3077"/>
    <n v="9"/>
    <x v="0"/>
    <d v="2023-10-31T00:00:00"/>
    <n v="65"/>
    <x v="26"/>
    <x v="0"/>
    <n v="317.12"/>
    <s v="Deanna Rodriguez MD"/>
    <x v="0"/>
    <x v="50"/>
    <x v="6"/>
    <x v="0"/>
  </r>
  <r>
    <n v="3078"/>
    <n v="11"/>
    <x v="8"/>
    <d v="2023-09-27T00:00:00"/>
    <n v="43"/>
    <x v="10"/>
    <x v="3"/>
    <n v="113.76"/>
    <s v="George Dean"/>
    <x v="3"/>
    <x v="132"/>
    <x v="0"/>
    <x v="0"/>
  </r>
  <r>
    <n v="3079"/>
    <n v="37"/>
    <x v="5"/>
    <d v="2024-09-29T00:00:00"/>
    <n v="43"/>
    <x v="9"/>
    <x v="4"/>
    <n v="416.3"/>
    <s v="George Dean"/>
    <x v="3"/>
    <x v="335"/>
    <x v="0"/>
    <x v="2"/>
  </r>
  <r>
    <n v="3080"/>
    <n v="43"/>
    <x v="6"/>
    <d v="2024-04-25T00:00:00"/>
    <n v="91"/>
    <x v="44"/>
    <x v="2"/>
    <n v="98.01"/>
    <s v="Stephen Mitchell"/>
    <x v="0"/>
    <x v="78"/>
    <x v="9"/>
    <x v="2"/>
  </r>
  <r>
    <n v="3081"/>
    <n v="45"/>
    <x v="5"/>
    <d v="2024-08-10T00:00:00"/>
    <n v="31"/>
    <x v="48"/>
    <x v="2"/>
    <n v="483.37"/>
    <s v="Brooke Williams"/>
    <x v="0"/>
    <x v="399"/>
    <x v="8"/>
    <x v="2"/>
  </r>
  <r>
    <n v="3082"/>
    <n v="21"/>
    <x v="0"/>
    <d v="2023-12-18T00:00:00"/>
    <n v="28"/>
    <x v="2"/>
    <x v="2"/>
    <n v="107.8"/>
    <s v="Victoria Rice"/>
    <x v="1"/>
    <x v="403"/>
    <x v="4"/>
    <x v="0"/>
  </r>
  <r>
    <n v="3083"/>
    <n v="2"/>
    <x v="3"/>
    <d v="2023-12-16T00:00:00"/>
    <n v="51"/>
    <x v="42"/>
    <x v="2"/>
    <n v="217.51"/>
    <s v="Damon Snyder"/>
    <x v="1"/>
    <x v="163"/>
    <x v="4"/>
    <x v="0"/>
  </r>
  <r>
    <n v="3084"/>
    <n v="34"/>
    <x v="2"/>
    <d v="2024-11-07T00:00:00"/>
    <n v="27"/>
    <x v="34"/>
    <x v="1"/>
    <n v="319.54000000000002"/>
    <s v="Emily Smith"/>
    <x v="3"/>
    <x v="231"/>
    <x v="5"/>
    <x v="2"/>
  </r>
  <r>
    <n v="3085"/>
    <n v="42"/>
    <x v="1"/>
    <d v="2025-01-07T00:00:00"/>
    <n v="9"/>
    <x v="25"/>
    <x v="2"/>
    <n v="51.98"/>
    <s v="Tyler Garcia"/>
    <x v="3"/>
    <x v="28"/>
    <x v="7"/>
    <x v="1"/>
  </r>
  <r>
    <n v="3086"/>
    <n v="13"/>
    <x v="0"/>
    <d v="2023-09-14T00:00:00"/>
    <n v="38"/>
    <x v="37"/>
    <x v="2"/>
    <n v="430.93"/>
    <s v="Gina Hart"/>
    <x v="2"/>
    <x v="176"/>
    <x v="0"/>
    <x v="0"/>
  </r>
  <r>
    <n v="3087"/>
    <n v="5"/>
    <x v="7"/>
    <d v="2024-09-16T00:00:00"/>
    <n v="36"/>
    <x v="11"/>
    <x v="2"/>
    <n v="100.72"/>
    <s v="Rebecca Harrell"/>
    <x v="1"/>
    <x v="393"/>
    <x v="0"/>
    <x v="2"/>
  </r>
  <r>
    <n v="3088"/>
    <n v="11"/>
    <x v="6"/>
    <d v="2024-03-10T00:00:00"/>
    <n v="60"/>
    <x v="10"/>
    <x v="3"/>
    <n v="113.76"/>
    <s v="Linda Cummings"/>
    <x v="2"/>
    <x v="86"/>
    <x v="11"/>
    <x v="2"/>
  </r>
  <r>
    <n v="3089"/>
    <n v="29"/>
    <x v="6"/>
    <d v="2024-03-03T00:00:00"/>
    <n v="91"/>
    <x v="13"/>
    <x v="3"/>
    <n v="127.45"/>
    <s v="Stephen Mitchell"/>
    <x v="0"/>
    <x v="336"/>
    <x v="11"/>
    <x v="2"/>
  </r>
  <r>
    <n v="3090"/>
    <n v="47"/>
    <x v="4"/>
    <d v="2024-11-03T00:00:00"/>
    <n v="57"/>
    <x v="40"/>
    <x v="1"/>
    <n v="260.04000000000002"/>
    <s v="Sally Gutierrez"/>
    <x v="1"/>
    <x v="260"/>
    <x v="5"/>
    <x v="2"/>
  </r>
  <r>
    <n v="3091"/>
    <n v="28"/>
    <x v="3"/>
    <d v="2023-12-07T00:00:00"/>
    <n v="47"/>
    <x v="28"/>
    <x v="2"/>
    <n v="64.849999999999994"/>
    <s v="Jasmine Smith"/>
    <x v="0"/>
    <x v="91"/>
    <x v="4"/>
    <x v="0"/>
  </r>
  <r>
    <n v="3092"/>
    <n v="28"/>
    <x v="1"/>
    <d v="2024-11-03T00:00:00"/>
    <n v="90"/>
    <x v="28"/>
    <x v="2"/>
    <n v="64.849999999999994"/>
    <s v="Becky Lopez"/>
    <x v="0"/>
    <x v="158"/>
    <x v="5"/>
    <x v="2"/>
  </r>
  <r>
    <n v="3093"/>
    <n v="5"/>
    <x v="0"/>
    <d v="2025-05-20T00:00:00"/>
    <n v="91"/>
    <x v="11"/>
    <x v="2"/>
    <n v="100.72"/>
    <s v="Stephen Mitchell"/>
    <x v="0"/>
    <x v="68"/>
    <x v="2"/>
    <x v="1"/>
  </r>
  <r>
    <n v="3094"/>
    <n v="20"/>
    <x v="2"/>
    <d v="2025-05-12T00:00:00"/>
    <n v="68"/>
    <x v="33"/>
    <x v="4"/>
    <n v="486.94"/>
    <s v="Gabriel Velez"/>
    <x v="2"/>
    <x v="417"/>
    <x v="2"/>
    <x v="1"/>
  </r>
  <r>
    <n v="3095"/>
    <n v="37"/>
    <x v="6"/>
    <d v="2024-08-02T00:00:00"/>
    <n v="51"/>
    <x v="9"/>
    <x v="4"/>
    <n v="416.3"/>
    <s v="Damon Snyder"/>
    <x v="1"/>
    <x v="134"/>
    <x v="8"/>
    <x v="2"/>
  </r>
  <r>
    <n v="3096"/>
    <n v="39"/>
    <x v="0"/>
    <d v="2025-01-19T00:00:00"/>
    <n v="58"/>
    <x v="31"/>
    <x v="3"/>
    <n v="194.89"/>
    <s v="Brandon Atkinson"/>
    <x v="0"/>
    <x v="41"/>
    <x v="7"/>
    <x v="1"/>
  </r>
  <r>
    <n v="3097"/>
    <n v="10"/>
    <x v="0"/>
    <d v="2023-11-20T00:00:00"/>
    <n v="48"/>
    <x v="22"/>
    <x v="0"/>
    <n v="406.51"/>
    <s v="Jacob Woods"/>
    <x v="0"/>
    <x v="204"/>
    <x v="5"/>
    <x v="0"/>
  </r>
  <r>
    <n v="3098"/>
    <n v="32"/>
    <x v="4"/>
    <d v="2023-09-12T00:00:00"/>
    <n v="59"/>
    <x v="12"/>
    <x v="1"/>
    <n v="373.97"/>
    <s v="William Carney"/>
    <x v="1"/>
    <x v="412"/>
    <x v="0"/>
    <x v="0"/>
  </r>
  <r>
    <n v="3099"/>
    <n v="29"/>
    <x v="4"/>
    <d v="2025-05-21T00:00:00"/>
    <n v="76"/>
    <x v="13"/>
    <x v="3"/>
    <n v="127.45"/>
    <s v="Julie Smith"/>
    <x v="2"/>
    <x v="16"/>
    <x v="2"/>
    <x v="1"/>
  </r>
  <r>
    <n v="3100"/>
    <n v="2"/>
    <x v="1"/>
    <d v="2025-03-27T00:00:00"/>
    <n v="47"/>
    <x v="42"/>
    <x v="2"/>
    <n v="217.51"/>
    <s v="Jasmine Smith"/>
    <x v="0"/>
    <x v="67"/>
    <x v="11"/>
    <x v="1"/>
  </r>
  <r>
    <n v="3101"/>
    <n v="1"/>
    <x v="0"/>
    <d v="2023-09-22T00:00:00"/>
    <n v="15"/>
    <x v="41"/>
    <x v="1"/>
    <n v="101.78"/>
    <s v="Ryan Mcdaniel"/>
    <x v="2"/>
    <x v="181"/>
    <x v="0"/>
    <x v="0"/>
  </r>
  <r>
    <n v="3102"/>
    <n v="20"/>
    <x v="8"/>
    <d v="2024-05-25T00:00:00"/>
    <n v="94"/>
    <x v="33"/>
    <x v="4"/>
    <n v="486.94"/>
    <s v="Christopher Martinez"/>
    <x v="2"/>
    <x v="62"/>
    <x v="2"/>
    <x v="2"/>
  </r>
  <r>
    <n v="3103"/>
    <n v="1"/>
    <x v="2"/>
    <d v="2024-04-07T00:00:00"/>
    <n v="78"/>
    <x v="41"/>
    <x v="1"/>
    <n v="101.78"/>
    <s v="Austin Stewart"/>
    <x v="1"/>
    <x v="408"/>
    <x v="9"/>
    <x v="2"/>
  </r>
  <r>
    <n v="3104"/>
    <n v="4"/>
    <x v="5"/>
    <d v="2025-05-29T00:00:00"/>
    <n v="72"/>
    <x v="19"/>
    <x v="0"/>
    <n v="420.81"/>
    <s v="Jessica Gilmore"/>
    <x v="3"/>
    <x v="316"/>
    <x v="2"/>
    <x v="1"/>
  </r>
  <r>
    <n v="3105"/>
    <n v="15"/>
    <x v="8"/>
    <d v="2025-07-11T00:00:00"/>
    <n v="92"/>
    <x v="32"/>
    <x v="0"/>
    <n v="53.21"/>
    <s v="Larry Rivera"/>
    <x v="1"/>
    <x v="53"/>
    <x v="3"/>
    <x v="1"/>
  </r>
  <r>
    <n v="3106"/>
    <n v="47"/>
    <x v="2"/>
    <d v="2023-11-26T00:00:00"/>
    <n v="95"/>
    <x v="40"/>
    <x v="1"/>
    <n v="260.04000000000002"/>
    <s v="Theresa Silva"/>
    <x v="0"/>
    <x v="263"/>
    <x v="5"/>
    <x v="0"/>
  </r>
  <r>
    <n v="3107"/>
    <n v="30"/>
    <x v="8"/>
    <d v="2024-12-30T00:00:00"/>
    <n v="2"/>
    <x v="24"/>
    <x v="4"/>
    <n v="473.44"/>
    <s v="Johnny Jackson"/>
    <x v="2"/>
    <x v="368"/>
    <x v="4"/>
    <x v="2"/>
  </r>
  <r>
    <n v="3108"/>
    <n v="6"/>
    <x v="3"/>
    <d v="2023-12-12T00:00:00"/>
    <n v="79"/>
    <x v="17"/>
    <x v="0"/>
    <n v="79.7"/>
    <s v="Mark Pruitt"/>
    <x v="2"/>
    <x v="289"/>
    <x v="4"/>
    <x v="0"/>
  </r>
  <r>
    <n v="3109"/>
    <n v="38"/>
    <x v="3"/>
    <d v="2024-03-07T00:00:00"/>
    <n v="61"/>
    <x v="18"/>
    <x v="3"/>
    <n v="49.56"/>
    <s v="Alejandra Meza"/>
    <x v="2"/>
    <x v="173"/>
    <x v="11"/>
    <x v="2"/>
  </r>
  <r>
    <n v="3110"/>
    <n v="1"/>
    <x v="6"/>
    <d v="2025-02-04T00:00:00"/>
    <n v="40"/>
    <x v="41"/>
    <x v="1"/>
    <n v="101.78"/>
    <s v="Ashley Bennett"/>
    <x v="0"/>
    <x v="202"/>
    <x v="10"/>
    <x v="1"/>
  </r>
  <r>
    <n v="3111"/>
    <n v="7"/>
    <x v="8"/>
    <d v="2025-07-05T00:00:00"/>
    <n v="43"/>
    <x v="14"/>
    <x v="1"/>
    <n v="419"/>
    <s v="George Dean"/>
    <x v="3"/>
    <x v="371"/>
    <x v="3"/>
    <x v="1"/>
  </r>
  <r>
    <n v="3112"/>
    <n v="5"/>
    <x v="2"/>
    <d v="2025-02-03T00:00:00"/>
    <n v="48"/>
    <x v="11"/>
    <x v="2"/>
    <n v="100.72"/>
    <s v="Jacob Woods"/>
    <x v="0"/>
    <x v="13"/>
    <x v="10"/>
    <x v="1"/>
  </r>
  <r>
    <n v="3113"/>
    <n v="49"/>
    <x v="0"/>
    <d v="2025-01-25T00:00:00"/>
    <n v="72"/>
    <x v="46"/>
    <x v="2"/>
    <n v="345.29"/>
    <s v="Jessica Gilmore"/>
    <x v="3"/>
    <x v="425"/>
    <x v="7"/>
    <x v="1"/>
  </r>
  <r>
    <n v="3114"/>
    <n v="7"/>
    <x v="3"/>
    <d v="2024-12-19T00:00:00"/>
    <n v="69"/>
    <x v="14"/>
    <x v="1"/>
    <n v="419"/>
    <s v="Raymond Flowers"/>
    <x v="1"/>
    <x v="347"/>
    <x v="4"/>
    <x v="2"/>
  </r>
  <r>
    <n v="3115"/>
    <n v="36"/>
    <x v="8"/>
    <d v="2023-08-13T00:00:00"/>
    <n v="57"/>
    <x v="7"/>
    <x v="2"/>
    <n v="240.8"/>
    <s v="Sally Gutierrez"/>
    <x v="1"/>
    <x v="422"/>
    <x v="8"/>
    <x v="0"/>
  </r>
  <r>
    <n v="3116"/>
    <n v="3"/>
    <x v="2"/>
    <d v="2025-06-26T00:00:00"/>
    <n v="68"/>
    <x v="32"/>
    <x v="1"/>
    <n v="425.44"/>
    <s v="Gabriel Velez"/>
    <x v="2"/>
    <x v="224"/>
    <x v="1"/>
    <x v="1"/>
  </r>
  <r>
    <n v="3117"/>
    <n v="12"/>
    <x v="7"/>
    <d v="2024-09-06T00:00:00"/>
    <n v="12"/>
    <x v="8"/>
    <x v="3"/>
    <n v="76.88"/>
    <s v="Michael Jones"/>
    <x v="0"/>
    <x v="126"/>
    <x v="0"/>
    <x v="2"/>
  </r>
  <r>
    <n v="3118"/>
    <n v="15"/>
    <x v="7"/>
    <d v="2024-04-06T00:00:00"/>
    <n v="74"/>
    <x v="32"/>
    <x v="0"/>
    <n v="53.21"/>
    <s v="Kevin Smith"/>
    <x v="3"/>
    <x v="281"/>
    <x v="9"/>
    <x v="2"/>
  </r>
  <r>
    <n v="3119"/>
    <n v="20"/>
    <x v="7"/>
    <d v="2024-10-12T00:00:00"/>
    <n v="68"/>
    <x v="33"/>
    <x v="4"/>
    <n v="486.94"/>
    <s v="Gabriel Velez"/>
    <x v="2"/>
    <x v="47"/>
    <x v="6"/>
    <x v="2"/>
  </r>
  <r>
    <n v="3120"/>
    <n v="41"/>
    <x v="6"/>
    <d v="2024-12-26T00:00:00"/>
    <n v="51"/>
    <x v="0"/>
    <x v="0"/>
    <n v="70.72"/>
    <s v="Damon Snyder"/>
    <x v="1"/>
    <x v="166"/>
    <x v="4"/>
    <x v="2"/>
  </r>
  <r>
    <n v="3121"/>
    <n v="21"/>
    <x v="8"/>
    <d v="2024-11-12T00:00:00"/>
    <n v="74"/>
    <x v="2"/>
    <x v="2"/>
    <n v="107.8"/>
    <s v="Kevin Smith"/>
    <x v="3"/>
    <x v="361"/>
    <x v="5"/>
    <x v="2"/>
  </r>
  <r>
    <n v="3122"/>
    <n v="32"/>
    <x v="2"/>
    <d v="2025-07-10T00:00:00"/>
    <n v="29"/>
    <x v="12"/>
    <x v="1"/>
    <n v="373.97"/>
    <s v="Ryan Griffith"/>
    <x v="2"/>
    <x v="275"/>
    <x v="3"/>
    <x v="1"/>
  </r>
  <r>
    <n v="3123"/>
    <n v="12"/>
    <x v="0"/>
    <d v="2024-01-14T00:00:00"/>
    <n v="92"/>
    <x v="8"/>
    <x v="3"/>
    <n v="76.88"/>
    <s v="Larry Rivera"/>
    <x v="1"/>
    <x v="325"/>
    <x v="7"/>
    <x v="2"/>
  </r>
  <r>
    <n v="3124"/>
    <n v="37"/>
    <x v="2"/>
    <d v="2024-09-03T00:00:00"/>
    <n v="29"/>
    <x v="9"/>
    <x v="4"/>
    <n v="416.3"/>
    <s v="Ryan Griffith"/>
    <x v="2"/>
    <x v="394"/>
    <x v="0"/>
    <x v="2"/>
  </r>
  <r>
    <n v="3125"/>
    <n v="40"/>
    <x v="7"/>
    <d v="2023-09-25T00:00:00"/>
    <n v="83"/>
    <x v="15"/>
    <x v="2"/>
    <n v="228.56"/>
    <s v="Stephen Ortiz"/>
    <x v="1"/>
    <x v="178"/>
    <x v="0"/>
    <x v="0"/>
  </r>
  <r>
    <n v="3126"/>
    <n v="47"/>
    <x v="6"/>
    <d v="2025-02-23T00:00:00"/>
    <n v="13"/>
    <x v="40"/>
    <x v="1"/>
    <n v="260.04000000000002"/>
    <s v="Kevin Gross"/>
    <x v="1"/>
    <x v="257"/>
    <x v="10"/>
    <x v="1"/>
  </r>
  <r>
    <n v="3127"/>
    <n v="7"/>
    <x v="7"/>
    <d v="2025-02-03T00:00:00"/>
    <n v="57"/>
    <x v="14"/>
    <x v="1"/>
    <n v="419"/>
    <s v="Sally Gutierrez"/>
    <x v="1"/>
    <x v="42"/>
    <x v="10"/>
    <x v="1"/>
  </r>
  <r>
    <n v="3128"/>
    <n v="45"/>
    <x v="0"/>
    <d v="2024-09-04T00:00:00"/>
    <n v="98"/>
    <x v="48"/>
    <x v="2"/>
    <n v="483.37"/>
    <s v="Mrs. Marie Rodriguez"/>
    <x v="2"/>
    <x v="296"/>
    <x v="0"/>
    <x v="2"/>
  </r>
  <r>
    <n v="3129"/>
    <n v="31"/>
    <x v="7"/>
    <d v="2025-03-09T00:00:00"/>
    <n v="46"/>
    <x v="1"/>
    <x v="1"/>
    <n v="83.85"/>
    <s v="Linda Woods"/>
    <x v="3"/>
    <x v="303"/>
    <x v="11"/>
    <x v="1"/>
  </r>
  <r>
    <n v="3130"/>
    <n v="1"/>
    <x v="4"/>
    <d v="2025-02-09T00:00:00"/>
    <n v="20"/>
    <x v="41"/>
    <x v="1"/>
    <n v="101.78"/>
    <s v="Kristy Skinner"/>
    <x v="1"/>
    <x v="66"/>
    <x v="10"/>
    <x v="1"/>
  </r>
  <r>
    <n v="3131"/>
    <n v="11"/>
    <x v="5"/>
    <d v="2024-06-01T00:00:00"/>
    <n v="82"/>
    <x v="10"/>
    <x v="3"/>
    <n v="113.76"/>
    <s v="Mary Johnson"/>
    <x v="3"/>
    <x v="383"/>
    <x v="1"/>
    <x v="2"/>
  </r>
  <r>
    <n v="3132"/>
    <n v="45"/>
    <x v="5"/>
    <d v="2024-02-08T00:00:00"/>
    <n v="59"/>
    <x v="48"/>
    <x v="2"/>
    <n v="483.37"/>
    <s v="William Carney"/>
    <x v="1"/>
    <x v="399"/>
    <x v="10"/>
    <x v="2"/>
  </r>
  <r>
    <n v="3133"/>
    <n v="34"/>
    <x v="0"/>
    <d v="2023-12-16T00:00:00"/>
    <n v="36"/>
    <x v="34"/>
    <x v="1"/>
    <n v="319.54000000000002"/>
    <s v="Rebecca Harrell"/>
    <x v="1"/>
    <x v="60"/>
    <x v="4"/>
    <x v="0"/>
  </r>
  <r>
    <n v="3134"/>
    <n v="19"/>
    <x v="5"/>
    <d v="2024-06-08T00:00:00"/>
    <n v="1"/>
    <x v="45"/>
    <x v="0"/>
    <n v="373.4"/>
    <s v="Valerie Gutierrez"/>
    <x v="2"/>
    <x v="136"/>
    <x v="1"/>
    <x v="2"/>
  </r>
  <r>
    <n v="3135"/>
    <n v="11"/>
    <x v="0"/>
    <d v="2025-04-04T00:00:00"/>
    <n v="90"/>
    <x v="10"/>
    <x v="3"/>
    <n v="113.76"/>
    <s v="Becky Lopez"/>
    <x v="0"/>
    <x v="35"/>
    <x v="9"/>
    <x v="1"/>
  </r>
  <r>
    <n v="3136"/>
    <n v="33"/>
    <x v="3"/>
    <d v="2024-07-26T00:00:00"/>
    <n v="3"/>
    <x v="36"/>
    <x v="2"/>
    <n v="10.54"/>
    <s v="Cynthia Mcbride"/>
    <x v="1"/>
    <x v="190"/>
    <x v="3"/>
    <x v="2"/>
  </r>
  <r>
    <n v="3137"/>
    <n v="33"/>
    <x v="0"/>
    <d v="2024-09-07T00:00:00"/>
    <n v="44"/>
    <x v="36"/>
    <x v="2"/>
    <n v="10.54"/>
    <s v="Virginia Richards"/>
    <x v="2"/>
    <x v="432"/>
    <x v="0"/>
    <x v="2"/>
  </r>
  <r>
    <n v="3138"/>
    <n v="8"/>
    <x v="5"/>
    <d v="2024-07-18T00:00:00"/>
    <n v="55"/>
    <x v="39"/>
    <x v="0"/>
    <n v="275.3"/>
    <s v="Erica Turner"/>
    <x v="0"/>
    <x v="419"/>
    <x v="3"/>
    <x v="2"/>
  </r>
  <r>
    <n v="3139"/>
    <n v="45"/>
    <x v="2"/>
    <d v="2024-09-26T00:00:00"/>
    <n v="60"/>
    <x v="48"/>
    <x v="2"/>
    <n v="483.37"/>
    <s v="Linda Cummings"/>
    <x v="2"/>
    <x v="285"/>
    <x v="0"/>
    <x v="2"/>
  </r>
  <r>
    <n v="3140"/>
    <n v="8"/>
    <x v="6"/>
    <d v="2023-09-06T00:00:00"/>
    <n v="3"/>
    <x v="39"/>
    <x v="0"/>
    <n v="275.3"/>
    <s v="Cynthia Mcbride"/>
    <x v="1"/>
    <x v="195"/>
    <x v="0"/>
    <x v="0"/>
  </r>
  <r>
    <n v="3141"/>
    <n v="34"/>
    <x v="3"/>
    <d v="2025-06-23T00:00:00"/>
    <n v="85"/>
    <x v="34"/>
    <x v="1"/>
    <n v="319.54000000000002"/>
    <s v="Kristin Rodriguez"/>
    <x v="0"/>
    <x v="288"/>
    <x v="1"/>
    <x v="1"/>
  </r>
  <r>
    <n v="3142"/>
    <n v="40"/>
    <x v="2"/>
    <d v="2025-02-16T00:00:00"/>
    <n v="63"/>
    <x v="15"/>
    <x v="2"/>
    <n v="228.56"/>
    <s v="Nathaniel Jackson"/>
    <x v="0"/>
    <x v="294"/>
    <x v="10"/>
    <x v="1"/>
  </r>
  <r>
    <n v="3143"/>
    <n v="27"/>
    <x v="7"/>
    <d v="2024-10-05T00:00:00"/>
    <n v="82"/>
    <x v="16"/>
    <x v="0"/>
    <n v="475.19"/>
    <s v="Mary Johnson"/>
    <x v="3"/>
    <x v="441"/>
    <x v="6"/>
    <x v="2"/>
  </r>
  <r>
    <n v="3144"/>
    <n v="29"/>
    <x v="4"/>
    <d v="2023-11-05T00:00:00"/>
    <n v="31"/>
    <x v="13"/>
    <x v="3"/>
    <n v="127.45"/>
    <s v="Brooke Williams"/>
    <x v="0"/>
    <x v="16"/>
    <x v="5"/>
    <x v="0"/>
  </r>
  <r>
    <n v="3145"/>
    <n v="14"/>
    <x v="6"/>
    <d v="2024-07-19T00:00:00"/>
    <n v="100"/>
    <x v="5"/>
    <x v="0"/>
    <n v="64.77"/>
    <s v="Sara Strong"/>
    <x v="1"/>
    <x v="167"/>
    <x v="3"/>
    <x v="2"/>
  </r>
  <r>
    <n v="3146"/>
    <n v="34"/>
    <x v="8"/>
    <d v="2024-07-06T00:00:00"/>
    <n v="61"/>
    <x v="34"/>
    <x v="1"/>
    <n v="319.54000000000002"/>
    <s v="Alejandra Meza"/>
    <x v="2"/>
    <x v="319"/>
    <x v="3"/>
    <x v="2"/>
  </r>
  <r>
    <n v="3147"/>
    <n v="45"/>
    <x v="0"/>
    <d v="2025-05-04T00:00:00"/>
    <n v="49"/>
    <x v="48"/>
    <x v="2"/>
    <n v="483.37"/>
    <s v="Thomas Morris"/>
    <x v="3"/>
    <x v="296"/>
    <x v="2"/>
    <x v="1"/>
  </r>
  <r>
    <n v="3148"/>
    <n v="37"/>
    <x v="8"/>
    <d v="2024-11-13T00:00:00"/>
    <n v="44"/>
    <x v="9"/>
    <x v="4"/>
    <n v="416.3"/>
    <s v="Virginia Richards"/>
    <x v="2"/>
    <x v="213"/>
    <x v="5"/>
    <x v="2"/>
  </r>
  <r>
    <n v="3149"/>
    <n v="1"/>
    <x v="5"/>
    <d v="2024-10-11T00:00:00"/>
    <n v="52"/>
    <x v="41"/>
    <x v="1"/>
    <n v="101.78"/>
    <s v="Vanessa Hartman"/>
    <x v="2"/>
    <x v="187"/>
    <x v="6"/>
    <x v="2"/>
  </r>
  <r>
    <n v="3150"/>
    <n v="9"/>
    <x v="3"/>
    <d v="2025-01-09T00:00:00"/>
    <n v="31"/>
    <x v="26"/>
    <x v="0"/>
    <n v="317.12"/>
    <s v="Brooke Williams"/>
    <x v="0"/>
    <x v="443"/>
    <x v="7"/>
    <x v="1"/>
  </r>
  <r>
    <n v="3151"/>
    <n v="10"/>
    <x v="5"/>
    <d v="2024-04-03T00:00:00"/>
    <n v="72"/>
    <x v="22"/>
    <x v="0"/>
    <n v="406.51"/>
    <s v="Jessica Gilmore"/>
    <x v="3"/>
    <x v="362"/>
    <x v="9"/>
    <x v="2"/>
  </r>
  <r>
    <n v="3152"/>
    <n v="30"/>
    <x v="7"/>
    <d v="2025-04-09T00:00:00"/>
    <n v="89"/>
    <x v="24"/>
    <x v="4"/>
    <n v="473.44"/>
    <s v="Billy Smith"/>
    <x v="2"/>
    <x v="27"/>
    <x v="9"/>
    <x v="1"/>
  </r>
  <r>
    <n v="3153"/>
    <n v="43"/>
    <x v="3"/>
    <d v="2025-04-19T00:00:00"/>
    <n v="49"/>
    <x v="44"/>
    <x v="2"/>
    <n v="98.01"/>
    <s v="Thomas Morris"/>
    <x v="3"/>
    <x v="396"/>
    <x v="9"/>
    <x v="1"/>
  </r>
  <r>
    <n v="3154"/>
    <n v="18"/>
    <x v="0"/>
    <d v="2024-02-09T00:00:00"/>
    <n v="46"/>
    <x v="6"/>
    <x v="1"/>
    <n v="128.16"/>
    <s v="Linda Woods"/>
    <x v="3"/>
    <x v="437"/>
    <x v="10"/>
    <x v="2"/>
  </r>
  <r>
    <n v="3155"/>
    <n v="17"/>
    <x v="5"/>
    <d v="2024-11-01T00:00:00"/>
    <n v="54"/>
    <x v="35"/>
    <x v="3"/>
    <n v="165.26"/>
    <s v="Linda Grant"/>
    <x v="3"/>
    <x v="391"/>
    <x v="5"/>
    <x v="2"/>
  </r>
  <r>
    <n v="3156"/>
    <n v="6"/>
    <x v="6"/>
    <d v="2025-06-18T00:00:00"/>
    <n v="84"/>
    <x v="17"/>
    <x v="0"/>
    <n v="79.7"/>
    <s v="Meghan Ochoa"/>
    <x v="0"/>
    <x v="232"/>
    <x v="1"/>
    <x v="1"/>
  </r>
  <r>
    <n v="3157"/>
    <n v="11"/>
    <x v="6"/>
    <d v="2023-08-15T00:00:00"/>
    <n v="11"/>
    <x v="10"/>
    <x v="3"/>
    <n v="113.76"/>
    <s v="Alexander Ruiz"/>
    <x v="1"/>
    <x v="86"/>
    <x v="8"/>
    <x v="0"/>
  </r>
  <r>
    <n v="3158"/>
    <n v="24"/>
    <x v="7"/>
    <d v="2024-05-02T00:00:00"/>
    <n v="65"/>
    <x v="30"/>
    <x v="4"/>
    <n v="68.260000000000005"/>
    <s v="Deanna Rodriguez MD"/>
    <x v="0"/>
    <x v="206"/>
    <x v="2"/>
    <x v="2"/>
  </r>
  <r>
    <n v="3159"/>
    <n v="36"/>
    <x v="3"/>
    <d v="2023-08-02T00:00:00"/>
    <n v="85"/>
    <x v="7"/>
    <x v="2"/>
    <n v="240.8"/>
    <s v="Kristin Rodriguez"/>
    <x v="0"/>
    <x v="9"/>
    <x v="8"/>
    <x v="0"/>
  </r>
  <r>
    <n v="3160"/>
    <n v="33"/>
    <x v="6"/>
    <d v="2024-01-11T00:00:00"/>
    <n v="17"/>
    <x v="36"/>
    <x v="2"/>
    <n v="10.54"/>
    <s v="Christine Arellano"/>
    <x v="3"/>
    <x v="208"/>
    <x v="7"/>
    <x v="2"/>
  </r>
  <r>
    <n v="3161"/>
    <n v="33"/>
    <x v="2"/>
    <d v="2024-10-28T00:00:00"/>
    <n v="28"/>
    <x v="36"/>
    <x v="2"/>
    <n v="10.54"/>
    <s v="Victoria Rice"/>
    <x v="1"/>
    <x v="254"/>
    <x v="6"/>
    <x v="2"/>
  </r>
  <r>
    <n v="3162"/>
    <n v="18"/>
    <x v="7"/>
    <d v="2024-08-30T00:00:00"/>
    <n v="82"/>
    <x v="6"/>
    <x v="1"/>
    <n v="128.16"/>
    <s v="Mary Johnson"/>
    <x v="3"/>
    <x v="220"/>
    <x v="8"/>
    <x v="2"/>
  </r>
  <r>
    <n v="3163"/>
    <n v="5"/>
    <x v="1"/>
    <d v="2024-07-17T00:00:00"/>
    <n v="93"/>
    <x v="11"/>
    <x v="2"/>
    <n v="100.72"/>
    <s v="Yolanda Clayton"/>
    <x v="3"/>
    <x v="156"/>
    <x v="3"/>
    <x v="2"/>
  </r>
  <r>
    <n v="3164"/>
    <n v="31"/>
    <x v="4"/>
    <d v="2025-05-16T00:00:00"/>
    <n v="74"/>
    <x v="1"/>
    <x v="1"/>
    <n v="83.85"/>
    <s v="Kevin Smith"/>
    <x v="3"/>
    <x v="291"/>
    <x v="2"/>
    <x v="1"/>
  </r>
  <r>
    <n v="3165"/>
    <n v="16"/>
    <x v="5"/>
    <d v="2025-03-12T00:00:00"/>
    <n v="9"/>
    <x v="3"/>
    <x v="0"/>
    <n v="145.77000000000001"/>
    <s v="Tyler Garcia"/>
    <x v="3"/>
    <x v="416"/>
    <x v="11"/>
    <x v="1"/>
  </r>
  <r>
    <n v="3166"/>
    <n v="2"/>
    <x v="4"/>
    <d v="2024-10-30T00:00:00"/>
    <n v="34"/>
    <x v="42"/>
    <x v="2"/>
    <n v="217.51"/>
    <s v="Denise Cruz"/>
    <x v="1"/>
    <x v="390"/>
    <x v="6"/>
    <x v="2"/>
  </r>
  <r>
    <n v="3167"/>
    <n v="9"/>
    <x v="2"/>
    <d v="2025-01-30T00:00:00"/>
    <n v="20"/>
    <x v="26"/>
    <x v="0"/>
    <n v="317.12"/>
    <s v="Kristy Skinner"/>
    <x v="1"/>
    <x v="342"/>
    <x v="7"/>
    <x v="1"/>
  </r>
  <r>
    <n v="3168"/>
    <n v="2"/>
    <x v="1"/>
    <d v="2024-03-17T00:00:00"/>
    <n v="95"/>
    <x v="42"/>
    <x v="2"/>
    <n v="217.51"/>
    <s v="Theresa Silva"/>
    <x v="0"/>
    <x v="67"/>
    <x v="11"/>
    <x v="2"/>
  </r>
  <r>
    <n v="3169"/>
    <n v="37"/>
    <x v="2"/>
    <d v="2024-05-06T00:00:00"/>
    <n v="3"/>
    <x v="9"/>
    <x v="4"/>
    <n v="416.3"/>
    <s v="Cynthia Mcbride"/>
    <x v="1"/>
    <x v="394"/>
    <x v="2"/>
    <x v="2"/>
  </r>
  <r>
    <n v="3170"/>
    <n v="20"/>
    <x v="5"/>
    <d v="2023-12-28T00:00:00"/>
    <n v="1"/>
    <x v="33"/>
    <x v="4"/>
    <n v="486.94"/>
    <s v="Valerie Gutierrez"/>
    <x v="2"/>
    <x v="364"/>
    <x v="4"/>
    <x v="0"/>
  </r>
  <r>
    <n v="3171"/>
    <n v="17"/>
    <x v="1"/>
    <d v="2025-02-05T00:00:00"/>
    <n v="60"/>
    <x v="35"/>
    <x v="3"/>
    <n v="165.26"/>
    <s v="Linda Cummings"/>
    <x v="2"/>
    <x v="373"/>
    <x v="10"/>
    <x v="1"/>
  </r>
  <r>
    <n v="3172"/>
    <n v="25"/>
    <x v="7"/>
    <d v="2024-08-28T00:00:00"/>
    <n v="97"/>
    <x v="43"/>
    <x v="0"/>
    <n v="262.41000000000003"/>
    <s v="Gary Price"/>
    <x v="1"/>
    <x v="266"/>
    <x v="8"/>
    <x v="2"/>
  </r>
  <r>
    <n v="3173"/>
    <n v="19"/>
    <x v="3"/>
    <d v="2023-11-05T00:00:00"/>
    <n v="50"/>
    <x v="45"/>
    <x v="0"/>
    <n v="373.4"/>
    <s v="Brad Harris"/>
    <x v="0"/>
    <x v="164"/>
    <x v="5"/>
    <x v="0"/>
  </r>
  <r>
    <n v="3174"/>
    <n v="42"/>
    <x v="1"/>
    <d v="2025-05-29T00:00:00"/>
    <n v="8"/>
    <x v="25"/>
    <x v="2"/>
    <n v="51.98"/>
    <s v="Kimberly Brown"/>
    <x v="2"/>
    <x v="28"/>
    <x v="2"/>
    <x v="1"/>
  </r>
  <r>
    <n v="3175"/>
    <n v="8"/>
    <x v="5"/>
    <d v="2023-12-16T00:00:00"/>
    <n v="18"/>
    <x v="39"/>
    <x v="0"/>
    <n v="275.3"/>
    <s v="Keith Miller"/>
    <x v="2"/>
    <x v="419"/>
    <x v="4"/>
    <x v="0"/>
  </r>
  <r>
    <n v="3176"/>
    <n v="11"/>
    <x v="0"/>
    <d v="2024-04-12T00:00:00"/>
    <n v="30"/>
    <x v="10"/>
    <x v="3"/>
    <n v="113.76"/>
    <s v="Chase Gilbert"/>
    <x v="2"/>
    <x v="35"/>
    <x v="9"/>
    <x v="2"/>
  </r>
  <r>
    <n v="3177"/>
    <n v="13"/>
    <x v="2"/>
    <d v="2025-03-18T00:00:00"/>
    <n v="97"/>
    <x v="37"/>
    <x v="2"/>
    <n v="430.93"/>
    <s v="Gary Price"/>
    <x v="1"/>
    <x v="76"/>
    <x v="11"/>
    <x v="1"/>
  </r>
  <r>
    <n v="3178"/>
    <n v="13"/>
    <x v="4"/>
    <d v="2025-06-19T00:00:00"/>
    <n v="22"/>
    <x v="37"/>
    <x v="2"/>
    <n v="430.93"/>
    <s v="Laura Barnes"/>
    <x v="1"/>
    <x v="348"/>
    <x v="1"/>
    <x v="1"/>
  </r>
  <r>
    <n v="3179"/>
    <n v="9"/>
    <x v="7"/>
    <d v="2024-12-30T00:00:00"/>
    <n v="81"/>
    <x v="26"/>
    <x v="0"/>
    <n v="317.12"/>
    <s v="Stephanie Mendez"/>
    <x v="2"/>
    <x v="96"/>
    <x v="4"/>
    <x v="2"/>
  </r>
  <r>
    <n v="3180"/>
    <n v="5"/>
    <x v="5"/>
    <d v="2024-12-25T00:00:00"/>
    <n v="9"/>
    <x v="11"/>
    <x v="2"/>
    <n v="100.72"/>
    <s v="Tyler Garcia"/>
    <x v="3"/>
    <x v="302"/>
    <x v="4"/>
    <x v="2"/>
  </r>
  <r>
    <n v="3181"/>
    <n v="18"/>
    <x v="5"/>
    <d v="2025-04-17T00:00:00"/>
    <n v="22"/>
    <x v="6"/>
    <x v="1"/>
    <n v="128.16"/>
    <s v="Laura Barnes"/>
    <x v="1"/>
    <x v="8"/>
    <x v="9"/>
    <x v="1"/>
  </r>
  <r>
    <n v="3182"/>
    <n v="40"/>
    <x v="1"/>
    <d v="2024-11-01T00:00:00"/>
    <n v="10"/>
    <x v="15"/>
    <x v="2"/>
    <n v="228.56"/>
    <s v="Tyler Howard"/>
    <x v="2"/>
    <x v="241"/>
    <x v="5"/>
    <x v="2"/>
  </r>
  <r>
    <n v="3183"/>
    <n v="14"/>
    <x v="0"/>
    <d v="2025-05-07T00:00:00"/>
    <n v="97"/>
    <x v="5"/>
    <x v="0"/>
    <n v="64.77"/>
    <s v="Gary Price"/>
    <x v="1"/>
    <x v="444"/>
    <x v="2"/>
    <x v="1"/>
  </r>
  <r>
    <n v="3184"/>
    <n v="34"/>
    <x v="8"/>
    <d v="2024-12-06T00:00:00"/>
    <n v="67"/>
    <x v="34"/>
    <x v="1"/>
    <n v="319.54000000000002"/>
    <s v="Michael Ortiz"/>
    <x v="2"/>
    <x v="319"/>
    <x v="4"/>
    <x v="2"/>
  </r>
  <r>
    <n v="3185"/>
    <n v="22"/>
    <x v="5"/>
    <d v="2025-03-30T00:00:00"/>
    <n v="81"/>
    <x v="38"/>
    <x v="3"/>
    <n v="393.11"/>
    <s v="Stephanie Mendez"/>
    <x v="2"/>
    <x v="375"/>
    <x v="11"/>
    <x v="1"/>
  </r>
  <r>
    <n v="3186"/>
    <n v="48"/>
    <x v="7"/>
    <d v="2023-08-08T00:00:00"/>
    <n v="9"/>
    <x v="47"/>
    <x v="4"/>
    <n v="356.43"/>
    <s v="Tyler Garcia"/>
    <x v="3"/>
    <x v="125"/>
    <x v="8"/>
    <x v="0"/>
  </r>
  <r>
    <n v="3187"/>
    <n v="33"/>
    <x v="2"/>
    <d v="2024-09-30T00:00:00"/>
    <n v="47"/>
    <x v="36"/>
    <x v="2"/>
    <n v="10.54"/>
    <s v="Jasmine Smith"/>
    <x v="0"/>
    <x v="254"/>
    <x v="0"/>
    <x v="2"/>
  </r>
  <r>
    <n v="3188"/>
    <n v="24"/>
    <x v="2"/>
    <d v="2024-11-30T00:00:00"/>
    <n v="40"/>
    <x v="30"/>
    <x v="4"/>
    <n v="68.260000000000005"/>
    <s v="Ashley Bennett"/>
    <x v="0"/>
    <x v="426"/>
    <x v="5"/>
    <x v="2"/>
  </r>
  <r>
    <n v="3189"/>
    <n v="29"/>
    <x v="8"/>
    <d v="2025-01-28T00:00:00"/>
    <n v="36"/>
    <x v="13"/>
    <x v="3"/>
    <n v="127.45"/>
    <s v="Rebecca Harrell"/>
    <x v="1"/>
    <x v="243"/>
    <x v="7"/>
    <x v="1"/>
  </r>
  <r>
    <n v="3190"/>
    <n v="13"/>
    <x v="0"/>
    <d v="2023-09-11T00:00:00"/>
    <n v="19"/>
    <x v="37"/>
    <x v="2"/>
    <n v="430.93"/>
    <s v="Dennis Zuniga"/>
    <x v="1"/>
    <x v="176"/>
    <x v="0"/>
    <x v="0"/>
  </r>
  <r>
    <n v="3191"/>
    <n v="50"/>
    <x v="1"/>
    <d v="2025-01-08T00:00:00"/>
    <n v="98"/>
    <x v="23"/>
    <x v="3"/>
    <n v="256.36"/>
    <s v="Mrs. Marie Rodriguez"/>
    <x v="2"/>
    <x v="100"/>
    <x v="7"/>
    <x v="1"/>
  </r>
  <r>
    <n v="3192"/>
    <n v="27"/>
    <x v="7"/>
    <d v="2023-12-25T00:00:00"/>
    <n v="2"/>
    <x v="16"/>
    <x v="0"/>
    <n v="475.19"/>
    <s v="Johnny Jackson"/>
    <x v="2"/>
    <x v="441"/>
    <x v="4"/>
    <x v="0"/>
  </r>
  <r>
    <n v="3193"/>
    <n v="1"/>
    <x v="1"/>
    <d v="2024-08-27T00:00:00"/>
    <n v="45"/>
    <x v="41"/>
    <x v="1"/>
    <n v="101.78"/>
    <s v="Gregory Valdez"/>
    <x v="0"/>
    <x v="185"/>
    <x v="8"/>
    <x v="2"/>
  </r>
  <r>
    <n v="3194"/>
    <n v="7"/>
    <x v="6"/>
    <d v="2025-01-22T00:00:00"/>
    <n v="91"/>
    <x v="14"/>
    <x v="1"/>
    <n v="419"/>
    <s v="Stephen Mitchell"/>
    <x v="0"/>
    <x v="17"/>
    <x v="7"/>
    <x v="1"/>
  </r>
  <r>
    <n v="3195"/>
    <n v="4"/>
    <x v="5"/>
    <d v="2024-09-05T00:00:00"/>
    <n v="83"/>
    <x v="19"/>
    <x v="0"/>
    <n v="420.81"/>
    <s v="Stephen Ortiz"/>
    <x v="1"/>
    <x v="316"/>
    <x v="0"/>
    <x v="2"/>
  </r>
  <r>
    <n v="3196"/>
    <n v="10"/>
    <x v="1"/>
    <d v="2023-08-30T00:00:00"/>
    <n v="33"/>
    <x v="22"/>
    <x v="0"/>
    <n v="406.51"/>
    <s v="Sharon Smith"/>
    <x v="2"/>
    <x v="367"/>
    <x v="8"/>
    <x v="0"/>
  </r>
  <r>
    <n v="3197"/>
    <n v="40"/>
    <x v="4"/>
    <d v="2024-06-24T00:00:00"/>
    <n v="64"/>
    <x v="15"/>
    <x v="2"/>
    <n v="228.56"/>
    <s v="Scott Martin"/>
    <x v="2"/>
    <x v="171"/>
    <x v="1"/>
    <x v="2"/>
  </r>
  <r>
    <n v="3198"/>
    <n v="35"/>
    <x v="3"/>
    <d v="2025-06-07T00:00:00"/>
    <n v="26"/>
    <x v="21"/>
    <x v="1"/>
    <n v="252.35"/>
    <s v="Nathan Rodriguez"/>
    <x v="2"/>
    <x v="299"/>
    <x v="1"/>
    <x v="1"/>
  </r>
  <r>
    <n v="3199"/>
    <n v="39"/>
    <x v="2"/>
    <d v="2025-07-17T00:00:00"/>
    <n v="34"/>
    <x v="31"/>
    <x v="3"/>
    <n v="194.89"/>
    <s v="Denise Cruz"/>
    <x v="1"/>
    <x v="79"/>
    <x v="3"/>
    <x v="1"/>
  </r>
  <r>
    <n v="3200"/>
    <n v="16"/>
    <x v="4"/>
    <d v="2024-11-25T00:00:00"/>
    <n v="63"/>
    <x v="3"/>
    <x v="0"/>
    <n v="145.77000000000001"/>
    <s v="Nathaniel Jackson"/>
    <x v="0"/>
    <x v="69"/>
    <x v="5"/>
    <x v="2"/>
  </r>
  <r>
    <n v="3201"/>
    <n v="27"/>
    <x v="5"/>
    <d v="2024-10-21T00:00:00"/>
    <n v="28"/>
    <x v="16"/>
    <x v="0"/>
    <n v="475.19"/>
    <s v="Victoria Rice"/>
    <x v="1"/>
    <x v="404"/>
    <x v="6"/>
    <x v="2"/>
  </r>
  <r>
    <n v="3202"/>
    <n v="20"/>
    <x v="5"/>
    <d v="2024-07-03T00:00:00"/>
    <n v="80"/>
    <x v="33"/>
    <x v="4"/>
    <n v="486.94"/>
    <s v="Joe Nguyen"/>
    <x v="2"/>
    <x v="364"/>
    <x v="3"/>
    <x v="2"/>
  </r>
  <r>
    <n v="3203"/>
    <n v="10"/>
    <x v="5"/>
    <d v="2023-09-12T00:00:00"/>
    <n v="86"/>
    <x v="22"/>
    <x v="0"/>
    <n v="406.51"/>
    <s v="Susan Wheeler"/>
    <x v="0"/>
    <x v="362"/>
    <x v="0"/>
    <x v="0"/>
  </r>
  <r>
    <n v="3204"/>
    <n v="45"/>
    <x v="2"/>
    <d v="2024-01-12T00:00:00"/>
    <n v="92"/>
    <x v="48"/>
    <x v="2"/>
    <n v="483.37"/>
    <s v="Larry Rivera"/>
    <x v="1"/>
    <x v="285"/>
    <x v="7"/>
    <x v="2"/>
  </r>
  <r>
    <n v="3205"/>
    <n v="33"/>
    <x v="0"/>
    <d v="2024-06-10T00:00:00"/>
    <n v="78"/>
    <x v="36"/>
    <x v="2"/>
    <n v="10.54"/>
    <s v="Austin Stewart"/>
    <x v="1"/>
    <x v="432"/>
    <x v="1"/>
    <x v="2"/>
  </r>
  <r>
    <n v="3206"/>
    <n v="7"/>
    <x v="5"/>
    <d v="2023-09-23T00:00:00"/>
    <n v="6"/>
    <x v="14"/>
    <x v="1"/>
    <n v="419"/>
    <s v="Amanda Mcdonald"/>
    <x v="1"/>
    <x v="183"/>
    <x v="0"/>
    <x v="0"/>
  </r>
  <r>
    <n v="3207"/>
    <n v="42"/>
    <x v="4"/>
    <d v="2024-07-01T00:00:00"/>
    <n v="11"/>
    <x v="25"/>
    <x v="2"/>
    <n v="51.98"/>
    <s v="Alexander Ruiz"/>
    <x v="1"/>
    <x v="247"/>
    <x v="3"/>
    <x v="2"/>
  </r>
  <r>
    <n v="3208"/>
    <n v="44"/>
    <x v="3"/>
    <d v="2024-12-29T00:00:00"/>
    <n v="46"/>
    <x v="29"/>
    <x v="2"/>
    <n v="128.11000000000001"/>
    <s v="Linda Woods"/>
    <x v="3"/>
    <x v="128"/>
    <x v="4"/>
    <x v="2"/>
  </r>
  <r>
    <n v="3209"/>
    <n v="46"/>
    <x v="6"/>
    <d v="2024-09-13T00:00:00"/>
    <n v="20"/>
    <x v="20"/>
    <x v="1"/>
    <n v="243.05"/>
    <s v="Kristy Skinner"/>
    <x v="1"/>
    <x v="46"/>
    <x v="0"/>
    <x v="2"/>
  </r>
  <r>
    <n v="3210"/>
    <n v="22"/>
    <x v="5"/>
    <d v="2025-01-04T00:00:00"/>
    <n v="36"/>
    <x v="38"/>
    <x v="3"/>
    <n v="393.11"/>
    <s v="Rebecca Harrell"/>
    <x v="1"/>
    <x v="375"/>
    <x v="7"/>
    <x v="1"/>
  </r>
  <r>
    <n v="3211"/>
    <n v="43"/>
    <x v="2"/>
    <d v="2024-10-02T00:00:00"/>
    <n v="16"/>
    <x v="44"/>
    <x v="2"/>
    <n v="98.01"/>
    <s v="Denise Kramer"/>
    <x v="0"/>
    <x v="118"/>
    <x v="6"/>
    <x v="2"/>
  </r>
  <r>
    <n v="3212"/>
    <n v="17"/>
    <x v="0"/>
    <d v="2024-08-09T00:00:00"/>
    <n v="70"/>
    <x v="35"/>
    <x v="3"/>
    <n v="165.26"/>
    <s v="Valerie Bass"/>
    <x v="0"/>
    <x v="360"/>
    <x v="8"/>
    <x v="2"/>
  </r>
  <r>
    <n v="3213"/>
    <n v="9"/>
    <x v="5"/>
    <d v="2024-05-07T00:00:00"/>
    <n v="72"/>
    <x v="26"/>
    <x v="0"/>
    <n v="317.12"/>
    <s v="Jessica Gilmore"/>
    <x v="3"/>
    <x v="196"/>
    <x v="2"/>
    <x v="2"/>
  </r>
  <r>
    <n v="3214"/>
    <n v="40"/>
    <x v="5"/>
    <d v="2024-11-09T00:00:00"/>
    <n v="45"/>
    <x v="15"/>
    <x v="2"/>
    <n v="228.56"/>
    <s v="Gregory Valdez"/>
    <x v="0"/>
    <x v="18"/>
    <x v="5"/>
    <x v="2"/>
  </r>
  <r>
    <n v="3215"/>
    <n v="10"/>
    <x v="4"/>
    <d v="2023-10-08T00:00:00"/>
    <n v="100"/>
    <x v="22"/>
    <x v="0"/>
    <n v="406.51"/>
    <s v="Sara Strong"/>
    <x v="1"/>
    <x v="25"/>
    <x v="6"/>
    <x v="0"/>
  </r>
  <r>
    <n v="3216"/>
    <n v="36"/>
    <x v="6"/>
    <d v="2024-10-31T00:00:00"/>
    <n v="48"/>
    <x v="7"/>
    <x v="2"/>
    <n v="240.8"/>
    <s v="Jacob Woods"/>
    <x v="0"/>
    <x v="346"/>
    <x v="6"/>
    <x v="2"/>
  </r>
  <r>
    <n v="3217"/>
    <n v="31"/>
    <x v="1"/>
    <d v="2024-01-29T00:00:00"/>
    <n v="4"/>
    <x v="1"/>
    <x v="1"/>
    <n v="83.85"/>
    <s v="Luke Bennett"/>
    <x v="0"/>
    <x v="1"/>
    <x v="7"/>
    <x v="2"/>
  </r>
  <r>
    <n v="3218"/>
    <n v="31"/>
    <x v="3"/>
    <d v="2024-06-11T00:00:00"/>
    <n v="48"/>
    <x v="1"/>
    <x v="1"/>
    <n v="83.85"/>
    <s v="Jacob Woods"/>
    <x v="0"/>
    <x v="414"/>
    <x v="1"/>
    <x v="2"/>
  </r>
  <r>
    <n v="3219"/>
    <n v="5"/>
    <x v="2"/>
    <d v="2023-08-04T00:00:00"/>
    <n v="98"/>
    <x v="11"/>
    <x v="2"/>
    <n v="100.72"/>
    <s v="Mrs. Marie Rodriguez"/>
    <x v="2"/>
    <x v="13"/>
    <x v="8"/>
    <x v="0"/>
  </r>
  <r>
    <n v="3220"/>
    <n v="18"/>
    <x v="7"/>
    <d v="2025-02-19T00:00:00"/>
    <n v="84"/>
    <x v="6"/>
    <x v="1"/>
    <n v="128.16"/>
    <s v="Meghan Ochoa"/>
    <x v="0"/>
    <x v="220"/>
    <x v="10"/>
    <x v="1"/>
  </r>
  <r>
    <n v="3221"/>
    <n v="6"/>
    <x v="2"/>
    <d v="2025-05-02T00:00:00"/>
    <n v="88"/>
    <x v="17"/>
    <x v="0"/>
    <n v="79.7"/>
    <s v="Thomas Montes"/>
    <x v="2"/>
    <x v="398"/>
    <x v="2"/>
    <x v="1"/>
  </r>
  <r>
    <n v="3222"/>
    <n v="42"/>
    <x v="0"/>
    <d v="2025-05-18T00:00:00"/>
    <n v="67"/>
    <x v="25"/>
    <x v="2"/>
    <n v="51.98"/>
    <s v="Michael Ortiz"/>
    <x v="2"/>
    <x v="77"/>
    <x v="2"/>
    <x v="1"/>
  </r>
  <r>
    <n v="3223"/>
    <n v="50"/>
    <x v="6"/>
    <d v="2025-06-23T00:00:00"/>
    <n v="28"/>
    <x v="23"/>
    <x v="3"/>
    <n v="256.36"/>
    <s v="Victoria Rice"/>
    <x v="1"/>
    <x v="177"/>
    <x v="1"/>
    <x v="1"/>
  </r>
  <r>
    <n v="3224"/>
    <n v="28"/>
    <x v="0"/>
    <d v="2024-09-28T00:00:00"/>
    <n v="30"/>
    <x v="28"/>
    <x v="2"/>
    <n v="64.849999999999994"/>
    <s v="Chase Gilbert"/>
    <x v="2"/>
    <x v="172"/>
    <x v="0"/>
    <x v="2"/>
  </r>
  <r>
    <n v="3225"/>
    <n v="43"/>
    <x v="2"/>
    <d v="2024-08-16T00:00:00"/>
    <n v="29"/>
    <x v="44"/>
    <x v="2"/>
    <n v="98.01"/>
    <s v="Ryan Griffith"/>
    <x v="2"/>
    <x v="118"/>
    <x v="8"/>
    <x v="2"/>
  </r>
  <r>
    <n v="3226"/>
    <n v="24"/>
    <x v="5"/>
    <d v="2023-10-29T00:00:00"/>
    <n v="21"/>
    <x v="30"/>
    <x v="4"/>
    <n v="68.260000000000005"/>
    <s v="David Harris"/>
    <x v="0"/>
    <x v="75"/>
    <x v="6"/>
    <x v="0"/>
  </r>
  <r>
    <n v="3227"/>
    <n v="5"/>
    <x v="8"/>
    <d v="2024-01-11T00:00:00"/>
    <n v="42"/>
    <x v="11"/>
    <x v="2"/>
    <n v="100.72"/>
    <s v="Jason Oliver"/>
    <x v="3"/>
    <x v="309"/>
    <x v="7"/>
    <x v="2"/>
  </r>
  <r>
    <n v="3228"/>
    <n v="28"/>
    <x v="7"/>
    <d v="2024-10-12T00:00:00"/>
    <n v="91"/>
    <x v="28"/>
    <x v="2"/>
    <n v="64.849999999999994"/>
    <s v="Stephen Mitchell"/>
    <x v="0"/>
    <x v="339"/>
    <x v="6"/>
    <x v="2"/>
  </r>
  <r>
    <n v="3229"/>
    <n v="3"/>
    <x v="3"/>
    <d v="2024-07-31T00:00:00"/>
    <n v="50"/>
    <x v="32"/>
    <x v="1"/>
    <n v="425.44"/>
    <s v="Brad Harris"/>
    <x v="0"/>
    <x v="108"/>
    <x v="3"/>
    <x v="2"/>
  </r>
  <r>
    <n v="3230"/>
    <n v="18"/>
    <x v="1"/>
    <d v="2024-07-15T00:00:00"/>
    <n v="89"/>
    <x v="6"/>
    <x v="1"/>
    <n v="128.16"/>
    <s v="Billy Smith"/>
    <x v="2"/>
    <x v="193"/>
    <x v="3"/>
    <x v="2"/>
  </r>
  <r>
    <n v="3231"/>
    <n v="4"/>
    <x v="7"/>
    <d v="2024-06-06T00:00:00"/>
    <n v="3"/>
    <x v="19"/>
    <x v="0"/>
    <n v="420.81"/>
    <s v="Cynthia Mcbride"/>
    <x v="1"/>
    <x v="179"/>
    <x v="1"/>
    <x v="2"/>
  </r>
  <r>
    <n v="3232"/>
    <n v="40"/>
    <x v="6"/>
    <d v="2025-03-18T00:00:00"/>
    <n v="65"/>
    <x v="15"/>
    <x v="2"/>
    <n v="228.56"/>
    <s v="Deanna Rodriguez MD"/>
    <x v="0"/>
    <x v="238"/>
    <x v="11"/>
    <x v="1"/>
  </r>
  <r>
    <n v="3233"/>
    <n v="49"/>
    <x v="6"/>
    <d v="2024-07-29T00:00:00"/>
    <n v="23"/>
    <x v="46"/>
    <x v="2"/>
    <n v="345.29"/>
    <s v="Kevin Cox"/>
    <x v="1"/>
    <x v="284"/>
    <x v="3"/>
    <x v="2"/>
  </r>
  <r>
    <n v="3234"/>
    <n v="42"/>
    <x v="1"/>
    <d v="2024-11-17T00:00:00"/>
    <n v="5"/>
    <x v="25"/>
    <x v="2"/>
    <n v="51.98"/>
    <s v="Suzanne Alvarez"/>
    <x v="0"/>
    <x v="28"/>
    <x v="5"/>
    <x v="2"/>
  </r>
  <r>
    <n v="3235"/>
    <n v="32"/>
    <x v="0"/>
    <d v="2023-11-13T00:00:00"/>
    <n v="95"/>
    <x v="12"/>
    <x v="1"/>
    <n v="373.97"/>
    <s v="Theresa Silva"/>
    <x v="0"/>
    <x v="15"/>
    <x v="5"/>
    <x v="0"/>
  </r>
  <r>
    <n v="3236"/>
    <n v="32"/>
    <x v="5"/>
    <d v="2024-06-14T00:00:00"/>
    <n v="25"/>
    <x v="12"/>
    <x v="1"/>
    <n v="373.97"/>
    <s v="Wesley Tucker"/>
    <x v="0"/>
    <x v="438"/>
    <x v="1"/>
    <x v="2"/>
  </r>
  <r>
    <n v="3237"/>
    <n v="19"/>
    <x v="4"/>
    <d v="2025-05-25T00:00:00"/>
    <n v="35"/>
    <x v="45"/>
    <x v="0"/>
    <n v="373.4"/>
    <s v="Michele Moody"/>
    <x v="3"/>
    <x v="244"/>
    <x v="2"/>
    <x v="1"/>
  </r>
  <r>
    <n v="3238"/>
    <n v="29"/>
    <x v="3"/>
    <d v="2023-07-25T00:00:00"/>
    <n v="65"/>
    <x v="13"/>
    <x v="3"/>
    <n v="127.45"/>
    <s v="Deanna Rodriguez MD"/>
    <x v="0"/>
    <x v="71"/>
    <x v="3"/>
    <x v="0"/>
  </r>
  <r>
    <n v="3239"/>
    <n v="33"/>
    <x v="7"/>
    <d v="2023-12-02T00:00:00"/>
    <n v="79"/>
    <x v="36"/>
    <x v="2"/>
    <n v="10.54"/>
    <s v="Mark Pruitt"/>
    <x v="2"/>
    <x v="54"/>
    <x v="4"/>
    <x v="0"/>
  </r>
  <r>
    <n v="3240"/>
    <n v="2"/>
    <x v="4"/>
    <d v="2024-08-10T00:00:00"/>
    <n v="39"/>
    <x v="42"/>
    <x v="2"/>
    <n v="217.51"/>
    <s v="Francisco Hogan"/>
    <x v="0"/>
    <x v="390"/>
    <x v="8"/>
    <x v="2"/>
  </r>
  <r>
    <n v="3241"/>
    <n v="11"/>
    <x v="1"/>
    <d v="2024-01-09T00:00:00"/>
    <n v="88"/>
    <x v="10"/>
    <x v="3"/>
    <n v="113.76"/>
    <s v="Thomas Montes"/>
    <x v="2"/>
    <x v="345"/>
    <x v="7"/>
    <x v="2"/>
  </r>
  <r>
    <n v="3242"/>
    <n v="47"/>
    <x v="8"/>
    <d v="2024-11-02T00:00:00"/>
    <n v="98"/>
    <x v="40"/>
    <x v="1"/>
    <n v="260.04000000000002"/>
    <s v="Mrs. Marie Rodriguez"/>
    <x v="2"/>
    <x v="356"/>
    <x v="5"/>
    <x v="2"/>
  </r>
  <r>
    <n v="3243"/>
    <n v="33"/>
    <x v="5"/>
    <d v="2025-07-04T00:00:00"/>
    <n v="18"/>
    <x v="36"/>
    <x v="2"/>
    <n v="10.54"/>
    <s v="Keith Miller"/>
    <x v="2"/>
    <x v="186"/>
    <x v="3"/>
    <x v="1"/>
  </r>
  <r>
    <n v="3244"/>
    <n v="41"/>
    <x v="8"/>
    <d v="2023-09-17T00:00:00"/>
    <n v="25"/>
    <x v="0"/>
    <x v="0"/>
    <n v="70.72"/>
    <s v="Wesley Tucker"/>
    <x v="0"/>
    <x v="311"/>
    <x v="0"/>
    <x v="0"/>
  </r>
  <r>
    <n v="3245"/>
    <n v="40"/>
    <x v="0"/>
    <d v="2023-11-21T00:00:00"/>
    <n v="100"/>
    <x v="15"/>
    <x v="2"/>
    <n v="228.56"/>
    <s v="Sara Strong"/>
    <x v="1"/>
    <x v="94"/>
    <x v="5"/>
    <x v="0"/>
  </r>
  <r>
    <n v="3246"/>
    <n v="1"/>
    <x v="4"/>
    <d v="2024-01-03T00:00:00"/>
    <n v="1"/>
    <x v="41"/>
    <x v="1"/>
    <n v="101.78"/>
    <s v="Valerie Gutierrez"/>
    <x v="2"/>
    <x v="66"/>
    <x v="7"/>
    <x v="2"/>
  </r>
  <r>
    <n v="3247"/>
    <n v="42"/>
    <x v="8"/>
    <d v="2025-07-08T00:00:00"/>
    <n v="62"/>
    <x v="25"/>
    <x v="2"/>
    <n v="51.98"/>
    <s v="Kristen Miller"/>
    <x v="1"/>
    <x v="74"/>
    <x v="3"/>
    <x v="1"/>
  </r>
  <r>
    <n v="3248"/>
    <n v="17"/>
    <x v="4"/>
    <d v="2025-04-29T00:00:00"/>
    <n v="9"/>
    <x v="35"/>
    <x v="3"/>
    <n v="165.26"/>
    <s v="Tyler Garcia"/>
    <x v="3"/>
    <x v="278"/>
    <x v="9"/>
    <x v="1"/>
  </r>
  <r>
    <n v="3249"/>
    <n v="50"/>
    <x v="7"/>
    <d v="2025-02-17T00:00:00"/>
    <n v="41"/>
    <x v="23"/>
    <x v="3"/>
    <n v="256.36"/>
    <s v="Carolyn Arnold"/>
    <x v="0"/>
    <x v="246"/>
    <x v="10"/>
    <x v="1"/>
  </r>
  <r>
    <n v="3250"/>
    <n v="16"/>
    <x v="8"/>
    <d v="2024-02-11T00:00:00"/>
    <n v="95"/>
    <x v="3"/>
    <x v="0"/>
    <n v="145.77000000000001"/>
    <s v="Theresa Silva"/>
    <x v="0"/>
    <x v="59"/>
    <x v="10"/>
    <x v="2"/>
  </r>
  <r>
    <n v="3251"/>
    <n v="2"/>
    <x v="4"/>
    <d v="2024-11-03T00:00:00"/>
    <n v="22"/>
    <x v="42"/>
    <x v="2"/>
    <n v="217.51"/>
    <s v="Laura Barnes"/>
    <x v="1"/>
    <x v="390"/>
    <x v="5"/>
    <x v="2"/>
  </r>
  <r>
    <n v="3252"/>
    <n v="49"/>
    <x v="2"/>
    <d v="2024-01-02T00:00:00"/>
    <n v="66"/>
    <x v="46"/>
    <x v="2"/>
    <n v="345.29"/>
    <s v="Matthew Perez"/>
    <x v="0"/>
    <x v="337"/>
    <x v="7"/>
    <x v="2"/>
  </r>
  <r>
    <n v="3253"/>
    <n v="4"/>
    <x v="3"/>
    <d v="2024-08-26T00:00:00"/>
    <n v="45"/>
    <x v="19"/>
    <x v="0"/>
    <n v="420.81"/>
    <s v="Gregory Valdez"/>
    <x v="0"/>
    <x v="229"/>
    <x v="8"/>
    <x v="2"/>
  </r>
  <r>
    <n v="3254"/>
    <n v="32"/>
    <x v="0"/>
    <d v="2025-04-22T00:00:00"/>
    <n v="52"/>
    <x v="12"/>
    <x v="1"/>
    <n v="373.97"/>
    <s v="Vanessa Hartman"/>
    <x v="2"/>
    <x v="15"/>
    <x v="9"/>
    <x v="1"/>
  </r>
  <r>
    <n v="3255"/>
    <n v="7"/>
    <x v="6"/>
    <d v="2024-03-16T00:00:00"/>
    <n v="20"/>
    <x v="14"/>
    <x v="1"/>
    <n v="419"/>
    <s v="Kristy Skinner"/>
    <x v="1"/>
    <x v="17"/>
    <x v="11"/>
    <x v="2"/>
  </r>
  <r>
    <n v="3256"/>
    <n v="29"/>
    <x v="5"/>
    <d v="2024-01-19T00:00:00"/>
    <n v="87"/>
    <x v="13"/>
    <x v="3"/>
    <n v="127.45"/>
    <s v="Jordan Ramirez"/>
    <x v="3"/>
    <x v="287"/>
    <x v="7"/>
    <x v="2"/>
  </r>
  <r>
    <n v="3257"/>
    <n v="9"/>
    <x v="8"/>
    <d v="2025-05-27T00:00:00"/>
    <n v="12"/>
    <x v="26"/>
    <x v="0"/>
    <n v="317.12"/>
    <s v="Michael Jones"/>
    <x v="0"/>
    <x v="292"/>
    <x v="2"/>
    <x v="1"/>
  </r>
  <r>
    <n v="3258"/>
    <n v="35"/>
    <x v="6"/>
    <d v="2024-10-24T00:00:00"/>
    <n v="74"/>
    <x v="21"/>
    <x v="1"/>
    <n v="252.35"/>
    <s v="Kevin Smith"/>
    <x v="3"/>
    <x v="377"/>
    <x v="6"/>
    <x v="2"/>
  </r>
  <r>
    <n v="3259"/>
    <n v="5"/>
    <x v="3"/>
    <d v="2023-08-07T00:00:00"/>
    <n v="64"/>
    <x v="11"/>
    <x v="2"/>
    <n v="100.72"/>
    <s v="Scott Martin"/>
    <x v="2"/>
    <x v="447"/>
    <x v="8"/>
    <x v="0"/>
  </r>
  <r>
    <n v="3260"/>
    <n v="50"/>
    <x v="2"/>
    <d v="2025-04-22T00:00:00"/>
    <n v="32"/>
    <x v="23"/>
    <x v="3"/>
    <n v="256.36"/>
    <s v="Michael Adams"/>
    <x v="1"/>
    <x v="250"/>
    <x v="9"/>
    <x v="1"/>
  </r>
  <r>
    <n v="3261"/>
    <n v="21"/>
    <x v="4"/>
    <d v="2024-08-23T00:00:00"/>
    <n v="62"/>
    <x v="2"/>
    <x v="2"/>
    <n v="107.8"/>
    <s v="Kristen Miller"/>
    <x v="1"/>
    <x v="189"/>
    <x v="8"/>
    <x v="2"/>
  </r>
  <r>
    <n v="3262"/>
    <n v="17"/>
    <x v="4"/>
    <d v="2023-09-14T00:00:00"/>
    <n v="5"/>
    <x v="35"/>
    <x v="3"/>
    <n v="165.26"/>
    <s v="Suzanne Alvarez"/>
    <x v="0"/>
    <x v="278"/>
    <x v="0"/>
    <x v="0"/>
  </r>
  <r>
    <n v="3263"/>
    <n v="39"/>
    <x v="4"/>
    <d v="2024-05-27T00:00:00"/>
    <n v="44"/>
    <x v="31"/>
    <x v="3"/>
    <n v="194.89"/>
    <s v="Virginia Richards"/>
    <x v="2"/>
    <x v="248"/>
    <x v="2"/>
    <x v="2"/>
  </r>
  <r>
    <n v="3264"/>
    <n v="14"/>
    <x v="3"/>
    <d v="2025-03-26T00:00:00"/>
    <n v="29"/>
    <x v="5"/>
    <x v="0"/>
    <n v="64.77"/>
    <s v="Ryan Griffith"/>
    <x v="2"/>
    <x v="159"/>
    <x v="11"/>
    <x v="1"/>
  </r>
  <r>
    <n v="3265"/>
    <n v="32"/>
    <x v="7"/>
    <d v="2023-08-19T00:00:00"/>
    <n v="33"/>
    <x v="12"/>
    <x v="1"/>
    <n v="373.97"/>
    <s v="Sharon Smith"/>
    <x v="2"/>
    <x v="38"/>
    <x v="8"/>
    <x v="0"/>
  </r>
  <r>
    <n v="3266"/>
    <n v="15"/>
    <x v="0"/>
    <d v="2023-12-27T00:00:00"/>
    <n v="87"/>
    <x v="32"/>
    <x v="0"/>
    <n v="53.21"/>
    <s v="Jordan Ramirez"/>
    <x v="3"/>
    <x v="242"/>
    <x v="4"/>
    <x v="0"/>
  </r>
  <r>
    <n v="3267"/>
    <n v="21"/>
    <x v="7"/>
    <d v="2024-11-06T00:00:00"/>
    <n v="100"/>
    <x v="2"/>
    <x v="2"/>
    <n v="107.8"/>
    <s v="Sara Strong"/>
    <x v="1"/>
    <x v="133"/>
    <x v="5"/>
    <x v="2"/>
  </r>
  <r>
    <n v="3268"/>
    <n v="14"/>
    <x v="1"/>
    <d v="2024-10-30T00:00:00"/>
    <n v="13"/>
    <x v="5"/>
    <x v="0"/>
    <n v="64.77"/>
    <s v="Kevin Gross"/>
    <x v="1"/>
    <x v="147"/>
    <x v="6"/>
    <x v="2"/>
  </r>
  <r>
    <n v="3269"/>
    <n v="41"/>
    <x v="6"/>
    <d v="2024-05-23T00:00:00"/>
    <n v="50"/>
    <x v="0"/>
    <x v="0"/>
    <n v="70.72"/>
    <s v="Brad Harris"/>
    <x v="0"/>
    <x v="166"/>
    <x v="2"/>
    <x v="2"/>
  </r>
  <r>
    <n v="3270"/>
    <n v="16"/>
    <x v="7"/>
    <d v="2024-11-11T00:00:00"/>
    <n v="2"/>
    <x v="3"/>
    <x v="0"/>
    <n v="145.77000000000001"/>
    <s v="Johnny Jackson"/>
    <x v="2"/>
    <x v="222"/>
    <x v="5"/>
    <x v="2"/>
  </r>
  <r>
    <n v="3271"/>
    <n v="1"/>
    <x v="2"/>
    <d v="2024-06-03T00:00:00"/>
    <n v="75"/>
    <x v="41"/>
    <x v="1"/>
    <n v="101.78"/>
    <s v="Steven Adkins"/>
    <x v="3"/>
    <x v="408"/>
    <x v="1"/>
    <x v="2"/>
  </r>
  <r>
    <n v="3272"/>
    <n v="40"/>
    <x v="1"/>
    <d v="2023-12-18T00:00:00"/>
    <n v="28"/>
    <x v="15"/>
    <x v="2"/>
    <n v="228.56"/>
    <s v="Victoria Rice"/>
    <x v="1"/>
    <x v="241"/>
    <x v="4"/>
    <x v="0"/>
  </r>
  <r>
    <n v="3273"/>
    <n v="18"/>
    <x v="4"/>
    <d v="2024-03-15T00:00:00"/>
    <n v="89"/>
    <x v="6"/>
    <x v="1"/>
    <n v="128.16"/>
    <s v="Billy Smith"/>
    <x v="2"/>
    <x v="210"/>
    <x v="11"/>
    <x v="2"/>
  </r>
  <r>
    <n v="3274"/>
    <n v="34"/>
    <x v="1"/>
    <d v="2025-06-28T00:00:00"/>
    <n v="100"/>
    <x v="34"/>
    <x v="1"/>
    <n v="319.54000000000002"/>
    <s v="Sara Strong"/>
    <x v="1"/>
    <x v="48"/>
    <x v="1"/>
    <x v="1"/>
  </r>
  <r>
    <n v="3275"/>
    <n v="26"/>
    <x v="0"/>
    <d v="2024-07-22T00:00:00"/>
    <n v="18"/>
    <x v="27"/>
    <x v="3"/>
    <n v="499.81"/>
    <s v="Keith Miller"/>
    <x v="2"/>
    <x v="423"/>
    <x v="3"/>
    <x v="2"/>
  </r>
  <r>
    <n v="3276"/>
    <n v="36"/>
    <x v="2"/>
    <d v="2025-04-19T00:00:00"/>
    <n v="73"/>
    <x v="7"/>
    <x v="2"/>
    <n v="240.8"/>
    <s v="Dr. Jasmine Osborne"/>
    <x v="3"/>
    <x v="97"/>
    <x v="9"/>
    <x v="1"/>
  </r>
  <r>
    <n v="3277"/>
    <n v="21"/>
    <x v="2"/>
    <d v="2024-06-03T00:00:00"/>
    <n v="66"/>
    <x v="2"/>
    <x v="2"/>
    <n v="107.8"/>
    <s v="Matthew Perez"/>
    <x v="0"/>
    <x v="2"/>
    <x v="1"/>
    <x v="2"/>
  </r>
  <r>
    <n v="3278"/>
    <n v="1"/>
    <x v="8"/>
    <d v="2025-03-20T00:00:00"/>
    <n v="100"/>
    <x v="41"/>
    <x v="1"/>
    <n v="101.78"/>
    <s v="Sara Strong"/>
    <x v="1"/>
    <x v="110"/>
    <x v="11"/>
    <x v="1"/>
  </r>
  <r>
    <n v="3279"/>
    <n v="27"/>
    <x v="7"/>
    <d v="2024-08-17T00:00:00"/>
    <n v="46"/>
    <x v="16"/>
    <x v="0"/>
    <n v="475.19"/>
    <s v="Linda Woods"/>
    <x v="3"/>
    <x v="441"/>
    <x v="8"/>
    <x v="2"/>
  </r>
  <r>
    <n v="3280"/>
    <n v="11"/>
    <x v="6"/>
    <d v="2025-02-11T00:00:00"/>
    <n v="17"/>
    <x v="10"/>
    <x v="3"/>
    <n v="113.76"/>
    <s v="Christine Arellano"/>
    <x v="3"/>
    <x v="86"/>
    <x v="10"/>
    <x v="1"/>
  </r>
  <r>
    <n v="3281"/>
    <n v="38"/>
    <x v="5"/>
    <d v="2023-07-21T00:00:00"/>
    <n v="33"/>
    <x v="18"/>
    <x v="3"/>
    <n v="49.56"/>
    <s v="Sharon Smith"/>
    <x v="2"/>
    <x v="282"/>
    <x v="3"/>
    <x v="0"/>
  </r>
  <r>
    <n v="3282"/>
    <n v="14"/>
    <x v="5"/>
    <d v="2024-05-11T00:00:00"/>
    <n v="99"/>
    <x v="5"/>
    <x v="0"/>
    <n v="64.77"/>
    <s v="Kathleen Grant"/>
    <x v="2"/>
    <x v="245"/>
    <x v="2"/>
    <x v="2"/>
  </r>
  <r>
    <n v="3283"/>
    <n v="28"/>
    <x v="6"/>
    <d v="2023-09-04T00:00:00"/>
    <n v="33"/>
    <x v="28"/>
    <x v="2"/>
    <n v="64.849999999999994"/>
    <s v="Sharon Smith"/>
    <x v="2"/>
    <x v="36"/>
    <x v="0"/>
    <x v="0"/>
  </r>
  <r>
    <n v="3284"/>
    <n v="27"/>
    <x v="7"/>
    <d v="2024-12-09T00:00:00"/>
    <n v="96"/>
    <x v="16"/>
    <x v="0"/>
    <n v="475.19"/>
    <s v="Shari Ross"/>
    <x v="0"/>
    <x v="441"/>
    <x v="4"/>
    <x v="2"/>
  </r>
  <r>
    <n v="3285"/>
    <n v="22"/>
    <x v="7"/>
    <d v="2024-08-30T00:00:00"/>
    <n v="84"/>
    <x v="38"/>
    <x v="3"/>
    <n v="393.11"/>
    <s v="Meghan Ochoa"/>
    <x v="0"/>
    <x v="401"/>
    <x v="8"/>
    <x v="2"/>
  </r>
  <r>
    <n v="3286"/>
    <n v="21"/>
    <x v="5"/>
    <d v="2024-01-14T00:00:00"/>
    <n v="30"/>
    <x v="2"/>
    <x v="2"/>
    <n v="107.8"/>
    <s v="Chase Gilbert"/>
    <x v="2"/>
    <x v="256"/>
    <x v="7"/>
    <x v="2"/>
  </r>
  <r>
    <n v="3287"/>
    <n v="24"/>
    <x v="6"/>
    <d v="2024-06-18T00:00:00"/>
    <n v="22"/>
    <x v="30"/>
    <x v="4"/>
    <n v="68.260000000000005"/>
    <s v="Laura Barnes"/>
    <x v="1"/>
    <x v="174"/>
    <x v="1"/>
    <x v="2"/>
  </r>
  <r>
    <n v="3288"/>
    <n v="19"/>
    <x v="7"/>
    <d v="2023-11-26T00:00:00"/>
    <n v="53"/>
    <x v="45"/>
    <x v="0"/>
    <n v="373.4"/>
    <s v="Patricia Odonnell"/>
    <x v="3"/>
    <x v="445"/>
    <x v="5"/>
    <x v="0"/>
  </r>
  <r>
    <n v="3289"/>
    <n v="24"/>
    <x v="4"/>
    <d v="2024-09-28T00:00:00"/>
    <n v="89"/>
    <x v="30"/>
    <x v="4"/>
    <n v="68.260000000000005"/>
    <s v="Billy Smith"/>
    <x v="2"/>
    <x v="39"/>
    <x v="0"/>
    <x v="2"/>
  </r>
  <r>
    <n v="3290"/>
    <n v="26"/>
    <x v="0"/>
    <d v="2025-05-25T00:00:00"/>
    <n v="46"/>
    <x v="27"/>
    <x v="3"/>
    <n v="499.81"/>
    <s v="Linda Woods"/>
    <x v="3"/>
    <x v="423"/>
    <x v="2"/>
    <x v="1"/>
  </r>
  <r>
    <n v="3291"/>
    <n v="25"/>
    <x v="3"/>
    <d v="2024-03-06T00:00:00"/>
    <n v="44"/>
    <x v="43"/>
    <x v="0"/>
    <n v="262.41000000000003"/>
    <s v="Virginia Richards"/>
    <x v="2"/>
    <x v="338"/>
    <x v="11"/>
    <x v="2"/>
  </r>
  <r>
    <n v="3292"/>
    <n v="45"/>
    <x v="6"/>
    <d v="2024-12-22T00:00:00"/>
    <n v="75"/>
    <x v="48"/>
    <x v="2"/>
    <n v="483.37"/>
    <s v="Steven Adkins"/>
    <x v="3"/>
    <x v="233"/>
    <x v="4"/>
    <x v="2"/>
  </r>
  <r>
    <n v="3293"/>
    <n v="44"/>
    <x v="7"/>
    <d v="2023-09-16T00:00:00"/>
    <n v="34"/>
    <x v="29"/>
    <x v="2"/>
    <n v="128.11000000000001"/>
    <s v="Denise Cruz"/>
    <x v="1"/>
    <x v="37"/>
    <x v="0"/>
    <x v="0"/>
  </r>
  <r>
    <n v="3294"/>
    <n v="29"/>
    <x v="6"/>
    <d v="2025-05-11T00:00:00"/>
    <n v="28"/>
    <x v="13"/>
    <x v="3"/>
    <n v="127.45"/>
    <s v="Victoria Rice"/>
    <x v="1"/>
    <x v="336"/>
    <x v="2"/>
    <x v="1"/>
  </r>
  <r>
    <n v="3295"/>
    <n v="10"/>
    <x v="0"/>
    <d v="2025-01-31T00:00:00"/>
    <n v="35"/>
    <x v="22"/>
    <x v="0"/>
    <n v="406.51"/>
    <s v="Michele Moody"/>
    <x v="3"/>
    <x v="204"/>
    <x v="7"/>
    <x v="1"/>
  </r>
  <r>
    <n v="3296"/>
    <n v="11"/>
    <x v="1"/>
    <d v="2024-07-10T00:00:00"/>
    <n v="68"/>
    <x v="10"/>
    <x v="3"/>
    <n v="113.76"/>
    <s v="Gabriel Velez"/>
    <x v="2"/>
    <x v="345"/>
    <x v="3"/>
    <x v="2"/>
  </r>
  <r>
    <n v="3297"/>
    <n v="24"/>
    <x v="6"/>
    <d v="2023-10-19T00:00:00"/>
    <n v="9"/>
    <x v="30"/>
    <x v="4"/>
    <n v="68.260000000000005"/>
    <s v="Tyler Garcia"/>
    <x v="3"/>
    <x v="174"/>
    <x v="6"/>
    <x v="0"/>
  </r>
  <r>
    <n v="3298"/>
    <n v="24"/>
    <x v="1"/>
    <d v="2024-09-04T00:00:00"/>
    <n v="22"/>
    <x v="30"/>
    <x v="4"/>
    <n v="68.260000000000005"/>
    <s v="Laura Barnes"/>
    <x v="1"/>
    <x v="392"/>
    <x v="0"/>
    <x v="2"/>
  </r>
  <r>
    <n v="3299"/>
    <n v="12"/>
    <x v="6"/>
    <d v="2023-09-05T00:00:00"/>
    <n v="61"/>
    <x v="8"/>
    <x v="3"/>
    <n v="76.88"/>
    <s v="Alejandra Meza"/>
    <x v="2"/>
    <x v="374"/>
    <x v="0"/>
    <x v="0"/>
  </r>
  <r>
    <n v="3300"/>
    <n v="7"/>
    <x v="5"/>
    <d v="2023-08-17T00:00:00"/>
    <n v="89"/>
    <x v="14"/>
    <x v="1"/>
    <n v="419"/>
    <s v="Billy Smith"/>
    <x v="2"/>
    <x v="183"/>
    <x v="8"/>
    <x v="0"/>
  </r>
  <r>
    <n v="3301"/>
    <n v="40"/>
    <x v="8"/>
    <d v="2025-02-07T00:00:00"/>
    <n v="85"/>
    <x v="15"/>
    <x v="2"/>
    <n v="228.56"/>
    <s v="Kristin Rodriguez"/>
    <x v="0"/>
    <x v="314"/>
    <x v="10"/>
    <x v="1"/>
  </r>
  <r>
    <n v="3302"/>
    <n v="17"/>
    <x v="8"/>
    <d v="2023-07-26T00:00:00"/>
    <n v="25"/>
    <x v="35"/>
    <x v="3"/>
    <n v="165.26"/>
    <s v="Wesley Tucker"/>
    <x v="0"/>
    <x v="323"/>
    <x v="3"/>
    <x v="0"/>
  </r>
  <r>
    <n v="3303"/>
    <n v="35"/>
    <x v="5"/>
    <d v="2023-08-06T00:00:00"/>
    <n v="81"/>
    <x v="21"/>
    <x v="1"/>
    <n v="252.35"/>
    <s v="Stephanie Mendez"/>
    <x v="2"/>
    <x v="271"/>
    <x v="8"/>
    <x v="0"/>
  </r>
  <r>
    <n v="3304"/>
    <n v="6"/>
    <x v="8"/>
    <d v="2024-09-30T00:00:00"/>
    <n v="79"/>
    <x v="17"/>
    <x v="0"/>
    <n v="79.7"/>
    <s v="Mark Pruitt"/>
    <x v="2"/>
    <x v="409"/>
    <x v="0"/>
    <x v="2"/>
  </r>
  <r>
    <n v="3305"/>
    <n v="12"/>
    <x v="3"/>
    <d v="2024-10-25T00:00:00"/>
    <n v="41"/>
    <x v="8"/>
    <x v="3"/>
    <n v="76.88"/>
    <s v="Carolyn Arnold"/>
    <x v="0"/>
    <x v="415"/>
    <x v="6"/>
    <x v="2"/>
  </r>
  <r>
    <n v="3306"/>
    <n v="15"/>
    <x v="5"/>
    <d v="2023-09-29T00:00:00"/>
    <n v="7"/>
    <x v="32"/>
    <x v="0"/>
    <n v="53.21"/>
    <s v="Robert Montes"/>
    <x v="0"/>
    <x v="308"/>
    <x v="0"/>
    <x v="0"/>
  </r>
  <r>
    <n v="3307"/>
    <n v="32"/>
    <x v="1"/>
    <d v="2024-06-22T00:00:00"/>
    <n v="59"/>
    <x v="12"/>
    <x v="1"/>
    <n v="373.97"/>
    <s v="William Carney"/>
    <x v="1"/>
    <x v="359"/>
    <x v="1"/>
    <x v="2"/>
  </r>
  <r>
    <n v="3308"/>
    <n v="23"/>
    <x v="5"/>
    <d v="2023-12-03T00:00:00"/>
    <n v="96"/>
    <x v="4"/>
    <x v="1"/>
    <n v="31.68"/>
    <s v="Shari Ross"/>
    <x v="0"/>
    <x v="264"/>
    <x v="4"/>
    <x v="0"/>
  </r>
  <r>
    <n v="3309"/>
    <n v="7"/>
    <x v="1"/>
    <d v="2024-02-22T00:00:00"/>
    <n v="72"/>
    <x v="14"/>
    <x v="1"/>
    <n v="419"/>
    <s v="Jessica Gilmore"/>
    <x v="3"/>
    <x v="268"/>
    <x v="10"/>
    <x v="2"/>
  </r>
  <r>
    <n v="3310"/>
    <n v="38"/>
    <x v="8"/>
    <d v="2024-12-21T00:00:00"/>
    <n v="67"/>
    <x v="18"/>
    <x v="3"/>
    <n v="49.56"/>
    <s v="Michael Ortiz"/>
    <x v="2"/>
    <x v="149"/>
    <x v="4"/>
    <x v="2"/>
  </r>
  <r>
    <n v="3311"/>
    <n v="31"/>
    <x v="5"/>
    <d v="2025-01-12T00:00:00"/>
    <n v="33"/>
    <x v="1"/>
    <x v="1"/>
    <n v="83.85"/>
    <s v="Sharon Smith"/>
    <x v="2"/>
    <x v="365"/>
    <x v="7"/>
    <x v="1"/>
  </r>
  <r>
    <n v="3312"/>
    <n v="29"/>
    <x v="5"/>
    <d v="2023-11-14T00:00:00"/>
    <n v="100"/>
    <x v="13"/>
    <x v="3"/>
    <n v="127.45"/>
    <s v="Sara Strong"/>
    <x v="1"/>
    <x v="287"/>
    <x v="5"/>
    <x v="0"/>
  </r>
  <r>
    <n v="3313"/>
    <n v="44"/>
    <x v="3"/>
    <d v="2025-06-17T00:00:00"/>
    <n v="81"/>
    <x v="29"/>
    <x v="2"/>
    <n v="128.11000000000001"/>
    <s v="Stephanie Mendez"/>
    <x v="2"/>
    <x v="128"/>
    <x v="1"/>
    <x v="1"/>
  </r>
  <r>
    <n v="3314"/>
    <n v="28"/>
    <x v="6"/>
    <d v="2025-05-08T00:00:00"/>
    <n v="65"/>
    <x v="28"/>
    <x v="2"/>
    <n v="64.849999999999994"/>
    <s v="Deanna Rodriguez MD"/>
    <x v="0"/>
    <x v="36"/>
    <x v="2"/>
    <x v="1"/>
  </r>
  <r>
    <n v="3315"/>
    <n v="12"/>
    <x v="8"/>
    <d v="2024-04-15T00:00:00"/>
    <n v="100"/>
    <x v="8"/>
    <x v="3"/>
    <n v="76.88"/>
    <s v="Sara Strong"/>
    <x v="1"/>
    <x v="324"/>
    <x v="9"/>
    <x v="2"/>
  </r>
  <r>
    <n v="3316"/>
    <n v="27"/>
    <x v="4"/>
    <d v="2025-07-06T00:00:00"/>
    <n v="60"/>
    <x v="16"/>
    <x v="0"/>
    <n v="475.19"/>
    <s v="Linda Cummings"/>
    <x v="2"/>
    <x v="349"/>
    <x v="3"/>
    <x v="1"/>
  </r>
  <r>
    <n v="3317"/>
    <n v="4"/>
    <x v="5"/>
    <d v="2025-03-23T00:00:00"/>
    <n v="81"/>
    <x v="19"/>
    <x v="0"/>
    <n v="420.81"/>
    <s v="Stephanie Mendez"/>
    <x v="2"/>
    <x v="316"/>
    <x v="11"/>
    <x v="1"/>
  </r>
  <r>
    <n v="3318"/>
    <n v="21"/>
    <x v="4"/>
    <d v="2024-04-09T00:00:00"/>
    <n v="58"/>
    <x v="2"/>
    <x v="2"/>
    <n v="107.8"/>
    <s v="Brandon Atkinson"/>
    <x v="0"/>
    <x v="189"/>
    <x v="9"/>
    <x v="2"/>
  </r>
  <r>
    <n v="3319"/>
    <n v="9"/>
    <x v="7"/>
    <d v="2024-12-27T00:00:00"/>
    <n v="44"/>
    <x v="26"/>
    <x v="0"/>
    <n v="317.12"/>
    <s v="Virginia Richards"/>
    <x v="2"/>
    <x v="96"/>
    <x v="4"/>
    <x v="2"/>
  </r>
  <r>
    <n v="3320"/>
    <n v="49"/>
    <x v="4"/>
    <d v="2024-11-20T00:00:00"/>
    <n v="48"/>
    <x v="46"/>
    <x v="2"/>
    <n v="345.29"/>
    <s v="Jacob Woods"/>
    <x v="0"/>
    <x v="223"/>
    <x v="5"/>
    <x v="2"/>
  </r>
  <r>
    <n v="3321"/>
    <n v="34"/>
    <x v="0"/>
    <d v="2024-09-01T00:00:00"/>
    <n v="37"/>
    <x v="34"/>
    <x v="1"/>
    <n v="319.54000000000002"/>
    <s v="Timothy Chan MD"/>
    <x v="1"/>
    <x v="60"/>
    <x v="0"/>
    <x v="2"/>
  </r>
  <r>
    <n v="3322"/>
    <n v="37"/>
    <x v="4"/>
    <d v="2025-03-13T00:00:00"/>
    <n v="25"/>
    <x v="9"/>
    <x v="4"/>
    <n v="416.3"/>
    <s v="Wesley Tucker"/>
    <x v="0"/>
    <x v="191"/>
    <x v="11"/>
    <x v="1"/>
  </r>
  <r>
    <n v="3323"/>
    <n v="21"/>
    <x v="6"/>
    <d v="2024-07-06T00:00:00"/>
    <n v="25"/>
    <x v="2"/>
    <x v="2"/>
    <n v="107.8"/>
    <s v="Wesley Tucker"/>
    <x v="0"/>
    <x v="307"/>
    <x v="3"/>
    <x v="2"/>
  </r>
  <r>
    <n v="3324"/>
    <n v="23"/>
    <x v="5"/>
    <d v="2025-01-09T00:00:00"/>
    <n v="57"/>
    <x v="4"/>
    <x v="1"/>
    <n v="31.68"/>
    <s v="Sally Gutierrez"/>
    <x v="1"/>
    <x v="264"/>
    <x v="7"/>
    <x v="1"/>
  </r>
  <r>
    <n v="3325"/>
    <n v="24"/>
    <x v="3"/>
    <d v="2023-11-17T00:00:00"/>
    <n v="13"/>
    <x v="30"/>
    <x v="4"/>
    <n v="68.260000000000005"/>
    <s v="Kevin Gross"/>
    <x v="1"/>
    <x v="395"/>
    <x v="5"/>
    <x v="0"/>
  </r>
  <r>
    <n v="3326"/>
    <n v="10"/>
    <x v="1"/>
    <d v="2024-04-10T00:00:00"/>
    <n v="77"/>
    <x v="22"/>
    <x v="0"/>
    <n v="406.51"/>
    <s v="Nicole Holloway"/>
    <x v="2"/>
    <x v="367"/>
    <x v="9"/>
    <x v="2"/>
  </r>
  <r>
    <n v="3327"/>
    <n v="38"/>
    <x v="2"/>
    <d v="2024-02-02T00:00:00"/>
    <n v="12"/>
    <x v="18"/>
    <x v="3"/>
    <n v="49.56"/>
    <s v="Michael Jones"/>
    <x v="0"/>
    <x v="99"/>
    <x v="10"/>
    <x v="2"/>
  </r>
  <r>
    <n v="3328"/>
    <n v="6"/>
    <x v="1"/>
    <d v="2023-12-25T00:00:00"/>
    <n v="96"/>
    <x v="17"/>
    <x v="0"/>
    <n v="79.7"/>
    <s v="Shari Ross"/>
    <x v="0"/>
    <x v="20"/>
    <x v="4"/>
    <x v="0"/>
  </r>
  <r>
    <n v="3329"/>
    <n v="21"/>
    <x v="1"/>
    <d v="2023-11-30T00:00:00"/>
    <n v="99"/>
    <x v="2"/>
    <x v="2"/>
    <n v="107.8"/>
    <s v="Kathleen Grant"/>
    <x v="2"/>
    <x v="286"/>
    <x v="5"/>
    <x v="0"/>
  </r>
  <r>
    <n v="3330"/>
    <n v="37"/>
    <x v="6"/>
    <d v="2025-06-01T00:00:00"/>
    <n v="92"/>
    <x v="9"/>
    <x v="4"/>
    <n v="416.3"/>
    <s v="Larry Rivera"/>
    <x v="1"/>
    <x v="134"/>
    <x v="1"/>
    <x v="1"/>
  </r>
  <r>
    <n v="3331"/>
    <n v="29"/>
    <x v="6"/>
    <d v="2023-12-31T00:00:00"/>
    <n v="63"/>
    <x v="13"/>
    <x v="3"/>
    <n v="127.45"/>
    <s v="Nathaniel Jackson"/>
    <x v="0"/>
    <x v="336"/>
    <x v="4"/>
    <x v="0"/>
  </r>
  <r>
    <n v="3332"/>
    <n v="40"/>
    <x v="4"/>
    <d v="2024-04-23T00:00:00"/>
    <n v="62"/>
    <x v="15"/>
    <x v="2"/>
    <n v="228.56"/>
    <s v="Kristen Miller"/>
    <x v="1"/>
    <x v="171"/>
    <x v="9"/>
    <x v="2"/>
  </r>
  <r>
    <n v="3333"/>
    <n v="21"/>
    <x v="3"/>
    <d v="2024-06-02T00:00:00"/>
    <n v="84"/>
    <x v="2"/>
    <x v="2"/>
    <n v="107.8"/>
    <s v="Meghan Ochoa"/>
    <x v="0"/>
    <x v="14"/>
    <x v="1"/>
    <x v="2"/>
  </r>
  <r>
    <n v="3334"/>
    <n v="22"/>
    <x v="6"/>
    <d v="2025-03-05T00:00:00"/>
    <n v="28"/>
    <x v="38"/>
    <x v="3"/>
    <n v="393.11"/>
    <s v="Victoria Rice"/>
    <x v="1"/>
    <x v="203"/>
    <x v="11"/>
    <x v="1"/>
  </r>
  <r>
    <n v="3335"/>
    <n v="35"/>
    <x v="7"/>
    <d v="2024-10-06T00:00:00"/>
    <n v="55"/>
    <x v="21"/>
    <x v="1"/>
    <n v="252.35"/>
    <s v="Erica Turner"/>
    <x v="0"/>
    <x v="385"/>
    <x v="6"/>
    <x v="2"/>
  </r>
  <r>
    <n v="3336"/>
    <n v="46"/>
    <x v="5"/>
    <d v="2023-09-22T00:00:00"/>
    <n v="95"/>
    <x v="20"/>
    <x v="1"/>
    <n v="243.05"/>
    <s v="Theresa Silva"/>
    <x v="0"/>
    <x v="379"/>
    <x v="0"/>
    <x v="0"/>
  </r>
  <r>
    <n v="3337"/>
    <n v="5"/>
    <x v="3"/>
    <d v="2025-05-30T00:00:00"/>
    <n v="88"/>
    <x v="11"/>
    <x v="2"/>
    <n v="100.72"/>
    <s v="Thomas Montes"/>
    <x v="2"/>
    <x v="447"/>
    <x v="2"/>
    <x v="1"/>
  </r>
  <r>
    <n v="3338"/>
    <n v="15"/>
    <x v="7"/>
    <d v="2025-07-11T00:00:00"/>
    <n v="75"/>
    <x v="32"/>
    <x v="0"/>
    <n v="53.21"/>
    <s v="Steven Adkins"/>
    <x v="3"/>
    <x v="281"/>
    <x v="3"/>
    <x v="1"/>
  </r>
  <r>
    <n v="3339"/>
    <n v="41"/>
    <x v="4"/>
    <d v="2023-09-11T00:00:00"/>
    <n v="42"/>
    <x v="0"/>
    <x v="0"/>
    <n v="70.72"/>
    <s v="Jason Oliver"/>
    <x v="3"/>
    <x v="317"/>
    <x v="0"/>
    <x v="0"/>
  </r>
  <r>
    <n v="3340"/>
    <n v="47"/>
    <x v="5"/>
    <d v="2023-09-26T00:00:00"/>
    <n v="61"/>
    <x v="40"/>
    <x v="1"/>
    <n v="260.04000000000002"/>
    <s v="Alejandra Meza"/>
    <x v="2"/>
    <x v="146"/>
    <x v="0"/>
    <x v="0"/>
  </r>
  <r>
    <n v="3341"/>
    <n v="19"/>
    <x v="6"/>
    <d v="2024-01-04T00:00:00"/>
    <n v="80"/>
    <x v="45"/>
    <x v="0"/>
    <n v="373.4"/>
    <s v="Joe Nguyen"/>
    <x v="2"/>
    <x v="230"/>
    <x v="7"/>
    <x v="2"/>
  </r>
  <r>
    <n v="3342"/>
    <n v="16"/>
    <x v="1"/>
    <d v="2024-02-07T00:00:00"/>
    <n v="38"/>
    <x v="3"/>
    <x v="0"/>
    <n v="145.77000000000001"/>
    <s v="Gina Hart"/>
    <x v="2"/>
    <x v="227"/>
    <x v="10"/>
    <x v="2"/>
  </r>
  <r>
    <n v="3343"/>
    <n v="40"/>
    <x v="0"/>
    <d v="2024-06-12T00:00:00"/>
    <n v="81"/>
    <x v="15"/>
    <x v="2"/>
    <n v="228.56"/>
    <s v="Stephanie Mendez"/>
    <x v="2"/>
    <x v="94"/>
    <x v="1"/>
    <x v="2"/>
  </r>
  <r>
    <n v="3344"/>
    <n v="47"/>
    <x v="6"/>
    <d v="2025-04-29T00:00:00"/>
    <n v="5"/>
    <x v="40"/>
    <x v="1"/>
    <n v="260.04000000000002"/>
    <s v="Suzanne Alvarez"/>
    <x v="0"/>
    <x v="257"/>
    <x v="9"/>
    <x v="1"/>
  </r>
  <r>
    <n v="3345"/>
    <n v="43"/>
    <x v="4"/>
    <d v="2024-01-10T00:00:00"/>
    <n v="84"/>
    <x v="44"/>
    <x v="2"/>
    <n v="98.01"/>
    <s v="Meghan Ochoa"/>
    <x v="0"/>
    <x v="370"/>
    <x v="7"/>
    <x v="2"/>
  </r>
  <r>
    <n v="3346"/>
    <n v="23"/>
    <x v="6"/>
    <d v="2023-12-25T00:00:00"/>
    <n v="48"/>
    <x v="4"/>
    <x v="1"/>
    <n v="31.68"/>
    <s v="Jacob Woods"/>
    <x v="0"/>
    <x v="154"/>
    <x v="4"/>
    <x v="0"/>
  </r>
  <r>
    <n v="3347"/>
    <n v="4"/>
    <x v="4"/>
    <d v="2025-05-09T00:00:00"/>
    <n v="35"/>
    <x v="19"/>
    <x v="0"/>
    <n v="420.81"/>
    <s v="Michele Moody"/>
    <x v="3"/>
    <x v="31"/>
    <x v="2"/>
    <x v="1"/>
  </r>
  <r>
    <n v="3348"/>
    <n v="21"/>
    <x v="2"/>
    <d v="2024-06-05T00:00:00"/>
    <n v="48"/>
    <x v="2"/>
    <x v="2"/>
    <n v="107.8"/>
    <s v="Jacob Woods"/>
    <x v="0"/>
    <x v="2"/>
    <x v="1"/>
    <x v="2"/>
  </r>
  <r>
    <n v="3349"/>
    <n v="24"/>
    <x v="8"/>
    <d v="2025-03-16T00:00:00"/>
    <n v="14"/>
    <x v="30"/>
    <x v="4"/>
    <n v="68.260000000000005"/>
    <s v="Deanna Knight"/>
    <x v="1"/>
    <x v="64"/>
    <x v="11"/>
    <x v="1"/>
  </r>
  <r>
    <n v="3350"/>
    <n v="42"/>
    <x v="6"/>
    <d v="2023-07-23T00:00:00"/>
    <n v="54"/>
    <x v="25"/>
    <x v="2"/>
    <n v="51.98"/>
    <s v="Linda Grant"/>
    <x v="3"/>
    <x v="258"/>
    <x v="3"/>
    <x v="0"/>
  </r>
  <r>
    <n v="3351"/>
    <n v="26"/>
    <x v="3"/>
    <d v="2023-10-28T00:00:00"/>
    <n v="26"/>
    <x v="27"/>
    <x v="3"/>
    <n v="499.81"/>
    <s v="Nathan Rodriguez"/>
    <x v="2"/>
    <x v="32"/>
    <x v="6"/>
    <x v="0"/>
  </r>
  <r>
    <n v="3352"/>
    <n v="42"/>
    <x v="6"/>
    <d v="2025-06-08T00:00:00"/>
    <n v="43"/>
    <x v="25"/>
    <x v="2"/>
    <n v="51.98"/>
    <s v="George Dean"/>
    <x v="3"/>
    <x v="258"/>
    <x v="1"/>
    <x v="1"/>
  </r>
  <r>
    <n v="3353"/>
    <n v="2"/>
    <x v="3"/>
    <d v="2024-04-27T00:00:00"/>
    <n v="42"/>
    <x v="42"/>
    <x v="2"/>
    <n v="217.51"/>
    <s v="Jason Oliver"/>
    <x v="3"/>
    <x v="163"/>
    <x v="9"/>
    <x v="2"/>
  </r>
  <r>
    <n v="3354"/>
    <n v="40"/>
    <x v="7"/>
    <d v="2025-04-27T00:00:00"/>
    <n v="88"/>
    <x v="15"/>
    <x v="2"/>
    <n v="228.56"/>
    <s v="Thomas Montes"/>
    <x v="2"/>
    <x v="178"/>
    <x v="9"/>
    <x v="1"/>
  </r>
  <r>
    <n v="3355"/>
    <n v="8"/>
    <x v="1"/>
    <d v="2023-11-06T00:00:00"/>
    <n v="95"/>
    <x v="39"/>
    <x v="0"/>
    <n v="275.3"/>
    <s v="Theresa Silva"/>
    <x v="0"/>
    <x v="106"/>
    <x v="5"/>
    <x v="0"/>
  </r>
  <r>
    <n v="3356"/>
    <n v="9"/>
    <x v="5"/>
    <d v="2024-07-17T00:00:00"/>
    <n v="18"/>
    <x v="26"/>
    <x v="0"/>
    <n v="317.12"/>
    <s v="Keith Miller"/>
    <x v="2"/>
    <x v="196"/>
    <x v="3"/>
    <x v="2"/>
  </r>
  <r>
    <n v="3357"/>
    <n v="2"/>
    <x v="2"/>
    <d v="2024-10-12T00:00:00"/>
    <n v="55"/>
    <x v="42"/>
    <x v="2"/>
    <n v="217.51"/>
    <s v="Erica Turner"/>
    <x v="0"/>
    <x v="92"/>
    <x v="6"/>
    <x v="2"/>
  </r>
  <r>
    <n v="3358"/>
    <n v="14"/>
    <x v="4"/>
    <d v="2024-03-13T00:00:00"/>
    <n v="50"/>
    <x v="5"/>
    <x v="0"/>
    <n v="64.77"/>
    <s v="Brad Harris"/>
    <x v="0"/>
    <x v="5"/>
    <x v="11"/>
    <x v="2"/>
  </r>
  <r>
    <n v="3359"/>
    <n v="20"/>
    <x v="0"/>
    <d v="2025-03-16T00:00:00"/>
    <n v="86"/>
    <x v="33"/>
    <x v="4"/>
    <n v="486.94"/>
    <s v="Susan Wheeler"/>
    <x v="0"/>
    <x v="127"/>
    <x v="11"/>
    <x v="1"/>
  </r>
  <r>
    <n v="3360"/>
    <n v="2"/>
    <x v="1"/>
    <d v="2024-03-10T00:00:00"/>
    <n v="21"/>
    <x v="42"/>
    <x v="2"/>
    <n v="217.51"/>
    <s v="David Harris"/>
    <x v="0"/>
    <x v="67"/>
    <x v="11"/>
    <x v="2"/>
  </r>
  <r>
    <n v="3361"/>
    <n v="4"/>
    <x v="6"/>
    <d v="2024-08-14T00:00:00"/>
    <n v="34"/>
    <x v="19"/>
    <x v="0"/>
    <n v="420.81"/>
    <s v="Denise Cruz"/>
    <x v="1"/>
    <x v="22"/>
    <x v="8"/>
    <x v="2"/>
  </r>
  <r>
    <n v="3362"/>
    <n v="35"/>
    <x v="1"/>
    <d v="2023-08-08T00:00:00"/>
    <n v="89"/>
    <x v="21"/>
    <x v="1"/>
    <n v="252.35"/>
    <s v="Billy Smith"/>
    <x v="2"/>
    <x v="24"/>
    <x v="8"/>
    <x v="0"/>
  </r>
  <r>
    <n v="3363"/>
    <n v="14"/>
    <x v="0"/>
    <d v="2023-07-22T00:00:00"/>
    <n v="40"/>
    <x v="5"/>
    <x v="0"/>
    <n v="64.77"/>
    <s v="Ashley Bennett"/>
    <x v="0"/>
    <x v="444"/>
    <x v="3"/>
    <x v="0"/>
  </r>
  <r>
    <n v="3364"/>
    <n v="21"/>
    <x v="1"/>
    <d v="2024-08-05T00:00:00"/>
    <n v="30"/>
    <x v="2"/>
    <x v="2"/>
    <n v="107.8"/>
    <s v="Chase Gilbert"/>
    <x v="2"/>
    <x v="286"/>
    <x v="8"/>
    <x v="2"/>
  </r>
  <r>
    <n v="3365"/>
    <n v="48"/>
    <x v="5"/>
    <d v="2025-01-28T00:00:00"/>
    <n v="70"/>
    <x v="47"/>
    <x v="4"/>
    <n v="356.43"/>
    <s v="Valerie Bass"/>
    <x v="0"/>
    <x v="402"/>
    <x v="7"/>
    <x v="1"/>
  </r>
  <r>
    <n v="3366"/>
    <n v="15"/>
    <x v="8"/>
    <d v="2024-10-26T00:00:00"/>
    <n v="25"/>
    <x v="32"/>
    <x v="0"/>
    <n v="53.21"/>
    <s v="Wesley Tucker"/>
    <x v="0"/>
    <x v="53"/>
    <x v="6"/>
    <x v="2"/>
  </r>
  <r>
    <n v="3367"/>
    <n v="39"/>
    <x v="7"/>
    <d v="2024-04-09T00:00:00"/>
    <n v="69"/>
    <x v="31"/>
    <x v="3"/>
    <n v="194.89"/>
    <s v="Raymond Flowers"/>
    <x v="1"/>
    <x v="200"/>
    <x v="9"/>
    <x v="2"/>
  </r>
  <r>
    <n v="3368"/>
    <n v="50"/>
    <x v="0"/>
    <d v="2025-01-17T00:00:00"/>
    <n v="29"/>
    <x v="23"/>
    <x v="3"/>
    <n v="256.36"/>
    <s v="Ryan Griffith"/>
    <x v="2"/>
    <x v="26"/>
    <x v="7"/>
    <x v="1"/>
  </r>
  <r>
    <n v="3369"/>
    <n v="20"/>
    <x v="6"/>
    <d v="2023-11-10T00:00:00"/>
    <n v="86"/>
    <x v="33"/>
    <x v="4"/>
    <n v="486.94"/>
    <s v="Susan Wheeler"/>
    <x v="0"/>
    <x v="89"/>
    <x v="5"/>
    <x v="0"/>
  </r>
  <r>
    <n v="3370"/>
    <n v="6"/>
    <x v="5"/>
    <d v="2024-07-07T00:00:00"/>
    <n v="67"/>
    <x v="17"/>
    <x v="0"/>
    <n v="79.7"/>
    <s v="Michael Ortiz"/>
    <x v="2"/>
    <x v="135"/>
    <x v="3"/>
    <x v="2"/>
  </r>
  <r>
    <n v="3371"/>
    <n v="28"/>
    <x v="8"/>
    <d v="2023-08-12T00:00:00"/>
    <n v="57"/>
    <x v="28"/>
    <x v="2"/>
    <n v="64.849999999999994"/>
    <s v="Sally Gutierrez"/>
    <x v="1"/>
    <x v="329"/>
    <x v="8"/>
    <x v="0"/>
  </r>
  <r>
    <n v="3372"/>
    <n v="48"/>
    <x v="6"/>
    <d v="2025-03-29T00:00:00"/>
    <n v="47"/>
    <x v="47"/>
    <x v="4"/>
    <n v="356.43"/>
    <s v="Jasmine Smith"/>
    <x v="0"/>
    <x v="98"/>
    <x v="11"/>
    <x v="1"/>
  </r>
  <r>
    <n v="3373"/>
    <n v="43"/>
    <x v="6"/>
    <d v="2024-11-20T00:00:00"/>
    <n v="94"/>
    <x v="44"/>
    <x v="2"/>
    <n v="98.01"/>
    <s v="Christopher Martinez"/>
    <x v="2"/>
    <x v="78"/>
    <x v="5"/>
    <x v="2"/>
  </r>
  <r>
    <n v="3374"/>
    <n v="2"/>
    <x v="2"/>
    <d v="2025-02-12T00:00:00"/>
    <n v="88"/>
    <x v="42"/>
    <x v="2"/>
    <n v="217.51"/>
    <s v="Thomas Montes"/>
    <x v="2"/>
    <x v="92"/>
    <x v="10"/>
    <x v="1"/>
  </r>
  <r>
    <n v="3375"/>
    <n v="28"/>
    <x v="8"/>
    <d v="2024-11-04T00:00:00"/>
    <n v="17"/>
    <x v="28"/>
    <x v="2"/>
    <n v="64.849999999999994"/>
    <s v="Christine Arellano"/>
    <x v="3"/>
    <x v="329"/>
    <x v="5"/>
    <x v="2"/>
  </r>
  <r>
    <n v="3376"/>
    <n v="34"/>
    <x v="3"/>
    <d v="2024-03-16T00:00:00"/>
    <n v="49"/>
    <x v="34"/>
    <x v="1"/>
    <n v="319.54000000000002"/>
    <s v="Thomas Morris"/>
    <x v="3"/>
    <x v="288"/>
    <x v="11"/>
    <x v="2"/>
  </r>
  <r>
    <n v="3377"/>
    <n v="14"/>
    <x v="6"/>
    <d v="2023-12-16T00:00:00"/>
    <n v="50"/>
    <x v="5"/>
    <x v="0"/>
    <n v="64.77"/>
    <s v="Brad Harris"/>
    <x v="0"/>
    <x v="167"/>
    <x v="4"/>
    <x v="0"/>
  </r>
  <r>
    <n v="3378"/>
    <n v="9"/>
    <x v="2"/>
    <d v="2024-01-26T00:00:00"/>
    <n v="84"/>
    <x v="26"/>
    <x v="0"/>
    <n v="317.12"/>
    <s v="Meghan Ochoa"/>
    <x v="0"/>
    <x v="342"/>
    <x v="7"/>
    <x v="2"/>
  </r>
  <r>
    <n v="3379"/>
    <n v="23"/>
    <x v="4"/>
    <d v="2024-05-10T00:00:00"/>
    <n v="90"/>
    <x v="4"/>
    <x v="1"/>
    <n v="31.68"/>
    <s v="Becky Lopez"/>
    <x v="0"/>
    <x v="6"/>
    <x v="2"/>
    <x v="2"/>
  </r>
  <r>
    <n v="3380"/>
    <n v="44"/>
    <x v="1"/>
    <d v="2025-01-06T00:00:00"/>
    <n v="5"/>
    <x v="29"/>
    <x v="2"/>
    <n v="128.11000000000001"/>
    <s v="Suzanne Alvarez"/>
    <x v="0"/>
    <x v="212"/>
    <x v="7"/>
    <x v="1"/>
  </r>
  <r>
    <n v="3381"/>
    <n v="35"/>
    <x v="4"/>
    <d v="2024-05-06T00:00:00"/>
    <n v="13"/>
    <x v="21"/>
    <x v="1"/>
    <n v="252.35"/>
    <s v="Kevin Gross"/>
    <x v="1"/>
    <x v="88"/>
    <x v="2"/>
    <x v="2"/>
  </r>
  <r>
    <n v="3382"/>
    <n v="22"/>
    <x v="1"/>
    <d v="2025-05-04T00:00:00"/>
    <n v="63"/>
    <x v="38"/>
    <x v="3"/>
    <n v="393.11"/>
    <s v="Nathaniel Jackson"/>
    <x v="0"/>
    <x v="211"/>
    <x v="2"/>
    <x v="1"/>
  </r>
  <r>
    <n v="3383"/>
    <n v="5"/>
    <x v="3"/>
    <d v="2023-12-17T00:00:00"/>
    <n v="39"/>
    <x v="11"/>
    <x v="2"/>
    <n v="100.72"/>
    <s v="Francisco Hogan"/>
    <x v="0"/>
    <x v="447"/>
    <x v="4"/>
    <x v="0"/>
  </r>
  <r>
    <n v="3384"/>
    <n v="41"/>
    <x v="6"/>
    <d v="2024-12-23T00:00:00"/>
    <n v="68"/>
    <x v="0"/>
    <x v="0"/>
    <n v="70.72"/>
    <s v="Gabriel Velez"/>
    <x v="2"/>
    <x v="166"/>
    <x v="4"/>
    <x v="2"/>
  </r>
  <r>
    <n v="3385"/>
    <n v="29"/>
    <x v="4"/>
    <d v="2024-12-12T00:00:00"/>
    <n v="45"/>
    <x v="13"/>
    <x v="3"/>
    <n v="127.45"/>
    <s v="Gregory Valdez"/>
    <x v="0"/>
    <x v="16"/>
    <x v="4"/>
    <x v="2"/>
  </r>
  <r>
    <n v="3386"/>
    <n v="35"/>
    <x v="4"/>
    <d v="2024-12-18T00:00:00"/>
    <n v="17"/>
    <x v="21"/>
    <x v="1"/>
    <n v="252.35"/>
    <s v="Christine Arellano"/>
    <x v="3"/>
    <x v="88"/>
    <x v="4"/>
    <x v="2"/>
  </r>
  <r>
    <n v="3387"/>
    <n v="50"/>
    <x v="1"/>
    <d v="2024-03-27T00:00:00"/>
    <n v="59"/>
    <x v="23"/>
    <x v="3"/>
    <n v="256.36"/>
    <s v="William Carney"/>
    <x v="1"/>
    <x v="100"/>
    <x v="11"/>
    <x v="2"/>
  </r>
  <r>
    <n v="3388"/>
    <n v="34"/>
    <x v="7"/>
    <d v="2023-10-21T00:00:00"/>
    <n v="99"/>
    <x v="34"/>
    <x v="1"/>
    <n v="319.54000000000002"/>
    <s v="Kathleen Grant"/>
    <x v="2"/>
    <x v="80"/>
    <x v="6"/>
    <x v="0"/>
  </r>
  <r>
    <n v="3389"/>
    <n v="4"/>
    <x v="8"/>
    <d v="2025-02-13T00:00:00"/>
    <n v="95"/>
    <x v="19"/>
    <x v="0"/>
    <n v="420.81"/>
    <s v="Theresa Silva"/>
    <x v="0"/>
    <x v="355"/>
    <x v="10"/>
    <x v="1"/>
  </r>
  <r>
    <n v="3390"/>
    <n v="45"/>
    <x v="0"/>
    <d v="2025-02-14T00:00:00"/>
    <n v="80"/>
    <x v="48"/>
    <x v="2"/>
    <n v="483.37"/>
    <s v="Joe Nguyen"/>
    <x v="2"/>
    <x v="296"/>
    <x v="10"/>
    <x v="1"/>
  </r>
  <r>
    <n v="3391"/>
    <n v="49"/>
    <x v="3"/>
    <d v="2024-04-26T00:00:00"/>
    <n v="98"/>
    <x v="46"/>
    <x v="2"/>
    <n v="345.29"/>
    <s v="Mrs. Marie Rodriguez"/>
    <x v="2"/>
    <x v="331"/>
    <x v="9"/>
    <x v="2"/>
  </r>
  <r>
    <n v="3392"/>
    <n v="9"/>
    <x v="0"/>
    <d v="2025-07-13T00:00:00"/>
    <n v="59"/>
    <x v="26"/>
    <x v="0"/>
    <n v="317.12"/>
    <s v="William Carney"/>
    <x v="1"/>
    <x v="50"/>
    <x v="3"/>
    <x v="1"/>
  </r>
  <r>
    <n v="3393"/>
    <n v="14"/>
    <x v="6"/>
    <d v="2023-09-29T00:00:00"/>
    <n v="96"/>
    <x v="5"/>
    <x v="0"/>
    <n v="64.77"/>
    <s v="Shari Ross"/>
    <x v="0"/>
    <x v="167"/>
    <x v="0"/>
    <x v="0"/>
  </r>
  <r>
    <n v="3394"/>
    <n v="45"/>
    <x v="7"/>
    <d v="2024-09-15T00:00:00"/>
    <n v="97"/>
    <x v="48"/>
    <x v="2"/>
    <n v="483.37"/>
    <s v="Gary Price"/>
    <x v="1"/>
    <x v="205"/>
    <x v="0"/>
    <x v="2"/>
  </r>
  <r>
    <n v="3395"/>
    <n v="5"/>
    <x v="7"/>
    <d v="2024-10-29T00:00:00"/>
    <n v="8"/>
    <x v="11"/>
    <x v="2"/>
    <n v="100.72"/>
    <s v="Kimberly Brown"/>
    <x v="2"/>
    <x v="393"/>
    <x v="6"/>
    <x v="2"/>
  </r>
  <r>
    <n v="3396"/>
    <n v="50"/>
    <x v="4"/>
    <d v="2024-02-24T00:00:00"/>
    <n v="30"/>
    <x v="23"/>
    <x v="3"/>
    <n v="256.36"/>
    <s v="Chase Gilbert"/>
    <x v="2"/>
    <x v="84"/>
    <x v="10"/>
    <x v="2"/>
  </r>
  <r>
    <n v="3397"/>
    <n v="47"/>
    <x v="3"/>
    <d v="2023-12-07T00:00:00"/>
    <n v="3"/>
    <x v="40"/>
    <x v="1"/>
    <n v="260.04000000000002"/>
    <s v="Cynthia Mcbride"/>
    <x v="1"/>
    <x v="168"/>
    <x v="4"/>
    <x v="0"/>
  </r>
  <r>
    <n v="3398"/>
    <n v="27"/>
    <x v="6"/>
    <d v="2023-08-20T00:00:00"/>
    <n v="17"/>
    <x v="16"/>
    <x v="0"/>
    <n v="475.19"/>
    <s v="Christine Arellano"/>
    <x v="3"/>
    <x v="170"/>
    <x v="8"/>
    <x v="0"/>
  </r>
  <r>
    <n v="3399"/>
    <n v="11"/>
    <x v="1"/>
    <d v="2024-04-02T00:00:00"/>
    <n v="51"/>
    <x v="10"/>
    <x v="3"/>
    <n v="113.76"/>
    <s v="Damon Snyder"/>
    <x v="1"/>
    <x v="345"/>
    <x v="9"/>
    <x v="2"/>
  </r>
  <r>
    <n v="3400"/>
    <n v="30"/>
    <x v="3"/>
    <d v="2025-07-06T00:00:00"/>
    <n v="24"/>
    <x v="24"/>
    <x v="4"/>
    <n v="473.44"/>
    <s v="Ronald Henderson"/>
    <x v="2"/>
    <x v="137"/>
    <x v="3"/>
    <x v="1"/>
  </r>
  <r>
    <n v="3401"/>
    <n v="37"/>
    <x v="4"/>
    <d v="2024-03-11T00:00:00"/>
    <n v="80"/>
    <x v="9"/>
    <x v="4"/>
    <n v="416.3"/>
    <s v="Joe Nguyen"/>
    <x v="2"/>
    <x v="191"/>
    <x v="11"/>
    <x v="2"/>
  </r>
  <r>
    <n v="3402"/>
    <n v="39"/>
    <x v="8"/>
    <d v="2025-01-18T00:00:00"/>
    <n v="64"/>
    <x v="31"/>
    <x v="3"/>
    <n v="194.89"/>
    <s v="Scott Martin"/>
    <x v="2"/>
    <x v="139"/>
    <x v="7"/>
    <x v="1"/>
  </r>
  <r>
    <n v="3403"/>
    <n v="34"/>
    <x v="7"/>
    <d v="2023-12-22T00:00:00"/>
    <n v="84"/>
    <x v="34"/>
    <x v="1"/>
    <n v="319.54000000000002"/>
    <s v="Meghan Ochoa"/>
    <x v="0"/>
    <x v="80"/>
    <x v="4"/>
    <x v="0"/>
  </r>
  <r>
    <n v="3404"/>
    <n v="24"/>
    <x v="8"/>
    <d v="2024-04-30T00:00:00"/>
    <n v="74"/>
    <x v="30"/>
    <x v="4"/>
    <n v="68.260000000000005"/>
    <s v="Kevin Smith"/>
    <x v="3"/>
    <x v="64"/>
    <x v="9"/>
    <x v="2"/>
  </r>
  <r>
    <n v="3405"/>
    <n v="16"/>
    <x v="7"/>
    <d v="2024-01-28T00:00:00"/>
    <n v="88"/>
    <x v="3"/>
    <x v="0"/>
    <n v="145.77000000000001"/>
    <s v="Thomas Montes"/>
    <x v="2"/>
    <x v="222"/>
    <x v="7"/>
    <x v="2"/>
  </r>
  <r>
    <n v="3406"/>
    <n v="30"/>
    <x v="7"/>
    <d v="2023-11-11T00:00:00"/>
    <n v="71"/>
    <x v="24"/>
    <x v="4"/>
    <n v="473.44"/>
    <s v="Jeremy Kennedy"/>
    <x v="1"/>
    <x v="27"/>
    <x v="5"/>
    <x v="0"/>
  </r>
  <r>
    <n v="3407"/>
    <n v="24"/>
    <x v="5"/>
    <d v="2023-09-07T00:00:00"/>
    <n v="49"/>
    <x v="30"/>
    <x v="4"/>
    <n v="68.260000000000005"/>
    <s v="Thomas Morris"/>
    <x v="3"/>
    <x v="75"/>
    <x v="0"/>
    <x v="0"/>
  </r>
  <r>
    <n v="3408"/>
    <n v="3"/>
    <x v="6"/>
    <d v="2024-04-21T00:00:00"/>
    <n v="20"/>
    <x v="32"/>
    <x v="1"/>
    <n v="425.44"/>
    <s v="Kristy Skinner"/>
    <x v="1"/>
    <x v="369"/>
    <x v="9"/>
    <x v="2"/>
  </r>
  <r>
    <n v="3409"/>
    <n v="29"/>
    <x v="8"/>
    <d v="2023-08-16T00:00:00"/>
    <n v="77"/>
    <x v="13"/>
    <x v="3"/>
    <n v="127.45"/>
    <s v="Nicole Holloway"/>
    <x v="2"/>
    <x v="243"/>
    <x v="8"/>
    <x v="0"/>
  </r>
  <r>
    <n v="3410"/>
    <n v="42"/>
    <x v="3"/>
    <d v="2024-01-14T00:00:00"/>
    <n v="29"/>
    <x v="25"/>
    <x v="2"/>
    <n v="51.98"/>
    <s v="Ryan Griffith"/>
    <x v="2"/>
    <x v="40"/>
    <x v="7"/>
    <x v="2"/>
  </r>
  <r>
    <n v="3411"/>
    <n v="12"/>
    <x v="2"/>
    <d v="2024-10-29T00:00:00"/>
    <n v="10"/>
    <x v="8"/>
    <x v="3"/>
    <n v="76.88"/>
    <s v="Tyler Howard"/>
    <x v="2"/>
    <x v="10"/>
    <x v="6"/>
    <x v="2"/>
  </r>
  <r>
    <n v="3412"/>
    <n v="27"/>
    <x v="2"/>
    <d v="2024-12-06T00:00:00"/>
    <n v="9"/>
    <x v="16"/>
    <x v="0"/>
    <n v="475.19"/>
    <s v="Tyler Garcia"/>
    <x v="3"/>
    <x v="19"/>
    <x v="4"/>
    <x v="2"/>
  </r>
  <r>
    <n v="3413"/>
    <n v="29"/>
    <x v="4"/>
    <d v="2023-12-20T00:00:00"/>
    <n v="71"/>
    <x v="13"/>
    <x v="3"/>
    <n v="127.45"/>
    <s v="Jeremy Kennedy"/>
    <x v="1"/>
    <x v="16"/>
    <x v="4"/>
    <x v="0"/>
  </r>
  <r>
    <n v="3414"/>
    <n v="2"/>
    <x v="3"/>
    <d v="2024-09-29T00:00:00"/>
    <n v="63"/>
    <x v="42"/>
    <x v="2"/>
    <n v="217.51"/>
    <s v="Nathaniel Jackson"/>
    <x v="0"/>
    <x v="163"/>
    <x v="0"/>
    <x v="2"/>
  </r>
  <r>
    <n v="3415"/>
    <n v="29"/>
    <x v="1"/>
    <d v="2024-10-01T00:00:00"/>
    <n v="33"/>
    <x v="13"/>
    <x v="3"/>
    <n v="127.45"/>
    <s v="Sharon Smith"/>
    <x v="2"/>
    <x v="424"/>
    <x v="6"/>
    <x v="2"/>
  </r>
  <r>
    <n v="3416"/>
    <n v="40"/>
    <x v="3"/>
    <d v="2023-09-27T00:00:00"/>
    <n v="24"/>
    <x v="15"/>
    <x v="2"/>
    <n v="228.56"/>
    <s v="Ronald Henderson"/>
    <x v="2"/>
    <x v="117"/>
    <x v="0"/>
    <x v="0"/>
  </r>
  <r>
    <n v="3417"/>
    <n v="9"/>
    <x v="7"/>
    <d v="2023-12-18T00:00:00"/>
    <n v="80"/>
    <x v="26"/>
    <x v="0"/>
    <n v="317.12"/>
    <s v="Joe Nguyen"/>
    <x v="2"/>
    <x v="96"/>
    <x v="4"/>
    <x v="0"/>
  </r>
  <r>
    <n v="3418"/>
    <n v="44"/>
    <x v="8"/>
    <d v="2025-03-12T00:00:00"/>
    <n v="32"/>
    <x v="29"/>
    <x v="2"/>
    <n v="128.11000000000001"/>
    <s v="Michael Adams"/>
    <x v="1"/>
    <x v="57"/>
    <x v="11"/>
    <x v="1"/>
  </r>
  <r>
    <n v="3419"/>
    <n v="28"/>
    <x v="2"/>
    <d v="2025-07-01T00:00:00"/>
    <n v="4"/>
    <x v="28"/>
    <x v="2"/>
    <n v="64.849999999999994"/>
    <s v="Luke Bennett"/>
    <x v="0"/>
    <x v="262"/>
    <x v="3"/>
    <x v="1"/>
  </r>
  <r>
    <n v="3420"/>
    <n v="37"/>
    <x v="5"/>
    <d v="2023-10-28T00:00:00"/>
    <n v="62"/>
    <x v="9"/>
    <x v="4"/>
    <n v="416.3"/>
    <s v="Kristen Miller"/>
    <x v="1"/>
    <x v="335"/>
    <x v="6"/>
    <x v="0"/>
  </r>
  <r>
    <n v="3421"/>
    <n v="23"/>
    <x v="2"/>
    <d v="2024-12-11T00:00:00"/>
    <n v="78"/>
    <x v="4"/>
    <x v="1"/>
    <n v="31.68"/>
    <s v="Austin Stewart"/>
    <x v="1"/>
    <x v="65"/>
    <x v="4"/>
    <x v="2"/>
  </r>
  <r>
    <n v="3422"/>
    <n v="13"/>
    <x v="2"/>
    <d v="2024-07-28T00:00:00"/>
    <n v="93"/>
    <x v="37"/>
    <x v="2"/>
    <n v="430.93"/>
    <s v="Yolanda Clayton"/>
    <x v="3"/>
    <x v="76"/>
    <x v="3"/>
    <x v="2"/>
  </r>
  <r>
    <n v="3423"/>
    <n v="5"/>
    <x v="2"/>
    <d v="2024-02-21T00:00:00"/>
    <n v="22"/>
    <x v="11"/>
    <x v="2"/>
    <n v="100.72"/>
    <s v="Laura Barnes"/>
    <x v="1"/>
    <x v="13"/>
    <x v="10"/>
    <x v="2"/>
  </r>
  <r>
    <n v="3424"/>
    <n v="32"/>
    <x v="2"/>
    <d v="2023-12-08T00:00:00"/>
    <n v="23"/>
    <x v="12"/>
    <x v="1"/>
    <n v="373.97"/>
    <s v="Kevin Cox"/>
    <x v="1"/>
    <x v="275"/>
    <x v="4"/>
    <x v="0"/>
  </r>
  <r>
    <n v="3425"/>
    <n v="28"/>
    <x v="7"/>
    <d v="2023-11-14T00:00:00"/>
    <n v="90"/>
    <x v="28"/>
    <x v="2"/>
    <n v="64.849999999999994"/>
    <s v="Becky Lopez"/>
    <x v="0"/>
    <x v="339"/>
    <x v="5"/>
    <x v="0"/>
  </r>
  <r>
    <n v="3426"/>
    <n v="15"/>
    <x v="1"/>
    <d v="2025-05-01T00:00:00"/>
    <n v="26"/>
    <x v="32"/>
    <x v="0"/>
    <n v="53.21"/>
    <s v="Nathan Rodriguez"/>
    <x v="2"/>
    <x v="207"/>
    <x v="2"/>
    <x v="1"/>
  </r>
  <r>
    <n v="3427"/>
    <n v="24"/>
    <x v="0"/>
    <d v="2024-08-26T00:00:00"/>
    <n v="49"/>
    <x v="30"/>
    <x v="4"/>
    <n v="68.260000000000005"/>
    <s v="Thomas Morris"/>
    <x v="3"/>
    <x v="111"/>
    <x v="8"/>
    <x v="2"/>
  </r>
  <r>
    <n v="3428"/>
    <n v="32"/>
    <x v="8"/>
    <d v="2024-11-22T00:00:00"/>
    <n v="44"/>
    <x v="12"/>
    <x v="1"/>
    <n v="373.97"/>
    <s v="Virginia Richards"/>
    <x v="2"/>
    <x v="300"/>
    <x v="5"/>
    <x v="2"/>
  </r>
  <r>
    <n v="3429"/>
    <n v="21"/>
    <x v="4"/>
    <d v="2024-05-01T00:00:00"/>
    <n v="22"/>
    <x v="2"/>
    <x v="2"/>
    <n v="107.8"/>
    <s v="Laura Barnes"/>
    <x v="1"/>
    <x v="189"/>
    <x v="2"/>
    <x v="2"/>
  </r>
  <r>
    <n v="3430"/>
    <n v="5"/>
    <x v="0"/>
    <d v="2023-10-07T00:00:00"/>
    <n v="67"/>
    <x v="11"/>
    <x v="2"/>
    <n v="100.72"/>
    <s v="Michael Ortiz"/>
    <x v="2"/>
    <x v="68"/>
    <x v="6"/>
    <x v="0"/>
  </r>
  <r>
    <n v="3431"/>
    <n v="37"/>
    <x v="6"/>
    <d v="2024-07-03T00:00:00"/>
    <n v="42"/>
    <x v="9"/>
    <x v="4"/>
    <n v="416.3"/>
    <s v="Jason Oliver"/>
    <x v="3"/>
    <x v="134"/>
    <x v="3"/>
    <x v="2"/>
  </r>
  <r>
    <n v="3432"/>
    <n v="36"/>
    <x v="6"/>
    <d v="2025-07-14T00:00:00"/>
    <n v="52"/>
    <x v="7"/>
    <x v="2"/>
    <n v="240.8"/>
    <s v="Vanessa Hartman"/>
    <x v="2"/>
    <x v="346"/>
    <x v="3"/>
    <x v="1"/>
  </r>
  <r>
    <n v="3433"/>
    <n v="28"/>
    <x v="8"/>
    <d v="2023-07-18T00:00:00"/>
    <n v="17"/>
    <x v="28"/>
    <x v="2"/>
    <n v="64.849999999999994"/>
    <s v="Christine Arellano"/>
    <x v="3"/>
    <x v="329"/>
    <x v="3"/>
    <x v="0"/>
  </r>
  <r>
    <n v="3434"/>
    <n v="32"/>
    <x v="3"/>
    <d v="2024-03-17T00:00:00"/>
    <n v="14"/>
    <x v="12"/>
    <x v="1"/>
    <n v="373.97"/>
    <s v="Deanna Knight"/>
    <x v="1"/>
    <x v="290"/>
    <x v="11"/>
    <x v="2"/>
  </r>
  <r>
    <n v="3435"/>
    <n v="23"/>
    <x v="8"/>
    <d v="2024-11-26T00:00:00"/>
    <n v="64"/>
    <x v="4"/>
    <x v="1"/>
    <n v="31.68"/>
    <s v="Scott Martin"/>
    <x v="2"/>
    <x v="276"/>
    <x v="5"/>
    <x v="2"/>
  </r>
  <r>
    <n v="3436"/>
    <n v="16"/>
    <x v="2"/>
    <d v="2023-10-01T00:00:00"/>
    <n v="45"/>
    <x v="3"/>
    <x v="0"/>
    <n v="145.77000000000001"/>
    <s v="Gregory Valdez"/>
    <x v="0"/>
    <x v="161"/>
    <x v="6"/>
    <x v="0"/>
  </r>
  <r>
    <n v="3437"/>
    <n v="50"/>
    <x v="6"/>
    <d v="2023-09-13T00:00:00"/>
    <n v="64"/>
    <x v="23"/>
    <x v="3"/>
    <n v="256.36"/>
    <s v="Scott Martin"/>
    <x v="2"/>
    <x v="177"/>
    <x v="0"/>
    <x v="0"/>
  </r>
  <r>
    <n v="3438"/>
    <n v="10"/>
    <x v="1"/>
    <d v="2024-12-21T00:00:00"/>
    <n v="30"/>
    <x v="22"/>
    <x v="0"/>
    <n v="406.51"/>
    <s v="Chase Gilbert"/>
    <x v="2"/>
    <x v="367"/>
    <x v="4"/>
    <x v="2"/>
  </r>
  <r>
    <n v="3439"/>
    <n v="29"/>
    <x v="3"/>
    <d v="2023-09-15T00:00:00"/>
    <n v="13"/>
    <x v="13"/>
    <x v="3"/>
    <n v="127.45"/>
    <s v="Kevin Gross"/>
    <x v="1"/>
    <x v="71"/>
    <x v="0"/>
    <x v="0"/>
  </r>
  <r>
    <n v="3440"/>
    <n v="27"/>
    <x v="4"/>
    <d v="2025-04-19T00:00:00"/>
    <n v="26"/>
    <x v="16"/>
    <x v="0"/>
    <n v="475.19"/>
    <s v="Nathan Rodriguez"/>
    <x v="2"/>
    <x v="349"/>
    <x v="9"/>
    <x v="1"/>
  </r>
  <r>
    <n v="3441"/>
    <n v="35"/>
    <x v="1"/>
    <d v="2024-11-09T00:00:00"/>
    <n v="32"/>
    <x v="21"/>
    <x v="1"/>
    <n v="252.35"/>
    <s v="Michael Adams"/>
    <x v="1"/>
    <x v="24"/>
    <x v="5"/>
    <x v="2"/>
  </r>
  <r>
    <n v="3442"/>
    <n v="42"/>
    <x v="6"/>
    <d v="2025-06-26T00:00:00"/>
    <n v="46"/>
    <x v="25"/>
    <x v="2"/>
    <n v="51.98"/>
    <s v="Linda Woods"/>
    <x v="3"/>
    <x v="258"/>
    <x v="1"/>
    <x v="1"/>
  </r>
  <r>
    <n v="3443"/>
    <n v="45"/>
    <x v="4"/>
    <d v="2023-08-09T00:00:00"/>
    <n v="98"/>
    <x v="48"/>
    <x v="2"/>
    <n v="483.37"/>
    <s v="Mrs. Marie Rodriguez"/>
    <x v="2"/>
    <x v="363"/>
    <x v="8"/>
    <x v="0"/>
  </r>
  <r>
    <n v="3444"/>
    <n v="24"/>
    <x v="2"/>
    <d v="2024-11-09T00:00:00"/>
    <n v="51"/>
    <x v="30"/>
    <x v="4"/>
    <n v="68.260000000000005"/>
    <s v="Damon Snyder"/>
    <x v="1"/>
    <x v="426"/>
    <x v="5"/>
    <x v="2"/>
  </r>
  <r>
    <n v="3445"/>
    <n v="23"/>
    <x v="2"/>
    <d v="2023-09-29T00:00:00"/>
    <n v="87"/>
    <x v="4"/>
    <x v="1"/>
    <n v="31.68"/>
    <s v="Jordan Ramirez"/>
    <x v="3"/>
    <x v="65"/>
    <x v="0"/>
    <x v="0"/>
  </r>
  <r>
    <n v="3446"/>
    <n v="3"/>
    <x v="4"/>
    <d v="2023-07-18T00:00:00"/>
    <n v="34"/>
    <x v="32"/>
    <x v="1"/>
    <n v="425.44"/>
    <s v="Denise Cruz"/>
    <x v="1"/>
    <x v="148"/>
    <x v="3"/>
    <x v="0"/>
  </r>
  <r>
    <n v="3447"/>
    <n v="36"/>
    <x v="8"/>
    <d v="2025-03-30T00:00:00"/>
    <n v="76"/>
    <x v="7"/>
    <x v="2"/>
    <n v="240.8"/>
    <s v="Julie Smith"/>
    <x v="2"/>
    <x v="422"/>
    <x v="11"/>
    <x v="1"/>
  </r>
  <r>
    <n v="3448"/>
    <n v="45"/>
    <x v="8"/>
    <d v="2024-10-10T00:00:00"/>
    <n v="87"/>
    <x v="48"/>
    <x v="2"/>
    <n v="483.37"/>
    <s v="Jordan Ramirez"/>
    <x v="3"/>
    <x v="144"/>
    <x v="6"/>
    <x v="2"/>
  </r>
  <r>
    <n v="3449"/>
    <n v="14"/>
    <x v="1"/>
    <d v="2024-02-20T00:00:00"/>
    <n v="28"/>
    <x v="5"/>
    <x v="0"/>
    <n v="64.77"/>
    <s v="Victoria Rice"/>
    <x v="1"/>
    <x v="147"/>
    <x v="10"/>
    <x v="2"/>
  </r>
  <r>
    <n v="3450"/>
    <n v="4"/>
    <x v="0"/>
    <d v="2024-11-15T00:00:00"/>
    <n v="19"/>
    <x v="19"/>
    <x v="0"/>
    <n v="420.81"/>
    <s v="Dennis Zuniga"/>
    <x v="1"/>
    <x v="320"/>
    <x v="5"/>
    <x v="2"/>
  </r>
  <r>
    <n v="3451"/>
    <n v="44"/>
    <x v="7"/>
    <d v="2024-08-18T00:00:00"/>
    <n v="48"/>
    <x v="29"/>
    <x v="2"/>
    <n v="128.11000000000001"/>
    <s v="Jacob Woods"/>
    <x v="0"/>
    <x v="37"/>
    <x v="8"/>
    <x v="2"/>
  </r>
  <r>
    <n v="3452"/>
    <n v="48"/>
    <x v="8"/>
    <d v="2023-10-01T00:00:00"/>
    <n v="98"/>
    <x v="47"/>
    <x v="4"/>
    <n v="356.43"/>
    <s v="Mrs. Marie Rodriguez"/>
    <x v="2"/>
    <x v="305"/>
    <x v="6"/>
    <x v="0"/>
  </r>
  <r>
    <n v="3453"/>
    <n v="42"/>
    <x v="4"/>
    <d v="2025-05-16T00:00:00"/>
    <n v="72"/>
    <x v="25"/>
    <x v="2"/>
    <n v="51.98"/>
    <s v="Jessica Gilmore"/>
    <x v="3"/>
    <x v="247"/>
    <x v="2"/>
    <x v="1"/>
  </r>
  <r>
    <n v="3454"/>
    <n v="32"/>
    <x v="0"/>
    <d v="2023-10-19T00:00:00"/>
    <n v="34"/>
    <x v="12"/>
    <x v="1"/>
    <n v="373.97"/>
    <s v="Denise Cruz"/>
    <x v="1"/>
    <x v="15"/>
    <x v="6"/>
    <x v="0"/>
  </r>
  <r>
    <n v="3455"/>
    <n v="20"/>
    <x v="3"/>
    <d v="2023-08-18T00:00:00"/>
    <n v="16"/>
    <x v="33"/>
    <x v="4"/>
    <n v="486.94"/>
    <s v="Denise Kramer"/>
    <x v="0"/>
    <x v="380"/>
    <x v="8"/>
    <x v="0"/>
  </r>
  <r>
    <n v="3456"/>
    <n v="17"/>
    <x v="0"/>
    <d v="2023-07-20T00:00:00"/>
    <n v="71"/>
    <x v="35"/>
    <x v="3"/>
    <n v="165.26"/>
    <s v="Jeremy Kennedy"/>
    <x v="1"/>
    <x v="360"/>
    <x v="3"/>
    <x v="0"/>
  </r>
  <r>
    <n v="3457"/>
    <n v="29"/>
    <x v="4"/>
    <d v="2024-03-13T00:00:00"/>
    <n v="27"/>
    <x v="13"/>
    <x v="3"/>
    <n v="127.45"/>
    <s v="Emily Smith"/>
    <x v="3"/>
    <x v="16"/>
    <x v="11"/>
    <x v="2"/>
  </r>
  <r>
    <n v="3458"/>
    <n v="39"/>
    <x v="1"/>
    <d v="2024-02-15T00:00:00"/>
    <n v="51"/>
    <x v="31"/>
    <x v="3"/>
    <n v="194.89"/>
    <s v="Damon Snyder"/>
    <x v="1"/>
    <x v="341"/>
    <x v="10"/>
    <x v="2"/>
  </r>
  <r>
    <n v="3459"/>
    <n v="32"/>
    <x v="1"/>
    <d v="2025-07-08T00:00:00"/>
    <n v="84"/>
    <x v="12"/>
    <x v="1"/>
    <n v="373.97"/>
    <s v="Meghan Ochoa"/>
    <x v="0"/>
    <x v="359"/>
    <x v="3"/>
    <x v="1"/>
  </r>
  <r>
    <n v="3460"/>
    <n v="4"/>
    <x v="0"/>
    <d v="2023-12-11T00:00:00"/>
    <n v="54"/>
    <x v="19"/>
    <x v="0"/>
    <n v="420.81"/>
    <s v="Linda Grant"/>
    <x v="3"/>
    <x v="320"/>
    <x v="4"/>
    <x v="0"/>
  </r>
  <r>
    <n v="3461"/>
    <n v="24"/>
    <x v="4"/>
    <d v="2025-02-26T00:00:00"/>
    <n v="99"/>
    <x v="30"/>
    <x v="4"/>
    <n v="68.260000000000005"/>
    <s v="Kathleen Grant"/>
    <x v="2"/>
    <x v="39"/>
    <x v="10"/>
    <x v="1"/>
  </r>
  <r>
    <n v="3462"/>
    <n v="44"/>
    <x v="7"/>
    <d v="2024-12-16T00:00:00"/>
    <n v="17"/>
    <x v="29"/>
    <x v="2"/>
    <n v="128.11000000000001"/>
    <s v="Christine Arellano"/>
    <x v="3"/>
    <x v="37"/>
    <x v="4"/>
    <x v="2"/>
  </r>
  <r>
    <n v="3463"/>
    <n v="42"/>
    <x v="3"/>
    <d v="2024-11-15T00:00:00"/>
    <n v="92"/>
    <x v="25"/>
    <x v="2"/>
    <n v="51.98"/>
    <s v="Larry Rivera"/>
    <x v="1"/>
    <x v="40"/>
    <x v="5"/>
    <x v="2"/>
  </r>
  <r>
    <n v="3464"/>
    <n v="2"/>
    <x v="4"/>
    <d v="2025-06-18T00:00:00"/>
    <n v="72"/>
    <x v="42"/>
    <x v="2"/>
    <n v="217.51"/>
    <s v="Jessica Gilmore"/>
    <x v="3"/>
    <x v="390"/>
    <x v="1"/>
    <x v="1"/>
  </r>
  <r>
    <n v="3465"/>
    <n v="14"/>
    <x v="3"/>
    <d v="2025-05-26T00:00:00"/>
    <n v="68"/>
    <x v="5"/>
    <x v="0"/>
    <n v="64.77"/>
    <s v="Gabriel Velez"/>
    <x v="2"/>
    <x v="159"/>
    <x v="2"/>
    <x v="1"/>
  </r>
  <r>
    <n v="3466"/>
    <n v="40"/>
    <x v="1"/>
    <d v="2024-01-07T00:00:00"/>
    <n v="97"/>
    <x v="15"/>
    <x v="2"/>
    <n v="228.56"/>
    <s v="Gary Price"/>
    <x v="1"/>
    <x v="241"/>
    <x v="7"/>
    <x v="2"/>
  </r>
  <r>
    <n v="3467"/>
    <n v="42"/>
    <x v="8"/>
    <d v="2023-08-29T00:00:00"/>
    <n v="86"/>
    <x v="25"/>
    <x v="2"/>
    <n v="51.98"/>
    <s v="Susan Wheeler"/>
    <x v="0"/>
    <x v="74"/>
    <x v="8"/>
    <x v="0"/>
  </r>
  <r>
    <n v="3468"/>
    <n v="38"/>
    <x v="7"/>
    <d v="2024-09-03T00:00:00"/>
    <n v="95"/>
    <x v="18"/>
    <x v="3"/>
    <n v="49.56"/>
    <s v="Theresa Silva"/>
    <x v="0"/>
    <x v="332"/>
    <x v="0"/>
    <x v="2"/>
  </r>
  <r>
    <n v="3469"/>
    <n v="34"/>
    <x v="6"/>
    <d v="2024-09-19T00:00:00"/>
    <n v="1"/>
    <x v="34"/>
    <x v="1"/>
    <n v="319.54000000000002"/>
    <s v="Valerie Gutierrez"/>
    <x v="2"/>
    <x v="150"/>
    <x v="0"/>
    <x v="2"/>
  </r>
  <r>
    <n v="3470"/>
    <n v="46"/>
    <x v="5"/>
    <d v="2024-04-10T00:00:00"/>
    <n v="14"/>
    <x v="20"/>
    <x v="1"/>
    <n v="243.05"/>
    <s v="Deanna Knight"/>
    <x v="1"/>
    <x v="379"/>
    <x v="9"/>
    <x v="2"/>
  </r>
  <r>
    <n v="3471"/>
    <n v="43"/>
    <x v="7"/>
    <d v="2025-01-14T00:00:00"/>
    <n v="7"/>
    <x v="44"/>
    <x v="2"/>
    <n v="98.01"/>
    <s v="Robert Montes"/>
    <x v="0"/>
    <x v="116"/>
    <x v="7"/>
    <x v="1"/>
  </r>
  <r>
    <n v="3472"/>
    <n v="2"/>
    <x v="7"/>
    <d v="2025-07-04T00:00:00"/>
    <n v="64"/>
    <x v="42"/>
    <x v="2"/>
    <n v="217.51"/>
    <s v="Scott Martin"/>
    <x v="2"/>
    <x v="101"/>
    <x v="3"/>
    <x v="1"/>
  </r>
  <r>
    <n v="3473"/>
    <n v="36"/>
    <x v="6"/>
    <d v="2024-10-22T00:00:00"/>
    <n v="72"/>
    <x v="7"/>
    <x v="2"/>
    <n v="240.8"/>
    <s v="Jessica Gilmore"/>
    <x v="3"/>
    <x v="346"/>
    <x v="6"/>
    <x v="2"/>
  </r>
  <r>
    <n v="3474"/>
    <n v="6"/>
    <x v="3"/>
    <d v="2024-01-29T00:00:00"/>
    <n v="8"/>
    <x v="17"/>
    <x v="0"/>
    <n v="79.7"/>
    <s v="Kimberly Brown"/>
    <x v="2"/>
    <x v="289"/>
    <x v="7"/>
    <x v="2"/>
  </r>
  <r>
    <n v="3475"/>
    <n v="36"/>
    <x v="6"/>
    <d v="2024-08-01T00:00:00"/>
    <n v="54"/>
    <x v="7"/>
    <x v="2"/>
    <n v="240.8"/>
    <s v="Linda Grant"/>
    <x v="3"/>
    <x v="346"/>
    <x v="8"/>
    <x v="2"/>
  </r>
  <r>
    <n v="3476"/>
    <n v="22"/>
    <x v="5"/>
    <d v="2025-01-06T00:00:00"/>
    <n v="24"/>
    <x v="38"/>
    <x v="3"/>
    <n v="393.11"/>
    <s v="Ronald Henderson"/>
    <x v="2"/>
    <x v="375"/>
    <x v="7"/>
    <x v="1"/>
  </r>
  <r>
    <n v="3477"/>
    <n v="5"/>
    <x v="3"/>
    <d v="2024-09-05T00:00:00"/>
    <n v="55"/>
    <x v="11"/>
    <x v="2"/>
    <n v="100.72"/>
    <s v="Erica Turner"/>
    <x v="0"/>
    <x v="447"/>
    <x v="0"/>
    <x v="2"/>
  </r>
  <r>
    <n v="3478"/>
    <n v="38"/>
    <x v="7"/>
    <d v="2024-12-15T00:00:00"/>
    <n v="1"/>
    <x v="18"/>
    <x v="3"/>
    <n v="49.56"/>
    <s v="Valerie Gutierrez"/>
    <x v="2"/>
    <x v="332"/>
    <x v="4"/>
    <x v="2"/>
  </r>
  <r>
    <n v="3479"/>
    <n v="41"/>
    <x v="6"/>
    <d v="2023-08-18T00:00:00"/>
    <n v="99"/>
    <x v="0"/>
    <x v="0"/>
    <n v="70.72"/>
    <s v="Kathleen Grant"/>
    <x v="2"/>
    <x v="166"/>
    <x v="8"/>
    <x v="0"/>
  </r>
  <r>
    <n v="3480"/>
    <n v="22"/>
    <x v="4"/>
    <d v="2023-09-09T00:00:00"/>
    <n v="72"/>
    <x v="38"/>
    <x v="3"/>
    <n v="393.11"/>
    <s v="Jessica Gilmore"/>
    <x v="3"/>
    <x v="184"/>
    <x v="0"/>
    <x v="0"/>
  </r>
  <r>
    <n v="3481"/>
    <n v="48"/>
    <x v="8"/>
    <d v="2025-03-04T00:00:00"/>
    <n v="69"/>
    <x v="47"/>
    <x v="4"/>
    <n v="356.43"/>
    <s v="Raymond Flowers"/>
    <x v="1"/>
    <x v="305"/>
    <x v="11"/>
    <x v="1"/>
  </r>
  <r>
    <n v="3482"/>
    <n v="11"/>
    <x v="5"/>
    <d v="2024-06-01T00:00:00"/>
    <n v="32"/>
    <x v="10"/>
    <x v="3"/>
    <n v="113.76"/>
    <s v="Michael Adams"/>
    <x v="1"/>
    <x v="383"/>
    <x v="1"/>
    <x v="2"/>
  </r>
  <r>
    <n v="3483"/>
    <n v="43"/>
    <x v="4"/>
    <d v="2023-08-14T00:00:00"/>
    <n v="1"/>
    <x v="44"/>
    <x v="2"/>
    <n v="98.01"/>
    <s v="Valerie Gutierrez"/>
    <x v="2"/>
    <x v="370"/>
    <x v="8"/>
    <x v="0"/>
  </r>
  <r>
    <n v="3484"/>
    <n v="31"/>
    <x v="3"/>
    <d v="2024-12-02T00:00:00"/>
    <n v="66"/>
    <x v="1"/>
    <x v="1"/>
    <n v="83.85"/>
    <s v="Matthew Perez"/>
    <x v="0"/>
    <x v="414"/>
    <x v="4"/>
    <x v="2"/>
  </r>
  <r>
    <n v="3485"/>
    <n v="42"/>
    <x v="2"/>
    <d v="2025-03-27T00:00:00"/>
    <n v="42"/>
    <x v="25"/>
    <x v="2"/>
    <n v="51.98"/>
    <s v="Jason Oliver"/>
    <x v="3"/>
    <x v="235"/>
    <x v="11"/>
    <x v="1"/>
  </r>
  <r>
    <n v="3486"/>
    <n v="29"/>
    <x v="7"/>
    <d v="2023-10-17T00:00:00"/>
    <n v="79"/>
    <x v="13"/>
    <x v="3"/>
    <n v="127.45"/>
    <s v="Mark Pruitt"/>
    <x v="2"/>
    <x v="33"/>
    <x v="6"/>
    <x v="0"/>
  </r>
  <r>
    <n v="3487"/>
    <n v="33"/>
    <x v="0"/>
    <d v="2024-04-17T00:00:00"/>
    <n v="9"/>
    <x v="36"/>
    <x v="2"/>
    <n v="10.54"/>
    <s v="Tyler Garcia"/>
    <x v="3"/>
    <x v="432"/>
    <x v="9"/>
    <x v="2"/>
  </r>
  <r>
    <n v="3488"/>
    <n v="22"/>
    <x v="3"/>
    <d v="2024-08-10T00:00:00"/>
    <n v="76"/>
    <x v="38"/>
    <x v="3"/>
    <n v="393.11"/>
    <s v="Julie Smith"/>
    <x v="2"/>
    <x v="58"/>
    <x v="8"/>
    <x v="2"/>
  </r>
  <r>
    <n v="3489"/>
    <n v="49"/>
    <x v="7"/>
    <d v="2023-12-21T00:00:00"/>
    <n v="74"/>
    <x v="46"/>
    <x v="2"/>
    <n v="345.29"/>
    <s v="Kevin Smith"/>
    <x v="3"/>
    <x v="406"/>
    <x v="4"/>
    <x v="0"/>
  </r>
  <r>
    <n v="3490"/>
    <n v="27"/>
    <x v="1"/>
    <d v="2023-12-04T00:00:00"/>
    <n v="24"/>
    <x v="16"/>
    <x v="0"/>
    <n v="475.19"/>
    <s v="Ronald Henderson"/>
    <x v="2"/>
    <x v="160"/>
    <x v="4"/>
    <x v="0"/>
  </r>
  <r>
    <n v="3491"/>
    <n v="8"/>
    <x v="5"/>
    <d v="2024-06-04T00:00:00"/>
    <n v="19"/>
    <x v="39"/>
    <x v="0"/>
    <n v="275.3"/>
    <s v="Dennis Zuniga"/>
    <x v="1"/>
    <x v="419"/>
    <x v="1"/>
    <x v="2"/>
  </r>
  <r>
    <n v="3492"/>
    <n v="48"/>
    <x v="1"/>
    <d v="2023-11-13T00:00:00"/>
    <n v="51"/>
    <x v="47"/>
    <x v="4"/>
    <n v="356.43"/>
    <s v="Damon Snyder"/>
    <x v="1"/>
    <x v="199"/>
    <x v="5"/>
    <x v="0"/>
  </r>
  <r>
    <n v="3493"/>
    <n v="6"/>
    <x v="1"/>
    <d v="2024-06-06T00:00:00"/>
    <n v="81"/>
    <x v="17"/>
    <x v="0"/>
    <n v="79.7"/>
    <s v="Stephanie Mendez"/>
    <x v="2"/>
    <x v="20"/>
    <x v="1"/>
    <x v="2"/>
  </r>
  <r>
    <n v="3494"/>
    <n v="46"/>
    <x v="2"/>
    <d v="2025-01-05T00:00:00"/>
    <n v="2"/>
    <x v="20"/>
    <x v="1"/>
    <n v="243.05"/>
    <s v="Johnny Jackson"/>
    <x v="2"/>
    <x v="270"/>
    <x v="7"/>
    <x v="1"/>
  </r>
  <r>
    <n v="3495"/>
    <n v="25"/>
    <x v="4"/>
    <d v="2023-10-13T00:00:00"/>
    <n v="10"/>
    <x v="43"/>
    <x v="0"/>
    <n v="262.41000000000003"/>
    <s v="Tyler Howard"/>
    <x v="2"/>
    <x v="326"/>
    <x v="6"/>
    <x v="0"/>
  </r>
  <r>
    <n v="3496"/>
    <n v="34"/>
    <x v="8"/>
    <d v="2024-04-09T00:00:00"/>
    <n v="69"/>
    <x v="34"/>
    <x v="1"/>
    <n v="319.54000000000002"/>
    <s v="Raymond Flowers"/>
    <x v="1"/>
    <x v="319"/>
    <x v="9"/>
    <x v="2"/>
  </r>
  <r>
    <n v="3497"/>
    <n v="9"/>
    <x v="4"/>
    <d v="2024-02-01T00:00:00"/>
    <n v="6"/>
    <x v="26"/>
    <x v="0"/>
    <n v="317.12"/>
    <s v="Amanda Mcdonald"/>
    <x v="1"/>
    <x v="265"/>
    <x v="10"/>
    <x v="2"/>
  </r>
  <r>
    <n v="3498"/>
    <n v="36"/>
    <x v="2"/>
    <d v="2024-03-07T00:00:00"/>
    <n v="62"/>
    <x v="7"/>
    <x v="2"/>
    <n v="240.8"/>
    <s v="Kristen Miller"/>
    <x v="1"/>
    <x v="97"/>
    <x v="11"/>
    <x v="2"/>
  </r>
  <r>
    <n v="3499"/>
    <n v="31"/>
    <x v="0"/>
    <d v="2024-05-18T00:00:00"/>
    <n v="66"/>
    <x v="1"/>
    <x v="1"/>
    <n v="83.85"/>
    <s v="Matthew Perez"/>
    <x v="0"/>
    <x v="312"/>
    <x v="2"/>
    <x v="2"/>
  </r>
  <r>
    <n v="3500"/>
    <n v="19"/>
    <x v="4"/>
    <d v="2025-05-21T00:00:00"/>
    <n v="8"/>
    <x v="45"/>
    <x v="0"/>
    <n v="373.4"/>
    <s v="Kimberly Brown"/>
    <x v="2"/>
    <x v="244"/>
    <x v="2"/>
    <x v="1"/>
  </r>
  <r>
    <n v="3501"/>
    <n v="49"/>
    <x v="1"/>
    <d v="2023-09-07T00:00:00"/>
    <n v="68"/>
    <x v="46"/>
    <x v="2"/>
    <n v="345.29"/>
    <s v="Gabriel Velez"/>
    <x v="2"/>
    <x v="87"/>
    <x v="0"/>
    <x v="0"/>
  </r>
  <r>
    <n v="3502"/>
    <n v="1"/>
    <x v="1"/>
    <d v="2024-08-29T00:00:00"/>
    <n v="59"/>
    <x v="41"/>
    <x v="1"/>
    <n v="101.78"/>
    <s v="William Carney"/>
    <x v="1"/>
    <x v="185"/>
    <x v="8"/>
    <x v="2"/>
  </r>
  <r>
    <n v="3503"/>
    <n v="24"/>
    <x v="4"/>
    <d v="2024-06-12T00:00:00"/>
    <n v="50"/>
    <x v="30"/>
    <x v="4"/>
    <n v="68.260000000000005"/>
    <s v="Brad Harris"/>
    <x v="0"/>
    <x v="39"/>
    <x v="1"/>
    <x v="2"/>
  </r>
  <r>
    <n v="3504"/>
    <n v="34"/>
    <x v="6"/>
    <d v="2025-07-05T00:00:00"/>
    <n v="95"/>
    <x v="34"/>
    <x v="1"/>
    <n v="319.54000000000002"/>
    <s v="Theresa Silva"/>
    <x v="0"/>
    <x v="150"/>
    <x v="3"/>
    <x v="1"/>
  </r>
  <r>
    <n v="3505"/>
    <n v="17"/>
    <x v="3"/>
    <d v="2025-01-10T00:00:00"/>
    <n v="36"/>
    <x v="35"/>
    <x v="3"/>
    <n v="165.26"/>
    <s v="Rebecca Harrell"/>
    <x v="1"/>
    <x v="104"/>
    <x v="7"/>
    <x v="1"/>
  </r>
  <r>
    <n v="3506"/>
    <n v="34"/>
    <x v="0"/>
    <d v="2024-12-21T00:00:00"/>
    <n v="8"/>
    <x v="34"/>
    <x v="1"/>
    <n v="319.54000000000002"/>
    <s v="Kimberly Brown"/>
    <x v="2"/>
    <x v="60"/>
    <x v="4"/>
    <x v="2"/>
  </r>
  <r>
    <n v="3507"/>
    <n v="35"/>
    <x v="6"/>
    <d v="2025-02-11T00:00:00"/>
    <n v="95"/>
    <x v="21"/>
    <x v="1"/>
    <n v="252.35"/>
    <s v="Theresa Silva"/>
    <x v="0"/>
    <x v="377"/>
    <x v="10"/>
    <x v="1"/>
  </r>
  <r>
    <n v="3508"/>
    <n v="36"/>
    <x v="6"/>
    <d v="2024-05-16T00:00:00"/>
    <n v="17"/>
    <x v="7"/>
    <x v="2"/>
    <n v="240.8"/>
    <s v="Christine Arellano"/>
    <x v="3"/>
    <x v="346"/>
    <x v="2"/>
    <x v="2"/>
  </r>
  <r>
    <n v="3509"/>
    <n v="13"/>
    <x v="3"/>
    <d v="2023-08-05T00:00:00"/>
    <n v="59"/>
    <x v="37"/>
    <x v="2"/>
    <n v="430.93"/>
    <s v="William Carney"/>
    <x v="1"/>
    <x v="55"/>
    <x v="8"/>
    <x v="0"/>
  </r>
  <r>
    <n v="3510"/>
    <n v="25"/>
    <x v="5"/>
    <d v="2025-02-28T00:00:00"/>
    <n v="78"/>
    <x v="43"/>
    <x v="0"/>
    <n v="262.41000000000003"/>
    <s v="Austin Stewart"/>
    <x v="1"/>
    <x v="157"/>
    <x v="10"/>
    <x v="1"/>
  </r>
  <r>
    <n v="3511"/>
    <n v="12"/>
    <x v="3"/>
    <d v="2025-04-04T00:00:00"/>
    <n v="8"/>
    <x v="8"/>
    <x v="3"/>
    <n v="76.88"/>
    <s v="Kimberly Brown"/>
    <x v="2"/>
    <x v="415"/>
    <x v="9"/>
    <x v="1"/>
  </r>
  <r>
    <n v="3512"/>
    <n v="21"/>
    <x v="0"/>
    <d v="2024-09-04T00:00:00"/>
    <n v="89"/>
    <x v="2"/>
    <x v="2"/>
    <n v="107.8"/>
    <s v="Billy Smith"/>
    <x v="2"/>
    <x v="403"/>
    <x v="0"/>
    <x v="2"/>
  </r>
  <r>
    <n v="3513"/>
    <n v="37"/>
    <x v="8"/>
    <d v="2024-11-16T00:00:00"/>
    <n v="78"/>
    <x v="9"/>
    <x v="4"/>
    <n v="416.3"/>
    <s v="Austin Stewart"/>
    <x v="1"/>
    <x v="213"/>
    <x v="5"/>
    <x v="2"/>
  </r>
  <r>
    <n v="3514"/>
    <n v="46"/>
    <x v="5"/>
    <d v="2024-05-13T00:00:00"/>
    <n v="87"/>
    <x v="20"/>
    <x v="1"/>
    <n v="243.05"/>
    <s v="Jordan Ramirez"/>
    <x v="3"/>
    <x v="379"/>
    <x v="2"/>
    <x v="2"/>
  </r>
  <r>
    <n v="3515"/>
    <n v="38"/>
    <x v="4"/>
    <d v="2025-06-20T00:00:00"/>
    <n v="43"/>
    <x v="18"/>
    <x v="3"/>
    <n v="49.56"/>
    <s v="George Dean"/>
    <x v="3"/>
    <x v="21"/>
    <x v="1"/>
    <x v="1"/>
  </r>
  <r>
    <n v="3516"/>
    <n v="1"/>
    <x v="8"/>
    <d v="2024-03-15T00:00:00"/>
    <n v="63"/>
    <x v="41"/>
    <x v="1"/>
    <n v="101.78"/>
    <s v="Nathaniel Jackson"/>
    <x v="0"/>
    <x v="110"/>
    <x v="11"/>
    <x v="2"/>
  </r>
  <r>
    <n v="3517"/>
    <n v="48"/>
    <x v="8"/>
    <d v="2024-03-16T00:00:00"/>
    <n v="81"/>
    <x v="47"/>
    <x v="4"/>
    <n v="356.43"/>
    <s v="Stephanie Mendez"/>
    <x v="2"/>
    <x v="305"/>
    <x v="11"/>
    <x v="2"/>
  </r>
  <r>
    <n v="3518"/>
    <n v="6"/>
    <x v="0"/>
    <d v="2025-05-09T00:00:00"/>
    <n v="12"/>
    <x v="17"/>
    <x v="0"/>
    <n v="79.7"/>
    <s v="Michael Jones"/>
    <x v="0"/>
    <x v="145"/>
    <x v="2"/>
    <x v="1"/>
  </r>
  <r>
    <n v="3519"/>
    <n v="45"/>
    <x v="2"/>
    <d v="2023-10-29T00:00:00"/>
    <n v="84"/>
    <x v="48"/>
    <x v="2"/>
    <n v="483.37"/>
    <s v="Meghan Ochoa"/>
    <x v="0"/>
    <x v="285"/>
    <x v="6"/>
    <x v="0"/>
  </r>
  <r>
    <n v="3520"/>
    <n v="45"/>
    <x v="2"/>
    <d v="2024-06-01T00:00:00"/>
    <n v="98"/>
    <x v="48"/>
    <x v="2"/>
    <n v="483.37"/>
    <s v="Mrs. Marie Rodriguez"/>
    <x v="2"/>
    <x v="285"/>
    <x v="1"/>
    <x v="2"/>
  </r>
  <r>
    <n v="3521"/>
    <n v="11"/>
    <x v="0"/>
    <d v="2024-04-15T00:00:00"/>
    <n v="56"/>
    <x v="10"/>
    <x v="3"/>
    <n v="113.76"/>
    <s v="Michael Adams"/>
    <x v="3"/>
    <x v="35"/>
    <x v="9"/>
    <x v="2"/>
  </r>
  <r>
    <n v="3522"/>
    <n v="16"/>
    <x v="6"/>
    <d v="2024-02-08T00:00:00"/>
    <n v="49"/>
    <x v="3"/>
    <x v="0"/>
    <n v="145.77000000000001"/>
    <s v="Thomas Morris"/>
    <x v="3"/>
    <x v="340"/>
    <x v="10"/>
    <x v="2"/>
  </r>
  <r>
    <n v="3523"/>
    <n v="22"/>
    <x v="2"/>
    <d v="2024-05-31T00:00:00"/>
    <n v="52"/>
    <x v="38"/>
    <x v="3"/>
    <n v="393.11"/>
    <s v="Vanessa Hartman"/>
    <x v="2"/>
    <x v="261"/>
    <x v="2"/>
    <x v="2"/>
  </r>
  <r>
    <n v="3524"/>
    <n v="46"/>
    <x v="1"/>
    <d v="2024-08-21T00:00:00"/>
    <n v="11"/>
    <x v="20"/>
    <x v="1"/>
    <n v="243.05"/>
    <s v="Alexander Ruiz"/>
    <x v="1"/>
    <x v="237"/>
    <x v="8"/>
    <x v="2"/>
  </r>
  <r>
    <n v="3525"/>
    <n v="11"/>
    <x v="2"/>
    <d v="2023-09-17T00:00:00"/>
    <n v="27"/>
    <x v="10"/>
    <x v="3"/>
    <n v="113.76"/>
    <s v="Emily Smith"/>
    <x v="3"/>
    <x v="273"/>
    <x v="0"/>
    <x v="0"/>
  </r>
  <r>
    <n v="3526"/>
    <n v="37"/>
    <x v="0"/>
    <d v="2023-12-07T00:00:00"/>
    <n v="62"/>
    <x v="9"/>
    <x v="4"/>
    <n v="416.3"/>
    <s v="Kristen Miller"/>
    <x v="1"/>
    <x v="405"/>
    <x v="4"/>
    <x v="0"/>
  </r>
  <r>
    <n v="3527"/>
    <n v="26"/>
    <x v="3"/>
    <d v="2023-08-12T00:00:00"/>
    <n v="9"/>
    <x v="27"/>
    <x v="3"/>
    <n v="499.81"/>
    <s v="Tyler Garcia"/>
    <x v="3"/>
    <x v="32"/>
    <x v="8"/>
    <x v="0"/>
  </r>
  <r>
    <n v="3528"/>
    <n v="26"/>
    <x v="6"/>
    <d v="2024-03-24T00:00:00"/>
    <n v="82"/>
    <x v="27"/>
    <x v="3"/>
    <n v="499.81"/>
    <s v="Mary Johnson"/>
    <x v="3"/>
    <x v="378"/>
    <x v="11"/>
    <x v="2"/>
  </r>
  <r>
    <n v="3529"/>
    <n v="42"/>
    <x v="8"/>
    <d v="2024-11-16T00:00:00"/>
    <n v="36"/>
    <x v="25"/>
    <x v="2"/>
    <n v="51.98"/>
    <s v="Rebecca Harrell"/>
    <x v="1"/>
    <x v="74"/>
    <x v="5"/>
    <x v="2"/>
  </r>
  <r>
    <n v="3530"/>
    <n v="21"/>
    <x v="0"/>
    <d v="2024-07-07T00:00:00"/>
    <n v="46"/>
    <x v="2"/>
    <x v="2"/>
    <n v="107.8"/>
    <s v="Linda Woods"/>
    <x v="3"/>
    <x v="403"/>
    <x v="3"/>
    <x v="2"/>
  </r>
  <r>
    <n v="3531"/>
    <n v="26"/>
    <x v="2"/>
    <d v="2024-08-07T00:00:00"/>
    <n v="92"/>
    <x v="27"/>
    <x v="3"/>
    <n v="499.81"/>
    <s v="Larry Rivera"/>
    <x v="1"/>
    <x v="226"/>
    <x v="8"/>
    <x v="2"/>
  </r>
  <r>
    <n v="3532"/>
    <n v="15"/>
    <x v="7"/>
    <d v="2024-05-14T00:00:00"/>
    <n v="84"/>
    <x v="32"/>
    <x v="0"/>
    <n v="53.21"/>
    <s v="Meghan Ochoa"/>
    <x v="0"/>
    <x v="281"/>
    <x v="2"/>
    <x v="2"/>
  </r>
  <r>
    <n v="3533"/>
    <n v="39"/>
    <x v="1"/>
    <d v="2024-07-03T00:00:00"/>
    <n v="29"/>
    <x v="31"/>
    <x v="3"/>
    <n v="194.89"/>
    <s v="Ryan Griffith"/>
    <x v="2"/>
    <x v="341"/>
    <x v="3"/>
    <x v="2"/>
  </r>
  <r>
    <n v="3534"/>
    <n v="35"/>
    <x v="0"/>
    <d v="2024-07-08T00:00:00"/>
    <n v="68"/>
    <x v="21"/>
    <x v="1"/>
    <n v="252.35"/>
    <s v="Gabriel Velez"/>
    <x v="2"/>
    <x v="328"/>
    <x v="3"/>
    <x v="2"/>
  </r>
  <r>
    <n v="3535"/>
    <n v="11"/>
    <x v="7"/>
    <d v="2023-09-26T00:00:00"/>
    <n v="79"/>
    <x v="10"/>
    <x v="3"/>
    <n v="113.76"/>
    <s v="Mark Pruitt"/>
    <x v="2"/>
    <x v="421"/>
    <x v="0"/>
    <x v="0"/>
  </r>
  <r>
    <n v="3536"/>
    <n v="9"/>
    <x v="8"/>
    <d v="2023-09-01T00:00:00"/>
    <n v="41"/>
    <x v="26"/>
    <x v="0"/>
    <n v="317.12"/>
    <s v="Carolyn Arnold"/>
    <x v="0"/>
    <x v="292"/>
    <x v="0"/>
    <x v="0"/>
  </r>
  <r>
    <n v="3537"/>
    <n v="42"/>
    <x v="3"/>
    <d v="2024-06-06T00:00:00"/>
    <n v="28"/>
    <x v="25"/>
    <x v="2"/>
    <n v="51.98"/>
    <s v="Victoria Rice"/>
    <x v="1"/>
    <x v="40"/>
    <x v="1"/>
    <x v="2"/>
  </r>
  <r>
    <n v="3538"/>
    <n v="23"/>
    <x v="1"/>
    <d v="2024-02-22T00:00:00"/>
    <n v="64"/>
    <x v="4"/>
    <x v="1"/>
    <n v="31.68"/>
    <s v="Scott Martin"/>
    <x v="2"/>
    <x v="4"/>
    <x v="10"/>
    <x v="2"/>
  </r>
  <r>
    <n v="3539"/>
    <n v="4"/>
    <x v="0"/>
    <d v="2023-12-26T00:00:00"/>
    <n v="24"/>
    <x v="19"/>
    <x v="0"/>
    <n v="420.81"/>
    <s v="Ronald Henderson"/>
    <x v="2"/>
    <x v="320"/>
    <x v="4"/>
    <x v="0"/>
  </r>
  <r>
    <n v="3540"/>
    <n v="30"/>
    <x v="7"/>
    <d v="2024-04-15T00:00:00"/>
    <n v="16"/>
    <x v="24"/>
    <x v="4"/>
    <n v="473.44"/>
    <s v="Denise Kramer"/>
    <x v="0"/>
    <x v="27"/>
    <x v="9"/>
    <x v="2"/>
  </r>
  <r>
    <n v="3541"/>
    <n v="28"/>
    <x v="0"/>
    <d v="2024-03-23T00:00:00"/>
    <n v="22"/>
    <x v="28"/>
    <x v="2"/>
    <n v="64.849999999999994"/>
    <s v="Laura Barnes"/>
    <x v="1"/>
    <x v="172"/>
    <x v="11"/>
    <x v="2"/>
  </r>
  <r>
    <n v="3542"/>
    <n v="25"/>
    <x v="7"/>
    <d v="2025-02-21T00:00:00"/>
    <n v="47"/>
    <x v="43"/>
    <x v="0"/>
    <n v="262.41000000000003"/>
    <s v="Jasmine Smith"/>
    <x v="0"/>
    <x v="266"/>
    <x v="10"/>
    <x v="1"/>
  </r>
  <r>
    <n v="3543"/>
    <n v="22"/>
    <x v="4"/>
    <d v="2024-07-21T00:00:00"/>
    <n v="17"/>
    <x v="38"/>
    <x v="3"/>
    <n v="393.11"/>
    <s v="Christine Arellano"/>
    <x v="3"/>
    <x v="184"/>
    <x v="3"/>
    <x v="2"/>
  </r>
  <r>
    <n v="3544"/>
    <n v="25"/>
    <x v="8"/>
    <d v="2025-06-06T00:00:00"/>
    <n v="1"/>
    <x v="43"/>
    <x v="0"/>
    <n v="262.41000000000003"/>
    <s v="Valerie Gutierrez"/>
    <x v="2"/>
    <x v="73"/>
    <x v="1"/>
    <x v="1"/>
  </r>
  <r>
    <n v="3545"/>
    <n v="26"/>
    <x v="5"/>
    <d v="2024-07-22T00:00:00"/>
    <n v="31"/>
    <x v="27"/>
    <x v="3"/>
    <n v="499.81"/>
    <s v="Brooke Williams"/>
    <x v="0"/>
    <x v="114"/>
    <x v="3"/>
    <x v="2"/>
  </r>
  <r>
    <n v="3546"/>
    <n v="50"/>
    <x v="1"/>
    <d v="2025-07-16T00:00:00"/>
    <n v="89"/>
    <x v="23"/>
    <x v="3"/>
    <n v="256.36"/>
    <s v="Billy Smith"/>
    <x v="2"/>
    <x v="100"/>
    <x v="3"/>
    <x v="1"/>
  </r>
  <r>
    <n v="3547"/>
    <n v="29"/>
    <x v="1"/>
    <d v="2024-05-19T00:00:00"/>
    <n v="12"/>
    <x v="13"/>
    <x v="3"/>
    <n v="127.45"/>
    <s v="Michael Jones"/>
    <x v="0"/>
    <x v="424"/>
    <x v="2"/>
    <x v="2"/>
  </r>
  <r>
    <n v="3548"/>
    <n v="46"/>
    <x v="0"/>
    <d v="2024-08-06T00:00:00"/>
    <n v="20"/>
    <x v="20"/>
    <x v="1"/>
    <n v="243.05"/>
    <s v="Kristy Skinner"/>
    <x v="1"/>
    <x v="138"/>
    <x v="8"/>
    <x v="2"/>
  </r>
  <r>
    <n v="3549"/>
    <n v="41"/>
    <x v="0"/>
    <d v="2024-02-04T00:00:00"/>
    <n v="19"/>
    <x v="0"/>
    <x v="0"/>
    <n v="70.72"/>
    <s v="Dennis Zuniga"/>
    <x v="1"/>
    <x v="0"/>
    <x v="10"/>
    <x v="2"/>
  </r>
  <r>
    <n v="3550"/>
    <n v="32"/>
    <x v="7"/>
    <d v="2023-08-21T00:00:00"/>
    <n v="5"/>
    <x v="12"/>
    <x v="1"/>
    <n v="373.97"/>
    <s v="Suzanne Alvarez"/>
    <x v="0"/>
    <x v="38"/>
    <x v="8"/>
    <x v="0"/>
  </r>
  <r>
    <n v="3551"/>
    <n v="26"/>
    <x v="5"/>
    <d v="2023-11-17T00:00:00"/>
    <n v="15"/>
    <x v="27"/>
    <x v="3"/>
    <n v="499.81"/>
    <s v="Ryan Mcdaniel"/>
    <x v="2"/>
    <x v="114"/>
    <x v="5"/>
    <x v="0"/>
  </r>
  <r>
    <n v="3552"/>
    <n v="28"/>
    <x v="7"/>
    <d v="2024-09-20T00:00:00"/>
    <n v="25"/>
    <x v="28"/>
    <x v="2"/>
    <n v="64.849999999999994"/>
    <s v="Wesley Tucker"/>
    <x v="0"/>
    <x v="339"/>
    <x v="0"/>
    <x v="2"/>
  </r>
  <r>
    <n v="3553"/>
    <n v="20"/>
    <x v="0"/>
    <d v="2023-08-21T00:00:00"/>
    <n v="35"/>
    <x v="33"/>
    <x v="4"/>
    <n v="486.94"/>
    <s v="Michele Moody"/>
    <x v="3"/>
    <x v="127"/>
    <x v="8"/>
    <x v="0"/>
  </r>
  <r>
    <n v="3554"/>
    <n v="48"/>
    <x v="4"/>
    <d v="2023-12-04T00:00:00"/>
    <n v="55"/>
    <x v="47"/>
    <x v="4"/>
    <n v="356.43"/>
    <s v="Erica Turner"/>
    <x v="0"/>
    <x v="376"/>
    <x v="4"/>
    <x v="0"/>
  </r>
  <r>
    <n v="3555"/>
    <n v="2"/>
    <x v="4"/>
    <d v="2023-08-16T00:00:00"/>
    <n v="63"/>
    <x v="42"/>
    <x v="2"/>
    <n v="217.51"/>
    <s v="Nathaniel Jackson"/>
    <x v="0"/>
    <x v="390"/>
    <x v="8"/>
    <x v="0"/>
  </r>
  <r>
    <n v="3556"/>
    <n v="23"/>
    <x v="8"/>
    <d v="2024-11-14T00:00:00"/>
    <n v="47"/>
    <x v="4"/>
    <x v="1"/>
    <n v="31.68"/>
    <s v="Jasmine Smith"/>
    <x v="0"/>
    <x v="276"/>
    <x v="5"/>
    <x v="2"/>
  </r>
  <r>
    <n v="3557"/>
    <n v="39"/>
    <x v="2"/>
    <d v="2025-05-20T00:00:00"/>
    <n v="67"/>
    <x v="31"/>
    <x v="3"/>
    <n v="194.89"/>
    <s v="Michael Ortiz"/>
    <x v="2"/>
    <x v="79"/>
    <x v="2"/>
    <x v="1"/>
  </r>
  <r>
    <n v="3558"/>
    <n v="5"/>
    <x v="1"/>
    <d v="2025-03-22T00:00:00"/>
    <n v="82"/>
    <x v="11"/>
    <x v="2"/>
    <n v="100.72"/>
    <s v="Mary Johnson"/>
    <x v="3"/>
    <x v="156"/>
    <x v="11"/>
    <x v="1"/>
  </r>
  <r>
    <n v="3559"/>
    <n v="21"/>
    <x v="5"/>
    <d v="2025-07-14T00:00:00"/>
    <n v="64"/>
    <x v="2"/>
    <x v="2"/>
    <n v="107.8"/>
    <s v="Scott Martin"/>
    <x v="2"/>
    <x v="256"/>
    <x v="3"/>
    <x v="1"/>
  </r>
  <r>
    <n v="3560"/>
    <n v="22"/>
    <x v="5"/>
    <d v="2025-06-05T00:00:00"/>
    <n v="22"/>
    <x v="38"/>
    <x v="3"/>
    <n v="393.11"/>
    <s v="Laura Barnes"/>
    <x v="1"/>
    <x v="375"/>
    <x v="1"/>
    <x v="1"/>
  </r>
  <r>
    <n v="3561"/>
    <n v="49"/>
    <x v="1"/>
    <d v="2025-01-23T00:00:00"/>
    <n v="80"/>
    <x v="46"/>
    <x v="2"/>
    <n v="345.29"/>
    <s v="Joe Nguyen"/>
    <x v="2"/>
    <x v="87"/>
    <x v="7"/>
    <x v="1"/>
  </r>
  <r>
    <n v="3562"/>
    <n v="11"/>
    <x v="4"/>
    <d v="2025-03-21T00:00:00"/>
    <n v="79"/>
    <x v="10"/>
    <x v="3"/>
    <n v="113.76"/>
    <s v="Mark Pruitt"/>
    <x v="2"/>
    <x v="249"/>
    <x v="11"/>
    <x v="1"/>
  </r>
  <r>
    <n v="3563"/>
    <n v="30"/>
    <x v="2"/>
    <d v="2024-01-17T00:00:00"/>
    <n v="69"/>
    <x v="24"/>
    <x v="4"/>
    <n v="473.44"/>
    <s v="Raymond Flowers"/>
    <x v="1"/>
    <x v="113"/>
    <x v="7"/>
    <x v="2"/>
  </r>
  <r>
    <n v="3564"/>
    <n v="28"/>
    <x v="1"/>
    <d v="2024-10-19T00:00:00"/>
    <n v="77"/>
    <x v="28"/>
    <x v="2"/>
    <n v="64.849999999999994"/>
    <s v="Nicole Holloway"/>
    <x v="2"/>
    <x v="158"/>
    <x v="6"/>
    <x v="2"/>
  </r>
  <r>
    <n v="3565"/>
    <n v="36"/>
    <x v="2"/>
    <d v="2024-08-21T00:00:00"/>
    <n v="92"/>
    <x v="7"/>
    <x v="2"/>
    <n v="240.8"/>
    <s v="Larry Rivera"/>
    <x v="1"/>
    <x v="97"/>
    <x v="8"/>
    <x v="2"/>
  </r>
  <r>
    <n v="3566"/>
    <n v="17"/>
    <x v="0"/>
    <d v="2023-09-13T00:00:00"/>
    <n v="74"/>
    <x v="35"/>
    <x v="3"/>
    <n v="165.26"/>
    <s v="Kevin Smith"/>
    <x v="3"/>
    <x v="360"/>
    <x v="0"/>
    <x v="0"/>
  </r>
  <r>
    <n v="3567"/>
    <n v="21"/>
    <x v="0"/>
    <d v="2024-03-01T00:00:00"/>
    <n v="80"/>
    <x v="2"/>
    <x v="2"/>
    <n v="107.8"/>
    <s v="Joe Nguyen"/>
    <x v="2"/>
    <x v="403"/>
    <x v="11"/>
    <x v="2"/>
  </r>
  <r>
    <n v="3568"/>
    <n v="37"/>
    <x v="7"/>
    <d v="2024-05-31T00:00:00"/>
    <n v="2"/>
    <x v="9"/>
    <x v="4"/>
    <n v="416.3"/>
    <s v="Johnny Jackson"/>
    <x v="2"/>
    <x v="105"/>
    <x v="2"/>
    <x v="2"/>
  </r>
  <r>
    <n v="3569"/>
    <n v="36"/>
    <x v="1"/>
    <d v="2024-02-20T00:00:00"/>
    <n v="100"/>
    <x v="7"/>
    <x v="2"/>
    <n v="240.8"/>
    <s v="Sara Strong"/>
    <x v="1"/>
    <x v="269"/>
    <x v="10"/>
    <x v="2"/>
  </r>
  <r>
    <n v="3570"/>
    <n v="25"/>
    <x v="7"/>
    <d v="2025-02-08T00:00:00"/>
    <n v="25"/>
    <x v="43"/>
    <x v="0"/>
    <n v="262.41000000000003"/>
    <s v="Wesley Tucker"/>
    <x v="0"/>
    <x v="266"/>
    <x v="10"/>
    <x v="1"/>
  </r>
  <r>
    <n v="3571"/>
    <n v="24"/>
    <x v="6"/>
    <d v="2024-07-13T00:00:00"/>
    <n v="61"/>
    <x v="30"/>
    <x v="4"/>
    <n v="68.260000000000005"/>
    <s v="Alejandra Meza"/>
    <x v="2"/>
    <x v="174"/>
    <x v="3"/>
    <x v="2"/>
  </r>
  <r>
    <n v="3572"/>
    <n v="30"/>
    <x v="2"/>
    <d v="2023-07-24T00:00:00"/>
    <n v="5"/>
    <x v="24"/>
    <x v="4"/>
    <n v="473.44"/>
    <s v="Suzanne Alvarez"/>
    <x v="0"/>
    <x v="113"/>
    <x v="3"/>
    <x v="0"/>
  </r>
  <r>
    <n v="3573"/>
    <n v="42"/>
    <x v="5"/>
    <d v="2025-03-07T00:00:00"/>
    <n v="28"/>
    <x v="25"/>
    <x v="2"/>
    <n v="51.98"/>
    <s v="Victoria Rice"/>
    <x v="1"/>
    <x v="155"/>
    <x v="11"/>
    <x v="1"/>
  </r>
  <r>
    <n v="3574"/>
    <n v="35"/>
    <x v="0"/>
    <d v="2024-03-09T00:00:00"/>
    <n v="81"/>
    <x v="21"/>
    <x v="1"/>
    <n v="252.35"/>
    <s v="Stephanie Mendez"/>
    <x v="2"/>
    <x v="328"/>
    <x v="11"/>
    <x v="2"/>
  </r>
  <r>
    <n v="3575"/>
    <n v="21"/>
    <x v="2"/>
    <d v="2024-11-16T00:00:00"/>
    <n v="66"/>
    <x v="2"/>
    <x v="2"/>
    <n v="107.8"/>
    <s v="Matthew Perez"/>
    <x v="0"/>
    <x v="2"/>
    <x v="5"/>
    <x v="2"/>
  </r>
  <r>
    <n v="3576"/>
    <n v="6"/>
    <x v="5"/>
    <d v="2024-10-08T00:00:00"/>
    <n v="15"/>
    <x v="17"/>
    <x v="0"/>
    <n v="79.7"/>
    <s v="Ryan Mcdaniel"/>
    <x v="2"/>
    <x v="135"/>
    <x v="6"/>
    <x v="2"/>
  </r>
  <r>
    <n v="3577"/>
    <n v="21"/>
    <x v="0"/>
    <d v="2023-12-09T00:00:00"/>
    <n v="55"/>
    <x v="2"/>
    <x v="2"/>
    <n v="107.8"/>
    <s v="Erica Turner"/>
    <x v="0"/>
    <x v="403"/>
    <x v="4"/>
    <x v="0"/>
  </r>
  <r>
    <n v="3578"/>
    <n v="8"/>
    <x v="1"/>
    <d v="2024-05-16T00:00:00"/>
    <n v="38"/>
    <x v="39"/>
    <x v="0"/>
    <n v="275.3"/>
    <s v="Gina Hart"/>
    <x v="2"/>
    <x v="106"/>
    <x v="2"/>
    <x v="2"/>
  </r>
  <r>
    <n v="3579"/>
    <n v="5"/>
    <x v="3"/>
    <d v="2024-05-15T00:00:00"/>
    <n v="93"/>
    <x v="11"/>
    <x v="2"/>
    <n v="100.72"/>
    <s v="Yolanda Clayton"/>
    <x v="3"/>
    <x v="447"/>
    <x v="2"/>
    <x v="2"/>
  </r>
  <r>
    <n v="3580"/>
    <n v="40"/>
    <x v="7"/>
    <d v="2023-08-04T00:00:00"/>
    <n v="23"/>
    <x v="15"/>
    <x v="2"/>
    <n v="228.56"/>
    <s v="Kevin Cox"/>
    <x v="1"/>
    <x v="178"/>
    <x v="8"/>
    <x v="0"/>
  </r>
  <r>
    <n v="3581"/>
    <n v="10"/>
    <x v="0"/>
    <d v="2024-03-24T00:00:00"/>
    <n v="82"/>
    <x v="22"/>
    <x v="0"/>
    <n v="406.51"/>
    <s v="Mary Johnson"/>
    <x v="3"/>
    <x v="204"/>
    <x v="11"/>
    <x v="2"/>
  </r>
  <r>
    <n v="3582"/>
    <n v="31"/>
    <x v="3"/>
    <d v="2025-02-21T00:00:00"/>
    <n v="14"/>
    <x v="1"/>
    <x v="1"/>
    <n v="83.85"/>
    <s v="Deanna Knight"/>
    <x v="1"/>
    <x v="414"/>
    <x v="10"/>
    <x v="1"/>
  </r>
  <r>
    <n v="3583"/>
    <n v="30"/>
    <x v="0"/>
    <d v="2025-06-20T00:00:00"/>
    <n v="32"/>
    <x v="24"/>
    <x v="4"/>
    <n v="473.44"/>
    <s v="Michael Adams"/>
    <x v="1"/>
    <x v="252"/>
    <x v="1"/>
    <x v="1"/>
  </r>
  <r>
    <n v="3584"/>
    <n v="21"/>
    <x v="3"/>
    <d v="2023-08-16T00:00:00"/>
    <n v="44"/>
    <x v="2"/>
    <x v="2"/>
    <n v="107.8"/>
    <s v="Virginia Richards"/>
    <x v="2"/>
    <x v="14"/>
    <x v="8"/>
    <x v="0"/>
  </r>
  <r>
    <n v="3585"/>
    <n v="36"/>
    <x v="5"/>
    <d v="2024-06-22T00:00:00"/>
    <n v="70"/>
    <x v="7"/>
    <x v="2"/>
    <n v="240.8"/>
    <s v="Valerie Bass"/>
    <x v="0"/>
    <x v="236"/>
    <x v="1"/>
    <x v="2"/>
  </r>
  <r>
    <n v="3586"/>
    <n v="27"/>
    <x v="7"/>
    <d v="2025-03-10T00:00:00"/>
    <n v="92"/>
    <x v="16"/>
    <x v="0"/>
    <n v="475.19"/>
    <s v="Larry Rivera"/>
    <x v="1"/>
    <x v="441"/>
    <x v="11"/>
    <x v="1"/>
  </r>
  <r>
    <n v="3587"/>
    <n v="38"/>
    <x v="8"/>
    <d v="2024-03-18T00:00:00"/>
    <n v="82"/>
    <x v="18"/>
    <x v="3"/>
    <n v="49.56"/>
    <s v="Mary Johnson"/>
    <x v="3"/>
    <x v="149"/>
    <x v="11"/>
    <x v="2"/>
  </r>
  <r>
    <n v="3588"/>
    <n v="35"/>
    <x v="0"/>
    <d v="2025-02-19T00:00:00"/>
    <n v="99"/>
    <x v="21"/>
    <x v="1"/>
    <n v="252.35"/>
    <s v="Kathleen Grant"/>
    <x v="2"/>
    <x v="328"/>
    <x v="10"/>
    <x v="1"/>
  </r>
  <r>
    <n v="3589"/>
    <n v="32"/>
    <x v="2"/>
    <d v="2024-05-06T00:00:00"/>
    <n v="58"/>
    <x v="12"/>
    <x v="1"/>
    <n v="373.97"/>
    <s v="Brandon Atkinson"/>
    <x v="0"/>
    <x v="275"/>
    <x v="2"/>
    <x v="2"/>
  </r>
  <r>
    <n v="3590"/>
    <n v="26"/>
    <x v="5"/>
    <d v="2024-07-26T00:00:00"/>
    <n v="4"/>
    <x v="27"/>
    <x v="3"/>
    <n v="499.81"/>
    <s v="Luke Bennett"/>
    <x v="0"/>
    <x v="114"/>
    <x v="3"/>
    <x v="2"/>
  </r>
  <r>
    <n v="3591"/>
    <n v="4"/>
    <x v="8"/>
    <d v="2025-05-22T00:00:00"/>
    <n v="62"/>
    <x v="19"/>
    <x v="0"/>
    <n v="420.81"/>
    <s v="Kristen Miller"/>
    <x v="1"/>
    <x v="355"/>
    <x v="2"/>
    <x v="1"/>
  </r>
  <r>
    <n v="3592"/>
    <n v="27"/>
    <x v="8"/>
    <d v="2024-10-13T00:00:00"/>
    <n v="60"/>
    <x v="16"/>
    <x v="0"/>
    <n v="475.19"/>
    <s v="Linda Cummings"/>
    <x v="2"/>
    <x v="83"/>
    <x v="6"/>
    <x v="2"/>
  </r>
  <r>
    <n v="3593"/>
    <n v="36"/>
    <x v="4"/>
    <d v="2025-06-20T00:00:00"/>
    <n v="95"/>
    <x v="7"/>
    <x v="2"/>
    <n v="240.8"/>
    <s v="Theresa Silva"/>
    <x v="0"/>
    <x v="140"/>
    <x v="1"/>
    <x v="1"/>
  </r>
  <r>
    <n v="3594"/>
    <n v="37"/>
    <x v="0"/>
    <d v="2023-12-24T00:00:00"/>
    <n v="75"/>
    <x v="9"/>
    <x v="4"/>
    <n v="416.3"/>
    <s v="Steven Adkins"/>
    <x v="3"/>
    <x v="405"/>
    <x v="4"/>
    <x v="0"/>
  </r>
  <r>
    <n v="3595"/>
    <n v="27"/>
    <x v="2"/>
    <d v="2024-07-21T00:00:00"/>
    <n v="59"/>
    <x v="16"/>
    <x v="0"/>
    <n v="475.19"/>
    <s v="William Carney"/>
    <x v="1"/>
    <x v="19"/>
    <x v="3"/>
    <x v="2"/>
  </r>
  <r>
    <n v="3596"/>
    <n v="47"/>
    <x v="0"/>
    <d v="2023-08-02T00:00:00"/>
    <n v="75"/>
    <x v="40"/>
    <x v="1"/>
    <n v="260.04000000000002"/>
    <s v="Steven Adkins"/>
    <x v="3"/>
    <x v="63"/>
    <x v="8"/>
    <x v="0"/>
  </r>
  <r>
    <n v="3597"/>
    <n v="48"/>
    <x v="3"/>
    <d v="2025-06-28T00:00:00"/>
    <n v="29"/>
    <x v="47"/>
    <x v="4"/>
    <n v="356.43"/>
    <s v="Ryan Griffith"/>
    <x v="2"/>
    <x v="318"/>
    <x v="1"/>
    <x v="1"/>
  </r>
  <r>
    <n v="3598"/>
    <n v="6"/>
    <x v="5"/>
    <d v="2023-10-17T00:00:00"/>
    <n v="19"/>
    <x v="17"/>
    <x v="0"/>
    <n v="79.7"/>
    <s v="Dennis Zuniga"/>
    <x v="1"/>
    <x v="135"/>
    <x v="6"/>
    <x v="0"/>
  </r>
  <r>
    <n v="3599"/>
    <n v="18"/>
    <x v="7"/>
    <d v="2024-01-05T00:00:00"/>
    <n v="17"/>
    <x v="6"/>
    <x v="1"/>
    <n v="128.16"/>
    <s v="Christine Arellano"/>
    <x v="3"/>
    <x v="220"/>
    <x v="7"/>
    <x v="2"/>
  </r>
  <r>
    <n v="3600"/>
    <n v="26"/>
    <x v="2"/>
    <d v="2025-05-19T00:00:00"/>
    <n v="4"/>
    <x v="27"/>
    <x v="3"/>
    <n v="499.81"/>
    <s v="Luke Bennett"/>
    <x v="0"/>
    <x v="226"/>
    <x v="2"/>
    <x v="1"/>
  </r>
  <r>
    <n v="3601"/>
    <n v="44"/>
    <x v="7"/>
    <d v="2024-02-16T00:00:00"/>
    <n v="44"/>
    <x v="29"/>
    <x v="2"/>
    <n v="128.11000000000001"/>
    <s v="Virginia Richards"/>
    <x v="2"/>
    <x v="37"/>
    <x v="10"/>
    <x v="2"/>
  </r>
  <r>
    <n v="3602"/>
    <n v="24"/>
    <x v="7"/>
    <d v="2024-04-06T00:00:00"/>
    <n v="4"/>
    <x v="30"/>
    <x v="4"/>
    <n v="68.260000000000005"/>
    <s v="Luke Bennett"/>
    <x v="0"/>
    <x v="206"/>
    <x v="9"/>
    <x v="2"/>
  </r>
  <r>
    <n v="3603"/>
    <n v="7"/>
    <x v="6"/>
    <d v="2024-06-11T00:00:00"/>
    <n v="59"/>
    <x v="14"/>
    <x v="1"/>
    <n v="419"/>
    <s v="William Carney"/>
    <x v="1"/>
    <x v="17"/>
    <x v="1"/>
    <x v="2"/>
  </r>
  <r>
    <n v="3604"/>
    <n v="44"/>
    <x v="1"/>
    <d v="2025-07-10T00:00:00"/>
    <n v="12"/>
    <x v="29"/>
    <x v="2"/>
    <n v="128.11000000000001"/>
    <s v="Michael Jones"/>
    <x v="0"/>
    <x v="212"/>
    <x v="3"/>
    <x v="1"/>
  </r>
  <r>
    <n v="3605"/>
    <n v="14"/>
    <x v="7"/>
    <d v="2024-04-29T00:00:00"/>
    <n v="47"/>
    <x v="5"/>
    <x v="0"/>
    <n v="64.77"/>
    <s v="Jasmine Smith"/>
    <x v="0"/>
    <x v="209"/>
    <x v="9"/>
    <x v="2"/>
  </r>
  <r>
    <n v="3606"/>
    <n v="13"/>
    <x v="2"/>
    <d v="2024-11-20T00:00:00"/>
    <n v="7"/>
    <x v="37"/>
    <x v="2"/>
    <n v="430.93"/>
    <s v="Robert Montes"/>
    <x v="0"/>
    <x v="76"/>
    <x v="5"/>
    <x v="2"/>
  </r>
  <r>
    <n v="3607"/>
    <n v="26"/>
    <x v="2"/>
    <d v="2025-03-19T00:00:00"/>
    <n v="85"/>
    <x v="27"/>
    <x v="3"/>
    <n v="499.81"/>
    <s v="Kristin Rodriguez"/>
    <x v="0"/>
    <x v="226"/>
    <x v="11"/>
    <x v="1"/>
  </r>
  <r>
    <n v="3608"/>
    <n v="43"/>
    <x v="8"/>
    <d v="2025-04-30T00:00:00"/>
    <n v="97"/>
    <x v="44"/>
    <x v="2"/>
    <n v="98.01"/>
    <s v="Gary Price"/>
    <x v="1"/>
    <x v="102"/>
    <x v="9"/>
    <x v="1"/>
  </r>
  <r>
    <n v="3609"/>
    <n v="43"/>
    <x v="2"/>
    <d v="2024-05-14T00:00:00"/>
    <n v="12"/>
    <x v="44"/>
    <x v="2"/>
    <n v="98.01"/>
    <s v="Michael Jones"/>
    <x v="0"/>
    <x v="118"/>
    <x v="2"/>
    <x v="2"/>
  </r>
  <r>
    <n v="3610"/>
    <n v="2"/>
    <x v="3"/>
    <d v="2023-10-17T00:00:00"/>
    <n v="71"/>
    <x v="42"/>
    <x v="2"/>
    <n v="217.51"/>
    <s v="Jeremy Kennedy"/>
    <x v="1"/>
    <x v="163"/>
    <x v="6"/>
    <x v="0"/>
  </r>
  <r>
    <n v="3611"/>
    <n v="46"/>
    <x v="7"/>
    <d v="2024-10-25T00:00:00"/>
    <n v="54"/>
    <x v="20"/>
    <x v="1"/>
    <n v="243.05"/>
    <s v="Linda Grant"/>
    <x v="3"/>
    <x v="382"/>
    <x v="6"/>
    <x v="2"/>
  </r>
  <r>
    <n v="3612"/>
    <n v="47"/>
    <x v="6"/>
    <d v="2023-11-13T00:00:00"/>
    <n v="58"/>
    <x v="40"/>
    <x v="1"/>
    <n v="260.04000000000002"/>
    <s v="Brandon Atkinson"/>
    <x v="0"/>
    <x v="257"/>
    <x v="5"/>
    <x v="0"/>
  </r>
  <r>
    <n v="3613"/>
    <n v="23"/>
    <x v="0"/>
    <d v="2024-05-24T00:00:00"/>
    <n v="63"/>
    <x v="4"/>
    <x v="1"/>
    <n v="31.68"/>
    <s v="Nathaniel Jackson"/>
    <x v="0"/>
    <x v="165"/>
    <x v="2"/>
    <x v="2"/>
  </r>
  <r>
    <n v="3614"/>
    <n v="28"/>
    <x v="8"/>
    <d v="2023-09-28T00:00:00"/>
    <n v="15"/>
    <x v="28"/>
    <x v="2"/>
    <n v="64.849999999999994"/>
    <s v="Ryan Mcdaniel"/>
    <x v="2"/>
    <x v="329"/>
    <x v="0"/>
    <x v="0"/>
  </r>
  <r>
    <n v="3615"/>
    <n v="1"/>
    <x v="7"/>
    <d v="2023-10-04T00:00:00"/>
    <n v="37"/>
    <x v="41"/>
    <x v="1"/>
    <n v="101.78"/>
    <s v="Timothy Chan MD"/>
    <x v="1"/>
    <x v="297"/>
    <x v="6"/>
    <x v="0"/>
  </r>
  <r>
    <n v="3616"/>
    <n v="32"/>
    <x v="1"/>
    <d v="2025-01-14T00:00:00"/>
    <n v="56"/>
    <x v="12"/>
    <x v="1"/>
    <n v="373.97"/>
    <s v="Michael Adams"/>
    <x v="3"/>
    <x v="359"/>
    <x v="7"/>
    <x v="1"/>
  </r>
  <r>
    <n v="3617"/>
    <n v="12"/>
    <x v="1"/>
    <d v="2024-06-28T00:00:00"/>
    <n v="73"/>
    <x v="8"/>
    <x v="3"/>
    <n v="76.88"/>
    <s v="Dr. Jasmine Osborne"/>
    <x v="3"/>
    <x v="90"/>
    <x v="1"/>
    <x v="2"/>
  </r>
  <r>
    <n v="3618"/>
    <n v="46"/>
    <x v="5"/>
    <d v="2025-01-30T00:00:00"/>
    <n v="97"/>
    <x v="20"/>
    <x v="1"/>
    <n v="243.05"/>
    <s v="Gary Price"/>
    <x v="1"/>
    <x v="379"/>
    <x v="7"/>
    <x v="1"/>
  </r>
  <r>
    <n v="3619"/>
    <n v="50"/>
    <x v="6"/>
    <d v="2025-02-05T00:00:00"/>
    <n v="80"/>
    <x v="23"/>
    <x v="3"/>
    <n v="256.36"/>
    <s v="Joe Nguyen"/>
    <x v="2"/>
    <x v="177"/>
    <x v="10"/>
    <x v="1"/>
  </r>
  <r>
    <n v="3620"/>
    <n v="35"/>
    <x v="4"/>
    <d v="2024-12-29T00:00:00"/>
    <n v="31"/>
    <x v="21"/>
    <x v="1"/>
    <n v="252.35"/>
    <s v="Brooke Williams"/>
    <x v="0"/>
    <x v="88"/>
    <x v="4"/>
    <x v="2"/>
  </r>
  <r>
    <n v="3621"/>
    <n v="26"/>
    <x v="0"/>
    <d v="2024-01-15T00:00:00"/>
    <n v="15"/>
    <x v="27"/>
    <x v="3"/>
    <n v="499.81"/>
    <s v="Ryan Mcdaniel"/>
    <x v="2"/>
    <x v="423"/>
    <x v="7"/>
    <x v="2"/>
  </r>
  <r>
    <n v="3622"/>
    <n v="31"/>
    <x v="0"/>
    <d v="2025-05-18T00:00:00"/>
    <n v="2"/>
    <x v="1"/>
    <x v="1"/>
    <n v="83.85"/>
    <s v="Johnny Jackson"/>
    <x v="2"/>
    <x v="312"/>
    <x v="2"/>
    <x v="1"/>
  </r>
  <r>
    <n v="3623"/>
    <n v="12"/>
    <x v="1"/>
    <d v="2025-04-19T00:00:00"/>
    <n v="13"/>
    <x v="8"/>
    <x v="3"/>
    <n v="76.88"/>
    <s v="Kevin Gross"/>
    <x v="1"/>
    <x v="90"/>
    <x v="9"/>
    <x v="1"/>
  </r>
  <r>
    <n v="3624"/>
    <n v="29"/>
    <x v="0"/>
    <d v="2024-04-26T00:00:00"/>
    <n v="5"/>
    <x v="13"/>
    <x v="3"/>
    <n v="127.45"/>
    <s v="Suzanne Alvarez"/>
    <x v="0"/>
    <x v="322"/>
    <x v="9"/>
    <x v="2"/>
  </r>
  <r>
    <n v="3625"/>
    <n v="5"/>
    <x v="1"/>
    <d v="2024-04-28T00:00:00"/>
    <n v="48"/>
    <x v="11"/>
    <x v="2"/>
    <n v="100.72"/>
    <s v="Jacob Woods"/>
    <x v="0"/>
    <x v="156"/>
    <x v="9"/>
    <x v="2"/>
  </r>
  <r>
    <n v="3626"/>
    <n v="35"/>
    <x v="8"/>
    <d v="2025-01-05T00:00:00"/>
    <n v="33"/>
    <x v="21"/>
    <x v="1"/>
    <n v="252.35"/>
    <s v="Sharon Smith"/>
    <x v="2"/>
    <x v="357"/>
    <x v="7"/>
    <x v="1"/>
  </r>
  <r>
    <n v="3627"/>
    <n v="7"/>
    <x v="2"/>
    <d v="2023-08-02T00:00:00"/>
    <n v="32"/>
    <x v="14"/>
    <x v="1"/>
    <n v="419"/>
    <s v="Michael Adams"/>
    <x v="1"/>
    <x v="407"/>
    <x v="8"/>
    <x v="0"/>
  </r>
  <r>
    <n v="3628"/>
    <n v="16"/>
    <x v="0"/>
    <d v="2025-06-14T00:00:00"/>
    <n v="53"/>
    <x v="3"/>
    <x v="0"/>
    <n v="145.77000000000001"/>
    <s v="Patricia Odonnell"/>
    <x v="3"/>
    <x v="30"/>
    <x v="1"/>
    <x v="1"/>
  </r>
  <r>
    <n v="3629"/>
    <n v="32"/>
    <x v="0"/>
    <d v="2025-05-14T00:00:00"/>
    <n v="21"/>
    <x v="12"/>
    <x v="1"/>
    <n v="373.97"/>
    <s v="David Harris"/>
    <x v="0"/>
    <x v="15"/>
    <x v="2"/>
    <x v="1"/>
  </r>
  <r>
    <n v="3630"/>
    <n v="17"/>
    <x v="6"/>
    <d v="2024-06-01T00:00:00"/>
    <n v="66"/>
    <x v="35"/>
    <x v="3"/>
    <n v="165.26"/>
    <s v="Matthew Perez"/>
    <x v="0"/>
    <x v="253"/>
    <x v="1"/>
    <x v="2"/>
  </r>
  <r>
    <n v="3631"/>
    <n v="21"/>
    <x v="5"/>
    <d v="2023-08-16T00:00:00"/>
    <n v="100"/>
    <x v="2"/>
    <x v="2"/>
    <n v="107.8"/>
    <s v="Sara Strong"/>
    <x v="1"/>
    <x v="256"/>
    <x v="8"/>
    <x v="0"/>
  </r>
  <r>
    <n v="3632"/>
    <n v="27"/>
    <x v="5"/>
    <d v="2025-07-09T00:00:00"/>
    <n v="61"/>
    <x v="16"/>
    <x v="0"/>
    <n v="475.19"/>
    <s v="Alejandra Meza"/>
    <x v="2"/>
    <x v="404"/>
    <x v="3"/>
    <x v="1"/>
  </r>
  <r>
    <n v="3633"/>
    <n v="40"/>
    <x v="0"/>
    <d v="2024-08-30T00:00:00"/>
    <n v="54"/>
    <x v="15"/>
    <x v="2"/>
    <n v="228.56"/>
    <s v="Linda Grant"/>
    <x v="3"/>
    <x v="94"/>
    <x v="8"/>
    <x v="2"/>
  </r>
  <r>
    <n v="3634"/>
    <n v="47"/>
    <x v="8"/>
    <d v="2023-08-31T00:00:00"/>
    <n v="97"/>
    <x v="40"/>
    <x v="1"/>
    <n v="260.04000000000002"/>
    <s v="Gary Price"/>
    <x v="1"/>
    <x v="356"/>
    <x v="8"/>
    <x v="0"/>
  </r>
  <r>
    <n v="3635"/>
    <n v="15"/>
    <x v="0"/>
    <d v="2024-10-13T00:00:00"/>
    <n v="75"/>
    <x v="32"/>
    <x v="0"/>
    <n v="53.21"/>
    <s v="Steven Adkins"/>
    <x v="3"/>
    <x v="242"/>
    <x v="6"/>
    <x v="2"/>
  </r>
  <r>
    <n v="3636"/>
    <n v="23"/>
    <x v="5"/>
    <d v="2025-01-18T00:00:00"/>
    <n v="41"/>
    <x v="4"/>
    <x v="1"/>
    <n v="31.68"/>
    <s v="Carolyn Arnold"/>
    <x v="0"/>
    <x v="264"/>
    <x v="7"/>
    <x v="1"/>
  </r>
  <r>
    <n v="3637"/>
    <n v="8"/>
    <x v="3"/>
    <d v="2024-08-24T00:00:00"/>
    <n v="87"/>
    <x v="39"/>
    <x v="0"/>
    <n v="275.3"/>
    <s v="Jordan Ramirez"/>
    <x v="3"/>
    <x v="372"/>
    <x v="8"/>
    <x v="2"/>
  </r>
  <r>
    <n v="3638"/>
    <n v="25"/>
    <x v="7"/>
    <d v="2024-12-27T00:00:00"/>
    <n v="38"/>
    <x v="43"/>
    <x v="0"/>
    <n v="262.41000000000003"/>
    <s v="Gina Hart"/>
    <x v="2"/>
    <x v="266"/>
    <x v="4"/>
    <x v="2"/>
  </r>
  <r>
    <n v="3639"/>
    <n v="11"/>
    <x v="1"/>
    <d v="2024-03-30T00:00:00"/>
    <n v="33"/>
    <x v="10"/>
    <x v="3"/>
    <n v="113.76"/>
    <s v="Sharon Smith"/>
    <x v="2"/>
    <x v="345"/>
    <x v="11"/>
    <x v="2"/>
  </r>
  <r>
    <n v="3640"/>
    <n v="21"/>
    <x v="5"/>
    <d v="2025-05-07T00:00:00"/>
    <n v="8"/>
    <x v="2"/>
    <x v="2"/>
    <n v="107.8"/>
    <s v="Kimberly Brown"/>
    <x v="2"/>
    <x v="256"/>
    <x v="2"/>
    <x v="1"/>
  </r>
  <r>
    <n v="3641"/>
    <n v="10"/>
    <x v="3"/>
    <d v="2024-06-28T00:00:00"/>
    <n v="100"/>
    <x v="22"/>
    <x v="0"/>
    <n v="406.51"/>
    <s v="Sara Strong"/>
    <x v="1"/>
    <x v="234"/>
    <x v="1"/>
    <x v="2"/>
  </r>
  <r>
    <n v="3642"/>
    <n v="50"/>
    <x v="4"/>
    <d v="2024-11-02T00:00:00"/>
    <n v="36"/>
    <x v="23"/>
    <x v="3"/>
    <n v="256.36"/>
    <s v="Rebecca Harrell"/>
    <x v="1"/>
    <x v="84"/>
    <x v="5"/>
    <x v="2"/>
  </r>
  <r>
    <n v="3643"/>
    <n v="9"/>
    <x v="3"/>
    <d v="2024-02-09T00:00:00"/>
    <n v="33"/>
    <x v="26"/>
    <x v="0"/>
    <n v="317.12"/>
    <s v="Sharon Smith"/>
    <x v="2"/>
    <x v="443"/>
    <x v="10"/>
    <x v="2"/>
  </r>
  <r>
    <n v="3644"/>
    <n v="48"/>
    <x v="3"/>
    <d v="2024-08-23T00:00:00"/>
    <n v="29"/>
    <x v="47"/>
    <x v="4"/>
    <n v="356.43"/>
    <s v="Ryan Griffith"/>
    <x v="2"/>
    <x v="318"/>
    <x v="8"/>
    <x v="2"/>
  </r>
  <r>
    <n v="3645"/>
    <n v="1"/>
    <x v="3"/>
    <d v="2024-04-06T00:00:00"/>
    <n v="95"/>
    <x v="41"/>
    <x v="1"/>
    <n v="101.78"/>
    <s v="Theresa Silva"/>
    <x v="0"/>
    <x v="277"/>
    <x v="9"/>
    <x v="2"/>
  </r>
  <r>
    <n v="3646"/>
    <n v="22"/>
    <x v="3"/>
    <d v="2023-08-29T00:00:00"/>
    <n v="57"/>
    <x v="38"/>
    <x v="3"/>
    <n v="393.11"/>
    <s v="Sally Gutierrez"/>
    <x v="1"/>
    <x v="58"/>
    <x v="8"/>
    <x v="0"/>
  </r>
  <r>
    <n v="3647"/>
    <n v="6"/>
    <x v="4"/>
    <d v="2023-09-05T00:00:00"/>
    <n v="94"/>
    <x v="17"/>
    <x v="0"/>
    <n v="79.7"/>
    <s v="Christopher Martinez"/>
    <x v="2"/>
    <x v="239"/>
    <x v="0"/>
    <x v="0"/>
  </r>
  <r>
    <n v="3648"/>
    <n v="30"/>
    <x v="0"/>
    <d v="2024-01-11T00:00:00"/>
    <n v="72"/>
    <x v="24"/>
    <x v="4"/>
    <n v="473.44"/>
    <s v="Jessica Gilmore"/>
    <x v="3"/>
    <x v="252"/>
    <x v="7"/>
    <x v="2"/>
  </r>
  <r>
    <n v="3649"/>
    <n v="34"/>
    <x v="7"/>
    <d v="2025-03-06T00:00:00"/>
    <n v="61"/>
    <x v="34"/>
    <x v="1"/>
    <n v="319.54000000000002"/>
    <s v="Alejandra Meza"/>
    <x v="2"/>
    <x v="80"/>
    <x v="11"/>
    <x v="1"/>
  </r>
  <r>
    <n v="3650"/>
    <n v="13"/>
    <x v="3"/>
    <d v="2024-07-17T00:00:00"/>
    <n v="90"/>
    <x v="37"/>
    <x v="2"/>
    <n v="430.93"/>
    <s v="Becky Lopez"/>
    <x v="0"/>
    <x v="55"/>
    <x v="3"/>
    <x v="2"/>
  </r>
  <r>
    <n v="3651"/>
    <n v="22"/>
    <x v="7"/>
    <d v="2025-02-19T00:00:00"/>
    <n v="87"/>
    <x v="38"/>
    <x v="3"/>
    <n v="393.11"/>
    <s v="Jordan Ramirez"/>
    <x v="3"/>
    <x v="401"/>
    <x v="10"/>
    <x v="1"/>
  </r>
  <r>
    <n v="3652"/>
    <n v="6"/>
    <x v="0"/>
    <d v="2025-01-12T00:00:00"/>
    <n v="55"/>
    <x v="17"/>
    <x v="0"/>
    <n v="79.7"/>
    <s v="Erica Turner"/>
    <x v="0"/>
    <x v="145"/>
    <x v="7"/>
    <x v="1"/>
  </r>
  <r>
    <n v="3653"/>
    <n v="41"/>
    <x v="7"/>
    <d v="2023-10-22T00:00:00"/>
    <n v="52"/>
    <x v="0"/>
    <x v="0"/>
    <n v="70.72"/>
    <s v="Vanessa Hartman"/>
    <x v="2"/>
    <x v="124"/>
    <x v="6"/>
    <x v="0"/>
  </r>
  <r>
    <n v="3654"/>
    <n v="46"/>
    <x v="0"/>
    <d v="2023-12-31T00:00:00"/>
    <n v="43"/>
    <x v="20"/>
    <x v="1"/>
    <n v="243.05"/>
    <s v="George Dean"/>
    <x v="3"/>
    <x v="138"/>
    <x v="4"/>
    <x v="0"/>
  </r>
  <r>
    <n v="3655"/>
    <n v="24"/>
    <x v="8"/>
    <d v="2024-02-20T00:00:00"/>
    <n v="26"/>
    <x v="30"/>
    <x v="4"/>
    <n v="68.260000000000005"/>
    <s v="Nathan Rodriguez"/>
    <x v="2"/>
    <x v="64"/>
    <x v="10"/>
    <x v="2"/>
  </r>
  <r>
    <n v="3656"/>
    <n v="21"/>
    <x v="7"/>
    <d v="2025-06-10T00:00:00"/>
    <n v="2"/>
    <x v="2"/>
    <x v="2"/>
    <n v="107.8"/>
    <s v="Johnny Jackson"/>
    <x v="2"/>
    <x v="133"/>
    <x v="1"/>
    <x v="1"/>
  </r>
  <r>
    <n v="3657"/>
    <n v="39"/>
    <x v="6"/>
    <d v="2024-03-14T00:00:00"/>
    <n v="55"/>
    <x v="31"/>
    <x v="3"/>
    <n v="194.89"/>
    <s v="Erica Turner"/>
    <x v="0"/>
    <x v="259"/>
    <x v="11"/>
    <x v="2"/>
  </r>
  <r>
    <n v="3658"/>
    <n v="23"/>
    <x v="6"/>
    <d v="2023-12-08T00:00:00"/>
    <n v="90"/>
    <x v="4"/>
    <x v="1"/>
    <n v="31.68"/>
    <s v="Becky Lopez"/>
    <x v="0"/>
    <x v="154"/>
    <x v="4"/>
    <x v="0"/>
  </r>
  <r>
    <n v="3659"/>
    <n v="5"/>
    <x v="1"/>
    <d v="2025-06-21T00:00:00"/>
    <n v="18"/>
    <x v="11"/>
    <x v="2"/>
    <n v="100.72"/>
    <s v="Keith Miller"/>
    <x v="2"/>
    <x v="156"/>
    <x v="1"/>
    <x v="1"/>
  </r>
  <r>
    <n v="3660"/>
    <n v="7"/>
    <x v="4"/>
    <d v="2024-12-16T00:00:00"/>
    <n v="91"/>
    <x v="14"/>
    <x v="1"/>
    <n v="419"/>
    <s v="Stephen Mitchell"/>
    <x v="0"/>
    <x v="219"/>
    <x v="4"/>
    <x v="2"/>
  </r>
  <r>
    <n v="3661"/>
    <n v="3"/>
    <x v="1"/>
    <d v="2024-03-26T00:00:00"/>
    <n v="50"/>
    <x v="32"/>
    <x v="1"/>
    <n v="425.44"/>
    <s v="Brad Harris"/>
    <x v="0"/>
    <x v="192"/>
    <x v="11"/>
    <x v="2"/>
  </r>
  <r>
    <n v="3662"/>
    <n v="13"/>
    <x v="5"/>
    <d v="2024-03-22T00:00:00"/>
    <n v="81"/>
    <x v="37"/>
    <x v="2"/>
    <n v="430.93"/>
    <s v="Stephanie Mendez"/>
    <x v="2"/>
    <x v="298"/>
    <x v="11"/>
    <x v="2"/>
  </r>
  <r>
    <n v="3663"/>
    <n v="12"/>
    <x v="6"/>
    <d v="2025-06-20T00:00:00"/>
    <n v="45"/>
    <x v="8"/>
    <x v="3"/>
    <n v="76.88"/>
    <s v="Gregory Valdez"/>
    <x v="0"/>
    <x v="374"/>
    <x v="1"/>
    <x v="1"/>
  </r>
  <r>
    <n v="3664"/>
    <n v="6"/>
    <x v="0"/>
    <d v="2025-02-25T00:00:00"/>
    <n v="15"/>
    <x v="17"/>
    <x v="0"/>
    <n v="79.7"/>
    <s v="Ryan Mcdaniel"/>
    <x v="2"/>
    <x v="145"/>
    <x v="10"/>
    <x v="1"/>
  </r>
  <r>
    <n v="3665"/>
    <n v="34"/>
    <x v="0"/>
    <d v="2023-08-22T00:00:00"/>
    <n v="7"/>
    <x v="34"/>
    <x v="1"/>
    <n v="319.54000000000002"/>
    <s v="Robert Montes"/>
    <x v="0"/>
    <x v="60"/>
    <x v="8"/>
    <x v="0"/>
  </r>
  <r>
    <n v="3666"/>
    <n v="15"/>
    <x v="4"/>
    <d v="2023-07-31T00:00:00"/>
    <n v="81"/>
    <x v="32"/>
    <x v="0"/>
    <n v="53.21"/>
    <s v="Stephanie Mendez"/>
    <x v="2"/>
    <x v="251"/>
    <x v="3"/>
    <x v="0"/>
  </r>
  <r>
    <n v="3667"/>
    <n v="47"/>
    <x v="2"/>
    <d v="2025-06-15T00:00:00"/>
    <n v="83"/>
    <x v="40"/>
    <x v="1"/>
    <n v="260.04000000000002"/>
    <s v="Stephen Ortiz"/>
    <x v="1"/>
    <x v="263"/>
    <x v="1"/>
    <x v="1"/>
  </r>
  <r>
    <n v="3668"/>
    <n v="18"/>
    <x v="6"/>
    <d v="2024-12-15T00:00:00"/>
    <n v="27"/>
    <x v="6"/>
    <x v="1"/>
    <n v="128.16"/>
    <s v="Emily Smith"/>
    <x v="3"/>
    <x v="381"/>
    <x v="4"/>
    <x v="2"/>
  </r>
  <r>
    <n v="3669"/>
    <n v="49"/>
    <x v="0"/>
    <d v="2024-02-20T00:00:00"/>
    <n v="40"/>
    <x v="46"/>
    <x v="2"/>
    <n v="345.29"/>
    <s v="Ashley Bennett"/>
    <x v="0"/>
    <x v="425"/>
    <x v="10"/>
    <x v="2"/>
  </r>
  <r>
    <n v="3670"/>
    <n v="3"/>
    <x v="8"/>
    <d v="2024-03-11T00:00:00"/>
    <n v="17"/>
    <x v="32"/>
    <x v="1"/>
    <n v="425.44"/>
    <s v="Christine Arellano"/>
    <x v="3"/>
    <x v="435"/>
    <x v="11"/>
    <x v="2"/>
  </r>
  <r>
    <n v="3671"/>
    <n v="22"/>
    <x v="6"/>
    <d v="2023-11-06T00:00:00"/>
    <n v="32"/>
    <x v="38"/>
    <x v="3"/>
    <n v="393.11"/>
    <s v="Michael Adams"/>
    <x v="1"/>
    <x v="203"/>
    <x v="5"/>
    <x v="0"/>
  </r>
  <r>
    <n v="3672"/>
    <n v="35"/>
    <x v="5"/>
    <d v="2025-01-04T00:00:00"/>
    <n v="16"/>
    <x v="21"/>
    <x v="1"/>
    <n v="252.35"/>
    <s v="Denise Kramer"/>
    <x v="0"/>
    <x v="271"/>
    <x v="7"/>
    <x v="1"/>
  </r>
  <r>
    <n v="3673"/>
    <n v="28"/>
    <x v="8"/>
    <d v="2024-01-18T00:00:00"/>
    <n v="63"/>
    <x v="28"/>
    <x v="2"/>
    <n v="64.849999999999994"/>
    <s v="Nathaniel Jackson"/>
    <x v="0"/>
    <x v="329"/>
    <x v="7"/>
    <x v="2"/>
  </r>
  <r>
    <n v="3674"/>
    <n v="41"/>
    <x v="8"/>
    <d v="2024-04-11T00:00:00"/>
    <n v="94"/>
    <x v="0"/>
    <x v="0"/>
    <n v="70.72"/>
    <s v="Christopher Martinez"/>
    <x v="2"/>
    <x v="311"/>
    <x v="9"/>
    <x v="2"/>
  </r>
  <r>
    <n v="3675"/>
    <n v="42"/>
    <x v="5"/>
    <d v="2025-05-14T00:00:00"/>
    <n v="78"/>
    <x v="25"/>
    <x v="2"/>
    <n v="51.98"/>
    <s v="Austin Stewart"/>
    <x v="1"/>
    <x v="155"/>
    <x v="2"/>
    <x v="1"/>
  </r>
  <r>
    <n v="3676"/>
    <n v="12"/>
    <x v="6"/>
    <d v="2023-11-30T00:00:00"/>
    <n v="60"/>
    <x v="8"/>
    <x v="3"/>
    <n v="76.88"/>
    <s v="Linda Cummings"/>
    <x v="2"/>
    <x v="374"/>
    <x v="5"/>
    <x v="0"/>
  </r>
  <r>
    <n v="3677"/>
    <n v="1"/>
    <x v="1"/>
    <d v="2025-07-02T00:00:00"/>
    <n v="82"/>
    <x v="41"/>
    <x v="1"/>
    <n v="101.78"/>
    <s v="Mary Johnson"/>
    <x v="3"/>
    <x v="185"/>
    <x v="3"/>
    <x v="1"/>
  </r>
  <r>
    <n v="3678"/>
    <n v="36"/>
    <x v="7"/>
    <d v="2024-06-13T00:00:00"/>
    <n v="86"/>
    <x v="7"/>
    <x v="2"/>
    <n v="240.8"/>
    <s v="Susan Wheeler"/>
    <x v="0"/>
    <x v="123"/>
    <x v="1"/>
    <x v="2"/>
  </r>
  <r>
    <n v="3679"/>
    <n v="30"/>
    <x v="5"/>
    <d v="2025-05-27T00:00:00"/>
    <n v="52"/>
    <x v="24"/>
    <x v="4"/>
    <n v="473.44"/>
    <s v="Vanessa Hartman"/>
    <x v="2"/>
    <x v="321"/>
    <x v="2"/>
    <x v="1"/>
  </r>
  <r>
    <n v="3680"/>
    <n v="23"/>
    <x v="3"/>
    <d v="2025-05-21T00:00:00"/>
    <n v="80"/>
    <x v="4"/>
    <x v="1"/>
    <n v="31.68"/>
    <s v="Joe Nguyen"/>
    <x v="2"/>
    <x v="353"/>
    <x v="2"/>
    <x v="1"/>
  </r>
  <r>
    <n v="3681"/>
    <n v="37"/>
    <x v="0"/>
    <d v="2025-06-12T00:00:00"/>
    <n v="49"/>
    <x v="9"/>
    <x v="4"/>
    <n v="416.3"/>
    <s v="Thomas Morris"/>
    <x v="3"/>
    <x v="405"/>
    <x v="1"/>
    <x v="1"/>
  </r>
  <r>
    <n v="3682"/>
    <n v="28"/>
    <x v="0"/>
    <d v="2025-02-22T00:00:00"/>
    <n v="49"/>
    <x v="28"/>
    <x v="2"/>
    <n v="64.849999999999994"/>
    <s v="Thomas Morris"/>
    <x v="3"/>
    <x v="172"/>
    <x v="10"/>
    <x v="1"/>
  </r>
  <r>
    <n v="3683"/>
    <n v="49"/>
    <x v="4"/>
    <d v="2024-08-22T00:00:00"/>
    <n v="80"/>
    <x v="46"/>
    <x v="2"/>
    <n v="345.29"/>
    <s v="Joe Nguyen"/>
    <x v="2"/>
    <x v="223"/>
    <x v="8"/>
    <x v="2"/>
  </r>
  <r>
    <n v="3684"/>
    <n v="5"/>
    <x v="6"/>
    <d v="2024-12-08T00:00:00"/>
    <n v="26"/>
    <x v="11"/>
    <x v="2"/>
    <n v="100.72"/>
    <s v="Nathan Rodriguez"/>
    <x v="2"/>
    <x v="410"/>
    <x v="4"/>
    <x v="2"/>
  </r>
  <r>
    <n v="3685"/>
    <n v="36"/>
    <x v="4"/>
    <d v="2023-11-08T00:00:00"/>
    <n v="51"/>
    <x v="7"/>
    <x v="2"/>
    <n v="240.8"/>
    <s v="Damon Snyder"/>
    <x v="1"/>
    <x v="140"/>
    <x v="5"/>
    <x v="0"/>
  </r>
  <r>
    <n v="3686"/>
    <n v="47"/>
    <x v="6"/>
    <d v="2024-02-28T00:00:00"/>
    <n v="43"/>
    <x v="40"/>
    <x v="1"/>
    <n v="260.04000000000002"/>
    <s v="George Dean"/>
    <x v="3"/>
    <x v="257"/>
    <x v="10"/>
    <x v="2"/>
  </r>
  <r>
    <n v="3687"/>
    <n v="10"/>
    <x v="8"/>
    <d v="2025-07-06T00:00:00"/>
    <n v="70"/>
    <x v="22"/>
    <x v="0"/>
    <n v="406.51"/>
    <s v="Valerie Bass"/>
    <x v="0"/>
    <x v="70"/>
    <x v="3"/>
    <x v="1"/>
  </r>
  <r>
    <n v="3688"/>
    <n v="5"/>
    <x v="6"/>
    <d v="2024-07-10T00:00:00"/>
    <n v="71"/>
    <x v="11"/>
    <x v="2"/>
    <n v="100.72"/>
    <s v="Jeremy Kennedy"/>
    <x v="1"/>
    <x v="410"/>
    <x v="3"/>
    <x v="2"/>
  </r>
  <r>
    <n v="3689"/>
    <n v="14"/>
    <x v="4"/>
    <d v="2023-08-06T00:00:00"/>
    <n v="9"/>
    <x v="5"/>
    <x v="0"/>
    <n v="64.77"/>
    <s v="Tyler Garcia"/>
    <x v="3"/>
    <x v="5"/>
    <x v="8"/>
    <x v="0"/>
  </r>
  <r>
    <n v="3690"/>
    <n v="24"/>
    <x v="6"/>
    <d v="2023-11-22T00:00:00"/>
    <n v="44"/>
    <x v="30"/>
    <x v="4"/>
    <n v="68.260000000000005"/>
    <s v="Virginia Richards"/>
    <x v="2"/>
    <x v="174"/>
    <x v="5"/>
    <x v="0"/>
  </r>
  <r>
    <n v="3691"/>
    <n v="28"/>
    <x v="7"/>
    <d v="2025-01-05T00:00:00"/>
    <n v="64"/>
    <x v="28"/>
    <x v="2"/>
    <n v="64.849999999999994"/>
    <s v="Scott Martin"/>
    <x v="2"/>
    <x v="339"/>
    <x v="7"/>
    <x v="1"/>
  </r>
  <r>
    <n v="3692"/>
    <n v="21"/>
    <x v="6"/>
    <d v="2025-01-12T00:00:00"/>
    <n v="90"/>
    <x v="2"/>
    <x v="2"/>
    <n v="107.8"/>
    <s v="Becky Lopez"/>
    <x v="0"/>
    <x v="307"/>
    <x v="7"/>
    <x v="1"/>
  </r>
  <r>
    <n v="3693"/>
    <n v="45"/>
    <x v="7"/>
    <d v="2024-07-10T00:00:00"/>
    <n v="2"/>
    <x v="48"/>
    <x v="2"/>
    <n v="483.37"/>
    <s v="Johnny Jackson"/>
    <x v="2"/>
    <x v="205"/>
    <x v="3"/>
    <x v="2"/>
  </r>
  <r>
    <n v="3694"/>
    <n v="40"/>
    <x v="1"/>
    <d v="2025-04-10T00:00:00"/>
    <n v="36"/>
    <x v="15"/>
    <x v="2"/>
    <n v="228.56"/>
    <s v="Rebecca Harrell"/>
    <x v="1"/>
    <x v="241"/>
    <x v="9"/>
    <x v="1"/>
  </r>
  <r>
    <n v="3695"/>
    <n v="12"/>
    <x v="2"/>
    <d v="2025-05-26T00:00:00"/>
    <n v="3"/>
    <x v="8"/>
    <x v="3"/>
    <n v="76.88"/>
    <s v="Cynthia Mcbride"/>
    <x v="1"/>
    <x v="10"/>
    <x v="2"/>
    <x v="1"/>
  </r>
  <r>
    <n v="3696"/>
    <n v="20"/>
    <x v="5"/>
    <d v="2025-07-08T00:00:00"/>
    <n v="54"/>
    <x v="33"/>
    <x v="4"/>
    <n v="486.94"/>
    <s v="Linda Grant"/>
    <x v="3"/>
    <x v="364"/>
    <x v="3"/>
    <x v="1"/>
  </r>
  <r>
    <n v="3697"/>
    <n v="32"/>
    <x v="3"/>
    <d v="2024-07-30T00:00:00"/>
    <n v="21"/>
    <x v="12"/>
    <x v="1"/>
    <n v="373.97"/>
    <s v="David Harris"/>
    <x v="0"/>
    <x v="290"/>
    <x v="3"/>
    <x v="2"/>
  </r>
  <r>
    <n v="3698"/>
    <n v="38"/>
    <x v="3"/>
    <d v="2024-08-26T00:00:00"/>
    <n v="67"/>
    <x v="18"/>
    <x v="3"/>
    <n v="49.56"/>
    <s v="Michael Ortiz"/>
    <x v="2"/>
    <x v="173"/>
    <x v="8"/>
    <x v="2"/>
  </r>
  <r>
    <n v="3699"/>
    <n v="40"/>
    <x v="3"/>
    <d v="2024-06-04T00:00:00"/>
    <n v="9"/>
    <x v="15"/>
    <x v="2"/>
    <n v="228.56"/>
    <s v="Tyler Garcia"/>
    <x v="3"/>
    <x v="117"/>
    <x v="1"/>
    <x v="2"/>
  </r>
  <r>
    <n v="3700"/>
    <n v="42"/>
    <x v="8"/>
    <d v="2024-11-05T00:00:00"/>
    <n v="12"/>
    <x v="25"/>
    <x v="2"/>
    <n v="51.98"/>
    <s v="Michael Jones"/>
    <x v="0"/>
    <x v="74"/>
    <x v="5"/>
    <x v="2"/>
  </r>
  <r>
    <n v="3701"/>
    <n v="21"/>
    <x v="8"/>
    <d v="2023-09-02T00:00:00"/>
    <n v="72"/>
    <x v="2"/>
    <x v="2"/>
    <n v="107.8"/>
    <s v="Jessica Gilmore"/>
    <x v="3"/>
    <x v="361"/>
    <x v="0"/>
    <x v="0"/>
  </r>
  <r>
    <n v="3702"/>
    <n v="17"/>
    <x v="8"/>
    <d v="2025-06-04T00:00:00"/>
    <n v="37"/>
    <x v="35"/>
    <x v="3"/>
    <n v="165.26"/>
    <s v="Timothy Chan MD"/>
    <x v="1"/>
    <x v="323"/>
    <x v="1"/>
    <x v="1"/>
  </r>
  <r>
    <n v="3703"/>
    <n v="1"/>
    <x v="2"/>
    <d v="2024-11-11T00:00:00"/>
    <n v="85"/>
    <x v="41"/>
    <x v="1"/>
    <n v="101.78"/>
    <s v="Kristin Rodriguez"/>
    <x v="0"/>
    <x v="408"/>
    <x v="5"/>
    <x v="2"/>
  </r>
  <r>
    <n v="3704"/>
    <n v="44"/>
    <x v="6"/>
    <d v="2025-01-19T00:00:00"/>
    <n v="37"/>
    <x v="29"/>
    <x v="2"/>
    <n v="128.11000000000001"/>
    <s v="Timothy Chan MD"/>
    <x v="1"/>
    <x v="327"/>
    <x v="7"/>
    <x v="1"/>
  </r>
  <r>
    <n v="3705"/>
    <n v="28"/>
    <x v="6"/>
    <d v="2023-09-08T00:00:00"/>
    <n v="67"/>
    <x v="28"/>
    <x v="2"/>
    <n v="64.849999999999994"/>
    <s v="Michael Ortiz"/>
    <x v="2"/>
    <x v="36"/>
    <x v="0"/>
    <x v="0"/>
  </r>
  <r>
    <n v="3706"/>
    <n v="2"/>
    <x v="8"/>
    <d v="2024-12-22T00:00:00"/>
    <n v="56"/>
    <x v="42"/>
    <x v="2"/>
    <n v="217.51"/>
    <s v="Michael Adams"/>
    <x v="3"/>
    <x v="442"/>
    <x v="4"/>
    <x v="2"/>
  </r>
  <r>
    <n v="3707"/>
    <n v="17"/>
    <x v="7"/>
    <d v="2024-07-30T00:00:00"/>
    <n v="85"/>
    <x v="35"/>
    <x v="3"/>
    <n v="165.26"/>
    <s v="Kristin Rodriguez"/>
    <x v="0"/>
    <x v="52"/>
    <x v="3"/>
    <x v="2"/>
  </r>
  <r>
    <n v="3708"/>
    <n v="39"/>
    <x v="6"/>
    <d v="2024-03-19T00:00:00"/>
    <n v="63"/>
    <x v="31"/>
    <x v="3"/>
    <n v="194.89"/>
    <s v="Nathaniel Jackson"/>
    <x v="0"/>
    <x v="259"/>
    <x v="11"/>
    <x v="2"/>
  </r>
  <r>
    <n v="3709"/>
    <n v="14"/>
    <x v="5"/>
    <d v="2024-06-16T00:00:00"/>
    <n v="26"/>
    <x v="5"/>
    <x v="0"/>
    <n v="64.77"/>
    <s v="Nathan Rodriguez"/>
    <x v="2"/>
    <x v="245"/>
    <x v="1"/>
    <x v="2"/>
  </r>
  <r>
    <n v="3710"/>
    <n v="14"/>
    <x v="3"/>
    <d v="2024-07-08T00:00:00"/>
    <n v="88"/>
    <x v="5"/>
    <x v="0"/>
    <n v="64.77"/>
    <s v="Thomas Montes"/>
    <x v="2"/>
    <x v="159"/>
    <x v="3"/>
    <x v="2"/>
  </r>
  <r>
    <n v="3711"/>
    <n v="44"/>
    <x v="7"/>
    <d v="2024-09-05T00:00:00"/>
    <n v="46"/>
    <x v="29"/>
    <x v="2"/>
    <n v="128.11000000000001"/>
    <s v="Linda Woods"/>
    <x v="3"/>
    <x v="37"/>
    <x v="0"/>
    <x v="2"/>
  </r>
  <r>
    <n v="3712"/>
    <n v="48"/>
    <x v="5"/>
    <d v="2023-10-13T00:00:00"/>
    <n v="53"/>
    <x v="47"/>
    <x v="4"/>
    <n v="356.43"/>
    <s v="Patricia Odonnell"/>
    <x v="3"/>
    <x v="402"/>
    <x v="6"/>
    <x v="0"/>
  </r>
  <r>
    <n v="3713"/>
    <n v="18"/>
    <x v="7"/>
    <d v="2024-01-10T00:00:00"/>
    <n v="60"/>
    <x v="6"/>
    <x v="1"/>
    <n v="128.16"/>
    <s v="Linda Cummings"/>
    <x v="2"/>
    <x v="220"/>
    <x v="7"/>
    <x v="2"/>
  </r>
  <r>
    <n v="3714"/>
    <n v="40"/>
    <x v="2"/>
    <d v="2023-10-14T00:00:00"/>
    <n v="98"/>
    <x v="15"/>
    <x v="2"/>
    <n v="228.56"/>
    <s v="Mrs. Marie Rodriguez"/>
    <x v="2"/>
    <x v="294"/>
    <x v="6"/>
    <x v="0"/>
  </r>
  <r>
    <n v="3715"/>
    <n v="34"/>
    <x v="8"/>
    <d v="2024-03-15T00:00:00"/>
    <n v="32"/>
    <x v="34"/>
    <x v="1"/>
    <n v="319.54000000000002"/>
    <s v="Michael Adams"/>
    <x v="1"/>
    <x v="319"/>
    <x v="11"/>
    <x v="2"/>
  </r>
  <r>
    <n v="3716"/>
    <n v="43"/>
    <x v="5"/>
    <d v="2024-03-28T00:00:00"/>
    <n v="91"/>
    <x v="44"/>
    <x v="2"/>
    <n v="98.01"/>
    <s v="Stephen Mitchell"/>
    <x v="0"/>
    <x v="107"/>
    <x v="11"/>
    <x v="2"/>
  </r>
  <r>
    <n v="3717"/>
    <n v="1"/>
    <x v="3"/>
    <d v="2023-12-15T00:00:00"/>
    <n v="62"/>
    <x v="41"/>
    <x v="1"/>
    <n v="101.78"/>
    <s v="Kristen Miller"/>
    <x v="1"/>
    <x v="277"/>
    <x v="4"/>
    <x v="0"/>
  </r>
  <r>
    <n v="3718"/>
    <n v="42"/>
    <x v="2"/>
    <d v="2024-04-30T00:00:00"/>
    <n v="47"/>
    <x v="25"/>
    <x v="2"/>
    <n v="51.98"/>
    <s v="Jasmine Smith"/>
    <x v="0"/>
    <x v="235"/>
    <x v="9"/>
    <x v="2"/>
  </r>
  <r>
    <n v="3719"/>
    <n v="18"/>
    <x v="3"/>
    <d v="2023-09-21T00:00:00"/>
    <n v="61"/>
    <x v="6"/>
    <x v="1"/>
    <n v="128.16"/>
    <s v="Alejandra Meza"/>
    <x v="2"/>
    <x v="152"/>
    <x v="0"/>
    <x v="0"/>
  </r>
  <r>
    <n v="3720"/>
    <n v="48"/>
    <x v="2"/>
    <d v="2025-05-14T00:00:00"/>
    <n v="94"/>
    <x v="47"/>
    <x v="4"/>
    <n v="356.43"/>
    <s v="Christopher Martinez"/>
    <x v="2"/>
    <x v="228"/>
    <x v="2"/>
    <x v="1"/>
  </r>
  <r>
    <n v="3721"/>
    <n v="34"/>
    <x v="3"/>
    <d v="2024-09-18T00:00:00"/>
    <n v="4"/>
    <x v="34"/>
    <x v="1"/>
    <n v="319.54000000000002"/>
    <s v="Luke Bennett"/>
    <x v="0"/>
    <x v="288"/>
    <x v="0"/>
    <x v="2"/>
  </r>
  <r>
    <n v="3722"/>
    <n v="23"/>
    <x v="0"/>
    <d v="2024-06-16T00:00:00"/>
    <n v="2"/>
    <x v="4"/>
    <x v="1"/>
    <n v="31.68"/>
    <s v="Johnny Jackson"/>
    <x v="2"/>
    <x v="165"/>
    <x v="1"/>
    <x v="2"/>
  </r>
  <r>
    <n v="3723"/>
    <n v="49"/>
    <x v="1"/>
    <d v="2024-04-18T00:00:00"/>
    <n v="23"/>
    <x v="46"/>
    <x v="2"/>
    <n v="345.29"/>
    <s v="Kevin Cox"/>
    <x v="1"/>
    <x v="87"/>
    <x v="9"/>
    <x v="2"/>
  </r>
  <r>
    <n v="3724"/>
    <n v="16"/>
    <x v="8"/>
    <d v="2024-09-10T00:00:00"/>
    <n v="55"/>
    <x v="3"/>
    <x v="0"/>
    <n v="145.77000000000001"/>
    <s v="Erica Turner"/>
    <x v="0"/>
    <x v="59"/>
    <x v="0"/>
    <x v="2"/>
  </r>
  <r>
    <n v="3725"/>
    <n v="19"/>
    <x v="2"/>
    <d v="2024-10-01T00:00:00"/>
    <n v="41"/>
    <x v="45"/>
    <x v="0"/>
    <n v="373.4"/>
    <s v="Carolyn Arnold"/>
    <x v="0"/>
    <x v="81"/>
    <x v="6"/>
    <x v="2"/>
  </r>
  <r>
    <n v="3726"/>
    <n v="37"/>
    <x v="8"/>
    <d v="2023-11-14T00:00:00"/>
    <n v="68"/>
    <x v="9"/>
    <x v="4"/>
    <n v="416.3"/>
    <s v="Gabriel Velez"/>
    <x v="2"/>
    <x v="213"/>
    <x v="5"/>
    <x v="0"/>
  </r>
  <r>
    <n v="3727"/>
    <n v="6"/>
    <x v="1"/>
    <d v="2025-03-18T00:00:00"/>
    <n v="37"/>
    <x v="17"/>
    <x v="0"/>
    <n v="79.7"/>
    <s v="Timothy Chan MD"/>
    <x v="1"/>
    <x v="20"/>
    <x v="11"/>
    <x v="1"/>
  </r>
  <r>
    <n v="3728"/>
    <n v="24"/>
    <x v="7"/>
    <d v="2025-01-03T00:00:00"/>
    <n v="11"/>
    <x v="30"/>
    <x v="4"/>
    <n v="68.260000000000005"/>
    <s v="Alexander Ruiz"/>
    <x v="1"/>
    <x v="206"/>
    <x v="7"/>
    <x v="1"/>
  </r>
  <r>
    <n v="3729"/>
    <n v="17"/>
    <x v="7"/>
    <d v="2025-03-29T00:00:00"/>
    <n v="36"/>
    <x v="35"/>
    <x v="3"/>
    <n v="165.26"/>
    <s v="Rebecca Harrell"/>
    <x v="1"/>
    <x v="52"/>
    <x v="11"/>
    <x v="1"/>
  </r>
  <r>
    <n v="3730"/>
    <n v="48"/>
    <x v="5"/>
    <d v="2024-03-14T00:00:00"/>
    <n v="100"/>
    <x v="47"/>
    <x v="4"/>
    <n v="356.43"/>
    <s v="Sara Strong"/>
    <x v="1"/>
    <x v="402"/>
    <x v="11"/>
    <x v="2"/>
  </r>
  <r>
    <n v="3731"/>
    <n v="16"/>
    <x v="6"/>
    <d v="2025-06-08T00:00:00"/>
    <n v="15"/>
    <x v="3"/>
    <x v="0"/>
    <n v="145.77000000000001"/>
    <s v="Ryan Mcdaniel"/>
    <x v="2"/>
    <x v="340"/>
    <x v="1"/>
    <x v="1"/>
  </r>
  <r>
    <n v="3732"/>
    <n v="39"/>
    <x v="7"/>
    <d v="2024-05-29T00:00:00"/>
    <n v="67"/>
    <x v="31"/>
    <x v="3"/>
    <n v="194.89"/>
    <s v="Michael Ortiz"/>
    <x v="2"/>
    <x v="200"/>
    <x v="2"/>
    <x v="2"/>
  </r>
  <r>
    <n v="3733"/>
    <n v="48"/>
    <x v="6"/>
    <d v="2024-11-03T00:00:00"/>
    <n v="30"/>
    <x v="47"/>
    <x v="4"/>
    <n v="356.43"/>
    <s v="Chase Gilbert"/>
    <x v="2"/>
    <x v="98"/>
    <x v="5"/>
    <x v="2"/>
  </r>
  <r>
    <n v="3734"/>
    <n v="41"/>
    <x v="1"/>
    <d v="2025-01-18T00:00:00"/>
    <n v="57"/>
    <x v="0"/>
    <x v="0"/>
    <n v="70.72"/>
    <s v="Sally Gutierrez"/>
    <x v="1"/>
    <x v="351"/>
    <x v="7"/>
    <x v="1"/>
  </r>
  <r>
    <n v="3735"/>
    <n v="6"/>
    <x v="0"/>
    <d v="2024-03-24T00:00:00"/>
    <n v="62"/>
    <x v="17"/>
    <x v="0"/>
    <n v="79.7"/>
    <s v="Kristen Miller"/>
    <x v="1"/>
    <x v="145"/>
    <x v="11"/>
    <x v="2"/>
  </r>
  <r>
    <n v="3736"/>
    <n v="16"/>
    <x v="8"/>
    <d v="2024-05-28T00:00:00"/>
    <n v="87"/>
    <x v="3"/>
    <x v="0"/>
    <n v="145.77000000000001"/>
    <s v="Jordan Ramirez"/>
    <x v="3"/>
    <x v="59"/>
    <x v="2"/>
    <x v="2"/>
  </r>
  <r>
    <n v="3737"/>
    <n v="9"/>
    <x v="0"/>
    <d v="2023-09-24T00:00:00"/>
    <n v="33"/>
    <x v="26"/>
    <x v="0"/>
    <n v="317.12"/>
    <s v="Sharon Smith"/>
    <x v="2"/>
    <x v="50"/>
    <x v="0"/>
    <x v="0"/>
  </r>
  <r>
    <n v="3738"/>
    <n v="29"/>
    <x v="8"/>
    <d v="2024-04-12T00:00:00"/>
    <n v="65"/>
    <x v="13"/>
    <x v="3"/>
    <n v="127.45"/>
    <s v="Deanna Rodriguez MD"/>
    <x v="0"/>
    <x v="243"/>
    <x v="9"/>
    <x v="2"/>
  </r>
  <r>
    <n v="3739"/>
    <n v="4"/>
    <x v="1"/>
    <d v="2024-08-29T00:00:00"/>
    <n v="1"/>
    <x v="19"/>
    <x v="0"/>
    <n v="420.81"/>
    <s v="Valerie Gutierrez"/>
    <x v="2"/>
    <x v="439"/>
    <x v="8"/>
    <x v="2"/>
  </r>
  <r>
    <n v="3740"/>
    <n v="26"/>
    <x v="5"/>
    <d v="2025-04-28T00:00:00"/>
    <n v="3"/>
    <x v="27"/>
    <x v="3"/>
    <n v="499.81"/>
    <s v="Cynthia Mcbride"/>
    <x v="1"/>
    <x v="114"/>
    <x v="9"/>
    <x v="1"/>
  </r>
  <r>
    <n v="3741"/>
    <n v="38"/>
    <x v="8"/>
    <d v="2024-11-05T00:00:00"/>
    <n v="9"/>
    <x v="18"/>
    <x v="3"/>
    <n v="49.56"/>
    <s v="Tyler Garcia"/>
    <x v="3"/>
    <x v="149"/>
    <x v="5"/>
    <x v="2"/>
  </r>
  <r>
    <n v="3742"/>
    <n v="26"/>
    <x v="0"/>
    <d v="2024-05-06T00:00:00"/>
    <n v="32"/>
    <x v="27"/>
    <x v="3"/>
    <n v="499.81"/>
    <s v="Michael Adams"/>
    <x v="1"/>
    <x v="423"/>
    <x v="2"/>
    <x v="2"/>
  </r>
  <r>
    <n v="3743"/>
    <n v="14"/>
    <x v="1"/>
    <d v="2025-01-20T00:00:00"/>
    <n v="77"/>
    <x v="5"/>
    <x v="0"/>
    <n v="64.77"/>
    <s v="Nicole Holloway"/>
    <x v="2"/>
    <x v="147"/>
    <x v="7"/>
    <x v="1"/>
  </r>
  <r>
    <n v="3744"/>
    <n v="35"/>
    <x v="3"/>
    <d v="2025-02-12T00:00:00"/>
    <n v="45"/>
    <x v="21"/>
    <x v="1"/>
    <n v="252.35"/>
    <s v="Gregory Valdez"/>
    <x v="0"/>
    <x v="299"/>
    <x v="10"/>
    <x v="1"/>
  </r>
  <r>
    <n v="3745"/>
    <n v="49"/>
    <x v="3"/>
    <d v="2025-01-12T00:00:00"/>
    <n v="95"/>
    <x v="46"/>
    <x v="2"/>
    <n v="345.29"/>
    <s v="Theresa Silva"/>
    <x v="0"/>
    <x v="331"/>
    <x v="7"/>
    <x v="1"/>
  </r>
  <r>
    <n v="3746"/>
    <n v="43"/>
    <x v="6"/>
    <d v="2023-09-27T00:00:00"/>
    <n v="57"/>
    <x v="44"/>
    <x v="2"/>
    <n v="98.01"/>
    <s v="Sally Gutierrez"/>
    <x v="1"/>
    <x v="78"/>
    <x v="0"/>
    <x v="0"/>
  </r>
  <r>
    <n v="3747"/>
    <n v="24"/>
    <x v="2"/>
    <d v="2024-09-21T00:00:00"/>
    <n v="21"/>
    <x v="30"/>
    <x v="4"/>
    <n v="68.260000000000005"/>
    <s v="David Harris"/>
    <x v="0"/>
    <x v="426"/>
    <x v="0"/>
    <x v="2"/>
  </r>
  <r>
    <n v="3748"/>
    <n v="8"/>
    <x v="2"/>
    <d v="2024-11-22T00:00:00"/>
    <n v="23"/>
    <x v="39"/>
    <x v="0"/>
    <n v="275.3"/>
    <s v="Kevin Cox"/>
    <x v="1"/>
    <x v="129"/>
    <x v="5"/>
    <x v="2"/>
  </r>
  <r>
    <n v="3749"/>
    <n v="40"/>
    <x v="6"/>
    <d v="2024-10-01T00:00:00"/>
    <n v="77"/>
    <x v="15"/>
    <x v="2"/>
    <n v="228.56"/>
    <s v="Nicole Holloway"/>
    <x v="2"/>
    <x v="238"/>
    <x v="6"/>
    <x v="2"/>
  </r>
  <r>
    <n v="3750"/>
    <n v="25"/>
    <x v="4"/>
    <d v="2024-06-09T00:00:00"/>
    <n v="26"/>
    <x v="43"/>
    <x v="0"/>
    <n v="262.41000000000003"/>
    <s v="Nathan Rodriguez"/>
    <x v="2"/>
    <x v="326"/>
    <x v="1"/>
    <x v="2"/>
  </r>
  <r>
    <n v="3751"/>
    <n v="4"/>
    <x v="0"/>
    <d v="2024-01-25T00:00:00"/>
    <n v="89"/>
    <x v="19"/>
    <x v="0"/>
    <n v="420.81"/>
    <s v="Billy Smith"/>
    <x v="2"/>
    <x v="320"/>
    <x v="7"/>
    <x v="2"/>
  </r>
  <r>
    <n v="3752"/>
    <n v="15"/>
    <x v="8"/>
    <d v="2025-02-08T00:00:00"/>
    <n v="72"/>
    <x v="32"/>
    <x v="0"/>
    <n v="53.21"/>
    <s v="Jessica Gilmore"/>
    <x v="3"/>
    <x v="53"/>
    <x v="10"/>
    <x v="1"/>
  </r>
  <r>
    <n v="3753"/>
    <n v="16"/>
    <x v="1"/>
    <d v="2024-08-26T00:00:00"/>
    <n v="30"/>
    <x v="3"/>
    <x v="0"/>
    <n v="145.77000000000001"/>
    <s v="Chase Gilbert"/>
    <x v="2"/>
    <x v="227"/>
    <x v="8"/>
    <x v="2"/>
  </r>
  <r>
    <n v="3754"/>
    <n v="11"/>
    <x v="2"/>
    <d v="2025-07-16T00:00:00"/>
    <n v="69"/>
    <x v="10"/>
    <x v="3"/>
    <n v="113.76"/>
    <s v="Raymond Flowers"/>
    <x v="1"/>
    <x v="273"/>
    <x v="3"/>
    <x v="1"/>
  </r>
  <r>
    <n v="3755"/>
    <n v="28"/>
    <x v="1"/>
    <d v="2023-09-22T00:00:00"/>
    <n v="24"/>
    <x v="28"/>
    <x v="2"/>
    <n v="64.849999999999994"/>
    <s v="Ronald Henderson"/>
    <x v="2"/>
    <x v="158"/>
    <x v="0"/>
    <x v="0"/>
  </r>
  <r>
    <n v="3756"/>
    <n v="7"/>
    <x v="7"/>
    <d v="2025-06-03T00:00:00"/>
    <n v="74"/>
    <x v="14"/>
    <x v="1"/>
    <n v="419"/>
    <s v="Kevin Smith"/>
    <x v="3"/>
    <x v="42"/>
    <x v="1"/>
    <x v="1"/>
  </r>
  <r>
    <n v="3757"/>
    <n v="50"/>
    <x v="0"/>
    <d v="2024-12-11T00:00:00"/>
    <n v="83"/>
    <x v="23"/>
    <x v="3"/>
    <n v="256.36"/>
    <s v="Stephen Ortiz"/>
    <x v="1"/>
    <x v="26"/>
    <x v="4"/>
    <x v="2"/>
  </r>
  <r>
    <n v="3758"/>
    <n v="38"/>
    <x v="8"/>
    <d v="2025-03-17T00:00:00"/>
    <n v="64"/>
    <x v="18"/>
    <x v="3"/>
    <n v="49.56"/>
    <s v="Scott Martin"/>
    <x v="2"/>
    <x v="149"/>
    <x v="11"/>
    <x v="1"/>
  </r>
  <r>
    <n v="3759"/>
    <n v="24"/>
    <x v="5"/>
    <d v="2024-01-29T00:00:00"/>
    <n v="35"/>
    <x v="30"/>
    <x v="4"/>
    <n v="68.260000000000005"/>
    <s v="Michele Moody"/>
    <x v="3"/>
    <x v="75"/>
    <x v="7"/>
    <x v="2"/>
  </r>
  <r>
    <n v="3760"/>
    <n v="31"/>
    <x v="6"/>
    <d v="2023-09-01T00:00:00"/>
    <n v="22"/>
    <x v="1"/>
    <x v="1"/>
    <n v="83.85"/>
    <s v="Laura Barnes"/>
    <x v="1"/>
    <x v="387"/>
    <x v="0"/>
    <x v="0"/>
  </r>
  <r>
    <n v="3761"/>
    <n v="4"/>
    <x v="0"/>
    <d v="2024-03-01T00:00:00"/>
    <n v="39"/>
    <x v="19"/>
    <x v="0"/>
    <n v="420.81"/>
    <s v="Francisco Hogan"/>
    <x v="0"/>
    <x v="320"/>
    <x v="11"/>
    <x v="2"/>
  </r>
  <r>
    <n v="3762"/>
    <n v="37"/>
    <x v="1"/>
    <d v="2023-08-10T00:00:00"/>
    <n v="55"/>
    <x v="9"/>
    <x v="4"/>
    <n v="416.3"/>
    <s v="Erica Turner"/>
    <x v="0"/>
    <x v="11"/>
    <x v="8"/>
    <x v="0"/>
  </r>
  <r>
    <n v="3763"/>
    <n v="35"/>
    <x v="7"/>
    <d v="2023-11-15T00:00:00"/>
    <n v="7"/>
    <x v="21"/>
    <x v="1"/>
    <n v="252.35"/>
    <s v="Robert Montes"/>
    <x v="0"/>
    <x v="385"/>
    <x v="5"/>
    <x v="0"/>
  </r>
  <r>
    <n v="3764"/>
    <n v="6"/>
    <x v="6"/>
    <d v="2024-02-29T00:00:00"/>
    <n v="62"/>
    <x v="17"/>
    <x v="0"/>
    <n v="79.7"/>
    <s v="Kristen Miller"/>
    <x v="1"/>
    <x v="232"/>
    <x v="10"/>
    <x v="2"/>
  </r>
  <r>
    <n v="3765"/>
    <n v="46"/>
    <x v="0"/>
    <d v="2024-06-22T00:00:00"/>
    <n v="39"/>
    <x v="20"/>
    <x v="1"/>
    <n v="243.05"/>
    <s v="Francisco Hogan"/>
    <x v="0"/>
    <x v="138"/>
    <x v="1"/>
    <x v="2"/>
  </r>
  <r>
    <n v="3766"/>
    <n v="33"/>
    <x v="0"/>
    <d v="2024-10-31T00:00:00"/>
    <n v="20"/>
    <x v="36"/>
    <x v="2"/>
    <n v="10.54"/>
    <s v="Kristy Skinner"/>
    <x v="1"/>
    <x v="432"/>
    <x v="6"/>
    <x v="2"/>
  </r>
  <r>
    <n v="3767"/>
    <n v="32"/>
    <x v="8"/>
    <d v="2023-11-09T00:00:00"/>
    <n v="56"/>
    <x v="12"/>
    <x v="1"/>
    <n v="373.97"/>
    <s v="Michael Adams"/>
    <x v="3"/>
    <x v="300"/>
    <x v="5"/>
    <x v="0"/>
  </r>
  <r>
    <n v="3768"/>
    <n v="46"/>
    <x v="5"/>
    <d v="2025-01-11T00:00:00"/>
    <n v="96"/>
    <x v="20"/>
    <x v="1"/>
    <n v="243.05"/>
    <s v="Shari Ross"/>
    <x v="0"/>
    <x v="379"/>
    <x v="7"/>
    <x v="1"/>
  </r>
  <r>
    <n v="3769"/>
    <n v="38"/>
    <x v="5"/>
    <d v="2025-05-01T00:00:00"/>
    <n v="66"/>
    <x v="18"/>
    <x v="3"/>
    <n v="49.56"/>
    <s v="Matthew Perez"/>
    <x v="0"/>
    <x v="282"/>
    <x v="2"/>
    <x v="1"/>
  </r>
  <r>
    <n v="3770"/>
    <n v="35"/>
    <x v="5"/>
    <d v="2023-10-04T00:00:00"/>
    <n v="15"/>
    <x v="21"/>
    <x v="1"/>
    <n v="252.35"/>
    <s v="Ryan Mcdaniel"/>
    <x v="2"/>
    <x v="271"/>
    <x v="6"/>
    <x v="0"/>
  </r>
  <r>
    <n v="3771"/>
    <n v="17"/>
    <x v="7"/>
    <d v="2024-09-06T00:00:00"/>
    <n v="74"/>
    <x v="35"/>
    <x v="3"/>
    <n v="165.26"/>
    <s v="Kevin Smith"/>
    <x v="3"/>
    <x v="52"/>
    <x v="0"/>
    <x v="2"/>
  </r>
  <r>
    <n v="3772"/>
    <n v="32"/>
    <x v="6"/>
    <d v="2024-09-01T00:00:00"/>
    <n v="21"/>
    <x v="12"/>
    <x v="1"/>
    <n v="373.97"/>
    <s v="David Harris"/>
    <x v="0"/>
    <x v="411"/>
    <x v="0"/>
    <x v="2"/>
  </r>
  <r>
    <n v="3773"/>
    <n v="14"/>
    <x v="0"/>
    <d v="2024-10-09T00:00:00"/>
    <n v="79"/>
    <x v="5"/>
    <x v="0"/>
    <n v="64.77"/>
    <s v="Mark Pruitt"/>
    <x v="2"/>
    <x v="444"/>
    <x v="6"/>
    <x v="2"/>
  </r>
  <r>
    <n v="3774"/>
    <n v="19"/>
    <x v="3"/>
    <d v="2025-04-22T00:00:00"/>
    <n v="34"/>
    <x v="45"/>
    <x v="0"/>
    <n v="373.4"/>
    <s v="Denise Cruz"/>
    <x v="1"/>
    <x v="164"/>
    <x v="9"/>
    <x v="1"/>
  </r>
  <r>
    <n v="3775"/>
    <n v="24"/>
    <x v="1"/>
    <d v="2024-02-09T00:00:00"/>
    <n v="35"/>
    <x v="30"/>
    <x v="4"/>
    <n v="68.260000000000005"/>
    <s v="Michele Moody"/>
    <x v="3"/>
    <x v="392"/>
    <x v="10"/>
    <x v="2"/>
  </r>
  <r>
    <n v="3776"/>
    <n v="39"/>
    <x v="1"/>
    <d v="2024-04-30T00:00:00"/>
    <n v="5"/>
    <x v="31"/>
    <x v="3"/>
    <n v="194.89"/>
    <s v="Suzanne Alvarez"/>
    <x v="0"/>
    <x v="341"/>
    <x v="9"/>
    <x v="2"/>
  </r>
  <r>
    <n v="3777"/>
    <n v="11"/>
    <x v="3"/>
    <d v="2024-01-22T00:00:00"/>
    <n v="56"/>
    <x v="10"/>
    <x v="3"/>
    <n v="113.76"/>
    <s v="Michael Adams"/>
    <x v="3"/>
    <x v="12"/>
    <x v="7"/>
    <x v="2"/>
  </r>
  <r>
    <n v="3778"/>
    <n v="7"/>
    <x v="5"/>
    <d v="2025-02-25T00:00:00"/>
    <n v="83"/>
    <x v="14"/>
    <x v="1"/>
    <n v="419"/>
    <s v="Stephen Ortiz"/>
    <x v="1"/>
    <x v="183"/>
    <x v="10"/>
    <x v="1"/>
  </r>
  <r>
    <n v="3779"/>
    <n v="45"/>
    <x v="4"/>
    <d v="2024-05-22T00:00:00"/>
    <n v="7"/>
    <x v="48"/>
    <x v="2"/>
    <n v="483.37"/>
    <s v="Robert Montes"/>
    <x v="0"/>
    <x v="363"/>
    <x v="2"/>
    <x v="2"/>
  </r>
  <r>
    <n v="3780"/>
    <n v="24"/>
    <x v="7"/>
    <d v="2024-02-07T00:00:00"/>
    <n v="53"/>
    <x v="30"/>
    <x v="4"/>
    <n v="68.260000000000005"/>
    <s v="Patricia Odonnell"/>
    <x v="3"/>
    <x v="206"/>
    <x v="10"/>
    <x v="2"/>
  </r>
  <r>
    <n v="3781"/>
    <n v="24"/>
    <x v="1"/>
    <d v="2024-07-11T00:00:00"/>
    <n v="44"/>
    <x v="30"/>
    <x v="4"/>
    <n v="68.260000000000005"/>
    <s v="Virginia Richards"/>
    <x v="2"/>
    <x v="392"/>
    <x v="3"/>
    <x v="2"/>
  </r>
  <r>
    <n v="3782"/>
    <n v="14"/>
    <x v="4"/>
    <d v="2024-02-05T00:00:00"/>
    <n v="58"/>
    <x v="5"/>
    <x v="0"/>
    <n v="64.77"/>
    <s v="Brandon Atkinson"/>
    <x v="0"/>
    <x v="5"/>
    <x v="10"/>
    <x v="2"/>
  </r>
  <r>
    <n v="3783"/>
    <n v="24"/>
    <x v="6"/>
    <d v="2025-02-18T00:00:00"/>
    <n v="42"/>
    <x v="30"/>
    <x v="4"/>
    <n v="68.260000000000005"/>
    <s v="Jason Oliver"/>
    <x v="3"/>
    <x v="174"/>
    <x v="10"/>
    <x v="1"/>
  </r>
  <r>
    <n v="3784"/>
    <n v="11"/>
    <x v="8"/>
    <d v="2023-08-07T00:00:00"/>
    <n v="100"/>
    <x v="10"/>
    <x v="3"/>
    <n v="113.76"/>
    <s v="Sara Strong"/>
    <x v="1"/>
    <x v="132"/>
    <x v="8"/>
    <x v="0"/>
  </r>
  <r>
    <n v="3785"/>
    <n v="8"/>
    <x v="5"/>
    <d v="2025-06-09T00:00:00"/>
    <n v="18"/>
    <x v="39"/>
    <x v="0"/>
    <n v="275.3"/>
    <s v="Keith Miller"/>
    <x v="2"/>
    <x v="419"/>
    <x v="1"/>
    <x v="1"/>
  </r>
  <r>
    <n v="3786"/>
    <n v="44"/>
    <x v="1"/>
    <d v="2023-09-06T00:00:00"/>
    <n v="6"/>
    <x v="29"/>
    <x v="2"/>
    <n v="128.11000000000001"/>
    <s v="Amanda Mcdonald"/>
    <x v="1"/>
    <x v="212"/>
    <x v="0"/>
    <x v="0"/>
  </r>
  <r>
    <n v="3787"/>
    <n v="15"/>
    <x v="4"/>
    <d v="2025-06-01T00:00:00"/>
    <n v="4"/>
    <x v="32"/>
    <x v="0"/>
    <n v="53.21"/>
    <s v="Luke Bennett"/>
    <x v="0"/>
    <x v="251"/>
    <x v="1"/>
    <x v="1"/>
  </r>
  <r>
    <n v="3788"/>
    <n v="42"/>
    <x v="3"/>
    <d v="2023-07-22T00:00:00"/>
    <n v="69"/>
    <x v="25"/>
    <x v="2"/>
    <n v="51.98"/>
    <s v="Raymond Flowers"/>
    <x v="1"/>
    <x v="40"/>
    <x v="3"/>
    <x v="0"/>
  </r>
  <r>
    <n v="3789"/>
    <n v="2"/>
    <x v="1"/>
    <d v="2024-04-20T00:00:00"/>
    <n v="14"/>
    <x v="42"/>
    <x v="2"/>
    <n v="217.51"/>
    <s v="Deanna Knight"/>
    <x v="1"/>
    <x v="67"/>
    <x v="9"/>
    <x v="2"/>
  </r>
  <r>
    <n v="3790"/>
    <n v="24"/>
    <x v="7"/>
    <d v="2023-08-26T00:00:00"/>
    <n v="41"/>
    <x v="30"/>
    <x v="4"/>
    <n v="68.260000000000005"/>
    <s v="Carolyn Arnold"/>
    <x v="0"/>
    <x v="206"/>
    <x v="8"/>
    <x v="0"/>
  </r>
  <r>
    <n v="3791"/>
    <n v="45"/>
    <x v="7"/>
    <d v="2024-10-17T00:00:00"/>
    <n v="47"/>
    <x v="48"/>
    <x v="2"/>
    <n v="483.37"/>
    <s v="Jasmine Smith"/>
    <x v="0"/>
    <x v="205"/>
    <x v="6"/>
    <x v="2"/>
  </r>
  <r>
    <n v="3792"/>
    <n v="10"/>
    <x v="6"/>
    <d v="2024-11-28T00:00:00"/>
    <n v="97"/>
    <x v="22"/>
    <x v="0"/>
    <n v="406.51"/>
    <s v="Gary Price"/>
    <x v="1"/>
    <x v="446"/>
    <x v="5"/>
    <x v="2"/>
  </r>
  <r>
    <n v="3793"/>
    <n v="32"/>
    <x v="2"/>
    <d v="2023-12-18T00:00:00"/>
    <n v="53"/>
    <x v="12"/>
    <x v="1"/>
    <n v="373.97"/>
    <s v="Patricia Odonnell"/>
    <x v="3"/>
    <x v="275"/>
    <x v="4"/>
    <x v="0"/>
  </r>
  <r>
    <n v="3794"/>
    <n v="17"/>
    <x v="6"/>
    <d v="2024-10-05T00:00:00"/>
    <n v="21"/>
    <x v="35"/>
    <x v="3"/>
    <n v="165.26"/>
    <s v="David Harris"/>
    <x v="0"/>
    <x v="253"/>
    <x v="6"/>
    <x v="2"/>
  </r>
  <r>
    <n v="3795"/>
    <n v="10"/>
    <x v="1"/>
    <d v="2024-03-19T00:00:00"/>
    <n v="13"/>
    <x v="22"/>
    <x v="0"/>
    <n v="406.51"/>
    <s v="Kevin Gross"/>
    <x v="1"/>
    <x v="367"/>
    <x v="11"/>
    <x v="2"/>
  </r>
  <r>
    <n v="3796"/>
    <n v="22"/>
    <x v="6"/>
    <d v="2024-08-09T00:00:00"/>
    <n v="66"/>
    <x v="38"/>
    <x v="3"/>
    <n v="393.11"/>
    <s v="Matthew Perez"/>
    <x v="0"/>
    <x v="203"/>
    <x v="8"/>
    <x v="2"/>
  </r>
  <r>
    <n v="3797"/>
    <n v="6"/>
    <x v="6"/>
    <d v="2024-10-01T00:00:00"/>
    <n v="15"/>
    <x v="17"/>
    <x v="0"/>
    <n v="79.7"/>
    <s v="Ryan Mcdaniel"/>
    <x v="2"/>
    <x v="232"/>
    <x v="6"/>
    <x v="2"/>
  </r>
  <r>
    <n v="3798"/>
    <n v="27"/>
    <x v="4"/>
    <d v="2024-04-10T00:00:00"/>
    <n v="80"/>
    <x v="16"/>
    <x v="0"/>
    <n v="475.19"/>
    <s v="Joe Nguyen"/>
    <x v="2"/>
    <x v="349"/>
    <x v="9"/>
    <x v="2"/>
  </r>
  <r>
    <n v="3799"/>
    <n v="20"/>
    <x v="7"/>
    <d v="2024-02-27T00:00:00"/>
    <n v="99"/>
    <x v="33"/>
    <x v="4"/>
    <n v="486.94"/>
    <s v="Kathleen Grant"/>
    <x v="2"/>
    <x v="47"/>
    <x v="10"/>
    <x v="2"/>
  </r>
  <r>
    <n v="3800"/>
    <n v="1"/>
    <x v="6"/>
    <d v="2024-04-09T00:00:00"/>
    <n v="45"/>
    <x v="41"/>
    <x v="1"/>
    <n v="101.78"/>
    <s v="Gregory Valdez"/>
    <x v="0"/>
    <x v="202"/>
    <x v="9"/>
    <x v="2"/>
  </r>
  <r>
    <n v="3801"/>
    <n v="17"/>
    <x v="3"/>
    <d v="2024-06-11T00:00:00"/>
    <n v="84"/>
    <x v="35"/>
    <x v="3"/>
    <n v="165.26"/>
    <s v="Meghan Ochoa"/>
    <x v="0"/>
    <x v="104"/>
    <x v="1"/>
    <x v="2"/>
  </r>
  <r>
    <n v="3802"/>
    <n v="1"/>
    <x v="3"/>
    <d v="2024-11-02T00:00:00"/>
    <n v="65"/>
    <x v="41"/>
    <x v="1"/>
    <n v="101.78"/>
    <s v="Deanna Rodriguez MD"/>
    <x v="0"/>
    <x v="277"/>
    <x v="5"/>
    <x v="2"/>
  </r>
  <r>
    <n v="3803"/>
    <n v="37"/>
    <x v="7"/>
    <d v="2025-03-30T00:00:00"/>
    <n v="46"/>
    <x v="9"/>
    <x v="4"/>
    <n v="416.3"/>
    <s v="Linda Woods"/>
    <x v="3"/>
    <x v="105"/>
    <x v="11"/>
    <x v="1"/>
  </r>
  <r>
    <n v="3804"/>
    <n v="15"/>
    <x v="2"/>
    <d v="2023-09-09T00:00:00"/>
    <n v="3"/>
    <x v="32"/>
    <x v="0"/>
    <n v="53.21"/>
    <s v="Cynthia Mcbride"/>
    <x v="1"/>
    <x v="354"/>
    <x v="0"/>
    <x v="0"/>
  </r>
  <r>
    <n v="3805"/>
    <n v="1"/>
    <x v="4"/>
    <d v="2025-01-10T00:00:00"/>
    <n v="17"/>
    <x v="41"/>
    <x v="1"/>
    <n v="101.78"/>
    <s v="Christine Arellano"/>
    <x v="3"/>
    <x v="66"/>
    <x v="7"/>
    <x v="1"/>
  </r>
  <r>
    <n v="3806"/>
    <n v="17"/>
    <x v="2"/>
    <d v="2025-02-01T00:00:00"/>
    <n v="17"/>
    <x v="35"/>
    <x v="3"/>
    <n v="165.26"/>
    <s v="Christine Arellano"/>
    <x v="3"/>
    <x v="182"/>
    <x v="10"/>
    <x v="1"/>
  </r>
  <r>
    <n v="3807"/>
    <n v="46"/>
    <x v="8"/>
    <d v="2024-11-26T00:00:00"/>
    <n v="84"/>
    <x v="20"/>
    <x v="1"/>
    <n v="243.05"/>
    <s v="Meghan Ochoa"/>
    <x v="0"/>
    <x v="304"/>
    <x v="5"/>
    <x v="2"/>
  </r>
  <r>
    <n v="3808"/>
    <n v="45"/>
    <x v="1"/>
    <d v="2025-04-14T00:00:00"/>
    <n v="20"/>
    <x v="48"/>
    <x v="2"/>
    <n v="483.37"/>
    <s v="Kristy Skinner"/>
    <x v="1"/>
    <x v="225"/>
    <x v="9"/>
    <x v="1"/>
  </r>
  <r>
    <n v="3809"/>
    <n v="43"/>
    <x v="4"/>
    <d v="2024-03-30T00:00:00"/>
    <n v="4"/>
    <x v="44"/>
    <x v="2"/>
    <n v="98.01"/>
    <s v="Luke Bennett"/>
    <x v="0"/>
    <x v="370"/>
    <x v="11"/>
    <x v="2"/>
  </r>
  <r>
    <n v="3810"/>
    <n v="44"/>
    <x v="0"/>
    <d v="2023-11-27T00:00:00"/>
    <n v="75"/>
    <x v="29"/>
    <x v="2"/>
    <n v="128.11000000000001"/>
    <s v="Steven Adkins"/>
    <x v="3"/>
    <x v="352"/>
    <x v="5"/>
    <x v="0"/>
  </r>
  <r>
    <n v="3811"/>
    <n v="38"/>
    <x v="6"/>
    <d v="2023-08-01T00:00:00"/>
    <n v="15"/>
    <x v="18"/>
    <x v="3"/>
    <n v="49.56"/>
    <s v="Ryan Mcdaniel"/>
    <x v="2"/>
    <x v="255"/>
    <x v="8"/>
    <x v="0"/>
  </r>
  <r>
    <n v="3812"/>
    <n v="43"/>
    <x v="4"/>
    <d v="2024-01-09T00:00:00"/>
    <n v="57"/>
    <x v="44"/>
    <x v="2"/>
    <n v="98.01"/>
    <s v="Sally Gutierrez"/>
    <x v="1"/>
    <x v="370"/>
    <x v="7"/>
    <x v="2"/>
  </r>
  <r>
    <n v="3813"/>
    <n v="2"/>
    <x v="3"/>
    <d v="2025-07-15T00:00:00"/>
    <n v="45"/>
    <x v="42"/>
    <x v="2"/>
    <n v="217.51"/>
    <s v="Gregory Valdez"/>
    <x v="0"/>
    <x v="163"/>
    <x v="3"/>
    <x v="1"/>
  </r>
  <r>
    <n v="3814"/>
    <n v="18"/>
    <x v="7"/>
    <d v="2025-02-12T00:00:00"/>
    <n v="27"/>
    <x v="6"/>
    <x v="1"/>
    <n v="128.16"/>
    <s v="Emily Smith"/>
    <x v="3"/>
    <x v="220"/>
    <x v="10"/>
    <x v="1"/>
  </r>
  <r>
    <n v="3815"/>
    <n v="12"/>
    <x v="2"/>
    <d v="2024-06-26T00:00:00"/>
    <n v="88"/>
    <x v="8"/>
    <x v="3"/>
    <n v="76.88"/>
    <s v="Thomas Montes"/>
    <x v="2"/>
    <x v="10"/>
    <x v="1"/>
    <x v="2"/>
  </r>
  <r>
    <n v="3816"/>
    <n v="29"/>
    <x v="8"/>
    <d v="2024-04-10T00:00:00"/>
    <n v="20"/>
    <x v="13"/>
    <x v="3"/>
    <n v="127.45"/>
    <s v="Kristy Skinner"/>
    <x v="1"/>
    <x v="243"/>
    <x v="9"/>
    <x v="2"/>
  </r>
  <r>
    <n v="3817"/>
    <n v="23"/>
    <x v="7"/>
    <d v="2024-10-06T00:00:00"/>
    <n v="79"/>
    <x v="4"/>
    <x v="1"/>
    <n v="31.68"/>
    <s v="Mark Pruitt"/>
    <x v="2"/>
    <x v="194"/>
    <x v="6"/>
    <x v="2"/>
  </r>
  <r>
    <n v="3818"/>
    <n v="47"/>
    <x v="8"/>
    <d v="2024-11-03T00:00:00"/>
    <n v="6"/>
    <x v="40"/>
    <x v="1"/>
    <n v="260.04000000000002"/>
    <s v="Amanda Mcdonald"/>
    <x v="1"/>
    <x v="356"/>
    <x v="5"/>
    <x v="2"/>
  </r>
  <r>
    <n v="3819"/>
    <n v="9"/>
    <x v="5"/>
    <d v="2025-05-13T00:00:00"/>
    <n v="18"/>
    <x v="26"/>
    <x v="0"/>
    <n v="317.12"/>
    <s v="Keith Miller"/>
    <x v="2"/>
    <x v="196"/>
    <x v="2"/>
    <x v="1"/>
  </r>
  <r>
    <n v="3820"/>
    <n v="8"/>
    <x v="7"/>
    <d v="2024-06-22T00:00:00"/>
    <n v="86"/>
    <x v="39"/>
    <x v="0"/>
    <n v="275.3"/>
    <s v="Susan Wheeler"/>
    <x v="0"/>
    <x v="429"/>
    <x v="1"/>
    <x v="2"/>
  </r>
  <r>
    <n v="3821"/>
    <n v="50"/>
    <x v="7"/>
    <d v="2024-09-14T00:00:00"/>
    <n v="49"/>
    <x v="23"/>
    <x v="3"/>
    <n v="256.36"/>
    <s v="Thomas Morris"/>
    <x v="3"/>
    <x v="246"/>
    <x v="0"/>
    <x v="2"/>
  </r>
  <r>
    <n v="3822"/>
    <n v="16"/>
    <x v="0"/>
    <d v="2025-01-11T00:00:00"/>
    <n v="85"/>
    <x v="3"/>
    <x v="0"/>
    <n v="145.77000000000001"/>
    <s v="Kristin Rodriguez"/>
    <x v="0"/>
    <x v="30"/>
    <x v="7"/>
    <x v="1"/>
  </r>
  <r>
    <n v="3823"/>
    <n v="23"/>
    <x v="8"/>
    <d v="2025-01-01T00:00:00"/>
    <n v="24"/>
    <x v="4"/>
    <x v="1"/>
    <n v="31.68"/>
    <s v="Ronald Henderson"/>
    <x v="2"/>
    <x v="276"/>
    <x v="7"/>
    <x v="1"/>
  </r>
  <r>
    <n v="3824"/>
    <n v="29"/>
    <x v="8"/>
    <d v="2024-06-27T00:00:00"/>
    <n v="81"/>
    <x v="13"/>
    <x v="3"/>
    <n v="127.45"/>
    <s v="Stephanie Mendez"/>
    <x v="2"/>
    <x v="243"/>
    <x v="1"/>
    <x v="2"/>
  </r>
  <r>
    <n v="3825"/>
    <n v="10"/>
    <x v="5"/>
    <d v="2024-12-26T00:00:00"/>
    <n v="11"/>
    <x v="22"/>
    <x v="0"/>
    <n v="406.51"/>
    <s v="Alexander Ruiz"/>
    <x v="1"/>
    <x v="362"/>
    <x v="4"/>
    <x v="2"/>
  </r>
  <r>
    <n v="3826"/>
    <n v="12"/>
    <x v="2"/>
    <d v="2023-12-25T00:00:00"/>
    <n v="18"/>
    <x v="8"/>
    <x v="3"/>
    <n v="76.88"/>
    <s v="Keith Miller"/>
    <x v="2"/>
    <x v="10"/>
    <x v="4"/>
    <x v="0"/>
  </r>
  <r>
    <n v="3827"/>
    <n v="12"/>
    <x v="8"/>
    <d v="2024-07-24T00:00:00"/>
    <n v="35"/>
    <x v="8"/>
    <x v="3"/>
    <n v="76.88"/>
    <s v="Michele Moody"/>
    <x v="3"/>
    <x v="324"/>
    <x v="3"/>
    <x v="2"/>
  </r>
  <r>
    <n v="3828"/>
    <n v="30"/>
    <x v="6"/>
    <d v="2024-12-24T00:00:00"/>
    <n v="55"/>
    <x v="24"/>
    <x v="4"/>
    <n v="473.44"/>
    <s v="Erica Turner"/>
    <x v="0"/>
    <x v="49"/>
    <x v="4"/>
    <x v="2"/>
  </r>
  <r>
    <n v="3829"/>
    <n v="10"/>
    <x v="8"/>
    <d v="2025-01-08T00:00:00"/>
    <n v="95"/>
    <x v="22"/>
    <x v="0"/>
    <n v="406.51"/>
    <s v="Theresa Silva"/>
    <x v="0"/>
    <x v="70"/>
    <x v="7"/>
    <x v="1"/>
  </r>
  <r>
    <n v="3830"/>
    <n v="14"/>
    <x v="0"/>
    <d v="2025-02-25T00:00:00"/>
    <n v="28"/>
    <x v="5"/>
    <x v="0"/>
    <n v="64.77"/>
    <s v="Victoria Rice"/>
    <x v="1"/>
    <x v="444"/>
    <x v="10"/>
    <x v="1"/>
  </r>
  <r>
    <n v="3831"/>
    <n v="4"/>
    <x v="5"/>
    <d v="2023-08-04T00:00:00"/>
    <n v="88"/>
    <x v="19"/>
    <x v="0"/>
    <n v="420.81"/>
    <s v="Thomas Montes"/>
    <x v="2"/>
    <x v="316"/>
    <x v="8"/>
    <x v="0"/>
  </r>
  <r>
    <n v="3832"/>
    <n v="47"/>
    <x v="2"/>
    <d v="2023-10-23T00:00:00"/>
    <n v="36"/>
    <x v="40"/>
    <x v="1"/>
    <n v="260.04000000000002"/>
    <s v="Rebecca Harrell"/>
    <x v="1"/>
    <x v="263"/>
    <x v="6"/>
    <x v="0"/>
  </r>
  <r>
    <n v="3833"/>
    <n v="20"/>
    <x v="8"/>
    <d v="2025-05-09T00:00:00"/>
    <n v="24"/>
    <x v="33"/>
    <x v="4"/>
    <n v="486.94"/>
    <s v="Ronald Henderson"/>
    <x v="2"/>
    <x v="62"/>
    <x v="2"/>
    <x v="1"/>
  </r>
  <r>
    <n v="3834"/>
    <n v="41"/>
    <x v="2"/>
    <d v="2024-07-04T00:00:00"/>
    <n v="33"/>
    <x v="0"/>
    <x v="0"/>
    <n v="70.72"/>
    <s v="Sharon Smith"/>
    <x v="2"/>
    <x v="7"/>
    <x v="3"/>
    <x v="2"/>
  </r>
  <r>
    <n v="3835"/>
    <n v="39"/>
    <x v="4"/>
    <d v="2025-03-11T00:00:00"/>
    <n v="94"/>
    <x v="31"/>
    <x v="3"/>
    <n v="194.89"/>
    <s v="Christopher Martinez"/>
    <x v="2"/>
    <x v="248"/>
    <x v="11"/>
    <x v="1"/>
  </r>
  <r>
    <n v="3836"/>
    <n v="7"/>
    <x v="8"/>
    <d v="2023-07-18T00:00:00"/>
    <n v="37"/>
    <x v="14"/>
    <x v="1"/>
    <n v="419"/>
    <s v="Timothy Chan MD"/>
    <x v="1"/>
    <x v="371"/>
    <x v="3"/>
    <x v="0"/>
  </r>
  <r>
    <n v="3837"/>
    <n v="30"/>
    <x v="8"/>
    <d v="2025-06-16T00:00:00"/>
    <n v="13"/>
    <x v="24"/>
    <x v="4"/>
    <n v="473.44"/>
    <s v="Kevin Gross"/>
    <x v="1"/>
    <x v="368"/>
    <x v="1"/>
    <x v="1"/>
  </r>
  <r>
    <n v="3838"/>
    <n v="41"/>
    <x v="1"/>
    <d v="2025-03-18T00:00:00"/>
    <n v="16"/>
    <x v="0"/>
    <x v="0"/>
    <n v="70.72"/>
    <s v="Denise Kramer"/>
    <x v="0"/>
    <x v="351"/>
    <x v="11"/>
    <x v="1"/>
  </r>
  <r>
    <n v="3839"/>
    <n v="24"/>
    <x v="7"/>
    <d v="2024-09-26T00:00:00"/>
    <n v="43"/>
    <x v="30"/>
    <x v="4"/>
    <n v="68.260000000000005"/>
    <s v="George Dean"/>
    <x v="3"/>
    <x v="206"/>
    <x v="0"/>
    <x v="2"/>
  </r>
  <r>
    <n v="3840"/>
    <n v="10"/>
    <x v="5"/>
    <d v="2024-09-25T00:00:00"/>
    <n v="73"/>
    <x v="22"/>
    <x v="0"/>
    <n v="406.51"/>
    <s v="Dr. Jasmine Osborne"/>
    <x v="3"/>
    <x v="362"/>
    <x v="0"/>
    <x v="2"/>
  </r>
  <r>
    <n v="3841"/>
    <n v="45"/>
    <x v="3"/>
    <d v="2024-03-16T00:00:00"/>
    <n v="50"/>
    <x v="48"/>
    <x v="2"/>
    <n v="483.37"/>
    <s v="Brad Harris"/>
    <x v="0"/>
    <x v="112"/>
    <x v="11"/>
    <x v="2"/>
  </r>
  <r>
    <n v="3842"/>
    <n v="38"/>
    <x v="8"/>
    <d v="2024-10-27T00:00:00"/>
    <n v="13"/>
    <x v="18"/>
    <x v="3"/>
    <n v="49.56"/>
    <s v="Kevin Gross"/>
    <x v="1"/>
    <x v="149"/>
    <x v="6"/>
    <x v="2"/>
  </r>
  <r>
    <n v="3843"/>
    <n v="36"/>
    <x v="2"/>
    <d v="2024-03-22T00:00:00"/>
    <n v="71"/>
    <x v="7"/>
    <x v="2"/>
    <n v="240.8"/>
    <s v="Jeremy Kennedy"/>
    <x v="1"/>
    <x v="97"/>
    <x v="11"/>
    <x v="2"/>
  </r>
  <r>
    <n v="3844"/>
    <n v="17"/>
    <x v="3"/>
    <d v="2023-12-22T00:00:00"/>
    <n v="35"/>
    <x v="35"/>
    <x v="3"/>
    <n v="165.26"/>
    <s v="Michele Moody"/>
    <x v="3"/>
    <x v="104"/>
    <x v="4"/>
    <x v="0"/>
  </r>
  <r>
    <n v="3845"/>
    <n v="21"/>
    <x v="5"/>
    <d v="2024-12-08T00:00:00"/>
    <n v="90"/>
    <x v="2"/>
    <x v="2"/>
    <n v="107.8"/>
    <s v="Becky Lopez"/>
    <x v="0"/>
    <x v="256"/>
    <x v="4"/>
    <x v="2"/>
  </r>
  <r>
    <n v="3846"/>
    <n v="46"/>
    <x v="5"/>
    <d v="2024-02-29T00:00:00"/>
    <n v="73"/>
    <x v="20"/>
    <x v="1"/>
    <n v="243.05"/>
    <s v="Dr. Jasmine Osborne"/>
    <x v="3"/>
    <x v="379"/>
    <x v="10"/>
    <x v="2"/>
  </r>
  <r>
    <n v="3847"/>
    <n v="3"/>
    <x v="6"/>
    <d v="2023-11-18T00:00:00"/>
    <n v="35"/>
    <x v="32"/>
    <x v="1"/>
    <n v="425.44"/>
    <s v="Michele Moody"/>
    <x v="3"/>
    <x v="369"/>
    <x v="5"/>
    <x v="0"/>
  </r>
  <r>
    <n v="3848"/>
    <n v="1"/>
    <x v="4"/>
    <d v="2024-04-27T00:00:00"/>
    <n v="24"/>
    <x v="41"/>
    <x v="1"/>
    <n v="101.78"/>
    <s v="Ronald Henderson"/>
    <x v="2"/>
    <x v="66"/>
    <x v="9"/>
    <x v="2"/>
  </r>
  <r>
    <n v="3849"/>
    <n v="18"/>
    <x v="6"/>
    <d v="2025-03-23T00:00:00"/>
    <n v="97"/>
    <x v="6"/>
    <x v="1"/>
    <n v="128.16"/>
    <s v="Gary Price"/>
    <x v="1"/>
    <x v="381"/>
    <x v="11"/>
    <x v="1"/>
  </r>
  <r>
    <n v="3850"/>
    <n v="2"/>
    <x v="5"/>
    <d v="2024-09-06T00:00:00"/>
    <n v="85"/>
    <x v="42"/>
    <x v="2"/>
    <n v="217.51"/>
    <s v="Kristin Rodriguez"/>
    <x v="0"/>
    <x v="197"/>
    <x v="0"/>
    <x v="2"/>
  </r>
  <r>
    <n v="3851"/>
    <n v="40"/>
    <x v="4"/>
    <d v="2024-10-22T00:00:00"/>
    <n v="53"/>
    <x v="15"/>
    <x v="2"/>
    <n v="228.56"/>
    <s v="Patricia Odonnell"/>
    <x v="3"/>
    <x v="171"/>
    <x v="6"/>
    <x v="2"/>
  </r>
  <r>
    <n v="3852"/>
    <n v="48"/>
    <x v="8"/>
    <d v="2024-06-11T00:00:00"/>
    <n v="86"/>
    <x v="47"/>
    <x v="4"/>
    <n v="356.43"/>
    <s v="Susan Wheeler"/>
    <x v="0"/>
    <x v="305"/>
    <x v="1"/>
    <x v="2"/>
  </r>
  <r>
    <n v="3853"/>
    <n v="4"/>
    <x v="8"/>
    <d v="2024-09-09T00:00:00"/>
    <n v="39"/>
    <x v="19"/>
    <x v="0"/>
    <n v="420.81"/>
    <s v="Francisco Hogan"/>
    <x v="0"/>
    <x v="355"/>
    <x v="0"/>
    <x v="2"/>
  </r>
  <r>
    <n v="3854"/>
    <n v="32"/>
    <x v="4"/>
    <d v="2024-06-20T00:00:00"/>
    <n v="19"/>
    <x v="12"/>
    <x v="1"/>
    <n v="373.97"/>
    <s v="Dennis Zuniga"/>
    <x v="1"/>
    <x v="412"/>
    <x v="1"/>
    <x v="2"/>
  </r>
  <r>
    <n v="3855"/>
    <n v="19"/>
    <x v="6"/>
    <d v="2024-06-04T00:00:00"/>
    <n v="44"/>
    <x v="45"/>
    <x v="0"/>
    <n v="373.4"/>
    <s v="Virginia Richards"/>
    <x v="2"/>
    <x v="230"/>
    <x v="1"/>
    <x v="2"/>
  </r>
  <r>
    <n v="3856"/>
    <n v="20"/>
    <x v="7"/>
    <d v="2024-05-12T00:00:00"/>
    <n v="46"/>
    <x v="33"/>
    <x v="4"/>
    <n v="486.94"/>
    <s v="Linda Woods"/>
    <x v="3"/>
    <x v="47"/>
    <x v="2"/>
    <x v="2"/>
  </r>
  <r>
    <n v="3857"/>
    <n v="42"/>
    <x v="1"/>
    <d v="2025-04-22T00:00:00"/>
    <n v="45"/>
    <x v="25"/>
    <x v="2"/>
    <n v="51.98"/>
    <s v="Gregory Valdez"/>
    <x v="0"/>
    <x v="28"/>
    <x v="9"/>
    <x v="1"/>
  </r>
  <r>
    <n v="3858"/>
    <n v="49"/>
    <x v="6"/>
    <d v="2025-06-24T00:00:00"/>
    <n v="32"/>
    <x v="46"/>
    <x v="2"/>
    <n v="345.29"/>
    <s v="Michael Adams"/>
    <x v="1"/>
    <x v="284"/>
    <x v="1"/>
    <x v="1"/>
  </r>
  <r>
    <n v="3859"/>
    <n v="49"/>
    <x v="3"/>
    <d v="2023-10-12T00:00:00"/>
    <n v="5"/>
    <x v="46"/>
    <x v="2"/>
    <n v="345.29"/>
    <s v="Suzanne Alvarez"/>
    <x v="0"/>
    <x v="331"/>
    <x v="6"/>
    <x v="0"/>
  </r>
  <r>
    <n v="3860"/>
    <n v="7"/>
    <x v="8"/>
    <d v="2024-01-18T00:00:00"/>
    <n v="76"/>
    <x v="14"/>
    <x v="1"/>
    <n v="419"/>
    <s v="Julie Smith"/>
    <x v="2"/>
    <x v="371"/>
    <x v="7"/>
    <x v="2"/>
  </r>
  <r>
    <n v="3861"/>
    <n v="9"/>
    <x v="3"/>
    <d v="2025-04-02T00:00:00"/>
    <n v="6"/>
    <x v="26"/>
    <x v="0"/>
    <n v="317.12"/>
    <s v="Amanda Mcdonald"/>
    <x v="1"/>
    <x v="443"/>
    <x v="9"/>
    <x v="1"/>
  </r>
  <r>
    <n v="3862"/>
    <n v="7"/>
    <x v="6"/>
    <d v="2023-08-17T00:00:00"/>
    <n v="82"/>
    <x v="14"/>
    <x v="1"/>
    <n v="419"/>
    <s v="Mary Johnson"/>
    <x v="3"/>
    <x v="17"/>
    <x v="8"/>
    <x v="0"/>
  </r>
  <r>
    <n v="3863"/>
    <n v="27"/>
    <x v="5"/>
    <d v="2025-02-22T00:00:00"/>
    <n v="7"/>
    <x v="16"/>
    <x v="0"/>
    <n v="475.19"/>
    <s v="Robert Montes"/>
    <x v="0"/>
    <x v="404"/>
    <x v="10"/>
    <x v="1"/>
  </r>
  <r>
    <n v="3864"/>
    <n v="21"/>
    <x v="7"/>
    <d v="2025-01-27T00:00:00"/>
    <n v="83"/>
    <x v="2"/>
    <x v="2"/>
    <n v="107.8"/>
    <s v="Stephen Ortiz"/>
    <x v="1"/>
    <x v="133"/>
    <x v="7"/>
    <x v="1"/>
  </r>
  <r>
    <n v="3865"/>
    <n v="35"/>
    <x v="3"/>
    <d v="2024-04-11T00:00:00"/>
    <n v="15"/>
    <x v="21"/>
    <x v="1"/>
    <n v="252.35"/>
    <s v="Ryan Mcdaniel"/>
    <x v="2"/>
    <x v="299"/>
    <x v="9"/>
    <x v="2"/>
  </r>
  <r>
    <n v="3866"/>
    <n v="24"/>
    <x v="2"/>
    <d v="2025-07-12T00:00:00"/>
    <n v="73"/>
    <x v="30"/>
    <x v="4"/>
    <n v="68.260000000000005"/>
    <s v="Dr. Jasmine Osborne"/>
    <x v="3"/>
    <x v="426"/>
    <x v="3"/>
    <x v="1"/>
  </r>
  <r>
    <n v="3867"/>
    <n v="32"/>
    <x v="2"/>
    <d v="2023-12-09T00:00:00"/>
    <n v="20"/>
    <x v="12"/>
    <x v="1"/>
    <n v="373.97"/>
    <s v="Kristy Skinner"/>
    <x v="1"/>
    <x v="275"/>
    <x v="4"/>
    <x v="0"/>
  </r>
  <r>
    <n v="3868"/>
    <n v="12"/>
    <x v="7"/>
    <d v="2024-12-04T00:00:00"/>
    <n v="59"/>
    <x v="8"/>
    <x v="3"/>
    <n v="76.88"/>
    <s v="William Carney"/>
    <x v="1"/>
    <x v="126"/>
    <x v="4"/>
    <x v="2"/>
  </r>
  <r>
    <n v="3869"/>
    <n v="23"/>
    <x v="2"/>
    <d v="2025-01-31T00:00:00"/>
    <n v="84"/>
    <x v="4"/>
    <x v="1"/>
    <n v="31.68"/>
    <s v="Meghan Ochoa"/>
    <x v="0"/>
    <x v="65"/>
    <x v="7"/>
    <x v="1"/>
  </r>
  <r>
    <n v="3870"/>
    <n v="36"/>
    <x v="6"/>
    <d v="2025-05-09T00:00:00"/>
    <n v="4"/>
    <x v="7"/>
    <x v="2"/>
    <n v="240.8"/>
    <s v="Luke Bennett"/>
    <x v="0"/>
    <x v="346"/>
    <x v="2"/>
    <x v="1"/>
  </r>
  <r>
    <n v="3871"/>
    <n v="49"/>
    <x v="7"/>
    <d v="2024-12-09T00:00:00"/>
    <n v="74"/>
    <x v="46"/>
    <x v="2"/>
    <n v="345.29"/>
    <s v="Kevin Smith"/>
    <x v="3"/>
    <x v="406"/>
    <x v="4"/>
    <x v="2"/>
  </r>
  <r>
    <n v="3872"/>
    <n v="29"/>
    <x v="1"/>
    <d v="2025-07-08T00:00:00"/>
    <n v="40"/>
    <x v="13"/>
    <x v="3"/>
    <n v="127.45"/>
    <s v="Ashley Bennett"/>
    <x v="0"/>
    <x v="424"/>
    <x v="3"/>
    <x v="1"/>
  </r>
  <r>
    <n v="3873"/>
    <n v="3"/>
    <x v="6"/>
    <d v="2024-09-10T00:00:00"/>
    <n v="65"/>
    <x v="32"/>
    <x v="1"/>
    <n v="425.44"/>
    <s v="Deanna Rodriguez MD"/>
    <x v="0"/>
    <x v="369"/>
    <x v="0"/>
    <x v="2"/>
  </r>
  <r>
    <n v="3874"/>
    <n v="43"/>
    <x v="3"/>
    <d v="2024-08-07T00:00:00"/>
    <n v="35"/>
    <x v="44"/>
    <x v="2"/>
    <n v="98.01"/>
    <s v="Michele Moody"/>
    <x v="3"/>
    <x v="396"/>
    <x v="8"/>
    <x v="2"/>
  </r>
  <r>
    <n v="3875"/>
    <n v="8"/>
    <x v="3"/>
    <d v="2025-01-27T00:00:00"/>
    <n v="88"/>
    <x v="39"/>
    <x v="0"/>
    <n v="275.3"/>
    <s v="Thomas Montes"/>
    <x v="2"/>
    <x v="372"/>
    <x v="7"/>
    <x v="1"/>
  </r>
  <r>
    <n v="3876"/>
    <n v="34"/>
    <x v="3"/>
    <d v="2024-02-01T00:00:00"/>
    <n v="44"/>
    <x v="34"/>
    <x v="1"/>
    <n v="319.54000000000002"/>
    <s v="Virginia Richards"/>
    <x v="2"/>
    <x v="288"/>
    <x v="10"/>
    <x v="2"/>
  </r>
  <r>
    <n v="3877"/>
    <n v="14"/>
    <x v="2"/>
    <d v="2023-10-02T00:00:00"/>
    <n v="7"/>
    <x v="5"/>
    <x v="0"/>
    <n v="64.77"/>
    <s v="Robert Montes"/>
    <x v="0"/>
    <x v="350"/>
    <x v="6"/>
    <x v="0"/>
  </r>
  <r>
    <n v="3878"/>
    <n v="36"/>
    <x v="1"/>
    <d v="2025-06-29T00:00:00"/>
    <n v="22"/>
    <x v="7"/>
    <x v="2"/>
    <n v="240.8"/>
    <s v="Laura Barnes"/>
    <x v="1"/>
    <x v="269"/>
    <x v="1"/>
    <x v="1"/>
  </r>
  <r>
    <n v="3879"/>
    <n v="48"/>
    <x v="8"/>
    <d v="2023-08-27T00:00:00"/>
    <n v="23"/>
    <x v="47"/>
    <x v="4"/>
    <n v="356.43"/>
    <s v="Kevin Cox"/>
    <x v="1"/>
    <x v="305"/>
    <x v="8"/>
    <x v="0"/>
  </r>
  <r>
    <n v="3880"/>
    <n v="46"/>
    <x v="0"/>
    <d v="2024-05-30T00:00:00"/>
    <n v="65"/>
    <x v="20"/>
    <x v="1"/>
    <n v="243.05"/>
    <s v="Deanna Rodriguez MD"/>
    <x v="0"/>
    <x v="138"/>
    <x v="2"/>
    <x v="2"/>
  </r>
  <r>
    <n v="3881"/>
    <n v="32"/>
    <x v="3"/>
    <d v="2023-11-29T00:00:00"/>
    <n v="88"/>
    <x v="12"/>
    <x v="1"/>
    <n v="373.97"/>
    <s v="Thomas Montes"/>
    <x v="2"/>
    <x v="290"/>
    <x v="5"/>
    <x v="0"/>
  </r>
  <r>
    <n v="3882"/>
    <n v="7"/>
    <x v="5"/>
    <d v="2023-11-14T00:00:00"/>
    <n v="20"/>
    <x v="14"/>
    <x v="1"/>
    <n v="419"/>
    <s v="Kristy Skinner"/>
    <x v="1"/>
    <x v="183"/>
    <x v="5"/>
    <x v="0"/>
  </r>
  <r>
    <n v="3883"/>
    <n v="10"/>
    <x v="8"/>
    <d v="2024-01-08T00:00:00"/>
    <n v="32"/>
    <x v="22"/>
    <x v="0"/>
    <n v="406.51"/>
    <s v="Michael Adams"/>
    <x v="1"/>
    <x v="70"/>
    <x v="7"/>
    <x v="2"/>
  </r>
  <r>
    <n v="3884"/>
    <n v="12"/>
    <x v="7"/>
    <d v="2025-05-02T00:00:00"/>
    <n v="95"/>
    <x v="8"/>
    <x v="3"/>
    <n v="76.88"/>
    <s v="Theresa Silva"/>
    <x v="0"/>
    <x v="126"/>
    <x v="2"/>
    <x v="1"/>
  </r>
  <r>
    <n v="3885"/>
    <n v="40"/>
    <x v="2"/>
    <d v="2024-01-16T00:00:00"/>
    <n v="97"/>
    <x v="15"/>
    <x v="2"/>
    <n v="228.56"/>
    <s v="Gary Price"/>
    <x v="1"/>
    <x v="294"/>
    <x v="7"/>
    <x v="2"/>
  </r>
  <r>
    <n v="3886"/>
    <n v="23"/>
    <x v="7"/>
    <d v="2025-02-20T00:00:00"/>
    <n v="36"/>
    <x v="4"/>
    <x v="1"/>
    <n v="31.68"/>
    <s v="Rebecca Harrell"/>
    <x v="1"/>
    <x v="194"/>
    <x v="10"/>
    <x v="1"/>
  </r>
  <r>
    <n v="3887"/>
    <n v="11"/>
    <x v="3"/>
    <d v="2025-03-31T00:00:00"/>
    <n v="18"/>
    <x v="10"/>
    <x v="3"/>
    <n v="113.76"/>
    <s v="Keith Miller"/>
    <x v="2"/>
    <x v="12"/>
    <x v="11"/>
    <x v="1"/>
  </r>
  <r>
    <n v="3888"/>
    <n v="13"/>
    <x v="3"/>
    <d v="2023-07-28T00:00:00"/>
    <n v="97"/>
    <x v="37"/>
    <x v="2"/>
    <n v="430.93"/>
    <s v="Gary Price"/>
    <x v="1"/>
    <x v="55"/>
    <x v="3"/>
    <x v="0"/>
  </r>
  <r>
    <n v="3889"/>
    <n v="12"/>
    <x v="8"/>
    <d v="2024-09-01T00:00:00"/>
    <n v="33"/>
    <x v="8"/>
    <x v="3"/>
    <n v="76.88"/>
    <s v="Sharon Smith"/>
    <x v="2"/>
    <x v="324"/>
    <x v="0"/>
    <x v="2"/>
  </r>
  <r>
    <n v="3890"/>
    <n v="7"/>
    <x v="5"/>
    <d v="2024-03-23T00:00:00"/>
    <n v="69"/>
    <x v="14"/>
    <x v="1"/>
    <n v="419"/>
    <s v="Raymond Flowers"/>
    <x v="1"/>
    <x v="183"/>
    <x v="11"/>
    <x v="2"/>
  </r>
  <r>
    <n v="3891"/>
    <n v="44"/>
    <x v="3"/>
    <d v="2023-11-22T00:00:00"/>
    <n v="82"/>
    <x v="29"/>
    <x v="2"/>
    <n v="128.11000000000001"/>
    <s v="Mary Johnson"/>
    <x v="3"/>
    <x v="128"/>
    <x v="5"/>
    <x v="0"/>
  </r>
  <r>
    <n v="3892"/>
    <n v="10"/>
    <x v="1"/>
    <d v="2024-04-19T00:00:00"/>
    <n v="9"/>
    <x v="22"/>
    <x v="0"/>
    <n v="406.51"/>
    <s v="Tyler Garcia"/>
    <x v="3"/>
    <x v="367"/>
    <x v="9"/>
    <x v="2"/>
  </r>
  <r>
    <n v="3893"/>
    <n v="7"/>
    <x v="4"/>
    <d v="2024-02-04T00:00:00"/>
    <n v="42"/>
    <x v="14"/>
    <x v="1"/>
    <n v="419"/>
    <s v="Jason Oliver"/>
    <x v="3"/>
    <x v="219"/>
    <x v="10"/>
    <x v="2"/>
  </r>
  <r>
    <n v="3894"/>
    <n v="27"/>
    <x v="7"/>
    <d v="2024-09-25T00:00:00"/>
    <n v="95"/>
    <x v="16"/>
    <x v="0"/>
    <n v="475.19"/>
    <s v="Theresa Silva"/>
    <x v="0"/>
    <x v="441"/>
    <x v="0"/>
    <x v="2"/>
  </r>
  <r>
    <n v="3895"/>
    <n v="7"/>
    <x v="3"/>
    <d v="2024-03-21T00:00:00"/>
    <n v="71"/>
    <x v="14"/>
    <x v="1"/>
    <n v="419"/>
    <s v="Jeremy Kennedy"/>
    <x v="1"/>
    <x v="347"/>
    <x v="11"/>
    <x v="2"/>
  </r>
  <r>
    <n v="3896"/>
    <n v="50"/>
    <x v="8"/>
    <d v="2025-03-19T00:00:00"/>
    <n v="79"/>
    <x v="23"/>
    <x v="3"/>
    <n v="256.36"/>
    <s v="Mark Pruitt"/>
    <x v="2"/>
    <x v="120"/>
    <x v="11"/>
    <x v="1"/>
  </r>
  <r>
    <n v="3897"/>
    <n v="24"/>
    <x v="6"/>
    <d v="2024-12-20T00:00:00"/>
    <n v="4"/>
    <x v="30"/>
    <x v="4"/>
    <n v="68.260000000000005"/>
    <s v="Luke Bennett"/>
    <x v="0"/>
    <x v="174"/>
    <x v="4"/>
    <x v="2"/>
  </r>
  <r>
    <n v="3898"/>
    <n v="23"/>
    <x v="2"/>
    <d v="2024-06-06T00:00:00"/>
    <n v="46"/>
    <x v="4"/>
    <x v="1"/>
    <n v="31.68"/>
    <s v="Linda Woods"/>
    <x v="3"/>
    <x v="65"/>
    <x v="1"/>
    <x v="2"/>
  </r>
  <r>
    <n v="3899"/>
    <n v="25"/>
    <x v="7"/>
    <d v="2024-01-02T00:00:00"/>
    <n v="72"/>
    <x v="43"/>
    <x v="0"/>
    <n v="262.41000000000003"/>
    <s v="Jessica Gilmore"/>
    <x v="3"/>
    <x v="266"/>
    <x v="7"/>
    <x v="2"/>
  </r>
  <r>
    <n v="3900"/>
    <n v="44"/>
    <x v="3"/>
    <d v="2024-09-08T00:00:00"/>
    <n v="24"/>
    <x v="29"/>
    <x v="2"/>
    <n v="128.11000000000001"/>
    <s v="Ronald Henderson"/>
    <x v="2"/>
    <x v="128"/>
    <x v="0"/>
    <x v="2"/>
  </r>
  <r>
    <n v="3901"/>
    <n v="36"/>
    <x v="8"/>
    <d v="2025-04-20T00:00:00"/>
    <n v="72"/>
    <x v="7"/>
    <x v="2"/>
    <n v="240.8"/>
    <s v="Jessica Gilmore"/>
    <x v="3"/>
    <x v="422"/>
    <x v="9"/>
    <x v="1"/>
  </r>
  <r>
    <n v="3902"/>
    <n v="33"/>
    <x v="6"/>
    <d v="2025-01-06T00:00:00"/>
    <n v="69"/>
    <x v="36"/>
    <x v="2"/>
    <n v="10.54"/>
    <s v="Raymond Flowers"/>
    <x v="1"/>
    <x v="208"/>
    <x v="7"/>
    <x v="1"/>
  </r>
  <r>
    <n v="3903"/>
    <n v="37"/>
    <x v="3"/>
    <d v="2024-09-24T00:00:00"/>
    <n v="23"/>
    <x v="9"/>
    <x v="4"/>
    <n v="416.3"/>
    <s v="Kevin Cox"/>
    <x v="1"/>
    <x v="436"/>
    <x v="0"/>
    <x v="2"/>
  </r>
  <r>
    <n v="3904"/>
    <n v="42"/>
    <x v="0"/>
    <d v="2024-01-15T00:00:00"/>
    <n v="55"/>
    <x v="25"/>
    <x v="2"/>
    <n v="51.98"/>
    <s v="Erica Turner"/>
    <x v="0"/>
    <x v="77"/>
    <x v="7"/>
    <x v="2"/>
  </r>
  <r>
    <n v="3905"/>
    <n v="39"/>
    <x v="2"/>
    <d v="2024-02-16T00:00:00"/>
    <n v="98"/>
    <x v="31"/>
    <x v="3"/>
    <n v="194.89"/>
    <s v="Mrs. Marie Rodriguez"/>
    <x v="2"/>
    <x v="79"/>
    <x v="10"/>
    <x v="2"/>
  </r>
  <r>
    <n v="3906"/>
    <n v="7"/>
    <x v="6"/>
    <d v="2024-04-29T00:00:00"/>
    <n v="15"/>
    <x v="14"/>
    <x v="1"/>
    <n v="419"/>
    <s v="Ryan Mcdaniel"/>
    <x v="2"/>
    <x v="17"/>
    <x v="9"/>
    <x v="2"/>
  </r>
  <r>
    <n v="3907"/>
    <n v="30"/>
    <x v="8"/>
    <d v="2023-12-06T00:00:00"/>
    <n v="51"/>
    <x v="24"/>
    <x v="4"/>
    <n v="473.44"/>
    <s v="Damon Snyder"/>
    <x v="1"/>
    <x v="368"/>
    <x v="4"/>
    <x v="0"/>
  </r>
  <r>
    <n v="3908"/>
    <n v="31"/>
    <x v="2"/>
    <d v="2023-08-17T00:00:00"/>
    <n v="50"/>
    <x v="1"/>
    <x v="1"/>
    <n v="83.85"/>
    <s v="Brad Harris"/>
    <x v="0"/>
    <x v="358"/>
    <x v="8"/>
    <x v="0"/>
  </r>
  <r>
    <n v="3909"/>
    <n v="45"/>
    <x v="6"/>
    <d v="2023-10-23T00:00:00"/>
    <n v="47"/>
    <x v="48"/>
    <x v="2"/>
    <n v="483.37"/>
    <s v="Jasmine Smith"/>
    <x v="0"/>
    <x v="233"/>
    <x v="6"/>
    <x v="0"/>
  </r>
  <r>
    <n v="3910"/>
    <n v="46"/>
    <x v="8"/>
    <d v="2025-01-17T00:00:00"/>
    <n v="83"/>
    <x v="20"/>
    <x v="1"/>
    <n v="243.05"/>
    <s v="Stephen Ortiz"/>
    <x v="1"/>
    <x v="304"/>
    <x v="7"/>
    <x v="1"/>
  </r>
  <r>
    <n v="3911"/>
    <n v="37"/>
    <x v="7"/>
    <d v="2023-08-30T00:00:00"/>
    <n v="25"/>
    <x v="9"/>
    <x v="4"/>
    <n v="416.3"/>
    <s v="Wesley Tucker"/>
    <x v="0"/>
    <x v="105"/>
    <x v="8"/>
    <x v="0"/>
  </r>
  <r>
    <n v="3912"/>
    <n v="21"/>
    <x v="3"/>
    <d v="2023-11-14T00:00:00"/>
    <n v="39"/>
    <x v="2"/>
    <x v="2"/>
    <n v="107.8"/>
    <s v="Francisco Hogan"/>
    <x v="0"/>
    <x v="14"/>
    <x v="5"/>
    <x v="0"/>
  </r>
  <r>
    <n v="3913"/>
    <n v="34"/>
    <x v="4"/>
    <d v="2024-01-06T00:00:00"/>
    <n v="68"/>
    <x v="34"/>
    <x v="1"/>
    <n v="319.54000000000002"/>
    <s v="Gabriel Velez"/>
    <x v="2"/>
    <x v="180"/>
    <x v="7"/>
    <x v="2"/>
  </r>
  <r>
    <n v="3914"/>
    <n v="46"/>
    <x v="5"/>
    <d v="2025-04-21T00:00:00"/>
    <n v="46"/>
    <x v="20"/>
    <x v="1"/>
    <n v="243.05"/>
    <s v="Linda Woods"/>
    <x v="3"/>
    <x v="379"/>
    <x v="9"/>
    <x v="1"/>
  </r>
  <r>
    <n v="3915"/>
    <n v="21"/>
    <x v="8"/>
    <d v="2023-09-01T00:00:00"/>
    <n v="72"/>
    <x v="2"/>
    <x v="2"/>
    <n v="107.8"/>
    <s v="Jessica Gilmore"/>
    <x v="3"/>
    <x v="361"/>
    <x v="0"/>
    <x v="0"/>
  </r>
  <r>
    <n v="3916"/>
    <n v="40"/>
    <x v="5"/>
    <d v="2024-10-28T00:00:00"/>
    <n v="93"/>
    <x v="15"/>
    <x v="2"/>
    <n v="228.56"/>
    <s v="Yolanda Clayton"/>
    <x v="3"/>
    <x v="18"/>
    <x v="6"/>
    <x v="2"/>
  </r>
  <r>
    <n v="3917"/>
    <n v="20"/>
    <x v="3"/>
    <d v="2025-02-17T00:00:00"/>
    <n v="13"/>
    <x v="33"/>
    <x v="4"/>
    <n v="486.94"/>
    <s v="Kevin Gross"/>
    <x v="1"/>
    <x v="380"/>
    <x v="10"/>
    <x v="1"/>
  </r>
  <r>
    <n v="3918"/>
    <n v="34"/>
    <x v="3"/>
    <d v="2024-12-21T00:00:00"/>
    <n v="38"/>
    <x v="34"/>
    <x v="1"/>
    <n v="319.54000000000002"/>
    <s v="Gina Hart"/>
    <x v="2"/>
    <x v="288"/>
    <x v="4"/>
    <x v="2"/>
  </r>
  <r>
    <n v="3919"/>
    <n v="8"/>
    <x v="6"/>
    <d v="2024-11-09T00:00:00"/>
    <n v="36"/>
    <x v="39"/>
    <x v="0"/>
    <n v="275.3"/>
    <s v="Rebecca Harrell"/>
    <x v="1"/>
    <x v="195"/>
    <x v="5"/>
    <x v="2"/>
  </r>
  <r>
    <n v="3920"/>
    <n v="32"/>
    <x v="3"/>
    <d v="2023-10-12T00:00:00"/>
    <n v="37"/>
    <x v="12"/>
    <x v="1"/>
    <n v="373.97"/>
    <s v="Timothy Chan MD"/>
    <x v="1"/>
    <x v="290"/>
    <x v="6"/>
    <x v="0"/>
  </r>
  <r>
    <n v="3921"/>
    <n v="30"/>
    <x v="3"/>
    <d v="2024-08-12T00:00:00"/>
    <n v="42"/>
    <x v="24"/>
    <x v="4"/>
    <n v="473.44"/>
    <s v="Jason Oliver"/>
    <x v="3"/>
    <x v="137"/>
    <x v="8"/>
    <x v="2"/>
  </r>
  <r>
    <n v="3922"/>
    <n v="29"/>
    <x v="6"/>
    <d v="2023-11-06T00:00:00"/>
    <n v="95"/>
    <x v="13"/>
    <x v="3"/>
    <n v="127.45"/>
    <s v="Theresa Silva"/>
    <x v="0"/>
    <x v="336"/>
    <x v="5"/>
    <x v="0"/>
  </r>
  <r>
    <n v="3923"/>
    <n v="5"/>
    <x v="2"/>
    <d v="2023-11-23T00:00:00"/>
    <n v="19"/>
    <x v="11"/>
    <x v="2"/>
    <n v="100.72"/>
    <s v="Dennis Zuniga"/>
    <x v="1"/>
    <x v="13"/>
    <x v="5"/>
    <x v="0"/>
  </r>
  <r>
    <n v="3924"/>
    <n v="30"/>
    <x v="8"/>
    <d v="2025-07-05T00:00:00"/>
    <n v="37"/>
    <x v="24"/>
    <x v="4"/>
    <n v="473.44"/>
    <s v="Timothy Chan MD"/>
    <x v="1"/>
    <x v="368"/>
    <x v="3"/>
    <x v="1"/>
  </r>
  <r>
    <n v="3925"/>
    <n v="12"/>
    <x v="1"/>
    <d v="2025-02-23T00:00:00"/>
    <n v="89"/>
    <x v="8"/>
    <x v="3"/>
    <n v="76.88"/>
    <s v="Billy Smith"/>
    <x v="2"/>
    <x v="90"/>
    <x v="10"/>
    <x v="1"/>
  </r>
  <r>
    <n v="3926"/>
    <n v="39"/>
    <x v="5"/>
    <d v="2024-07-15T00:00:00"/>
    <n v="65"/>
    <x v="31"/>
    <x v="3"/>
    <n v="194.89"/>
    <s v="Deanna Rodriguez MD"/>
    <x v="0"/>
    <x v="449"/>
    <x v="3"/>
    <x v="2"/>
  </r>
  <r>
    <n v="3927"/>
    <n v="27"/>
    <x v="1"/>
    <d v="2025-06-20T00:00:00"/>
    <n v="85"/>
    <x v="16"/>
    <x v="0"/>
    <n v="475.19"/>
    <s v="Kristin Rodriguez"/>
    <x v="0"/>
    <x v="160"/>
    <x v="1"/>
    <x v="1"/>
  </r>
  <r>
    <n v="3928"/>
    <n v="13"/>
    <x v="1"/>
    <d v="2025-04-17T00:00:00"/>
    <n v="39"/>
    <x v="37"/>
    <x v="2"/>
    <n v="430.93"/>
    <s v="Francisco Hogan"/>
    <x v="0"/>
    <x v="431"/>
    <x v="9"/>
    <x v="1"/>
  </r>
  <r>
    <n v="3929"/>
    <n v="47"/>
    <x v="6"/>
    <d v="2025-02-11T00:00:00"/>
    <n v="26"/>
    <x v="40"/>
    <x v="1"/>
    <n v="260.04000000000002"/>
    <s v="Nathan Rodriguez"/>
    <x v="2"/>
    <x v="257"/>
    <x v="10"/>
    <x v="1"/>
  </r>
  <r>
    <n v="3930"/>
    <n v="10"/>
    <x v="2"/>
    <d v="2024-09-22T00:00:00"/>
    <n v="42"/>
    <x v="22"/>
    <x v="0"/>
    <n v="406.51"/>
    <s v="Jason Oliver"/>
    <x v="3"/>
    <x v="51"/>
    <x v="0"/>
    <x v="2"/>
  </r>
  <r>
    <n v="3931"/>
    <n v="36"/>
    <x v="4"/>
    <d v="2024-04-29T00:00:00"/>
    <n v="62"/>
    <x v="7"/>
    <x v="2"/>
    <n v="240.8"/>
    <s v="Kristen Miller"/>
    <x v="1"/>
    <x v="140"/>
    <x v="9"/>
    <x v="2"/>
  </r>
  <r>
    <n v="3932"/>
    <n v="31"/>
    <x v="1"/>
    <d v="2024-01-29T00:00:00"/>
    <n v="53"/>
    <x v="1"/>
    <x v="1"/>
    <n v="83.85"/>
    <s v="Patricia Odonnell"/>
    <x v="3"/>
    <x v="1"/>
    <x v="7"/>
    <x v="2"/>
  </r>
  <r>
    <n v="3933"/>
    <n v="16"/>
    <x v="1"/>
    <d v="2025-06-09T00:00:00"/>
    <n v="67"/>
    <x v="3"/>
    <x v="0"/>
    <n v="145.77000000000001"/>
    <s v="Michael Ortiz"/>
    <x v="2"/>
    <x v="227"/>
    <x v="1"/>
    <x v="1"/>
  </r>
  <r>
    <n v="3934"/>
    <n v="39"/>
    <x v="0"/>
    <d v="2023-11-25T00:00:00"/>
    <n v="50"/>
    <x v="31"/>
    <x v="3"/>
    <n v="194.89"/>
    <s v="Brad Harris"/>
    <x v="0"/>
    <x v="41"/>
    <x v="5"/>
    <x v="0"/>
  </r>
  <r>
    <n v="3935"/>
    <n v="45"/>
    <x v="6"/>
    <d v="2024-08-01T00:00:00"/>
    <n v="69"/>
    <x v="48"/>
    <x v="2"/>
    <n v="483.37"/>
    <s v="Raymond Flowers"/>
    <x v="1"/>
    <x v="233"/>
    <x v="8"/>
    <x v="2"/>
  </r>
  <r>
    <n v="3936"/>
    <n v="36"/>
    <x v="0"/>
    <d v="2025-06-18T00:00:00"/>
    <n v="29"/>
    <x v="7"/>
    <x v="2"/>
    <n v="240.8"/>
    <s v="Ryan Griffith"/>
    <x v="2"/>
    <x v="201"/>
    <x v="1"/>
    <x v="1"/>
  </r>
  <r>
    <n v="3937"/>
    <n v="26"/>
    <x v="6"/>
    <d v="2025-05-12T00:00:00"/>
    <n v="97"/>
    <x v="27"/>
    <x v="3"/>
    <n v="499.81"/>
    <s v="Gary Price"/>
    <x v="1"/>
    <x v="378"/>
    <x v="2"/>
    <x v="1"/>
  </r>
  <r>
    <n v="3938"/>
    <n v="44"/>
    <x v="6"/>
    <d v="2024-01-21T00:00:00"/>
    <n v="2"/>
    <x v="29"/>
    <x v="2"/>
    <n v="128.11000000000001"/>
    <s v="Johnny Jackson"/>
    <x v="2"/>
    <x v="327"/>
    <x v="7"/>
    <x v="2"/>
  </r>
  <r>
    <n v="3939"/>
    <n v="20"/>
    <x v="4"/>
    <d v="2025-01-13T00:00:00"/>
    <n v="18"/>
    <x v="33"/>
    <x v="4"/>
    <n v="486.94"/>
    <s v="Keith Miller"/>
    <x v="2"/>
    <x v="141"/>
    <x v="7"/>
    <x v="1"/>
  </r>
  <r>
    <n v="3940"/>
    <n v="34"/>
    <x v="7"/>
    <d v="2025-03-03T00:00:00"/>
    <n v="60"/>
    <x v="34"/>
    <x v="1"/>
    <n v="319.54000000000002"/>
    <s v="Linda Cummings"/>
    <x v="2"/>
    <x v="80"/>
    <x v="11"/>
    <x v="1"/>
  </r>
  <r>
    <n v="3941"/>
    <n v="37"/>
    <x v="8"/>
    <d v="2025-04-22T00:00:00"/>
    <n v="14"/>
    <x v="9"/>
    <x v="4"/>
    <n v="416.3"/>
    <s v="Deanna Knight"/>
    <x v="1"/>
    <x v="213"/>
    <x v="9"/>
    <x v="1"/>
  </r>
  <r>
    <n v="3942"/>
    <n v="8"/>
    <x v="5"/>
    <d v="2024-05-07T00:00:00"/>
    <n v="40"/>
    <x v="39"/>
    <x v="0"/>
    <n v="275.3"/>
    <s v="Ashley Bennett"/>
    <x v="0"/>
    <x v="419"/>
    <x v="2"/>
    <x v="2"/>
  </r>
  <r>
    <n v="3943"/>
    <n v="4"/>
    <x v="1"/>
    <d v="2024-05-31T00:00:00"/>
    <n v="64"/>
    <x v="19"/>
    <x v="0"/>
    <n v="420.81"/>
    <s v="Scott Martin"/>
    <x v="2"/>
    <x v="439"/>
    <x v="2"/>
    <x v="2"/>
  </r>
  <r>
    <n v="3944"/>
    <n v="29"/>
    <x v="3"/>
    <d v="2023-12-29T00:00:00"/>
    <n v="30"/>
    <x v="13"/>
    <x v="3"/>
    <n v="127.45"/>
    <s v="Chase Gilbert"/>
    <x v="2"/>
    <x v="71"/>
    <x v="4"/>
    <x v="0"/>
  </r>
  <r>
    <n v="3945"/>
    <n v="31"/>
    <x v="3"/>
    <d v="2025-04-15T00:00:00"/>
    <n v="29"/>
    <x v="1"/>
    <x v="1"/>
    <n v="83.85"/>
    <s v="Ryan Griffith"/>
    <x v="2"/>
    <x v="414"/>
    <x v="9"/>
    <x v="1"/>
  </r>
  <r>
    <n v="3946"/>
    <n v="2"/>
    <x v="5"/>
    <d v="2025-07-12T00:00:00"/>
    <n v="29"/>
    <x v="42"/>
    <x v="2"/>
    <n v="217.51"/>
    <s v="Ryan Griffith"/>
    <x v="2"/>
    <x v="197"/>
    <x v="3"/>
    <x v="1"/>
  </r>
  <r>
    <n v="3947"/>
    <n v="25"/>
    <x v="1"/>
    <d v="2025-05-19T00:00:00"/>
    <n v="19"/>
    <x v="43"/>
    <x v="0"/>
    <n v="262.41000000000003"/>
    <s v="Dennis Zuniga"/>
    <x v="1"/>
    <x v="188"/>
    <x v="2"/>
    <x v="1"/>
  </r>
  <r>
    <n v="3948"/>
    <n v="38"/>
    <x v="1"/>
    <d v="2025-06-14T00:00:00"/>
    <n v="90"/>
    <x v="18"/>
    <x v="3"/>
    <n v="49.56"/>
    <s v="Becky Lopez"/>
    <x v="0"/>
    <x v="366"/>
    <x v="1"/>
    <x v="1"/>
  </r>
  <r>
    <n v="3949"/>
    <n v="3"/>
    <x v="6"/>
    <d v="2024-07-28T00:00:00"/>
    <n v="58"/>
    <x v="32"/>
    <x v="1"/>
    <n v="425.44"/>
    <s v="Brandon Atkinson"/>
    <x v="0"/>
    <x v="369"/>
    <x v="3"/>
    <x v="2"/>
  </r>
  <r>
    <n v="3950"/>
    <n v="46"/>
    <x v="7"/>
    <d v="2023-10-11T00:00:00"/>
    <n v="40"/>
    <x v="20"/>
    <x v="1"/>
    <n v="243.05"/>
    <s v="Ashley Bennett"/>
    <x v="0"/>
    <x v="382"/>
    <x v="6"/>
    <x v="0"/>
  </r>
  <r>
    <n v="3951"/>
    <n v="42"/>
    <x v="1"/>
    <d v="2023-10-04T00:00:00"/>
    <n v="9"/>
    <x v="25"/>
    <x v="2"/>
    <n v="51.98"/>
    <s v="Tyler Garcia"/>
    <x v="3"/>
    <x v="28"/>
    <x v="6"/>
    <x v="0"/>
  </r>
  <r>
    <n v="3952"/>
    <n v="43"/>
    <x v="7"/>
    <d v="2025-04-07T00:00:00"/>
    <n v="77"/>
    <x v="44"/>
    <x v="2"/>
    <n v="98.01"/>
    <s v="Nicole Holloway"/>
    <x v="2"/>
    <x v="116"/>
    <x v="9"/>
    <x v="1"/>
  </r>
  <r>
    <n v="3953"/>
    <n v="5"/>
    <x v="4"/>
    <d v="2024-07-10T00:00:00"/>
    <n v="31"/>
    <x v="11"/>
    <x v="2"/>
    <n v="100.72"/>
    <s v="Brooke Williams"/>
    <x v="0"/>
    <x v="103"/>
    <x v="3"/>
    <x v="2"/>
  </r>
  <r>
    <n v="3954"/>
    <n v="22"/>
    <x v="5"/>
    <d v="2024-03-12T00:00:00"/>
    <n v="78"/>
    <x v="38"/>
    <x v="3"/>
    <n v="393.11"/>
    <s v="Austin Stewart"/>
    <x v="1"/>
    <x v="375"/>
    <x v="11"/>
    <x v="2"/>
  </r>
  <r>
    <n v="3955"/>
    <n v="16"/>
    <x v="4"/>
    <d v="2023-10-12T00:00:00"/>
    <n v="95"/>
    <x v="3"/>
    <x v="0"/>
    <n v="145.77000000000001"/>
    <s v="Theresa Silva"/>
    <x v="0"/>
    <x v="69"/>
    <x v="6"/>
    <x v="0"/>
  </r>
  <r>
    <n v="3956"/>
    <n v="9"/>
    <x v="4"/>
    <d v="2024-05-29T00:00:00"/>
    <n v="15"/>
    <x v="26"/>
    <x v="0"/>
    <n v="317.12"/>
    <s v="Ryan Mcdaniel"/>
    <x v="2"/>
    <x v="265"/>
    <x v="2"/>
    <x v="2"/>
  </r>
  <r>
    <n v="3957"/>
    <n v="48"/>
    <x v="5"/>
    <d v="2024-07-06T00:00:00"/>
    <n v="34"/>
    <x v="47"/>
    <x v="4"/>
    <n v="356.43"/>
    <s v="Denise Cruz"/>
    <x v="1"/>
    <x v="402"/>
    <x v="3"/>
    <x v="2"/>
  </r>
  <r>
    <n v="3958"/>
    <n v="9"/>
    <x v="7"/>
    <d v="2023-10-16T00:00:00"/>
    <n v="62"/>
    <x v="26"/>
    <x v="0"/>
    <n v="317.12"/>
    <s v="Kristen Miller"/>
    <x v="1"/>
    <x v="96"/>
    <x v="6"/>
    <x v="0"/>
  </r>
  <r>
    <n v="3959"/>
    <n v="49"/>
    <x v="3"/>
    <d v="2025-02-16T00:00:00"/>
    <n v="74"/>
    <x v="46"/>
    <x v="2"/>
    <n v="345.29"/>
    <s v="Kevin Smith"/>
    <x v="3"/>
    <x v="331"/>
    <x v="10"/>
    <x v="1"/>
  </r>
  <r>
    <n v="3960"/>
    <n v="12"/>
    <x v="8"/>
    <d v="2025-04-06T00:00:00"/>
    <n v="57"/>
    <x v="8"/>
    <x v="3"/>
    <n v="76.88"/>
    <s v="Sally Gutierrez"/>
    <x v="1"/>
    <x v="324"/>
    <x v="9"/>
    <x v="1"/>
  </r>
  <r>
    <n v="3961"/>
    <n v="47"/>
    <x v="1"/>
    <d v="2025-05-08T00:00:00"/>
    <n v="21"/>
    <x v="40"/>
    <x v="1"/>
    <n v="260.04000000000002"/>
    <s v="David Harris"/>
    <x v="0"/>
    <x v="130"/>
    <x v="2"/>
    <x v="1"/>
  </r>
  <r>
    <n v="3962"/>
    <n v="42"/>
    <x v="0"/>
    <d v="2024-02-02T00:00:00"/>
    <n v="54"/>
    <x v="25"/>
    <x v="2"/>
    <n v="51.98"/>
    <s v="Linda Grant"/>
    <x v="3"/>
    <x v="77"/>
    <x v="10"/>
    <x v="2"/>
  </r>
  <r>
    <n v="3963"/>
    <n v="4"/>
    <x v="5"/>
    <d v="2025-04-10T00:00:00"/>
    <n v="89"/>
    <x v="19"/>
    <x v="0"/>
    <n v="420.81"/>
    <s v="Billy Smith"/>
    <x v="2"/>
    <x v="316"/>
    <x v="9"/>
    <x v="1"/>
  </r>
  <r>
    <n v="3964"/>
    <n v="49"/>
    <x v="3"/>
    <d v="2024-09-10T00:00:00"/>
    <n v="37"/>
    <x v="46"/>
    <x v="2"/>
    <n v="345.29"/>
    <s v="Timothy Chan MD"/>
    <x v="1"/>
    <x v="331"/>
    <x v="0"/>
    <x v="2"/>
  </r>
  <r>
    <n v="3965"/>
    <n v="18"/>
    <x v="0"/>
    <d v="2025-06-06T00:00:00"/>
    <n v="40"/>
    <x v="6"/>
    <x v="1"/>
    <n v="128.16"/>
    <s v="Ashley Bennett"/>
    <x v="0"/>
    <x v="437"/>
    <x v="1"/>
    <x v="1"/>
  </r>
  <r>
    <n v="3966"/>
    <n v="18"/>
    <x v="4"/>
    <d v="2025-01-14T00:00:00"/>
    <n v="20"/>
    <x v="6"/>
    <x v="1"/>
    <n v="128.16"/>
    <s v="Kristy Skinner"/>
    <x v="1"/>
    <x v="210"/>
    <x v="7"/>
    <x v="1"/>
  </r>
  <r>
    <n v="3967"/>
    <n v="42"/>
    <x v="3"/>
    <d v="2025-03-18T00:00:00"/>
    <n v="71"/>
    <x v="25"/>
    <x v="2"/>
    <n v="51.98"/>
    <s v="Jeremy Kennedy"/>
    <x v="1"/>
    <x v="40"/>
    <x v="11"/>
    <x v="1"/>
  </r>
  <r>
    <n v="3968"/>
    <n v="43"/>
    <x v="7"/>
    <d v="2025-05-27T00:00:00"/>
    <n v="18"/>
    <x v="44"/>
    <x v="2"/>
    <n v="98.01"/>
    <s v="Keith Miller"/>
    <x v="2"/>
    <x v="116"/>
    <x v="2"/>
    <x v="1"/>
  </r>
  <r>
    <n v="3969"/>
    <n v="33"/>
    <x v="5"/>
    <d v="2024-02-20T00:00:00"/>
    <n v="44"/>
    <x v="36"/>
    <x v="2"/>
    <n v="10.54"/>
    <s v="Virginia Richards"/>
    <x v="2"/>
    <x v="186"/>
    <x v="10"/>
    <x v="2"/>
  </r>
  <r>
    <n v="3970"/>
    <n v="42"/>
    <x v="2"/>
    <d v="2024-07-20T00:00:00"/>
    <n v="56"/>
    <x v="25"/>
    <x v="2"/>
    <n v="51.98"/>
    <s v="Michael Adams"/>
    <x v="3"/>
    <x v="235"/>
    <x v="3"/>
    <x v="2"/>
  </r>
  <r>
    <n v="3971"/>
    <n v="3"/>
    <x v="2"/>
    <d v="2025-01-21T00:00:00"/>
    <n v="90"/>
    <x v="32"/>
    <x v="1"/>
    <n v="425.44"/>
    <s v="Becky Lopez"/>
    <x v="0"/>
    <x v="224"/>
    <x v="7"/>
    <x v="1"/>
  </r>
  <r>
    <n v="3972"/>
    <n v="38"/>
    <x v="1"/>
    <d v="2024-09-10T00:00:00"/>
    <n v="17"/>
    <x v="18"/>
    <x v="3"/>
    <n v="49.56"/>
    <s v="Christine Arellano"/>
    <x v="3"/>
    <x v="366"/>
    <x v="0"/>
    <x v="2"/>
  </r>
  <r>
    <n v="3973"/>
    <n v="17"/>
    <x v="3"/>
    <d v="2024-12-12T00:00:00"/>
    <n v="42"/>
    <x v="35"/>
    <x v="3"/>
    <n v="165.26"/>
    <s v="Jason Oliver"/>
    <x v="3"/>
    <x v="104"/>
    <x v="4"/>
    <x v="2"/>
  </r>
  <r>
    <n v="3974"/>
    <n v="12"/>
    <x v="3"/>
    <d v="2024-05-19T00:00:00"/>
    <n v="71"/>
    <x v="8"/>
    <x v="3"/>
    <n v="76.88"/>
    <s v="Jeremy Kennedy"/>
    <x v="1"/>
    <x v="415"/>
    <x v="2"/>
    <x v="2"/>
  </r>
  <r>
    <n v="3975"/>
    <n v="11"/>
    <x v="2"/>
    <d v="2025-01-20T00:00:00"/>
    <n v="28"/>
    <x v="10"/>
    <x v="3"/>
    <n v="113.76"/>
    <s v="Victoria Rice"/>
    <x v="1"/>
    <x v="273"/>
    <x v="7"/>
    <x v="1"/>
  </r>
  <r>
    <n v="3976"/>
    <n v="17"/>
    <x v="8"/>
    <d v="2024-08-14T00:00:00"/>
    <n v="21"/>
    <x v="35"/>
    <x v="3"/>
    <n v="165.26"/>
    <s v="David Harris"/>
    <x v="0"/>
    <x v="323"/>
    <x v="8"/>
    <x v="2"/>
  </r>
  <r>
    <n v="3977"/>
    <n v="35"/>
    <x v="0"/>
    <d v="2025-06-08T00:00:00"/>
    <n v="37"/>
    <x v="21"/>
    <x v="1"/>
    <n v="252.35"/>
    <s v="Timothy Chan MD"/>
    <x v="1"/>
    <x v="328"/>
    <x v="1"/>
    <x v="1"/>
  </r>
  <r>
    <n v="3978"/>
    <n v="41"/>
    <x v="4"/>
    <d v="2023-11-28T00:00:00"/>
    <n v="23"/>
    <x v="0"/>
    <x v="0"/>
    <n v="70.72"/>
    <s v="Kevin Cox"/>
    <x v="1"/>
    <x v="317"/>
    <x v="5"/>
    <x v="0"/>
  </r>
  <r>
    <n v="3979"/>
    <n v="50"/>
    <x v="2"/>
    <d v="2025-01-15T00:00:00"/>
    <n v="48"/>
    <x v="23"/>
    <x v="3"/>
    <n v="256.36"/>
    <s v="Jacob Woods"/>
    <x v="0"/>
    <x v="250"/>
    <x v="7"/>
    <x v="1"/>
  </r>
  <r>
    <n v="3980"/>
    <n v="6"/>
    <x v="1"/>
    <d v="2024-06-06T00:00:00"/>
    <n v="59"/>
    <x v="17"/>
    <x v="0"/>
    <n v="79.7"/>
    <s v="William Carney"/>
    <x v="1"/>
    <x v="20"/>
    <x v="1"/>
    <x v="2"/>
  </r>
  <r>
    <n v="3981"/>
    <n v="35"/>
    <x v="4"/>
    <d v="2024-06-18T00:00:00"/>
    <n v="74"/>
    <x v="21"/>
    <x v="1"/>
    <n v="252.35"/>
    <s v="Kevin Smith"/>
    <x v="3"/>
    <x v="88"/>
    <x v="1"/>
    <x v="2"/>
  </r>
  <r>
    <n v="3982"/>
    <n v="6"/>
    <x v="1"/>
    <d v="2024-06-23T00:00:00"/>
    <n v="52"/>
    <x v="17"/>
    <x v="0"/>
    <n v="79.7"/>
    <s v="Vanessa Hartman"/>
    <x v="2"/>
    <x v="20"/>
    <x v="1"/>
    <x v="2"/>
  </r>
  <r>
    <n v="3983"/>
    <n v="32"/>
    <x v="1"/>
    <d v="2024-01-03T00:00:00"/>
    <n v="17"/>
    <x v="12"/>
    <x v="1"/>
    <n v="373.97"/>
    <s v="Christine Arellano"/>
    <x v="3"/>
    <x v="359"/>
    <x v="7"/>
    <x v="2"/>
  </r>
  <r>
    <n v="3984"/>
    <n v="11"/>
    <x v="3"/>
    <d v="2024-07-18T00:00:00"/>
    <n v="38"/>
    <x v="10"/>
    <x v="3"/>
    <n v="113.76"/>
    <s v="Gina Hart"/>
    <x v="2"/>
    <x v="12"/>
    <x v="3"/>
    <x v="2"/>
  </r>
  <r>
    <n v="3985"/>
    <n v="43"/>
    <x v="6"/>
    <d v="2024-09-08T00:00:00"/>
    <n v="1"/>
    <x v="44"/>
    <x v="2"/>
    <n v="98.01"/>
    <s v="Valerie Gutierrez"/>
    <x v="2"/>
    <x v="78"/>
    <x v="0"/>
    <x v="2"/>
  </r>
  <r>
    <n v="3986"/>
    <n v="39"/>
    <x v="4"/>
    <d v="2025-01-07T00:00:00"/>
    <n v="75"/>
    <x v="31"/>
    <x v="3"/>
    <n v="194.89"/>
    <s v="Steven Adkins"/>
    <x v="3"/>
    <x v="248"/>
    <x v="7"/>
    <x v="1"/>
  </r>
  <r>
    <n v="3987"/>
    <n v="13"/>
    <x v="7"/>
    <d v="2024-12-28T00:00:00"/>
    <n v="33"/>
    <x v="37"/>
    <x v="2"/>
    <n v="430.93"/>
    <s v="Sharon Smith"/>
    <x v="2"/>
    <x v="216"/>
    <x v="4"/>
    <x v="2"/>
  </r>
  <r>
    <n v="3988"/>
    <n v="13"/>
    <x v="0"/>
    <d v="2025-01-28T00:00:00"/>
    <n v="95"/>
    <x v="37"/>
    <x v="2"/>
    <n v="430.93"/>
    <s v="Theresa Silva"/>
    <x v="0"/>
    <x v="176"/>
    <x v="7"/>
    <x v="1"/>
  </r>
  <r>
    <n v="3989"/>
    <n v="39"/>
    <x v="4"/>
    <d v="2024-09-22T00:00:00"/>
    <n v="44"/>
    <x v="31"/>
    <x v="3"/>
    <n v="194.89"/>
    <s v="Virginia Richards"/>
    <x v="2"/>
    <x v="248"/>
    <x v="0"/>
    <x v="2"/>
  </r>
  <r>
    <n v="3990"/>
    <n v="46"/>
    <x v="2"/>
    <d v="2024-06-17T00:00:00"/>
    <n v="88"/>
    <x v="20"/>
    <x v="1"/>
    <n v="243.05"/>
    <s v="Thomas Montes"/>
    <x v="2"/>
    <x v="270"/>
    <x v="1"/>
    <x v="2"/>
  </r>
  <r>
    <n v="3991"/>
    <n v="34"/>
    <x v="0"/>
    <d v="2023-08-17T00:00:00"/>
    <n v="20"/>
    <x v="34"/>
    <x v="1"/>
    <n v="319.54000000000002"/>
    <s v="Kristy Skinner"/>
    <x v="1"/>
    <x v="60"/>
    <x v="8"/>
    <x v="0"/>
  </r>
  <r>
    <n v="3992"/>
    <n v="3"/>
    <x v="7"/>
    <d v="2025-07-16T00:00:00"/>
    <n v="47"/>
    <x v="32"/>
    <x v="1"/>
    <n v="425.44"/>
    <s v="Jasmine Smith"/>
    <x v="0"/>
    <x v="121"/>
    <x v="3"/>
    <x v="1"/>
  </r>
  <r>
    <n v="3993"/>
    <n v="32"/>
    <x v="6"/>
    <d v="2024-01-02T00:00:00"/>
    <n v="69"/>
    <x v="12"/>
    <x v="1"/>
    <n v="373.97"/>
    <s v="Raymond Flowers"/>
    <x v="1"/>
    <x v="411"/>
    <x v="7"/>
    <x v="2"/>
  </r>
  <r>
    <n v="3994"/>
    <n v="4"/>
    <x v="5"/>
    <d v="2024-11-15T00:00:00"/>
    <n v="42"/>
    <x v="19"/>
    <x v="0"/>
    <n v="420.81"/>
    <s v="Jason Oliver"/>
    <x v="3"/>
    <x v="316"/>
    <x v="5"/>
    <x v="2"/>
  </r>
  <r>
    <n v="3995"/>
    <n v="40"/>
    <x v="4"/>
    <d v="2023-10-01T00:00:00"/>
    <n v="26"/>
    <x v="15"/>
    <x v="2"/>
    <n v="228.56"/>
    <s v="Nathan Rodriguez"/>
    <x v="2"/>
    <x v="171"/>
    <x v="6"/>
    <x v="0"/>
  </r>
  <r>
    <n v="3996"/>
    <n v="1"/>
    <x v="6"/>
    <d v="2024-12-07T00:00:00"/>
    <n v="49"/>
    <x v="41"/>
    <x v="1"/>
    <n v="101.78"/>
    <s v="Thomas Morris"/>
    <x v="3"/>
    <x v="202"/>
    <x v="4"/>
    <x v="2"/>
  </r>
  <r>
    <n v="3997"/>
    <n v="9"/>
    <x v="6"/>
    <d v="2025-05-02T00:00:00"/>
    <n v="71"/>
    <x v="26"/>
    <x v="0"/>
    <n v="317.12"/>
    <s v="Jeremy Kennedy"/>
    <x v="1"/>
    <x v="280"/>
    <x v="2"/>
    <x v="1"/>
  </r>
  <r>
    <n v="3998"/>
    <n v="49"/>
    <x v="2"/>
    <d v="2024-03-02T00:00:00"/>
    <n v="91"/>
    <x v="46"/>
    <x v="2"/>
    <n v="345.29"/>
    <s v="Stephen Mitchell"/>
    <x v="0"/>
    <x v="337"/>
    <x v="11"/>
    <x v="2"/>
  </r>
  <r>
    <n v="3999"/>
    <n v="50"/>
    <x v="2"/>
    <d v="2023-09-19T00:00:00"/>
    <n v="18"/>
    <x v="23"/>
    <x v="3"/>
    <n v="256.36"/>
    <s v="Keith Miller"/>
    <x v="2"/>
    <x v="250"/>
    <x v="0"/>
    <x v="0"/>
  </r>
  <r>
    <n v="4000"/>
    <n v="7"/>
    <x v="7"/>
    <d v="2025-01-14T00:00:00"/>
    <n v="95"/>
    <x v="14"/>
    <x v="1"/>
    <n v="419"/>
    <s v="Theresa Silva"/>
    <x v="0"/>
    <x v="42"/>
    <x v="7"/>
    <x v="1"/>
  </r>
  <r>
    <n v="4001"/>
    <n v="27"/>
    <x v="4"/>
    <d v="2024-07-04T00:00:00"/>
    <n v="9"/>
    <x v="16"/>
    <x v="0"/>
    <n v="475.19"/>
    <s v="Tyler Garcia"/>
    <x v="3"/>
    <x v="349"/>
    <x v="3"/>
    <x v="2"/>
  </r>
  <r>
    <n v="4002"/>
    <n v="3"/>
    <x v="4"/>
    <d v="2023-12-29T00:00:00"/>
    <n v="66"/>
    <x v="32"/>
    <x v="1"/>
    <n v="425.44"/>
    <s v="Matthew Perez"/>
    <x v="0"/>
    <x v="148"/>
    <x v="4"/>
    <x v="0"/>
  </r>
  <r>
    <n v="4003"/>
    <n v="22"/>
    <x v="0"/>
    <d v="2023-08-17T00:00:00"/>
    <n v="60"/>
    <x v="38"/>
    <x v="3"/>
    <n v="393.11"/>
    <s v="Linda Cummings"/>
    <x v="2"/>
    <x v="93"/>
    <x v="8"/>
    <x v="0"/>
  </r>
  <r>
    <n v="4004"/>
    <n v="16"/>
    <x v="5"/>
    <d v="2024-04-15T00:00:00"/>
    <n v="37"/>
    <x v="3"/>
    <x v="0"/>
    <n v="145.77000000000001"/>
    <s v="Timothy Chan MD"/>
    <x v="1"/>
    <x v="416"/>
    <x v="9"/>
    <x v="2"/>
  </r>
  <r>
    <n v="4005"/>
    <n v="8"/>
    <x v="3"/>
    <d v="2025-01-09T00:00:00"/>
    <n v="47"/>
    <x v="39"/>
    <x v="0"/>
    <n v="275.3"/>
    <s v="Jasmine Smith"/>
    <x v="0"/>
    <x v="372"/>
    <x v="7"/>
    <x v="1"/>
  </r>
  <r>
    <n v="4006"/>
    <n v="5"/>
    <x v="8"/>
    <d v="2023-11-21T00:00:00"/>
    <n v="29"/>
    <x v="11"/>
    <x v="2"/>
    <n v="100.72"/>
    <s v="Ryan Griffith"/>
    <x v="2"/>
    <x v="309"/>
    <x v="5"/>
    <x v="0"/>
  </r>
  <r>
    <n v="4007"/>
    <n v="49"/>
    <x v="8"/>
    <d v="2024-03-19T00:00:00"/>
    <n v="98"/>
    <x v="46"/>
    <x v="2"/>
    <n v="345.29"/>
    <s v="Mrs. Marie Rodriguez"/>
    <x v="2"/>
    <x v="310"/>
    <x v="11"/>
    <x v="2"/>
  </r>
  <r>
    <n v="4008"/>
    <n v="30"/>
    <x v="7"/>
    <d v="2025-03-28T00:00:00"/>
    <n v="63"/>
    <x v="24"/>
    <x v="4"/>
    <n v="473.44"/>
    <s v="Nathaniel Jackson"/>
    <x v="0"/>
    <x v="27"/>
    <x v="11"/>
    <x v="1"/>
  </r>
  <r>
    <n v="4009"/>
    <n v="28"/>
    <x v="4"/>
    <d v="2024-03-16T00:00:00"/>
    <n v="15"/>
    <x v="28"/>
    <x v="2"/>
    <n v="64.849999999999994"/>
    <s v="Ryan Mcdaniel"/>
    <x v="2"/>
    <x v="82"/>
    <x v="11"/>
    <x v="2"/>
  </r>
  <r>
    <n v="4010"/>
    <n v="27"/>
    <x v="7"/>
    <d v="2023-07-28T00:00:00"/>
    <n v="9"/>
    <x v="16"/>
    <x v="0"/>
    <n v="475.19"/>
    <s v="Tyler Garcia"/>
    <x v="3"/>
    <x v="441"/>
    <x v="3"/>
    <x v="0"/>
  </r>
  <r>
    <n v="4011"/>
    <n v="50"/>
    <x v="4"/>
    <d v="2024-03-19T00:00:00"/>
    <n v="80"/>
    <x v="23"/>
    <x v="3"/>
    <n v="256.36"/>
    <s v="Joe Nguyen"/>
    <x v="2"/>
    <x v="84"/>
    <x v="11"/>
    <x v="2"/>
  </r>
  <r>
    <n v="4012"/>
    <n v="22"/>
    <x v="8"/>
    <d v="2025-04-19T00:00:00"/>
    <n v="66"/>
    <x v="38"/>
    <x v="3"/>
    <n v="393.11"/>
    <s v="Matthew Perez"/>
    <x v="0"/>
    <x v="333"/>
    <x v="9"/>
    <x v="1"/>
  </r>
  <r>
    <n v="4013"/>
    <n v="30"/>
    <x v="1"/>
    <d v="2024-02-06T00:00:00"/>
    <n v="1"/>
    <x v="24"/>
    <x v="4"/>
    <n v="473.44"/>
    <s v="Valerie Gutierrez"/>
    <x v="2"/>
    <x v="344"/>
    <x v="10"/>
    <x v="2"/>
  </r>
  <r>
    <n v="4014"/>
    <n v="37"/>
    <x v="0"/>
    <d v="2025-04-27T00:00:00"/>
    <n v="9"/>
    <x v="9"/>
    <x v="4"/>
    <n v="416.3"/>
    <s v="Tyler Garcia"/>
    <x v="3"/>
    <x v="405"/>
    <x v="9"/>
    <x v="1"/>
  </r>
  <r>
    <n v="4015"/>
    <n v="7"/>
    <x v="0"/>
    <d v="2024-04-03T00:00:00"/>
    <n v="57"/>
    <x v="14"/>
    <x v="1"/>
    <n v="419"/>
    <s v="Sally Gutierrez"/>
    <x v="1"/>
    <x v="214"/>
    <x v="9"/>
    <x v="2"/>
  </r>
  <r>
    <n v="4016"/>
    <n v="50"/>
    <x v="1"/>
    <d v="2024-09-17T00:00:00"/>
    <n v="56"/>
    <x v="23"/>
    <x v="3"/>
    <n v="256.36"/>
    <s v="Michael Adams"/>
    <x v="3"/>
    <x v="100"/>
    <x v="0"/>
    <x v="2"/>
  </r>
  <r>
    <n v="4017"/>
    <n v="30"/>
    <x v="6"/>
    <d v="2023-10-12T00:00:00"/>
    <n v="20"/>
    <x v="24"/>
    <x v="4"/>
    <n v="473.44"/>
    <s v="Kristy Skinner"/>
    <x v="1"/>
    <x v="49"/>
    <x v="6"/>
    <x v="0"/>
  </r>
  <r>
    <n v="4018"/>
    <n v="13"/>
    <x v="5"/>
    <d v="2024-05-16T00:00:00"/>
    <n v="2"/>
    <x v="37"/>
    <x v="2"/>
    <n v="430.93"/>
    <s v="Johnny Jackson"/>
    <x v="2"/>
    <x v="298"/>
    <x v="2"/>
    <x v="2"/>
  </r>
  <r>
    <n v="4019"/>
    <n v="22"/>
    <x v="2"/>
    <d v="2024-06-11T00:00:00"/>
    <n v="1"/>
    <x v="38"/>
    <x v="3"/>
    <n v="393.11"/>
    <s v="Valerie Gutierrez"/>
    <x v="2"/>
    <x v="261"/>
    <x v="1"/>
    <x v="2"/>
  </r>
  <r>
    <n v="4020"/>
    <n v="11"/>
    <x v="0"/>
    <d v="2025-07-12T00:00:00"/>
    <n v="74"/>
    <x v="10"/>
    <x v="3"/>
    <n v="113.76"/>
    <s v="Kevin Smith"/>
    <x v="3"/>
    <x v="35"/>
    <x v="3"/>
    <x v="1"/>
  </r>
  <r>
    <n v="4021"/>
    <n v="5"/>
    <x v="0"/>
    <d v="2025-06-09T00:00:00"/>
    <n v="87"/>
    <x v="11"/>
    <x v="2"/>
    <n v="100.72"/>
    <s v="Jordan Ramirez"/>
    <x v="3"/>
    <x v="68"/>
    <x v="1"/>
    <x v="1"/>
  </r>
  <r>
    <n v="4022"/>
    <n v="22"/>
    <x v="4"/>
    <d v="2025-04-15T00:00:00"/>
    <n v="54"/>
    <x v="38"/>
    <x v="3"/>
    <n v="393.11"/>
    <s v="Linda Grant"/>
    <x v="3"/>
    <x v="184"/>
    <x v="9"/>
    <x v="1"/>
  </r>
  <r>
    <n v="4023"/>
    <n v="15"/>
    <x v="2"/>
    <d v="2023-09-22T00:00:00"/>
    <n v="19"/>
    <x v="32"/>
    <x v="0"/>
    <n v="53.21"/>
    <s v="Dennis Zuniga"/>
    <x v="1"/>
    <x v="354"/>
    <x v="0"/>
    <x v="0"/>
  </r>
  <r>
    <n v="4024"/>
    <n v="39"/>
    <x v="6"/>
    <d v="2023-12-24T00:00:00"/>
    <n v="18"/>
    <x v="31"/>
    <x v="3"/>
    <n v="194.89"/>
    <s v="Keith Miller"/>
    <x v="2"/>
    <x v="259"/>
    <x v="4"/>
    <x v="0"/>
  </r>
  <r>
    <n v="4025"/>
    <n v="37"/>
    <x v="0"/>
    <d v="2025-04-06T00:00:00"/>
    <n v="24"/>
    <x v="9"/>
    <x v="4"/>
    <n v="416.3"/>
    <s v="Ronald Henderson"/>
    <x v="2"/>
    <x v="405"/>
    <x v="9"/>
    <x v="1"/>
  </r>
  <r>
    <n v="4026"/>
    <n v="31"/>
    <x v="2"/>
    <d v="2024-12-27T00:00:00"/>
    <n v="52"/>
    <x v="1"/>
    <x v="1"/>
    <n v="83.85"/>
    <s v="Vanessa Hartman"/>
    <x v="2"/>
    <x v="358"/>
    <x v="4"/>
    <x v="2"/>
  </r>
  <r>
    <n v="4027"/>
    <n v="29"/>
    <x v="8"/>
    <d v="2024-05-12T00:00:00"/>
    <n v="86"/>
    <x v="13"/>
    <x v="3"/>
    <n v="127.45"/>
    <s v="Susan Wheeler"/>
    <x v="0"/>
    <x v="243"/>
    <x v="2"/>
    <x v="2"/>
  </r>
  <r>
    <n v="4028"/>
    <n v="39"/>
    <x v="3"/>
    <d v="2024-05-06T00:00:00"/>
    <n v="20"/>
    <x v="31"/>
    <x v="3"/>
    <n v="194.89"/>
    <s v="Kristy Skinner"/>
    <x v="1"/>
    <x v="293"/>
    <x v="2"/>
    <x v="2"/>
  </r>
  <r>
    <n v="4029"/>
    <n v="17"/>
    <x v="3"/>
    <d v="2024-03-16T00:00:00"/>
    <n v="11"/>
    <x v="35"/>
    <x v="3"/>
    <n v="165.26"/>
    <s v="Alexander Ruiz"/>
    <x v="1"/>
    <x v="104"/>
    <x v="11"/>
    <x v="2"/>
  </r>
  <r>
    <n v="4030"/>
    <n v="41"/>
    <x v="1"/>
    <d v="2023-07-26T00:00:00"/>
    <n v="73"/>
    <x v="0"/>
    <x v="0"/>
    <n v="70.72"/>
    <s v="Dr. Jasmine Osborne"/>
    <x v="3"/>
    <x v="351"/>
    <x v="3"/>
    <x v="0"/>
  </r>
  <r>
    <n v="4031"/>
    <n v="6"/>
    <x v="4"/>
    <d v="2025-06-04T00:00:00"/>
    <n v="79"/>
    <x v="17"/>
    <x v="0"/>
    <n v="79.7"/>
    <s v="Mark Pruitt"/>
    <x v="2"/>
    <x v="239"/>
    <x v="1"/>
    <x v="1"/>
  </r>
  <r>
    <n v="4032"/>
    <n v="41"/>
    <x v="5"/>
    <d v="2024-11-10T00:00:00"/>
    <n v="60"/>
    <x v="0"/>
    <x v="0"/>
    <n v="70.72"/>
    <s v="Linda Cummings"/>
    <x v="2"/>
    <x v="217"/>
    <x v="5"/>
    <x v="2"/>
  </r>
  <r>
    <n v="4033"/>
    <n v="17"/>
    <x v="6"/>
    <d v="2023-10-21T00:00:00"/>
    <n v="16"/>
    <x v="35"/>
    <x v="3"/>
    <n v="165.26"/>
    <s v="Denise Kramer"/>
    <x v="0"/>
    <x v="253"/>
    <x v="6"/>
    <x v="0"/>
  </r>
  <r>
    <n v="4034"/>
    <n v="34"/>
    <x v="4"/>
    <d v="2025-05-29T00:00:00"/>
    <n v="13"/>
    <x v="34"/>
    <x v="1"/>
    <n v="319.54000000000002"/>
    <s v="Kevin Gross"/>
    <x v="1"/>
    <x v="180"/>
    <x v="2"/>
    <x v="1"/>
  </r>
  <r>
    <n v="4035"/>
    <n v="23"/>
    <x v="0"/>
    <d v="2024-10-06T00:00:00"/>
    <n v="53"/>
    <x v="4"/>
    <x v="1"/>
    <n v="31.68"/>
    <s v="Patricia Odonnell"/>
    <x v="3"/>
    <x v="165"/>
    <x v="6"/>
    <x v="2"/>
  </r>
  <r>
    <n v="4036"/>
    <n v="30"/>
    <x v="2"/>
    <d v="2025-04-06T00:00:00"/>
    <n v="6"/>
    <x v="24"/>
    <x v="4"/>
    <n v="473.44"/>
    <s v="Amanda Mcdonald"/>
    <x v="1"/>
    <x v="113"/>
    <x v="9"/>
    <x v="1"/>
  </r>
  <r>
    <n v="4037"/>
    <n v="13"/>
    <x v="2"/>
    <d v="2025-05-22T00:00:00"/>
    <n v="25"/>
    <x v="37"/>
    <x v="2"/>
    <n v="430.93"/>
    <s v="Wesley Tucker"/>
    <x v="0"/>
    <x v="76"/>
    <x v="2"/>
    <x v="1"/>
  </r>
  <r>
    <n v="4038"/>
    <n v="30"/>
    <x v="6"/>
    <d v="2024-03-30T00:00:00"/>
    <n v="63"/>
    <x v="24"/>
    <x v="4"/>
    <n v="473.44"/>
    <s v="Nathaniel Jackson"/>
    <x v="0"/>
    <x v="49"/>
    <x v="11"/>
    <x v="2"/>
  </r>
  <r>
    <n v="4039"/>
    <n v="49"/>
    <x v="4"/>
    <d v="2023-09-10T00:00:00"/>
    <n v="47"/>
    <x v="46"/>
    <x v="2"/>
    <n v="345.29"/>
    <s v="Jasmine Smith"/>
    <x v="0"/>
    <x v="223"/>
    <x v="0"/>
    <x v="0"/>
  </r>
  <r>
    <n v="4040"/>
    <n v="20"/>
    <x v="2"/>
    <d v="2024-11-29T00:00:00"/>
    <n v="15"/>
    <x v="33"/>
    <x v="4"/>
    <n v="486.94"/>
    <s v="Ryan Mcdaniel"/>
    <x v="2"/>
    <x v="417"/>
    <x v="5"/>
    <x v="2"/>
  </r>
  <r>
    <n v="4041"/>
    <n v="6"/>
    <x v="2"/>
    <d v="2023-11-03T00:00:00"/>
    <n v="54"/>
    <x v="17"/>
    <x v="0"/>
    <n v="79.7"/>
    <s v="Linda Grant"/>
    <x v="3"/>
    <x v="398"/>
    <x v="5"/>
    <x v="0"/>
  </r>
  <r>
    <n v="4042"/>
    <n v="31"/>
    <x v="5"/>
    <d v="2023-11-12T00:00:00"/>
    <n v="82"/>
    <x v="1"/>
    <x v="1"/>
    <n v="83.85"/>
    <s v="Mary Johnson"/>
    <x v="3"/>
    <x v="365"/>
    <x v="5"/>
    <x v="0"/>
  </r>
  <r>
    <n v="4043"/>
    <n v="19"/>
    <x v="1"/>
    <d v="2024-09-03T00:00:00"/>
    <n v="43"/>
    <x v="45"/>
    <x v="0"/>
    <n v="373.4"/>
    <s v="George Dean"/>
    <x v="3"/>
    <x v="295"/>
    <x v="0"/>
    <x v="2"/>
  </r>
  <r>
    <n v="4044"/>
    <n v="6"/>
    <x v="4"/>
    <d v="2023-11-22T00:00:00"/>
    <n v="97"/>
    <x v="17"/>
    <x v="0"/>
    <n v="79.7"/>
    <s v="Gary Price"/>
    <x v="1"/>
    <x v="239"/>
    <x v="5"/>
    <x v="0"/>
  </r>
  <r>
    <n v="4045"/>
    <n v="34"/>
    <x v="4"/>
    <d v="2025-06-17T00:00:00"/>
    <n v="14"/>
    <x v="34"/>
    <x v="1"/>
    <n v="319.54000000000002"/>
    <s v="Deanna Knight"/>
    <x v="1"/>
    <x v="180"/>
    <x v="1"/>
    <x v="1"/>
  </r>
  <r>
    <n v="4046"/>
    <n v="28"/>
    <x v="6"/>
    <d v="2023-11-15T00:00:00"/>
    <n v="34"/>
    <x v="28"/>
    <x v="2"/>
    <n v="64.849999999999994"/>
    <s v="Denise Cruz"/>
    <x v="1"/>
    <x v="36"/>
    <x v="5"/>
    <x v="0"/>
  </r>
  <r>
    <n v="4047"/>
    <n v="13"/>
    <x v="7"/>
    <d v="2023-09-07T00:00:00"/>
    <n v="2"/>
    <x v="37"/>
    <x v="2"/>
    <n v="430.93"/>
    <s v="Johnny Jackson"/>
    <x v="2"/>
    <x v="216"/>
    <x v="0"/>
    <x v="0"/>
  </r>
  <r>
    <n v="4048"/>
    <n v="10"/>
    <x v="7"/>
    <d v="2024-07-28T00:00:00"/>
    <n v="20"/>
    <x v="22"/>
    <x v="0"/>
    <n v="406.51"/>
    <s v="Kristy Skinner"/>
    <x v="1"/>
    <x v="142"/>
    <x v="3"/>
    <x v="2"/>
  </r>
  <r>
    <n v="4049"/>
    <n v="41"/>
    <x v="6"/>
    <d v="2025-04-12T00:00:00"/>
    <n v="16"/>
    <x v="0"/>
    <x v="0"/>
    <n v="70.72"/>
    <s v="Denise Kramer"/>
    <x v="0"/>
    <x v="166"/>
    <x v="9"/>
    <x v="1"/>
  </r>
  <r>
    <n v="4050"/>
    <n v="45"/>
    <x v="3"/>
    <d v="2025-03-08T00:00:00"/>
    <n v="67"/>
    <x v="48"/>
    <x v="2"/>
    <n v="483.37"/>
    <s v="Michael Ortiz"/>
    <x v="2"/>
    <x v="112"/>
    <x v="11"/>
    <x v="1"/>
  </r>
  <r>
    <n v="4051"/>
    <n v="7"/>
    <x v="2"/>
    <d v="2024-06-24T00:00:00"/>
    <n v="30"/>
    <x v="14"/>
    <x v="1"/>
    <n v="419"/>
    <s v="Chase Gilbert"/>
    <x v="2"/>
    <x v="407"/>
    <x v="1"/>
    <x v="2"/>
  </r>
  <r>
    <n v="4052"/>
    <n v="18"/>
    <x v="4"/>
    <d v="2025-03-27T00:00:00"/>
    <n v="87"/>
    <x v="6"/>
    <x v="1"/>
    <n v="128.16"/>
    <s v="Jordan Ramirez"/>
    <x v="3"/>
    <x v="210"/>
    <x v="11"/>
    <x v="1"/>
  </r>
  <r>
    <n v="4053"/>
    <n v="22"/>
    <x v="7"/>
    <d v="2025-03-07T00:00:00"/>
    <n v="51"/>
    <x v="38"/>
    <x v="3"/>
    <n v="393.11"/>
    <s v="Damon Snyder"/>
    <x v="1"/>
    <x v="401"/>
    <x v="11"/>
    <x v="1"/>
  </r>
  <r>
    <n v="4054"/>
    <n v="14"/>
    <x v="6"/>
    <d v="2024-08-09T00:00:00"/>
    <n v="87"/>
    <x v="5"/>
    <x v="0"/>
    <n v="64.77"/>
    <s v="Jordan Ramirez"/>
    <x v="3"/>
    <x v="167"/>
    <x v="8"/>
    <x v="2"/>
  </r>
  <r>
    <n v="4055"/>
    <n v="36"/>
    <x v="6"/>
    <d v="2023-10-05T00:00:00"/>
    <n v="3"/>
    <x v="7"/>
    <x v="2"/>
    <n v="240.8"/>
    <s v="Cynthia Mcbride"/>
    <x v="1"/>
    <x v="346"/>
    <x v="6"/>
    <x v="0"/>
  </r>
  <r>
    <n v="4056"/>
    <n v="8"/>
    <x v="6"/>
    <d v="2023-09-18T00:00:00"/>
    <n v="77"/>
    <x v="39"/>
    <x v="0"/>
    <n v="275.3"/>
    <s v="Nicole Holloway"/>
    <x v="2"/>
    <x v="195"/>
    <x v="0"/>
    <x v="0"/>
  </r>
  <r>
    <n v="4057"/>
    <n v="12"/>
    <x v="6"/>
    <d v="2024-12-30T00:00:00"/>
    <n v="51"/>
    <x v="8"/>
    <x v="3"/>
    <n v="76.88"/>
    <s v="Damon Snyder"/>
    <x v="1"/>
    <x v="374"/>
    <x v="4"/>
    <x v="2"/>
  </r>
  <r>
    <n v="4058"/>
    <n v="40"/>
    <x v="5"/>
    <d v="2024-08-29T00:00:00"/>
    <n v="46"/>
    <x v="15"/>
    <x v="2"/>
    <n v="228.56"/>
    <s v="Linda Woods"/>
    <x v="3"/>
    <x v="18"/>
    <x v="8"/>
    <x v="2"/>
  </r>
  <r>
    <n v="4059"/>
    <n v="48"/>
    <x v="2"/>
    <d v="2024-08-24T00:00:00"/>
    <n v="40"/>
    <x v="47"/>
    <x v="4"/>
    <n v="356.43"/>
    <s v="Ashley Bennett"/>
    <x v="0"/>
    <x v="228"/>
    <x v="8"/>
    <x v="2"/>
  </r>
  <r>
    <n v="4060"/>
    <n v="33"/>
    <x v="5"/>
    <d v="2023-09-05T00:00:00"/>
    <n v="29"/>
    <x v="36"/>
    <x v="2"/>
    <n v="10.54"/>
    <s v="Ryan Griffith"/>
    <x v="2"/>
    <x v="186"/>
    <x v="0"/>
    <x v="0"/>
  </r>
  <r>
    <n v="4061"/>
    <n v="24"/>
    <x v="6"/>
    <d v="2023-09-21T00:00:00"/>
    <n v="23"/>
    <x v="30"/>
    <x v="4"/>
    <n v="68.260000000000005"/>
    <s v="Kevin Cox"/>
    <x v="1"/>
    <x v="174"/>
    <x v="0"/>
    <x v="0"/>
  </r>
  <r>
    <n v="4062"/>
    <n v="42"/>
    <x v="3"/>
    <d v="2025-02-13T00:00:00"/>
    <n v="17"/>
    <x v="25"/>
    <x v="2"/>
    <n v="51.98"/>
    <s v="Christine Arellano"/>
    <x v="3"/>
    <x v="40"/>
    <x v="10"/>
    <x v="1"/>
  </r>
  <r>
    <n v="4063"/>
    <n v="39"/>
    <x v="2"/>
    <d v="2025-06-29T00:00:00"/>
    <n v="85"/>
    <x v="31"/>
    <x v="3"/>
    <n v="194.89"/>
    <s v="Kristin Rodriguez"/>
    <x v="0"/>
    <x v="79"/>
    <x v="1"/>
    <x v="1"/>
  </r>
  <r>
    <n v="4064"/>
    <n v="14"/>
    <x v="2"/>
    <d v="2025-06-14T00:00:00"/>
    <n v="93"/>
    <x v="5"/>
    <x v="0"/>
    <n v="64.77"/>
    <s v="Yolanda Clayton"/>
    <x v="3"/>
    <x v="350"/>
    <x v="1"/>
    <x v="1"/>
  </r>
  <r>
    <n v="4065"/>
    <n v="49"/>
    <x v="8"/>
    <d v="2024-03-29T00:00:00"/>
    <n v="69"/>
    <x v="46"/>
    <x v="2"/>
    <n v="345.29"/>
    <s v="Raymond Flowers"/>
    <x v="1"/>
    <x v="310"/>
    <x v="11"/>
    <x v="2"/>
  </r>
  <r>
    <n v="4066"/>
    <n v="5"/>
    <x v="4"/>
    <d v="2023-09-04T00:00:00"/>
    <n v="85"/>
    <x v="11"/>
    <x v="2"/>
    <n v="100.72"/>
    <s v="Kristin Rodriguez"/>
    <x v="0"/>
    <x v="103"/>
    <x v="0"/>
    <x v="0"/>
  </r>
  <r>
    <n v="4067"/>
    <n v="19"/>
    <x v="2"/>
    <d v="2023-09-30T00:00:00"/>
    <n v="66"/>
    <x v="45"/>
    <x v="0"/>
    <n v="373.4"/>
    <s v="Matthew Perez"/>
    <x v="0"/>
    <x v="81"/>
    <x v="0"/>
    <x v="0"/>
  </r>
  <r>
    <n v="4068"/>
    <n v="3"/>
    <x v="7"/>
    <d v="2025-05-11T00:00:00"/>
    <n v="23"/>
    <x v="32"/>
    <x v="1"/>
    <n v="425.44"/>
    <s v="Kevin Cox"/>
    <x v="1"/>
    <x v="121"/>
    <x v="2"/>
    <x v="1"/>
  </r>
  <r>
    <n v="4069"/>
    <n v="1"/>
    <x v="3"/>
    <d v="2025-03-14T00:00:00"/>
    <n v="75"/>
    <x v="41"/>
    <x v="1"/>
    <n v="101.78"/>
    <s v="Steven Adkins"/>
    <x v="3"/>
    <x v="277"/>
    <x v="11"/>
    <x v="1"/>
  </r>
  <r>
    <n v="4070"/>
    <n v="40"/>
    <x v="2"/>
    <d v="2023-08-20T00:00:00"/>
    <n v="79"/>
    <x v="15"/>
    <x v="2"/>
    <n v="228.56"/>
    <s v="Mark Pruitt"/>
    <x v="2"/>
    <x v="294"/>
    <x v="8"/>
    <x v="0"/>
  </r>
  <r>
    <n v="4071"/>
    <n v="41"/>
    <x v="4"/>
    <d v="2024-05-28T00:00:00"/>
    <n v="23"/>
    <x v="0"/>
    <x v="0"/>
    <n v="70.72"/>
    <s v="Kevin Cox"/>
    <x v="1"/>
    <x v="317"/>
    <x v="2"/>
    <x v="2"/>
  </r>
  <r>
    <n v="4072"/>
    <n v="37"/>
    <x v="4"/>
    <d v="2024-01-02T00:00:00"/>
    <n v="7"/>
    <x v="9"/>
    <x v="4"/>
    <n v="416.3"/>
    <s v="Robert Montes"/>
    <x v="0"/>
    <x v="191"/>
    <x v="7"/>
    <x v="2"/>
  </r>
  <r>
    <n v="4073"/>
    <n v="33"/>
    <x v="0"/>
    <d v="2024-08-01T00:00:00"/>
    <n v="43"/>
    <x v="36"/>
    <x v="2"/>
    <n v="10.54"/>
    <s v="George Dean"/>
    <x v="3"/>
    <x v="432"/>
    <x v="8"/>
    <x v="2"/>
  </r>
  <r>
    <n v="4074"/>
    <n v="49"/>
    <x v="5"/>
    <d v="2024-02-22T00:00:00"/>
    <n v="62"/>
    <x v="46"/>
    <x v="2"/>
    <n v="345.29"/>
    <s v="Kristen Miller"/>
    <x v="1"/>
    <x v="430"/>
    <x v="10"/>
    <x v="2"/>
  </r>
  <r>
    <n v="4075"/>
    <n v="46"/>
    <x v="4"/>
    <d v="2023-12-17T00:00:00"/>
    <n v="34"/>
    <x v="20"/>
    <x v="1"/>
    <n v="243.05"/>
    <s v="Denise Cruz"/>
    <x v="1"/>
    <x v="23"/>
    <x v="4"/>
    <x v="0"/>
  </r>
  <r>
    <n v="4076"/>
    <n v="17"/>
    <x v="8"/>
    <d v="2025-07-16T00:00:00"/>
    <n v="51"/>
    <x v="35"/>
    <x v="3"/>
    <n v="165.26"/>
    <s v="Damon Snyder"/>
    <x v="1"/>
    <x v="323"/>
    <x v="3"/>
    <x v="1"/>
  </r>
  <r>
    <n v="4077"/>
    <n v="9"/>
    <x v="3"/>
    <d v="2024-08-28T00:00:00"/>
    <n v="44"/>
    <x v="26"/>
    <x v="0"/>
    <n v="317.12"/>
    <s v="Virginia Richards"/>
    <x v="2"/>
    <x v="443"/>
    <x v="8"/>
    <x v="2"/>
  </r>
  <r>
    <n v="4078"/>
    <n v="31"/>
    <x v="0"/>
    <d v="2024-11-02T00:00:00"/>
    <n v="70"/>
    <x v="1"/>
    <x v="1"/>
    <n v="83.85"/>
    <s v="Valerie Bass"/>
    <x v="0"/>
    <x v="312"/>
    <x v="5"/>
    <x v="2"/>
  </r>
  <r>
    <n v="4079"/>
    <n v="35"/>
    <x v="3"/>
    <d v="2025-05-17T00:00:00"/>
    <n v="80"/>
    <x v="21"/>
    <x v="1"/>
    <n v="252.35"/>
    <s v="Joe Nguyen"/>
    <x v="2"/>
    <x v="299"/>
    <x v="2"/>
    <x v="1"/>
  </r>
  <r>
    <n v="4080"/>
    <n v="3"/>
    <x v="7"/>
    <d v="2024-12-07T00:00:00"/>
    <n v="55"/>
    <x v="32"/>
    <x v="1"/>
    <n v="425.44"/>
    <s v="Erica Turner"/>
    <x v="0"/>
    <x v="121"/>
    <x v="4"/>
    <x v="2"/>
  </r>
  <r>
    <n v="4081"/>
    <n v="13"/>
    <x v="5"/>
    <d v="2024-08-26T00:00:00"/>
    <n v="66"/>
    <x v="37"/>
    <x v="2"/>
    <n v="430.93"/>
    <s v="Matthew Perez"/>
    <x v="0"/>
    <x v="298"/>
    <x v="8"/>
    <x v="2"/>
  </r>
  <r>
    <n v="4082"/>
    <n v="37"/>
    <x v="1"/>
    <d v="2023-09-19T00:00:00"/>
    <n v="96"/>
    <x v="9"/>
    <x v="4"/>
    <n v="416.3"/>
    <s v="Shari Ross"/>
    <x v="0"/>
    <x v="11"/>
    <x v="0"/>
    <x v="0"/>
  </r>
  <r>
    <n v="4083"/>
    <n v="38"/>
    <x v="0"/>
    <d v="2023-12-24T00:00:00"/>
    <n v="58"/>
    <x v="18"/>
    <x v="3"/>
    <n v="49.56"/>
    <s v="Brandon Atkinson"/>
    <x v="0"/>
    <x v="115"/>
    <x v="4"/>
    <x v="0"/>
  </r>
  <r>
    <n v="4084"/>
    <n v="14"/>
    <x v="5"/>
    <d v="2024-07-15T00:00:00"/>
    <n v="43"/>
    <x v="5"/>
    <x v="0"/>
    <n v="64.77"/>
    <s v="George Dean"/>
    <x v="3"/>
    <x v="245"/>
    <x v="3"/>
    <x v="2"/>
  </r>
  <r>
    <n v="4085"/>
    <n v="6"/>
    <x v="5"/>
    <d v="2024-08-28T00:00:00"/>
    <n v="61"/>
    <x v="17"/>
    <x v="0"/>
    <n v="79.7"/>
    <s v="Alejandra Meza"/>
    <x v="2"/>
    <x v="135"/>
    <x v="8"/>
    <x v="2"/>
  </r>
  <r>
    <n v="4086"/>
    <n v="29"/>
    <x v="4"/>
    <d v="2024-04-16T00:00:00"/>
    <n v="38"/>
    <x v="13"/>
    <x v="3"/>
    <n v="127.45"/>
    <s v="Gina Hart"/>
    <x v="2"/>
    <x v="16"/>
    <x v="9"/>
    <x v="2"/>
  </r>
  <r>
    <n v="4087"/>
    <n v="49"/>
    <x v="6"/>
    <d v="2024-07-15T00:00:00"/>
    <n v="28"/>
    <x v="46"/>
    <x v="2"/>
    <n v="345.29"/>
    <s v="Victoria Rice"/>
    <x v="1"/>
    <x v="284"/>
    <x v="3"/>
    <x v="2"/>
  </r>
  <r>
    <n v="4088"/>
    <n v="9"/>
    <x v="8"/>
    <d v="2023-08-07T00:00:00"/>
    <n v="57"/>
    <x v="26"/>
    <x v="0"/>
    <n v="317.12"/>
    <s v="Sally Gutierrez"/>
    <x v="1"/>
    <x v="292"/>
    <x v="8"/>
    <x v="0"/>
  </r>
  <r>
    <n v="4089"/>
    <n v="36"/>
    <x v="0"/>
    <d v="2024-08-20T00:00:00"/>
    <n v="41"/>
    <x v="7"/>
    <x v="2"/>
    <n v="240.8"/>
    <s v="Carolyn Arnold"/>
    <x v="0"/>
    <x v="201"/>
    <x v="8"/>
    <x v="2"/>
  </r>
  <r>
    <n v="4090"/>
    <n v="23"/>
    <x v="7"/>
    <d v="2023-10-07T00:00:00"/>
    <n v="73"/>
    <x v="4"/>
    <x v="1"/>
    <n v="31.68"/>
    <s v="Dr. Jasmine Osborne"/>
    <x v="3"/>
    <x v="194"/>
    <x v="6"/>
    <x v="0"/>
  </r>
  <r>
    <n v="4091"/>
    <n v="15"/>
    <x v="1"/>
    <d v="2024-12-20T00:00:00"/>
    <n v="89"/>
    <x v="32"/>
    <x v="0"/>
    <n v="53.21"/>
    <s v="Billy Smith"/>
    <x v="2"/>
    <x v="207"/>
    <x v="4"/>
    <x v="2"/>
  </r>
  <r>
    <n v="4092"/>
    <n v="50"/>
    <x v="7"/>
    <d v="2025-01-29T00:00:00"/>
    <n v="50"/>
    <x v="23"/>
    <x v="3"/>
    <n v="256.36"/>
    <s v="Brad Harris"/>
    <x v="0"/>
    <x v="246"/>
    <x v="7"/>
    <x v="1"/>
  </r>
  <r>
    <n v="4093"/>
    <n v="47"/>
    <x v="3"/>
    <d v="2024-12-23T00:00:00"/>
    <n v="90"/>
    <x v="40"/>
    <x v="1"/>
    <n v="260.04000000000002"/>
    <s v="Becky Lopez"/>
    <x v="0"/>
    <x v="168"/>
    <x v="4"/>
    <x v="2"/>
  </r>
  <r>
    <n v="4094"/>
    <n v="50"/>
    <x v="2"/>
    <d v="2024-10-30T00:00:00"/>
    <n v="90"/>
    <x v="23"/>
    <x v="3"/>
    <n v="256.36"/>
    <s v="Becky Lopez"/>
    <x v="0"/>
    <x v="250"/>
    <x v="6"/>
    <x v="2"/>
  </r>
  <r>
    <n v="4095"/>
    <n v="7"/>
    <x v="2"/>
    <d v="2024-05-17T00:00:00"/>
    <n v="61"/>
    <x v="14"/>
    <x v="1"/>
    <n v="419"/>
    <s v="Alejandra Meza"/>
    <x v="2"/>
    <x v="407"/>
    <x v="2"/>
    <x v="2"/>
  </r>
  <r>
    <n v="4096"/>
    <n v="47"/>
    <x v="6"/>
    <d v="2024-03-15T00:00:00"/>
    <n v="69"/>
    <x v="40"/>
    <x v="1"/>
    <n v="260.04000000000002"/>
    <s v="Raymond Flowers"/>
    <x v="1"/>
    <x v="257"/>
    <x v="11"/>
    <x v="2"/>
  </r>
  <r>
    <n v="4097"/>
    <n v="25"/>
    <x v="8"/>
    <d v="2024-06-21T00:00:00"/>
    <n v="63"/>
    <x v="43"/>
    <x v="0"/>
    <n v="262.41000000000003"/>
    <s v="Nathaniel Jackson"/>
    <x v="0"/>
    <x v="73"/>
    <x v="1"/>
    <x v="2"/>
  </r>
  <r>
    <n v="4098"/>
    <n v="37"/>
    <x v="1"/>
    <d v="2023-12-09T00:00:00"/>
    <n v="81"/>
    <x v="9"/>
    <x v="4"/>
    <n v="416.3"/>
    <s v="Stephanie Mendez"/>
    <x v="2"/>
    <x v="11"/>
    <x v="4"/>
    <x v="0"/>
  </r>
  <r>
    <n v="4099"/>
    <n v="23"/>
    <x v="0"/>
    <d v="2023-10-28T00:00:00"/>
    <n v="26"/>
    <x v="4"/>
    <x v="1"/>
    <n v="31.68"/>
    <s v="Nathan Rodriguez"/>
    <x v="2"/>
    <x v="165"/>
    <x v="6"/>
    <x v="0"/>
  </r>
  <r>
    <n v="4100"/>
    <n v="11"/>
    <x v="4"/>
    <d v="2024-01-10T00:00:00"/>
    <n v="26"/>
    <x v="10"/>
    <x v="3"/>
    <n v="113.76"/>
    <s v="Nathan Rodriguez"/>
    <x v="2"/>
    <x v="249"/>
    <x v="7"/>
    <x v="2"/>
  </r>
  <r>
    <n v="4101"/>
    <n v="46"/>
    <x v="0"/>
    <d v="2025-06-17T00:00:00"/>
    <n v="73"/>
    <x v="20"/>
    <x v="1"/>
    <n v="243.05"/>
    <s v="Dr. Jasmine Osborne"/>
    <x v="3"/>
    <x v="138"/>
    <x v="1"/>
    <x v="1"/>
  </r>
  <r>
    <n v="4102"/>
    <n v="8"/>
    <x v="3"/>
    <d v="2025-02-24T00:00:00"/>
    <n v="23"/>
    <x v="39"/>
    <x v="0"/>
    <n v="275.3"/>
    <s v="Kevin Cox"/>
    <x v="1"/>
    <x v="372"/>
    <x v="10"/>
    <x v="1"/>
  </r>
  <r>
    <n v="4103"/>
    <n v="36"/>
    <x v="7"/>
    <d v="2025-05-24T00:00:00"/>
    <n v="52"/>
    <x v="7"/>
    <x v="2"/>
    <n v="240.8"/>
    <s v="Vanessa Hartman"/>
    <x v="2"/>
    <x v="123"/>
    <x v="2"/>
    <x v="1"/>
  </r>
  <r>
    <n v="4104"/>
    <n v="42"/>
    <x v="2"/>
    <d v="2023-08-18T00:00:00"/>
    <n v="88"/>
    <x v="25"/>
    <x v="2"/>
    <n v="51.98"/>
    <s v="Thomas Montes"/>
    <x v="2"/>
    <x v="235"/>
    <x v="8"/>
    <x v="0"/>
  </r>
  <r>
    <n v="4105"/>
    <n v="39"/>
    <x v="7"/>
    <d v="2024-02-17T00:00:00"/>
    <n v="73"/>
    <x v="31"/>
    <x v="3"/>
    <n v="194.89"/>
    <s v="Dr. Jasmine Osborne"/>
    <x v="3"/>
    <x v="200"/>
    <x v="10"/>
    <x v="2"/>
  </r>
  <r>
    <n v="4106"/>
    <n v="1"/>
    <x v="0"/>
    <d v="2023-08-02T00:00:00"/>
    <n v="74"/>
    <x v="41"/>
    <x v="1"/>
    <n v="101.78"/>
    <s v="Kevin Smith"/>
    <x v="3"/>
    <x v="181"/>
    <x v="8"/>
    <x v="0"/>
  </r>
  <r>
    <n v="4107"/>
    <n v="44"/>
    <x v="5"/>
    <d v="2024-12-26T00:00:00"/>
    <n v="70"/>
    <x v="29"/>
    <x v="2"/>
    <n v="128.11000000000001"/>
    <s v="Valerie Bass"/>
    <x v="0"/>
    <x v="45"/>
    <x v="4"/>
    <x v="2"/>
  </r>
  <r>
    <n v="4108"/>
    <n v="13"/>
    <x v="5"/>
    <d v="2025-06-08T00:00:00"/>
    <n v="4"/>
    <x v="37"/>
    <x v="2"/>
    <n v="430.93"/>
    <s v="Luke Bennett"/>
    <x v="0"/>
    <x v="298"/>
    <x v="1"/>
    <x v="1"/>
  </r>
  <r>
    <n v="4109"/>
    <n v="16"/>
    <x v="0"/>
    <d v="2023-08-17T00:00:00"/>
    <n v="1"/>
    <x v="3"/>
    <x v="0"/>
    <n v="145.77000000000001"/>
    <s v="Valerie Gutierrez"/>
    <x v="2"/>
    <x v="30"/>
    <x v="8"/>
    <x v="0"/>
  </r>
  <r>
    <n v="4110"/>
    <n v="46"/>
    <x v="4"/>
    <d v="2023-12-19T00:00:00"/>
    <n v="6"/>
    <x v="20"/>
    <x v="1"/>
    <n v="243.05"/>
    <s v="Amanda Mcdonald"/>
    <x v="1"/>
    <x v="23"/>
    <x v="4"/>
    <x v="0"/>
  </r>
  <r>
    <n v="4111"/>
    <n v="13"/>
    <x v="1"/>
    <d v="2023-10-21T00:00:00"/>
    <n v="56"/>
    <x v="37"/>
    <x v="2"/>
    <n v="430.93"/>
    <s v="Michael Adams"/>
    <x v="3"/>
    <x v="431"/>
    <x v="6"/>
    <x v="0"/>
  </r>
  <r>
    <n v="4112"/>
    <n v="37"/>
    <x v="4"/>
    <d v="2025-01-14T00:00:00"/>
    <n v="29"/>
    <x v="9"/>
    <x v="4"/>
    <n v="416.3"/>
    <s v="Ryan Griffith"/>
    <x v="2"/>
    <x v="191"/>
    <x v="7"/>
    <x v="1"/>
  </r>
  <r>
    <n v="4113"/>
    <n v="14"/>
    <x v="8"/>
    <d v="2025-02-24T00:00:00"/>
    <n v="3"/>
    <x v="5"/>
    <x v="0"/>
    <n v="64.77"/>
    <s v="Cynthia Mcbride"/>
    <x v="1"/>
    <x v="433"/>
    <x v="10"/>
    <x v="1"/>
  </r>
  <r>
    <n v="4114"/>
    <n v="13"/>
    <x v="2"/>
    <d v="2023-09-18T00:00:00"/>
    <n v="88"/>
    <x v="37"/>
    <x v="2"/>
    <n v="430.93"/>
    <s v="Thomas Montes"/>
    <x v="2"/>
    <x v="76"/>
    <x v="0"/>
    <x v="0"/>
  </r>
  <r>
    <n v="4115"/>
    <n v="46"/>
    <x v="0"/>
    <d v="2025-02-14T00:00:00"/>
    <n v="42"/>
    <x v="20"/>
    <x v="1"/>
    <n v="243.05"/>
    <s v="Jason Oliver"/>
    <x v="3"/>
    <x v="138"/>
    <x v="10"/>
    <x v="1"/>
  </r>
  <r>
    <n v="4116"/>
    <n v="12"/>
    <x v="6"/>
    <d v="2024-12-21T00:00:00"/>
    <n v="9"/>
    <x v="8"/>
    <x v="3"/>
    <n v="76.88"/>
    <s v="Tyler Garcia"/>
    <x v="3"/>
    <x v="374"/>
    <x v="4"/>
    <x v="2"/>
  </r>
  <r>
    <n v="4117"/>
    <n v="28"/>
    <x v="0"/>
    <d v="2024-11-14T00:00:00"/>
    <n v="81"/>
    <x v="28"/>
    <x v="2"/>
    <n v="64.849999999999994"/>
    <s v="Stephanie Mendez"/>
    <x v="2"/>
    <x v="172"/>
    <x v="5"/>
    <x v="2"/>
  </r>
  <r>
    <n v="4118"/>
    <n v="22"/>
    <x v="2"/>
    <d v="2025-07-13T00:00:00"/>
    <n v="59"/>
    <x v="38"/>
    <x v="3"/>
    <n v="393.11"/>
    <s v="William Carney"/>
    <x v="1"/>
    <x v="261"/>
    <x v="3"/>
    <x v="1"/>
  </r>
  <r>
    <n v="4119"/>
    <n v="20"/>
    <x v="3"/>
    <d v="2023-10-16T00:00:00"/>
    <n v="38"/>
    <x v="33"/>
    <x v="4"/>
    <n v="486.94"/>
    <s v="Gina Hart"/>
    <x v="2"/>
    <x v="380"/>
    <x v="6"/>
    <x v="0"/>
  </r>
  <r>
    <n v="4120"/>
    <n v="47"/>
    <x v="6"/>
    <d v="2024-10-01T00:00:00"/>
    <n v="42"/>
    <x v="40"/>
    <x v="1"/>
    <n v="260.04000000000002"/>
    <s v="Jason Oliver"/>
    <x v="3"/>
    <x v="257"/>
    <x v="6"/>
    <x v="2"/>
  </r>
  <r>
    <n v="4121"/>
    <n v="19"/>
    <x v="3"/>
    <d v="2024-05-13T00:00:00"/>
    <n v="50"/>
    <x v="45"/>
    <x v="0"/>
    <n v="373.4"/>
    <s v="Brad Harris"/>
    <x v="0"/>
    <x v="164"/>
    <x v="2"/>
    <x v="2"/>
  </r>
  <r>
    <n v="4122"/>
    <n v="11"/>
    <x v="5"/>
    <d v="2023-09-16T00:00:00"/>
    <n v="14"/>
    <x v="10"/>
    <x v="3"/>
    <n v="113.76"/>
    <s v="Deanna Knight"/>
    <x v="1"/>
    <x v="383"/>
    <x v="0"/>
    <x v="0"/>
  </r>
  <r>
    <n v="4123"/>
    <n v="30"/>
    <x v="7"/>
    <d v="2024-08-20T00:00:00"/>
    <n v="100"/>
    <x v="24"/>
    <x v="4"/>
    <n v="473.44"/>
    <s v="Sara Strong"/>
    <x v="1"/>
    <x v="27"/>
    <x v="8"/>
    <x v="2"/>
  </r>
  <r>
    <n v="4124"/>
    <n v="26"/>
    <x v="0"/>
    <d v="2024-09-06T00:00:00"/>
    <n v="45"/>
    <x v="27"/>
    <x v="3"/>
    <n v="499.81"/>
    <s v="Gregory Valdez"/>
    <x v="0"/>
    <x v="423"/>
    <x v="0"/>
    <x v="2"/>
  </r>
  <r>
    <n v="4125"/>
    <n v="15"/>
    <x v="2"/>
    <d v="2025-07-14T00:00:00"/>
    <n v="33"/>
    <x v="32"/>
    <x v="0"/>
    <n v="53.21"/>
    <s v="Sharon Smith"/>
    <x v="2"/>
    <x v="354"/>
    <x v="3"/>
    <x v="1"/>
  </r>
  <r>
    <n v="4126"/>
    <n v="30"/>
    <x v="7"/>
    <d v="2024-04-21T00:00:00"/>
    <n v="20"/>
    <x v="24"/>
    <x v="4"/>
    <n v="473.44"/>
    <s v="Kristy Skinner"/>
    <x v="1"/>
    <x v="27"/>
    <x v="9"/>
    <x v="2"/>
  </r>
  <r>
    <n v="4127"/>
    <n v="29"/>
    <x v="6"/>
    <d v="2023-08-17T00:00:00"/>
    <n v="34"/>
    <x v="13"/>
    <x v="3"/>
    <n v="127.45"/>
    <s v="Denise Cruz"/>
    <x v="1"/>
    <x v="336"/>
    <x v="8"/>
    <x v="0"/>
  </r>
  <r>
    <n v="4128"/>
    <n v="32"/>
    <x v="8"/>
    <d v="2023-11-15T00:00:00"/>
    <n v="67"/>
    <x v="12"/>
    <x v="1"/>
    <n v="373.97"/>
    <s v="Michael Ortiz"/>
    <x v="2"/>
    <x v="300"/>
    <x v="5"/>
    <x v="0"/>
  </r>
  <r>
    <n v="4129"/>
    <n v="30"/>
    <x v="1"/>
    <d v="2024-02-18T00:00:00"/>
    <n v="84"/>
    <x v="24"/>
    <x v="4"/>
    <n v="473.44"/>
    <s v="Meghan Ochoa"/>
    <x v="0"/>
    <x v="344"/>
    <x v="10"/>
    <x v="2"/>
  </r>
  <r>
    <n v="4130"/>
    <n v="44"/>
    <x v="6"/>
    <d v="2025-03-06T00:00:00"/>
    <n v="67"/>
    <x v="29"/>
    <x v="2"/>
    <n v="128.11000000000001"/>
    <s v="Michael Ortiz"/>
    <x v="2"/>
    <x v="327"/>
    <x v="11"/>
    <x v="1"/>
  </r>
  <r>
    <n v="4131"/>
    <n v="16"/>
    <x v="0"/>
    <d v="2024-07-14T00:00:00"/>
    <n v="70"/>
    <x v="3"/>
    <x v="0"/>
    <n v="145.77000000000001"/>
    <s v="Valerie Bass"/>
    <x v="0"/>
    <x v="30"/>
    <x v="3"/>
    <x v="2"/>
  </r>
  <r>
    <n v="4132"/>
    <n v="36"/>
    <x v="1"/>
    <d v="2023-08-17T00:00:00"/>
    <n v="93"/>
    <x v="7"/>
    <x v="2"/>
    <n v="240.8"/>
    <s v="Yolanda Clayton"/>
    <x v="3"/>
    <x v="269"/>
    <x v="8"/>
    <x v="0"/>
  </r>
  <r>
    <n v="4133"/>
    <n v="18"/>
    <x v="8"/>
    <d v="2024-01-12T00:00:00"/>
    <n v="39"/>
    <x v="6"/>
    <x v="1"/>
    <n v="128.16"/>
    <s v="Francisco Hogan"/>
    <x v="0"/>
    <x v="43"/>
    <x v="7"/>
    <x v="2"/>
  </r>
  <r>
    <n v="4134"/>
    <n v="41"/>
    <x v="6"/>
    <d v="2024-05-23T00:00:00"/>
    <n v="43"/>
    <x v="0"/>
    <x v="0"/>
    <n v="70.72"/>
    <s v="George Dean"/>
    <x v="3"/>
    <x v="166"/>
    <x v="2"/>
    <x v="2"/>
  </r>
  <r>
    <n v="4135"/>
    <n v="48"/>
    <x v="8"/>
    <d v="2024-11-28T00:00:00"/>
    <n v="95"/>
    <x v="47"/>
    <x v="4"/>
    <n v="356.43"/>
    <s v="Theresa Silva"/>
    <x v="0"/>
    <x v="305"/>
    <x v="5"/>
    <x v="2"/>
  </r>
  <r>
    <n v="4136"/>
    <n v="39"/>
    <x v="4"/>
    <d v="2024-08-20T00:00:00"/>
    <n v="39"/>
    <x v="31"/>
    <x v="3"/>
    <n v="194.89"/>
    <s v="Francisco Hogan"/>
    <x v="0"/>
    <x v="248"/>
    <x v="8"/>
    <x v="2"/>
  </r>
  <r>
    <n v="4137"/>
    <n v="28"/>
    <x v="6"/>
    <d v="2024-01-11T00:00:00"/>
    <n v="85"/>
    <x v="28"/>
    <x v="2"/>
    <n v="64.849999999999994"/>
    <s v="Kristin Rodriguez"/>
    <x v="0"/>
    <x v="36"/>
    <x v="7"/>
    <x v="2"/>
  </r>
  <r>
    <n v="4138"/>
    <n v="19"/>
    <x v="3"/>
    <d v="2024-04-04T00:00:00"/>
    <n v="44"/>
    <x v="45"/>
    <x v="0"/>
    <n v="373.4"/>
    <s v="Virginia Richards"/>
    <x v="2"/>
    <x v="164"/>
    <x v="9"/>
    <x v="2"/>
  </r>
  <r>
    <n v="4139"/>
    <n v="11"/>
    <x v="6"/>
    <d v="2025-05-09T00:00:00"/>
    <n v="1"/>
    <x v="10"/>
    <x v="3"/>
    <n v="113.76"/>
    <s v="Valerie Gutierrez"/>
    <x v="2"/>
    <x v="86"/>
    <x v="2"/>
    <x v="1"/>
  </r>
  <r>
    <n v="4140"/>
    <n v="17"/>
    <x v="4"/>
    <d v="2025-01-09T00:00:00"/>
    <n v="97"/>
    <x v="35"/>
    <x v="3"/>
    <n v="165.26"/>
    <s v="Gary Price"/>
    <x v="1"/>
    <x v="278"/>
    <x v="7"/>
    <x v="1"/>
  </r>
  <r>
    <n v="4141"/>
    <n v="21"/>
    <x v="7"/>
    <d v="2024-09-12T00:00:00"/>
    <n v="50"/>
    <x v="2"/>
    <x v="2"/>
    <n v="107.8"/>
    <s v="Brad Harris"/>
    <x v="0"/>
    <x v="133"/>
    <x v="0"/>
    <x v="2"/>
  </r>
  <r>
    <n v="4142"/>
    <n v="37"/>
    <x v="5"/>
    <d v="2025-03-04T00:00:00"/>
    <n v="74"/>
    <x v="9"/>
    <x v="4"/>
    <n v="416.3"/>
    <s v="Kevin Smith"/>
    <x v="3"/>
    <x v="335"/>
    <x v="11"/>
    <x v="1"/>
  </r>
  <r>
    <n v="4143"/>
    <n v="44"/>
    <x v="2"/>
    <d v="2024-07-02T00:00:00"/>
    <n v="62"/>
    <x v="29"/>
    <x v="2"/>
    <n v="128.11000000000001"/>
    <s v="Kristen Miller"/>
    <x v="1"/>
    <x v="119"/>
    <x v="3"/>
    <x v="2"/>
  </r>
  <r>
    <n v="4144"/>
    <n v="34"/>
    <x v="7"/>
    <d v="2024-12-21T00:00:00"/>
    <n v="90"/>
    <x v="34"/>
    <x v="1"/>
    <n v="319.54000000000002"/>
    <s v="Becky Lopez"/>
    <x v="0"/>
    <x v="80"/>
    <x v="4"/>
    <x v="2"/>
  </r>
  <r>
    <n v="4145"/>
    <n v="33"/>
    <x v="4"/>
    <d v="2025-01-20T00:00:00"/>
    <n v="3"/>
    <x v="36"/>
    <x v="2"/>
    <n v="10.54"/>
    <s v="Cynthia Mcbride"/>
    <x v="1"/>
    <x v="143"/>
    <x v="7"/>
    <x v="1"/>
  </r>
  <r>
    <n v="4146"/>
    <n v="29"/>
    <x v="5"/>
    <d v="2024-01-18T00:00:00"/>
    <n v="78"/>
    <x v="13"/>
    <x v="3"/>
    <n v="127.45"/>
    <s v="Austin Stewart"/>
    <x v="1"/>
    <x v="287"/>
    <x v="7"/>
    <x v="2"/>
  </r>
  <r>
    <n v="4147"/>
    <n v="4"/>
    <x v="3"/>
    <d v="2023-08-08T00:00:00"/>
    <n v="8"/>
    <x v="19"/>
    <x v="0"/>
    <n v="420.81"/>
    <s v="Kimberly Brown"/>
    <x v="2"/>
    <x v="229"/>
    <x v="8"/>
    <x v="0"/>
  </r>
  <r>
    <n v="4148"/>
    <n v="32"/>
    <x v="0"/>
    <d v="2024-04-25T00:00:00"/>
    <n v="48"/>
    <x v="12"/>
    <x v="1"/>
    <n v="373.97"/>
    <s v="Jacob Woods"/>
    <x v="0"/>
    <x v="15"/>
    <x v="9"/>
    <x v="2"/>
  </r>
  <r>
    <n v="4149"/>
    <n v="11"/>
    <x v="3"/>
    <d v="2025-07-03T00:00:00"/>
    <n v="96"/>
    <x v="10"/>
    <x v="3"/>
    <n v="113.76"/>
    <s v="Shari Ross"/>
    <x v="0"/>
    <x v="12"/>
    <x v="3"/>
    <x v="1"/>
  </r>
  <r>
    <n v="4150"/>
    <n v="26"/>
    <x v="0"/>
    <d v="2023-12-28T00:00:00"/>
    <n v="41"/>
    <x v="27"/>
    <x v="3"/>
    <n v="499.81"/>
    <s v="Carolyn Arnold"/>
    <x v="0"/>
    <x v="423"/>
    <x v="4"/>
    <x v="0"/>
  </r>
  <r>
    <n v="4151"/>
    <n v="18"/>
    <x v="2"/>
    <d v="2024-09-20T00:00:00"/>
    <n v="36"/>
    <x v="6"/>
    <x v="1"/>
    <n v="128.16"/>
    <s v="Rebecca Harrell"/>
    <x v="1"/>
    <x v="175"/>
    <x v="0"/>
    <x v="2"/>
  </r>
  <r>
    <n v="4152"/>
    <n v="32"/>
    <x v="3"/>
    <d v="2025-03-01T00:00:00"/>
    <n v="91"/>
    <x v="12"/>
    <x v="1"/>
    <n v="373.97"/>
    <s v="Stephen Mitchell"/>
    <x v="0"/>
    <x v="290"/>
    <x v="11"/>
    <x v="1"/>
  </r>
  <r>
    <n v="4153"/>
    <n v="27"/>
    <x v="2"/>
    <d v="2024-02-13T00:00:00"/>
    <n v="57"/>
    <x v="16"/>
    <x v="0"/>
    <n v="475.19"/>
    <s v="Sally Gutierrez"/>
    <x v="1"/>
    <x v="19"/>
    <x v="10"/>
    <x v="2"/>
  </r>
  <r>
    <n v="4154"/>
    <n v="16"/>
    <x v="0"/>
    <d v="2024-05-11T00:00:00"/>
    <n v="97"/>
    <x v="3"/>
    <x v="0"/>
    <n v="145.77000000000001"/>
    <s v="Gary Price"/>
    <x v="1"/>
    <x v="30"/>
    <x v="2"/>
    <x v="2"/>
  </r>
  <r>
    <n v="4155"/>
    <n v="10"/>
    <x v="5"/>
    <d v="2023-11-23T00:00:00"/>
    <n v="85"/>
    <x v="22"/>
    <x v="0"/>
    <n v="406.51"/>
    <s v="Kristin Rodriguez"/>
    <x v="0"/>
    <x v="362"/>
    <x v="5"/>
    <x v="0"/>
  </r>
  <r>
    <n v="4156"/>
    <n v="44"/>
    <x v="2"/>
    <d v="2024-07-22T00:00:00"/>
    <n v="90"/>
    <x v="29"/>
    <x v="2"/>
    <n v="128.11000000000001"/>
    <s v="Becky Lopez"/>
    <x v="0"/>
    <x v="119"/>
    <x v="3"/>
    <x v="2"/>
  </r>
  <r>
    <n v="4157"/>
    <n v="34"/>
    <x v="5"/>
    <d v="2024-10-29T00:00:00"/>
    <n v="78"/>
    <x v="34"/>
    <x v="1"/>
    <n v="319.54000000000002"/>
    <s v="Austin Stewart"/>
    <x v="1"/>
    <x v="448"/>
    <x v="6"/>
    <x v="2"/>
  </r>
  <r>
    <n v="4158"/>
    <n v="33"/>
    <x v="7"/>
    <d v="2025-05-09T00:00:00"/>
    <n v="43"/>
    <x v="36"/>
    <x v="2"/>
    <n v="10.54"/>
    <s v="George Dean"/>
    <x v="3"/>
    <x v="54"/>
    <x v="2"/>
    <x v="1"/>
  </r>
  <r>
    <n v="4159"/>
    <n v="10"/>
    <x v="5"/>
    <d v="2024-03-06T00:00:00"/>
    <n v="100"/>
    <x v="22"/>
    <x v="0"/>
    <n v="406.51"/>
    <s v="Sara Strong"/>
    <x v="1"/>
    <x v="362"/>
    <x v="11"/>
    <x v="2"/>
  </r>
  <r>
    <n v="4160"/>
    <n v="42"/>
    <x v="2"/>
    <d v="2025-06-25T00:00:00"/>
    <n v="28"/>
    <x v="25"/>
    <x v="2"/>
    <n v="51.98"/>
    <s v="Victoria Rice"/>
    <x v="1"/>
    <x v="235"/>
    <x v="1"/>
    <x v="1"/>
  </r>
  <r>
    <n v="4161"/>
    <n v="26"/>
    <x v="6"/>
    <d v="2025-06-18T00:00:00"/>
    <n v="92"/>
    <x v="27"/>
    <x v="3"/>
    <n v="499.81"/>
    <s v="Larry Rivera"/>
    <x v="1"/>
    <x v="378"/>
    <x v="1"/>
    <x v="1"/>
  </r>
  <r>
    <n v="4162"/>
    <n v="42"/>
    <x v="5"/>
    <d v="2025-02-03T00:00:00"/>
    <n v="85"/>
    <x v="25"/>
    <x v="2"/>
    <n v="51.98"/>
    <s v="Kristin Rodriguez"/>
    <x v="0"/>
    <x v="155"/>
    <x v="10"/>
    <x v="1"/>
  </r>
  <r>
    <n v="4163"/>
    <n v="25"/>
    <x v="5"/>
    <d v="2024-11-02T00:00:00"/>
    <n v="59"/>
    <x v="43"/>
    <x v="0"/>
    <n v="262.41000000000003"/>
    <s v="William Carney"/>
    <x v="1"/>
    <x v="157"/>
    <x v="5"/>
    <x v="2"/>
  </r>
  <r>
    <n v="4164"/>
    <n v="2"/>
    <x v="6"/>
    <d v="2024-10-26T00:00:00"/>
    <n v="29"/>
    <x v="42"/>
    <x v="2"/>
    <n v="217.51"/>
    <s v="Ryan Griffith"/>
    <x v="2"/>
    <x v="198"/>
    <x v="6"/>
    <x v="2"/>
  </r>
  <r>
    <n v="4165"/>
    <n v="26"/>
    <x v="4"/>
    <d v="2025-05-11T00:00:00"/>
    <n v="38"/>
    <x v="27"/>
    <x v="3"/>
    <n v="499.81"/>
    <s v="Gina Hart"/>
    <x v="2"/>
    <x v="215"/>
    <x v="2"/>
    <x v="1"/>
  </r>
  <r>
    <n v="4166"/>
    <n v="20"/>
    <x v="4"/>
    <d v="2024-11-15T00:00:00"/>
    <n v="34"/>
    <x v="33"/>
    <x v="4"/>
    <n v="486.94"/>
    <s v="Denise Cruz"/>
    <x v="1"/>
    <x v="141"/>
    <x v="5"/>
    <x v="2"/>
  </r>
  <r>
    <n v="4167"/>
    <n v="3"/>
    <x v="5"/>
    <d v="2023-12-24T00:00:00"/>
    <n v="65"/>
    <x v="32"/>
    <x v="1"/>
    <n v="425.44"/>
    <s v="Deanna Rodriguez MD"/>
    <x v="0"/>
    <x v="109"/>
    <x v="4"/>
    <x v="0"/>
  </r>
  <r>
    <n v="4168"/>
    <n v="32"/>
    <x v="2"/>
    <d v="2025-03-09T00:00:00"/>
    <n v="20"/>
    <x v="12"/>
    <x v="1"/>
    <n v="373.97"/>
    <s v="Kristy Skinner"/>
    <x v="1"/>
    <x v="275"/>
    <x v="11"/>
    <x v="1"/>
  </r>
  <r>
    <n v="4169"/>
    <n v="1"/>
    <x v="8"/>
    <d v="2024-11-14T00:00:00"/>
    <n v="26"/>
    <x v="41"/>
    <x v="1"/>
    <n v="101.78"/>
    <s v="Nathan Rodriguez"/>
    <x v="2"/>
    <x v="110"/>
    <x v="5"/>
    <x v="2"/>
  </r>
  <r>
    <n v="4170"/>
    <n v="24"/>
    <x v="2"/>
    <d v="2023-08-10T00:00:00"/>
    <n v="27"/>
    <x v="30"/>
    <x v="4"/>
    <n v="68.260000000000005"/>
    <s v="Emily Smith"/>
    <x v="3"/>
    <x v="426"/>
    <x v="8"/>
    <x v="0"/>
  </r>
  <r>
    <n v="4171"/>
    <n v="50"/>
    <x v="2"/>
    <d v="2024-08-07T00:00:00"/>
    <n v="23"/>
    <x v="23"/>
    <x v="3"/>
    <n v="256.36"/>
    <s v="Kevin Cox"/>
    <x v="1"/>
    <x v="250"/>
    <x v="8"/>
    <x v="2"/>
  </r>
  <r>
    <n v="4172"/>
    <n v="43"/>
    <x v="5"/>
    <d v="2025-01-17T00:00:00"/>
    <n v="71"/>
    <x v="44"/>
    <x v="2"/>
    <n v="98.01"/>
    <s v="Jeremy Kennedy"/>
    <x v="1"/>
    <x v="107"/>
    <x v="7"/>
    <x v="1"/>
  </r>
  <r>
    <n v="4173"/>
    <n v="44"/>
    <x v="6"/>
    <d v="2024-05-17T00:00:00"/>
    <n v="22"/>
    <x v="29"/>
    <x v="2"/>
    <n v="128.11000000000001"/>
    <s v="Laura Barnes"/>
    <x v="1"/>
    <x v="327"/>
    <x v="2"/>
    <x v="2"/>
  </r>
  <r>
    <n v="4174"/>
    <n v="33"/>
    <x v="2"/>
    <d v="2023-08-02T00:00:00"/>
    <n v="47"/>
    <x v="36"/>
    <x v="2"/>
    <n v="10.54"/>
    <s v="Jasmine Smith"/>
    <x v="0"/>
    <x v="254"/>
    <x v="8"/>
    <x v="0"/>
  </r>
  <r>
    <n v="4175"/>
    <n v="38"/>
    <x v="0"/>
    <d v="2023-12-06T00:00:00"/>
    <n v="99"/>
    <x v="18"/>
    <x v="3"/>
    <n v="49.56"/>
    <s v="Kathleen Grant"/>
    <x v="2"/>
    <x v="115"/>
    <x v="4"/>
    <x v="0"/>
  </r>
  <r>
    <n v="4176"/>
    <n v="48"/>
    <x v="7"/>
    <d v="2025-06-07T00:00:00"/>
    <n v="68"/>
    <x v="47"/>
    <x v="4"/>
    <n v="356.43"/>
    <s v="Gabriel Velez"/>
    <x v="2"/>
    <x v="125"/>
    <x v="1"/>
    <x v="1"/>
  </r>
  <r>
    <n v="4177"/>
    <n v="35"/>
    <x v="6"/>
    <d v="2025-03-28T00:00:00"/>
    <n v="93"/>
    <x v="21"/>
    <x v="1"/>
    <n v="252.35"/>
    <s v="Yolanda Clayton"/>
    <x v="3"/>
    <x v="377"/>
    <x v="11"/>
    <x v="1"/>
  </r>
  <r>
    <n v="4178"/>
    <n v="17"/>
    <x v="7"/>
    <d v="2025-06-30T00:00:00"/>
    <n v="100"/>
    <x v="35"/>
    <x v="3"/>
    <n v="165.26"/>
    <s v="Sara Strong"/>
    <x v="1"/>
    <x v="52"/>
    <x v="1"/>
    <x v="1"/>
  </r>
  <r>
    <n v="4179"/>
    <n v="48"/>
    <x v="6"/>
    <d v="2023-08-13T00:00:00"/>
    <n v="67"/>
    <x v="47"/>
    <x v="4"/>
    <n v="356.43"/>
    <s v="Michael Ortiz"/>
    <x v="2"/>
    <x v="98"/>
    <x v="8"/>
    <x v="0"/>
  </r>
  <r>
    <n v="4180"/>
    <n v="43"/>
    <x v="5"/>
    <d v="2025-02-13T00:00:00"/>
    <n v="66"/>
    <x v="44"/>
    <x v="2"/>
    <n v="98.01"/>
    <s v="Matthew Perez"/>
    <x v="0"/>
    <x v="107"/>
    <x v="10"/>
    <x v="1"/>
  </r>
  <r>
    <n v="4181"/>
    <n v="48"/>
    <x v="1"/>
    <d v="2025-05-26T00:00:00"/>
    <n v="69"/>
    <x v="47"/>
    <x v="4"/>
    <n v="356.43"/>
    <s v="Raymond Flowers"/>
    <x v="1"/>
    <x v="199"/>
    <x v="2"/>
    <x v="1"/>
  </r>
  <r>
    <n v="4182"/>
    <n v="44"/>
    <x v="6"/>
    <d v="2023-11-20T00:00:00"/>
    <n v="82"/>
    <x v="29"/>
    <x v="2"/>
    <n v="128.11000000000001"/>
    <s v="Mary Johnson"/>
    <x v="3"/>
    <x v="327"/>
    <x v="5"/>
    <x v="0"/>
  </r>
  <r>
    <n v="4183"/>
    <n v="33"/>
    <x v="8"/>
    <d v="2024-08-04T00:00:00"/>
    <n v="98"/>
    <x v="36"/>
    <x v="2"/>
    <n v="10.54"/>
    <s v="Mrs. Marie Rodriguez"/>
    <x v="2"/>
    <x v="272"/>
    <x v="8"/>
    <x v="2"/>
  </r>
  <r>
    <n v="4184"/>
    <n v="11"/>
    <x v="4"/>
    <d v="2023-09-03T00:00:00"/>
    <n v="15"/>
    <x v="10"/>
    <x v="3"/>
    <n v="113.76"/>
    <s v="Ryan Mcdaniel"/>
    <x v="2"/>
    <x v="249"/>
    <x v="0"/>
    <x v="0"/>
  </r>
  <r>
    <n v="4185"/>
    <n v="23"/>
    <x v="8"/>
    <d v="2024-06-12T00:00:00"/>
    <n v="44"/>
    <x v="4"/>
    <x v="1"/>
    <n v="31.68"/>
    <s v="Virginia Richards"/>
    <x v="2"/>
    <x v="276"/>
    <x v="1"/>
    <x v="2"/>
  </r>
  <r>
    <n v="4186"/>
    <n v="38"/>
    <x v="5"/>
    <d v="2024-05-27T00:00:00"/>
    <n v="51"/>
    <x v="18"/>
    <x v="3"/>
    <n v="49.56"/>
    <s v="Damon Snyder"/>
    <x v="1"/>
    <x v="282"/>
    <x v="2"/>
    <x v="2"/>
  </r>
  <r>
    <n v="4187"/>
    <n v="32"/>
    <x v="3"/>
    <d v="2024-09-24T00:00:00"/>
    <n v="65"/>
    <x v="12"/>
    <x v="1"/>
    <n v="373.97"/>
    <s v="Deanna Rodriguez MD"/>
    <x v="0"/>
    <x v="290"/>
    <x v="0"/>
    <x v="2"/>
  </r>
  <r>
    <n v="4188"/>
    <n v="19"/>
    <x v="4"/>
    <d v="2024-12-03T00:00:00"/>
    <n v="86"/>
    <x v="45"/>
    <x v="0"/>
    <n v="373.4"/>
    <s v="Susan Wheeler"/>
    <x v="0"/>
    <x v="244"/>
    <x v="4"/>
    <x v="2"/>
  </r>
  <r>
    <n v="4189"/>
    <n v="12"/>
    <x v="5"/>
    <d v="2023-11-22T00:00:00"/>
    <n v="25"/>
    <x v="8"/>
    <x v="3"/>
    <n v="76.88"/>
    <s v="Wesley Tucker"/>
    <x v="0"/>
    <x v="388"/>
    <x v="5"/>
    <x v="0"/>
  </r>
  <r>
    <n v="4190"/>
    <n v="28"/>
    <x v="7"/>
    <d v="2025-05-05T00:00:00"/>
    <n v="61"/>
    <x v="28"/>
    <x v="2"/>
    <n v="64.849999999999994"/>
    <s v="Alejandra Meza"/>
    <x v="2"/>
    <x v="339"/>
    <x v="2"/>
    <x v="1"/>
  </r>
  <r>
    <n v="4191"/>
    <n v="2"/>
    <x v="2"/>
    <d v="2023-12-12T00:00:00"/>
    <n v="17"/>
    <x v="42"/>
    <x v="2"/>
    <n v="217.51"/>
    <s v="Christine Arellano"/>
    <x v="3"/>
    <x v="92"/>
    <x v="4"/>
    <x v="0"/>
  </r>
  <r>
    <n v="4192"/>
    <n v="10"/>
    <x v="0"/>
    <d v="2024-12-26T00:00:00"/>
    <n v="97"/>
    <x v="22"/>
    <x v="0"/>
    <n v="406.51"/>
    <s v="Gary Price"/>
    <x v="1"/>
    <x v="204"/>
    <x v="4"/>
    <x v="2"/>
  </r>
  <r>
    <n v="4193"/>
    <n v="19"/>
    <x v="7"/>
    <d v="2024-01-01T00:00:00"/>
    <n v="52"/>
    <x v="45"/>
    <x v="0"/>
    <n v="373.4"/>
    <s v="Vanessa Hartman"/>
    <x v="2"/>
    <x v="445"/>
    <x v="7"/>
    <x v="2"/>
  </r>
  <r>
    <n v="4194"/>
    <n v="28"/>
    <x v="3"/>
    <d v="2024-09-26T00:00:00"/>
    <n v="58"/>
    <x v="28"/>
    <x v="2"/>
    <n v="64.849999999999994"/>
    <s v="Brandon Atkinson"/>
    <x v="0"/>
    <x v="91"/>
    <x v="0"/>
    <x v="2"/>
  </r>
  <r>
    <n v="4195"/>
    <n v="47"/>
    <x v="2"/>
    <d v="2024-04-08T00:00:00"/>
    <n v="81"/>
    <x v="40"/>
    <x v="1"/>
    <n v="260.04000000000002"/>
    <s v="Stephanie Mendez"/>
    <x v="2"/>
    <x v="263"/>
    <x v="9"/>
    <x v="2"/>
  </r>
  <r>
    <n v="4196"/>
    <n v="8"/>
    <x v="6"/>
    <d v="2024-05-17T00:00:00"/>
    <n v="57"/>
    <x v="39"/>
    <x v="0"/>
    <n v="275.3"/>
    <s v="Sally Gutierrez"/>
    <x v="1"/>
    <x v="195"/>
    <x v="2"/>
    <x v="2"/>
  </r>
  <r>
    <n v="4197"/>
    <n v="43"/>
    <x v="4"/>
    <d v="2025-07-04T00:00:00"/>
    <n v="38"/>
    <x v="44"/>
    <x v="2"/>
    <n v="98.01"/>
    <s v="Gina Hart"/>
    <x v="2"/>
    <x v="370"/>
    <x v="3"/>
    <x v="1"/>
  </r>
  <r>
    <n v="4198"/>
    <n v="23"/>
    <x v="3"/>
    <d v="2025-04-20T00:00:00"/>
    <n v="69"/>
    <x v="4"/>
    <x v="1"/>
    <n v="31.68"/>
    <s v="Raymond Flowers"/>
    <x v="1"/>
    <x v="353"/>
    <x v="9"/>
    <x v="1"/>
  </r>
  <r>
    <n v="4199"/>
    <n v="48"/>
    <x v="4"/>
    <d v="2023-11-10T00:00:00"/>
    <n v="37"/>
    <x v="47"/>
    <x v="4"/>
    <n v="356.43"/>
    <s v="Timothy Chan MD"/>
    <x v="1"/>
    <x v="376"/>
    <x v="5"/>
    <x v="0"/>
  </r>
  <r>
    <n v="4200"/>
    <n v="45"/>
    <x v="5"/>
    <d v="2024-06-09T00:00:00"/>
    <n v="75"/>
    <x v="48"/>
    <x v="2"/>
    <n v="483.37"/>
    <s v="Steven Adkins"/>
    <x v="3"/>
    <x v="399"/>
    <x v="1"/>
    <x v="2"/>
  </r>
  <r>
    <n v="4201"/>
    <n v="30"/>
    <x v="2"/>
    <d v="2025-01-28T00:00:00"/>
    <n v="76"/>
    <x v="24"/>
    <x v="4"/>
    <n v="473.44"/>
    <s v="Julie Smith"/>
    <x v="2"/>
    <x v="113"/>
    <x v="7"/>
    <x v="1"/>
  </r>
  <r>
    <n v="4202"/>
    <n v="28"/>
    <x v="8"/>
    <d v="2024-12-31T00:00:00"/>
    <n v="34"/>
    <x v="28"/>
    <x v="2"/>
    <n v="64.849999999999994"/>
    <s v="Denise Cruz"/>
    <x v="1"/>
    <x v="329"/>
    <x v="4"/>
    <x v="2"/>
  </r>
  <r>
    <n v="4203"/>
    <n v="13"/>
    <x v="1"/>
    <d v="2025-05-06T00:00:00"/>
    <n v="35"/>
    <x v="37"/>
    <x v="2"/>
    <n v="430.93"/>
    <s v="Michele Moody"/>
    <x v="3"/>
    <x v="431"/>
    <x v="2"/>
    <x v="1"/>
  </r>
  <r>
    <n v="4204"/>
    <n v="37"/>
    <x v="8"/>
    <d v="2024-08-26T00:00:00"/>
    <n v="60"/>
    <x v="9"/>
    <x v="4"/>
    <n v="416.3"/>
    <s v="Linda Cummings"/>
    <x v="2"/>
    <x v="213"/>
    <x v="8"/>
    <x v="2"/>
  </r>
  <r>
    <n v="4205"/>
    <n v="12"/>
    <x v="1"/>
    <d v="2024-01-05T00:00:00"/>
    <n v="39"/>
    <x v="8"/>
    <x v="3"/>
    <n v="76.88"/>
    <s v="Francisco Hogan"/>
    <x v="0"/>
    <x v="90"/>
    <x v="7"/>
    <x v="2"/>
  </r>
  <r>
    <n v="4206"/>
    <n v="10"/>
    <x v="2"/>
    <d v="2024-06-02T00:00:00"/>
    <n v="46"/>
    <x v="22"/>
    <x v="0"/>
    <n v="406.51"/>
    <s v="Linda Woods"/>
    <x v="3"/>
    <x v="51"/>
    <x v="1"/>
    <x v="2"/>
  </r>
  <r>
    <n v="4207"/>
    <n v="17"/>
    <x v="4"/>
    <d v="2023-10-22T00:00:00"/>
    <n v="16"/>
    <x v="35"/>
    <x v="3"/>
    <n v="165.26"/>
    <s v="Denise Kramer"/>
    <x v="0"/>
    <x v="278"/>
    <x v="6"/>
    <x v="0"/>
  </r>
  <r>
    <n v="4208"/>
    <n v="1"/>
    <x v="3"/>
    <d v="2024-06-21T00:00:00"/>
    <n v="88"/>
    <x v="41"/>
    <x v="1"/>
    <n v="101.78"/>
    <s v="Thomas Montes"/>
    <x v="2"/>
    <x v="277"/>
    <x v="1"/>
    <x v="2"/>
  </r>
  <r>
    <n v="4209"/>
    <n v="22"/>
    <x v="5"/>
    <d v="2025-07-08T00:00:00"/>
    <n v="31"/>
    <x v="38"/>
    <x v="3"/>
    <n v="393.11"/>
    <s v="Brooke Williams"/>
    <x v="0"/>
    <x v="375"/>
    <x v="3"/>
    <x v="1"/>
  </r>
  <r>
    <n v="4210"/>
    <n v="15"/>
    <x v="1"/>
    <d v="2023-08-05T00:00:00"/>
    <n v="14"/>
    <x v="32"/>
    <x v="0"/>
    <n v="53.21"/>
    <s v="Deanna Knight"/>
    <x v="1"/>
    <x v="207"/>
    <x v="8"/>
    <x v="0"/>
  </r>
  <r>
    <n v="4211"/>
    <n v="16"/>
    <x v="4"/>
    <d v="2025-04-03T00:00:00"/>
    <n v="47"/>
    <x v="3"/>
    <x v="0"/>
    <n v="145.77000000000001"/>
    <s v="Jasmine Smith"/>
    <x v="0"/>
    <x v="69"/>
    <x v="9"/>
    <x v="1"/>
  </r>
  <r>
    <n v="4212"/>
    <n v="20"/>
    <x v="8"/>
    <d v="2025-02-23T00:00:00"/>
    <n v="32"/>
    <x v="33"/>
    <x v="4"/>
    <n v="486.94"/>
    <s v="Michael Adams"/>
    <x v="1"/>
    <x v="62"/>
    <x v="10"/>
    <x v="1"/>
  </r>
  <r>
    <n v="4213"/>
    <n v="10"/>
    <x v="1"/>
    <d v="2024-02-18T00:00:00"/>
    <n v="77"/>
    <x v="22"/>
    <x v="0"/>
    <n v="406.51"/>
    <s v="Nicole Holloway"/>
    <x v="2"/>
    <x v="367"/>
    <x v="10"/>
    <x v="2"/>
  </r>
  <r>
    <n v="4214"/>
    <n v="42"/>
    <x v="5"/>
    <d v="2025-03-30T00:00:00"/>
    <n v="17"/>
    <x v="25"/>
    <x v="2"/>
    <n v="51.98"/>
    <s v="Christine Arellano"/>
    <x v="3"/>
    <x v="155"/>
    <x v="11"/>
    <x v="1"/>
  </r>
  <r>
    <n v="4215"/>
    <n v="26"/>
    <x v="3"/>
    <d v="2024-03-29T00:00:00"/>
    <n v="56"/>
    <x v="27"/>
    <x v="3"/>
    <n v="499.81"/>
    <s v="Michael Adams"/>
    <x v="3"/>
    <x v="32"/>
    <x v="11"/>
    <x v="2"/>
  </r>
  <r>
    <n v="4216"/>
    <n v="49"/>
    <x v="6"/>
    <d v="2024-10-20T00:00:00"/>
    <n v="36"/>
    <x v="46"/>
    <x v="2"/>
    <n v="345.29"/>
    <s v="Rebecca Harrell"/>
    <x v="1"/>
    <x v="284"/>
    <x v="6"/>
    <x v="2"/>
  </r>
  <r>
    <n v="4217"/>
    <n v="23"/>
    <x v="6"/>
    <d v="2024-06-25T00:00:00"/>
    <n v="42"/>
    <x v="4"/>
    <x v="1"/>
    <n v="31.68"/>
    <s v="Jason Oliver"/>
    <x v="3"/>
    <x v="154"/>
    <x v="1"/>
    <x v="2"/>
  </r>
  <r>
    <n v="4218"/>
    <n v="17"/>
    <x v="4"/>
    <d v="2024-07-15T00:00:00"/>
    <n v="82"/>
    <x v="35"/>
    <x v="3"/>
    <n v="165.26"/>
    <s v="Mary Johnson"/>
    <x v="3"/>
    <x v="278"/>
    <x v="3"/>
    <x v="2"/>
  </r>
  <r>
    <n v="4219"/>
    <n v="34"/>
    <x v="1"/>
    <d v="2024-06-12T00:00:00"/>
    <n v="19"/>
    <x v="34"/>
    <x v="1"/>
    <n v="319.54000000000002"/>
    <s v="Dennis Zuniga"/>
    <x v="1"/>
    <x v="48"/>
    <x v="1"/>
    <x v="2"/>
  </r>
  <r>
    <n v="4220"/>
    <n v="41"/>
    <x v="2"/>
    <d v="2024-01-20T00:00:00"/>
    <n v="7"/>
    <x v="0"/>
    <x v="0"/>
    <n v="70.72"/>
    <s v="Robert Montes"/>
    <x v="0"/>
    <x v="7"/>
    <x v="7"/>
    <x v="2"/>
  </r>
  <r>
    <n v="4221"/>
    <n v="22"/>
    <x v="5"/>
    <d v="2024-09-12T00:00:00"/>
    <n v="55"/>
    <x v="38"/>
    <x v="3"/>
    <n v="393.11"/>
    <s v="Erica Turner"/>
    <x v="0"/>
    <x v="375"/>
    <x v="0"/>
    <x v="2"/>
  </r>
  <r>
    <n v="4222"/>
    <n v="4"/>
    <x v="5"/>
    <d v="2025-02-05T00:00:00"/>
    <n v="30"/>
    <x v="19"/>
    <x v="0"/>
    <n v="420.81"/>
    <s v="Chase Gilbert"/>
    <x v="2"/>
    <x v="316"/>
    <x v="10"/>
    <x v="1"/>
  </r>
  <r>
    <n v="4223"/>
    <n v="7"/>
    <x v="4"/>
    <d v="2025-06-21T00:00:00"/>
    <n v="76"/>
    <x v="14"/>
    <x v="1"/>
    <n v="419"/>
    <s v="Julie Smith"/>
    <x v="2"/>
    <x v="219"/>
    <x v="1"/>
    <x v="1"/>
  </r>
  <r>
    <n v="4224"/>
    <n v="5"/>
    <x v="7"/>
    <d v="2025-04-10T00:00:00"/>
    <n v="75"/>
    <x v="11"/>
    <x v="2"/>
    <n v="100.72"/>
    <s v="Steven Adkins"/>
    <x v="3"/>
    <x v="393"/>
    <x v="9"/>
    <x v="1"/>
  </r>
  <r>
    <n v="4225"/>
    <n v="31"/>
    <x v="2"/>
    <d v="2023-08-26T00:00:00"/>
    <n v="29"/>
    <x v="1"/>
    <x v="1"/>
    <n v="83.85"/>
    <s v="Ryan Griffith"/>
    <x v="2"/>
    <x v="358"/>
    <x v="8"/>
    <x v="0"/>
  </r>
  <r>
    <n v="4226"/>
    <n v="19"/>
    <x v="4"/>
    <d v="2023-08-26T00:00:00"/>
    <n v="67"/>
    <x v="45"/>
    <x v="0"/>
    <n v="373.4"/>
    <s v="Michael Ortiz"/>
    <x v="2"/>
    <x v="244"/>
    <x v="8"/>
    <x v="0"/>
  </r>
  <r>
    <n v="4227"/>
    <n v="4"/>
    <x v="8"/>
    <d v="2023-11-27T00:00:00"/>
    <n v="34"/>
    <x v="19"/>
    <x v="0"/>
    <n v="420.81"/>
    <s v="Denise Cruz"/>
    <x v="1"/>
    <x v="355"/>
    <x v="5"/>
    <x v="0"/>
  </r>
  <r>
    <n v="4228"/>
    <n v="50"/>
    <x v="7"/>
    <d v="2025-01-03T00:00:00"/>
    <n v="34"/>
    <x v="23"/>
    <x v="3"/>
    <n v="256.36"/>
    <s v="Denise Cruz"/>
    <x v="1"/>
    <x v="246"/>
    <x v="7"/>
    <x v="1"/>
  </r>
  <r>
    <n v="4229"/>
    <n v="22"/>
    <x v="1"/>
    <d v="2024-12-01T00:00:00"/>
    <n v="95"/>
    <x v="38"/>
    <x v="3"/>
    <n v="393.11"/>
    <s v="Theresa Silva"/>
    <x v="0"/>
    <x v="211"/>
    <x v="4"/>
    <x v="2"/>
  </r>
  <r>
    <n v="4230"/>
    <n v="3"/>
    <x v="2"/>
    <d v="2023-12-04T00:00:00"/>
    <n v="86"/>
    <x v="32"/>
    <x v="1"/>
    <n v="425.44"/>
    <s v="Susan Wheeler"/>
    <x v="0"/>
    <x v="224"/>
    <x v="4"/>
    <x v="0"/>
  </r>
  <r>
    <n v="4231"/>
    <n v="23"/>
    <x v="2"/>
    <d v="2024-11-03T00:00:00"/>
    <n v="2"/>
    <x v="4"/>
    <x v="1"/>
    <n v="31.68"/>
    <s v="Johnny Jackson"/>
    <x v="2"/>
    <x v="65"/>
    <x v="5"/>
    <x v="2"/>
  </r>
  <r>
    <n v="4232"/>
    <n v="4"/>
    <x v="5"/>
    <d v="2025-05-14T00:00:00"/>
    <n v="27"/>
    <x v="19"/>
    <x v="0"/>
    <n v="420.81"/>
    <s v="Emily Smith"/>
    <x v="3"/>
    <x v="316"/>
    <x v="2"/>
    <x v="1"/>
  </r>
  <r>
    <n v="4233"/>
    <n v="46"/>
    <x v="0"/>
    <d v="2025-06-26T00:00:00"/>
    <n v="47"/>
    <x v="20"/>
    <x v="1"/>
    <n v="243.05"/>
    <s v="Jasmine Smith"/>
    <x v="0"/>
    <x v="138"/>
    <x v="1"/>
    <x v="1"/>
  </r>
  <r>
    <n v="4234"/>
    <n v="24"/>
    <x v="7"/>
    <d v="2024-05-08T00:00:00"/>
    <n v="100"/>
    <x v="30"/>
    <x v="4"/>
    <n v="68.260000000000005"/>
    <s v="Sara Strong"/>
    <x v="1"/>
    <x v="206"/>
    <x v="2"/>
    <x v="2"/>
  </r>
  <r>
    <n v="4235"/>
    <n v="14"/>
    <x v="5"/>
    <d v="2024-03-29T00:00:00"/>
    <n v="96"/>
    <x v="5"/>
    <x v="0"/>
    <n v="64.77"/>
    <s v="Shari Ross"/>
    <x v="0"/>
    <x v="245"/>
    <x v="11"/>
    <x v="2"/>
  </r>
  <r>
    <n v="4236"/>
    <n v="49"/>
    <x v="2"/>
    <d v="2024-12-12T00:00:00"/>
    <n v="57"/>
    <x v="46"/>
    <x v="2"/>
    <n v="345.29"/>
    <s v="Sally Gutierrez"/>
    <x v="1"/>
    <x v="337"/>
    <x v="4"/>
    <x v="2"/>
  </r>
  <r>
    <n v="4237"/>
    <n v="41"/>
    <x v="3"/>
    <d v="2025-01-04T00:00:00"/>
    <n v="99"/>
    <x v="0"/>
    <x v="0"/>
    <n v="70.72"/>
    <s v="Kathleen Grant"/>
    <x v="2"/>
    <x v="274"/>
    <x v="7"/>
    <x v="1"/>
  </r>
  <r>
    <n v="4238"/>
    <n v="3"/>
    <x v="8"/>
    <d v="2024-07-30T00:00:00"/>
    <n v="17"/>
    <x v="32"/>
    <x v="1"/>
    <n v="425.44"/>
    <s v="Christine Arellano"/>
    <x v="3"/>
    <x v="435"/>
    <x v="3"/>
    <x v="2"/>
  </r>
  <r>
    <n v="4239"/>
    <n v="47"/>
    <x v="1"/>
    <d v="2024-06-11T00:00:00"/>
    <n v="98"/>
    <x v="40"/>
    <x v="1"/>
    <n v="260.04000000000002"/>
    <s v="Mrs. Marie Rodriguez"/>
    <x v="2"/>
    <x v="130"/>
    <x v="1"/>
    <x v="2"/>
  </r>
  <r>
    <n v="4240"/>
    <n v="21"/>
    <x v="5"/>
    <d v="2023-12-26T00:00:00"/>
    <n v="26"/>
    <x v="2"/>
    <x v="2"/>
    <n v="107.8"/>
    <s v="Nathan Rodriguez"/>
    <x v="2"/>
    <x v="256"/>
    <x v="4"/>
    <x v="0"/>
  </r>
  <r>
    <n v="4241"/>
    <n v="26"/>
    <x v="6"/>
    <d v="2024-10-19T00:00:00"/>
    <n v="10"/>
    <x v="27"/>
    <x v="3"/>
    <n v="499.81"/>
    <s v="Tyler Howard"/>
    <x v="2"/>
    <x v="378"/>
    <x v="6"/>
    <x v="2"/>
  </r>
  <r>
    <n v="4242"/>
    <n v="1"/>
    <x v="4"/>
    <d v="2025-04-16T00:00:00"/>
    <n v="39"/>
    <x v="41"/>
    <x v="1"/>
    <n v="101.78"/>
    <s v="Francisco Hogan"/>
    <x v="0"/>
    <x v="66"/>
    <x v="9"/>
    <x v="1"/>
  </r>
  <r>
    <n v="4243"/>
    <n v="30"/>
    <x v="5"/>
    <d v="2024-02-06T00:00:00"/>
    <n v="9"/>
    <x v="24"/>
    <x v="4"/>
    <n v="473.44"/>
    <s v="Tyler Garcia"/>
    <x v="3"/>
    <x v="321"/>
    <x v="10"/>
    <x v="2"/>
  </r>
  <r>
    <n v="4244"/>
    <n v="4"/>
    <x v="5"/>
    <d v="2023-07-25T00:00:00"/>
    <n v="25"/>
    <x v="19"/>
    <x v="0"/>
    <n v="420.81"/>
    <s v="Wesley Tucker"/>
    <x v="0"/>
    <x v="316"/>
    <x v="3"/>
    <x v="0"/>
  </r>
  <r>
    <n v="4245"/>
    <n v="14"/>
    <x v="6"/>
    <d v="2023-08-06T00:00:00"/>
    <n v="20"/>
    <x v="5"/>
    <x v="0"/>
    <n v="64.77"/>
    <s v="Kristy Skinner"/>
    <x v="1"/>
    <x v="167"/>
    <x v="8"/>
    <x v="0"/>
  </r>
  <r>
    <n v="4246"/>
    <n v="18"/>
    <x v="1"/>
    <d v="2023-10-28T00:00:00"/>
    <n v="15"/>
    <x v="6"/>
    <x v="1"/>
    <n v="128.16"/>
    <s v="Ryan Mcdaniel"/>
    <x v="2"/>
    <x v="193"/>
    <x v="6"/>
    <x v="0"/>
  </r>
  <r>
    <n v="4247"/>
    <n v="12"/>
    <x v="2"/>
    <d v="2024-07-24T00:00:00"/>
    <n v="91"/>
    <x v="8"/>
    <x v="3"/>
    <n v="76.88"/>
    <s v="Stephen Mitchell"/>
    <x v="0"/>
    <x v="10"/>
    <x v="3"/>
    <x v="2"/>
  </r>
  <r>
    <n v="4248"/>
    <n v="38"/>
    <x v="8"/>
    <d v="2024-02-10T00:00:00"/>
    <n v="11"/>
    <x v="18"/>
    <x v="3"/>
    <n v="49.56"/>
    <s v="Alexander Ruiz"/>
    <x v="1"/>
    <x v="149"/>
    <x v="10"/>
    <x v="2"/>
  </r>
  <r>
    <n v="4249"/>
    <n v="42"/>
    <x v="0"/>
    <d v="2024-04-20T00:00:00"/>
    <n v="16"/>
    <x v="25"/>
    <x v="2"/>
    <n v="51.98"/>
    <s v="Denise Kramer"/>
    <x v="0"/>
    <x v="77"/>
    <x v="9"/>
    <x v="2"/>
  </r>
  <r>
    <n v="4250"/>
    <n v="36"/>
    <x v="2"/>
    <d v="2024-12-22T00:00:00"/>
    <n v="94"/>
    <x v="7"/>
    <x v="2"/>
    <n v="240.8"/>
    <s v="Christopher Martinez"/>
    <x v="2"/>
    <x v="97"/>
    <x v="4"/>
    <x v="2"/>
  </r>
  <r>
    <n v="4251"/>
    <n v="16"/>
    <x v="4"/>
    <d v="2025-04-18T00:00:00"/>
    <n v="22"/>
    <x v="3"/>
    <x v="0"/>
    <n v="145.77000000000001"/>
    <s v="Laura Barnes"/>
    <x v="1"/>
    <x v="69"/>
    <x v="9"/>
    <x v="1"/>
  </r>
  <r>
    <n v="4252"/>
    <n v="1"/>
    <x v="0"/>
    <d v="2025-07-04T00:00:00"/>
    <n v="62"/>
    <x v="41"/>
    <x v="1"/>
    <n v="101.78"/>
    <s v="Kristen Miller"/>
    <x v="1"/>
    <x v="181"/>
    <x v="3"/>
    <x v="1"/>
  </r>
  <r>
    <n v="4253"/>
    <n v="3"/>
    <x v="0"/>
    <d v="2024-02-11T00:00:00"/>
    <n v="24"/>
    <x v="32"/>
    <x v="1"/>
    <n v="425.44"/>
    <s v="Ronald Henderson"/>
    <x v="2"/>
    <x v="44"/>
    <x v="10"/>
    <x v="2"/>
  </r>
  <r>
    <n v="4254"/>
    <n v="39"/>
    <x v="7"/>
    <d v="2025-05-13T00:00:00"/>
    <n v="88"/>
    <x v="31"/>
    <x v="3"/>
    <n v="194.89"/>
    <s v="Thomas Montes"/>
    <x v="2"/>
    <x v="200"/>
    <x v="2"/>
    <x v="1"/>
  </r>
  <r>
    <n v="4255"/>
    <n v="35"/>
    <x v="7"/>
    <d v="2023-08-23T00:00:00"/>
    <n v="36"/>
    <x v="21"/>
    <x v="1"/>
    <n v="252.35"/>
    <s v="Rebecca Harrell"/>
    <x v="1"/>
    <x v="385"/>
    <x v="8"/>
    <x v="0"/>
  </r>
  <r>
    <n v="4256"/>
    <n v="15"/>
    <x v="2"/>
    <d v="2024-01-20T00:00:00"/>
    <n v="18"/>
    <x v="32"/>
    <x v="0"/>
    <n v="53.21"/>
    <s v="Keith Miller"/>
    <x v="2"/>
    <x v="354"/>
    <x v="7"/>
    <x v="2"/>
  </r>
  <r>
    <n v="4257"/>
    <n v="38"/>
    <x v="8"/>
    <d v="2024-02-24T00:00:00"/>
    <n v="20"/>
    <x v="18"/>
    <x v="3"/>
    <n v="49.56"/>
    <s v="Kristy Skinner"/>
    <x v="1"/>
    <x v="149"/>
    <x v="10"/>
    <x v="2"/>
  </r>
  <r>
    <n v="4258"/>
    <n v="16"/>
    <x v="1"/>
    <d v="2024-12-19T00:00:00"/>
    <n v="8"/>
    <x v="3"/>
    <x v="0"/>
    <n v="145.77000000000001"/>
    <s v="Kimberly Brown"/>
    <x v="2"/>
    <x v="227"/>
    <x v="4"/>
    <x v="2"/>
  </r>
  <r>
    <n v="4259"/>
    <n v="17"/>
    <x v="0"/>
    <d v="2024-07-14T00:00:00"/>
    <n v="15"/>
    <x v="35"/>
    <x v="3"/>
    <n v="165.26"/>
    <s v="Ryan Mcdaniel"/>
    <x v="2"/>
    <x v="360"/>
    <x v="3"/>
    <x v="2"/>
  </r>
  <r>
    <n v="4260"/>
    <n v="34"/>
    <x v="6"/>
    <d v="2024-04-03T00:00:00"/>
    <n v="77"/>
    <x v="34"/>
    <x v="1"/>
    <n v="319.54000000000002"/>
    <s v="Nicole Holloway"/>
    <x v="2"/>
    <x v="150"/>
    <x v="9"/>
    <x v="2"/>
  </r>
  <r>
    <n v="4261"/>
    <n v="10"/>
    <x v="8"/>
    <d v="2024-12-02T00:00:00"/>
    <n v="100"/>
    <x v="22"/>
    <x v="0"/>
    <n v="406.51"/>
    <s v="Sara Strong"/>
    <x v="1"/>
    <x v="70"/>
    <x v="4"/>
    <x v="2"/>
  </r>
  <r>
    <n v="4262"/>
    <n v="11"/>
    <x v="0"/>
    <d v="2025-03-29T00:00:00"/>
    <n v="78"/>
    <x v="10"/>
    <x v="3"/>
    <n v="113.76"/>
    <s v="Austin Stewart"/>
    <x v="1"/>
    <x v="35"/>
    <x v="11"/>
    <x v="1"/>
  </r>
  <r>
    <n v="4263"/>
    <n v="28"/>
    <x v="1"/>
    <d v="2024-04-26T00:00:00"/>
    <n v="47"/>
    <x v="28"/>
    <x v="2"/>
    <n v="64.849999999999994"/>
    <s v="Jasmine Smith"/>
    <x v="0"/>
    <x v="158"/>
    <x v="9"/>
    <x v="2"/>
  </r>
  <r>
    <n v="4264"/>
    <n v="27"/>
    <x v="8"/>
    <d v="2025-04-27T00:00:00"/>
    <n v="88"/>
    <x v="16"/>
    <x v="0"/>
    <n v="475.19"/>
    <s v="Thomas Montes"/>
    <x v="2"/>
    <x v="83"/>
    <x v="9"/>
    <x v="1"/>
  </r>
  <r>
    <n v="4265"/>
    <n v="38"/>
    <x v="3"/>
    <d v="2025-05-09T00:00:00"/>
    <n v="24"/>
    <x v="18"/>
    <x v="3"/>
    <n v="49.56"/>
    <s v="Ronald Henderson"/>
    <x v="2"/>
    <x v="173"/>
    <x v="2"/>
    <x v="1"/>
  </r>
  <r>
    <n v="4266"/>
    <n v="18"/>
    <x v="6"/>
    <d v="2023-08-23T00:00:00"/>
    <n v="47"/>
    <x v="6"/>
    <x v="1"/>
    <n v="128.16"/>
    <s v="Jasmine Smith"/>
    <x v="0"/>
    <x v="381"/>
    <x v="8"/>
    <x v="0"/>
  </r>
  <r>
    <n v="4267"/>
    <n v="47"/>
    <x v="1"/>
    <d v="2023-08-27T00:00:00"/>
    <n v="18"/>
    <x v="40"/>
    <x v="1"/>
    <n v="260.04000000000002"/>
    <s v="Keith Miller"/>
    <x v="2"/>
    <x v="130"/>
    <x v="8"/>
    <x v="0"/>
  </r>
  <r>
    <n v="4268"/>
    <n v="48"/>
    <x v="3"/>
    <d v="2024-10-16T00:00:00"/>
    <n v="32"/>
    <x v="47"/>
    <x v="4"/>
    <n v="356.43"/>
    <s v="Michael Adams"/>
    <x v="1"/>
    <x v="318"/>
    <x v="6"/>
    <x v="2"/>
  </r>
  <r>
    <n v="4269"/>
    <n v="30"/>
    <x v="4"/>
    <d v="2023-12-28T00:00:00"/>
    <n v="99"/>
    <x v="24"/>
    <x v="4"/>
    <n v="473.44"/>
    <s v="Kathleen Grant"/>
    <x v="2"/>
    <x v="151"/>
    <x v="4"/>
    <x v="0"/>
  </r>
  <r>
    <n v="4270"/>
    <n v="13"/>
    <x v="1"/>
    <d v="2024-12-13T00:00:00"/>
    <n v="84"/>
    <x v="37"/>
    <x v="2"/>
    <n v="430.93"/>
    <s v="Meghan Ochoa"/>
    <x v="0"/>
    <x v="431"/>
    <x v="4"/>
    <x v="2"/>
  </r>
  <r>
    <n v="4271"/>
    <n v="16"/>
    <x v="1"/>
    <d v="2024-03-26T00:00:00"/>
    <n v="42"/>
    <x v="3"/>
    <x v="0"/>
    <n v="145.77000000000001"/>
    <s v="Jason Oliver"/>
    <x v="3"/>
    <x v="227"/>
    <x v="11"/>
    <x v="2"/>
  </r>
  <r>
    <n v="4272"/>
    <n v="2"/>
    <x v="2"/>
    <d v="2024-11-11T00:00:00"/>
    <n v="96"/>
    <x v="42"/>
    <x v="2"/>
    <n v="217.51"/>
    <s v="Shari Ross"/>
    <x v="0"/>
    <x v="92"/>
    <x v="5"/>
    <x v="2"/>
  </r>
  <r>
    <n v="4273"/>
    <n v="20"/>
    <x v="5"/>
    <d v="2024-02-26T00:00:00"/>
    <n v="37"/>
    <x v="33"/>
    <x v="4"/>
    <n v="486.94"/>
    <s v="Timothy Chan MD"/>
    <x v="1"/>
    <x v="364"/>
    <x v="10"/>
    <x v="2"/>
  </r>
  <r>
    <n v="4274"/>
    <n v="12"/>
    <x v="0"/>
    <d v="2024-01-07T00:00:00"/>
    <n v="33"/>
    <x v="8"/>
    <x v="3"/>
    <n v="76.88"/>
    <s v="Sharon Smith"/>
    <x v="2"/>
    <x v="325"/>
    <x v="7"/>
    <x v="2"/>
  </r>
  <r>
    <n v="4275"/>
    <n v="29"/>
    <x v="7"/>
    <d v="2024-03-04T00:00:00"/>
    <n v="1"/>
    <x v="13"/>
    <x v="3"/>
    <n v="127.45"/>
    <s v="Valerie Gutierrez"/>
    <x v="2"/>
    <x v="33"/>
    <x v="11"/>
    <x v="2"/>
  </r>
  <r>
    <n v="4276"/>
    <n v="46"/>
    <x v="6"/>
    <d v="2024-11-14T00:00:00"/>
    <n v="92"/>
    <x v="20"/>
    <x v="1"/>
    <n v="243.05"/>
    <s v="Larry Rivera"/>
    <x v="1"/>
    <x v="46"/>
    <x v="5"/>
    <x v="2"/>
  </r>
  <r>
    <n v="4277"/>
    <n v="8"/>
    <x v="0"/>
    <d v="2024-03-15T00:00:00"/>
    <n v="27"/>
    <x v="39"/>
    <x v="0"/>
    <n v="275.3"/>
    <s v="Emily Smith"/>
    <x v="3"/>
    <x v="283"/>
    <x v="11"/>
    <x v="2"/>
  </r>
  <r>
    <n v="4278"/>
    <n v="38"/>
    <x v="1"/>
    <d v="2025-06-13T00:00:00"/>
    <n v="17"/>
    <x v="18"/>
    <x v="3"/>
    <n v="49.56"/>
    <s v="Christine Arellano"/>
    <x v="3"/>
    <x v="366"/>
    <x v="1"/>
    <x v="1"/>
  </r>
  <r>
    <n v="4279"/>
    <n v="46"/>
    <x v="8"/>
    <d v="2024-02-23T00:00:00"/>
    <n v="46"/>
    <x v="20"/>
    <x v="1"/>
    <n v="243.05"/>
    <s v="Linda Woods"/>
    <x v="3"/>
    <x v="304"/>
    <x v="10"/>
    <x v="2"/>
  </r>
  <r>
    <n v="4280"/>
    <n v="47"/>
    <x v="1"/>
    <d v="2025-02-18T00:00:00"/>
    <n v="79"/>
    <x v="40"/>
    <x v="1"/>
    <n v="260.04000000000002"/>
    <s v="Mark Pruitt"/>
    <x v="2"/>
    <x v="130"/>
    <x v="10"/>
    <x v="1"/>
  </r>
  <r>
    <n v="4281"/>
    <n v="20"/>
    <x v="4"/>
    <d v="2023-12-16T00:00:00"/>
    <n v="78"/>
    <x v="33"/>
    <x v="4"/>
    <n v="486.94"/>
    <s v="Austin Stewart"/>
    <x v="1"/>
    <x v="141"/>
    <x v="4"/>
    <x v="0"/>
  </r>
  <r>
    <n v="4282"/>
    <n v="35"/>
    <x v="1"/>
    <d v="2024-06-12T00:00:00"/>
    <n v="95"/>
    <x v="21"/>
    <x v="1"/>
    <n v="252.35"/>
    <s v="Theresa Silva"/>
    <x v="0"/>
    <x v="24"/>
    <x v="1"/>
    <x v="2"/>
  </r>
  <r>
    <n v="4283"/>
    <n v="39"/>
    <x v="3"/>
    <d v="2024-02-04T00:00:00"/>
    <n v="34"/>
    <x v="31"/>
    <x v="3"/>
    <n v="194.89"/>
    <s v="Denise Cruz"/>
    <x v="1"/>
    <x v="293"/>
    <x v="10"/>
    <x v="2"/>
  </r>
  <r>
    <n v="4284"/>
    <n v="31"/>
    <x v="0"/>
    <d v="2025-06-12T00:00:00"/>
    <n v="3"/>
    <x v="1"/>
    <x v="1"/>
    <n v="83.85"/>
    <s v="Cynthia Mcbride"/>
    <x v="1"/>
    <x v="312"/>
    <x v="1"/>
    <x v="1"/>
  </r>
  <r>
    <n v="4285"/>
    <n v="16"/>
    <x v="8"/>
    <d v="2024-12-09T00:00:00"/>
    <n v="56"/>
    <x v="3"/>
    <x v="0"/>
    <n v="145.77000000000001"/>
    <s v="Michael Adams"/>
    <x v="3"/>
    <x v="59"/>
    <x v="4"/>
    <x v="2"/>
  </r>
  <r>
    <n v="4286"/>
    <n v="23"/>
    <x v="5"/>
    <d v="2025-05-20T00:00:00"/>
    <n v="12"/>
    <x v="4"/>
    <x v="1"/>
    <n v="31.68"/>
    <s v="Michael Jones"/>
    <x v="0"/>
    <x v="264"/>
    <x v="2"/>
    <x v="1"/>
  </r>
  <r>
    <n v="4287"/>
    <n v="34"/>
    <x v="3"/>
    <d v="2024-12-29T00:00:00"/>
    <n v="26"/>
    <x v="34"/>
    <x v="1"/>
    <n v="319.54000000000002"/>
    <s v="Nathan Rodriguez"/>
    <x v="2"/>
    <x v="288"/>
    <x v="4"/>
    <x v="2"/>
  </r>
  <r>
    <n v="4288"/>
    <n v="32"/>
    <x v="6"/>
    <d v="2023-08-23T00:00:00"/>
    <n v="24"/>
    <x v="12"/>
    <x v="1"/>
    <n v="373.97"/>
    <s v="Ronald Henderson"/>
    <x v="2"/>
    <x v="411"/>
    <x v="8"/>
    <x v="0"/>
  </r>
  <r>
    <n v="4289"/>
    <n v="17"/>
    <x v="2"/>
    <d v="2023-11-20T00:00:00"/>
    <n v="60"/>
    <x v="35"/>
    <x v="3"/>
    <n v="165.26"/>
    <s v="Linda Cummings"/>
    <x v="2"/>
    <x v="182"/>
    <x v="5"/>
    <x v="0"/>
  </r>
  <r>
    <n v="4290"/>
    <n v="43"/>
    <x v="2"/>
    <d v="2023-07-20T00:00:00"/>
    <n v="58"/>
    <x v="44"/>
    <x v="2"/>
    <n v="98.01"/>
    <s v="Brandon Atkinson"/>
    <x v="0"/>
    <x v="118"/>
    <x v="3"/>
    <x v="0"/>
  </r>
  <r>
    <n v="4291"/>
    <n v="24"/>
    <x v="1"/>
    <d v="2025-07-03T00:00:00"/>
    <n v="63"/>
    <x v="30"/>
    <x v="4"/>
    <n v="68.260000000000005"/>
    <s v="Nathaniel Jackson"/>
    <x v="0"/>
    <x v="392"/>
    <x v="3"/>
    <x v="1"/>
  </r>
  <r>
    <n v="4292"/>
    <n v="35"/>
    <x v="1"/>
    <d v="2024-04-06T00:00:00"/>
    <n v="98"/>
    <x v="21"/>
    <x v="1"/>
    <n v="252.35"/>
    <s v="Mrs. Marie Rodriguez"/>
    <x v="2"/>
    <x v="24"/>
    <x v="9"/>
    <x v="2"/>
  </r>
  <r>
    <n v="4293"/>
    <n v="23"/>
    <x v="8"/>
    <d v="2024-02-09T00:00:00"/>
    <n v="8"/>
    <x v="4"/>
    <x v="1"/>
    <n v="31.68"/>
    <s v="Kimberly Brown"/>
    <x v="2"/>
    <x v="276"/>
    <x v="10"/>
    <x v="2"/>
  </r>
  <r>
    <n v="4294"/>
    <n v="8"/>
    <x v="7"/>
    <d v="2024-12-09T00:00:00"/>
    <n v="76"/>
    <x v="39"/>
    <x v="0"/>
    <n v="275.3"/>
    <s v="Julie Smith"/>
    <x v="2"/>
    <x v="429"/>
    <x v="4"/>
    <x v="2"/>
  </r>
  <r>
    <n v="4295"/>
    <n v="23"/>
    <x v="1"/>
    <d v="2023-11-26T00:00:00"/>
    <n v="73"/>
    <x v="4"/>
    <x v="1"/>
    <n v="31.68"/>
    <s v="Dr. Jasmine Osborne"/>
    <x v="3"/>
    <x v="4"/>
    <x v="5"/>
    <x v="0"/>
  </r>
  <r>
    <n v="4296"/>
    <n v="21"/>
    <x v="2"/>
    <d v="2024-09-23T00:00:00"/>
    <n v="26"/>
    <x v="2"/>
    <x v="2"/>
    <n v="107.8"/>
    <s v="Nathan Rodriguez"/>
    <x v="2"/>
    <x v="2"/>
    <x v="0"/>
    <x v="2"/>
  </r>
  <r>
    <n v="4297"/>
    <n v="19"/>
    <x v="8"/>
    <d v="2024-12-01T00:00:00"/>
    <n v="58"/>
    <x v="45"/>
    <x v="0"/>
    <n v="373.4"/>
    <s v="Brandon Atkinson"/>
    <x v="0"/>
    <x v="306"/>
    <x v="4"/>
    <x v="2"/>
  </r>
  <r>
    <n v="4298"/>
    <n v="31"/>
    <x v="4"/>
    <d v="2025-01-22T00:00:00"/>
    <n v="38"/>
    <x v="1"/>
    <x v="1"/>
    <n v="83.85"/>
    <s v="Gina Hart"/>
    <x v="2"/>
    <x v="291"/>
    <x v="7"/>
    <x v="1"/>
  </r>
  <r>
    <n v="4299"/>
    <n v="50"/>
    <x v="0"/>
    <d v="2024-02-06T00:00:00"/>
    <n v="49"/>
    <x v="23"/>
    <x v="3"/>
    <n v="256.36"/>
    <s v="Thomas Morris"/>
    <x v="3"/>
    <x v="26"/>
    <x v="10"/>
    <x v="2"/>
  </r>
  <r>
    <n v="4300"/>
    <n v="7"/>
    <x v="6"/>
    <d v="2024-07-19T00:00:00"/>
    <n v="43"/>
    <x v="14"/>
    <x v="1"/>
    <n v="419"/>
    <s v="George Dean"/>
    <x v="3"/>
    <x v="17"/>
    <x v="3"/>
    <x v="2"/>
  </r>
  <r>
    <n v="4301"/>
    <n v="48"/>
    <x v="2"/>
    <d v="2024-03-11T00:00:00"/>
    <n v="59"/>
    <x v="47"/>
    <x v="4"/>
    <n v="356.43"/>
    <s v="William Carney"/>
    <x v="1"/>
    <x v="228"/>
    <x v="11"/>
    <x v="2"/>
  </r>
  <r>
    <n v="4302"/>
    <n v="24"/>
    <x v="2"/>
    <d v="2024-08-22T00:00:00"/>
    <n v="83"/>
    <x v="30"/>
    <x v="4"/>
    <n v="68.260000000000005"/>
    <s v="Stephen Ortiz"/>
    <x v="1"/>
    <x v="426"/>
    <x v="8"/>
    <x v="2"/>
  </r>
  <r>
    <n v="4303"/>
    <n v="46"/>
    <x v="1"/>
    <d v="2023-12-16T00:00:00"/>
    <n v="21"/>
    <x v="20"/>
    <x v="1"/>
    <n v="243.05"/>
    <s v="David Harris"/>
    <x v="0"/>
    <x v="237"/>
    <x v="4"/>
    <x v="0"/>
  </r>
  <r>
    <n v="4304"/>
    <n v="8"/>
    <x v="6"/>
    <d v="2024-09-12T00:00:00"/>
    <n v="13"/>
    <x v="39"/>
    <x v="0"/>
    <n v="275.3"/>
    <s v="Kevin Gross"/>
    <x v="1"/>
    <x v="195"/>
    <x v="0"/>
    <x v="2"/>
  </r>
  <r>
    <n v="4305"/>
    <n v="13"/>
    <x v="6"/>
    <d v="2023-08-01T00:00:00"/>
    <n v="99"/>
    <x v="37"/>
    <x v="2"/>
    <n v="430.93"/>
    <s v="Kathleen Grant"/>
    <x v="2"/>
    <x v="413"/>
    <x v="8"/>
    <x v="0"/>
  </r>
  <r>
    <n v="4306"/>
    <n v="3"/>
    <x v="8"/>
    <d v="2024-01-25T00:00:00"/>
    <n v="3"/>
    <x v="32"/>
    <x v="1"/>
    <n v="425.44"/>
    <s v="Cynthia Mcbride"/>
    <x v="1"/>
    <x v="435"/>
    <x v="7"/>
    <x v="2"/>
  </r>
  <r>
    <n v="4307"/>
    <n v="34"/>
    <x v="5"/>
    <d v="2025-01-12T00:00:00"/>
    <n v="89"/>
    <x v="34"/>
    <x v="1"/>
    <n v="319.54000000000002"/>
    <s v="Billy Smith"/>
    <x v="2"/>
    <x v="448"/>
    <x v="7"/>
    <x v="1"/>
  </r>
  <r>
    <n v="4308"/>
    <n v="13"/>
    <x v="5"/>
    <d v="2024-07-01T00:00:00"/>
    <n v="32"/>
    <x v="37"/>
    <x v="2"/>
    <n v="430.93"/>
    <s v="Michael Adams"/>
    <x v="1"/>
    <x v="298"/>
    <x v="3"/>
    <x v="2"/>
  </r>
  <r>
    <n v="4309"/>
    <n v="32"/>
    <x v="6"/>
    <d v="2023-09-24T00:00:00"/>
    <n v="21"/>
    <x v="12"/>
    <x v="1"/>
    <n v="373.97"/>
    <s v="David Harris"/>
    <x v="0"/>
    <x v="411"/>
    <x v="0"/>
    <x v="0"/>
  </r>
  <r>
    <n v="4310"/>
    <n v="35"/>
    <x v="0"/>
    <d v="2024-01-31T00:00:00"/>
    <n v="14"/>
    <x v="21"/>
    <x v="1"/>
    <n v="252.35"/>
    <s v="Deanna Knight"/>
    <x v="1"/>
    <x v="328"/>
    <x v="7"/>
    <x v="2"/>
  </r>
  <r>
    <n v="4311"/>
    <n v="21"/>
    <x v="3"/>
    <d v="2025-07-16T00:00:00"/>
    <n v="95"/>
    <x v="2"/>
    <x v="2"/>
    <n v="107.8"/>
    <s v="Theresa Silva"/>
    <x v="0"/>
    <x v="14"/>
    <x v="3"/>
    <x v="1"/>
  </r>
  <r>
    <n v="4312"/>
    <n v="1"/>
    <x v="3"/>
    <d v="2023-08-02T00:00:00"/>
    <n v="8"/>
    <x v="41"/>
    <x v="1"/>
    <n v="101.78"/>
    <s v="Kimberly Brown"/>
    <x v="2"/>
    <x v="277"/>
    <x v="8"/>
    <x v="0"/>
  </r>
  <r>
    <n v="4313"/>
    <n v="2"/>
    <x v="2"/>
    <d v="2023-12-18T00:00:00"/>
    <n v="7"/>
    <x v="42"/>
    <x v="2"/>
    <n v="217.51"/>
    <s v="Robert Montes"/>
    <x v="0"/>
    <x v="92"/>
    <x v="4"/>
    <x v="0"/>
  </r>
  <r>
    <n v="4314"/>
    <n v="42"/>
    <x v="0"/>
    <d v="2023-08-07T00:00:00"/>
    <n v="100"/>
    <x v="25"/>
    <x v="2"/>
    <n v="51.98"/>
    <s v="Sara Strong"/>
    <x v="1"/>
    <x v="77"/>
    <x v="8"/>
    <x v="0"/>
  </r>
  <r>
    <n v="4315"/>
    <n v="43"/>
    <x v="0"/>
    <d v="2023-08-19T00:00:00"/>
    <n v="99"/>
    <x v="44"/>
    <x v="2"/>
    <n v="98.01"/>
    <s v="Kathleen Grant"/>
    <x v="2"/>
    <x v="267"/>
    <x v="8"/>
    <x v="0"/>
  </r>
  <r>
    <n v="4316"/>
    <n v="26"/>
    <x v="5"/>
    <d v="2024-06-08T00:00:00"/>
    <n v="83"/>
    <x v="27"/>
    <x v="3"/>
    <n v="499.81"/>
    <s v="Stephen Ortiz"/>
    <x v="1"/>
    <x v="114"/>
    <x v="1"/>
    <x v="2"/>
  </r>
  <r>
    <n v="4317"/>
    <n v="3"/>
    <x v="5"/>
    <d v="2024-08-12T00:00:00"/>
    <n v="59"/>
    <x v="32"/>
    <x v="1"/>
    <n v="425.44"/>
    <s v="William Carney"/>
    <x v="1"/>
    <x v="109"/>
    <x v="8"/>
    <x v="2"/>
  </r>
  <r>
    <n v="4318"/>
    <n v="24"/>
    <x v="8"/>
    <d v="2024-03-15T00:00:00"/>
    <n v="2"/>
    <x v="30"/>
    <x v="4"/>
    <n v="68.260000000000005"/>
    <s v="Johnny Jackson"/>
    <x v="2"/>
    <x v="64"/>
    <x v="11"/>
    <x v="2"/>
  </r>
  <r>
    <n v="4319"/>
    <n v="26"/>
    <x v="2"/>
    <d v="2024-07-31T00:00:00"/>
    <n v="69"/>
    <x v="27"/>
    <x v="3"/>
    <n v="499.81"/>
    <s v="Raymond Flowers"/>
    <x v="1"/>
    <x v="226"/>
    <x v="3"/>
    <x v="2"/>
  </r>
  <r>
    <n v="4320"/>
    <n v="8"/>
    <x v="0"/>
    <d v="2024-11-15T00:00:00"/>
    <n v="44"/>
    <x v="39"/>
    <x v="0"/>
    <n v="275.3"/>
    <s v="Virginia Richards"/>
    <x v="2"/>
    <x v="283"/>
    <x v="5"/>
    <x v="2"/>
  </r>
  <r>
    <n v="4321"/>
    <n v="47"/>
    <x v="0"/>
    <d v="2023-09-13T00:00:00"/>
    <n v="66"/>
    <x v="40"/>
    <x v="1"/>
    <n v="260.04000000000002"/>
    <s v="Matthew Perez"/>
    <x v="0"/>
    <x v="63"/>
    <x v="0"/>
    <x v="0"/>
  </r>
  <r>
    <n v="4322"/>
    <n v="37"/>
    <x v="3"/>
    <d v="2024-01-30T00:00:00"/>
    <n v="18"/>
    <x v="9"/>
    <x v="4"/>
    <n v="416.3"/>
    <s v="Keith Miller"/>
    <x v="2"/>
    <x v="436"/>
    <x v="7"/>
    <x v="2"/>
  </r>
  <r>
    <n v="4323"/>
    <n v="8"/>
    <x v="1"/>
    <d v="2024-03-26T00:00:00"/>
    <n v="79"/>
    <x v="39"/>
    <x v="0"/>
    <n v="275.3"/>
    <s v="Mark Pruitt"/>
    <x v="2"/>
    <x v="106"/>
    <x v="11"/>
    <x v="2"/>
  </r>
  <r>
    <n v="4324"/>
    <n v="18"/>
    <x v="5"/>
    <d v="2023-12-16T00:00:00"/>
    <n v="16"/>
    <x v="6"/>
    <x v="1"/>
    <n v="128.16"/>
    <s v="Denise Kramer"/>
    <x v="0"/>
    <x v="8"/>
    <x v="4"/>
    <x v="0"/>
  </r>
  <r>
    <n v="4325"/>
    <n v="18"/>
    <x v="6"/>
    <d v="2024-06-22T00:00:00"/>
    <n v="12"/>
    <x v="6"/>
    <x v="1"/>
    <n v="128.16"/>
    <s v="Michael Jones"/>
    <x v="0"/>
    <x v="381"/>
    <x v="1"/>
    <x v="2"/>
  </r>
  <r>
    <n v="4326"/>
    <n v="12"/>
    <x v="2"/>
    <d v="2024-01-26T00:00:00"/>
    <n v="60"/>
    <x v="8"/>
    <x v="3"/>
    <n v="76.88"/>
    <s v="Linda Cummings"/>
    <x v="2"/>
    <x v="10"/>
    <x v="7"/>
    <x v="2"/>
  </r>
  <r>
    <n v="4327"/>
    <n v="36"/>
    <x v="5"/>
    <d v="2025-02-23T00:00:00"/>
    <n v="100"/>
    <x v="7"/>
    <x v="2"/>
    <n v="240.8"/>
    <s v="Sara Strong"/>
    <x v="1"/>
    <x v="236"/>
    <x v="10"/>
    <x v="1"/>
  </r>
  <r>
    <n v="4328"/>
    <n v="40"/>
    <x v="8"/>
    <d v="2023-08-12T00:00:00"/>
    <n v="86"/>
    <x v="15"/>
    <x v="2"/>
    <n v="228.56"/>
    <s v="Susan Wheeler"/>
    <x v="0"/>
    <x v="314"/>
    <x v="8"/>
    <x v="0"/>
  </r>
  <r>
    <n v="4329"/>
    <n v="2"/>
    <x v="7"/>
    <d v="2024-02-17T00:00:00"/>
    <n v="92"/>
    <x v="42"/>
    <x v="2"/>
    <n v="217.51"/>
    <s v="Larry Rivera"/>
    <x v="1"/>
    <x v="101"/>
    <x v="10"/>
    <x v="2"/>
  </r>
  <r>
    <n v="4330"/>
    <n v="20"/>
    <x v="3"/>
    <d v="2024-01-09T00:00:00"/>
    <n v="54"/>
    <x v="33"/>
    <x v="4"/>
    <n v="486.94"/>
    <s v="Linda Grant"/>
    <x v="3"/>
    <x v="380"/>
    <x v="7"/>
    <x v="2"/>
  </r>
  <r>
    <n v="4331"/>
    <n v="3"/>
    <x v="8"/>
    <d v="2023-10-14T00:00:00"/>
    <n v="40"/>
    <x v="32"/>
    <x v="1"/>
    <n v="425.44"/>
    <s v="Ashley Bennett"/>
    <x v="0"/>
    <x v="435"/>
    <x v="6"/>
    <x v="0"/>
  </r>
  <r>
    <n v="4332"/>
    <n v="40"/>
    <x v="5"/>
    <d v="2023-10-07T00:00:00"/>
    <n v="43"/>
    <x v="15"/>
    <x v="2"/>
    <n v="228.56"/>
    <s v="George Dean"/>
    <x v="3"/>
    <x v="18"/>
    <x v="6"/>
    <x v="0"/>
  </r>
  <r>
    <n v="4333"/>
    <n v="44"/>
    <x v="1"/>
    <d v="2025-06-06T00:00:00"/>
    <n v="22"/>
    <x v="29"/>
    <x v="2"/>
    <n v="128.11000000000001"/>
    <s v="Laura Barnes"/>
    <x v="1"/>
    <x v="212"/>
    <x v="1"/>
    <x v="1"/>
  </r>
  <r>
    <n v="4334"/>
    <n v="34"/>
    <x v="1"/>
    <d v="2024-08-04T00:00:00"/>
    <n v="4"/>
    <x v="34"/>
    <x v="1"/>
    <n v="319.54000000000002"/>
    <s v="Luke Bennett"/>
    <x v="0"/>
    <x v="48"/>
    <x v="8"/>
    <x v="2"/>
  </r>
  <r>
    <n v="4335"/>
    <n v="49"/>
    <x v="3"/>
    <d v="2024-09-17T00:00:00"/>
    <n v="76"/>
    <x v="46"/>
    <x v="2"/>
    <n v="345.29"/>
    <s v="Julie Smith"/>
    <x v="2"/>
    <x v="331"/>
    <x v="0"/>
    <x v="2"/>
  </r>
  <r>
    <n v="4336"/>
    <n v="46"/>
    <x v="5"/>
    <d v="2023-10-12T00:00:00"/>
    <n v="21"/>
    <x v="20"/>
    <x v="1"/>
    <n v="243.05"/>
    <s v="David Harris"/>
    <x v="0"/>
    <x v="379"/>
    <x v="6"/>
    <x v="0"/>
  </r>
  <r>
    <n v="4337"/>
    <n v="46"/>
    <x v="5"/>
    <d v="2024-05-07T00:00:00"/>
    <n v="91"/>
    <x v="20"/>
    <x v="1"/>
    <n v="243.05"/>
    <s v="Stephen Mitchell"/>
    <x v="0"/>
    <x v="379"/>
    <x v="2"/>
    <x v="2"/>
  </r>
  <r>
    <n v="4338"/>
    <n v="6"/>
    <x v="6"/>
    <d v="2025-06-06T00:00:00"/>
    <n v="23"/>
    <x v="17"/>
    <x v="0"/>
    <n v="79.7"/>
    <s v="Kevin Cox"/>
    <x v="1"/>
    <x v="232"/>
    <x v="1"/>
    <x v="1"/>
  </r>
  <r>
    <n v="4339"/>
    <n v="40"/>
    <x v="7"/>
    <d v="2025-04-06T00:00:00"/>
    <n v="42"/>
    <x v="15"/>
    <x v="2"/>
    <n v="228.56"/>
    <s v="Jason Oliver"/>
    <x v="3"/>
    <x v="178"/>
    <x v="9"/>
    <x v="1"/>
  </r>
  <r>
    <n v="4340"/>
    <n v="10"/>
    <x v="6"/>
    <d v="2023-07-29T00:00:00"/>
    <n v="91"/>
    <x v="22"/>
    <x v="0"/>
    <n v="406.51"/>
    <s v="Stephen Mitchell"/>
    <x v="0"/>
    <x v="446"/>
    <x v="3"/>
    <x v="0"/>
  </r>
  <r>
    <n v="4341"/>
    <n v="24"/>
    <x v="4"/>
    <d v="2025-02-27T00:00:00"/>
    <n v="41"/>
    <x v="30"/>
    <x v="4"/>
    <n v="68.260000000000005"/>
    <s v="Carolyn Arnold"/>
    <x v="0"/>
    <x v="39"/>
    <x v="10"/>
    <x v="1"/>
  </r>
  <r>
    <n v="4342"/>
    <n v="18"/>
    <x v="1"/>
    <d v="2025-06-29T00:00:00"/>
    <n v="16"/>
    <x v="6"/>
    <x v="1"/>
    <n v="128.16"/>
    <s v="Denise Kramer"/>
    <x v="0"/>
    <x v="193"/>
    <x v="1"/>
    <x v="1"/>
  </r>
  <r>
    <n v="4343"/>
    <n v="33"/>
    <x v="0"/>
    <d v="2025-06-12T00:00:00"/>
    <n v="96"/>
    <x v="36"/>
    <x v="2"/>
    <n v="10.54"/>
    <s v="Shari Ross"/>
    <x v="0"/>
    <x v="432"/>
    <x v="1"/>
    <x v="1"/>
  </r>
  <r>
    <n v="4344"/>
    <n v="39"/>
    <x v="6"/>
    <d v="2023-07-27T00:00:00"/>
    <n v="36"/>
    <x v="31"/>
    <x v="3"/>
    <n v="194.89"/>
    <s v="Rebecca Harrell"/>
    <x v="1"/>
    <x v="259"/>
    <x v="3"/>
    <x v="0"/>
  </r>
  <r>
    <n v="4345"/>
    <n v="7"/>
    <x v="3"/>
    <d v="2023-12-12T00:00:00"/>
    <n v="17"/>
    <x v="14"/>
    <x v="1"/>
    <n v="419"/>
    <s v="Christine Arellano"/>
    <x v="3"/>
    <x v="347"/>
    <x v="4"/>
    <x v="0"/>
  </r>
  <r>
    <n v="4346"/>
    <n v="45"/>
    <x v="5"/>
    <d v="2024-05-25T00:00:00"/>
    <n v="54"/>
    <x v="48"/>
    <x v="2"/>
    <n v="483.37"/>
    <s v="Linda Grant"/>
    <x v="3"/>
    <x v="399"/>
    <x v="2"/>
    <x v="2"/>
  </r>
  <r>
    <n v="4347"/>
    <n v="48"/>
    <x v="7"/>
    <d v="2024-01-05T00:00:00"/>
    <n v="82"/>
    <x v="47"/>
    <x v="4"/>
    <n v="356.43"/>
    <s v="Mary Johnson"/>
    <x v="3"/>
    <x v="125"/>
    <x v="7"/>
    <x v="2"/>
  </r>
  <r>
    <n v="4348"/>
    <n v="44"/>
    <x v="3"/>
    <d v="2023-10-25T00:00:00"/>
    <n v="91"/>
    <x v="29"/>
    <x v="2"/>
    <n v="128.11000000000001"/>
    <s v="Stephen Mitchell"/>
    <x v="0"/>
    <x v="128"/>
    <x v="6"/>
    <x v="0"/>
  </r>
  <r>
    <n v="4349"/>
    <n v="29"/>
    <x v="0"/>
    <d v="2024-11-30T00:00:00"/>
    <n v="7"/>
    <x v="13"/>
    <x v="3"/>
    <n v="127.45"/>
    <s v="Robert Montes"/>
    <x v="0"/>
    <x v="322"/>
    <x v="5"/>
    <x v="2"/>
  </r>
  <r>
    <n v="4350"/>
    <n v="19"/>
    <x v="7"/>
    <d v="2023-09-23T00:00:00"/>
    <n v="41"/>
    <x v="45"/>
    <x v="0"/>
    <n v="373.4"/>
    <s v="Carolyn Arnold"/>
    <x v="0"/>
    <x v="445"/>
    <x v="0"/>
    <x v="0"/>
  </r>
  <r>
    <n v="4351"/>
    <n v="38"/>
    <x v="0"/>
    <d v="2023-12-24T00:00:00"/>
    <n v="62"/>
    <x v="18"/>
    <x v="3"/>
    <n v="49.56"/>
    <s v="Kristen Miller"/>
    <x v="1"/>
    <x v="115"/>
    <x v="4"/>
    <x v="0"/>
  </r>
  <r>
    <n v="4352"/>
    <n v="39"/>
    <x v="0"/>
    <d v="2025-03-29T00:00:00"/>
    <n v="84"/>
    <x v="31"/>
    <x v="3"/>
    <n v="194.89"/>
    <s v="Meghan Ochoa"/>
    <x v="0"/>
    <x v="41"/>
    <x v="11"/>
    <x v="1"/>
  </r>
  <r>
    <n v="4353"/>
    <n v="25"/>
    <x v="2"/>
    <d v="2025-03-14T00:00:00"/>
    <n v="57"/>
    <x v="43"/>
    <x v="0"/>
    <n v="262.41000000000003"/>
    <s v="Sally Gutierrez"/>
    <x v="1"/>
    <x v="313"/>
    <x v="11"/>
    <x v="1"/>
  </r>
  <r>
    <n v="4354"/>
    <n v="17"/>
    <x v="4"/>
    <d v="2023-08-24T00:00:00"/>
    <n v="99"/>
    <x v="35"/>
    <x v="3"/>
    <n v="165.26"/>
    <s v="Kathleen Grant"/>
    <x v="2"/>
    <x v="278"/>
    <x v="8"/>
    <x v="0"/>
  </r>
  <r>
    <n v="4355"/>
    <n v="37"/>
    <x v="4"/>
    <d v="2024-01-03T00:00:00"/>
    <n v="33"/>
    <x v="9"/>
    <x v="4"/>
    <n v="416.3"/>
    <s v="Sharon Smith"/>
    <x v="2"/>
    <x v="191"/>
    <x v="7"/>
    <x v="2"/>
  </r>
  <r>
    <n v="4356"/>
    <n v="3"/>
    <x v="5"/>
    <d v="2024-05-13T00:00:00"/>
    <n v="26"/>
    <x v="32"/>
    <x v="1"/>
    <n v="425.44"/>
    <s v="Nathan Rodriguez"/>
    <x v="2"/>
    <x v="109"/>
    <x v="2"/>
    <x v="2"/>
  </r>
  <r>
    <n v="4357"/>
    <n v="24"/>
    <x v="6"/>
    <d v="2024-03-20T00:00:00"/>
    <n v="88"/>
    <x v="30"/>
    <x v="4"/>
    <n v="68.260000000000005"/>
    <s v="Thomas Montes"/>
    <x v="2"/>
    <x v="174"/>
    <x v="11"/>
    <x v="2"/>
  </r>
  <r>
    <n v="4358"/>
    <n v="18"/>
    <x v="6"/>
    <d v="2023-10-31T00:00:00"/>
    <n v="24"/>
    <x v="6"/>
    <x v="1"/>
    <n v="128.16"/>
    <s v="Ronald Henderson"/>
    <x v="2"/>
    <x v="381"/>
    <x v="6"/>
    <x v="0"/>
  </r>
  <r>
    <n v="4359"/>
    <n v="49"/>
    <x v="6"/>
    <d v="2024-10-19T00:00:00"/>
    <n v="31"/>
    <x v="46"/>
    <x v="2"/>
    <n v="345.29"/>
    <s v="Brooke Williams"/>
    <x v="0"/>
    <x v="284"/>
    <x v="6"/>
    <x v="2"/>
  </r>
  <r>
    <n v="4360"/>
    <n v="26"/>
    <x v="3"/>
    <d v="2023-10-07T00:00:00"/>
    <n v="27"/>
    <x v="27"/>
    <x v="3"/>
    <n v="499.81"/>
    <s v="Emily Smith"/>
    <x v="3"/>
    <x v="32"/>
    <x v="6"/>
    <x v="0"/>
  </r>
  <r>
    <n v="4361"/>
    <n v="21"/>
    <x v="7"/>
    <d v="2023-10-20T00:00:00"/>
    <n v="49"/>
    <x v="2"/>
    <x v="2"/>
    <n v="107.8"/>
    <s v="Thomas Morris"/>
    <x v="3"/>
    <x v="133"/>
    <x v="6"/>
    <x v="0"/>
  </r>
  <r>
    <n v="4362"/>
    <n v="11"/>
    <x v="0"/>
    <d v="2024-04-24T00:00:00"/>
    <n v="73"/>
    <x v="10"/>
    <x v="3"/>
    <n v="113.76"/>
    <s v="Dr. Jasmine Osborne"/>
    <x v="3"/>
    <x v="35"/>
    <x v="9"/>
    <x v="2"/>
  </r>
  <r>
    <n v="4363"/>
    <n v="41"/>
    <x v="0"/>
    <d v="2024-09-25T00:00:00"/>
    <n v="66"/>
    <x v="0"/>
    <x v="0"/>
    <n v="70.72"/>
    <s v="Matthew Perez"/>
    <x v="0"/>
    <x v="0"/>
    <x v="0"/>
    <x v="2"/>
  </r>
  <r>
    <n v="4364"/>
    <n v="17"/>
    <x v="1"/>
    <d v="2024-06-08T00:00:00"/>
    <n v="70"/>
    <x v="35"/>
    <x v="3"/>
    <n v="165.26"/>
    <s v="Valerie Bass"/>
    <x v="0"/>
    <x v="373"/>
    <x v="1"/>
    <x v="2"/>
  </r>
  <r>
    <n v="4365"/>
    <n v="45"/>
    <x v="7"/>
    <d v="2023-08-07T00:00:00"/>
    <n v="31"/>
    <x v="48"/>
    <x v="2"/>
    <n v="483.37"/>
    <s v="Brooke Williams"/>
    <x v="0"/>
    <x v="205"/>
    <x v="8"/>
    <x v="0"/>
  </r>
  <r>
    <n v="4366"/>
    <n v="38"/>
    <x v="5"/>
    <d v="2025-01-11T00:00:00"/>
    <n v="25"/>
    <x v="18"/>
    <x v="3"/>
    <n v="49.56"/>
    <s v="Wesley Tucker"/>
    <x v="0"/>
    <x v="282"/>
    <x v="7"/>
    <x v="1"/>
  </r>
  <r>
    <n v="4367"/>
    <n v="21"/>
    <x v="2"/>
    <d v="2025-05-08T00:00:00"/>
    <n v="16"/>
    <x v="2"/>
    <x v="2"/>
    <n v="107.8"/>
    <s v="Denise Kramer"/>
    <x v="0"/>
    <x v="2"/>
    <x v="2"/>
    <x v="1"/>
  </r>
  <r>
    <n v="4368"/>
    <n v="4"/>
    <x v="2"/>
    <d v="2024-05-04T00:00:00"/>
    <n v="6"/>
    <x v="19"/>
    <x v="0"/>
    <n v="420.81"/>
    <s v="Amanda Mcdonald"/>
    <x v="1"/>
    <x v="153"/>
    <x v="2"/>
    <x v="2"/>
  </r>
  <r>
    <n v="4369"/>
    <n v="32"/>
    <x v="6"/>
    <d v="2024-12-18T00:00:00"/>
    <n v="87"/>
    <x v="12"/>
    <x v="1"/>
    <n v="373.97"/>
    <s v="Jordan Ramirez"/>
    <x v="3"/>
    <x v="411"/>
    <x v="4"/>
    <x v="2"/>
  </r>
  <r>
    <n v="4370"/>
    <n v="18"/>
    <x v="4"/>
    <d v="2023-09-03T00:00:00"/>
    <n v="69"/>
    <x v="6"/>
    <x v="1"/>
    <n v="128.16"/>
    <s v="Raymond Flowers"/>
    <x v="1"/>
    <x v="210"/>
    <x v="0"/>
    <x v="0"/>
  </r>
  <r>
    <n v="4371"/>
    <n v="44"/>
    <x v="1"/>
    <d v="2024-06-29T00:00:00"/>
    <n v="17"/>
    <x v="29"/>
    <x v="2"/>
    <n v="128.11000000000001"/>
    <s v="Christine Arellano"/>
    <x v="3"/>
    <x v="212"/>
    <x v="1"/>
    <x v="2"/>
  </r>
  <r>
    <n v="4372"/>
    <n v="28"/>
    <x v="4"/>
    <d v="2024-10-26T00:00:00"/>
    <n v="9"/>
    <x v="28"/>
    <x v="2"/>
    <n v="64.849999999999994"/>
    <s v="Tyler Garcia"/>
    <x v="3"/>
    <x v="82"/>
    <x v="6"/>
    <x v="2"/>
  </r>
  <r>
    <n v="4373"/>
    <n v="36"/>
    <x v="6"/>
    <d v="2025-02-15T00:00:00"/>
    <n v="90"/>
    <x v="7"/>
    <x v="2"/>
    <n v="240.8"/>
    <s v="Becky Lopez"/>
    <x v="0"/>
    <x v="346"/>
    <x v="10"/>
    <x v="1"/>
  </r>
  <r>
    <n v="4374"/>
    <n v="37"/>
    <x v="2"/>
    <d v="2025-06-29T00:00:00"/>
    <n v="62"/>
    <x v="9"/>
    <x v="4"/>
    <n v="416.3"/>
    <s v="Kristen Miller"/>
    <x v="1"/>
    <x v="394"/>
    <x v="1"/>
    <x v="1"/>
  </r>
  <r>
    <n v="4375"/>
    <n v="44"/>
    <x v="6"/>
    <d v="2024-02-05T00:00:00"/>
    <n v="13"/>
    <x v="29"/>
    <x v="2"/>
    <n v="128.11000000000001"/>
    <s v="Kevin Gross"/>
    <x v="1"/>
    <x v="327"/>
    <x v="10"/>
    <x v="2"/>
  </r>
  <r>
    <n v="4376"/>
    <n v="50"/>
    <x v="0"/>
    <d v="2025-05-02T00:00:00"/>
    <n v="7"/>
    <x v="23"/>
    <x v="3"/>
    <n v="256.36"/>
    <s v="Robert Montes"/>
    <x v="0"/>
    <x v="26"/>
    <x v="2"/>
    <x v="1"/>
  </r>
  <r>
    <n v="4377"/>
    <n v="26"/>
    <x v="6"/>
    <d v="2025-06-18T00:00:00"/>
    <n v="18"/>
    <x v="27"/>
    <x v="3"/>
    <n v="499.81"/>
    <s v="Keith Miller"/>
    <x v="2"/>
    <x v="378"/>
    <x v="1"/>
    <x v="1"/>
  </r>
  <r>
    <n v="4378"/>
    <n v="49"/>
    <x v="2"/>
    <d v="2024-07-13T00:00:00"/>
    <n v="45"/>
    <x v="46"/>
    <x v="2"/>
    <n v="345.29"/>
    <s v="Gregory Valdez"/>
    <x v="0"/>
    <x v="337"/>
    <x v="3"/>
    <x v="2"/>
  </r>
  <r>
    <n v="4379"/>
    <n v="24"/>
    <x v="6"/>
    <d v="2023-11-21T00:00:00"/>
    <n v="24"/>
    <x v="30"/>
    <x v="4"/>
    <n v="68.260000000000005"/>
    <s v="Ronald Henderson"/>
    <x v="2"/>
    <x v="174"/>
    <x v="5"/>
    <x v="0"/>
  </r>
  <r>
    <n v="4380"/>
    <n v="10"/>
    <x v="3"/>
    <d v="2025-01-11T00:00:00"/>
    <n v="55"/>
    <x v="22"/>
    <x v="0"/>
    <n v="406.51"/>
    <s v="Erica Turner"/>
    <x v="0"/>
    <x v="234"/>
    <x v="7"/>
    <x v="1"/>
  </r>
  <r>
    <n v="4381"/>
    <n v="38"/>
    <x v="1"/>
    <d v="2024-07-22T00:00:00"/>
    <n v="32"/>
    <x v="18"/>
    <x v="3"/>
    <n v="49.56"/>
    <s v="Michael Adams"/>
    <x v="1"/>
    <x v="366"/>
    <x v="3"/>
    <x v="2"/>
  </r>
  <r>
    <n v="4382"/>
    <n v="49"/>
    <x v="8"/>
    <d v="2025-01-06T00:00:00"/>
    <n v="7"/>
    <x v="46"/>
    <x v="2"/>
    <n v="345.29"/>
    <s v="Robert Montes"/>
    <x v="0"/>
    <x v="310"/>
    <x v="7"/>
    <x v="1"/>
  </r>
  <r>
    <n v="4383"/>
    <n v="8"/>
    <x v="8"/>
    <d v="2024-06-16T00:00:00"/>
    <n v="20"/>
    <x v="39"/>
    <x v="0"/>
    <n v="275.3"/>
    <s v="Kristy Skinner"/>
    <x v="1"/>
    <x v="61"/>
    <x v="1"/>
    <x v="2"/>
  </r>
  <r>
    <n v="4384"/>
    <n v="2"/>
    <x v="3"/>
    <d v="2025-05-22T00:00:00"/>
    <n v="98"/>
    <x v="42"/>
    <x v="2"/>
    <n v="217.51"/>
    <s v="Mrs. Marie Rodriguez"/>
    <x v="2"/>
    <x v="163"/>
    <x v="2"/>
    <x v="1"/>
  </r>
  <r>
    <n v="4385"/>
    <n v="44"/>
    <x v="8"/>
    <d v="2025-04-29T00:00:00"/>
    <n v="19"/>
    <x v="29"/>
    <x v="2"/>
    <n v="128.11000000000001"/>
    <s v="Dennis Zuniga"/>
    <x v="1"/>
    <x v="57"/>
    <x v="9"/>
    <x v="1"/>
  </r>
  <r>
    <n v="4386"/>
    <n v="35"/>
    <x v="6"/>
    <d v="2024-03-25T00:00:00"/>
    <n v="62"/>
    <x v="21"/>
    <x v="1"/>
    <n v="252.35"/>
    <s v="Kristen Miller"/>
    <x v="1"/>
    <x v="377"/>
    <x v="11"/>
    <x v="2"/>
  </r>
  <r>
    <n v="4387"/>
    <n v="21"/>
    <x v="3"/>
    <d v="2024-12-05T00:00:00"/>
    <n v="14"/>
    <x v="2"/>
    <x v="2"/>
    <n v="107.8"/>
    <s v="Deanna Knight"/>
    <x v="1"/>
    <x v="14"/>
    <x v="4"/>
    <x v="2"/>
  </r>
  <r>
    <n v="4388"/>
    <n v="27"/>
    <x v="2"/>
    <d v="2024-02-18T00:00:00"/>
    <n v="32"/>
    <x v="16"/>
    <x v="0"/>
    <n v="475.19"/>
    <s v="Michael Adams"/>
    <x v="1"/>
    <x v="19"/>
    <x v="10"/>
    <x v="2"/>
  </r>
  <r>
    <n v="4389"/>
    <n v="23"/>
    <x v="3"/>
    <d v="2023-11-12T00:00:00"/>
    <n v="9"/>
    <x v="4"/>
    <x v="1"/>
    <n v="31.68"/>
    <s v="Tyler Garcia"/>
    <x v="3"/>
    <x v="353"/>
    <x v="5"/>
    <x v="0"/>
  </r>
  <r>
    <n v="4390"/>
    <n v="32"/>
    <x v="3"/>
    <d v="2023-09-13T00:00:00"/>
    <n v="100"/>
    <x v="12"/>
    <x v="1"/>
    <n v="373.97"/>
    <s v="Sara Strong"/>
    <x v="1"/>
    <x v="290"/>
    <x v="0"/>
    <x v="0"/>
  </r>
  <r>
    <n v="4391"/>
    <n v="26"/>
    <x v="6"/>
    <d v="2024-04-30T00:00:00"/>
    <n v="49"/>
    <x v="27"/>
    <x v="3"/>
    <n v="499.81"/>
    <s v="Thomas Morris"/>
    <x v="3"/>
    <x v="378"/>
    <x v="9"/>
    <x v="2"/>
  </r>
  <r>
    <n v="4392"/>
    <n v="7"/>
    <x v="0"/>
    <d v="2024-03-11T00:00:00"/>
    <n v="90"/>
    <x v="14"/>
    <x v="1"/>
    <n v="419"/>
    <s v="Becky Lopez"/>
    <x v="0"/>
    <x v="214"/>
    <x v="11"/>
    <x v="2"/>
  </r>
  <r>
    <n v="4393"/>
    <n v="33"/>
    <x v="3"/>
    <d v="2024-05-27T00:00:00"/>
    <n v="84"/>
    <x v="36"/>
    <x v="2"/>
    <n v="10.54"/>
    <s v="Meghan Ochoa"/>
    <x v="0"/>
    <x v="190"/>
    <x v="2"/>
    <x v="2"/>
  </r>
  <r>
    <n v="4394"/>
    <n v="17"/>
    <x v="3"/>
    <d v="2024-04-17T00:00:00"/>
    <n v="93"/>
    <x v="35"/>
    <x v="3"/>
    <n v="165.26"/>
    <s v="Yolanda Clayton"/>
    <x v="3"/>
    <x v="104"/>
    <x v="9"/>
    <x v="2"/>
  </r>
  <r>
    <n v="4395"/>
    <n v="8"/>
    <x v="0"/>
    <d v="2025-06-21T00:00:00"/>
    <n v="16"/>
    <x v="39"/>
    <x v="0"/>
    <n v="275.3"/>
    <s v="Denise Kramer"/>
    <x v="0"/>
    <x v="283"/>
    <x v="1"/>
    <x v="1"/>
  </r>
  <r>
    <n v="4396"/>
    <n v="42"/>
    <x v="5"/>
    <d v="2024-02-10T00:00:00"/>
    <n v="95"/>
    <x v="25"/>
    <x v="2"/>
    <n v="51.98"/>
    <s v="Theresa Silva"/>
    <x v="0"/>
    <x v="155"/>
    <x v="10"/>
    <x v="2"/>
  </r>
  <r>
    <n v="4397"/>
    <n v="17"/>
    <x v="0"/>
    <d v="2025-02-04T00:00:00"/>
    <n v="24"/>
    <x v="35"/>
    <x v="3"/>
    <n v="165.26"/>
    <s v="Ronald Henderson"/>
    <x v="2"/>
    <x v="360"/>
    <x v="10"/>
    <x v="1"/>
  </r>
  <r>
    <n v="4398"/>
    <n v="48"/>
    <x v="7"/>
    <d v="2023-12-29T00:00:00"/>
    <n v="30"/>
    <x v="47"/>
    <x v="4"/>
    <n v="356.43"/>
    <s v="Chase Gilbert"/>
    <x v="2"/>
    <x v="125"/>
    <x v="4"/>
    <x v="0"/>
  </r>
  <r>
    <n v="4399"/>
    <n v="42"/>
    <x v="8"/>
    <d v="2023-08-02T00:00:00"/>
    <n v="8"/>
    <x v="25"/>
    <x v="2"/>
    <n v="51.98"/>
    <s v="Kimberly Brown"/>
    <x v="2"/>
    <x v="74"/>
    <x v="8"/>
    <x v="0"/>
  </r>
  <r>
    <n v="4400"/>
    <n v="47"/>
    <x v="3"/>
    <d v="2024-12-23T00:00:00"/>
    <n v="90"/>
    <x v="40"/>
    <x v="1"/>
    <n v="260.04000000000002"/>
    <s v="Becky Lopez"/>
    <x v="0"/>
    <x v="168"/>
    <x v="4"/>
    <x v="2"/>
  </r>
  <r>
    <n v="4401"/>
    <n v="48"/>
    <x v="5"/>
    <d v="2024-06-19T00:00:00"/>
    <n v="79"/>
    <x v="47"/>
    <x v="4"/>
    <n v="356.43"/>
    <s v="Mark Pruitt"/>
    <x v="2"/>
    <x v="402"/>
    <x v="1"/>
    <x v="2"/>
  </r>
  <r>
    <n v="4402"/>
    <n v="18"/>
    <x v="7"/>
    <d v="2025-03-29T00:00:00"/>
    <n v="10"/>
    <x v="6"/>
    <x v="1"/>
    <n v="128.16"/>
    <s v="Tyler Howard"/>
    <x v="2"/>
    <x v="220"/>
    <x v="11"/>
    <x v="1"/>
  </r>
  <r>
    <n v="4403"/>
    <n v="36"/>
    <x v="8"/>
    <d v="2024-04-22T00:00:00"/>
    <n v="36"/>
    <x v="7"/>
    <x v="2"/>
    <n v="240.8"/>
    <s v="Rebecca Harrell"/>
    <x v="1"/>
    <x v="422"/>
    <x v="9"/>
    <x v="2"/>
  </r>
  <r>
    <n v="4404"/>
    <n v="39"/>
    <x v="4"/>
    <d v="2025-02-07T00:00:00"/>
    <n v="24"/>
    <x v="31"/>
    <x v="3"/>
    <n v="194.89"/>
    <s v="Ronald Henderson"/>
    <x v="2"/>
    <x v="248"/>
    <x v="10"/>
    <x v="1"/>
  </r>
  <r>
    <n v="4405"/>
    <n v="44"/>
    <x v="3"/>
    <d v="2024-07-12T00:00:00"/>
    <n v="8"/>
    <x v="29"/>
    <x v="2"/>
    <n v="128.11000000000001"/>
    <s v="Kimberly Brown"/>
    <x v="2"/>
    <x v="128"/>
    <x v="3"/>
    <x v="2"/>
  </r>
  <r>
    <n v="4406"/>
    <n v="23"/>
    <x v="4"/>
    <d v="2024-08-18T00:00:00"/>
    <n v="1"/>
    <x v="4"/>
    <x v="1"/>
    <n v="31.68"/>
    <s v="Valerie Gutierrez"/>
    <x v="2"/>
    <x v="6"/>
    <x v="8"/>
    <x v="2"/>
  </r>
  <r>
    <n v="4407"/>
    <n v="12"/>
    <x v="0"/>
    <d v="2024-06-07T00:00:00"/>
    <n v="74"/>
    <x v="8"/>
    <x v="3"/>
    <n v="76.88"/>
    <s v="Kevin Smith"/>
    <x v="3"/>
    <x v="325"/>
    <x v="1"/>
    <x v="2"/>
  </r>
  <r>
    <n v="4408"/>
    <n v="23"/>
    <x v="8"/>
    <d v="2025-03-12T00:00:00"/>
    <n v="87"/>
    <x v="4"/>
    <x v="1"/>
    <n v="31.68"/>
    <s v="Jordan Ramirez"/>
    <x v="3"/>
    <x v="276"/>
    <x v="11"/>
    <x v="1"/>
  </r>
  <r>
    <n v="4409"/>
    <n v="33"/>
    <x v="4"/>
    <d v="2024-09-30T00:00:00"/>
    <n v="74"/>
    <x v="36"/>
    <x v="2"/>
    <n v="10.54"/>
    <s v="Kevin Smith"/>
    <x v="3"/>
    <x v="143"/>
    <x v="0"/>
    <x v="2"/>
  </r>
  <r>
    <n v="4410"/>
    <n v="28"/>
    <x v="1"/>
    <d v="2023-11-05T00:00:00"/>
    <n v="33"/>
    <x v="28"/>
    <x v="2"/>
    <n v="64.849999999999994"/>
    <s v="Sharon Smith"/>
    <x v="2"/>
    <x v="158"/>
    <x v="5"/>
    <x v="0"/>
  </r>
  <r>
    <n v="4411"/>
    <n v="44"/>
    <x v="6"/>
    <d v="2023-07-31T00:00:00"/>
    <n v="31"/>
    <x v="29"/>
    <x v="2"/>
    <n v="128.11000000000001"/>
    <s v="Brooke Williams"/>
    <x v="0"/>
    <x v="327"/>
    <x v="3"/>
    <x v="0"/>
  </r>
  <r>
    <n v="4412"/>
    <n v="23"/>
    <x v="8"/>
    <d v="2025-05-16T00:00:00"/>
    <n v="77"/>
    <x v="4"/>
    <x v="1"/>
    <n v="31.68"/>
    <s v="Nicole Holloway"/>
    <x v="2"/>
    <x v="276"/>
    <x v="2"/>
    <x v="1"/>
  </r>
  <r>
    <n v="4413"/>
    <n v="7"/>
    <x v="7"/>
    <d v="2024-05-04T00:00:00"/>
    <n v="62"/>
    <x v="14"/>
    <x v="1"/>
    <n v="419"/>
    <s v="Kristen Miller"/>
    <x v="1"/>
    <x v="42"/>
    <x v="2"/>
    <x v="2"/>
  </r>
  <r>
    <n v="4414"/>
    <n v="47"/>
    <x v="5"/>
    <d v="2025-04-28T00:00:00"/>
    <n v="35"/>
    <x v="40"/>
    <x v="1"/>
    <n v="260.04000000000002"/>
    <s v="Michele Moody"/>
    <x v="3"/>
    <x v="146"/>
    <x v="9"/>
    <x v="1"/>
  </r>
  <r>
    <n v="4415"/>
    <n v="2"/>
    <x v="3"/>
    <d v="2024-05-25T00:00:00"/>
    <n v="44"/>
    <x v="42"/>
    <x v="2"/>
    <n v="217.51"/>
    <s v="Virginia Richards"/>
    <x v="2"/>
    <x v="163"/>
    <x v="2"/>
    <x v="2"/>
  </r>
  <r>
    <n v="4416"/>
    <n v="1"/>
    <x v="6"/>
    <d v="2024-03-11T00:00:00"/>
    <n v="47"/>
    <x v="41"/>
    <x v="1"/>
    <n v="101.78"/>
    <s v="Jasmine Smith"/>
    <x v="0"/>
    <x v="202"/>
    <x v="11"/>
    <x v="2"/>
  </r>
  <r>
    <n v="4417"/>
    <n v="4"/>
    <x v="3"/>
    <d v="2023-08-20T00:00:00"/>
    <n v="32"/>
    <x v="19"/>
    <x v="0"/>
    <n v="420.81"/>
    <s v="Michael Adams"/>
    <x v="1"/>
    <x v="229"/>
    <x v="8"/>
    <x v="0"/>
  </r>
  <r>
    <n v="4418"/>
    <n v="8"/>
    <x v="0"/>
    <d v="2025-01-17T00:00:00"/>
    <n v="63"/>
    <x v="39"/>
    <x v="0"/>
    <n v="275.3"/>
    <s v="Nathaniel Jackson"/>
    <x v="0"/>
    <x v="283"/>
    <x v="7"/>
    <x v="1"/>
  </r>
  <r>
    <n v="4419"/>
    <n v="49"/>
    <x v="2"/>
    <d v="2024-02-04T00:00:00"/>
    <n v="22"/>
    <x v="46"/>
    <x v="2"/>
    <n v="345.29"/>
    <s v="Laura Barnes"/>
    <x v="1"/>
    <x v="337"/>
    <x v="10"/>
    <x v="2"/>
  </r>
  <r>
    <n v="4420"/>
    <n v="29"/>
    <x v="0"/>
    <d v="2025-03-29T00:00:00"/>
    <n v="7"/>
    <x v="13"/>
    <x v="3"/>
    <n v="127.45"/>
    <s v="Robert Montes"/>
    <x v="0"/>
    <x v="322"/>
    <x v="11"/>
    <x v="1"/>
  </r>
  <r>
    <n v="4421"/>
    <n v="18"/>
    <x v="7"/>
    <d v="2023-11-19T00:00:00"/>
    <n v="6"/>
    <x v="6"/>
    <x v="1"/>
    <n v="128.16"/>
    <s v="Amanda Mcdonald"/>
    <x v="1"/>
    <x v="220"/>
    <x v="5"/>
    <x v="0"/>
  </r>
  <r>
    <n v="4422"/>
    <n v="37"/>
    <x v="0"/>
    <d v="2025-07-15T00:00:00"/>
    <n v="41"/>
    <x v="9"/>
    <x v="4"/>
    <n v="416.3"/>
    <s v="Carolyn Arnold"/>
    <x v="0"/>
    <x v="405"/>
    <x v="3"/>
    <x v="1"/>
  </r>
  <r>
    <n v="4423"/>
    <n v="31"/>
    <x v="1"/>
    <d v="2024-08-14T00:00:00"/>
    <n v="80"/>
    <x v="1"/>
    <x v="1"/>
    <n v="83.85"/>
    <s v="Joe Nguyen"/>
    <x v="2"/>
    <x v="1"/>
    <x v="8"/>
    <x v="2"/>
  </r>
  <r>
    <n v="4424"/>
    <n v="6"/>
    <x v="8"/>
    <d v="2024-12-09T00:00:00"/>
    <n v="12"/>
    <x v="17"/>
    <x v="0"/>
    <n v="79.7"/>
    <s v="Michael Jones"/>
    <x v="0"/>
    <x v="409"/>
    <x v="4"/>
    <x v="2"/>
  </r>
  <r>
    <n v="4425"/>
    <n v="44"/>
    <x v="4"/>
    <d v="2024-09-17T00:00:00"/>
    <n v="73"/>
    <x v="29"/>
    <x v="2"/>
    <n v="128.11000000000001"/>
    <s v="Dr. Jasmine Osborne"/>
    <x v="3"/>
    <x v="240"/>
    <x v="0"/>
    <x v="2"/>
  </r>
  <r>
    <n v="4426"/>
    <n v="24"/>
    <x v="5"/>
    <d v="2025-06-11T00:00:00"/>
    <n v="40"/>
    <x v="30"/>
    <x v="4"/>
    <n v="68.260000000000005"/>
    <s v="Ashley Bennett"/>
    <x v="0"/>
    <x v="75"/>
    <x v="1"/>
    <x v="1"/>
  </r>
  <r>
    <n v="4427"/>
    <n v="48"/>
    <x v="4"/>
    <d v="2024-08-10T00:00:00"/>
    <n v="69"/>
    <x v="47"/>
    <x v="4"/>
    <n v="356.43"/>
    <s v="Raymond Flowers"/>
    <x v="1"/>
    <x v="376"/>
    <x v="8"/>
    <x v="2"/>
  </r>
  <r>
    <n v="4428"/>
    <n v="41"/>
    <x v="1"/>
    <d v="2024-12-18T00:00:00"/>
    <n v="58"/>
    <x v="0"/>
    <x v="0"/>
    <n v="70.72"/>
    <s v="Brandon Atkinson"/>
    <x v="0"/>
    <x v="351"/>
    <x v="4"/>
    <x v="2"/>
  </r>
  <r>
    <n v="4429"/>
    <n v="15"/>
    <x v="4"/>
    <d v="2024-06-19T00:00:00"/>
    <n v="3"/>
    <x v="32"/>
    <x v="0"/>
    <n v="53.21"/>
    <s v="Cynthia Mcbride"/>
    <x v="1"/>
    <x v="251"/>
    <x v="1"/>
    <x v="2"/>
  </r>
  <r>
    <n v="4430"/>
    <n v="40"/>
    <x v="8"/>
    <d v="2025-03-22T00:00:00"/>
    <n v="100"/>
    <x v="15"/>
    <x v="2"/>
    <n v="228.56"/>
    <s v="Sara Strong"/>
    <x v="1"/>
    <x v="314"/>
    <x v="11"/>
    <x v="1"/>
  </r>
  <r>
    <n v="4431"/>
    <n v="12"/>
    <x v="7"/>
    <d v="2024-03-27T00:00:00"/>
    <n v="43"/>
    <x v="8"/>
    <x v="3"/>
    <n v="76.88"/>
    <s v="George Dean"/>
    <x v="3"/>
    <x v="126"/>
    <x v="11"/>
    <x v="2"/>
  </r>
  <r>
    <n v="4432"/>
    <n v="46"/>
    <x v="3"/>
    <d v="2024-10-08T00:00:00"/>
    <n v="74"/>
    <x v="20"/>
    <x v="1"/>
    <n v="243.05"/>
    <s v="Kevin Smith"/>
    <x v="3"/>
    <x v="428"/>
    <x v="6"/>
    <x v="2"/>
  </r>
  <r>
    <n v="4433"/>
    <n v="49"/>
    <x v="7"/>
    <d v="2024-01-02T00:00:00"/>
    <n v="8"/>
    <x v="46"/>
    <x v="2"/>
    <n v="345.29"/>
    <s v="Kimberly Brown"/>
    <x v="2"/>
    <x v="406"/>
    <x v="7"/>
    <x v="2"/>
  </r>
  <r>
    <n v="4434"/>
    <n v="14"/>
    <x v="8"/>
    <d v="2025-05-22T00:00:00"/>
    <n v="73"/>
    <x v="5"/>
    <x v="0"/>
    <n v="64.77"/>
    <s v="Dr. Jasmine Osborne"/>
    <x v="3"/>
    <x v="433"/>
    <x v="2"/>
    <x v="1"/>
  </r>
  <r>
    <n v="4435"/>
    <n v="27"/>
    <x v="8"/>
    <d v="2024-09-12T00:00:00"/>
    <n v="13"/>
    <x v="16"/>
    <x v="0"/>
    <n v="475.19"/>
    <s v="Kevin Gross"/>
    <x v="1"/>
    <x v="83"/>
    <x v="0"/>
    <x v="2"/>
  </r>
  <r>
    <n v="4436"/>
    <n v="37"/>
    <x v="5"/>
    <d v="2024-05-23T00:00:00"/>
    <n v="56"/>
    <x v="9"/>
    <x v="4"/>
    <n v="416.3"/>
    <s v="Michael Adams"/>
    <x v="3"/>
    <x v="335"/>
    <x v="2"/>
    <x v="2"/>
  </r>
  <r>
    <n v="4437"/>
    <n v="13"/>
    <x v="4"/>
    <d v="2023-12-12T00:00:00"/>
    <n v="19"/>
    <x v="37"/>
    <x v="2"/>
    <n v="430.93"/>
    <s v="Dennis Zuniga"/>
    <x v="1"/>
    <x v="348"/>
    <x v="4"/>
    <x v="0"/>
  </r>
  <r>
    <n v="4438"/>
    <n v="38"/>
    <x v="4"/>
    <d v="2025-05-07T00:00:00"/>
    <n v="23"/>
    <x v="18"/>
    <x v="3"/>
    <n v="49.56"/>
    <s v="Kevin Cox"/>
    <x v="1"/>
    <x v="21"/>
    <x v="2"/>
    <x v="1"/>
  </r>
  <r>
    <n v="4439"/>
    <n v="46"/>
    <x v="3"/>
    <d v="2025-06-12T00:00:00"/>
    <n v="43"/>
    <x v="20"/>
    <x v="1"/>
    <n v="243.05"/>
    <s v="George Dean"/>
    <x v="3"/>
    <x v="428"/>
    <x v="1"/>
    <x v="1"/>
  </r>
  <r>
    <n v="4440"/>
    <n v="38"/>
    <x v="0"/>
    <d v="2024-11-13T00:00:00"/>
    <n v="24"/>
    <x v="18"/>
    <x v="3"/>
    <n v="49.56"/>
    <s v="Ronald Henderson"/>
    <x v="2"/>
    <x v="115"/>
    <x v="5"/>
    <x v="2"/>
  </r>
  <r>
    <n v="4441"/>
    <n v="3"/>
    <x v="6"/>
    <d v="2024-08-12T00:00:00"/>
    <n v="3"/>
    <x v="32"/>
    <x v="1"/>
    <n v="425.44"/>
    <s v="Cynthia Mcbride"/>
    <x v="1"/>
    <x v="369"/>
    <x v="8"/>
    <x v="2"/>
  </r>
  <r>
    <n v="4442"/>
    <n v="16"/>
    <x v="6"/>
    <d v="2024-02-10T00:00:00"/>
    <n v="97"/>
    <x v="3"/>
    <x v="0"/>
    <n v="145.77000000000001"/>
    <s v="Gary Price"/>
    <x v="1"/>
    <x v="340"/>
    <x v="10"/>
    <x v="2"/>
  </r>
  <r>
    <n v="4443"/>
    <n v="12"/>
    <x v="2"/>
    <d v="2024-12-29T00:00:00"/>
    <n v="87"/>
    <x v="8"/>
    <x v="3"/>
    <n v="76.88"/>
    <s v="Jordan Ramirez"/>
    <x v="3"/>
    <x v="10"/>
    <x v="4"/>
    <x v="2"/>
  </r>
  <r>
    <n v="4444"/>
    <n v="14"/>
    <x v="7"/>
    <d v="2023-10-10T00:00:00"/>
    <n v="14"/>
    <x v="5"/>
    <x v="0"/>
    <n v="64.77"/>
    <s v="Deanna Knight"/>
    <x v="1"/>
    <x v="209"/>
    <x v="6"/>
    <x v="0"/>
  </r>
  <r>
    <n v="4445"/>
    <n v="34"/>
    <x v="6"/>
    <d v="2023-11-17T00:00:00"/>
    <n v="83"/>
    <x v="34"/>
    <x v="1"/>
    <n v="319.54000000000002"/>
    <s v="Stephen Ortiz"/>
    <x v="1"/>
    <x v="150"/>
    <x v="5"/>
    <x v="0"/>
  </r>
  <r>
    <n v="4446"/>
    <n v="50"/>
    <x v="6"/>
    <d v="2024-05-20T00:00:00"/>
    <n v="33"/>
    <x v="23"/>
    <x v="3"/>
    <n v="256.36"/>
    <s v="Sharon Smith"/>
    <x v="2"/>
    <x v="177"/>
    <x v="2"/>
    <x v="2"/>
  </r>
  <r>
    <n v="4447"/>
    <n v="31"/>
    <x v="2"/>
    <d v="2025-02-13T00:00:00"/>
    <n v="87"/>
    <x v="1"/>
    <x v="1"/>
    <n v="83.85"/>
    <s v="Jordan Ramirez"/>
    <x v="3"/>
    <x v="358"/>
    <x v="10"/>
    <x v="1"/>
  </r>
  <r>
    <n v="4448"/>
    <n v="39"/>
    <x v="6"/>
    <d v="2024-02-18T00:00:00"/>
    <n v="27"/>
    <x v="31"/>
    <x v="3"/>
    <n v="194.89"/>
    <s v="Emily Smith"/>
    <x v="3"/>
    <x v="259"/>
    <x v="10"/>
    <x v="2"/>
  </r>
  <r>
    <n v="4449"/>
    <n v="5"/>
    <x v="2"/>
    <d v="2024-09-08T00:00:00"/>
    <n v="12"/>
    <x v="11"/>
    <x v="2"/>
    <n v="100.72"/>
    <s v="Michael Jones"/>
    <x v="0"/>
    <x v="13"/>
    <x v="0"/>
    <x v="2"/>
  </r>
  <r>
    <n v="4450"/>
    <n v="12"/>
    <x v="5"/>
    <d v="2024-09-12T00:00:00"/>
    <n v="46"/>
    <x v="8"/>
    <x v="3"/>
    <n v="76.88"/>
    <s v="Linda Woods"/>
    <x v="3"/>
    <x v="388"/>
    <x v="0"/>
    <x v="2"/>
  </r>
  <r>
    <n v="4451"/>
    <n v="26"/>
    <x v="8"/>
    <d v="2024-10-04T00:00:00"/>
    <n v="71"/>
    <x v="27"/>
    <x v="3"/>
    <n v="499.81"/>
    <s v="Jeremy Kennedy"/>
    <x v="1"/>
    <x v="330"/>
    <x v="6"/>
    <x v="2"/>
  </r>
  <r>
    <n v="4452"/>
    <n v="17"/>
    <x v="1"/>
    <d v="2023-08-14T00:00:00"/>
    <n v="100"/>
    <x v="35"/>
    <x v="3"/>
    <n v="165.26"/>
    <s v="Sara Strong"/>
    <x v="1"/>
    <x v="373"/>
    <x v="8"/>
    <x v="0"/>
  </r>
  <r>
    <n v="4453"/>
    <n v="44"/>
    <x v="5"/>
    <d v="2024-04-28T00:00:00"/>
    <n v="46"/>
    <x v="29"/>
    <x v="2"/>
    <n v="128.11000000000001"/>
    <s v="Linda Woods"/>
    <x v="3"/>
    <x v="45"/>
    <x v="9"/>
    <x v="2"/>
  </r>
  <r>
    <n v="4454"/>
    <n v="11"/>
    <x v="3"/>
    <d v="2024-04-29T00:00:00"/>
    <n v="82"/>
    <x v="10"/>
    <x v="3"/>
    <n v="113.76"/>
    <s v="Mary Johnson"/>
    <x v="3"/>
    <x v="12"/>
    <x v="9"/>
    <x v="2"/>
  </r>
  <r>
    <n v="4455"/>
    <n v="33"/>
    <x v="4"/>
    <d v="2025-01-28T00:00:00"/>
    <n v="16"/>
    <x v="36"/>
    <x v="2"/>
    <n v="10.54"/>
    <s v="Denise Kramer"/>
    <x v="0"/>
    <x v="143"/>
    <x v="7"/>
    <x v="1"/>
  </r>
  <r>
    <n v="4456"/>
    <n v="41"/>
    <x v="4"/>
    <d v="2023-08-17T00:00:00"/>
    <n v="58"/>
    <x v="0"/>
    <x v="0"/>
    <n v="70.72"/>
    <s v="Brandon Atkinson"/>
    <x v="0"/>
    <x v="317"/>
    <x v="8"/>
    <x v="0"/>
  </r>
  <r>
    <n v="4457"/>
    <n v="40"/>
    <x v="4"/>
    <d v="2023-09-17T00:00:00"/>
    <n v="14"/>
    <x v="15"/>
    <x v="2"/>
    <n v="228.56"/>
    <s v="Deanna Knight"/>
    <x v="1"/>
    <x v="171"/>
    <x v="0"/>
    <x v="0"/>
  </r>
  <r>
    <n v="4458"/>
    <n v="46"/>
    <x v="5"/>
    <d v="2023-08-04T00:00:00"/>
    <n v="85"/>
    <x v="20"/>
    <x v="1"/>
    <n v="243.05"/>
    <s v="Kristin Rodriguez"/>
    <x v="0"/>
    <x v="379"/>
    <x v="8"/>
    <x v="0"/>
  </r>
  <r>
    <n v="4459"/>
    <n v="4"/>
    <x v="4"/>
    <d v="2024-07-21T00:00:00"/>
    <n v="43"/>
    <x v="19"/>
    <x v="0"/>
    <n v="420.81"/>
    <s v="George Dean"/>
    <x v="3"/>
    <x v="31"/>
    <x v="3"/>
    <x v="2"/>
  </r>
  <r>
    <n v="4460"/>
    <n v="32"/>
    <x v="7"/>
    <d v="2023-09-24T00:00:00"/>
    <n v="91"/>
    <x v="12"/>
    <x v="1"/>
    <n v="373.97"/>
    <s v="Stephen Mitchell"/>
    <x v="0"/>
    <x v="38"/>
    <x v="0"/>
    <x v="0"/>
  </r>
  <r>
    <n v="4461"/>
    <n v="31"/>
    <x v="0"/>
    <d v="2024-11-12T00:00:00"/>
    <n v="25"/>
    <x v="1"/>
    <x v="1"/>
    <n v="83.85"/>
    <s v="Wesley Tucker"/>
    <x v="0"/>
    <x v="312"/>
    <x v="5"/>
    <x v="2"/>
  </r>
  <r>
    <n v="4462"/>
    <n v="11"/>
    <x v="0"/>
    <d v="2024-10-12T00:00:00"/>
    <n v="15"/>
    <x v="10"/>
    <x v="3"/>
    <n v="113.76"/>
    <s v="Ryan Mcdaniel"/>
    <x v="2"/>
    <x v="35"/>
    <x v="6"/>
    <x v="2"/>
  </r>
  <r>
    <n v="4463"/>
    <n v="17"/>
    <x v="3"/>
    <d v="2023-08-08T00:00:00"/>
    <n v="74"/>
    <x v="35"/>
    <x v="3"/>
    <n v="165.26"/>
    <s v="Kevin Smith"/>
    <x v="3"/>
    <x v="104"/>
    <x v="8"/>
    <x v="0"/>
  </r>
  <r>
    <n v="4464"/>
    <n v="27"/>
    <x v="2"/>
    <d v="2025-02-03T00:00:00"/>
    <n v="30"/>
    <x v="16"/>
    <x v="0"/>
    <n v="475.19"/>
    <s v="Chase Gilbert"/>
    <x v="2"/>
    <x v="19"/>
    <x v="10"/>
    <x v="1"/>
  </r>
  <r>
    <n v="4465"/>
    <n v="8"/>
    <x v="0"/>
    <d v="2024-04-21T00:00:00"/>
    <n v="44"/>
    <x v="39"/>
    <x v="0"/>
    <n v="275.3"/>
    <s v="Virginia Richards"/>
    <x v="2"/>
    <x v="283"/>
    <x v="9"/>
    <x v="2"/>
  </r>
  <r>
    <n v="4466"/>
    <n v="21"/>
    <x v="7"/>
    <d v="2025-07-05T00:00:00"/>
    <n v="9"/>
    <x v="2"/>
    <x v="2"/>
    <n v="107.8"/>
    <s v="Tyler Garcia"/>
    <x v="3"/>
    <x v="133"/>
    <x v="3"/>
    <x v="1"/>
  </r>
  <r>
    <n v="4467"/>
    <n v="33"/>
    <x v="0"/>
    <d v="2024-11-24T00:00:00"/>
    <n v="92"/>
    <x v="36"/>
    <x v="2"/>
    <n v="10.54"/>
    <s v="Larry Rivera"/>
    <x v="1"/>
    <x v="432"/>
    <x v="5"/>
    <x v="2"/>
  </r>
  <r>
    <n v="4468"/>
    <n v="50"/>
    <x v="3"/>
    <d v="2024-01-06T00:00:00"/>
    <n v="82"/>
    <x v="23"/>
    <x v="3"/>
    <n v="256.36"/>
    <s v="Mary Johnson"/>
    <x v="3"/>
    <x v="427"/>
    <x v="7"/>
    <x v="2"/>
  </r>
  <r>
    <n v="4469"/>
    <n v="5"/>
    <x v="6"/>
    <d v="2024-01-25T00:00:00"/>
    <n v="11"/>
    <x v="11"/>
    <x v="2"/>
    <n v="100.72"/>
    <s v="Alexander Ruiz"/>
    <x v="1"/>
    <x v="410"/>
    <x v="7"/>
    <x v="2"/>
  </r>
  <r>
    <n v="4470"/>
    <n v="32"/>
    <x v="6"/>
    <d v="2024-06-30T00:00:00"/>
    <n v="66"/>
    <x v="12"/>
    <x v="1"/>
    <n v="373.97"/>
    <s v="Matthew Perez"/>
    <x v="0"/>
    <x v="411"/>
    <x v="1"/>
    <x v="2"/>
  </r>
  <r>
    <n v="4471"/>
    <n v="25"/>
    <x v="5"/>
    <d v="2025-03-26T00:00:00"/>
    <n v="22"/>
    <x v="43"/>
    <x v="0"/>
    <n v="262.41000000000003"/>
    <s v="Laura Barnes"/>
    <x v="1"/>
    <x v="157"/>
    <x v="11"/>
    <x v="1"/>
  </r>
  <r>
    <n v="4472"/>
    <n v="8"/>
    <x v="0"/>
    <d v="2024-08-06T00:00:00"/>
    <n v="87"/>
    <x v="39"/>
    <x v="0"/>
    <n v="275.3"/>
    <s v="Jordan Ramirez"/>
    <x v="3"/>
    <x v="283"/>
    <x v="8"/>
    <x v="2"/>
  </r>
  <r>
    <n v="4473"/>
    <n v="27"/>
    <x v="4"/>
    <d v="2025-05-28T00:00:00"/>
    <n v="20"/>
    <x v="16"/>
    <x v="0"/>
    <n v="475.19"/>
    <s v="Kristy Skinner"/>
    <x v="1"/>
    <x v="349"/>
    <x v="2"/>
    <x v="1"/>
  </r>
  <r>
    <n v="4474"/>
    <n v="26"/>
    <x v="3"/>
    <d v="2024-09-06T00:00:00"/>
    <n v="29"/>
    <x v="27"/>
    <x v="3"/>
    <n v="499.81"/>
    <s v="Ryan Griffith"/>
    <x v="2"/>
    <x v="32"/>
    <x v="0"/>
    <x v="2"/>
  </r>
  <r>
    <n v="4475"/>
    <n v="40"/>
    <x v="1"/>
    <d v="2023-10-17T00:00:00"/>
    <n v="90"/>
    <x v="15"/>
    <x v="2"/>
    <n v="228.56"/>
    <s v="Becky Lopez"/>
    <x v="0"/>
    <x v="241"/>
    <x v="6"/>
    <x v="0"/>
  </r>
  <r>
    <n v="4476"/>
    <n v="29"/>
    <x v="0"/>
    <d v="2024-10-02T00:00:00"/>
    <n v="63"/>
    <x v="13"/>
    <x v="3"/>
    <n v="127.45"/>
    <s v="Nathaniel Jackson"/>
    <x v="0"/>
    <x v="322"/>
    <x v="6"/>
    <x v="2"/>
  </r>
  <r>
    <n v="4477"/>
    <n v="9"/>
    <x v="0"/>
    <d v="2023-08-16T00:00:00"/>
    <n v="41"/>
    <x v="26"/>
    <x v="0"/>
    <n v="317.12"/>
    <s v="Carolyn Arnold"/>
    <x v="0"/>
    <x v="50"/>
    <x v="8"/>
    <x v="0"/>
  </r>
  <r>
    <n v="4478"/>
    <n v="18"/>
    <x v="3"/>
    <d v="2024-10-18T00:00:00"/>
    <n v="76"/>
    <x v="6"/>
    <x v="1"/>
    <n v="128.16"/>
    <s v="Julie Smith"/>
    <x v="2"/>
    <x v="152"/>
    <x v="6"/>
    <x v="2"/>
  </r>
  <r>
    <n v="4479"/>
    <n v="7"/>
    <x v="4"/>
    <d v="2024-05-18T00:00:00"/>
    <n v="93"/>
    <x v="14"/>
    <x v="1"/>
    <n v="419"/>
    <s v="Yolanda Clayton"/>
    <x v="3"/>
    <x v="219"/>
    <x v="2"/>
    <x v="2"/>
  </r>
  <r>
    <n v="4480"/>
    <n v="42"/>
    <x v="3"/>
    <d v="2024-09-08T00:00:00"/>
    <n v="83"/>
    <x v="25"/>
    <x v="2"/>
    <n v="51.98"/>
    <s v="Stephen Ortiz"/>
    <x v="1"/>
    <x v="40"/>
    <x v="0"/>
    <x v="2"/>
  </r>
  <r>
    <n v="4481"/>
    <n v="21"/>
    <x v="0"/>
    <d v="2024-10-20T00:00:00"/>
    <n v="98"/>
    <x v="2"/>
    <x v="2"/>
    <n v="107.8"/>
    <s v="Mrs. Marie Rodriguez"/>
    <x v="2"/>
    <x v="403"/>
    <x v="6"/>
    <x v="2"/>
  </r>
  <r>
    <n v="4482"/>
    <n v="16"/>
    <x v="3"/>
    <d v="2023-11-01T00:00:00"/>
    <n v="48"/>
    <x v="3"/>
    <x v="0"/>
    <n v="145.77000000000001"/>
    <s v="Jacob Woods"/>
    <x v="0"/>
    <x v="3"/>
    <x v="5"/>
    <x v="0"/>
  </r>
  <r>
    <n v="4483"/>
    <n v="3"/>
    <x v="3"/>
    <d v="2024-05-08T00:00:00"/>
    <n v="27"/>
    <x v="32"/>
    <x v="1"/>
    <n v="425.44"/>
    <s v="Emily Smith"/>
    <x v="3"/>
    <x v="108"/>
    <x v="2"/>
    <x v="2"/>
  </r>
  <r>
    <n v="4484"/>
    <n v="32"/>
    <x v="1"/>
    <d v="2025-01-17T00:00:00"/>
    <n v="94"/>
    <x v="12"/>
    <x v="1"/>
    <n v="373.97"/>
    <s v="Christopher Martinez"/>
    <x v="2"/>
    <x v="359"/>
    <x v="7"/>
    <x v="1"/>
  </r>
  <r>
    <n v="4485"/>
    <n v="10"/>
    <x v="8"/>
    <d v="2024-04-13T00:00:00"/>
    <n v="31"/>
    <x v="22"/>
    <x v="0"/>
    <n v="406.51"/>
    <s v="Brooke Williams"/>
    <x v="0"/>
    <x v="70"/>
    <x v="9"/>
    <x v="2"/>
  </r>
  <r>
    <n v="4486"/>
    <n v="32"/>
    <x v="6"/>
    <d v="2025-03-25T00:00:00"/>
    <n v="92"/>
    <x v="12"/>
    <x v="1"/>
    <n v="373.97"/>
    <s v="Larry Rivera"/>
    <x v="1"/>
    <x v="411"/>
    <x v="11"/>
    <x v="1"/>
  </r>
  <r>
    <n v="4487"/>
    <n v="8"/>
    <x v="4"/>
    <d v="2024-11-27T00:00:00"/>
    <n v="25"/>
    <x v="39"/>
    <x v="0"/>
    <n v="275.3"/>
    <s v="Wesley Tucker"/>
    <x v="0"/>
    <x v="386"/>
    <x v="5"/>
    <x v="2"/>
  </r>
  <r>
    <n v="4488"/>
    <n v="32"/>
    <x v="5"/>
    <d v="2024-06-07T00:00:00"/>
    <n v="49"/>
    <x v="12"/>
    <x v="1"/>
    <n v="373.97"/>
    <s v="Thomas Morris"/>
    <x v="3"/>
    <x v="438"/>
    <x v="1"/>
    <x v="2"/>
  </r>
  <r>
    <n v="4489"/>
    <n v="50"/>
    <x v="7"/>
    <d v="2025-03-03T00:00:00"/>
    <n v="70"/>
    <x v="23"/>
    <x v="3"/>
    <n v="256.36"/>
    <s v="Valerie Bass"/>
    <x v="0"/>
    <x v="246"/>
    <x v="11"/>
    <x v="1"/>
  </r>
  <r>
    <n v="4490"/>
    <n v="4"/>
    <x v="5"/>
    <d v="2025-03-06T00:00:00"/>
    <n v="64"/>
    <x v="19"/>
    <x v="0"/>
    <n v="420.81"/>
    <s v="Scott Martin"/>
    <x v="2"/>
    <x v="316"/>
    <x v="11"/>
    <x v="1"/>
  </r>
  <r>
    <n v="4491"/>
    <n v="29"/>
    <x v="6"/>
    <d v="2024-04-16T00:00:00"/>
    <n v="56"/>
    <x v="13"/>
    <x v="3"/>
    <n v="127.45"/>
    <s v="Michael Adams"/>
    <x v="3"/>
    <x v="336"/>
    <x v="9"/>
    <x v="2"/>
  </r>
  <r>
    <n v="4492"/>
    <n v="12"/>
    <x v="5"/>
    <d v="2024-08-07T00:00:00"/>
    <n v="7"/>
    <x v="8"/>
    <x v="3"/>
    <n v="76.88"/>
    <s v="Robert Montes"/>
    <x v="0"/>
    <x v="388"/>
    <x v="8"/>
    <x v="2"/>
  </r>
  <r>
    <n v="4493"/>
    <n v="37"/>
    <x v="7"/>
    <d v="2025-03-23T00:00:00"/>
    <n v="70"/>
    <x v="9"/>
    <x v="4"/>
    <n v="416.3"/>
    <s v="Valerie Bass"/>
    <x v="0"/>
    <x v="105"/>
    <x v="11"/>
    <x v="1"/>
  </r>
  <r>
    <n v="4494"/>
    <n v="36"/>
    <x v="3"/>
    <d v="2025-01-22T00:00:00"/>
    <n v="35"/>
    <x v="7"/>
    <x v="2"/>
    <n v="240.8"/>
    <s v="Michele Moody"/>
    <x v="3"/>
    <x v="9"/>
    <x v="7"/>
    <x v="1"/>
  </r>
  <r>
    <n v="4495"/>
    <n v="19"/>
    <x v="1"/>
    <d v="2024-08-07T00:00:00"/>
    <n v="89"/>
    <x v="45"/>
    <x v="0"/>
    <n v="373.4"/>
    <s v="Billy Smith"/>
    <x v="2"/>
    <x v="295"/>
    <x v="8"/>
    <x v="2"/>
  </r>
  <r>
    <n v="4496"/>
    <n v="37"/>
    <x v="4"/>
    <d v="2023-08-09T00:00:00"/>
    <n v="21"/>
    <x v="9"/>
    <x v="4"/>
    <n v="416.3"/>
    <s v="David Harris"/>
    <x v="0"/>
    <x v="191"/>
    <x v="8"/>
    <x v="0"/>
  </r>
  <r>
    <n v="4497"/>
    <n v="47"/>
    <x v="3"/>
    <d v="2025-04-07T00:00:00"/>
    <n v="47"/>
    <x v="40"/>
    <x v="1"/>
    <n v="260.04000000000002"/>
    <s v="Jasmine Smith"/>
    <x v="0"/>
    <x v="168"/>
    <x v="9"/>
    <x v="1"/>
  </r>
  <r>
    <n v="4498"/>
    <n v="31"/>
    <x v="8"/>
    <d v="2025-05-16T00:00:00"/>
    <n v="60"/>
    <x v="1"/>
    <x v="1"/>
    <n v="83.85"/>
    <s v="Linda Cummings"/>
    <x v="2"/>
    <x v="420"/>
    <x v="2"/>
    <x v="1"/>
  </r>
  <r>
    <n v="4499"/>
    <n v="44"/>
    <x v="6"/>
    <d v="2023-12-29T00:00:00"/>
    <n v="17"/>
    <x v="29"/>
    <x v="2"/>
    <n v="128.11000000000001"/>
    <s v="Christine Arellano"/>
    <x v="3"/>
    <x v="327"/>
    <x v="4"/>
    <x v="0"/>
  </r>
  <r>
    <n v="4500"/>
    <n v="26"/>
    <x v="3"/>
    <d v="2024-04-15T00:00:00"/>
    <n v="90"/>
    <x v="27"/>
    <x v="3"/>
    <n v="499.81"/>
    <s v="Becky Lopez"/>
    <x v="0"/>
    <x v="32"/>
    <x v="9"/>
    <x v="2"/>
  </r>
  <r>
    <n v="4501"/>
    <n v="45"/>
    <x v="3"/>
    <d v="2024-09-29T00:00:00"/>
    <n v="17"/>
    <x v="48"/>
    <x v="2"/>
    <n v="483.37"/>
    <s v="Christine Arellano"/>
    <x v="3"/>
    <x v="112"/>
    <x v="0"/>
    <x v="2"/>
  </r>
  <r>
    <n v="4502"/>
    <n v="6"/>
    <x v="5"/>
    <d v="2024-09-15T00:00:00"/>
    <n v="71"/>
    <x v="17"/>
    <x v="0"/>
    <n v="79.7"/>
    <s v="Jeremy Kennedy"/>
    <x v="1"/>
    <x v="135"/>
    <x v="0"/>
    <x v="2"/>
  </r>
  <r>
    <n v="4503"/>
    <n v="29"/>
    <x v="0"/>
    <d v="2024-07-01T00:00:00"/>
    <n v="25"/>
    <x v="13"/>
    <x v="3"/>
    <n v="127.45"/>
    <s v="Wesley Tucker"/>
    <x v="0"/>
    <x v="322"/>
    <x v="3"/>
    <x v="2"/>
  </r>
  <r>
    <n v="4504"/>
    <n v="17"/>
    <x v="0"/>
    <d v="2023-12-06T00:00:00"/>
    <n v="34"/>
    <x v="35"/>
    <x v="3"/>
    <n v="165.26"/>
    <s v="Denise Cruz"/>
    <x v="1"/>
    <x v="360"/>
    <x v="4"/>
    <x v="0"/>
  </r>
  <r>
    <n v="4505"/>
    <n v="20"/>
    <x v="4"/>
    <d v="2024-07-31T00:00:00"/>
    <n v="26"/>
    <x v="33"/>
    <x v="4"/>
    <n v="486.94"/>
    <s v="Nathan Rodriguez"/>
    <x v="2"/>
    <x v="141"/>
    <x v="3"/>
    <x v="2"/>
  </r>
  <r>
    <n v="4506"/>
    <n v="42"/>
    <x v="6"/>
    <d v="2025-02-09T00:00:00"/>
    <n v="6"/>
    <x v="25"/>
    <x v="2"/>
    <n v="51.98"/>
    <s v="Amanda Mcdonald"/>
    <x v="1"/>
    <x v="258"/>
    <x v="10"/>
    <x v="1"/>
  </r>
  <r>
    <n v="4507"/>
    <n v="46"/>
    <x v="8"/>
    <d v="2024-01-10T00:00:00"/>
    <n v="10"/>
    <x v="20"/>
    <x v="1"/>
    <n v="243.05"/>
    <s v="Tyler Howard"/>
    <x v="2"/>
    <x v="304"/>
    <x v="7"/>
    <x v="2"/>
  </r>
  <r>
    <n v="4508"/>
    <n v="47"/>
    <x v="5"/>
    <d v="2024-03-12T00:00:00"/>
    <n v="81"/>
    <x v="40"/>
    <x v="1"/>
    <n v="260.04000000000002"/>
    <s v="Stephanie Mendez"/>
    <x v="2"/>
    <x v="146"/>
    <x v="11"/>
    <x v="2"/>
  </r>
  <r>
    <n v="4509"/>
    <n v="10"/>
    <x v="3"/>
    <d v="2024-07-04T00:00:00"/>
    <n v="78"/>
    <x v="22"/>
    <x v="0"/>
    <n v="406.51"/>
    <s v="Austin Stewart"/>
    <x v="1"/>
    <x v="234"/>
    <x v="3"/>
    <x v="2"/>
  </r>
  <r>
    <n v="4510"/>
    <n v="6"/>
    <x v="4"/>
    <d v="2024-07-04T00:00:00"/>
    <n v="3"/>
    <x v="17"/>
    <x v="0"/>
    <n v="79.7"/>
    <s v="Cynthia Mcbride"/>
    <x v="1"/>
    <x v="239"/>
    <x v="3"/>
    <x v="2"/>
  </r>
  <r>
    <n v="4511"/>
    <n v="48"/>
    <x v="0"/>
    <d v="2024-08-17T00:00:00"/>
    <n v="59"/>
    <x v="47"/>
    <x v="4"/>
    <n v="356.43"/>
    <s v="William Carney"/>
    <x v="1"/>
    <x v="384"/>
    <x v="8"/>
    <x v="2"/>
  </r>
  <r>
    <n v="4512"/>
    <n v="32"/>
    <x v="6"/>
    <d v="2023-08-14T00:00:00"/>
    <n v="80"/>
    <x v="12"/>
    <x v="1"/>
    <n v="373.97"/>
    <s v="Joe Nguyen"/>
    <x v="2"/>
    <x v="411"/>
    <x v="8"/>
    <x v="0"/>
  </r>
  <r>
    <n v="4513"/>
    <n v="2"/>
    <x v="1"/>
    <d v="2024-10-03T00:00:00"/>
    <n v="69"/>
    <x v="42"/>
    <x v="2"/>
    <n v="217.51"/>
    <s v="Raymond Flowers"/>
    <x v="1"/>
    <x v="67"/>
    <x v="6"/>
    <x v="2"/>
  </r>
  <r>
    <n v="4514"/>
    <n v="10"/>
    <x v="3"/>
    <d v="2024-08-16T00:00:00"/>
    <n v="48"/>
    <x v="22"/>
    <x v="0"/>
    <n v="406.51"/>
    <s v="Jacob Woods"/>
    <x v="0"/>
    <x v="234"/>
    <x v="8"/>
    <x v="2"/>
  </r>
  <r>
    <n v="4515"/>
    <n v="37"/>
    <x v="8"/>
    <d v="2025-01-18T00:00:00"/>
    <n v="23"/>
    <x v="9"/>
    <x v="4"/>
    <n v="416.3"/>
    <s v="Kevin Cox"/>
    <x v="1"/>
    <x v="213"/>
    <x v="7"/>
    <x v="1"/>
  </r>
  <r>
    <n v="4516"/>
    <n v="27"/>
    <x v="8"/>
    <d v="2023-08-14T00:00:00"/>
    <n v="91"/>
    <x v="16"/>
    <x v="0"/>
    <n v="475.19"/>
    <s v="Stephen Mitchell"/>
    <x v="0"/>
    <x v="83"/>
    <x v="8"/>
    <x v="0"/>
  </r>
  <r>
    <n v="4517"/>
    <n v="41"/>
    <x v="3"/>
    <d v="2024-02-28T00:00:00"/>
    <n v="5"/>
    <x v="0"/>
    <x v="0"/>
    <n v="70.72"/>
    <s v="Suzanne Alvarez"/>
    <x v="0"/>
    <x v="274"/>
    <x v="10"/>
    <x v="2"/>
  </r>
  <r>
    <n v="4518"/>
    <n v="19"/>
    <x v="5"/>
    <d v="2024-06-23T00:00:00"/>
    <n v="56"/>
    <x v="45"/>
    <x v="0"/>
    <n v="373.4"/>
    <s v="Michael Adams"/>
    <x v="3"/>
    <x v="136"/>
    <x v="1"/>
    <x v="2"/>
  </r>
  <r>
    <n v="4519"/>
    <n v="41"/>
    <x v="0"/>
    <d v="2024-12-16T00:00:00"/>
    <n v="38"/>
    <x v="0"/>
    <x v="0"/>
    <n v="70.72"/>
    <s v="Gina Hart"/>
    <x v="2"/>
    <x v="0"/>
    <x v="4"/>
    <x v="2"/>
  </r>
  <r>
    <n v="4520"/>
    <n v="16"/>
    <x v="5"/>
    <d v="2024-09-05T00:00:00"/>
    <n v="82"/>
    <x v="3"/>
    <x v="0"/>
    <n v="145.77000000000001"/>
    <s v="Mary Johnson"/>
    <x v="3"/>
    <x v="416"/>
    <x v="0"/>
    <x v="2"/>
  </r>
  <r>
    <n v="4521"/>
    <n v="20"/>
    <x v="7"/>
    <d v="2024-04-04T00:00:00"/>
    <n v="76"/>
    <x v="33"/>
    <x v="4"/>
    <n v="486.94"/>
    <s v="Julie Smith"/>
    <x v="2"/>
    <x v="47"/>
    <x v="9"/>
    <x v="2"/>
  </r>
  <r>
    <n v="4522"/>
    <n v="36"/>
    <x v="2"/>
    <d v="2024-02-26T00:00:00"/>
    <n v="85"/>
    <x v="7"/>
    <x v="2"/>
    <n v="240.8"/>
    <s v="Kristin Rodriguez"/>
    <x v="0"/>
    <x v="97"/>
    <x v="10"/>
    <x v="2"/>
  </r>
  <r>
    <n v="4523"/>
    <n v="5"/>
    <x v="8"/>
    <d v="2024-12-18T00:00:00"/>
    <n v="7"/>
    <x v="11"/>
    <x v="2"/>
    <n v="100.72"/>
    <s v="Robert Montes"/>
    <x v="0"/>
    <x v="309"/>
    <x v="4"/>
    <x v="2"/>
  </r>
  <r>
    <n v="4524"/>
    <n v="18"/>
    <x v="5"/>
    <d v="2024-06-02T00:00:00"/>
    <n v="17"/>
    <x v="6"/>
    <x v="1"/>
    <n v="128.16"/>
    <s v="Christine Arellano"/>
    <x v="3"/>
    <x v="8"/>
    <x v="1"/>
    <x v="2"/>
  </r>
  <r>
    <n v="4525"/>
    <n v="8"/>
    <x v="8"/>
    <d v="2023-11-15T00:00:00"/>
    <n v="9"/>
    <x v="39"/>
    <x v="0"/>
    <n v="275.3"/>
    <s v="Tyler Garcia"/>
    <x v="3"/>
    <x v="61"/>
    <x v="5"/>
    <x v="0"/>
  </r>
  <r>
    <n v="4526"/>
    <n v="13"/>
    <x v="1"/>
    <d v="2025-06-29T00:00:00"/>
    <n v="88"/>
    <x v="37"/>
    <x v="2"/>
    <n v="430.93"/>
    <s v="Thomas Montes"/>
    <x v="2"/>
    <x v="431"/>
    <x v="1"/>
    <x v="1"/>
  </r>
  <r>
    <n v="4527"/>
    <n v="41"/>
    <x v="5"/>
    <d v="2024-02-28T00:00:00"/>
    <n v="75"/>
    <x v="0"/>
    <x v="0"/>
    <n v="70.72"/>
    <s v="Steven Adkins"/>
    <x v="3"/>
    <x v="217"/>
    <x v="10"/>
    <x v="2"/>
  </r>
  <r>
    <n v="4528"/>
    <n v="10"/>
    <x v="3"/>
    <d v="2024-07-04T00:00:00"/>
    <n v="89"/>
    <x v="22"/>
    <x v="0"/>
    <n v="406.51"/>
    <s v="Billy Smith"/>
    <x v="2"/>
    <x v="234"/>
    <x v="3"/>
    <x v="2"/>
  </r>
  <r>
    <n v="4529"/>
    <n v="36"/>
    <x v="4"/>
    <d v="2025-04-11T00:00:00"/>
    <n v="46"/>
    <x v="7"/>
    <x v="2"/>
    <n v="240.8"/>
    <s v="Linda Woods"/>
    <x v="3"/>
    <x v="140"/>
    <x v="9"/>
    <x v="1"/>
  </r>
  <r>
    <n v="4530"/>
    <n v="19"/>
    <x v="6"/>
    <d v="2024-11-12T00:00:00"/>
    <n v="37"/>
    <x v="45"/>
    <x v="0"/>
    <n v="373.4"/>
    <s v="Timothy Chan MD"/>
    <x v="1"/>
    <x v="230"/>
    <x v="5"/>
    <x v="2"/>
  </r>
  <r>
    <n v="4531"/>
    <n v="31"/>
    <x v="3"/>
    <d v="2024-09-01T00:00:00"/>
    <n v="7"/>
    <x v="1"/>
    <x v="1"/>
    <n v="83.85"/>
    <s v="Robert Montes"/>
    <x v="0"/>
    <x v="414"/>
    <x v="0"/>
    <x v="2"/>
  </r>
  <r>
    <n v="4532"/>
    <n v="36"/>
    <x v="5"/>
    <d v="2023-11-05T00:00:00"/>
    <n v="17"/>
    <x v="7"/>
    <x v="2"/>
    <n v="240.8"/>
    <s v="Christine Arellano"/>
    <x v="3"/>
    <x v="236"/>
    <x v="5"/>
    <x v="0"/>
  </r>
  <r>
    <n v="4533"/>
    <n v="29"/>
    <x v="6"/>
    <d v="2024-05-02T00:00:00"/>
    <n v="41"/>
    <x v="13"/>
    <x v="3"/>
    <n v="127.45"/>
    <s v="Carolyn Arnold"/>
    <x v="0"/>
    <x v="336"/>
    <x v="2"/>
    <x v="2"/>
  </r>
  <r>
    <n v="4534"/>
    <n v="45"/>
    <x v="8"/>
    <d v="2024-03-21T00:00:00"/>
    <n v="64"/>
    <x v="48"/>
    <x v="2"/>
    <n v="483.37"/>
    <s v="Scott Martin"/>
    <x v="2"/>
    <x v="144"/>
    <x v="11"/>
    <x v="2"/>
  </r>
  <r>
    <n v="4535"/>
    <n v="23"/>
    <x v="8"/>
    <d v="2024-01-09T00:00:00"/>
    <n v="83"/>
    <x v="4"/>
    <x v="1"/>
    <n v="31.68"/>
    <s v="Stephen Ortiz"/>
    <x v="1"/>
    <x v="276"/>
    <x v="7"/>
    <x v="2"/>
  </r>
  <r>
    <n v="4536"/>
    <n v="32"/>
    <x v="0"/>
    <d v="2024-11-21T00:00:00"/>
    <n v="57"/>
    <x v="12"/>
    <x v="1"/>
    <n v="373.97"/>
    <s v="Sally Gutierrez"/>
    <x v="1"/>
    <x v="15"/>
    <x v="5"/>
    <x v="2"/>
  </r>
  <r>
    <n v="4537"/>
    <n v="49"/>
    <x v="2"/>
    <d v="2024-12-20T00:00:00"/>
    <n v="85"/>
    <x v="46"/>
    <x v="2"/>
    <n v="345.29"/>
    <s v="Kristin Rodriguez"/>
    <x v="0"/>
    <x v="337"/>
    <x v="4"/>
    <x v="2"/>
  </r>
  <r>
    <n v="4538"/>
    <n v="11"/>
    <x v="0"/>
    <d v="2025-07-17T00:00:00"/>
    <n v="45"/>
    <x v="10"/>
    <x v="3"/>
    <n v="113.76"/>
    <s v="Gregory Valdez"/>
    <x v="0"/>
    <x v="35"/>
    <x v="3"/>
    <x v="1"/>
  </r>
  <r>
    <n v="4539"/>
    <n v="2"/>
    <x v="3"/>
    <d v="2024-04-24T00:00:00"/>
    <n v="73"/>
    <x v="42"/>
    <x v="2"/>
    <n v="217.51"/>
    <s v="Dr. Jasmine Osborne"/>
    <x v="3"/>
    <x v="163"/>
    <x v="9"/>
    <x v="2"/>
  </r>
  <r>
    <n v="4540"/>
    <n v="32"/>
    <x v="7"/>
    <d v="2025-01-03T00:00:00"/>
    <n v="8"/>
    <x v="12"/>
    <x v="1"/>
    <n v="373.97"/>
    <s v="Kimberly Brown"/>
    <x v="2"/>
    <x v="38"/>
    <x v="7"/>
    <x v="1"/>
  </r>
  <r>
    <n v="4541"/>
    <n v="5"/>
    <x v="4"/>
    <d v="2025-04-11T00:00:00"/>
    <n v="91"/>
    <x v="11"/>
    <x v="2"/>
    <n v="100.72"/>
    <s v="Stephen Mitchell"/>
    <x v="0"/>
    <x v="103"/>
    <x v="9"/>
    <x v="1"/>
  </r>
  <r>
    <n v="4542"/>
    <n v="31"/>
    <x v="7"/>
    <d v="2024-11-23T00:00:00"/>
    <n v="87"/>
    <x v="1"/>
    <x v="1"/>
    <n v="83.85"/>
    <s v="Jordan Ramirez"/>
    <x v="3"/>
    <x v="303"/>
    <x v="5"/>
    <x v="2"/>
  </r>
  <r>
    <n v="4543"/>
    <n v="13"/>
    <x v="4"/>
    <d v="2024-03-21T00:00:00"/>
    <n v="10"/>
    <x v="37"/>
    <x v="2"/>
    <n v="430.93"/>
    <s v="Tyler Howard"/>
    <x v="2"/>
    <x v="348"/>
    <x v="11"/>
    <x v="2"/>
  </r>
  <r>
    <n v="4544"/>
    <n v="22"/>
    <x v="8"/>
    <d v="2023-10-20T00:00:00"/>
    <n v="54"/>
    <x v="38"/>
    <x v="3"/>
    <n v="393.11"/>
    <s v="Linda Grant"/>
    <x v="3"/>
    <x v="333"/>
    <x v="6"/>
    <x v="0"/>
  </r>
  <r>
    <n v="4545"/>
    <n v="35"/>
    <x v="0"/>
    <d v="2024-10-05T00:00:00"/>
    <n v="66"/>
    <x v="21"/>
    <x v="1"/>
    <n v="252.35"/>
    <s v="Matthew Perez"/>
    <x v="0"/>
    <x v="328"/>
    <x v="6"/>
    <x v="2"/>
  </r>
  <r>
    <n v="4546"/>
    <n v="19"/>
    <x v="5"/>
    <d v="2024-10-02T00:00:00"/>
    <n v="44"/>
    <x v="45"/>
    <x v="0"/>
    <n v="373.4"/>
    <s v="Virginia Richards"/>
    <x v="2"/>
    <x v="136"/>
    <x v="6"/>
    <x v="2"/>
  </r>
  <r>
    <n v="4547"/>
    <n v="29"/>
    <x v="3"/>
    <d v="2025-02-27T00:00:00"/>
    <n v="48"/>
    <x v="13"/>
    <x v="3"/>
    <n v="127.45"/>
    <s v="Jacob Woods"/>
    <x v="0"/>
    <x v="71"/>
    <x v="10"/>
    <x v="1"/>
  </r>
  <r>
    <n v="4548"/>
    <n v="23"/>
    <x v="5"/>
    <d v="2023-07-23T00:00:00"/>
    <n v="71"/>
    <x v="4"/>
    <x v="1"/>
    <n v="31.68"/>
    <s v="Jeremy Kennedy"/>
    <x v="1"/>
    <x v="264"/>
    <x v="3"/>
    <x v="0"/>
  </r>
  <r>
    <n v="4549"/>
    <n v="19"/>
    <x v="7"/>
    <d v="2024-05-28T00:00:00"/>
    <n v="2"/>
    <x v="45"/>
    <x v="0"/>
    <n v="373.4"/>
    <s v="Johnny Jackson"/>
    <x v="2"/>
    <x v="445"/>
    <x v="2"/>
    <x v="2"/>
  </r>
  <r>
    <n v="4550"/>
    <n v="16"/>
    <x v="5"/>
    <d v="2023-12-04T00:00:00"/>
    <n v="80"/>
    <x v="3"/>
    <x v="0"/>
    <n v="145.77000000000001"/>
    <s v="Joe Nguyen"/>
    <x v="2"/>
    <x v="416"/>
    <x v="4"/>
    <x v="0"/>
  </r>
  <r>
    <n v="4551"/>
    <n v="31"/>
    <x v="2"/>
    <d v="2024-04-08T00:00:00"/>
    <n v="6"/>
    <x v="1"/>
    <x v="1"/>
    <n v="83.85"/>
    <s v="Amanda Mcdonald"/>
    <x v="1"/>
    <x v="358"/>
    <x v="9"/>
    <x v="2"/>
  </r>
  <r>
    <n v="4552"/>
    <n v="16"/>
    <x v="0"/>
    <d v="2024-05-09T00:00:00"/>
    <n v="80"/>
    <x v="3"/>
    <x v="0"/>
    <n v="145.77000000000001"/>
    <s v="Joe Nguyen"/>
    <x v="2"/>
    <x v="30"/>
    <x v="2"/>
    <x v="2"/>
  </r>
  <r>
    <n v="4553"/>
    <n v="26"/>
    <x v="8"/>
    <d v="2024-12-25T00:00:00"/>
    <n v="89"/>
    <x v="27"/>
    <x v="3"/>
    <n v="499.81"/>
    <s v="Billy Smith"/>
    <x v="2"/>
    <x v="330"/>
    <x v="4"/>
    <x v="2"/>
  </r>
  <r>
    <n v="4554"/>
    <n v="3"/>
    <x v="3"/>
    <d v="2023-11-21T00:00:00"/>
    <n v="45"/>
    <x v="32"/>
    <x v="1"/>
    <n v="425.44"/>
    <s v="Gregory Valdez"/>
    <x v="0"/>
    <x v="108"/>
    <x v="5"/>
    <x v="0"/>
  </r>
  <r>
    <n v="4555"/>
    <n v="23"/>
    <x v="3"/>
    <d v="2024-03-13T00:00:00"/>
    <n v="10"/>
    <x v="4"/>
    <x v="1"/>
    <n v="31.68"/>
    <s v="Tyler Howard"/>
    <x v="2"/>
    <x v="353"/>
    <x v="11"/>
    <x v="2"/>
  </r>
  <r>
    <n v="4556"/>
    <n v="9"/>
    <x v="8"/>
    <d v="2025-06-16T00:00:00"/>
    <n v="9"/>
    <x v="26"/>
    <x v="0"/>
    <n v="317.12"/>
    <s v="Tyler Garcia"/>
    <x v="3"/>
    <x v="292"/>
    <x v="1"/>
    <x v="1"/>
  </r>
  <r>
    <n v="4557"/>
    <n v="24"/>
    <x v="0"/>
    <d v="2023-09-14T00:00:00"/>
    <n v="96"/>
    <x v="30"/>
    <x v="4"/>
    <n v="68.260000000000005"/>
    <s v="Shari Ross"/>
    <x v="0"/>
    <x v="111"/>
    <x v="0"/>
    <x v="0"/>
  </r>
  <r>
    <n v="4558"/>
    <n v="33"/>
    <x v="6"/>
    <d v="2025-07-01T00:00:00"/>
    <n v="32"/>
    <x v="36"/>
    <x v="2"/>
    <n v="10.54"/>
    <s v="Michael Adams"/>
    <x v="1"/>
    <x v="208"/>
    <x v="3"/>
    <x v="1"/>
  </r>
  <r>
    <n v="4559"/>
    <n v="14"/>
    <x v="6"/>
    <d v="2024-07-05T00:00:00"/>
    <n v="2"/>
    <x v="5"/>
    <x v="0"/>
    <n v="64.77"/>
    <s v="Johnny Jackson"/>
    <x v="2"/>
    <x v="167"/>
    <x v="3"/>
    <x v="2"/>
  </r>
  <r>
    <n v="4560"/>
    <n v="28"/>
    <x v="7"/>
    <d v="2023-09-18T00:00:00"/>
    <n v="21"/>
    <x v="28"/>
    <x v="2"/>
    <n v="64.849999999999994"/>
    <s v="David Harris"/>
    <x v="0"/>
    <x v="339"/>
    <x v="0"/>
    <x v="0"/>
  </r>
  <r>
    <n v="4561"/>
    <n v="24"/>
    <x v="0"/>
    <d v="2025-04-23T00:00:00"/>
    <n v="3"/>
    <x v="30"/>
    <x v="4"/>
    <n v="68.260000000000005"/>
    <s v="Cynthia Mcbride"/>
    <x v="1"/>
    <x v="111"/>
    <x v="9"/>
    <x v="1"/>
  </r>
  <r>
    <n v="4562"/>
    <n v="43"/>
    <x v="4"/>
    <d v="2024-05-05T00:00:00"/>
    <n v="98"/>
    <x v="44"/>
    <x v="2"/>
    <n v="98.01"/>
    <s v="Mrs. Marie Rodriguez"/>
    <x v="2"/>
    <x v="370"/>
    <x v="2"/>
    <x v="2"/>
  </r>
  <r>
    <n v="4563"/>
    <n v="50"/>
    <x v="7"/>
    <d v="2023-07-19T00:00:00"/>
    <n v="93"/>
    <x v="23"/>
    <x v="3"/>
    <n v="256.36"/>
    <s v="Yolanda Clayton"/>
    <x v="3"/>
    <x v="246"/>
    <x v="3"/>
    <x v="0"/>
  </r>
  <r>
    <n v="4564"/>
    <n v="7"/>
    <x v="5"/>
    <d v="2024-07-04T00:00:00"/>
    <n v="84"/>
    <x v="14"/>
    <x v="1"/>
    <n v="419"/>
    <s v="Meghan Ochoa"/>
    <x v="0"/>
    <x v="183"/>
    <x v="3"/>
    <x v="2"/>
  </r>
  <r>
    <n v="4565"/>
    <n v="38"/>
    <x v="2"/>
    <d v="2024-10-23T00:00:00"/>
    <n v="23"/>
    <x v="18"/>
    <x v="3"/>
    <n v="49.56"/>
    <s v="Kevin Cox"/>
    <x v="1"/>
    <x v="99"/>
    <x v="6"/>
    <x v="2"/>
  </r>
  <r>
    <n v="4566"/>
    <n v="44"/>
    <x v="3"/>
    <d v="2024-01-03T00:00:00"/>
    <n v="37"/>
    <x v="29"/>
    <x v="2"/>
    <n v="128.11000000000001"/>
    <s v="Timothy Chan MD"/>
    <x v="1"/>
    <x v="128"/>
    <x v="7"/>
    <x v="2"/>
  </r>
  <r>
    <n v="4567"/>
    <n v="25"/>
    <x v="7"/>
    <d v="2024-11-10T00:00:00"/>
    <n v="72"/>
    <x v="43"/>
    <x v="0"/>
    <n v="262.41000000000003"/>
    <s v="Jessica Gilmore"/>
    <x v="3"/>
    <x v="266"/>
    <x v="5"/>
    <x v="2"/>
  </r>
  <r>
    <n v="4568"/>
    <n v="2"/>
    <x v="4"/>
    <d v="2024-06-29T00:00:00"/>
    <n v="36"/>
    <x v="42"/>
    <x v="2"/>
    <n v="217.51"/>
    <s v="Rebecca Harrell"/>
    <x v="1"/>
    <x v="390"/>
    <x v="1"/>
    <x v="2"/>
  </r>
  <r>
    <n v="4569"/>
    <n v="45"/>
    <x v="2"/>
    <d v="2024-05-05T00:00:00"/>
    <n v="14"/>
    <x v="48"/>
    <x v="2"/>
    <n v="483.37"/>
    <s v="Deanna Knight"/>
    <x v="1"/>
    <x v="285"/>
    <x v="2"/>
    <x v="2"/>
  </r>
  <r>
    <n v="4570"/>
    <n v="1"/>
    <x v="7"/>
    <d v="2024-12-22T00:00:00"/>
    <n v="87"/>
    <x v="41"/>
    <x v="1"/>
    <n v="101.78"/>
    <s v="Jordan Ramirez"/>
    <x v="3"/>
    <x v="297"/>
    <x v="4"/>
    <x v="2"/>
  </r>
  <r>
    <n v="4571"/>
    <n v="23"/>
    <x v="8"/>
    <d v="2024-07-06T00:00:00"/>
    <n v="91"/>
    <x v="4"/>
    <x v="1"/>
    <n v="31.68"/>
    <s v="Stephen Mitchell"/>
    <x v="0"/>
    <x v="276"/>
    <x v="3"/>
    <x v="2"/>
  </r>
  <r>
    <n v="4572"/>
    <n v="47"/>
    <x v="2"/>
    <d v="2024-04-29T00:00:00"/>
    <n v="15"/>
    <x v="40"/>
    <x v="1"/>
    <n v="260.04000000000002"/>
    <s v="Ryan Mcdaniel"/>
    <x v="2"/>
    <x v="263"/>
    <x v="9"/>
    <x v="2"/>
  </r>
  <r>
    <n v="4573"/>
    <n v="40"/>
    <x v="1"/>
    <d v="2024-01-19T00:00:00"/>
    <n v="35"/>
    <x v="15"/>
    <x v="2"/>
    <n v="228.56"/>
    <s v="Michele Moody"/>
    <x v="3"/>
    <x v="241"/>
    <x v="7"/>
    <x v="2"/>
  </r>
  <r>
    <n v="4574"/>
    <n v="18"/>
    <x v="4"/>
    <d v="2023-10-20T00:00:00"/>
    <n v="22"/>
    <x v="6"/>
    <x v="1"/>
    <n v="128.16"/>
    <s v="Laura Barnes"/>
    <x v="1"/>
    <x v="210"/>
    <x v="6"/>
    <x v="0"/>
  </r>
  <r>
    <n v="4575"/>
    <n v="47"/>
    <x v="1"/>
    <d v="2025-01-05T00:00:00"/>
    <n v="47"/>
    <x v="40"/>
    <x v="1"/>
    <n v="260.04000000000002"/>
    <s v="Jasmine Smith"/>
    <x v="0"/>
    <x v="130"/>
    <x v="7"/>
    <x v="1"/>
  </r>
  <r>
    <n v="4576"/>
    <n v="8"/>
    <x v="6"/>
    <d v="2024-08-11T00:00:00"/>
    <n v="36"/>
    <x v="39"/>
    <x v="0"/>
    <n v="275.3"/>
    <s v="Rebecca Harrell"/>
    <x v="1"/>
    <x v="195"/>
    <x v="8"/>
    <x v="2"/>
  </r>
  <r>
    <n v="4577"/>
    <n v="34"/>
    <x v="6"/>
    <d v="2024-07-25T00:00:00"/>
    <n v="15"/>
    <x v="34"/>
    <x v="1"/>
    <n v="319.54000000000002"/>
    <s v="Ryan Mcdaniel"/>
    <x v="2"/>
    <x v="150"/>
    <x v="3"/>
    <x v="2"/>
  </r>
  <r>
    <n v="4578"/>
    <n v="43"/>
    <x v="1"/>
    <d v="2024-03-28T00:00:00"/>
    <n v="96"/>
    <x v="44"/>
    <x v="2"/>
    <n v="98.01"/>
    <s v="Shari Ross"/>
    <x v="0"/>
    <x v="400"/>
    <x v="11"/>
    <x v="2"/>
  </r>
  <r>
    <n v="4579"/>
    <n v="8"/>
    <x v="4"/>
    <d v="2024-12-28T00:00:00"/>
    <n v="82"/>
    <x v="39"/>
    <x v="0"/>
    <n v="275.3"/>
    <s v="Mary Johnson"/>
    <x v="3"/>
    <x v="386"/>
    <x v="4"/>
    <x v="2"/>
  </r>
  <r>
    <n v="4580"/>
    <n v="29"/>
    <x v="0"/>
    <d v="2025-06-14T00:00:00"/>
    <n v="58"/>
    <x v="13"/>
    <x v="3"/>
    <n v="127.45"/>
    <s v="Brandon Atkinson"/>
    <x v="0"/>
    <x v="322"/>
    <x v="1"/>
    <x v="1"/>
  </r>
  <r>
    <n v="4581"/>
    <n v="13"/>
    <x v="8"/>
    <d v="2023-09-06T00:00:00"/>
    <n v="31"/>
    <x v="37"/>
    <x v="2"/>
    <n v="430.93"/>
    <s v="Brooke Williams"/>
    <x v="0"/>
    <x v="122"/>
    <x v="0"/>
    <x v="0"/>
  </r>
  <r>
    <n v="4582"/>
    <n v="1"/>
    <x v="1"/>
    <d v="2025-01-12T00:00:00"/>
    <n v="41"/>
    <x v="41"/>
    <x v="1"/>
    <n v="101.78"/>
    <s v="Carolyn Arnold"/>
    <x v="0"/>
    <x v="185"/>
    <x v="7"/>
    <x v="1"/>
  </r>
  <r>
    <n v="4583"/>
    <n v="29"/>
    <x v="7"/>
    <d v="2025-05-27T00:00:00"/>
    <n v="100"/>
    <x v="13"/>
    <x v="3"/>
    <n v="127.45"/>
    <s v="Sara Strong"/>
    <x v="1"/>
    <x v="33"/>
    <x v="2"/>
    <x v="1"/>
  </r>
  <r>
    <n v="4584"/>
    <n v="50"/>
    <x v="1"/>
    <d v="2025-06-26T00:00:00"/>
    <n v="89"/>
    <x v="23"/>
    <x v="3"/>
    <n v="256.36"/>
    <s v="Billy Smith"/>
    <x v="2"/>
    <x v="100"/>
    <x v="1"/>
    <x v="1"/>
  </r>
  <r>
    <n v="4585"/>
    <n v="37"/>
    <x v="3"/>
    <d v="2024-09-15T00:00:00"/>
    <n v="74"/>
    <x v="9"/>
    <x v="4"/>
    <n v="416.3"/>
    <s v="Kevin Smith"/>
    <x v="3"/>
    <x v="436"/>
    <x v="0"/>
    <x v="2"/>
  </r>
  <r>
    <n v="4586"/>
    <n v="1"/>
    <x v="5"/>
    <d v="2024-02-20T00:00:00"/>
    <n v="78"/>
    <x v="41"/>
    <x v="1"/>
    <n v="101.78"/>
    <s v="Austin Stewart"/>
    <x v="1"/>
    <x v="187"/>
    <x v="10"/>
    <x v="2"/>
  </r>
  <r>
    <n v="4587"/>
    <n v="44"/>
    <x v="4"/>
    <d v="2023-08-27T00:00:00"/>
    <n v="26"/>
    <x v="29"/>
    <x v="2"/>
    <n v="128.11000000000001"/>
    <s v="Nathan Rodriguez"/>
    <x v="2"/>
    <x v="240"/>
    <x v="8"/>
    <x v="0"/>
  </r>
  <r>
    <n v="4588"/>
    <n v="5"/>
    <x v="2"/>
    <d v="2025-04-04T00:00:00"/>
    <n v="83"/>
    <x v="11"/>
    <x v="2"/>
    <n v="100.72"/>
    <s v="Stephen Ortiz"/>
    <x v="1"/>
    <x v="13"/>
    <x v="9"/>
    <x v="1"/>
  </r>
  <r>
    <n v="4589"/>
    <n v="48"/>
    <x v="3"/>
    <d v="2024-02-27T00:00:00"/>
    <n v="30"/>
    <x v="47"/>
    <x v="4"/>
    <n v="356.43"/>
    <s v="Chase Gilbert"/>
    <x v="2"/>
    <x v="318"/>
    <x v="10"/>
    <x v="2"/>
  </r>
  <r>
    <n v="4590"/>
    <n v="50"/>
    <x v="3"/>
    <d v="2024-03-01T00:00:00"/>
    <n v="12"/>
    <x v="23"/>
    <x v="3"/>
    <n v="256.36"/>
    <s v="Michael Jones"/>
    <x v="0"/>
    <x v="427"/>
    <x v="11"/>
    <x v="2"/>
  </r>
  <r>
    <n v="4591"/>
    <n v="2"/>
    <x v="6"/>
    <d v="2023-12-22T00:00:00"/>
    <n v="31"/>
    <x v="42"/>
    <x v="2"/>
    <n v="217.51"/>
    <s v="Brooke Williams"/>
    <x v="0"/>
    <x v="198"/>
    <x v="4"/>
    <x v="0"/>
  </r>
  <r>
    <n v="4592"/>
    <n v="47"/>
    <x v="2"/>
    <d v="2025-06-13T00:00:00"/>
    <n v="82"/>
    <x v="40"/>
    <x v="1"/>
    <n v="260.04000000000002"/>
    <s v="Mary Johnson"/>
    <x v="3"/>
    <x v="263"/>
    <x v="1"/>
    <x v="1"/>
  </r>
  <r>
    <n v="4593"/>
    <n v="22"/>
    <x v="1"/>
    <d v="2023-10-16T00:00:00"/>
    <n v="2"/>
    <x v="38"/>
    <x v="3"/>
    <n v="393.11"/>
    <s v="Johnny Jackson"/>
    <x v="2"/>
    <x v="211"/>
    <x v="6"/>
    <x v="0"/>
  </r>
  <r>
    <n v="4594"/>
    <n v="30"/>
    <x v="5"/>
    <d v="2024-09-24T00:00:00"/>
    <n v="78"/>
    <x v="24"/>
    <x v="4"/>
    <n v="473.44"/>
    <s v="Austin Stewart"/>
    <x v="1"/>
    <x v="321"/>
    <x v="0"/>
    <x v="2"/>
  </r>
  <r>
    <n v="4595"/>
    <n v="11"/>
    <x v="2"/>
    <d v="2025-04-01T00:00:00"/>
    <n v="20"/>
    <x v="10"/>
    <x v="3"/>
    <n v="113.76"/>
    <s v="Kristy Skinner"/>
    <x v="1"/>
    <x v="273"/>
    <x v="9"/>
    <x v="1"/>
  </r>
  <r>
    <n v="4596"/>
    <n v="29"/>
    <x v="3"/>
    <d v="2025-03-20T00:00:00"/>
    <n v="58"/>
    <x v="13"/>
    <x v="3"/>
    <n v="127.45"/>
    <s v="Brandon Atkinson"/>
    <x v="0"/>
    <x v="71"/>
    <x v="11"/>
    <x v="1"/>
  </r>
  <r>
    <n v="4597"/>
    <n v="42"/>
    <x v="7"/>
    <d v="2025-04-27T00:00:00"/>
    <n v="20"/>
    <x v="25"/>
    <x v="2"/>
    <n v="51.98"/>
    <s v="Kristy Skinner"/>
    <x v="1"/>
    <x v="56"/>
    <x v="9"/>
    <x v="1"/>
  </r>
  <r>
    <n v="4598"/>
    <n v="3"/>
    <x v="7"/>
    <d v="2025-03-23T00:00:00"/>
    <n v="34"/>
    <x v="32"/>
    <x v="1"/>
    <n v="425.44"/>
    <s v="Denise Cruz"/>
    <x v="1"/>
    <x v="121"/>
    <x v="11"/>
    <x v="1"/>
  </r>
  <r>
    <n v="4599"/>
    <n v="45"/>
    <x v="8"/>
    <d v="2025-03-12T00:00:00"/>
    <n v="60"/>
    <x v="48"/>
    <x v="2"/>
    <n v="483.37"/>
    <s v="Linda Cummings"/>
    <x v="2"/>
    <x v="144"/>
    <x v="11"/>
    <x v="1"/>
  </r>
  <r>
    <n v="4600"/>
    <n v="13"/>
    <x v="8"/>
    <d v="2025-06-02T00:00:00"/>
    <n v="34"/>
    <x v="37"/>
    <x v="2"/>
    <n v="430.93"/>
    <s v="Denise Cruz"/>
    <x v="1"/>
    <x v="122"/>
    <x v="1"/>
    <x v="1"/>
  </r>
  <r>
    <n v="4601"/>
    <n v="3"/>
    <x v="4"/>
    <d v="2024-06-25T00:00:00"/>
    <n v="37"/>
    <x v="32"/>
    <x v="1"/>
    <n v="425.44"/>
    <s v="Timothy Chan MD"/>
    <x v="1"/>
    <x v="148"/>
    <x v="1"/>
    <x v="2"/>
  </r>
  <r>
    <n v="4602"/>
    <n v="10"/>
    <x v="1"/>
    <d v="2025-07-10T00:00:00"/>
    <n v="67"/>
    <x v="22"/>
    <x v="0"/>
    <n v="406.51"/>
    <s v="Michael Ortiz"/>
    <x v="2"/>
    <x v="367"/>
    <x v="3"/>
    <x v="1"/>
  </r>
  <r>
    <n v="4603"/>
    <n v="4"/>
    <x v="7"/>
    <d v="2023-10-02T00:00:00"/>
    <n v="99"/>
    <x v="19"/>
    <x v="0"/>
    <n v="420.81"/>
    <s v="Kathleen Grant"/>
    <x v="2"/>
    <x v="179"/>
    <x v="6"/>
    <x v="0"/>
  </r>
  <r>
    <n v="4604"/>
    <n v="14"/>
    <x v="1"/>
    <d v="2024-09-14T00:00:00"/>
    <n v="97"/>
    <x v="5"/>
    <x v="0"/>
    <n v="64.77"/>
    <s v="Gary Price"/>
    <x v="1"/>
    <x v="147"/>
    <x v="0"/>
    <x v="2"/>
  </r>
  <r>
    <n v="4605"/>
    <n v="23"/>
    <x v="3"/>
    <d v="2023-12-03T00:00:00"/>
    <n v="19"/>
    <x v="4"/>
    <x v="1"/>
    <n v="31.68"/>
    <s v="Dennis Zuniga"/>
    <x v="1"/>
    <x v="353"/>
    <x v="4"/>
    <x v="0"/>
  </r>
  <r>
    <n v="4606"/>
    <n v="17"/>
    <x v="3"/>
    <d v="2024-06-28T00:00:00"/>
    <n v="95"/>
    <x v="35"/>
    <x v="3"/>
    <n v="165.26"/>
    <s v="Theresa Silva"/>
    <x v="0"/>
    <x v="104"/>
    <x v="1"/>
    <x v="2"/>
  </r>
  <r>
    <n v="4607"/>
    <n v="1"/>
    <x v="8"/>
    <d v="2024-08-14T00:00:00"/>
    <n v="52"/>
    <x v="41"/>
    <x v="1"/>
    <n v="101.78"/>
    <s v="Vanessa Hartman"/>
    <x v="2"/>
    <x v="110"/>
    <x v="8"/>
    <x v="2"/>
  </r>
  <r>
    <n v="4608"/>
    <n v="15"/>
    <x v="8"/>
    <d v="2024-05-12T00:00:00"/>
    <n v="44"/>
    <x v="32"/>
    <x v="0"/>
    <n v="53.21"/>
    <s v="Virginia Richards"/>
    <x v="2"/>
    <x v="53"/>
    <x v="2"/>
    <x v="2"/>
  </r>
  <r>
    <n v="4609"/>
    <n v="2"/>
    <x v="1"/>
    <d v="2025-01-10T00:00:00"/>
    <n v="86"/>
    <x v="42"/>
    <x v="2"/>
    <n v="217.51"/>
    <s v="Susan Wheeler"/>
    <x v="0"/>
    <x v="67"/>
    <x v="7"/>
    <x v="1"/>
  </r>
  <r>
    <n v="4610"/>
    <n v="18"/>
    <x v="2"/>
    <d v="2023-10-23T00:00:00"/>
    <n v="27"/>
    <x v="6"/>
    <x v="1"/>
    <n v="128.16"/>
    <s v="Emily Smith"/>
    <x v="3"/>
    <x v="175"/>
    <x v="6"/>
    <x v="0"/>
  </r>
  <r>
    <n v="4611"/>
    <n v="39"/>
    <x v="8"/>
    <d v="2024-08-22T00:00:00"/>
    <n v="38"/>
    <x v="31"/>
    <x v="3"/>
    <n v="194.89"/>
    <s v="Gina Hart"/>
    <x v="2"/>
    <x v="139"/>
    <x v="8"/>
    <x v="2"/>
  </r>
  <r>
    <n v="4612"/>
    <n v="22"/>
    <x v="7"/>
    <d v="2025-01-09T00:00:00"/>
    <n v="92"/>
    <x v="38"/>
    <x v="3"/>
    <n v="393.11"/>
    <s v="Larry Rivera"/>
    <x v="1"/>
    <x v="401"/>
    <x v="7"/>
    <x v="1"/>
  </r>
  <r>
    <n v="4613"/>
    <n v="28"/>
    <x v="8"/>
    <d v="2024-04-01T00:00:00"/>
    <n v="21"/>
    <x v="28"/>
    <x v="2"/>
    <n v="64.849999999999994"/>
    <s v="David Harris"/>
    <x v="0"/>
    <x v="329"/>
    <x v="9"/>
    <x v="2"/>
  </r>
  <r>
    <n v="4614"/>
    <n v="30"/>
    <x v="0"/>
    <d v="2025-05-24T00:00:00"/>
    <n v="84"/>
    <x v="24"/>
    <x v="4"/>
    <n v="473.44"/>
    <s v="Meghan Ochoa"/>
    <x v="0"/>
    <x v="252"/>
    <x v="2"/>
    <x v="1"/>
  </r>
  <r>
    <n v="4615"/>
    <n v="13"/>
    <x v="0"/>
    <d v="2024-10-24T00:00:00"/>
    <n v="38"/>
    <x v="37"/>
    <x v="2"/>
    <n v="430.93"/>
    <s v="Gina Hart"/>
    <x v="2"/>
    <x v="176"/>
    <x v="6"/>
    <x v="2"/>
  </r>
  <r>
    <n v="4616"/>
    <n v="3"/>
    <x v="1"/>
    <d v="2025-01-18T00:00:00"/>
    <n v="13"/>
    <x v="32"/>
    <x v="1"/>
    <n v="425.44"/>
    <s v="Kevin Gross"/>
    <x v="1"/>
    <x v="192"/>
    <x v="7"/>
    <x v="1"/>
  </r>
  <r>
    <n v="4617"/>
    <n v="3"/>
    <x v="7"/>
    <d v="2024-12-24T00:00:00"/>
    <n v="93"/>
    <x v="32"/>
    <x v="1"/>
    <n v="425.44"/>
    <s v="Yolanda Clayton"/>
    <x v="3"/>
    <x v="121"/>
    <x v="4"/>
    <x v="2"/>
  </r>
  <r>
    <n v="4618"/>
    <n v="45"/>
    <x v="1"/>
    <d v="2024-11-16T00:00:00"/>
    <n v="21"/>
    <x v="48"/>
    <x v="2"/>
    <n v="483.37"/>
    <s v="David Harris"/>
    <x v="0"/>
    <x v="225"/>
    <x v="5"/>
    <x v="2"/>
  </r>
  <r>
    <n v="4619"/>
    <n v="26"/>
    <x v="0"/>
    <d v="2025-03-07T00:00:00"/>
    <n v="42"/>
    <x v="27"/>
    <x v="3"/>
    <n v="499.81"/>
    <s v="Jason Oliver"/>
    <x v="3"/>
    <x v="423"/>
    <x v="11"/>
    <x v="1"/>
  </r>
  <r>
    <n v="4620"/>
    <n v="4"/>
    <x v="1"/>
    <d v="2024-03-05T00:00:00"/>
    <n v="97"/>
    <x v="19"/>
    <x v="0"/>
    <n v="420.81"/>
    <s v="Gary Price"/>
    <x v="1"/>
    <x v="439"/>
    <x v="11"/>
    <x v="2"/>
  </r>
  <r>
    <n v="4621"/>
    <n v="16"/>
    <x v="6"/>
    <d v="2024-10-13T00:00:00"/>
    <n v="96"/>
    <x v="3"/>
    <x v="0"/>
    <n v="145.77000000000001"/>
    <s v="Shari Ross"/>
    <x v="0"/>
    <x v="340"/>
    <x v="6"/>
    <x v="2"/>
  </r>
  <r>
    <n v="4622"/>
    <n v="28"/>
    <x v="0"/>
    <d v="2023-09-28T00:00:00"/>
    <n v="48"/>
    <x v="28"/>
    <x v="2"/>
    <n v="64.849999999999994"/>
    <s v="Jacob Woods"/>
    <x v="0"/>
    <x v="172"/>
    <x v="0"/>
    <x v="0"/>
  </r>
  <r>
    <n v="4623"/>
    <n v="8"/>
    <x v="0"/>
    <d v="2025-01-08T00:00:00"/>
    <n v="46"/>
    <x v="39"/>
    <x v="0"/>
    <n v="275.3"/>
    <s v="Linda Woods"/>
    <x v="3"/>
    <x v="283"/>
    <x v="7"/>
    <x v="1"/>
  </r>
  <r>
    <n v="4624"/>
    <n v="40"/>
    <x v="4"/>
    <d v="2025-06-12T00:00:00"/>
    <n v="92"/>
    <x v="15"/>
    <x v="2"/>
    <n v="228.56"/>
    <s v="Larry Rivera"/>
    <x v="1"/>
    <x v="171"/>
    <x v="1"/>
    <x v="1"/>
  </r>
  <r>
    <n v="4625"/>
    <n v="16"/>
    <x v="0"/>
    <d v="2024-09-27T00:00:00"/>
    <n v="78"/>
    <x v="3"/>
    <x v="0"/>
    <n v="145.77000000000001"/>
    <s v="Austin Stewart"/>
    <x v="1"/>
    <x v="30"/>
    <x v="0"/>
    <x v="2"/>
  </r>
  <r>
    <n v="4626"/>
    <n v="31"/>
    <x v="0"/>
    <d v="2024-10-22T00:00:00"/>
    <n v="57"/>
    <x v="1"/>
    <x v="1"/>
    <n v="83.85"/>
    <s v="Sally Gutierrez"/>
    <x v="1"/>
    <x v="312"/>
    <x v="6"/>
    <x v="2"/>
  </r>
  <r>
    <n v="4627"/>
    <n v="23"/>
    <x v="8"/>
    <d v="2024-08-06T00:00:00"/>
    <n v="52"/>
    <x v="4"/>
    <x v="1"/>
    <n v="31.68"/>
    <s v="Vanessa Hartman"/>
    <x v="2"/>
    <x v="276"/>
    <x v="8"/>
    <x v="2"/>
  </r>
  <r>
    <n v="4628"/>
    <n v="2"/>
    <x v="7"/>
    <d v="2024-08-01T00:00:00"/>
    <n v="22"/>
    <x v="42"/>
    <x v="2"/>
    <n v="217.51"/>
    <s v="Laura Barnes"/>
    <x v="1"/>
    <x v="101"/>
    <x v="8"/>
    <x v="2"/>
  </r>
  <r>
    <n v="4629"/>
    <n v="9"/>
    <x v="5"/>
    <d v="2025-03-17T00:00:00"/>
    <n v="98"/>
    <x v="26"/>
    <x v="0"/>
    <n v="317.12"/>
    <s v="Mrs. Marie Rodriguez"/>
    <x v="2"/>
    <x v="196"/>
    <x v="11"/>
    <x v="1"/>
  </r>
  <r>
    <n v="4630"/>
    <n v="27"/>
    <x v="2"/>
    <d v="2023-07-19T00:00:00"/>
    <n v="17"/>
    <x v="16"/>
    <x v="0"/>
    <n v="475.19"/>
    <s v="Christine Arellano"/>
    <x v="3"/>
    <x v="19"/>
    <x v="3"/>
    <x v="0"/>
  </r>
  <r>
    <n v="4631"/>
    <n v="45"/>
    <x v="7"/>
    <d v="2025-04-14T00:00:00"/>
    <n v="97"/>
    <x v="48"/>
    <x v="2"/>
    <n v="483.37"/>
    <s v="Gary Price"/>
    <x v="1"/>
    <x v="205"/>
    <x v="9"/>
    <x v="1"/>
  </r>
  <r>
    <n v="4632"/>
    <n v="22"/>
    <x v="0"/>
    <d v="2025-02-09T00:00:00"/>
    <n v="97"/>
    <x v="38"/>
    <x v="3"/>
    <n v="393.11"/>
    <s v="Gary Price"/>
    <x v="1"/>
    <x v="93"/>
    <x v="10"/>
    <x v="1"/>
  </r>
  <r>
    <n v="4633"/>
    <n v="44"/>
    <x v="0"/>
    <d v="2024-03-21T00:00:00"/>
    <n v="26"/>
    <x v="29"/>
    <x v="2"/>
    <n v="128.11000000000001"/>
    <s v="Nathan Rodriguez"/>
    <x v="2"/>
    <x v="352"/>
    <x v="11"/>
    <x v="2"/>
  </r>
  <r>
    <n v="4634"/>
    <n v="34"/>
    <x v="5"/>
    <d v="2024-10-31T00:00:00"/>
    <n v="39"/>
    <x v="34"/>
    <x v="1"/>
    <n v="319.54000000000002"/>
    <s v="Francisco Hogan"/>
    <x v="0"/>
    <x v="448"/>
    <x v="6"/>
    <x v="2"/>
  </r>
  <r>
    <n v="4635"/>
    <n v="9"/>
    <x v="2"/>
    <d v="2024-04-19T00:00:00"/>
    <n v="71"/>
    <x v="26"/>
    <x v="0"/>
    <n v="317.12"/>
    <s v="Jeremy Kennedy"/>
    <x v="1"/>
    <x v="342"/>
    <x v="9"/>
    <x v="2"/>
  </r>
  <r>
    <n v="4636"/>
    <n v="33"/>
    <x v="2"/>
    <d v="2024-06-13T00:00:00"/>
    <n v="63"/>
    <x v="36"/>
    <x v="2"/>
    <n v="10.54"/>
    <s v="Nathaniel Jackson"/>
    <x v="0"/>
    <x v="254"/>
    <x v="1"/>
    <x v="2"/>
  </r>
  <r>
    <n v="4637"/>
    <n v="38"/>
    <x v="2"/>
    <d v="2025-02-18T00:00:00"/>
    <n v="89"/>
    <x v="18"/>
    <x v="3"/>
    <n v="49.56"/>
    <s v="Billy Smith"/>
    <x v="2"/>
    <x v="99"/>
    <x v="10"/>
    <x v="1"/>
  </r>
  <r>
    <n v="4638"/>
    <n v="34"/>
    <x v="3"/>
    <d v="2025-04-04T00:00:00"/>
    <n v="51"/>
    <x v="34"/>
    <x v="1"/>
    <n v="319.54000000000002"/>
    <s v="Damon Snyder"/>
    <x v="1"/>
    <x v="288"/>
    <x v="9"/>
    <x v="1"/>
  </r>
  <r>
    <n v="4639"/>
    <n v="35"/>
    <x v="3"/>
    <d v="2024-04-28T00:00:00"/>
    <n v="30"/>
    <x v="21"/>
    <x v="1"/>
    <n v="252.35"/>
    <s v="Chase Gilbert"/>
    <x v="2"/>
    <x v="299"/>
    <x v="9"/>
    <x v="2"/>
  </r>
  <r>
    <n v="4640"/>
    <n v="47"/>
    <x v="5"/>
    <d v="2023-11-09T00:00:00"/>
    <n v="41"/>
    <x v="40"/>
    <x v="1"/>
    <n v="260.04000000000002"/>
    <s v="Carolyn Arnold"/>
    <x v="0"/>
    <x v="146"/>
    <x v="5"/>
    <x v="0"/>
  </r>
  <r>
    <n v="4641"/>
    <n v="26"/>
    <x v="1"/>
    <d v="2024-03-02T00:00:00"/>
    <n v="33"/>
    <x v="27"/>
    <x v="3"/>
    <n v="499.81"/>
    <s v="Sharon Smith"/>
    <x v="2"/>
    <x v="85"/>
    <x v="11"/>
    <x v="2"/>
  </r>
  <r>
    <n v="4642"/>
    <n v="7"/>
    <x v="0"/>
    <d v="2025-05-12T00:00:00"/>
    <n v="50"/>
    <x v="14"/>
    <x v="1"/>
    <n v="419"/>
    <s v="Brad Harris"/>
    <x v="0"/>
    <x v="214"/>
    <x v="2"/>
    <x v="1"/>
  </r>
  <r>
    <n v="4643"/>
    <n v="45"/>
    <x v="1"/>
    <d v="2024-10-27T00:00:00"/>
    <n v="63"/>
    <x v="48"/>
    <x v="2"/>
    <n v="483.37"/>
    <s v="Nathaniel Jackson"/>
    <x v="0"/>
    <x v="225"/>
    <x v="6"/>
    <x v="2"/>
  </r>
  <r>
    <n v="4644"/>
    <n v="48"/>
    <x v="4"/>
    <d v="2025-06-05T00:00:00"/>
    <n v="39"/>
    <x v="47"/>
    <x v="4"/>
    <n v="356.43"/>
    <s v="Francisco Hogan"/>
    <x v="0"/>
    <x v="376"/>
    <x v="1"/>
    <x v="1"/>
  </r>
  <r>
    <n v="4645"/>
    <n v="45"/>
    <x v="5"/>
    <d v="2024-04-02T00:00:00"/>
    <n v="28"/>
    <x v="48"/>
    <x v="2"/>
    <n v="483.37"/>
    <s v="Victoria Rice"/>
    <x v="1"/>
    <x v="399"/>
    <x v="9"/>
    <x v="2"/>
  </r>
  <r>
    <n v="4646"/>
    <n v="27"/>
    <x v="1"/>
    <d v="2023-11-20T00:00:00"/>
    <n v="18"/>
    <x v="16"/>
    <x v="0"/>
    <n v="475.19"/>
    <s v="Keith Miller"/>
    <x v="2"/>
    <x v="160"/>
    <x v="5"/>
    <x v="0"/>
  </r>
  <r>
    <n v="4647"/>
    <n v="12"/>
    <x v="5"/>
    <d v="2024-09-26T00:00:00"/>
    <n v="74"/>
    <x v="8"/>
    <x v="3"/>
    <n v="76.88"/>
    <s v="Kevin Smith"/>
    <x v="3"/>
    <x v="388"/>
    <x v="0"/>
    <x v="2"/>
  </r>
  <r>
    <n v="4648"/>
    <n v="17"/>
    <x v="4"/>
    <d v="2025-02-19T00:00:00"/>
    <n v="59"/>
    <x v="35"/>
    <x v="3"/>
    <n v="165.26"/>
    <s v="William Carney"/>
    <x v="1"/>
    <x v="278"/>
    <x v="10"/>
    <x v="1"/>
  </r>
  <r>
    <n v="4649"/>
    <n v="21"/>
    <x v="0"/>
    <d v="2024-11-16T00:00:00"/>
    <n v="66"/>
    <x v="2"/>
    <x v="2"/>
    <n v="107.8"/>
    <s v="Matthew Perez"/>
    <x v="0"/>
    <x v="403"/>
    <x v="5"/>
    <x v="2"/>
  </r>
  <r>
    <n v="4650"/>
    <n v="43"/>
    <x v="7"/>
    <d v="2024-04-22T00:00:00"/>
    <n v="43"/>
    <x v="44"/>
    <x v="2"/>
    <n v="98.01"/>
    <s v="George Dean"/>
    <x v="3"/>
    <x v="116"/>
    <x v="9"/>
    <x v="2"/>
  </r>
  <r>
    <n v="4651"/>
    <n v="22"/>
    <x v="3"/>
    <d v="2024-02-21T00:00:00"/>
    <n v="78"/>
    <x v="38"/>
    <x v="3"/>
    <n v="393.11"/>
    <s v="Austin Stewart"/>
    <x v="1"/>
    <x v="58"/>
    <x v="10"/>
    <x v="2"/>
  </r>
  <r>
    <n v="4652"/>
    <n v="26"/>
    <x v="2"/>
    <d v="2024-04-28T00:00:00"/>
    <n v="13"/>
    <x v="27"/>
    <x v="3"/>
    <n v="499.81"/>
    <s v="Kevin Gross"/>
    <x v="1"/>
    <x v="226"/>
    <x v="9"/>
    <x v="2"/>
  </r>
  <r>
    <n v="4653"/>
    <n v="39"/>
    <x v="0"/>
    <d v="2024-07-28T00:00:00"/>
    <n v="1"/>
    <x v="31"/>
    <x v="3"/>
    <n v="194.89"/>
    <s v="Valerie Gutierrez"/>
    <x v="2"/>
    <x v="41"/>
    <x v="3"/>
    <x v="2"/>
  </r>
  <r>
    <n v="4654"/>
    <n v="13"/>
    <x v="7"/>
    <d v="2025-03-19T00:00:00"/>
    <n v="32"/>
    <x v="37"/>
    <x v="2"/>
    <n v="430.93"/>
    <s v="Michael Adams"/>
    <x v="1"/>
    <x v="216"/>
    <x v="11"/>
    <x v="1"/>
  </r>
  <r>
    <n v="4655"/>
    <n v="42"/>
    <x v="7"/>
    <d v="2023-10-22T00:00:00"/>
    <n v="89"/>
    <x v="25"/>
    <x v="2"/>
    <n v="51.98"/>
    <s v="Billy Smith"/>
    <x v="2"/>
    <x v="56"/>
    <x v="6"/>
    <x v="0"/>
  </r>
  <r>
    <n v="4656"/>
    <n v="42"/>
    <x v="5"/>
    <d v="2024-10-27T00:00:00"/>
    <n v="10"/>
    <x v="25"/>
    <x v="2"/>
    <n v="51.98"/>
    <s v="Tyler Howard"/>
    <x v="2"/>
    <x v="155"/>
    <x v="6"/>
    <x v="2"/>
  </r>
  <r>
    <n v="4657"/>
    <n v="45"/>
    <x v="5"/>
    <d v="2023-09-19T00:00:00"/>
    <n v="15"/>
    <x v="48"/>
    <x v="2"/>
    <n v="483.37"/>
    <s v="Ryan Mcdaniel"/>
    <x v="2"/>
    <x v="399"/>
    <x v="0"/>
    <x v="0"/>
  </r>
  <r>
    <n v="4658"/>
    <n v="23"/>
    <x v="8"/>
    <d v="2024-11-20T00:00:00"/>
    <n v="93"/>
    <x v="4"/>
    <x v="1"/>
    <n v="31.68"/>
    <s v="Yolanda Clayton"/>
    <x v="3"/>
    <x v="276"/>
    <x v="5"/>
    <x v="2"/>
  </r>
  <r>
    <n v="4659"/>
    <n v="30"/>
    <x v="2"/>
    <d v="2024-12-22T00:00:00"/>
    <n v="17"/>
    <x v="24"/>
    <x v="4"/>
    <n v="473.44"/>
    <s v="Christine Arellano"/>
    <x v="3"/>
    <x v="113"/>
    <x v="4"/>
    <x v="2"/>
  </r>
  <r>
    <n v="4660"/>
    <n v="17"/>
    <x v="7"/>
    <d v="2025-07-07T00:00:00"/>
    <n v="63"/>
    <x v="35"/>
    <x v="3"/>
    <n v="165.26"/>
    <s v="Nathaniel Jackson"/>
    <x v="0"/>
    <x v="52"/>
    <x v="3"/>
    <x v="1"/>
  </r>
  <r>
    <n v="4661"/>
    <n v="27"/>
    <x v="1"/>
    <d v="2024-02-15T00:00:00"/>
    <n v="54"/>
    <x v="16"/>
    <x v="0"/>
    <n v="475.19"/>
    <s v="Linda Grant"/>
    <x v="3"/>
    <x v="160"/>
    <x v="10"/>
    <x v="2"/>
  </r>
  <r>
    <n v="4662"/>
    <n v="20"/>
    <x v="5"/>
    <d v="2023-10-24T00:00:00"/>
    <n v="23"/>
    <x v="33"/>
    <x v="4"/>
    <n v="486.94"/>
    <s v="Kevin Cox"/>
    <x v="1"/>
    <x v="364"/>
    <x v="6"/>
    <x v="0"/>
  </r>
  <r>
    <n v="4663"/>
    <n v="7"/>
    <x v="6"/>
    <d v="2023-07-28T00:00:00"/>
    <n v="71"/>
    <x v="14"/>
    <x v="1"/>
    <n v="419"/>
    <s v="Jeremy Kennedy"/>
    <x v="1"/>
    <x v="17"/>
    <x v="3"/>
    <x v="0"/>
  </r>
  <r>
    <n v="4664"/>
    <n v="4"/>
    <x v="6"/>
    <d v="2024-10-12T00:00:00"/>
    <n v="50"/>
    <x v="19"/>
    <x v="0"/>
    <n v="420.81"/>
    <s v="Brad Harris"/>
    <x v="0"/>
    <x v="22"/>
    <x v="6"/>
    <x v="2"/>
  </r>
  <r>
    <n v="4665"/>
    <n v="49"/>
    <x v="7"/>
    <d v="2024-02-25T00:00:00"/>
    <n v="59"/>
    <x v="46"/>
    <x v="2"/>
    <n v="345.29"/>
    <s v="William Carney"/>
    <x v="1"/>
    <x v="406"/>
    <x v="10"/>
    <x v="2"/>
  </r>
  <r>
    <n v="4666"/>
    <n v="31"/>
    <x v="6"/>
    <d v="2025-01-29T00:00:00"/>
    <n v="36"/>
    <x v="1"/>
    <x v="1"/>
    <n v="83.85"/>
    <s v="Rebecca Harrell"/>
    <x v="1"/>
    <x v="387"/>
    <x v="7"/>
    <x v="1"/>
  </r>
  <r>
    <n v="4667"/>
    <n v="30"/>
    <x v="5"/>
    <d v="2025-07-02T00:00:00"/>
    <n v="6"/>
    <x v="24"/>
    <x v="4"/>
    <n v="473.44"/>
    <s v="Amanda Mcdonald"/>
    <x v="1"/>
    <x v="321"/>
    <x v="3"/>
    <x v="1"/>
  </r>
  <r>
    <n v="4668"/>
    <n v="31"/>
    <x v="1"/>
    <d v="2025-02-11T00:00:00"/>
    <n v="66"/>
    <x v="1"/>
    <x v="1"/>
    <n v="83.85"/>
    <s v="Matthew Perez"/>
    <x v="0"/>
    <x v="1"/>
    <x v="10"/>
    <x v="1"/>
  </r>
  <r>
    <n v="4669"/>
    <n v="4"/>
    <x v="1"/>
    <d v="2024-05-30T00:00:00"/>
    <n v="32"/>
    <x v="19"/>
    <x v="0"/>
    <n v="420.81"/>
    <s v="Michael Adams"/>
    <x v="1"/>
    <x v="439"/>
    <x v="2"/>
    <x v="2"/>
  </r>
  <r>
    <n v="4670"/>
    <n v="18"/>
    <x v="7"/>
    <d v="2025-01-22T00:00:00"/>
    <n v="53"/>
    <x v="6"/>
    <x v="1"/>
    <n v="128.16"/>
    <s v="Patricia Odonnell"/>
    <x v="3"/>
    <x v="220"/>
    <x v="7"/>
    <x v="1"/>
  </r>
  <r>
    <n v="4671"/>
    <n v="20"/>
    <x v="5"/>
    <d v="2024-10-04T00:00:00"/>
    <n v="69"/>
    <x v="33"/>
    <x v="4"/>
    <n v="486.94"/>
    <s v="Raymond Flowers"/>
    <x v="1"/>
    <x v="364"/>
    <x v="6"/>
    <x v="2"/>
  </r>
  <r>
    <n v="4672"/>
    <n v="40"/>
    <x v="0"/>
    <d v="2023-12-27T00:00:00"/>
    <n v="83"/>
    <x v="15"/>
    <x v="2"/>
    <n v="228.56"/>
    <s v="Stephen Ortiz"/>
    <x v="1"/>
    <x v="94"/>
    <x v="4"/>
    <x v="0"/>
  </r>
  <r>
    <n v="4673"/>
    <n v="40"/>
    <x v="8"/>
    <d v="2024-01-06T00:00:00"/>
    <n v="2"/>
    <x v="15"/>
    <x v="2"/>
    <n v="228.56"/>
    <s v="Johnny Jackson"/>
    <x v="2"/>
    <x v="314"/>
    <x v="7"/>
    <x v="2"/>
  </r>
  <r>
    <n v="4674"/>
    <n v="48"/>
    <x v="2"/>
    <d v="2024-06-06T00:00:00"/>
    <n v="43"/>
    <x v="47"/>
    <x v="4"/>
    <n v="356.43"/>
    <s v="George Dean"/>
    <x v="3"/>
    <x v="228"/>
    <x v="1"/>
    <x v="2"/>
  </r>
  <r>
    <n v="4675"/>
    <n v="47"/>
    <x v="8"/>
    <d v="2024-12-09T00:00:00"/>
    <n v="87"/>
    <x v="40"/>
    <x v="1"/>
    <n v="260.04000000000002"/>
    <s v="Jordan Ramirez"/>
    <x v="3"/>
    <x v="356"/>
    <x v="4"/>
    <x v="2"/>
  </r>
  <r>
    <n v="4676"/>
    <n v="50"/>
    <x v="0"/>
    <d v="2023-08-14T00:00:00"/>
    <n v="40"/>
    <x v="23"/>
    <x v="3"/>
    <n v="256.36"/>
    <s v="Ashley Bennett"/>
    <x v="0"/>
    <x v="26"/>
    <x v="8"/>
    <x v="0"/>
  </r>
  <r>
    <n v="4677"/>
    <n v="23"/>
    <x v="5"/>
    <d v="2023-10-31T00:00:00"/>
    <n v="68"/>
    <x v="4"/>
    <x v="1"/>
    <n v="31.68"/>
    <s v="Gabriel Velez"/>
    <x v="2"/>
    <x v="264"/>
    <x v="6"/>
    <x v="0"/>
  </r>
  <r>
    <n v="4678"/>
    <n v="38"/>
    <x v="0"/>
    <d v="2024-06-17T00:00:00"/>
    <n v="4"/>
    <x v="18"/>
    <x v="3"/>
    <n v="49.56"/>
    <s v="Luke Bennett"/>
    <x v="0"/>
    <x v="115"/>
    <x v="1"/>
    <x v="2"/>
  </r>
  <r>
    <n v="4679"/>
    <n v="9"/>
    <x v="0"/>
    <d v="2024-01-03T00:00:00"/>
    <n v="75"/>
    <x v="26"/>
    <x v="0"/>
    <n v="317.12"/>
    <s v="Steven Adkins"/>
    <x v="3"/>
    <x v="50"/>
    <x v="7"/>
    <x v="2"/>
  </r>
  <r>
    <n v="4680"/>
    <n v="16"/>
    <x v="3"/>
    <d v="2024-10-05T00:00:00"/>
    <n v="46"/>
    <x v="3"/>
    <x v="0"/>
    <n v="145.77000000000001"/>
    <s v="Linda Woods"/>
    <x v="3"/>
    <x v="3"/>
    <x v="6"/>
    <x v="2"/>
  </r>
  <r>
    <n v="4681"/>
    <n v="21"/>
    <x v="7"/>
    <d v="2024-06-19T00:00:00"/>
    <n v="20"/>
    <x v="2"/>
    <x v="2"/>
    <n v="107.8"/>
    <s v="Kristy Skinner"/>
    <x v="1"/>
    <x v="133"/>
    <x v="1"/>
    <x v="2"/>
  </r>
  <r>
    <n v="4682"/>
    <n v="9"/>
    <x v="4"/>
    <d v="2024-01-03T00:00:00"/>
    <n v="14"/>
    <x v="26"/>
    <x v="0"/>
    <n v="317.12"/>
    <s v="Deanna Knight"/>
    <x v="1"/>
    <x v="265"/>
    <x v="7"/>
    <x v="2"/>
  </r>
  <r>
    <n v="4683"/>
    <n v="25"/>
    <x v="1"/>
    <d v="2024-12-30T00:00:00"/>
    <n v="99"/>
    <x v="43"/>
    <x v="0"/>
    <n v="262.41000000000003"/>
    <s v="Kathleen Grant"/>
    <x v="2"/>
    <x v="188"/>
    <x v="4"/>
    <x v="2"/>
  </r>
  <r>
    <n v="4684"/>
    <n v="49"/>
    <x v="5"/>
    <d v="2024-05-17T00:00:00"/>
    <n v="14"/>
    <x v="46"/>
    <x v="2"/>
    <n v="345.29"/>
    <s v="Deanna Knight"/>
    <x v="1"/>
    <x v="430"/>
    <x v="2"/>
    <x v="2"/>
  </r>
  <r>
    <n v="4685"/>
    <n v="36"/>
    <x v="5"/>
    <d v="2025-03-27T00:00:00"/>
    <n v="49"/>
    <x v="7"/>
    <x v="2"/>
    <n v="240.8"/>
    <s v="Thomas Morris"/>
    <x v="3"/>
    <x v="236"/>
    <x v="11"/>
    <x v="1"/>
  </r>
  <r>
    <n v="4686"/>
    <n v="47"/>
    <x v="5"/>
    <d v="2024-10-23T00:00:00"/>
    <n v="3"/>
    <x v="40"/>
    <x v="1"/>
    <n v="260.04000000000002"/>
    <s v="Cynthia Mcbride"/>
    <x v="1"/>
    <x v="146"/>
    <x v="6"/>
    <x v="2"/>
  </r>
  <r>
    <n v="4687"/>
    <n v="43"/>
    <x v="4"/>
    <d v="2025-02-25T00:00:00"/>
    <n v="79"/>
    <x v="44"/>
    <x v="2"/>
    <n v="98.01"/>
    <s v="Mark Pruitt"/>
    <x v="2"/>
    <x v="370"/>
    <x v="10"/>
    <x v="1"/>
  </r>
  <r>
    <n v="4688"/>
    <n v="14"/>
    <x v="2"/>
    <d v="2024-06-12T00:00:00"/>
    <n v="21"/>
    <x v="5"/>
    <x v="0"/>
    <n v="64.77"/>
    <s v="David Harris"/>
    <x v="0"/>
    <x v="350"/>
    <x v="1"/>
    <x v="2"/>
  </r>
  <r>
    <n v="4689"/>
    <n v="17"/>
    <x v="2"/>
    <d v="2024-09-11T00:00:00"/>
    <n v="61"/>
    <x v="35"/>
    <x v="3"/>
    <n v="165.26"/>
    <s v="Alejandra Meza"/>
    <x v="2"/>
    <x v="182"/>
    <x v="0"/>
    <x v="2"/>
  </r>
  <r>
    <n v="4690"/>
    <n v="28"/>
    <x v="8"/>
    <d v="2025-01-25T00:00:00"/>
    <n v="2"/>
    <x v="28"/>
    <x v="2"/>
    <n v="64.849999999999994"/>
    <s v="Johnny Jackson"/>
    <x v="2"/>
    <x v="329"/>
    <x v="7"/>
    <x v="1"/>
  </r>
  <r>
    <n v="4691"/>
    <n v="45"/>
    <x v="2"/>
    <d v="2025-03-07T00:00:00"/>
    <n v="21"/>
    <x v="48"/>
    <x v="2"/>
    <n v="483.37"/>
    <s v="David Harris"/>
    <x v="0"/>
    <x v="285"/>
    <x v="11"/>
    <x v="1"/>
  </r>
  <r>
    <n v="4692"/>
    <n v="41"/>
    <x v="2"/>
    <d v="2025-07-13T00:00:00"/>
    <n v="10"/>
    <x v="0"/>
    <x v="0"/>
    <n v="70.72"/>
    <s v="Tyler Howard"/>
    <x v="2"/>
    <x v="7"/>
    <x v="3"/>
    <x v="1"/>
  </r>
  <r>
    <n v="4693"/>
    <n v="48"/>
    <x v="0"/>
    <d v="2025-02-24T00:00:00"/>
    <n v="91"/>
    <x v="47"/>
    <x v="4"/>
    <n v="356.43"/>
    <s v="Stephen Mitchell"/>
    <x v="0"/>
    <x v="384"/>
    <x v="10"/>
    <x v="1"/>
  </r>
  <r>
    <n v="4694"/>
    <n v="8"/>
    <x v="7"/>
    <d v="2024-09-07T00:00:00"/>
    <n v="19"/>
    <x v="39"/>
    <x v="0"/>
    <n v="275.3"/>
    <s v="Dennis Zuniga"/>
    <x v="1"/>
    <x v="429"/>
    <x v="0"/>
    <x v="2"/>
  </r>
  <r>
    <n v="4695"/>
    <n v="14"/>
    <x v="0"/>
    <d v="2023-12-28T00:00:00"/>
    <n v="53"/>
    <x v="5"/>
    <x v="0"/>
    <n v="64.77"/>
    <s v="Patricia Odonnell"/>
    <x v="3"/>
    <x v="444"/>
    <x v="4"/>
    <x v="0"/>
  </r>
  <r>
    <n v="4696"/>
    <n v="15"/>
    <x v="5"/>
    <d v="2024-03-09T00:00:00"/>
    <n v="76"/>
    <x v="32"/>
    <x v="0"/>
    <n v="53.21"/>
    <s v="Julie Smith"/>
    <x v="2"/>
    <x v="308"/>
    <x v="11"/>
    <x v="2"/>
  </r>
  <r>
    <n v="4697"/>
    <n v="39"/>
    <x v="3"/>
    <d v="2023-09-22T00:00:00"/>
    <n v="49"/>
    <x v="31"/>
    <x v="3"/>
    <n v="194.89"/>
    <s v="Thomas Morris"/>
    <x v="3"/>
    <x v="293"/>
    <x v="0"/>
    <x v="0"/>
  </r>
  <r>
    <n v="4698"/>
    <n v="25"/>
    <x v="0"/>
    <d v="2025-07-14T00:00:00"/>
    <n v="80"/>
    <x v="43"/>
    <x v="0"/>
    <n v="262.41000000000003"/>
    <s v="Joe Nguyen"/>
    <x v="2"/>
    <x v="440"/>
    <x v="3"/>
    <x v="1"/>
  </r>
  <r>
    <n v="4699"/>
    <n v="11"/>
    <x v="2"/>
    <d v="2024-05-03T00:00:00"/>
    <n v="8"/>
    <x v="10"/>
    <x v="3"/>
    <n v="113.76"/>
    <s v="Kimberly Brown"/>
    <x v="2"/>
    <x v="273"/>
    <x v="2"/>
    <x v="2"/>
  </r>
  <r>
    <n v="4700"/>
    <n v="29"/>
    <x v="2"/>
    <d v="2024-09-13T00:00:00"/>
    <n v="57"/>
    <x v="13"/>
    <x v="3"/>
    <n v="127.45"/>
    <s v="Sally Gutierrez"/>
    <x v="1"/>
    <x v="397"/>
    <x v="0"/>
    <x v="2"/>
  </r>
  <r>
    <n v="4701"/>
    <n v="3"/>
    <x v="3"/>
    <d v="2025-07-16T00:00:00"/>
    <n v="89"/>
    <x v="32"/>
    <x v="1"/>
    <n v="425.44"/>
    <s v="Billy Smith"/>
    <x v="2"/>
    <x v="108"/>
    <x v="3"/>
    <x v="1"/>
  </r>
  <r>
    <n v="4702"/>
    <n v="39"/>
    <x v="2"/>
    <d v="2024-02-25T00:00:00"/>
    <n v="24"/>
    <x v="31"/>
    <x v="3"/>
    <n v="194.89"/>
    <s v="Ronald Henderson"/>
    <x v="2"/>
    <x v="79"/>
    <x v="10"/>
    <x v="2"/>
  </r>
  <r>
    <n v="4703"/>
    <n v="22"/>
    <x v="3"/>
    <d v="2025-01-25T00:00:00"/>
    <n v="47"/>
    <x v="38"/>
    <x v="3"/>
    <n v="393.11"/>
    <s v="Jasmine Smith"/>
    <x v="0"/>
    <x v="58"/>
    <x v="7"/>
    <x v="1"/>
  </r>
  <r>
    <n v="4704"/>
    <n v="37"/>
    <x v="6"/>
    <d v="2024-02-07T00:00:00"/>
    <n v="82"/>
    <x v="9"/>
    <x v="4"/>
    <n v="416.3"/>
    <s v="Mary Johnson"/>
    <x v="3"/>
    <x v="134"/>
    <x v="10"/>
    <x v="2"/>
  </r>
  <r>
    <n v="4705"/>
    <n v="41"/>
    <x v="1"/>
    <d v="2024-06-02T00:00:00"/>
    <n v="21"/>
    <x v="0"/>
    <x v="0"/>
    <n v="70.72"/>
    <s v="David Harris"/>
    <x v="0"/>
    <x v="351"/>
    <x v="1"/>
    <x v="2"/>
  </r>
  <r>
    <n v="4706"/>
    <n v="20"/>
    <x v="0"/>
    <d v="2024-08-20T00:00:00"/>
    <n v="8"/>
    <x v="33"/>
    <x v="4"/>
    <n v="486.94"/>
    <s v="Kimberly Brown"/>
    <x v="2"/>
    <x v="127"/>
    <x v="8"/>
    <x v="2"/>
  </r>
  <r>
    <n v="4707"/>
    <n v="19"/>
    <x v="1"/>
    <d v="2024-05-14T00:00:00"/>
    <n v="19"/>
    <x v="45"/>
    <x v="0"/>
    <n v="373.4"/>
    <s v="Dennis Zuniga"/>
    <x v="1"/>
    <x v="295"/>
    <x v="2"/>
    <x v="2"/>
  </r>
  <r>
    <n v="4708"/>
    <n v="13"/>
    <x v="7"/>
    <d v="2024-01-31T00:00:00"/>
    <n v="30"/>
    <x v="37"/>
    <x v="2"/>
    <n v="430.93"/>
    <s v="Chase Gilbert"/>
    <x v="2"/>
    <x v="216"/>
    <x v="7"/>
    <x v="2"/>
  </r>
  <r>
    <n v="4709"/>
    <n v="27"/>
    <x v="6"/>
    <d v="2024-12-18T00:00:00"/>
    <n v="91"/>
    <x v="16"/>
    <x v="0"/>
    <n v="475.19"/>
    <s v="Stephen Mitchell"/>
    <x v="0"/>
    <x v="170"/>
    <x v="4"/>
    <x v="2"/>
  </r>
  <r>
    <n v="4710"/>
    <n v="19"/>
    <x v="2"/>
    <d v="2024-12-05T00:00:00"/>
    <n v="100"/>
    <x v="45"/>
    <x v="0"/>
    <n v="373.4"/>
    <s v="Sara Strong"/>
    <x v="1"/>
    <x v="81"/>
    <x v="4"/>
    <x v="2"/>
  </r>
  <r>
    <n v="4711"/>
    <n v="16"/>
    <x v="7"/>
    <d v="2023-12-06T00:00:00"/>
    <n v="100"/>
    <x v="3"/>
    <x v="0"/>
    <n v="145.77000000000001"/>
    <s v="Sara Strong"/>
    <x v="1"/>
    <x v="222"/>
    <x v="4"/>
    <x v="0"/>
  </r>
  <r>
    <n v="4712"/>
    <n v="2"/>
    <x v="6"/>
    <d v="2024-09-09T00:00:00"/>
    <n v="26"/>
    <x v="42"/>
    <x v="2"/>
    <n v="217.51"/>
    <s v="Nathan Rodriguez"/>
    <x v="2"/>
    <x v="198"/>
    <x v="0"/>
    <x v="2"/>
  </r>
  <r>
    <n v="4713"/>
    <n v="1"/>
    <x v="4"/>
    <d v="2024-07-01T00:00:00"/>
    <n v="20"/>
    <x v="41"/>
    <x v="1"/>
    <n v="101.78"/>
    <s v="Kristy Skinner"/>
    <x v="1"/>
    <x v="66"/>
    <x v="3"/>
    <x v="2"/>
  </r>
  <r>
    <n v="4714"/>
    <n v="3"/>
    <x v="8"/>
    <d v="2024-02-11T00:00:00"/>
    <n v="78"/>
    <x v="32"/>
    <x v="1"/>
    <n v="425.44"/>
    <s v="Austin Stewart"/>
    <x v="1"/>
    <x v="435"/>
    <x v="10"/>
    <x v="2"/>
  </r>
  <r>
    <n v="4715"/>
    <n v="24"/>
    <x v="0"/>
    <d v="2024-04-12T00:00:00"/>
    <n v="97"/>
    <x v="30"/>
    <x v="4"/>
    <n v="68.260000000000005"/>
    <s v="Gary Price"/>
    <x v="1"/>
    <x v="111"/>
    <x v="9"/>
    <x v="2"/>
  </r>
  <r>
    <n v="4716"/>
    <n v="44"/>
    <x v="5"/>
    <d v="2023-11-10T00:00:00"/>
    <n v="73"/>
    <x v="29"/>
    <x v="2"/>
    <n v="128.11000000000001"/>
    <s v="Dr. Jasmine Osborne"/>
    <x v="3"/>
    <x v="45"/>
    <x v="5"/>
    <x v="0"/>
  </r>
  <r>
    <n v="4717"/>
    <n v="38"/>
    <x v="3"/>
    <d v="2024-08-23T00:00:00"/>
    <n v="87"/>
    <x v="18"/>
    <x v="3"/>
    <n v="49.56"/>
    <s v="Jordan Ramirez"/>
    <x v="3"/>
    <x v="173"/>
    <x v="8"/>
    <x v="2"/>
  </r>
  <r>
    <n v="4718"/>
    <n v="2"/>
    <x v="4"/>
    <d v="2024-11-09T00:00:00"/>
    <n v="45"/>
    <x v="42"/>
    <x v="2"/>
    <n v="217.51"/>
    <s v="Gregory Valdez"/>
    <x v="0"/>
    <x v="390"/>
    <x v="5"/>
    <x v="2"/>
  </r>
  <r>
    <n v="4719"/>
    <n v="16"/>
    <x v="8"/>
    <d v="2024-06-04T00:00:00"/>
    <n v="64"/>
    <x v="3"/>
    <x v="0"/>
    <n v="145.77000000000001"/>
    <s v="Scott Martin"/>
    <x v="2"/>
    <x v="59"/>
    <x v="1"/>
    <x v="2"/>
  </r>
  <r>
    <n v="4720"/>
    <n v="29"/>
    <x v="2"/>
    <d v="2025-06-14T00:00:00"/>
    <n v="30"/>
    <x v="13"/>
    <x v="3"/>
    <n v="127.45"/>
    <s v="Chase Gilbert"/>
    <x v="2"/>
    <x v="397"/>
    <x v="1"/>
    <x v="1"/>
  </r>
  <r>
    <n v="4721"/>
    <n v="37"/>
    <x v="3"/>
    <d v="2024-09-20T00:00:00"/>
    <n v="53"/>
    <x v="9"/>
    <x v="4"/>
    <n v="416.3"/>
    <s v="Patricia Odonnell"/>
    <x v="3"/>
    <x v="436"/>
    <x v="0"/>
    <x v="2"/>
  </r>
  <r>
    <n v="4722"/>
    <n v="44"/>
    <x v="3"/>
    <d v="2024-06-16T00:00:00"/>
    <n v="50"/>
    <x v="29"/>
    <x v="2"/>
    <n v="128.11000000000001"/>
    <s v="Brad Harris"/>
    <x v="0"/>
    <x v="128"/>
    <x v="1"/>
    <x v="2"/>
  </r>
  <r>
    <n v="4723"/>
    <n v="4"/>
    <x v="0"/>
    <d v="2024-02-02T00:00:00"/>
    <n v="62"/>
    <x v="19"/>
    <x v="0"/>
    <n v="420.81"/>
    <s v="Kristen Miller"/>
    <x v="1"/>
    <x v="320"/>
    <x v="10"/>
    <x v="2"/>
  </r>
  <r>
    <n v="4724"/>
    <n v="14"/>
    <x v="0"/>
    <d v="2024-09-28T00:00:00"/>
    <n v="42"/>
    <x v="5"/>
    <x v="0"/>
    <n v="64.77"/>
    <s v="Jason Oliver"/>
    <x v="3"/>
    <x v="444"/>
    <x v="0"/>
    <x v="2"/>
  </r>
  <r>
    <n v="4725"/>
    <n v="17"/>
    <x v="3"/>
    <d v="2024-04-18T00:00:00"/>
    <n v="28"/>
    <x v="35"/>
    <x v="3"/>
    <n v="165.26"/>
    <s v="Victoria Rice"/>
    <x v="1"/>
    <x v="104"/>
    <x v="9"/>
    <x v="2"/>
  </r>
  <r>
    <n v="4726"/>
    <n v="44"/>
    <x v="2"/>
    <d v="2024-05-22T00:00:00"/>
    <n v="58"/>
    <x v="29"/>
    <x v="2"/>
    <n v="128.11000000000001"/>
    <s v="Brandon Atkinson"/>
    <x v="0"/>
    <x v="119"/>
    <x v="2"/>
    <x v="2"/>
  </r>
  <r>
    <n v="4727"/>
    <n v="45"/>
    <x v="3"/>
    <d v="2025-04-26T00:00:00"/>
    <n v="31"/>
    <x v="48"/>
    <x v="2"/>
    <n v="483.37"/>
    <s v="Brooke Williams"/>
    <x v="0"/>
    <x v="112"/>
    <x v="9"/>
    <x v="1"/>
  </r>
  <r>
    <n v="4728"/>
    <n v="17"/>
    <x v="6"/>
    <d v="2025-01-10T00:00:00"/>
    <n v="90"/>
    <x v="35"/>
    <x v="3"/>
    <n v="165.26"/>
    <s v="Becky Lopez"/>
    <x v="0"/>
    <x v="253"/>
    <x v="7"/>
    <x v="1"/>
  </r>
  <r>
    <n v="4729"/>
    <n v="20"/>
    <x v="6"/>
    <d v="2025-01-04T00:00:00"/>
    <n v="100"/>
    <x v="33"/>
    <x v="4"/>
    <n v="486.94"/>
    <s v="Sara Strong"/>
    <x v="1"/>
    <x v="89"/>
    <x v="7"/>
    <x v="1"/>
  </r>
  <r>
    <n v="4730"/>
    <n v="47"/>
    <x v="6"/>
    <d v="2025-01-21T00:00:00"/>
    <n v="59"/>
    <x v="40"/>
    <x v="1"/>
    <n v="260.04000000000002"/>
    <s v="William Carney"/>
    <x v="1"/>
    <x v="257"/>
    <x v="7"/>
    <x v="1"/>
  </r>
  <r>
    <n v="4731"/>
    <n v="29"/>
    <x v="4"/>
    <d v="2025-05-05T00:00:00"/>
    <n v="100"/>
    <x v="13"/>
    <x v="3"/>
    <n v="127.45"/>
    <s v="Sara Strong"/>
    <x v="1"/>
    <x v="16"/>
    <x v="2"/>
    <x v="1"/>
  </r>
  <r>
    <n v="4732"/>
    <n v="41"/>
    <x v="3"/>
    <d v="2024-07-05T00:00:00"/>
    <n v="75"/>
    <x v="0"/>
    <x v="0"/>
    <n v="70.72"/>
    <s v="Steven Adkins"/>
    <x v="3"/>
    <x v="274"/>
    <x v="3"/>
    <x v="2"/>
  </r>
  <r>
    <n v="4733"/>
    <n v="26"/>
    <x v="8"/>
    <d v="2025-06-22T00:00:00"/>
    <n v="12"/>
    <x v="27"/>
    <x v="3"/>
    <n v="499.81"/>
    <s v="Michael Jones"/>
    <x v="0"/>
    <x v="330"/>
    <x v="1"/>
    <x v="1"/>
  </r>
  <r>
    <n v="4734"/>
    <n v="42"/>
    <x v="6"/>
    <d v="2025-04-21T00:00:00"/>
    <n v="45"/>
    <x v="25"/>
    <x v="2"/>
    <n v="51.98"/>
    <s v="Gregory Valdez"/>
    <x v="0"/>
    <x v="258"/>
    <x v="9"/>
    <x v="1"/>
  </r>
  <r>
    <n v="4735"/>
    <n v="38"/>
    <x v="2"/>
    <d v="2024-07-06T00:00:00"/>
    <n v="66"/>
    <x v="18"/>
    <x v="3"/>
    <n v="49.56"/>
    <s v="Matthew Perez"/>
    <x v="0"/>
    <x v="99"/>
    <x v="3"/>
    <x v="2"/>
  </r>
  <r>
    <n v="4736"/>
    <n v="17"/>
    <x v="5"/>
    <d v="2024-05-30T00:00:00"/>
    <n v="68"/>
    <x v="35"/>
    <x v="3"/>
    <n v="165.26"/>
    <s v="Gabriel Velez"/>
    <x v="2"/>
    <x v="391"/>
    <x v="2"/>
    <x v="2"/>
  </r>
  <r>
    <n v="4737"/>
    <n v="12"/>
    <x v="0"/>
    <d v="2025-05-17T00:00:00"/>
    <n v="32"/>
    <x v="8"/>
    <x v="3"/>
    <n v="76.88"/>
    <s v="Michael Adams"/>
    <x v="1"/>
    <x v="325"/>
    <x v="2"/>
    <x v="1"/>
  </r>
  <r>
    <n v="4738"/>
    <n v="28"/>
    <x v="8"/>
    <d v="2024-06-17T00:00:00"/>
    <n v="41"/>
    <x v="28"/>
    <x v="2"/>
    <n v="64.849999999999994"/>
    <s v="Carolyn Arnold"/>
    <x v="0"/>
    <x v="329"/>
    <x v="1"/>
    <x v="2"/>
  </r>
  <r>
    <n v="4739"/>
    <n v="9"/>
    <x v="7"/>
    <d v="2024-07-10T00:00:00"/>
    <n v="98"/>
    <x v="26"/>
    <x v="0"/>
    <n v="317.12"/>
    <s v="Mrs. Marie Rodriguez"/>
    <x v="2"/>
    <x v="96"/>
    <x v="3"/>
    <x v="2"/>
  </r>
  <r>
    <n v="4740"/>
    <n v="32"/>
    <x v="5"/>
    <d v="2025-04-17T00:00:00"/>
    <n v="55"/>
    <x v="12"/>
    <x v="1"/>
    <n v="373.97"/>
    <s v="Erica Turner"/>
    <x v="0"/>
    <x v="438"/>
    <x v="9"/>
    <x v="1"/>
  </r>
  <r>
    <n v="4741"/>
    <n v="34"/>
    <x v="8"/>
    <d v="2024-03-04T00:00:00"/>
    <n v="69"/>
    <x v="34"/>
    <x v="1"/>
    <n v="319.54000000000002"/>
    <s v="Raymond Flowers"/>
    <x v="1"/>
    <x v="319"/>
    <x v="11"/>
    <x v="2"/>
  </r>
  <r>
    <n v="4742"/>
    <n v="16"/>
    <x v="4"/>
    <d v="2024-09-19T00:00:00"/>
    <n v="5"/>
    <x v="3"/>
    <x v="0"/>
    <n v="145.77000000000001"/>
    <s v="Suzanne Alvarez"/>
    <x v="0"/>
    <x v="69"/>
    <x v="0"/>
    <x v="2"/>
  </r>
  <r>
    <n v="4743"/>
    <n v="48"/>
    <x v="5"/>
    <d v="2024-04-09T00:00:00"/>
    <n v="63"/>
    <x v="47"/>
    <x v="4"/>
    <n v="356.43"/>
    <s v="Nathaniel Jackson"/>
    <x v="0"/>
    <x v="402"/>
    <x v="9"/>
    <x v="2"/>
  </r>
  <r>
    <n v="4744"/>
    <n v="31"/>
    <x v="3"/>
    <d v="2024-02-08T00:00:00"/>
    <n v="4"/>
    <x v="1"/>
    <x v="1"/>
    <n v="83.85"/>
    <s v="Luke Bennett"/>
    <x v="0"/>
    <x v="414"/>
    <x v="10"/>
    <x v="2"/>
  </r>
  <r>
    <n v="4745"/>
    <n v="27"/>
    <x v="2"/>
    <d v="2023-09-30T00:00:00"/>
    <n v="41"/>
    <x v="16"/>
    <x v="0"/>
    <n v="475.19"/>
    <s v="Carolyn Arnold"/>
    <x v="0"/>
    <x v="19"/>
    <x v="0"/>
    <x v="0"/>
  </r>
  <r>
    <n v="4746"/>
    <n v="29"/>
    <x v="8"/>
    <d v="2024-05-27T00:00:00"/>
    <n v="12"/>
    <x v="13"/>
    <x v="3"/>
    <n v="127.45"/>
    <s v="Michael Jones"/>
    <x v="0"/>
    <x v="243"/>
    <x v="2"/>
    <x v="2"/>
  </r>
  <r>
    <n v="4747"/>
    <n v="1"/>
    <x v="7"/>
    <d v="2024-09-09T00:00:00"/>
    <n v="99"/>
    <x v="41"/>
    <x v="1"/>
    <n v="101.78"/>
    <s v="Kathleen Grant"/>
    <x v="2"/>
    <x v="297"/>
    <x v="0"/>
    <x v="2"/>
  </r>
  <r>
    <n v="4748"/>
    <n v="27"/>
    <x v="6"/>
    <d v="2025-01-09T00:00:00"/>
    <n v="37"/>
    <x v="16"/>
    <x v="0"/>
    <n v="475.19"/>
    <s v="Timothy Chan MD"/>
    <x v="1"/>
    <x v="170"/>
    <x v="7"/>
    <x v="1"/>
  </r>
  <r>
    <n v="4749"/>
    <n v="32"/>
    <x v="6"/>
    <d v="2023-11-29T00:00:00"/>
    <n v="98"/>
    <x v="12"/>
    <x v="1"/>
    <n v="373.97"/>
    <s v="Mrs. Marie Rodriguez"/>
    <x v="2"/>
    <x v="411"/>
    <x v="5"/>
    <x v="0"/>
  </r>
  <r>
    <n v="4750"/>
    <n v="11"/>
    <x v="1"/>
    <d v="2024-06-28T00:00:00"/>
    <n v="55"/>
    <x v="10"/>
    <x v="3"/>
    <n v="113.76"/>
    <s v="Erica Turner"/>
    <x v="0"/>
    <x v="345"/>
    <x v="1"/>
    <x v="2"/>
  </r>
  <r>
    <n v="4751"/>
    <n v="35"/>
    <x v="4"/>
    <d v="2025-03-02T00:00:00"/>
    <n v="45"/>
    <x v="21"/>
    <x v="1"/>
    <n v="252.35"/>
    <s v="Gregory Valdez"/>
    <x v="0"/>
    <x v="88"/>
    <x v="11"/>
    <x v="1"/>
  </r>
  <r>
    <n v="4752"/>
    <n v="2"/>
    <x v="2"/>
    <d v="2023-08-14T00:00:00"/>
    <n v="28"/>
    <x v="42"/>
    <x v="2"/>
    <n v="217.51"/>
    <s v="Victoria Rice"/>
    <x v="1"/>
    <x v="92"/>
    <x v="8"/>
    <x v="0"/>
  </r>
  <r>
    <n v="4753"/>
    <n v="46"/>
    <x v="4"/>
    <d v="2025-04-08T00:00:00"/>
    <n v="59"/>
    <x v="20"/>
    <x v="1"/>
    <n v="243.05"/>
    <s v="William Carney"/>
    <x v="1"/>
    <x v="23"/>
    <x v="9"/>
    <x v="1"/>
  </r>
  <r>
    <n v="4754"/>
    <n v="1"/>
    <x v="5"/>
    <d v="2024-02-10T00:00:00"/>
    <n v="7"/>
    <x v="41"/>
    <x v="1"/>
    <n v="101.78"/>
    <s v="Robert Montes"/>
    <x v="0"/>
    <x v="187"/>
    <x v="10"/>
    <x v="2"/>
  </r>
  <r>
    <n v="4755"/>
    <n v="6"/>
    <x v="2"/>
    <d v="2024-04-14T00:00:00"/>
    <n v="60"/>
    <x v="17"/>
    <x v="0"/>
    <n v="79.7"/>
    <s v="Linda Cummings"/>
    <x v="2"/>
    <x v="398"/>
    <x v="9"/>
    <x v="2"/>
  </r>
  <r>
    <n v="4756"/>
    <n v="7"/>
    <x v="4"/>
    <d v="2024-11-07T00:00:00"/>
    <n v="53"/>
    <x v="14"/>
    <x v="1"/>
    <n v="419"/>
    <s v="Patricia Odonnell"/>
    <x v="3"/>
    <x v="219"/>
    <x v="5"/>
    <x v="2"/>
  </r>
  <r>
    <n v="4757"/>
    <n v="2"/>
    <x v="6"/>
    <d v="2023-08-03T00:00:00"/>
    <n v="40"/>
    <x v="42"/>
    <x v="2"/>
    <n v="217.51"/>
    <s v="Ashley Bennett"/>
    <x v="0"/>
    <x v="198"/>
    <x v="8"/>
    <x v="0"/>
  </r>
  <r>
    <n v="4758"/>
    <n v="2"/>
    <x v="1"/>
    <d v="2025-03-08T00:00:00"/>
    <n v="52"/>
    <x v="42"/>
    <x v="2"/>
    <n v="217.51"/>
    <s v="Vanessa Hartman"/>
    <x v="2"/>
    <x v="67"/>
    <x v="11"/>
    <x v="1"/>
  </r>
  <r>
    <n v="4759"/>
    <n v="47"/>
    <x v="1"/>
    <d v="2024-08-08T00:00:00"/>
    <n v="11"/>
    <x v="40"/>
    <x v="1"/>
    <n v="260.04000000000002"/>
    <s v="Alexander Ruiz"/>
    <x v="1"/>
    <x v="130"/>
    <x v="8"/>
    <x v="2"/>
  </r>
  <r>
    <n v="4760"/>
    <n v="5"/>
    <x v="7"/>
    <d v="2024-11-28T00:00:00"/>
    <n v="96"/>
    <x v="11"/>
    <x v="2"/>
    <n v="100.72"/>
    <s v="Shari Ross"/>
    <x v="0"/>
    <x v="393"/>
    <x v="5"/>
    <x v="2"/>
  </r>
  <r>
    <n v="4761"/>
    <n v="13"/>
    <x v="8"/>
    <d v="2025-07-09T00:00:00"/>
    <n v="50"/>
    <x v="37"/>
    <x v="2"/>
    <n v="430.93"/>
    <s v="Brad Harris"/>
    <x v="0"/>
    <x v="122"/>
    <x v="3"/>
    <x v="1"/>
  </r>
  <r>
    <n v="4762"/>
    <n v="19"/>
    <x v="1"/>
    <d v="2024-01-13T00:00:00"/>
    <n v="50"/>
    <x v="45"/>
    <x v="0"/>
    <n v="373.4"/>
    <s v="Brad Harris"/>
    <x v="0"/>
    <x v="295"/>
    <x v="7"/>
    <x v="2"/>
  </r>
  <r>
    <n v="4763"/>
    <n v="19"/>
    <x v="7"/>
    <d v="2024-08-10T00:00:00"/>
    <n v="96"/>
    <x v="45"/>
    <x v="0"/>
    <n v="373.4"/>
    <s v="Shari Ross"/>
    <x v="0"/>
    <x v="445"/>
    <x v="8"/>
    <x v="2"/>
  </r>
  <r>
    <n v="4764"/>
    <n v="47"/>
    <x v="7"/>
    <d v="2025-04-21T00:00:00"/>
    <n v="95"/>
    <x v="40"/>
    <x v="1"/>
    <n v="260.04000000000002"/>
    <s v="Theresa Silva"/>
    <x v="0"/>
    <x v="343"/>
    <x v="9"/>
    <x v="1"/>
  </r>
  <r>
    <n v="4765"/>
    <n v="1"/>
    <x v="4"/>
    <d v="2024-11-02T00:00:00"/>
    <n v="48"/>
    <x v="41"/>
    <x v="1"/>
    <n v="101.78"/>
    <s v="Jacob Woods"/>
    <x v="0"/>
    <x v="66"/>
    <x v="5"/>
    <x v="2"/>
  </r>
  <r>
    <n v="4766"/>
    <n v="35"/>
    <x v="6"/>
    <d v="2023-08-22T00:00:00"/>
    <n v="84"/>
    <x v="21"/>
    <x v="1"/>
    <n v="252.35"/>
    <s v="Meghan Ochoa"/>
    <x v="0"/>
    <x v="377"/>
    <x v="8"/>
    <x v="0"/>
  </r>
  <r>
    <n v="4767"/>
    <n v="18"/>
    <x v="3"/>
    <d v="2024-09-21T00:00:00"/>
    <n v="54"/>
    <x v="6"/>
    <x v="1"/>
    <n v="128.16"/>
    <s v="Linda Grant"/>
    <x v="3"/>
    <x v="152"/>
    <x v="0"/>
    <x v="2"/>
  </r>
  <r>
    <n v="4768"/>
    <n v="49"/>
    <x v="2"/>
    <d v="2023-08-12T00:00:00"/>
    <n v="6"/>
    <x v="46"/>
    <x v="2"/>
    <n v="345.29"/>
    <s v="Amanda Mcdonald"/>
    <x v="1"/>
    <x v="337"/>
    <x v="8"/>
    <x v="0"/>
  </r>
  <r>
    <n v="4769"/>
    <n v="32"/>
    <x v="8"/>
    <d v="2025-05-22T00:00:00"/>
    <n v="50"/>
    <x v="12"/>
    <x v="1"/>
    <n v="373.97"/>
    <s v="Brad Harris"/>
    <x v="0"/>
    <x v="300"/>
    <x v="2"/>
    <x v="1"/>
  </r>
  <r>
    <n v="4770"/>
    <n v="32"/>
    <x v="1"/>
    <d v="2025-06-28T00:00:00"/>
    <n v="82"/>
    <x v="12"/>
    <x v="1"/>
    <n v="373.97"/>
    <s v="Mary Johnson"/>
    <x v="3"/>
    <x v="359"/>
    <x v="1"/>
    <x v="1"/>
  </r>
  <r>
    <n v="4771"/>
    <n v="8"/>
    <x v="1"/>
    <d v="2024-08-07T00:00:00"/>
    <n v="85"/>
    <x v="39"/>
    <x v="0"/>
    <n v="275.3"/>
    <s v="Kristin Rodriguez"/>
    <x v="0"/>
    <x v="106"/>
    <x v="8"/>
    <x v="2"/>
  </r>
  <r>
    <n v="4772"/>
    <n v="11"/>
    <x v="7"/>
    <d v="2024-09-12T00:00:00"/>
    <n v="3"/>
    <x v="10"/>
    <x v="3"/>
    <n v="113.76"/>
    <s v="Cynthia Mcbride"/>
    <x v="1"/>
    <x v="421"/>
    <x v="0"/>
    <x v="2"/>
  </r>
  <r>
    <n v="4773"/>
    <n v="20"/>
    <x v="8"/>
    <d v="2025-06-25T00:00:00"/>
    <n v="41"/>
    <x v="33"/>
    <x v="4"/>
    <n v="486.94"/>
    <s v="Carolyn Arnold"/>
    <x v="0"/>
    <x v="62"/>
    <x v="1"/>
    <x v="1"/>
  </r>
  <r>
    <n v="4774"/>
    <n v="8"/>
    <x v="2"/>
    <d v="2024-12-15T00:00:00"/>
    <n v="92"/>
    <x v="39"/>
    <x v="0"/>
    <n v="275.3"/>
    <s v="Larry Rivera"/>
    <x v="1"/>
    <x v="129"/>
    <x v="4"/>
    <x v="2"/>
  </r>
  <r>
    <n v="4775"/>
    <n v="28"/>
    <x v="4"/>
    <d v="2024-05-24T00:00:00"/>
    <n v="28"/>
    <x v="28"/>
    <x v="2"/>
    <n v="64.849999999999994"/>
    <s v="Victoria Rice"/>
    <x v="1"/>
    <x v="82"/>
    <x v="2"/>
    <x v="2"/>
  </r>
  <r>
    <n v="4776"/>
    <n v="21"/>
    <x v="5"/>
    <d v="2024-06-22T00:00:00"/>
    <n v="32"/>
    <x v="2"/>
    <x v="2"/>
    <n v="107.8"/>
    <s v="Michael Adams"/>
    <x v="1"/>
    <x v="256"/>
    <x v="1"/>
    <x v="2"/>
  </r>
  <r>
    <n v="4777"/>
    <n v="38"/>
    <x v="6"/>
    <d v="2025-03-19T00:00:00"/>
    <n v="39"/>
    <x v="18"/>
    <x v="3"/>
    <n v="49.56"/>
    <s v="Francisco Hogan"/>
    <x v="0"/>
    <x v="255"/>
    <x v="11"/>
    <x v="1"/>
  </r>
  <r>
    <n v="4778"/>
    <n v="38"/>
    <x v="6"/>
    <d v="2024-10-14T00:00:00"/>
    <n v="88"/>
    <x v="18"/>
    <x v="3"/>
    <n v="49.56"/>
    <s v="Thomas Montes"/>
    <x v="2"/>
    <x v="255"/>
    <x v="6"/>
    <x v="2"/>
  </r>
  <r>
    <n v="4779"/>
    <n v="6"/>
    <x v="7"/>
    <d v="2023-08-26T00:00:00"/>
    <n v="71"/>
    <x v="17"/>
    <x v="0"/>
    <n v="79.7"/>
    <s v="Jeremy Kennedy"/>
    <x v="1"/>
    <x v="218"/>
    <x v="8"/>
    <x v="0"/>
  </r>
  <r>
    <n v="4780"/>
    <n v="2"/>
    <x v="6"/>
    <d v="2024-05-08T00:00:00"/>
    <n v="63"/>
    <x v="42"/>
    <x v="2"/>
    <n v="217.51"/>
    <s v="Nathaniel Jackson"/>
    <x v="0"/>
    <x v="198"/>
    <x v="2"/>
    <x v="2"/>
  </r>
  <r>
    <n v="4781"/>
    <n v="10"/>
    <x v="2"/>
    <d v="2024-09-12T00:00:00"/>
    <n v="19"/>
    <x v="22"/>
    <x v="0"/>
    <n v="406.51"/>
    <s v="Dennis Zuniga"/>
    <x v="1"/>
    <x v="51"/>
    <x v="0"/>
    <x v="2"/>
  </r>
  <r>
    <n v="4782"/>
    <n v="42"/>
    <x v="6"/>
    <d v="2024-03-22T00:00:00"/>
    <n v="1"/>
    <x v="25"/>
    <x v="2"/>
    <n v="51.98"/>
    <s v="Valerie Gutierrez"/>
    <x v="2"/>
    <x v="258"/>
    <x v="11"/>
    <x v="2"/>
  </r>
  <r>
    <n v="4783"/>
    <n v="9"/>
    <x v="5"/>
    <d v="2025-04-17T00:00:00"/>
    <n v="33"/>
    <x v="26"/>
    <x v="0"/>
    <n v="317.12"/>
    <s v="Sharon Smith"/>
    <x v="2"/>
    <x v="196"/>
    <x v="9"/>
    <x v="1"/>
  </r>
  <r>
    <n v="4784"/>
    <n v="3"/>
    <x v="1"/>
    <d v="2025-05-20T00:00:00"/>
    <n v="33"/>
    <x v="32"/>
    <x v="1"/>
    <n v="425.44"/>
    <s v="Sharon Smith"/>
    <x v="2"/>
    <x v="192"/>
    <x v="2"/>
    <x v="1"/>
  </r>
  <r>
    <n v="4785"/>
    <n v="2"/>
    <x v="3"/>
    <d v="2023-08-13T00:00:00"/>
    <n v="11"/>
    <x v="42"/>
    <x v="2"/>
    <n v="217.51"/>
    <s v="Alexander Ruiz"/>
    <x v="1"/>
    <x v="163"/>
    <x v="8"/>
    <x v="0"/>
  </r>
  <r>
    <n v="4786"/>
    <n v="36"/>
    <x v="8"/>
    <d v="2024-08-31T00:00:00"/>
    <n v="60"/>
    <x v="7"/>
    <x v="2"/>
    <n v="240.8"/>
    <s v="Linda Cummings"/>
    <x v="2"/>
    <x v="422"/>
    <x v="8"/>
    <x v="2"/>
  </r>
  <r>
    <n v="4787"/>
    <n v="8"/>
    <x v="1"/>
    <d v="2023-07-27T00:00:00"/>
    <n v="87"/>
    <x v="39"/>
    <x v="0"/>
    <n v="275.3"/>
    <s v="Jordan Ramirez"/>
    <x v="3"/>
    <x v="106"/>
    <x v="3"/>
    <x v="0"/>
  </r>
  <r>
    <n v="4788"/>
    <n v="9"/>
    <x v="5"/>
    <d v="2024-02-27T00:00:00"/>
    <n v="28"/>
    <x v="26"/>
    <x v="0"/>
    <n v="317.12"/>
    <s v="Victoria Rice"/>
    <x v="1"/>
    <x v="196"/>
    <x v="10"/>
    <x v="2"/>
  </r>
  <r>
    <n v="4789"/>
    <n v="26"/>
    <x v="4"/>
    <d v="2025-03-26T00:00:00"/>
    <n v="62"/>
    <x v="27"/>
    <x v="3"/>
    <n v="499.81"/>
    <s v="Kristen Miller"/>
    <x v="1"/>
    <x v="215"/>
    <x v="11"/>
    <x v="1"/>
  </r>
  <r>
    <n v="4790"/>
    <n v="34"/>
    <x v="5"/>
    <d v="2024-09-08T00:00:00"/>
    <n v="47"/>
    <x v="34"/>
    <x v="1"/>
    <n v="319.54000000000002"/>
    <s v="Jasmine Smith"/>
    <x v="0"/>
    <x v="448"/>
    <x v="0"/>
    <x v="2"/>
  </r>
  <r>
    <n v="4791"/>
    <n v="48"/>
    <x v="5"/>
    <d v="2025-02-08T00:00:00"/>
    <n v="17"/>
    <x v="47"/>
    <x v="4"/>
    <n v="356.43"/>
    <s v="Christine Arellano"/>
    <x v="3"/>
    <x v="402"/>
    <x v="10"/>
    <x v="1"/>
  </r>
  <r>
    <n v="4792"/>
    <n v="30"/>
    <x v="3"/>
    <d v="2024-08-20T00:00:00"/>
    <n v="74"/>
    <x v="24"/>
    <x v="4"/>
    <n v="473.44"/>
    <s v="Kevin Smith"/>
    <x v="3"/>
    <x v="137"/>
    <x v="8"/>
    <x v="2"/>
  </r>
  <r>
    <n v="4793"/>
    <n v="38"/>
    <x v="6"/>
    <d v="2024-03-21T00:00:00"/>
    <n v="72"/>
    <x v="18"/>
    <x v="3"/>
    <n v="49.56"/>
    <s v="Jessica Gilmore"/>
    <x v="3"/>
    <x v="255"/>
    <x v="11"/>
    <x v="2"/>
  </r>
  <r>
    <n v="4794"/>
    <n v="8"/>
    <x v="3"/>
    <d v="2024-01-26T00:00:00"/>
    <n v="9"/>
    <x v="39"/>
    <x v="0"/>
    <n v="275.3"/>
    <s v="Tyler Garcia"/>
    <x v="3"/>
    <x v="372"/>
    <x v="7"/>
    <x v="2"/>
  </r>
  <r>
    <n v="4795"/>
    <n v="3"/>
    <x v="7"/>
    <d v="2025-06-02T00:00:00"/>
    <n v="83"/>
    <x v="32"/>
    <x v="1"/>
    <n v="425.44"/>
    <s v="Stephen Ortiz"/>
    <x v="1"/>
    <x v="121"/>
    <x v="1"/>
    <x v="1"/>
  </r>
  <r>
    <n v="4796"/>
    <n v="11"/>
    <x v="4"/>
    <d v="2025-02-23T00:00:00"/>
    <n v="8"/>
    <x v="10"/>
    <x v="3"/>
    <n v="113.76"/>
    <s v="Kimberly Brown"/>
    <x v="2"/>
    <x v="249"/>
    <x v="10"/>
    <x v="1"/>
  </r>
  <r>
    <n v="4797"/>
    <n v="25"/>
    <x v="4"/>
    <d v="2024-07-17T00:00:00"/>
    <n v="59"/>
    <x v="43"/>
    <x v="0"/>
    <n v="262.41000000000003"/>
    <s v="William Carney"/>
    <x v="1"/>
    <x v="326"/>
    <x v="3"/>
    <x v="2"/>
  </r>
  <r>
    <n v="4798"/>
    <n v="5"/>
    <x v="0"/>
    <d v="2024-09-18T00:00:00"/>
    <n v="69"/>
    <x v="11"/>
    <x v="2"/>
    <n v="100.72"/>
    <s v="Raymond Flowers"/>
    <x v="1"/>
    <x v="68"/>
    <x v="0"/>
    <x v="2"/>
  </r>
  <r>
    <n v="4799"/>
    <n v="12"/>
    <x v="3"/>
    <d v="2024-01-11T00:00:00"/>
    <n v="78"/>
    <x v="8"/>
    <x v="3"/>
    <n v="76.88"/>
    <s v="Austin Stewart"/>
    <x v="1"/>
    <x v="415"/>
    <x v="7"/>
    <x v="2"/>
  </r>
  <r>
    <n v="4800"/>
    <n v="30"/>
    <x v="0"/>
    <d v="2023-12-09T00:00:00"/>
    <n v="45"/>
    <x v="24"/>
    <x v="4"/>
    <n v="473.44"/>
    <s v="Gregory Valdez"/>
    <x v="0"/>
    <x v="252"/>
    <x v="4"/>
    <x v="0"/>
  </r>
  <r>
    <n v="4801"/>
    <n v="27"/>
    <x v="7"/>
    <d v="2023-10-24T00:00:00"/>
    <n v="33"/>
    <x v="16"/>
    <x v="0"/>
    <n v="475.19"/>
    <s v="Sharon Smith"/>
    <x v="2"/>
    <x v="441"/>
    <x v="6"/>
    <x v="0"/>
  </r>
  <r>
    <n v="4802"/>
    <n v="43"/>
    <x v="8"/>
    <d v="2024-12-01T00:00:00"/>
    <n v="38"/>
    <x v="44"/>
    <x v="2"/>
    <n v="98.01"/>
    <s v="Gina Hart"/>
    <x v="2"/>
    <x v="102"/>
    <x v="4"/>
    <x v="2"/>
  </r>
  <r>
    <n v="4803"/>
    <n v="5"/>
    <x v="7"/>
    <d v="2023-08-30T00:00:00"/>
    <n v="63"/>
    <x v="11"/>
    <x v="2"/>
    <n v="100.72"/>
    <s v="Nathaniel Jackson"/>
    <x v="0"/>
    <x v="393"/>
    <x v="8"/>
    <x v="0"/>
  </r>
  <r>
    <n v="4804"/>
    <n v="20"/>
    <x v="1"/>
    <d v="2025-04-22T00:00:00"/>
    <n v="12"/>
    <x v="33"/>
    <x v="4"/>
    <n v="486.94"/>
    <s v="Michael Jones"/>
    <x v="0"/>
    <x v="434"/>
    <x v="9"/>
    <x v="1"/>
  </r>
  <r>
    <n v="4805"/>
    <n v="21"/>
    <x v="4"/>
    <d v="2024-04-13T00:00:00"/>
    <n v="67"/>
    <x v="2"/>
    <x v="2"/>
    <n v="107.8"/>
    <s v="Michael Ortiz"/>
    <x v="2"/>
    <x v="189"/>
    <x v="9"/>
    <x v="2"/>
  </r>
  <r>
    <n v="4806"/>
    <n v="3"/>
    <x v="0"/>
    <d v="2025-02-02T00:00:00"/>
    <n v="29"/>
    <x v="32"/>
    <x v="1"/>
    <n v="425.44"/>
    <s v="Ryan Griffith"/>
    <x v="2"/>
    <x v="44"/>
    <x v="10"/>
    <x v="1"/>
  </r>
  <r>
    <n v="4807"/>
    <n v="41"/>
    <x v="2"/>
    <d v="2025-02-06T00:00:00"/>
    <n v="22"/>
    <x v="0"/>
    <x v="0"/>
    <n v="70.72"/>
    <s v="Laura Barnes"/>
    <x v="1"/>
    <x v="7"/>
    <x v="10"/>
    <x v="1"/>
  </r>
  <r>
    <n v="4808"/>
    <n v="50"/>
    <x v="3"/>
    <d v="2025-05-31T00:00:00"/>
    <n v="34"/>
    <x v="23"/>
    <x v="3"/>
    <n v="256.36"/>
    <s v="Denise Cruz"/>
    <x v="1"/>
    <x v="427"/>
    <x v="2"/>
    <x v="1"/>
  </r>
  <r>
    <n v="4809"/>
    <n v="44"/>
    <x v="5"/>
    <d v="2025-02-22T00:00:00"/>
    <n v="70"/>
    <x v="29"/>
    <x v="2"/>
    <n v="128.11000000000001"/>
    <s v="Valerie Bass"/>
    <x v="0"/>
    <x v="45"/>
    <x v="10"/>
    <x v="1"/>
  </r>
  <r>
    <n v="4810"/>
    <n v="4"/>
    <x v="1"/>
    <d v="2024-10-05T00:00:00"/>
    <n v="99"/>
    <x v="19"/>
    <x v="0"/>
    <n v="420.81"/>
    <s v="Kathleen Grant"/>
    <x v="2"/>
    <x v="439"/>
    <x v="6"/>
    <x v="2"/>
  </r>
  <r>
    <n v="4811"/>
    <n v="24"/>
    <x v="5"/>
    <d v="2023-12-09T00:00:00"/>
    <n v="39"/>
    <x v="30"/>
    <x v="4"/>
    <n v="68.260000000000005"/>
    <s v="Francisco Hogan"/>
    <x v="0"/>
    <x v="75"/>
    <x v="4"/>
    <x v="0"/>
  </r>
  <r>
    <n v="4812"/>
    <n v="7"/>
    <x v="2"/>
    <d v="2023-10-25T00:00:00"/>
    <n v="16"/>
    <x v="14"/>
    <x v="1"/>
    <n v="419"/>
    <s v="Denise Kramer"/>
    <x v="0"/>
    <x v="407"/>
    <x v="6"/>
    <x v="0"/>
  </r>
  <r>
    <n v="4813"/>
    <n v="24"/>
    <x v="0"/>
    <d v="2025-06-15T00:00:00"/>
    <n v="31"/>
    <x v="30"/>
    <x v="4"/>
    <n v="68.260000000000005"/>
    <s v="Brooke Williams"/>
    <x v="0"/>
    <x v="111"/>
    <x v="1"/>
    <x v="1"/>
  </r>
  <r>
    <n v="4814"/>
    <n v="11"/>
    <x v="2"/>
    <d v="2024-12-09T00:00:00"/>
    <n v="49"/>
    <x v="10"/>
    <x v="3"/>
    <n v="113.76"/>
    <s v="Thomas Morris"/>
    <x v="3"/>
    <x v="273"/>
    <x v="4"/>
    <x v="2"/>
  </r>
  <r>
    <n v="4815"/>
    <n v="2"/>
    <x v="3"/>
    <d v="2024-08-16T00:00:00"/>
    <n v="44"/>
    <x v="42"/>
    <x v="2"/>
    <n v="217.51"/>
    <s v="Virginia Richards"/>
    <x v="2"/>
    <x v="163"/>
    <x v="8"/>
    <x v="2"/>
  </r>
  <r>
    <n v="4816"/>
    <n v="44"/>
    <x v="6"/>
    <d v="2024-09-06T00:00:00"/>
    <n v="79"/>
    <x v="29"/>
    <x v="2"/>
    <n v="128.11000000000001"/>
    <s v="Mark Pruitt"/>
    <x v="2"/>
    <x v="327"/>
    <x v="0"/>
    <x v="2"/>
  </r>
  <r>
    <n v="4817"/>
    <n v="41"/>
    <x v="0"/>
    <d v="2023-10-05T00:00:00"/>
    <n v="46"/>
    <x v="0"/>
    <x v="0"/>
    <n v="70.72"/>
    <s v="Linda Woods"/>
    <x v="3"/>
    <x v="0"/>
    <x v="6"/>
    <x v="0"/>
  </r>
  <r>
    <n v="4818"/>
    <n v="6"/>
    <x v="8"/>
    <d v="2025-04-29T00:00:00"/>
    <n v="1"/>
    <x v="17"/>
    <x v="0"/>
    <n v="79.7"/>
    <s v="Valerie Gutierrez"/>
    <x v="2"/>
    <x v="409"/>
    <x v="9"/>
    <x v="1"/>
  </r>
  <r>
    <n v="4819"/>
    <n v="7"/>
    <x v="8"/>
    <d v="2024-12-19T00:00:00"/>
    <n v="44"/>
    <x v="14"/>
    <x v="1"/>
    <n v="419"/>
    <s v="Virginia Richards"/>
    <x v="2"/>
    <x v="371"/>
    <x v="4"/>
    <x v="2"/>
  </r>
  <r>
    <n v="4820"/>
    <n v="38"/>
    <x v="3"/>
    <d v="2025-05-07T00:00:00"/>
    <n v="84"/>
    <x v="18"/>
    <x v="3"/>
    <n v="49.56"/>
    <s v="Meghan Ochoa"/>
    <x v="0"/>
    <x v="173"/>
    <x v="2"/>
    <x v="1"/>
  </r>
  <r>
    <n v="4821"/>
    <n v="18"/>
    <x v="6"/>
    <d v="2025-02-17T00:00:00"/>
    <n v="87"/>
    <x v="6"/>
    <x v="1"/>
    <n v="128.16"/>
    <s v="Jordan Ramirez"/>
    <x v="3"/>
    <x v="381"/>
    <x v="10"/>
    <x v="1"/>
  </r>
  <r>
    <n v="4822"/>
    <n v="45"/>
    <x v="5"/>
    <d v="2025-05-30T00:00:00"/>
    <n v="84"/>
    <x v="48"/>
    <x v="2"/>
    <n v="483.37"/>
    <s v="Meghan Ochoa"/>
    <x v="0"/>
    <x v="399"/>
    <x v="2"/>
    <x v="1"/>
  </r>
  <r>
    <n v="4823"/>
    <n v="9"/>
    <x v="0"/>
    <d v="2024-11-23T00:00:00"/>
    <n v="96"/>
    <x v="26"/>
    <x v="0"/>
    <n v="317.12"/>
    <s v="Shari Ross"/>
    <x v="0"/>
    <x v="50"/>
    <x v="5"/>
    <x v="2"/>
  </r>
  <r>
    <n v="4824"/>
    <n v="28"/>
    <x v="5"/>
    <d v="2025-06-01T00:00:00"/>
    <n v="46"/>
    <x v="28"/>
    <x v="2"/>
    <n v="64.849999999999994"/>
    <s v="Linda Woods"/>
    <x v="3"/>
    <x v="34"/>
    <x v="1"/>
    <x v="1"/>
  </r>
  <r>
    <n v="4825"/>
    <n v="19"/>
    <x v="5"/>
    <d v="2024-06-21T00:00:00"/>
    <n v="89"/>
    <x v="45"/>
    <x v="0"/>
    <n v="373.4"/>
    <s v="Billy Smith"/>
    <x v="2"/>
    <x v="136"/>
    <x v="1"/>
    <x v="2"/>
  </r>
  <r>
    <n v="4826"/>
    <n v="4"/>
    <x v="4"/>
    <d v="2024-01-28T00:00:00"/>
    <n v="72"/>
    <x v="19"/>
    <x v="0"/>
    <n v="420.81"/>
    <s v="Jessica Gilmore"/>
    <x v="3"/>
    <x v="31"/>
    <x v="7"/>
    <x v="2"/>
  </r>
  <r>
    <n v="4827"/>
    <n v="4"/>
    <x v="4"/>
    <d v="2023-08-27T00:00:00"/>
    <n v="53"/>
    <x v="19"/>
    <x v="0"/>
    <n v="420.81"/>
    <s v="Patricia Odonnell"/>
    <x v="3"/>
    <x v="31"/>
    <x v="8"/>
    <x v="0"/>
  </r>
  <r>
    <n v="4828"/>
    <n v="13"/>
    <x v="0"/>
    <d v="2025-03-13T00:00:00"/>
    <n v="33"/>
    <x v="37"/>
    <x v="2"/>
    <n v="430.93"/>
    <s v="Sharon Smith"/>
    <x v="2"/>
    <x v="176"/>
    <x v="11"/>
    <x v="1"/>
  </r>
  <r>
    <n v="4829"/>
    <n v="28"/>
    <x v="4"/>
    <d v="2024-05-14T00:00:00"/>
    <n v="45"/>
    <x v="28"/>
    <x v="2"/>
    <n v="64.849999999999994"/>
    <s v="Gregory Valdez"/>
    <x v="0"/>
    <x v="82"/>
    <x v="2"/>
    <x v="2"/>
  </r>
  <r>
    <n v="4830"/>
    <n v="11"/>
    <x v="0"/>
    <d v="2025-04-13T00:00:00"/>
    <n v="64"/>
    <x v="10"/>
    <x v="3"/>
    <n v="113.76"/>
    <s v="Scott Martin"/>
    <x v="2"/>
    <x v="35"/>
    <x v="9"/>
    <x v="1"/>
  </r>
  <r>
    <n v="4831"/>
    <n v="2"/>
    <x v="0"/>
    <d v="2024-03-26T00:00:00"/>
    <n v="94"/>
    <x v="42"/>
    <x v="2"/>
    <n v="217.51"/>
    <s v="Christopher Martinez"/>
    <x v="2"/>
    <x v="131"/>
    <x v="11"/>
    <x v="2"/>
  </r>
  <r>
    <n v="4832"/>
    <n v="6"/>
    <x v="4"/>
    <d v="2024-06-17T00:00:00"/>
    <n v="3"/>
    <x v="17"/>
    <x v="0"/>
    <n v="79.7"/>
    <s v="Cynthia Mcbride"/>
    <x v="1"/>
    <x v="239"/>
    <x v="1"/>
    <x v="2"/>
  </r>
  <r>
    <n v="4833"/>
    <n v="12"/>
    <x v="1"/>
    <d v="2024-04-14T00:00:00"/>
    <n v="24"/>
    <x v="8"/>
    <x v="3"/>
    <n v="76.88"/>
    <s v="Ronald Henderson"/>
    <x v="2"/>
    <x v="90"/>
    <x v="9"/>
    <x v="2"/>
  </r>
  <r>
    <n v="4834"/>
    <n v="40"/>
    <x v="5"/>
    <d v="2024-04-01T00:00:00"/>
    <n v="76"/>
    <x v="15"/>
    <x v="2"/>
    <n v="228.56"/>
    <s v="Julie Smith"/>
    <x v="2"/>
    <x v="18"/>
    <x v="9"/>
    <x v="2"/>
  </r>
  <r>
    <n v="4835"/>
    <n v="37"/>
    <x v="8"/>
    <d v="2025-06-14T00:00:00"/>
    <n v="31"/>
    <x v="9"/>
    <x v="4"/>
    <n v="416.3"/>
    <s v="Brooke Williams"/>
    <x v="0"/>
    <x v="213"/>
    <x v="1"/>
    <x v="1"/>
  </r>
  <r>
    <n v="4836"/>
    <n v="24"/>
    <x v="3"/>
    <d v="2023-12-18T00:00:00"/>
    <n v="71"/>
    <x v="30"/>
    <x v="4"/>
    <n v="68.260000000000005"/>
    <s v="Jeremy Kennedy"/>
    <x v="1"/>
    <x v="395"/>
    <x v="4"/>
    <x v="0"/>
  </r>
  <r>
    <n v="4837"/>
    <n v="9"/>
    <x v="0"/>
    <d v="2024-12-20T00:00:00"/>
    <n v="40"/>
    <x v="26"/>
    <x v="0"/>
    <n v="317.12"/>
    <s v="Ashley Bennett"/>
    <x v="0"/>
    <x v="50"/>
    <x v="4"/>
    <x v="2"/>
  </r>
  <r>
    <n v="4838"/>
    <n v="26"/>
    <x v="3"/>
    <d v="2024-01-02T00:00:00"/>
    <n v="81"/>
    <x v="27"/>
    <x v="3"/>
    <n v="499.81"/>
    <s v="Stephanie Mendez"/>
    <x v="2"/>
    <x v="32"/>
    <x v="7"/>
    <x v="2"/>
  </r>
  <r>
    <n v="4839"/>
    <n v="4"/>
    <x v="2"/>
    <d v="2024-02-07T00:00:00"/>
    <n v="50"/>
    <x v="19"/>
    <x v="0"/>
    <n v="420.81"/>
    <s v="Brad Harris"/>
    <x v="0"/>
    <x v="153"/>
    <x v="10"/>
    <x v="2"/>
  </r>
  <r>
    <n v="4840"/>
    <n v="41"/>
    <x v="2"/>
    <d v="2025-04-02T00:00:00"/>
    <n v="74"/>
    <x v="0"/>
    <x v="0"/>
    <n v="70.72"/>
    <s v="Kevin Smith"/>
    <x v="3"/>
    <x v="7"/>
    <x v="9"/>
    <x v="1"/>
  </r>
  <r>
    <n v="4841"/>
    <n v="44"/>
    <x v="2"/>
    <d v="2023-09-22T00:00:00"/>
    <n v="15"/>
    <x v="29"/>
    <x v="2"/>
    <n v="128.11000000000001"/>
    <s v="Ryan Mcdaniel"/>
    <x v="2"/>
    <x v="119"/>
    <x v="0"/>
    <x v="0"/>
  </r>
  <r>
    <n v="4842"/>
    <n v="4"/>
    <x v="7"/>
    <d v="2023-07-22T00:00:00"/>
    <n v="21"/>
    <x v="19"/>
    <x v="0"/>
    <n v="420.81"/>
    <s v="David Harris"/>
    <x v="0"/>
    <x v="179"/>
    <x v="3"/>
    <x v="0"/>
  </r>
  <r>
    <n v="4843"/>
    <n v="49"/>
    <x v="4"/>
    <d v="2023-09-19T00:00:00"/>
    <n v="21"/>
    <x v="46"/>
    <x v="2"/>
    <n v="345.29"/>
    <s v="David Harris"/>
    <x v="0"/>
    <x v="223"/>
    <x v="0"/>
    <x v="0"/>
  </r>
  <r>
    <n v="4844"/>
    <n v="34"/>
    <x v="0"/>
    <d v="2024-03-26T00:00:00"/>
    <n v="60"/>
    <x v="34"/>
    <x v="1"/>
    <n v="319.54000000000002"/>
    <s v="Linda Cummings"/>
    <x v="2"/>
    <x v="60"/>
    <x v="11"/>
    <x v="2"/>
  </r>
  <r>
    <n v="4845"/>
    <n v="22"/>
    <x v="2"/>
    <d v="2025-06-08T00:00:00"/>
    <n v="93"/>
    <x v="38"/>
    <x v="3"/>
    <n v="393.11"/>
    <s v="Yolanda Clayton"/>
    <x v="3"/>
    <x v="261"/>
    <x v="1"/>
    <x v="1"/>
  </r>
  <r>
    <n v="4846"/>
    <n v="13"/>
    <x v="0"/>
    <d v="2025-03-21T00:00:00"/>
    <n v="65"/>
    <x v="37"/>
    <x v="2"/>
    <n v="430.93"/>
    <s v="Deanna Rodriguez MD"/>
    <x v="0"/>
    <x v="176"/>
    <x v="11"/>
    <x v="1"/>
  </r>
  <r>
    <n v="4847"/>
    <n v="15"/>
    <x v="6"/>
    <d v="2023-11-08T00:00:00"/>
    <n v="21"/>
    <x v="32"/>
    <x v="0"/>
    <n v="53.21"/>
    <s v="David Harris"/>
    <x v="0"/>
    <x v="315"/>
    <x v="5"/>
    <x v="0"/>
  </r>
  <r>
    <n v="4848"/>
    <n v="40"/>
    <x v="5"/>
    <d v="2023-09-25T00:00:00"/>
    <n v="55"/>
    <x v="15"/>
    <x v="2"/>
    <n v="228.56"/>
    <s v="Erica Turner"/>
    <x v="0"/>
    <x v="18"/>
    <x v="0"/>
    <x v="0"/>
  </r>
  <r>
    <n v="4849"/>
    <n v="38"/>
    <x v="4"/>
    <d v="2025-01-15T00:00:00"/>
    <n v="69"/>
    <x v="18"/>
    <x v="3"/>
    <n v="49.56"/>
    <s v="Raymond Flowers"/>
    <x v="1"/>
    <x v="21"/>
    <x v="7"/>
    <x v="1"/>
  </r>
  <r>
    <n v="4850"/>
    <n v="41"/>
    <x v="0"/>
    <d v="2024-07-27T00:00:00"/>
    <n v="79"/>
    <x v="0"/>
    <x v="0"/>
    <n v="70.72"/>
    <s v="Mark Pruitt"/>
    <x v="2"/>
    <x v="0"/>
    <x v="3"/>
    <x v="2"/>
  </r>
  <r>
    <n v="4851"/>
    <n v="43"/>
    <x v="3"/>
    <d v="2024-03-03T00:00:00"/>
    <n v="26"/>
    <x v="44"/>
    <x v="2"/>
    <n v="98.01"/>
    <s v="Nathan Rodriguez"/>
    <x v="2"/>
    <x v="396"/>
    <x v="11"/>
    <x v="2"/>
  </r>
  <r>
    <n v="4852"/>
    <n v="44"/>
    <x v="2"/>
    <d v="2025-02-16T00:00:00"/>
    <n v="75"/>
    <x v="29"/>
    <x v="2"/>
    <n v="128.11000000000001"/>
    <s v="Steven Adkins"/>
    <x v="3"/>
    <x v="119"/>
    <x v="10"/>
    <x v="1"/>
  </r>
  <r>
    <n v="4853"/>
    <n v="2"/>
    <x v="3"/>
    <d v="2024-05-28T00:00:00"/>
    <n v="55"/>
    <x v="42"/>
    <x v="2"/>
    <n v="217.51"/>
    <s v="Erica Turner"/>
    <x v="0"/>
    <x v="163"/>
    <x v="2"/>
    <x v="2"/>
  </r>
  <r>
    <n v="4854"/>
    <n v="2"/>
    <x v="0"/>
    <d v="2023-10-19T00:00:00"/>
    <n v="85"/>
    <x v="42"/>
    <x v="2"/>
    <n v="217.51"/>
    <s v="Kristin Rodriguez"/>
    <x v="0"/>
    <x v="131"/>
    <x v="6"/>
    <x v="0"/>
  </r>
  <r>
    <n v="4855"/>
    <n v="43"/>
    <x v="1"/>
    <d v="2025-07-15T00:00:00"/>
    <n v="46"/>
    <x v="44"/>
    <x v="2"/>
    <n v="98.01"/>
    <s v="Linda Woods"/>
    <x v="3"/>
    <x v="400"/>
    <x v="3"/>
    <x v="1"/>
  </r>
  <r>
    <n v="4856"/>
    <n v="8"/>
    <x v="0"/>
    <d v="2025-02-03T00:00:00"/>
    <n v="62"/>
    <x v="39"/>
    <x v="0"/>
    <n v="275.3"/>
    <s v="Kristen Miller"/>
    <x v="1"/>
    <x v="283"/>
    <x v="10"/>
    <x v="1"/>
  </r>
  <r>
    <n v="4857"/>
    <n v="38"/>
    <x v="0"/>
    <d v="2024-11-09T00:00:00"/>
    <n v="70"/>
    <x v="18"/>
    <x v="3"/>
    <n v="49.56"/>
    <s v="Valerie Bass"/>
    <x v="0"/>
    <x v="115"/>
    <x v="5"/>
    <x v="2"/>
  </r>
  <r>
    <n v="4858"/>
    <n v="18"/>
    <x v="4"/>
    <d v="2024-03-22T00:00:00"/>
    <n v="54"/>
    <x v="6"/>
    <x v="1"/>
    <n v="128.16"/>
    <s v="Linda Grant"/>
    <x v="3"/>
    <x v="210"/>
    <x v="11"/>
    <x v="2"/>
  </r>
  <r>
    <n v="4859"/>
    <n v="29"/>
    <x v="1"/>
    <d v="2024-01-12T00:00:00"/>
    <n v="4"/>
    <x v="13"/>
    <x v="3"/>
    <n v="127.45"/>
    <s v="Luke Bennett"/>
    <x v="0"/>
    <x v="424"/>
    <x v="7"/>
    <x v="2"/>
  </r>
  <r>
    <n v="4860"/>
    <n v="11"/>
    <x v="6"/>
    <d v="2024-10-19T00:00:00"/>
    <n v="45"/>
    <x v="10"/>
    <x v="3"/>
    <n v="113.76"/>
    <s v="Gregory Valdez"/>
    <x v="0"/>
    <x v="86"/>
    <x v="6"/>
    <x v="2"/>
  </r>
  <r>
    <n v="4861"/>
    <n v="6"/>
    <x v="7"/>
    <d v="2024-03-18T00:00:00"/>
    <n v="85"/>
    <x v="17"/>
    <x v="0"/>
    <n v="79.7"/>
    <s v="Kristin Rodriguez"/>
    <x v="0"/>
    <x v="218"/>
    <x v="11"/>
    <x v="2"/>
  </r>
  <r>
    <n v="4862"/>
    <n v="9"/>
    <x v="6"/>
    <d v="2023-11-02T00:00:00"/>
    <n v="54"/>
    <x v="26"/>
    <x v="0"/>
    <n v="317.12"/>
    <s v="Linda Grant"/>
    <x v="3"/>
    <x v="280"/>
    <x v="5"/>
    <x v="0"/>
  </r>
  <r>
    <n v="4863"/>
    <n v="22"/>
    <x v="7"/>
    <d v="2025-05-24T00:00:00"/>
    <n v="81"/>
    <x v="38"/>
    <x v="3"/>
    <n v="393.11"/>
    <s v="Stephanie Mendez"/>
    <x v="2"/>
    <x v="401"/>
    <x v="2"/>
    <x v="1"/>
  </r>
  <r>
    <n v="4864"/>
    <n v="46"/>
    <x v="7"/>
    <d v="2023-11-28T00:00:00"/>
    <n v="53"/>
    <x v="20"/>
    <x v="1"/>
    <n v="243.05"/>
    <s v="Patricia Odonnell"/>
    <x v="3"/>
    <x v="382"/>
    <x v="5"/>
    <x v="0"/>
  </r>
  <r>
    <n v="4865"/>
    <n v="25"/>
    <x v="4"/>
    <d v="2024-07-10T00:00:00"/>
    <n v="95"/>
    <x v="43"/>
    <x v="0"/>
    <n v="262.41000000000003"/>
    <s v="Theresa Silva"/>
    <x v="0"/>
    <x v="326"/>
    <x v="3"/>
    <x v="2"/>
  </r>
  <r>
    <n v="4866"/>
    <n v="31"/>
    <x v="1"/>
    <d v="2024-02-09T00:00:00"/>
    <n v="44"/>
    <x v="1"/>
    <x v="1"/>
    <n v="83.85"/>
    <s v="Virginia Richards"/>
    <x v="2"/>
    <x v="1"/>
    <x v="10"/>
    <x v="2"/>
  </r>
  <r>
    <n v="4867"/>
    <n v="21"/>
    <x v="2"/>
    <d v="2023-08-14T00:00:00"/>
    <n v="87"/>
    <x v="2"/>
    <x v="2"/>
    <n v="107.8"/>
    <s v="Jordan Ramirez"/>
    <x v="3"/>
    <x v="2"/>
    <x v="8"/>
    <x v="0"/>
  </r>
  <r>
    <n v="4868"/>
    <n v="38"/>
    <x v="1"/>
    <d v="2024-11-12T00:00:00"/>
    <n v="96"/>
    <x v="18"/>
    <x v="3"/>
    <n v="49.56"/>
    <s v="Shari Ross"/>
    <x v="0"/>
    <x v="366"/>
    <x v="5"/>
    <x v="2"/>
  </r>
  <r>
    <n v="4869"/>
    <n v="19"/>
    <x v="3"/>
    <d v="2023-10-15T00:00:00"/>
    <n v="36"/>
    <x v="45"/>
    <x v="0"/>
    <n v="373.4"/>
    <s v="Rebecca Harrell"/>
    <x v="1"/>
    <x v="164"/>
    <x v="6"/>
    <x v="0"/>
  </r>
  <r>
    <n v="4870"/>
    <n v="10"/>
    <x v="2"/>
    <d v="2024-01-03T00:00:00"/>
    <n v="34"/>
    <x v="22"/>
    <x v="0"/>
    <n v="406.51"/>
    <s v="Denise Cruz"/>
    <x v="1"/>
    <x v="51"/>
    <x v="7"/>
    <x v="2"/>
  </r>
  <r>
    <n v="4871"/>
    <n v="46"/>
    <x v="2"/>
    <d v="2024-08-21T00:00:00"/>
    <n v="52"/>
    <x v="20"/>
    <x v="1"/>
    <n v="243.05"/>
    <s v="Vanessa Hartman"/>
    <x v="2"/>
    <x v="270"/>
    <x v="8"/>
    <x v="2"/>
  </r>
  <r>
    <n v="4872"/>
    <n v="37"/>
    <x v="5"/>
    <d v="2023-11-02T00:00:00"/>
    <n v="6"/>
    <x v="9"/>
    <x v="4"/>
    <n v="416.3"/>
    <s v="Amanda Mcdonald"/>
    <x v="1"/>
    <x v="335"/>
    <x v="5"/>
    <x v="0"/>
  </r>
  <r>
    <n v="4873"/>
    <n v="12"/>
    <x v="8"/>
    <d v="2024-09-07T00:00:00"/>
    <n v="38"/>
    <x v="8"/>
    <x v="3"/>
    <n v="76.88"/>
    <s v="Gina Hart"/>
    <x v="2"/>
    <x v="324"/>
    <x v="0"/>
    <x v="2"/>
  </r>
  <r>
    <n v="4874"/>
    <n v="19"/>
    <x v="0"/>
    <d v="2025-03-01T00:00:00"/>
    <n v="86"/>
    <x v="45"/>
    <x v="0"/>
    <n v="373.4"/>
    <s v="Susan Wheeler"/>
    <x v="0"/>
    <x v="279"/>
    <x v="11"/>
    <x v="1"/>
  </r>
  <r>
    <n v="4875"/>
    <n v="2"/>
    <x v="4"/>
    <d v="2024-03-10T00:00:00"/>
    <n v="33"/>
    <x v="42"/>
    <x v="2"/>
    <n v="217.51"/>
    <s v="Sharon Smith"/>
    <x v="2"/>
    <x v="390"/>
    <x v="11"/>
    <x v="2"/>
  </r>
  <r>
    <n v="4876"/>
    <n v="15"/>
    <x v="3"/>
    <d v="2024-11-18T00:00:00"/>
    <n v="75"/>
    <x v="32"/>
    <x v="0"/>
    <n v="53.21"/>
    <s v="Steven Adkins"/>
    <x v="3"/>
    <x v="221"/>
    <x v="5"/>
    <x v="2"/>
  </r>
  <r>
    <n v="4877"/>
    <n v="38"/>
    <x v="6"/>
    <d v="2024-08-20T00:00:00"/>
    <n v="55"/>
    <x v="18"/>
    <x v="3"/>
    <n v="49.56"/>
    <s v="Erica Turner"/>
    <x v="0"/>
    <x v="255"/>
    <x v="8"/>
    <x v="2"/>
  </r>
  <r>
    <n v="4878"/>
    <n v="8"/>
    <x v="1"/>
    <d v="2024-07-05T00:00:00"/>
    <n v="23"/>
    <x v="39"/>
    <x v="0"/>
    <n v="275.3"/>
    <s v="Kevin Cox"/>
    <x v="1"/>
    <x v="106"/>
    <x v="3"/>
    <x v="2"/>
  </r>
  <r>
    <n v="4879"/>
    <n v="46"/>
    <x v="2"/>
    <d v="2024-07-30T00:00:00"/>
    <n v="44"/>
    <x v="20"/>
    <x v="1"/>
    <n v="243.05"/>
    <s v="Virginia Richards"/>
    <x v="2"/>
    <x v="270"/>
    <x v="3"/>
    <x v="2"/>
  </r>
  <r>
    <n v="4880"/>
    <n v="35"/>
    <x v="2"/>
    <d v="2024-01-21T00:00:00"/>
    <n v="100"/>
    <x v="21"/>
    <x v="1"/>
    <n v="252.35"/>
    <s v="Sara Strong"/>
    <x v="1"/>
    <x v="72"/>
    <x v="7"/>
    <x v="2"/>
  </r>
  <r>
    <n v="4881"/>
    <n v="38"/>
    <x v="4"/>
    <d v="2025-06-08T00:00:00"/>
    <n v="28"/>
    <x v="18"/>
    <x v="3"/>
    <n v="49.56"/>
    <s v="Victoria Rice"/>
    <x v="1"/>
    <x v="21"/>
    <x v="1"/>
    <x v="1"/>
  </r>
  <r>
    <n v="4882"/>
    <n v="43"/>
    <x v="1"/>
    <d v="2023-11-22T00:00:00"/>
    <n v="64"/>
    <x v="44"/>
    <x v="2"/>
    <n v="98.01"/>
    <s v="Scott Martin"/>
    <x v="2"/>
    <x v="400"/>
    <x v="5"/>
    <x v="0"/>
  </r>
  <r>
    <n v="4883"/>
    <n v="30"/>
    <x v="1"/>
    <d v="2023-10-12T00:00:00"/>
    <n v="48"/>
    <x v="24"/>
    <x v="4"/>
    <n v="473.44"/>
    <s v="Jacob Woods"/>
    <x v="0"/>
    <x v="344"/>
    <x v="6"/>
    <x v="0"/>
  </r>
  <r>
    <n v="4884"/>
    <n v="9"/>
    <x v="6"/>
    <d v="2024-06-12T00:00:00"/>
    <n v="59"/>
    <x v="26"/>
    <x v="0"/>
    <n v="317.12"/>
    <s v="William Carney"/>
    <x v="1"/>
    <x v="280"/>
    <x v="1"/>
    <x v="2"/>
  </r>
  <r>
    <n v="4885"/>
    <n v="30"/>
    <x v="6"/>
    <d v="2024-11-01T00:00:00"/>
    <n v="83"/>
    <x v="24"/>
    <x v="4"/>
    <n v="473.44"/>
    <s v="Stephen Ortiz"/>
    <x v="1"/>
    <x v="49"/>
    <x v="5"/>
    <x v="2"/>
  </r>
  <r>
    <n v="4886"/>
    <n v="49"/>
    <x v="3"/>
    <d v="2025-07-09T00:00:00"/>
    <n v="59"/>
    <x v="46"/>
    <x v="2"/>
    <n v="345.29"/>
    <s v="William Carney"/>
    <x v="1"/>
    <x v="331"/>
    <x v="3"/>
    <x v="1"/>
  </r>
  <r>
    <n v="4887"/>
    <n v="19"/>
    <x v="8"/>
    <d v="2023-09-20T00:00:00"/>
    <n v="43"/>
    <x v="45"/>
    <x v="0"/>
    <n v="373.4"/>
    <s v="George Dean"/>
    <x v="3"/>
    <x v="306"/>
    <x v="0"/>
    <x v="0"/>
  </r>
  <r>
    <n v="4888"/>
    <n v="29"/>
    <x v="2"/>
    <d v="2025-03-29T00:00:00"/>
    <n v="43"/>
    <x v="13"/>
    <x v="3"/>
    <n v="127.45"/>
    <s v="George Dean"/>
    <x v="3"/>
    <x v="397"/>
    <x v="11"/>
    <x v="1"/>
  </r>
  <r>
    <n v="4889"/>
    <n v="2"/>
    <x v="2"/>
    <d v="2025-06-19T00:00:00"/>
    <n v="77"/>
    <x v="42"/>
    <x v="2"/>
    <n v="217.51"/>
    <s v="Nicole Holloway"/>
    <x v="2"/>
    <x v="92"/>
    <x v="1"/>
    <x v="1"/>
  </r>
  <r>
    <n v="4890"/>
    <n v="28"/>
    <x v="1"/>
    <d v="2023-11-27T00:00:00"/>
    <n v="13"/>
    <x v="28"/>
    <x v="2"/>
    <n v="64.849999999999994"/>
    <s v="Kevin Gross"/>
    <x v="1"/>
    <x v="158"/>
    <x v="5"/>
    <x v="0"/>
  </r>
  <r>
    <n v="4891"/>
    <n v="8"/>
    <x v="6"/>
    <d v="2025-03-25T00:00:00"/>
    <n v="72"/>
    <x v="39"/>
    <x v="0"/>
    <n v="275.3"/>
    <s v="Jessica Gilmore"/>
    <x v="3"/>
    <x v="195"/>
    <x v="11"/>
    <x v="1"/>
  </r>
  <r>
    <n v="4892"/>
    <n v="25"/>
    <x v="5"/>
    <d v="2025-06-30T00:00:00"/>
    <n v="43"/>
    <x v="43"/>
    <x v="0"/>
    <n v="262.41000000000003"/>
    <s v="George Dean"/>
    <x v="3"/>
    <x v="157"/>
    <x v="1"/>
    <x v="1"/>
  </r>
  <r>
    <n v="4893"/>
    <n v="10"/>
    <x v="6"/>
    <d v="2024-03-24T00:00:00"/>
    <n v="13"/>
    <x v="22"/>
    <x v="0"/>
    <n v="406.51"/>
    <s v="Kevin Gross"/>
    <x v="1"/>
    <x v="446"/>
    <x v="11"/>
    <x v="2"/>
  </r>
  <r>
    <n v="4894"/>
    <n v="22"/>
    <x v="0"/>
    <d v="2023-09-11T00:00:00"/>
    <n v="35"/>
    <x v="38"/>
    <x v="3"/>
    <n v="393.11"/>
    <s v="Michele Moody"/>
    <x v="3"/>
    <x v="93"/>
    <x v="0"/>
    <x v="0"/>
  </r>
  <r>
    <n v="4895"/>
    <n v="35"/>
    <x v="0"/>
    <d v="2024-06-08T00:00:00"/>
    <n v="91"/>
    <x v="21"/>
    <x v="1"/>
    <n v="252.35"/>
    <s v="Stephen Mitchell"/>
    <x v="0"/>
    <x v="328"/>
    <x v="1"/>
    <x v="2"/>
  </r>
  <r>
    <n v="4896"/>
    <n v="42"/>
    <x v="8"/>
    <d v="2024-10-14T00:00:00"/>
    <n v="11"/>
    <x v="25"/>
    <x v="2"/>
    <n v="51.98"/>
    <s v="Alexander Ruiz"/>
    <x v="1"/>
    <x v="74"/>
    <x v="6"/>
    <x v="2"/>
  </r>
  <r>
    <n v="4897"/>
    <n v="24"/>
    <x v="3"/>
    <d v="2024-01-25T00:00:00"/>
    <n v="21"/>
    <x v="30"/>
    <x v="4"/>
    <n v="68.260000000000005"/>
    <s v="David Harris"/>
    <x v="0"/>
    <x v="395"/>
    <x v="7"/>
    <x v="2"/>
  </r>
  <r>
    <n v="4898"/>
    <n v="26"/>
    <x v="5"/>
    <d v="2023-10-19T00:00:00"/>
    <n v="72"/>
    <x v="27"/>
    <x v="3"/>
    <n v="499.81"/>
    <s v="Jessica Gilmore"/>
    <x v="3"/>
    <x v="114"/>
    <x v="6"/>
    <x v="0"/>
  </r>
  <r>
    <n v="4899"/>
    <n v="31"/>
    <x v="1"/>
    <d v="2024-06-18T00:00:00"/>
    <n v="26"/>
    <x v="1"/>
    <x v="1"/>
    <n v="83.85"/>
    <s v="Nathan Rodriguez"/>
    <x v="2"/>
    <x v="1"/>
    <x v="1"/>
    <x v="2"/>
  </r>
  <r>
    <n v="4900"/>
    <n v="23"/>
    <x v="3"/>
    <d v="2024-09-11T00:00:00"/>
    <n v="94"/>
    <x v="4"/>
    <x v="1"/>
    <n v="31.68"/>
    <s v="Christopher Martinez"/>
    <x v="2"/>
    <x v="353"/>
    <x v="0"/>
    <x v="2"/>
  </r>
  <r>
    <n v="4901"/>
    <n v="2"/>
    <x v="2"/>
    <d v="2025-04-26T00:00:00"/>
    <n v="86"/>
    <x v="42"/>
    <x v="2"/>
    <n v="217.51"/>
    <s v="Susan Wheeler"/>
    <x v="0"/>
    <x v="92"/>
    <x v="9"/>
    <x v="1"/>
  </r>
  <r>
    <n v="4902"/>
    <n v="39"/>
    <x v="0"/>
    <d v="2024-08-15T00:00:00"/>
    <n v="50"/>
    <x v="31"/>
    <x v="3"/>
    <n v="194.89"/>
    <s v="Brad Harris"/>
    <x v="0"/>
    <x v="41"/>
    <x v="8"/>
    <x v="2"/>
  </r>
  <r>
    <n v="4903"/>
    <n v="33"/>
    <x v="4"/>
    <d v="2023-09-17T00:00:00"/>
    <n v="49"/>
    <x v="36"/>
    <x v="2"/>
    <n v="10.54"/>
    <s v="Thomas Morris"/>
    <x v="3"/>
    <x v="143"/>
    <x v="0"/>
    <x v="0"/>
  </r>
  <r>
    <n v="4904"/>
    <n v="24"/>
    <x v="2"/>
    <d v="2024-10-21T00:00:00"/>
    <n v="74"/>
    <x v="30"/>
    <x v="4"/>
    <n v="68.260000000000005"/>
    <s v="Kevin Smith"/>
    <x v="3"/>
    <x v="426"/>
    <x v="6"/>
    <x v="2"/>
  </r>
  <r>
    <n v="4905"/>
    <n v="12"/>
    <x v="0"/>
    <d v="2025-04-02T00:00:00"/>
    <n v="90"/>
    <x v="8"/>
    <x v="3"/>
    <n v="76.88"/>
    <s v="Becky Lopez"/>
    <x v="0"/>
    <x v="325"/>
    <x v="9"/>
    <x v="1"/>
  </r>
  <r>
    <n v="4906"/>
    <n v="37"/>
    <x v="1"/>
    <d v="2023-10-27T00:00:00"/>
    <n v="91"/>
    <x v="9"/>
    <x v="4"/>
    <n v="416.3"/>
    <s v="Stephen Mitchell"/>
    <x v="0"/>
    <x v="11"/>
    <x v="6"/>
    <x v="0"/>
  </r>
  <r>
    <n v="4907"/>
    <n v="9"/>
    <x v="5"/>
    <d v="2024-11-28T00:00:00"/>
    <n v="86"/>
    <x v="26"/>
    <x v="0"/>
    <n v="317.12"/>
    <s v="Susan Wheeler"/>
    <x v="0"/>
    <x v="196"/>
    <x v="5"/>
    <x v="2"/>
  </r>
  <r>
    <n v="4908"/>
    <n v="44"/>
    <x v="2"/>
    <d v="2023-08-14T00:00:00"/>
    <n v="13"/>
    <x v="29"/>
    <x v="2"/>
    <n v="128.11000000000001"/>
    <s v="Kevin Gross"/>
    <x v="1"/>
    <x v="119"/>
    <x v="8"/>
    <x v="0"/>
  </r>
  <r>
    <n v="4909"/>
    <n v="43"/>
    <x v="5"/>
    <d v="2024-03-30T00:00:00"/>
    <n v="39"/>
    <x v="44"/>
    <x v="2"/>
    <n v="98.01"/>
    <s v="Francisco Hogan"/>
    <x v="0"/>
    <x v="107"/>
    <x v="11"/>
    <x v="2"/>
  </r>
  <r>
    <n v="4910"/>
    <n v="44"/>
    <x v="6"/>
    <d v="2024-09-17T00:00:00"/>
    <n v="55"/>
    <x v="29"/>
    <x v="2"/>
    <n v="128.11000000000001"/>
    <s v="Erica Turner"/>
    <x v="0"/>
    <x v="327"/>
    <x v="0"/>
    <x v="2"/>
  </r>
  <r>
    <n v="4911"/>
    <n v="3"/>
    <x v="3"/>
    <d v="2025-07-01T00:00:00"/>
    <n v="7"/>
    <x v="32"/>
    <x v="1"/>
    <n v="425.44"/>
    <s v="Robert Montes"/>
    <x v="0"/>
    <x v="108"/>
    <x v="3"/>
    <x v="1"/>
  </r>
  <r>
    <n v="4912"/>
    <n v="44"/>
    <x v="1"/>
    <d v="2023-12-10T00:00:00"/>
    <n v="43"/>
    <x v="29"/>
    <x v="2"/>
    <n v="128.11000000000001"/>
    <s v="George Dean"/>
    <x v="3"/>
    <x v="212"/>
    <x v="4"/>
    <x v="0"/>
  </r>
  <r>
    <n v="4913"/>
    <n v="23"/>
    <x v="7"/>
    <d v="2025-01-26T00:00:00"/>
    <n v="42"/>
    <x v="4"/>
    <x v="1"/>
    <n v="31.68"/>
    <s v="Jason Oliver"/>
    <x v="3"/>
    <x v="194"/>
    <x v="7"/>
    <x v="1"/>
  </r>
  <r>
    <n v="4914"/>
    <n v="24"/>
    <x v="1"/>
    <d v="2024-09-14T00:00:00"/>
    <n v="58"/>
    <x v="30"/>
    <x v="4"/>
    <n v="68.260000000000005"/>
    <s v="Brandon Atkinson"/>
    <x v="0"/>
    <x v="392"/>
    <x v="0"/>
    <x v="2"/>
  </r>
  <r>
    <n v="4915"/>
    <n v="33"/>
    <x v="4"/>
    <d v="2025-02-24T00:00:00"/>
    <n v="12"/>
    <x v="36"/>
    <x v="2"/>
    <n v="10.54"/>
    <s v="Michael Jones"/>
    <x v="0"/>
    <x v="143"/>
    <x v="10"/>
    <x v="1"/>
  </r>
  <r>
    <n v="4916"/>
    <n v="30"/>
    <x v="7"/>
    <d v="2025-06-29T00:00:00"/>
    <n v="13"/>
    <x v="24"/>
    <x v="4"/>
    <n v="473.44"/>
    <s v="Kevin Gross"/>
    <x v="1"/>
    <x v="27"/>
    <x v="1"/>
    <x v="1"/>
  </r>
  <r>
    <n v="4917"/>
    <n v="38"/>
    <x v="3"/>
    <d v="2024-09-21T00:00:00"/>
    <n v="12"/>
    <x v="18"/>
    <x v="3"/>
    <n v="49.56"/>
    <s v="Michael Jones"/>
    <x v="0"/>
    <x v="173"/>
    <x v="0"/>
    <x v="2"/>
  </r>
  <r>
    <n v="4918"/>
    <n v="43"/>
    <x v="0"/>
    <d v="2024-10-13T00:00:00"/>
    <n v="76"/>
    <x v="44"/>
    <x v="2"/>
    <n v="98.01"/>
    <s v="Julie Smith"/>
    <x v="2"/>
    <x v="267"/>
    <x v="6"/>
    <x v="2"/>
  </r>
  <r>
    <n v="4919"/>
    <n v="2"/>
    <x v="1"/>
    <d v="2025-04-30T00:00:00"/>
    <n v="38"/>
    <x v="42"/>
    <x v="2"/>
    <n v="217.51"/>
    <s v="Gina Hart"/>
    <x v="2"/>
    <x v="67"/>
    <x v="9"/>
    <x v="1"/>
  </r>
  <r>
    <n v="4920"/>
    <n v="40"/>
    <x v="8"/>
    <d v="2024-08-03T00:00:00"/>
    <n v="3"/>
    <x v="15"/>
    <x v="2"/>
    <n v="228.56"/>
    <s v="Cynthia Mcbride"/>
    <x v="1"/>
    <x v="314"/>
    <x v="8"/>
    <x v="2"/>
  </r>
  <r>
    <n v="4921"/>
    <n v="22"/>
    <x v="6"/>
    <d v="2024-05-11T00:00:00"/>
    <n v="72"/>
    <x v="38"/>
    <x v="3"/>
    <n v="393.11"/>
    <s v="Jessica Gilmore"/>
    <x v="3"/>
    <x v="203"/>
    <x v="2"/>
    <x v="2"/>
  </r>
  <r>
    <n v="4922"/>
    <n v="11"/>
    <x v="8"/>
    <d v="2025-06-08T00:00:00"/>
    <n v="62"/>
    <x v="10"/>
    <x v="3"/>
    <n v="113.76"/>
    <s v="Kristen Miller"/>
    <x v="1"/>
    <x v="132"/>
    <x v="1"/>
    <x v="1"/>
  </r>
  <r>
    <n v="4923"/>
    <n v="12"/>
    <x v="3"/>
    <d v="2023-09-26T00:00:00"/>
    <n v="31"/>
    <x v="8"/>
    <x v="3"/>
    <n v="76.88"/>
    <s v="Brooke Williams"/>
    <x v="0"/>
    <x v="415"/>
    <x v="0"/>
    <x v="0"/>
  </r>
  <r>
    <n v="4924"/>
    <n v="19"/>
    <x v="7"/>
    <d v="2024-03-09T00:00:00"/>
    <n v="77"/>
    <x v="45"/>
    <x v="0"/>
    <n v="373.4"/>
    <s v="Nicole Holloway"/>
    <x v="2"/>
    <x v="445"/>
    <x v="11"/>
    <x v="2"/>
  </r>
  <r>
    <n v="4925"/>
    <n v="20"/>
    <x v="6"/>
    <d v="2024-04-24T00:00:00"/>
    <n v="72"/>
    <x v="33"/>
    <x v="4"/>
    <n v="486.94"/>
    <s v="Jessica Gilmore"/>
    <x v="3"/>
    <x v="89"/>
    <x v="9"/>
    <x v="2"/>
  </r>
  <r>
    <n v="4926"/>
    <n v="9"/>
    <x v="7"/>
    <d v="2024-11-06T00:00:00"/>
    <n v="37"/>
    <x v="26"/>
    <x v="0"/>
    <n v="317.12"/>
    <s v="Timothy Chan MD"/>
    <x v="1"/>
    <x v="96"/>
    <x v="5"/>
    <x v="2"/>
  </r>
  <r>
    <n v="4927"/>
    <n v="43"/>
    <x v="8"/>
    <d v="2024-03-18T00:00:00"/>
    <n v="24"/>
    <x v="44"/>
    <x v="2"/>
    <n v="98.01"/>
    <s v="Ronald Henderson"/>
    <x v="2"/>
    <x v="102"/>
    <x v="11"/>
    <x v="2"/>
  </r>
  <r>
    <n v="4928"/>
    <n v="18"/>
    <x v="3"/>
    <d v="2025-04-26T00:00:00"/>
    <n v="92"/>
    <x v="6"/>
    <x v="1"/>
    <n v="128.16"/>
    <s v="Larry Rivera"/>
    <x v="1"/>
    <x v="152"/>
    <x v="9"/>
    <x v="1"/>
  </r>
  <r>
    <n v="4929"/>
    <n v="41"/>
    <x v="3"/>
    <d v="2025-02-21T00:00:00"/>
    <n v="68"/>
    <x v="0"/>
    <x v="0"/>
    <n v="70.72"/>
    <s v="Gabriel Velez"/>
    <x v="2"/>
    <x v="274"/>
    <x v="10"/>
    <x v="1"/>
  </r>
  <r>
    <n v="4930"/>
    <n v="47"/>
    <x v="7"/>
    <d v="2025-03-18T00:00:00"/>
    <n v="64"/>
    <x v="40"/>
    <x v="1"/>
    <n v="260.04000000000002"/>
    <s v="Scott Martin"/>
    <x v="2"/>
    <x v="343"/>
    <x v="11"/>
    <x v="1"/>
  </r>
  <r>
    <n v="4931"/>
    <n v="18"/>
    <x v="0"/>
    <d v="2024-02-08T00:00:00"/>
    <n v="16"/>
    <x v="6"/>
    <x v="1"/>
    <n v="128.16"/>
    <s v="Denise Kramer"/>
    <x v="0"/>
    <x v="437"/>
    <x v="10"/>
    <x v="2"/>
  </r>
  <r>
    <n v="4932"/>
    <n v="40"/>
    <x v="8"/>
    <d v="2024-03-30T00:00:00"/>
    <n v="18"/>
    <x v="15"/>
    <x v="2"/>
    <n v="228.56"/>
    <s v="Keith Miller"/>
    <x v="2"/>
    <x v="314"/>
    <x v="11"/>
    <x v="2"/>
  </r>
  <r>
    <n v="4933"/>
    <n v="36"/>
    <x v="7"/>
    <d v="2023-11-27T00:00:00"/>
    <n v="68"/>
    <x v="7"/>
    <x v="2"/>
    <n v="240.8"/>
    <s v="Gabriel Velez"/>
    <x v="2"/>
    <x v="123"/>
    <x v="5"/>
    <x v="0"/>
  </r>
  <r>
    <n v="4934"/>
    <n v="27"/>
    <x v="0"/>
    <d v="2025-03-09T00:00:00"/>
    <n v="40"/>
    <x v="16"/>
    <x v="0"/>
    <n v="475.19"/>
    <s v="Ashley Bennett"/>
    <x v="0"/>
    <x v="162"/>
    <x v="11"/>
    <x v="1"/>
  </r>
  <r>
    <n v="4935"/>
    <n v="13"/>
    <x v="8"/>
    <d v="2023-08-06T00:00:00"/>
    <n v="58"/>
    <x v="37"/>
    <x v="2"/>
    <n v="430.93"/>
    <s v="Brandon Atkinson"/>
    <x v="0"/>
    <x v="122"/>
    <x v="8"/>
    <x v="0"/>
  </r>
  <r>
    <n v="4936"/>
    <n v="47"/>
    <x v="0"/>
    <d v="2023-12-22T00:00:00"/>
    <n v="97"/>
    <x v="40"/>
    <x v="1"/>
    <n v="260.04000000000002"/>
    <s v="Gary Price"/>
    <x v="1"/>
    <x v="63"/>
    <x v="4"/>
    <x v="0"/>
  </r>
  <r>
    <n v="4937"/>
    <n v="8"/>
    <x v="6"/>
    <d v="2023-12-15T00:00:00"/>
    <n v="45"/>
    <x v="39"/>
    <x v="0"/>
    <n v="275.3"/>
    <s v="Gregory Valdez"/>
    <x v="0"/>
    <x v="195"/>
    <x v="4"/>
    <x v="0"/>
  </r>
  <r>
    <n v="4938"/>
    <n v="48"/>
    <x v="1"/>
    <d v="2025-01-19T00:00:00"/>
    <n v="53"/>
    <x v="47"/>
    <x v="4"/>
    <n v="356.43"/>
    <s v="Patricia Odonnell"/>
    <x v="3"/>
    <x v="199"/>
    <x v="7"/>
    <x v="1"/>
  </r>
  <r>
    <n v="4939"/>
    <n v="43"/>
    <x v="7"/>
    <d v="2024-08-31T00:00:00"/>
    <n v="27"/>
    <x v="44"/>
    <x v="2"/>
    <n v="98.01"/>
    <s v="Emily Smith"/>
    <x v="3"/>
    <x v="116"/>
    <x v="8"/>
    <x v="2"/>
  </r>
  <r>
    <n v="4940"/>
    <n v="23"/>
    <x v="7"/>
    <d v="2024-12-23T00:00:00"/>
    <n v="36"/>
    <x v="4"/>
    <x v="1"/>
    <n v="31.68"/>
    <s v="Rebecca Harrell"/>
    <x v="1"/>
    <x v="194"/>
    <x v="4"/>
    <x v="2"/>
  </r>
  <r>
    <n v="4941"/>
    <n v="13"/>
    <x v="4"/>
    <d v="2025-06-05T00:00:00"/>
    <n v="68"/>
    <x v="37"/>
    <x v="2"/>
    <n v="430.93"/>
    <s v="Gabriel Velez"/>
    <x v="2"/>
    <x v="348"/>
    <x v="1"/>
    <x v="1"/>
  </r>
  <r>
    <n v="4942"/>
    <n v="7"/>
    <x v="6"/>
    <d v="2024-03-25T00:00:00"/>
    <n v="100"/>
    <x v="14"/>
    <x v="1"/>
    <n v="419"/>
    <s v="Sara Strong"/>
    <x v="1"/>
    <x v="17"/>
    <x v="11"/>
    <x v="2"/>
  </r>
  <r>
    <n v="4943"/>
    <n v="50"/>
    <x v="7"/>
    <d v="2023-08-21T00:00:00"/>
    <n v="13"/>
    <x v="23"/>
    <x v="3"/>
    <n v="256.36"/>
    <s v="Kevin Gross"/>
    <x v="1"/>
    <x v="246"/>
    <x v="8"/>
    <x v="0"/>
  </r>
  <r>
    <n v="4944"/>
    <n v="40"/>
    <x v="1"/>
    <d v="2025-02-22T00:00:00"/>
    <n v="51"/>
    <x v="15"/>
    <x v="2"/>
    <n v="228.56"/>
    <s v="Damon Snyder"/>
    <x v="1"/>
    <x v="241"/>
    <x v="10"/>
    <x v="1"/>
  </r>
  <r>
    <n v="4945"/>
    <n v="2"/>
    <x v="2"/>
    <d v="2023-11-18T00:00:00"/>
    <n v="48"/>
    <x v="42"/>
    <x v="2"/>
    <n v="217.51"/>
    <s v="Jacob Woods"/>
    <x v="0"/>
    <x v="92"/>
    <x v="5"/>
    <x v="0"/>
  </r>
  <r>
    <n v="4946"/>
    <n v="3"/>
    <x v="7"/>
    <d v="2024-08-16T00:00:00"/>
    <n v="60"/>
    <x v="32"/>
    <x v="1"/>
    <n v="425.44"/>
    <s v="Linda Cummings"/>
    <x v="2"/>
    <x v="121"/>
    <x v="8"/>
    <x v="2"/>
  </r>
  <r>
    <n v="4947"/>
    <n v="42"/>
    <x v="6"/>
    <d v="2024-08-09T00:00:00"/>
    <n v="78"/>
    <x v="25"/>
    <x v="2"/>
    <n v="51.98"/>
    <s v="Austin Stewart"/>
    <x v="1"/>
    <x v="258"/>
    <x v="8"/>
    <x v="2"/>
  </r>
  <r>
    <n v="4948"/>
    <n v="39"/>
    <x v="7"/>
    <d v="2023-10-10T00:00:00"/>
    <n v="70"/>
    <x v="31"/>
    <x v="3"/>
    <n v="194.89"/>
    <s v="Valerie Bass"/>
    <x v="0"/>
    <x v="200"/>
    <x v="6"/>
    <x v="0"/>
  </r>
  <r>
    <n v="4949"/>
    <n v="23"/>
    <x v="3"/>
    <d v="2024-12-31T00:00:00"/>
    <n v="51"/>
    <x v="4"/>
    <x v="1"/>
    <n v="31.68"/>
    <s v="Damon Snyder"/>
    <x v="1"/>
    <x v="353"/>
    <x v="4"/>
    <x v="2"/>
  </r>
  <r>
    <n v="4950"/>
    <n v="7"/>
    <x v="2"/>
    <d v="2025-06-25T00:00:00"/>
    <n v="14"/>
    <x v="14"/>
    <x v="1"/>
    <n v="419"/>
    <s v="Deanna Knight"/>
    <x v="1"/>
    <x v="407"/>
    <x v="1"/>
    <x v="1"/>
  </r>
  <r>
    <n v="4951"/>
    <n v="4"/>
    <x v="4"/>
    <d v="2024-12-23T00:00:00"/>
    <n v="43"/>
    <x v="19"/>
    <x v="0"/>
    <n v="420.81"/>
    <s v="George Dean"/>
    <x v="3"/>
    <x v="31"/>
    <x v="4"/>
    <x v="2"/>
  </r>
  <r>
    <n v="4952"/>
    <n v="8"/>
    <x v="5"/>
    <d v="2023-10-24T00:00:00"/>
    <n v="3"/>
    <x v="39"/>
    <x v="0"/>
    <n v="275.3"/>
    <s v="Cynthia Mcbride"/>
    <x v="1"/>
    <x v="419"/>
    <x v="6"/>
    <x v="0"/>
  </r>
  <r>
    <n v="4953"/>
    <n v="32"/>
    <x v="7"/>
    <d v="2023-10-20T00:00:00"/>
    <n v="25"/>
    <x v="12"/>
    <x v="1"/>
    <n v="373.97"/>
    <s v="Wesley Tucker"/>
    <x v="0"/>
    <x v="38"/>
    <x v="6"/>
    <x v="0"/>
  </r>
  <r>
    <n v="4954"/>
    <n v="19"/>
    <x v="8"/>
    <d v="2025-06-30T00:00:00"/>
    <n v="34"/>
    <x v="45"/>
    <x v="0"/>
    <n v="373.4"/>
    <s v="Denise Cruz"/>
    <x v="1"/>
    <x v="306"/>
    <x v="1"/>
    <x v="1"/>
  </r>
  <r>
    <n v="4955"/>
    <n v="12"/>
    <x v="2"/>
    <d v="2025-02-16T00:00:00"/>
    <n v="70"/>
    <x v="8"/>
    <x v="3"/>
    <n v="76.88"/>
    <s v="Valerie Bass"/>
    <x v="0"/>
    <x v="10"/>
    <x v="10"/>
    <x v="1"/>
  </r>
  <r>
    <n v="4956"/>
    <n v="10"/>
    <x v="1"/>
    <d v="2023-09-05T00:00:00"/>
    <n v="56"/>
    <x v="22"/>
    <x v="0"/>
    <n v="406.51"/>
    <s v="Michael Adams"/>
    <x v="3"/>
    <x v="367"/>
    <x v="0"/>
    <x v="0"/>
  </r>
  <r>
    <n v="4957"/>
    <n v="14"/>
    <x v="5"/>
    <d v="2024-03-17T00:00:00"/>
    <n v="65"/>
    <x v="5"/>
    <x v="0"/>
    <n v="64.77"/>
    <s v="Deanna Rodriguez MD"/>
    <x v="0"/>
    <x v="245"/>
    <x v="11"/>
    <x v="2"/>
  </r>
  <r>
    <n v="4958"/>
    <n v="27"/>
    <x v="5"/>
    <d v="2024-07-27T00:00:00"/>
    <n v="60"/>
    <x v="16"/>
    <x v="0"/>
    <n v="475.19"/>
    <s v="Linda Cummings"/>
    <x v="2"/>
    <x v="404"/>
    <x v="3"/>
    <x v="2"/>
  </r>
  <r>
    <n v="4959"/>
    <n v="44"/>
    <x v="7"/>
    <d v="2024-06-04T00:00:00"/>
    <n v="48"/>
    <x v="29"/>
    <x v="2"/>
    <n v="128.11000000000001"/>
    <s v="Jacob Woods"/>
    <x v="0"/>
    <x v="37"/>
    <x v="1"/>
    <x v="2"/>
  </r>
  <r>
    <n v="4960"/>
    <n v="21"/>
    <x v="3"/>
    <d v="2024-05-31T00:00:00"/>
    <n v="72"/>
    <x v="2"/>
    <x v="2"/>
    <n v="107.8"/>
    <s v="Jessica Gilmore"/>
    <x v="3"/>
    <x v="14"/>
    <x v="2"/>
    <x v="2"/>
  </r>
  <r>
    <n v="4961"/>
    <n v="20"/>
    <x v="6"/>
    <d v="2024-04-13T00:00:00"/>
    <n v="81"/>
    <x v="33"/>
    <x v="4"/>
    <n v="486.94"/>
    <s v="Stephanie Mendez"/>
    <x v="2"/>
    <x v="89"/>
    <x v="9"/>
    <x v="2"/>
  </r>
  <r>
    <n v="4962"/>
    <n v="4"/>
    <x v="3"/>
    <d v="2024-10-09T00:00:00"/>
    <n v="77"/>
    <x v="19"/>
    <x v="0"/>
    <n v="420.81"/>
    <s v="Nicole Holloway"/>
    <x v="2"/>
    <x v="229"/>
    <x v="6"/>
    <x v="2"/>
  </r>
  <r>
    <n v="4963"/>
    <n v="19"/>
    <x v="6"/>
    <d v="2025-04-22T00:00:00"/>
    <n v="19"/>
    <x v="45"/>
    <x v="0"/>
    <n v="373.4"/>
    <s v="Dennis Zuniga"/>
    <x v="1"/>
    <x v="230"/>
    <x v="9"/>
    <x v="1"/>
  </r>
  <r>
    <n v="4964"/>
    <n v="29"/>
    <x v="7"/>
    <d v="2025-02-19T00:00:00"/>
    <n v="35"/>
    <x v="13"/>
    <x v="3"/>
    <n v="127.45"/>
    <s v="Michele Moody"/>
    <x v="3"/>
    <x v="33"/>
    <x v="10"/>
    <x v="1"/>
  </r>
  <r>
    <n v="4965"/>
    <n v="7"/>
    <x v="1"/>
    <d v="2024-07-25T00:00:00"/>
    <n v="97"/>
    <x v="14"/>
    <x v="1"/>
    <n v="419"/>
    <s v="Gary Price"/>
    <x v="1"/>
    <x v="268"/>
    <x v="3"/>
    <x v="2"/>
  </r>
  <r>
    <n v="4966"/>
    <n v="33"/>
    <x v="5"/>
    <d v="2024-05-29T00:00:00"/>
    <n v="33"/>
    <x v="36"/>
    <x v="2"/>
    <n v="10.54"/>
    <s v="Sharon Smith"/>
    <x v="2"/>
    <x v="186"/>
    <x v="2"/>
    <x v="2"/>
  </r>
  <r>
    <n v="4967"/>
    <n v="8"/>
    <x v="1"/>
    <d v="2024-09-16T00:00:00"/>
    <n v="42"/>
    <x v="39"/>
    <x v="0"/>
    <n v="275.3"/>
    <s v="Jason Oliver"/>
    <x v="3"/>
    <x v="106"/>
    <x v="0"/>
    <x v="2"/>
  </r>
  <r>
    <n v="4968"/>
    <n v="11"/>
    <x v="0"/>
    <d v="2025-03-25T00:00:00"/>
    <n v="54"/>
    <x v="10"/>
    <x v="3"/>
    <n v="113.76"/>
    <s v="Linda Grant"/>
    <x v="3"/>
    <x v="35"/>
    <x v="11"/>
    <x v="1"/>
  </r>
  <r>
    <n v="4969"/>
    <n v="33"/>
    <x v="1"/>
    <d v="2024-01-23T00:00:00"/>
    <n v="39"/>
    <x v="36"/>
    <x v="2"/>
    <n v="10.54"/>
    <s v="Francisco Hogan"/>
    <x v="0"/>
    <x v="389"/>
    <x v="7"/>
    <x v="2"/>
  </r>
  <r>
    <n v="4970"/>
    <n v="25"/>
    <x v="2"/>
    <d v="2024-06-21T00:00:00"/>
    <n v="64"/>
    <x v="43"/>
    <x v="0"/>
    <n v="262.41000000000003"/>
    <s v="Scott Martin"/>
    <x v="2"/>
    <x v="313"/>
    <x v="1"/>
    <x v="2"/>
  </r>
  <r>
    <n v="4971"/>
    <n v="33"/>
    <x v="3"/>
    <d v="2024-08-15T00:00:00"/>
    <n v="38"/>
    <x v="36"/>
    <x v="2"/>
    <n v="10.54"/>
    <s v="Gina Hart"/>
    <x v="2"/>
    <x v="190"/>
    <x v="8"/>
    <x v="2"/>
  </r>
  <r>
    <n v="4972"/>
    <n v="36"/>
    <x v="1"/>
    <d v="2024-07-17T00:00:00"/>
    <n v="38"/>
    <x v="7"/>
    <x v="2"/>
    <n v="240.8"/>
    <s v="Gina Hart"/>
    <x v="2"/>
    <x v="269"/>
    <x v="3"/>
    <x v="2"/>
  </r>
  <r>
    <n v="4973"/>
    <n v="26"/>
    <x v="5"/>
    <d v="2024-04-18T00:00:00"/>
    <n v="73"/>
    <x v="27"/>
    <x v="3"/>
    <n v="499.81"/>
    <s v="Dr. Jasmine Osborne"/>
    <x v="3"/>
    <x v="114"/>
    <x v="9"/>
    <x v="2"/>
  </r>
  <r>
    <n v="4974"/>
    <n v="36"/>
    <x v="0"/>
    <d v="2024-07-31T00:00:00"/>
    <n v="52"/>
    <x v="7"/>
    <x v="2"/>
    <n v="240.8"/>
    <s v="Vanessa Hartman"/>
    <x v="2"/>
    <x v="201"/>
    <x v="3"/>
    <x v="2"/>
  </r>
  <r>
    <n v="4975"/>
    <n v="11"/>
    <x v="0"/>
    <d v="2024-01-06T00:00:00"/>
    <n v="47"/>
    <x v="10"/>
    <x v="3"/>
    <n v="113.76"/>
    <s v="Jasmine Smith"/>
    <x v="0"/>
    <x v="35"/>
    <x v="7"/>
    <x v="2"/>
  </r>
  <r>
    <n v="4976"/>
    <n v="30"/>
    <x v="1"/>
    <d v="2025-06-24T00:00:00"/>
    <n v="65"/>
    <x v="24"/>
    <x v="4"/>
    <n v="473.44"/>
    <s v="Deanna Rodriguez MD"/>
    <x v="0"/>
    <x v="344"/>
    <x v="1"/>
    <x v="1"/>
  </r>
  <r>
    <n v="4977"/>
    <n v="33"/>
    <x v="0"/>
    <d v="2024-04-10T00:00:00"/>
    <n v="100"/>
    <x v="36"/>
    <x v="2"/>
    <n v="10.54"/>
    <s v="Sara Strong"/>
    <x v="1"/>
    <x v="432"/>
    <x v="9"/>
    <x v="2"/>
  </r>
  <r>
    <n v="4978"/>
    <n v="10"/>
    <x v="8"/>
    <d v="2025-06-20T00:00:00"/>
    <n v="42"/>
    <x v="22"/>
    <x v="0"/>
    <n v="406.51"/>
    <s v="Jason Oliver"/>
    <x v="3"/>
    <x v="70"/>
    <x v="1"/>
    <x v="1"/>
  </r>
  <r>
    <n v="4979"/>
    <n v="29"/>
    <x v="4"/>
    <d v="2025-04-23T00:00:00"/>
    <n v="55"/>
    <x v="13"/>
    <x v="3"/>
    <n v="127.45"/>
    <s v="Erica Turner"/>
    <x v="0"/>
    <x v="16"/>
    <x v="9"/>
    <x v="1"/>
  </r>
  <r>
    <n v="4980"/>
    <n v="25"/>
    <x v="1"/>
    <d v="2023-12-03T00:00:00"/>
    <n v="59"/>
    <x v="43"/>
    <x v="0"/>
    <n v="262.41000000000003"/>
    <s v="William Carney"/>
    <x v="1"/>
    <x v="188"/>
    <x v="4"/>
    <x v="0"/>
  </r>
  <r>
    <n v="4981"/>
    <n v="32"/>
    <x v="2"/>
    <d v="2024-12-20T00:00:00"/>
    <n v="66"/>
    <x v="12"/>
    <x v="1"/>
    <n v="373.97"/>
    <s v="Matthew Perez"/>
    <x v="0"/>
    <x v="275"/>
    <x v="4"/>
    <x v="2"/>
  </r>
  <r>
    <n v="4982"/>
    <n v="4"/>
    <x v="5"/>
    <d v="2023-11-13T00:00:00"/>
    <n v="74"/>
    <x v="19"/>
    <x v="0"/>
    <n v="420.81"/>
    <s v="Kevin Smith"/>
    <x v="3"/>
    <x v="316"/>
    <x v="5"/>
    <x v="0"/>
  </r>
  <r>
    <n v="4983"/>
    <n v="39"/>
    <x v="5"/>
    <d v="2024-07-31T00:00:00"/>
    <n v="54"/>
    <x v="31"/>
    <x v="3"/>
    <n v="194.89"/>
    <s v="Linda Grant"/>
    <x v="3"/>
    <x v="449"/>
    <x v="3"/>
    <x v="2"/>
  </r>
  <r>
    <n v="4984"/>
    <n v="34"/>
    <x v="2"/>
    <d v="2024-08-01T00:00:00"/>
    <n v="51"/>
    <x v="34"/>
    <x v="1"/>
    <n v="319.54000000000002"/>
    <s v="Damon Snyder"/>
    <x v="1"/>
    <x v="231"/>
    <x v="8"/>
    <x v="2"/>
  </r>
  <r>
    <n v="4985"/>
    <n v="22"/>
    <x v="8"/>
    <d v="2024-02-10T00:00:00"/>
    <n v="23"/>
    <x v="38"/>
    <x v="3"/>
    <n v="393.11"/>
    <s v="Kevin Cox"/>
    <x v="1"/>
    <x v="333"/>
    <x v="10"/>
    <x v="2"/>
  </r>
  <r>
    <n v="4986"/>
    <n v="13"/>
    <x v="4"/>
    <d v="2024-09-12T00:00:00"/>
    <n v="73"/>
    <x v="37"/>
    <x v="2"/>
    <n v="430.93"/>
    <s v="Dr. Jasmine Osborne"/>
    <x v="3"/>
    <x v="348"/>
    <x v="0"/>
    <x v="2"/>
  </r>
  <r>
    <n v="4987"/>
    <n v="36"/>
    <x v="7"/>
    <d v="2024-02-22T00:00:00"/>
    <n v="11"/>
    <x v="7"/>
    <x v="2"/>
    <n v="240.8"/>
    <s v="Alexander Ruiz"/>
    <x v="1"/>
    <x v="123"/>
    <x v="10"/>
    <x v="2"/>
  </r>
  <r>
    <n v="4988"/>
    <n v="6"/>
    <x v="1"/>
    <d v="2024-07-22T00:00:00"/>
    <n v="36"/>
    <x v="17"/>
    <x v="0"/>
    <n v="79.7"/>
    <s v="Rebecca Harrell"/>
    <x v="1"/>
    <x v="20"/>
    <x v="3"/>
    <x v="2"/>
  </r>
  <r>
    <n v="4989"/>
    <n v="17"/>
    <x v="6"/>
    <d v="2025-04-16T00:00:00"/>
    <n v="56"/>
    <x v="35"/>
    <x v="3"/>
    <n v="165.26"/>
    <s v="Michael Adams"/>
    <x v="3"/>
    <x v="253"/>
    <x v="9"/>
    <x v="1"/>
  </r>
  <r>
    <n v="4990"/>
    <n v="26"/>
    <x v="1"/>
    <d v="2023-11-25T00:00:00"/>
    <n v="42"/>
    <x v="27"/>
    <x v="3"/>
    <n v="499.81"/>
    <s v="Jason Oliver"/>
    <x v="3"/>
    <x v="85"/>
    <x v="5"/>
    <x v="0"/>
  </r>
  <r>
    <n v="4991"/>
    <n v="24"/>
    <x v="4"/>
    <d v="2025-01-20T00:00:00"/>
    <n v="99"/>
    <x v="30"/>
    <x v="4"/>
    <n v="68.260000000000005"/>
    <s v="Kathleen Grant"/>
    <x v="2"/>
    <x v="39"/>
    <x v="7"/>
    <x v="1"/>
  </r>
  <r>
    <n v="4992"/>
    <n v="9"/>
    <x v="0"/>
    <d v="2023-08-21T00:00:00"/>
    <n v="13"/>
    <x v="26"/>
    <x v="0"/>
    <n v="317.12"/>
    <s v="Kevin Gross"/>
    <x v="1"/>
    <x v="50"/>
    <x v="8"/>
    <x v="0"/>
  </r>
  <r>
    <n v="4993"/>
    <n v="2"/>
    <x v="7"/>
    <d v="2025-04-10T00:00:00"/>
    <n v="83"/>
    <x v="42"/>
    <x v="2"/>
    <n v="217.51"/>
    <s v="Stephen Ortiz"/>
    <x v="1"/>
    <x v="101"/>
    <x v="9"/>
    <x v="1"/>
  </r>
  <r>
    <n v="4994"/>
    <n v="20"/>
    <x v="5"/>
    <d v="2024-07-30T00:00:00"/>
    <n v="99"/>
    <x v="33"/>
    <x v="4"/>
    <n v="486.94"/>
    <s v="Kathleen Grant"/>
    <x v="2"/>
    <x v="364"/>
    <x v="3"/>
    <x v="2"/>
  </r>
  <r>
    <n v="4995"/>
    <n v="27"/>
    <x v="4"/>
    <d v="2025-05-04T00:00:00"/>
    <n v="52"/>
    <x v="16"/>
    <x v="0"/>
    <n v="475.19"/>
    <s v="Vanessa Hartman"/>
    <x v="2"/>
    <x v="349"/>
    <x v="2"/>
    <x v="1"/>
  </r>
  <r>
    <n v="4996"/>
    <n v="6"/>
    <x v="6"/>
    <d v="2024-02-05T00:00:00"/>
    <n v="30"/>
    <x v="17"/>
    <x v="0"/>
    <n v="79.7"/>
    <s v="Chase Gilbert"/>
    <x v="2"/>
    <x v="232"/>
    <x v="10"/>
    <x v="2"/>
  </r>
  <r>
    <n v="4997"/>
    <n v="50"/>
    <x v="7"/>
    <d v="2025-07-14T00:00:00"/>
    <n v="82"/>
    <x v="23"/>
    <x v="3"/>
    <n v="256.36"/>
    <s v="Mary Johnson"/>
    <x v="3"/>
    <x v="246"/>
    <x v="3"/>
    <x v="1"/>
  </r>
  <r>
    <n v="4998"/>
    <n v="27"/>
    <x v="5"/>
    <d v="2024-03-25T00:00:00"/>
    <n v="12"/>
    <x v="16"/>
    <x v="0"/>
    <n v="475.19"/>
    <s v="Michael Jones"/>
    <x v="0"/>
    <x v="404"/>
    <x v="11"/>
    <x v="2"/>
  </r>
  <r>
    <n v="4999"/>
    <n v="24"/>
    <x v="8"/>
    <d v="2024-10-08T00:00:00"/>
    <n v="76"/>
    <x v="30"/>
    <x v="4"/>
    <n v="68.260000000000005"/>
    <s v="Julie Smith"/>
    <x v="2"/>
    <x v="64"/>
    <x v="6"/>
    <x v="2"/>
  </r>
  <r>
    <n v="5000"/>
    <n v="15"/>
    <x v="3"/>
    <d v="2023-08-02T00:00:00"/>
    <n v="21"/>
    <x v="32"/>
    <x v="0"/>
    <n v="53.21"/>
    <s v="David Harris"/>
    <x v="0"/>
    <x v="221"/>
    <x v="8"/>
    <x v="0"/>
  </r>
  <r>
    <n v="5001"/>
    <n v="48"/>
    <x v="6"/>
    <d v="2023-08-22T00:00:00"/>
    <n v="12"/>
    <x v="47"/>
    <x v="4"/>
    <n v="356.43"/>
    <s v="Michael Jones"/>
    <x v="0"/>
    <x v="98"/>
    <x v="8"/>
    <x v="0"/>
  </r>
  <r>
    <n v="5002"/>
    <n v="33"/>
    <x v="7"/>
    <d v="2023-12-11T00:00:00"/>
    <n v="62"/>
    <x v="36"/>
    <x v="2"/>
    <n v="10.54"/>
    <s v="Kristen Miller"/>
    <x v="1"/>
    <x v="54"/>
    <x v="4"/>
    <x v="0"/>
  </r>
  <r>
    <n v="5003"/>
    <n v="42"/>
    <x v="7"/>
    <d v="2024-10-01T00:00:00"/>
    <n v="92"/>
    <x v="25"/>
    <x v="2"/>
    <n v="51.98"/>
    <s v="Larry Rivera"/>
    <x v="1"/>
    <x v="56"/>
    <x v="6"/>
    <x v="2"/>
  </r>
  <r>
    <n v="5004"/>
    <n v="10"/>
    <x v="8"/>
    <d v="2024-10-07T00:00:00"/>
    <n v="93"/>
    <x v="22"/>
    <x v="0"/>
    <n v="406.51"/>
    <s v="Yolanda Clayton"/>
    <x v="3"/>
    <x v="70"/>
    <x v="6"/>
    <x v="2"/>
  </r>
  <r>
    <n v="5005"/>
    <n v="21"/>
    <x v="2"/>
    <d v="2023-09-14T00:00:00"/>
    <n v="39"/>
    <x v="2"/>
    <x v="2"/>
    <n v="107.8"/>
    <s v="Francisco Hogan"/>
    <x v="0"/>
    <x v="2"/>
    <x v="0"/>
    <x v="0"/>
  </r>
  <r>
    <n v="5006"/>
    <n v="6"/>
    <x v="6"/>
    <d v="2024-07-30T00:00:00"/>
    <n v="44"/>
    <x v="17"/>
    <x v="0"/>
    <n v="79.7"/>
    <s v="Virginia Richards"/>
    <x v="2"/>
    <x v="232"/>
    <x v="3"/>
    <x v="2"/>
  </r>
  <r>
    <n v="5007"/>
    <n v="30"/>
    <x v="2"/>
    <d v="2024-02-20T00:00:00"/>
    <n v="4"/>
    <x v="24"/>
    <x v="4"/>
    <n v="473.44"/>
    <s v="Luke Bennett"/>
    <x v="0"/>
    <x v="113"/>
    <x v="10"/>
    <x v="2"/>
  </r>
  <r>
    <n v="5008"/>
    <n v="23"/>
    <x v="1"/>
    <d v="2025-03-22T00:00:00"/>
    <n v="31"/>
    <x v="4"/>
    <x v="1"/>
    <n v="31.68"/>
    <s v="Brooke Williams"/>
    <x v="0"/>
    <x v="4"/>
    <x v="11"/>
    <x v="1"/>
  </r>
  <r>
    <n v="5009"/>
    <n v="36"/>
    <x v="1"/>
    <d v="2025-05-02T00:00:00"/>
    <n v="24"/>
    <x v="7"/>
    <x v="2"/>
    <n v="240.8"/>
    <s v="Ronald Henderson"/>
    <x v="2"/>
    <x v="269"/>
    <x v="2"/>
    <x v="1"/>
  </r>
  <r>
    <n v="5010"/>
    <n v="46"/>
    <x v="4"/>
    <d v="2024-05-29T00:00:00"/>
    <n v="42"/>
    <x v="20"/>
    <x v="1"/>
    <n v="243.05"/>
    <s v="Jason Oliver"/>
    <x v="3"/>
    <x v="23"/>
    <x v="2"/>
    <x v="2"/>
  </r>
  <r>
    <n v="5011"/>
    <n v="49"/>
    <x v="4"/>
    <d v="2025-07-13T00:00:00"/>
    <n v="49"/>
    <x v="46"/>
    <x v="2"/>
    <n v="345.29"/>
    <s v="Thomas Morris"/>
    <x v="3"/>
    <x v="223"/>
    <x v="3"/>
    <x v="1"/>
  </r>
  <r>
    <n v="5012"/>
    <n v="3"/>
    <x v="6"/>
    <d v="2024-08-01T00:00:00"/>
    <n v="82"/>
    <x v="32"/>
    <x v="1"/>
    <n v="425.44"/>
    <s v="Mary Johnson"/>
    <x v="3"/>
    <x v="369"/>
    <x v="8"/>
    <x v="2"/>
  </r>
  <r>
    <n v="5013"/>
    <n v="26"/>
    <x v="3"/>
    <d v="2025-02-17T00:00:00"/>
    <n v="90"/>
    <x v="27"/>
    <x v="3"/>
    <n v="499.81"/>
    <s v="Becky Lopez"/>
    <x v="0"/>
    <x v="32"/>
    <x v="10"/>
    <x v="1"/>
  </r>
  <r>
    <n v="5014"/>
    <n v="34"/>
    <x v="7"/>
    <d v="2024-08-27T00:00:00"/>
    <n v="20"/>
    <x v="34"/>
    <x v="1"/>
    <n v="319.54000000000002"/>
    <s v="Kristy Skinner"/>
    <x v="1"/>
    <x v="80"/>
    <x v="8"/>
    <x v="2"/>
  </r>
  <r>
    <n v="5015"/>
    <n v="30"/>
    <x v="1"/>
    <d v="2025-04-02T00:00:00"/>
    <n v="8"/>
    <x v="24"/>
    <x v="4"/>
    <n v="473.44"/>
    <s v="Kimberly Brown"/>
    <x v="2"/>
    <x v="344"/>
    <x v="9"/>
    <x v="1"/>
  </r>
  <r>
    <n v="5016"/>
    <n v="18"/>
    <x v="6"/>
    <d v="2025-01-02T00:00:00"/>
    <n v="33"/>
    <x v="6"/>
    <x v="1"/>
    <n v="128.16"/>
    <s v="Sharon Smith"/>
    <x v="2"/>
    <x v="381"/>
    <x v="7"/>
    <x v="1"/>
  </r>
  <r>
    <n v="5017"/>
    <n v="17"/>
    <x v="6"/>
    <d v="2023-12-10T00:00:00"/>
    <n v="68"/>
    <x v="35"/>
    <x v="3"/>
    <n v="165.26"/>
    <s v="Gabriel Velez"/>
    <x v="2"/>
    <x v="253"/>
    <x v="4"/>
    <x v="0"/>
  </r>
  <r>
    <n v="5018"/>
    <n v="45"/>
    <x v="3"/>
    <d v="2023-09-16T00:00:00"/>
    <n v="38"/>
    <x v="48"/>
    <x v="2"/>
    <n v="483.37"/>
    <s v="Gina Hart"/>
    <x v="2"/>
    <x v="112"/>
    <x v="0"/>
    <x v="0"/>
  </r>
  <r>
    <n v="5019"/>
    <n v="42"/>
    <x v="1"/>
    <d v="2025-05-04T00:00:00"/>
    <n v="86"/>
    <x v="25"/>
    <x v="2"/>
    <n v="51.98"/>
    <s v="Susan Wheeler"/>
    <x v="0"/>
    <x v="28"/>
    <x v="2"/>
    <x v="1"/>
  </r>
  <r>
    <n v="5020"/>
    <n v="21"/>
    <x v="1"/>
    <d v="2025-01-25T00:00:00"/>
    <n v="36"/>
    <x v="2"/>
    <x v="2"/>
    <n v="107.8"/>
    <s v="Rebecca Harrell"/>
    <x v="1"/>
    <x v="286"/>
    <x v="7"/>
    <x v="1"/>
  </r>
  <r>
    <n v="5021"/>
    <n v="24"/>
    <x v="6"/>
    <d v="2024-09-28T00:00:00"/>
    <n v="48"/>
    <x v="30"/>
    <x v="4"/>
    <n v="68.260000000000005"/>
    <s v="Jacob Woods"/>
    <x v="0"/>
    <x v="174"/>
    <x v="0"/>
    <x v="2"/>
  </r>
  <r>
    <n v="5022"/>
    <n v="4"/>
    <x v="2"/>
    <d v="2024-01-22T00:00:00"/>
    <n v="95"/>
    <x v="19"/>
    <x v="0"/>
    <n v="420.81"/>
    <s v="Theresa Silva"/>
    <x v="0"/>
    <x v="153"/>
    <x v="7"/>
    <x v="2"/>
  </r>
  <r>
    <n v="5023"/>
    <n v="49"/>
    <x v="6"/>
    <d v="2023-10-04T00:00:00"/>
    <n v="8"/>
    <x v="46"/>
    <x v="2"/>
    <n v="345.29"/>
    <s v="Kimberly Brown"/>
    <x v="2"/>
    <x v="284"/>
    <x v="6"/>
    <x v="0"/>
  </r>
  <r>
    <n v="5024"/>
    <n v="48"/>
    <x v="6"/>
    <d v="2024-05-08T00:00:00"/>
    <n v="73"/>
    <x v="47"/>
    <x v="4"/>
    <n v="356.43"/>
    <s v="Dr. Jasmine Osborne"/>
    <x v="3"/>
    <x v="98"/>
    <x v="2"/>
    <x v="2"/>
  </r>
  <r>
    <n v="5025"/>
    <n v="25"/>
    <x v="5"/>
    <d v="2024-08-10T00:00:00"/>
    <n v="82"/>
    <x v="43"/>
    <x v="0"/>
    <n v="262.41000000000003"/>
    <s v="Mary Johnson"/>
    <x v="3"/>
    <x v="157"/>
    <x v="8"/>
    <x v="2"/>
  </r>
  <r>
    <n v="5026"/>
    <n v="24"/>
    <x v="0"/>
    <d v="2023-08-09T00:00:00"/>
    <n v="99"/>
    <x v="30"/>
    <x v="4"/>
    <n v="68.260000000000005"/>
    <s v="Kathleen Grant"/>
    <x v="2"/>
    <x v="111"/>
    <x v="8"/>
    <x v="0"/>
  </r>
  <r>
    <n v="5027"/>
    <n v="46"/>
    <x v="2"/>
    <d v="2024-04-18T00:00:00"/>
    <n v="60"/>
    <x v="20"/>
    <x v="1"/>
    <n v="243.05"/>
    <s v="Linda Cummings"/>
    <x v="2"/>
    <x v="270"/>
    <x v="9"/>
    <x v="2"/>
  </r>
  <r>
    <n v="5028"/>
    <n v="27"/>
    <x v="6"/>
    <d v="2024-05-28T00:00:00"/>
    <n v="24"/>
    <x v="16"/>
    <x v="0"/>
    <n v="475.19"/>
    <s v="Ronald Henderson"/>
    <x v="2"/>
    <x v="170"/>
    <x v="2"/>
    <x v="2"/>
  </r>
  <r>
    <n v="5029"/>
    <n v="31"/>
    <x v="7"/>
    <d v="2024-11-27T00:00:00"/>
    <n v="17"/>
    <x v="1"/>
    <x v="1"/>
    <n v="83.85"/>
    <s v="Christine Arellano"/>
    <x v="3"/>
    <x v="303"/>
    <x v="5"/>
    <x v="2"/>
  </r>
  <r>
    <n v="5030"/>
    <n v="47"/>
    <x v="1"/>
    <d v="2025-03-25T00:00:00"/>
    <n v="65"/>
    <x v="40"/>
    <x v="1"/>
    <n v="260.04000000000002"/>
    <s v="Deanna Rodriguez MD"/>
    <x v="0"/>
    <x v="130"/>
    <x v="11"/>
    <x v="1"/>
  </r>
  <r>
    <n v="5031"/>
    <n v="35"/>
    <x v="0"/>
    <d v="2025-02-28T00:00:00"/>
    <n v="39"/>
    <x v="21"/>
    <x v="1"/>
    <n v="252.35"/>
    <s v="Francisco Hogan"/>
    <x v="0"/>
    <x v="328"/>
    <x v="10"/>
    <x v="1"/>
  </r>
  <r>
    <n v="5032"/>
    <n v="20"/>
    <x v="6"/>
    <d v="2024-12-02T00:00:00"/>
    <n v="79"/>
    <x v="33"/>
    <x v="4"/>
    <n v="486.94"/>
    <s v="Mark Pruitt"/>
    <x v="2"/>
    <x v="89"/>
    <x v="4"/>
    <x v="2"/>
  </r>
  <r>
    <n v="5033"/>
    <n v="16"/>
    <x v="3"/>
    <d v="2025-05-07T00:00:00"/>
    <n v="55"/>
    <x v="3"/>
    <x v="0"/>
    <n v="145.77000000000001"/>
    <s v="Erica Turner"/>
    <x v="0"/>
    <x v="3"/>
    <x v="2"/>
    <x v="1"/>
  </r>
  <r>
    <n v="5034"/>
    <n v="31"/>
    <x v="2"/>
    <d v="2024-10-18T00:00:00"/>
    <n v="77"/>
    <x v="1"/>
    <x v="1"/>
    <n v="83.85"/>
    <s v="Nicole Holloway"/>
    <x v="2"/>
    <x v="358"/>
    <x v="6"/>
    <x v="2"/>
  </r>
  <r>
    <n v="5035"/>
    <n v="7"/>
    <x v="0"/>
    <d v="2025-07-13T00:00:00"/>
    <n v="87"/>
    <x v="14"/>
    <x v="1"/>
    <n v="419"/>
    <s v="Jordan Ramirez"/>
    <x v="3"/>
    <x v="214"/>
    <x v="3"/>
    <x v="1"/>
  </r>
  <r>
    <n v="5036"/>
    <n v="18"/>
    <x v="4"/>
    <d v="2024-01-29T00:00:00"/>
    <n v="93"/>
    <x v="6"/>
    <x v="1"/>
    <n v="128.16"/>
    <s v="Yolanda Clayton"/>
    <x v="3"/>
    <x v="210"/>
    <x v="7"/>
    <x v="2"/>
  </r>
  <r>
    <n v="5037"/>
    <n v="8"/>
    <x v="1"/>
    <d v="2025-07-03T00:00:00"/>
    <n v="61"/>
    <x v="39"/>
    <x v="0"/>
    <n v="275.3"/>
    <s v="Alejandra Meza"/>
    <x v="2"/>
    <x v="106"/>
    <x v="3"/>
    <x v="1"/>
  </r>
  <r>
    <n v="5038"/>
    <n v="27"/>
    <x v="4"/>
    <d v="2023-07-30T00:00:00"/>
    <n v="31"/>
    <x v="16"/>
    <x v="0"/>
    <n v="475.19"/>
    <s v="Brooke Williams"/>
    <x v="0"/>
    <x v="349"/>
    <x v="3"/>
    <x v="0"/>
  </r>
  <r>
    <n v="5039"/>
    <n v="14"/>
    <x v="5"/>
    <d v="2024-04-06T00:00:00"/>
    <n v="28"/>
    <x v="5"/>
    <x v="0"/>
    <n v="64.77"/>
    <s v="Victoria Rice"/>
    <x v="1"/>
    <x v="245"/>
    <x v="9"/>
    <x v="2"/>
  </r>
  <r>
    <n v="5040"/>
    <n v="18"/>
    <x v="6"/>
    <d v="2023-09-30T00:00:00"/>
    <n v="32"/>
    <x v="6"/>
    <x v="1"/>
    <n v="128.16"/>
    <s v="Michael Adams"/>
    <x v="1"/>
    <x v="381"/>
    <x v="0"/>
    <x v="0"/>
  </r>
  <r>
    <n v="5041"/>
    <n v="1"/>
    <x v="3"/>
    <d v="2024-02-22T00:00:00"/>
    <n v="7"/>
    <x v="41"/>
    <x v="1"/>
    <n v="101.78"/>
    <s v="Robert Montes"/>
    <x v="0"/>
    <x v="277"/>
    <x v="10"/>
    <x v="2"/>
  </r>
  <r>
    <n v="5042"/>
    <n v="31"/>
    <x v="3"/>
    <d v="2025-04-10T00:00:00"/>
    <n v="78"/>
    <x v="1"/>
    <x v="1"/>
    <n v="83.85"/>
    <s v="Austin Stewart"/>
    <x v="1"/>
    <x v="414"/>
    <x v="9"/>
    <x v="1"/>
  </r>
  <r>
    <n v="5043"/>
    <n v="20"/>
    <x v="3"/>
    <d v="2024-05-24T00:00:00"/>
    <n v="14"/>
    <x v="33"/>
    <x v="4"/>
    <n v="486.94"/>
    <s v="Deanna Knight"/>
    <x v="1"/>
    <x v="380"/>
    <x v="2"/>
    <x v="2"/>
  </r>
  <r>
    <n v="5044"/>
    <n v="6"/>
    <x v="2"/>
    <d v="2024-06-19T00:00:00"/>
    <n v="96"/>
    <x v="17"/>
    <x v="0"/>
    <n v="79.7"/>
    <s v="Shari Ross"/>
    <x v="0"/>
    <x v="398"/>
    <x v="1"/>
    <x v="2"/>
  </r>
  <r>
    <n v="5045"/>
    <n v="45"/>
    <x v="5"/>
    <d v="2025-01-04T00:00:00"/>
    <n v="73"/>
    <x v="48"/>
    <x v="2"/>
    <n v="483.37"/>
    <s v="Dr. Jasmine Osborne"/>
    <x v="3"/>
    <x v="399"/>
    <x v="7"/>
    <x v="1"/>
  </r>
  <r>
    <n v="5046"/>
    <n v="1"/>
    <x v="6"/>
    <d v="2025-02-20T00:00:00"/>
    <n v="54"/>
    <x v="41"/>
    <x v="1"/>
    <n v="101.78"/>
    <s v="Linda Grant"/>
    <x v="3"/>
    <x v="202"/>
    <x v="10"/>
    <x v="1"/>
  </r>
  <r>
    <n v="5047"/>
    <n v="19"/>
    <x v="2"/>
    <d v="2024-05-21T00:00:00"/>
    <n v="70"/>
    <x v="45"/>
    <x v="0"/>
    <n v="373.4"/>
    <s v="Valerie Bass"/>
    <x v="0"/>
    <x v="81"/>
    <x v="2"/>
    <x v="2"/>
  </r>
  <r>
    <n v="5048"/>
    <n v="39"/>
    <x v="2"/>
    <d v="2024-06-26T00:00:00"/>
    <n v="51"/>
    <x v="31"/>
    <x v="3"/>
    <n v="194.89"/>
    <s v="Damon Snyder"/>
    <x v="1"/>
    <x v="79"/>
    <x v="1"/>
    <x v="2"/>
  </r>
  <r>
    <n v="5049"/>
    <n v="27"/>
    <x v="0"/>
    <d v="2025-04-01T00:00:00"/>
    <n v="79"/>
    <x v="16"/>
    <x v="0"/>
    <n v="475.19"/>
    <s v="Mark Pruitt"/>
    <x v="2"/>
    <x v="162"/>
    <x v="9"/>
    <x v="1"/>
  </r>
  <r>
    <n v="5050"/>
    <n v="16"/>
    <x v="2"/>
    <d v="2023-08-22T00:00:00"/>
    <n v="30"/>
    <x v="3"/>
    <x v="0"/>
    <n v="145.77000000000001"/>
    <s v="Chase Gilbert"/>
    <x v="2"/>
    <x v="161"/>
    <x v="8"/>
    <x v="0"/>
  </r>
  <r>
    <n v="5051"/>
    <n v="14"/>
    <x v="1"/>
    <d v="2023-07-21T00:00:00"/>
    <n v="30"/>
    <x v="5"/>
    <x v="0"/>
    <n v="64.77"/>
    <s v="Chase Gilbert"/>
    <x v="2"/>
    <x v="147"/>
    <x v="3"/>
    <x v="0"/>
  </r>
  <r>
    <n v="5052"/>
    <n v="34"/>
    <x v="2"/>
    <d v="2024-12-28T00:00:00"/>
    <n v="16"/>
    <x v="34"/>
    <x v="1"/>
    <n v="319.54000000000002"/>
    <s v="Denise Kramer"/>
    <x v="0"/>
    <x v="231"/>
    <x v="4"/>
    <x v="2"/>
  </r>
  <r>
    <n v="5053"/>
    <n v="7"/>
    <x v="2"/>
    <d v="2023-10-23T00:00:00"/>
    <n v="23"/>
    <x v="14"/>
    <x v="1"/>
    <n v="419"/>
    <s v="Kevin Cox"/>
    <x v="1"/>
    <x v="407"/>
    <x v="6"/>
    <x v="0"/>
  </r>
  <r>
    <n v="5054"/>
    <n v="20"/>
    <x v="2"/>
    <d v="2024-11-09T00:00:00"/>
    <n v="31"/>
    <x v="33"/>
    <x v="4"/>
    <n v="486.94"/>
    <s v="Brooke Williams"/>
    <x v="0"/>
    <x v="417"/>
    <x v="5"/>
    <x v="2"/>
  </r>
  <r>
    <n v="5055"/>
    <n v="31"/>
    <x v="8"/>
    <d v="2024-06-11T00:00:00"/>
    <n v="12"/>
    <x v="1"/>
    <x v="1"/>
    <n v="83.85"/>
    <s v="Michael Jones"/>
    <x v="0"/>
    <x v="420"/>
    <x v="1"/>
    <x v="2"/>
  </r>
  <r>
    <n v="5056"/>
    <n v="22"/>
    <x v="3"/>
    <d v="2023-11-06T00:00:00"/>
    <n v="85"/>
    <x v="38"/>
    <x v="3"/>
    <n v="393.11"/>
    <s v="Kristin Rodriguez"/>
    <x v="0"/>
    <x v="58"/>
    <x v="5"/>
    <x v="0"/>
  </r>
  <r>
    <n v="5057"/>
    <n v="20"/>
    <x v="2"/>
    <d v="2024-07-13T00:00:00"/>
    <n v="3"/>
    <x v="33"/>
    <x v="4"/>
    <n v="486.94"/>
    <s v="Cynthia Mcbride"/>
    <x v="1"/>
    <x v="417"/>
    <x v="3"/>
    <x v="2"/>
  </r>
  <r>
    <n v="5058"/>
    <n v="15"/>
    <x v="7"/>
    <d v="2025-03-14T00:00:00"/>
    <n v="67"/>
    <x v="32"/>
    <x v="0"/>
    <n v="53.21"/>
    <s v="Michael Ortiz"/>
    <x v="2"/>
    <x v="281"/>
    <x v="11"/>
    <x v="1"/>
  </r>
  <r>
    <n v="5059"/>
    <n v="25"/>
    <x v="2"/>
    <d v="2023-09-23T00:00:00"/>
    <n v="38"/>
    <x v="43"/>
    <x v="0"/>
    <n v="262.41000000000003"/>
    <s v="Gina Hart"/>
    <x v="2"/>
    <x v="313"/>
    <x v="0"/>
    <x v="0"/>
  </r>
  <r>
    <n v="5060"/>
    <n v="46"/>
    <x v="3"/>
    <d v="2025-06-17T00:00:00"/>
    <n v="86"/>
    <x v="20"/>
    <x v="1"/>
    <n v="243.05"/>
    <s v="Susan Wheeler"/>
    <x v="0"/>
    <x v="428"/>
    <x v="1"/>
    <x v="1"/>
  </r>
  <r>
    <n v="5061"/>
    <n v="1"/>
    <x v="0"/>
    <d v="2025-07-16T00:00:00"/>
    <n v="85"/>
    <x v="41"/>
    <x v="1"/>
    <n v="101.78"/>
    <s v="Kristin Rodriguez"/>
    <x v="0"/>
    <x v="181"/>
    <x v="3"/>
    <x v="1"/>
  </r>
  <r>
    <n v="5062"/>
    <n v="17"/>
    <x v="6"/>
    <d v="2024-07-11T00:00:00"/>
    <n v="16"/>
    <x v="35"/>
    <x v="3"/>
    <n v="165.26"/>
    <s v="Denise Kramer"/>
    <x v="0"/>
    <x v="253"/>
    <x v="3"/>
    <x v="2"/>
  </r>
  <r>
    <n v="5063"/>
    <n v="16"/>
    <x v="3"/>
    <d v="2023-08-19T00:00:00"/>
    <n v="82"/>
    <x v="3"/>
    <x v="0"/>
    <n v="145.77000000000001"/>
    <s v="Mary Johnson"/>
    <x v="3"/>
    <x v="3"/>
    <x v="8"/>
    <x v="0"/>
  </r>
  <r>
    <n v="5064"/>
    <n v="37"/>
    <x v="4"/>
    <d v="2024-04-13T00:00:00"/>
    <n v="4"/>
    <x v="9"/>
    <x v="4"/>
    <n v="416.3"/>
    <s v="Luke Bennett"/>
    <x v="0"/>
    <x v="191"/>
    <x v="9"/>
    <x v="2"/>
  </r>
  <r>
    <n v="5065"/>
    <n v="21"/>
    <x v="7"/>
    <d v="2024-07-14T00:00:00"/>
    <n v="20"/>
    <x v="2"/>
    <x v="2"/>
    <n v="107.8"/>
    <s v="Kristy Skinner"/>
    <x v="1"/>
    <x v="133"/>
    <x v="3"/>
    <x v="2"/>
  </r>
  <r>
    <n v="5066"/>
    <n v="27"/>
    <x v="1"/>
    <d v="2025-01-02T00:00:00"/>
    <n v="45"/>
    <x v="16"/>
    <x v="0"/>
    <n v="475.19"/>
    <s v="Gregory Valdez"/>
    <x v="0"/>
    <x v="160"/>
    <x v="7"/>
    <x v="1"/>
  </r>
  <r>
    <n v="5067"/>
    <n v="35"/>
    <x v="8"/>
    <d v="2023-12-12T00:00:00"/>
    <n v="13"/>
    <x v="21"/>
    <x v="1"/>
    <n v="252.35"/>
    <s v="Kevin Gross"/>
    <x v="1"/>
    <x v="357"/>
    <x v="4"/>
    <x v="0"/>
  </r>
  <r>
    <n v="5068"/>
    <n v="24"/>
    <x v="5"/>
    <d v="2023-08-03T00:00:00"/>
    <n v="95"/>
    <x v="30"/>
    <x v="4"/>
    <n v="68.260000000000005"/>
    <s v="Theresa Silva"/>
    <x v="0"/>
    <x v="75"/>
    <x v="8"/>
    <x v="0"/>
  </r>
  <r>
    <n v="5069"/>
    <n v="2"/>
    <x v="3"/>
    <d v="2025-01-25T00:00:00"/>
    <n v="2"/>
    <x v="42"/>
    <x v="2"/>
    <n v="217.51"/>
    <s v="Johnny Jackson"/>
    <x v="2"/>
    <x v="163"/>
    <x v="7"/>
    <x v="1"/>
  </r>
  <r>
    <n v="5070"/>
    <n v="46"/>
    <x v="2"/>
    <d v="2024-08-03T00:00:00"/>
    <n v="94"/>
    <x v="20"/>
    <x v="1"/>
    <n v="243.05"/>
    <s v="Christopher Martinez"/>
    <x v="2"/>
    <x v="270"/>
    <x v="8"/>
    <x v="2"/>
  </r>
  <r>
    <n v="5071"/>
    <n v="25"/>
    <x v="7"/>
    <d v="2024-04-07T00:00:00"/>
    <n v="31"/>
    <x v="43"/>
    <x v="0"/>
    <n v="262.41000000000003"/>
    <s v="Brooke Williams"/>
    <x v="0"/>
    <x v="266"/>
    <x v="9"/>
    <x v="2"/>
  </r>
  <r>
    <n v="5072"/>
    <n v="19"/>
    <x v="2"/>
    <d v="2024-10-30T00:00:00"/>
    <n v="28"/>
    <x v="45"/>
    <x v="0"/>
    <n v="373.4"/>
    <s v="Victoria Rice"/>
    <x v="1"/>
    <x v="81"/>
    <x v="6"/>
    <x v="2"/>
  </r>
  <r>
    <n v="5073"/>
    <n v="45"/>
    <x v="7"/>
    <d v="2023-08-30T00:00:00"/>
    <n v="73"/>
    <x v="48"/>
    <x v="2"/>
    <n v="483.37"/>
    <s v="Dr. Jasmine Osborne"/>
    <x v="3"/>
    <x v="205"/>
    <x v="8"/>
    <x v="0"/>
  </r>
  <r>
    <n v="5074"/>
    <n v="13"/>
    <x v="3"/>
    <d v="2023-07-19T00:00:00"/>
    <n v="59"/>
    <x v="37"/>
    <x v="2"/>
    <n v="430.93"/>
    <s v="William Carney"/>
    <x v="1"/>
    <x v="55"/>
    <x v="3"/>
    <x v="0"/>
  </r>
  <r>
    <n v="5075"/>
    <n v="29"/>
    <x v="6"/>
    <d v="2023-10-14T00:00:00"/>
    <n v="11"/>
    <x v="13"/>
    <x v="3"/>
    <n v="127.45"/>
    <s v="Alexander Ruiz"/>
    <x v="1"/>
    <x v="336"/>
    <x v="6"/>
    <x v="0"/>
  </r>
  <r>
    <n v="5076"/>
    <n v="32"/>
    <x v="2"/>
    <d v="2024-10-24T00:00:00"/>
    <n v="35"/>
    <x v="12"/>
    <x v="1"/>
    <n v="373.97"/>
    <s v="Michele Moody"/>
    <x v="3"/>
    <x v="275"/>
    <x v="6"/>
    <x v="2"/>
  </r>
  <r>
    <n v="5077"/>
    <n v="6"/>
    <x v="7"/>
    <d v="2024-06-05T00:00:00"/>
    <n v="49"/>
    <x v="17"/>
    <x v="0"/>
    <n v="79.7"/>
    <s v="Thomas Morris"/>
    <x v="3"/>
    <x v="218"/>
    <x v="1"/>
    <x v="2"/>
  </r>
  <r>
    <n v="5078"/>
    <n v="9"/>
    <x v="4"/>
    <d v="2024-12-16T00:00:00"/>
    <n v="44"/>
    <x v="26"/>
    <x v="0"/>
    <n v="317.12"/>
    <s v="Virginia Richards"/>
    <x v="2"/>
    <x v="265"/>
    <x v="4"/>
    <x v="2"/>
  </r>
  <r>
    <n v="5079"/>
    <n v="1"/>
    <x v="4"/>
    <d v="2024-10-05T00:00:00"/>
    <n v="58"/>
    <x v="41"/>
    <x v="1"/>
    <n v="101.78"/>
    <s v="Brandon Atkinson"/>
    <x v="0"/>
    <x v="66"/>
    <x v="6"/>
    <x v="2"/>
  </r>
  <r>
    <n v="5080"/>
    <n v="24"/>
    <x v="7"/>
    <d v="2023-08-05T00:00:00"/>
    <n v="51"/>
    <x v="30"/>
    <x v="4"/>
    <n v="68.260000000000005"/>
    <s v="Damon Snyder"/>
    <x v="1"/>
    <x v="206"/>
    <x v="8"/>
    <x v="0"/>
  </r>
  <r>
    <n v="5081"/>
    <n v="10"/>
    <x v="6"/>
    <d v="2025-01-08T00:00:00"/>
    <n v="17"/>
    <x v="22"/>
    <x v="0"/>
    <n v="406.51"/>
    <s v="Christine Arellano"/>
    <x v="3"/>
    <x v="446"/>
    <x v="7"/>
    <x v="1"/>
  </r>
  <r>
    <n v="5082"/>
    <n v="35"/>
    <x v="8"/>
    <d v="2024-01-09T00:00:00"/>
    <n v="90"/>
    <x v="21"/>
    <x v="1"/>
    <n v="252.35"/>
    <s v="Becky Lopez"/>
    <x v="0"/>
    <x v="357"/>
    <x v="7"/>
    <x v="2"/>
  </r>
  <r>
    <n v="5083"/>
    <n v="6"/>
    <x v="0"/>
    <d v="2024-09-22T00:00:00"/>
    <n v="4"/>
    <x v="17"/>
    <x v="0"/>
    <n v="79.7"/>
    <s v="Luke Bennett"/>
    <x v="0"/>
    <x v="145"/>
    <x v="0"/>
    <x v="2"/>
  </r>
  <r>
    <n v="5084"/>
    <n v="48"/>
    <x v="2"/>
    <d v="2024-02-10T00:00:00"/>
    <n v="33"/>
    <x v="47"/>
    <x v="4"/>
    <n v="356.43"/>
    <s v="Sharon Smith"/>
    <x v="2"/>
    <x v="228"/>
    <x v="10"/>
    <x v="2"/>
  </r>
  <r>
    <n v="5085"/>
    <n v="20"/>
    <x v="0"/>
    <d v="2025-03-04T00:00:00"/>
    <n v="62"/>
    <x v="33"/>
    <x v="4"/>
    <n v="486.94"/>
    <s v="Kristen Miller"/>
    <x v="1"/>
    <x v="127"/>
    <x v="11"/>
    <x v="1"/>
  </r>
  <r>
    <n v="5086"/>
    <n v="38"/>
    <x v="4"/>
    <d v="2025-01-31T00:00:00"/>
    <n v="81"/>
    <x v="18"/>
    <x v="3"/>
    <n v="49.56"/>
    <s v="Stephanie Mendez"/>
    <x v="2"/>
    <x v="21"/>
    <x v="7"/>
    <x v="1"/>
  </r>
  <r>
    <n v="5087"/>
    <n v="12"/>
    <x v="0"/>
    <d v="2024-11-24T00:00:00"/>
    <n v="72"/>
    <x v="8"/>
    <x v="3"/>
    <n v="76.88"/>
    <s v="Jessica Gilmore"/>
    <x v="3"/>
    <x v="325"/>
    <x v="5"/>
    <x v="2"/>
  </r>
  <r>
    <n v="5088"/>
    <n v="3"/>
    <x v="1"/>
    <d v="2025-06-03T00:00:00"/>
    <n v="90"/>
    <x v="32"/>
    <x v="1"/>
    <n v="425.44"/>
    <s v="Becky Lopez"/>
    <x v="0"/>
    <x v="192"/>
    <x v="1"/>
    <x v="1"/>
  </r>
  <r>
    <n v="5089"/>
    <n v="18"/>
    <x v="6"/>
    <d v="2025-01-02T00:00:00"/>
    <n v="43"/>
    <x v="6"/>
    <x v="1"/>
    <n v="128.16"/>
    <s v="George Dean"/>
    <x v="3"/>
    <x v="381"/>
    <x v="7"/>
    <x v="1"/>
  </r>
  <r>
    <n v="5090"/>
    <n v="21"/>
    <x v="8"/>
    <d v="2024-12-13T00:00:00"/>
    <n v="84"/>
    <x v="2"/>
    <x v="2"/>
    <n v="107.8"/>
    <s v="Meghan Ochoa"/>
    <x v="0"/>
    <x v="361"/>
    <x v="4"/>
    <x v="2"/>
  </r>
  <r>
    <n v="5091"/>
    <n v="35"/>
    <x v="2"/>
    <d v="2024-10-21T00:00:00"/>
    <n v="42"/>
    <x v="21"/>
    <x v="1"/>
    <n v="252.35"/>
    <s v="Jason Oliver"/>
    <x v="3"/>
    <x v="72"/>
    <x v="6"/>
    <x v="2"/>
  </r>
  <r>
    <n v="5092"/>
    <n v="37"/>
    <x v="7"/>
    <d v="2024-06-09T00:00:00"/>
    <n v="51"/>
    <x v="9"/>
    <x v="4"/>
    <n v="416.3"/>
    <s v="Damon Snyder"/>
    <x v="1"/>
    <x v="105"/>
    <x v="1"/>
    <x v="2"/>
  </r>
  <r>
    <n v="5093"/>
    <n v="19"/>
    <x v="5"/>
    <d v="2024-02-09T00:00:00"/>
    <n v="38"/>
    <x v="45"/>
    <x v="0"/>
    <n v="373.4"/>
    <s v="Gina Hart"/>
    <x v="2"/>
    <x v="136"/>
    <x v="10"/>
    <x v="2"/>
  </r>
  <r>
    <n v="5094"/>
    <n v="25"/>
    <x v="6"/>
    <d v="2023-11-13T00:00:00"/>
    <n v="43"/>
    <x v="43"/>
    <x v="0"/>
    <n v="262.41000000000003"/>
    <s v="George Dean"/>
    <x v="3"/>
    <x v="334"/>
    <x v="5"/>
    <x v="0"/>
  </r>
  <r>
    <n v="5095"/>
    <n v="18"/>
    <x v="1"/>
    <d v="2024-11-17T00:00:00"/>
    <n v="48"/>
    <x v="6"/>
    <x v="1"/>
    <n v="128.16"/>
    <s v="Jacob Woods"/>
    <x v="0"/>
    <x v="193"/>
    <x v="5"/>
    <x v="2"/>
  </r>
  <r>
    <n v="5096"/>
    <n v="40"/>
    <x v="7"/>
    <d v="2025-06-19T00:00:00"/>
    <n v="42"/>
    <x v="15"/>
    <x v="2"/>
    <n v="228.56"/>
    <s v="Jason Oliver"/>
    <x v="3"/>
    <x v="178"/>
    <x v="1"/>
    <x v="1"/>
  </r>
  <r>
    <n v="5097"/>
    <n v="30"/>
    <x v="7"/>
    <d v="2025-03-11T00:00:00"/>
    <n v="57"/>
    <x v="24"/>
    <x v="4"/>
    <n v="473.44"/>
    <s v="Sally Gutierrez"/>
    <x v="1"/>
    <x v="27"/>
    <x v="11"/>
    <x v="1"/>
  </r>
  <r>
    <n v="5098"/>
    <n v="42"/>
    <x v="3"/>
    <d v="2023-10-07T00:00:00"/>
    <n v="54"/>
    <x v="25"/>
    <x v="2"/>
    <n v="51.98"/>
    <s v="Linda Grant"/>
    <x v="3"/>
    <x v="40"/>
    <x v="6"/>
    <x v="0"/>
  </r>
  <r>
    <n v="5099"/>
    <n v="42"/>
    <x v="2"/>
    <d v="2023-12-18T00:00:00"/>
    <n v="97"/>
    <x v="25"/>
    <x v="2"/>
    <n v="51.98"/>
    <s v="Gary Price"/>
    <x v="1"/>
    <x v="235"/>
    <x v="4"/>
    <x v="0"/>
  </r>
  <r>
    <n v="5100"/>
    <n v="34"/>
    <x v="2"/>
    <d v="2024-12-26T00:00:00"/>
    <n v="17"/>
    <x v="34"/>
    <x v="1"/>
    <n v="319.54000000000002"/>
    <s v="Christine Arellano"/>
    <x v="3"/>
    <x v="231"/>
    <x v="4"/>
    <x v="2"/>
  </r>
  <r>
    <n v="5101"/>
    <n v="10"/>
    <x v="6"/>
    <d v="2024-11-04T00:00:00"/>
    <n v="51"/>
    <x v="22"/>
    <x v="0"/>
    <n v="406.51"/>
    <s v="Damon Snyder"/>
    <x v="1"/>
    <x v="446"/>
    <x v="5"/>
    <x v="2"/>
  </r>
  <r>
    <n v="5102"/>
    <n v="22"/>
    <x v="8"/>
    <d v="2025-07-15T00:00:00"/>
    <n v="9"/>
    <x v="38"/>
    <x v="3"/>
    <n v="393.11"/>
    <s v="Tyler Garcia"/>
    <x v="3"/>
    <x v="333"/>
    <x v="3"/>
    <x v="1"/>
  </r>
  <r>
    <n v="5103"/>
    <n v="50"/>
    <x v="3"/>
    <d v="2024-03-04T00:00:00"/>
    <n v="84"/>
    <x v="23"/>
    <x v="3"/>
    <n v="256.36"/>
    <s v="Meghan Ochoa"/>
    <x v="0"/>
    <x v="427"/>
    <x v="11"/>
    <x v="2"/>
  </r>
  <r>
    <n v="5104"/>
    <n v="4"/>
    <x v="8"/>
    <d v="2024-11-05T00:00:00"/>
    <n v="8"/>
    <x v="19"/>
    <x v="0"/>
    <n v="420.81"/>
    <s v="Kimberly Brown"/>
    <x v="2"/>
    <x v="355"/>
    <x v="5"/>
    <x v="2"/>
  </r>
  <r>
    <n v="5105"/>
    <n v="3"/>
    <x v="5"/>
    <d v="2025-04-05T00:00:00"/>
    <n v="63"/>
    <x v="32"/>
    <x v="1"/>
    <n v="425.44"/>
    <s v="Nathaniel Jackson"/>
    <x v="0"/>
    <x v="109"/>
    <x v="9"/>
    <x v="1"/>
  </r>
  <r>
    <n v="5106"/>
    <n v="49"/>
    <x v="3"/>
    <d v="2024-10-19T00:00:00"/>
    <n v="56"/>
    <x v="46"/>
    <x v="2"/>
    <n v="345.29"/>
    <s v="Michael Adams"/>
    <x v="3"/>
    <x v="331"/>
    <x v="6"/>
    <x v="2"/>
  </r>
  <r>
    <n v="5107"/>
    <n v="49"/>
    <x v="0"/>
    <d v="2024-02-23T00:00:00"/>
    <n v="70"/>
    <x v="46"/>
    <x v="2"/>
    <n v="345.29"/>
    <s v="Valerie Bass"/>
    <x v="0"/>
    <x v="425"/>
    <x v="10"/>
    <x v="2"/>
  </r>
  <r>
    <n v="5108"/>
    <n v="28"/>
    <x v="6"/>
    <d v="2024-09-13T00:00:00"/>
    <n v="9"/>
    <x v="28"/>
    <x v="2"/>
    <n v="64.849999999999994"/>
    <s v="Tyler Garcia"/>
    <x v="3"/>
    <x v="36"/>
    <x v="0"/>
    <x v="2"/>
  </r>
  <r>
    <n v="5109"/>
    <n v="22"/>
    <x v="0"/>
    <d v="2025-02-02T00:00:00"/>
    <n v="75"/>
    <x v="38"/>
    <x v="3"/>
    <n v="393.11"/>
    <s v="Steven Adkins"/>
    <x v="3"/>
    <x v="93"/>
    <x v="10"/>
    <x v="1"/>
  </r>
  <r>
    <n v="5110"/>
    <n v="12"/>
    <x v="1"/>
    <d v="2024-03-10T00:00:00"/>
    <n v="5"/>
    <x v="8"/>
    <x v="3"/>
    <n v="76.88"/>
    <s v="Suzanne Alvarez"/>
    <x v="0"/>
    <x v="90"/>
    <x v="11"/>
    <x v="2"/>
  </r>
  <r>
    <n v="5111"/>
    <n v="49"/>
    <x v="5"/>
    <d v="2024-12-07T00:00:00"/>
    <n v="72"/>
    <x v="46"/>
    <x v="2"/>
    <n v="345.29"/>
    <s v="Jessica Gilmore"/>
    <x v="3"/>
    <x v="430"/>
    <x v="4"/>
    <x v="2"/>
  </r>
  <r>
    <n v="5112"/>
    <n v="13"/>
    <x v="5"/>
    <d v="2023-12-28T00:00:00"/>
    <n v="64"/>
    <x v="37"/>
    <x v="2"/>
    <n v="430.93"/>
    <s v="Scott Martin"/>
    <x v="2"/>
    <x v="298"/>
    <x v="4"/>
    <x v="0"/>
  </r>
  <r>
    <n v="5113"/>
    <n v="41"/>
    <x v="7"/>
    <d v="2023-11-25T00:00:00"/>
    <n v="52"/>
    <x v="0"/>
    <x v="0"/>
    <n v="70.72"/>
    <s v="Vanessa Hartman"/>
    <x v="2"/>
    <x v="124"/>
    <x v="5"/>
    <x v="0"/>
  </r>
  <r>
    <n v="5114"/>
    <n v="33"/>
    <x v="7"/>
    <d v="2024-12-27T00:00:00"/>
    <n v="35"/>
    <x v="36"/>
    <x v="2"/>
    <n v="10.54"/>
    <s v="Michele Moody"/>
    <x v="3"/>
    <x v="54"/>
    <x v="4"/>
    <x v="2"/>
  </r>
  <r>
    <n v="5115"/>
    <n v="47"/>
    <x v="3"/>
    <d v="2023-09-18T00:00:00"/>
    <n v="60"/>
    <x v="40"/>
    <x v="1"/>
    <n v="260.04000000000002"/>
    <s v="Linda Cummings"/>
    <x v="2"/>
    <x v="168"/>
    <x v="0"/>
    <x v="0"/>
  </r>
  <r>
    <n v="5116"/>
    <n v="19"/>
    <x v="6"/>
    <d v="2024-07-05T00:00:00"/>
    <n v="89"/>
    <x v="45"/>
    <x v="0"/>
    <n v="373.4"/>
    <s v="Billy Smith"/>
    <x v="2"/>
    <x v="230"/>
    <x v="3"/>
    <x v="2"/>
  </r>
  <r>
    <n v="5117"/>
    <n v="41"/>
    <x v="4"/>
    <d v="2024-07-16T00:00:00"/>
    <n v="100"/>
    <x v="0"/>
    <x v="0"/>
    <n v="70.72"/>
    <s v="Sara Strong"/>
    <x v="1"/>
    <x v="317"/>
    <x v="3"/>
    <x v="2"/>
  </r>
  <r>
    <n v="5118"/>
    <n v="17"/>
    <x v="5"/>
    <d v="2024-08-10T00:00:00"/>
    <n v="39"/>
    <x v="35"/>
    <x v="3"/>
    <n v="165.26"/>
    <s v="Francisco Hogan"/>
    <x v="0"/>
    <x v="391"/>
    <x v="8"/>
    <x v="2"/>
  </r>
  <r>
    <n v="5119"/>
    <n v="47"/>
    <x v="8"/>
    <d v="2025-05-20T00:00:00"/>
    <n v="6"/>
    <x v="40"/>
    <x v="1"/>
    <n v="260.04000000000002"/>
    <s v="Amanda Mcdonald"/>
    <x v="1"/>
    <x v="356"/>
    <x v="2"/>
    <x v="1"/>
  </r>
  <r>
    <n v="5120"/>
    <n v="34"/>
    <x v="8"/>
    <d v="2023-07-27T00:00:00"/>
    <n v="88"/>
    <x v="34"/>
    <x v="1"/>
    <n v="319.54000000000002"/>
    <s v="Thomas Montes"/>
    <x v="2"/>
    <x v="319"/>
    <x v="3"/>
    <x v="0"/>
  </r>
  <r>
    <n v="5121"/>
    <n v="4"/>
    <x v="2"/>
    <d v="2023-12-01T00:00:00"/>
    <n v="21"/>
    <x v="19"/>
    <x v="0"/>
    <n v="420.81"/>
    <s v="David Harris"/>
    <x v="0"/>
    <x v="153"/>
    <x v="4"/>
    <x v="0"/>
  </r>
  <r>
    <n v="5122"/>
    <n v="39"/>
    <x v="6"/>
    <d v="2024-02-06T00:00:00"/>
    <n v="36"/>
    <x v="31"/>
    <x v="3"/>
    <n v="194.89"/>
    <s v="Rebecca Harrell"/>
    <x v="1"/>
    <x v="259"/>
    <x v="10"/>
    <x v="2"/>
  </r>
  <r>
    <n v="5123"/>
    <n v="8"/>
    <x v="7"/>
    <d v="2023-09-01T00:00:00"/>
    <n v="18"/>
    <x v="39"/>
    <x v="0"/>
    <n v="275.3"/>
    <s v="Keith Miller"/>
    <x v="2"/>
    <x v="429"/>
    <x v="0"/>
    <x v="0"/>
  </r>
  <r>
    <n v="5124"/>
    <n v="33"/>
    <x v="4"/>
    <d v="2024-03-18T00:00:00"/>
    <n v="1"/>
    <x v="36"/>
    <x v="2"/>
    <n v="10.54"/>
    <s v="Valerie Gutierrez"/>
    <x v="2"/>
    <x v="143"/>
    <x v="11"/>
    <x v="2"/>
  </r>
  <r>
    <n v="5125"/>
    <n v="1"/>
    <x v="4"/>
    <d v="2024-02-13T00:00:00"/>
    <n v="93"/>
    <x v="41"/>
    <x v="1"/>
    <n v="101.78"/>
    <s v="Yolanda Clayton"/>
    <x v="3"/>
    <x v="66"/>
    <x v="10"/>
    <x v="2"/>
  </r>
  <r>
    <n v="5126"/>
    <n v="5"/>
    <x v="1"/>
    <d v="2024-10-02T00:00:00"/>
    <n v="17"/>
    <x v="11"/>
    <x v="2"/>
    <n v="100.72"/>
    <s v="Christine Arellano"/>
    <x v="3"/>
    <x v="156"/>
    <x v="6"/>
    <x v="2"/>
  </r>
  <r>
    <n v="5127"/>
    <n v="32"/>
    <x v="4"/>
    <d v="2024-03-23T00:00:00"/>
    <n v="69"/>
    <x v="12"/>
    <x v="1"/>
    <n v="373.97"/>
    <s v="Raymond Flowers"/>
    <x v="1"/>
    <x v="412"/>
    <x v="11"/>
    <x v="2"/>
  </r>
  <r>
    <n v="5128"/>
    <n v="40"/>
    <x v="5"/>
    <d v="2024-12-05T00:00:00"/>
    <n v="6"/>
    <x v="15"/>
    <x v="2"/>
    <n v="228.56"/>
    <s v="Amanda Mcdonald"/>
    <x v="1"/>
    <x v="18"/>
    <x v="4"/>
    <x v="2"/>
  </r>
  <r>
    <n v="5129"/>
    <n v="1"/>
    <x v="5"/>
    <d v="2025-07-01T00:00:00"/>
    <n v="58"/>
    <x v="41"/>
    <x v="1"/>
    <n v="101.78"/>
    <s v="Brandon Atkinson"/>
    <x v="0"/>
    <x v="187"/>
    <x v="3"/>
    <x v="1"/>
  </r>
  <r>
    <n v="5130"/>
    <n v="35"/>
    <x v="8"/>
    <d v="2024-06-08T00:00:00"/>
    <n v="45"/>
    <x v="21"/>
    <x v="1"/>
    <n v="252.35"/>
    <s v="Gregory Valdez"/>
    <x v="0"/>
    <x v="357"/>
    <x v="1"/>
    <x v="2"/>
  </r>
  <r>
    <n v="5131"/>
    <n v="22"/>
    <x v="3"/>
    <d v="2023-07-22T00:00:00"/>
    <n v="72"/>
    <x v="38"/>
    <x v="3"/>
    <n v="393.11"/>
    <s v="Jessica Gilmore"/>
    <x v="3"/>
    <x v="58"/>
    <x v="3"/>
    <x v="0"/>
  </r>
  <r>
    <n v="5132"/>
    <n v="29"/>
    <x v="8"/>
    <d v="2024-02-21T00:00:00"/>
    <n v="89"/>
    <x v="13"/>
    <x v="3"/>
    <n v="127.45"/>
    <s v="Billy Smith"/>
    <x v="2"/>
    <x v="243"/>
    <x v="10"/>
    <x v="2"/>
  </r>
  <r>
    <n v="5133"/>
    <n v="17"/>
    <x v="5"/>
    <d v="2024-09-18T00:00:00"/>
    <n v="83"/>
    <x v="35"/>
    <x v="3"/>
    <n v="165.26"/>
    <s v="Stephen Ortiz"/>
    <x v="1"/>
    <x v="391"/>
    <x v="0"/>
    <x v="2"/>
  </r>
  <r>
    <n v="5134"/>
    <n v="30"/>
    <x v="8"/>
    <d v="2025-05-06T00:00:00"/>
    <n v="48"/>
    <x v="24"/>
    <x v="4"/>
    <n v="473.44"/>
    <s v="Jacob Woods"/>
    <x v="0"/>
    <x v="368"/>
    <x v="2"/>
    <x v="1"/>
  </r>
  <r>
    <n v="5135"/>
    <n v="35"/>
    <x v="0"/>
    <d v="2024-09-01T00:00:00"/>
    <n v="50"/>
    <x v="21"/>
    <x v="1"/>
    <n v="252.35"/>
    <s v="Brad Harris"/>
    <x v="0"/>
    <x v="328"/>
    <x v="0"/>
    <x v="2"/>
  </r>
  <r>
    <n v="5136"/>
    <n v="1"/>
    <x v="0"/>
    <d v="2024-03-14T00:00:00"/>
    <n v="56"/>
    <x v="41"/>
    <x v="1"/>
    <n v="101.78"/>
    <s v="Michael Adams"/>
    <x v="3"/>
    <x v="181"/>
    <x v="11"/>
    <x v="2"/>
  </r>
  <r>
    <n v="5137"/>
    <n v="4"/>
    <x v="0"/>
    <d v="2023-07-29T00:00:00"/>
    <n v="9"/>
    <x v="19"/>
    <x v="0"/>
    <n v="420.81"/>
    <s v="Tyler Garcia"/>
    <x v="3"/>
    <x v="320"/>
    <x v="3"/>
    <x v="0"/>
  </r>
  <r>
    <n v="5138"/>
    <n v="9"/>
    <x v="2"/>
    <d v="2023-12-03T00:00:00"/>
    <n v="92"/>
    <x v="26"/>
    <x v="0"/>
    <n v="317.12"/>
    <s v="Larry Rivera"/>
    <x v="1"/>
    <x v="342"/>
    <x v="4"/>
    <x v="0"/>
  </r>
  <r>
    <n v="5139"/>
    <n v="45"/>
    <x v="4"/>
    <d v="2025-02-13T00:00:00"/>
    <n v="62"/>
    <x v="48"/>
    <x v="2"/>
    <n v="483.37"/>
    <s v="Kristen Miller"/>
    <x v="1"/>
    <x v="363"/>
    <x v="10"/>
    <x v="1"/>
  </r>
  <r>
    <n v="5140"/>
    <n v="32"/>
    <x v="8"/>
    <d v="2024-02-06T00:00:00"/>
    <n v="31"/>
    <x v="12"/>
    <x v="1"/>
    <n v="373.97"/>
    <s v="Brooke Williams"/>
    <x v="0"/>
    <x v="300"/>
    <x v="10"/>
    <x v="2"/>
  </r>
  <r>
    <n v="5141"/>
    <n v="5"/>
    <x v="0"/>
    <d v="2024-05-17T00:00:00"/>
    <n v="65"/>
    <x v="11"/>
    <x v="2"/>
    <n v="100.72"/>
    <s v="Deanna Rodriguez MD"/>
    <x v="0"/>
    <x v="68"/>
    <x v="2"/>
    <x v="2"/>
  </r>
  <r>
    <n v="5142"/>
    <n v="14"/>
    <x v="7"/>
    <d v="2023-07-25T00:00:00"/>
    <n v="61"/>
    <x v="5"/>
    <x v="0"/>
    <n v="64.77"/>
    <s v="Alejandra Meza"/>
    <x v="2"/>
    <x v="209"/>
    <x v="3"/>
    <x v="0"/>
  </r>
  <r>
    <n v="5143"/>
    <n v="26"/>
    <x v="0"/>
    <d v="2024-06-26T00:00:00"/>
    <n v="10"/>
    <x v="27"/>
    <x v="3"/>
    <n v="499.81"/>
    <s v="Tyler Howard"/>
    <x v="2"/>
    <x v="423"/>
    <x v="1"/>
    <x v="2"/>
  </r>
  <r>
    <n v="5144"/>
    <n v="23"/>
    <x v="6"/>
    <d v="2025-05-20T00:00:00"/>
    <n v="53"/>
    <x v="4"/>
    <x v="1"/>
    <n v="31.68"/>
    <s v="Patricia Odonnell"/>
    <x v="3"/>
    <x v="154"/>
    <x v="2"/>
    <x v="1"/>
  </r>
  <r>
    <n v="5145"/>
    <n v="46"/>
    <x v="7"/>
    <d v="2025-04-24T00:00:00"/>
    <n v="64"/>
    <x v="20"/>
    <x v="1"/>
    <n v="243.05"/>
    <s v="Scott Martin"/>
    <x v="2"/>
    <x v="382"/>
    <x v="9"/>
    <x v="1"/>
  </r>
  <r>
    <n v="5146"/>
    <n v="22"/>
    <x v="6"/>
    <d v="2023-10-28T00:00:00"/>
    <n v="64"/>
    <x v="38"/>
    <x v="3"/>
    <n v="393.11"/>
    <s v="Scott Martin"/>
    <x v="2"/>
    <x v="203"/>
    <x v="6"/>
    <x v="0"/>
  </r>
  <r>
    <n v="5147"/>
    <n v="27"/>
    <x v="7"/>
    <d v="2024-01-28T00:00:00"/>
    <n v="50"/>
    <x v="16"/>
    <x v="0"/>
    <n v="475.19"/>
    <s v="Brad Harris"/>
    <x v="0"/>
    <x v="441"/>
    <x v="7"/>
    <x v="2"/>
  </r>
  <r>
    <n v="5148"/>
    <n v="25"/>
    <x v="8"/>
    <d v="2023-10-07T00:00:00"/>
    <n v="86"/>
    <x v="43"/>
    <x v="0"/>
    <n v="262.41000000000003"/>
    <s v="Susan Wheeler"/>
    <x v="0"/>
    <x v="73"/>
    <x v="6"/>
    <x v="0"/>
  </r>
  <r>
    <n v="5149"/>
    <n v="36"/>
    <x v="2"/>
    <d v="2025-01-19T00:00:00"/>
    <n v="65"/>
    <x v="7"/>
    <x v="2"/>
    <n v="240.8"/>
    <s v="Deanna Rodriguez MD"/>
    <x v="0"/>
    <x v="97"/>
    <x v="7"/>
    <x v="1"/>
  </r>
  <r>
    <n v="5150"/>
    <n v="4"/>
    <x v="1"/>
    <d v="2024-02-15T00:00:00"/>
    <n v="77"/>
    <x v="19"/>
    <x v="0"/>
    <n v="420.81"/>
    <s v="Nicole Holloway"/>
    <x v="2"/>
    <x v="439"/>
    <x v="10"/>
    <x v="2"/>
  </r>
  <r>
    <n v="5151"/>
    <n v="32"/>
    <x v="3"/>
    <d v="2024-02-15T00:00:00"/>
    <n v="14"/>
    <x v="12"/>
    <x v="1"/>
    <n v="373.97"/>
    <s v="Deanna Knight"/>
    <x v="1"/>
    <x v="290"/>
    <x v="10"/>
    <x v="2"/>
  </r>
  <r>
    <n v="5152"/>
    <n v="9"/>
    <x v="8"/>
    <d v="2025-06-16T00:00:00"/>
    <n v="23"/>
    <x v="26"/>
    <x v="0"/>
    <n v="317.12"/>
    <s v="Kevin Cox"/>
    <x v="1"/>
    <x v="292"/>
    <x v="1"/>
    <x v="1"/>
  </r>
  <r>
    <n v="5153"/>
    <n v="2"/>
    <x v="1"/>
    <d v="2025-05-29T00:00:00"/>
    <n v="28"/>
    <x v="42"/>
    <x v="2"/>
    <n v="217.51"/>
    <s v="Victoria Rice"/>
    <x v="1"/>
    <x v="67"/>
    <x v="2"/>
    <x v="1"/>
  </r>
  <r>
    <n v="5154"/>
    <n v="42"/>
    <x v="6"/>
    <d v="2024-06-30T00:00:00"/>
    <n v="93"/>
    <x v="25"/>
    <x v="2"/>
    <n v="51.98"/>
    <s v="Yolanda Clayton"/>
    <x v="3"/>
    <x v="258"/>
    <x v="1"/>
    <x v="2"/>
  </r>
  <r>
    <n v="5155"/>
    <n v="50"/>
    <x v="1"/>
    <d v="2024-05-05T00:00:00"/>
    <n v="58"/>
    <x v="23"/>
    <x v="3"/>
    <n v="256.36"/>
    <s v="Brandon Atkinson"/>
    <x v="0"/>
    <x v="100"/>
    <x v="2"/>
    <x v="2"/>
  </r>
  <r>
    <n v="5156"/>
    <n v="39"/>
    <x v="8"/>
    <d v="2024-03-08T00:00:00"/>
    <n v="40"/>
    <x v="31"/>
    <x v="3"/>
    <n v="194.89"/>
    <s v="Ashley Bennett"/>
    <x v="0"/>
    <x v="139"/>
    <x v="11"/>
    <x v="2"/>
  </r>
  <r>
    <n v="5157"/>
    <n v="46"/>
    <x v="4"/>
    <d v="2025-03-14T00:00:00"/>
    <n v="64"/>
    <x v="20"/>
    <x v="1"/>
    <n v="243.05"/>
    <s v="Scott Martin"/>
    <x v="2"/>
    <x v="23"/>
    <x v="11"/>
    <x v="1"/>
  </r>
  <r>
    <n v="5158"/>
    <n v="25"/>
    <x v="5"/>
    <d v="2025-07-12T00:00:00"/>
    <n v="97"/>
    <x v="43"/>
    <x v="0"/>
    <n v="262.41000000000003"/>
    <s v="Gary Price"/>
    <x v="1"/>
    <x v="157"/>
    <x v="3"/>
    <x v="1"/>
  </r>
  <r>
    <n v="5159"/>
    <n v="47"/>
    <x v="3"/>
    <d v="2025-03-13T00:00:00"/>
    <n v="2"/>
    <x v="40"/>
    <x v="1"/>
    <n v="260.04000000000002"/>
    <s v="Johnny Jackson"/>
    <x v="2"/>
    <x v="168"/>
    <x v="11"/>
    <x v="1"/>
  </r>
  <r>
    <n v="5160"/>
    <n v="10"/>
    <x v="4"/>
    <d v="2025-02-05T00:00:00"/>
    <n v="43"/>
    <x v="22"/>
    <x v="0"/>
    <n v="406.51"/>
    <s v="George Dean"/>
    <x v="3"/>
    <x v="25"/>
    <x v="10"/>
    <x v="1"/>
  </r>
  <r>
    <n v="5161"/>
    <n v="37"/>
    <x v="2"/>
    <d v="2024-12-10T00:00:00"/>
    <n v="97"/>
    <x v="9"/>
    <x v="4"/>
    <n v="416.3"/>
    <s v="Gary Price"/>
    <x v="1"/>
    <x v="394"/>
    <x v="4"/>
    <x v="2"/>
  </r>
  <r>
    <n v="5162"/>
    <n v="25"/>
    <x v="3"/>
    <d v="2025-05-13T00:00:00"/>
    <n v="88"/>
    <x v="43"/>
    <x v="0"/>
    <n v="262.41000000000003"/>
    <s v="Thomas Montes"/>
    <x v="2"/>
    <x v="338"/>
    <x v="2"/>
    <x v="1"/>
  </r>
  <r>
    <n v="5163"/>
    <n v="40"/>
    <x v="8"/>
    <d v="2024-06-26T00:00:00"/>
    <n v="12"/>
    <x v="15"/>
    <x v="2"/>
    <n v="228.56"/>
    <s v="Michael Jones"/>
    <x v="0"/>
    <x v="314"/>
    <x v="1"/>
    <x v="2"/>
  </r>
  <r>
    <n v="5164"/>
    <n v="29"/>
    <x v="0"/>
    <d v="2024-12-21T00:00:00"/>
    <n v="92"/>
    <x v="13"/>
    <x v="3"/>
    <n v="127.45"/>
    <s v="Larry Rivera"/>
    <x v="1"/>
    <x v="322"/>
    <x v="4"/>
    <x v="2"/>
  </r>
  <r>
    <n v="5165"/>
    <n v="37"/>
    <x v="0"/>
    <d v="2023-07-25T00:00:00"/>
    <n v="35"/>
    <x v="9"/>
    <x v="4"/>
    <n v="416.3"/>
    <s v="Michele Moody"/>
    <x v="3"/>
    <x v="405"/>
    <x v="3"/>
    <x v="0"/>
  </r>
  <r>
    <n v="5166"/>
    <n v="5"/>
    <x v="5"/>
    <d v="2024-05-06T00:00:00"/>
    <n v="74"/>
    <x v="11"/>
    <x v="2"/>
    <n v="100.72"/>
    <s v="Kevin Smith"/>
    <x v="3"/>
    <x v="302"/>
    <x v="2"/>
    <x v="2"/>
  </r>
  <r>
    <n v="5167"/>
    <n v="14"/>
    <x v="1"/>
    <d v="2023-08-04T00:00:00"/>
    <n v="98"/>
    <x v="5"/>
    <x v="0"/>
    <n v="64.77"/>
    <s v="Mrs. Marie Rodriguez"/>
    <x v="2"/>
    <x v="147"/>
    <x v="8"/>
    <x v="0"/>
  </r>
  <r>
    <n v="5168"/>
    <n v="33"/>
    <x v="5"/>
    <d v="2025-01-07T00:00:00"/>
    <n v="69"/>
    <x v="36"/>
    <x v="2"/>
    <n v="10.54"/>
    <s v="Raymond Flowers"/>
    <x v="1"/>
    <x v="186"/>
    <x v="7"/>
    <x v="1"/>
  </r>
  <r>
    <n v="5169"/>
    <n v="27"/>
    <x v="3"/>
    <d v="2024-05-16T00:00:00"/>
    <n v="63"/>
    <x v="16"/>
    <x v="0"/>
    <n v="475.19"/>
    <s v="Nathaniel Jackson"/>
    <x v="0"/>
    <x v="95"/>
    <x v="2"/>
    <x v="2"/>
  </r>
  <r>
    <n v="5170"/>
    <n v="5"/>
    <x v="1"/>
    <d v="2024-10-10T00:00:00"/>
    <n v="41"/>
    <x v="11"/>
    <x v="2"/>
    <n v="100.72"/>
    <s v="Carolyn Arnold"/>
    <x v="0"/>
    <x v="156"/>
    <x v="6"/>
    <x v="2"/>
  </r>
  <r>
    <n v="5171"/>
    <n v="44"/>
    <x v="8"/>
    <d v="2023-11-28T00:00:00"/>
    <n v="64"/>
    <x v="29"/>
    <x v="2"/>
    <n v="128.11000000000001"/>
    <s v="Scott Martin"/>
    <x v="2"/>
    <x v="57"/>
    <x v="5"/>
    <x v="0"/>
  </r>
  <r>
    <n v="5172"/>
    <n v="15"/>
    <x v="0"/>
    <d v="2024-06-03T00:00:00"/>
    <n v="18"/>
    <x v="32"/>
    <x v="0"/>
    <n v="53.21"/>
    <s v="Keith Miller"/>
    <x v="2"/>
    <x v="242"/>
    <x v="1"/>
    <x v="2"/>
  </r>
  <r>
    <n v="5173"/>
    <n v="3"/>
    <x v="8"/>
    <d v="2023-08-23T00:00:00"/>
    <n v="70"/>
    <x v="32"/>
    <x v="1"/>
    <n v="425.44"/>
    <s v="Valerie Bass"/>
    <x v="0"/>
    <x v="435"/>
    <x v="8"/>
    <x v="0"/>
  </r>
  <r>
    <n v="5174"/>
    <n v="1"/>
    <x v="7"/>
    <d v="2025-01-15T00:00:00"/>
    <n v="11"/>
    <x v="41"/>
    <x v="1"/>
    <n v="101.78"/>
    <s v="Alexander Ruiz"/>
    <x v="1"/>
    <x v="297"/>
    <x v="7"/>
    <x v="1"/>
  </r>
  <r>
    <n v="5175"/>
    <n v="24"/>
    <x v="1"/>
    <d v="2025-06-13T00:00:00"/>
    <n v="65"/>
    <x v="30"/>
    <x v="4"/>
    <n v="68.260000000000005"/>
    <s v="Deanna Rodriguez MD"/>
    <x v="0"/>
    <x v="392"/>
    <x v="1"/>
    <x v="1"/>
  </r>
  <r>
    <n v="5176"/>
    <n v="12"/>
    <x v="3"/>
    <d v="2024-08-23T00:00:00"/>
    <n v="23"/>
    <x v="8"/>
    <x v="3"/>
    <n v="76.88"/>
    <s v="Kevin Cox"/>
    <x v="1"/>
    <x v="415"/>
    <x v="8"/>
    <x v="2"/>
  </r>
  <r>
    <n v="5177"/>
    <n v="45"/>
    <x v="8"/>
    <d v="2023-10-06T00:00:00"/>
    <n v="4"/>
    <x v="48"/>
    <x v="2"/>
    <n v="483.37"/>
    <s v="Luke Bennett"/>
    <x v="0"/>
    <x v="144"/>
    <x v="6"/>
    <x v="0"/>
  </r>
  <r>
    <n v="5178"/>
    <n v="14"/>
    <x v="4"/>
    <d v="2025-05-09T00:00:00"/>
    <n v="7"/>
    <x v="5"/>
    <x v="0"/>
    <n v="64.77"/>
    <s v="Robert Montes"/>
    <x v="0"/>
    <x v="5"/>
    <x v="2"/>
    <x v="1"/>
  </r>
  <r>
    <n v="5179"/>
    <n v="42"/>
    <x v="8"/>
    <d v="2025-06-02T00:00:00"/>
    <n v="41"/>
    <x v="25"/>
    <x v="2"/>
    <n v="51.98"/>
    <s v="Carolyn Arnold"/>
    <x v="0"/>
    <x v="74"/>
    <x v="1"/>
    <x v="1"/>
  </r>
  <r>
    <n v="5180"/>
    <n v="20"/>
    <x v="0"/>
    <d v="2025-06-05T00:00:00"/>
    <n v="49"/>
    <x v="33"/>
    <x v="4"/>
    <n v="486.94"/>
    <s v="Thomas Morris"/>
    <x v="3"/>
    <x v="127"/>
    <x v="1"/>
    <x v="1"/>
  </r>
  <r>
    <n v="5181"/>
    <n v="14"/>
    <x v="3"/>
    <d v="2023-09-06T00:00:00"/>
    <n v="17"/>
    <x v="5"/>
    <x v="0"/>
    <n v="64.77"/>
    <s v="Christine Arellano"/>
    <x v="3"/>
    <x v="159"/>
    <x v="0"/>
    <x v="0"/>
  </r>
  <r>
    <n v="5182"/>
    <n v="14"/>
    <x v="0"/>
    <d v="2024-07-07T00:00:00"/>
    <n v="75"/>
    <x v="5"/>
    <x v="0"/>
    <n v="64.77"/>
    <s v="Steven Adkins"/>
    <x v="3"/>
    <x v="444"/>
    <x v="3"/>
    <x v="2"/>
  </r>
  <r>
    <n v="5183"/>
    <n v="45"/>
    <x v="2"/>
    <d v="2023-12-03T00:00:00"/>
    <n v="55"/>
    <x v="48"/>
    <x v="2"/>
    <n v="483.37"/>
    <s v="Erica Turner"/>
    <x v="0"/>
    <x v="285"/>
    <x v="4"/>
    <x v="0"/>
  </r>
  <r>
    <n v="5184"/>
    <n v="35"/>
    <x v="7"/>
    <d v="2024-07-13T00:00:00"/>
    <n v="27"/>
    <x v="21"/>
    <x v="1"/>
    <n v="252.35"/>
    <s v="Emily Smith"/>
    <x v="3"/>
    <x v="385"/>
    <x v="3"/>
    <x v="2"/>
  </r>
  <r>
    <n v="5185"/>
    <n v="19"/>
    <x v="6"/>
    <d v="2025-04-02T00:00:00"/>
    <n v="12"/>
    <x v="45"/>
    <x v="0"/>
    <n v="373.4"/>
    <s v="Michael Jones"/>
    <x v="0"/>
    <x v="230"/>
    <x v="9"/>
    <x v="1"/>
  </r>
  <r>
    <n v="5186"/>
    <n v="20"/>
    <x v="0"/>
    <d v="2025-02-24T00:00:00"/>
    <n v="47"/>
    <x v="33"/>
    <x v="4"/>
    <n v="486.94"/>
    <s v="Jasmine Smith"/>
    <x v="0"/>
    <x v="127"/>
    <x v="10"/>
    <x v="1"/>
  </r>
  <r>
    <n v="5187"/>
    <n v="42"/>
    <x v="7"/>
    <d v="2023-10-31T00:00:00"/>
    <n v="34"/>
    <x v="25"/>
    <x v="2"/>
    <n v="51.98"/>
    <s v="Denise Cruz"/>
    <x v="1"/>
    <x v="56"/>
    <x v="6"/>
    <x v="0"/>
  </r>
  <r>
    <n v="5188"/>
    <n v="44"/>
    <x v="6"/>
    <d v="2025-04-11T00:00:00"/>
    <n v="8"/>
    <x v="29"/>
    <x v="2"/>
    <n v="128.11000000000001"/>
    <s v="Kimberly Brown"/>
    <x v="2"/>
    <x v="327"/>
    <x v="9"/>
    <x v="1"/>
  </r>
  <r>
    <n v="5189"/>
    <n v="23"/>
    <x v="4"/>
    <d v="2025-02-20T00:00:00"/>
    <n v="23"/>
    <x v="4"/>
    <x v="1"/>
    <n v="31.68"/>
    <s v="Kevin Cox"/>
    <x v="1"/>
    <x v="6"/>
    <x v="10"/>
    <x v="1"/>
  </r>
  <r>
    <n v="5190"/>
    <n v="34"/>
    <x v="3"/>
    <d v="2025-03-06T00:00:00"/>
    <n v="26"/>
    <x v="34"/>
    <x v="1"/>
    <n v="319.54000000000002"/>
    <s v="Nathan Rodriguez"/>
    <x v="2"/>
    <x v="288"/>
    <x v="11"/>
    <x v="1"/>
  </r>
  <r>
    <n v="5191"/>
    <n v="1"/>
    <x v="3"/>
    <d v="2024-02-27T00:00:00"/>
    <n v="34"/>
    <x v="41"/>
    <x v="1"/>
    <n v="101.78"/>
    <s v="Denise Cruz"/>
    <x v="1"/>
    <x v="277"/>
    <x v="10"/>
    <x v="2"/>
  </r>
  <r>
    <n v="5192"/>
    <n v="4"/>
    <x v="7"/>
    <d v="2023-12-31T00:00:00"/>
    <n v="32"/>
    <x v="19"/>
    <x v="0"/>
    <n v="420.81"/>
    <s v="Michael Adams"/>
    <x v="1"/>
    <x v="179"/>
    <x v="4"/>
    <x v="0"/>
  </r>
  <r>
    <n v="5193"/>
    <n v="40"/>
    <x v="1"/>
    <d v="2024-09-26T00:00:00"/>
    <n v="6"/>
    <x v="15"/>
    <x v="2"/>
    <n v="228.56"/>
    <s v="Amanda Mcdonald"/>
    <x v="1"/>
    <x v="241"/>
    <x v="0"/>
    <x v="2"/>
  </r>
  <r>
    <n v="5194"/>
    <n v="17"/>
    <x v="4"/>
    <d v="2024-09-29T00:00:00"/>
    <n v="65"/>
    <x v="35"/>
    <x v="3"/>
    <n v="165.26"/>
    <s v="Deanna Rodriguez MD"/>
    <x v="0"/>
    <x v="278"/>
    <x v="0"/>
    <x v="2"/>
  </r>
  <r>
    <n v="5195"/>
    <n v="26"/>
    <x v="6"/>
    <d v="2023-09-30T00:00:00"/>
    <n v="59"/>
    <x v="27"/>
    <x v="3"/>
    <n v="499.81"/>
    <s v="William Carney"/>
    <x v="1"/>
    <x v="378"/>
    <x v="0"/>
    <x v="0"/>
  </r>
  <r>
    <n v="5196"/>
    <n v="14"/>
    <x v="5"/>
    <d v="2023-09-29T00:00:00"/>
    <n v="50"/>
    <x v="5"/>
    <x v="0"/>
    <n v="64.77"/>
    <s v="Brad Harris"/>
    <x v="0"/>
    <x v="245"/>
    <x v="0"/>
    <x v="0"/>
  </r>
  <r>
    <n v="5197"/>
    <n v="46"/>
    <x v="3"/>
    <d v="2024-02-22T00:00:00"/>
    <n v="68"/>
    <x v="20"/>
    <x v="1"/>
    <n v="243.05"/>
    <s v="Gabriel Velez"/>
    <x v="2"/>
    <x v="428"/>
    <x v="10"/>
    <x v="2"/>
  </r>
  <r>
    <n v="5198"/>
    <n v="32"/>
    <x v="1"/>
    <d v="2024-02-15T00:00:00"/>
    <n v="89"/>
    <x v="12"/>
    <x v="1"/>
    <n v="373.97"/>
    <s v="Billy Smith"/>
    <x v="2"/>
    <x v="359"/>
    <x v="10"/>
    <x v="2"/>
  </r>
  <r>
    <n v="5199"/>
    <n v="36"/>
    <x v="4"/>
    <d v="2025-02-15T00:00:00"/>
    <n v="8"/>
    <x v="7"/>
    <x v="2"/>
    <n v="240.8"/>
    <s v="Kimberly Brown"/>
    <x v="2"/>
    <x v="140"/>
    <x v="10"/>
    <x v="1"/>
  </r>
  <r>
    <n v="5200"/>
    <n v="20"/>
    <x v="2"/>
    <d v="2024-01-07T00:00:00"/>
    <n v="40"/>
    <x v="33"/>
    <x v="4"/>
    <n v="486.94"/>
    <s v="Ashley Bennett"/>
    <x v="0"/>
    <x v="417"/>
    <x v="7"/>
    <x v="2"/>
  </r>
  <r>
    <n v="5201"/>
    <n v="16"/>
    <x v="2"/>
    <d v="2025-04-04T00:00:00"/>
    <n v="46"/>
    <x v="3"/>
    <x v="0"/>
    <n v="145.77000000000001"/>
    <s v="Linda Woods"/>
    <x v="3"/>
    <x v="161"/>
    <x v="9"/>
    <x v="1"/>
  </r>
  <r>
    <n v="5202"/>
    <n v="19"/>
    <x v="6"/>
    <d v="2024-11-08T00:00:00"/>
    <n v="84"/>
    <x v="45"/>
    <x v="0"/>
    <n v="373.4"/>
    <s v="Meghan Ochoa"/>
    <x v="0"/>
    <x v="230"/>
    <x v="5"/>
    <x v="2"/>
  </r>
  <r>
    <n v="5203"/>
    <n v="45"/>
    <x v="7"/>
    <d v="2025-03-26T00:00:00"/>
    <n v="78"/>
    <x v="48"/>
    <x v="2"/>
    <n v="483.37"/>
    <s v="Austin Stewart"/>
    <x v="1"/>
    <x v="205"/>
    <x v="11"/>
    <x v="1"/>
  </r>
  <r>
    <n v="5204"/>
    <n v="39"/>
    <x v="8"/>
    <d v="2025-04-20T00:00:00"/>
    <n v="33"/>
    <x v="31"/>
    <x v="3"/>
    <n v="194.89"/>
    <s v="Sharon Smith"/>
    <x v="2"/>
    <x v="139"/>
    <x v="9"/>
    <x v="1"/>
  </r>
  <r>
    <n v="5205"/>
    <n v="24"/>
    <x v="3"/>
    <d v="2025-01-15T00:00:00"/>
    <n v="58"/>
    <x v="30"/>
    <x v="4"/>
    <n v="68.260000000000005"/>
    <s v="Brandon Atkinson"/>
    <x v="0"/>
    <x v="395"/>
    <x v="7"/>
    <x v="1"/>
  </r>
  <r>
    <n v="5206"/>
    <n v="14"/>
    <x v="5"/>
    <d v="2024-07-16T00:00:00"/>
    <n v="3"/>
    <x v="5"/>
    <x v="0"/>
    <n v="64.77"/>
    <s v="Cynthia Mcbride"/>
    <x v="1"/>
    <x v="245"/>
    <x v="3"/>
    <x v="2"/>
  </r>
  <r>
    <n v="5207"/>
    <n v="29"/>
    <x v="6"/>
    <d v="2025-01-30T00:00:00"/>
    <n v="79"/>
    <x v="13"/>
    <x v="3"/>
    <n v="127.45"/>
    <s v="Mark Pruitt"/>
    <x v="2"/>
    <x v="336"/>
    <x v="7"/>
    <x v="1"/>
  </r>
  <r>
    <n v="5208"/>
    <n v="42"/>
    <x v="8"/>
    <d v="2024-09-22T00:00:00"/>
    <n v="27"/>
    <x v="25"/>
    <x v="2"/>
    <n v="51.98"/>
    <s v="Emily Smith"/>
    <x v="3"/>
    <x v="74"/>
    <x v="0"/>
    <x v="2"/>
  </r>
  <r>
    <n v="5209"/>
    <n v="14"/>
    <x v="8"/>
    <d v="2024-01-11T00:00:00"/>
    <n v="83"/>
    <x v="5"/>
    <x v="0"/>
    <n v="64.77"/>
    <s v="Stephen Ortiz"/>
    <x v="1"/>
    <x v="433"/>
    <x v="7"/>
    <x v="2"/>
  </r>
  <r>
    <n v="5210"/>
    <n v="11"/>
    <x v="3"/>
    <d v="2023-12-28T00:00:00"/>
    <n v="65"/>
    <x v="10"/>
    <x v="3"/>
    <n v="113.76"/>
    <s v="Deanna Rodriguez MD"/>
    <x v="0"/>
    <x v="12"/>
    <x v="4"/>
    <x v="0"/>
  </r>
  <r>
    <n v="5211"/>
    <n v="11"/>
    <x v="3"/>
    <d v="2025-02-24T00:00:00"/>
    <n v="57"/>
    <x v="10"/>
    <x v="3"/>
    <n v="113.76"/>
    <s v="Sally Gutierrez"/>
    <x v="1"/>
    <x v="12"/>
    <x v="10"/>
    <x v="1"/>
  </r>
  <r>
    <n v="5212"/>
    <n v="47"/>
    <x v="8"/>
    <d v="2024-06-12T00:00:00"/>
    <n v="35"/>
    <x v="40"/>
    <x v="1"/>
    <n v="260.04000000000002"/>
    <s v="Michele Moody"/>
    <x v="3"/>
    <x v="356"/>
    <x v="1"/>
    <x v="2"/>
  </r>
  <r>
    <n v="5213"/>
    <n v="40"/>
    <x v="8"/>
    <d v="2025-02-12T00:00:00"/>
    <n v="52"/>
    <x v="15"/>
    <x v="2"/>
    <n v="228.56"/>
    <s v="Vanessa Hartman"/>
    <x v="2"/>
    <x v="314"/>
    <x v="10"/>
    <x v="1"/>
  </r>
  <r>
    <n v="5214"/>
    <n v="24"/>
    <x v="6"/>
    <d v="2024-01-02T00:00:00"/>
    <n v="97"/>
    <x v="30"/>
    <x v="4"/>
    <n v="68.260000000000005"/>
    <s v="Gary Price"/>
    <x v="1"/>
    <x v="174"/>
    <x v="7"/>
    <x v="2"/>
  </r>
  <r>
    <n v="5215"/>
    <n v="22"/>
    <x v="1"/>
    <d v="2024-08-28T00:00:00"/>
    <n v="51"/>
    <x v="38"/>
    <x v="3"/>
    <n v="393.11"/>
    <s v="Damon Snyder"/>
    <x v="1"/>
    <x v="211"/>
    <x v="8"/>
    <x v="2"/>
  </r>
  <r>
    <n v="5216"/>
    <n v="49"/>
    <x v="2"/>
    <d v="2024-10-22T00:00:00"/>
    <n v="17"/>
    <x v="46"/>
    <x v="2"/>
    <n v="345.29"/>
    <s v="Christine Arellano"/>
    <x v="3"/>
    <x v="337"/>
    <x v="6"/>
    <x v="2"/>
  </r>
  <r>
    <n v="5217"/>
    <n v="21"/>
    <x v="3"/>
    <d v="2025-04-17T00:00:00"/>
    <n v="77"/>
    <x v="2"/>
    <x v="2"/>
    <n v="107.8"/>
    <s v="Nicole Holloway"/>
    <x v="2"/>
    <x v="14"/>
    <x v="9"/>
    <x v="1"/>
  </r>
  <r>
    <n v="5218"/>
    <n v="6"/>
    <x v="3"/>
    <d v="2024-10-25T00:00:00"/>
    <n v="52"/>
    <x v="17"/>
    <x v="0"/>
    <n v="79.7"/>
    <s v="Vanessa Hartman"/>
    <x v="2"/>
    <x v="289"/>
    <x v="6"/>
    <x v="2"/>
  </r>
  <r>
    <n v="5219"/>
    <n v="14"/>
    <x v="0"/>
    <d v="2024-07-06T00:00:00"/>
    <n v="48"/>
    <x v="5"/>
    <x v="0"/>
    <n v="64.77"/>
    <s v="Jacob Woods"/>
    <x v="0"/>
    <x v="444"/>
    <x v="3"/>
    <x v="2"/>
  </r>
  <r>
    <n v="5220"/>
    <n v="9"/>
    <x v="6"/>
    <d v="2024-05-03T00:00:00"/>
    <n v="58"/>
    <x v="26"/>
    <x v="0"/>
    <n v="317.12"/>
    <s v="Brandon Atkinson"/>
    <x v="0"/>
    <x v="280"/>
    <x v="2"/>
    <x v="2"/>
  </r>
  <r>
    <n v="5221"/>
    <n v="35"/>
    <x v="3"/>
    <d v="2024-11-10T00:00:00"/>
    <n v="76"/>
    <x v="21"/>
    <x v="1"/>
    <n v="252.35"/>
    <s v="Julie Smith"/>
    <x v="2"/>
    <x v="299"/>
    <x v="5"/>
    <x v="2"/>
  </r>
  <r>
    <n v="5222"/>
    <n v="44"/>
    <x v="8"/>
    <d v="2024-10-21T00:00:00"/>
    <n v="26"/>
    <x v="29"/>
    <x v="2"/>
    <n v="128.11000000000001"/>
    <s v="Nathan Rodriguez"/>
    <x v="2"/>
    <x v="57"/>
    <x v="6"/>
    <x v="2"/>
  </r>
  <r>
    <n v="5223"/>
    <n v="36"/>
    <x v="3"/>
    <d v="2023-09-17T00:00:00"/>
    <n v="27"/>
    <x v="7"/>
    <x v="2"/>
    <n v="240.8"/>
    <s v="Emily Smith"/>
    <x v="3"/>
    <x v="9"/>
    <x v="0"/>
    <x v="0"/>
  </r>
  <r>
    <n v="5224"/>
    <n v="25"/>
    <x v="0"/>
    <d v="2023-08-29T00:00:00"/>
    <n v="24"/>
    <x v="43"/>
    <x v="0"/>
    <n v="262.41000000000003"/>
    <s v="Ronald Henderson"/>
    <x v="2"/>
    <x v="440"/>
    <x v="8"/>
    <x v="0"/>
  </r>
  <r>
    <n v="5225"/>
    <n v="15"/>
    <x v="1"/>
    <d v="2024-06-19T00:00:00"/>
    <n v="81"/>
    <x v="32"/>
    <x v="0"/>
    <n v="53.21"/>
    <s v="Stephanie Mendez"/>
    <x v="2"/>
    <x v="207"/>
    <x v="1"/>
    <x v="2"/>
  </r>
  <r>
    <n v="5226"/>
    <n v="45"/>
    <x v="3"/>
    <d v="2025-07-17T00:00:00"/>
    <n v="11"/>
    <x v="48"/>
    <x v="2"/>
    <n v="483.37"/>
    <s v="Alexander Ruiz"/>
    <x v="1"/>
    <x v="112"/>
    <x v="3"/>
    <x v="1"/>
  </r>
  <r>
    <n v="5227"/>
    <n v="28"/>
    <x v="0"/>
    <d v="2024-11-21T00:00:00"/>
    <n v="86"/>
    <x v="28"/>
    <x v="2"/>
    <n v="64.849999999999994"/>
    <s v="Susan Wheeler"/>
    <x v="0"/>
    <x v="172"/>
    <x v="5"/>
    <x v="2"/>
  </r>
  <r>
    <n v="5228"/>
    <n v="50"/>
    <x v="0"/>
    <d v="2024-04-13T00:00:00"/>
    <n v="8"/>
    <x v="23"/>
    <x v="3"/>
    <n v="256.36"/>
    <s v="Kimberly Brown"/>
    <x v="2"/>
    <x v="26"/>
    <x v="9"/>
    <x v="2"/>
  </r>
  <r>
    <n v="5229"/>
    <n v="14"/>
    <x v="6"/>
    <d v="2023-10-15T00:00:00"/>
    <n v="48"/>
    <x v="5"/>
    <x v="0"/>
    <n v="64.77"/>
    <s v="Jacob Woods"/>
    <x v="0"/>
    <x v="167"/>
    <x v="6"/>
    <x v="0"/>
  </r>
  <r>
    <n v="5230"/>
    <n v="13"/>
    <x v="3"/>
    <d v="2024-06-23T00:00:00"/>
    <n v="32"/>
    <x v="37"/>
    <x v="2"/>
    <n v="430.93"/>
    <s v="Michael Adams"/>
    <x v="1"/>
    <x v="55"/>
    <x v="1"/>
    <x v="2"/>
  </r>
  <r>
    <n v="5231"/>
    <n v="41"/>
    <x v="0"/>
    <d v="2024-09-21T00:00:00"/>
    <n v="29"/>
    <x v="0"/>
    <x v="0"/>
    <n v="70.72"/>
    <s v="Ryan Griffith"/>
    <x v="2"/>
    <x v="0"/>
    <x v="0"/>
    <x v="2"/>
  </r>
  <r>
    <n v="5232"/>
    <n v="31"/>
    <x v="7"/>
    <d v="2024-09-05T00:00:00"/>
    <n v="96"/>
    <x v="1"/>
    <x v="1"/>
    <n v="83.85"/>
    <s v="Shari Ross"/>
    <x v="0"/>
    <x v="303"/>
    <x v="0"/>
    <x v="2"/>
  </r>
  <r>
    <n v="5233"/>
    <n v="5"/>
    <x v="6"/>
    <d v="2024-04-06T00:00:00"/>
    <n v="5"/>
    <x v="11"/>
    <x v="2"/>
    <n v="100.72"/>
    <s v="Suzanne Alvarez"/>
    <x v="0"/>
    <x v="410"/>
    <x v="9"/>
    <x v="2"/>
  </r>
  <r>
    <n v="5234"/>
    <n v="19"/>
    <x v="0"/>
    <d v="2024-03-01T00:00:00"/>
    <n v="49"/>
    <x v="45"/>
    <x v="0"/>
    <n v="373.4"/>
    <s v="Thomas Morris"/>
    <x v="3"/>
    <x v="279"/>
    <x v="11"/>
    <x v="2"/>
  </r>
  <r>
    <n v="5235"/>
    <n v="8"/>
    <x v="6"/>
    <d v="2025-05-20T00:00:00"/>
    <n v="13"/>
    <x v="39"/>
    <x v="0"/>
    <n v="275.3"/>
    <s v="Kevin Gross"/>
    <x v="1"/>
    <x v="195"/>
    <x v="2"/>
    <x v="1"/>
  </r>
  <r>
    <n v="5236"/>
    <n v="13"/>
    <x v="3"/>
    <d v="2024-12-25T00:00:00"/>
    <n v="89"/>
    <x v="37"/>
    <x v="2"/>
    <n v="430.93"/>
    <s v="Billy Smith"/>
    <x v="2"/>
    <x v="55"/>
    <x v="4"/>
    <x v="2"/>
  </r>
  <r>
    <n v="5237"/>
    <n v="41"/>
    <x v="2"/>
    <d v="2025-02-07T00:00:00"/>
    <n v="42"/>
    <x v="0"/>
    <x v="0"/>
    <n v="70.72"/>
    <s v="Jason Oliver"/>
    <x v="3"/>
    <x v="7"/>
    <x v="10"/>
    <x v="1"/>
  </r>
  <r>
    <n v="5238"/>
    <n v="17"/>
    <x v="0"/>
    <d v="2025-03-02T00:00:00"/>
    <n v="10"/>
    <x v="35"/>
    <x v="3"/>
    <n v="165.26"/>
    <s v="Tyler Howard"/>
    <x v="2"/>
    <x v="360"/>
    <x v="11"/>
    <x v="1"/>
  </r>
  <r>
    <n v="5239"/>
    <n v="32"/>
    <x v="7"/>
    <d v="2024-05-02T00:00:00"/>
    <n v="26"/>
    <x v="12"/>
    <x v="1"/>
    <n v="373.97"/>
    <s v="Nathan Rodriguez"/>
    <x v="2"/>
    <x v="38"/>
    <x v="2"/>
    <x v="2"/>
  </r>
  <r>
    <n v="5240"/>
    <n v="5"/>
    <x v="2"/>
    <d v="2024-07-10T00:00:00"/>
    <n v="26"/>
    <x v="11"/>
    <x v="2"/>
    <n v="100.72"/>
    <s v="Nathan Rodriguez"/>
    <x v="2"/>
    <x v="13"/>
    <x v="3"/>
    <x v="2"/>
  </r>
  <r>
    <n v="5241"/>
    <n v="9"/>
    <x v="1"/>
    <d v="2024-03-08T00:00:00"/>
    <n v="85"/>
    <x v="26"/>
    <x v="0"/>
    <n v="317.12"/>
    <s v="Kristin Rodriguez"/>
    <x v="0"/>
    <x v="29"/>
    <x v="11"/>
    <x v="2"/>
  </r>
  <r>
    <n v="5242"/>
    <n v="43"/>
    <x v="2"/>
    <d v="2023-09-21T00:00:00"/>
    <n v="23"/>
    <x v="44"/>
    <x v="2"/>
    <n v="98.01"/>
    <s v="Kevin Cox"/>
    <x v="1"/>
    <x v="118"/>
    <x v="0"/>
    <x v="0"/>
  </r>
  <r>
    <n v="5243"/>
    <n v="34"/>
    <x v="4"/>
    <d v="2024-02-29T00:00:00"/>
    <n v="44"/>
    <x v="34"/>
    <x v="1"/>
    <n v="319.54000000000002"/>
    <s v="Virginia Richards"/>
    <x v="2"/>
    <x v="180"/>
    <x v="10"/>
    <x v="2"/>
  </r>
  <r>
    <n v="5244"/>
    <n v="45"/>
    <x v="1"/>
    <d v="2025-02-09T00:00:00"/>
    <n v="76"/>
    <x v="48"/>
    <x v="2"/>
    <n v="483.37"/>
    <s v="Julie Smith"/>
    <x v="2"/>
    <x v="225"/>
    <x v="10"/>
    <x v="1"/>
  </r>
  <r>
    <n v="5245"/>
    <n v="1"/>
    <x v="8"/>
    <d v="2024-09-05T00:00:00"/>
    <n v="39"/>
    <x v="41"/>
    <x v="1"/>
    <n v="101.78"/>
    <s v="Francisco Hogan"/>
    <x v="0"/>
    <x v="110"/>
    <x v="0"/>
    <x v="2"/>
  </r>
  <r>
    <n v="5246"/>
    <n v="40"/>
    <x v="6"/>
    <d v="2025-01-19T00:00:00"/>
    <n v="43"/>
    <x v="15"/>
    <x v="2"/>
    <n v="228.56"/>
    <s v="George Dean"/>
    <x v="3"/>
    <x v="238"/>
    <x v="7"/>
    <x v="1"/>
  </r>
  <r>
    <n v="5247"/>
    <n v="15"/>
    <x v="1"/>
    <d v="2024-02-03T00:00:00"/>
    <n v="52"/>
    <x v="32"/>
    <x v="0"/>
    <n v="53.21"/>
    <s v="Vanessa Hartman"/>
    <x v="2"/>
    <x v="207"/>
    <x v="10"/>
    <x v="2"/>
  </r>
  <r>
    <n v="5248"/>
    <n v="32"/>
    <x v="8"/>
    <d v="2023-08-01T00:00:00"/>
    <n v="58"/>
    <x v="12"/>
    <x v="1"/>
    <n v="373.97"/>
    <s v="Brandon Atkinson"/>
    <x v="0"/>
    <x v="300"/>
    <x v="8"/>
    <x v="0"/>
  </r>
  <r>
    <n v="5249"/>
    <n v="34"/>
    <x v="0"/>
    <d v="2023-12-29T00:00:00"/>
    <n v="89"/>
    <x v="34"/>
    <x v="1"/>
    <n v="319.54000000000002"/>
    <s v="Billy Smith"/>
    <x v="2"/>
    <x v="60"/>
    <x v="4"/>
    <x v="0"/>
  </r>
  <r>
    <n v="5250"/>
    <n v="35"/>
    <x v="3"/>
    <d v="2024-01-30T00:00:00"/>
    <n v="76"/>
    <x v="21"/>
    <x v="1"/>
    <n v="252.35"/>
    <s v="Julie Smith"/>
    <x v="2"/>
    <x v="299"/>
    <x v="7"/>
    <x v="2"/>
  </r>
  <r>
    <n v="5251"/>
    <n v="49"/>
    <x v="4"/>
    <d v="2024-02-12T00:00:00"/>
    <n v="100"/>
    <x v="46"/>
    <x v="2"/>
    <n v="345.29"/>
    <s v="Sara Strong"/>
    <x v="1"/>
    <x v="223"/>
    <x v="10"/>
    <x v="2"/>
  </r>
  <r>
    <n v="5252"/>
    <n v="50"/>
    <x v="5"/>
    <d v="2024-09-22T00:00:00"/>
    <n v="32"/>
    <x v="23"/>
    <x v="3"/>
    <n v="256.36"/>
    <s v="Michael Adams"/>
    <x v="1"/>
    <x v="418"/>
    <x v="0"/>
    <x v="2"/>
  </r>
  <r>
    <n v="5253"/>
    <n v="28"/>
    <x v="4"/>
    <d v="2025-04-14T00:00:00"/>
    <n v="18"/>
    <x v="28"/>
    <x v="2"/>
    <n v="64.849999999999994"/>
    <s v="Keith Miller"/>
    <x v="2"/>
    <x v="82"/>
    <x v="9"/>
    <x v="1"/>
  </r>
  <r>
    <n v="5254"/>
    <n v="17"/>
    <x v="4"/>
    <d v="2024-05-20T00:00:00"/>
    <n v="42"/>
    <x v="35"/>
    <x v="3"/>
    <n v="165.26"/>
    <s v="Jason Oliver"/>
    <x v="3"/>
    <x v="278"/>
    <x v="2"/>
    <x v="2"/>
  </r>
  <r>
    <n v="5255"/>
    <n v="46"/>
    <x v="4"/>
    <d v="2024-12-13T00:00:00"/>
    <n v="84"/>
    <x v="20"/>
    <x v="1"/>
    <n v="243.05"/>
    <s v="Meghan Ochoa"/>
    <x v="0"/>
    <x v="23"/>
    <x v="4"/>
    <x v="2"/>
  </r>
  <r>
    <n v="5256"/>
    <n v="11"/>
    <x v="0"/>
    <d v="2023-07-22T00:00:00"/>
    <n v="2"/>
    <x v="10"/>
    <x v="3"/>
    <n v="113.76"/>
    <s v="Johnny Jackson"/>
    <x v="2"/>
    <x v="35"/>
    <x v="3"/>
    <x v="0"/>
  </r>
  <r>
    <n v="5257"/>
    <n v="23"/>
    <x v="5"/>
    <d v="2025-04-23T00:00:00"/>
    <n v="60"/>
    <x v="4"/>
    <x v="1"/>
    <n v="31.68"/>
    <s v="Linda Cummings"/>
    <x v="2"/>
    <x v="264"/>
    <x v="9"/>
    <x v="1"/>
  </r>
  <r>
    <n v="5258"/>
    <n v="26"/>
    <x v="5"/>
    <d v="2023-11-30T00:00:00"/>
    <n v="33"/>
    <x v="27"/>
    <x v="3"/>
    <n v="499.81"/>
    <s v="Sharon Smith"/>
    <x v="2"/>
    <x v="114"/>
    <x v="5"/>
    <x v="0"/>
  </r>
  <r>
    <n v="5259"/>
    <n v="46"/>
    <x v="3"/>
    <d v="2023-08-12T00:00:00"/>
    <n v="46"/>
    <x v="20"/>
    <x v="1"/>
    <n v="243.05"/>
    <s v="Linda Woods"/>
    <x v="3"/>
    <x v="428"/>
    <x v="8"/>
    <x v="0"/>
  </r>
  <r>
    <n v="5260"/>
    <n v="5"/>
    <x v="0"/>
    <d v="2023-12-31T00:00:00"/>
    <n v="81"/>
    <x v="11"/>
    <x v="2"/>
    <n v="100.72"/>
    <s v="Stephanie Mendez"/>
    <x v="2"/>
    <x v="68"/>
    <x v="4"/>
    <x v="0"/>
  </r>
  <r>
    <n v="5261"/>
    <n v="26"/>
    <x v="5"/>
    <d v="2024-09-17T00:00:00"/>
    <n v="59"/>
    <x v="27"/>
    <x v="3"/>
    <n v="499.81"/>
    <s v="William Carney"/>
    <x v="1"/>
    <x v="114"/>
    <x v="0"/>
    <x v="2"/>
  </r>
  <r>
    <n v="5262"/>
    <n v="6"/>
    <x v="6"/>
    <d v="2025-02-21T00:00:00"/>
    <n v="100"/>
    <x v="17"/>
    <x v="0"/>
    <n v="79.7"/>
    <s v="Sara Strong"/>
    <x v="1"/>
    <x v="232"/>
    <x v="10"/>
    <x v="1"/>
  </r>
  <r>
    <n v="5263"/>
    <n v="43"/>
    <x v="3"/>
    <d v="2023-08-28T00:00:00"/>
    <n v="94"/>
    <x v="44"/>
    <x v="2"/>
    <n v="98.01"/>
    <s v="Christopher Martinez"/>
    <x v="2"/>
    <x v="396"/>
    <x v="8"/>
    <x v="0"/>
  </r>
  <r>
    <n v="5264"/>
    <n v="34"/>
    <x v="6"/>
    <d v="2024-07-31T00:00:00"/>
    <n v="57"/>
    <x v="34"/>
    <x v="1"/>
    <n v="319.54000000000002"/>
    <s v="Sally Gutierrez"/>
    <x v="1"/>
    <x v="150"/>
    <x v="3"/>
    <x v="2"/>
  </r>
  <r>
    <n v="5265"/>
    <n v="42"/>
    <x v="2"/>
    <d v="2024-06-15T00:00:00"/>
    <n v="62"/>
    <x v="25"/>
    <x v="2"/>
    <n v="51.98"/>
    <s v="Kristen Miller"/>
    <x v="1"/>
    <x v="235"/>
    <x v="1"/>
    <x v="2"/>
  </r>
  <r>
    <n v="5266"/>
    <n v="13"/>
    <x v="4"/>
    <d v="2023-12-06T00:00:00"/>
    <n v="63"/>
    <x v="37"/>
    <x v="2"/>
    <n v="430.93"/>
    <s v="Nathaniel Jackson"/>
    <x v="0"/>
    <x v="348"/>
    <x v="4"/>
    <x v="0"/>
  </r>
  <r>
    <n v="5267"/>
    <n v="25"/>
    <x v="7"/>
    <d v="2025-01-20T00:00:00"/>
    <n v="73"/>
    <x v="43"/>
    <x v="0"/>
    <n v="262.41000000000003"/>
    <s v="Dr. Jasmine Osborne"/>
    <x v="3"/>
    <x v="266"/>
    <x v="7"/>
    <x v="1"/>
  </r>
  <r>
    <n v="5268"/>
    <n v="2"/>
    <x v="0"/>
    <d v="2024-09-22T00:00:00"/>
    <n v="31"/>
    <x v="42"/>
    <x v="2"/>
    <n v="217.51"/>
    <s v="Brooke Williams"/>
    <x v="0"/>
    <x v="131"/>
    <x v="0"/>
    <x v="2"/>
  </r>
  <r>
    <n v="5269"/>
    <n v="14"/>
    <x v="4"/>
    <d v="2023-10-01T00:00:00"/>
    <n v="39"/>
    <x v="5"/>
    <x v="0"/>
    <n v="64.77"/>
    <s v="Francisco Hogan"/>
    <x v="0"/>
    <x v="5"/>
    <x v="6"/>
    <x v="0"/>
  </r>
  <r>
    <n v="5270"/>
    <n v="17"/>
    <x v="6"/>
    <d v="2024-07-31T00:00:00"/>
    <n v="85"/>
    <x v="35"/>
    <x v="3"/>
    <n v="165.26"/>
    <s v="Kristin Rodriguez"/>
    <x v="0"/>
    <x v="253"/>
    <x v="3"/>
    <x v="2"/>
  </r>
  <r>
    <n v="5271"/>
    <n v="41"/>
    <x v="8"/>
    <d v="2024-09-19T00:00:00"/>
    <n v="22"/>
    <x v="0"/>
    <x v="0"/>
    <n v="70.72"/>
    <s v="Laura Barnes"/>
    <x v="1"/>
    <x v="311"/>
    <x v="0"/>
    <x v="2"/>
  </r>
  <r>
    <n v="5272"/>
    <n v="40"/>
    <x v="3"/>
    <d v="2025-01-31T00:00:00"/>
    <n v="17"/>
    <x v="15"/>
    <x v="2"/>
    <n v="228.56"/>
    <s v="Christine Arellano"/>
    <x v="3"/>
    <x v="117"/>
    <x v="7"/>
    <x v="1"/>
  </r>
  <r>
    <n v="5273"/>
    <n v="40"/>
    <x v="7"/>
    <d v="2024-02-29T00:00:00"/>
    <n v="3"/>
    <x v="15"/>
    <x v="2"/>
    <n v="228.56"/>
    <s v="Cynthia Mcbride"/>
    <x v="1"/>
    <x v="178"/>
    <x v="10"/>
    <x v="2"/>
  </r>
  <r>
    <n v="5274"/>
    <n v="39"/>
    <x v="5"/>
    <d v="2023-09-25T00:00:00"/>
    <n v="32"/>
    <x v="31"/>
    <x v="3"/>
    <n v="194.89"/>
    <s v="Michael Adams"/>
    <x v="1"/>
    <x v="449"/>
    <x v="0"/>
    <x v="0"/>
  </r>
  <r>
    <n v="5275"/>
    <n v="25"/>
    <x v="7"/>
    <d v="2024-02-13T00:00:00"/>
    <n v="33"/>
    <x v="43"/>
    <x v="0"/>
    <n v="262.41000000000003"/>
    <s v="Sharon Smith"/>
    <x v="2"/>
    <x v="266"/>
    <x v="10"/>
    <x v="2"/>
  </r>
  <r>
    <n v="5276"/>
    <n v="27"/>
    <x v="6"/>
    <d v="2024-07-12T00:00:00"/>
    <n v="64"/>
    <x v="16"/>
    <x v="0"/>
    <n v="475.19"/>
    <s v="Scott Martin"/>
    <x v="2"/>
    <x v="170"/>
    <x v="3"/>
    <x v="2"/>
  </r>
  <r>
    <n v="5277"/>
    <n v="48"/>
    <x v="4"/>
    <d v="2025-01-16T00:00:00"/>
    <n v="10"/>
    <x v="47"/>
    <x v="4"/>
    <n v="356.43"/>
    <s v="Tyler Howard"/>
    <x v="2"/>
    <x v="376"/>
    <x v="7"/>
    <x v="1"/>
  </r>
  <r>
    <n v="5278"/>
    <n v="24"/>
    <x v="3"/>
    <d v="2024-09-12T00:00:00"/>
    <n v="5"/>
    <x v="30"/>
    <x v="4"/>
    <n v="68.260000000000005"/>
    <s v="Suzanne Alvarez"/>
    <x v="0"/>
    <x v="395"/>
    <x v="0"/>
    <x v="2"/>
  </r>
  <r>
    <n v="5279"/>
    <n v="49"/>
    <x v="6"/>
    <d v="2024-05-08T00:00:00"/>
    <n v="68"/>
    <x v="46"/>
    <x v="2"/>
    <n v="345.29"/>
    <s v="Gabriel Velez"/>
    <x v="2"/>
    <x v="284"/>
    <x v="2"/>
    <x v="2"/>
  </r>
  <r>
    <n v="5280"/>
    <n v="33"/>
    <x v="6"/>
    <d v="2024-02-10T00:00:00"/>
    <n v="38"/>
    <x v="36"/>
    <x v="2"/>
    <n v="10.54"/>
    <s v="Gina Hart"/>
    <x v="2"/>
    <x v="208"/>
    <x v="10"/>
    <x v="2"/>
  </r>
  <r>
    <n v="5281"/>
    <n v="27"/>
    <x v="2"/>
    <d v="2023-09-23T00:00:00"/>
    <n v="96"/>
    <x v="16"/>
    <x v="0"/>
    <n v="475.19"/>
    <s v="Shari Ross"/>
    <x v="0"/>
    <x v="19"/>
    <x v="0"/>
    <x v="0"/>
  </r>
  <r>
    <n v="5282"/>
    <n v="45"/>
    <x v="5"/>
    <d v="2023-08-25T00:00:00"/>
    <n v="41"/>
    <x v="48"/>
    <x v="2"/>
    <n v="483.37"/>
    <s v="Carolyn Arnold"/>
    <x v="0"/>
    <x v="399"/>
    <x v="8"/>
    <x v="0"/>
  </r>
  <r>
    <n v="5283"/>
    <n v="31"/>
    <x v="5"/>
    <d v="2024-03-30T00:00:00"/>
    <n v="84"/>
    <x v="1"/>
    <x v="1"/>
    <n v="83.85"/>
    <s v="Meghan Ochoa"/>
    <x v="0"/>
    <x v="365"/>
    <x v="11"/>
    <x v="2"/>
  </r>
  <r>
    <n v="5284"/>
    <n v="48"/>
    <x v="5"/>
    <d v="2024-02-06T00:00:00"/>
    <n v="73"/>
    <x v="47"/>
    <x v="4"/>
    <n v="356.43"/>
    <s v="Dr. Jasmine Osborne"/>
    <x v="3"/>
    <x v="402"/>
    <x v="10"/>
    <x v="2"/>
  </r>
  <r>
    <n v="5285"/>
    <n v="38"/>
    <x v="2"/>
    <d v="2023-07-24T00:00:00"/>
    <n v="61"/>
    <x v="18"/>
    <x v="3"/>
    <n v="49.56"/>
    <s v="Alejandra Meza"/>
    <x v="2"/>
    <x v="99"/>
    <x v="3"/>
    <x v="0"/>
  </r>
  <r>
    <n v="5286"/>
    <n v="15"/>
    <x v="1"/>
    <d v="2024-07-16T00:00:00"/>
    <n v="15"/>
    <x v="32"/>
    <x v="0"/>
    <n v="53.21"/>
    <s v="Ryan Mcdaniel"/>
    <x v="2"/>
    <x v="207"/>
    <x v="3"/>
    <x v="2"/>
  </r>
  <r>
    <n v="5287"/>
    <n v="44"/>
    <x v="7"/>
    <d v="2024-03-27T00:00:00"/>
    <n v="52"/>
    <x v="29"/>
    <x v="2"/>
    <n v="128.11000000000001"/>
    <s v="Vanessa Hartman"/>
    <x v="2"/>
    <x v="37"/>
    <x v="11"/>
    <x v="2"/>
  </r>
  <r>
    <n v="5288"/>
    <n v="40"/>
    <x v="8"/>
    <d v="2024-03-21T00:00:00"/>
    <n v="8"/>
    <x v="15"/>
    <x v="2"/>
    <n v="228.56"/>
    <s v="Kimberly Brown"/>
    <x v="2"/>
    <x v="314"/>
    <x v="11"/>
    <x v="2"/>
  </r>
  <r>
    <n v="5289"/>
    <n v="1"/>
    <x v="4"/>
    <d v="2024-11-19T00:00:00"/>
    <n v="56"/>
    <x v="41"/>
    <x v="1"/>
    <n v="101.78"/>
    <s v="Michael Adams"/>
    <x v="3"/>
    <x v="66"/>
    <x v="5"/>
    <x v="2"/>
  </r>
  <r>
    <n v="5290"/>
    <n v="11"/>
    <x v="1"/>
    <d v="2025-04-28T00:00:00"/>
    <n v="98"/>
    <x v="10"/>
    <x v="3"/>
    <n v="113.76"/>
    <s v="Mrs. Marie Rodriguez"/>
    <x v="2"/>
    <x v="345"/>
    <x v="9"/>
    <x v="1"/>
  </r>
  <r>
    <n v="5291"/>
    <n v="15"/>
    <x v="8"/>
    <d v="2024-08-04T00:00:00"/>
    <n v="30"/>
    <x v="32"/>
    <x v="0"/>
    <n v="53.21"/>
    <s v="Chase Gilbert"/>
    <x v="2"/>
    <x v="53"/>
    <x v="8"/>
    <x v="2"/>
  </r>
  <r>
    <n v="5292"/>
    <n v="33"/>
    <x v="4"/>
    <d v="2025-02-23T00:00:00"/>
    <n v="74"/>
    <x v="36"/>
    <x v="2"/>
    <n v="10.54"/>
    <s v="Kevin Smith"/>
    <x v="3"/>
    <x v="143"/>
    <x v="10"/>
    <x v="1"/>
  </r>
  <r>
    <n v="5293"/>
    <n v="48"/>
    <x v="6"/>
    <d v="2024-08-14T00:00:00"/>
    <n v="78"/>
    <x v="47"/>
    <x v="4"/>
    <n v="356.43"/>
    <s v="Austin Stewart"/>
    <x v="1"/>
    <x v="98"/>
    <x v="8"/>
    <x v="2"/>
  </r>
  <r>
    <n v="5294"/>
    <n v="32"/>
    <x v="7"/>
    <d v="2023-08-14T00:00:00"/>
    <n v="34"/>
    <x v="12"/>
    <x v="1"/>
    <n v="373.97"/>
    <s v="Denise Cruz"/>
    <x v="1"/>
    <x v="38"/>
    <x v="8"/>
    <x v="0"/>
  </r>
  <r>
    <n v="5295"/>
    <n v="25"/>
    <x v="5"/>
    <d v="2023-08-04T00:00:00"/>
    <n v="59"/>
    <x v="43"/>
    <x v="0"/>
    <n v="262.41000000000003"/>
    <s v="William Carney"/>
    <x v="1"/>
    <x v="157"/>
    <x v="8"/>
    <x v="0"/>
  </r>
  <r>
    <n v="5296"/>
    <n v="39"/>
    <x v="1"/>
    <d v="2024-08-15T00:00:00"/>
    <n v="56"/>
    <x v="31"/>
    <x v="3"/>
    <n v="194.89"/>
    <s v="Michael Adams"/>
    <x v="3"/>
    <x v="341"/>
    <x v="8"/>
    <x v="2"/>
  </r>
  <r>
    <n v="5297"/>
    <n v="33"/>
    <x v="2"/>
    <d v="2025-03-11T00:00:00"/>
    <n v="86"/>
    <x v="36"/>
    <x v="2"/>
    <n v="10.54"/>
    <s v="Susan Wheeler"/>
    <x v="0"/>
    <x v="254"/>
    <x v="11"/>
    <x v="1"/>
  </r>
  <r>
    <n v="5298"/>
    <n v="29"/>
    <x v="7"/>
    <d v="2023-08-20T00:00:00"/>
    <n v="13"/>
    <x v="13"/>
    <x v="3"/>
    <n v="127.45"/>
    <s v="Kevin Gross"/>
    <x v="1"/>
    <x v="33"/>
    <x v="8"/>
    <x v="0"/>
  </r>
  <r>
    <n v="5299"/>
    <n v="34"/>
    <x v="0"/>
    <d v="2024-06-14T00:00:00"/>
    <n v="51"/>
    <x v="34"/>
    <x v="1"/>
    <n v="319.54000000000002"/>
    <s v="Damon Snyder"/>
    <x v="1"/>
    <x v="60"/>
    <x v="1"/>
    <x v="2"/>
  </r>
  <r>
    <n v="5300"/>
    <n v="8"/>
    <x v="6"/>
    <d v="2023-12-27T00:00:00"/>
    <n v="59"/>
    <x v="39"/>
    <x v="0"/>
    <n v="275.3"/>
    <s v="William Carney"/>
    <x v="1"/>
    <x v="195"/>
    <x v="4"/>
    <x v="0"/>
  </r>
  <r>
    <n v="5301"/>
    <n v="11"/>
    <x v="1"/>
    <d v="2023-09-08T00:00:00"/>
    <n v="62"/>
    <x v="10"/>
    <x v="3"/>
    <n v="113.76"/>
    <s v="Kristen Miller"/>
    <x v="1"/>
    <x v="345"/>
    <x v="0"/>
    <x v="0"/>
  </r>
  <r>
    <n v="5302"/>
    <n v="13"/>
    <x v="7"/>
    <d v="2024-05-23T00:00:00"/>
    <n v="29"/>
    <x v="37"/>
    <x v="2"/>
    <n v="430.93"/>
    <s v="Ryan Griffith"/>
    <x v="2"/>
    <x v="216"/>
    <x v="2"/>
    <x v="2"/>
  </r>
  <r>
    <n v="5303"/>
    <n v="5"/>
    <x v="5"/>
    <d v="2025-06-28T00:00:00"/>
    <n v="93"/>
    <x v="11"/>
    <x v="2"/>
    <n v="100.72"/>
    <s v="Yolanda Clayton"/>
    <x v="3"/>
    <x v="302"/>
    <x v="1"/>
    <x v="1"/>
  </r>
  <r>
    <n v="5304"/>
    <n v="50"/>
    <x v="8"/>
    <d v="2024-07-08T00:00:00"/>
    <n v="62"/>
    <x v="23"/>
    <x v="3"/>
    <n v="256.36"/>
    <s v="Kristen Miller"/>
    <x v="1"/>
    <x v="120"/>
    <x v="3"/>
    <x v="2"/>
  </r>
  <r>
    <n v="5305"/>
    <n v="19"/>
    <x v="3"/>
    <d v="2023-12-13T00:00:00"/>
    <n v="7"/>
    <x v="45"/>
    <x v="0"/>
    <n v="373.4"/>
    <s v="Robert Montes"/>
    <x v="0"/>
    <x v="164"/>
    <x v="4"/>
    <x v="0"/>
  </r>
  <r>
    <n v="5306"/>
    <n v="21"/>
    <x v="1"/>
    <d v="2024-05-25T00:00:00"/>
    <n v="44"/>
    <x v="2"/>
    <x v="2"/>
    <n v="107.8"/>
    <s v="Virginia Richards"/>
    <x v="2"/>
    <x v="286"/>
    <x v="2"/>
    <x v="2"/>
  </r>
  <r>
    <n v="5307"/>
    <n v="3"/>
    <x v="4"/>
    <d v="2024-11-30T00:00:00"/>
    <n v="6"/>
    <x v="32"/>
    <x v="1"/>
    <n v="425.44"/>
    <s v="Amanda Mcdonald"/>
    <x v="1"/>
    <x v="148"/>
    <x v="5"/>
    <x v="2"/>
  </r>
  <r>
    <n v="5308"/>
    <n v="26"/>
    <x v="3"/>
    <d v="2024-05-19T00:00:00"/>
    <n v="99"/>
    <x v="27"/>
    <x v="3"/>
    <n v="499.81"/>
    <s v="Kathleen Grant"/>
    <x v="2"/>
    <x v="32"/>
    <x v="2"/>
    <x v="2"/>
  </r>
  <r>
    <n v="5309"/>
    <n v="33"/>
    <x v="3"/>
    <d v="2025-03-15T00:00:00"/>
    <n v="62"/>
    <x v="36"/>
    <x v="2"/>
    <n v="10.54"/>
    <s v="Kristen Miller"/>
    <x v="1"/>
    <x v="190"/>
    <x v="11"/>
    <x v="1"/>
  </r>
  <r>
    <n v="5310"/>
    <n v="30"/>
    <x v="6"/>
    <d v="2023-10-19T00:00:00"/>
    <n v="68"/>
    <x v="24"/>
    <x v="4"/>
    <n v="473.44"/>
    <s v="Gabriel Velez"/>
    <x v="2"/>
    <x v="49"/>
    <x v="6"/>
    <x v="0"/>
  </r>
  <r>
    <n v="5311"/>
    <n v="22"/>
    <x v="4"/>
    <d v="2025-01-16T00:00:00"/>
    <n v="78"/>
    <x v="38"/>
    <x v="3"/>
    <n v="393.11"/>
    <s v="Austin Stewart"/>
    <x v="1"/>
    <x v="184"/>
    <x v="7"/>
    <x v="1"/>
  </r>
  <r>
    <n v="5312"/>
    <n v="5"/>
    <x v="0"/>
    <d v="2025-07-02T00:00:00"/>
    <n v="70"/>
    <x v="11"/>
    <x v="2"/>
    <n v="100.72"/>
    <s v="Valerie Bass"/>
    <x v="0"/>
    <x v="68"/>
    <x v="3"/>
    <x v="1"/>
  </r>
  <r>
    <n v="5313"/>
    <n v="19"/>
    <x v="8"/>
    <d v="2023-08-10T00:00:00"/>
    <n v="17"/>
    <x v="45"/>
    <x v="0"/>
    <n v="373.4"/>
    <s v="Christine Arellano"/>
    <x v="3"/>
    <x v="306"/>
    <x v="8"/>
    <x v="0"/>
  </r>
  <r>
    <n v="5314"/>
    <n v="9"/>
    <x v="2"/>
    <d v="2023-11-20T00:00:00"/>
    <n v="49"/>
    <x v="26"/>
    <x v="0"/>
    <n v="317.12"/>
    <s v="Thomas Morris"/>
    <x v="3"/>
    <x v="342"/>
    <x v="5"/>
    <x v="0"/>
  </r>
  <r>
    <n v="5315"/>
    <n v="24"/>
    <x v="5"/>
    <d v="2025-06-07T00:00:00"/>
    <n v="24"/>
    <x v="30"/>
    <x v="4"/>
    <n v="68.260000000000005"/>
    <s v="Ronald Henderson"/>
    <x v="2"/>
    <x v="75"/>
    <x v="1"/>
    <x v="1"/>
  </r>
  <r>
    <n v="5316"/>
    <n v="39"/>
    <x v="3"/>
    <d v="2023-10-29T00:00:00"/>
    <n v="77"/>
    <x v="31"/>
    <x v="3"/>
    <n v="194.89"/>
    <s v="Nicole Holloway"/>
    <x v="2"/>
    <x v="293"/>
    <x v="6"/>
    <x v="0"/>
  </r>
  <r>
    <n v="5317"/>
    <n v="12"/>
    <x v="3"/>
    <d v="2024-05-12T00:00:00"/>
    <n v="12"/>
    <x v="8"/>
    <x v="3"/>
    <n v="76.88"/>
    <s v="Michael Jones"/>
    <x v="0"/>
    <x v="415"/>
    <x v="2"/>
    <x v="2"/>
  </r>
  <r>
    <n v="5318"/>
    <n v="46"/>
    <x v="5"/>
    <d v="2024-01-16T00:00:00"/>
    <n v="57"/>
    <x v="20"/>
    <x v="1"/>
    <n v="243.05"/>
    <s v="Sally Gutierrez"/>
    <x v="1"/>
    <x v="379"/>
    <x v="7"/>
    <x v="2"/>
  </r>
  <r>
    <n v="5319"/>
    <n v="48"/>
    <x v="7"/>
    <d v="2024-02-28T00:00:00"/>
    <n v="29"/>
    <x v="47"/>
    <x v="4"/>
    <n v="356.43"/>
    <s v="Ryan Griffith"/>
    <x v="2"/>
    <x v="125"/>
    <x v="10"/>
    <x v="2"/>
  </r>
  <r>
    <n v="5320"/>
    <n v="45"/>
    <x v="1"/>
    <d v="2024-04-05T00:00:00"/>
    <n v="88"/>
    <x v="48"/>
    <x v="2"/>
    <n v="483.37"/>
    <s v="Thomas Montes"/>
    <x v="2"/>
    <x v="225"/>
    <x v="9"/>
    <x v="2"/>
  </r>
  <r>
    <n v="5321"/>
    <n v="27"/>
    <x v="8"/>
    <d v="2023-07-29T00:00:00"/>
    <n v="62"/>
    <x v="16"/>
    <x v="0"/>
    <n v="475.19"/>
    <s v="Kristen Miller"/>
    <x v="1"/>
    <x v="83"/>
    <x v="3"/>
    <x v="0"/>
  </r>
  <r>
    <n v="5322"/>
    <n v="50"/>
    <x v="7"/>
    <d v="2025-06-30T00:00:00"/>
    <n v="98"/>
    <x v="23"/>
    <x v="3"/>
    <n v="256.36"/>
    <s v="Mrs. Marie Rodriguez"/>
    <x v="2"/>
    <x v="246"/>
    <x v="1"/>
    <x v="1"/>
  </r>
  <r>
    <n v="5323"/>
    <n v="42"/>
    <x v="2"/>
    <d v="2023-07-31T00:00:00"/>
    <n v="78"/>
    <x v="25"/>
    <x v="2"/>
    <n v="51.98"/>
    <s v="Austin Stewart"/>
    <x v="1"/>
    <x v="235"/>
    <x v="3"/>
    <x v="0"/>
  </r>
  <r>
    <n v="5324"/>
    <n v="21"/>
    <x v="6"/>
    <d v="2024-04-20T00:00:00"/>
    <n v="27"/>
    <x v="2"/>
    <x v="2"/>
    <n v="107.8"/>
    <s v="Emily Smith"/>
    <x v="3"/>
    <x v="307"/>
    <x v="9"/>
    <x v="2"/>
  </r>
  <r>
    <n v="5325"/>
    <n v="38"/>
    <x v="3"/>
    <d v="2024-01-16T00:00:00"/>
    <n v="5"/>
    <x v="18"/>
    <x v="3"/>
    <n v="49.56"/>
    <s v="Suzanne Alvarez"/>
    <x v="0"/>
    <x v="173"/>
    <x v="7"/>
    <x v="2"/>
  </r>
  <r>
    <n v="5326"/>
    <n v="35"/>
    <x v="5"/>
    <d v="2023-10-11T00:00:00"/>
    <n v="40"/>
    <x v="21"/>
    <x v="1"/>
    <n v="252.35"/>
    <s v="Ashley Bennett"/>
    <x v="0"/>
    <x v="271"/>
    <x v="6"/>
    <x v="0"/>
  </r>
  <r>
    <n v="5327"/>
    <n v="32"/>
    <x v="5"/>
    <d v="2024-07-24T00:00:00"/>
    <n v="47"/>
    <x v="12"/>
    <x v="1"/>
    <n v="373.97"/>
    <s v="Jasmine Smith"/>
    <x v="0"/>
    <x v="438"/>
    <x v="3"/>
    <x v="2"/>
  </r>
  <r>
    <n v="5328"/>
    <n v="36"/>
    <x v="5"/>
    <d v="2025-02-01T00:00:00"/>
    <n v="9"/>
    <x v="7"/>
    <x v="2"/>
    <n v="240.8"/>
    <s v="Tyler Garcia"/>
    <x v="3"/>
    <x v="236"/>
    <x v="10"/>
    <x v="1"/>
  </r>
  <r>
    <n v="5329"/>
    <n v="33"/>
    <x v="1"/>
    <d v="2024-12-10T00:00:00"/>
    <n v="16"/>
    <x v="36"/>
    <x v="2"/>
    <n v="10.54"/>
    <s v="Denise Kramer"/>
    <x v="0"/>
    <x v="389"/>
    <x v="4"/>
    <x v="2"/>
  </r>
  <r>
    <n v="5330"/>
    <n v="43"/>
    <x v="8"/>
    <d v="2024-08-13T00:00:00"/>
    <n v="13"/>
    <x v="44"/>
    <x v="2"/>
    <n v="98.01"/>
    <s v="Kevin Gross"/>
    <x v="1"/>
    <x v="102"/>
    <x v="8"/>
    <x v="2"/>
  </r>
  <r>
    <n v="5331"/>
    <n v="17"/>
    <x v="5"/>
    <d v="2023-08-26T00:00:00"/>
    <n v="54"/>
    <x v="35"/>
    <x v="3"/>
    <n v="165.26"/>
    <s v="Linda Grant"/>
    <x v="3"/>
    <x v="391"/>
    <x v="8"/>
    <x v="0"/>
  </r>
  <r>
    <n v="5332"/>
    <n v="5"/>
    <x v="1"/>
    <d v="2024-03-23T00:00:00"/>
    <n v="15"/>
    <x v="11"/>
    <x v="2"/>
    <n v="100.72"/>
    <s v="Ryan Mcdaniel"/>
    <x v="2"/>
    <x v="156"/>
    <x v="11"/>
    <x v="2"/>
  </r>
  <r>
    <n v="5333"/>
    <n v="44"/>
    <x v="2"/>
    <d v="2024-06-14T00:00:00"/>
    <n v="100"/>
    <x v="29"/>
    <x v="2"/>
    <n v="128.11000000000001"/>
    <s v="Sara Strong"/>
    <x v="1"/>
    <x v="119"/>
    <x v="1"/>
    <x v="2"/>
  </r>
  <r>
    <n v="5334"/>
    <n v="20"/>
    <x v="3"/>
    <d v="2023-08-13T00:00:00"/>
    <n v="25"/>
    <x v="33"/>
    <x v="4"/>
    <n v="486.94"/>
    <s v="Wesley Tucker"/>
    <x v="0"/>
    <x v="380"/>
    <x v="8"/>
    <x v="0"/>
  </r>
  <r>
    <n v="5335"/>
    <n v="23"/>
    <x v="1"/>
    <d v="2023-08-08T00:00:00"/>
    <n v="16"/>
    <x v="4"/>
    <x v="1"/>
    <n v="31.68"/>
    <s v="Denise Kramer"/>
    <x v="0"/>
    <x v="4"/>
    <x v="8"/>
    <x v="0"/>
  </r>
  <r>
    <n v="5336"/>
    <n v="39"/>
    <x v="4"/>
    <d v="2025-03-07T00:00:00"/>
    <n v="44"/>
    <x v="31"/>
    <x v="3"/>
    <n v="194.89"/>
    <s v="Virginia Richards"/>
    <x v="2"/>
    <x v="248"/>
    <x v="11"/>
    <x v="1"/>
  </r>
  <r>
    <n v="5337"/>
    <n v="4"/>
    <x v="7"/>
    <d v="2024-09-16T00:00:00"/>
    <n v="95"/>
    <x v="19"/>
    <x v="0"/>
    <n v="420.81"/>
    <s v="Theresa Silva"/>
    <x v="0"/>
    <x v="179"/>
    <x v="0"/>
    <x v="2"/>
  </r>
  <r>
    <n v="5338"/>
    <n v="26"/>
    <x v="3"/>
    <d v="2023-12-19T00:00:00"/>
    <n v="47"/>
    <x v="27"/>
    <x v="3"/>
    <n v="499.81"/>
    <s v="Jasmine Smith"/>
    <x v="0"/>
    <x v="32"/>
    <x v="4"/>
    <x v="0"/>
  </r>
  <r>
    <n v="5339"/>
    <n v="30"/>
    <x v="5"/>
    <d v="2024-11-09T00:00:00"/>
    <n v="33"/>
    <x v="24"/>
    <x v="4"/>
    <n v="473.44"/>
    <s v="Sharon Smith"/>
    <x v="2"/>
    <x v="321"/>
    <x v="5"/>
    <x v="2"/>
  </r>
  <r>
    <n v="5340"/>
    <n v="48"/>
    <x v="8"/>
    <d v="2025-03-20T00:00:00"/>
    <n v="84"/>
    <x v="47"/>
    <x v="4"/>
    <n v="356.43"/>
    <s v="Meghan Ochoa"/>
    <x v="0"/>
    <x v="305"/>
    <x v="11"/>
    <x v="1"/>
  </r>
  <r>
    <n v="5341"/>
    <n v="47"/>
    <x v="4"/>
    <d v="2025-04-24T00:00:00"/>
    <n v="26"/>
    <x v="40"/>
    <x v="1"/>
    <n v="260.04000000000002"/>
    <s v="Nathan Rodriguez"/>
    <x v="2"/>
    <x v="260"/>
    <x v="9"/>
    <x v="1"/>
  </r>
  <r>
    <n v="5342"/>
    <n v="46"/>
    <x v="6"/>
    <d v="2025-04-29T00:00:00"/>
    <n v="99"/>
    <x v="20"/>
    <x v="1"/>
    <n v="243.05"/>
    <s v="Kathleen Grant"/>
    <x v="2"/>
    <x v="46"/>
    <x v="9"/>
    <x v="1"/>
  </r>
  <r>
    <n v="5343"/>
    <n v="29"/>
    <x v="0"/>
    <d v="2025-04-27T00:00:00"/>
    <n v="40"/>
    <x v="13"/>
    <x v="3"/>
    <n v="127.45"/>
    <s v="Ashley Bennett"/>
    <x v="0"/>
    <x v="322"/>
    <x v="9"/>
    <x v="1"/>
  </r>
  <r>
    <n v="5344"/>
    <n v="34"/>
    <x v="3"/>
    <d v="2023-12-17T00:00:00"/>
    <n v="71"/>
    <x v="34"/>
    <x v="1"/>
    <n v="319.54000000000002"/>
    <s v="Jeremy Kennedy"/>
    <x v="1"/>
    <x v="288"/>
    <x v="4"/>
    <x v="0"/>
  </r>
  <r>
    <n v="5345"/>
    <n v="10"/>
    <x v="4"/>
    <d v="2024-12-28T00:00:00"/>
    <n v="45"/>
    <x v="22"/>
    <x v="0"/>
    <n v="406.51"/>
    <s v="Gregory Valdez"/>
    <x v="0"/>
    <x v="25"/>
    <x v="4"/>
    <x v="2"/>
  </r>
  <r>
    <n v="5346"/>
    <n v="20"/>
    <x v="6"/>
    <d v="2023-09-24T00:00:00"/>
    <n v="95"/>
    <x v="33"/>
    <x v="4"/>
    <n v="486.94"/>
    <s v="Theresa Silva"/>
    <x v="0"/>
    <x v="89"/>
    <x v="0"/>
    <x v="0"/>
  </r>
  <r>
    <n v="5347"/>
    <n v="24"/>
    <x v="0"/>
    <d v="2024-12-23T00:00:00"/>
    <n v="81"/>
    <x v="30"/>
    <x v="4"/>
    <n v="68.260000000000005"/>
    <s v="Stephanie Mendez"/>
    <x v="2"/>
    <x v="111"/>
    <x v="4"/>
    <x v="2"/>
  </r>
  <r>
    <n v="5348"/>
    <n v="34"/>
    <x v="3"/>
    <d v="2024-10-19T00:00:00"/>
    <n v="43"/>
    <x v="34"/>
    <x v="1"/>
    <n v="319.54000000000002"/>
    <s v="George Dean"/>
    <x v="3"/>
    <x v="288"/>
    <x v="6"/>
    <x v="2"/>
  </r>
  <r>
    <n v="5349"/>
    <n v="37"/>
    <x v="0"/>
    <d v="2025-05-08T00:00:00"/>
    <n v="72"/>
    <x v="9"/>
    <x v="4"/>
    <n v="416.3"/>
    <s v="Jessica Gilmore"/>
    <x v="3"/>
    <x v="405"/>
    <x v="2"/>
    <x v="1"/>
  </r>
  <r>
    <n v="5350"/>
    <n v="13"/>
    <x v="6"/>
    <d v="2024-10-18T00:00:00"/>
    <n v="23"/>
    <x v="37"/>
    <x v="2"/>
    <n v="430.93"/>
    <s v="Kevin Cox"/>
    <x v="1"/>
    <x v="413"/>
    <x v="6"/>
    <x v="2"/>
  </r>
  <r>
    <n v="5351"/>
    <n v="23"/>
    <x v="0"/>
    <d v="2024-01-10T00:00:00"/>
    <n v="47"/>
    <x v="4"/>
    <x v="1"/>
    <n v="31.68"/>
    <s v="Jasmine Smith"/>
    <x v="0"/>
    <x v="165"/>
    <x v="7"/>
    <x v="2"/>
  </r>
  <r>
    <n v="5352"/>
    <n v="10"/>
    <x v="3"/>
    <d v="2024-02-07T00:00:00"/>
    <n v="44"/>
    <x v="22"/>
    <x v="0"/>
    <n v="406.51"/>
    <s v="Virginia Richards"/>
    <x v="2"/>
    <x v="234"/>
    <x v="10"/>
    <x v="2"/>
  </r>
  <r>
    <n v="5353"/>
    <n v="22"/>
    <x v="6"/>
    <d v="2024-03-08T00:00:00"/>
    <n v="82"/>
    <x v="38"/>
    <x v="3"/>
    <n v="393.11"/>
    <s v="Mary Johnson"/>
    <x v="3"/>
    <x v="203"/>
    <x v="11"/>
    <x v="2"/>
  </r>
  <r>
    <n v="5354"/>
    <n v="45"/>
    <x v="6"/>
    <d v="2024-08-05T00:00:00"/>
    <n v="42"/>
    <x v="48"/>
    <x v="2"/>
    <n v="483.37"/>
    <s v="Jason Oliver"/>
    <x v="3"/>
    <x v="233"/>
    <x v="8"/>
    <x v="2"/>
  </r>
  <r>
    <n v="5355"/>
    <n v="14"/>
    <x v="7"/>
    <d v="2024-09-13T00:00:00"/>
    <n v="12"/>
    <x v="5"/>
    <x v="0"/>
    <n v="64.77"/>
    <s v="Michael Jones"/>
    <x v="0"/>
    <x v="209"/>
    <x v="0"/>
    <x v="2"/>
  </r>
  <r>
    <n v="5356"/>
    <n v="25"/>
    <x v="3"/>
    <d v="2025-03-06T00:00:00"/>
    <n v="94"/>
    <x v="43"/>
    <x v="0"/>
    <n v="262.41000000000003"/>
    <s v="Christopher Martinez"/>
    <x v="2"/>
    <x v="338"/>
    <x v="11"/>
    <x v="1"/>
  </r>
  <r>
    <n v="5357"/>
    <n v="18"/>
    <x v="0"/>
    <d v="2024-08-16T00:00:00"/>
    <n v="36"/>
    <x v="6"/>
    <x v="1"/>
    <n v="128.16"/>
    <s v="Rebecca Harrell"/>
    <x v="1"/>
    <x v="437"/>
    <x v="8"/>
    <x v="2"/>
  </r>
  <r>
    <n v="5358"/>
    <n v="20"/>
    <x v="2"/>
    <d v="2025-01-16T00:00:00"/>
    <n v="79"/>
    <x v="33"/>
    <x v="4"/>
    <n v="486.94"/>
    <s v="Mark Pruitt"/>
    <x v="2"/>
    <x v="417"/>
    <x v="7"/>
    <x v="1"/>
  </r>
  <r>
    <n v="5359"/>
    <n v="28"/>
    <x v="8"/>
    <d v="2023-08-14T00:00:00"/>
    <n v="82"/>
    <x v="28"/>
    <x v="2"/>
    <n v="64.849999999999994"/>
    <s v="Mary Johnson"/>
    <x v="3"/>
    <x v="329"/>
    <x v="8"/>
    <x v="0"/>
  </r>
  <r>
    <n v="5360"/>
    <n v="8"/>
    <x v="3"/>
    <d v="2025-04-15T00:00:00"/>
    <n v="89"/>
    <x v="39"/>
    <x v="0"/>
    <n v="275.3"/>
    <s v="Billy Smith"/>
    <x v="2"/>
    <x v="372"/>
    <x v="9"/>
    <x v="1"/>
  </r>
  <r>
    <n v="5361"/>
    <n v="5"/>
    <x v="4"/>
    <d v="2024-09-18T00:00:00"/>
    <n v="13"/>
    <x v="11"/>
    <x v="2"/>
    <n v="100.72"/>
    <s v="Kevin Gross"/>
    <x v="1"/>
    <x v="103"/>
    <x v="0"/>
    <x v="2"/>
  </r>
  <r>
    <n v="5362"/>
    <n v="21"/>
    <x v="3"/>
    <d v="2023-12-04T00:00:00"/>
    <n v="88"/>
    <x v="2"/>
    <x v="2"/>
    <n v="107.8"/>
    <s v="Thomas Montes"/>
    <x v="2"/>
    <x v="14"/>
    <x v="4"/>
    <x v="0"/>
  </r>
  <r>
    <n v="5363"/>
    <n v="20"/>
    <x v="4"/>
    <d v="2023-09-08T00:00:00"/>
    <n v="81"/>
    <x v="33"/>
    <x v="4"/>
    <n v="486.94"/>
    <s v="Stephanie Mendez"/>
    <x v="2"/>
    <x v="141"/>
    <x v="0"/>
    <x v="0"/>
  </r>
  <r>
    <n v="5364"/>
    <n v="44"/>
    <x v="0"/>
    <d v="2025-01-14T00:00:00"/>
    <n v="65"/>
    <x v="29"/>
    <x v="2"/>
    <n v="128.11000000000001"/>
    <s v="Deanna Rodriguez MD"/>
    <x v="0"/>
    <x v="352"/>
    <x v="7"/>
    <x v="1"/>
  </r>
  <r>
    <n v="5365"/>
    <n v="16"/>
    <x v="2"/>
    <d v="2024-01-30T00:00:00"/>
    <n v="27"/>
    <x v="3"/>
    <x v="0"/>
    <n v="145.77000000000001"/>
    <s v="Emily Smith"/>
    <x v="3"/>
    <x v="161"/>
    <x v="7"/>
    <x v="2"/>
  </r>
  <r>
    <n v="5366"/>
    <n v="20"/>
    <x v="6"/>
    <d v="2025-06-19T00:00:00"/>
    <n v="20"/>
    <x v="33"/>
    <x v="4"/>
    <n v="486.94"/>
    <s v="Kristy Skinner"/>
    <x v="1"/>
    <x v="89"/>
    <x v="1"/>
    <x v="1"/>
  </r>
  <r>
    <n v="5367"/>
    <n v="25"/>
    <x v="0"/>
    <d v="2025-02-26T00:00:00"/>
    <n v="18"/>
    <x v="43"/>
    <x v="0"/>
    <n v="262.41000000000003"/>
    <s v="Keith Miller"/>
    <x v="2"/>
    <x v="440"/>
    <x v="10"/>
    <x v="1"/>
  </r>
  <r>
    <n v="5368"/>
    <n v="7"/>
    <x v="4"/>
    <d v="2024-06-16T00:00:00"/>
    <n v="64"/>
    <x v="14"/>
    <x v="1"/>
    <n v="419"/>
    <s v="Scott Martin"/>
    <x v="2"/>
    <x v="219"/>
    <x v="1"/>
    <x v="2"/>
  </r>
  <r>
    <n v="5369"/>
    <n v="25"/>
    <x v="1"/>
    <d v="2023-11-07T00:00:00"/>
    <n v="9"/>
    <x v="43"/>
    <x v="0"/>
    <n v="262.41000000000003"/>
    <s v="Tyler Garcia"/>
    <x v="3"/>
    <x v="188"/>
    <x v="5"/>
    <x v="0"/>
  </r>
  <r>
    <n v="5370"/>
    <n v="36"/>
    <x v="5"/>
    <d v="2025-06-21T00:00:00"/>
    <n v="74"/>
    <x v="7"/>
    <x v="2"/>
    <n v="240.8"/>
    <s v="Kevin Smith"/>
    <x v="3"/>
    <x v="236"/>
    <x v="1"/>
    <x v="1"/>
  </r>
  <r>
    <n v="5371"/>
    <n v="10"/>
    <x v="0"/>
    <d v="2023-07-25T00:00:00"/>
    <n v="25"/>
    <x v="22"/>
    <x v="0"/>
    <n v="406.51"/>
    <s v="Wesley Tucker"/>
    <x v="0"/>
    <x v="204"/>
    <x v="3"/>
    <x v="0"/>
  </r>
  <r>
    <n v="5372"/>
    <n v="40"/>
    <x v="3"/>
    <d v="2023-07-24T00:00:00"/>
    <n v="1"/>
    <x v="15"/>
    <x v="2"/>
    <n v="228.56"/>
    <s v="Valerie Gutierrez"/>
    <x v="2"/>
    <x v="117"/>
    <x v="3"/>
    <x v="0"/>
  </r>
  <r>
    <n v="5373"/>
    <n v="16"/>
    <x v="6"/>
    <d v="2025-04-25T00:00:00"/>
    <n v="59"/>
    <x v="3"/>
    <x v="0"/>
    <n v="145.77000000000001"/>
    <s v="William Carney"/>
    <x v="1"/>
    <x v="340"/>
    <x v="9"/>
    <x v="1"/>
  </r>
  <r>
    <n v="5374"/>
    <n v="4"/>
    <x v="5"/>
    <d v="2025-03-06T00:00:00"/>
    <n v="36"/>
    <x v="19"/>
    <x v="0"/>
    <n v="420.81"/>
    <s v="Rebecca Harrell"/>
    <x v="1"/>
    <x v="316"/>
    <x v="11"/>
    <x v="1"/>
  </r>
  <r>
    <n v="5375"/>
    <n v="10"/>
    <x v="7"/>
    <d v="2024-07-31T00:00:00"/>
    <n v="18"/>
    <x v="22"/>
    <x v="0"/>
    <n v="406.51"/>
    <s v="Keith Miller"/>
    <x v="2"/>
    <x v="142"/>
    <x v="3"/>
    <x v="2"/>
  </r>
  <r>
    <n v="5376"/>
    <n v="48"/>
    <x v="3"/>
    <d v="2023-08-02T00:00:00"/>
    <n v="47"/>
    <x v="47"/>
    <x v="4"/>
    <n v="356.43"/>
    <s v="Jasmine Smith"/>
    <x v="0"/>
    <x v="318"/>
    <x v="8"/>
    <x v="0"/>
  </r>
  <r>
    <n v="5377"/>
    <n v="31"/>
    <x v="1"/>
    <d v="2023-08-29T00:00:00"/>
    <n v="79"/>
    <x v="1"/>
    <x v="1"/>
    <n v="83.85"/>
    <s v="Mark Pruitt"/>
    <x v="2"/>
    <x v="1"/>
    <x v="8"/>
    <x v="0"/>
  </r>
  <r>
    <n v="5378"/>
    <n v="12"/>
    <x v="2"/>
    <d v="2025-04-24T00:00:00"/>
    <n v="33"/>
    <x v="8"/>
    <x v="3"/>
    <n v="76.88"/>
    <s v="Sharon Smith"/>
    <x v="2"/>
    <x v="10"/>
    <x v="9"/>
    <x v="1"/>
  </r>
  <r>
    <n v="5379"/>
    <n v="20"/>
    <x v="0"/>
    <d v="2025-03-25T00:00:00"/>
    <n v="22"/>
    <x v="33"/>
    <x v="4"/>
    <n v="486.94"/>
    <s v="Laura Barnes"/>
    <x v="1"/>
    <x v="127"/>
    <x v="11"/>
    <x v="1"/>
  </r>
  <r>
    <n v="5380"/>
    <n v="32"/>
    <x v="5"/>
    <d v="2023-11-25T00:00:00"/>
    <n v="88"/>
    <x v="12"/>
    <x v="1"/>
    <n v="373.97"/>
    <s v="Thomas Montes"/>
    <x v="2"/>
    <x v="438"/>
    <x v="5"/>
    <x v="0"/>
  </r>
  <r>
    <n v="5381"/>
    <n v="2"/>
    <x v="1"/>
    <d v="2024-05-05T00:00:00"/>
    <n v="65"/>
    <x v="42"/>
    <x v="2"/>
    <n v="217.51"/>
    <s v="Deanna Rodriguez MD"/>
    <x v="0"/>
    <x v="67"/>
    <x v="2"/>
    <x v="2"/>
  </r>
  <r>
    <n v="5382"/>
    <n v="11"/>
    <x v="5"/>
    <d v="2025-04-10T00:00:00"/>
    <n v="11"/>
    <x v="10"/>
    <x v="3"/>
    <n v="113.76"/>
    <s v="Alexander Ruiz"/>
    <x v="1"/>
    <x v="383"/>
    <x v="9"/>
    <x v="1"/>
  </r>
  <r>
    <n v="5383"/>
    <n v="20"/>
    <x v="2"/>
    <d v="2024-11-02T00:00:00"/>
    <n v="26"/>
    <x v="33"/>
    <x v="4"/>
    <n v="486.94"/>
    <s v="Nathan Rodriguez"/>
    <x v="2"/>
    <x v="417"/>
    <x v="5"/>
    <x v="2"/>
  </r>
  <r>
    <n v="5384"/>
    <n v="23"/>
    <x v="2"/>
    <d v="2024-04-28T00:00:00"/>
    <n v="90"/>
    <x v="4"/>
    <x v="1"/>
    <n v="31.68"/>
    <s v="Becky Lopez"/>
    <x v="0"/>
    <x v="65"/>
    <x v="9"/>
    <x v="2"/>
  </r>
  <r>
    <n v="5385"/>
    <n v="13"/>
    <x v="1"/>
    <d v="2023-10-15T00:00:00"/>
    <n v="70"/>
    <x v="37"/>
    <x v="2"/>
    <n v="430.93"/>
    <s v="Valerie Bass"/>
    <x v="0"/>
    <x v="431"/>
    <x v="6"/>
    <x v="0"/>
  </r>
  <r>
    <n v="5386"/>
    <n v="35"/>
    <x v="7"/>
    <d v="2024-04-06T00:00:00"/>
    <n v="97"/>
    <x v="21"/>
    <x v="1"/>
    <n v="252.35"/>
    <s v="Gary Price"/>
    <x v="1"/>
    <x v="385"/>
    <x v="9"/>
    <x v="2"/>
  </r>
  <r>
    <n v="5387"/>
    <n v="17"/>
    <x v="6"/>
    <d v="2024-07-28T00:00:00"/>
    <n v="63"/>
    <x v="35"/>
    <x v="3"/>
    <n v="165.26"/>
    <s v="Nathaniel Jackson"/>
    <x v="0"/>
    <x v="253"/>
    <x v="3"/>
    <x v="2"/>
  </r>
  <r>
    <n v="5388"/>
    <n v="10"/>
    <x v="2"/>
    <d v="2024-03-04T00:00:00"/>
    <n v="78"/>
    <x v="22"/>
    <x v="0"/>
    <n v="406.51"/>
    <s v="Austin Stewart"/>
    <x v="1"/>
    <x v="51"/>
    <x v="11"/>
    <x v="2"/>
  </r>
  <r>
    <n v="5389"/>
    <n v="40"/>
    <x v="3"/>
    <d v="2025-05-15T00:00:00"/>
    <n v="88"/>
    <x v="15"/>
    <x v="2"/>
    <n v="228.56"/>
    <s v="Thomas Montes"/>
    <x v="2"/>
    <x v="117"/>
    <x v="2"/>
    <x v="1"/>
  </r>
  <r>
    <n v="5390"/>
    <n v="38"/>
    <x v="4"/>
    <d v="2024-07-03T00:00:00"/>
    <n v="38"/>
    <x v="18"/>
    <x v="3"/>
    <n v="49.56"/>
    <s v="Gina Hart"/>
    <x v="2"/>
    <x v="21"/>
    <x v="3"/>
    <x v="2"/>
  </r>
  <r>
    <n v="5391"/>
    <n v="14"/>
    <x v="2"/>
    <d v="2024-12-20T00:00:00"/>
    <n v="49"/>
    <x v="5"/>
    <x v="0"/>
    <n v="64.77"/>
    <s v="Thomas Morris"/>
    <x v="3"/>
    <x v="350"/>
    <x v="4"/>
    <x v="2"/>
  </r>
  <r>
    <n v="5392"/>
    <n v="19"/>
    <x v="3"/>
    <d v="2023-10-17T00:00:00"/>
    <n v="17"/>
    <x v="45"/>
    <x v="0"/>
    <n v="373.4"/>
    <s v="Christine Arellano"/>
    <x v="3"/>
    <x v="164"/>
    <x v="6"/>
    <x v="0"/>
  </r>
  <r>
    <n v="5393"/>
    <n v="32"/>
    <x v="1"/>
    <d v="2023-08-10T00:00:00"/>
    <n v="57"/>
    <x v="12"/>
    <x v="1"/>
    <n v="373.97"/>
    <s v="Sally Gutierrez"/>
    <x v="1"/>
    <x v="359"/>
    <x v="8"/>
    <x v="0"/>
  </r>
  <r>
    <n v="5394"/>
    <n v="33"/>
    <x v="8"/>
    <d v="2023-11-05T00:00:00"/>
    <n v="14"/>
    <x v="36"/>
    <x v="2"/>
    <n v="10.54"/>
    <s v="Deanna Knight"/>
    <x v="1"/>
    <x v="272"/>
    <x v="5"/>
    <x v="0"/>
  </r>
  <r>
    <n v="5395"/>
    <n v="43"/>
    <x v="7"/>
    <d v="2024-10-06T00:00:00"/>
    <n v="83"/>
    <x v="44"/>
    <x v="2"/>
    <n v="98.01"/>
    <s v="Stephen Ortiz"/>
    <x v="1"/>
    <x v="116"/>
    <x v="6"/>
    <x v="2"/>
  </r>
  <r>
    <n v="5396"/>
    <n v="25"/>
    <x v="4"/>
    <d v="2025-04-29T00:00:00"/>
    <n v="8"/>
    <x v="43"/>
    <x v="0"/>
    <n v="262.41000000000003"/>
    <s v="Kimberly Brown"/>
    <x v="2"/>
    <x v="326"/>
    <x v="9"/>
    <x v="1"/>
  </r>
  <r>
    <n v="5397"/>
    <n v="25"/>
    <x v="3"/>
    <d v="2024-02-13T00:00:00"/>
    <n v="56"/>
    <x v="43"/>
    <x v="0"/>
    <n v="262.41000000000003"/>
    <s v="Michael Adams"/>
    <x v="3"/>
    <x v="338"/>
    <x v="10"/>
    <x v="2"/>
  </r>
  <r>
    <n v="5398"/>
    <n v="14"/>
    <x v="7"/>
    <d v="2024-12-11T00:00:00"/>
    <n v="23"/>
    <x v="5"/>
    <x v="0"/>
    <n v="64.77"/>
    <s v="Kevin Cox"/>
    <x v="1"/>
    <x v="209"/>
    <x v="4"/>
    <x v="2"/>
  </r>
  <r>
    <n v="5399"/>
    <n v="45"/>
    <x v="6"/>
    <d v="2024-10-23T00:00:00"/>
    <n v="44"/>
    <x v="48"/>
    <x v="2"/>
    <n v="483.37"/>
    <s v="Virginia Richards"/>
    <x v="2"/>
    <x v="233"/>
    <x v="6"/>
    <x v="2"/>
  </r>
  <r>
    <n v="5400"/>
    <n v="44"/>
    <x v="7"/>
    <d v="2024-03-06T00:00:00"/>
    <n v="66"/>
    <x v="29"/>
    <x v="2"/>
    <n v="128.11000000000001"/>
    <s v="Matthew Perez"/>
    <x v="0"/>
    <x v="37"/>
    <x v="11"/>
    <x v="2"/>
  </r>
  <r>
    <n v="5401"/>
    <n v="38"/>
    <x v="8"/>
    <d v="2024-12-10T00:00:00"/>
    <n v="3"/>
    <x v="18"/>
    <x v="3"/>
    <n v="49.56"/>
    <s v="Cynthia Mcbride"/>
    <x v="1"/>
    <x v="149"/>
    <x v="4"/>
    <x v="2"/>
  </r>
  <r>
    <n v="5402"/>
    <n v="36"/>
    <x v="1"/>
    <d v="2025-03-08T00:00:00"/>
    <n v="53"/>
    <x v="7"/>
    <x v="2"/>
    <n v="240.8"/>
    <s v="Patricia Odonnell"/>
    <x v="3"/>
    <x v="269"/>
    <x v="11"/>
    <x v="1"/>
  </r>
  <r>
    <n v="5403"/>
    <n v="24"/>
    <x v="6"/>
    <d v="2024-05-10T00:00:00"/>
    <n v="13"/>
    <x v="30"/>
    <x v="4"/>
    <n v="68.260000000000005"/>
    <s v="Kevin Gross"/>
    <x v="1"/>
    <x v="174"/>
    <x v="2"/>
    <x v="2"/>
  </r>
  <r>
    <n v="5404"/>
    <n v="41"/>
    <x v="7"/>
    <d v="2024-10-31T00:00:00"/>
    <n v="69"/>
    <x v="0"/>
    <x v="0"/>
    <n v="70.72"/>
    <s v="Raymond Flowers"/>
    <x v="1"/>
    <x v="124"/>
    <x v="6"/>
    <x v="2"/>
  </r>
  <r>
    <n v="5405"/>
    <n v="39"/>
    <x v="8"/>
    <d v="2024-02-08T00:00:00"/>
    <n v="82"/>
    <x v="31"/>
    <x v="3"/>
    <n v="194.89"/>
    <s v="Mary Johnson"/>
    <x v="3"/>
    <x v="139"/>
    <x v="10"/>
    <x v="2"/>
  </r>
  <r>
    <n v="5406"/>
    <n v="39"/>
    <x v="6"/>
    <d v="2023-08-09T00:00:00"/>
    <n v="1"/>
    <x v="31"/>
    <x v="3"/>
    <n v="194.89"/>
    <s v="Valerie Gutierrez"/>
    <x v="2"/>
    <x v="259"/>
    <x v="8"/>
    <x v="0"/>
  </r>
  <r>
    <n v="5407"/>
    <n v="13"/>
    <x v="6"/>
    <d v="2024-12-06T00:00:00"/>
    <n v="21"/>
    <x v="37"/>
    <x v="2"/>
    <n v="430.93"/>
    <s v="David Harris"/>
    <x v="0"/>
    <x v="413"/>
    <x v="4"/>
    <x v="2"/>
  </r>
  <r>
    <n v="5408"/>
    <n v="2"/>
    <x v="5"/>
    <d v="2024-06-08T00:00:00"/>
    <n v="83"/>
    <x v="42"/>
    <x v="2"/>
    <n v="217.51"/>
    <s v="Stephen Ortiz"/>
    <x v="1"/>
    <x v="197"/>
    <x v="1"/>
    <x v="2"/>
  </r>
  <r>
    <n v="5409"/>
    <n v="34"/>
    <x v="1"/>
    <d v="2023-09-12T00:00:00"/>
    <n v="56"/>
    <x v="34"/>
    <x v="1"/>
    <n v="319.54000000000002"/>
    <s v="Michael Adams"/>
    <x v="3"/>
    <x v="48"/>
    <x v="0"/>
    <x v="0"/>
  </r>
  <r>
    <n v="5410"/>
    <n v="15"/>
    <x v="4"/>
    <d v="2024-09-23T00:00:00"/>
    <n v="98"/>
    <x v="32"/>
    <x v="0"/>
    <n v="53.21"/>
    <s v="Mrs. Marie Rodriguez"/>
    <x v="2"/>
    <x v="251"/>
    <x v="0"/>
    <x v="2"/>
  </r>
  <r>
    <n v="5411"/>
    <n v="48"/>
    <x v="7"/>
    <d v="2024-05-04T00:00:00"/>
    <n v="2"/>
    <x v="47"/>
    <x v="4"/>
    <n v="356.43"/>
    <s v="Johnny Jackson"/>
    <x v="2"/>
    <x v="125"/>
    <x v="2"/>
    <x v="2"/>
  </r>
  <r>
    <n v="5412"/>
    <n v="2"/>
    <x v="6"/>
    <d v="2023-09-17T00:00:00"/>
    <n v="84"/>
    <x v="42"/>
    <x v="2"/>
    <n v="217.51"/>
    <s v="Meghan Ochoa"/>
    <x v="0"/>
    <x v="198"/>
    <x v="0"/>
    <x v="0"/>
  </r>
  <r>
    <n v="5413"/>
    <n v="25"/>
    <x v="4"/>
    <d v="2025-07-01T00:00:00"/>
    <n v="31"/>
    <x v="43"/>
    <x v="0"/>
    <n v="262.41000000000003"/>
    <s v="Brooke Williams"/>
    <x v="0"/>
    <x v="326"/>
    <x v="3"/>
    <x v="1"/>
  </r>
  <r>
    <n v="5414"/>
    <n v="5"/>
    <x v="7"/>
    <d v="2025-03-07T00:00:00"/>
    <n v="13"/>
    <x v="11"/>
    <x v="2"/>
    <n v="100.72"/>
    <s v="Kevin Gross"/>
    <x v="1"/>
    <x v="393"/>
    <x v="11"/>
    <x v="1"/>
  </r>
  <r>
    <n v="5415"/>
    <n v="34"/>
    <x v="6"/>
    <d v="2024-02-07T00:00:00"/>
    <n v="14"/>
    <x v="34"/>
    <x v="1"/>
    <n v="319.54000000000002"/>
    <s v="Deanna Knight"/>
    <x v="1"/>
    <x v="150"/>
    <x v="10"/>
    <x v="2"/>
  </r>
  <r>
    <n v="5416"/>
    <n v="39"/>
    <x v="1"/>
    <d v="2023-09-13T00:00:00"/>
    <n v="76"/>
    <x v="31"/>
    <x v="3"/>
    <n v="194.89"/>
    <s v="Julie Smith"/>
    <x v="2"/>
    <x v="341"/>
    <x v="0"/>
    <x v="0"/>
  </r>
  <r>
    <n v="5417"/>
    <n v="5"/>
    <x v="6"/>
    <d v="2024-06-14T00:00:00"/>
    <n v="57"/>
    <x v="11"/>
    <x v="2"/>
    <n v="100.72"/>
    <s v="Sally Gutierrez"/>
    <x v="1"/>
    <x v="410"/>
    <x v="1"/>
    <x v="2"/>
  </r>
  <r>
    <n v="5418"/>
    <n v="43"/>
    <x v="0"/>
    <d v="2024-07-04T00:00:00"/>
    <n v="13"/>
    <x v="44"/>
    <x v="2"/>
    <n v="98.01"/>
    <s v="Kevin Gross"/>
    <x v="1"/>
    <x v="267"/>
    <x v="3"/>
    <x v="2"/>
  </r>
  <r>
    <n v="5419"/>
    <n v="8"/>
    <x v="0"/>
    <d v="2023-09-29T00:00:00"/>
    <n v="88"/>
    <x v="39"/>
    <x v="0"/>
    <n v="275.3"/>
    <s v="Thomas Montes"/>
    <x v="2"/>
    <x v="283"/>
    <x v="0"/>
    <x v="0"/>
  </r>
  <r>
    <n v="5420"/>
    <n v="49"/>
    <x v="4"/>
    <d v="2025-01-29T00:00:00"/>
    <n v="95"/>
    <x v="46"/>
    <x v="2"/>
    <n v="345.29"/>
    <s v="Theresa Silva"/>
    <x v="0"/>
    <x v="223"/>
    <x v="7"/>
    <x v="1"/>
  </r>
  <r>
    <n v="5421"/>
    <n v="14"/>
    <x v="5"/>
    <d v="2024-08-06T00:00:00"/>
    <n v="14"/>
    <x v="5"/>
    <x v="0"/>
    <n v="64.77"/>
    <s v="Deanna Knight"/>
    <x v="1"/>
    <x v="245"/>
    <x v="8"/>
    <x v="2"/>
  </r>
  <r>
    <n v="5422"/>
    <n v="29"/>
    <x v="5"/>
    <d v="2023-11-26T00:00:00"/>
    <n v="94"/>
    <x v="13"/>
    <x v="3"/>
    <n v="127.45"/>
    <s v="Christopher Martinez"/>
    <x v="2"/>
    <x v="287"/>
    <x v="5"/>
    <x v="0"/>
  </r>
  <r>
    <n v="5423"/>
    <n v="30"/>
    <x v="2"/>
    <d v="2025-03-12T00:00:00"/>
    <n v="27"/>
    <x v="24"/>
    <x v="4"/>
    <n v="473.44"/>
    <s v="Emily Smith"/>
    <x v="3"/>
    <x v="113"/>
    <x v="11"/>
    <x v="1"/>
  </r>
  <r>
    <n v="5424"/>
    <n v="37"/>
    <x v="0"/>
    <d v="2024-07-14T00:00:00"/>
    <n v="100"/>
    <x v="9"/>
    <x v="4"/>
    <n v="416.3"/>
    <s v="Sara Strong"/>
    <x v="1"/>
    <x v="405"/>
    <x v="3"/>
    <x v="2"/>
  </r>
  <r>
    <n v="5425"/>
    <n v="4"/>
    <x v="5"/>
    <d v="2023-11-26T00:00:00"/>
    <n v="70"/>
    <x v="19"/>
    <x v="0"/>
    <n v="420.81"/>
    <s v="Valerie Bass"/>
    <x v="0"/>
    <x v="316"/>
    <x v="5"/>
    <x v="0"/>
  </r>
  <r>
    <n v="5426"/>
    <n v="35"/>
    <x v="3"/>
    <d v="2023-08-27T00:00:00"/>
    <n v="60"/>
    <x v="21"/>
    <x v="1"/>
    <n v="252.35"/>
    <s v="Linda Cummings"/>
    <x v="2"/>
    <x v="299"/>
    <x v="8"/>
    <x v="0"/>
  </r>
  <r>
    <n v="5427"/>
    <n v="7"/>
    <x v="8"/>
    <d v="2024-10-21T00:00:00"/>
    <n v="70"/>
    <x v="14"/>
    <x v="1"/>
    <n v="419"/>
    <s v="Valerie Bass"/>
    <x v="0"/>
    <x v="371"/>
    <x v="6"/>
    <x v="2"/>
  </r>
  <r>
    <n v="5428"/>
    <n v="26"/>
    <x v="3"/>
    <d v="2025-01-17T00:00:00"/>
    <n v="15"/>
    <x v="27"/>
    <x v="3"/>
    <n v="499.81"/>
    <s v="Ryan Mcdaniel"/>
    <x v="2"/>
    <x v="32"/>
    <x v="7"/>
    <x v="1"/>
  </r>
  <r>
    <n v="5429"/>
    <n v="32"/>
    <x v="7"/>
    <d v="2025-06-26T00:00:00"/>
    <n v="56"/>
    <x v="12"/>
    <x v="1"/>
    <n v="373.97"/>
    <s v="Michael Adams"/>
    <x v="3"/>
    <x v="38"/>
    <x v="1"/>
    <x v="1"/>
  </r>
  <r>
    <n v="5430"/>
    <n v="43"/>
    <x v="6"/>
    <d v="2024-04-26T00:00:00"/>
    <n v="88"/>
    <x v="44"/>
    <x v="2"/>
    <n v="98.01"/>
    <s v="Thomas Montes"/>
    <x v="2"/>
    <x v="78"/>
    <x v="9"/>
    <x v="2"/>
  </r>
  <r>
    <n v="5431"/>
    <n v="33"/>
    <x v="2"/>
    <d v="2023-09-20T00:00:00"/>
    <n v="62"/>
    <x v="36"/>
    <x v="2"/>
    <n v="10.54"/>
    <s v="Kristen Miller"/>
    <x v="1"/>
    <x v="254"/>
    <x v="0"/>
    <x v="0"/>
  </r>
  <r>
    <n v="5432"/>
    <n v="24"/>
    <x v="2"/>
    <d v="2024-02-27T00:00:00"/>
    <n v="13"/>
    <x v="30"/>
    <x v="4"/>
    <n v="68.260000000000005"/>
    <s v="Kevin Gross"/>
    <x v="1"/>
    <x v="426"/>
    <x v="10"/>
    <x v="2"/>
  </r>
  <r>
    <n v="5433"/>
    <n v="50"/>
    <x v="6"/>
    <d v="2024-11-28T00:00:00"/>
    <n v="7"/>
    <x v="23"/>
    <x v="3"/>
    <n v="256.36"/>
    <s v="Robert Montes"/>
    <x v="0"/>
    <x v="177"/>
    <x v="5"/>
    <x v="2"/>
  </r>
  <r>
    <n v="5434"/>
    <n v="1"/>
    <x v="4"/>
    <d v="2024-09-21T00:00:00"/>
    <n v="21"/>
    <x v="41"/>
    <x v="1"/>
    <n v="101.78"/>
    <s v="David Harris"/>
    <x v="0"/>
    <x v="66"/>
    <x v="0"/>
    <x v="2"/>
  </r>
  <r>
    <n v="5435"/>
    <n v="29"/>
    <x v="5"/>
    <d v="2023-10-31T00:00:00"/>
    <n v="14"/>
    <x v="13"/>
    <x v="3"/>
    <n v="127.45"/>
    <s v="Deanna Knight"/>
    <x v="1"/>
    <x v="287"/>
    <x v="6"/>
    <x v="0"/>
  </r>
  <r>
    <n v="5436"/>
    <n v="48"/>
    <x v="5"/>
    <d v="2023-08-29T00:00:00"/>
    <n v="3"/>
    <x v="47"/>
    <x v="4"/>
    <n v="356.43"/>
    <s v="Cynthia Mcbride"/>
    <x v="1"/>
    <x v="402"/>
    <x v="8"/>
    <x v="0"/>
  </r>
  <r>
    <n v="5437"/>
    <n v="45"/>
    <x v="3"/>
    <d v="2025-07-03T00:00:00"/>
    <n v="63"/>
    <x v="48"/>
    <x v="2"/>
    <n v="483.37"/>
    <s v="Nathaniel Jackson"/>
    <x v="0"/>
    <x v="112"/>
    <x v="3"/>
    <x v="1"/>
  </r>
  <r>
    <n v="5438"/>
    <n v="38"/>
    <x v="5"/>
    <d v="2024-10-04T00:00:00"/>
    <n v="43"/>
    <x v="18"/>
    <x v="3"/>
    <n v="49.56"/>
    <s v="George Dean"/>
    <x v="3"/>
    <x v="282"/>
    <x v="6"/>
    <x v="2"/>
  </r>
  <r>
    <n v="5439"/>
    <n v="38"/>
    <x v="0"/>
    <d v="2024-03-22T00:00:00"/>
    <n v="99"/>
    <x v="18"/>
    <x v="3"/>
    <n v="49.56"/>
    <s v="Kathleen Grant"/>
    <x v="2"/>
    <x v="115"/>
    <x v="11"/>
    <x v="2"/>
  </r>
  <r>
    <n v="5440"/>
    <n v="21"/>
    <x v="1"/>
    <d v="2025-04-10T00:00:00"/>
    <n v="12"/>
    <x v="2"/>
    <x v="2"/>
    <n v="107.8"/>
    <s v="Michael Jones"/>
    <x v="0"/>
    <x v="286"/>
    <x v="9"/>
    <x v="1"/>
  </r>
  <r>
    <n v="5441"/>
    <n v="23"/>
    <x v="5"/>
    <d v="2025-03-14T00:00:00"/>
    <n v="55"/>
    <x v="4"/>
    <x v="1"/>
    <n v="31.68"/>
    <s v="Erica Turner"/>
    <x v="0"/>
    <x v="264"/>
    <x v="11"/>
    <x v="1"/>
  </r>
  <r>
    <n v="5442"/>
    <n v="46"/>
    <x v="7"/>
    <d v="2025-03-09T00:00:00"/>
    <n v="85"/>
    <x v="20"/>
    <x v="1"/>
    <n v="243.05"/>
    <s v="Kristin Rodriguez"/>
    <x v="0"/>
    <x v="382"/>
    <x v="11"/>
    <x v="1"/>
  </r>
  <r>
    <n v="5443"/>
    <n v="5"/>
    <x v="2"/>
    <d v="2023-09-01T00:00:00"/>
    <n v="59"/>
    <x v="11"/>
    <x v="2"/>
    <n v="100.72"/>
    <s v="William Carney"/>
    <x v="1"/>
    <x v="13"/>
    <x v="0"/>
    <x v="0"/>
  </r>
  <r>
    <n v="5444"/>
    <n v="30"/>
    <x v="7"/>
    <d v="2023-10-16T00:00:00"/>
    <n v="20"/>
    <x v="24"/>
    <x v="4"/>
    <n v="473.44"/>
    <s v="Kristy Skinner"/>
    <x v="1"/>
    <x v="27"/>
    <x v="6"/>
    <x v="0"/>
  </r>
  <r>
    <n v="5445"/>
    <n v="40"/>
    <x v="4"/>
    <d v="2024-12-20T00:00:00"/>
    <n v="91"/>
    <x v="15"/>
    <x v="2"/>
    <n v="228.56"/>
    <s v="Stephen Mitchell"/>
    <x v="0"/>
    <x v="171"/>
    <x v="4"/>
    <x v="2"/>
  </r>
  <r>
    <n v="5446"/>
    <n v="18"/>
    <x v="4"/>
    <d v="2023-10-18T00:00:00"/>
    <n v="69"/>
    <x v="6"/>
    <x v="1"/>
    <n v="128.16"/>
    <s v="Raymond Flowers"/>
    <x v="1"/>
    <x v="210"/>
    <x v="6"/>
    <x v="0"/>
  </r>
  <r>
    <n v="5447"/>
    <n v="6"/>
    <x v="3"/>
    <d v="2025-02-22T00:00:00"/>
    <n v="45"/>
    <x v="17"/>
    <x v="0"/>
    <n v="79.7"/>
    <s v="Gregory Valdez"/>
    <x v="0"/>
    <x v="289"/>
    <x v="10"/>
    <x v="1"/>
  </r>
  <r>
    <n v="5448"/>
    <n v="5"/>
    <x v="5"/>
    <d v="2024-07-13T00:00:00"/>
    <n v="55"/>
    <x v="11"/>
    <x v="2"/>
    <n v="100.72"/>
    <s v="Erica Turner"/>
    <x v="0"/>
    <x v="302"/>
    <x v="3"/>
    <x v="2"/>
  </r>
  <r>
    <n v="5449"/>
    <n v="42"/>
    <x v="2"/>
    <d v="2023-12-24T00:00:00"/>
    <n v="59"/>
    <x v="25"/>
    <x v="2"/>
    <n v="51.98"/>
    <s v="William Carney"/>
    <x v="1"/>
    <x v="235"/>
    <x v="4"/>
    <x v="0"/>
  </r>
  <r>
    <n v="5450"/>
    <n v="18"/>
    <x v="8"/>
    <d v="2024-01-18T00:00:00"/>
    <n v="75"/>
    <x v="6"/>
    <x v="1"/>
    <n v="128.16"/>
    <s v="Steven Adkins"/>
    <x v="3"/>
    <x v="43"/>
    <x v="7"/>
    <x v="2"/>
  </r>
  <r>
    <n v="5451"/>
    <n v="13"/>
    <x v="4"/>
    <d v="2024-12-21T00:00:00"/>
    <n v="60"/>
    <x v="37"/>
    <x v="2"/>
    <n v="430.93"/>
    <s v="Linda Cummings"/>
    <x v="2"/>
    <x v="348"/>
    <x v="4"/>
    <x v="2"/>
  </r>
  <r>
    <n v="5452"/>
    <n v="20"/>
    <x v="2"/>
    <d v="2025-06-02T00:00:00"/>
    <n v="61"/>
    <x v="33"/>
    <x v="4"/>
    <n v="486.94"/>
    <s v="Alejandra Meza"/>
    <x v="2"/>
    <x v="417"/>
    <x v="1"/>
    <x v="1"/>
  </r>
  <r>
    <n v="5453"/>
    <n v="38"/>
    <x v="3"/>
    <d v="2025-04-05T00:00:00"/>
    <n v="42"/>
    <x v="18"/>
    <x v="3"/>
    <n v="49.56"/>
    <s v="Jason Oliver"/>
    <x v="3"/>
    <x v="173"/>
    <x v="9"/>
    <x v="1"/>
  </r>
  <r>
    <n v="5454"/>
    <n v="21"/>
    <x v="4"/>
    <d v="2024-10-31T00:00:00"/>
    <n v="44"/>
    <x v="2"/>
    <x v="2"/>
    <n v="107.8"/>
    <s v="Virginia Richards"/>
    <x v="2"/>
    <x v="189"/>
    <x v="6"/>
    <x v="2"/>
  </r>
  <r>
    <n v="5455"/>
    <n v="4"/>
    <x v="5"/>
    <d v="2024-08-05T00:00:00"/>
    <n v="6"/>
    <x v="19"/>
    <x v="0"/>
    <n v="420.81"/>
    <s v="Amanda Mcdonald"/>
    <x v="1"/>
    <x v="316"/>
    <x v="8"/>
    <x v="2"/>
  </r>
  <r>
    <n v="5456"/>
    <n v="13"/>
    <x v="4"/>
    <d v="2023-10-22T00:00:00"/>
    <n v="69"/>
    <x v="37"/>
    <x v="2"/>
    <n v="430.93"/>
    <s v="Raymond Flowers"/>
    <x v="1"/>
    <x v="348"/>
    <x v="6"/>
    <x v="0"/>
  </r>
  <r>
    <n v="5457"/>
    <n v="18"/>
    <x v="1"/>
    <d v="2024-03-31T00:00:00"/>
    <n v="22"/>
    <x v="6"/>
    <x v="1"/>
    <n v="128.16"/>
    <s v="Laura Barnes"/>
    <x v="1"/>
    <x v="193"/>
    <x v="11"/>
    <x v="2"/>
  </r>
  <r>
    <n v="5458"/>
    <n v="13"/>
    <x v="7"/>
    <d v="2023-10-12T00:00:00"/>
    <n v="65"/>
    <x v="37"/>
    <x v="2"/>
    <n v="430.93"/>
    <s v="Deanna Rodriguez MD"/>
    <x v="0"/>
    <x v="216"/>
    <x v="6"/>
    <x v="0"/>
  </r>
  <r>
    <n v="5459"/>
    <n v="13"/>
    <x v="8"/>
    <d v="2024-07-22T00:00:00"/>
    <n v="84"/>
    <x v="37"/>
    <x v="2"/>
    <n v="430.93"/>
    <s v="Meghan Ochoa"/>
    <x v="0"/>
    <x v="122"/>
    <x v="3"/>
    <x v="2"/>
  </r>
  <r>
    <n v="5460"/>
    <n v="39"/>
    <x v="2"/>
    <d v="2024-06-04T00:00:00"/>
    <n v="88"/>
    <x v="31"/>
    <x v="3"/>
    <n v="194.89"/>
    <s v="Thomas Montes"/>
    <x v="2"/>
    <x v="79"/>
    <x v="1"/>
    <x v="2"/>
  </r>
  <r>
    <n v="5461"/>
    <n v="37"/>
    <x v="2"/>
    <d v="2025-05-31T00:00:00"/>
    <n v="20"/>
    <x v="9"/>
    <x v="4"/>
    <n v="416.3"/>
    <s v="Kristy Skinner"/>
    <x v="1"/>
    <x v="394"/>
    <x v="2"/>
    <x v="1"/>
  </r>
  <r>
    <n v="5462"/>
    <n v="35"/>
    <x v="4"/>
    <d v="2024-08-20T00:00:00"/>
    <n v="47"/>
    <x v="21"/>
    <x v="1"/>
    <n v="252.35"/>
    <s v="Jasmine Smith"/>
    <x v="0"/>
    <x v="88"/>
    <x v="8"/>
    <x v="2"/>
  </r>
  <r>
    <n v="5463"/>
    <n v="38"/>
    <x v="3"/>
    <d v="2024-10-06T00:00:00"/>
    <n v="48"/>
    <x v="18"/>
    <x v="3"/>
    <n v="49.56"/>
    <s v="Jacob Woods"/>
    <x v="0"/>
    <x v="173"/>
    <x v="6"/>
    <x v="2"/>
  </r>
  <r>
    <n v="5464"/>
    <n v="40"/>
    <x v="3"/>
    <d v="2025-04-09T00:00:00"/>
    <n v="93"/>
    <x v="15"/>
    <x v="2"/>
    <n v="228.56"/>
    <s v="Yolanda Clayton"/>
    <x v="3"/>
    <x v="117"/>
    <x v="9"/>
    <x v="1"/>
  </r>
  <r>
    <n v="5465"/>
    <n v="27"/>
    <x v="6"/>
    <d v="2025-04-13T00:00:00"/>
    <n v="24"/>
    <x v="16"/>
    <x v="0"/>
    <n v="475.19"/>
    <s v="Ronald Henderson"/>
    <x v="2"/>
    <x v="170"/>
    <x v="9"/>
    <x v="1"/>
  </r>
  <r>
    <n v="5466"/>
    <n v="26"/>
    <x v="4"/>
    <d v="2024-02-08T00:00:00"/>
    <n v="72"/>
    <x v="27"/>
    <x v="3"/>
    <n v="499.81"/>
    <s v="Jessica Gilmore"/>
    <x v="3"/>
    <x v="215"/>
    <x v="10"/>
    <x v="2"/>
  </r>
  <r>
    <n v="5467"/>
    <n v="12"/>
    <x v="0"/>
    <d v="2024-02-24T00:00:00"/>
    <n v="98"/>
    <x v="8"/>
    <x v="3"/>
    <n v="76.88"/>
    <s v="Mrs. Marie Rodriguez"/>
    <x v="2"/>
    <x v="325"/>
    <x v="10"/>
    <x v="2"/>
  </r>
  <r>
    <n v="5468"/>
    <n v="2"/>
    <x v="5"/>
    <d v="2024-02-22T00:00:00"/>
    <n v="86"/>
    <x v="42"/>
    <x v="2"/>
    <n v="217.51"/>
    <s v="Susan Wheeler"/>
    <x v="0"/>
    <x v="197"/>
    <x v="10"/>
    <x v="2"/>
  </r>
  <r>
    <n v="5469"/>
    <n v="43"/>
    <x v="4"/>
    <d v="2024-12-17T00:00:00"/>
    <n v="39"/>
    <x v="44"/>
    <x v="2"/>
    <n v="98.01"/>
    <s v="Francisco Hogan"/>
    <x v="0"/>
    <x v="370"/>
    <x v="4"/>
    <x v="2"/>
  </r>
  <r>
    <n v="5470"/>
    <n v="20"/>
    <x v="6"/>
    <d v="2025-06-14T00:00:00"/>
    <n v="55"/>
    <x v="33"/>
    <x v="4"/>
    <n v="486.94"/>
    <s v="Erica Turner"/>
    <x v="0"/>
    <x v="89"/>
    <x v="1"/>
    <x v="1"/>
  </r>
  <r>
    <n v="5471"/>
    <n v="35"/>
    <x v="0"/>
    <d v="2024-01-02T00:00:00"/>
    <n v="97"/>
    <x v="21"/>
    <x v="1"/>
    <n v="252.35"/>
    <s v="Gary Price"/>
    <x v="1"/>
    <x v="328"/>
    <x v="7"/>
    <x v="2"/>
  </r>
  <r>
    <n v="5472"/>
    <n v="10"/>
    <x v="1"/>
    <d v="2024-05-06T00:00:00"/>
    <n v="94"/>
    <x v="22"/>
    <x v="0"/>
    <n v="406.51"/>
    <s v="Christopher Martinez"/>
    <x v="2"/>
    <x v="367"/>
    <x v="2"/>
    <x v="2"/>
  </r>
  <r>
    <n v="5473"/>
    <n v="8"/>
    <x v="2"/>
    <d v="2023-10-06T00:00:00"/>
    <n v="55"/>
    <x v="39"/>
    <x v="0"/>
    <n v="275.3"/>
    <s v="Erica Turner"/>
    <x v="0"/>
    <x v="129"/>
    <x v="6"/>
    <x v="0"/>
  </r>
  <r>
    <n v="5474"/>
    <n v="40"/>
    <x v="8"/>
    <d v="2024-11-02T00:00:00"/>
    <n v="70"/>
    <x v="15"/>
    <x v="2"/>
    <n v="228.56"/>
    <s v="Valerie Bass"/>
    <x v="0"/>
    <x v="314"/>
    <x v="5"/>
    <x v="2"/>
  </r>
  <r>
    <n v="5475"/>
    <n v="46"/>
    <x v="3"/>
    <d v="2025-03-20T00:00:00"/>
    <n v="63"/>
    <x v="20"/>
    <x v="1"/>
    <n v="243.05"/>
    <s v="Nathaniel Jackson"/>
    <x v="0"/>
    <x v="428"/>
    <x v="11"/>
    <x v="1"/>
  </r>
  <r>
    <n v="5476"/>
    <n v="36"/>
    <x v="3"/>
    <d v="2024-12-03T00:00:00"/>
    <n v="77"/>
    <x v="7"/>
    <x v="2"/>
    <n v="240.8"/>
    <s v="Nicole Holloway"/>
    <x v="2"/>
    <x v="9"/>
    <x v="4"/>
    <x v="2"/>
  </r>
  <r>
    <n v="5477"/>
    <n v="31"/>
    <x v="8"/>
    <d v="2024-12-09T00:00:00"/>
    <n v="19"/>
    <x v="1"/>
    <x v="1"/>
    <n v="83.85"/>
    <s v="Dennis Zuniga"/>
    <x v="1"/>
    <x v="420"/>
    <x v="4"/>
    <x v="2"/>
  </r>
  <r>
    <n v="5478"/>
    <n v="15"/>
    <x v="7"/>
    <d v="2024-09-17T00:00:00"/>
    <n v="58"/>
    <x v="32"/>
    <x v="0"/>
    <n v="53.21"/>
    <s v="Brandon Atkinson"/>
    <x v="0"/>
    <x v="281"/>
    <x v="0"/>
    <x v="2"/>
  </r>
  <r>
    <n v="5479"/>
    <n v="42"/>
    <x v="2"/>
    <d v="2024-10-10T00:00:00"/>
    <n v="26"/>
    <x v="25"/>
    <x v="2"/>
    <n v="51.98"/>
    <s v="Nathan Rodriguez"/>
    <x v="2"/>
    <x v="235"/>
    <x v="6"/>
    <x v="2"/>
  </r>
  <r>
    <n v="5480"/>
    <n v="18"/>
    <x v="5"/>
    <d v="2025-03-01T00:00:00"/>
    <n v="81"/>
    <x v="6"/>
    <x v="1"/>
    <n v="128.16"/>
    <s v="Stephanie Mendez"/>
    <x v="2"/>
    <x v="8"/>
    <x v="11"/>
    <x v="1"/>
  </r>
  <r>
    <n v="5481"/>
    <n v="15"/>
    <x v="4"/>
    <d v="2023-12-06T00:00:00"/>
    <n v="91"/>
    <x v="32"/>
    <x v="0"/>
    <n v="53.21"/>
    <s v="Stephen Mitchell"/>
    <x v="0"/>
    <x v="251"/>
    <x v="4"/>
    <x v="0"/>
  </r>
  <r>
    <n v="5482"/>
    <n v="19"/>
    <x v="0"/>
    <d v="2024-04-29T00:00:00"/>
    <n v="88"/>
    <x v="45"/>
    <x v="0"/>
    <n v="373.4"/>
    <s v="Thomas Montes"/>
    <x v="2"/>
    <x v="279"/>
    <x v="9"/>
    <x v="2"/>
  </r>
  <r>
    <n v="5483"/>
    <n v="24"/>
    <x v="5"/>
    <d v="2024-08-01T00:00:00"/>
    <n v="47"/>
    <x v="30"/>
    <x v="4"/>
    <n v="68.260000000000005"/>
    <s v="Jasmine Smith"/>
    <x v="0"/>
    <x v="75"/>
    <x v="8"/>
    <x v="2"/>
  </r>
  <r>
    <n v="5484"/>
    <n v="35"/>
    <x v="8"/>
    <d v="2023-09-29T00:00:00"/>
    <n v="14"/>
    <x v="21"/>
    <x v="1"/>
    <n v="252.35"/>
    <s v="Deanna Knight"/>
    <x v="1"/>
    <x v="357"/>
    <x v="0"/>
    <x v="0"/>
  </r>
  <r>
    <n v="5485"/>
    <n v="2"/>
    <x v="3"/>
    <d v="2023-12-16T00:00:00"/>
    <n v="3"/>
    <x v="42"/>
    <x v="2"/>
    <n v="217.51"/>
    <s v="Cynthia Mcbride"/>
    <x v="1"/>
    <x v="163"/>
    <x v="4"/>
    <x v="0"/>
  </r>
  <r>
    <n v="5486"/>
    <n v="13"/>
    <x v="0"/>
    <d v="2025-03-23T00:00:00"/>
    <n v="69"/>
    <x v="37"/>
    <x v="2"/>
    <n v="430.93"/>
    <s v="Raymond Flowers"/>
    <x v="1"/>
    <x v="176"/>
    <x v="11"/>
    <x v="1"/>
  </r>
  <r>
    <n v="5487"/>
    <n v="45"/>
    <x v="4"/>
    <d v="2023-10-18T00:00:00"/>
    <n v="14"/>
    <x v="48"/>
    <x v="2"/>
    <n v="483.37"/>
    <s v="Deanna Knight"/>
    <x v="1"/>
    <x v="363"/>
    <x v="6"/>
    <x v="0"/>
  </r>
  <r>
    <n v="5488"/>
    <n v="9"/>
    <x v="0"/>
    <d v="2024-07-08T00:00:00"/>
    <n v="8"/>
    <x v="26"/>
    <x v="0"/>
    <n v="317.12"/>
    <s v="Kimberly Brown"/>
    <x v="2"/>
    <x v="50"/>
    <x v="3"/>
    <x v="2"/>
  </r>
  <r>
    <n v="5489"/>
    <n v="35"/>
    <x v="0"/>
    <d v="2023-09-22T00:00:00"/>
    <n v="89"/>
    <x v="21"/>
    <x v="1"/>
    <n v="252.35"/>
    <s v="Billy Smith"/>
    <x v="2"/>
    <x v="328"/>
    <x v="0"/>
    <x v="0"/>
  </r>
  <r>
    <n v="5490"/>
    <n v="2"/>
    <x v="0"/>
    <d v="2024-01-28T00:00:00"/>
    <n v="15"/>
    <x v="42"/>
    <x v="2"/>
    <n v="217.51"/>
    <s v="Ryan Mcdaniel"/>
    <x v="2"/>
    <x v="131"/>
    <x v="7"/>
    <x v="2"/>
  </r>
  <r>
    <n v="5491"/>
    <n v="46"/>
    <x v="1"/>
    <d v="2024-01-11T00:00:00"/>
    <n v="45"/>
    <x v="20"/>
    <x v="1"/>
    <n v="243.05"/>
    <s v="Gregory Valdez"/>
    <x v="0"/>
    <x v="237"/>
    <x v="7"/>
    <x v="2"/>
  </r>
  <r>
    <n v="5492"/>
    <n v="16"/>
    <x v="5"/>
    <d v="2025-07-12T00:00:00"/>
    <n v="45"/>
    <x v="3"/>
    <x v="0"/>
    <n v="145.77000000000001"/>
    <s v="Gregory Valdez"/>
    <x v="0"/>
    <x v="416"/>
    <x v="3"/>
    <x v="1"/>
  </r>
  <r>
    <n v="5493"/>
    <n v="46"/>
    <x v="4"/>
    <d v="2023-10-09T00:00:00"/>
    <n v="3"/>
    <x v="20"/>
    <x v="1"/>
    <n v="243.05"/>
    <s v="Cynthia Mcbride"/>
    <x v="1"/>
    <x v="23"/>
    <x v="6"/>
    <x v="0"/>
  </r>
  <r>
    <n v="5494"/>
    <n v="36"/>
    <x v="6"/>
    <d v="2024-12-20T00:00:00"/>
    <n v="11"/>
    <x v="7"/>
    <x v="2"/>
    <n v="240.8"/>
    <s v="Alexander Ruiz"/>
    <x v="1"/>
    <x v="346"/>
    <x v="4"/>
    <x v="2"/>
  </r>
  <r>
    <n v="5495"/>
    <n v="2"/>
    <x v="8"/>
    <d v="2025-07-17T00:00:00"/>
    <n v="9"/>
    <x v="42"/>
    <x v="2"/>
    <n v="217.51"/>
    <s v="Tyler Garcia"/>
    <x v="3"/>
    <x v="442"/>
    <x v="3"/>
    <x v="1"/>
  </r>
  <r>
    <n v="5496"/>
    <n v="16"/>
    <x v="8"/>
    <d v="2023-08-31T00:00:00"/>
    <n v="4"/>
    <x v="3"/>
    <x v="0"/>
    <n v="145.77000000000001"/>
    <s v="Luke Bennett"/>
    <x v="0"/>
    <x v="59"/>
    <x v="8"/>
    <x v="0"/>
  </r>
  <r>
    <n v="5497"/>
    <n v="8"/>
    <x v="5"/>
    <d v="2025-05-05T00:00:00"/>
    <n v="79"/>
    <x v="39"/>
    <x v="0"/>
    <n v="275.3"/>
    <s v="Mark Pruitt"/>
    <x v="2"/>
    <x v="419"/>
    <x v="2"/>
    <x v="1"/>
  </r>
  <r>
    <n v="5498"/>
    <n v="1"/>
    <x v="6"/>
    <d v="2024-09-28T00:00:00"/>
    <n v="91"/>
    <x v="41"/>
    <x v="1"/>
    <n v="101.78"/>
    <s v="Stephen Mitchell"/>
    <x v="0"/>
    <x v="202"/>
    <x v="0"/>
    <x v="2"/>
  </r>
  <r>
    <n v="5499"/>
    <n v="18"/>
    <x v="1"/>
    <d v="2025-03-21T00:00:00"/>
    <n v="95"/>
    <x v="6"/>
    <x v="1"/>
    <n v="128.16"/>
    <s v="Theresa Silva"/>
    <x v="0"/>
    <x v="193"/>
    <x v="11"/>
    <x v="1"/>
  </r>
  <r>
    <n v="5500"/>
    <n v="41"/>
    <x v="5"/>
    <d v="2024-06-14T00:00:00"/>
    <n v="50"/>
    <x v="0"/>
    <x v="0"/>
    <n v="70.72"/>
    <s v="Brad Harris"/>
    <x v="0"/>
    <x v="217"/>
    <x v="1"/>
    <x v="2"/>
  </r>
  <r>
    <n v="5501"/>
    <n v="26"/>
    <x v="3"/>
    <d v="2023-10-02T00:00:00"/>
    <n v="80"/>
    <x v="27"/>
    <x v="3"/>
    <n v="499.81"/>
    <s v="Joe Nguyen"/>
    <x v="2"/>
    <x v="32"/>
    <x v="6"/>
    <x v="0"/>
  </r>
  <r>
    <n v="5502"/>
    <n v="44"/>
    <x v="4"/>
    <d v="2025-02-20T00:00:00"/>
    <n v="96"/>
    <x v="29"/>
    <x v="2"/>
    <n v="128.11000000000001"/>
    <s v="Shari Ross"/>
    <x v="0"/>
    <x v="240"/>
    <x v="10"/>
    <x v="1"/>
  </r>
  <r>
    <n v="5503"/>
    <n v="5"/>
    <x v="6"/>
    <d v="2025-02-25T00:00:00"/>
    <n v="98"/>
    <x v="11"/>
    <x v="2"/>
    <n v="100.72"/>
    <s v="Mrs. Marie Rodriguez"/>
    <x v="2"/>
    <x v="410"/>
    <x v="10"/>
    <x v="1"/>
  </r>
  <r>
    <n v="5504"/>
    <n v="21"/>
    <x v="2"/>
    <d v="2025-04-29T00:00:00"/>
    <n v="6"/>
    <x v="2"/>
    <x v="2"/>
    <n v="107.8"/>
    <s v="Amanda Mcdonald"/>
    <x v="1"/>
    <x v="2"/>
    <x v="9"/>
    <x v="1"/>
  </r>
  <r>
    <n v="5505"/>
    <n v="35"/>
    <x v="7"/>
    <d v="2024-06-02T00:00:00"/>
    <n v="44"/>
    <x v="21"/>
    <x v="1"/>
    <n v="252.35"/>
    <s v="Virginia Richards"/>
    <x v="2"/>
    <x v="385"/>
    <x v="1"/>
    <x v="2"/>
  </r>
  <r>
    <n v="5506"/>
    <n v="40"/>
    <x v="7"/>
    <d v="2023-07-29T00:00:00"/>
    <n v="5"/>
    <x v="15"/>
    <x v="2"/>
    <n v="228.56"/>
    <s v="Suzanne Alvarez"/>
    <x v="0"/>
    <x v="178"/>
    <x v="3"/>
    <x v="0"/>
  </r>
  <r>
    <n v="5507"/>
    <n v="28"/>
    <x v="6"/>
    <d v="2024-02-27T00:00:00"/>
    <n v="57"/>
    <x v="28"/>
    <x v="2"/>
    <n v="64.849999999999994"/>
    <s v="Sally Gutierrez"/>
    <x v="1"/>
    <x v="36"/>
    <x v="10"/>
    <x v="2"/>
  </r>
  <r>
    <n v="5508"/>
    <n v="26"/>
    <x v="3"/>
    <d v="2024-12-01T00:00:00"/>
    <n v="88"/>
    <x v="27"/>
    <x v="3"/>
    <n v="499.81"/>
    <s v="Thomas Montes"/>
    <x v="2"/>
    <x v="32"/>
    <x v="4"/>
    <x v="2"/>
  </r>
  <r>
    <n v="5509"/>
    <n v="32"/>
    <x v="3"/>
    <d v="2025-05-28T00:00:00"/>
    <n v="49"/>
    <x v="12"/>
    <x v="1"/>
    <n v="373.97"/>
    <s v="Thomas Morris"/>
    <x v="3"/>
    <x v="290"/>
    <x v="2"/>
    <x v="1"/>
  </r>
  <r>
    <n v="5510"/>
    <n v="48"/>
    <x v="1"/>
    <d v="2024-04-27T00:00:00"/>
    <n v="83"/>
    <x v="47"/>
    <x v="4"/>
    <n v="356.43"/>
    <s v="Stephen Ortiz"/>
    <x v="1"/>
    <x v="199"/>
    <x v="9"/>
    <x v="2"/>
  </r>
  <r>
    <n v="5511"/>
    <n v="50"/>
    <x v="4"/>
    <d v="2024-08-10T00:00:00"/>
    <n v="94"/>
    <x v="23"/>
    <x v="3"/>
    <n v="256.36"/>
    <s v="Christopher Martinez"/>
    <x v="2"/>
    <x v="84"/>
    <x v="8"/>
    <x v="2"/>
  </r>
  <r>
    <n v="5512"/>
    <n v="44"/>
    <x v="4"/>
    <d v="2025-04-25T00:00:00"/>
    <n v="76"/>
    <x v="29"/>
    <x v="2"/>
    <n v="128.11000000000001"/>
    <s v="Julie Smith"/>
    <x v="2"/>
    <x v="240"/>
    <x v="9"/>
    <x v="1"/>
  </r>
  <r>
    <n v="5513"/>
    <n v="44"/>
    <x v="7"/>
    <d v="2024-06-06T00:00:00"/>
    <n v="69"/>
    <x v="29"/>
    <x v="2"/>
    <n v="128.11000000000001"/>
    <s v="Raymond Flowers"/>
    <x v="1"/>
    <x v="37"/>
    <x v="1"/>
    <x v="2"/>
  </r>
  <r>
    <n v="5514"/>
    <n v="21"/>
    <x v="5"/>
    <d v="2024-02-19T00:00:00"/>
    <n v="28"/>
    <x v="2"/>
    <x v="2"/>
    <n v="107.8"/>
    <s v="Victoria Rice"/>
    <x v="1"/>
    <x v="256"/>
    <x v="10"/>
    <x v="2"/>
  </r>
  <r>
    <n v="5515"/>
    <n v="4"/>
    <x v="0"/>
    <d v="2024-08-26T00:00:00"/>
    <n v="39"/>
    <x v="19"/>
    <x v="0"/>
    <n v="420.81"/>
    <s v="Francisco Hogan"/>
    <x v="0"/>
    <x v="320"/>
    <x v="8"/>
    <x v="2"/>
  </r>
  <r>
    <n v="5516"/>
    <n v="42"/>
    <x v="6"/>
    <d v="2025-06-04T00:00:00"/>
    <n v="34"/>
    <x v="25"/>
    <x v="2"/>
    <n v="51.98"/>
    <s v="Denise Cruz"/>
    <x v="1"/>
    <x v="258"/>
    <x v="1"/>
    <x v="1"/>
  </r>
  <r>
    <n v="5517"/>
    <n v="41"/>
    <x v="4"/>
    <d v="2024-02-09T00:00:00"/>
    <n v="62"/>
    <x v="0"/>
    <x v="0"/>
    <n v="70.72"/>
    <s v="Kristen Miller"/>
    <x v="1"/>
    <x v="317"/>
    <x v="10"/>
    <x v="2"/>
  </r>
  <r>
    <n v="5518"/>
    <n v="36"/>
    <x v="6"/>
    <d v="2025-06-14T00:00:00"/>
    <n v="12"/>
    <x v="7"/>
    <x v="2"/>
    <n v="240.8"/>
    <s v="Michael Jones"/>
    <x v="0"/>
    <x v="346"/>
    <x v="1"/>
    <x v="1"/>
  </r>
  <r>
    <n v="5519"/>
    <n v="24"/>
    <x v="3"/>
    <d v="2024-09-22T00:00:00"/>
    <n v="87"/>
    <x v="30"/>
    <x v="4"/>
    <n v="68.260000000000005"/>
    <s v="Jordan Ramirez"/>
    <x v="3"/>
    <x v="395"/>
    <x v="0"/>
    <x v="2"/>
  </r>
  <r>
    <n v="5520"/>
    <n v="33"/>
    <x v="3"/>
    <d v="2025-03-15T00:00:00"/>
    <n v="69"/>
    <x v="36"/>
    <x v="2"/>
    <n v="10.54"/>
    <s v="Raymond Flowers"/>
    <x v="1"/>
    <x v="190"/>
    <x v="11"/>
    <x v="1"/>
  </r>
  <r>
    <n v="5521"/>
    <n v="5"/>
    <x v="6"/>
    <d v="2024-05-12T00:00:00"/>
    <n v="54"/>
    <x v="11"/>
    <x v="2"/>
    <n v="100.72"/>
    <s v="Linda Grant"/>
    <x v="3"/>
    <x v="410"/>
    <x v="2"/>
    <x v="2"/>
  </r>
  <r>
    <n v="5522"/>
    <n v="3"/>
    <x v="6"/>
    <d v="2024-07-15T00:00:00"/>
    <n v="80"/>
    <x v="32"/>
    <x v="1"/>
    <n v="425.44"/>
    <s v="Joe Nguyen"/>
    <x v="2"/>
    <x v="369"/>
    <x v="3"/>
    <x v="2"/>
  </r>
  <r>
    <n v="5523"/>
    <n v="11"/>
    <x v="3"/>
    <d v="2024-08-12T00:00:00"/>
    <n v="73"/>
    <x v="10"/>
    <x v="3"/>
    <n v="113.76"/>
    <s v="Dr. Jasmine Osborne"/>
    <x v="3"/>
    <x v="12"/>
    <x v="8"/>
    <x v="2"/>
  </r>
  <r>
    <n v="5524"/>
    <n v="45"/>
    <x v="3"/>
    <d v="2024-09-18T00:00:00"/>
    <n v="97"/>
    <x v="48"/>
    <x v="2"/>
    <n v="483.37"/>
    <s v="Gary Price"/>
    <x v="1"/>
    <x v="112"/>
    <x v="0"/>
    <x v="2"/>
  </r>
  <r>
    <n v="5525"/>
    <n v="32"/>
    <x v="8"/>
    <d v="2024-02-16T00:00:00"/>
    <n v="37"/>
    <x v="12"/>
    <x v="1"/>
    <n v="373.97"/>
    <s v="Timothy Chan MD"/>
    <x v="1"/>
    <x v="300"/>
    <x v="10"/>
    <x v="2"/>
  </r>
  <r>
    <n v="5526"/>
    <n v="22"/>
    <x v="4"/>
    <d v="2024-09-10T00:00:00"/>
    <n v="33"/>
    <x v="38"/>
    <x v="3"/>
    <n v="393.11"/>
    <s v="Sharon Smith"/>
    <x v="2"/>
    <x v="184"/>
    <x v="0"/>
    <x v="2"/>
  </r>
  <r>
    <n v="5527"/>
    <n v="11"/>
    <x v="8"/>
    <d v="2024-12-21T00:00:00"/>
    <n v="49"/>
    <x v="10"/>
    <x v="3"/>
    <n v="113.76"/>
    <s v="Thomas Morris"/>
    <x v="3"/>
    <x v="132"/>
    <x v="4"/>
    <x v="2"/>
  </r>
  <r>
    <n v="5528"/>
    <n v="38"/>
    <x v="5"/>
    <d v="2025-04-12T00:00:00"/>
    <n v="1"/>
    <x v="18"/>
    <x v="3"/>
    <n v="49.56"/>
    <s v="Valerie Gutierrez"/>
    <x v="2"/>
    <x v="282"/>
    <x v="9"/>
    <x v="1"/>
  </r>
  <r>
    <n v="5529"/>
    <n v="22"/>
    <x v="3"/>
    <d v="2024-03-04T00:00:00"/>
    <n v="47"/>
    <x v="38"/>
    <x v="3"/>
    <n v="393.11"/>
    <s v="Jasmine Smith"/>
    <x v="0"/>
    <x v="58"/>
    <x v="11"/>
    <x v="2"/>
  </r>
  <r>
    <n v="5530"/>
    <n v="4"/>
    <x v="0"/>
    <d v="2023-12-20T00:00:00"/>
    <n v="37"/>
    <x v="19"/>
    <x v="0"/>
    <n v="420.81"/>
    <s v="Timothy Chan MD"/>
    <x v="1"/>
    <x v="320"/>
    <x v="4"/>
    <x v="0"/>
  </r>
  <r>
    <n v="5531"/>
    <n v="39"/>
    <x v="6"/>
    <d v="2025-05-23T00:00:00"/>
    <n v="9"/>
    <x v="31"/>
    <x v="3"/>
    <n v="194.89"/>
    <s v="Tyler Garcia"/>
    <x v="3"/>
    <x v="259"/>
    <x v="2"/>
    <x v="1"/>
  </r>
  <r>
    <n v="5532"/>
    <n v="3"/>
    <x v="6"/>
    <d v="2024-08-06T00:00:00"/>
    <n v="18"/>
    <x v="32"/>
    <x v="1"/>
    <n v="425.44"/>
    <s v="Keith Miller"/>
    <x v="2"/>
    <x v="369"/>
    <x v="8"/>
    <x v="2"/>
  </r>
  <r>
    <n v="5533"/>
    <n v="10"/>
    <x v="0"/>
    <d v="2025-04-21T00:00:00"/>
    <n v="85"/>
    <x v="22"/>
    <x v="0"/>
    <n v="406.51"/>
    <s v="Kristin Rodriguez"/>
    <x v="0"/>
    <x v="204"/>
    <x v="9"/>
    <x v="1"/>
  </r>
  <r>
    <n v="5534"/>
    <n v="37"/>
    <x v="7"/>
    <d v="2024-02-17T00:00:00"/>
    <n v="44"/>
    <x v="9"/>
    <x v="4"/>
    <n v="416.3"/>
    <s v="Virginia Richards"/>
    <x v="2"/>
    <x v="105"/>
    <x v="10"/>
    <x v="2"/>
  </r>
  <r>
    <n v="5535"/>
    <n v="19"/>
    <x v="2"/>
    <d v="2024-12-20T00:00:00"/>
    <n v="78"/>
    <x v="45"/>
    <x v="0"/>
    <n v="373.4"/>
    <s v="Austin Stewart"/>
    <x v="1"/>
    <x v="81"/>
    <x v="4"/>
    <x v="2"/>
  </r>
  <r>
    <n v="5536"/>
    <n v="18"/>
    <x v="4"/>
    <d v="2023-11-20T00:00:00"/>
    <n v="70"/>
    <x v="6"/>
    <x v="1"/>
    <n v="128.16"/>
    <s v="Valerie Bass"/>
    <x v="0"/>
    <x v="210"/>
    <x v="5"/>
    <x v="0"/>
  </r>
  <r>
    <n v="5537"/>
    <n v="28"/>
    <x v="8"/>
    <d v="2023-10-16T00:00:00"/>
    <n v="63"/>
    <x v="28"/>
    <x v="2"/>
    <n v="64.849999999999994"/>
    <s v="Nathaniel Jackson"/>
    <x v="0"/>
    <x v="329"/>
    <x v="6"/>
    <x v="0"/>
  </r>
  <r>
    <n v="5538"/>
    <n v="31"/>
    <x v="0"/>
    <d v="2024-06-28T00:00:00"/>
    <n v="3"/>
    <x v="1"/>
    <x v="1"/>
    <n v="83.85"/>
    <s v="Cynthia Mcbride"/>
    <x v="1"/>
    <x v="312"/>
    <x v="1"/>
    <x v="2"/>
  </r>
  <r>
    <n v="5539"/>
    <n v="17"/>
    <x v="8"/>
    <d v="2025-05-17T00:00:00"/>
    <n v="18"/>
    <x v="35"/>
    <x v="3"/>
    <n v="165.26"/>
    <s v="Keith Miller"/>
    <x v="2"/>
    <x v="323"/>
    <x v="2"/>
    <x v="1"/>
  </r>
  <r>
    <n v="5540"/>
    <n v="24"/>
    <x v="5"/>
    <d v="2023-12-20T00:00:00"/>
    <n v="37"/>
    <x v="30"/>
    <x v="4"/>
    <n v="68.260000000000005"/>
    <s v="Timothy Chan MD"/>
    <x v="1"/>
    <x v="75"/>
    <x v="4"/>
    <x v="0"/>
  </r>
  <r>
    <n v="5541"/>
    <n v="1"/>
    <x v="6"/>
    <d v="2023-09-03T00:00:00"/>
    <n v="20"/>
    <x v="41"/>
    <x v="1"/>
    <n v="101.78"/>
    <s v="Kristy Skinner"/>
    <x v="1"/>
    <x v="202"/>
    <x v="0"/>
    <x v="0"/>
  </r>
  <r>
    <n v="5542"/>
    <n v="5"/>
    <x v="6"/>
    <d v="2024-08-12T00:00:00"/>
    <n v="93"/>
    <x v="11"/>
    <x v="2"/>
    <n v="100.72"/>
    <s v="Yolanda Clayton"/>
    <x v="3"/>
    <x v="410"/>
    <x v="8"/>
    <x v="2"/>
  </r>
  <r>
    <n v="5543"/>
    <n v="32"/>
    <x v="7"/>
    <d v="2023-12-09T00:00:00"/>
    <n v="36"/>
    <x v="12"/>
    <x v="1"/>
    <n v="373.97"/>
    <s v="Rebecca Harrell"/>
    <x v="1"/>
    <x v="38"/>
    <x v="4"/>
    <x v="0"/>
  </r>
  <r>
    <n v="5544"/>
    <n v="17"/>
    <x v="7"/>
    <d v="2024-04-29T00:00:00"/>
    <n v="80"/>
    <x v="35"/>
    <x v="3"/>
    <n v="165.26"/>
    <s v="Joe Nguyen"/>
    <x v="2"/>
    <x v="52"/>
    <x v="9"/>
    <x v="2"/>
  </r>
  <r>
    <n v="5545"/>
    <n v="21"/>
    <x v="8"/>
    <d v="2024-08-19T00:00:00"/>
    <n v="4"/>
    <x v="2"/>
    <x v="2"/>
    <n v="107.8"/>
    <s v="Luke Bennett"/>
    <x v="0"/>
    <x v="361"/>
    <x v="8"/>
    <x v="2"/>
  </r>
  <r>
    <n v="5546"/>
    <n v="41"/>
    <x v="8"/>
    <d v="2024-11-05T00:00:00"/>
    <n v="78"/>
    <x v="0"/>
    <x v="0"/>
    <n v="70.72"/>
    <s v="Austin Stewart"/>
    <x v="1"/>
    <x v="311"/>
    <x v="5"/>
    <x v="2"/>
  </r>
  <r>
    <n v="5547"/>
    <n v="43"/>
    <x v="5"/>
    <d v="2025-03-17T00:00:00"/>
    <n v="17"/>
    <x v="44"/>
    <x v="2"/>
    <n v="98.01"/>
    <s v="Christine Arellano"/>
    <x v="3"/>
    <x v="107"/>
    <x v="11"/>
    <x v="1"/>
  </r>
  <r>
    <n v="5548"/>
    <n v="22"/>
    <x v="5"/>
    <d v="2024-02-07T00:00:00"/>
    <n v="99"/>
    <x v="38"/>
    <x v="3"/>
    <n v="393.11"/>
    <s v="Kathleen Grant"/>
    <x v="2"/>
    <x v="375"/>
    <x v="10"/>
    <x v="2"/>
  </r>
  <r>
    <n v="5549"/>
    <n v="39"/>
    <x v="5"/>
    <d v="2025-02-21T00:00:00"/>
    <n v="57"/>
    <x v="31"/>
    <x v="3"/>
    <n v="194.89"/>
    <s v="Sally Gutierrez"/>
    <x v="1"/>
    <x v="449"/>
    <x v="10"/>
    <x v="1"/>
  </r>
  <r>
    <n v="5550"/>
    <n v="39"/>
    <x v="8"/>
    <d v="2024-08-15T00:00:00"/>
    <n v="99"/>
    <x v="31"/>
    <x v="3"/>
    <n v="194.89"/>
    <s v="Kathleen Grant"/>
    <x v="2"/>
    <x v="139"/>
    <x v="8"/>
    <x v="2"/>
  </r>
  <r>
    <n v="5551"/>
    <n v="34"/>
    <x v="1"/>
    <d v="2024-05-05T00:00:00"/>
    <n v="49"/>
    <x v="34"/>
    <x v="1"/>
    <n v="319.54000000000002"/>
    <s v="Thomas Morris"/>
    <x v="3"/>
    <x v="48"/>
    <x v="2"/>
    <x v="2"/>
  </r>
  <r>
    <n v="5552"/>
    <n v="14"/>
    <x v="3"/>
    <d v="2023-12-05T00:00:00"/>
    <n v="96"/>
    <x v="5"/>
    <x v="0"/>
    <n v="64.77"/>
    <s v="Shari Ross"/>
    <x v="0"/>
    <x v="159"/>
    <x v="4"/>
    <x v="0"/>
  </r>
  <r>
    <n v="5553"/>
    <n v="16"/>
    <x v="7"/>
    <d v="2024-05-25T00:00:00"/>
    <n v="53"/>
    <x v="3"/>
    <x v="0"/>
    <n v="145.77000000000001"/>
    <s v="Patricia Odonnell"/>
    <x v="3"/>
    <x v="222"/>
    <x v="2"/>
    <x v="2"/>
  </r>
  <r>
    <n v="5554"/>
    <n v="5"/>
    <x v="8"/>
    <d v="2024-07-29T00:00:00"/>
    <n v="10"/>
    <x v="11"/>
    <x v="2"/>
    <n v="100.72"/>
    <s v="Tyler Howard"/>
    <x v="2"/>
    <x v="309"/>
    <x v="3"/>
    <x v="2"/>
  </r>
  <r>
    <n v="5555"/>
    <n v="18"/>
    <x v="7"/>
    <d v="2023-09-02T00:00:00"/>
    <n v="29"/>
    <x v="6"/>
    <x v="1"/>
    <n v="128.16"/>
    <s v="Ryan Griffith"/>
    <x v="2"/>
    <x v="220"/>
    <x v="0"/>
    <x v="0"/>
  </r>
  <r>
    <n v="5556"/>
    <n v="4"/>
    <x v="6"/>
    <d v="2023-09-12T00:00:00"/>
    <n v="76"/>
    <x v="19"/>
    <x v="0"/>
    <n v="420.81"/>
    <s v="Julie Smith"/>
    <x v="2"/>
    <x v="22"/>
    <x v="0"/>
    <x v="0"/>
  </r>
  <r>
    <n v="5557"/>
    <n v="44"/>
    <x v="6"/>
    <d v="2024-01-28T00:00:00"/>
    <n v="9"/>
    <x v="29"/>
    <x v="2"/>
    <n v="128.11000000000001"/>
    <s v="Tyler Garcia"/>
    <x v="3"/>
    <x v="327"/>
    <x v="7"/>
    <x v="2"/>
  </r>
  <r>
    <n v="5558"/>
    <n v="28"/>
    <x v="1"/>
    <d v="2023-12-04T00:00:00"/>
    <n v="90"/>
    <x v="28"/>
    <x v="2"/>
    <n v="64.849999999999994"/>
    <s v="Becky Lopez"/>
    <x v="0"/>
    <x v="158"/>
    <x v="4"/>
    <x v="0"/>
  </r>
  <r>
    <n v="5559"/>
    <n v="45"/>
    <x v="5"/>
    <d v="2024-01-26T00:00:00"/>
    <n v="21"/>
    <x v="48"/>
    <x v="2"/>
    <n v="483.37"/>
    <s v="David Harris"/>
    <x v="0"/>
    <x v="399"/>
    <x v="7"/>
    <x v="2"/>
  </r>
  <r>
    <n v="5560"/>
    <n v="27"/>
    <x v="2"/>
    <d v="2023-12-24T00:00:00"/>
    <n v="1"/>
    <x v="16"/>
    <x v="0"/>
    <n v="475.19"/>
    <s v="Valerie Gutierrez"/>
    <x v="2"/>
    <x v="19"/>
    <x v="4"/>
    <x v="0"/>
  </r>
  <r>
    <n v="5561"/>
    <n v="6"/>
    <x v="6"/>
    <d v="2023-10-20T00:00:00"/>
    <n v="36"/>
    <x v="17"/>
    <x v="0"/>
    <n v="79.7"/>
    <s v="Rebecca Harrell"/>
    <x v="1"/>
    <x v="232"/>
    <x v="6"/>
    <x v="0"/>
  </r>
  <r>
    <n v="5562"/>
    <n v="11"/>
    <x v="2"/>
    <d v="2023-10-22T00:00:00"/>
    <n v="83"/>
    <x v="10"/>
    <x v="3"/>
    <n v="113.76"/>
    <s v="Stephen Ortiz"/>
    <x v="1"/>
    <x v="273"/>
    <x v="6"/>
    <x v="0"/>
  </r>
  <r>
    <n v="5563"/>
    <n v="47"/>
    <x v="8"/>
    <d v="2025-07-02T00:00:00"/>
    <n v="6"/>
    <x v="40"/>
    <x v="1"/>
    <n v="260.04000000000002"/>
    <s v="Amanda Mcdonald"/>
    <x v="1"/>
    <x v="356"/>
    <x v="3"/>
    <x v="1"/>
  </r>
  <r>
    <n v="5564"/>
    <n v="21"/>
    <x v="8"/>
    <d v="2024-01-07T00:00:00"/>
    <n v="18"/>
    <x v="2"/>
    <x v="2"/>
    <n v="107.8"/>
    <s v="Keith Miller"/>
    <x v="2"/>
    <x v="361"/>
    <x v="7"/>
    <x v="2"/>
  </r>
  <r>
    <n v="5565"/>
    <n v="17"/>
    <x v="8"/>
    <d v="2023-08-10T00:00:00"/>
    <n v="72"/>
    <x v="35"/>
    <x v="3"/>
    <n v="165.26"/>
    <s v="Jessica Gilmore"/>
    <x v="3"/>
    <x v="323"/>
    <x v="8"/>
    <x v="0"/>
  </r>
  <r>
    <n v="5566"/>
    <n v="31"/>
    <x v="6"/>
    <d v="2025-05-11T00:00:00"/>
    <n v="11"/>
    <x v="1"/>
    <x v="1"/>
    <n v="83.85"/>
    <s v="Alexander Ruiz"/>
    <x v="1"/>
    <x v="387"/>
    <x v="2"/>
    <x v="1"/>
  </r>
  <r>
    <n v="5567"/>
    <n v="34"/>
    <x v="5"/>
    <d v="2024-04-27T00:00:00"/>
    <n v="69"/>
    <x v="34"/>
    <x v="1"/>
    <n v="319.54000000000002"/>
    <s v="Raymond Flowers"/>
    <x v="1"/>
    <x v="448"/>
    <x v="9"/>
    <x v="2"/>
  </r>
  <r>
    <n v="5568"/>
    <n v="13"/>
    <x v="5"/>
    <d v="2025-02-09T00:00:00"/>
    <n v="21"/>
    <x v="37"/>
    <x v="2"/>
    <n v="430.93"/>
    <s v="David Harris"/>
    <x v="0"/>
    <x v="298"/>
    <x v="10"/>
    <x v="1"/>
  </r>
  <r>
    <n v="5569"/>
    <n v="23"/>
    <x v="8"/>
    <d v="2024-07-20T00:00:00"/>
    <n v="85"/>
    <x v="4"/>
    <x v="1"/>
    <n v="31.68"/>
    <s v="Kristin Rodriguez"/>
    <x v="0"/>
    <x v="276"/>
    <x v="3"/>
    <x v="2"/>
  </r>
  <r>
    <n v="5570"/>
    <n v="1"/>
    <x v="5"/>
    <d v="2025-01-14T00:00:00"/>
    <n v="84"/>
    <x v="41"/>
    <x v="1"/>
    <n v="101.78"/>
    <s v="Meghan Ochoa"/>
    <x v="0"/>
    <x v="187"/>
    <x v="7"/>
    <x v="1"/>
  </r>
  <r>
    <n v="5571"/>
    <n v="4"/>
    <x v="0"/>
    <d v="2023-08-21T00:00:00"/>
    <n v="9"/>
    <x v="19"/>
    <x v="0"/>
    <n v="420.81"/>
    <s v="Tyler Garcia"/>
    <x v="3"/>
    <x v="320"/>
    <x v="8"/>
    <x v="0"/>
  </r>
  <r>
    <n v="5572"/>
    <n v="30"/>
    <x v="8"/>
    <d v="2023-09-16T00:00:00"/>
    <n v="2"/>
    <x v="24"/>
    <x v="4"/>
    <n v="473.44"/>
    <s v="Johnny Jackson"/>
    <x v="2"/>
    <x v="368"/>
    <x v="0"/>
    <x v="0"/>
  </r>
  <r>
    <n v="5573"/>
    <n v="31"/>
    <x v="8"/>
    <d v="2025-02-16T00:00:00"/>
    <n v="4"/>
    <x v="1"/>
    <x v="1"/>
    <n v="83.85"/>
    <s v="Luke Bennett"/>
    <x v="0"/>
    <x v="420"/>
    <x v="10"/>
    <x v="1"/>
  </r>
  <r>
    <n v="5574"/>
    <n v="47"/>
    <x v="6"/>
    <d v="2024-11-13T00:00:00"/>
    <n v="90"/>
    <x v="40"/>
    <x v="1"/>
    <n v="260.04000000000002"/>
    <s v="Becky Lopez"/>
    <x v="0"/>
    <x v="257"/>
    <x v="5"/>
    <x v="2"/>
  </r>
  <r>
    <n v="5575"/>
    <n v="16"/>
    <x v="1"/>
    <d v="2025-07-12T00:00:00"/>
    <n v="12"/>
    <x v="3"/>
    <x v="0"/>
    <n v="145.77000000000001"/>
    <s v="Michael Jones"/>
    <x v="0"/>
    <x v="227"/>
    <x v="3"/>
    <x v="1"/>
  </r>
  <r>
    <n v="5576"/>
    <n v="43"/>
    <x v="6"/>
    <d v="2024-11-15T00:00:00"/>
    <n v="83"/>
    <x v="44"/>
    <x v="2"/>
    <n v="98.01"/>
    <s v="Stephen Ortiz"/>
    <x v="1"/>
    <x v="78"/>
    <x v="5"/>
    <x v="2"/>
  </r>
  <r>
    <n v="5577"/>
    <n v="3"/>
    <x v="3"/>
    <d v="2024-11-20T00:00:00"/>
    <n v="83"/>
    <x v="32"/>
    <x v="1"/>
    <n v="425.44"/>
    <s v="Stephen Ortiz"/>
    <x v="1"/>
    <x v="108"/>
    <x v="5"/>
    <x v="2"/>
  </r>
  <r>
    <n v="5578"/>
    <n v="12"/>
    <x v="8"/>
    <d v="2025-01-17T00:00:00"/>
    <n v="83"/>
    <x v="8"/>
    <x v="3"/>
    <n v="76.88"/>
    <s v="Stephen Ortiz"/>
    <x v="1"/>
    <x v="324"/>
    <x v="7"/>
    <x v="1"/>
  </r>
  <r>
    <n v="5579"/>
    <n v="12"/>
    <x v="7"/>
    <d v="2024-02-12T00:00:00"/>
    <n v="93"/>
    <x v="8"/>
    <x v="3"/>
    <n v="76.88"/>
    <s v="Yolanda Clayton"/>
    <x v="3"/>
    <x v="126"/>
    <x v="10"/>
    <x v="2"/>
  </r>
  <r>
    <n v="5580"/>
    <n v="11"/>
    <x v="8"/>
    <d v="2025-01-24T00:00:00"/>
    <n v="39"/>
    <x v="10"/>
    <x v="3"/>
    <n v="113.76"/>
    <s v="Francisco Hogan"/>
    <x v="0"/>
    <x v="132"/>
    <x v="7"/>
    <x v="1"/>
  </r>
  <r>
    <n v="5581"/>
    <n v="16"/>
    <x v="8"/>
    <d v="2023-11-10T00:00:00"/>
    <n v="60"/>
    <x v="3"/>
    <x v="0"/>
    <n v="145.77000000000001"/>
    <s v="Linda Cummings"/>
    <x v="2"/>
    <x v="59"/>
    <x v="5"/>
    <x v="0"/>
  </r>
  <r>
    <n v="5582"/>
    <n v="29"/>
    <x v="7"/>
    <d v="2024-11-30T00:00:00"/>
    <n v="34"/>
    <x v="13"/>
    <x v="3"/>
    <n v="127.45"/>
    <s v="Denise Cruz"/>
    <x v="1"/>
    <x v="33"/>
    <x v="5"/>
    <x v="2"/>
  </r>
  <r>
    <n v="5583"/>
    <n v="21"/>
    <x v="5"/>
    <d v="2024-09-19T00:00:00"/>
    <n v="59"/>
    <x v="2"/>
    <x v="2"/>
    <n v="107.8"/>
    <s v="William Carney"/>
    <x v="1"/>
    <x v="256"/>
    <x v="0"/>
    <x v="2"/>
  </r>
  <r>
    <n v="5584"/>
    <n v="45"/>
    <x v="0"/>
    <d v="2023-09-16T00:00:00"/>
    <n v="72"/>
    <x v="48"/>
    <x v="2"/>
    <n v="483.37"/>
    <s v="Jessica Gilmore"/>
    <x v="3"/>
    <x v="296"/>
    <x v="0"/>
    <x v="0"/>
  </r>
  <r>
    <n v="5585"/>
    <n v="44"/>
    <x v="4"/>
    <d v="2025-05-31T00:00:00"/>
    <n v="6"/>
    <x v="29"/>
    <x v="2"/>
    <n v="128.11000000000001"/>
    <s v="Amanda Mcdonald"/>
    <x v="1"/>
    <x v="240"/>
    <x v="2"/>
    <x v="1"/>
  </r>
  <r>
    <n v="5586"/>
    <n v="42"/>
    <x v="3"/>
    <d v="2024-02-07T00:00:00"/>
    <n v="32"/>
    <x v="25"/>
    <x v="2"/>
    <n v="51.98"/>
    <s v="Michael Adams"/>
    <x v="1"/>
    <x v="40"/>
    <x v="10"/>
    <x v="2"/>
  </r>
  <r>
    <n v="5587"/>
    <n v="43"/>
    <x v="0"/>
    <d v="2024-05-01T00:00:00"/>
    <n v="28"/>
    <x v="44"/>
    <x v="2"/>
    <n v="98.01"/>
    <s v="Victoria Rice"/>
    <x v="1"/>
    <x v="267"/>
    <x v="2"/>
    <x v="2"/>
  </r>
  <r>
    <n v="5588"/>
    <n v="50"/>
    <x v="4"/>
    <d v="2024-11-16T00:00:00"/>
    <n v="75"/>
    <x v="23"/>
    <x v="3"/>
    <n v="256.36"/>
    <s v="Steven Adkins"/>
    <x v="3"/>
    <x v="84"/>
    <x v="5"/>
    <x v="2"/>
  </r>
  <r>
    <n v="5589"/>
    <n v="5"/>
    <x v="6"/>
    <d v="2024-04-27T00:00:00"/>
    <n v="92"/>
    <x v="11"/>
    <x v="2"/>
    <n v="100.72"/>
    <s v="Larry Rivera"/>
    <x v="1"/>
    <x v="410"/>
    <x v="9"/>
    <x v="2"/>
  </r>
  <r>
    <n v="5590"/>
    <n v="13"/>
    <x v="8"/>
    <d v="2023-10-08T00:00:00"/>
    <n v="96"/>
    <x v="37"/>
    <x v="2"/>
    <n v="430.93"/>
    <s v="Shari Ross"/>
    <x v="0"/>
    <x v="122"/>
    <x v="6"/>
    <x v="0"/>
  </r>
  <r>
    <n v="5591"/>
    <n v="17"/>
    <x v="5"/>
    <d v="2024-01-07T00:00:00"/>
    <n v="41"/>
    <x v="35"/>
    <x v="3"/>
    <n v="165.26"/>
    <s v="Carolyn Arnold"/>
    <x v="0"/>
    <x v="391"/>
    <x v="7"/>
    <x v="2"/>
  </r>
  <r>
    <n v="5592"/>
    <n v="12"/>
    <x v="0"/>
    <d v="2025-02-27T00:00:00"/>
    <n v="72"/>
    <x v="8"/>
    <x v="3"/>
    <n v="76.88"/>
    <s v="Jessica Gilmore"/>
    <x v="3"/>
    <x v="325"/>
    <x v="10"/>
    <x v="1"/>
  </r>
  <r>
    <n v="5593"/>
    <n v="17"/>
    <x v="7"/>
    <d v="2023-11-25T00:00:00"/>
    <n v="84"/>
    <x v="35"/>
    <x v="3"/>
    <n v="165.26"/>
    <s v="Meghan Ochoa"/>
    <x v="0"/>
    <x v="52"/>
    <x v="5"/>
    <x v="0"/>
  </r>
  <r>
    <n v="5594"/>
    <n v="1"/>
    <x v="6"/>
    <d v="2025-04-12T00:00:00"/>
    <n v="88"/>
    <x v="41"/>
    <x v="1"/>
    <n v="101.78"/>
    <s v="Thomas Montes"/>
    <x v="2"/>
    <x v="202"/>
    <x v="9"/>
    <x v="1"/>
  </r>
  <r>
    <n v="5595"/>
    <n v="8"/>
    <x v="1"/>
    <d v="2024-08-22T00:00:00"/>
    <n v="27"/>
    <x v="39"/>
    <x v="0"/>
    <n v="275.3"/>
    <s v="Emily Smith"/>
    <x v="3"/>
    <x v="106"/>
    <x v="8"/>
    <x v="2"/>
  </r>
  <r>
    <n v="5596"/>
    <n v="16"/>
    <x v="4"/>
    <d v="2023-11-24T00:00:00"/>
    <n v="53"/>
    <x v="3"/>
    <x v="0"/>
    <n v="145.77000000000001"/>
    <s v="Patricia Odonnell"/>
    <x v="3"/>
    <x v="69"/>
    <x v="5"/>
    <x v="0"/>
  </r>
  <r>
    <n v="5597"/>
    <n v="15"/>
    <x v="5"/>
    <d v="2024-05-16T00:00:00"/>
    <n v="11"/>
    <x v="32"/>
    <x v="0"/>
    <n v="53.21"/>
    <s v="Alexander Ruiz"/>
    <x v="1"/>
    <x v="308"/>
    <x v="2"/>
    <x v="2"/>
  </r>
  <r>
    <n v="5598"/>
    <n v="19"/>
    <x v="1"/>
    <d v="2024-08-25T00:00:00"/>
    <n v="87"/>
    <x v="45"/>
    <x v="0"/>
    <n v="373.4"/>
    <s v="Jordan Ramirez"/>
    <x v="3"/>
    <x v="295"/>
    <x v="8"/>
    <x v="2"/>
  </r>
  <r>
    <n v="5599"/>
    <n v="25"/>
    <x v="2"/>
    <d v="2023-10-17T00:00:00"/>
    <n v="22"/>
    <x v="43"/>
    <x v="0"/>
    <n v="262.41000000000003"/>
    <s v="Laura Barnes"/>
    <x v="1"/>
    <x v="313"/>
    <x v="6"/>
    <x v="0"/>
  </r>
  <r>
    <n v="5600"/>
    <n v="31"/>
    <x v="2"/>
    <d v="2024-02-17T00:00:00"/>
    <n v="5"/>
    <x v="1"/>
    <x v="1"/>
    <n v="83.85"/>
    <s v="Suzanne Alvarez"/>
    <x v="0"/>
    <x v="358"/>
    <x v="10"/>
    <x v="2"/>
  </r>
  <r>
    <n v="5601"/>
    <n v="42"/>
    <x v="6"/>
    <d v="2024-09-09T00:00:00"/>
    <n v="34"/>
    <x v="25"/>
    <x v="2"/>
    <n v="51.98"/>
    <s v="Denise Cruz"/>
    <x v="1"/>
    <x v="258"/>
    <x v="0"/>
    <x v="2"/>
  </r>
  <r>
    <n v="5602"/>
    <n v="2"/>
    <x v="0"/>
    <d v="2024-01-25T00:00:00"/>
    <n v="62"/>
    <x v="42"/>
    <x v="2"/>
    <n v="217.51"/>
    <s v="Kristen Miller"/>
    <x v="1"/>
    <x v="131"/>
    <x v="7"/>
    <x v="2"/>
  </r>
  <r>
    <n v="5603"/>
    <n v="25"/>
    <x v="5"/>
    <d v="2024-03-01T00:00:00"/>
    <n v="31"/>
    <x v="43"/>
    <x v="0"/>
    <n v="262.41000000000003"/>
    <s v="Brooke Williams"/>
    <x v="0"/>
    <x v="157"/>
    <x v="11"/>
    <x v="2"/>
  </r>
  <r>
    <n v="5604"/>
    <n v="31"/>
    <x v="4"/>
    <d v="2024-08-10T00:00:00"/>
    <n v="47"/>
    <x v="1"/>
    <x v="1"/>
    <n v="83.85"/>
    <s v="Jasmine Smith"/>
    <x v="0"/>
    <x v="291"/>
    <x v="8"/>
    <x v="2"/>
  </r>
  <r>
    <n v="5605"/>
    <n v="4"/>
    <x v="5"/>
    <d v="2024-05-28T00:00:00"/>
    <n v="37"/>
    <x v="19"/>
    <x v="0"/>
    <n v="420.81"/>
    <s v="Timothy Chan MD"/>
    <x v="1"/>
    <x v="316"/>
    <x v="2"/>
    <x v="2"/>
  </r>
  <r>
    <n v="5606"/>
    <n v="4"/>
    <x v="7"/>
    <d v="2024-06-26T00:00:00"/>
    <n v="26"/>
    <x v="19"/>
    <x v="0"/>
    <n v="420.81"/>
    <s v="Nathan Rodriguez"/>
    <x v="2"/>
    <x v="179"/>
    <x v="1"/>
    <x v="2"/>
  </r>
  <r>
    <n v="5607"/>
    <n v="12"/>
    <x v="0"/>
    <d v="2025-06-29T00:00:00"/>
    <n v="87"/>
    <x v="8"/>
    <x v="3"/>
    <n v="76.88"/>
    <s v="Jordan Ramirez"/>
    <x v="3"/>
    <x v="325"/>
    <x v="1"/>
    <x v="1"/>
  </r>
  <r>
    <n v="5608"/>
    <n v="17"/>
    <x v="2"/>
    <d v="2024-08-28T00:00:00"/>
    <n v="43"/>
    <x v="35"/>
    <x v="3"/>
    <n v="165.26"/>
    <s v="George Dean"/>
    <x v="3"/>
    <x v="182"/>
    <x v="8"/>
    <x v="2"/>
  </r>
  <r>
    <n v="5609"/>
    <n v="21"/>
    <x v="5"/>
    <d v="2023-10-01T00:00:00"/>
    <n v="61"/>
    <x v="2"/>
    <x v="2"/>
    <n v="107.8"/>
    <s v="Alejandra Meza"/>
    <x v="2"/>
    <x v="256"/>
    <x v="6"/>
    <x v="0"/>
  </r>
  <r>
    <n v="5610"/>
    <n v="29"/>
    <x v="7"/>
    <d v="2025-04-29T00:00:00"/>
    <n v="38"/>
    <x v="13"/>
    <x v="3"/>
    <n v="127.45"/>
    <s v="Gina Hart"/>
    <x v="2"/>
    <x v="33"/>
    <x v="9"/>
    <x v="1"/>
  </r>
  <r>
    <n v="5611"/>
    <n v="22"/>
    <x v="4"/>
    <d v="2024-01-15T00:00:00"/>
    <n v="32"/>
    <x v="38"/>
    <x v="3"/>
    <n v="393.11"/>
    <s v="Michael Adams"/>
    <x v="1"/>
    <x v="184"/>
    <x v="7"/>
    <x v="2"/>
  </r>
  <r>
    <n v="5612"/>
    <n v="36"/>
    <x v="2"/>
    <d v="2024-12-30T00:00:00"/>
    <n v="69"/>
    <x v="7"/>
    <x v="2"/>
    <n v="240.8"/>
    <s v="Raymond Flowers"/>
    <x v="1"/>
    <x v="97"/>
    <x v="4"/>
    <x v="2"/>
  </r>
  <r>
    <n v="5613"/>
    <n v="40"/>
    <x v="3"/>
    <d v="2024-08-13T00:00:00"/>
    <n v="62"/>
    <x v="15"/>
    <x v="2"/>
    <n v="228.56"/>
    <s v="Kristen Miller"/>
    <x v="1"/>
    <x v="117"/>
    <x v="8"/>
    <x v="2"/>
  </r>
  <r>
    <n v="5614"/>
    <n v="16"/>
    <x v="4"/>
    <d v="2025-07-03T00:00:00"/>
    <n v="25"/>
    <x v="3"/>
    <x v="0"/>
    <n v="145.77000000000001"/>
    <s v="Wesley Tucker"/>
    <x v="0"/>
    <x v="69"/>
    <x v="3"/>
    <x v="1"/>
  </r>
  <r>
    <n v="5615"/>
    <n v="15"/>
    <x v="3"/>
    <d v="2024-07-13T00:00:00"/>
    <n v="33"/>
    <x v="32"/>
    <x v="0"/>
    <n v="53.21"/>
    <s v="Sharon Smith"/>
    <x v="2"/>
    <x v="221"/>
    <x v="3"/>
    <x v="2"/>
  </r>
  <r>
    <n v="5616"/>
    <n v="30"/>
    <x v="2"/>
    <d v="2024-12-28T00:00:00"/>
    <n v="64"/>
    <x v="24"/>
    <x v="4"/>
    <n v="473.44"/>
    <s v="Scott Martin"/>
    <x v="2"/>
    <x v="113"/>
    <x v="4"/>
    <x v="2"/>
  </r>
  <r>
    <n v="5617"/>
    <n v="46"/>
    <x v="6"/>
    <d v="2025-04-12T00:00:00"/>
    <n v="71"/>
    <x v="20"/>
    <x v="1"/>
    <n v="243.05"/>
    <s v="Jeremy Kennedy"/>
    <x v="1"/>
    <x v="46"/>
    <x v="9"/>
    <x v="1"/>
  </r>
  <r>
    <n v="5618"/>
    <n v="11"/>
    <x v="0"/>
    <d v="2024-01-29T00:00:00"/>
    <n v="16"/>
    <x v="10"/>
    <x v="3"/>
    <n v="113.76"/>
    <s v="Denise Kramer"/>
    <x v="0"/>
    <x v="35"/>
    <x v="7"/>
    <x v="2"/>
  </r>
  <r>
    <n v="5619"/>
    <n v="13"/>
    <x v="6"/>
    <d v="2024-12-17T00:00:00"/>
    <n v="49"/>
    <x v="37"/>
    <x v="2"/>
    <n v="430.93"/>
    <s v="Thomas Morris"/>
    <x v="3"/>
    <x v="413"/>
    <x v="4"/>
    <x v="2"/>
  </r>
  <r>
    <n v="5620"/>
    <n v="23"/>
    <x v="5"/>
    <d v="2025-04-23T00:00:00"/>
    <n v="93"/>
    <x v="4"/>
    <x v="1"/>
    <n v="31.68"/>
    <s v="Yolanda Clayton"/>
    <x v="3"/>
    <x v="264"/>
    <x v="9"/>
    <x v="1"/>
  </r>
  <r>
    <n v="5621"/>
    <n v="40"/>
    <x v="7"/>
    <d v="2023-10-25T00:00:00"/>
    <n v="15"/>
    <x v="15"/>
    <x v="2"/>
    <n v="228.56"/>
    <s v="Ryan Mcdaniel"/>
    <x v="2"/>
    <x v="178"/>
    <x v="6"/>
    <x v="0"/>
  </r>
  <r>
    <n v="5622"/>
    <n v="41"/>
    <x v="6"/>
    <d v="2023-09-24T00:00:00"/>
    <n v="20"/>
    <x v="0"/>
    <x v="0"/>
    <n v="70.72"/>
    <s v="Kristy Skinner"/>
    <x v="1"/>
    <x v="166"/>
    <x v="0"/>
    <x v="0"/>
  </r>
  <r>
    <n v="5623"/>
    <n v="34"/>
    <x v="3"/>
    <d v="2024-04-12T00:00:00"/>
    <n v="22"/>
    <x v="34"/>
    <x v="1"/>
    <n v="319.54000000000002"/>
    <s v="Laura Barnes"/>
    <x v="1"/>
    <x v="288"/>
    <x v="9"/>
    <x v="2"/>
  </r>
  <r>
    <n v="5624"/>
    <n v="20"/>
    <x v="0"/>
    <d v="2024-09-16T00:00:00"/>
    <n v="10"/>
    <x v="33"/>
    <x v="4"/>
    <n v="486.94"/>
    <s v="Tyler Howard"/>
    <x v="2"/>
    <x v="127"/>
    <x v="0"/>
    <x v="2"/>
  </r>
  <r>
    <n v="5625"/>
    <n v="2"/>
    <x v="8"/>
    <d v="2025-06-05T00:00:00"/>
    <n v="72"/>
    <x v="42"/>
    <x v="2"/>
    <n v="217.51"/>
    <s v="Jessica Gilmore"/>
    <x v="3"/>
    <x v="442"/>
    <x v="1"/>
    <x v="1"/>
  </r>
  <r>
    <n v="5626"/>
    <n v="8"/>
    <x v="2"/>
    <d v="2024-03-11T00:00:00"/>
    <n v="55"/>
    <x v="39"/>
    <x v="0"/>
    <n v="275.3"/>
    <s v="Erica Turner"/>
    <x v="0"/>
    <x v="129"/>
    <x v="11"/>
    <x v="2"/>
  </r>
  <r>
    <n v="5627"/>
    <n v="18"/>
    <x v="6"/>
    <d v="2025-05-16T00:00:00"/>
    <n v="96"/>
    <x v="6"/>
    <x v="1"/>
    <n v="128.16"/>
    <s v="Shari Ross"/>
    <x v="0"/>
    <x v="381"/>
    <x v="2"/>
    <x v="1"/>
  </r>
  <r>
    <n v="5628"/>
    <n v="7"/>
    <x v="4"/>
    <d v="2023-08-31T00:00:00"/>
    <n v="28"/>
    <x v="14"/>
    <x v="1"/>
    <n v="419"/>
    <s v="Victoria Rice"/>
    <x v="1"/>
    <x v="219"/>
    <x v="8"/>
    <x v="0"/>
  </r>
  <r>
    <n v="5629"/>
    <n v="43"/>
    <x v="7"/>
    <d v="2024-05-11T00:00:00"/>
    <n v="9"/>
    <x v="44"/>
    <x v="2"/>
    <n v="98.01"/>
    <s v="Tyler Garcia"/>
    <x v="3"/>
    <x v="116"/>
    <x v="2"/>
    <x v="2"/>
  </r>
  <r>
    <n v="5630"/>
    <n v="31"/>
    <x v="6"/>
    <d v="2025-03-22T00:00:00"/>
    <n v="31"/>
    <x v="1"/>
    <x v="1"/>
    <n v="83.85"/>
    <s v="Brooke Williams"/>
    <x v="0"/>
    <x v="387"/>
    <x v="11"/>
    <x v="1"/>
  </r>
  <r>
    <n v="5631"/>
    <n v="22"/>
    <x v="7"/>
    <d v="2024-04-11T00:00:00"/>
    <n v="87"/>
    <x v="38"/>
    <x v="3"/>
    <n v="393.11"/>
    <s v="Jordan Ramirez"/>
    <x v="3"/>
    <x v="401"/>
    <x v="9"/>
    <x v="2"/>
  </r>
  <r>
    <n v="5632"/>
    <n v="28"/>
    <x v="0"/>
    <d v="2024-10-22T00:00:00"/>
    <n v="83"/>
    <x v="28"/>
    <x v="2"/>
    <n v="64.849999999999994"/>
    <s v="Stephen Ortiz"/>
    <x v="1"/>
    <x v="172"/>
    <x v="6"/>
    <x v="2"/>
  </r>
  <r>
    <n v="5633"/>
    <n v="25"/>
    <x v="4"/>
    <d v="2024-01-02T00:00:00"/>
    <n v="96"/>
    <x v="43"/>
    <x v="0"/>
    <n v="262.41000000000003"/>
    <s v="Shari Ross"/>
    <x v="0"/>
    <x v="326"/>
    <x v="7"/>
    <x v="2"/>
  </r>
  <r>
    <n v="5634"/>
    <n v="1"/>
    <x v="7"/>
    <d v="2024-02-26T00:00:00"/>
    <n v="74"/>
    <x v="41"/>
    <x v="1"/>
    <n v="101.78"/>
    <s v="Kevin Smith"/>
    <x v="3"/>
    <x v="297"/>
    <x v="10"/>
    <x v="2"/>
  </r>
  <r>
    <n v="5635"/>
    <n v="32"/>
    <x v="5"/>
    <d v="2024-01-05T00:00:00"/>
    <n v="84"/>
    <x v="12"/>
    <x v="1"/>
    <n v="373.97"/>
    <s v="Meghan Ochoa"/>
    <x v="0"/>
    <x v="438"/>
    <x v="7"/>
    <x v="2"/>
  </r>
  <r>
    <n v="5636"/>
    <n v="25"/>
    <x v="4"/>
    <d v="2025-05-07T00:00:00"/>
    <n v="99"/>
    <x v="43"/>
    <x v="0"/>
    <n v="262.41000000000003"/>
    <s v="Kathleen Grant"/>
    <x v="2"/>
    <x v="326"/>
    <x v="2"/>
    <x v="1"/>
  </r>
  <r>
    <n v="5637"/>
    <n v="48"/>
    <x v="3"/>
    <d v="2023-08-01T00:00:00"/>
    <n v="57"/>
    <x v="47"/>
    <x v="4"/>
    <n v="356.43"/>
    <s v="Sally Gutierrez"/>
    <x v="1"/>
    <x v="318"/>
    <x v="8"/>
    <x v="0"/>
  </r>
  <r>
    <n v="5638"/>
    <n v="16"/>
    <x v="8"/>
    <d v="2024-08-06T00:00:00"/>
    <n v="31"/>
    <x v="3"/>
    <x v="0"/>
    <n v="145.77000000000001"/>
    <s v="Brooke Williams"/>
    <x v="0"/>
    <x v="59"/>
    <x v="8"/>
    <x v="2"/>
  </r>
  <r>
    <n v="5639"/>
    <n v="29"/>
    <x v="0"/>
    <d v="2025-02-23T00:00:00"/>
    <n v="75"/>
    <x v="13"/>
    <x v="3"/>
    <n v="127.45"/>
    <s v="Steven Adkins"/>
    <x v="3"/>
    <x v="322"/>
    <x v="10"/>
    <x v="1"/>
  </r>
  <r>
    <n v="5640"/>
    <n v="42"/>
    <x v="3"/>
    <d v="2024-05-24T00:00:00"/>
    <n v="43"/>
    <x v="25"/>
    <x v="2"/>
    <n v="51.98"/>
    <s v="George Dean"/>
    <x v="3"/>
    <x v="40"/>
    <x v="2"/>
    <x v="2"/>
  </r>
  <r>
    <n v="5641"/>
    <n v="24"/>
    <x v="0"/>
    <d v="2024-05-23T00:00:00"/>
    <n v="74"/>
    <x v="30"/>
    <x v="4"/>
    <n v="68.260000000000005"/>
    <s v="Kevin Smith"/>
    <x v="3"/>
    <x v="111"/>
    <x v="2"/>
    <x v="2"/>
  </r>
  <r>
    <n v="5642"/>
    <n v="17"/>
    <x v="5"/>
    <d v="2024-12-03T00:00:00"/>
    <n v="9"/>
    <x v="35"/>
    <x v="3"/>
    <n v="165.26"/>
    <s v="Tyler Garcia"/>
    <x v="3"/>
    <x v="391"/>
    <x v="4"/>
    <x v="2"/>
  </r>
  <r>
    <n v="5643"/>
    <n v="42"/>
    <x v="5"/>
    <d v="2025-03-03T00:00:00"/>
    <n v="42"/>
    <x v="25"/>
    <x v="2"/>
    <n v="51.98"/>
    <s v="Jason Oliver"/>
    <x v="3"/>
    <x v="155"/>
    <x v="11"/>
    <x v="1"/>
  </r>
  <r>
    <n v="5644"/>
    <n v="6"/>
    <x v="4"/>
    <d v="2024-06-18T00:00:00"/>
    <n v="74"/>
    <x v="17"/>
    <x v="0"/>
    <n v="79.7"/>
    <s v="Kevin Smith"/>
    <x v="3"/>
    <x v="239"/>
    <x v="1"/>
    <x v="2"/>
  </r>
  <r>
    <n v="5645"/>
    <n v="14"/>
    <x v="5"/>
    <d v="2023-11-23T00:00:00"/>
    <n v="50"/>
    <x v="5"/>
    <x v="0"/>
    <n v="64.77"/>
    <s v="Brad Harris"/>
    <x v="0"/>
    <x v="245"/>
    <x v="5"/>
    <x v="0"/>
  </r>
  <r>
    <n v="5646"/>
    <n v="26"/>
    <x v="4"/>
    <d v="2024-02-01T00:00:00"/>
    <n v="37"/>
    <x v="27"/>
    <x v="3"/>
    <n v="499.81"/>
    <s v="Timothy Chan MD"/>
    <x v="1"/>
    <x v="215"/>
    <x v="10"/>
    <x v="2"/>
  </r>
  <r>
    <n v="5647"/>
    <n v="28"/>
    <x v="3"/>
    <d v="2024-04-03T00:00:00"/>
    <n v="71"/>
    <x v="28"/>
    <x v="2"/>
    <n v="64.849999999999994"/>
    <s v="Jeremy Kennedy"/>
    <x v="1"/>
    <x v="91"/>
    <x v="9"/>
    <x v="2"/>
  </r>
  <r>
    <n v="5648"/>
    <n v="47"/>
    <x v="3"/>
    <d v="2023-07-19T00:00:00"/>
    <n v="84"/>
    <x v="40"/>
    <x v="1"/>
    <n v="260.04000000000002"/>
    <s v="Meghan Ochoa"/>
    <x v="0"/>
    <x v="168"/>
    <x v="3"/>
    <x v="0"/>
  </r>
  <r>
    <n v="5649"/>
    <n v="36"/>
    <x v="3"/>
    <d v="2023-11-14T00:00:00"/>
    <n v="84"/>
    <x v="7"/>
    <x v="2"/>
    <n v="240.8"/>
    <s v="Meghan Ochoa"/>
    <x v="0"/>
    <x v="9"/>
    <x v="5"/>
    <x v="0"/>
  </r>
  <r>
    <n v="5650"/>
    <n v="31"/>
    <x v="6"/>
    <d v="2024-08-01T00:00:00"/>
    <n v="72"/>
    <x v="1"/>
    <x v="1"/>
    <n v="83.85"/>
    <s v="Jessica Gilmore"/>
    <x v="3"/>
    <x v="387"/>
    <x v="8"/>
    <x v="2"/>
  </r>
  <r>
    <n v="5651"/>
    <n v="27"/>
    <x v="1"/>
    <d v="2023-08-22T00:00:00"/>
    <n v="17"/>
    <x v="16"/>
    <x v="0"/>
    <n v="475.19"/>
    <s v="Christine Arellano"/>
    <x v="3"/>
    <x v="160"/>
    <x v="8"/>
    <x v="0"/>
  </r>
  <r>
    <n v="5652"/>
    <n v="2"/>
    <x v="0"/>
    <d v="2023-08-02T00:00:00"/>
    <n v="89"/>
    <x v="42"/>
    <x v="2"/>
    <n v="217.51"/>
    <s v="Billy Smith"/>
    <x v="2"/>
    <x v="131"/>
    <x v="8"/>
    <x v="0"/>
  </r>
  <r>
    <n v="5653"/>
    <n v="19"/>
    <x v="6"/>
    <d v="2025-05-23T00:00:00"/>
    <n v="77"/>
    <x v="45"/>
    <x v="0"/>
    <n v="373.4"/>
    <s v="Nicole Holloway"/>
    <x v="2"/>
    <x v="230"/>
    <x v="2"/>
    <x v="1"/>
  </r>
  <r>
    <n v="5654"/>
    <n v="28"/>
    <x v="4"/>
    <d v="2023-10-10T00:00:00"/>
    <n v="77"/>
    <x v="28"/>
    <x v="2"/>
    <n v="64.849999999999994"/>
    <s v="Nicole Holloway"/>
    <x v="2"/>
    <x v="82"/>
    <x v="6"/>
    <x v="0"/>
  </r>
  <r>
    <n v="5655"/>
    <n v="45"/>
    <x v="7"/>
    <d v="2025-06-01T00:00:00"/>
    <n v="48"/>
    <x v="48"/>
    <x v="2"/>
    <n v="483.37"/>
    <s v="Jacob Woods"/>
    <x v="0"/>
    <x v="205"/>
    <x v="1"/>
    <x v="1"/>
  </r>
  <r>
    <n v="5656"/>
    <n v="44"/>
    <x v="8"/>
    <d v="2024-08-21T00:00:00"/>
    <n v="2"/>
    <x v="29"/>
    <x v="2"/>
    <n v="128.11000000000001"/>
    <s v="Johnny Jackson"/>
    <x v="2"/>
    <x v="57"/>
    <x v="8"/>
    <x v="2"/>
  </r>
  <r>
    <n v="5657"/>
    <n v="21"/>
    <x v="6"/>
    <d v="2023-08-29T00:00:00"/>
    <n v="42"/>
    <x v="2"/>
    <x v="2"/>
    <n v="107.8"/>
    <s v="Jason Oliver"/>
    <x v="3"/>
    <x v="307"/>
    <x v="8"/>
    <x v="0"/>
  </r>
  <r>
    <n v="5658"/>
    <n v="45"/>
    <x v="8"/>
    <d v="2025-07-11T00:00:00"/>
    <n v="63"/>
    <x v="48"/>
    <x v="2"/>
    <n v="483.37"/>
    <s v="Nathaniel Jackson"/>
    <x v="0"/>
    <x v="144"/>
    <x v="3"/>
    <x v="1"/>
  </r>
  <r>
    <n v="5659"/>
    <n v="15"/>
    <x v="2"/>
    <d v="2024-08-17T00:00:00"/>
    <n v="11"/>
    <x v="32"/>
    <x v="0"/>
    <n v="53.21"/>
    <s v="Alexander Ruiz"/>
    <x v="1"/>
    <x v="354"/>
    <x v="8"/>
    <x v="2"/>
  </r>
  <r>
    <n v="5660"/>
    <n v="34"/>
    <x v="5"/>
    <d v="2024-02-07T00:00:00"/>
    <n v="84"/>
    <x v="34"/>
    <x v="1"/>
    <n v="319.54000000000002"/>
    <s v="Meghan Ochoa"/>
    <x v="0"/>
    <x v="448"/>
    <x v="10"/>
    <x v="2"/>
  </r>
  <r>
    <n v="5661"/>
    <n v="40"/>
    <x v="2"/>
    <d v="2024-10-22T00:00:00"/>
    <n v="56"/>
    <x v="15"/>
    <x v="2"/>
    <n v="228.56"/>
    <s v="Michael Adams"/>
    <x v="3"/>
    <x v="294"/>
    <x v="6"/>
    <x v="2"/>
  </r>
  <r>
    <n v="5662"/>
    <n v="3"/>
    <x v="0"/>
    <d v="2023-07-30T00:00:00"/>
    <n v="73"/>
    <x v="32"/>
    <x v="1"/>
    <n v="425.44"/>
    <s v="Dr. Jasmine Osborne"/>
    <x v="3"/>
    <x v="44"/>
    <x v="3"/>
    <x v="0"/>
  </r>
  <r>
    <n v="5663"/>
    <n v="1"/>
    <x v="5"/>
    <d v="2024-07-10T00:00:00"/>
    <n v="45"/>
    <x v="41"/>
    <x v="1"/>
    <n v="101.78"/>
    <s v="Gregory Valdez"/>
    <x v="0"/>
    <x v="187"/>
    <x v="3"/>
    <x v="2"/>
  </r>
  <r>
    <n v="5664"/>
    <n v="24"/>
    <x v="3"/>
    <d v="2024-12-12T00:00:00"/>
    <n v="45"/>
    <x v="30"/>
    <x v="4"/>
    <n v="68.260000000000005"/>
    <s v="Gregory Valdez"/>
    <x v="0"/>
    <x v="395"/>
    <x v="4"/>
    <x v="2"/>
  </r>
  <r>
    <n v="5665"/>
    <n v="43"/>
    <x v="8"/>
    <d v="2024-07-20T00:00:00"/>
    <n v="29"/>
    <x v="44"/>
    <x v="2"/>
    <n v="98.01"/>
    <s v="Ryan Griffith"/>
    <x v="2"/>
    <x v="102"/>
    <x v="3"/>
    <x v="2"/>
  </r>
  <r>
    <n v="5666"/>
    <n v="27"/>
    <x v="4"/>
    <d v="2025-04-12T00:00:00"/>
    <n v="34"/>
    <x v="16"/>
    <x v="0"/>
    <n v="475.19"/>
    <s v="Denise Cruz"/>
    <x v="1"/>
    <x v="349"/>
    <x v="9"/>
    <x v="1"/>
  </r>
  <r>
    <n v="5667"/>
    <n v="9"/>
    <x v="4"/>
    <d v="2024-02-13T00:00:00"/>
    <n v="69"/>
    <x v="26"/>
    <x v="0"/>
    <n v="317.12"/>
    <s v="Raymond Flowers"/>
    <x v="1"/>
    <x v="265"/>
    <x v="10"/>
    <x v="2"/>
  </r>
  <r>
    <n v="5668"/>
    <n v="24"/>
    <x v="1"/>
    <d v="2023-10-05T00:00:00"/>
    <n v="95"/>
    <x v="30"/>
    <x v="4"/>
    <n v="68.260000000000005"/>
    <s v="Theresa Silva"/>
    <x v="0"/>
    <x v="392"/>
    <x v="6"/>
    <x v="0"/>
  </r>
  <r>
    <n v="5669"/>
    <n v="17"/>
    <x v="8"/>
    <d v="2024-09-11T00:00:00"/>
    <n v="90"/>
    <x v="35"/>
    <x v="3"/>
    <n v="165.26"/>
    <s v="Becky Lopez"/>
    <x v="0"/>
    <x v="323"/>
    <x v="0"/>
    <x v="2"/>
  </r>
  <r>
    <n v="5670"/>
    <n v="28"/>
    <x v="1"/>
    <d v="2024-04-10T00:00:00"/>
    <n v="20"/>
    <x v="28"/>
    <x v="2"/>
    <n v="64.849999999999994"/>
    <s v="Kristy Skinner"/>
    <x v="1"/>
    <x v="158"/>
    <x v="9"/>
    <x v="2"/>
  </r>
  <r>
    <n v="5671"/>
    <n v="39"/>
    <x v="0"/>
    <d v="2024-02-22T00:00:00"/>
    <n v="72"/>
    <x v="31"/>
    <x v="3"/>
    <n v="194.89"/>
    <s v="Jessica Gilmore"/>
    <x v="3"/>
    <x v="41"/>
    <x v="10"/>
    <x v="2"/>
  </r>
  <r>
    <n v="5672"/>
    <n v="4"/>
    <x v="2"/>
    <d v="2024-08-14T00:00:00"/>
    <n v="70"/>
    <x v="19"/>
    <x v="0"/>
    <n v="420.81"/>
    <s v="Valerie Bass"/>
    <x v="0"/>
    <x v="153"/>
    <x v="8"/>
    <x v="2"/>
  </r>
  <r>
    <n v="5673"/>
    <n v="29"/>
    <x v="5"/>
    <d v="2024-11-25T00:00:00"/>
    <n v="18"/>
    <x v="13"/>
    <x v="3"/>
    <n v="127.45"/>
    <s v="Keith Miller"/>
    <x v="2"/>
    <x v="287"/>
    <x v="5"/>
    <x v="2"/>
  </r>
  <r>
    <n v="5674"/>
    <n v="45"/>
    <x v="8"/>
    <d v="2024-05-18T00:00:00"/>
    <n v="72"/>
    <x v="48"/>
    <x v="2"/>
    <n v="483.37"/>
    <s v="Jessica Gilmore"/>
    <x v="3"/>
    <x v="144"/>
    <x v="2"/>
    <x v="2"/>
  </r>
  <r>
    <n v="5675"/>
    <n v="28"/>
    <x v="4"/>
    <d v="2025-02-10T00:00:00"/>
    <n v="60"/>
    <x v="28"/>
    <x v="2"/>
    <n v="64.849999999999994"/>
    <s v="Linda Cummings"/>
    <x v="2"/>
    <x v="82"/>
    <x v="10"/>
    <x v="1"/>
  </r>
  <r>
    <n v="5676"/>
    <n v="37"/>
    <x v="0"/>
    <d v="2024-04-01T00:00:00"/>
    <n v="55"/>
    <x v="9"/>
    <x v="4"/>
    <n v="416.3"/>
    <s v="Erica Turner"/>
    <x v="0"/>
    <x v="405"/>
    <x v="9"/>
    <x v="2"/>
  </r>
  <r>
    <n v="5677"/>
    <n v="29"/>
    <x v="0"/>
    <d v="2023-07-24T00:00:00"/>
    <n v="52"/>
    <x v="13"/>
    <x v="3"/>
    <n v="127.45"/>
    <s v="Vanessa Hartman"/>
    <x v="2"/>
    <x v="322"/>
    <x v="3"/>
    <x v="0"/>
  </r>
  <r>
    <n v="5678"/>
    <n v="44"/>
    <x v="1"/>
    <d v="2025-05-31T00:00:00"/>
    <n v="25"/>
    <x v="29"/>
    <x v="2"/>
    <n v="128.11000000000001"/>
    <s v="Wesley Tucker"/>
    <x v="0"/>
    <x v="212"/>
    <x v="2"/>
    <x v="1"/>
  </r>
  <r>
    <n v="5679"/>
    <n v="29"/>
    <x v="4"/>
    <d v="2024-02-05T00:00:00"/>
    <n v="66"/>
    <x v="13"/>
    <x v="3"/>
    <n v="127.45"/>
    <s v="Matthew Perez"/>
    <x v="0"/>
    <x v="16"/>
    <x v="10"/>
    <x v="2"/>
  </r>
  <r>
    <n v="5680"/>
    <n v="5"/>
    <x v="2"/>
    <d v="2024-09-30T00:00:00"/>
    <n v="28"/>
    <x v="11"/>
    <x v="2"/>
    <n v="100.72"/>
    <s v="Victoria Rice"/>
    <x v="1"/>
    <x v="13"/>
    <x v="0"/>
    <x v="2"/>
  </r>
  <r>
    <n v="5681"/>
    <n v="11"/>
    <x v="7"/>
    <d v="2025-03-18T00:00:00"/>
    <n v="89"/>
    <x v="10"/>
    <x v="3"/>
    <n v="113.76"/>
    <s v="Billy Smith"/>
    <x v="2"/>
    <x v="421"/>
    <x v="11"/>
    <x v="1"/>
  </r>
  <r>
    <n v="5682"/>
    <n v="2"/>
    <x v="0"/>
    <d v="2023-11-16T00:00:00"/>
    <n v="20"/>
    <x v="42"/>
    <x v="2"/>
    <n v="217.51"/>
    <s v="Kristy Skinner"/>
    <x v="1"/>
    <x v="131"/>
    <x v="5"/>
    <x v="0"/>
  </r>
  <r>
    <n v="5683"/>
    <n v="4"/>
    <x v="7"/>
    <d v="2025-03-23T00:00:00"/>
    <n v="70"/>
    <x v="19"/>
    <x v="0"/>
    <n v="420.81"/>
    <s v="Valerie Bass"/>
    <x v="0"/>
    <x v="179"/>
    <x v="11"/>
    <x v="1"/>
  </r>
  <r>
    <n v="5684"/>
    <n v="10"/>
    <x v="6"/>
    <d v="2023-10-12T00:00:00"/>
    <n v="37"/>
    <x v="22"/>
    <x v="0"/>
    <n v="406.51"/>
    <s v="Timothy Chan MD"/>
    <x v="1"/>
    <x v="446"/>
    <x v="6"/>
    <x v="0"/>
  </r>
  <r>
    <n v="5685"/>
    <n v="39"/>
    <x v="2"/>
    <d v="2024-03-19T00:00:00"/>
    <n v="16"/>
    <x v="31"/>
    <x v="3"/>
    <n v="194.89"/>
    <s v="Denise Kramer"/>
    <x v="0"/>
    <x v="79"/>
    <x v="11"/>
    <x v="2"/>
  </r>
  <r>
    <n v="5686"/>
    <n v="44"/>
    <x v="6"/>
    <d v="2024-05-05T00:00:00"/>
    <n v="35"/>
    <x v="29"/>
    <x v="2"/>
    <n v="128.11000000000001"/>
    <s v="Michele Moody"/>
    <x v="3"/>
    <x v="327"/>
    <x v="2"/>
    <x v="2"/>
  </r>
  <r>
    <n v="5687"/>
    <n v="8"/>
    <x v="0"/>
    <d v="2025-06-10T00:00:00"/>
    <n v="55"/>
    <x v="39"/>
    <x v="0"/>
    <n v="275.3"/>
    <s v="Erica Turner"/>
    <x v="0"/>
    <x v="283"/>
    <x v="1"/>
    <x v="1"/>
  </r>
  <r>
    <n v="5688"/>
    <n v="23"/>
    <x v="3"/>
    <d v="2024-02-29T00:00:00"/>
    <n v="100"/>
    <x v="4"/>
    <x v="1"/>
    <n v="31.68"/>
    <s v="Sara Strong"/>
    <x v="1"/>
    <x v="353"/>
    <x v="10"/>
    <x v="2"/>
  </r>
  <r>
    <n v="5689"/>
    <n v="27"/>
    <x v="8"/>
    <d v="2024-12-14T00:00:00"/>
    <n v="65"/>
    <x v="16"/>
    <x v="0"/>
    <n v="475.19"/>
    <s v="Deanna Rodriguez MD"/>
    <x v="0"/>
    <x v="83"/>
    <x v="4"/>
    <x v="2"/>
  </r>
  <r>
    <n v="5690"/>
    <n v="23"/>
    <x v="8"/>
    <d v="2024-05-10T00:00:00"/>
    <n v="78"/>
    <x v="4"/>
    <x v="1"/>
    <n v="31.68"/>
    <s v="Austin Stewart"/>
    <x v="1"/>
    <x v="276"/>
    <x v="2"/>
    <x v="2"/>
  </r>
  <r>
    <n v="5691"/>
    <n v="48"/>
    <x v="4"/>
    <d v="2024-05-29T00:00:00"/>
    <n v="14"/>
    <x v="47"/>
    <x v="4"/>
    <n v="356.43"/>
    <s v="Deanna Knight"/>
    <x v="1"/>
    <x v="376"/>
    <x v="2"/>
    <x v="2"/>
  </r>
  <r>
    <n v="5692"/>
    <n v="34"/>
    <x v="8"/>
    <d v="2024-08-15T00:00:00"/>
    <n v="24"/>
    <x v="34"/>
    <x v="1"/>
    <n v="319.54000000000002"/>
    <s v="Ronald Henderson"/>
    <x v="2"/>
    <x v="319"/>
    <x v="8"/>
    <x v="2"/>
  </r>
  <r>
    <n v="5693"/>
    <n v="35"/>
    <x v="2"/>
    <d v="2024-01-01T00:00:00"/>
    <n v="83"/>
    <x v="21"/>
    <x v="1"/>
    <n v="252.35"/>
    <s v="Stephen Ortiz"/>
    <x v="1"/>
    <x v="72"/>
    <x v="7"/>
    <x v="2"/>
  </r>
  <r>
    <n v="5694"/>
    <n v="17"/>
    <x v="5"/>
    <d v="2023-11-10T00:00:00"/>
    <n v="38"/>
    <x v="35"/>
    <x v="3"/>
    <n v="165.26"/>
    <s v="Gina Hart"/>
    <x v="2"/>
    <x v="391"/>
    <x v="5"/>
    <x v="0"/>
  </r>
  <r>
    <n v="5695"/>
    <n v="47"/>
    <x v="3"/>
    <d v="2024-04-16T00:00:00"/>
    <n v="82"/>
    <x v="40"/>
    <x v="1"/>
    <n v="260.04000000000002"/>
    <s v="Mary Johnson"/>
    <x v="3"/>
    <x v="168"/>
    <x v="9"/>
    <x v="2"/>
  </r>
  <r>
    <n v="5696"/>
    <n v="50"/>
    <x v="0"/>
    <d v="2023-09-16T00:00:00"/>
    <n v="9"/>
    <x v="23"/>
    <x v="3"/>
    <n v="256.36"/>
    <s v="Tyler Garcia"/>
    <x v="3"/>
    <x v="26"/>
    <x v="0"/>
    <x v="0"/>
  </r>
  <r>
    <n v="5697"/>
    <n v="10"/>
    <x v="3"/>
    <d v="2024-02-08T00:00:00"/>
    <n v="77"/>
    <x v="22"/>
    <x v="0"/>
    <n v="406.51"/>
    <s v="Nicole Holloway"/>
    <x v="2"/>
    <x v="234"/>
    <x v="10"/>
    <x v="2"/>
  </r>
  <r>
    <n v="5698"/>
    <n v="2"/>
    <x v="6"/>
    <d v="2023-11-05T00:00:00"/>
    <n v="59"/>
    <x v="42"/>
    <x v="2"/>
    <n v="217.51"/>
    <s v="William Carney"/>
    <x v="1"/>
    <x v="198"/>
    <x v="5"/>
    <x v="0"/>
  </r>
  <r>
    <n v="5699"/>
    <n v="17"/>
    <x v="7"/>
    <d v="2024-09-12T00:00:00"/>
    <n v="51"/>
    <x v="35"/>
    <x v="3"/>
    <n v="165.26"/>
    <s v="Damon Snyder"/>
    <x v="1"/>
    <x v="52"/>
    <x v="0"/>
    <x v="2"/>
  </r>
  <r>
    <n v="5700"/>
    <n v="31"/>
    <x v="0"/>
    <d v="2025-06-03T00:00:00"/>
    <n v="51"/>
    <x v="1"/>
    <x v="1"/>
    <n v="83.85"/>
    <s v="Damon Snyder"/>
    <x v="1"/>
    <x v="312"/>
    <x v="1"/>
    <x v="1"/>
  </r>
  <r>
    <n v="5701"/>
    <n v="16"/>
    <x v="1"/>
    <d v="2025-06-04T00:00:00"/>
    <n v="19"/>
    <x v="3"/>
    <x v="0"/>
    <n v="145.77000000000001"/>
    <s v="Dennis Zuniga"/>
    <x v="1"/>
    <x v="227"/>
    <x v="1"/>
    <x v="1"/>
  </r>
  <r>
    <n v="5702"/>
    <n v="24"/>
    <x v="2"/>
    <d v="2024-03-03T00:00:00"/>
    <n v="62"/>
    <x v="30"/>
    <x v="4"/>
    <n v="68.260000000000005"/>
    <s v="Kristen Miller"/>
    <x v="1"/>
    <x v="426"/>
    <x v="11"/>
    <x v="2"/>
  </r>
  <r>
    <n v="5703"/>
    <n v="7"/>
    <x v="7"/>
    <d v="2024-12-08T00:00:00"/>
    <n v="10"/>
    <x v="14"/>
    <x v="1"/>
    <n v="419"/>
    <s v="Tyler Howard"/>
    <x v="2"/>
    <x v="42"/>
    <x v="4"/>
    <x v="2"/>
  </r>
  <r>
    <n v="5704"/>
    <n v="19"/>
    <x v="4"/>
    <d v="2023-08-16T00:00:00"/>
    <n v="38"/>
    <x v="45"/>
    <x v="0"/>
    <n v="373.4"/>
    <s v="Gina Hart"/>
    <x v="2"/>
    <x v="244"/>
    <x v="8"/>
    <x v="0"/>
  </r>
  <r>
    <n v="5705"/>
    <n v="16"/>
    <x v="2"/>
    <d v="2023-11-16T00:00:00"/>
    <n v="3"/>
    <x v="3"/>
    <x v="0"/>
    <n v="145.77000000000001"/>
    <s v="Cynthia Mcbride"/>
    <x v="1"/>
    <x v="161"/>
    <x v="5"/>
    <x v="0"/>
  </r>
  <r>
    <n v="5706"/>
    <n v="33"/>
    <x v="8"/>
    <d v="2023-09-04T00:00:00"/>
    <n v="48"/>
    <x v="36"/>
    <x v="2"/>
    <n v="10.54"/>
    <s v="Jacob Woods"/>
    <x v="0"/>
    <x v="272"/>
    <x v="0"/>
    <x v="0"/>
  </r>
  <r>
    <n v="5707"/>
    <n v="36"/>
    <x v="4"/>
    <d v="2025-05-30T00:00:00"/>
    <n v="41"/>
    <x v="7"/>
    <x v="2"/>
    <n v="240.8"/>
    <s v="Carolyn Arnold"/>
    <x v="0"/>
    <x v="140"/>
    <x v="2"/>
    <x v="1"/>
  </r>
  <r>
    <n v="5708"/>
    <n v="45"/>
    <x v="8"/>
    <d v="2023-12-17T00:00:00"/>
    <n v="17"/>
    <x v="48"/>
    <x v="2"/>
    <n v="483.37"/>
    <s v="Christine Arellano"/>
    <x v="3"/>
    <x v="144"/>
    <x v="4"/>
    <x v="0"/>
  </r>
  <r>
    <n v="5709"/>
    <n v="10"/>
    <x v="6"/>
    <d v="2024-02-27T00:00:00"/>
    <n v="87"/>
    <x v="22"/>
    <x v="0"/>
    <n v="406.51"/>
    <s v="Jordan Ramirez"/>
    <x v="3"/>
    <x v="446"/>
    <x v="10"/>
    <x v="2"/>
  </r>
  <r>
    <n v="5710"/>
    <n v="43"/>
    <x v="5"/>
    <d v="2024-04-23T00:00:00"/>
    <n v="91"/>
    <x v="44"/>
    <x v="2"/>
    <n v="98.01"/>
    <s v="Stephen Mitchell"/>
    <x v="0"/>
    <x v="107"/>
    <x v="9"/>
    <x v="2"/>
  </r>
  <r>
    <n v="5711"/>
    <n v="15"/>
    <x v="7"/>
    <d v="2023-09-14T00:00:00"/>
    <n v="73"/>
    <x v="32"/>
    <x v="0"/>
    <n v="53.21"/>
    <s v="Dr. Jasmine Osborne"/>
    <x v="3"/>
    <x v="281"/>
    <x v="0"/>
    <x v="0"/>
  </r>
  <r>
    <n v="5712"/>
    <n v="43"/>
    <x v="3"/>
    <d v="2025-05-01T00:00:00"/>
    <n v="69"/>
    <x v="44"/>
    <x v="2"/>
    <n v="98.01"/>
    <s v="Raymond Flowers"/>
    <x v="1"/>
    <x v="396"/>
    <x v="2"/>
    <x v="1"/>
  </r>
  <r>
    <n v="5713"/>
    <n v="3"/>
    <x v="6"/>
    <d v="2025-01-24T00:00:00"/>
    <n v="83"/>
    <x v="32"/>
    <x v="1"/>
    <n v="425.44"/>
    <s v="Stephen Ortiz"/>
    <x v="1"/>
    <x v="369"/>
    <x v="7"/>
    <x v="1"/>
  </r>
  <r>
    <n v="5714"/>
    <n v="2"/>
    <x v="2"/>
    <d v="2024-10-25T00:00:00"/>
    <n v="93"/>
    <x v="42"/>
    <x v="2"/>
    <n v="217.51"/>
    <s v="Yolanda Clayton"/>
    <x v="3"/>
    <x v="92"/>
    <x v="6"/>
    <x v="2"/>
  </r>
  <r>
    <n v="5715"/>
    <n v="43"/>
    <x v="2"/>
    <d v="2023-12-10T00:00:00"/>
    <n v="15"/>
    <x v="44"/>
    <x v="2"/>
    <n v="98.01"/>
    <s v="Ryan Mcdaniel"/>
    <x v="2"/>
    <x v="118"/>
    <x v="4"/>
    <x v="0"/>
  </r>
  <r>
    <n v="5716"/>
    <n v="42"/>
    <x v="0"/>
    <d v="2024-09-30T00:00:00"/>
    <n v="100"/>
    <x v="25"/>
    <x v="2"/>
    <n v="51.98"/>
    <s v="Sara Strong"/>
    <x v="1"/>
    <x v="77"/>
    <x v="0"/>
    <x v="2"/>
  </r>
  <r>
    <n v="5717"/>
    <n v="35"/>
    <x v="2"/>
    <d v="2024-07-12T00:00:00"/>
    <n v="56"/>
    <x v="21"/>
    <x v="1"/>
    <n v="252.35"/>
    <s v="Michael Adams"/>
    <x v="3"/>
    <x v="72"/>
    <x v="3"/>
    <x v="2"/>
  </r>
  <r>
    <n v="5718"/>
    <n v="27"/>
    <x v="0"/>
    <d v="2025-03-15T00:00:00"/>
    <n v="76"/>
    <x v="16"/>
    <x v="0"/>
    <n v="475.19"/>
    <s v="Julie Smith"/>
    <x v="2"/>
    <x v="162"/>
    <x v="11"/>
    <x v="1"/>
  </r>
  <r>
    <n v="5719"/>
    <n v="5"/>
    <x v="0"/>
    <d v="2024-03-24T00:00:00"/>
    <n v="78"/>
    <x v="11"/>
    <x v="2"/>
    <n v="100.72"/>
    <s v="Austin Stewart"/>
    <x v="1"/>
    <x v="68"/>
    <x v="11"/>
    <x v="2"/>
  </r>
  <r>
    <n v="5720"/>
    <n v="15"/>
    <x v="1"/>
    <d v="2024-09-23T00:00:00"/>
    <n v="15"/>
    <x v="32"/>
    <x v="0"/>
    <n v="53.21"/>
    <s v="Ryan Mcdaniel"/>
    <x v="2"/>
    <x v="207"/>
    <x v="0"/>
    <x v="2"/>
  </r>
  <r>
    <n v="5721"/>
    <n v="36"/>
    <x v="5"/>
    <d v="2024-09-28T00:00:00"/>
    <n v="95"/>
    <x v="7"/>
    <x v="2"/>
    <n v="240.8"/>
    <s v="Theresa Silva"/>
    <x v="0"/>
    <x v="236"/>
    <x v="0"/>
    <x v="2"/>
  </r>
  <r>
    <n v="5722"/>
    <n v="49"/>
    <x v="3"/>
    <d v="2024-05-07T00:00:00"/>
    <n v="5"/>
    <x v="46"/>
    <x v="2"/>
    <n v="345.29"/>
    <s v="Suzanne Alvarez"/>
    <x v="0"/>
    <x v="331"/>
    <x v="2"/>
    <x v="2"/>
  </r>
  <r>
    <n v="5723"/>
    <n v="33"/>
    <x v="7"/>
    <d v="2023-07-21T00:00:00"/>
    <n v="44"/>
    <x v="36"/>
    <x v="2"/>
    <n v="10.54"/>
    <s v="Virginia Richards"/>
    <x v="2"/>
    <x v="54"/>
    <x v="3"/>
    <x v="0"/>
  </r>
  <r>
    <n v="5724"/>
    <n v="1"/>
    <x v="5"/>
    <d v="2023-12-04T00:00:00"/>
    <n v="3"/>
    <x v="41"/>
    <x v="1"/>
    <n v="101.78"/>
    <s v="Cynthia Mcbride"/>
    <x v="1"/>
    <x v="187"/>
    <x v="4"/>
    <x v="0"/>
  </r>
  <r>
    <n v="5725"/>
    <n v="12"/>
    <x v="5"/>
    <d v="2023-09-03T00:00:00"/>
    <n v="47"/>
    <x v="8"/>
    <x v="3"/>
    <n v="76.88"/>
    <s v="Jasmine Smith"/>
    <x v="0"/>
    <x v="388"/>
    <x v="0"/>
    <x v="0"/>
  </r>
  <r>
    <n v="5726"/>
    <n v="42"/>
    <x v="1"/>
    <d v="2023-12-27T00:00:00"/>
    <n v="30"/>
    <x v="25"/>
    <x v="2"/>
    <n v="51.98"/>
    <s v="Chase Gilbert"/>
    <x v="2"/>
    <x v="28"/>
    <x v="4"/>
    <x v="0"/>
  </r>
  <r>
    <n v="5727"/>
    <n v="41"/>
    <x v="4"/>
    <d v="2024-10-16T00:00:00"/>
    <n v="12"/>
    <x v="0"/>
    <x v="0"/>
    <n v="70.72"/>
    <s v="Michael Jones"/>
    <x v="0"/>
    <x v="317"/>
    <x v="6"/>
    <x v="2"/>
  </r>
  <r>
    <n v="5728"/>
    <n v="9"/>
    <x v="1"/>
    <d v="2025-04-12T00:00:00"/>
    <n v="15"/>
    <x v="26"/>
    <x v="0"/>
    <n v="317.12"/>
    <s v="Ryan Mcdaniel"/>
    <x v="2"/>
    <x v="29"/>
    <x v="9"/>
    <x v="1"/>
  </r>
  <r>
    <n v="5729"/>
    <n v="20"/>
    <x v="2"/>
    <d v="2025-04-19T00:00:00"/>
    <n v="38"/>
    <x v="33"/>
    <x v="4"/>
    <n v="486.94"/>
    <s v="Gina Hart"/>
    <x v="2"/>
    <x v="417"/>
    <x v="9"/>
    <x v="1"/>
  </r>
  <r>
    <n v="5730"/>
    <n v="30"/>
    <x v="0"/>
    <d v="2024-07-25T00:00:00"/>
    <n v="28"/>
    <x v="24"/>
    <x v="4"/>
    <n v="473.44"/>
    <s v="Victoria Rice"/>
    <x v="1"/>
    <x v="252"/>
    <x v="3"/>
    <x v="2"/>
  </r>
  <r>
    <n v="5731"/>
    <n v="14"/>
    <x v="5"/>
    <d v="2024-07-31T00:00:00"/>
    <n v="49"/>
    <x v="5"/>
    <x v="0"/>
    <n v="64.77"/>
    <s v="Thomas Morris"/>
    <x v="3"/>
    <x v="245"/>
    <x v="3"/>
    <x v="2"/>
  </r>
  <r>
    <n v="5732"/>
    <n v="23"/>
    <x v="2"/>
    <d v="2023-12-17T00:00:00"/>
    <n v="87"/>
    <x v="4"/>
    <x v="1"/>
    <n v="31.68"/>
    <s v="Jordan Ramirez"/>
    <x v="3"/>
    <x v="65"/>
    <x v="4"/>
    <x v="0"/>
  </r>
  <r>
    <n v="5733"/>
    <n v="29"/>
    <x v="8"/>
    <d v="2023-11-25T00:00:00"/>
    <n v="47"/>
    <x v="13"/>
    <x v="3"/>
    <n v="127.45"/>
    <s v="Jasmine Smith"/>
    <x v="0"/>
    <x v="243"/>
    <x v="5"/>
    <x v="0"/>
  </r>
  <r>
    <n v="5734"/>
    <n v="42"/>
    <x v="2"/>
    <d v="2023-09-06T00:00:00"/>
    <n v="79"/>
    <x v="25"/>
    <x v="2"/>
    <n v="51.98"/>
    <s v="Mark Pruitt"/>
    <x v="2"/>
    <x v="235"/>
    <x v="0"/>
    <x v="0"/>
  </r>
  <r>
    <n v="5735"/>
    <n v="35"/>
    <x v="8"/>
    <d v="2024-12-17T00:00:00"/>
    <n v="75"/>
    <x v="21"/>
    <x v="1"/>
    <n v="252.35"/>
    <s v="Steven Adkins"/>
    <x v="3"/>
    <x v="357"/>
    <x v="4"/>
    <x v="2"/>
  </r>
  <r>
    <n v="5736"/>
    <n v="27"/>
    <x v="5"/>
    <d v="2025-01-22T00:00:00"/>
    <n v="94"/>
    <x v="16"/>
    <x v="0"/>
    <n v="475.19"/>
    <s v="Christopher Martinez"/>
    <x v="2"/>
    <x v="404"/>
    <x v="7"/>
    <x v="1"/>
  </r>
  <r>
    <n v="5737"/>
    <n v="49"/>
    <x v="8"/>
    <d v="2024-09-09T00:00:00"/>
    <n v="12"/>
    <x v="46"/>
    <x v="2"/>
    <n v="345.29"/>
    <s v="Michael Jones"/>
    <x v="0"/>
    <x v="310"/>
    <x v="0"/>
    <x v="2"/>
  </r>
  <r>
    <n v="5738"/>
    <n v="27"/>
    <x v="2"/>
    <d v="2023-09-26T00:00:00"/>
    <n v="54"/>
    <x v="16"/>
    <x v="0"/>
    <n v="475.19"/>
    <s v="Linda Grant"/>
    <x v="3"/>
    <x v="19"/>
    <x v="0"/>
    <x v="0"/>
  </r>
  <r>
    <n v="5739"/>
    <n v="30"/>
    <x v="7"/>
    <d v="2025-02-24T00:00:00"/>
    <n v="83"/>
    <x v="24"/>
    <x v="4"/>
    <n v="473.44"/>
    <s v="Stephen Ortiz"/>
    <x v="1"/>
    <x v="27"/>
    <x v="10"/>
    <x v="1"/>
  </r>
  <r>
    <n v="5740"/>
    <n v="3"/>
    <x v="3"/>
    <d v="2024-11-23T00:00:00"/>
    <n v="32"/>
    <x v="32"/>
    <x v="1"/>
    <n v="425.44"/>
    <s v="Michael Adams"/>
    <x v="1"/>
    <x v="108"/>
    <x v="5"/>
    <x v="2"/>
  </r>
  <r>
    <n v="5741"/>
    <n v="12"/>
    <x v="8"/>
    <d v="2025-06-08T00:00:00"/>
    <n v="1"/>
    <x v="8"/>
    <x v="3"/>
    <n v="76.88"/>
    <s v="Valerie Gutierrez"/>
    <x v="2"/>
    <x v="324"/>
    <x v="1"/>
    <x v="1"/>
  </r>
  <r>
    <n v="5742"/>
    <n v="47"/>
    <x v="1"/>
    <d v="2024-09-14T00:00:00"/>
    <n v="16"/>
    <x v="40"/>
    <x v="1"/>
    <n v="260.04000000000002"/>
    <s v="Denise Kramer"/>
    <x v="0"/>
    <x v="130"/>
    <x v="0"/>
    <x v="2"/>
  </r>
  <r>
    <n v="5743"/>
    <n v="31"/>
    <x v="2"/>
    <d v="2025-04-07T00:00:00"/>
    <n v="11"/>
    <x v="1"/>
    <x v="1"/>
    <n v="83.85"/>
    <s v="Alexander Ruiz"/>
    <x v="1"/>
    <x v="358"/>
    <x v="9"/>
    <x v="1"/>
  </r>
  <r>
    <n v="5744"/>
    <n v="37"/>
    <x v="5"/>
    <d v="2024-10-31T00:00:00"/>
    <n v="95"/>
    <x v="9"/>
    <x v="4"/>
    <n v="416.3"/>
    <s v="Theresa Silva"/>
    <x v="0"/>
    <x v="335"/>
    <x v="6"/>
    <x v="2"/>
  </r>
  <r>
    <n v="5745"/>
    <n v="27"/>
    <x v="7"/>
    <d v="2024-02-18T00:00:00"/>
    <n v="97"/>
    <x v="16"/>
    <x v="0"/>
    <n v="475.19"/>
    <s v="Gary Price"/>
    <x v="1"/>
    <x v="441"/>
    <x v="10"/>
    <x v="2"/>
  </r>
  <r>
    <n v="5746"/>
    <n v="47"/>
    <x v="0"/>
    <d v="2025-01-18T00:00:00"/>
    <n v="55"/>
    <x v="40"/>
    <x v="1"/>
    <n v="260.04000000000002"/>
    <s v="Erica Turner"/>
    <x v="0"/>
    <x v="63"/>
    <x v="7"/>
    <x v="1"/>
  </r>
  <r>
    <n v="5747"/>
    <n v="24"/>
    <x v="3"/>
    <d v="2024-09-13T00:00:00"/>
    <n v="36"/>
    <x v="30"/>
    <x v="4"/>
    <n v="68.260000000000005"/>
    <s v="Rebecca Harrell"/>
    <x v="1"/>
    <x v="395"/>
    <x v="0"/>
    <x v="2"/>
  </r>
  <r>
    <n v="5748"/>
    <n v="48"/>
    <x v="6"/>
    <d v="2024-06-12T00:00:00"/>
    <n v="30"/>
    <x v="47"/>
    <x v="4"/>
    <n v="356.43"/>
    <s v="Chase Gilbert"/>
    <x v="2"/>
    <x v="98"/>
    <x v="1"/>
    <x v="2"/>
  </r>
  <r>
    <n v="5749"/>
    <n v="41"/>
    <x v="0"/>
    <d v="2023-09-13T00:00:00"/>
    <n v="68"/>
    <x v="0"/>
    <x v="0"/>
    <n v="70.72"/>
    <s v="Gabriel Velez"/>
    <x v="2"/>
    <x v="0"/>
    <x v="0"/>
    <x v="0"/>
  </r>
  <r>
    <n v="5750"/>
    <n v="40"/>
    <x v="7"/>
    <d v="2024-04-07T00:00:00"/>
    <n v="56"/>
    <x v="15"/>
    <x v="2"/>
    <n v="228.56"/>
    <s v="Michael Adams"/>
    <x v="3"/>
    <x v="178"/>
    <x v="9"/>
    <x v="2"/>
  </r>
  <r>
    <n v="5751"/>
    <n v="11"/>
    <x v="6"/>
    <d v="2025-07-15T00:00:00"/>
    <n v="60"/>
    <x v="10"/>
    <x v="3"/>
    <n v="113.76"/>
    <s v="Linda Cummings"/>
    <x v="2"/>
    <x v="86"/>
    <x v="3"/>
    <x v="1"/>
  </r>
  <r>
    <n v="5752"/>
    <n v="27"/>
    <x v="1"/>
    <d v="2023-12-06T00:00:00"/>
    <n v="89"/>
    <x v="16"/>
    <x v="0"/>
    <n v="475.19"/>
    <s v="Billy Smith"/>
    <x v="2"/>
    <x v="160"/>
    <x v="4"/>
    <x v="0"/>
  </r>
  <r>
    <n v="5753"/>
    <n v="9"/>
    <x v="8"/>
    <d v="2024-10-22T00:00:00"/>
    <n v="98"/>
    <x v="26"/>
    <x v="0"/>
    <n v="317.12"/>
    <s v="Mrs. Marie Rodriguez"/>
    <x v="2"/>
    <x v="292"/>
    <x v="6"/>
    <x v="2"/>
  </r>
  <r>
    <n v="5754"/>
    <n v="16"/>
    <x v="4"/>
    <d v="2023-11-04T00:00:00"/>
    <n v="17"/>
    <x v="3"/>
    <x v="0"/>
    <n v="145.77000000000001"/>
    <s v="Christine Arellano"/>
    <x v="3"/>
    <x v="69"/>
    <x v="5"/>
    <x v="0"/>
  </r>
  <r>
    <n v="5755"/>
    <n v="14"/>
    <x v="1"/>
    <d v="2023-12-27T00:00:00"/>
    <n v="33"/>
    <x v="5"/>
    <x v="0"/>
    <n v="64.77"/>
    <s v="Sharon Smith"/>
    <x v="2"/>
    <x v="147"/>
    <x v="4"/>
    <x v="0"/>
  </r>
  <r>
    <n v="5756"/>
    <n v="47"/>
    <x v="6"/>
    <d v="2023-07-31T00:00:00"/>
    <n v="30"/>
    <x v="40"/>
    <x v="1"/>
    <n v="260.04000000000002"/>
    <s v="Chase Gilbert"/>
    <x v="2"/>
    <x v="257"/>
    <x v="3"/>
    <x v="0"/>
  </r>
  <r>
    <n v="5757"/>
    <n v="30"/>
    <x v="4"/>
    <d v="2024-07-17T00:00:00"/>
    <n v="13"/>
    <x v="24"/>
    <x v="4"/>
    <n v="473.44"/>
    <s v="Kevin Gross"/>
    <x v="1"/>
    <x v="151"/>
    <x v="3"/>
    <x v="2"/>
  </r>
  <r>
    <n v="5758"/>
    <n v="46"/>
    <x v="8"/>
    <d v="2024-09-28T00:00:00"/>
    <n v="12"/>
    <x v="20"/>
    <x v="1"/>
    <n v="243.05"/>
    <s v="Michael Jones"/>
    <x v="0"/>
    <x v="304"/>
    <x v="0"/>
    <x v="2"/>
  </r>
  <r>
    <n v="5759"/>
    <n v="24"/>
    <x v="0"/>
    <d v="2024-03-15T00:00:00"/>
    <n v="32"/>
    <x v="30"/>
    <x v="4"/>
    <n v="68.260000000000005"/>
    <s v="Michael Adams"/>
    <x v="1"/>
    <x v="111"/>
    <x v="11"/>
    <x v="2"/>
  </r>
  <r>
    <n v="5760"/>
    <n v="42"/>
    <x v="0"/>
    <d v="2024-10-26T00:00:00"/>
    <n v="87"/>
    <x v="25"/>
    <x v="2"/>
    <n v="51.98"/>
    <s v="Jordan Ramirez"/>
    <x v="3"/>
    <x v="77"/>
    <x v="6"/>
    <x v="2"/>
  </r>
  <r>
    <n v="5761"/>
    <n v="13"/>
    <x v="2"/>
    <d v="2024-07-05T00:00:00"/>
    <n v="93"/>
    <x v="37"/>
    <x v="2"/>
    <n v="430.93"/>
    <s v="Yolanda Clayton"/>
    <x v="3"/>
    <x v="76"/>
    <x v="3"/>
    <x v="2"/>
  </r>
  <r>
    <n v="5762"/>
    <n v="33"/>
    <x v="7"/>
    <d v="2024-05-20T00:00:00"/>
    <n v="34"/>
    <x v="36"/>
    <x v="2"/>
    <n v="10.54"/>
    <s v="Denise Cruz"/>
    <x v="1"/>
    <x v="54"/>
    <x v="2"/>
    <x v="2"/>
  </r>
  <r>
    <n v="5763"/>
    <n v="9"/>
    <x v="7"/>
    <d v="2024-06-15T00:00:00"/>
    <n v="83"/>
    <x v="26"/>
    <x v="0"/>
    <n v="317.12"/>
    <s v="Stephen Ortiz"/>
    <x v="1"/>
    <x v="96"/>
    <x v="1"/>
    <x v="2"/>
  </r>
  <r>
    <n v="5764"/>
    <n v="49"/>
    <x v="2"/>
    <d v="2024-12-25T00:00:00"/>
    <n v="12"/>
    <x v="46"/>
    <x v="2"/>
    <n v="345.29"/>
    <s v="Michael Jones"/>
    <x v="0"/>
    <x v="337"/>
    <x v="4"/>
    <x v="2"/>
  </r>
  <r>
    <n v="5765"/>
    <n v="26"/>
    <x v="5"/>
    <d v="2023-08-11T00:00:00"/>
    <n v="4"/>
    <x v="27"/>
    <x v="3"/>
    <n v="499.81"/>
    <s v="Luke Bennett"/>
    <x v="0"/>
    <x v="114"/>
    <x v="8"/>
    <x v="0"/>
  </r>
  <r>
    <n v="5766"/>
    <n v="49"/>
    <x v="5"/>
    <d v="2024-04-11T00:00:00"/>
    <n v="89"/>
    <x v="46"/>
    <x v="2"/>
    <n v="345.29"/>
    <s v="Billy Smith"/>
    <x v="2"/>
    <x v="430"/>
    <x v="9"/>
    <x v="2"/>
  </r>
  <r>
    <n v="5767"/>
    <n v="42"/>
    <x v="2"/>
    <d v="2024-05-05T00:00:00"/>
    <n v="26"/>
    <x v="25"/>
    <x v="2"/>
    <n v="51.98"/>
    <s v="Nathan Rodriguez"/>
    <x v="2"/>
    <x v="235"/>
    <x v="2"/>
    <x v="2"/>
  </r>
  <r>
    <n v="5768"/>
    <n v="45"/>
    <x v="1"/>
    <d v="2024-07-05T00:00:00"/>
    <n v="82"/>
    <x v="48"/>
    <x v="2"/>
    <n v="483.37"/>
    <s v="Mary Johnson"/>
    <x v="3"/>
    <x v="225"/>
    <x v="3"/>
    <x v="2"/>
  </r>
  <r>
    <n v="5769"/>
    <n v="50"/>
    <x v="4"/>
    <d v="2025-03-04T00:00:00"/>
    <n v="64"/>
    <x v="23"/>
    <x v="3"/>
    <n v="256.36"/>
    <s v="Scott Martin"/>
    <x v="2"/>
    <x v="84"/>
    <x v="11"/>
    <x v="1"/>
  </r>
  <r>
    <n v="5770"/>
    <n v="13"/>
    <x v="8"/>
    <d v="2024-10-21T00:00:00"/>
    <n v="30"/>
    <x v="37"/>
    <x v="2"/>
    <n v="430.93"/>
    <s v="Chase Gilbert"/>
    <x v="2"/>
    <x v="122"/>
    <x v="6"/>
    <x v="2"/>
  </r>
  <r>
    <n v="5771"/>
    <n v="21"/>
    <x v="0"/>
    <d v="2024-05-09T00:00:00"/>
    <n v="34"/>
    <x v="2"/>
    <x v="2"/>
    <n v="107.8"/>
    <s v="Denise Cruz"/>
    <x v="1"/>
    <x v="403"/>
    <x v="2"/>
    <x v="2"/>
  </r>
  <r>
    <n v="5772"/>
    <n v="29"/>
    <x v="3"/>
    <d v="2024-03-12T00:00:00"/>
    <n v="33"/>
    <x v="13"/>
    <x v="3"/>
    <n v="127.45"/>
    <s v="Sharon Smith"/>
    <x v="2"/>
    <x v="71"/>
    <x v="11"/>
    <x v="2"/>
  </r>
  <r>
    <n v="5773"/>
    <n v="28"/>
    <x v="0"/>
    <d v="2024-02-15T00:00:00"/>
    <n v="31"/>
    <x v="28"/>
    <x v="2"/>
    <n v="64.849999999999994"/>
    <s v="Brooke Williams"/>
    <x v="0"/>
    <x v="172"/>
    <x v="10"/>
    <x v="2"/>
  </r>
  <r>
    <n v="5774"/>
    <n v="24"/>
    <x v="7"/>
    <d v="2024-05-12T00:00:00"/>
    <n v="56"/>
    <x v="30"/>
    <x v="4"/>
    <n v="68.260000000000005"/>
    <s v="Michael Adams"/>
    <x v="3"/>
    <x v="206"/>
    <x v="2"/>
    <x v="2"/>
  </r>
  <r>
    <n v="5775"/>
    <n v="13"/>
    <x v="4"/>
    <d v="2023-08-16T00:00:00"/>
    <n v="62"/>
    <x v="37"/>
    <x v="2"/>
    <n v="430.93"/>
    <s v="Kristen Miller"/>
    <x v="1"/>
    <x v="348"/>
    <x v="8"/>
    <x v="0"/>
  </r>
  <r>
    <n v="5776"/>
    <n v="42"/>
    <x v="5"/>
    <d v="2025-07-05T00:00:00"/>
    <n v="31"/>
    <x v="25"/>
    <x v="2"/>
    <n v="51.98"/>
    <s v="Brooke Williams"/>
    <x v="0"/>
    <x v="155"/>
    <x v="3"/>
    <x v="1"/>
  </r>
  <r>
    <n v="5777"/>
    <n v="20"/>
    <x v="2"/>
    <d v="2024-03-25T00:00:00"/>
    <n v="77"/>
    <x v="33"/>
    <x v="4"/>
    <n v="486.94"/>
    <s v="Nicole Holloway"/>
    <x v="2"/>
    <x v="417"/>
    <x v="11"/>
    <x v="2"/>
  </r>
  <r>
    <n v="5778"/>
    <n v="39"/>
    <x v="2"/>
    <d v="2024-09-10T00:00:00"/>
    <n v="24"/>
    <x v="31"/>
    <x v="3"/>
    <n v="194.89"/>
    <s v="Ronald Henderson"/>
    <x v="2"/>
    <x v="79"/>
    <x v="0"/>
    <x v="2"/>
  </r>
  <r>
    <n v="5779"/>
    <n v="7"/>
    <x v="3"/>
    <d v="2024-11-09T00:00:00"/>
    <n v="69"/>
    <x v="14"/>
    <x v="1"/>
    <n v="419"/>
    <s v="Raymond Flowers"/>
    <x v="1"/>
    <x v="347"/>
    <x v="5"/>
    <x v="2"/>
  </r>
  <r>
    <n v="5780"/>
    <n v="41"/>
    <x v="7"/>
    <d v="2024-03-24T00:00:00"/>
    <n v="51"/>
    <x v="0"/>
    <x v="0"/>
    <n v="70.72"/>
    <s v="Damon Snyder"/>
    <x v="1"/>
    <x v="124"/>
    <x v="11"/>
    <x v="2"/>
  </r>
  <r>
    <n v="5781"/>
    <n v="48"/>
    <x v="7"/>
    <d v="2023-12-20T00:00:00"/>
    <n v="65"/>
    <x v="47"/>
    <x v="4"/>
    <n v="356.43"/>
    <s v="Deanna Rodriguez MD"/>
    <x v="0"/>
    <x v="125"/>
    <x v="4"/>
    <x v="0"/>
  </r>
  <r>
    <n v="5782"/>
    <n v="15"/>
    <x v="8"/>
    <d v="2024-09-03T00:00:00"/>
    <n v="98"/>
    <x v="32"/>
    <x v="0"/>
    <n v="53.21"/>
    <s v="Mrs. Marie Rodriguez"/>
    <x v="2"/>
    <x v="53"/>
    <x v="0"/>
    <x v="2"/>
  </r>
  <r>
    <n v="5783"/>
    <n v="25"/>
    <x v="2"/>
    <d v="2025-03-23T00:00:00"/>
    <n v="9"/>
    <x v="43"/>
    <x v="0"/>
    <n v="262.41000000000003"/>
    <s v="Tyler Garcia"/>
    <x v="3"/>
    <x v="313"/>
    <x v="11"/>
    <x v="1"/>
  </r>
  <r>
    <n v="5784"/>
    <n v="35"/>
    <x v="5"/>
    <d v="2024-10-22T00:00:00"/>
    <n v="8"/>
    <x v="21"/>
    <x v="1"/>
    <n v="252.35"/>
    <s v="Kimberly Brown"/>
    <x v="2"/>
    <x v="271"/>
    <x v="6"/>
    <x v="2"/>
  </r>
  <r>
    <n v="5785"/>
    <n v="13"/>
    <x v="3"/>
    <d v="2024-11-09T00:00:00"/>
    <n v="36"/>
    <x v="37"/>
    <x v="2"/>
    <n v="430.93"/>
    <s v="Rebecca Harrell"/>
    <x v="1"/>
    <x v="55"/>
    <x v="5"/>
    <x v="2"/>
  </r>
  <r>
    <n v="5786"/>
    <n v="43"/>
    <x v="8"/>
    <d v="2023-10-17T00:00:00"/>
    <n v="93"/>
    <x v="44"/>
    <x v="2"/>
    <n v="98.01"/>
    <s v="Yolanda Clayton"/>
    <x v="3"/>
    <x v="102"/>
    <x v="6"/>
    <x v="0"/>
  </r>
  <r>
    <n v="5787"/>
    <n v="8"/>
    <x v="1"/>
    <d v="2024-02-06T00:00:00"/>
    <n v="99"/>
    <x v="39"/>
    <x v="0"/>
    <n v="275.3"/>
    <s v="Kathleen Grant"/>
    <x v="2"/>
    <x v="106"/>
    <x v="10"/>
    <x v="2"/>
  </r>
  <r>
    <n v="5788"/>
    <n v="21"/>
    <x v="2"/>
    <d v="2024-11-02T00:00:00"/>
    <n v="69"/>
    <x v="2"/>
    <x v="2"/>
    <n v="107.8"/>
    <s v="Raymond Flowers"/>
    <x v="1"/>
    <x v="2"/>
    <x v="5"/>
    <x v="2"/>
  </r>
  <r>
    <n v="5789"/>
    <n v="6"/>
    <x v="0"/>
    <d v="2025-05-15T00:00:00"/>
    <n v="56"/>
    <x v="17"/>
    <x v="0"/>
    <n v="79.7"/>
    <s v="Michael Adams"/>
    <x v="3"/>
    <x v="145"/>
    <x v="2"/>
    <x v="1"/>
  </r>
  <r>
    <n v="5790"/>
    <n v="10"/>
    <x v="1"/>
    <d v="2024-01-09T00:00:00"/>
    <n v="46"/>
    <x v="22"/>
    <x v="0"/>
    <n v="406.51"/>
    <s v="Linda Woods"/>
    <x v="3"/>
    <x v="367"/>
    <x v="7"/>
    <x v="2"/>
  </r>
  <r>
    <n v="5791"/>
    <n v="49"/>
    <x v="1"/>
    <d v="2023-12-08T00:00:00"/>
    <n v="10"/>
    <x v="46"/>
    <x v="2"/>
    <n v="345.29"/>
    <s v="Tyler Howard"/>
    <x v="2"/>
    <x v="87"/>
    <x v="4"/>
    <x v="0"/>
  </r>
  <r>
    <n v="5792"/>
    <n v="41"/>
    <x v="6"/>
    <d v="2024-04-08T00:00:00"/>
    <n v="74"/>
    <x v="0"/>
    <x v="0"/>
    <n v="70.72"/>
    <s v="Kevin Smith"/>
    <x v="3"/>
    <x v="166"/>
    <x v="9"/>
    <x v="2"/>
  </r>
  <r>
    <n v="5793"/>
    <n v="21"/>
    <x v="4"/>
    <d v="2024-02-21T00:00:00"/>
    <n v="11"/>
    <x v="2"/>
    <x v="2"/>
    <n v="107.8"/>
    <s v="Alexander Ruiz"/>
    <x v="1"/>
    <x v="189"/>
    <x v="10"/>
    <x v="2"/>
  </r>
  <r>
    <n v="5794"/>
    <n v="14"/>
    <x v="0"/>
    <d v="2024-01-19T00:00:00"/>
    <n v="8"/>
    <x v="5"/>
    <x v="0"/>
    <n v="64.77"/>
    <s v="Kimberly Brown"/>
    <x v="2"/>
    <x v="444"/>
    <x v="7"/>
    <x v="2"/>
  </r>
  <r>
    <n v="5795"/>
    <n v="45"/>
    <x v="0"/>
    <d v="2023-08-14T00:00:00"/>
    <n v="68"/>
    <x v="48"/>
    <x v="2"/>
    <n v="483.37"/>
    <s v="Gabriel Velez"/>
    <x v="2"/>
    <x v="296"/>
    <x v="8"/>
    <x v="0"/>
  </r>
  <r>
    <n v="5796"/>
    <n v="33"/>
    <x v="8"/>
    <d v="2024-02-06T00:00:00"/>
    <n v="18"/>
    <x v="36"/>
    <x v="2"/>
    <n v="10.54"/>
    <s v="Keith Miller"/>
    <x v="2"/>
    <x v="272"/>
    <x v="10"/>
    <x v="2"/>
  </r>
  <r>
    <n v="5797"/>
    <n v="25"/>
    <x v="5"/>
    <d v="2024-01-08T00:00:00"/>
    <n v="84"/>
    <x v="43"/>
    <x v="0"/>
    <n v="262.41000000000003"/>
    <s v="Meghan Ochoa"/>
    <x v="0"/>
    <x v="157"/>
    <x v="7"/>
    <x v="2"/>
  </r>
  <r>
    <n v="5798"/>
    <n v="19"/>
    <x v="3"/>
    <d v="2025-04-05T00:00:00"/>
    <n v="3"/>
    <x v="45"/>
    <x v="0"/>
    <n v="373.4"/>
    <s v="Cynthia Mcbride"/>
    <x v="1"/>
    <x v="164"/>
    <x v="9"/>
    <x v="1"/>
  </r>
  <r>
    <n v="5799"/>
    <n v="9"/>
    <x v="2"/>
    <d v="2023-09-11T00:00:00"/>
    <n v="15"/>
    <x v="26"/>
    <x v="0"/>
    <n v="317.12"/>
    <s v="Ryan Mcdaniel"/>
    <x v="2"/>
    <x v="342"/>
    <x v="0"/>
    <x v="0"/>
  </r>
  <r>
    <n v="5800"/>
    <n v="49"/>
    <x v="3"/>
    <d v="2025-03-19T00:00:00"/>
    <n v="60"/>
    <x v="46"/>
    <x v="2"/>
    <n v="345.29"/>
    <s v="Linda Cummings"/>
    <x v="2"/>
    <x v="331"/>
    <x v="11"/>
    <x v="1"/>
  </r>
  <r>
    <n v="5801"/>
    <n v="47"/>
    <x v="2"/>
    <d v="2024-05-09T00:00:00"/>
    <n v="72"/>
    <x v="40"/>
    <x v="1"/>
    <n v="260.04000000000002"/>
    <s v="Jessica Gilmore"/>
    <x v="3"/>
    <x v="263"/>
    <x v="2"/>
    <x v="2"/>
  </r>
  <r>
    <n v="5802"/>
    <n v="37"/>
    <x v="2"/>
    <d v="2025-01-17T00:00:00"/>
    <n v="55"/>
    <x v="9"/>
    <x v="4"/>
    <n v="416.3"/>
    <s v="Erica Turner"/>
    <x v="0"/>
    <x v="394"/>
    <x v="7"/>
    <x v="1"/>
  </r>
  <r>
    <n v="5803"/>
    <n v="36"/>
    <x v="3"/>
    <d v="2024-05-04T00:00:00"/>
    <n v="70"/>
    <x v="7"/>
    <x v="2"/>
    <n v="240.8"/>
    <s v="Valerie Bass"/>
    <x v="0"/>
    <x v="9"/>
    <x v="2"/>
    <x v="2"/>
  </r>
  <r>
    <n v="5804"/>
    <n v="36"/>
    <x v="6"/>
    <d v="2024-03-07T00:00:00"/>
    <n v="100"/>
    <x v="7"/>
    <x v="2"/>
    <n v="240.8"/>
    <s v="Sara Strong"/>
    <x v="1"/>
    <x v="346"/>
    <x v="11"/>
    <x v="2"/>
  </r>
  <r>
    <n v="5805"/>
    <n v="15"/>
    <x v="8"/>
    <d v="2025-07-07T00:00:00"/>
    <n v="84"/>
    <x v="32"/>
    <x v="0"/>
    <n v="53.21"/>
    <s v="Meghan Ochoa"/>
    <x v="0"/>
    <x v="53"/>
    <x v="3"/>
    <x v="1"/>
  </r>
  <r>
    <n v="5806"/>
    <n v="5"/>
    <x v="2"/>
    <d v="2023-09-09T00:00:00"/>
    <n v="32"/>
    <x v="11"/>
    <x v="2"/>
    <n v="100.72"/>
    <s v="Michael Adams"/>
    <x v="1"/>
    <x v="13"/>
    <x v="0"/>
    <x v="0"/>
  </r>
  <r>
    <n v="5807"/>
    <n v="17"/>
    <x v="1"/>
    <d v="2023-09-19T00:00:00"/>
    <n v="6"/>
    <x v="35"/>
    <x v="3"/>
    <n v="165.26"/>
    <s v="Amanda Mcdonald"/>
    <x v="1"/>
    <x v="373"/>
    <x v="0"/>
    <x v="0"/>
  </r>
  <r>
    <n v="5808"/>
    <n v="30"/>
    <x v="3"/>
    <d v="2025-02-05T00:00:00"/>
    <n v="16"/>
    <x v="24"/>
    <x v="4"/>
    <n v="473.44"/>
    <s v="Denise Kramer"/>
    <x v="0"/>
    <x v="137"/>
    <x v="10"/>
    <x v="1"/>
  </r>
  <r>
    <n v="5809"/>
    <n v="7"/>
    <x v="4"/>
    <d v="2025-02-01T00:00:00"/>
    <n v="66"/>
    <x v="14"/>
    <x v="1"/>
    <n v="419"/>
    <s v="Matthew Perez"/>
    <x v="0"/>
    <x v="219"/>
    <x v="10"/>
    <x v="1"/>
  </r>
  <r>
    <n v="5810"/>
    <n v="6"/>
    <x v="1"/>
    <d v="2024-11-12T00:00:00"/>
    <n v="82"/>
    <x v="17"/>
    <x v="0"/>
    <n v="79.7"/>
    <s v="Mary Johnson"/>
    <x v="3"/>
    <x v="20"/>
    <x v="5"/>
    <x v="2"/>
  </r>
  <r>
    <n v="5811"/>
    <n v="15"/>
    <x v="5"/>
    <d v="2024-12-26T00:00:00"/>
    <n v="90"/>
    <x v="32"/>
    <x v="0"/>
    <n v="53.21"/>
    <s v="Becky Lopez"/>
    <x v="0"/>
    <x v="308"/>
    <x v="4"/>
    <x v="2"/>
  </r>
  <r>
    <n v="5812"/>
    <n v="46"/>
    <x v="7"/>
    <d v="2024-12-07T00:00:00"/>
    <n v="84"/>
    <x v="20"/>
    <x v="1"/>
    <n v="243.05"/>
    <s v="Meghan Ochoa"/>
    <x v="0"/>
    <x v="382"/>
    <x v="4"/>
    <x v="2"/>
  </r>
  <r>
    <n v="5813"/>
    <n v="10"/>
    <x v="8"/>
    <d v="2023-08-18T00:00:00"/>
    <n v="16"/>
    <x v="22"/>
    <x v="0"/>
    <n v="406.51"/>
    <s v="Denise Kramer"/>
    <x v="0"/>
    <x v="70"/>
    <x v="8"/>
    <x v="0"/>
  </r>
  <r>
    <n v="5814"/>
    <n v="6"/>
    <x v="5"/>
    <d v="2024-10-01T00:00:00"/>
    <n v="85"/>
    <x v="17"/>
    <x v="0"/>
    <n v="79.7"/>
    <s v="Kristin Rodriguez"/>
    <x v="0"/>
    <x v="135"/>
    <x v="6"/>
    <x v="2"/>
  </r>
  <r>
    <n v="5815"/>
    <n v="42"/>
    <x v="7"/>
    <d v="2024-09-21T00:00:00"/>
    <n v="14"/>
    <x v="25"/>
    <x v="2"/>
    <n v="51.98"/>
    <s v="Deanna Knight"/>
    <x v="1"/>
    <x v="56"/>
    <x v="0"/>
    <x v="2"/>
  </r>
  <r>
    <n v="5816"/>
    <n v="41"/>
    <x v="1"/>
    <d v="2023-12-26T00:00:00"/>
    <n v="62"/>
    <x v="0"/>
    <x v="0"/>
    <n v="70.72"/>
    <s v="Kristen Miller"/>
    <x v="1"/>
    <x v="351"/>
    <x v="4"/>
    <x v="0"/>
  </r>
  <r>
    <n v="5817"/>
    <n v="13"/>
    <x v="5"/>
    <d v="2024-01-02T00:00:00"/>
    <n v="18"/>
    <x v="37"/>
    <x v="2"/>
    <n v="430.93"/>
    <s v="Keith Miller"/>
    <x v="2"/>
    <x v="298"/>
    <x v="7"/>
    <x v="2"/>
  </r>
  <r>
    <n v="5818"/>
    <n v="14"/>
    <x v="3"/>
    <d v="2024-11-06T00:00:00"/>
    <n v="8"/>
    <x v="5"/>
    <x v="0"/>
    <n v="64.77"/>
    <s v="Kimberly Brown"/>
    <x v="2"/>
    <x v="159"/>
    <x v="5"/>
    <x v="2"/>
  </r>
  <r>
    <n v="5819"/>
    <n v="1"/>
    <x v="3"/>
    <d v="2023-07-19T00:00:00"/>
    <n v="5"/>
    <x v="41"/>
    <x v="1"/>
    <n v="101.78"/>
    <s v="Suzanne Alvarez"/>
    <x v="0"/>
    <x v="277"/>
    <x v="3"/>
    <x v="0"/>
  </r>
  <r>
    <n v="5820"/>
    <n v="33"/>
    <x v="3"/>
    <d v="2024-08-04T00:00:00"/>
    <n v="88"/>
    <x v="36"/>
    <x v="2"/>
    <n v="10.54"/>
    <s v="Thomas Montes"/>
    <x v="2"/>
    <x v="190"/>
    <x v="8"/>
    <x v="2"/>
  </r>
  <r>
    <n v="5821"/>
    <n v="19"/>
    <x v="8"/>
    <d v="2024-08-08T00:00:00"/>
    <n v="41"/>
    <x v="45"/>
    <x v="0"/>
    <n v="373.4"/>
    <s v="Carolyn Arnold"/>
    <x v="0"/>
    <x v="306"/>
    <x v="8"/>
    <x v="2"/>
  </r>
  <r>
    <n v="5822"/>
    <n v="9"/>
    <x v="1"/>
    <d v="2025-04-12T00:00:00"/>
    <n v="93"/>
    <x v="26"/>
    <x v="0"/>
    <n v="317.12"/>
    <s v="Yolanda Clayton"/>
    <x v="3"/>
    <x v="29"/>
    <x v="9"/>
    <x v="1"/>
  </r>
  <r>
    <n v="5823"/>
    <n v="37"/>
    <x v="1"/>
    <d v="2025-02-16T00:00:00"/>
    <n v="59"/>
    <x v="9"/>
    <x v="4"/>
    <n v="416.3"/>
    <s v="William Carney"/>
    <x v="1"/>
    <x v="11"/>
    <x v="10"/>
    <x v="1"/>
  </r>
  <r>
    <n v="5824"/>
    <n v="49"/>
    <x v="8"/>
    <d v="2025-02-04T00:00:00"/>
    <n v="9"/>
    <x v="46"/>
    <x v="2"/>
    <n v="345.29"/>
    <s v="Tyler Garcia"/>
    <x v="3"/>
    <x v="310"/>
    <x v="10"/>
    <x v="1"/>
  </r>
  <r>
    <n v="5825"/>
    <n v="48"/>
    <x v="0"/>
    <d v="2024-09-27T00:00:00"/>
    <n v="42"/>
    <x v="47"/>
    <x v="4"/>
    <n v="356.43"/>
    <s v="Jason Oliver"/>
    <x v="3"/>
    <x v="384"/>
    <x v="0"/>
    <x v="2"/>
  </r>
  <r>
    <n v="5826"/>
    <n v="12"/>
    <x v="5"/>
    <d v="2024-09-29T00:00:00"/>
    <n v="18"/>
    <x v="8"/>
    <x v="3"/>
    <n v="76.88"/>
    <s v="Keith Miller"/>
    <x v="2"/>
    <x v="388"/>
    <x v="0"/>
    <x v="2"/>
  </r>
  <r>
    <n v="5827"/>
    <n v="5"/>
    <x v="0"/>
    <d v="2024-05-13T00:00:00"/>
    <n v="46"/>
    <x v="11"/>
    <x v="2"/>
    <n v="100.72"/>
    <s v="Linda Woods"/>
    <x v="3"/>
    <x v="68"/>
    <x v="2"/>
    <x v="2"/>
  </r>
  <r>
    <n v="5828"/>
    <n v="6"/>
    <x v="4"/>
    <d v="2024-07-02T00:00:00"/>
    <n v="82"/>
    <x v="17"/>
    <x v="0"/>
    <n v="79.7"/>
    <s v="Mary Johnson"/>
    <x v="3"/>
    <x v="239"/>
    <x v="3"/>
    <x v="2"/>
  </r>
  <r>
    <n v="5829"/>
    <n v="11"/>
    <x v="0"/>
    <d v="2024-10-21T00:00:00"/>
    <n v="48"/>
    <x v="10"/>
    <x v="3"/>
    <n v="113.76"/>
    <s v="Jacob Woods"/>
    <x v="0"/>
    <x v="35"/>
    <x v="6"/>
    <x v="2"/>
  </r>
  <r>
    <n v="5830"/>
    <n v="38"/>
    <x v="7"/>
    <d v="2023-10-04T00:00:00"/>
    <n v="28"/>
    <x v="18"/>
    <x v="3"/>
    <n v="49.56"/>
    <s v="Victoria Rice"/>
    <x v="1"/>
    <x v="332"/>
    <x v="6"/>
    <x v="0"/>
  </r>
  <r>
    <n v="5831"/>
    <n v="10"/>
    <x v="0"/>
    <d v="2024-03-26T00:00:00"/>
    <n v="37"/>
    <x v="22"/>
    <x v="0"/>
    <n v="406.51"/>
    <s v="Timothy Chan MD"/>
    <x v="1"/>
    <x v="204"/>
    <x v="11"/>
    <x v="2"/>
  </r>
  <r>
    <n v="5832"/>
    <n v="15"/>
    <x v="3"/>
    <d v="2025-04-27T00:00:00"/>
    <n v="74"/>
    <x v="32"/>
    <x v="0"/>
    <n v="53.21"/>
    <s v="Kevin Smith"/>
    <x v="3"/>
    <x v="221"/>
    <x v="9"/>
    <x v="1"/>
  </r>
  <r>
    <n v="5833"/>
    <n v="50"/>
    <x v="6"/>
    <d v="2025-01-25T00:00:00"/>
    <n v="20"/>
    <x v="23"/>
    <x v="3"/>
    <n v="256.36"/>
    <s v="Kristy Skinner"/>
    <x v="1"/>
    <x v="177"/>
    <x v="7"/>
    <x v="1"/>
  </r>
  <r>
    <n v="5834"/>
    <n v="39"/>
    <x v="8"/>
    <d v="2024-02-27T00:00:00"/>
    <n v="38"/>
    <x v="31"/>
    <x v="3"/>
    <n v="194.89"/>
    <s v="Gina Hart"/>
    <x v="2"/>
    <x v="139"/>
    <x v="10"/>
    <x v="2"/>
  </r>
  <r>
    <n v="5835"/>
    <n v="28"/>
    <x v="4"/>
    <d v="2024-02-14T00:00:00"/>
    <n v="41"/>
    <x v="28"/>
    <x v="2"/>
    <n v="64.849999999999994"/>
    <s v="Carolyn Arnold"/>
    <x v="0"/>
    <x v="82"/>
    <x v="10"/>
    <x v="2"/>
  </r>
  <r>
    <n v="5836"/>
    <n v="3"/>
    <x v="3"/>
    <d v="2025-02-13T00:00:00"/>
    <n v="87"/>
    <x v="32"/>
    <x v="1"/>
    <n v="425.44"/>
    <s v="Jordan Ramirez"/>
    <x v="3"/>
    <x v="108"/>
    <x v="10"/>
    <x v="1"/>
  </r>
  <r>
    <n v="5837"/>
    <n v="16"/>
    <x v="0"/>
    <d v="2024-05-23T00:00:00"/>
    <n v="62"/>
    <x v="3"/>
    <x v="0"/>
    <n v="145.77000000000001"/>
    <s v="Kristen Miller"/>
    <x v="1"/>
    <x v="30"/>
    <x v="2"/>
    <x v="2"/>
  </r>
  <r>
    <n v="5838"/>
    <n v="45"/>
    <x v="0"/>
    <d v="2025-04-07T00:00:00"/>
    <n v="20"/>
    <x v="48"/>
    <x v="2"/>
    <n v="483.37"/>
    <s v="Kristy Skinner"/>
    <x v="1"/>
    <x v="296"/>
    <x v="9"/>
    <x v="1"/>
  </r>
  <r>
    <n v="5839"/>
    <n v="17"/>
    <x v="4"/>
    <d v="2024-05-26T00:00:00"/>
    <n v="23"/>
    <x v="35"/>
    <x v="3"/>
    <n v="165.26"/>
    <s v="Kevin Cox"/>
    <x v="1"/>
    <x v="278"/>
    <x v="2"/>
    <x v="2"/>
  </r>
  <r>
    <n v="5840"/>
    <n v="36"/>
    <x v="2"/>
    <d v="2023-07-31T00:00:00"/>
    <n v="50"/>
    <x v="7"/>
    <x v="2"/>
    <n v="240.8"/>
    <s v="Brad Harris"/>
    <x v="0"/>
    <x v="97"/>
    <x v="3"/>
    <x v="0"/>
  </r>
  <r>
    <n v="5841"/>
    <n v="19"/>
    <x v="7"/>
    <d v="2024-07-18T00:00:00"/>
    <n v="5"/>
    <x v="45"/>
    <x v="0"/>
    <n v="373.4"/>
    <s v="Suzanne Alvarez"/>
    <x v="0"/>
    <x v="445"/>
    <x v="3"/>
    <x v="2"/>
  </r>
  <r>
    <n v="5842"/>
    <n v="4"/>
    <x v="2"/>
    <d v="2024-09-28T00:00:00"/>
    <n v="60"/>
    <x v="19"/>
    <x v="0"/>
    <n v="420.81"/>
    <s v="Linda Cummings"/>
    <x v="2"/>
    <x v="153"/>
    <x v="0"/>
    <x v="2"/>
  </r>
  <r>
    <n v="5843"/>
    <n v="25"/>
    <x v="2"/>
    <d v="2024-11-16T00:00:00"/>
    <n v="91"/>
    <x v="43"/>
    <x v="0"/>
    <n v="262.41000000000003"/>
    <s v="Stephen Mitchell"/>
    <x v="0"/>
    <x v="313"/>
    <x v="5"/>
    <x v="2"/>
  </r>
  <r>
    <n v="5844"/>
    <n v="27"/>
    <x v="7"/>
    <d v="2024-04-12T00:00:00"/>
    <n v="73"/>
    <x v="16"/>
    <x v="0"/>
    <n v="475.19"/>
    <s v="Dr. Jasmine Osborne"/>
    <x v="3"/>
    <x v="441"/>
    <x v="9"/>
    <x v="2"/>
  </r>
  <r>
    <n v="5845"/>
    <n v="12"/>
    <x v="1"/>
    <d v="2024-08-24T00:00:00"/>
    <n v="43"/>
    <x v="8"/>
    <x v="3"/>
    <n v="76.88"/>
    <s v="George Dean"/>
    <x v="3"/>
    <x v="90"/>
    <x v="8"/>
    <x v="2"/>
  </r>
  <r>
    <n v="5846"/>
    <n v="27"/>
    <x v="2"/>
    <d v="2025-01-15T00:00:00"/>
    <n v="36"/>
    <x v="16"/>
    <x v="0"/>
    <n v="475.19"/>
    <s v="Rebecca Harrell"/>
    <x v="1"/>
    <x v="19"/>
    <x v="7"/>
    <x v="1"/>
  </r>
  <r>
    <n v="5847"/>
    <n v="4"/>
    <x v="6"/>
    <d v="2024-10-31T00:00:00"/>
    <n v="3"/>
    <x v="19"/>
    <x v="0"/>
    <n v="420.81"/>
    <s v="Cynthia Mcbride"/>
    <x v="1"/>
    <x v="22"/>
    <x v="6"/>
    <x v="2"/>
  </r>
  <r>
    <n v="5848"/>
    <n v="24"/>
    <x v="4"/>
    <d v="2023-11-21T00:00:00"/>
    <n v="61"/>
    <x v="30"/>
    <x v="4"/>
    <n v="68.260000000000005"/>
    <s v="Alejandra Meza"/>
    <x v="2"/>
    <x v="39"/>
    <x v="5"/>
    <x v="0"/>
  </r>
  <r>
    <n v="5849"/>
    <n v="17"/>
    <x v="7"/>
    <d v="2023-11-28T00:00:00"/>
    <n v="54"/>
    <x v="35"/>
    <x v="3"/>
    <n v="165.26"/>
    <s v="Linda Grant"/>
    <x v="3"/>
    <x v="52"/>
    <x v="5"/>
    <x v="0"/>
  </r>
  <r>
    <n v="5850"/>
    <n v="26"/>
    <x v="6"/>
    <d v="2025-04-13T00:00:00"/>
    <n v="36"/>
    <x v="27"/>
    <x v="3"/>
    <n v="499.81"/>
    <s v="Rebecca Harrell"/>
    <x v="1"/>
    <x v="378"/>
    <x v="9"/>
    <x v="1"/>
  </r>
  <r>
    <n v="5851"/>
    <n v="18"/>
    <x v="0"/>
    <d v="2024-09-09T00:00:00"/>
    <n v="45"/>
    <x v="6"/>
    <x v="1"/>
    <n v="128.16"/>
    <s v="Gregory Valdez"/>
    <x v="0"/>
    <x v="437"/>
    <x v="0"/>
    <x v="2"/>
  </r>
  <r>
    <n v="5852"/>
    <n v="22"/>
    <x v="6"/>
    <d v="2024-05-29T00:00:00"/>
    <n v="99"/>
    <x v="38"/>
    <x v="3"/>
    <n v="393.11"/>
    <s v="Kathleen Grant"/>
    <x v="2"/>
    <x v="203"/>
    <x v="2"/>
    <x v="2"/>
  </r>
  <r>
    <n v="5853"/>
    <n v="6"/>
    <x v="8"/>
    <d v="2023-09-17T00:00:00"/>
    <n v="100"/>
    <x v="17"/>
    <x v="0"/>
    <n v="79.7"/>
    <s v="Sara Strong"/>
    <x v="1"/>
    <x v="409"/>
    <x v="0"/>
    <x v="0"/>
  </r>
  <r>
    <n v="5854"/>
    <n v="19"/>
    <x v="8"/>
    <d v="2024-04-23T00:00:00"/>
    <n v="29"/>
    <x v="45"/>
    <x v="0"/>
    <n v="373.4"/>
    <s v="Ryan Griffith"/>
    <x v="2"/>
    <x v="306"/>
    <x v="9"/>
    <x v="2"/>
  </r>
  <r>
    <n v="5855"/>
    <n v="37"/>
    <x v="4"/>
    <d v="2025-06-29T00:00:00"/>
    <n v="97"/>
    <x v="9"/>
    <x v="4"/>
    <n v="416.3"/>
    <s v="Gary Price"/>
    <x v="1"/>
    <x v="191"/>
    <x v="1"/>
    <x v="1"/>
  </r>
  <r>
    <n v="5856"/>
    <n v="34"/>
    <x v="7"/>
    <d v="2023-09-09T00:00:00"/>
    <n v="26"/>
    <x v="34"/>
    <x v="1"/>
    <n v="319.54000000000002"/>
    <s v="Nathan Rodriguez"/>
    <x v="2"/>
    <x v="80"/>
    <x v="0"/>
    <x v="0"/>
  </r>
  <r>
    <n v="5857"/>
    <n v="11"/>
    <x v="8"/>
    <d v="2025-03-07T00:00:00"/>
    <n v="8"/>
    <x v="10"/>
    <x v="3"/>
    <n v="113.76"/>
    <s v="Kimberly Brown"/>
    <x v="2"/>
    <x v="132"/>
    <x v="11"/>
    <x v="1"/>
  </r>
  <r>
    <n v="5858"/>
    <n v="24"/>
    <x v="4"/>
    <d v="2024-01-06T00:00:00"/>
    <n v="73"/>
    <x v="30"/>
    <x v="4"/>
    <n v="68.260000000000005"/>
    <s v="Dr. Jasmine Osborne"/>
    <x v="3"/>
    <x v="39"/>
    <x v="7"/>
    <x v="2"/>
  </r>
  <r>
    <n v="5859"/>
    <n v="45"/>
    <x v="3"/>
    <d v="2024-03-19T00:00:00"/>
    <n v="22"/>
    <x v="48"/>
    <x v="2"/>
    <n v="483.37"/>
    <s v="Laura Barnes"/>
    <x v="1"/>
    <x v="112"/>
    <x v="11"/>
    <x v="2"/>
  </r>
  <r>
    <n v="5860"/>
    <n v="37"/>
    <x v="1"/>
    <d v="2024-03-15T00:00:00"/>
    <n v="69"/>
    <x v="9"/>
    <x v="4"/>
    <n v="416.3"/>
    <s v="Raymond Flowers"/>
    <x v="1"/>
    <x v="11"/>
    <x v="11"/>
    <x v="2"/>
  </r>
  <r>
    <n v="5861"/>
    <n v="23"/>
    <x v="2"/>
    <d v="2024-12-01T00:00:00"/>
    <n v="44"/>
    <x v="4"/>
    <x v="1"/>
    <n v="31.68"/>
    <s v="Virginia Richards"/>
    <x v="2"/>
    <x v="65"/>
    <x v="4"/>
    <x v="2"/>
  </r>
  <r>
    <n v="5862"/>
    <n v="40"/>
    <x v="7"/>
    <d v="2025-05-15T00:00:00"/>
    <n v="41"/>
    <x v="15"/>
    <x v="2"/>
    <n v="228.56"/>
    <s v="Carolyn Arnold"/>
    <x v="0"/>
    <x v="178"/>
    <x v="2"/>
    <x v="1"/>
  </r>
  <r>
    <n v="5863"/>
    <n v="43"/>
    <x v="2"/>
    <d v="2025-06-18T00:00:00"/>
    <n v="36"/>
    <x v="44"/>
    <x v="2"/>
    <n v="98.01"/>
    <s v="Rebecca Harrell"/>
    <x v="1"/>
    <x v="118"/>
    <x v="1"/>
    <x v="1"/>
  </r>
  <r>
    <n v="5864"/>
    <n v="4"/>
    <x v="6"/>
    <d v="2024-12-07T00:00:00"/>
    <n v="96"/>
    <x v="19"/>
    <x v="0"/>
    <n v="420.81"/>
    <s v="Shari Ross"/>
    <x v="0"/>
    <x v="22"/>
    <x v="4"/>
    <x v="2"/>
  </r>
  <r>
    <n v="5865"/>
    <n v="18"/>
    <x v="0"/>
    <d v="2025-04-06T00:00:00"/>
    <n v="30"/>
    <x v="6"/>
    <x v="1"/>
    <n v="128.16"/>
    <s v="Chase Gilbert"/>
    <x v="2"/>
    <x v="437"/>
    <x v="9"/>
    <x v="1"/>
  </r>
  <r>
    <n v="5866"/>
    <n v="30"/>
    <x v="4"/>
    <d v="2023-09-08T00:00:00"/>
    <n v="49"/>
    <x v="24"/>
    <x v="4"/>
    <n v="473.44"/>
    <s v="Thomas Morris"/>
    <x v="3"/>
    <x v="151"/>
    <x v="0"/>
    <x v="0"/>
  </r>
  <r>
    <n v="5867"/>
    <n v="15"/>
    <x v="2"/>
    <d v="2023-10-17T00:00:00"/>
    <n v="17"/>
    <x v="32"/>
    <x v="0"/>
    <n v="53.21"/>
    <s v="Christine Arellano"/>
    <x v="3"/>
    <x v="354"/>
    <x v="6"/>
    <x v="0"/>
  </r>
  <r>
    <n v="5868"/>
    <n v="37"/>
    <x v="2"/>
    <d v="2024-01-21T00:00:00"/>
    <n v="30"/>
    <x v="9"/>
    <x v="4"/>
    <n v="416.3"/>
    <s v="Chase Gilbert"/>
    <x v="2"/>
    <x v="394"/>
    <x v="7"/>
    <x v="2"/>
  </r>
  <r>
    <n v="5869"/>
    <n v="23"/>
    <x v="7"/>
    <d v="2024-08-02T00:00:00"/>
    <n v="73"/>
    <x v="4"/>
    <x v="1"/>
    <n v="31.68"/>
    <s v="Dr. Jasmine Osborne"/>
    <x v="3"/>
    <x v="194"/>
    <x v="8"/>
    <x v="2"/>
  </r>
  <r>
    <n v="5870"/>
    <n v="12"/>
    <x v="6"/>
    <d v="2023-09-29T00:00:00"/>
    <n v="4"/>
    <x v="8"/>
    <x v="3"/>
    <n v="76.88"/>
    <s v="Luke Bennett"/>
    <x v="0"/>
    <x v="374"/>
    <x v="0"/>
    <x v="0"/>
  </r>
  <r>
    <n v="5871"/>
    <n v="4"/>
    <x v="8"/>
    <d v="2023-09-22T00:00:00"/>
    <n v="76"/>
    <x v="19"/>
    <x v="0"/>
    <n v="420.81"/>
    <s v="Julie Smith"/>
    <x v="2"/>
    <x v="355"/>
    <x v="0"/>
    <x v="0"/>
  </r>
  <r>
    <n v="5872"/>
    <n v="4"/>
    <x v="6"/>
    <d v="2024-03-03T00:00:00"/>
    <n v="35"/>
    <x v="19"/>
    <x v="0"/>
    <n v="420.81"/>
    <s v="Michele Moody"/>
    <x v="3"/>
    <x v="22"/>
    <x v="11"/>
    <x v="2"/>
  </r>
  <r>
    <n v="5873"/>
    <n v="41"/>
    <x v="8"/>
    <d v="2025-07-11T00:00:00"/>
    <n v="84"/>
    <x v="0"/>
    <x v="0"/>
    <n v="70.72"/>
    <s v="Meghan Ochoa"/>
    <x v="0"/>
    <x v="311"/>
    <x v="3"/>
    <x v="1"/>
  </r>
  <r>
    <n v="5874"/>
    <n v="41"/>
    <x v="7"/>
    <d v="2024-01-10T00:00:00"/>
    <n v="17"/>
    <x v="0"/>
    <x v="0"/>
    <n v="70.72"/>
    <s v="Christine Arellano"/>
    <x v="3"/>
    <x v="124"/>
    <x v="7"/>
    <x v="2"/>
  </r>
  <r>
    <n v="5875"/>
    <n v="14"/>
    <x v="0"/>
    <d v="2025-03-10T00:00:00"/>
    <n v="86"/>
    <x v="5"/>
    <x v="0"/>
    <n v="64.77"/>
    <s v="Susan Wheeler"/>
    <x v="0"/>
    <x v="444"/>
    <x v="11"/>
    <x v="1"/>
  </r>
  <r>
    <n v="5876"/>
    <n v="8"/>
    <x v="5"/>
    <d v="2025-07-04T00:00:00"/>
    <n v="7"/>
    <x v="39"/>
    <x v="0"/>
    <n v="275.3"/>
    <s v="Robert Montes"/>
    <x v="0"/>
    <x v="419"/>
    <x v="3"/>
    <x v="1"/>
  </r>
  <r>
    <n v="5877"/>
    <n v="23"/>
    <x v="2"/>
    <d v="2025-04-07T00:00:00"/>
    <n v="62"/>
    <x v="4"/>
    <x v="1"/>
    <n v="31.68"/>
    <s v="Kristen Miller"/>
    <x v="1"/>
    <x v="65"/>
    <x v="9"/>
    <x v="1"/>
  </r>
  <r>
    <n v="5878"/>
    <n v="1"/>
    <x v="3"/>
    <d v="2025-01-05T00:00:00"/>
    <n v="58"/>
    <x v="41"/>
    <x v="1"/>
    <n v="101.78"/>
    <s v="Brandon Atkinson"/>
    <x v="0"/>
    <x v="277"/>
    <x v="7"/>
    <x v="1"/>
  </r>
  <r>
    <n v="5879"/>
    <n v="11"/>
    <x v="5"/>
    <d v="2024-01-06T00:00:00"/>
    <n v="44"/>
    <x v="10"/>
    <x v="3"/>
    <n v="113.76"/>
    <s v="Virginia Richards"/>
    <x v="2"/>
    <x v="383"/>
    <x v="7"/>
    <x v="2"/>
  </r>
  <r>
    <n v="5880"/>
    <n v="27"/>
    <x v="1"/>
    <d v="2025-03-25T00:00:00"/>
    <n v="58"/>
    <x v="16"/>
    <x v="0"/>
    <n v="475.19"/>
    <s v="Brandon Atkinson"/>
    <x v="0"/>
    <x v="160"/>
    <x v="11"/>
    <x v="1"/>
  </r>
  <r>
    <n v="5881"/>
    <n v="4"/>
    <x v="6"/>
    <d v="2025-06-06T00:00:00"/>
    <n v="53"/>
    <x v="19"/>
    <x v="0"/>
    <n v="420.81"/>
    <s v="Patricia Odonnell"/>
    <x v="3"/>
    <x v="22"/>
    <x v="1"/>
    <x v="1"/>
  </r>
  <r>
    <n v="5882"/>
    <n v="29"/>
    <x v="2"/>
    <d v="2024-06-19T00:00:00"/>
    <n v="72"/>
    <x v="13"/>
    <x v="3"/>
    <n v="127.45"/>
    <s v="Jessica Gilmore"/>
    <x v="3"/>
    <x v="397"/>
    <x v="1"/>
    <x v="2"/>
  </r>
  <r>
    <n v="5883"/>
    <n v="17"/>
    <x v="8"/>
    <d v="2024-06-07T00:00:00"/>
    <n v="9"/>
    <x v="35"/>
    <x v="3"/>
    <n v="165.26"/>
    <s v="Tyler Garcia"/>
    <x v="3"/>
    <x v="323"/>
    <x v="1"/>
    <x v="2"/>
  </r>
  <r>
    <n v="5884"/>
    <n v="49"/>
    <x v="2"/>
    <d v="2024-06-26T00:00:00"/>
    <n v="6"/>
    <x v="46"/>
    <x v="2"/>
    <n v="345.29"/>
    <s v="Amanda Mcdonald"/>
    <x v="1"/>
    <x v="337"/>
    <x v="1"/>
    <x v="2"/>
  </r>
  <r>
    <n v="5885"/>
    <n v="19"/>
    <x v="0"/>
    <d v="2024-10-21T00:00:00"/>
    <n v="19"/>
    <x v="45"/>
    <x v="0"/>
    <n v="373.4"/>
    <s v="Dennis Zuniga"/>
    <x v="1"/>
    <x v="279"/>
    <x v="6"/>
    <x v="2"/>
  </r>
  <r>
    <n v="5886"/>
    <n v="45"/>
    <x v="1"/>
    <d v="2023-09-17T00:00:00"/>
    <n v="86"/>
    <x v="48"/>
    <x v="2"/>
    <n v="483.37"/>
    <s v="Susan Wheeler"/>
    <x v="0"/>
    <x v="225"/>
    <x v="0"/>
    <x v="0"/>
  </r>
  <r>
    <n v="5887"/>
    <n v="49"/>
    <x v="5"/>
    <d v="2024-02-03T00:00:00"/>
    <n v="20"/>
    <x v="46"/>
    <x v="2"/>
    <n v="345.29"/>
    <s v="Kristy Skinner"/>
    <x v="1"/>
    <x v="430"/>
    <x v="10"/>
    <x v="2"/>
  </r>
  <r>
    <n v="5888"/>
    <n v="24"/>
    <x v="8"/>
    <d v="2024-11-09T00:00:00"/>
    <n v="64"/>
    <x v="30"/>
    <x v="4"/>
    <n v="68.260000000000005"/>
    <s v="Scott Martin"/>
    <x v="2"/>
    <x v="64"/>
    <x v="5"/>
    <x v="2"/>
  </r>
  <r>
    <n v="5889"/>
    <n v="44"/>
    <x v="5"/>
    <d v="2024-12-04T00:00:00"/>
    <n v="84"/>
    <x v="29"/>
    <x v="2"/>
    <n v="128.11000000000001"/>
    <s v="Meghan Ochoa"/>
    <x v="0"/>
    <x v="45"/>
    <x v="4"/>
    <x v="2"/>
  </r>
  <r>
    <n v="5890"/>
    <n v="46"/>
    <x v="7"/>
    <d v="2023-09-08T00:00:00"/>
    <n v="91"/>
    <x v="20"/>
    <x v="1"/>
    <n v="243.05"/>
    <s v="Stephen Mitchell"/>
    <x v="0"/>
    <x v="382"/>
    <x v="0"/>
    <x v="0"/>
  </r>
  <r>
    <n v="5891"/>
    <n v="41"/>
    <x v="7"/>
    <d v="2025-02-22T00:00:00"/>
    <n v="27"/>
    <x v="0"/>
    <x v="0"/>
    <n v="70.72"/>
    <s v="Emily Smith"/>
    <x v="3"/>
    <x v="124"/>
    <x v="10"/>
    <x v="1"/>
  </r>
  <r>
    <n v="5892"/>
    <n v="44"/>
    <x v="7"/>
    <d v="2025-06-09T00:00:00"/>
    <n v="7"/>
    <x v="29"/>
    <x v="2"/>
    <n v="128.11000000000001"/>
    <s v="Robert Montes"/>
    <x v="0"/>
    <x v="37"/>
    <x v="1"/>
    <x v="1"/>
  </r>
  <r>
    <n v="5893"/>
    <n v="32"/>
    <x v="8"/>
    <d v="2024-08-07T00:00:00"/>
    <n v="24"/>
    <x v="12"/>
    <x v="1"/>
    <n v="373.97"/>
    <s v="Ronald Henderson"/>
    <x v="2"/>
    <x v="300"/>
    <x v="8"/>
    <x v="2"/>
  </r>
  <r>
    <n v="5894"/>
    <n v="31"/>
    <x v="3"/>
    <d v="2025-02-09T00:00:00"/>
    <n v="8"/>
    <x v="1"/>
    <x v="1"/>
    <n v="83.85"/>
    <s v="Kimberly Brown"/>
    <x v="2"/>
    <x v="414"/>
    <x v="10"/>
    <x v="1"/>
  </r>
  <r>
    <n v="5895"/>
    <n v="49"/>
    <x v="2"/>
    <d v="2023-09-06T00:00:00"/>
    <n v="67"/>
    <x v="46"/>
    <x v="2"/>
    <n v="345.29"/>
    <s v="Michael Ortiz"/>
    <x v="2"/>
    <x v="337"/>
    <x v="0"/>
    <x v="0"/>
  </r>
  <r>
    <n v="5896"/>
    <n v="16"/>
    <x v="5"/>
    <d v="2025-03-30T00:00:00"/>
    <n v="11"/>
    <x v="3"/>
    <x v="0"/>
    <n v="145.77000000000001"/>
    <s v="Alexander Ruiz"/>
    <x v="1"/>
    <x v="416"/>
    <x v="11"/>
    <x v="1"/>
  </r>
  <r>
    <n v="5897"/>
    <n v="32"/>
    <x v="5"/>
    <d v="2024-11-30T00:00:00"/>
    <n v="100"/>
    <x v="12"/>
    <x v="1"/>
    <n v="373.97"/>
    <s v="Sara Strong"/>
    <x v="1"/>
    <x v="438"/>
    <x v="5"/>
    <x v="2"/>
  </r>
  <r>
    <n v="5898"/>
    <n v="44"/>
    <x v="8"/>
    <d v="2024-11-28T00:00:00"/>
    <n v="66"/>
    <x v="29"/>
    <x v="2"/>
    <n v="128.11000000000001"/>
    <s v="Matthew Perez"/>
    <x v="0"/>
    <x v="57"/>
    <x v="5"/>
    <x v="2"/>
  </r>
  <r>
    <n v="5899"/>
    <n v="42"/>
    <x v="3"/>
    <d v="2024-12-05T00:00:00"/>
    <n v="1"/>
    <x v="25"/>
    <x v="2"/>
    <n v="51.98"/>
    <s v="Valerie Gutierrez"/>
    <x v="2"/>
    <x v="40"/>
    <x v="4"/>
    <x v="2"/>
  </r>
  <r>
    <n v="5900"/>
    <n v="34"/>
    <x v="1"/>
    <d v="2024-12-16T00:00:00"/>
    <n v="7"/>
    <x v="34"/>
    <x v="1"/>
    <n v="319.54000000000002"/>
    <s v="Robert Montes"/>
    <x v="0"/>
    <x v="48"/>
    <x v="4"/>
    <x v="2"/>
  </r>
  <r>
    <n v="5901"/>
    <n v="35"/>
    <x v="6"/>
    <d v="2024-04-12T00:00:00"/>
    <n v="24"/>
    <x v="21"/>
    <x v="1"/>
    <n v="252.35"/>
    <s v="Ronald Henderson"/>
    <x v="2"/>
    <x v="377"/>
    <x v="9"/>
    <x v="2"/>
  </r>
  <r>
    <n v="5902"/>
    <n v="37"/>
    <x v="5"/>
    <d v="2025-04-07T00:00:00"/>
    <n v="12"/>
    <x v="9"/>
    <x v="4"/>
    <n v="416.3"/>
    <s v="Michael Jones"/>
    <x v="0"/>
    <x v="335"/>
    <x v="9"/>
    <x v="1"/>
  </r>
  <r>
    <n v="5903"/>
    <n v="16"/>
    <x v="0"/>
    <d v="2025-03-05T00:00:00"/>
    <n v="63"/>
    <x v="3"/>
    <x v="0"/>
    <n v="145.77000000000001"/>
    <s v="Nathaniel Jackson"/>
    <x v="0"/>
    <x v="30"/>
    <x v="11"/>
    <x v="1"/>
  </r>
  <r>
    <n v="5904"/>
    <n v="21"/>
    <x v="4"/>
    <d v="2023-11-10T00:00:00"/>
    <n v="72"/>
    <x v="2"/>
    <x v="2"/>
    <n v="107.8"/>
    <s v="Jessica Gilmore"/>
    <x v="3"/>
    <x v="189"/>
    <x v="5"/>
    <x v="0"/>
  </r>
  <r>
    <n v="5905"/>
    <n v="13"/>
    <x v="8"/>
    <d v="2024-10-12T00:00:00"/>
    <n v="13"/>
    <x v="37"/>
    <x v="2"/>
    <n v="430.93"/>
    <s v="Kevin Gross"/>
    <x v="1"/>
    <x v="122"/>
    <x v="6"/>
    <x v="2"/>
  </r>
  <r>
    <n v="5906"/>
    <n v="18"/>
    <x v="2"/>
    <d v="2023-11-14T00:00:00"/>
    <n v="70"/>
    <x v="6"/>
    <x v="1"/>
    <n v="128.16"/>
    <s v="Valerie Bass"/>
    <x v="0"/>
    <x v="175"/>
    <x v="5"/>
    <x v="0"/>
  </r>
  <r>
    <n v="5907"/>
    <n v="2"/>
    <x v="5"/>
    <d v="2024-07-06T00:00:00"/>
    <n v="88"/>
    <x v="42"/>
    <x v="2"/>
    <n v="217.51"/>
    <s v="Thomas Montes"/>
    <x v="2"/>
    <x v="197"/>
    <x v="3"/>
    <x v="2"/>
  </r>
  <r>
    <n v="5908"/>
    <n v="33"/>
    <x v="5"/>
    <d v="2025-05-14T00:00:00"/>
    <n v="24"/>
    <x v="36"/>
    <x v="2"/>
    <n v="10.54"/>
    <s v="Ronald Henderson"/>
    <x v="2"/>
    <x v="186"/>
    <x v="2"/>
    <x v="1"/>
  </r>
  <r>
    <n v="5909"/>
    <n v="41"/>
    <x v="0"/>
    <d v="2024-06-02T00:00:00"/>
    <n v="38"/>
    <x v="0"/>
    <x v="0"/>
    <n v="70.72"/>
    <s v="Gina Hart"/>
    <x v="2"/>
    <x v="0"/>
    <x v="1"/>
    <x v="2"/>
  </r>
  <r>
    <n v="5910"/>
    <n v="18"/>
    <x v="3"/>
    <d v="2025-05-19T00:00:00"/>
    <n v="71"/>
    <x v="6"/>
    <x v="1"/>
    <n v="128.16"/>
    <s v="Jeremy Kennedy"/>
    <x v="1"/>
    <x v="152"/>
    <x v="2"/>
    <x v="1"/>
  </r>
  <r>
    <n v="5911"/>
    <n v="28"/>
    <x v="5"/>
    <d v="2024-11-24T00:00:00"/>
    <n v="10"/>
    <x v="28"/>
    <x v="2"/>
    <n v="64.849999999999994"/>
    <s v="Tyler Howard"/>
    <x v="2"/>
    <x v="34"/>
    <x v="5"/>
    <x v="2"/>
  </r>
  <r>
    <n v="5912"/>
    <n v="37"/>
    <x v="7"/>
    <d v="2024-01-08T00:00:00"/>
    <n v="30"/>
    <x v="9"/>
    <x v="4"/>
    <n v="416.3"/>
    <s v="Chase Gilbert"/>
    <x v="2"/>
    <x v="105"/>
    <x v="7"/>
    <x v="2"/>
  </r>
  <r>
    <n v="5913"/>
    <n v="35"/>
    <x v="1"/>
    <d v="2024-06-25T00:00:00"/>
    <n v="88"/>
    <x v="21"/>
    <x v="1"/>
    <n v="252.35"/>
    <s v="Thomas Montes"/>
    <x v="2"/>
    <x v="24"/>
    <x v="1"/>
    <x v="2"/>
  </r>
  <r>
    <n v="5914"/>
    <n v="37"/>
    <x v="5"/>
    <d v="2024-10-18T00:00:00"/>
    <n v="27"/>
    <x v="9"/>
    <x v="4"/>
    <n v="416.3"/>
    <s v="Emily Smith"/>
    <x v="3"/>
    <x v="335"/>
    <x v="6"/>
    <x v="2"/>
  </r>
  <r>
    <n v="5915"/>
    <n v="12"/>
    <x v="0"/>
    <d v="2025-06-20T00:00:00"/>
    <n v="30"/>
    <x v="8"/>
    <x v="3"/>
    <n v="76.88"/>
    <s v="Chase Gilbert"/>
    <x v="2"/>
    <x v="325"/>
    <x v="1"/>
    <x v="1"/>
  </r>
  <r>
    <n v="5916"/>
    <n v="40"/>
    <x v="2"/>
    <d v="2023-08-01T00:00:00"/>
    <n v="79"/>
    <x v="15"/>
    <x v="2"/>
    <n v="228.56"/>
    <s v="Mark Pruitt"/>
    <x v="2"/>
    <x v="294"/>
    <x v="8"/>
    <x v="0"/>
  </r>
  <r>
    <n v="5917"/>
    <n v="8"/>
    <x v="7"/>
    <d v="2025-06-02T00:00:00"/>
    <n v="2"/>
    <x v="39"/>
    <x v="0"/>
    <n v="275.3"/>
    <s v="Johnny Jackson"/>
    <x v="2"/>
    <x v="429"/>
    <x v="1"/>
    <x v="1"/>
  </r>
  <r>
    <n v="5918"/>
    <n v="25"/>
    <x v="5"/>
    <d v="2023-12-04T00:00:00"/>
    <n v="8"/>
    <x v="43"/>
    <x v="0"/>
    <n v="262.41000000000003"/>
    <s v="Kimberly Brown"/>
    <x v="2"/>
    <x v="157"/>
    <x v="4"/>
    <x v="0"/>
  </r>
  <r>
    <n v="5919"/>
    <n v="7"/>
    <x v="5"/>
    <d v="2024-06-29T00:00:00"/>
    <n v="17"/>
    <x v="14"/>
    <x v="1"/>
    <n v="419"/>
    <s v="Christine Arellano"/>
    <x v="3"/>
    <x v="183"/>
    <x v="1"/>
    <x v="2"/>
  </r>
  <r>
    <n v="5920"/>
    <n v="2"/>
    <x v="2"/>
    <d v="2024-03-19T00:00:00"/>
    <n v="48"/>
    <x v="42"/>
    <x v="2"/>
    <n v="217.51"/>
    <s v="Jacob Woods"/>
    <x v="0"/>
    <x v="92"/>
    <x v="11"/>
    <x v="2"/>
  </r>
  <r>
    <n v="5921"/>
    <n v="33"/>
    <x v="7"/>
    <d v="2025-07-16T00:00:00"/>
    <n v="64"/>
    <x v="36"/>
    <x v="2"/>
    <n v="10.54"/>
    <s v="Scott Martin"/>
    <x v="2"/>
    <x v="54"/>
    <x v="3"/>
    <x v="1"/>
  </r>
  <r>
    <n v="5922"/>
    <n v="33"/>
    <x v="4"/>
    <d v="2024-07-31T00:00:00"/>
    <n v="61"/>
    <x v="36"/>
    <x v="2"/>
    <n v="10.54"/>
    <s v="Alejandra Meza"/>
    <x v="2"/>
    <x v="143"/>
    <x v="3"/>
    <x v="2"/>
  </r>
  <r>
    <n v="5923"/>
    <n v="40"/>
    <x v="2"/>
    <d v="2025-06-01T00:00:00"/>
    <n v="13"/>
    <x v="15"/>
    <x v="2"/>
    <n v="228.56"/>
    <s v="Kevin Gross"/>
    <x v="1"/>
    <x v="294"/>
    <x v="1"/>
    <x v="1"/>
  </r>
  <r>
    <n v="5924"/>
    <n v="49"/>
    <x v="5"/>
    <d v="2024-10-03T00:00:00"/>
    <n v="82"/>
    <x v="46"/>
    <x v="2"/>
    <n v="345.29"/>
    <s v="Mary Johnson"/>
    <x v="3"/>
    <x v="430"/>
    <x v="6"/>
    <x v="2"/>
  </r>
  <r>
    <n v="5925"/>
    <n v="23"/>
    <x v="0"/>
    <d v="2024-08-11T00:00:00"/>
    <n v="21"/>
    <x v="4"/>
    <x v="1"/>
    <n v="31.68"/>
    <s v="David Harris"/>
    <x v="0"/>
    <x v="165"/>
    <x v="8"/>
    <x v="2"/>
  </r>
  <r>
    <n v="5926"/>
    <n v="5"/>
    <x v="7"/>
    <d v="2023-09-15T00:00:00"/>
    <n v="100"/>
    <x v="11"/>
    <x v="2"/>
    <n v="100.72"/>
    <s v="Sara Strong"/>
    <x v="1"/>
    <x v="393"/>
    <x v="0"/>
    <x v="0"/>
  </r>
  <r>
    <n v="5927"/>
    <n v="14"/>
    <x v="1"/>
    <d v="2023-07-19T00:00:00"/>
    <n v="76"/>
    <x v="5"/>
    <x v="0"/>
    <n v="64.77"/>
    <s v="Julie Smith"/>
    <x v="2"/>
    <x v="147"/>
    <x v="3"/>
    <x v="0"/>
  </r>
  <r>
    <n v="5928"/>
    <n v="8"/>
    <x v="6"/>
    <d v="2025-05-29T00:00:00"/>
    <n v="2"/>
    <x v="39"/>
    <x v="0"/>
    <n v="275.3"/>
    <s v="Johnny Jackson"/>
    <x v="2"/>
    <x v="195"/>
    <x v="2"/>
    <x v="1"/>
  </r>
  <r>
    <n v="5929"/>
    <n v="20"/>
    <x v="0"/>
    <d v="2024-02-24T00:00:00"/>
    <n v="84"/>
    <x v="33"/>
    <x v="4"/>
    <n v="486.94"/>
    <s v="Meghan Ochoa"/>
    <x v="0"/>
    <x v="127"/>
    <x v="10"/>
    <x v="2"/>
  </r>
  <r>
    <n v="5930"/>
    <n v="18"/>
    <x v="4"/>
    <d v="2024-01-28T00:00:00"/>
    <n v="23"/>
    <x v="6"/>
    <x v="1"/>
    <n v="128.16"/>
    <s v="Kevin Cox"/>
    <x v="1"/>
    <x v="210"/>
    <x v="7"/>
    <x v="2"/>
  </r>
  <r>
    <n v="5931"/>
    <n v="23"/>
    <x v="3"/>
    <d v="2024-12-17T00:00:00"/>
    <n v="85"/>
    <x v="4"/>
    <x v="1"/>
    <n v="31.68"/>
    <s v="Kristin Rodriguez"/>
    <x v="0"/>
    <x v="353"/>
    <x v="4"/>
    <x v="2"/>
  </r>
  <r>
    <n v="5932"/>
    <n v="29"/>
    <x v="1"/>
    <d v="2024-10-19T00:00:00"/>
    <n v="95"/>
    <x v="13"/>
    <x v="3"/>
    <n v="127.45"/>
    <s v="Theresa Silva"/>
    <x v="0"/>
    <x v="424"/>
    <x v="6"/>
    <x v="2"/>
  </r>
  <r>
    <n v="5933"/>
    <n v="7"/>
    <x v="8"/>
    <d v="2024-08-05T00:00:00"/>
    <n v="16"/>
    <x v="14"/>
    <x v="1"/>
    <n v="419"/>
    <s v="Denise Kramer"/>
    <x v="0"/>
    <x v="371"/>
    <x v="8"/>
    <x v="2"/>
  </r>
  <r>
    <n v="5934"/>
    <n v="24"/>
    <x v="3"/>
    <d v="2025-01-01T00:00:00"/>
    <n v="13"/>
    <x v="30"/>
    <x v="4"/>
    <n v="68.260000000000005"/>
    <s v="Kevin Gross"/>
    <x v="1"/>
    <x v="395"/>
    <x v="7"/>
    <x v="1"/>
  </r>
  <r>
    <n v="5935"/>
    <n v="46"/>
    <x v="2"/>
    <d v="2024-08-12T00:00:00"/>
    <n v="4"/>
    <x v="20"/>
    <x v="1"/>
    <n v="243.05"/>
    <s v="Luke Bennett"/>
    <x v="0"/>
    <x v="270"/>
    <x v="8"/>
    <x v="2"/>
  </r>
  <r>
    <n v="5936"/>
    <n v="25"/>
    <x v="6"/>
    <d v="2025-04-17T00:00:00"/>
    <n v="2"/>
    <x v="43"/>
    <x v="0"/>
    <n v="262.41000000000003"/>
    <s v="Johnny Jackson"/>
    <x v="2"/>
    <x v="334"/>
    <x v="9"/>
    <x v="1"/>
  </r>
  <r>
    <n v="5937"/>
    <n v="14"/>
    <x v="4"/>
    <d v="2025-05-16T00:00:00"/>
    <n v="65"/>
    <x v="5"/>
    <x v="0"/>
    <n v="64.77"/>
    <s v="Deanna Rodriguez MD"/>
    <x v="0"/>
    <x v="5"/>
    <x v="2"/>
    <x v="1"/>
  </r>
  <r>
    <n v="5938"/>
    <n v="38"/>
    <x v="8"/>
    <d v="2023-09-24T00:00:00"/>
    <n v="26"/>
    <x v="18"/>
    <x v="3"/>
    <n v="49.56"/>
    <s v="Nathan Rodriguez"/>
    <x v="2"/>
    <x v="149"/>
    <x v="0"/>
    <x v="0"/>
  </r>
  <r>
    <n v="5939"/>
    <n v="3"/>
    <x v="4"/>
    <d v="2024-10-24T00:00:00"/>
    <n v="30"/>
    <x v="32"/>
    <x v="1"/>
    <n v="425.44"/>
    <s v="Chase Gilbert"/>
    <x v="2"/>
    <x v="148"/>
    <x v="6"/>
    <x v="2"/>
  </r>
  <r>
    <n v="5940"/>
    <n v="46"/>
    <x v="8"/>
    <d v="2024-05-04T00:00:00"/>
    <n v="38"/>
    <x v="20"/>
    <x v="1"/>
    <n v="243.05"/>
    <s v="Gina Hart"/>
    <x v="2"/>
    <x v="304"/>
    <x v="2"/>
    <x v="2"/>
  </r>
  <r>
    <n v="5941"/>
    <n v="14"/>
    <x v="6"/>
    <d v="2024-06-15T00:00:00"/>
    <n v="20"/>
    <x v="5"/>
    <x v="0"/>
    <n v="64.77"/>
    <s v="Kristy Skinner"/>
    <x v="1"/>
    <x v="167"/>
    <x v="1"/>
    <x v="2"/>
  </r>
  <r>
    <n v="5942"/>
    <n v="3"/>
    <x v="0"/>
    <d v="2025-06-01T00:00:00"/>
    <n v="25"/>
    <x v="32"/>
    <x v="1"/>
    <n v="425.44"/>
    <s v="Wesley Tucker"/>
    <x v="0"/>
    <x v="44"/>
    <x v="1"/>
    <x v="1"/>
  </r>
  <r>
    <n v="5943"/>
    <n v="42"/>
    <x v="4"/>
    <d v="2025-04-02T00:00:00"/>
    <n v="52"/>
    <x v="25"/>
    <x v="2"/>
    <n v="51.98"/>
    <s v="Vanessa Hartman"/>
    <x v="2"/>
    <x v="247"/>
    <x v="9"/>
    <x v="1"/>
  </r>
  <r>
    <n v="5944"/>
    <n v="9"/>
    <x v="2"/>
    <d v="2025-04-22T00:00:00"/>
    <n v="83"/>
    <x v="26"/>
    <x v="0"/>
    <n v="317.12"/>
    <s v="Stephen Ortiz"/>
    <x v="1"/>
    <x v="342"/>
    <x v="9"/>
    <x v="1"/>
  </r>
  <r>
    <n v="5945"/>
    <n v="7"/>
    <x v="6"/>
    <d v="2023-07-25T00:00:00"/>
    <n v="91"/>
    <x v="14"/>
    <x v="1"/>
    <n v="419"/>
    <s v="Stephen Mitchell"/>
    <x v="0"/>
    <x v="17"/>
    <x v="3"/>
    <x v="0"/>
  </r>
  <r>
    <n v="5946"/>
    <n v="26"/>
    <x v="5"/>
    <d v="2023-10-05T00:00:00"/>
    <n v="10"/>
    <x v="27"/>
    <x v="3"/>
    <n v="499.81"/>
    <s v="Tyler Howard"/>
    <x v="2"/>
    <x v="114"/>
    <x v="6"/>
    <x v="0"/>
  </r>
  <r>
    <n v="5947"/>
    <n v="7"/>
    <x v="7"/>
    <d v="2025-03-30T00:00:00"/>
    <n v="41"/>
    <x v="14"/>
    <x v="1"/>
    <n v="419"/>
    <s v="Carolyn Arnold"/>
    <x v="0"/>
    <x v="42"/>
    <x v="11"/>
    <x v="1"/>
  </r>
  <r>
    <n v="5948"/>
    <n v="7"/>
    <x v="4"/>
    <d v="2024-05-07T00:00:00"/>
    <n v="81"/>
    <x v="14"/>
    <x v="1"/>
    <n v="419"/>
    <s v="Stephanie Mendez"/>
    <x v="2"/>
    <x v="219"/>
    <x v="2"/>
    <x v="2"/>
  </r>
  <r>
    <n v="5949"/>
    <n v="44"/>
    <x v="5"/>
    <d v="2024-06-10T00:00:00"/>
    <n v="61"/>
    <x v="29"/>
    <x v="2"/>
    <n v="128.11000000000001"/>
    <s v="Alejandra Meza"/>
    <x v="2"/>
    <x v="45"/>
    <x v="1"/>
    <x v="2"/>
  </r>
  <r>
    <n v="5950"/>
    <n v="36"/>
    <x v="6"/>
    <d v="2024-01-27T00:00:00"/>
    <n v="2"/>
    <x v="7"/>
    <x v="2"/>
    <n v="240.8"/>
    <s v="Johnny Jackson"/>
    <x v="2"/>
    <x v="346"/>
    <x v="7"/>
    <x v="2"/>
  </r>
  <r>
    <n v="5951"/>
    <n v="13"/>
    <x v="7"/>
    <d v="2025-07-03T00:00:00"/>
    <n v="81"/>
    <x v="37"/>
    <x v="2"/>
    <n v="430.93"/>
    <s v="Stephanie Mendez"/>
    <x v="2"/>
    <x v="216"/>
    <x v="3"/>
    <x v="1"/>
  </r>
  <r>
    <n v="5952"/>
    <n v="3"/>
    <x v="7"/>
    <d v="2024-03-19T00:00:00"/>
    <n v="7"/>
    <x v="32"/>
    <x v="1"/>
    <n v="425.44"/>
    <s v="Robert Montes"/>
    <x v="0"/>
    <x v="121"/>
    <x v="11"/>
    <x v="2"/>
  </r>
  <r>
    <n v="5953"/>
    <n v="20"/>
    <x v="6"/>
    <d v="2023-12-21T00:00:00"/>
    <n v="60"/>
    <x v="33"/>
    <x v="4"/>
    <n v="486.94"/>
    <s v="Linda Cummings"/>
    <x v="2"/>
    <x v="89"/>
    <x v="4"/>
    <x v="0"/>
  </r>
  <r>
    <n v="5954"/>
    <n v="9"/>
    <x v="0"/>
    <d v="2024-01-18T00:00:00"/>
    <n v="61"/>
    <x v="26"/>
    <x v="0"/>
    <n v="317.12"/>
    <s v="Alejandra Meza"/>
    <x v="2"/>
    <x v="50"/>
    <x v="7"/>
    <x v="2"/>
  </r>
  <r>
    <n v="5955"/>
    <n v="22"/>
    <x v="1"/>
    <d v="2024-05-19T00:00:00"/>
    <n v="80"/>
    <x v="38"/>
    <x v="3"/>
    <n v="393.11"/>
    <s v="Joe Nguyen"/>
    <x v="2"/>
    <x v="211"/>
    <x v="2"/>
    <x v="2"/>
  </r>
  <r>
    <n v="5956"/>
    <n v="45"/>
    <x v="4"/>
    <d v="2024-07-03T00:00:00"/>
    <n v="27"/>
    <x v="48"/>
    <x v="2"/>
    <n v="483.37"/>
    <s v="Emily Smith"/>
    <x v="3"/>
    <x v="363"/>
    <x v="3"/>
    <x v="2"/>
  </r>
  <r>
    <n v="5957"/>
    <n v="33"/>
    <x v="6"/>
    <d v="2023-11-01T00:00:00"/>
    <n v="1"/>
    <x v="36"/>
    <x v="2"/>
    <n v="10.54"/>
    <s v="Valerie Gutierrez"/>
    <x v="2"/>
    <x v="208"/>
    <x v="5"/>
    <x v="0"/>
  </r>
  <r>
    <n v="5958"/>
    <n v="23"/>
    <x v="2"/>
    <d v="2024-06-11T00:00:00"/>
    <n v="86"/>
    <x v="4"/>
    <x v="1"/>
    <n v="31.68"/>
    <s v="Susan Wheeler"/>
    <x v="0"/>
    <x v="65"/>
    <x v="1"/>
    <x v="2"/>
  </r>
  <r>
    <n v="5959"/>
    <n v="23"/>
    <x v="0"/>
    <d v="2024-06-07T00:00:00"/>
    <n v="86"/>
    <x v="4"/>
    <x v="1"/>
    <n v="31.68"/>
    <s v="Susan Wheeler"/>
    <x v="0"/>
    <x v="165"/>
    <x v="1"/>
    <x v="2"/>
  </r>
  <r>
    <n v="5960"/>
    <n v="38"/>
    <x v="1"/>
    <d v="2024-08-29T00:00:00"/>
    <n v="27"/>
    <x v="18"/>
    <x v="3"/>
    <n v="49.56"/>
    <s v="Emily Smith"/>
    <x v="3"/>
    <x v="366"/>
    <x v="8"/>
    <x v="2"/>
  </r>
  <r>
    <n v="5961"/>
    <n v="26"/>
    <x v="2"/>
    <d v="2025-03-06T00:00:00"/>
    <n v="80"/>
    <x v="27"/>
    <x v="3"/>
    <n v="499.81"/>
    <s v="Joe Nguyen"/>
    <x v="2"/>
    <x v="226"/>
    <x v="11"/>
    <x v="1"/>
  </r>
  <r>
    <n v="5962"/>
    <n v="32"/>
    <x v="6"/>
    <d v="2024-11-18T00:00:00"/>
    <n v="60"/>
    <x v="12"/>
    <x v="1"/>
    <n v="373.97"/>
    <s v="Linda Cummings"/>
    <x v="2"/>
    <x v="411"/>
    <x v="5"/>
    <x v="2"/>
  </r>
  <r>
    <n v="5963"/>
    <n v="28"/>
    <x v="5"/>
    <d v="2024-06-26T00:00:00"/>
    <n v="53"/>
    <x v="28"/>
    <x v="2"/>
    <n v="64.849999999999994"/>
    <s v="Patricia Odonnell"/>
    <x v="3"/>
    <x v="34"/>
    <x v="1"/>
    <x v="2"/>
  </r>
  <r>
    <n v="5964"/>
    <n v="30"/>
    <x v="7"/>
    <d v="2024-01-15T00:00:00"/>
    <n v="36"/>
    <x v="24"/>
    <x v="4"/>
    <n v="473.44"/>
    <s v="Rebecca Harrell"/>
    <x v="1"/>
    <x v="27"/>
    <x v="7"/>
    <x v="2"/>
  </r>
  <r>
    <n v="5965"/>
    <n v="40"/>
    <x v="0"/>
    <d v="2024-01-21T00:00:00"/>
    <n v="80"/>
    <x v="15"/>
    <x v="2"/>
    <n v="228.56"/>
    <s v="Joe Nguyen"/>
    <x v="2"/>
    <x v="94"/>
    <x v="7"/>
    <x v="2"/>
  </r>
  <r>
    <n v="5966"/>
    <n v="17"/>
    <x v="2"/>
    <d v="2024-05-13T00:00:00"/>
    <n v="24"/>
    <x v="35"/>
    <x v="3"/>
    <n v="165.26"/>
    <s v="Ronald Henderson"/>
    <x v="2"/>
    <x v="182"/>
    <x v="2"/>
    <x v="2"/>
  </r>
  <r>
    <n v="5967"/>
    <n v="18"/>
    <x v="6"/>
    <d v="2024-10-20T00:00:00"/>
    <n v="35"/>
    <x v="6"/>
    <x v="1"/>
    <n v="128.16"/>
    <s v="Michele Moody"/>
    <x v="3"/>
    <x v="381"/>
    <x v="6"/>
    <x v="2"/>
  </r>
  <r>
    <n v="5968"/>
    <n v="25"/>
    <x v="3"/>
    <d v="2024-06-22T00:00:00"/>
    <n v="33"/>
    <x v="43"/>
    <x v="0"/>
    <n v="262.41000000000003"/>
    <s v="Sharon Smith"/>
    <x v="2"/>
    <x v="338"/>
    <x v="1"/>
    <x v="2"/>
  </r>
  <r>
    <n v="5969"/>
    <n v="4"/>
    <x v="7"/>
    <d v="2024-09-26T00:00:00"/>
    <n v="17"/>
    <x v="19"/>
    <x v="0"/>
    <n v="420.81"/>
    <s v="Christine Arellano"/>
    <x v="3"/>
    <x v="179"/>
    <x v="0"/>
    <x v="2"/>
  </r>
  <r>
    <n v="5970"/>
    <n v="26"/>
    <x v="2"/>
    <d v="2024-07-21T00:00:00"/>
    <n v="69"/>
    <x v="27"/>
    <x v="3"/>
    <n v="499.81"/>
    <s v="Raymond Flowers"/>
    <x v="1"/>
    <x v="226"/>
    <x v="3"/>
    <x v="2"/>
  </r>
  <r>
    <n v="5971"/>
    <n v="31"/>
    <x v="1"/>
    <d v="2023-09-11T00:00:00"/>
    <n v="35"/>
    <x v="1"/>
    <x v="1"/>
    <n v="83.85"/>
    <s v="Michele Moody"/>
    <x v="3"/>
    <x v="1"/>
    <x v="0"/>
    <x v="0"/>
  </r>
  <r>
    <n v="5972"/>
    <n v="12"/>
    <x v="8"/>
    <d v="2024-01-10T00:00:00"/>
    <n v="83"/>
    <x v="8"/>
    <x v="3"/>
    <n v="76.88"/>
    <s v="Stephen Ortiz"/>
    <x v="1"/>
    <x v="324"/>
    <x v="7"/>
    <x v="2"/>
  </r>
  <r>
    <n v="5973"/>
    <n v="48"/>
    <x v="6"/>
    <d v="2025-07-02T00:00:00"/>
    <n v="47"/>
    <x v="47"/>
    <x v="4"/>
    <n v="356.43"/>
    <s v="Jasmine Smith"/>
    <x v="0"/>
    <x v="98"/>
    <x v="3"/>
    <x v="1"/>
  </r>
  <r>
    <n v="5974"/>
    <n v="18"/>
    <x v="0"/>
    <d v="2024-10-26T00:00:00"/>
    <n v="98"/>
    <x v="6"/>
    <x v="1"/>
    <n v="128.16"/>
    <s v="Mrs. Marie Rodriguez"/>
    <x v="2"/>
    <x v="437"/>
    <x v="6"/>
    <x v="2"/>
  </r>
  <r>
    <n v="5975"/>
    <n v="10"/>
    <x v="2"/>
    <d v="2023-09-20T00:00:00"/>
    <n v="96"/>
    <x v="22"/>
    <x v="0"/>
    <n v="406.51"/>
    <s v="Shari Ross"/>
    <x v="0"/>
    <x v="51"/>
    <x v="0"/>
    <x v="0"/>
  </r>
  <r>
    <n v="5976"/>
    <n v="36"/>
    <x v="5"/>
    <d v="2025-04-16T00:00:00"/>
    <n v="89"/>
    <x v="7"/>
    <x v="2"/>
    <n v="240.8"/>
    <s v="Billy Smith"/>
    <x v="2"/>
    <x v="236"/>
    <x v="9"/>
    <x v="1"/>
  </r>
  <r>
    <n v="5977"/>
    <n v="2"/>
    <x v="2"/>
    <d v="2025-02-08T00:00:00"/>
    <n v="59"/>
    <x v="42"/>
    <x v="2"/>
    <n v="217.51"/>
    <s v="William Carney"/>
    <x v="1"/>
    <x v="92"/>
    <x v="10"/>
    <x v="1"/>
  </r>
  <r>
    <n v="5978"/>
    <n v="25"/>
    <x v="5"/>
    <d v="2023-11-06T00:00:00"/>
    <n v="61"/>
    <x v="43"/>
    <x v="0"/>
    <n v="262.41000000000003"/>
    <s v="Alejandra Meza"/>
    <x v="2"/>
    <x v="157"/>
    <x v="5"/>
    <x v="0"/>
  </r>
  <r>
    <n v="5979"/>
    <n v="47"/>
    <x v="7"/>
    <d v="2024-03-15T00:00:00"/>
    <n v="22"/>
    <x v="40"/>
    <x v="1"/>
    <n v="260.04000000000002"/>
    <s v="Laura Barnes"/>
    <x v="1"/>
    <x v="343"/>
    <x v="11"/>
    <x v="2"/>
  </r>
  <r>
    <n v="5980"/>
    <n v="9"/>
    <x v="1"/>
    <d v="2023-10-11T00:00:00"/>
    <n v="27"/>
    <x v="26"/>
    <x v="0"/>
    <n v="317.12"/>
    <s v="Emily Smith"/>
    <x v="3"/>
    <x v="29"/>
    <x v="6"/>
    <x v="0"/>
  </r>
  <r>
    <n v="5981"/>
    <n v="47"/>
    <x v="0"/>
    <d v="2024-10-03T00:00:00"/>
    <n v="97"/>
    <x v="40"/>
    <x v="1"/>
    <n v="260.04000000000002"/>
    <s v="Gary Price"/>
    <x v="1"/>
    <x v="63"/>
    <x v="6"/>
    <x v="2"/>
  </r>
  <r>
    <n v="5982"/>
    <n v="32"/>
    <x v="1"/>
    <d v="2024-06-13T00:00:00"/>
    <n v="72"/>
    <x v="12"/>
    <x v="1"/>
    <n v="373.97"/>
    <s v="Jessica Gilmore"/>
    <x v="3"/>
    <x v="359"/>
    <x v="1"/>
    <x v="2"/>
  </r>
  <r>
    <n v="5983"/>
    <n v="5"/>
    <x v="7"/>
    <d v="2024-06-06T00:00:00"/>
    <n v="94"/>
    <x v="11"/>
    <x v="2"/>
    <n v="100.72"/>
    <s v="Christopher Martinez"/>
    <x v="2"/>
    <x v="393"/>
    <x v="1"/>
    <x v="2"/>
  </r>
  <r>
    <n v="5984"/>
    <n v="3"/>
    <x v="2"/>
    <d v="2023-09-17T00:00:00"/>
    <n v="90"/>
    <x v="32"/>
    <x v="1"/>
    <n v="425.44"/>
    <s v="Becky Lopez"/>
    <x v="0"/>
    <x v="224"/>
    <x v="0"/>
    <x v="0"/>
  </r>
  <r>
    <n v="5985"/>
    <n v="17"/>
    <x v="0"/>
    <d v="2024-09-16T00:00:00"/>
    <n v="15"/>
    <x v="35"/>
    <x v="3"/>
    <n v="165.26"/>
    <s v="Ryan Mcdaniel"/>
    <x v="2"/>
    <x v="360"/>
    <x v="0"/>
    <x v="2"/>
  </r>
  <r>
    <n v="5986"/>
    <n v="13"/>
    <x v="8"/>
    <d v="2025-01-18T00:00:00"/>
    <n v="36"/>
    <x v="37"/>
    <x v="2"/>
    <n v="430.93"/>
    <s v="Rebecca Harrell"/>
    <x v="1"/>
    <x v="122"/>
    <x v="7"/>
    <x v="1"/>
  </r>
  <r>
    <n v="5987"/>
    <n v="3"/>
    <x v="3"/>
    <d v="2023-09-26T00:00:00"/>
    <n v="57"/>
    <x v="32"/>
    <x v="1"/>
    <n v="425.44"/>
    <s v="Sally Gutierrez"/>
    <x v="1"/>
    <x v="108"/>
    <x v="0"/>
    <x v="0"/>
  </r>
  <r>
    <n v="5988"/>
    <n v="28"/>
    <x v="6"/>
    <d v="2024-12-29T00:00:00"/>
    <n v="76"/>
    <x v="28"/>
    <x v="2"/>
    <n v="64.849999999999994"/>
    <s v="Julie Smith"/>
    <x v="2"/>
    <x v="36"/>
    <x v="4"/>
    <x v="2"/>
  </r>
  <r>
    <n v="5989"/>
    <n v="4"/>
    <x v="8"/>
    <d v="2023-12-10T00:00:00"/>
    <n v="41"/>
    <x v="19"/>
    <x v="0"/>
    <n v="420.81"/>
    <s v="Carolyn Arnold"/>
    <x v="0"/>
    <x v="355"/>
    <x v="4"/>
    <x v="0"/>
  </r>
  <r>
    <n v="5990"/>
    <n v="18"/>
    <x v="4"/>
    <d v="2024-02-13T00:00:00"/>
    <n v="45"/>
    <x v="6"/>
    <x v="1"/>
    <n v="128.16"/>
    <s v="Gregory Valdez"/>
    <x v="0"/>
    <x v="210"/>
    <x v="10"/>
    <x v="2"/>
  </r>
  <r>
    <n v="5991"/>
    <n v="35"/>
    <x v="4"/>
    <d v="2024-04-09T00:00:00"/>
    <n v="43"/>
    <x v="21"/>
    <x v="1"/>
    <n v="252.35"/>
    <s v="George Dean"/>
    <x v="3"/>
    <x v="88"/>
    <x v="9"/>
    <x v="2"/>
  </r>
  <r>
    <n v="5992"/>
    <n v="14"/>
    <x v="4"/>
    <d v="2024-10-10T00:00:00"/>
    <n v="12"/>
    <x v="5"/>
    <x v="0"/>
    <n v="64.77"/>
    <s v="Michael Jones"/>
    <x v="0"/>
    <x v="5"/>
    <x v="6"/>
    <x v="2"/>
  </r>
  <r>
    <n v="5993"/>
    <n v="16"/>
    <x v="5"/>
    <d v="2024-05-28T00:00:00"/>
    <n v="68"/>
    <x v="3"/>
    <x v="0"/>
    <n v="145.77000000000001"/>
    <s v="Gabriel Velez"/>
    <x v="2"/>
    <x v="416"/>
    <x v="2"/>
    <x v="2"/>
  </r>
  <r>
    <n v="5994"/>
    <n v="12"/>
    <x v="6"/>
    <d v="2023-12-04T00:00:00"/>
    <n v="67"/>
    <x v="8"/>
    <x v="3"/>
    <n v="76.88"/>
    <s v="Michael Ortiz"/>
    <x v="2"/>
    <x v="374"/>
    <x v="4"/>
    <x v="0"/>
  </r>
  <r>
    <n v="5995"/>
    <n v="11"/>
    <x v="8"/>
    <d v="2025-06-10T00:00:00"/>
    <n v="96"/>
    <x v="10"/>
    <x v="3"/>
    <n v="113.76"/>
    <s v="Shari Ross"/>
    <x v="0"/>
    <x v="132"/>
    <x v="1"/>
    <x v="1"/>
  </r>
  <r>
    <n v="5996"/>
    <n v="2"/>
    <x v="5"/>
    <d v="2025-01-03T00:00:00"/>
    <n v="90"/>
    <x v="42"/>
    <x v="2"/>
    <n v="217.51"/>
    <s v="Becky Lopez"/>
    <x v="0"/>
    <x v="197"/>
    <x v="7"/>
    <x v="1"/>
  </r>
  <r>
    <n v="5997"/>
    <n v="33"/>
    <x v="8"/>
    <d v="2024-01-08T00:00:00"/>
    <n v="4"/>
    <x v="36"/>
    <x v="2"/>
    <n v="10.54"/>
    <s v="Luke Bennett"/>
    <x v="0"/>
    <x v="272"/>
    <x v="7"/>
    <x v="2"/>
  </r>
  <r>
    <n v="5998"/>
    <n v="13"/>
    <x v="8"/>
    <d v="2025-01-01T00:00:00"/>
    <n v="65"/>
    <x v="37"/>
    <x v="2"/>
    <n v="430.93"/>
    <s v="Deanna Rodriguez MD"/>
    <x v="0"/>
    <x v="122"/>
    <x v="7"/>
    <x v="1"/>
  </r>
  <r>
    <n v="5999"/>
    <n v="30"/>
    <x v="1"/>
    <d v="2024-12-28T00:00:00"/>
    <n v="5"/>
    <x v="24"/>
    <x v="4"/>
    <n v="473.44"/>
    <s v="Suzanne Alvarez"/>
    <x v="0"/>
    <x v="344"/>
    <x v="4"/>
    <x v="2"/>
  </r>
  <r>
    <n v="6000"/>
    <n v="26"/>
    <x v="2"/>
    <d v="2024-09-18T00:00:00"/>
    <n v="2"/>
    <x v="27"/>
    <x v="3"/>
    <n v="499.81"/>
    <s v="Johnny Jackson"/>
    <x v="2"/>
    <x v="226"/>
    <x v="0"/>
    <x v="2"/>
  </r>
  <r>
    <n v="6001"/>
    <n v="50"/>
    <x v="8"/>
    <d v="2025-01-22T00:00:00"/>
    <n v="46"/>
    <x v="23"/>
    <x v="3"/>
    <n v="256.36"/>
    <s v="Linda Woods"/>
    <x v="3"/>
    <x v="120"/>
    <x v="7"/>
    <x v="1"/>
  </r>
  <r>
    <n v="6002"/>
    <n v="18"/>
    <x v="1"/>
    <d v="2023-10-22T00:00:00"/>
    <n v="75"/>
    <x v="6"/>
    <x v="1"/>
    <n v="128.16"/>
    <s v="Steven Adkins"/>
    <x v="3"/>
    <x v="193"/>
    <x v="6"/>
    <x v="0"/>
  </r>
  <r>
    <n v="6003"/>
    <n v="13"/>
    <x v="3"/>
    <d v="2024-12-02T00:00:00"/>
    <n v="9"/>
    <x v="37"/>
    <x v="2"/>
    <n v="430.93"/>
    <s v="Tyler Garcia"/>
    <x v="3"/>
    <x v="55"/>
    <x v="4"/>
    <x v="2"/>
  </r>
  <r>
    <n v="6004"/>
    <n v="4"/>
    <x v="5"/>
    <d v="2025-04-08T00:00:00"/>
    <n v="8"/>
    <x v="19"/>
    <x v="0"/>
    <n v="420.81"/>
    <s v="Kimberly Brown"/>
    <x v="2"/>
    <x v="316"/>
    <x v="9"/>
    <x v="1"/>
  </r>
  <r>
    <n v="6005"/>
    <n v="33"/>
    <x v="3"/>
    <d v="2024-05-23T00:00:00"/>
    <n v="58"/>
    <x v="36"/>
    <x v="2"/>
    <n v="10.54"/>
    <s v="Brandon Atkinson"/>
    <x v="0"/>
    <x v="190"/>
    <x v="2"/>
    <x v="2"/>
  </r>
  <r>
    <n v="6006"/>
    <n v="15"/>
    <x v="7"/>
    <d v="2024-06-06T00:00:00"/>
    <n v="63"/>
    <x v="32"/>
    <x v="0"/>
    <n v="53.21"/>
    <s v="Nathaniel Jackson"/>
    <x v="0"/>
    <x v="281"/>
    <x v="1"/>
    <x v="2"/>
  </r>
  <r>
    <n v="6007"/>
    <n v="17"/>
    <x v="7"/>
    <d v="2023-08-31T00:00:00"/>
    <n v="61"/>
    <x v="35"/>
    <x v="3"/>
    <n v="165.26"/>
    <s v="Alejandra Meza"/>
    <x v="2"/>
    <x v="52"/>
    <x v="8"/>
    <x v="0"/>
  </r>
  <r>
    <n v="6008"/>
    <n v="6"/>
    <x v="5"/>
    <d v="2024-10-03T00:00:00"/>
    <n v="15"/>
    <x v="17"/>
    <x v="0"/>
    <n v="79.7"/>
    <s v="Ryan Mcdaniel"/>
    <x v="2"/>
    <x v="135"/>
    <x v="6"/>
    <x v="2"/>
  </r>
  <r>
    <n v="6009"/>
    <n v="5"/>
    <x v="5"/>
    <d v="2024-05-09T00:00:00"/>
    <n v="73"/>
    <x v="11"/>
    <x v="2"/>
    <n v="100.72"/>
    <s v="Dr. Jasmine Osborne"/>
    <x v="3"/>
    <x v="302"/>
    <x v="2"/>
    <x v="2"/>
  </r>
  <r>
    <n v="6010"/>
    <n v="33"/>
    <x v="2"/>
    <d v="2024-11-07T00:00:00"/>
    <n v="42"/>
    <x v="36"/>
    <x v="2"/>
    <n v="10.54"/>
    <s v="Jason Oliver"/>
    <x v="3"/>
    <x v="254"/>
    <x v="5"/>
    <x v="2"/>
  </r>
  <r>
    <n v="6011"/>
    <n v="16"/>
    <x v="1"/>
    <d v="2025-06-18T00:00:00"/>
    <n v="50"/>
    <x v="3"/>
    <x v="0"/>
    <n v="145.77000000000001"/>
    <s v="Brad Harris"/>
    <x v="0"/>
    <x v="227"/>
    <x v="1"/>
    <x v="1"/>
  </r>
  <r>
    <n v="6012"/>
    <n v="46"/>
    <x v="2"/>
    <d v="2024-12-02T00:00:00"/>
    <n v="94"/>
    <x v="20"/>
    <x v="1"/>
    <n v="243.05"/>
    <s v="Christopher Martinez"/>
    <x v="2"/>
    <x v="270"/>
    <x v="4"/>
    <x v="2"/>
  </r>
  <r>
    <n v="6013"/>
    <n v="24"/>
    <x v="7"/>
    <d v="2024-07-31T00:00:00"/>
    <n v="93"/>
    <x v="30"/>
    <x v="4"/>
    <n v="68.260000000000005"/>
    <s v="Yolanda Clayton"/>
    <x v="3"/>
    <x v="206"/>
    <x v="3"/>
    <x v="2"/>
  </r>
  <r>
    <n v="6014"/>
    <n v="5"/>
    <x v="2"/>
    <d v="2023-07-30T00:00:00"/>
    <n v="51"/>
    <x v="11"/>
    <x v="2"/>
    <n v="100.72"/>
    <s v="Damon Snyder"/>
    <x v="1"/>
    <x v="13"/>
    <x v="3"/>
    <x v="0"/>
  </r>
  <r>
    <n v="6015"/>
    <n v="3"/>
    <x v="6"/>
    <d v="2025-04-13T00:00:00"/>
    <n v="25"/>
    <x v="32"/>
    <x v="1"/>
    <n v="425.44"/>
    <s v="Wesley Tucker"/>
    <x v="0"/>
    <x v="369"/>
    <x v="9"/>
    <x v="1"/>
  </r>
  <r>
    <n v="6016"/>
    <n v="35"/>
    <x v="8"/>
    <d v="2025-06-08T00:00:00"/>
    <n v="22"/>
    <x v="21"/>
    <x v="1"/>
    <n v="252.35"/>
    <s v="Laura Barnes"/>
    <x v="1"/>
    <x v="357"/>
    <x v="1"/>
    <x v="1"/>
  </r>
  <r>
    <n v="6017"/>
    <n v="27"/>
    <x v="5"/>
    <d v="2023-09-02T00:00:00"/>
    <n v="98"/>
    <x v="16"/>
    <x v="0"/>
    <n v="475.19"/>
    <s v="Mrs. Marie Rodriguez"/>
    <x v="2"/>
    <x v="404"/>
    <x v="0"/>
    <x v="0"/>
  </r>
  <r>
    <n v="6018"/>
    <n v="12"/>
    <x v="2"/>
    <d v="2025-05-16T00:00:00"/>
    <n v="22"/>
    <x v="8"/>
    <x v="3"/>
    <n v="76.88"/>
    <s v="Laura Barnes"/>
    <x v="1"/>
    <x v="10"/>
    <x v="2"/>
    <x v="1"/>
  </r>
  <r>
    <n v="6019"/>
    <n v="50"/>
    <x v="6"/>
    <d v="2025-03-06T00:00:00"/>
    <n v="94"/>
    <x v="23"/>
    <x v="3"/>
    <n v="256.36"/>
    <s v="Christopher Martinez"/>
    <x v="2"/>
    <x v="177"/>
    <x v="11"/>
    <x v="1"/>
  </r>
  <r>
    <n v="6020"/>
    <n v="41"/>
    <x v="3"/>
    <d v="2024-05-22T00:00:00"/>
    <n v="74"/>
    <x v="0"/>
    <x v="0"/>
    <n v="70.72"/>
    <s v="Kevin Smith"/>
    <x v="3"/>
    <x v="274"/>
    <x v="2"/>
    <x v="2"/>
  </r>
  <r>
    <n v="6021"/>
    <n v="25"/>
    <x v="3"/>
    <d v="2025-01-24T00:00:00"/>
    <n v="69"/>
    <x v="43"/>
    <x v="0"/>
    <n v="262.41000000000003"/>
    <s v="Raymond Flowers"/>
    <x v="1"/>
    <x v="338"/>
    <x v="7"/>
    <x v="1"/>
  </r>
  <r>
    <n v="6022"/>
    <n v="17"/>
    <x v="6"/>
    <d v="2023-08-17T00:00:00"/>
    <n v="69"/>
    <x v="35"/>
    <x v="3"/>
    <n v="165.26"/>
    <s v="Raymond Flowers"/>
    <x v="1"/>
    <x v="253"/>
    <x v="8"/>
    <x v="0"/>
  </r>
  <r>
    <n v="6023"/>
    <n v="49"/>
    <x v="1"/>
    <d v="2025-07-13T00:00:00"/>
    <n v="66"/>
    <x v="46"/>
    <x v="2"/>
    <n v="345.29"/>
    <s v="Matthew Perez"/>
    <x v="0"/>
    <x v="87"/>
    <x v="3"/>
    <x v="1"/>
  </r>
  <r>
    <n v="6024"/>
    <n v="20"/>
    <x v="6"/>
    <d v="2025-05-09T00:00:00"/>
    <n v="94"/>
    <x v="33"/>
    <x v="4"/>
    <n v="486.94"/>
    <s v="Christopher Martinez"/>
    <x v="2"/>
    <x v="89"/>
    <x v="2"/>
    <x v="1"/>
  </r>
  <r>
    <n v="6025"/>
    <n v="28"/>
    <x v="8"/>
    <d v="2024-08-16T00:00:00"/>
    <n v="64"/>
    <x v="28"/>
    <x v="2"/>
    <n v="64.849999999999994"/>
    <s v="Scott Martin"/>
    <x v="2"/>
    <x v="329"/>
    <x v="8"/>
    <x v="2"/>
  </r>
  <r>
    <n v="6026"/>
    <n v="50"/>
    <x v="2"/>
    <d v="2025-02-17T00:00:00"/>
    <n v="22"/>
    <x v="23"/>
    <x v="3"/>
    <n v="256.36"/>
    <s v="Laura Barnes"/>
    <x v="1"/>
    <x v="250"/>
    <x v="10"/>
    <x v="1"/>
  </r>
  <r>
    <n v="6027"/>
    <n v="35"/>
    <x v="2"/>
    <d v="2025-02-19T00:00:00"/>
    <n v="13"/>
    <x v="21"/>
    <x v="1"/>
    <n v="252.35"/>
    <s v="Kevin Gross"/>
    <x v="1"/>
    <x v="72"/>
    <x v="10"/>
    <x v="1"/>
  </r>
  <r>
    <n v="6028"/>
    <n v="50"/>
    <x v="5"/>
    <d v="2024-03-16T00:00:00"/>
    <n v="89"/>
    <x v="23"/>
    <x v="3"/>
    <n v="256.36"/>
    <s v="Billy Smith"/>
    <x v="2"/>
    <x v="418"/>
    <x v="11"/>
    <x v="2"/>
  </r>
  <r>
    <n v="6029"/>
    <n v="15"/>
    <x v="8"/>
    <d v="2024-06-19T00:00:00"/>
    <n v="27"/>
    <x v="32"/>
    <x v="0"/>
    <n v="53.21"/>
    <s v="Emily Smith"/>
    <x v="3"/>
    <x v="53"/>
    <x v="1"/>
    <x v="2"/>
  </r>
  <r>
    <n v="6030"/>
    <n v="33"/>
    <x v="1"/>
    <d v="2024-08-09T00:00:00"/>
    <n v="47"/>
    <x v="36"/>
    <x v="2"/>
    <n v="10.54"/>
    <s v="Jasmine Smith"/>
    <x v="0"/>
    <x v="389"/>
    <x v="8"/>
    <x v="2"/>
  </r>
  <r>
    <n v="6031"/>
    <n v="3"/>
    <x v="4"/>
    <d v="2025-01-24T00:00:00"/>
    <n v="91"/>
    <x v="32"/>
    <x v="1"/>
    <n v="425.44"/>
    <s v="Stephen Mitchell"/>
    <x v="0"/>
    <x v="148"/>
    <x v="7"/>
    <x v="1"/>
  </r>
  <r>
    <n v="6032"/>
    <n v="7"/>
    <x v="0"/>
    <d v="2024-05-25T00:00:00"/>
    <n v="21"/>
    <x v="14"/>
    <x v="1"/>
    <n v="419"/>
    <s v="David Harris"/>
    <x v="0"/>
    <x v="214"/>
    <x v="2"/>
    <x v="2"/>
  </r>
  <r>
    <n v="6033"/>
    <n v="10"/>
    <x v="2"/>
    <d v="2024-07-22T00:00:00"/>
    <n v="31"/>
    <x v="22"/>
    <x v="0"/>
    <n v="406.51"/>
    <s v="Brooke Williams"/>
    <x v="0"/>
    <x v="51"/>
    <x v="3"/>
    <x v="2"/>
  </r>
  <r>
    <n v="6034"/>
    <n v="41"/>
    <x v="0"/>
    <d v="2024-03-14T00:00:00"/>
    <n v="79"/>
    <x v="0"/>
    <x v="0"/>
    <n v="70.72"/>
    <s v="Mark Pruitt"/>
    <x v="2"/>
    <x v="0"/>
    <x v="11"/>
    <x v="2"/>
  </r>
  <r>
    <n v="6035"/>
    <n v="26"/>
    <x v="5"/>
    <d v="2025-04-13T00:00:00"/>
    <n v="38"/>
    <x v="27"/>
    <x v="3"/>
    <n v="499.81"/>
    <s v="Gina Hart"/>
    <x v="2"/>
    <x v="114"/>
    <x v="9"/>
    <x v="1"/>
  </r>
  <r>
    <n v="6036"/>
    <n v="41"/>
    <x v="0"/>
    <d v="2025-01-06T00:00:00"/>
    <n v="39"/>
    <x v="0"/>
    <x v="0"/>
    <n v="70.72"/>
    <s v="Francisco Hogan"/>
    <x v="0"/>
    <x v="0"/>
    <x v="7"/>
    <x v="1"/>
  </r>
  <r>
    <n v="6037"/>
    <n v="40"/>
    <x v="8"/>
    <d v="2024-04-26T00:00:00"/>
    <n v="36"/>
    <x v="15"/>
    <x v="2"/>
    <n v="228.56"/>
    <s v="Rebecca Harrell"/>
    <x v="1"/>
    <x v="314"/>
    <x v="9"/>
    <x v="2"/>
  </r>
  <r>
    <n v="6038"/>
    <n v="6"/>
    <x v="0"/>
    <d v="2024-07-05T00:00:00"/>
    <n v="100"/>
    <x v="17"/>
    <x v="0"/>
    <n v="79.7"/>
    <s v="Sara Strong"/>
    <x v="1"/>
    <x v="145"/>
    <x v="3"/>
    <x v="2"/>
  </r>
  <r>
    <n v="6039"/>
    <n v="33"/>
    <x v="6"/>
    <d v="2024-01-26T00:00:00"/>
    <n v="65"/>
    <x v="36"/>
    <x v="2"/>
    <n v="10.54"/>
    <s v="Deanna Rodriguez MD"/>
    <x v="0"/>
    <x v="208"/>
    <x v="7"/>
    <x v="2"/>
  </r>
  <r>
    <n v="6040"/>
    <n v="16"/>
    <x v="3"/>
    <d v="2025-02-24T00:00:00"/>
    <n v="11"/>
    <x v="3"/>
    <x v="0"/>
    <n v="145.77000000000001"/>
    <s v="Alexander Ruiz"/>
    <x v="1"/>
    <x v="3"/>
    <x v="10"/>
    <x v="1"/>
  </r>
  <r>
    <n v="6041"/>
    <n v="24"/>
    <x v="2"/>
    <d v="2024-12-18T00:00:00"/>
    <n v="69"/>
    <x v="30"/>
    <x v="4"/>
    <n v="68.260000000000005"/>
    <s v="Raymond Flowers"/>
    <x v="1"/>
    <x v="426"/>
    <x v="4"/>
    <x v="2"/>
  </r>
  <r>
    <n v="6042"/>
    <n v="30"/>
    <x v="1"/>
    <d v="2024-09-25T00:00:00"/>
    <n v="34"/>
    <x v="24"/>
    <x v="4"/>
    <n v="473.44"/>
    <s v="Denise Cruz"/>
    <x v="1"/>
    <x v="344"/>
    <x v="0"/>
    <x v="2"/>
  </r>
  <r>
    <n v="6043"/>
    <n v="10"/>
    <x v="0"/>
    <d v="2024-07-31T00:00:00"/>
    <n v="5"/>
    <x v="22"/>
    <x v="0"/>
    <n v="406.51"/>
    <s v="Suzanne Alvarez"/>
    <x v="0"/>
    <x v="204"/>
    <x v="3"/>
    <x v="2"/>
  </r>
  <r>
    <n v="6044"/>
    <n v="11"/>
    <x v="8"/>
    <d v="2024-08-24T00:00:00"/>
    <n v="20"/>
    <x v="10"/>
    <x v="3"/>
    <n v="113.76"/>
    <s v="Kristy Skinner"/>
    <x v="1"/>
    <x v="132"/>
    <x v="8"/>
    <x v="2"/>
  </r>
  <r>
    <n v="6045"/>
    <n v="44"/>
    <x v="2"/>
    <d v="2024-03-04T00:00:00"/>
    <n v="63"/>
    <x v="29"/>
    <x v="2"/>
    <n v="128.11000000000001"/>
    <s v="Nathaniel Jackson"/>
    <x v="0"/>
    <x v="119"/>
    <x v="11"/>
    <x v="2"/>
  </r>
  <r>
    <n v="6046"/>
    <n v="22"/>
    <x v="7"/>
    <d v="2025-07-07T00:00:00"/>
    <n v="45"/>
    <x v="38"/>
    <x v="3"/>
    <n v="393.11"/>
    <s v="Gregory Valdez"/>
    <x v="0"/>
    <x v="401"/>
    <x v="3"/>
    <x v="1"/>
  </r>
  <r>
    <n v="6047"/>
    <n v="3"/>
    <x v="4"/>
    <d v="2025-01-16T00:00:00"/>
    <n v="42"/>
    <x v="32"/>
    <x v="1"/>
    <n v="425.44"/>
    <s v="Jason Oliver"/>
    <x v="3"/>
    <x v="148"/>
    <x v="7"/>
    <x v="1"/>
  </r>
  <r>
    <n v="6048"/>
    <n v="38"/>
    <x v="2"/>
    <d v="2024-10-16T00:00:00"/>
    <n v="13"/>
    <x v="18"/>
    <x v="3"/>
    <n v="49.56"/>
    <s v="Kevin Gross"/>
    <x v="1"/>
    <x v="99"/>
    <x v="6"/>
    <x v="2"/>
  </r>
  <r>
    <n v="6049"/>
    <n v="40"/>
    <x v="4"/>
    <d v="2024-02-02T00:00:00"/>
    <n v="9"/>
    <x v="15"/>
    <x v="2"/>
    <n v="228.56"/>
    <s v="Tyler Garcia"/>
    <x v="3"/>
    <x v="171"/>
    <x v="10"/>
    <x v="2"/>
  </r>
  <r>
    <n v="6050"/>
    <n v="23"/>
    <x v="4"/>
    <d v="2025-05-09T00:00:00"/>
    <n v="5"/>
    <x v="4"/>
    <x v="1"/>
    <n v="31.68"/>
    <s v="Suzanne Alvarez"/>
    <x v="0"/>
    <x v="6"/>
    <x v="2"/>
    <x v="1"/>
  </r>
  <r>
    <n v="6051"/>
    <n v="45"/>
    <x v="2"/>
    <d v="2024-05-08T00:00:00"/>
    <n v="38"/>
    <x v="48"/>
    <x v="2"/>
    <n v="483.37"/>
    <s v="Gina Hart"/>
    <x v="2"/>
    <x v="285"/>
    <x v="2"/>
    <x v="2"/>
  </r>
  <r>
    <n v="6052"/>
    <n v="19"/>
    <x v="2"/>
    <d v="2024-04-06T00:00:00"/>
    <n v="96"/>
    <x v="45"/>
    <x v="0"/>
    <n v="373.4"/>
    <s v="Shari Ross"/>
    <x v="0"/>
    <x v="81"/>
    <x v="9"/>
    <x v="2"/>
  </r>
  <r>
    <n v="6053"/>
    <n v="40"/>
    <x v="3"/>
    <d v="2025-04-24T00:00:00"/>
    <n v="94"/>
    <x v="15"/>
    <x v="2"/>
    <n v="228.56"/>
    <s v="Christopher Martinez"/>
    <x v="2"/>
    <x v="117"/>
    <x v="9"/>
    <x v="1"/>
  </r>
  <r>
    <n v="6054"/>
    <n v="13"/>
    <x v="8"/>
    <d v="2024-01-12T00:00:00"/>
    <n v="49"/>
    <x v="37"/>
    <x v="2"/>
    <n v="430.93"/>
    <s v="Thomas Morris"/>
    <x v="3"/>
    <x v="122"/>
    <x v="7"/>
    <x v="2"/>
  </r>
  <r>
    <n v="6055"/>
    <n v="36"/>
    <x v="0"/>
    <d v="2024-02-18T00:00:00"/>
    <n v="92"/>
    <x v="7"/>
    <x v="2"/>
    <n v="240.8"/>
    <s v="Larry Rivera"/>
    <x v="1"/>
    <x v="201"/>
    <x v="10"/>
    <x v="2"/>
  </r>
  <r>
    <n v="6056"/>
    <n v="3"/>
    <x v="1"/>
    <d v="2023-12-16T00:00:00"/>
    <n v="28"/>
    <x v="32"/>
    <x v="1"/>
    <n v="425.44"/>
    <s v="Victoria Rice"/>
    <x v="1"/>
    <x v="192"/>
    <x v="4"/>
    <x v="0"/>
  </r>
  <r>
    <n v="6057"/>
    <n v="22"/>
    <x v="5"/>
    <d v="2024-12-28T00:00:00"/>
    <n v="43"/>
    <x v="38"/>
    <x v="3"/>
    <n v="393.11"/>
    <s v="George Dean"/>
    <x v="3"/>
    <x v="375"/>
    <x v="4"/>
    <x v="2"/>
  </r>
  <r>
    <n v="6058"/>
    <n v="25"/>
    <x v="7"/>
    <d v="2024-11-03T00:00:00"/>
    <n v="70"/>
    <x v="43"/>
    <x v="0"/>
    <n v="262.41000000000003"/>
    <s v="Valerie Bass"/>
    <x v="0"/>
    <x v="266"/>
    <x v="5"/>
    <x v="2"/>
  </r>
  <r>
    <n v="6059"/>
    <n v="20"/>
    <x v="8"/>
    <d v="2024-11-19T00:00:00"/>
    <n v="41"/>
    <x v="33"/>
    <x v="4"/>
    <n v="486.94"/>
    <s v="Carolyn Arnold"/>
    <x v="0"/>
    <x v="62"/>
    <x v="5"/>
    <x v="2"/>
  </r>
  <r>
    <n v="6060"/>
    <n v="28"/>
    <x v="6"/>
    <d v="2024-06-24T00:00:00"/>
    <n v="44"/>
    <x v="28"/>
    <x v="2"/>
    <n v="64.849999999999994"/>
    <s v="Virginia Richards"/>
    <x v="2"/>
    <x v="36"/>
    <x v="1"/>
    <x v="2"/>
  </r>
  <r>
    <n v="6061"/>
    <n v="3"/>
    <x v="5"/>
    <d v="2025-06-15T00:00:00"/>
    <n v="29"/>
    <x v="32"/>
    <x v="1"/>
    <n v="425.44"/>
    <s v="Ryan Griffith"/>
    <x v="2"/>
    <x v="109"/>
    <x v="1"/>
    <x v="1"/>
  </r>
  <r>
    <n v="6062"/>
    <n v="22"/>
    <x v="1"/>
    <d v="2024-11-22T00:00:00"/>
    <n v="68"/>
    <x v="38"/>
    <x v="3"/>
    <n v="393.11"/>
    <s v="Gabriel Velez"/>
    <x v="2"/>
    <x v="211"/>
    <x v="5"/>
    <x v="2"/>
  </r>
  <r>
    <n v="6063"/>
    <n v="44"/>
    <x v="2"/>
    <d v="2025-05-02T00:00:00"/>
    <n v="82"/>
    <x v="29"/>
    <x v="2"/>
    <n v="128.11000000000001"/>
    <s v="Mary Johnson"/>
    <x v="3"/>
    <x v="119"/>
    <x v="2"/>
    <x v="1"/>
  </r>
  <r>
    <n v="6064"/>
    <n v="37"/>
    <x v="8"/>
    <d v="2025-01-29T00:00:00"/>
    <n v="79"/>
    <x v="9"/>
    <x v="4"/>
    <n v="416.3"/>
    <s v="Mark Pruitt"/>
    <x v="2"/>
    <x v="213"/>
    <x v="7"/>
    <x v="1"/>
  </r>
  <r>
    <n v="6065"/>
    <n v="38"/>
    <x v="7"/>
    <d v="2025-05-21T00:00:00"/>
    <n v="25"/>
    <x v="18"/>
    <x v="3"/>
    <n v="49.56"/>
    <s v="Wesley Tucker"/>
    <x v="0"/>
    <x v="332"/>
    <x v="2"/>
    <x v="1"/>
  </r>
  <r>
    <n v="6066"/>
    <n v="18"/>
    <x v="5"/>
    <d v="2024-07-06T00:00:00"/>
    <n v="68"/>
    <x v="6"/>
    <x v="1"/>
    <n v="128.16"/>
    <s v="Gabriel Velez"/>
    <x v="2"/>
    <x v="8"/>
    <x v="3"/>
    <x v="2"/>
  </r>
  <r>
    <n v="6067"/>
    <n v="20"/>
    <x v="5"/>
    <d v="2024-08-17T00:00:00"/>
    <n v="14"/>
    <x v="33"/>
    <x v="4"/>
    <n v="486.94"/>
    <s v="Deanna Knight"/>
    <x v="1"/>
    <x v="364"/>
    <x v="8"/>
    <x v="2"/>
  </r>
  <r>
    <n v="6068"/>
    <n v="46"/>
    <x v="8"/>
    <d v="2025-03-10T00:00:00"/>
    <n v="59"/>
    <x v="20"/>
    <x v="1"/>
    <n v="243.05"/>
    <s v="William Carney"/>
    <x v="1"/>
    <x v="304"/>
    <x v="11"/>
    <x v="1"/>
  </r>
  <r>
    <n v="6069"/>
    <n v="5"/>
    <x v="2"/>
    <d v="2024-05-28T00:00:00"/>
    <n v="62"/>
    <x v="11"/>
    <x v="2"/>
    <n v="100.72"/>
    <s v="Kristen Miller"/>
    <x v="1"/>
    <x v="13"/>
    <x v="2"/>
    <x v="2"/>
  </r>
  <r>
    <n v="6070"/>
    <n v="43"/>
    <x v="2"/>
    <d v="2024-05-28T00:00:00"/>
    <n v="17"/>
    <x v="44"/>
    <x v="2"/>
    <n v="98.01"/>
    <s v="Christine Arellano"/>
    <x v="3"/>
    <x v="118"/>
    <x v="2"/>
    <x v="2"/>
  </r>
  <r>
    <n v="6071"/>
    <n v="9"/>
    <x v="0"/>
    <d v="2025-06-28T00:00:00"/>
    <n v="98"/>
    <x v="26"/>
    <x v="0"/>
    <n v="317.12"/>
    <s v="Mrs. Marie Rodriguez"/>
    <x v="2"/>
    <x v="50"/>
    <x v="1"/>
    <x v="1"/>
  </r>
  <r>
    <n v="6072"/>
    <n v="29"/>
    <x v="4"/>
    <d v="2024-02-16T00:00:00"/>
    <n v="19"/>
    <x v="13"/>
    <x v="3"/>
    <n v="127.45"/>
    <s v="Dennis Zuniga"/>
    <x v="1"/>
    <x v="16"/>
    <x v="10"/>
    <x v="2"/>
  </r>
  <r>
    <n v="6073"/>
    <n v="17"/>
    <x v="3"/>
    <d v="2025-06-08T00:00:00"/>
    <n v="29"/>
    <x v="35"/>
    <x v="3"/>
    <n v="165.26"/>
    <s v="Ryan Griffith"/>
    <x v="2"/>
    <x v="104"/>
    <x v="1"/>
    <x v="1"/>
  </r>
  <r>
    <n v="6074"/>
    <n v="12"/>
    <x v="4"/>
    <d v="2024-12-16T00:00:00"/>
    <n v="86"/>
    <x v="8"/>
    <x v="3"/>
    <n v="76.88"/>
    <s v="Susan Wheeler"/>
    <x v="0"/>
    <x v="301"/>
    <x v="4"/>
    <x v="2"/>
  </r>
  <r>
    <n v="6075"/>
    <n v="26"/>
    <x v="7"/>
    <d v="2025-06-25T00:00:00"/>
    <n v="78"/>
    <x v="27"/>
    <x v="3"/>
    <n v="499.81"/>
    <s v="Austin Stewart"/>
    <x v="1"/>
    <x v="169"/>
    <x v="1"/>
    <x v="1"/>
  </r>
  <r>
    <n v="6076"/>
    <n v="33"/>
    <x v="8"/>
    <d v="2023-08-07T00:00:00"/>
    <n v="100"/>
    <x v="36"/>
    <x v="2"/>
    <n v="10.54"/>
    <s v="Sara Strong"/>
    <x v="1"/>
    <x v="272"/>
    <x v="8"/>
    <x v="0"/>
  </r>
  <r>
    <n v="6077"/>
    <n v="33"/>
    <x v="6"/>
    <d v="2024-10-14T00:00:00"/>
    <n v="66"/>
    <x v="36"/>
    <x v="2"/>
    <n v="10.54"/>
    <s v="Matthew Perez"/>
    <x v="0"/>
    <x v="208"/>
    <x v="6"/>
    <x v="2"/>
  </r>
  <r>
    <n v="6078"/>
    <n v="36"/>
    <x v="1"/>
    <d v="2025-01-28T00:00:00"/>
    <n v="45"/>
    <x v="7"/>
    <x v="2"/>
    <n v="240.8"/>
    <s v="Gregory Valdez"/>
    <x v="0"/>
    <x v="269"/>
    <x v="7"/>
    <x v="1"/>
  </r>
  <r>
    <n v="6079"/>
    <n v="29"/>
    <x v="0"/>
    <d v="2024-01-02T00:00:00"/>
    <n v="71"/>
    <x v="13"/>
    <x v="3"/>
    <n v="127.45"/>
    <s v="Jeremy Kennedy"/>
    <x v="1"/>
    <x v="322"/>
    <x v="7"/>
    <x v="2"/>
  </r>
  <r>
    <n v="6080"/>
    <n v="22"/>
    <x v="4"/>
    <d v="2024-12-10T00:00:00"/>
    <n v="28"/>
    <x v="38"/>
    <x v="3"/>
    <n v="393.11"/>
    <s v="Victoria Rice"/>
    <x v="1"/>
    <x v="184"/>
    <x v="4"/>
    <x v="2"/>
  </r>
  <r>
    <n v="6081"/>
    <n v="18"/>
    <x v="6"/>
    <d v="2024-03-13T00:00:00"/>
    <n v="59"/>
    <x v="6"/>
    <x v="1"/>
    <n v="128.16"/>
    <s v="William Carney"/>
    <x v="1"/>
    <x v="381"/>
    <x v="11"/>
    <x v="2"/>
  </r>
  <r>
    <n v="6082"/>
    <n v="17"/>
    <x v="2"/>
    <d v="2024-07-09T00:00:00"/>
    <n v="54"/>
    <x v="35"/>
    <x v="3"/>
    <n v="165.26"/>
    <s v="Linda Grant"/>
    <x v="3"/>
    <x v="182"/>
    <x v="3"/>
    <x v="2"/>
  </r>
  <r>
    <n v="6083"/>
    <n v="44"/>
    <x v="2"/>
    <d v="2023-09-26T00:00:00"/>
    <n v="8"/>
    <x v="29"/>
    <x v="2"/>
    <n v="128.11000000000001"/>
    <s v="Kimberly Brown"/>
    <x v="2"/>
    <x v="119"/>
    <x v="0"/>
    <x v="0"/>
  </r>
  <r>
    <n v="6084"/>
    <n v="24"/>
    <x v="0"/>
    <d v="2025-04-08T00:00:00"/>
    <n v="93"/>
    <x v="30"/>
    <x v="4"/>
    <n v="68.260000000000005"/>
    <s v="Yolanda Clayton"/>
    <x v="3"/>
    <x v="111"/>
    <x v="9"/>
    <x v="1"/>
  </r>
  <r>
    <n v="6085"/>
    <n v="22"/>
    <x v="0"/>
    <d v="2024-08-12T00:00:00"/>
    <n v="10"/>
    <x v="38"/>
    <x v="3"/>
    <n v="393.11"/>
    <s v="Tyler Howard"/>
    <x v="2"/>
    <x v="93"/>
    <x v="8"/>
    <x v="2"/>
  </r>
  <r>
    <n v="6086"/>
    <n v="44"/>
    <x v="8"/>
    <d v="2024-06-15T00:00:00"/>
    <n v="21"/>
    <x v="29"/>
    <x v="2"/>
    <n v="128.11000000000001"/>
    <s v="David Harris"/>
    <x v="0"/>
    <x v="57"/>
    <x v="1"/>
    <x v="2"/>
  </r>
  <r>
    <n v="6087"/>
    <n v="5"/>
    <x v="3"/>
    <d v="2024-03-02T00:00:00"/>
    <n v="35"/>
    <x v="11"/>
    <x v="2"/>
    <n v="100.72"/>
    <s v="Michele Moody"/>
    <x v="3"/>
    <x v="447"/>
    <x v="11"/>
    <x v="2"/>
  </r>
  <r>
    <n v="6088"/>
    <n v="1"/>
    <x v="8"/>
    <d v="2023-10-21T00:00:00"/>
    <n v="4"/>
    <x v="41"/>
    <x v="1"/>
    <n v="101.78"/>
    <s v="Luke Bennett"/>
    <x v="0"/>
    <x v="110"/>
    <x v="6"/>
    <x v="0"/>
  </r>
  <r>
    <n v="6089"/>
    <n v="19"/>
    <x v="0"/>
    <d v="2023-10-16T00:00:00"/>
    <n v="53"/>
    <x v="45"/>
    <x v="0"/>
    <n v="373.4"/>
    <s v="Patricia Odonnell"/>
    <x v="3"/>
    <x v="279"/>
    <x v="6"/>
    <x v="0"/>
  </r>
  <r>
    <n v="6090"/>
    <n v="30"/>
    <x v="4"/>
    <d v="2025-02-19T00:00:00"/>
    <n v="85"/>
    <x v="24"/>
    <x v="4"/>
    <n v="473.44"/>
    <s v="Kristin Rodriguez"/>
    <x v="0"/>
    <x v="151"/>
    <x v="10"/>
    <x v="1"/>
  </r>
  <r>
    <n v="6091"/>
    <n v="39"/>
    <x v="3"/>
    <d v="2025-05-24T00:00:00"/>
    <n v="25"/>
    <x v="31"/>
    <x v="3"/>
    <n v="194.89"/>
    <s v="Wesley Tucker"/>
    <x v="0"/>
    <x v="293"/>
    <x v="2"/>
    <x v="1"/>
  </r>
  <r>
    <n v="6092"/>
    <n v="15"/>
    <x v="3"/>
    <d v="2024-12-29T00:00:00"/>
    <n v="20"/>
    <x v="32"/>
    <x v="0"/>
    <n v="53.21"/>
    <s v="Kristy Skinner"/>
    <x v="1"/>
    <x v="221"/>
    <x v="4"/>
    <x v="2"/>
  </r>
  <r>
    <n v="6093"/>
    <n v="46"/>
    <x v="1"/>
    <d v="2024-09-07T00:00:00"/>
    <n v="71"/>
    <x v="20"/>
    <x v="1"/>
    <n v="243.05"/>
    <s v="Jeremy Kennedy"/>
    <x v="1"/>
    <x v="237"/>
    <x v="0"/>
    <x v="2"/>
  </r>
  <r>
    <n v="6094"/>
    <n v="35"/>
    <x v="1"/>
    <d v="2024-07-28T00:00:00"/>
    <n v="71"/>
    <x v="21"/>
    <x v="1"/>
    <n v="252.35"/>
    <s v="Jeremy Kennedy"/>
    <x v="1"/>
    <x v="24"/>
    <x v="3"/>
    <x v="2"/>
  </r>
  <r>
    <n v="6095"/>
    <n v="5"/>
    <x v="8"/>
    <d v="2024-02-22T00:00:00"/>
    <n v="96"/>
    <x v="11"/>
    <x v="2"/>
    <n v="100.72"/>
    <s v="Shari Ross"/>
    <x v="0"/>
    <x v="309"/>
    <x v="10"/>
    <x v="2"/>
  </r>
  <r>
    <n v="6096"/>
    <n v="6"/>
    <x v="4"/>
    <d v="2023-10-07T00:00:00"/>
    <n v="96"/>
    <x v="17"/>
    <x v="0"/>
    <n v="79.7"/>
    <s v="Shari Ross"/>
    <x v="0"/>
    <x v="239"/>
    <x v="6"/>
    <x v="0"/>
  </r>
  <r>
    <n v="6097"/>
    <n v="25"/>
    <x v="8"/>
    <d v="2023-10-27T00:00:00"/>
    <n v="22"/>
    <x v="43"/>
    <x v="0"/>
    <n v="262.41000000000003"/>
    <s v="Laura Barnes"/>
    <x v="1"/>
    <x v="73"/>
    <x v="6"/>
    <x v="0"/>
  </r>
  <r>
    <n v="6098"/>
    <n v="11"/>
    <x v="8"/>
    <d v="2024-09-27T00:00:00"/>
    <n v="49"/>
    <x v="10"/>
    <x v="3"/>
    <n v="113.76"/>
    <s v="Thomas Morris"/>
    <x v="3"/>
    <x v="132"/>
    <x v="0"/>
    <x v="2"/>
  </r>
  <r>
    <n v="6099"/>
    <n v="22"/>
    <x v="5"/>
    <d v="2024-02-18T00:00:00"/>
    <n v="89"/>
    <x v="38"/>
    <x v="3"/>
    <n v="393.11"/>
    <s v="Billy Smith"/>
    <x v="2"/>
    <x v="375"/>
    <x v="10"/>
    <x v="2"/>
  </r>
  <r>
    <n v="6100"/>
    <n v="34"/>
    <x v="0"/>
    <d v="2023-11-30T00:00:00"/>
    <n v="6"/>
    <x v="34"/>
    <x v="1"/>
    <n v="319.54000000000002"/>
    <s v="Amanda Mcdonald"/>
    <x v="1"/>
    <x v="60"/>
    <x v="5"/>
    <x v="0"/>
  </r>
  <r>
    <n v="6101"/>
    <n v="44"/>
    <x v="1"/>
    <d v="2024-10-11T00:00:00"/>
    <n v="51"/>
    <x v="29"/>
    <x v="2"/>
    <n v="128.11000000000001"/>
    <s v="Damon Snyder"/>
    <x v="1"/>
    <x v="212"/>
    <x v="6"/>
    <x v="2"/>
  </r>
  <r>
    <n v="6102"/>
    <n v="14"/>
    <x v="5"/>
    <d v="2025-05-10T00:00:00"/>
    <n v="27"/>
    <x v="5"/>
    <x v="0"/>
    <n v="64.77"/>
    <s v="Emily Smith"/>
    <x v="3"/>
    <x v="245"/>
    <x v="2"/>
    <x v="1"/>
  </r>
  <r>
    <n v="6103"/>
    <n v="9"/>
    <x v="5"/>
    <d v="2025-02-25T00:00:00"/>
    <n v="18"/>
    <x v="26"/>
    <x v="0"/>
    <n v="317.12"/>
    <s v="Keith Miller"/>
    <x v="2"/>
    <x v="196"/>
    <x v="10"/>
    <x v="1"/>
  </r>
  <r>
    <n v="6104"/>
    <n v="20"/>
    <x v="0"/>
    <d v="2024-03-07T00:00:00"/>
    <n v="12"/>
    <x v="33"/>
    <x v="4"/>
    <n v="486.94"/>
    <s v="Michael Jones"/>
    <x v="0"/>
    <x v="127"/>
    <x v="11"/>
    <x v="2"/>
  </r>
  <r>
    <n v="6105"/>
    <n v="16"/>
    <x v="4"/>
    <d v="2024-10-07T00:00:00"/>
    <n v="28"/>
    <x v="3"/>
    <x v="0"/>
    <n v="145.77000000000001"/>
    <s v="Victoria Rice"/>
    <x v="1"/>
    <x v="69"/>
    <x v="6"/>
    <x v="2"/>
  </r>
  <r>
    <n v="6106"/>
    <n v="17"/>
    <x v="5"/>
    <d v="2025-02-27T00:00:00"/>
    <n v="19"/>
    <x v="35"/>
    <x v="3"/>
    <n v="165.26"/>
    <s v="Dennis Zuniga"/>
    <x v="1"/>
    <x v="391"/>
    <x v="10"/>
    <x v="1"/>
  </r>
  <r>
    <n v="6107"/>
    <n v="17"/>
    <x v="0"/>
    <d v="2024-07-08T00:00:00"/>
    <n v="43"/>
    <x v="35"/>
    <x v="3"/>
    <n v="165.26"/>
    <s v="George Dean"/>
    <x v="3"/>
    <x v="360"/>
    <x v="3"/>
    <x v="2"/>
  </r>
  <r>
    <n v="6108"/>
    <n v="34"/>
    <x v="8"/>
    <d v="2025-06-01T00:00:00"/>
    <n v="81"/>
    <x v="34"/>
    <x v="1"/>
    <n v="319.54000000000002"/>
    <s v="Stephanie Mendez"/>
    <x v="2"/>
    <x v="319"/>
    <x v="1"/>
    <x v="1"/>
  </r>
  <r>
    <n v="6109"/>
    <n v="42"/>
    <x v="4"/>
    <d v="2023-10-02T00:00:00"/>
    <n v="99"/>
    <x v="25"/>
    <x v="2"/>
    <n v="51.98"/>
    <s v="Kathleen Grant"/>
    <x v="2"/>
    <x v="247"/>
    <x v="6"/>
    <x v="0"/>
  </r>
  <r>
    <n v="6110"/>
    <n v="11"/>
    <x v="3"/>
    <d v="2023-07-27T00:00:00"/>
    <n v="15"/>
    <x v="10"/>
    <x v="3"/>
    <n v="113.76"/>
    <s v="Ryan Mcdaniel"/>
    <x v="2"/>
    <x v="12"/>
    <x v="3"/>
    <x v="0"/>
  </r>
  <r>
    <n v="6111"/>
    <n v="35"/>
    <x v="6"/>
    <d v="2023-11-15T00:00:00"/>
    <n v="69"/>
    <x v="21"/>
    <x v="1"/>
    <n v="252.35"/>
    <s v="Raymond Flowers"/>
    <x v="1"/>
    <x v="377"/>
    <x v="5"/>
    <x v="0"/>
  </r>
  <r>
    <n v="6112"/>
    <n v="34"/>
    <x v="5"/>
    <d v="2024-07-08T00:00:00"/>
    <n v="36"/>
    <x v="34"/>
    <x v="1"/>
    <n v="319.54000000000002"/>
    <s v="Rebecca Harrell"/>
    <x v="1"/>
    <x v="448"/>
    <x v="3"/>
    <x v="2"/>
  </r>
  <r>
    <n v="6113"/>
    <n v="36"/>
    <x v="5"/>
    <d v="2023-12-24T00:00:00"/>
    <n v="97"/>
    <x v="7"/>
    <x v="2"/>
    <n v="240.8"/>
    <s v="Gary Price"/>
    <x v="1"/>
    <x v="236"/>
    <x v="4"/>
    <x v="0"/>
  </r>
  <r>
    <n v="6114"/>
    <n v="8"/>
    <x v="1"/>
    <d v="2025-03-26T00:00:00"/>
    <n v="85"/>
    <x v="39"/>
    <x v="0"/>
    <n v="275.3"/>
    <s v="Kristin Rodriguez"/>
    <x v="0"/>
    <x v="106"/>
    <x v="11"/>
    <x v="1"/>
  </r>
  <r>
    <n v="6115"/>
    <n v="19"/>
    <x v="6"/>
    <d v="2024-03-06T00:00:00"/>
    <n v="99"/>
    <x v="45"/>
    <x v="0"/>
    <n v="373.4"/>
    <s v="Kathleen Grant"/>
    <x v="2"/>
    <x v="230"/>
    <x v="11"/>
    <x v="2"/>
  </r>
  <r>
    <n v="6116"/>
    <n v="50"/>
    <x v="8"/>
    <d v="2023-07-25T00:00:00"/>
    <n v="42"/>
    <x v="23"/>
    <x v="3"/>
    <n v="256.36"/>
    <s v="Jason Oliver"/>
    <x v="3"/>
    <x v="120"/>
    <x v="3"/>
    <x v="0"/>
  </r>
  <r>
    <n v="6117"/>
    <n v="33"/>
    <x v="8"/>
    <d v="2025-07-06T00:00:00"/>
    <n v="91"/>
    <x v="36"/>
    <x v="2"/>
    <n v="10.54"/>
    <s v="Stephen Mitchell"/>
    <x v="0"/>
    <x v="272"/>
    <x v="3"/>
    <x v="1"/>
  </r>
  <r>
    <n v="6118"/>
    <n v="23"/>
    <x v="1"/>
    <d v="2024-06-05T00:00:00"/>
    <n v="45"/>
    <x v="4"/>
    <x v="1"/>
    <n v="31.68"/>
    <s v="Gregory Valdez"/>
    <x v="0"/>
    <x v="4"/>
    <x v="1"/>
    <x v="2"/>
  </r>
  <r>
    <n v="6119"/>
    <n v="2"/>
    <x v="4"/>
    <d v="2024-12-08T00:00:00"/>
    <n v="30"/>
    <x v="42"/>
    <x v="2"/>
    <n v="217.51"/>
    <s v="Chase Gilbert"/>
    <x v="2"/>
    <x v="390"/>
    <x v="4"/>
    <x v="2"/>
  </r>
  <r>
    <n v="6120"/>
    <n v="8"/>
    <x v="3"/>
    <d v="2025-05-06T00:00:00"/>
    <n v="39"/>
    <x v="39"/>
    <x v="0"/>
    <n v="275.3"/>
    <s v="Francisco Hogan"/>
    <x v="0"/>
    <x v="372"/>
    <x v="2"/>
    <x v="1"/>
  </r>
  <r>
    <n v="6121"/>
    <n v="29"/>
    <x v="8"/>
    <d v="2024-05-26T00:00:00"/>
    <n v="46"/>
    <x v="13"/>
    <x v="3"/>
    <n v="127.45"/>
    <s v="Linda Woods"/>
    <x v="3"/>
    <x v="243"/>
    <x v="2"/>
    <x v="2"/>
  </r>
  <r>
    <n v="6122"/>
    <n v="42"/>
    <x v="4"/>
    <d v="2024-10-11T00:00:00"/>
    <n v="58"/>
    <x v="25"/>
    <x v="2"/>
    <n v="51.98"/>
    <s v="Brandon Atkinson"/>
    <x v="0"/>
    <x v="247"/>
    <x v="6"/>
    <x v="2"/>
  </r>
  <r>
    <n v="6123"/>
    <n v="7"/>
    <x v="3"/>
    <d v="2025-01-18T00:00:00"/>
    <n v="30"/>
    <x v="14"/>
    <x v="1"/>
    <n v="419"/>
    <s v="Chase Gilbert"/>
    <x v="2"/>
    <x v="347"/>
    <x v="7"/>
    <x v="1"/>
  </r>
  <r>
    <n v="6124"/>
    <n v="49"/>
    <x v="8"/>
    <d v="2025-05-13T00:00:00"/>
    <n v="56"/>
    <x v="46"/>
    <x v="2"/>
    <n v="345.29"/>
    <s v="Michael Adams"/>
    <x v="3"/>
    <x v="310"/>
    <x v="2"/>
    <x v="1"/>
  </r>
  <r>
    <n v="6125"/>
    <n v="29"/>
    <x v="3"/>
    <d v="2025-03-12T00:00:00"/>
    <n v="85"/>
    <x v="13"/>
    <x v="3"/>
    <n v="127.45"/>
    <s v="Kristin Rodriguez"/>
    <x v="0"/>
    <x v="71"/>
    <x v="11"/>
    <x v="1"/>
  </r>
  <r>
    <n v="6126"/>
    <n v="31"/>
    <x v="7"/>
    <d v="2024-10-29T00:00:00"/>
    <n v="90"/>
    <x v="1"/>
    <x v="1"/>
    <n v="83.85"/>
    <s v="Becky Lopez"/>
    <x v="0"/>
    <x v="303"/>
    <x v="6"/>
    <x v="2"/>
  </r>
  <r>
    <n v="6127"/>
    <n v="30"/>
    <x v="8"/>
    <d v="2025-01-18T00:00:00"/>
    <n v="88"/>
    <x v="24"/>
    <x v="4"/>
    <n v="473.44"/>
    <s v="Thomas Montes"/>
    <x v="2"/>
    <x v="368"/>
    <x v="7"/>
    <x v="1"/>
  </r>
  <r>
    <n v="6128"/>
    <n v="35"/>
    <x v="5"/>
    <d v="2025-03-23T00:00:00"/>
    <n v="54"/>
    <x v="21"/>
    <x v="1"/>
    <n v="252.35"/>
    <s v="Linda Grant"/>
    <x v="3"/>
    <x v="271"/>
    <x v="11"/>
    <x v="1"/>
  </r>
  <r>
    <n v="6129"/>
    <n v="25"/>
    <x v="4"/>
    <d v="2024-10-30T00:00:00"/>
    <n v="86"/>
    <x v="43"/>
    <x v="0"/>
    <n v="262.41000000000003"/>
    <s v="Susan Wheeler"/>
    <x v="0"/>
    <x v="326"/>
    <x v="6"/>
    <x v="2"/>
  </r>
  <r>
    <n v="6130"/>
    <n v="47"/>
    <x v="3"/>
    <d v="2025-01-29T00:00:00"/>
    <n v="37"/>
    <x v="40"/>
    <x v="1"/>
    <n v="260.04000000000002"/>
    <s v="Timothy Chan MD"/>
    <x v="1"/>
    <x v="168"/>
    <x v="7"/>
    <x v="1"/>
  </r>
  <r>
    <n v="6131"/>
    <n v="4"/>
    <x v="1"/>
    <d v="2025-03-10T00:00:00"/>
    <n v="90"/>
    <x v="19"/>
    <x v="0"/>
    <n v="420.81"/>
    <s v="Becky Lopez"/>
    <x v="0"/>
    <x v="439"/>
    <x v="11"/>
    <x v="1"/>
  </r>
  <r>
    <n v="6132"/>
    <n v="49"/>
    <x v="3"/>
    <d v="2024-02-09T00:00:00"/>
    <n v="22"/>
    <x v="46"/>
    <x v="2"/>
    <n v="345.29"/>
    <s v="Laura Barnes"/>
    <x v="1"/>
    <x v="331"/>
    <x v="10"/>
    <x v="2"/>
  </r>
  <r>
    <n v="6133"/>
    <n v="43"/>
    <x v="2"/>
    <d v="2024-02-03T00:00:00"/>
    <n v="97"/>
    <x v="44"/>
    <x v="2"/>
    <n v="98.01"/>
    <s v="Gary Price"/>
    <x v="1"/>
    <x v="118"/>
    <x v="10"/>
    <x v="2"/>
  </r>
  <r>
    <n v="6134"/>
    <n v="38"/>
    <x v="5"/>
    <d v="2025-01-16T00:00:00"/>
    <n v="24"/>
    <x v="18"/>
    <x v="3"/>
    <n v="49.56"/>
    <s v="Ronald Henderson"/>
    <x v="2"/>
    <x v="282"/>
    <x v="7"/>
    <x v="1"/>
  </r>
  <r>
    <n v="6135"/>
    <n v="17"/>
    <x v="6"/>
    <d v="2025-02-23T00:00:00"/>
    <n v="69"/>
    <x v="35"/>
    <x v="3"/>
    <n v="165.26"/>
    <s v="Raymond Flowers"/>
    <x v="1"/>
    <x v="253"/>
    <x v="10"/>
    <x v="1"/>
  </r>
  <r>
    <n v="6136"/>
    <n v="10"/>
    <x v="2"/>
    <d v="2024-04-04T00:00:00"/>
    <n v="88"/>
    <x v="22"/>
    <x v="0"/>
    <n v="406.51"/>
    <s v="Thomas Montes"/>
    <x v="2"/>
    <x v="51"/>
    <x v="9"/>
    <x v="2"/>
  </r>
  <r>
    <n v="6137"/>
    <n v="1"/>
    <x v="2"/>
    <d v="2023-07-20T00:00:00"/>
    <n v="99"/>
    <x v="41"/>
    <x v="1"/>
    <n v="101.78"/>
    <s v="Kathleen Grant"/>
    <x v="2"/>
    <x v="408"/>
    <x v="3"/>
    <x v="0"/>
  </r>
  <r>
    <n v="6138"/>
    <n v="18"/>
    <x v="2"/>
    <d v="2023-11-30T00:00:00"/>
    <n v="86"/>
    <x v="6"/>
    <x v="1"/>
    <n v="128.16"/>
    <s v="Susan Wheeler"/>
    <x v="0"/>
    <x v="175"/>
    <x v="5"/>
    <x v="0"/>
  </r>
  <r>
    <n v="6139"/>
    <n v="46"/>
    <x v="0"/>
    <d v="2024-01-13T00:00:00"/>
    <n v="33"/>
    <x v="20"/>
    <x v="1"/>
    <n v="243.05"/>
    <s v="Sharon Smith"/>
    <x v="2"/>
    <x v="138"/>
    <x v="7"/>
    <x v="2"/>
  </r>
  <r>
    <n v="6140"/>
    <n v="19"/>
    <x v="0"/>
    <d v="2024-03-25T00:00:00"/>
    <n v="17"/>
    <x v="45"/>
    <x v="0"/>
    <n v="373.4"/>
    <s v="Christine Arellano"/>
    <x v="3"/>
    <x v="279"/>
    <x v="11"/>
    <x v="2"/>
  </r>
  <r>
    <n v="6141"/>
    <n v="50"/>
    <x v="5"/>
    <d v="2025-05-10T00:00:00"/>
    <n v="62"/>
    <x v="23"/>
    <x v="3"/>
    <n v="256.36"/>
    <s v="Kristen Miller"/>
    <x v="1"/>
    <x v="418"/>
    <x v="2"/>
    <x v="1"/>
  </r>
  <r>
    <n v="6142"/>
    <n v="32"/>
    <x v="3"/>
    <d v="2025-04-28T00:00:00"/>
    <n v="12"/>
    <x v="12"/>
    <x v="1"/>
    <n v="373.97"/>
    <s v="Michael Jones"/>
    <x v="0"/>
    <x v="290"/>
    <x v="9"/>
    <x v="1"/>
  </r>
  <r>
    <n v="6143"/>
    <n v="31"/>
    <x v="0"/>
    <d v="2024-04-27T00:00:00"/>
    <n v="30"/>
    <x v="1"/>
    <x v="1"/>
    <n v="83.85"/>
    <s v="Chase Gilbert"/>
    <x v="2"/>
    <x v="312"/>
    <x v="9"/>
    <x v="2"/>
  </r>
  <r>
    <n v="6144"/>
    <n v="33"/>
    <x v="6"/>
    <d v="2023-11-03T00:00:00"/>
    <n v="90"/>
    <x v="36"/>
    <x v="2"/>
    <n v="10.54"/>
    <s v="Becky Lopez"/>
    <x v="0"/>
    <x v="208"/>
    <x v="5"/>
    <x v="0"/>
  </r>
  <r>
    <n v="6145"/>
    <n v="22"/>
    <x v="7"/>
    <d v="2024-06-22T00:00:00"/>
    <n v="13"/>
    <x v="38"/>
    <x v="3"/>
    <n v="393.11"/>
    <s v="Kevin Gross"/>
    <x v="1"/>
    <x v="401"/>
    <x v="1"/>
    <x v="2"/>
  </r>
  <r>
    <n v="6146"/>
    <n v="1"/>
    <x v="3"/>
    <d v="2024-10-07T00:00:00"/>
    <n v="6"/>
    <x v="41"/>
    <x v="1"/>
    <n v="101.78"/>
    <s v="Amanda Mcdonald"/>
    <x v="1"/>
    <x v="277"/>
    <x v="6"/>
    <x v="2"/>
  </r>
  <r>
    <n v="6147"/>
    <n v="41"/>
    <x v="6"/>
    <d v="2023-09-28T00:00:00"/>
    <n v="67"/>
    <x v="0"/>
    <x v="0"/>
    <n v="70.72"/>
    <s v="Michael Ortiz"/>
    <x v="2"/>
    <x v="166"/>
    <x v="0"/>
    <x v="0"/>
  </r>
  <r>
    <n v="6148"/>
    <n v="46"/>
    <x v="0"/>
    <d v="2023-11-03T00:00:00"/>
    <n v="11"/>
    <x v="20"/>
    <x v="1"/>
    <n v="243.05"/>
    <s v="Alexander Ruiz"/>
    <x v="1"/>
    <x v="138"/>
    <x v="5"/>
    <x v="0"/>
  </r>
  <r>
    <n v="6149"/>
    <n v="35"/>
    <x v="6"/>
    <d v="2024-11-16T00:00:00"/>
    <n v="60"/>
    <x v="21"/>
    <x v="1"/>
    <n v="252.35"/>
    <s v="Linda Cummings"/>
    <x v="2"/>
    <x v="377"/>
    <x v="5"/>
    <x v="2"/>
  </r>
  <r>
    <n v="6150"/>
    <n v="44"/>
    <x v="2"/>
    <d v="2024-04-16T00:00:00"/>
    <n v="10"/>
    <x v="29"/>
    <x v="2"/>
    <n v="128.11000000000001"/>
    <s v="Tyler Howard"/>
    <x v="2"/>
    <x v="119"/>
    <x v="9"/>
    <x v="2"/>
  </r>
  <r>
    <n v="6151"/>
    <n v="49"/>
    <x v="4"/>
    <d v="2023-11-06T00:00:00"/>
    <n v="75"/>
    <x v="46"/>
    <x v="2"/>
    <n v="345.29"/>
    <s v="Steven Adkins"/>
    <x v="3"/>
    <x v="223"/>
    <x v="5"/>
    <x v="0"/>
  </r>
  <r>
    <n v="6152"/>
    <n v="17"/>
    <x v="5"/>
    <d v="2024-07-17T00:00:00"/>
    <n v="16"/>
    <x v="35"/>
    <x v="3"/>
    <n v="165.26"/>
    <s v="Denise Kramer"/>
    <x v="0"/>
    <x v="391"/>
    <x v="3"/>
    <x v="2"/>
  </r>
  <r>
    <n v="6153"/>
    <n v="34"/>
    <x v="8"/>
    <d v="2023-08-26T00:00:00"/>
    <n v="84"/>
    <x v="34"/>
    <x v="1"/>
    <n v="319.54000000000002"/>
    <s v="Meghan Ochoa"/>
    <x v="0"/>
    <x v="319"/>
    <x v="8"/>
    <x v="0"/>
  </r>
  <r>
    <n v="6154"/>
    <n v="29"/>
    <x v="4"/>
    <d v="2024-02-03T00:00:00"/>
    <n v="42"/>
    <x v="13"/>
    <x v="3"/>
    <n v="127.45"/>
    <s v="Jason Oliver"/>
    <x v="3"/>
    <x v="16"/>
    <x v="10"/>
    <x v="2"/>
  </r>
  <r>
    <n v="6155"/>
    <n v="6"/>
    <x v="7"/>
    <d v="2024-01-25T00:00:00"/>
    <n v="44"/>
    <x v="17"/>
    <x v="0"/>
    <n v="79.7"/>
    <s v="Virginia Richards"/>
    <x v="2"/>
    <x v="218"/>
    <x v="7"/>
    <x v="2"/>
  </r>
  <r>
    <n v="6156"/>
    <n v="1"/>
    <x v="8"/>
    <d v="2025-02-22T00:00:00"/>
    <n v="19"/>
    <x v="41"/>
    <x v="1"/>
    <n v="101.78"/>
    <s v="Dennis Zuniga"/>
    <x v="1"/>
    <x v="110"/>
    <x v="10"/>
    <x v="1"/>
  </r>
  <r>
    <n v="6157"/>
    <n v="27"/>
    <x v="1"/>
    <d v="2024-02-01T00:00:00"/>
    <n v="73"/>
    <x v="16"/>
    <x v="0"/>
    <n v="475.19"/>
    <s v="Dr. Jasmine Osborne"/>
    <x v="3"/>
    <x v="160"/>
    <x v="10"/>
    <x v="2"/>
  </r>
  <r>
    <n v="6158"/>
    <n v="12"/>
    <x v="1"/>
    <d v="2024-03-18T00:00:00"/>
    <n v="100"/>
    <x v="8"/>
    <x v="3"/>
    <n v="76.88"/>
    <s v="Sara Strong"/>
    <x v="1"/>
    <x v="90"/>
    <x v="11"/>
    <x v="2"/>
  </r>
  <r>
    <n v="6159"/>
    <n v="4"/>
    <x v="7"/>
    <d v="2024-07-16T00:00:00"/>
    <n v="15"/>
    <x v="19"/>
    <x v="0"/>
    <n v="420.81"/>
    <s v="Ryan Mcdaniel"/>
    <x v="2"/>
    <x v="179"/>
    <x v="3"/>
    <x v="2"/>
  </r>
  <r>
    <n v="6160"/>
    <n v="16"/>
    <x v="1"/>
    <d v="2025-01-26T00:00:00"/>
    <n v="87"/>
    <x v="3"/>
    <x v="0"/>
    <n v="145.77000000000001"/>
    <s v="Jordan Ramirez"/>
    <x v="3"/>
    <x v="227"/>
    <x v="7"/>
    <x v="1"/>
  </r>
  <r>
    <n v="6161"/>
    <n v="11"/>
    <x v="7"/>
    <d v="2024-06-25T00:00:00"/>
    <n v="85"/>
    <x v="10"/>
    <x v="3"/>
    <n v="113.76"/>
    <s v="Kristin Rodriguez"/>
    <x v="0"/>
    <x v="421"/>
    <x v="1"/>
    <x v="2"/>
  </r>
  <r>
    <n v="6162"/>
    <n v="20"/>
    <x v="1"/>
    <d v="2025-05-23T00:00:00"/>
    <n v="39"/>
    <x v="33"/>
    <x v="4"/>
    <n v="486.94"/>
    <s v="Francisco Hogan"/>
    <x v="0"/>
    <x v="434"/>
    <x v="2"/>
    <x v="1"/>
  </r>
  <r>
    <n v="6163"/>
    <n v="26"/>
    <x v="8"/>
    <d v="2024-07-20T00:00:00"/>
    <n v="5"/>
    <x v="27"/>
    <x v="3"/>
    <n v="499.81"/>
    <s v="Suzanne Alvarez"/>
    <x v="0"/>
    <x v="330"/>
    <x v="3"/>
    <x v="2"/>
  </r>
  <r>
    <n v="6164"/>
    <n v="28"/>
    <x v="3"/>
    <d v="2024-09-15T00:00:00"/>
    <n v="86"/>
    <x v="28"/>
    <x v="2"/>
    <n v="64.849999999999994"/>
    <s v="Susan Wheeler"/>
    <x v="0"/>
    <x v="91"/>
    <x v="0"/>
    <x v="2"/>
  </r>
  <r>
    <n v="6165"/>
    <n v="42"/>
    <x v="3"/>
    <d v="2024-06-29T00:00:00"/>
    <n v="31"/>
    <x v="25"/>
    <x v="2"/>
    <n v="51.98"/>
    <s v="Brooke Williams"/>
    <x v="0"/>
    <x v="40"/>
    <x v="1"/>
    <x v="2"/>
  </r>
  <r>
    <n v="6166"/>
    <n v="8"/>
    <x v="0"/>
    <d v="2024-10-22T00:00:00"/>
    <n v="79"/>
    <x v="39"/>
    <x v="0"/>
    <n v="275.3"/>
    <s v="Mark Pruitt"/>
    <x v="2"/>
    <x v="283"/>
    <x v="6"/>
    <x v="2"/>
  </r>
  <r>
    <n v="6167"/>
    <n v="2"/>
    <x v="3"/>
    <d v="2024-09-28T00:00:00"/>
    <n v="28"/>
    <x v="42"/>
    <x v="2"/>
    <n v="217.51"/>
    <s v="Victoria Rice"/>
    <x v="1"/>
    <x v="163"/>
    <x v="0"/>
    <x v="2"/>
  </r>
  <r>
    <n v="6168"/>
    <n v="40"/>
    <x v="5"/>
    <d v="2024-12-26T00:00:00"/>
    <n v="38"/>
    <x v="15"/>
    <x v="2"/>
    <n v="228.56"/>
    <s v="Gina Hart"/>
    <x v="2"/>
    <x v="18"/>
    <x v="4"/>
    <x v="2"/>
  </r>
  <r>
    <n v="6169"/>
    <n v="26"/>
    <x v="0"/>
    <d v="2025-05-01T00:00:00"/>
    <n v="52"/>
    <x v="27"/>
    <x v="3"/>
    <n v="499.81"/>
    <s v="Vanessa Hartman"/>
    <x v="2"/>
    <x v="423"/>
    <x v="2"/>
    <x v="1"/>
  </r>
  <r>
    <n v="6170"/>
    <n v="27"/>
    <x v="2"/>
    <d v="2024-10-26T00:00:00"/>
    <n v="15"/>
    <x v="16"/>
    <x v="0"/>
    <n v="475.19"/>
    <s v="Ryan Mcdaniel"/>
    <x v="2"/>
    <x v="19"/>
    <x v="6"/>
    <x v="2"/>
  </r>
  <r>
    <n v="6171"/>
    <n v="33"/>
    <x v="5"/>
    <d v="2024-10-16T00:00:00"/>
    <n v="19"/>
    <x v="36"/>
    <x v="2"/>
    <n v="10.54"/>
    <s v="Dennis Zuniga"/>
    <x v="1"/>
    <x v="186"/>
    <x v="6"/>
    <x v="2"/>
  </r>
  <r>
    <n v="6172"/>
    <n v="7"/>
    <x v="5"/>
    <d v="2024-01-01T00:00:00"/>
    <n v="35"/>
    <x v="14"/>
    <x v="1"/>
    <n v="419"/>
    <s v="Michele Moody"/>
    <x v="3"/>
    <x v="183"/>
    <x v="7"/>
    <x v="2"/>
  </r>
  <r>
    <n v="6173"/>
    <n v="46"/>
    <x v="7"/>
    <d v="2024-12-23T00:00:00"/>
    <n v="82"/>
    <x v="20"/>
    <x v="1"/>
    <n v="243.05"/>
    <s v="Mary Johnson"/>
    <x v="3"/>
    <x v="382"/>
    <x v="4"/>
    <x v="2"/>
  </r>
  <r>
    <n v="6174"/>
    <n v="36"/>
    <x v="3"/>
    <d v="2025-02-06T00:00:00"/>
    <n v="74"/>
    <x v="7"/>
    <x v="2"/>
    <n v="240.8"/>
    <s v="Kevin Smith"/>
    <x v="3"/>
    <x v="9"/>
    <x v="10"/>
    <x v="1"/>
  </r>
  <r>
    <n v="6175"/>
    <n v="21"/>
    <x v="3"/>
    <d v="2024-04-21T00:00:00"/>
    <n v="15"/>
    <x v="2"/>
    <x v="2"/>
    <n v="107.8"/>
    <s v="Ryan Mcdaniel"/>
    <x v="2"/>
    <x v="14"/>
    <x v="9"/>
    <x v="2"/>
  </r>
  <r>
    <n v="6176"/>
    <n v="49"/>
    <x v="1"/>
    <d v="2025-06-20T00:00:00"/>
    <n v="88"/>
    <x v="46"/>
    <x v="2"/>
    <n v="345.29"/>
    <s v="Thomas Montes"/>
    <x v="2"/>
    <x v="87"/>
    <x v="1"/>
    <x v="1"/>
  </r>
  <r>
    <n v="6177"/>
    <n v="34"/>
    <x v="5"/>
    <d v="2025-02-10T00:00:00"/>
    <n v="47"/>
    <x v="34"/>
    <x v="1"/>
    <n v="319.54000000000002"/>
    <s v="Jasmine Smith"/>
    <x v="0"/>
    <x v="448"/>
    <x v="10"/>
    <x v="1"/>
  </r>
  <r>
    <n v="6178"/>
    <n v="23"/>
    <x v="3"/>
    <d v="2023-12-16T00:00:00"/>
    <n v="56"/>
    <x v="4"/>
    <x v="1"/>
    <n v="31.68"/>
    <s v="Michael Adams"/>
    <x v="3"/>
    <x v="353"/>
    <x v="4"/>
    <x v="0"/>
  </r>
  <r>
    <n v="6179"/>
    <n v="34"/>
    <x v="5"/>
    <d v="2024-10-27T00:00:00"/>
    <n v="20"/>
    <x v="34"/>
    <x v="1"/>
    <n v="319.54000000000002"/>
    <s v="Kristy Skinner"/>
    <x v="1"/>
    <x v="448"/>
    <x v="6"/>
    <x v="2"/>
  </r>
  <r>
    <n v="6180"/>
    <n v="40"/>
    <x v="7"/>
    <d v="2024-07-18T00:00:00"/>
    <n v="75"/>
    <x v="15"/>
    <x v="2"/>
    <n v="228.56"/>
    <s v="Steven Adkins"/>
    <x v="3"/>
    <x v="178"/>
    <x v="3"/>
    <x v="2"/>
  </r>
  <r>
    <n v="6181"/>
    <n v="7"/>
    <x v="7"/>
    <d v="2024-03-26T00:00:00"/>
    <n v="9"/>
    <x v="14"/>
    <x v="1"/>
    <n v="419"/>
    <s v="Tyler Garcia"/>
    <x v="3"/>
    <x v="42"/>
    <x v="11"/>
    <x v="2"/>
  </r>
  <r>
    <n v="6182"/>
    <n v="26"/>
    <x v="3"/>
    <d v="2024-06-17T00:00:00"/>
    <n v="5"/>
    <x v="27"/>
    <x v="3"/>
    <n v="499.81"/>
    <s v="Suzanne Alvarez"/>
    <x v="0"/>
    <x v="32"/>
    <x v="1"/>
    <x v="2"/>
  </r>
  <r>
    <n v="6183"/>
    <n v="40"/>
    <x v="5"/>
    <d v="2025-04-05T00:00:00"/>
    <n v="11"/>
    <x v="15"/>
    <x v="2"/>
    <n v="228.56"/>
    <s v="Alexander Ruiz"/>
    <x v="1"/>
    <x v="18"/>
    <x v="9"/>
    <x v="1"/>
  </r>
  <r>
    <n v="6184"/>
    <n v="49"/>
    <x v="1"/>
    <d v="2024-06-11T00:00:00"/>
    <n v="91"/>
    <x v="46"/>
    <x v="2"/>
    <n v="345.29"/>
    <s v="Stephen Mitchell"/>
    <x v="0"/>
    <x v="87"/>
    <x v="1"/>
    <x v="2"/>
  </r>
  <r>
    <n v="6185"/>
    <n v="17"/>
    <x v="1"/>
    <d v="2024-04-19T00:00:00"/>
    <n v="2"/>
    <x v="35"/>
    <x v="3"/>
    <n v="165.26"/>
    <s v="Johnny Jackson"/>
    <x v="2"/>
    <x v="373"/>
    <x v="9"/>
    <x v="2"/>
  </r>
  <r>
    <n v="6186"/>
    <n v="31"/>
    <x v="1"/>
    <d v="2023-07-26T00:00:00"/>
    <n v="52"/>
    <x v="1"/>
    <x v="1"/>
    <n v="83.85"/>
    <s v="Vanessa Hartman"/>
    <x v="2"/>
    <x v="1"/>
    <x v="3"/>
    <x v="0"/>
  </r>
  <r>
    <n v="6187"/>
    <n v="39"/>
    <x v="0"/>
    <d v="2024-03-26T00:00:00"/>
    <n v="20"/>
    <x v="31"/>
    <x v="3"/>
    <n v="194.89"/>
    <s v="Kristy Skinner"/>
    <x v="1"/>
    <x v="41"/>
    <x v="11"/>
    <x v="2"/>
  </r>
  <r>
    <n v="6188"/>
    <n v="25"/>
    <x v="1"/>
    <d v="2024-03-08T00:00:00"/>
    <n v="21"/>
    <x v="43"/>
    <x v="0"/>
    <n v="262.41000000000003"/>
    <s v="David Harris"/>
    <x v="0"/>
    <x v="188"/>
    <x v="11"/>
    <x v="2"/>
  </r>
  <r>
    <n v="6189"/>
    <n v="37"/>
    <x v="2"/>
    <d v="2025-02-24T00:00:00"/>
    <n v="51"/>
    <x v="9"/>
    <x v="4"/>
    <n v="416.3"/>
    <s v="Damon Snyder"/>
    <x v="1"/>
    <x v="394"/>
    <x v="10"/>
    <x v="1"/>
  </r>
  <r>
    <n v="6190"/>
    <n v="15"/>
    <x v="3"/>
    <d v="2024-07-01T00:00:00"/>
    <n v="30"/>
    <x v="32"/>
    <x v="0"/>
    <n v="53.21"/>
    <s v="Chase Gilbert"/>
    <x v="2"/>
    <x v="221"/>
    <x v="3"/>
    <x v="2"/>
  </r>
  <r>
    <n v="6191"/>
    <n v="2"/>
    <x v="5"/>
    <d v="2024-12-03T00:00:00"/>
    <n v="48"/>
    <x v="42"/>
    <x v="2"/>
    <n v="217.51"/>
    <s v="Jacob Woods"/>
    <x v="0"/>
    <x v="197"/>
    <x v="4"/>
    <x v="2"/>
  </r>
  <r>
    <n v="6192"/>
    <n v="11"/>
    <x v="3"/>
    <d v="2024-10-05T00:00:00"/>
    <n v="1"/>
    <x v="10"/>
    <x v="3"/>
    <n v="113.76"/>
    <s v="Valerie Gutierrez"/>
    <x v="2"/>
    <x v="12"/>
    <x v="6"/>
    <x v="2"/>
  </r>
  <r>
    <n v="6193"/>
    <n v="32"/>
    <x v="2"/>
    <d v="2023-10-23T00:00:00"/>
    <n v="35"/>
    <x v="12"/>
    <x v="1"/>
    <n v="373.97"/>
    <s v="Michele Moody"/>
    <x v="3"/>
    <x v="275"/>
    <x v="6"/>
    <x v="0"/>
  </r>
  <r>
    <n v="6194"/>
    <n v="30"/>
    <x v="3"/>
    <d v="2024-10-11T00:00:00"/>
    <n v="26"/>
    <x v="24"/>
    <x v="4"/>
    <n v="473.44"/>
    <s v="Nathan Rodriguez"/>
    <x v="2"/>
    <x v="137"/>
    <x v="6"/>
    <x v="2"/>
  </r>
  <r>
    <n v="6195"/>
    <n v="17"/>
    <x v="7"/>
    <d v="2025-02-19T00:00:00"/>
    <n v="96"/>
    <x v="35"/>
    <x v="3"/>
    <n v="165.26"/>
    <s v="Shari Ross"/>
    <x v="0"/>
    <x v="52"/>
    <x v="10"/>
    <x v="1"/>
  </r>
  <r>
    <n v="6196"/>
    <n v="24"/>
    <x v="0"/>
    <d v="2025-06-19T00:00:00"/>
    <n v="9"/>
    <x v="30"/>
    <x v="4"/>
    <n v="68.260000000000005"/>
    <s v="Tyler Garcia"/>
    <x v="3"/>
    <x v="111"/>
    <x v="1"/>
    <x v="1"/>
  </r>
  <r>
    <n v="6197"/>
    <n v="45"/>
    <x v="4"/>
    <d v="2024-01-23T00:00:00"/>
    <n v="40"/>
    <x v="48"/>
    <x v="2"/>
    <n v="483.37"/>
    <s v="Ashley Bennett"/>
    <x v="0"/>
    <x v="363"/>
    <x v="7"/>
    <x v="2"/>
  </r>
  <r>
    <n v="6198"/>
    <n v="4"/>
    <x v="4"/>
    <d v="2024-04-09T00:00:00"/>
    <n v="21"/>
    <x v="19"/>
    <x v="0"/>
    <n v="420.81"/>
    <s v="David Harris"/>
    <x v="0"/>
    <x v="31"/>
    <x v="9"/>
    <x v="2"/>
  </r>
  <r>
    <n v="6199"/>
    <n v="50"/>
    <x v="8"/>
    <d v="2024-10-01T00:00:00"/>
    <n v="80"/>
    <x v="23"/>
    <x v="3"/>
    <n v="256.36"/>
    <s v="Joe Nguyen"/>
    <x v="2"/>
    <x v="120"/>
    <x v="6"/>
    <x v="2"/>
  </r>
  <r>
    <n v="6200"/>
    <n v="46"/>
    <x v="7"/>
    <d v="2023-08-02T00:00:00"/>
    <n v="12"/>
    <x v="20"/>
    <x v="1"/>
    <n v="243.05"/>
    <s v="Michael Jones"/>
    <x v="0"/>
    <x v="382"/>
    <x v="8"/>
    <x v="0"/>
  </r>
  <r>
    <n v="6201"/>
    <n v="32"/>
    <x v="1"/>
    <d v="2025-01-04T00:00:00"/>
    <n v="100"/>
    <x v="12"/>
    <x v="1"/>
    <n v="373.97"/>
    <s v="Sara Strong"/>
    <x v="1"/>
    <x v="359"/>
    <x v="7"/>
    <x v="1"/>
  </r>
  <r>
    <n v="6202"/>
    <n v="19"/>
    <x v="1"/>
    <d v="2024-04-17T00:00:00"/>
    <n v="37"/>
    <x v="45"/>
    <x v="0"/>
    <n v="373.4"/>
    <s v="Timothy Chan MD"/>
    <x v="1"/>
    <x v="295"/>
    <x v="9"/>
    <x v="2"/>
  </r>
  <r>
    <n v="6203"/>
    <n v="3"/>
    <x v="4"/>
    <d v="2024-03-23T00:00:00"/>
    <n v="91"/>
    <x v="32"/>
    <x v="1"/>
    <n v="425.44"/>
    <s v="Stephen Mitchell"/>
    <x v="0"/>
    <x v="148"/>
    <x v="11"/>
    <x v="2"/>
  </r>
  <r>
    <n v="6204"/>
    <n v="4"/>
    <x v="3"/>
    <d v="2024-11-13T00:00:00"/>
    <n v="71"/>
    <x v="19"/>
    <x v="0"/>
    <n v="420.81"/>
    <s v="Jeremy Kennedy"/>
    <x v="1"/>
    <x v="229"/>
    <x v="5"/>
    <x v="2"/>
  </r>
  <r>
    <n v="6205"/>
    <n v="25"/>
    <x v="1"/>
    <d v="2024-07-03T00:00:00"/>
    <n v="94"/>
    <x v="43"/>
    <x v="0"/>
    <n v="262.41000000000003"/>
    <s v="Christopher Martinez"/>
    <x v="2"/>
    <x v="188"/>
    <x v="3"/>
    <x v="2"/>
  </r>
  <r>
    <n v="6206"/>
    <n v="9"/>
    <x v="5"/>
    <d v="2023-10-06T00:00:00"/>
    <n v="24"/>
    <x v="26"/>
    <x v="0"/>
    <n v="317.12"/>
    <s v="Ronald Henderson"/>
    <x v="2"/>
    <x v="196"/>
    <x v="6"/>
    <x v="0"/>
  </r>
  <r>
    <n v="6207"/>
    <n v="21"/>
    <x v="7"/>
    <d v="2024-12-18T00:00:00"/>
    <n v="50"/>
    <x v="2"/>
    <x v="2"/>
    <n v="107.8"/>
    <s v="Brad Harris"/>
    <x v="0"/>
    <x v="133"/>
    <x v="4"/>
    <x v="2"/>
  </r>
  <r>
    <n v="6208"/>
    <n v="23"/>
    <x v="0"/>
    <d v="2024-11-21T00:00:00"/>
    <n v="54"/>
    <x v="4"/>
    <x v="1"/>
    <n v="31.68"/>
    <s v="Linda Grant"/>
    <x v="3"/>
    <x v="165"/>
    <x v="5"/>
    <x v="2"/>
  </r>
  <r>
    <n v="6209"/>
    <n v="46"/>
    <x v="3"/>
    <d v="2025-05-30T00:00:00"/>
    <n v="94"/>
    <x v="20"/>
    <x v="1"/>
    <n v="243.05"/>
    <s v="Christopher Martinez"/>
    <x v="2"/>
    <x v="428"/>
    <x v="2"/>
    <x v="1"/>
  </r>
  <r>
    <n v="6210"/>
    <n v="29"/>
    <x v="8"/>
    <d v="2024-03-25T00:00:00"/>
    <n v="84"/>
    <x v="13"/>
    <x v="3"/>
    <n v="127.45"/>
    <s v="Meghan Ochoa"/>
    <x v="0"/>
    <x v="243"/>
    <x v="11"/>
    <x v="2"/>
  </r>
  <r>
    <n v="6211"/>
    <n v="30"/>
    <x v="8"/>
    <d v="2023-09-24T00:00:00"/>
    <n v="28"/>
    <x v="24"/>
    <x v="4"/>
    <n v="473.44"/>
    <s v="Victoria Rice"/>
    <x v="1"/>
    <x v="368"/>
    <x v="0"/>
    <x v="0"/>
  </r>
  <r>
    <n v="6212"/>
    <n v="25"/>
    <x v="4"/>
    <d v="2023-09-05T00:00:00"/>
    <n v="4"/>
    <x v="43"/>
    <x v="0"/>
    <n v="262.41000000000003"/>
    <s v="Luke Bennett"/>
    <x v="0"/>
    <x v="326"/>
    <x v="0"/>
    <x v="0"/>
  </r>
  <r>
    <n v="6213"/>
    <n v="49"/>
    <x v="3"/>
    <d v="2025-03-22T00:00:00"/>
    <n v="12"/>
    <x v="46"/>
    <x v="2"/>
    <n v="345.29"/>
    <s v="Michael Jones"/>
    <x v="0"/>
    <x v="331"/>
    <x v="11"/>
    <x v="1"/>
  </r>
  <r>
    <n v="6214"/>
    <n v="29"/>
    <x v="4"/>
    <d v="2024-10-02T00:00:00"/>
    <n v="67"/>
    <x v="13"/>
    <x v="3"/>
    <n v="127.45"/>
    <s v="Michael Ortiz"/>
    <x v="2"/>
    <x v="16"/>
    <x v="6"/>
    <x v="2"/>
  </r>
  <r>
    <n v="6215"/>
    <n v="34"/>
    <x v="4"/>
    <d v="2023-12-18T00:00:00"/>
    <n v="37"/>
    <x v="34"/>
    <x v="1"/>
    <n v="319.54000000000002"/>
    <s v="Timothy Chan MD"/>
    <x v="1"/>
    <x v="180"/>
    <x v="4"/>
    <x v="0"/>
  </r>
  <r>
    <n v="6216"/>
    <n v="14"/>
    <x v="7"/>
    <d v="2024-07-17T00:00:00"/>
    <n v="4"/>
    <x v="5"/>
    <x v="0"/>
    <n v="64.77"/>
    <s v="Luke Bennett"/>
    <x v="0"/>
    <x v="209"/>
    <x v="3"/>
    <x v="2"/>
  </r>
  <r>
    <n v="6217"/>
    <n v="22"/>
    <x v="1"/>
    <d v="2025-06-06T00:00:00"/>
    <n v="15"/>
    <x v="38"/>
    <x v="3"/>
    <n v="393.11"/>
    <s v="Ryan Mcdaniel"/>
    <x v="2"/>
    <x v="211"/>
    <x v="1"/>
    <x v="1"/>
  </r>
  <r>
    <n v="6218"/>
    <n v="48"/>
    <x v="7"/>
    <d v="2023-12-15T00:00:00"/>
    <n v="28"/>
    <x v="47"/>
    <x v="4"/>
    <n v="356.43"/>
    <s v="Victoria Rice"/>
    <x v="1"/>
    <x v="125"/>
    <x v="4"/>
    <x v="0"/>
  </r>
  <r>
    <n v="6219"/>
    <n v="16"/>
    <x v="6"/>
    <d v="2024-04-22T00:00:00"/>
    <n v="37"/>
    <x v="3"/>
    <x v="0"/>
    <n v="145.77000000000001"/>
    <s v="Timothy Chan MD"/>
    <x v="1"/>
    <x v="340"/>
    <x v="9"/>
    <x v="2"/>
  </r>
  <r>
    <n v="6220"/>
    <n v="11"/>
    <x v="0"/>
    <d v="2025-03-25T00:00:00"/>
    <n v="9"/>
    <x v="10"/>
    <x v="3"/>
    <n v="113.76"/>
    <s v="Tyler Garcia"/>
    <x v="3"/>
    <x v="35"/>
    <x v="11"/>
    <x v="1"/>
  </r>
  <r>
    <n v="6221"/>
    <n v="14"/>
    <x v="0"/>
    <d v="2025-04-12T00:00:00"/>
    <n v="14"/>
    <x v="5"/>
    <x v="0"/>
    <n v="64.77"/>
    <s v="Deanna Knight"/>
    <x v="1"/>
    <x v="444"/>
    <x v="9"/>
    <x v="1"/>
  </r>
  <r>
    <n v="6222"/>
    <n v="7"/>
    <x v="6"/>
    <d v="2025-06-24T00:00:00"/>
    <n v="96"/>
    <x v="14"/>
    <x v="1"/>
    <n v="419"/>
    <s v="Shari Ross"/>
    <x v="0"/>
    <x v="17"/>
    <x v="1"/>
    <x v="1"/>
  </r>
  <r>
    <n v="6223"/>
    <n v="5"/>
    <x v="7"/>
    <d v="2024-09-30T00:00:00"/>
    <n v="67"/>
    <x v="11"/>
    <x v="2"/>
    <n v="100.72"/>
    <s v="Michael Ortiz"/>
    <x v="2"/>
    <x v="393"/>
    <x v="0"/>
    <x v="2"/>
  </r>
  <r>
    <n v="6224"/>
    <n v="40"/>
    <x v="3"/>
    <d v="2024-04-08T00:00:00"/>
    <n v="82"/>
    <x v="15"/>
    <x v="2"/>
    <n v="228.56"/>
    <s v="Mary Johnson"/>
    <x v="3"/>
    <x v="117"/>
    <x v="9"/>
    <x v="2"/>
  </r>
  <r>
    <n v="6225"/>
    <n v="29"/>
    <x v="5"/>
    <d v="2024-12-11T00:00:00"/>
    <n v="50"/>
    <x v="13"/>
    <x v="3"/>
    <n v="127.45"/>
    <s v="Brad Harris"/>
    <x v="0"/>
    <x v="287"/>
    <x v="4"/>
    <x v="2"/>
  </r>
  <r>
    <n v="6226"/>
    <n v="17"/>
    <x v="2"/>
    <d v="2023-08-20T00:00:00"/>
    <n v="78"/>
    <x v="35"/>
    <x v="3"/>
    <n v="165.26"/>
    <s v="Austin Stewart"/>
    <x v="1"/>
    <x v="182"/>
    <x v="8"/>
    <x v="0"/>
  </r>
  <r>
    <n v="6227"/>
    <n v="30"/>
    <x v="1"/>
    <d v="2024-02-03T00:00:00"/>
    <n v="25"/>
    <x v="24"/>
    <x v="4"/>
    <n v="473.44"/>
    <s v="Wesley Tucker"/>
    <x v="0"/>
    <x v="344"/>
    <x v="10"/>
    <x v="2"/>
  </r>
  <r>
    <n v="6228"/>
    <n v="25"/>
    <x v="3"/>
    <d v="2024-07-25T00:00:00"/>
    <n v="39"/>
    <x v="43"/>
    <x v="0"/>
    <n v="262.41000000000003"/>
    <s v="Francisco Hogan"/>
    <x v="0"/>
    <x v="338"/>
    <x v="3"/>
    <x v="2"/>
  </r>
  <r>
    <n v="6229"/>
    <n v="14"/>
    <x v="1"/>
    <d v="2024-08-25T00:00:00"/>
    <n v="26"/>
    <x v="5"/>
    <x v="0"/>
    <n v="64.77"/>
    <s v="Nathan Rodriguez"/>
    <x v="2"/>
    <x v="147"/>
    <x v="8"/>
    <x v="2"/>
  </r>
  <r>
    <n v="6230"/>
    <n v="42"/>
    <x v="4"/>
    <d v="2023-11-23T00:00:00"/>
    <n v="60"/>
    <x v="25"/>
    <x v="2"/>
    <n v="51.98"/>
    <s v="Linda Cummings"/>
    <x v="2"/>
    <x v="247"/>
    <x v="5"/>
    <x v="0"/>
  </r>
  <r>
    <n v="6231"/>
    <n v="22"/>
    <x v="3"/>
    <d v="2025-06-26T00:00:00"/>
    <n v="52"/>
    <x v="38"/>
    <x v="3"/>
    <n v="393.11"/>
    <s v="Vanessa Hartman"/>
    <x v="2"/>
    <x v="58"/>
    <x v="1"/>
    <x v="1"/>
  </r>
  <r>
    <n v="6232"/>
    <n v="44"/>
    <x v="8"/>
    <d v="2024-03-03T00:00:00"/>
    <n v="70"/>
    <x v="29"/>
    <x v="2"/>
    <n v="128.11000000000001"/>
    <s v="Valerie Bass"/>
    <x v="0"/>
    <x v="57"/>
    <x v="11"/>
    <x v="2"/>
  </r>
  <r>
    <n v="6233"/>
    <n v="5"/>
    <x v="7"/>
    <d v="2023-10-22T00:00:00"/>
    <n v="26"/>
    <x v="11"/>
    <x v="2"/>
    <n v="100.72"/>
    <s v="Nathan Rodriguez"/>
    <x v="2"/>
    <x v="393"/>
    <x v="6"/>
    <x v="0"/>
  </r>
  <r>
    <n v="6234"/>
    <n v="40"/>
    <x v="0"/>
    <d v="2025-07-07T00:00:00"/>
    <n v="48"/>
    <x v="15"/>
    <x v="2"/>
    <n v="228.56"/>
    <s v="Jacob Woods"/>
    <x v="0"/>
    <x v="94"/>
    <x v="3"/>
    <x v="1"/>
  </r>
  <r>
    <n v="6235"/>
    <n v="28"/>
    <x v="5"/>
    <d v="2025-06-16T00:00:00"/>
    <n v="54"/>
    <x v="28"/>
    <x v="2"/>
    <n v="64.849999999999994"/>
    <s v="Linda Grant"/>
    <x v="3"/>
    <x v="34"/>
    <x v="1"/>
    <x v="1"/>
  </r>
  <r>
    <n v="6236"/>
    <n v="12"/>
    <x v="1"/>
    <d v="2024-02-01T00:00:00"/>
    <n v="41"/>
    <x v="8"/>
    <x v="3"/>
    <n v="76.88"/>
    <s v="Carolyn Arnold"/>
    <x v="0"/>
    <x v="90"/>
    <x v="10"/>
    <x v="2"/>
  </r>
  <r>
    <n v="6237"/>
    <n v="36"/>
    <x v="0"/>
    <d v="2024-01-06T00:00:00"/>
    <n v="1"/>
    <x v="7"/>
    <x v="2"/>
    <n v="240.8"/>
    <s v="Valerie Gutierrez"/>
    <x v="2"/>
    <x v="201"/>
    <x v="7"/>
    <x v="2"/>
  </r>
  <r>
    <n v="6238"/>
    <n v="13"/>
    <x v="6"/>
    <d v="2025-01-01T00:00:00"/>
    <n v="21"/>
    <x v="37"/>
    <x v="2"/>
    <n v="430.93"/>
    <s v="David Harris"/>
    <x v="0"/>
    <x v="413"/>
    <x v="7"/>
    <x v="1"/>
  </r>
  <r>
    <n v="6239"/>
    <n v="21"/>
    <x v="6"/>
    <d v="2023-08-14T00:00:00"/>
    <n v="78"/>
    <x v="2"/>
    <x v="2"/>
    <n v="107.8"/>
    <s v="Austin Stewart"/>
    <x v="1"/>
    <x v="307"/>
    <x v="8"/>
    <x v="0"/>
  </r>
  <r>
    <n v="6240"/>
    <n v="32"/>
    <x v="5"/>
    <d v="2024-03-11T00:00:00"/>
    <n v="72"/>
    <x v="12"/>
    <x v="1"/>
    <n v="373.97"/>
    <s v="Jessica Gilmore"/>
    <x v="3"/>
    <x v="438"/>
    <x v="11"/>
    <x v="2"/>
  </r>
  <r>
    <n v="6241"/>
    <n v="49"/>
    <x v="6"/>
    <d v="2024-12-16T00:00:00"/>
    <n v="25"/>
    <x v="46"/>
    <x v="2"/>
    <n v="345.29"/>
    <s v="Wesley Tucker"/>
    <x v="0"/>
    <x v="284"/>
    <x v="4"/>
    <x v="2"/>
  </r>
  <r>
    <n v="6242"/>
    <n v="21"/>
    <x v="7"/>
    <d v="2023-10-28T00:00:00"/>
    <n v="18"/>
    <x v="2"/>
    <x v="2"/>
    <n v="107.8"/>
    <s v="Keith Miller"/>
    <x v="2"/>
    <x v="133"/>
    <x v="6"/>
    <x v="0"/>
  </r>
  <r>
    <n v="6243"/>
    <n v="37"/>
    <x v="6"/>
    <d v="2024-05-05T00:00:00"/>
    <n v="15"/>
    <x v="9"/>
    <x v="4"/>
    <n v="416.3"/>
    <s v="Ryan Mcdaniel"/>
    <x v="2"/>
    <x v="134"/>
    <x v="2"/>
    <x v="2"/>
  </r>
  <r>
    <n v="6244"/>
    <n v="38"/>
    <x v="7"/>
    <d v="2024-07-10T00:00:00"/>
    <n v="42"/>
    <x v="18"/>
    <x v="3"/>
    <n v="49.56"/>
    <s v="Jason Oliver"/>
    <x v="3"/>
    <x v="332"/>
    <x v="3"/>
    <x v="2"/>
  </r>
  <r>
    <n v="6245"/>
    <n v="9"/>
    <x v="6"/>
    <d v="2024-01-02T00:00:00"/>
    <n v="20"/>
    <x v="26"/>
    <x v="0"/>
    <n v="317.12"/>
    <s v="Kristy Skinner"/>
    <x v="1"/>
    <x v="280"/>
    <x v="7"/>
    <x v="2"/>
  </r>
  <r>
    <n v="6246"/>
    <n v="37"/>
    <x v="3"/>
    <d v="2025-07-11T00:00:00"/>
    <n v="16"/>
    <x v="9"/>
    <x v="4"/>
    <n v="416.3"/>
    <s v="Denise Kramer"/>
    <x v="0"/>
    <x v="436"/>
    <x v="3"/>
    <x v="1"/>
  </r>
  <r>
    <n v="6247"/>
    <n v="2"/>
    <x v="4"/>
    <d v="2025-03-11T00:00:00"/>
    <n v="7"/>
    <x v="42"/>
    <x v="2"/>
    <n v="217.51"/>
    <s v="Robert Montes"/>
    <x v="0"/>
    <x v="390"/>
    <x v="11"/>
    <x v="1"/>
  </r>
  <r>
    <n v="6248"/>
    <n v="3"/>
    <x v="5"/>
    <d v="2024-03-29T00:00:00"/>
    <n v="93"/>
    <x v="32"/>
    <x v="1"/>
    <n v="425.44"/>
    <s v="Yolanda Clayton"/>
    <x v="3"/>
    <x v="109"/>
    <x v="11"/>
    <x v="2"/>
  </r>
  <r>
    <n v="6249"/>
    <n v="43"/>
    <x v="1"/>
    <d v="2024-08-21T00:00:00"/>
    <n v="95"/>
    <x v="44"/>
    <x v="2"/>
    <n v="98.01"/>
    <s v="Theresa Silva"/>
    <x v="0"/>
    <x v="400"/>
    <x v="8"/>
    <x v="2"/>
  </r>
  <r>
    <n v="6250"/>
    <n v="10"/>
    <x v="3"/>
    <d v="2023-07-26T00:00:00"/>
    <n v="93"/>
    <x v="22"/>
    <x v="0"/>
    <n v="406.51"/>
    <s v="Yolanda Clayton"/>
    <x v="3"/>
    <x v="234"/>
    <x v="3"/>
    <x v="0"/>
  </r>
  <r>
    <n v="6251"/>
    <n v="35"/>
    <x v="1"/>
    <d v="2024-10-13T00:00:00"/>
    <n v="81"/>
    <x v="21"/>
    <x v="1"/>
    <n v="252.35"/>
    <s v="Stephanie Mendez"/>
    <x v="2"/>
    <x v="24"/>
    <x v="6"/>
    <x v="2"/>
  </r>
  <r>
    <n v="6252"/>
    <n v="9"/>
    <x v="2"/>
    <d v="2023-11-23T00:00:00"/>
    <n v="5"/>
    <x v="26"/>
    <x v="0"/>
    <n v="317.12"/>
    <s v="Suzanne Alvarez"/>
    <x v="0"/>
    <x v="342"/>
    <x v="5"/>
    <x v="0"/>
  </r>
  <r>
    <n v="6253"/>
    <n v="40"/>
    <x v="4"/>
    <d v="2025-02-11T00:00:00"/>
    <n v="18"/>
    <x v="15"/>
    <x v="2"/>
    <n v="228.56"/>
    <s v="Keith Miller"/>
    <x v="2"/>
    <x v="171"/>
    <x v="10"/>
    <x v="1"/>
  </r>
  <r>
    <n v="6254"/>
    <n v="48"/>
    <x v="6"/>
    <d v="2025-06-03T00:00:00"/>
    <n v="78"/>
    <x v="47"/>
    <x v="4"/>
    <n v="356.43"/>
    <s v="Austin Stewart"/>
    <x v="1"/>
    <x v="98"/>
    <x v="1"/>
    <x v="1"/>
  </r>
  <r>
    <n v="6255"/>
    <n v="32"/>
    <x v="8"/>
    <d v="2023-07-19T00:00:00"/>
    <n v="95"/>
    <x v="12"/>
    <x v="1"/>
    <n v="373.97"/>
    <s v="Theresa Silva"/>
    <x v="0"/>
    <x v="300"/>
    <x v="3"/>
    <x v="0"/>
  </r>
  <r>
    <n v="6256"/>
    <n v="21"/>
    <x v="0"/>
    <d v="2025-02-18T00:00:00"/>
    <n v="18"/>
    <x v="2"/>
    <x v="2"/>
    <n v="107.8"/>
    <s v="Keith Miller"/>
    <x v="2"/>
    <x v="403"/>
    <x v="10"/>
    <x v="1"/>
  </r>
  <r>
    <n v="6257"/>
    <n v="34"/>
    <x v="4"/>
    <d v="2025-05-16T00:00:00"/>
    <n v="64"/>
    <x v="34"/>
    <x v="1"/>
    <n v="319.54000000000002"/>
    <s v="Scott Martin"/>
    <x v="2"/>
    <x v="180"/>
    <x v="2"/>
    <x v="1"/>
  </r>
  <r>
    <n v="6258"/>
    <n v="25"/>
    <x v="3"/>
    <d v="2025-01-16T00:00:00"/>
    <n v="25"/>
    <x v="43"/>
    <x v="0"/>
    <n v="262.41000000000003"/>
    <s v="Wesley Tucker"/>
    <x v="0"/>
    <x v="338"/>
    <x v="7"/>
    <x v="1"/>
  </r>
  <r>
    <n v="6259"/>
    <n v="42"/>
    <x v="1"/>
    <d v="2024-09-08T00:00:00"/>
    <n v="75"/>
    <x v="25"/>
    <x v="2"/>
    <n v="51.98"/>
    <s v="Steven Adkins"/>
    <x v="3"/>
    <x v="28"/>
    <x v="0"/>
    <x v="2"/>
  </r>
  <r>
    <n v="6260"/>
    <n v="32"/>
    <x v="0"/>
    <d v="2024-10-15T00:00:00"/>
    <n v="26"/>
    <x v="12"/>
    <x v="1"/>
    <n v="373.97"/>
    <s v="Nathan Rodriguez"/>
    <x v="2"/>
    <x v="15"/>
    <x v="6"/>
    <x v="2"/>
  </r>
  <r>
    <n v="6261"/>
    <n v="46"/>
    <x v="5"/>
    <d v="2025-04-01T00:00:00"/>
    <n v="69"/>
    <x v="20"/>
    <x v="1"/>
    <n v="243.05"/>
    <s v="Raymond Flowers"/>
    <x v="1"/>
    <x v="379"/>
    <x v="9"/>
    <x v="1"/>
  </r>
  <r>
    <n v="6262"/>
    <n v="37"/>
    <x v="4"/>
    <d v="2023-09-07T00:00:00"/>
    <n v="16"/>
    <x v="9"/>
    <x v="4"/>
    <n v="416.3"/>
    <s v="Denise Kramer"/>
    <x v="0"/>
    <x v="191"/>
    <x v="0"/>
    <x v="0"/>
  </r>
  <r>
    <n v="6263"/>
    <n v="22"/>
    <x v="4"/>
    <d v="2024-09-14T00:00:00"/>
    <n v="63"/>
    <x v="38"/>
    <x v="3"/>
    <n v="393.11"/>
    <s v="Nathaniel Jackson"/>
    <x v="0"/>
    <x v="184"/>
    <x v="0"/>
    <x v="2"/>
  </r>
  <r>
    <n v="6264"/>
    <n v="25"/>
    <x v="5"/>
    <d v="2023-09-17T00:00:00"/>
    <n v="72"/>
    <x v="43"/>
    <x v="0"/>
    <n v="262.41000000000003"/>
    <s v="Jessica Gilmore"/>
    <x v="3"/>
    <x v="157"/>
    <x v="0"/>
    <x v="0"/>
  </r>
  <r>
    <n v="6265"/>
    <n v="1"/>
    <x v="0"/>
    <d v="2024-11-15T00:00:00"/>
    <n v="77"/>
    <x v="41"/>
    <x v="1"/>
    <n v="101.78"/>
    <s v="Nicole Holloway"/>
    <x v="2"/>
    <x v="181"/>
    <x v="5"/>
    <x v="2"/>
  </r>
  <r>
    <n v="6266"/>
    <n v="45"/>
    <x v="1"/>
    <d v="2025-06-19T00:00:00"/>
    <n v="58"/>
    <x v="48"/>
    <x v="2"/>
    <n v="483.37"/>
    <s v="Brandon Atkinson"/>
    <x v="0"/>
    <x v="225"/>
    <x v="1"/>
    <x v="1"/>
  </r>
  <r>
    <n v="6267"/>
    <n v="36"/>
    <x v="2"/>
    <d v="2024-01-07T00:00:00"/>
    <n v="96"/>
    <x v="7"/>
    <x v="2"/>
    <n v="240.8"/>
    <s v="Shari Ross"/>
    <x v="0"/>
    <x v="97"/>
    <x v="7"/>
    <x v="2"/>
  </r>
  <r>
    <n v="6268"/>
    <n v="21"/>
    <x v="5"/>
    <d v="2025-01-16T00:00:00"/>
    <n v="27"/>
    <x v="2"/>
    <x v="2"/>
    <n v="107.8"/>
    <s v="Emily Smith"/>
    <x v="3"/>
    <x v="256"/>
    <x v="7"/>
    <x v="1"/>
  </r>
  <r>
    <n v="6269"/>
    <n v="41"/>
    <x v="5"/>
    <d v="2024-04-10T00:00:00"/>
    <n v="49"/>
    <x v="0"/>
    <x v="0"/>
    <n v="70.72"/>
    <s v="Thomas Morris"/>
    <x v="3"/>
    <x v="217"/>
    <x v="9"/>
    <x v="2"/>
  </r>
  <r>
    <n v="6270"/>
    <n v="16"/>
    <x v="8"/>
    <d v="2023-11-02T00:00:00"/>
    <n v="90"/>
    <x v="3"/>
    <x v="0"/>
    <n v="145.77000000000001"/>
    <s v="Becky Lopez"/>
    <x v="0"/>
    <x v="59"/>
    <x v="5"/>
    <x v="0"/>
  </r>
  <r>
    <n v="6271"/>
    <n v="32"/>
    <x v="1"/>
    <d v="2024-02-04T00:00:00"/>
    <n v="73"/>
    <x v="12"/>
    <x v="1"/>
    <n v="373.97"/>
    <s v="Dr. Jasmine Osborne"/>
    <x v="3"/>
    <x v="359"/>
    <x v="10"/>
    <x v="2"/>
  </r>
  <r>
    <n v="6272"/>
    <n v="21"/>
    <x v="2"/>
    <d v="2025-07-01T00:00:00"/>
    <n v="47"/>
    <x v="2"/>
    <x v="2"/>
    <n v="107.8"/>
    <s v="Jasmine Smith"/>
    <x v="0"/>
    <x v="2"/>
    <x v="3"/>
    <x v="1"/>
  </r>
  <r>
    <n v="6273"/>
    <n v="28"/>
    <x v="0"/>
    <d v="2024-07-26T00:00:00"/>
    <n v="71"/>
    <x v="28"/>
    <x v="2"/>
    <n v="64.849999999999994"/>
    <s v="Jeremy Kennedy"/>
    <x v="1"/>
    <x v="172"/>
    <x v="3"/>
    <x v="2"/>
  </r>
  <r>
    <n v="6274"/>
    <n v="19"/>
    <x v="6"/>
    <d v="2024-02-20T00:00:00"/>
    <n v="50"/>
    <x v="45"/>
    <x v="0"/>
    <n v="373.4"/>
    <s v="Brad Harris"/>
    <x v="0"/>
    <x v="230"/>
    <x v="10"/>
    <x v="2"/>
  </r>
  <r>
    <n v="6275"/>
    <n v="14"/>
    <x v="1"/>
    <d v="2023-10-10T00:00:00"/>
    <n v="46"/>
    <x v="5"/>
    <x v="0"/>
    <n v="64.77"/>
    <s v="Linda Woods"/>
    <x v="3"/>
    <x v="147"/>
    <x v="6"/>
    <x v="0"/>
  </r>
  <r>
    <n v="6276"/>
    <n v="23"/>
    <x v="2"/>
    <d v="2024-02-06T00:00:00"/>
    <n v="8"/>
    <x v="4"/>
    <x v="1"/>
    <n v="31.68"/>
    <s v="Kimberly Brown"/>
    <x v="2"/>
    <x v="65"/>
    <x v="10"/>
    <x v="2"/>
  </r>
  <r>
    <n v="6277"/>
    <n v="24"/>
    <x v="6"/>
    <d v="2024-09-05T00:00:00"/>
    <n v="2"/>
    <x v="30"/>
    <x v="4"/>
    <n v="68.260000000000005"/>
    <s v="Johnny Jackson"/>
    <x v="2"/>
    <x v="174"/>
    <x v="0"/>
    <x v="2"/>
  </r>
  <r>
    <n v="6278"/>
    <n v="20"/>
    <x v="3"/>
    <d v="2025-03-29T00:00:00"/>
    <n v="18"/>
    <x v="33"/>
    <x v="4"/>
    <n v="486.94"/>
    <s v="Keith Miller"/>
    <x v="2"/>
    <x v="380"/>
    <x v="11"/>
    <x v="1"/>
  </r>
  <r>
    <n v="6279"/>
    <n v="32"/>
    <x v="3"/>
    <d v="2024-03-16T00:00:00"/>
    <n v="36"/>
    <x v="12"/>
    <x v="1"/>
    <n v="373.97"/>
    <s v="Rebecca Harrell"/>
    <x v="1"/>
    <x v="290"/>
    <x v="11"/>
    <x v="2"/>
  </r>
  <r>
    <n v="6280"/>
    <n v="40"/>
    <x v="2"/>
    <d v="2023-09-17T00:00:00"/>
    <n v="88"/>
    <x v="15"/>
    <x v="2"/>
    <n v="228.56"/>
    <s v="Thomas Montes"/>
    <x v="2"/>
    <x v="294"/>
    <x v="0"/>
    <x v="0"/>
  </r>
  <r>
    <n v="6281"/>
    <n v="10"/>
    <x v="8"/>
    <d v="2023-07-25T00:00:00"/>
    <n v="98"/>
    <x v="22"/>
    <x v="0"/>
    <n v="406.51"/>
    <s v="Mrs. Marie Rodriguez"/>
    <x v="2"/>
    <x v="70"/>
    <x v="3"/>
    <x v="0"/>
  </r>
  <r>
    <n v="6282"/>
    <n v="1"/>
    <x v="6"/>
    <d v="2024-11-04T00:00:00"/>
    <n v="42"/>
    <x v="41"/>
    <x v="1"/>
    <n v="101.78"/>
    <s v="Jason Oliver"/>
    <x v="3"/>
    <x v="202"/>
    <x v="5"/>
    <x v="2"/>
  </r>
  <r>
    <n v="6283"/>
    <n v="31"/>
    <x v="0"/>
    <d v="2025-06-12T00:00:00"/>
    <n v="11"/>
    <x v="1"/>
    <x v="1"/>
    <n v="83.85"/>
    <s v="Alexander Ruiz"/>
    <x v="1"/>
    <x v="312"/>
    <x v="1"/>
    <x v="1"/>
  </r>
  <r>
    <n v="6284"/>
    <n v="37"/>
    <x v="2"/>
    <d v="2024-06-16T00:00:00"/>
    <n v="59"/>
    <x v="9"/>
    <x v="4"/>
    <n v="416.3"/>
    <s v="William Carney"/>
    <x v="1"/>
    <x v="394"/>
    <x v="1"/>
    <x v="2"/>
  </r>
  <r>
    <n v="6285"/>
    <n v="15"/>
    <x v="0"/>
    <d v="2023-11-05T00:00:00"/>
    <n v="52"/>
    <x v="32"/>
    <x v="0"/>
    <n v="53.21"/>
    <s v="Vanessa Hartman"/>
    <x v="2"/>
    <x v="242"/>
    <x v="5"/>
    <x v="0"/>
  </r>
  <r>
    <n v="6286"/>
    <n v="40"/>
    <x v="1"/>
    <d v="2023-08-31T00:00:00"/>
    <n v="74"/>
    <x v="15"/>
    <x v="2"/>
    <n v="228.56"/>
    <s v="Kevin Smith"/>
    <x v="3"/>
    <x v="241"/>
    <x v="8"/>
    <x v="0"/>
  </r>
  <r>
    <n v="6287"/>
    <n v="31"/>
    <x v="0"/>
    <d v="2025-02-06T00:00:00"/>
    <n v="93"/>
    <x v="1"/>
    <x v="1"/>
    <n v="83.85"/>
    <s v="Yolanda Clayton"/>
    <x v="3"/>
    <x v="312"/>
    <x v="10"/>
    <x v="1"/>
  </r>
  <r>
    <n v="6288"/>
    <n v="28"/>
    <x v="7"/>
    <d v="2023-09-28T00:00:00"/>
    <n v="49"/>
    <x v="28"/>
    <x v="2"/>
    <n v="64.849999999999994"/>
    <s v="Thomas Morris"/>
    <x v="3"/>
    <x v="339"/>
    <x v="0"/>
    <x v="0"/>
  </r>
  <r>
    <n v="6289"/>
    <n v="10"/>
    <x v="4"/>
    <d v="2024-07-30T00:00:00"/>
    <n v="56"/>
    <x v="22"/>
    <x v="0"/>
    <n v="406.51"/>
    <s v="Michael Adams"/>
    <x v="3"/>
    <x v="25"/>
    <x v="3"/>
    <x v="2"/>
  </r>
  <r>
    <n v="6290"/>
    <n v="6"/>
    <x v="7"/>
    <d v="2024-07-09T00:00:00"/>
    <n v="70"/>
    <x v="17"/>
    <x v="0"/>
    <n v="79.7"/>
    <s v="Valerie Bass"/>
    <x v="0"/>
    <x v="218"/>
    <x v="3"/>
    <x v="2"/>
  </r>
  <r>
    <n v="6291"/>
    <n v="15"/>
    <x v="8"/>
    <d v="2023-11-11T00:00:00"/>
    <n v="74"/>
    <x v="32"/>
    <x v="0"/>
    <n v="53.21"/>
    <s v="Kevin Smith"/>
    <x v="3"/>
    <x v="53"/>
    <x v="5"/>
    <x v="0"/>
  </r>
  <r>
    <n v="6292"/>
    <n v="47"/>
    <x v="2"/>
    <d v="2023-12-16T00:00:00"/>
    <n v="30"/>
    <x v="40"/>
    <x v="1"/>
    <n v="260.04000000000002"/>
    <s v="Chase Gilbert"/>
    <x v="2"/>
    <x v="263"/>
    <x v="4"/>
    <x v="0"/>
  </r>
  <r>
    <n v="6293"/>
    <n v="27"/>
    <x v="4"/>
    <d v="2025-03-11T00:00:00"/>
    <n v="55"/>
    <x v="16"/>
    <x v="0"/>
    <n v="475.19"/>
    <s v="Erica Turner"/>
    <x v="0"/>
    <x v="349"/>
    <x v="11"/>
    <x v="1"/>
  </r>
  <r>
    <n v="6294"/>
    <n v="10"/>
    <x v="3"/>
    <d v="2023-07-31T00:00:00"/>
    <n v="28"/>
    <x v="22"/>
    <x v="0"/>
    <n v="406.51"/>
    <s v="Victoria Rice"/>
    <x v="1"/>
    <x v="234"/>
    <x v="3"/>
    <x v="0"/>
  </r>
  <r>
    <n v="6295"/>
    <n v="21"/>
    <x v="2"/>
    <d v="2024-09-06T00:00:00"/>
    <n v="93"/>
    <x v="2"/>
    <x v="2"/>
    <n v="107.8"/>
    <s v="Yolanda Clayton"/>
    <x v="3"/>
    <x v="2"/>
    <x v="0"/>
    <x v="2"/>
  </r>
  <r>
    <n v="6296"/>
    <n v="19"/>
    <x v="1"/>
    <d v="2025-01-14T00:00:00"/>
    <n v="51"/>
    <x v="45"/>
    <x v="0"/>
    <n v="373.4"/>
    <s v="Damon Snyder"/>
    <x v="1"/>
    <x v="295"/>
    <x v="7"/>
    <x v="1"/>
  </r>
  <r>
    <n v="6297"/>
    <n v="4"/>
    <x v="8"/>
    <d v="2024-11-24T00:00:00"/>
    <n v="89"/>
    <x v="19"/>
    <x v="0"/>
    <n v="420.81"/>
    <s v="Billy Smith"/>
    <x v="2"/>
    <x v="355"/>
    <x v="5"/>
    <x v="2"/>
  </r>
  <r>
    <n v="6298"/>
    <n v="22"/>
    <x v="2"/>
    <d v="2025-07-15T00:00:00"/>
    <n v="100"/>
    <x v="38"/>
    <x v="3"/>
    <n v="393.11"/>
    <s v="Sara Strong"/>
    <x v="1"/>
    <x v="261"/>
    <x v="3"/>
    <x v="1"/>
  </r>
  <r>
    <n v="6299"/>
    <n v="38"/>
    <x v="8"/>
    <d v="2024-09-03T00:00:00"/>
    <n v="27"/>
    <x v="18"/>
    <x v="3"/>
    <n v="49.56"/>
    <s v="Emily Smith"/>
    <x v="3"/>
    <x v="149"/>
    <x v="0"/>
    <x v="2"/>
  </r>
  <r>
    <n v="6300"/>
    <n v="15"/>
    <x v="0"/>
    <d v="2024-02-17T00:00:00"/>
    <n v="98"/>
    <x v="32"/>
    <x v="0"/>
    <n v="53.21"/>
    <s v="Mrs. Marie Rodriguez"/>
    <x v="2"/>
    <x v="242"/>
    <x v="10"/>
    <x v="2"/>
  </r>
  <r>
    <n v="6301"/>
    <n v="6"/>
    <x v="0"/>
    <d v="2025-05-14T00:00:00"/>
    <n v="52"/>
    <x v="17"/>
    <x v="0"/>
    <n v="79.7"/>
    <s v="Vanessa Hartman"/>
    <x v="2"/>
    <x v="145"/>
    <x v="2"/>
    <x v="1"/>
  </r>
  <r>
    <n v="6302"/>
    <n v="50"/>
    <x v="1"/>
    <d v="2023-12-03T00:00:00"/>
    <n v="34"/>
    <x v="23"/>
    <x v="3"/>
    <n v="256.36"/>
    <s v="Denise Cruz"/>
    <x v="1"/>
    <x v="100"/>
    <x v="4"/>
    <x v="0"/>
  </r>
  <r>
    <n v="6303"/>
    <n v="11"/>
    <x v="0"/>
    <d v="2024-02-11T00:00:00"/>
    <n v="32"/>
    <x v="10"/>
    <x v="3"/>
    <n v="113.76"/>
    <s v="Michael Adams"/>
    <x v="1"/>
    <x v="35"/>
    <x v="10"/>
    <x v="2"/>
  </r>
  <r>
    <n v="6304"/>
    <n v="44"/>
    <x v="5"/>
    <d v="2025-03-27T00:00:00"/>
    <n v="44"/>
    <x v="29"/>
    <x v="2"/>
    <n v="128.11000000000001"/>
    <s v="Virginia Richards"/>
    <x v="2"/>
    <x v="45"/>
    <x v="11"/>
    <x v="1"/>
  </r>
  <r>
    <n v="6305"/>
    <n v="30"/>
    <x v="6"/>
    <d v="2024-07-06T00:00:00"/>
    <n v="4"/>
    <x v="24"/>
    <x v="4"/>
    <n v="473.44"/>
    <s v="Luke Bennett"/>
    <x v="0"/>
    <x v="49"/>
    <x v="3"/>
    <x v="2"/>
  </r>
  <r>
    <n v="6306"/>
    <n v="40"/>
    <x v="0"/>
    <d v="2023-08-10T00:00:00"/>
    <n v="48"/>
    <x v="15"/>
    <x v="2"/>
    <n v="228.56"/>
    <s v="Jacob Woods"/>
    <x v="0"/>
    <x v="94"/>
    <x v="8"/>
    <x v="0"/>
  </r>
  <r>
    <n v="6307"/>
    <n v="24"/>
    <x v="7"/>
    <d v="2025-04-11T00:00:00"/>
    <n v="98"/>
    <x v="30"/>
    <x v="4"/>
    <n v="68.260000000000005"/>
    <s v="Mrs. Marie Rodriguez"/>
    <x v="2"/>
    <x v="206"/>
    <x v="9"/>
    <x v="1"/>
  </r>
  <r>
    <n v="6308"/>
    <n v="22"/>
    <x v="0"/>
    <d v="2025-01-31T00:00:00"/>
    <n v="16"/>
    <x v="38"/>
    <x v="3"/>
    <n v="393.11"/>
    <s v="Denise Kramer"/>
    <x v="0"/>
    <x v="93"/>
    <x v="7"/>
    <x v="1"/>
  </r>
  <r>
    <n v="6309"/>
    <n v="30"/>
    <x v="4"/>
    <d v="2023-08-30T00:00:00"/>
    <n v="60"/>
    <x v="24"/>
    <x v="4"/>
    <n v="473.44"/>
    <s v="Linda Cummings"/>
    <x v="2"/>
    <x v="151"/>
    <x v="8"/>
    <x v="0"/>
  </r>
  <r>
    <n v="6310"/>
    <n v="46"/>
    <x v="5"/>
    <d v="2023-12-05T00:00:00"/>
    <n v="47"/>
    <x v="20"/>
    <x v="1"/>
    <n v="243.05"/>
    <s v="Jasmine Smith"/>
    <x v="0"/>
    <x v="379"/>
    <x v="4"/>
    <x v="0"/>
  </r>
  <r>
    <n v="6311"/>
    <n v="4"/>
    <x v="2"/>
    <d v="2024-02-04T00:00:00"/>
    <n v="75"/>
    <x v="19"/>
    <x v="0"/>
    <n v="420.81"/>
    <s v="Steven Adkins"/>
    <x v="3"/>
    <x v="153"/>
    <x v="10"/>
    <x v="2"/>
  </r>
  <r>
    <n v="6312"/>
    <n v="50"/>
    <x v="6"/>
    <d v="2024-12-25T00:00:00"/>
    <n v="15"/>
    <x v="23"/>
    <x v="3"/>
    <n v="256.36"/>
    <s v="Ryan Mcdaniel"/>
    <x v="2"/>
    <x v="177"/>
    <x v="4"/>
    <x v="2"/>
  </r>
  <r>
    <n v="6313"/>
    <n v="6"/>
    <x v="8"/>
    <d v="2025-05-03T00:00:00"/>
    <n v="94"/>
    <x v="17"/>
    <x v="0"/>
    <n v="79.7"/>
    <s v="Christopher Martinez"/>
    <x v="2"/>
    <x v="409"/>
    <x v="2"/>
    <x v="1"/>
  </r>
  <r>
    <n v="6314"/>
    <n v="38"/>
    <x v="7"/>
    <d v="2025-04-28T00:00:00"/>
    <n v="56"/>
    <x v="18"/>
    <x v="3"/>
    <n v="49.56"/>
    <s v="Michael Adams"/>
    <x v="3"/>
    <x v="332"/>
    <x v="9"/>
    <x v="1"/>
  </r>
  <r>
    <n v="6315"/>
    <n v="26"/>
    <x v="7"/>
    <d v="2024-07-07T00:00:00"/>
    <n v="91"/>
    <x v="27"/>
    <x v="3"/>
    <n v="499.81"/>
    <s v="Stephen Mitchell"/>
    <x v="0"/>
    <x v="169"/>
    <x v="3"/>
    <x v="2"/>
  </r>
  <r>
    <n v="6316"/>
    <n v="19"/>
    <x v="5"/>
    <d v="2024-04-22T00:00:00"/>
    <n v="16"/>
    <x v="45"/>
    <x v="0"/>
    <n v="373.4"/>
    <s v="Denise Kramer"/>
    <x v="0"/>
    <x v="136"/>
    <x v="9"/>
    <x v="2"/>
  </r>
  <r>
    <n v="6317"/>
    <n v="2"/>
    <x v="4"/>
    <d v="2024-12-27T00:00:00"/>
    <n v="1"/>
    <x v="42"/>
    <x v="2"/>
    <n v="217.51"/>
    <s v="Valerie Gutierrez"/>
    <x v="2"/>
    <x v="390"/>
    <x v="4"/>
    <x v="2"/>
  </r>
  <r>
    <n v="6318"/>
    <n v="4"/>
    <x v="1"/>
    <d v="2023-10-05T00:00:00"/>
    <n v="25"/>
    <x v="19"/>
    <x v="0"/>
    <n v="420.81"/>
    <s v="Wesley Tucker"/>
    <x v="0"/>
    <x v="439"/>
    <x v="6"/>
    <x v="0"/>
  </r>
  <r>
    <n v="6319"/>
    <n v="5"/>
    <x v="1"/>
    <d v="2023-11-13T00:00:00"/>
    <n v="64"/>
    <x v="11"/>
    <x v="2"/>
    <n v="100.72"/>
    <s v="Scott Martin"/>
    <x v="2"/>
    <x v="156"/>
    <x v="5"/>
    <x v="0"/>
  </r>
  <r>
    <n v="6320"/>
    <n v="47"/>
    <x v="5"/>
    <d v="2024-11-05T00:00:00"/>
    <n v="92"/>
    <x v="40"/>
    <x v="1"/>
    <n v="260.04000000000002"/>
    <s v="Larry Rivera"/>
    <x v="1"/>
    <x v="146"/>
    <x v="5"/>
    <x v="2"/>
  </r>
  <r>
    <n v="6321"/>
    <n v="35"/>
    <x v="3"/>
    <d v="2025-07-09T00:00:00"/>
    <n v="43"/>
    <x v="21"/>
    <x v="1"/>
    <n v="252.35"/>
    <s v="George Dean"/>
    <x v="3"/>
    <x v="299"/>
    <x v="3"/>
    <x v="1"/>
  </r>
  <r>
    <n v="6322"/>
    <n v="29"/>
    <x v="2"/>
    <d v="2025-04-25T00:00:00"/>
    <n v="14"/>
    <x v="13"/>
    <x v="3"/>
    <n v="127.45"/>
    <s v="Deanna Knight"/>
    <x v="1"/>
    <x v="397"/>
    <x v="9"/>
    <x v="1"/>
  </r>
  <r>
    <n v="6323"/>
    <n v="16"/>
    <x v="1"/>
    <d v="2025-03-11T00:00:00"/>
    <n v="98"/>
    <x v="3"/>
    <x v="0"/>
    <n v="145.77000000000001"/>
    <s v="Mrs. Marie Rodriguez"/>
    <x v="2"/>
    <x v="227"/>
    <x v="11"/>
    <x v="1"/>
  </r>
  <r>
    <n v="6324"/>
    <n v="45"/>
    <x v="8"/>
    <d v="2024-12-30T00:00:00"/>
    <n v="48"/>
    <x v="48"/>
    <x v="2"/>
    <n v="483.37"/>
    <s v="Jacob Woods"/>
    <x v="0"/>
    <x v="144"/>
    <x v="4"/>
    <x v="2"/>
  </r>
  <r>
    <n v="6325"/>
    <n v="12"/>
    <x v="6"/>
    <d v="2023-10-24T00:00:00"/>
    <n v="68"/>
    <x v="8"/>
    <x v="3"/>
    <n v="76.88"/>
    <s v="Gabriel Velez"/>
    <x v="2"/>
    <x v="374"/>
    <x v="6"/>
    <x v="0"/>
  </r>
  <r>
    <n v="6326"/>
    <n v="21"/>
    <x v="8"/>
    <d v="2024-05-03T00:00:00"/>
    <n v="14"/>
    <x v="2"/>
    <x v="2"/>
    <n v="107.8"/>
    <s v="Deanna Knight"/>
    <x v="1"/>
    <x v="361"/>
    <x v="2"/>
    <x v="2"/>
  </r>
  <r>
    <n v="6327"/>
    <n v="9"/>
    <x v="6"/>
    <d v="2023-08-09T00:00:00"/>
    <n v="80"/>
    <x v="26"/>
    <x v="0"/>
    <n v="317.12"/>
    <s v="Joe Nguyen"/>
    <x v="2"/>
    <x v="280"/>
    <x v="8"/>
    <x v="0"/>
  </r>
  <r>
    <n v="6328"/>
    <n v="11"/>
    <x v="6"/>
    <d v="2025-06-22T00:00:00"/>
    <n v="15"/>
    <x v="10"/>
    <x v="3"/>
    <n v="113.76"/>
    <s v="Ryan Mcdaniel"/>
    <x v="2"/>
    <x v="86"/>
    <x v="1"/>
    <x v="1"/>
  </r>
  <r>
    <n v="6329"/>
    <n v="8"/>
    <x v="2"/>
    <d v="2024-10-14T00:00:00"/>
    <n v="98"/>
    <x v="39"/>
    <x v="0"/>
    <n v="275.3"/>
    <s v="Mrs. Marie Rodriguez"/>
    <x v="2"/>
    <x v="129"/>
    <x v="6"/>
    <x v="2"/>
  </r>
  <r>
    <n v="6330"/>
    <n v="26"/>
    <x v="2"/>
    <d v="2024-01-15T00:00:00"/>
    <n v="77"/>
    <x v="27"/>
    <x v="3"/>
    <n v="499.81"/>
    <s v="Nicole Holloway"/>
    <x v="2"/>
    <x v="226"/>
    <x v="7"/>
    <x v="2"/>
  </r>
  <r>
    <n v="6331"/>
    <n v="32"/>
    <x v="3"/>
    <d v="2024-12-29T00:00:00"/>
    <n v="17"/>
    <x v="12"/>
    <x v="1"/>
    <n v="373.97"/>
    <s v="Christine Arellano"/>
    <x v="3"/>
    <x v="290"/>
    <x v="4"/>
    <x v="2"/>
  </r>
  <r>
    <n v="6332"/>
    <n v="39"/>
    <x v="8"/>
    <d v="2025-02-03T00:00:00"/>
    <n v="92"/>
    <x v="31"/>
    <x v="3"/>
    <n v="194.89"/>
    <s v="Larry Rivera"/>
    <x v="1"/>
    <x v="139"/>
    <x v="10"/>
    <x v="1"/>
  </r>
  <r>
    <n v="6333"/>
    <n v="4"/>
    <x v="4"/>
    <d v="2024-11-10T00:00:00"/>
    <n v="52"/>
    <x v="19"/>
    <x v="0"/>
    <n v="420.81"/>
    <s v="Vanessa Hartman"/>
    <x v="2"/>
    <x v="31"/>
    <x v="5"/>
    <x v="2"/>
  </r>
  <r>
    <n v="6334"/>
    <n v="34"/>
    <x v="5"/>
    <d v="2024-05-14T00:00:00"/>
    <n v="10"/>
    <x v="34"/>
    <x v="1"/>
    <n v="319.54000000000002"/>
    <s v="Tyler Howard"/>
    <x v="2"/>
    <x v="448"/>
    <x v="2"/>
    <x v="2"/>
  </r>
  <r>
    <n v="6335"/>
    <n v="28"/>
    <x v="7"/>
    <d v="2023-09-02T00:00:00"/>
    <n v="17"/>
    <x v="28"/>
    <x v="2"/>
    <n v="64.849999999999994"/>
    <s v="Christine Arellano"/>
    <x v="3"/>
    <x v="339"/>
    <x v="0"/>
    <x v="0"/>
  </r>
  <r>
    <n v="6336"/>
    <n v="25"/>
    <x v="8"/>
    <d v="2023-10-06T00:00:00"/>
    <n v="8"/>
    <x v="43"/>
    <x v="0"/>
    <n v="262.41000000000003"/>
    <s v="Kimberly Brown"/>
    <x v="2"/>
    <x v="73"/>
    <x v="6"/>
    <x v="0"/>
  </r>
  <r>
    <n v="6337"/>
    <n v="44"/>
    <x v="8"/>
    <d v="2023-11-03T00:00:00"/>
    <n v="2"/>
    <x v="29"/>
    <x v="2"/>
    <n v="128.11000000000001"/>
    <s v="Johnny Jackson"/>
    <x v="2"/>
    <x v="57"/>
    <x v="5"/>
    <x v="0"/>
  </r>
  <r>
    <n v="6338"/>
    <n v="35"/>
    <x v="8"/>
    <d v="2024-02-05T00:00:00"/>
    <n v="56"/>
    <x v="21"/>
    <x v="1"/>
    <n v="252.35"/>
    <s v="Michael Adams"/>
    <x v="3"/>
    <x v="357"/>
    <x v="10"/>
    <x v="2"/>
  </r>
  <r>
    <n v="6339"/>
    <n v="19"/>
    <x v="8"/>
    <d v="2024-08-18T00:00:00"/>
    <n v="65"/>
    <x v="45"/>
    <x v="0"/>
    <n v="373.4"/>
    <s v="Deanna Rodriguez MD"/>
    <x v="0"/>
    <x v="306"/>
    <x v="8"/>
    <x v="2"/>
  </r>
  <r>
    <n v="6340"/>
    <n v="35"/>
    <x v="6"/>
    <d v="2024-10-02T00:00:00"/>
    <n v="55"/>
    <x v="21"/>
    <x v="1"/>
    <n v="252.35"/>
    <s v="Erica Turner"/>
    <x v="0"/>
    <x v="377"/>
    <x v="6"/>
    <x v="2"/>
  </r>
  <r>
    <n v="6341"/>
    <n v="39"/>
    <x v="6"/>
    <d v="2024-04-22T00:00:00"/>
    <n v="69"/>
    <x v="31"/>
    <x v="3"/>
    <n v="194.89"/>
    <s v="Raymond Flowers"/>
    <x v="1"/>
    <x v="259"/>
    <x v="9"/>
    <x v="2"/>
  </r>
  <r>
    <n v="6342"/>
    <n v="29"/>
    <x v="3"/>
    <d v="2024-08-24T00:00:00"/>
    <n v="99"/>
    <x v="13"/>
    <x v="3"/>
    <n v="127.45"/>
    <s v="Kathleen Grant"/>
    <x v="2"/>
    <x v="71"/>
    <x v="8"/>
    <x v="2"/>
  </r>
  <r>
    <n v="6343"/>
    <n v="14"/>
    <x v="0"/>
    <d v="2024-12-24T00:00:00"/>
    <n v="86"/>
    <x v="5"/>
    <x v="0"/>
    <n v="64.77"/>
    <s v="Susan Wheeler"/>
    <x v="0"/>
    <x v="444"/>
    <x v="4"/>
    <x v="2"/>
  </r>
  <r>
    <n v="6344"/>
    <n v="21"/>
    <x v="4"/>
    <d v="2024-01-16T00:00:00"/>
    <n v="80"/>
    <x v="2"/>
    <x v="2"/>
    <n v="107.8"/>
    <s v="Joe Nguyen"/>
    <x v="2"/>
    <x v="189"/>
    <x v="7"/>
    <x v="2"/>
  </r>
  <r>
    <n v="6345"/>
    <n v="36"/>
    <x v="7"/>
    <d v="2024-12-28T00:00:00"/>
    <n v="73"/>
    <x v="7"/>
    <x v="2"/>
    <n v="240.8"/>
    <s v="Dr. Jasmine Osborne"/>
    <x v="3"/>
    <x v="123"/>
    <x v="4"/>
    <x v="2"/>
  </r>
  <r>
    <n v="6346"/>
    <n v="38"/>
    <x v="7"/>
    <d v="2024-11-23T00:00:00"/>
    <n v="36"/>
    <x v="18"/>
    <x v="3"/>
    <n v="49.56"/>
    <s v="Rebecca Harrell"/>
    <x v="1"/>
    <x v="332"/>
    <x v="5"/>
    <x v="2"/>
  </r>
  <r>
    <n v="6347"/>
    <n v="14"/>
    <x v="1"/>
    <d v="2025-02-07T00:00:00"/>
    <n v="9"/>
    <x v="5"/>
    <x v="0"/>
    <n v="64.77"/>
    <s v="Tyler Garcia"/>
    <x v="3"/>
    <x v="147"/>
    <x v="10"/>
    <x v="1"/>
  </r>
  <r>
    <n v="6348"/>
    <n v="40"/>
    <x v="4"/>
    <d v="2025-03-11T00:00:00"/>
    <n v="14"/>
    <x v="15"/>
    <x v="2"/>
    <n v="228.56"/>
    <s v="Deanna Knight"/>
    <x v="1"/>
    <x v="171"/>
    <x v="11"/>
    <x v="1"/>
  </r>
  <r>
    <n v="6349"/>
    <n v="50"/>
    <x v="4"/>
    <d v="2025-06-01T00:00:00"/>
    <n v="74"/>
    <x v="23"/>
    <x v="3"/>
    <n v="256.36"/>
    <s v="Kevin Smith"/>
    <x v="3"/>
    <x v="84"/>
    <x v="1"/>
    <x v="1"/>
  </r>
  <r>
    <n v="6350"/>
    <n v="15"/>
    <x v="1"/>
    <d v="2024-03-17T00:00:00"/>
    <n v="22"/>
    <x v="32"/>
    <x v="0"/>
    <n v="53.21"/>
    <s v="Laura Barnes"/>
    <x v="1"/>
    <x v="207"/>
    <x v="11"/>
    <x v="2"/>
  </r>
  <r>
    <n v="6351"/>
    <n v="50"/>
    <x v="6"/>
    <d v="2024-02-04T00:00:00"/>
    <n v="16"/>
    <x v="23"/>
    <x v="3"/>
    <n v="256.36"/>
    <s v="Denise Kramer"/>
    <x v="0"/>
    <x v="177"/>
    <x v="10"/>
    <x v="2"/>
  </r>
  <r>
    <n v="6352"/>
    <n v="30"/>
    <x v="4"/>
    <d v="2023-11-08T00:00:00"/>
    <n v="41"/>
    <x v="24"/>
    <x v="4"/>
    <n v="473.44"/>
    <s v="Carolyn Arnold"/>
    <x v="0"/>
    <x v="151"/>
    <x v="5"/>
    <x v="0"/>
  </r>
  <r>
    <n v="6353"/>
    <n v="47"/>
    <x v="1"/>
    <d v="2025-04-15T00:00:00"/>
    <n v="67"/>
    <x v="40"/>
    <x v="1"/>
    <n v="260.04000000000002"/>
    <s v="Michael Ortiz"/>
    <x v="2"/>
    <x v="130"/>
    <x v="9"/>
    <x v="1"/>
  </r>
  <r>
    <n v="6354"/>
    <n v="12"/>
    <x v="6"/>
    <d v="2025-07-03T00:00:00"/>
    <n v="28"/>
    <x v="8"/>
    <x v="3"/>
    <n v="76.88"/>
    <s v="Victoria Rice"/>
    <x v="1"/>
    <x v="374"/>
    <x v="3"/>
    <x v="1"/>
  </r>
  <r>
    <n v="6355"/>
    <n v="50"/>
    <x v="3"/>
    <d v="2024-05-21T00:00:00"/>
    <n v="94"/>
    <x v="23"/>
    <x v="3"/>
    <n v="256.36"/>
    <s v="Christopher Martinez"/>
    <x v="2"/>
    <x v="427"/>
    <x v="2"/>
    <x v="2"/>
  </r>
  <r>
    <n v="6356"/>
    <n v="5"/>
    <x v="1"/>
    <d v="2024-04-23T00:00:00"/>
    <n v="29"/>
    <x v="11"/>
    <x v="2"/>
    <n v="100.72"/>
    <s v="Ryan Griffith"/>
    <x v="2"/>
    <x v="156"/>
    <x v="9"/>
    <x v="2"/>
  </r>
  <r>
    <n v="6357"/>
    <n v="27"/>
    <x v="7"/>
    <d v="2024-02-13T00:00:00"/>
    <n v="65"/>
    <x v="16"/>
    <x v="0"/>
    <n v="475.19"/>
    <s v="Deanna Rodriguez MD"/>
    <x v="0"/>
    <x v="441"/>
    <x v="10"/>
    <x v="2"/>
  </r>
  <r>
    <n v="6358"/>
    <n v="15"/>
    <x v="7"/>
    <d v="2023-09-15T00:00:00"/>
    <n v="28"/>
    <x v="32"/>
    <x v="0"/>
    <n v="53.21"/>
    <s v="Victoria Rice"/>
    <x v="1"/>
    <x v="281"/>
    <x v="0"/>
    <x v="0"/>
  </r>
  <r>
    <n v="6359"/>
    <n v="26"/>
    <x v="8"/>
    <d v="2025-06-29T00:00:00"/>
    <n v="86"/>
    <x v="27"/>
    <x v="3"/>
    <n v="499.81"/>
    <s v="Susan Wheeler"/>
    <x v="0"/>
    <x v="330"/>
    <x v="1"/>
    <x v="1"/>
  </r>
  <r>
    <n v="6360"/>
    <n v="9"/>
    <x v="5"/>
    <d v="2023-08-23T00:00:00"/>
    <n v="32"/>
    <x v="26"/>
    <x v="0"/>
    <n v="317.12"/>
    <s v="Michael Adams"/>
    <x v="1"/>
    <x v="196"/>
    <x v="8"/>
    <x v="0"/>
  </r>
  <r>
    <n v="6361"/>
    <n v="40"/>
    <x v="4"/>
    <d v="2024-01-15T00:00:00"/>
    <n v="52"/>
    <x v="15"/>
    <x v="2"/>
    <n v="228.56"/>
    <s v="Vanessa Hartman"/>
    <x v="2"/>
    <x v="171"/>
    <x v="7"/>
    <x v="2"/>
  </r>
  <r>
    <n v="6362"/>
    <n v="40"/>
    <x v="8"/>
    <d v="2024-09-12T00:00:00"/>
    <n v="11"/>
    <x v="15"/>
    <x v="2"/>
    <n v="228.56"/>
    <s v="Alexander Ruiz"/>
    <x v="1"/>
    <x v="314"/>
    <x v="0"/>
    <x v="2"/>
  </r>
  <r>
    <n v="6363"/>
    <n v="35"/>
    <x v="4"/>
    <d v="2023-09-03T00:00:00"/>
    <n v="26"/>
    <x v="21"/>
    <x v="1"/>
    <n v="252.35"/>
    <s v="Nathan Rodriguez"/>
    <x v="2"/>
    <x v="88"/>
    <x v="0"/>
    <x v="0"/>
  </r>
  <r>
    <n v="6364"/>
    <n v="13"/>
    <x v="2"/>
    <d v="2023-08-12T00:00:00"/>
    <n v="31"/>
    <x v="37"/>
    <x v="2"/>
    <n v="430.93"/>
    <s v="Brooke Williams"/>
    <x v="0"/>
    <x v="76"/>
    <x v="8"/>
    <x v="0"/>
  </r>
  <r>
    <n v="6365"/>
    <n v="45"/>
    <x v="2"/>
    <d v="2024-03-24T00:00:00"/>
    <n v="20"/>
    <x v="48"/>
    <x v="2"/>
    <n v="483.37"/>
    <s v="Kristy Skinner"/>
    <x v="1"/>
    <x v="285"/>
    <x v="11"/>
    <x v="2"/>
  </r>
  <r>
    <n v="6366"/>
    <n v="44"/>
    <x v="4"/>
    <d v="2024-11-26T00:00:00"/>
    <n v="84"/>
    <x v="29"/>
    <x v="2"/>
    <n v="128.11000000000001"/>
    <s v="Meghan Ochoa"/>
    <x v="0"/>
    <x v="240"/>
    <x v="5"/>
    <x v="2"/>
  </r>
  <r>
    <n v="6367"/>
    <n v="47"/>
    <x v="4"/>
    <d v="2023-11-09T00:00:00"/>
    <n v="97"/>
    <x v="40"/>
    <x v="1"/>
    <n v="260.04000000000002"/>
    <s v="Gary Price"/>
    <x v="1"/>
    <x v="260"/>
    <x v="5"/>
    <x v="0"/>
  </r>
  <r>
    <n v="6368"/>
    <n v="46"/>
    <x v="4"/>
    <d v="2024-02-18T00:00:00"/>
    <n v="69"/>
    <x v="20"/>
    <x v="1"/>
    <n v="243.05"/>
    <s v="Raymond Flowers"/>
    <x v="1"/>
    <x v="23"/>
    <x v="10"/>
    <x v="2"/>
  </r>
  <r>
    <n v="6369"/>
    <n v="33"/>
    <x v="3"/>
    <d v="2024-10-18T00:00:00"/>
    <n v="41"/>
    <x v="36"/>
    <x v="2"/>
    <n v="10.54"/>
    <s v="Carolyn Arnold"/>
    <x v="0"/>
    <x v="190"/>
    <x v="6"/>
    <x v="2"/>
  </r>
  <r>
    <n v="6370"/>
    <n v="34"/>
    <x v="1"/>
    <d v="2024-07-04T00:00:00"/>
    <n v="67"/>
    <x v="34"/>
    <x v="1"/>
    <n v="319.54000000000002"/>
    <s v="Michael Ortiz"/>
    <x v="2"/>
    <x v="48"/>
    <x v="3"/>
    <x v="2"/>
  </r>
  <r>
    <n v="6371"/>
    <n v="4"/>
    <x v="1"/>
    <d v="2024-09-15T00:00:00"/>
    <n v="44"/>
    <x v="19"/>
    <x v="0"/>
    <n v="420.81"/>
    <s v="Virginia Richards"/>
    <x v="2"/>
    <x v="439"/>
    <x v="0"/>
    <x v="2"/>
  </r>
  <r>
    <n v="6372"/>
    <n v="13"/>
    <x v="8"/>
    <d v="2024-03-12T00:00:00"/>
    <n v="60"/>
    <x v="37"/>
    <x v="2"/>
    <n v="430.93"/>
    <s v="Linda Cummings"/>
    <x v="2"/>
    <x v="122"/>
    <x v="11"/>
    <x v="2"/>
  </r>
  <r>
    <n v="6373"/>
    <n v="10"/>
    <x v="6"/>
    <d v="2024-08-11T00:00:00"/>
    <n v="98"/>
    <x v="22"/>
    <x v="0"/>
    <n v="406.51"/>
    <s v="Mrs. Marie Rodriguez"/>
    <x v="2"/>
    <x v="446"/>
    <x v="8"/>
    <x v="2"/>
  </r>
  <r>
    <n v="6374"/>
    <n v="45"/>
    <x v="7"/>
    <d v="2024-01-21T00:00:00"/>
    <n v="95"/>
    <x v="48"/>
    <x v="2"/>
    <n v="483.37"/>
    <s v="Theresa Silva"/>
    <x v="0"/>
    <x v="205"/>
    <x v="7"/>
    <x v="2"/>
  </r>
  <r>
    <n v="6375"/>
    <n v="1"/>
    <x v="3"/>
    <d v="2024-05-15T00:00:00"/>
    <n v="7"/>
    <x v="41"/>
    <x v="1"/>
    <n v="101.78"/>
    <s v="Robert Montes"/>
    <x v="0"/>
    <x v="277"/>
    <x v="2"/>
    <x v="2"/>
  </r>
  <r>
    <n v="6376"/>
    <n v="11"/>
    <x v="1"/>
    <d v="2024-11-18T00:00:00"/>
    <n v="94"/>
    <x v="10"/>
    <x v="3"/>
    <n v="113.76"/>
    <s v="Christopher Martinez"/>
    <x v="2"/>
    <x v="345"/>
    <x v="5"/>
    <x v="2"/>
  </r>
  <r>
    <n v="6377"/>
    <n v="50"/>
    <x v="2"/>
    <d v="2024-11-26T00:00:00"/>
    <n v="54"/>
    <x v="23"/>
    <x v="3"/>
    <n v="256.36"/>
    <s v="Linda Grant"/>
    <x v="3"/>
    <x v="250"/>
    <x v="5"/>
    <x v="2"/>
  </r>
  <r>
    <n v="6378"/>
    <n v="9"/>
    <x v="4"/>
    <d v="2023-10-26T00:00:00"/>
    <n v="63"/>
    <x v="26"/>
    <x v="0"/>
    <n v="317.12"/>
    <s v="Nathaniel Jackson"/>
    <x v="0"/>
    <x v="265"/>
    <x v="6"/>
    <x v="0"/>
  </r>
  <r>
    <n v="6379"/>
    <n v="38"/>
    <x v="8"/>
    <d v="2024-04-17T00:00:00"/>
    <n v="82"/>
    <x v="18"/>
    <x v="3"/>
    <n v="49.56"/>
    <s v="Mary Johnson"/>
    <x v="3"/>
    <x v="149"/>
    <x v="9"/>
    <x v="2"/>
  </r>
  <r>
    <n v="6380"/>
    <n v="23"/>
    <x v="7"/>
    <d v="2024-07-13T00:00:00"/>
    <n v="80"/>
    <x v="4"/>
    <x v="1"/>
    <n v="31.68"/>
    <s v="Joe Nguyen"/>
    <x v="2"/>
    <x v="194"/>
    <x v="3"/>
    <x v="2"/>
  </r>
  <r>
    <n v="6381"/>
    <n v="13"/>
    <x v="8"/>
    <d v="2024-10-19T00:00:00"/>
    <n v="13"/>
    <x v="37"/>
    <x v="2"/>
    <n v="430.93"/>
    <s v="Kevin Gross"/>
    <x v="1"/>
    <x v="122"/>
    <x v="6"/>
    <x v="2"/>
  </r>
  <r>
    <n v="6382"/>
    <n v="5"/>
    <x v="4"/>
    <d v="2024-11-01T00:00:00"/>
    <n v="33"/>
    <x v="11"/>
    <x v="2"/>
    <n v="100.72"/>
    <s v="Sharon Smith"/>
    <x v="2"/>
    <x v="103"/>
    <x v="5"/>
    <x v="2"/>
  </r>
  <r>
    <n v="6383"/>
    <n v="25"/>
    <x v="1"/>
    <d v="2024-05-11T00:00:00"/>
    <n v="7"/>
    <x v="43"/>
    <x v="0"/>
    <n v="262.41000000000003"/>
    <s v="Robert Montes"/>
    <x v="0"/>
    <x v="188"/>
    <x v="2"/>
    <x v="2"/>
  </r>
  <r>
    <n v="6384"/>
    <n v="10"/>
    <x v="0"/>
    <d v="2024-09-17T00:00:00"/>
    <n v="30"/>
    <x v="22"/>
    <x v="0"/>
    <n v="406.51"/>
    <s v="Chase Gilbert"/>
    <x v="2"/>
    <x v="204"/>
    <x v="0"/>
    <x v="2"/>
  </r>
  <r>
    <n v="6385"/>
    <n v="5"/>
    <x v="8"/>
    <d v="2023-08-07T00:00:00"/>
    <n v="11"/>
    <x v="11"/>
    <x v="2"/>
    <n v="100.72"/>
    <s v="Alexander Ruiz"/>
    <x v="1"/>
    <x v="309"/>
    <x v="8"/>
    <x v="0"/>
  </r>
  <r>
    <n v="6386"/>
    <n v="22"/>
    <x v="2"/>
    <d v="2025-02-19T00:00:00"/>
    <n v="70"/>
    <x v="38"/>
    <x v="3"/>
    <n v="393.11"/>
    <s v="Valerie Bass"/>
    <x v="0"/>
    <x v="261"/>
    <x v="10"/>
    <x v="1"/>
  </r>
  <r>
    <n v="6387"/>
    <n v="42"/>
    <x v="2"/>
    <d v="2024-07-16T00:00:00"/>
    <n v="21"/>
    <x v="25"/>
    <x v="2"/>
    <n v="51.98"/>
    <s v="David Harris"/>
    <x v="0"/>
    <x v="235"/>
    <x v="3"/>
    <x v="2"/>
  </r>
  <r>
    <n v="6388"/>
    <n v="25"/>
    <x v="6"/>
    <d v="2024-09-19T00:00:00"/>
    <n v="32"/>
    <x v="43"/>
    <x v="0"/>
    <n v="262.41000000000003"/>
    <s v="Michael Adams"/>
    <x v="1"/>
    <x v="334"/>
    <x v="0"/>
    <x v="2"/>
  </r>
  <r>
    <n v="6389"/>
    <n v="37"/>
    <x v="4"/>
    <d v="2025-02-08T00:00:00"/>
    <n v="5"/>
    <x v="9"/>
    <x v="4"/>
    <n v="416.3"/>
    <s v="Suzanne Alvarez"/>
    <x v="0"/>
    <x v="191"/>
    <x v="10"/>
    <x v="1"/>
  </r>
  <r>
    <n v="6390"/>
    <n v="20"/>
    <x v="1"/>
    <d v="2024-04-15T00:00:00"/>
    <n v="93"/>
    <x v="33"/>
    <x v="4"/>
    <n v="486.94"/>
    <s v="Yolanda Clayton"/>
    <x v="3"/>
    <x v="434"/>
    <x v="9"/>
    <x v="2"/>
  </r>
  <r>
    <n v="6391"/>
    <n v="28"/>
    <x v="6"/>
    <d v="2024-03-29T00:00:00"/>
    <n v="35"/>
    <x v="28"/>
    <x v="2"/>
    <n v="64.849999999999994"/>
    <s v="Michele Moody"/>
    <x v="3"/>
    <x v="36"/>
    <x v="11"/>
    <x v="2"/>
  </r>
  <r>
    <n v="6392"/>
    <n v="21"/>
    <x v="7"/>
    <d v="2025-04-19T00:00:00"/>
    <n v="47"/>
    <x v="2"/>
    <x v="2"/>
    <n v="107.8"/>
    <s v="Jasmine Smith"/>
    <x v="0"/>
    <x v="133"/>
    <x v="9"/>
    <x v="1"/>
  </r>
  <r>
    <n v="6393"/>
    <n v="11"/>
    <x v="8"/>
    <d v="2024-01-15T00:00:00"/>
    <n v="12"/>
    <x v="10"/>
    <x v="3"/>
    <n v="113.76"/>
    <s v="Michael Jones"/>
    <x v="0"/>
    <x v="132"/>
    <x v="7"/>
    <x v="2"/>
  </r>
  <r>
    <n v="6394"/>
    <n v="29"/>
    <x v="2"/>
    <d v="2024-07-16T00:00:00"/>
    <n v="37"/>
    <x v="13"/>
    <x v="3"/>
    <n v="127.45"/>
    <s v="Timothy Chan MD"/>
    <x v="1"/>
    <x v="397"/>
    <x v="3"/>
    <x v="2"/>
  </r>
  <r>
    <n v="6395"/>
    <n v="5"/>
    <x v="1"/>
    <d v="2023-11-28T00:00:00"/>
    <n v="44"/>
    <x v="11"/>
    <x v="2"/>
    <n v="100.72"/>
    <s v="Virginia Richards"/>
    <x v="2"/>
    <x v="156"/>
    <x v="5"/>
    <x v="0"/>
  </r>
  <r>
    <n v="6396"/>
    <n v="37"/>
    <x v="4"/>
    <d v="2023-08-27T00:00:00"/>
    <n v="22"/>
    <x v="9"/>
    <x v="4"/>
    <n v="416.3"/>
    <s v="Laura Barnes"/>
    <x v="1"/>
    <x v="191"/>
    <x v="8"/>
    <x v="0"/>
  </r>
  <r>
    <n v="6397"/>
    <n v="49"/>
    <x v="1"/>
    <d v="2024-11-20T00:00:00"/>
    <n v="11"/>
    <x v="46"/>
    <x v="2"/>
    <n v="345.29"/>
    <s v="Alexander Ruiz"/>
    <x v="1"/>
    <x v="87"/>
    <x v="5"/>
    <x v="2"/>
  </r>
  <r>
    <n v="6398"/>
    <n v="5"/>
    <x v="0"/>
    <d v="2025-07-07T00:00:00"/>
    <n v="87"/>
    <x v="11"/>
    <x v="2"/>
    <n v="100.72"/>
    <s v="Jordan Ramirez"/>
    <x v="3"/>
    <x v="68"/>
    <x v="3"/>
    <x v="1"/>
  </r>
  <r>
    <n v="6399"/>
    <n v="33"/>
    <x v="6"/>
    <d v="2024-09-19T00:00:00"/>
    <n v="55"/>
    <x v="36"/>
    <x v="2"/>
    <n v="10.54"/>
    <s v="Erica Turner"/>
    <x v="0"/>
    <x v="208"/>
    <x v="0"/>
    <x v="2"/>
  </r>
  <r>
    <n v="6400"/>
    <n v="45"/>
    <x v="1"/>
    <d v="2024-05-23T00:00:00"/>
    <n v="10"/>
    <x v="48"/>
    <x v="2"/>
    <n v="483.37"/>
    <s v="Tyler Howard"/>
    <x v="2"/>
    <x v="225"/>
    <x v="2"/>
    <x v="2"/>
  </r>
  <r>
    <n v="6401"/>
    <n v="36"/>
    <x v="4"/>
    <d v="2025-05-01T00:00:00"/>
    <n v="42"/>
    <x v="7"/>
    <x v="2"/>
    <n v="240.8"/>
    <s v="Jason Oliver"/>
    <x v="3"/>
    <x v="140"/>
    <x v="2"/>
    <x v="1"/>
  </r>
  <r>
    <n v="6402"/>
    <n v="8"/>
    <x v="8"/>
    <d v="2023-10-03T00:00:00"/>
    <n v="88"/>
    <x v="39"/>
    <x v="0"/>
    <n v="275.3"/>
    <s v="Thomas Montes"/>
    <x v="2"/>
    <x v="61"/>
    <x v="6"/>
    <x v="0"/>
  </r>
  <r>
    <n v="6403"/>
    <n v="6"/>
    <x v="4"/>
    <d v="2024-09-15T00:00:00"/>
    <n v="80"/>
    <x v="17"/>
    <x v="0"/>
    <n v="79.7"/>
    <s v="Joe Nguyen"/>
    <x v="2"/>
    <x v="239"/>
    <x v="0"/>
    <x v="2"/>
  </r>
  <r>
    <n v="6404"/>
    <n v="15"/>
    <x v="0"/>
    <d v="2025-06-22T00:00:00"/>
    <n v="76"/>
    <x v="32"/>
    <x v="0"/>
    <n v="53.21"/>
    <s v="Julie Smith"/>
    <x v="2"/>
    <x v="242"/>
    <x v="1"/>
    <x v="1"/>
  </r>
  <r>
    <n v="6405"/>
    <n v="15"/>
    <x v="8"/>
    <d v="2024-11-07T00:00:00"/>
    <n v="55"/>
    <x v="32"/>
    <x v="0"/>
    <n v="53.21"/>
    <s v="Erica Turner"/>
    <x v="0"/>
    <x v="53"/>
    <x v="5"/>
    <x v="2"/>
  </r>
  <r>
    <n v="6406"/>
    <n v="48"/>
    <x v="2"/>
    <d v="2024-03-04T00:00:00"/>
    <n v="50"/>
    <x v="47"/>
    <x v="4"/>
    <n v="356.43"/>
    <s v="Brad Harris"/>
    <x v="0"/>
    <x v="228"/>
    <x v="11"/>
    <x v="2"/>
  </r>
  <r>
    <n v="6407"/>
    <n v="9"/>
    <x v="7"/>
    <d v="2025-01-18T00:00:00"/>
    <n v="32"/>
    <x v="26"/>
    <x v="0"/>
    <n v="317.12"/>
    <s v="Michael Adams"/>
    <x v="1"/>
    <x v="96"/>
    <x v="7"/>
    <x v="1"/>
  </r>
  <r>
    <n v="6408"/>
    <n v="5"/>
    <x v="7"/>
    <d v="2024-12-19T00:00:00"/>
    <n v="88"/>
    <x v="11"/>
    <x v="2"/>
    <n v="100.72"/>
    <s v="Thomas Montes"/>
    <x v="2"/>
    <x v="393"/>
    <x v="4"/>
    <x v="2"/>
  </r>
  <r>
    <n v="6409"/>
    <n v="26"/>
    <x v="1"/>
    <d v="2024-02-24T00:00:00"/>
    <n v="68"/>
    <x v="27"/>
    <x v="3"/>
    <n v="499.81"/>
    <s v="Gabriel Velez"/>
    <x v="2"/>
    <x v="85"/>
    <x v="10"/>
    <x v="2"/>
  </r>
  <r>
    <n v="6410"/>
    <n v="23"/>
    <x v="8"/>
    <d v="2023-08-13T00:00:00"/>
    <n v="97"/>
    <x v="4"/>
    <x v="1"/>
    <n v="31.68"/>
    <s v="Gary Price"/>
    <x v="1"/>
    <x v="276"/>
    <x v="8"/>
    <x v="0"/>
  </r>
  <r>
    <n v="6411"/>
    <n v="16"/>
    <x v="5"/>
    <d v="2024-07-29T00:00:00"/>
    <n v="18"/>
    <x v="3"/>
    <x v="0"/>
    <n v="145.77000000000001"/>
    <s v="Keith Miller"/>
    <x v="2"/>
    <x v="416"/>
    <x v="3"/>
    <x v="2"/>
  </r>
  <r>
    <n v="6412"/>
    <n v="39"/>
    <x v="8"/>
    <d v="2024-07-01T00:00:00"/>
    <n v="81"/>
    <x v="31"/>
    <x v="3"/>
    <n v="194.89"/>
    <s v="Stephanie Mendez"/>
    <x v="2"/>
    <x v="139"/>
    <x v="3"/>
    <x v="2"/>
  </r>
  <r>
    <n v="6413"/>
    <n v="35"/>
    <x v="0"/>
    <d v="2025-02-06T00:00:00"/>
    <n v="85"/>
    <x v="21"/>
    <x v="1"/>
    <n v="252.35"/>
    <s v="Kristin Rodriguez"/>
    <x v="0"/>
    <x v="328"/>
    <x v="10"/>
    <x v="1"/>
  </r>
  <r>
    <n v="6414"/>
    <n v="10"/>
    <x v="1"/>
    <d v="2025-05-02T00:00:00"/>
    <n v="65"/>
    <x v="22"/>
    <x v="0"/>
    <n v="406.51"/>
    <s v="Deanna Rodriguez MD"/>
    <x v="0"/>
    <x v="367"/>
    <x v="2"/>
    <x v="1"/>
  </r>
  <r>
    <n v="6415"/>
    <n v="27"/>
    <x v="2"/>
    <d v="2025-06-17T00:00:00"/>
    <n v="25"/>
    <x v="16"/>
    <x v="0"/>
    <n v="475.19"/>
    <s v="Wesley Tucker"/>
    <x v="0"/>
    <x v="19"/>
    <x v="1"/>
    <x v="1"/>
  </r>
  <r>
    <n v="6416"/>
    <n v="16"/>
    <x v="4"/>
    <d v="2024-09-05T00:00:00"/>
    <n v="31"/>
    <x v="3"/>
    <x v="0"/>
    <n v="145.77000000000001"/>
    <s v="Brooke Williams"/>
    <x v="0"/>
    <x v="69"/>
    <x v="0"/>
    <x v="2"/>
  </r>
  <r>
    <n v="6417"/>
    <n v="21"/>
    <x v="3"/>
    <d v="2025-04-23T00:00:00"/>
    <n v="84"/>
    <x v="2"/>
    <x v="2"/>
    <n v="107.8"/>
    <s v="Meghan Ochoa"/>
    <x v="0"/>
    <x v="14"/>
    <x v="9"/>
    <x v="1"/>
  </r>
  <r>
    <n v="6418"/>
    <n v="12"/>
    <x v="1"/>
    <d v="2025-04-12T00:00:00"/>
    <n v="90"/>
    <x v="8"/>
    <x v="3"/>
    <n v="76.88"/>
    <s v="Becky Lopez"/>
    <x v="0"/>
    <x v="90"/>
    <x v="9"/>
    <x v="1"/>
  </r>
  <r>
    <n v="6419"/>
    <n v="9"/>
    <x v="3"/>
    <d v="2024-06-13T00:00:00"/>
    <n v="19"/>
    <x v="26"/>
    <x v="0"/>
    <n v="317.12"/>
    <s v="Dennis Zuniga"/>
    <x v="1"/>
    <x v="443"/>
    <x v="1"/>
    <x v="2"/>
  </r>
  <r>
    <n v="6420"/>
    <n v="16"/>
    <x v="3"/>
    <d v="2024-03-29T00:00:00"/>
    <n v="94"/>
    <x v="3"/>
    <x v="0"/>
    <n v="145.77000000000001"/>
    <s v="Christopher Martinez"/>
    <x v="2"/>
    <x v="3"/>
    <x v="11"/>
    <x v="2"/>
  </r>
  <r>
    <n v="6421"/>
    <n v="9"/>
    <x v="5"/>
    <d v="2025-03-21T00:00:00"/>
    <n v="89"/>
    <x v="26"/>
    <x v="0"/>
    <n v="317.12"/>
    <s v="Billy Smith"/>
    <x v="2"/>
    <x v="196"/>
    <x v="11"/>
    <x v="1"/>
  </r>
  <r>
    <n v="6422"/>
    <n v="29"/>
    <x v="2"/>
    <d v="2025-01-24T00:00:00"/>
    <n v="100"/>
    <x v="13"/>
    <x v="3"/>
    <n v="127.45"/>
    <s v="Sara Strong"/>
    <x v="1"/>
    <x v="397"/>
    <x v="7"/>
    <x v="1"/>
  </r>
  <r>
    <n v="6423"/>
    <n v="23"/>
    <x v="6"/>
    <d v="2024-08-31T00:00:00"/>
    <n v="18"/>
    <x v="4"/>
    <x v="1"/>
    <n v="31.68"/>
    <s v="Keith Miller"/>
    <x v="2"/>
    <x v="154"/>
    <x v="8"/>
    <x v="2"/>
  </r>
  <r>
    <n v="6424"/>
    <n v="39"/>
    <x v="5"/>
    <d v="2024-12-03T00:00:00"/>
    <n v="68"/>
    <x v="31"/>
    <x v="3"/>
    <n v="194.89"/>
    <s v="Gabriel Velez"/>
    <x v="2"/>
    <x v="449"/>
    <x v="4"/>
    <x v="2"/>
  </r>
  <r>
    <n v="6425"/>
    <n v="43"/>
    <x v="6"/>
    <d v="2024-04-16T00:00:00"/>
    <n v="91"/>
    <x v="44"/>
    <x v="2"/>
    <n v="98.01"/>
    <s v="Stephen Mitchell"/>
    <x v="0"/>
    <x v="78"/>
    <x v="9"/>
    <x v="2"/>
  </r>
  <r>
    <n v="6426"/>
    <n v="49"/>
    <x v="2"/>
    <d v="2025-04-05T00:00:00"/>
    <n v="33"/>
    <x v="46"/>
    <x v="2"/>
    <n v="345.29"/>
    <s v="Sharon Smith"/>
    <x v="2"/>
    <x v="337"/>
    <x v="9"/>
    <x v="1"/>
  </r>
  <r>
    <n v="6427"/>
    <n v="24"/>
    <x v="8"/>
    <d v="2024-07-26T00:00:00"/>
    <n v="70"/>
    <x v="30"/>
    <x v="4"/>
    <n v="68.260000000000005"/>
    <s v="Valerie Bass"/>
    <x v="0"/>
    <x v="64"/>
    <x v="3"/>
    <x v="2"/>
  </r>
  <r>
    <n v="6428"/>
    <n v="22"/>
    <x v="8"/>
    <d v="2024-11-15T00:00:00"/>
    <n v="7"/>
    <x v="38"/>
    <x v="3"/>
    <n v="393.11"/>
    <s v="Robert Montes"/>
    <x v="0"/>
    <x v="333"/>
    <x v="5"/>
    <x v="2"/>
  </r>
  <r>
    <n v="6429"/>
    <n v="31"/>
    <x v="3"/>
    <d v="2025-01-15T00:00:00"/>
    <n v="1"/>
    <x v="1"/>
    <x v="1"/>
    <n v="83.85"/>
    <s v="Valerie Gutierrez"/>
    <x v="2"/>
    <x v="414"/>
    <x v="7"/>
    <x v="1"/>
  </r>
  <r>
    <n v="6430"/>
    <n v="10"/>
    <x v="2"/>
    <d v="2023-12-23T00:00:00"/>
    <n v="99"/>
    <x v="22"/>
    <x v="0"/>
    <n v="406.51"/>
    <s v="Kathleen Grant"/>
    <x v="2"/>
    <x v="51"/>
    <x v="4"/>
    <x v="0"/>
  </r>
  <r>
    <n v="6431"/>
    <n v="47"/>
    <x v="8"/>
    <d v="2024-07-04T00:00:00"/>
    <n v="87"/>
    <x v="40"/>
    <x v="1"/>
    <n v="260.04000000000002"/>
    <s v="Jordan Ramirez"/>
    <x v="3"/>
    <x v="356"/>
    <x v="3"/>
    <x v="2"/>
  </r>
  <r>
    <n v="6432"/>
    <n v="42"/>
    <x v="0"/>
    <d v="2024-01-01T00:00:00"/>
    <n v="80"/>
    <x v="25"/>
    <x v="2"/>
    <n v="51.98"/>
    <s v="Joe Nguyen"/>
    <x v="2"/>
    <x v="77"/>
    <x v="7"/>
    <x v="2"/>
  </r>
  <r>
    <n v="6433"/>
    <n v="27"/>
    <x v="0"/>
    <d v="2025-06-02T00:00:00"/>
    <n v="59"/>
    <x v="16"/>
    <x v="0"/>
    <n v="475.19"/>
    <s v="William Carney"/>
    <x v="1"/>
    <x v="162"/>
    <x v="1"/>
    <x v="1"/>
  </r>
  <r>
    <n v="6434"/>
    <n v="34"/>
    <x v="8"/>
    <d v="2024-02-16T00:00:00"/>
    <n v="34"/>
    <x v="34"/>
    <x v="1"/>
    <n v="319.54000000000002"/>
    <s v="Denise Cruz"/>
    <x v="1"/>
    <x v="319"/>
    <x v="10"/>
    <x v="2"/>
  </r>
  <r>
    <n v="6435"/>
    <n v="48"/>
    <x v="4"/>
    <d v="2023-11-20T00:00:00"/>
    <n v="98"/>
    <x v="47"/>
    <x v="4"/>
    <n v="356.43"/>
    <s v="Mrs. Marie Rodriguez"/>
    <x v="2"/>
    <x v="376"/>
    <x v="5"/>
    <x v="0"/>
  </r>
  <r>
    <n v="6436"/>
    <n v="39"/>
    <x v="3"/>
    <d v="2024-09-10T00:00:00"/>
    <n v="95"/>
    <x v="31"/>
    <x v="3"/>
    <n v="194.89"/>
    <s v="Theresa Silva"/>
    <x v="0"/>
    <x v="293"/>
    <x v="0"/>
    <x v="2"/>
  </r>
  <r>
    <n v="6437"/>
    <n v="24"/>
    <x v="8"/>
    <d v="2024-07-18T00:00:00"/>
    <n v="95"/>
    <x v="30"/>
    <x v="4"/>
    <n v="68.260000000000005"/>
    <s v="Theresa Silva"/>
    <x v="0"/>
    <x v="64"/>
    <x v="3"/>
    <x v="2"/>
  </r>
  <r>
    <n v="6438"/>
    <n v="21"/>
    <x v="0"/>
    <d v="2023-09-23T00:00:00"/>
    <n v="52"/>
    <x v="2"/>
    <x v="2"/>
    <n v="107.8"/>
    <s v="Vanessa Hartman"/>
    <x v="2"/>
    <x v="403"/>
    <x v="0"/>
    <x v="0"/>
  </r>
  <r>
    <n v="6439"/>
    <n v="15"/>
    <x v="1"/>
    <d v="2025-03-04T00:00:00"/>
    <n v="11"/>
    <x v="32"/>
    <x v="0"/>
    <n v="53.21"/>
    <s v="Alexander Ruiz"/>
    <x v="1"/>
    <x v="207"/>
    <x v="11"/>
    <x v="1"/>
  </r>
  <r>
    <n v="6440"/>
    <n v="17"/>
    <x v="8"/>
    <d v="2024-04-12T00:00:00"/>
    <n v="8"/>
    <x v="35"/>
    <x v="3"/>
    <n v="165.26"/>
    <s v="Kimberly Brown"/>
    <x v="2"/>
    <x v="323"/>
    <x v="9"/>
    <x v="2"/>
  </r>
  <r>
    <n v="6441"/>
    <n v="45"/>
    <x v="5"/>
    <d v="2025-05-08T00:00:00"/>
    <n v="88"/>
    <x v="48"/>
    <x v="2"/>
    <n v="483.37"/>
    <s v="Thomas Montes"/>
    <x v="2"/>
    <x v="399"/>
    <x v="2"/>
    <x v="1"/>
  </r>
  <r>
    <n v="6442"/>
    <n v="19"/>
    <x v="8"/>
    <d v="2023-12-30T00:00:00"/>
    <n v="87"/>
    <x v="45"/>
    <x v="0"/>
    <n v="373.4"/>
    <s v="Jordan Ramirez"/>
    <x v="3"/>
    <x v="306"/>
    <x v="4"/>
    <x v="0"/>
  </r>
  <r>
    <n v="6443"/>
    <n v="25"/>
    <x v="3"/>
    <d v="2025-05-12T00:00:00"/>
    <n v="96"/>
    <x v="43"/>
    <x v="0"/>
    <n v="262.41000000000003"/>
    <s v="Shari Ross"/>
    <x v="0"/>
    <x v="338"/>
    <x v="2"/>
    <x v="1"/>
  </r>
  <r>
    <n v="6444"/>
    <n v="40"/>
    <x v="2"/>
    <d v="2025-07-12T00:00:00"/>
    <n v="53"/>
    <x v="15"/>
    <x v="2"/>
    <n v="228.56"/>
    <s v="Patricia Odonnell"/>
    <x v="3"/>
    <x v="294"/>
    <x v="3"/>
    <x v="1"/>
  </r>
  <r>
    <n v="6445"/>
    <n v="22"/>
    <x v="8"/>
    <d v="2025-01-06T00:00:00"/>
    <n v="15"/>
    <x v="38"/>
    <x v="3"/>
    <n v="393.11"/>
    <s v="Ryan Mcdaniel"/>
    <x v="2"/>
    <x v="333"/>
    <x v="7"/>
    <x v="1"/>
  </r>
  <r>
    <n v="6446"/>
    <n v="41"/>
    <x v="8"/>
    <d v="2024-06-01T00:00:00"/>
    <n v="28"/>
    <x v="0"/>
    <x v="0"/>
    <n v="70.72"/>
    <s v="Victoria Rice"/>
    <x v="1"/>
    <x v="311"/>
    <x v="1"/>
    <x v="2"/>
  </r>
  <r>
    <n v="6447"/>
    <n v="49"/>
    <x v="7"/>
    <d v="2024-07-20T00:00:00"/>
    <n v="84"/>
    <x v="46"/>
    <x v="2"/>
    <n v="345.29"/>
    <s v="Meghan Ochoa"/>
    <x v="0"/>
    <x v="406"/>
    <x v="3"/>
    <x v="2"/>
  </r>
  <r>
    <n v="6448"/>
    <n v="42"/>
    <x v="6"/>
    <d v="2024-01-04T00:00:00"/>
    <n v="14"/>
    <x v="25"/>
    <x v="2"/>
    <n v="51.98"/>
    <s v="Deanna Knight"/>
    <x v="1"/>
    <x v="258"/>
    <x v="7"/>
    <x v="2"/>
  </r>
  <r>
    <n v="6449"/>
    <n v="14"/>
    <x v="3"/>
    <d v="2024-09-09T00:00:00"/>
    <n v="90"/>
    <x v="5"/>
    <x v="0"/>
    <n v="64.77"/>
    <s v="Becky Lopez"/>
    <x v="0"/>
    <x v="159"/>
    <x v="0"/>
    <x v="2"/>
  </r>
  <r>
    <n v="6450"/>
    <n v="28"/>
    <x v="4"/>
    <d v="2023-09-08T00:00:00"/>
    <n v="58"/>
    <x v="28"/>
    <x v="2"/>
    <n v="64.849999999999994"/>
    <s v="Brandon Atkinson"/>
    <x v="0"/>
    <x v="82"/>
    <x v="0"/>
    <x v="0"/>
  </r>
  <r>
    <n v="6451"/>
    <n v="12"/>
    <x v="7"/>
    <d v="2023-11-22T00:00:00"/>
    <n v="57"/>
    <x v="8"/>
    <x v="3"/>
    <n v="76.88"/>
    <s v="Sally Gutierrez"/>
    <x v="1"/>
    <x v="126"/>
    <x v="5"/>
    <x v="0"/>
  </r>
  <r>
    <n v="6452"/>
    <n v="27"/>
    <x v="3"/>
    <d v="2023-12-17T00:00:00"/>
    <n v="52"/>
    <x v="16"/>
    <x v="0"/>
    <n v="475.19"/>
    <s v="Vanessa Hartman"/>
    <x v="2"/>
    <x v="95"/>
    <x v="4"/>
    <x v="0"/>
  </r>
  <r>
    <n v="6453"/>
    <n v="24"/>
    <x v="8"/>
    <d v="2024-06-15T00:00:00"/>
    <n v="37"/>
    <x v="30"/>
    <x v="4"/>
    <n v="68.260000000000005"/>
    <s v="Timothy Chan MD"/>
    <x v="1"/>
    <x v="64"/>
    <x v="1"/>
    <x v="2"/>
  </r>
  <r>
    <n v="6454"/>
    <n v="22"/>
    <x v="4"/>
    <d v="2024-06-18T00:00:00"/>
    <n v="2"/>
    <x v="38"/>
    <x v="3"/>
    <n v="393.11"/>
    <s v="Johnny Jackson"/>
    <x v="2"/>
    <x v="184"/>
    <x v="1"/>
    <x v="2"/>
  </r>
  <r>
    <n v="6455"/>
    <n v="39"/>
    <x v="4"/>
    <d v="2025-05-13T00:00:00"/>
    <n v="34"/>
    <x v="31"/>
    <x v="3"/>
    <n v="194.89"/>
    <s v="Denise Cruz"/>
    <x v="1"/>
    <x v="248"/>
    <x v="2"/>
    <x v="1"/>
  </r>
  <r>
    <n v="6456"/>
    <n v="41"/>
    <x v="5"/>
    <d v="2024-07-23T00:00:00"/>
    <n v="34"/>
    <x v="0"/>
    <x v="0"/>
    <n v="70.72"/>
    <s v="Denise Cruz"/>
    <x v="1"/>
    <x v="217"/>
    <x v="3"/>
    <x v="2"/>
  </r>
  <r>
    <n v="6457"/>
    <n v="50"/>
    <x v="5"/>
    <d v="2024-12-31T00:00:00"/>
    <n v="58"/>
    <x v="23"/>
    <x v="3"/>
    <n v="256.36"/>
    <s v="Brandon Atkinson"/>
    <x v="0"/>
    <x v="418"/>
    <x v="4"/>
    <x v="2"/>
  </r>
  <r>
    <n v="6458"/>
    <n v="39"/>
    <x v="7"/>
    <d v="2024-11-24T00:00:00"/>
    <n v="98"/>
    <x v="31"/>
    <x v="3"/>
    <n v="194.89"/>
    <s v="Mrs. Marie Rodriguez"/>
    <x v="2"/>
    <x v="200"/>
    <x v="5"/>
    <x v="2"/>
  </r>
  <r>
    <n v="6459"/>
    <n v="36"/>
    <x v="7"/>
    <d v="2024-10-09T00:00:00"/>
    <n v="73"/>
    <x v="7"/>
    <x v="2"/>
    <n v="240.8"/>
    <s v="Dr. Jasmine Osborne"/>
    <x v="3"/>
    <x v="123"/>
    <x v="6"/>
    <x v="2"/>
  </r>
  <r>
    <n v="6460"/>
    <n v="23"/>
    <x v="7"/>
    <d v="2024-04-24T00:00:00"/>
    <n v="61"/>
    <x v="4"/>
    <x v="1"/>
    <n v="31.68"/>
    <s v="Alejandra Meza"/>
    <x v="2"/>
    <x v="194"/>
    <x v="9"/>
    <x v="2"/>
  </r>
  <r>
    <n v="6461"/>
    <n v="8"/>
    <x v="2"/>
    <d v="2024-02-01T00:00:00"/>
    <n v="54"/>
    <x v="39"/>
    <x v="0"/>
    <n v="275.3"/>
    <s v="Linda Grant"/>
    <x v="3"/>
    <x v="129"/>
    <x v="10"/>
    <x v="2"/>
  </r>
  <r>
    <n v="6462"/>
    <n v="28"/>
    <x v="8"/>
    <d v="2025-05-10T00:00:00"/>
    <n v="67"/>
    <x v="28"/>
    <x v="2"/>
    <n v="64.849999999999994"/>
    <s v="Michael Ortiz"/>
    <x v="2"/>
    <x v="329"/>
    <x v="2"/>
    <x v="1"/>
  </r>
  <r>
    <n v="6463"/>
    <n v="50"/>
    <x v="4"/>
    <d v="2024-07-23T00:00:00"/>
    <n v="30"/>
    <x v="23"/>
    <x v="3"/>
    <n v="256.36"/>
    <s v="Chase Gilbert"/>
    <x v="2"/>
    <x v="84"/>
    <x v="3"/>
    <x v="2"/>
  </r>
  <r>
    <n v="6464"/>
    <n v="29"/>
    <x v="4"/>
    <d v="2024-08-12T00:00:00"/>
    <n v="83"/>
    <x v="13"/>
    <x v="3"/>
    <n v="127.45"/>
    <s v="Stephen Ortiz"/>
    <x v="1"/>
    <x v="16"/>
    <x v="8"/>
    <x v="2"/>
  </r>
  <r>
    <n v="6465"/>
    <n v="15"/>
    <x v="6"/>
    <d v="2024-08-29T00:00:00"/>
    <n v="95"/>
    <x v="32"/>
    <x v="0"/>
    <n v="53.21"/>
    <s v="Theresa Silva"/>
    <x v="0"/>
    <x v="315"/>
    <x v="8"/>
    <x v="2"/>
  </r>
  <r>
    <n v="6466"/>
    <n v="39"/>
    <x v="0"/>
    <d v="2024-07-25T00:00:00"/>
    <n v="80"/>
    <x v="31"/>
    <x v="3"/>
    <n v="194.89"/>
    <s v="Joe Nguyen"/>
    <x v="2"/>
    <x v="41"/>
    <x v="3"/>
    <x v="2"/>
  </r>
  <r>
    <n v="6467"/>
    <n v="8"/>
    <x v="5"/>
    <d v="2024-08-22T00:00:00"/>
    <n v="59"/>
    <x v="39"/>
    <x v="0"/>
    <n v="275.3"/>
    <s v="William Carney"/>
    <x v="1"/>
    <x v="419"/>
    <x v="8"/>
    <x v="2"/>
  </r>
  <r>
    <n v="6468"/>
    <n v="28"/>
    <x v="3"/>
    <d v="2024-03-06T00:00:00"/>
    <n v="58"/>
    <x v="28"/>
    <x v="2"/>
    <n v="64.849999999999994"/>
    <s v="Brandon Atkinson"/>
    <x v="0"/>
    <x v="91"/>
    <x v="11"/>
    <x v="2"/>
  </r>
  <r>
    <n v="6469"/>
    <n v="33"/>
    <x v="2"/>
    <d v="2024-08-10T00:00:00"/>
    <n v="24"/>
    <x v="36"/>
    <x v="2"/>
    <n v="10.54"/>
    <s v="Ronald Henderson"/>
    <x v="2"/>
    <x v="254"/>
    <x v="8"/>
    <x v="2"/>
  </r>
  <r>
    <n v="6470"/>
    <n v="11"/>
    <x v="5"/>
    <d v="2025-04-01T00:00:00"/>
    <n v="15"/>
    <x v="10"/>
    <x v="3"/>
    <n v="113.76"/>
    <s v="Ryan Mcdaniel"/>
    <x v="2"/>
    <x v="383"/>
    <x v="9"/>
    <x v="1"/>
  </r>
  <r>
    <n v="6471"/>
    <n v="42"/>
    <x v="8"/>
    <d v="2025-01-27T00:00:00"/>
    <n v="22"/>
    <x v="25"/>
    <x v="2"/>
    <n v="51.98"/>
    <s v="Laura Barnes"/>
    <x v="1"/>
    <x v="74"/>
    <x v="7"/>
    <x v="1"/>
  </r>
  <r>
    <n v="6472"/>
    <n v="37"/>
    <x v="3"/>
    <d v="2024-07-28T00:00:00"/>
    <n v="32"/>
    <x v="9"/>
    <x v="4"/>
    <n v="416.3"/>
    <s v="Michael Adams"/>
    <x v="1"/>
    <x v="436"/>
    <x v="3"/>
    <x v="2"/>
  </r>
  <r>
    <n v="6473"/>
    <n v="25"/>
    <x v="5"/>
    <d v="2024-06-05T00:00:00"/>
    <n v="75"/>
    <x v="43"/>
    <x v="0"/>
    <n v="262.41000000000003"/>
    <s v="Steven Adkins"/>
    <x v="3"/>
    <x v="157"/>
    <x v="1"/>
    <x v="2"/>
  </r>
  <r>
    <n v="6474"/>
    <n v="34"/>
    <x v="3"/>
    <d v="2023-11-16T00:00:00"/>
    <n v="93"/>
    <x v="34"/>
    <x v="1"/>
    <n v="319.54000000000002"/>
    <s v="Yolanda Clayton"/>
    <x v="3"/>
    <x v="288"/>
    <x v="5"/>
    <x v="0"/>
  </r>
  <r>
    <n v="6475"/>
    <n v="22"/>
    <x v="1"/>
    <d v="2024-01-03T00:00:00"/>
    <n v="42"/>
    <x v="38"/>
    <x v="3"/>
    <n v="393.11"/>
    <s v="Jason Oliver"/>
    <x v="3"/>
    <x v="211"/>
    <x v="7"/>
    <x v="2"/>
  </r>
  <r>
    <n v="6476"/>
    <n v="2"/>
    <x v="2"/>
    <d v="2024-12-11T00:00:00"/>
    <n v="59"/>
    <x v="42"/>
    <x v="2"/>
    <n v="217.51"/>
    <s v="William Carney"/>
    <x v="1"/>
    <x v="92"/>
    <x v="4"/>
    <x v="2"/>
  </r>
  <r>
    <n v="6477"/>
    <n v="16"/>
    <x v="1"/>
    <d v="2023-09-26T00:00:00"/>
    <n v="88"/>
    <x v="3"/>
    <x v="0"/>
    <n v="145.77000000000001"/>
    <s v="Thomas Montes"/>
    <x v="2"/>
    <x v="227"/>
    <x v="0"/>
    <x v="0"/>
  </r>
  <r>
    <n v="6478"/>
    <n v="11"/>
    <x v="3"/>
    <d v="2023-08-25T00:00:00"/>
    <n v="83"/>
    <x v="10"/>
    <x v="3"/>
    <n v="113.76"/>
    <s v="Stephen Ortiz"/>
    <x v="1"/>
    <x v="12"/>
    <x v="8"/>
    <x v="0"/>
  </r>
  <r>
    <n v="6479"/>
    <n v="14"/>
    <x v="4"/>
    <d v="2024-09-13T00:00:00"/>
    <n v="55"/>
    <x v="5"/>
    <x v="0"/>
    <n v="64.77"/>
    <s v="Erica Turner"/>
    <x v="0"/>
    <x v="5"/>
    <x v="0"/>
    <x v="2"/>
  </r>
  <r>
    <n v="6480"/>
    <n v="32"/>
    <x v="3"/>
    <d v="2023-07-23T00:00:00"/>
    <n v="5"/>
    <x v="12"/>
    <x v="1"/>
    <n v="373.97"/>
    <s v="Suzanne Alvarez"/>
    <x v="0"/>
    <x v="290"/>
    <x v="3"/>
    <x v="0"/>
  </r>
  <r>
    <n v="6481"/>
    <n v="22"/>
    <x v="2"/>
    <d v="2025-05-06T00:00:00"/>
    <n v="41"/>
    <x v="38"/>
    <x v="3"/>
    <n v="393.11"/>
    <s v="Carolyn Arnold"/>
    <x v="0"/>
    <x v="261"/>
    <x v="2"/>
    <x v="1"/>
  </r>
  <r>
    <n v="6482"/>
    <n v="5"/>
    <x v="3"/>
    <d v="2024-04-24T00:00:00"/>
    <n v="57"/>
    <x v="11"/>
    <x v="2"/>
    <n v="100.72"/>
    <s v="Sally Gutierrez"/>
    <x v="1"/>
    <x v="447"/>
    <x v="9"/>
    <x v="2"/>
  </r>
  <r>
    <n v="6483"/>
    <n v="36"/>
    <x v="5"/>
    <d v="2024-03-25T00:00:00"/>
    <n v="53"/>
    <x v="7"/>
    <x v="2"/>
    <n v="240.8"/>
    <s v="Patricia Odonnell"/>
    <x v="3"/>
    <x v="236"/>
    <x v="11"/>
    <x v="2"/>
  </r>
  <r>
    <n v="6484"/>
    <n v="23"/>
    <x v="8"/>
    <d v="2023-08-12T00:00:00"/>
    <n v="38"/>
    <x v="4"/>
    <x v="1"/>
    <n v="31.68"/>
    <s v="Gina Hart"/>
    <x v="2"/>
    <x v="276"/>
    <x v="8"/>
    <x v="0"/>
  </r>
  <r>
    <n v="6485"/>
    <n v="19"/>
    <x v="7"/>
    <d v="2024-11-23T00:00:00"/>
    <n v="1"/>
    <x v="45"/>
    <x v="0"/>
    <n v="373.4"/>
    <s v="Valerie Gutierrez"/>
    <x v="2"/>
    <x v="445"/>
    <x v="5"/>
    <x v="2"/>
  </r>
  <r>
    <n v="6486"/>
    <n v="29"/>
    <x v="5"/>
    <d v="2024-05-18T00:00:00"/>
    <n v="60"/>
    <x v="13"/>
    <x v="3"/>
    <n v="127.45"/>
    <s v="Linda Cummings"/>
    <x v="2"/>
    <x v="287"/>
    <x v="2"/>
    <x v="2"/>
  </r>
  <r>
    <n v="6487"/>
    <n v="42"/>
    <x v="8"/>
    <d v="2024-06-30T00:00:00"/>
    <n v="94"/>
    <x v="25"/>
    <x v="2"/>
    <n v="51.98"/>
    <s v="Christopher Martinez"/>
    <x v="2"/>
    <x v="74"/>
    <x v="1"/>
    <x v="2"/>
  </r>
  <r>
    <n v="6488"/>
    <n v="23"/>
    <x v="3"/>
    <d v="2023-07-24T00:00:00"/>
    <n v="76"/>
    <x v="4"/>
    <x v="1"/>
    <n v="31.68"/>
    <s v="Julie Smith"/>
    <x v="2"/>
    <x v="353"/>
    <x v="3"/>
    <x v="0"/>
  </r>
  <r>
    <n v="6489"/>
    <n v="9"/>
    <x v="0"/>
    <d v="2024-08-19T00:00:00"/>
    <n v="46"/>
    <x v="26"/>
    <x v="0"/>
    <n v="317.12"/>
    <s v="Linda Woods"/>
    <x v="3"/>
    <x v="50"/>
    <x v="8"/>
    <x v="2"/>
  </r>
  <r>
    <n v="6490"/>
    <n v="18"/>
    <x v="1"/>
    <d v="2023-10-16T00:00:00"/>
    <n v="4"/>
    <x v="6"/>
    <x v="1"/>
    <n v="128.16"/>
    <s v="Luke Bennett"/>
    <x v="0"/>
    <x v="193"/>
    <x v="6"/>
    <x v="0"/>
  </r>
  <r>
    <n v="6491"/>
    <n v="31"/>
    <x v="7"/>
    <d v="2025-01-17T00:00:00"/>
    <n v="15"/>
    <x v="1"/>
    <x v="1"/>
    <n v="83.85"/>
    <s v="Ryan Mcdaniel"/>
    <x v="2"/>
    <x v="303"/>
    <x v="7"/>
    <x v="1"/>
  </r>
  <r>
    <n v="6492"/>
    <n v="37"/>
    <x v="8"/>
    <d v="2023-08-07T00:00:00"/>
    <n v="81"/>
    <x v="9"/>
    <x v="4"/>
    <n v="416.3"/>
    <s v="Stephanie Mendez"/>
    <x v="2"/>
    <x v="213"/>
    <x v="8"/>
    <x v="0"/>
  </r>
  <r>
    <n v="6493"/>
    <n v="17"/>
    <x v="6"/>
    <d v="2025-06-13T00:00:00"/>
    <n v="12"/>
    <x v="35"/>
    <x v="3"/>
    <n v="165.26"/>
    <s v="Michael Jones"/>
    <x v="0"/>
    <x v="253"/>
    <x v="1"/>
    <x v="1"/>
  </r>
  <r>
    <n v="6494"/>
    <n v="18"/>
    <x v="2"/>
    <d v="2025-04-27T00:00:00"/>
    <n v="1"/>
    <x v="6"/>
    <x v="1"/>
    <n v="128.16"/>
    <s v="Valerie Gutierrez"/>
    <x v="2"/>
    <x v="175"/>
    <x v="9"/>
    <x v="1"/>
  </r>
  <r>
    <n v="6495"/>
    <n v="27"/>
    <x v="2"/>
    <d v="2024-10-09T00:00:00"/>
    <n v="77"/>
    <x v="16"/>
    <x v="0"/>
    <n v="475.19"/>
    <s v="Nicole Holloway"/>
    <x v="2"/>
    <x v="19"/>
    <x v="6"/>
    <x v="2"/>
  </r>
  <r>
    <n v="6496"/>
    <n v="21"/>
    <x v="6"/>
    <d v="2024-05-09T00:00:00"/>
    <n v="30"/>
    <x v="2"/>
    <x v="2"/>
    <n v="107.8"/>
    <s v="Chase Gilbert"/>
    <x v="2"/>
    <x v="307"/>
    <x v="2"/>
    <x v="2"/>
  </r>
  <r>
    <n v="6497"/>
    <n v="1"/>
    <x v="0"/>
    <d v="2024-09-25T00:00:00"/>
    <n v="74"/>
    <x v="41"/>
    <x v="1"/>
    <n v="101.78"/>
    <s v="Kevin Smith"/>
    <x v="3"/>
    <x v="181"/>
    <x v="0"/>
    <x v="2"/>
  </r>
  <r>
    <n v="6498"/>
    <n v="32"/>
    <x v="1"/>
    <d v="2024-10-07T00:00:00"/>
    <n v="100"/>
    <x v="12"/>
    <x v="1"/>
    <n v="373.97"/>
    <s v="Sara Strong"/>
    <x v="1"/>
    <x v="359"/>
    <x v="6"/>
    <x v="2"/>
  </r>
  <r>
    <n v="6499"/>
    <n v="14"/>
    <x v="2"/>
    <d v="2024-06-08T00:00:00"/>
    <n v="6"/>
    <x v="5"/>
    <x v="0"/>
    <n v="64.77"/>
    <s v="Amanda Mcdonald"/>
    <x v="1"/>
    <x v="350"/>
    <x v="1"/>
    <x v="2"/>
  </r>
  <r>
    <n v="6500"/>
    <n v="46"/>
    <x v="6"/>
    <d v="2024-02-22T00:00:00"/>
    <n v="73"/>
    <x v="20"/>
    <x v="1"/>
    <n v="243.05"/>
    <s v="Dr. Jasmine Osborne"/>
    <x v="3"/>
    <x v="46"/>
    <x v="10"/>
    <x v="2"/>
  </r>
  <r>
    <n v="6501"/>
    <n v="14"/>
    <x v="6"/>
    <d v="2025-04-23T00:00:00"/>
    <n v="50"/>
    <x v="5"/>
    <x v="0"/>
    <n v="64.77"/>
    <s v="Brad Harris"/>
    <x v="0"/>
    <x v="167"/>
    <x v="9"/>
    <x v="1"/>
  </r>
  <r>
    <n v="6502"/>
    <n v="33"/>
    <x v="3"/>
    <d v="2025-04-27T00:00:00"/>
    <n v="2"/>
    <x v="36"/>
    <x v="2"/>
    <n v="10.54"/>
    <s v="Johnny Jackson"/>
    <x v="2"/>
    <x v="190"/>
    <x v="9"/>
    <x v="1"/>
  </r>
  <r>
    <n v="6503"/>
    <n v="36"/>
    <x v="4"/>
    <d v="2024-04-02T00:00:00"/>
    <n v="6"/>
    <x v="7"/>
    <x v="2"/>
    <n v="240.8"/>
    <s v="Amanda Mcdonald"/>
    <x v="1"/>
    <x v="140"/>
    <x v="9"/>
    <x v="2"/>
  </r>
  <r>
    <n v="6504"/>
    <n v="39"/>
    <x v="5"/>
    <d v="2025-03-25T00:00:00"/>
    <n v="75"/>
    <x v="31"/>
    <x v="3"/>
    <n v="194.89"/>
    <s v="Steven Adkins"/>
    <x v="3"/>
    <x v="449"/>
    <x v="11"/>
    <x v="1"/>
  </r>
  <r>
    <n v="6505"/>
    <n v="12"/>
    <x v="4"/>
    <d v="2024-04-27T00:00:00"/>
    <n v="90"/>
    <x v="8"/>
    <x v="3"/>
    <n v="76.88"/>
    <s v="Becky Lopez"/>
    <x v="0"/>
    <x v="301"/>
    <x v="9"/>
    <x v="2"/>
  </r>
  <r>
    <n v="6506"/>
    <n v="45"/>
    <x v="4"/>
    <d v="2023-09-03T00:00:00"/>
    <n v="92"/>
    <x v="48"/>
    <x v="2"/>
    <n v="483.37"/>
    <s v="Larry Rivera"/>
    <x v="1"/>
    <x v="363"/>
    <x v="0"/>
    <x v="0"/>
  </r>
  <r>
    <n v="6507"/>
    <n v="25"/>
    <x v="6"/>
    <d v="2023-09-18T00:00:00"/>
    <n v="77"/>
    <x v="43"/>
    <x v="0"/>
    <n v="262.41000000000003"/>
    <s v="Nicole Holloway"/>
    <x v="2"/>
    <x v="334"/>
    <x v="0"/>
    <x v="0"/>
  </r>
  <r>
    <n v="6508"/>
    <n v="15"/>
    <x v="0"/>
    <d v="2025-01-19T00:00:00"/>
    <n v="38"/>
    <x v="32"/>
    <x v="0"/>
    <n v="53.21"/>
    <s v="Gina Hart"/>
    <x v="2"/>
    <x v="242"/>
    <x v="7"/>
    <x v="1"/>
  </r>
  <r>
    <n v="6509"/>
    <n v="20"/>
    <x v="0"/>
    <d v="2024-11-02T00:00:00"/>
    <n v="76"/>
    <x v="33"/>
    <x v="4"/>
    <n v="486.94"/>
    <s v="Julie Smith"/>
    <x v="2"/>
    <x v="127"/>
    <x v="5"/>
    <x v="2"/>
  </r>
  <r>
    <n v="6510"/>
    <n v="34"/>
    <x v="6"/>
    <d v="2025-05-22T00:00:00"/>
    <n v="83"/>
    <x v="34"/>
    <x v="1"/>
    <n v="319.54000000000002"/>
    <s v="Stephen Ortiz"/>
    <x v="1"/>
    <x v="150"/>
    <x v="2"/>
    <x v="1"/>
  </r>
  <r>
    <n v="6511"/>
    <n v="14"/>
    <x v="7"/>
    <d v="2024-09-11T00:00:00"/>
    <n v="18"/>
    <x v="5"/>
    <x v="0"/>
    <n v="64.77"/>
    <s v="Keith Miller"/>
    <x v="2"/>
    <x v="209"/>
    <x v="0"/>
    <x v="2"/>
  </r>
  <r>
    <n v="6512"/>
    <n v="30"/>
    <x v="2"/>
    <d v="2024-10-07T00:00:00"/>
    <n v="19"/>
    <x v="24"/>
    <x v="4"/>
    <n v="473.44"/>
    <s v="Dennis Zuniga"/>
    <x v="1"/>
    <x v="113"/>
    <x v="6"/>
    <x v="2"/>
  </r>
  <r>
    <n v="6513"/>
    <n v="44"/>
    <x v="1"/>
    <d v="2024-03-14T00:00:00"/>
    <n v="28"/>
    <x v="29"/>
    <x v="2"/>
    <n v="128.11000000000001"/>
    <s v="Victoria Rice"/>
    <x v="1"/>
    <x v="212"/>
    <x v="11"/>
    <x v="2"/>
  </r>
  <r>
    <n v="6514"/>
    <n v="13"/>
    <x v="3"/>
    <d v="2024-02-02T00:00:00"/>
    <n v="12"/>
    <x v="37"/>
    <x v="2"/>
    <n v="430.93"/>
    <s v="Michael Jones"/>
    <x v="0"/>
    <x v="55"/>
    <x v="10"/>
    <x v="2"/>
  </r>
  <r>
    <n v="6515"/>
    <n v="14"/>
    <x v="5"/>
    <d v="2023-12-03T00:00:00"/>
    <n v="96"/>
    <x v="5"/>
    <x v="0"/>
    <n v="64.77"/>
    <s v="Shari Ross"/>
    <x v="0"/>
    <x v="245"/>
    <x v="4"/>
    <x v="0"/>
  </r>
  <r>
    <n v="6516"/>
    <n v="29"/>
    <x v="1"/>
    <d v="2024-03-19T00:00:00"/>
    <n v="52"/>
    <x v="13"/>
    <x v="3"/>
    <n v="127.45"/>
    <s v="Vanessa Hartman"/>
    <x v="2"/>
    <x v="424"/>
    <x v="11"/>
    <x v="2"/>
  </r>
  <r>
    <n v="6517"/>
    <n v="26"/>
    <x v="8"/>
    <d v="2024-07-19T00:00:00"/>
    <n v="77"/>
    <x v="27"/>
    <x v="3"/>
    <n v="499.81"/>
    <s v="Nicole Holloway"/>
    <x v="2"/>
    <x v="330"/>
    <x v="3"/>
    <x v="2"/>
  </r>
  <r>
    <n v="6518"/>
    <n v="3"/>
    <x v="7"/>
    <d v="2025-04-16T00:00:00"/>
    <n v="87"/>
    <x v="32"/>
    <x v="1"/>
    <n v="425.44"/>
    <s v="Jordan Ramirez"/>
    <x v="3"/>
    <x v="121"/>
    <x v="9"/>
    <x v="1"/>
  </r>
  <r>
    <n v="6519"/>
    <n v="25"/>
    <x v="3"/>
    <d v="2023-11-09T00:00:00"/>
    <n v="100"/>
    <x v="43"/>
    <x v="0"/>
    <n v="262.41000000000003"/>
    <s v="Sara Strong"/>
    <x v="1"/>
    <x v="338"/>
    <x v="5"/>
    <x v="0"/>
  </r>
  <r>
    <n v="6520"/>
    <n v="27"/>
    <x v="4"/>
    <d v="2025-02-06T00:00:00"/>
    <n v="58"/>
    <x v="16"/>
    <x v="0"/>
    <n v="475.19"/>
    <s v="Brandon Atkinson"/>
    <x v="0"/>
    <x v="349"/>
    <x v="10"/>
    <x v="1"/>
  </r>
  <r>
    <n v="6521"/>
    <n v="45"/>
    <x v="6"/>
    <d v="2025-06-14T00:00:00"/>
    <n v="94"/>
    <x v="48"/>
    <x v="2"/>
    <n v="483.37"/>
    <s v="Christopher Martinez"/>
    <x v="2"/>
    <x v="233"/>
    <x v="1"/>
    <x v="1"/>
  </r>
  <r>
    <n v="6522"/>
    <n v="40"/>
    <x v="5"/>
    <d v="2024-05-08T00:00:00"/>
    <n v="22"/>
    <x v="15"/>
    <x v="2"/>
    <n v="228.56"/>
    <s v="Laura Barnes"/>
    <x v="1"/>
    <x v="18"/>
    <x v="2"/>
    <x v="2"/>
  </r>
  <r>
    <n v="6523"/>
    <n v="16"/>
    <x v="5"/>
    <d v="2025-03-24T00:00:00"/>
    <n v="45"/>
    <x v="3"/>
    <x v="0"/>
    <n v="145.77000000000001"/>
    <s v="Gregory Valdez"/>
    <x v="0"/>
    <x v="416"/>
    <x v="11"/>
    <x v="1"/>
  </r>
  <r>
    <n v="6524"/>
    <n v="38"/>
    <x v="4"/>
    <d v="2025-03-07T00:00:00"/>
    <n v="62"/>
    <x v="18"/>
    <x v="3"/>
    <n v="49.56"/>
    <s v="Kristen Miller"/>
    <x v="1"/>
    <x v="21"/>
    <x v="11"/>
    <x v="1"/>
  </r>
  <r>
    <n v="6525"/>
    <n v="11"/>
    <x v="0"/>
    <d v="2024-07-20T00:00:00"/>
    <n v="42"/>
    <x v="10"/>
    <x v="3"/>
    <n v="113.76"/>
    <s v="Jason Oliver"/>
    <x v="3"/>
    <x v="35"/>
    <x v="3"/>
    <x v="2"/>
  </r>
  <r>
    <n v="6526"/>
    <n v="29"/>
    <x v="5"/>
    <d v="2023-09-11T00:00:00"/>
    <n v="67"/>
    <x v="13"/>
    <x v="3"/>
    <n v="127.45"/>
    <s v="Michael Ortiz"/>
    <x v="2"/>
    <x v="287"/>
    <x v="0"/>
    <x v="0"/>
  </r>
  <r>
    <n v="6527"/>
    <n v="47"/>
    <x v="4"/>
    <d v="2025-04-19T00:00:00"/>
    <n v="9"/>
    <x v="40"/>
    <x v="1"/>
    <n v="260.04000000000002"/>
    <s v="Tyler Garcia"/>
    <x v="3"/>
    <x v="260"/>
    <x v="9"/>
    <x v="1"/>
  </r>
  <r>
    <n v="6528"/>
    <n v="24"/>
    <x v="8"/>
    <d v="2025-01-02T00:00:00"/>
    <n v="64"/>
    <x v="30"/>
    <x v="4"/>
    <n v="68.260000000000005"/>
    <s v="Scott Martin"/>
    <x v="2"/>
    <x v="64"/>
    <x v="7"/>
    <x v="1"/>
  </r>
  <r>
    <n v="6529"/>
    <n v="29"/>
    <x v="3"/>
    <d v="2024-03-29T00:00:00"/>
    <n v="15"/>
    <x v="13"/>
    <x v="3"/>
    <n v="127.45"/>
    <s v="Ryan Mcdaniel"/>
    <x v="2"/>
    <x v="71"/>
    <x v="11"/>
    <x v="2"/>
  </r>
  <r>
    <n v="6530"/>
    <n v="34"/>
    <x v="8"/>
    <d v="2025-03-21T00:00:00"/>
    <n v="30"/>
    <x v="34"/>
    <x v="1"/>
    <n v="319.54000000000002"/>
    <s v="Chase Gilbert"/>
    <x v="2"/>
    <x v="319"/>
    <x v="11"/>
    <x v="1"/>
  </r>
  <r>
    <n v="6531"/>
    <n v="11"/>
    <x v="8"/>
    <d v="2023-10-05T00:00:00"/>
    <n v="26"/>
    <x v="10"/>
    <x v="3"/>
    <n v="113.76"/>
    <s v="Nathan Rodriguez"/>
    <x v="2"/>
    <x v="132"/>
    <x v="6"/>
    <x v="0"/>
  </r>
  <r>
    <n v="6532"/>
    <n v="20"/>
    <x v="7"/>
    <d v="2024-09-02T00:00:00"/>
    <n v="94"/>
    <x v="33"/>
    <x v="4"/>
    <n v="486.94"/>
    <s v="Christopher Martinez"/>
    <x v="2"/>
    <x v="47"/>
    <x v="0"/>
    <x v="2"/>
  </r>
  <r>
    <n v="6533"/>
    <n v="20"/>
    <x v="8"/>
    <d v="2025-02-02T00:00:00"/>
    <n v="69"/>
    <x v="33"/>
    <x v="4"/>
    <n v="486.94"/>
    <s v="Raymond Flowers"/>
    <x v="1"/>
    <x v="62"/>
    <x v="10"/>
    <x v="1"/>
  </r>
  <r>
    <n v="6534"/>
    <n v="9"/>
    <x v="0"/>
    <d v="2024-09-21T00:00:00"/>
    <n v="95"/>
    <x v="26"/>
    <x v="0"/>
    <n v="317.12"/>
    <s v="Theresa Silva"/>
    <x v="0"/>
    <x v="50"/>
    <x v="0"/>
    <x v="2"/>
  </r>
  <r>
    <n v="6535"/>
    <n v="23"/>
    <x v="7"/>
    <d v="2023-12-25T00:00:00"/>
    <n v="22"/>
    <x v="4"/>
    <x v="1"/>
    <n v="31.68"/>
    <s v="Laura Barnes"/>
    <x v="1"/>
    <x v="194"/>
    <x v="4"/>
    <x v="0"/>
  </r>
  <r>
    <n v="6536"/>
    <n v="36"/>
    <x v="1"/>
    <d v="2024-12-18T00:00:00"/>
    <n v="54"/>
    <x v="7"/>
    <x v="2"/>
    <n v="240.8"/>
    <s v="Linda Grant"/>
    <x v="3"/>
    <x v="269"/>
    <x v="4"/>
    <x v="2"/>
  </r>
  <r>
    <n v="6537"/>
    <n v="49"/>
    <x v="2"/>
    <d v="2023-07-22T00:00:00"/>
    <n v="58"/>
    <x v="46"/>
    <x v="2"/>
    <n v="345.29"/>
    <s v="Brandon Atkinson"/>
    <x v="0"/>
    <x v="337"/>
    <x v="3"/>
    <x v="0"/>
  </r>
  <r>
    <n v="6538"/>
    <n v="27"/>
    <x v="0"/>
    <d v="2024-02-08T00:00:00"/>
    <n v="79"/>
    <x v="16"/>
    <x v="0"/>
    <n v="475.19"/>
    <s v="Mark Pruitt"/>
    <x v="2"/>
    <x v="162"/>
    <x v="10"/>
    <x v="2"/>
  </r>
  <r>
    <n v="6539"/>
    <n v="24"/>
    <x v="6"/>
    <d v="2024-04-23T00:00:00"/>
    <n v="53"/>
    <x v="30"/>
    <x v="4"/>
    <n v="68.260000000000005"/>
    <s v="Patricia Odonnell"/>
    <x v="3"/>
    <x v="174"/>
    <x v="9"/>
    <x v="2"/>
  </r>
  <r>
    <n v="6540"/>
    <n v="40"/>
    <x v="7"/>
    <d v="2025-02-24T00:00:00"/>
    <n v="99"/>
    <x v="15"/>
    <x v="2"/>
    <n v="228.56"/>
    <s v="Kathleen Grant"/>
    <x v="2"/>
    <x v="178"/>
    <x v="10"/>
    <x v="1"/>
  </r>
  <r>
    <n v="6541"/>
    <n v="25"/>
    <x v="3"/>
    <d v="2024-05-27T00:00:00"/>
    <n v="19"/>
    <x v="43"/>
    <x v="0"/>
    <n v="262.41000000000003"/>
    <s v="Dennis Zuniga"/>
    <x v="1"/>
    <x v="338"/>
    <x v="2"/>
    <x v="2"/>
  </r>
  <r>
    <n v="6542"/>
    <n v="25"/>
    <x v="5"/>
    <d v="2024-05-16T00:00:00"/>
    <n v="34"/>
    <x v="43"/>
    <x v="0"/>
    <n v="262.41000000000003"/>
    <s v="Denise Cruz"/>
    <x v="1"/>
    <x v="157"/>
    <x v="2"/>
    <x v="2"/>
  </r>
  <r>
    <n v="6543"/>
    <n v="48"/>
    <x v="8"/>
    <d v="2023-11-07T00:00:00"/>
    <n v="82"/>
    <x v="47"/>
    <x v="4"/>
    <n v="356.43"/>
    <s v="Mary Johnson"/>
    <x v="3"/>
    <x v="305"/>
    <x v="5"/>
    <x v="0"/>
  </r>
  <r>
    <n v="6544"/>
    <n v="33"/>
    <x v="5"/>
    <d v="2025-04-29T00:00:00"/>
    <n v="14"/>
    <x v="36"/>
    <x v="2"/>
    <n v="10.54"/>
    <s v="Deanna Knight"/>
    <x v="1"/>
    <x v="186"/>
    <x v="9"/>
    <x v="1"/>
  </r>
  <r>
    <n v="6545"/>
    <n v="31"/>
    <x v="8"/>
    <d v="2025-07-08T00:00:00"/>
    <n v="22"/>
    <x v="1"/>
    <x v="1"/>
    <n v="83.85"/>
    <s v="Laura Barnes"/>
    <x v="1"/>
    <x v="420"/>
    <x v="3"/>
    <x v="1"/>
  </r>
  <r>
    <n v="6546"/>
    <n v="10"/>
    <x v="0"/>
    <d v="2025-05-18T00:00:00"/>
    <n v="88"/>
    <x v="22"/>
    <x v="0"/>
    <n v="406.51"/>
    <s v="Thomas Montes"/>
    <x v="2"/>
    <x v="204"/>
    <x v="2"/>
    <x v="1"/>
  </r>
  <r>
    <n v="6547"/>
    <n v="39"/>
    <x v="1"/>
    <d v="2024-02-18T00:00:00"/>
    <n v="13"/>
    <x v="31"/>
    <x v="3"/>
    <n v="194.89"/>
    <s v="Kevin Gross"/>
    <x v="1"/>
    <x v="341"/>
    <x v="10"/>
    <x v="2"/>
  </r>
  <r>
    <n v="6548"/>
    <n v="15"/>
    <x v="1"/>
    <d v="2025-06-08T00:00:00"/>
    <n v="64"/>
    <x v="32"/>
    <x v="0"/>
    <n v="53.21"/>
    <s v="Scott Martin"/>
    <x v="2"/>
    <x v="207"/>
    <x v="1"/>
    <x v="1"/>
  </r>
  <r>
    <n v="6549"/>
    <n v="1"/>
    <x v="3"/>
    <d v="2024-09-22T00:00:00"/>
    <n v="56"/>
    <x v="41"/>
    <x v="1"/>
    <n v="101.78"/>
    <s v="Michael Adams"/>
    <x v="3"/>
    <x v="277"/>
    <x v="0"/>
    <x v="2"/>
  </r>
  <r>
    <n v="6550"/>
    <n v="16"/>
    <x v="4"/>
    <d v="2023-09-26T00:00:00"/>
    <n v="72"/>
    <x v="3"/>
    <x v="0"/>
    <n v="145.77000000000001"/>
    <s v="Jessica Gilmore"/>
    <x v="3"/>
    <x v="69"/>
    <x v="0"/>
    <x v="0"/>
  </r>
  <r>
    <n v="6551"/>
    <n v="21"/>
    <x v="3"/>
    <d v="2023-11-09T00:00:00"/>
    <n v="42"/>
    <x v="2"/>
    <x v="2"/>
    <n v="107.8"/>
    <s v="Jason Oliver"/>
    <x v="3"/>
    <x v="14"/>
    <x v="5"/>
    <x v="0"/>
  </r>
  <r>
    <n v="6552"/>
    <n v="2"/>
    <x v="8"/>
    <d v="2023-08-17T00:00:00"/>
    <n v="66"/>
    <x v="42"/>
    <x v="2"/>
    <n v="217.51"/>
    <s v="Matthew Perez"/>
    <x v="0"/>
    <x v="442"/>
    <x v="8"/>
    <x v="0"/>
  </r>
  <r>
    <n v="6553"/>
    <n v="3"/>
    <x v="8"/>
    <d v="2025-05-18T00:00:00"/>
    <n v="63"/>
    <x v="32"/>
    <x v="1"/>
    <n v="425.44"/>
    <s v="Nathaniel Jackson"/>
    <x v="0"/>
    <x v="435"/>
    <x v="2"/>
    <x v="1"/>
  </r>
  <r>
    <n v="6554"/>
    <n v="15"/>
    <x v="7"/>
    <d v="2023-11-29T00:00:00"/>
    <n v="42"/>
    <x v="32"/>
    <x v="0"/>
    <n v="53.21"/>
    <s v="Jason Oliver"/>
    <x v="3"/>
    <x v="281"/>
    <x v="5"/>
    <x v="0"/>
  </r>
  <r>
    <n v="6555"/>
    <n v="32"/>
    <x v="7"/>
    <d v="2024-06-17T00:00:00"/>
    <n v="91"/>
    <x v="12"/>
    <x v="1"/>
    <n v="373.97"/>
    <s v="Stephen Mitchell"/>
    <x v="0"/>
    <x v="38"/>
    <x v="1"/>
    <x v="2"/>
  </r>
  <r>
    <n v="6556"/>
    <n v="50"/>
    <x v="3"/>
    <d v="2024-04-25T00:00:00"/>
    <n v="34"/>
    <x v="23"/>
    <x v="3"/>
    <n v="256.36"/>
    <s v="Denise Cruz"/>
    <x v="1"/>
    <x v="427"/>
    <x v="9"/>
    <x v="2"/>
  </r>
  <r>
    <n v="6557"/>
    <n v="47"/>
    <x v="7"/>
    <d v="2023-07-25T00:00:00"/>
    <n v="29"/>
    <x v="40"/>
    <x v="1"/>
    <n v="260.04000000000002"/>
    <s v="Ryan Griffith"/>
    <x v="2"/>
    <x v="343"/>
    <x v="3"/>
    <x v="0"/>
  </r>
  <r>
    <n v="6558"/>
    <n v="27"/>
    <x v="5"/>
    <d v="2024-08-01T00:00:00"/>
    <n v="26"/>
    <x v="16"/>
    <x v="0"/>
    <n v="475.19"/>
    <s v="Nathan Rodriguez"/>
    <x v="2"/>
    <x v="404"/>
    <x v="8"/>
    <x v="2"/>
  </r>
  <r>
    <n v="6559"/>
    <n v="36"/>
    <x v="5"/>
    <d v="2024-10-28T00:00:00"/>
    <n v="23"/>
    <x v="7"/>
    <x v="2"/>
    <n v="240.8"/>
    <s v="Kevin Cox"/>
    <x v="1"/>
    <x v="236"/>
    <x v="6"/>
    <x v="2"/>
  </r>
  <r>
    <n v="6560"/>
    <n v="35"/>
    <x v="3"/>
    <d v="2024-08-11T00:00:00"/>
    <n v="36"/>
    <x v="21"/>
    <x v="1"/>
    <n v="252.35"/>
    <s v="Rebecca Harrell"/>
    <x v="1"/>
    <x v="299"/>
    <x v="8"/>
    <x v="2"/>
  </r>
  <r>
    <n v="6561"/>
    <n v="39"/>
    <x v="8"/>
    <d v="2025-03-30T00:00:00"/>
    <n v="9"/>
    <x v="31"/>
    <x v="3"/>
    <n v="194.89"/>
    <s v="Tyler Garcia"/>
    <x v="3"/>
    <x v="139"/>
    <x v="11"/>
    <x v="1"/>
  </r>
  <r>
    <n v="6562"/>
    <n v="24"/>
    <x v="7"/>
    <d v="2024-01-01T00:00:00"/>
    <n v="85"/>
    <x v="30"/>
    <x v="4"/>
    <n v="68.260000000000005"/>
    <s v="Kristin Rodriguez"/>
    <x v="0"/>
    <x v="206"/>
    <x v="7"/>
    <x v="2"/>
  </r>
  <r>
    <n v="6563"/>
    <n v="8"/>
    <x v="8"/>
    <d v="2023-09-04T00:00:00"/>
    <n v="42"/>
    <x v="39"/>
    <x v="0"/>
    <n v="275.3"/>
    <s v="Jason Oliver"/>
    <x v="3"/>
    <x v="61"/>
    <x v="0"/>
    <x v="0"/>
  </r>
  <r>
    <n v="6564"/>
    <n v="7"/>
    <x v="3"/>
    <d v="2023-10-26T00:00:00"/>
    <n v="100"/>
    <x v="14"/>
    <x v="1"/>
    <n v="419"/>
    <s v="Sara Strong"/>
    <x v="1"/>
    <x v="347"/>
    <x v="6"/>
    <x v="0"/>
  </r>
  <r>
    <n v="6565"/>
    <n v="4"/>
    <x v="2"/>
    <d v="2024-02-03T00:00:00"/>
    <n v="67"/>
    <x v="19"/>
    <x v="0"/>
    <n v="420.81"/>
    <s v="Michael Ortiz"/>
    <x v="2"/>
    <x v="153"/>
    <x v="10"/>
    <x v="2"/>
  </r>
  <r>
    <n v="6566"/>
    <n v="30"/>
    <x v="2"/>
    <d v="2024-07-13T00:00:00"/>
    <n v="7"/>
    <x v="24"/>
    <x v="4"/>
    <n v="473.44"/>
    <s v="Robert Montes"/>
    <x v="0"/>
    <x v="113"/>
    <x v="3"/>
    <x v="2"/>
  </r>
  <r>
    <n v="6567"/>
    <n v="10"/>
    <x v="4"/>
    <d v="2024-08-19T00:00:00"/>
    <n v="23"/>
    <x v="22"/>
    <x v="0"/>
    <n v="406.51"/>
    <s v="Kevin Cox"/>
    <x v="1"/>
    <x v="25"/>
    <x v="8"/>
    <x v="2"/>
  </r>
  <r>
    <n v="6568"/>
    <n v="25"/>
    <x v="1"/>
    <d v="2023-08-30T00:00:00"/>
    <n v="32"/>
    <x v="43"/>
    <x v="0"/>
    <n v="262.41000000000003"/>
    <s v="Michael Adams"/>
    <x v="1"/>
    <x v="188"/>
    <x v="8"/>
    <x v="0"/>
  </r>
  <r>
    <n v="6569"/>
    <n v="42"/>
    <x v="2"/>
    <d v="2025-04-17T00:00:00"/>
    <n v="23"/>
    <x v="25"/>
    <x v="2"/>
    <n v="51.98"/>
    <s v="Kevin Cox"/>
    <x v="1"/>
    <x v="235"/>
    <x v="9"/>
    <x v="1"/>
  </r>
  <r>
    <n v="6570"/>
    <n v="47"/>
    <x v="3"/>
    <d v="2024-02-26T00:00:00"/>
    <n v="16"/>
    <x v="40"/>
    <x v="1"/>
    <n v="260.04000000000002"/>
    <s v="Denise Kramer"/>
    <x v="0"/>
    <x v="168"/>
    <x v="10"/>
    <x v="2"/>
  </r>
  <r>
    <n v="6571"/>
    <n v="32"/>
    <x v="6"/>
    <d v="2023-09-15T00:00:00"/>
    <n v="69"/>
    <x v="12"/>
    <x v="1"/>
    <n v="373.97"/>
    <s v="Raymond Flowers"/>
    <x v="1"/>
    <x v="411"/>
    <x v="0"/>
    <x v="0"/>
  </r>
  <r>
    <n v="6572"/>
    <n v="32"/>
    <x v="0"/>
    <d v="2024-12-12T00:00:00"/>
    <n v="13"/>
    <x v="12"/>
    <x v="1"/>
    <n v="373.97"/>
    <s v="Kevin Gross"/>
    <x v="1"/>
    <x v="15"/>
    <x v="4"/>
    <x v="2"/>
  </r>
  <r>
    <n v="6573"/>
    <n v="50"/>
    <x v="0"/>
    <d v="2024-12-30T00:00:00"/>
    <n v="10"/>
    <x v="23"/>
    <x v="3"/>
    <n v="256.36"/>
    <s v="Tyler Howard"/>
    <x v="2"/>
    <x v="26"/>
    <x v="4"/>
    <x v="2"/>
  </r>
  <r>
    <n v="6574"/>
    <n v="32"/>
    <x v="1"/>
    <d v="2025-06-30T00:00:00"/>
    <n v="59"/>
    <x v="12"/>
    <x v="1"/>
    <n v="373.97"/>
    <s v="William Carney"/>
    <x v="1"/>
    <x v="359"/>
    <x v="1"/>
    <x v="1"/>
  </r>
  <r>
    <n v="6575"/>
    <n v="10"/>
    <x v="0"/>
    <d v="2024-02-02T00:00:00"/>
    <n v="2"/>
    <x v="22"/>
    <x v="0"/>
    <n v="406.51"/>
    <s v="Johnny Jackson"/>
    <x v="2"/>
    <x v="204"/>
    <x v="10"/>
    <x v="2"/>
  </r>
  <r>
    <n v="6576"/>
    <n v="9"/>
    <x v="6"/>
    <d v="2023-12-12T00:00:00"/>
    <n v="80"/>
    <x v="26"/>
    <x v="0"/>
    <n v="317.12"/>
    <s v="Joe Nguyen"/>
    <x v="2"/>
    <x v="280"/>
    <x v="4"/>
    <x v="0"/>
  </r>
  <r>
    <n v="6577"/>
    <n v="25"/>
    <x v="5"/>
    <d v="2023-08-12T00:00:00"/>
    <n v="52"/>
    <x v="43"/>
    <x v="0"/>
    <n v="262.41000000000003"/>
    <s v="Vanessa Hartman"/>
    <x v="2"/>
    <x v="157"/>
    <x v="8"/>
    <x v="0"/>
  </r>
  <r>
    <n v="6578"/>
    <n v="25"/>
    <x v="8"/>
    <d v="2024-08-05T00:00:00"/>
    <n v="1"/>
    <x v="43"/>
    <x v="0"/>
    <n v="262.41000000000003"/>
    <s v="Valerie Gutierrez"/>
    <x v="2"/>
    <x v="73"/>
    <x v="8"/>
    <x v="2"/>
  </r>
  <r>
    <n v="6579"/>
    <n v="41"/>
    <x v="2"/>
    <d v="2024-03-25T00:00:00"/>
    <n v="70"/>
    <x v="0"/>
    <x v="0"/>
    <n v="70.72"/>
    <s v="Valerie Bass"/>
    <x v="0"/>
    <x v="7"/>
    <x v="11"/>
    <x v="2"/>
  </r>
  <r>
    <n v="6580"/>
    <n v="16"/>
    <x v="2"/>
    <d v="2024-06-08T00:00:00"/>
    <n v="54"/>
    <x v="3"/>
    <x v="0"/>
    <n v="145.77000000000001"/>
    <s v="Linda Grant"/>
    <x v="3"/>
    <x v="161"/>
    <x v="1"/>
    <x v="2"/>
  </r>
  <r>
    <n v="6581"/>
    <n v="49"/>
    <x v="4"/>
    <d v="2023-07-26T00:00:00"/>
    <n v="19"/>
    <x v="46"/>
    <x v="2"/>
    <n v="345.29"/>
    <s v="Dennis Zuniga"/>
    <x v="1"/>
    <x v="223"/>
    <x v="3"/>
    <x v="0"/>
  </r>
  <r>
    <n v="6582"/>
    <n v="16"/>
    <x v="3"/>
    <d v="2023-12-26T00:00:00"/>
    <n v="97"/>
    <x v="3"/>
    <x v="0"/>
    <n v="145.77000000000001"/>
    <s v="Gary Price"/>
    <x v="1"/>
    <x v="3"/>
    <x v="4"/>
    <x v="0"/>
  </r>
  <r>
    <n v="6583"/>
    <n v="30"/>
    <x v="1"/>
    <d v="2023-08-30T00:00:00"/>
    <n v="28"/>
    <x v="24"/>
    <x v="4"/>
    <n v="473.44"/>
    <s v="Victoria Rice"/>
    <x v="1"/>
    <x v="344"/>
    <x v="8"/>
    <x v="0"/>
  </r>
  <r>
    <n v="6584"/>
    <n v="38"/>
    <x v="3"/>
    <d v="2023-10-28T00:00:00"/>
    <n v="5"/>
    <x v="18"/>
    <x v="3"/>
    <n v="49.56"/>
    <s v="Suzanne Alvarez"/>
    <x v="0"/>
    <x v="173"/>
    <x v="6"/>
    <x v="0"/>
  </r>
  <r>
    <n v="6585"/>
    <n v="5"/>
    <x v="8"/>
    <d v="2025-02-04T00:00:00"/>
    <n v="76"/>
    <x v="11"/>
    <x v="2"/>
    <n v="100.72"/>
    <s v="Julie Smith"/>
    <x v="2"/>
    <x v="309"/>
    <x v="10"/>
    <x v="1"/>
  </r>
  <r>
    <n v="6586"/>
    <n v="7"/>
    <x v="6"/>
    <d v="2023-11-28T00:00:00"/>
    <n v="30"/>
    <x v="14"/>
    <x v="1"/>
    <n v="419"/>
    <s v="Chase Gilbert"/>
    <x v="2"/>
    <x v="17"/>
    <x v="5"/>
    <x v="0"/>
  </r>
  <r>
    <n v="6587"/>
    <n v="13"/>
    <x v="6"/>
    <d v="2025-05-10T00:00:00"/>
    <n v="81"/>
    <x v="37"/>
    <x v="2"/>
    <n v="430.93"/>
    <s v="Stephanie Mendez"/>
    <x v="2"/>
    <x v="413"/>
    <x v="2"/>
    <x v="1"/>
  </r>
  <r>
    <n v="6588"/>
    <n v="8"/>
    <x v="5"/>
    <d v="2024-06-19T00:00:00"/>
    <n v="19"/>
    <x v="39"/>
    <x v="0"/>
    <n v="275.3"/>
    <s v="Dennis Zuniga"/>
    <x v="1"/>
    <x v="419"/>
    <x v="1"/>
    <x v="2"/>
  </r>
  <r>
    <n v="6589"/>
    <n v="33"/>
    <x v="7"/>
    <d v="2024-04-06T00:00:00"/>
    <n v="42"/>
    <x v="36"/>
    <x v="2"/>
    <n v="10.54"/>
    <s v="Jason Oliver"/>
    <x v="3"/>
    <x v="54"/>
    <x v="9"/>
    <x v="2"/>
  </r>
  <r>
    <n v="6590"/>
    <n v="10"/>
    <x v="2"/>
    <d v="2023-08-24T00:00:00"/>
    <n v="25"/>
    <x v="22"/>
    <x v="0"/>
    <n v="406.51"/>
    <s v="Wesley Tucker"/>
    <x v="0"/>
    <x v="51"/>
    <x v="8"/>
    <x v="0"/>
  </r>
  <r>
    <n v="6591"/>
    <n v="20"/>
    <x v="8"/>
    <d v="2024-05-31T00:00:00"/>
    <n v="35"/>
    <x v="33"/>
    <x v="4"/>
    <n v="486.94"/>
    <s v="Michele Moody"/>
    <x v="3"/>
    <x v="62"/>
    <x v="2"/>
    <x v="2"/>
  </r>
  <r>
    <n v="6592"/>
    <n v="32"/>
    <x v="5"/>
    <d v="2024-04-18T00:00:00"/>
    <n v="9"/>
    <x v="12"/>
    <x v="1"/>
    <n v="373.97"/>
    <s v="Tyler Garcia"/>
    <x v="3"/>
    <x v="438"/>
    <x v="9"/>
    <x v="2"/>
  </r>
  <r>
    <n v="6593"/>
    <n v="29"/>
    <x v="6"/>
    <d v="2024-07-15T00:00:00"/>
    <n v="96"/>
    <x v="13"/>
    <x v="3"/>
    <n v="127.45"/>
    <s v="Shari Ross"/>
    <x v="0"/>
    <x v="336"/>
    <x v="3"/>
    <x v="2"/>
  </r>
  <r>
    <n v="6594"/>
    <n v="1"/>
    <x v="4"/>
    <d v="2023-12-26T00:00:00"/>
    <n v="39"/>
    <x v="41"/>
    <x v="1"/>
    <n v="101.78"/>
    <s v="Francisco Hogan"/>
    <x v="0"/>
    <x v="66"/>
    <x v="4"/>
    <x v="0"/>
  </r>
  <r>
    <n v="6595"/>
    <n v="27"/>
    <x v="7"/>
    <d v="2024-09-23T00:00:00"/>
    <n v="56"/>
    <x v="16"/>
    <x v="0"/>
    <n v="475.19"/>
    <s v="Michael Adams"/>
    <x v="3"/>
    <x v="441"/>
    <x v="0"/>
    <x v="2"/>
  </r>
  <r>
    <n v="6596"/>
    <n v="20"/>
    <x v="8"/>
    <d v="2024-08-03T00:00:00"/>
    <n v="38"/>
    <x v="33"/>
    <x v="4"/>
    <n v="486.94"/>
    <s v="Gina Hart"/>
    <x v="2"/>
    <x v="62"/>
    <x v="8"/>
    <x v="2"/>
  </r>
  <r>
    <n v="6597"/>
    <n v="14"/>
    <x v="4"/>
    <d v="2025-04-13T00:00:00"/>
    <n v="15"/>
    <x v="5"/>
    <x v="0"/>
    <n v="64.77"/>
    <s v="Ryan Mcdaniel"/>
    <x v="2"/>
    <x v="5"/>
    <x v="9"/>
    <x v="1"/>
  </r>
  <r>
    <n v="6598"/>
    <n v="15"/>
    <x v="2"/>
    <d v="2023-11-11T00:00:00"/>
    <n v="46"/>
    <x v="32"/>
    <x v="0"/>
    <n v="53.21"/>
    <s v="Linda Woods"/>
    <x v="3"/>
    <x v="354"/>
    <x v="5"/>
    <x v="0"/>
  </r>
  <r>
    <n v="6599"/>
    <n v="6"/>
    <x v="5"/>
    <d v="2024-06-04T00:00:00"/>
    <n v="37"/>
    <x v="17"/>
    <x v="0"/>
    <n v="79.7"/>
    <s v="Timothy Chan MD"/>
    <x v="1"/>
    <x v="135"/>
    <x v="1"/>
    <x v="2"/>
  </r>
  <r>
    <n v="6600"/>
    <n v="2"/>
    <x v="5"/>
    <d v="2024-10-21T00:00:00"/>
    <n v="90"/>
    <x v="42"/>
    <x v="2"/>
    <n v="217.51"/>
    <s v="Becky Lopez"/>
    <x v="0"/>
    <x v="197"/>
    <x v="6"/>
    <x v="2"/>
  </r>
  <r>
    <n v="6601"/>
    <n v="29"/>
    <x v="3"/>
    <d v="2024-01-06T00:00:00"/>
    <n v="60"/>
    <x v="13"/>
    <x v="3"/>
    <n v="127.45"/>
    <s v="Linda Cummings"/>
    <x v="2"/>
    <x v="71"/>
    <x v="7"/>
    <x v="2"/>
  </r>
  <r>
    <n v="6602"/>
    <n v="39"/>
    <x v="3"/>
    <d v="2025-03-06T00:00:00"/>
    <n v="62"/>
    <x v="31"/>
    <x v="3"/>
    <n v="194.89"/>
    <s v="Kristen Miller"/>
    <x v="1"/>
    <x v="293"/>
    <x v="11"/>
    <x v="1"/>
  </r>
  <r>
    <n v="6603"/>
    <n v="32"/>
    <x v="4"/>
    <d v="2024-05-09T00:00:00"/>
    <n v="31"/>
    <x v="12"/>
    <x v="1"/>
    <n v="373.97"/>
    <s v="Brooke Williams"/>
    <x v="0"/>
    <x v="412"/>
    <x v="2"/>
    <x v="2"/>
  </r>
  <r>
    <n v="6604"/>
    <n v="5"/>
    <x v="1"/>
    <d v="2023-11-16T00:00:00"/>
    <n v="30"/>
    <x v="11"/>
    <x v="2"/>
    <n v="100.72"/>
    <s v="Chase Gilbert"/>
    <x v="2"/>
    <x v="156"/>
    <x v="5"/>
    <x v="0"/>
  </r>
  <r>
    <n v="6605"/>
    <n v="22"/>
    <x v="1"/>
    <d v="2024-08-20T00:00:00"/>
    <n v="66"/>
    <x v="38"/>
    <x v="3"/>
    <n v="393.11"/>
    <s v="Matthew Perez"/>
    <x v="0"/>
    <x v="211"/>
    <x v="8"/>
    <x v="2"/>
  </r>
  <r>
    <n v="6606"/>
    <n v="28"/>
    <x v="8"/>
    <d v="2024-12-31T00:00:00"/>
    <n v="7"/>
    <x v="28"/>
    <x v="2"/>
    <n v="64.849999999999994"/>
    <s v="Robert Montes"/>
    <x v="0"/>
    <x v="329"/>
    <x v="4"/>
    <x v="2"/>
  </r>
  <r>
    <n v="6607"/>
    <n v="32"/>
    <x v="8"/>
    <d v="2024-02-29T00:00:00"/>
    <n v="30"/>
    <x v="12"/>
    <x v="1"/>
    <n v="373.97"/>
    <s v="Chase Gilbert"/>
    <x v="2"/>
    <x v="300"/>
    <x v="10"/>
    <x v="2"/>
  </r>
  <r>
    <n v="6608"/>
    <n v="29"/>
    <x v="4"/>
    <d v="2024-07-02T00:00:00"/>
    <n v="33"/>
    <x v="13"/>
    <x v="3"/>
    <n v="127.45"/>
    <s v="Sharon Smith"/>
    <x v="2"/>
    <x v="16"/>
    <x v="3"/>
    <x v="2"/>
  </r>
  <r>
    <n v="6609"/>
    <n v="40"/>
    <x v="7"/>
    <d v="2024-12-30T00:00:00"/>
    <n v="38"/>
    <x v="15"/>
    <x v="2"/>
    <n v="228.56"/>
    <s v="Gina Hart"/>
    <x v="2"/>
    <x v="178"/>
    <x v="4"/>
    <x v="2"/>
  </r>
  <r>
    <n v="6610"/>
    <n v="3"/>
    <x v="0"/>
    <d v="2025-02-17T00:00:00"/>
    <n v="84"/>
    <x v="32"/>
    <x v="1"/>
    <n v="425.44"/>
    <s v="Meghan Ochoa"/>
    <x v="0"/>
    <x v="44"/>
    <x v="10"/>
    <x v="1"/>
  </r>
  <r>
    <n v="6611"/>
    <n v="31"/>
    <x v="1"/>
    <d v="2024-12-10T00:00:00"/>
    <n v="19"/>
    <x v="1"/>
    <x v="1"/>
    <n v="83.85"/>
    <s v="Dennis Zuniga"/>
    <x v="1"/>
    <x v="1"/>
    <x v="4"/>
    <x v="2"/>
  </r>
  <r>
    <n v="6612"/>
    <n v="13"/>
    <x v="0"/>
    <d v="2024-11-19T00:00:00"/>
    <n v="9"/>
    <x v="37"/>
    <x v="2"/>
    <n v="430.93"/>
    <s v="Tyler Garcia"/>
    <x v="3"/>
    <x v="176"/>
    <x v="5"/>
    <x v="2"/>
  </r>
  <r>
    <n v="6613"/>
    <n v="6"/>
    <x v="3"/>
    <d v="2024-09-11T00:00:00"/>
    <n v="86"/>
    <x v="17"/>
    <x v="0"/>
    <n v="79.7"/>
    <s v="Susan Wheeler"/>
    <x v="0"/>
    <x v="289"/>
    <x v="0"/>
    <x v="2"/>
  </r>
  <r>
    <n v="6614"/>
    <n v="21"/>
    <x v="2"/>
    <d v="2024-04-27T00:00:00"/>
    <n v="32"/>
    <x v="2"/>
    <x v="2"/>
    <n v="107.8"/>
    <s v="Michael Adams"/>
    <x v="1"/>
    <x v="2"/>
    <x v="9"/>
    <x v="2"/>
  </r>
  <r>
    <n v="6615"/>
    <n v="14"/>
    <x v="5"/>
    <d v="2024-04-01T00:00:00"/>
    <n v="30"/>
    <x v="5"/>
    <x v="0"/>
    <n v="64.77"/>
    <s v="Chase Gilbert"/>
    <x v="2"/>
    <x v="245"/>
    <x v="9"/>
    <x v="2"/>
  </r>
  <r>
    <n v="6616"/>
    <n v="25"/>
    <x v="6"/>
    <d v="2024-02-26T00:00:00"/>
    <n v="6"/>
    <x v="43"/>
    <x v="0"/>
    <n v="262.41000000000003"/>
    <s v="Amanda Mcdonald"/>
    <x v="1"/>
    <x v="334"/>
    <x v="10"/>
    <x v="2"/>
  </r>
  <r>
    <n v="6617"/>
    <n v="7"/>
    <x v="6"/>
    <d v="2024-09-23T00:00:00"/>
    <n v="61"/>
    <x v="14"/>
    <x v="1"/>
    <n v="419"/>
    <s v="Alejandra Meza"/>
    <x v="2"/>
    <x v="17"/>
    <x v="0"/>
    <x v="2"/>
  </r>
  <r>
    <n v="6618"/>
    <n v="43"/>
    <x v="0"/>
    <d v="2025-07-04T00:00:00"/>
    <n v="81"/>
    <x v="44"/>
    <x v="2"/>
    <n v="98.01"/>
    <s v="Stephanie Mendez"/>
    <x v="2"/>
    <x v="267"/>
    <x v="3"/>
    <x v="1"/>
  </r>
  <r>
    <n v="6619"/>
    <n v="22"/>
    <x v="0"/>
    <d v="2024-02-19T00:00:00"/>
    <n v="37"/>
    <x v="38"/>
    <x v="3"/>
    <n v="393.11"/>
    <s v="Timothy Chan MD"/>
    <x v="1"/>
    <x v="93"/>
    <x v="10"/>
    <x v="2"/>
  </r>
  <r>
    <n v="6620"/>
    <n v="32"/>
    <x v="1"/>
    <d v="2024-10-28T00:00:00"/>
    <n v="79"/>
    <x v="12"/>
    <x v="1"/>
    <n v="373.97"/>
    <s v="Mark Pruitt"/>
    <x v="2"/>
    <x v="359"/>
    <x v="6"/>
    <x v="2"/>
  </r>
  <r>
    <n v="6621"/>
    <n v="41"/>
    <x v="3"/>
    <d v="2024-07-19T00:00:00"/>
    <n v="71"/>
    <x v="0"/>
    <x v="0"/>
    <n v="70.72"/>
    <s v="Jeremy Kennedy"/>
    <x v="1"/>
    <x v="274"/>
    <x v="3"/>
    <x v="2"/>
  </r>
  <r>
    <n v="6622"/>
    <n v="32"/>
    <x v="1"/>
    <d v="2024-12-03T00:00:00"/>
    <n v="78"/>
    <x v="12"/>
    <x v="1"/>
    <n v="373.97"/>
    <s v="Austin Stewart"/>
    <x v="1"/>
    <x v="359"/>
    <x v="4"/>
    <x v="2"/>
  </r>
  <r>
    <n v="6623"/>
    <n v="42"/>
    <x v="8"/>
    <d v="2024-06-23T00:00:00"/>
    <n v="20"/>
    <x v="25"/>
    <x v="2"/>
    <n v="51.98"/>
    <s v="Kristy Skinner"/>
    <x v="1"/>
    <x v="74"/>
    <x v="1"/>
    <x v="2"/>
  </r>
  <r>
    <n v="6624"/>
    <n v="30"/>
    <x v="4"/>
    <d v="2023-10-14T00:00:00"/>
    <n v="30"/>
    <x v="24"/>
    <x v="4"/>
    <n v="473.44"/>
    <s v="Chase Gilbert"/>
    <x v="2"/>
    <x v="151"/>
    <x v="6"/>
    <x v="0"/>
  </r>
  <r>
    <n v="6625"/>
    <n v="17"/>
    <x v="2"/>
    <d v="2024-02-23T00:00:00"/>
    <n v="18"/>
    <x v="35"/>
    <x v="3"/>
    <n v="165.26"/>
    <s v="Keith Miller"/>
    <x v="2"/>
    <x v="182"/>
    <x v="10"/>
    <x v="2"/>
  </r>
  <r>
    <n v="6626"/>
    <n v="40"/>
    <x v="6"/>
    <d v="2025-02-10T00:00:00"/>
    <n v="63"/>
    <x v="15"/>
    <x v="2"/>
    <n v="228.56"/>
    <s v="Nathaniel Jackson"/>
    <x v="0"/>
    <x v="238"/>
    <x v="10"/>
    <x v="1"/>
  </r>
  <r>
    <n v="6627"/>
    <n v="38"/>
    <x v="0"/>
    <d v="2024-08-12T00:00:00"/>
    <n v="61"/>
    <x v="18"/>
    <x v="3"/>
    <n v="49.56"/>
    <s v="Alejandra Meza"/>
    <x v="2"/>
    <x v="115"/>
    <x v="8"/>
    <x v="2"/>
  </r>
  <r>
    <n v="6628"/>
    <n v="21"/>
    <x v="5"/>
    <d v="2024-05-31T00:00:00"/>
    <n v="57"/>
    <x v="2"/>
    <x v="2"/>
    <n v="107.8"/>
    <s v="Sally Gutierrez"/>
    <x v="1"/>
    <x v="256"/>
    <x v="2"/>
    <x v="2"/>
  </r>
  <r>
    <n v="6629"/>
    <n v="26"/>
    <x v="5"/>
    <d v="2025-02-21T00:00:00"/>
    <n v="22"/>
    <x v="27"/>
    <x v="3"/>
    <n v="499.81"/>
    <s v="Laura Barnes"/>
    <x v="1"/>
    <x v="114"/>
    <x v="10"/>
    <x v="1"/>
  </r>
  <r>
    <n v="6630"/>
    <n v="43"/>
    <x v="0"/>
    <d v="2023-12-17T00:00:00"/>
    <n v="89"/>
    <x v="44"/>
    <x v="2"/>
    <n v="98.01"/>
    <s v="Billy Smith"/>
    <x v="2"/>
    <x v="267"/>
    <x v="4"/>
    <x v="0"/>
  </r>
  <r>
    <n v="6631"/>
    <n v="3"/>
    <x v="8"/>
    <d v="2024-10-17T00:00:00"/>
    <n v="88"/>
    <x v="32"/>
    <x v="1"/>
    <n v="425.44"/>
    <s v="Thomas Montes"/>
    <x v="2"/>
    <x v="435"/>
    <x v="6"/>
    <x v="2"/>
  </r>
  <r>
    <n v="6632"/>
    <n v="38"/>
    <x v="6"/>
    <d v="2025-03-04T00:00:00"/>
    <n v="95"/>
    <x v="18"/>
    <x v="3"/>
    <n v="49.56"/>
    <s v="Theresa Silva"/>
    <x v="0"/>
    <x v="255"/>
    <x v="11"/>
    <x v="1"/>
  </r>
  <r>
    <n v="6633"/>
    <n v="17"/>
    <x v="5"/>
    <d v="2025-01-10T00:00:00"/>
    <n v="49"/>
    <x v="35"/>
    <x v="3"/>
    <n v="165.26"/>
    <s v="Thomas Morris"/>
    <x v="3"/>
    <x v="391"/>
    <x v="7"/>
    <x v="1"/>
  </r>
  <r>
    <n v="6634"/>
    <n v="39"/>
    <x v="6"/>
    <d v="2024-10-19T00:00:00"/>
    <n v="18"/>
    <x v="31"/>
    <x v="3"/>
    <n v="194.89"/>
    <s v="Keith Miller"/>
    <x v="2"/>
    <x v="259"/>
    <x v="6"/>
    <x v="2"/>
  </r>
  <r>
    <n v="6635"/>
    <n v="6"/>
    <x v="5"/>
    <d v="2023-12-29T00:00:00"/>
    <n v="98"/>
    <x v="17"/>
    <x v="0"/>
    <n v="79.7"/>
    <s v="Mrs. Marie Rodriguez"/>
    <x v="2"/>
    <x v="135"/>
    <x v="4"/>
    <x v="0"/>
  </r>
  <r>
    <n v="6636"/>
    <n v="21"/>
    <x v="7"/>
    <d v="2024-04-29T00:00:00"/>
    <n v="61"/>
    <x v="2"/>
    <x v="2"/>
    <n v="107.8"/>
    <s v="Alejandra Meza"/>
    <x v="2"/>
    <x v="133"/>
    <x v="9"/>
    <x v="2"/>
  </r>
  <r>
    <n v="6637"/>
    <n v="45"/>
    <x v="8"/>
    <d v="2024-06-21T00:00:00"/>
    <n v="82"/>
    <x v="48"/>
    <x v="2"/>
    <n v="483.37"/>
    <s v="Mary Johnson"/>
    <x v="3"/>
    <x v="144"/>
    <x v="1"/>
    <x v="2"/>
  </r>
  <r>
    <n v="6638"/>
    <n v="46"/>
    <x v="0"/>
    <d v="2023-12-13T00:00:00"/>
    <n v="78"/>
    <x v="20"/>
    <x v="1"/>
    <n v="243.05"/>
    <s v="Austin Stewart"/>
    <x v="1"/>
    <x v="138"/>
    <x v="4"/>
    <x v="0"/>
  </r>
  <r>
    <n v="6639"/>
    <n v="40"/>
    <x v="1"/>
    <d v="2025-01-06T00:00:00"/>
    <n v="68"/>
    <x v="15"/>
    <x v="2"/>
    <n v="228.56"/>
    <s v="Gabriel Velez"/>
    <x v="2"/>
    <x v="241"/>
    <x v="7"/>
    <x v="1"/>
  </r>
  <r>
    <n v="6640"/>
    <n v="13"/>
    <x v="6"/>
    <d v="2024-01-09T00:00:00"/>
    <n v="7"/>
    <x v="37"/>
    <x v="2"/>
    <n v="430.93"/>
    <s v="Robert Montes"/>
    <x v="0"/>
    <x v="413"/>
    <x v="7"/>
    <x v="2"/>
  </r>
  <r>
    <n v="6641"/>
    <n v="9"/>
    <x v="3"/>
    <d v="2025-02-09T00:00:00"/>
    <n v="7"/>
    <x v="26"/>
    <x v="0"/>
    <n v="317.12"/>
    <s v="Robert Montes"/>
    <x v="0"/>
    <x v="443"/>
    <x v="10"/>
    <x v="1"/>
  </r>
  <r>
    <n v="6642"/>
    <n v="5"/>
    <x v="1"/>
    <d v="2023-08-31T00:00:00"/>
    <n v="65"/>
    <x v="11"/>
    <x v="2"/>
    <n v="100.72"/>
    <s v="Deanna Rodriguez MD"/>
    <x v="0"/>
    <x v="156"/>
    <x v="8"/>
    <x v="0"/>
  </r>
  <r>
    <n v="6643"/>
    <n v="43"/>
    <x v="5"/>
    <d v="2024-02-19T00:00:00"/>
    <n v="40"/>
    <x v="44"/>
    <x v="2"/>
    <n v="98.01"/>
    <s v="Ashley Bennett"/>
    <x v="0"/>
    <x v="107"/>
    <x v="10"/>
    <x v="2"/>
  </r>
  <r>
    <n v="6644"/>
    <n v="7"/>
    <x v="4"/>
    <d v="2023-10-12T00:00:00"/>
    <n v="24"/>
    <x v="14"/>
    <x v="1"/>
    <n v="419"/>
    <s v="Ronald Henderson"/>
    <x v="2"/>
    <x v="219"/>
    <x v="6"/>
    <x v="0"/>
  </r>
  <r>
    <n v="6645"/>
    <n v="38"/>
    <x v="6"/>
    <d v="2024-06-26T00:00:00"/>
    <n v="32"/>
    <x v="18"/>
    <x v="3"/>
    <n v="49.56"/>
    <s v="Michael Adams"/>
    <x v="1"/>
    <x v="255"/>
    <x v="1"/>
    <x v="2"/>
  </r>
  <r>
    <n v="6646"/>
    <n v="44"/>
    <x v="6"/>
    <d v="2023-10-07T00:00:00"/>
    <n v="10"/>
    <x v="29"/>
    <x v="2"/>
    <n v="128.11000000000001"/>
    <s v="Tyler Howard"/>
    <x v="2"/>
    <x v="327"/>
    <x v="6"/>
    <x v="0"/>
  </r>
  <r>
    <n v="6647"/>
    <n v="44"/>
    <x v="3"/>
    <d v="2023-11-23T00:00:00"/>
    <n v="9"/>
    <x v="29"/>
    <x v="2"/>
    <n v="128.11000000000001"/>
    <s v="Tyler Garcia"/>
    <x v="3"/>
    <x v="128"/>
    <x v="5"/>
    <x v="0"/>
  </r>
  <r>
    <n v="6648"/>
    <n v="38"/>
    <x v="0"/>
    <d v="2024-06-27T00:00:00"/>
    <n v="39"/>
    <x v="18"/>
    <x v="3"/>
    <n v="49.56"/>
    <s v="Francisco Hogan"/>
    <x v="0"/>
    <x v="115"/>
    <x v="1"/>
    <x v="2"/>
  </r>
  <r>
    <n v="6649"/>
    <n v="31"/>
    <x v="2"/>
    <d v="2023-12-27T00:00:00"/>
    <n v="3"/>
    <x v="1"/>
    <x v="1"/>
    <n v="83.85"/>
    <s v="Cynthia Mcbride"/>
    <x v="1"/>
    <x v="358"/>
    <x v="4"/>
    <x v="0"/>
  </r>
  <r>
    <n v="6650"/>
    <n v="4"/>
    <x v="7"/>
    <d v="2024-03-10T00:00:00"/>
    <n v="99"/>
    <x v="19"/>
    <x v="0"/>
    <n v="420.81"/>
    <s v="Kathleen Grant"/>
    <x v="2"/>
    <x v="179"/>
    <x v="11"/>
    <x v="2"/>
  </r>
  <r>
    <n v="6651"/>
    <n v="13"/>
    <x v="8"/>
    <d v="2023-09-18T00:00:00"/>
    <n v="69"/>
    <x v="37"/>
    <x v="2"/>
    <n v="430.93"/>
    <s v="Raymond Flowers"/>
    <x v="1"/>
    <x v="122"/>
    <x v="0"/>
    <x v="0"/>
  </r>
  <r>
    <n v="6652"/>
    <n v="44"/>
    <x v="8"/>
    <d v="2025-06-02T00:00:00"/>
    <n v="7"/>
    <x v="29"/>
    <x v="2"/>
    <n v="128.11000000000001"/>
    <s v="Robert Montes"/>
    <x v="0"/>
    <x v="57"/>
    <x v="1"/>
    <x v="1"/>
  </r>
  <r>
    <n v="6653"/>
    <n v="15"/>
    <x v="5"/>
    <d v="2025-07-15T00:00:00"/>
    <n v="12"/>
    <x v="32"/>
    <x v="0"/>
    <n v="53.21"/>
    <s v="Michael Jones"/>
    <x v="0"/>
    <x v="308"/>
    <x v="3"/>
    <x v="1"/>
  </r>
  <r>
    <n v="6654"/>
    <n v="40"/>
    <x v="7"/>
    <d v="2024-04-15T00:00:00"/>
    <n v="23"/>
    <x v="15"/>
    <x v="2"/>
    <n v="228.56"/>
    <s v="Kevin Cox"/>
    <x v="1"/>
    <x v="178"/>
    <x v="9"/>
    <x v="2"/>
  </r>
  <r>
    <n v="6655"/>
    <n v="13"/>
    <x v="0"/>
    <d v="2023-12-16T00:00:00"/>
    <n v="89"/>
    <x v="37"/>
    <x v="2"/>
    <n v="430.93"/>
    <s v="Billy Smith"/>
    <x v="2"/>
    <x v="176"/>
    <x v="4"/>
    <x v="0"/>
  </r>
  <r>
    <n v="6656"/>
    <n v="43"/>
    <x v="0"/>
    <d v="2023-11-21T00:00:00"/>
    <n v="63"/>
    <x v="44"/>
    <x v="2"/>
    <n v="98.01"/>
    <s v="Nathaniel Jackson"/>
    <x v="0"/>
    <x v="267"/>
    <x v="5"/>
    <x v="0"/>
  </r>
  <r>
    <n v="6657"/>
    <n v="43"/>
    <x v="0"/>
    <d v="2024-07-25T00:00:00"/>
    <n v="17"/>
    <x v="44"/>
    <x v="2"/>
    <n v="98.01"/>
    <s v="Christine Arellano"/>
    <x v="3"/>
    <x v="267"/>
    <x v="3"/>
    <x v="2"/>
  </r>
  <r>
    <n v="6658"/>
    <n v="43"/>
    <x v="2"/>
    <d v="2024-02-14T00:00:00"/>
    <n v="78"/>
    <x v="44"/>
    <x v="2"/>
    <n v="98.01"/>
    <s v="Austin Stewart"/>
    <x v="1"/>
    <x v="118"/>
    <x v="10"/>
    <x v="2"/>
  </r>
  <r>
    <n v="6659"/>
    <n v="26"/>
    <x v="6"/>
    <d v="2023-11-13T00:00:00"/>
    <n v="99"/>
    <x v="27"/>
    <x v="3"/>
    <n v="499.81"/>
    <s v="Kathleen Grant"/>
    <x v="2"/>
    <x v="378"/>
    <x v="5"/>
    <x v="0"/>
  </r>
  <r>
    <n v="6660"/>
    <n v="19"/>
    <x v="6"/>
    <d v="2023-10-25T00:00:00"/>
    <n v="64"/>
    <x v="45"/>
    <x v="0"/>
    <n v="373.4"/>
    <s v="Scott Martin"/>
    <x v="2"/>
    <x v="230"/>
    <x v="6"/>
    <x v="0"/>
  </r>
  <r>
    <n v="6661"/>
    <n v="49"/>
    <x v="4"/>
    <d v="2023-10-01T00:00:00"/>
    <n v="65"/>
    <x v="46"/>
    <x v="2"/>
    <n v="345.29"/>
    <s v="Deanna Rodriguez MD"/>
    <x v="0"/>
    <x v="223"/>
    <x v="6"/>
    <x v="0"/>
  </r>
  <r>
    <n v="6662"/>
    <n v="1"/>
    <x v="1"/>
    <d v="2024-06-09T00:00:00"/>
    <n v="86"/>
    <x v="41"/>
    <x v="1"/>
    <n v="101.78"/>
    <s v="Susan Wheeler"/>
    <x v="0"/>
    <x v="185"/>
    <x v="1"/>
    <x v="2"/>
  </r>
  <r>
    <n v="6663"/>
    <n v="13"/>
    <x v="8"/>
    <d v="2023-12-08T00:00:00"/>
    <n v="28"/>
    <x v="37"/>
    <x v="2"/>
    <n v="430.93"/>
    <s v="Victoria Rice"/>
    <x v="1"/>
    <x v="122"/>
    <x v="4"/>
    <x v="0"/>
  </r>
  <r>
    <n v="6664"/>
    <n v="25"/>
    <x v="8"/>
    <d v="2024-11-04T00:00:00"/>
    <n v="58"/>
    <x v="43"/>
    <x v="0"/>
    <n v="262.41000000000003"/>
    <s v="Brandon Atkinson"/>
    <x v="0"/>
    <x v="73"/>
    <x v="5"/>
    <x v="2"/>
  </r>
  <r>
    <n v="6665"/>
    <n v="20"/>
    <x v="4"/>
    <d v="2024-04-09T00:00:00"/>
    <n v="87"/>
    <x v="33"/>
    <x v="4"/>
    <n v="486.94"/>
    <s v="Jordan Ramirez"/>
    <x v="3"/>
    <x v="141"/>
    <x v="9"/>
    <x v="2"/>
  </r>
  <r>
    <n v="6666"/>
    <n v="41"/>
    <x v="6"/>
    <d v="2025-03-21T00:00:00"/>
    <n v="18"/>
    <x v="0"/>
    <x v="0"/>
    <n v="70.72"/>
    <s v="Keith Miller"/>
    <x v="2"/>
    <x v="166"/>
    <x v="11"/>
    <x v="1"/>
  </r>
  <r>
    <n v="6667"/>
    <n v="23"/>
    <x v="3"/>
    <d v="2023-09-11T00:00:00"/>
    <n v="44"/>
    <x v="4"/>
    <x v="1"/>
    <n v="31.68"/>
    <s v="Virginia Richards"/>
    <x v="2"/>
    <x v="353"/>
    <x v="0"/>
    <x v="0"/>
  </r>
  <r>
    <n v="6668"/>
    <n v="24"/>
    <x v="3"/>
    <d v="2025-03-09T00:00:00"/>
    <n v="64"/>
    <x v="30"/>
    <x v="4"/>
    <n v="68.260000000000005"/>
    <s v="Scott Martin"/>
    <x v="2"/>
    <x v="395"/>
    <x v="11"/>
    <x v="1"/>
  </r>
  <r>
    <n v="6669"/>
    <n v="43"/>
    <x v="3"/>
    <d v="2024-03-01T00:00:00"/>
    <n v="37"/>
    <x v="44"/>
    <x v="2"/>
    <n v="98.01"/>
    <s v="Timothy Chan MD"/>
    <x v="1"/>
    <x v="396"/>
    <x v="11"/>
    <x v="2"/>
  </r>
  <r>
    <n v="6670"/>
    <n v="41"/>
    <x v="5"/>
    <d v="2024-12-01T00:00:00"/>
    <n v="3"/>
    <x v="0"/>
    <x v="0"/>
    <n v="70.72"/>
    <s v="Cynthia Mcbride"/>
    <x v="1"/>
    <x v="217"/>
    <x v="4"/>
    <x v="2"/>
  </r>
  <r>
    <n v="6671"/>
    <n v="49"/>
    <x v="8"/>
    <d v="2025-06-23T00:00:00"/>
    <n v="14"/>
    <x v="46"/>
    <x v="2"/>
    <n v="345.29"/>
    <s v="Deanna Knight"/>
    <x v="1"/>
    <x v="310"/>
    <x v="1"/>
    <x v="1"/>
  </r>
  <r>
    <n v="6672"/>
    <n v="39"/>
    <x v="5"/>
    <d v="2024-04-16T00:00:00"/>
    <n v="7"/>
    <x v="31"/>
    <x v="3"/>
    <n v="194.89"/>
    <s v="Robert Montes"/>
    <x v="0"/>
    <x v="449"/>
    <x v="9"/>
    <x v="2"/>
  </r>
  <r>
    <n v="6673"/>
    <n v="40"/>
    <x v="8"/>
    <d v="2024-08-14T00:00:00"/>
    <n v="17"/>
    <x v="15"/>
    <x v="2"/>
    <n v="228.56"/>
    <s v="Christine Arellano"/>
    <x v="3"/>
    <x v="314"/>
    <x v="8"/>
    <x v="2"/>
  </r>
  <r>
    <n v="6674"/>
    <n v="30"/>
    <x v="4"/>
    <d v="2025-05-27T00:00:00"/>
    <n v="70"/>
    <x v="24"/>
    <x v="4"/>
    <n v="473.44"/>
    <s v="Valerie Bass"/>
    <x v="0"/>
    <x v="151"/>
    <x v="2"/>
    <x v="1"/>
  </r>
  <r>
    <n v="6675"/>
    <n v="34"/>
    <x v="8"/>
    <d v="2024-04-26T00:00:00"/>
    <n v="83"/>
    <x v="34"/>
    <x v="1"/>
    <n v="319.54000000000002"/>
    <s v="Stephen Ortiz"/>
    <x v="1"/>
    <x v="319"/>
    <x v="9"/>
    <x v="2"/>
  </r>
  <r>
    <n v="6676"/>
    <n v="46"/>
    <x v="1"/>
    <d v="2025-06-27T00:00:00"/>
    <n v="79"/>
    <x v="20"/>
    <x v="1"/>
    <n v="243.05"/>
    <s v="Mark Pruitt"/>
    <x v="2"/>
    <x v="237"/>
    <x v="1"/>
    <x v="1"/>
  </r>
  <r>
    <n v="6677"/>
    <n v="10"/>
    <x v="0"/>
    <d v="2023-11-05T00:00:00"/>
    <n v="39"/>
    <x v="22"/>
    <x v="0"/>
    <n v="406.51"/>
    <s v="Francisco Hogan"/>
    <x v="0"/>
    <x v="204"/>
    <x v="5"/>
    <x v="0"/>
  </r>
  <r>
    <n v="6678"/>
    <n v="41"/>
    <x v="6"/>
    <d v="2024-10-22T00:00:00"/>
    <n v="5"/>
    <x v="0"/>
    <x v="0"/>
    <n v="70.72"/>
    <s v="Suzanne Alvarez"/>
    <x v="0"/>
    <x v="166"/>
    <x v="6"/>
    <x v="2"/>
  </r>
  <r>
    <n v="6679"/>
    <n v="1"/>
    <x v="2"/>
    <d v="2024-11-18T00:00:00"/>
    <n v="79"/>
    <x v="41"/>
    <x v="1"/>
    <n v="101.78"/>
    <s v="Mark Pruitt"/>
    <x v="2"/>
    <x v="408"/>
    <x v="5"/>
    <x v="2"/>
  </r>
  <r>
    <n v="6680"/>
    <n v="12"/>
    <x v="0"/>
    <d v="2023-10-21T00:00:00"/>
    <n v="52"/>
    <x v="8"/>
    <x v="3"/>
    <n v="76.88"/>
    <s v="Vanessa Hartman"/>
    <x v="2"/>
    <x v="325"/>
    <x v="6"/>
    <x v="0"/>
  </r>
  <r>
    <n v="6681"/>
    <n v="46"/>
    <x v="0"/>
    <d v="2024-10-04T00:00:00"/>
    <n v="26"/>
    <x v="20"/>
    <x v="1"/>
    <n v="243.05"/>
    <s v="Nathan Rodriguez"/>
    <x v="2"/>
    <x v="138"/>
    <x v="6"/>
    <x v="2"/>
  </r>
  <r>
    <n v="6682"/>
    <n v="29"/>
    <x v="8"/>
    <d v="2024-10-03T00:00:00"/>
    <n v="39"/>
    <x v="13"/>
    <x v="3"/>
    <n v="127.45"/>
    <s v="Francisco Hogan"/>
    <x v="0"/>
    <x v="243"/>
    <x v="6"/>
    <x v="2"/>
  </r>
  <r>
    <n v="6683"/>
    <n v="11"/>
    <x v="8"/>
    <d v="2024-11-11T00:00:00"/>
    <n v="45"/>
    <x v="10"/>
    <x v="3"/>
    <n v="113.76"/>
    <s v="Gregory Valdez"/>
    <x v="0"/>
    <x v="132"/>
    <x v="5"/>
    <x v="2"/>
  </r>
  <r>
    <n v="6684"/>
    <n v="41"/>
    <x v="4"/>
    <d v="2024-01-10T00:00:00"/>
    <n v="77"/>
    <x v="0"/>
    <x v="0"/>
    <n v="70.72"/>
    <s v="Nicole Holloway"/>
    <x v="2"/>
    <x v="317"/>
    <x v="7"/>
    <x v="2"/>
  </r>
  <r>
    <n v="6685"/>
    <n v="17"/>
    <x v="8"/>
    <d v="2024-09-27T00:00:00"/>
    <n v="31"/>
    <x v="35"/>
    <x v="3"/>
    <n v="165.26"/>
    <s v="Brooke Williams"/>
    <x v="0"/>
    <x v="323"/>
    <x v="0"/>
    <x v="2"/>
  </r>
  <r>
    <n v="6686"/>
    <n v="20"/>
    <x v="3"/>
    <d v="2024-10-08T00:00:00"/>
    <n v="77"/>
    <x v="33"/>
    <x v="4"/>
    <n v="486.94"/>
    <s v="Nicole Holloway"/>
    <x v="2"/>
    <x v="380"/>
    <x v="6"/>
    <x v="2"/>
  </r>
  <r>
    <n v="6687"/>
    <n v="38"/>
    <x v="0"/>
    <d v="2023-10-11T00:00:00"/>
    <n v="23"/>
    <x v="18"/>
    <x v="3"/>
    <n v="49.56"/>
    <s v="Kevin Cox"/>
    <x v="1"/>
    <x v="115"/>
    <x v="6"/>
    <x v="0"/>
  </r>
  <r>
    <n v="6688"/>
    <n v="6"/>
    <x v="0"/>
    <d v="2024-08-03T00:00:00"/>
    <n v="40"/>
    <x v="17"/>
    <x v="0"/>
    <n v="79.7"/>
    <s v="Ashley Bennett"/>
    <x v="0"/>
    <x v="145"/>
    <x v="8"/>
    <x v="2"/>
  </r>
  <r>
    <n v="6689"/>
    <n v="20"/>
    <x v="3"/>
    <d v="2023-07-20T00:00:00"/>
    <n v="32"/>
    <x v="33"/>
    <x v="4"/>
    <n v="486.94"/>
    <s v="Michael Adams"/>
    <x v="1"/>
    <x v="380"/>
    <x v="3"/>
    <x v="0"/>
  </r>
  <r>
    <n v="6690"/>
    <n v="10"/>
    <x v="0"/>
    <d v="2024-10-21T00:00:00"/>
    <n v="4"/>
    <x v="22"/>
    <x v="0"/>
    <n v="406.51"/>
    <s v="Luke Bennett"/>
    <x v="0"/>
    <x v="204"/>
    <x v="6"/>
    <x v="2"/>
  </r>
  <r>
    <n v="6691"/>
    <n v="10"/>
    <x v="5"/>
    <d v="2024-12-20T00:00:00"/>
    <n v="81"/>
    <x v="22"/>
    <x v="0"/>
    <n v="406.51"/>
    <s v="Stephanie Mendez"/>
    <x v="2"/>
    <x v="362"/>
    <x v="4"/>
    <x v="2"/>
  </r>
  <r>
    <n v="6692"/>
    <n v="31"/>
    <x v="4"/>
    <d v="2024-09-29T00:00:00"/>
    <n v="84"/>
    <x v="1"/>
    <x v="1"/>
    <n v="83.85"/>
    <s v="Meghan Ochoa"/>
    <x v="0"/>
    <x v="291"/>
    <x v="0"/>
    <x v="2"/>
  </r>
  <r>
    <n v="6693"/>
    <n v="26"/>
    <x v="6"/>
    <d v="2024-12-17T00:00:00"/>
    <n v="46"/>
    <x v="27"/>
    <x v="3"/>
    <n v="499.81"/>
    <s v="Linda Woods"/>
    <x v="3"/>
    <x v="378"/>
    <x v="4"/>
    <x v="2"/>
  </r>
  <r>
    <n v="6694"/>
    <n v="17"/>
    <x v="1"/>
    <d v="2024-12-23T00:00:00"/>
    <n v="75"/>
    <x v="35"/>
    <x v="3"/>
    <n v="165.26"/>
    <s v="Steven Adkins"/>
    <x v="3"/>
    <x v="373"/>
    <x v="4"/>
    <x v="2"/>
  </r>
  <r>
    <n v="6695"/>
    <n v="14"/>
    <x v="2"/>
    <d v="2024-08-18T00:00:00"/>
    <n v="42"/>
    <x v="5"/>
    <x v="0"/>
    <n v="64.77"/>
    <s v="Jason Oliver"/>
    <x v="3"/>
    <x v="350"/>
    <x v="8"/>
    <x v="2"/>
  </r>
  <r>
    <n v="6696"/>
    <n v="5"/>
    <x v="7"/>
    <d v="2025-01-28T00:00:00"/>
    <n v="97"/>
    <x v="11"/>
    <x v="2"/>
    <n v="100.72"/>
    <s v="Gary Price"/>
    <x v="1"/>
    <x v="393"/>
    <x v="7"/>
    <x v="1"/>
  </r>
  <r>
    <n v="6697"/>
    <n v="3"/>
    <x v="3"/>
    <d v="2024-09-17T00:00:00"/>
    <n v="39"/>
    <x v="32"/>
    <x v="1"/>
    <n v="425.44"/>
    <s v="Francisco Hogan"/>
    <x v="0"/>
    <x v="108"/>
    <x v="0"/>
    <x v="2"/>
  </r>
  <r>
    <n v="6698"/>
    <n v="43"/>
    <x v="8"/>
    <d v="2024-07-17T00:00:00"/>
    <n v="70"/>
    <x v="44"/>
    <x v="2"/>
    <n v="98.01"/>
    <s v="Valerie Bass"/>
    <x v="0"/>
    <x v="102"/>
    <x v="3"/>
    <x v="2"/>
  </r>
  <r>
    <n v="6699"/>
    <n v="20"/>
    <x v="4"/>
    <d v="2024-11-30T00:00:00"/>
    <n v="56"/>
    <x v="33"/>
    <x v="4"/>
    <n v="486.94"/>
    <s v="Michael Adams"/>
    <x v="3"/>
    <x v="141"/>
    <x v="5"/>
    <x v="2"/>
  </r>
  <r>
    <n v="6700"/>
    <n v="46"/>
    <x v="7"/>
    <d v="2024-11-24T00:00:00"/>
    <n v="47"/>
    <x v="20"/>
    <x v="1"/>
    <n v="243.05"/>
    <s v="Jasmine Smith"/>
    <x v="0"/>
    <x v="382"/>
    <x v="5"/>
    <x v="2"/>
  </r>
  <r>
    <n v="6701"/>
    <n v="15"/>
    <x v="4"/>
    <d v="2024-03-02T00:00:00"/>
    <n v="38"/>
    <x v="32"/>
    <x v="0"/>
    <n v="53.21"/>
    <s v="Gina Hart"/>
    <x v="2"/>
    <x v="251"/>
    <x v="11"/>
    <x v="2"/>
  </r>
  <r>
    <n v="6702"/>
    <n v="3"/>
    <x v="5"/>
    <d v="2023-08-21T00:00:00"/>
    <n v="18"/>
    <x v="32"/>
    <x v="1"/>
    <n v="425.44"/>
    <s v="Keith Miller"/>
    <x v="2"/>
    <x v="109"/>
    <x v="8"/>
    <x v="0"/>
  </r>
  <r>
    <n v="6703"/>
    <n v="3"/>
    <x v="6"/>
    <d v="2024-03-29T00:00:00"/>
    <n v="2"/>
    <x v="32"/>
    <x v="1"/>
    <n v="425.44"/>
    <s v="Johnny Jackson"/>
    <x v="2"/>
    <x v="369"/>
    <x v="11"/>
    <x v="2"/>
  </r>
  <r>
    <n v="6704"/>
    <n v="23"/>
    <x v="3"/>
    <d v="2025-05-06T00:00:00"/>
    <n v="54"/>
    <x v="4"/>
    <x v="1"/>
    <n v="31.68"/>
    <s v="Linda Grant"/>
    <x v="3"/>
    <x v="353"/>
    <x v="2"/>
    <x v="1"/>
  </r>
  <r>
    <n v="6705"/>
    <n v="9"/>
    <x v="0"/>
    <d v="2023-10-01T00:00:00"/>
    <n v="81"/>
    <x v="26"/>
    <x v="0"/>
    <n v="317.12"/>
    <s v="Stephanie Mendez"/>
    <x v="2"/>
    <x v="50"/>
    <x v="6"/>
    <x v="0"/>
  </r>
  <r>
    <n v="6706"/>
    <n v="11"/>
    <x v="3"/>
    <d v="2025-02-20T00:00:00"/>
    <n v="88"/>
    <x v="10"/>
    <x v="3"/>
    <n v="113.76"/>
    <s v="Thomas Montes"/>
    <x v="2"/>
    <x v="12"/>
    <x v="10"/>
    <x v="1"/>
  </r>
  <r>
    <n v="6707"/>
    <n v="47"/>
    <x v="2"/>
    <d v="2024-04-30T00:00:00"/>
    <n v="30"/>
    <x v="40"/>
    <x v="1"/>
    <n v="260.04000000000002"/>
    <s v="Chase Gilbert"/>
    <x v="2"/>
    <x v="263"/>
    <x v="9"/>
    <x v="2"/>
  </r>
  <r>
    <n v="6708"/>
    <n v="49"/>
    <x v="2"/>
    <d v="2023-08-17T00:00:00"/>
    <n v="88"/>
    <x v="46"/>
    <x v="2"/>
    <n v="345.29"/>
    <s v="Thomas Montes"/>
    <x v="2"/>
    <x v="337"/>
    <x v="8"/>
    <x v="0"/>
  </r>
  <r>
    <n v="6709"/>
    <n v="44"/>
    <x v="5"/>
    <d v="2024-02-06T00:00:00"/>
    <n v="4"/>
    <x v="29"/>
    <x v="2"/>
    <n v="128.11000000000001"/>
    <s v="Luke Bennett"/>
    <x v="0"/>
    <x v="45"/>
    <x v="10"/>
    <x v="2"/>
  </r>
  <r>
    <n v="6710"/>
    <n v="49"/>
    <x v="3"/>
    <d v="2024-03-24T00:00:00"/>
    <n v="7"/>
    <x v="46"/>
    <x v="2"/>
    <n v="345.29"/>
    <s v="Robert Montes"/>
    <x v="0"/>
    <x v="331"/>
    <x v="11"/>
    <x v="2"/>
  </r>
  <r>
    <n v="6711"/>
    <n v="41"/>
    <x v="0"/>
    <d v="2024-10-01T00:00:00"/>
    <n v="79"/>
    <x v="0"/>
    <x v="0"/>
    <n v="70.72"/>
    <s v="Mark Pruitt"/>
    <x v="2"/>
    <x v="0"/>
    <x v="6"/>
    <x v="2"/>
  </r>
  <r>
    <n v="6712"/>
    <n v="13"/>
    <x v="6"/>
    <d v="2024-10-28T00:00:00"/>
    <n v="57"/>
    <x v="37"/>
    <x v="2"/>
    <n v="430.93"/>
    <s v="Sally Gutierrez"/>
    <x v="1"/>
    <x v="413"/>
    <x v="6"/>
    <x v="2"/>
  </r>
  <r>
    <n v="6713"/>
    <n v="8"/>
    <x v="6"/>
    <d v="2025-01-03T00:00:00"/>
    <n v="30"/>
    <x v="39"/>
    <x v="0"/>
    <n v="275.3"/>
    <s v="Chase Gilbert"/>
    <x v="2"/>
    <x v="195"/>
    <x v="7"/>
    <x v="1"/>
  </r>
  <r>
    <n v="6714"/>
    <n v="22"/>
    <x v="6"/>
    <d v="2024-05-13T00:00:00"/>
    <n v="93"/>
    <x v="38"/>
    <x v="3"/>
    <n v="393.11"/>
    <s v="Yolanda Clayton"/>
    <x v="3"/>
    <x v="203"/>
    <x v="2"/>
    <x v="2"/>
  </r>
  <r>
    <n v="6715"/>
    <n v="38"/>
    <x v="6"/>
    <d v="2023-11-17T00:00:00"/>
    <n v="44"/>
    <x v="18"/>
    <x v="3"/>
    <n v="49.56"/>
    <s v="Virginia Richards"/>
    <x v="2"/>
    <x v="255"/>
    <x v="5"/>
    <x v="0"/>
  </r>
  <r>
    <n v="6716"/>
    <n v="27"/>
    <x v="4"/>
    <d v="2025-02-21T00:00:00"/>
    <n v="77"/>
    <x v="16"/>
    <x v="0"/>
    <n v="475.19"/>
    <s v="Nicole Holloway"/>
    <x v="2"/>
    <x v="349"/>
    <x v="10"/>
    <x v="1"/>
  </r>
  <r>
    <n v="6717"/>
    <n v="26"/>
    <x v="6"/>
    <d v="2024-08-31T00:00:00"/>
    <n v="29"/>
    <x v="27"/>
    <x v="3"/>
    <n v="499.81"/>
    <s v="Ryan Griffith"/>
    <x v="2"/>
    <x v="378"/>
    <x v="8"/>
    <x v="2"/>
  </r>
  <r>
    <n v="6718"/>
    <n v="23"/>
    <x v="0"/>
    <d v="2023-10-06T00:00:00"/>
    <n v="90"/>
    <x v="4"/>
    <x v="1"/>
    <n v="31.68"/>
    <s v="Becky Lopez"/>
    <x v="0"/>
    <x v="165"/>
    <x v="6"/>
    <x v="0"/>
  </r>
  <r>
    <n v="6719"/>
    <n v="39"/>
    <x v="4"/>
    <d v="2024-03-06T00:00:00"/>
    <n v="36"/>
    <x v="31"/>
    <x v="3"/>
    <n v="194.89"/>
    <s v="Rebecca Harrell"/>
    <x v="1"/>
    <x v="248"/>
    <x v="11"/>
    <x v="2"/>
  </r>
  <r>
    <n v="6720"/>
    <n v="31"/>
    <x v="7"/>
    <d v="2023-09-15T00:00:00"/>
    <n v="99"/>
    <x v="1"/>
    <x v="1"/>
    <n v="83.85"/>
    <s v="Kathleen Grant"/>
    <x v="2"/>
    <x v="303"/>
    <x v="0"/>
    <x v="0"/>
  </r>
  <r>
    <n v="6721"/>
    <n v="29"/>
    <x v="5"/>
    <d v="2025-04-11T00:00:00"/>
    <n v="48"/>
    <x v="13"/>
    <x v="3"/>
    <n v="127.45"/>
    <s v="Jacob Woods"/>
    <x v="0"/>
    <x v="287"/>
    <x v="9"/>
    <x v="1"/>
  </r>
  <r>
    <n v="6722"/>
    <n v="1"/>
    <x v="4"/>
    <d v="2025-06-02T00:00:00"/>
    <n v="19"/>
    <x v="41"/>
    <x v="1"/>
    <n v="101.78"/>
    <s v="Dennis Zuniga"/>
    <x v="1"/>
    <x v="66"/>
    <x v="1"/>
    <x v="1"/>
  </r>
  <r>
    <n v="6723"/>
    <n v="10"/>
    <x v="7"/>
    <d v="2023-12-22T00:00:00"/>
    <n v="63"/>
    <x v="22"/>
    <x v="0"/>
    <n v="406.51"/>
    <s v="Nathaniel Jackson"/>
    <x v="0"/>
    <x v="142"/>
    <x v="4"/>
    <x v="0"/>
  </r>
  <r>
    <n v="6724"/>
    <n v="47"/>
    <x v="5"/>
    <d v="2023-12-06T00:00:00"/>
    <n v="2"/>
    <x v="40"/>
    <x v="1"/>
    <n v="260.04000000000002"/>
    <s v="Johnny Jackson"/>
    <x v="2"/>
    <x v="146"/>
    <x v="4"/>
    <x v="0"/>
  </r>
  <r>
    <n v="6725"/>
    <n v="46"/>
    <x v="7"/>
    <d v="2023-07-26T00:00:00"/>
    <n v="14"/>
    <x v="20"/>
    <x v="1"/>
    <n v="243.05"/>
    <s v="Deanna Knight"/>
    <x v="1"/>
    <x v="382"/>
    <x v="3"/>
    <x v="0"/>
  </r>
  <r>
    <n v="6726"/>
    <n v="4"/>
    <x v="7"/>
    <d v="2024-10-24T00:00:00"/>
    <n v="80"/>
    <x v="19"/>
    <x v="0"/>
    <n v="420.81"/>
    <s v="Joe Nguyen"/>
    <x v="2"/>
    <x v="179"/>
    <x v="6"/>
    <x v="2"/>
  </r>
  <r>
    <n v="6727"/>
    <n v="31"/>
    <x v="4"/>
    <d v="2024-03-24T00:00:00"/>
    <n v="100"/>
    <x v="1"/>
    <x v="1"/>
    <n v="83.85"/>
    <s v="Sara Strong"/>
    <x v="1"/>
    <x v="291"/>
    <x v="11"/>
    <x v="2"/>
  </r>
  <r>
    <n v="6728"/>
    <n v="4"/>
    <x v="7"/>
    <d v="2023-11-17T00:00:00"/>
    <n v="95"/>
    <x v="19"/>
    <x v="0"/>
    <n v="420.81"/>
    <s v="Theresa Silva"/>
    <x v="0"/>
    <x v="179"/>
    <x v="5"/>
    <x v="0"/>
  </r>
  <r>
    <n v="6729"/>
    <n v="29"/>
    <x v="5"/>
    <d v="2023-11-29T00:00:00"/>
    <n v="35"/>
    <x v="13"/>
    <x v="3"/>
    <n v="127.45"/>
    <s v="Michele Moody"/>
    <x v="3"/>
    <x v="287"/>
    <x v="5"/>
    <x v="0"/>
  </r>
  <r>
    <n v="6730"/>
    <n v="9"/>
    <x v="4"/>
    <d v="2023-11-29T00:00:00"/>
    <n v="86"/>
    <x v="26"/>
    <x v="0"/>
    <n v="317.12"/>
    <s v="Susan Wheeler"/>
    <x v="0"/>
    <x v="265"/>
    <x v="5"/>
    <x v="0"/>
  </r>
  <r>
    <n v="6731"/>
    <n v="15"/>
    <x v="6"/>
    <d v="2024-09-23T00:00:00"/>
    <n v="21"/>
    <x v="32"/>
    <x v="0"/>
    <n v="53.21"/>
    <s v="David Harris"/>
    <x v="0"/>
    <x v="315"/>
    <x v="0"/>
    <x v="2"/>
  </r>
  <r>
    <n v="6732"/>
    <n v="44"/>
    <x v="5"/>
    <d v="2024-07-20T00:00:00"/>
    <n v="92"/>
    <x v="29"/>
    <x v="2"/>
    <n v="128.11000000000001"/>
    <s v="Larry Rivera"/>
    <x v="1"/>
    <x v="45"/>
    <x v="3"/>
    <x v="2"/>
  </r>
  <r>
    <n v="6733"/>
    <n v="41"/>
    <x v="3"/>
    <d v="2023-09-27T00:00:00"/>
    <n v="17"/>
    <x v="0"/>
    <x v="0"/>
    <n v="70.72"/>
    <s v="Christine Arellano"/>
    <x v="3"/>
    <x v="274"/>
    <x v="0"/>
    <x v="0"/>
  </r>
  <r>
    <n v="6734"/>
    <n v="3"/>
    <x v="2"/>
    <d v="2025-05-01T00:00:00"/>
    <n v="82"/>
    <x v="32"/>
    <x v="1"/>
    <n v="425.44"/>
    <s v="Mary Johnson"/>
    <x v="3"/>
    <x v="224"/>
    <x v="2"/>
    <x v="1"/>
  </r>
  <r>
    <n v="6735"/>
    <n v="15"/>
    <x v="7"/>
    <d v="2023-09-01T00:00:00"/>
    <n v="32"/>
    <x v="32"/>
    <x v="0"/>
    <n v="53.21"/>
    <s v="Michael Adams"/>
    <x v="1"/>
    <x v="281"/>
    <x v="0"/>
    <x v="0"/>
  </r>
  <r>
    <n v="6736"/>
    <n v="11"/>
    <x v="4"/>
    <d v="2024-06-18T00:00:00"/>
    <n v="23"/>
    <x v="10"/>
    <x v="3"/>
    <n v="113.76"/>
    <s v="Kevin Cox"/>
    <x v="1"/>
    <x v="249"/>
    <x v="1"/>
    <x v="2"/>
  </r>
  <r>
    <n v="6737"/>
    <n v="6"/>
    <x v="7"/>
    <d v="2024-05-07T00:00:00"/>
    <n v="6"/>
    <x v="17"/>
    <x v="0"/>
    <n v="79.7"/>
    <s v="Amanda Mcdonald"/>
    <x v="1"/>
    <x v="218"/>
    <x v="2"/>
    <x v="2"/>
  </r>
  <r>
    <n v="6738"/>
    <n v="47"/>
    <x v="0"/>
    <d v="2023-10-12T00:00:00"/>
    <n v="29"/>
    <x v="40"/>
    <x v="1"/>
    <n v="260.04000000000002"/>
    <s v="Ryan Griffith"/>
    <x v="2"/>
    <x v="63"/>
    <x v="6"/>
    <x v="0"/>
  </r>
  <r>
    <n v="6739"/>
    <n v="7"/>
    <x v="4"/>
    <d v="2025-05-20T00:00:00"/>
    <n v="63"/>
    <x v="14"/>
    <x v="1"/>
    <n v="419"/>
    <s v="Nathaniel Jackson"/>
    <x v="0"/>
    <x v="219"/>
    <x v="2"/>
    <x v="1"/>
  </r>
  <r>
    <n v="6740"/>
    <n v="46"/>
    <x v="3"/>
    <d v="2025-02-17T00:00:00"/>
    <n v="70"/>
    <x v="20"/>
    <x v="1"/>
    <n v="243.05"/>
    <s v="Valerie Bass"/>
    <x v="0"/>
    <x v="428"/>
    <x v="10"/>
    <x v="1"/>
  </r>
  <r>
    <n v="6741"/>
    <n v="4"/>
    <x v="6"/>
    <d v="2024-05-24T00:00:00"/>
    <n v="97"/>
    <x v="19"/>
    <x v="0"/>
    <n v="420.81"/>
    <s v="Gary Price"/>
    <x v="1"/>
    <x v="22"/>
    <x v="2"/>
    <x v="2"/>
  </r>
  <r>
    <n v="6742"/>
    <n v="21"/>
    <x v="4"/>
    <d v="2024-11-07T00:00:00"/>
    <n v="96"/>
    <x v="2"/>
    <x v="2"/>
    <n v="107.8"/>
    <s v="Shari Ross"/>
    <x v="0"/>
    <x v="189"/>
    <x v="5"/>
    <x v="2"/>
  </r>
  <r>
    <n v="6743"/>
    <n v="1"/>
    <x v="3"/>
    <d v="2023-07-18T00:00:00"/>
    <n v="81"/>
    <x v="41"/>
    <x v="1"/>
    <n v="101.78"/>
    <s v="Stephanie Mendez"/>
    <x v="2"/>
    <x v="277"/>
    <x v="3"/>
    <x v="0"/>
  </r>
  <r>
    <n v="6744"/>
    <n v="23"/>
    <x v="4"/>
    <d v="2024-06-26T00:00:00"/>
    <n v="4"/>
    <x v="4"/>
    <x v="1"/>
    <n v="31.68"/>
    <s v="Luke Bennett"/>
    <x v="0"/>
    <x v="6"/>
    <x v="1"/>
    <x v="2"/>
  </r>
  <r>
    <n v="6745"/>
    <n v="13"/>
    <x v="3"/>
    <d v="2023-12-24T00:00:00"/>
    <n v="58"/>
    <x v="37"/>
    <x v="2"/>
    <n v="430.93"/>
    <s v="Brandon Atkinson"/>
    <x v="0"/>
    <x v="55"/>
    <x v="4"/>
    <x v="0"/>
  </r>
  <r>
    <n v="6746"/>
    <n v="43"/>
    <x v="0"/>
    <d v="2025-01-06T00:00:00"/>
    <n v="31"/>
    <x v="44"/>
    <x v="2"/>
    <n v="98.01"/>
    <s v="Brooke Williams"/>
    <x v="0"/>
    <x v="267"/>
    <x v="7"/>
    <x v="1"/>
  </r>
  <r>
    <n v="6747"/>
    <n v="28"/>
    <x v="2"/>
    <d v="2025-05-20T00:00:00"/>
    <n v="22"/>
    <x v="28"/>
    <x v="2"/>
    <n v="64.849999999999994"/>
    <s v="Laura Barnes"/>
    <x v="1"/>
    <x v="262"/>
    <x v="2"/>
    <x v="1"/>
  </r>
  <r>
    <n v="6748"/>
    <n v="29"/>
    <x v="4"/>
    <d v="2025-01-16T00:00:00"/>
    <n v="27"/>
    <x v="13"/>
    <x v="3"/>
    <n v="127.45"/>
    <s v="Emily Smith"/>
    <x v="3"/>
    <x v="16"/>
    <x v="7"/>
    <x v="1"/>
  </r>
  <r>
    <n v="6749"/>
    <n v="18"/>
    <x v="4"/>
    <d v="2025-05-13T00:00:00"/>
    <n v="85"/>
    <x v="6"/>
    <x v="1"/>
    <n v="128.16"/>
    <s v="Kristin Rodriguez"/>
    <x v="0"/>
    <x v="210"/>
    <x v="2"/>
    <x v="1"/>
  </r>
  <r>
    <n v="6750"/>
    <n v="23"/>
    <x v="1"/>
    <d v="2024-04-26T00:00:00"/>
    <n v="84"/>
    <x v="4"/>
    <x v="1"/>
    <n v="31.68"/>
    <s v="Meghan Ochoa"/>
    <x v="0"/>
    <x v="4"/>
    <x v="9"/>
    <x v="2"/>
  </r>
  <r>
    <n v="6751"/>
    <n v="28"/>
    <x v="5"/>
    <d v="2023-12-27T00:00:00"/>
    <n v="98"/>
    <x v="28"/>
    <x v="2"/>
    <n v="64.849999999999994"/>
    <s v="Mrs. Marie Rodriguez"/>
    <x v="2"/>
    <x v="34"/>
    <x v="4"/>
    <x v="0"/>
  </r>
  <r>
    <n v="6752"/>
    <n v="9"/>
    <x v="2"/>
    <d v="2024-11-25T00:00:00"/>
    <n v="87"/>
    <x v="26"/>
    <x v="0"/>
    <n v="317.12"/>
    <s v="Jordan Ramirez"/>
    <x v="3"/>
    <x v="342"/>
    <x v="5"/>
    <x v="2"/>
  </r>
  <r>
    <n v="6753"/>
    <n v="43"/>
    <x v="6"/>
    <d v="2025-04-03T00:00:00"/>
    <n v="16"/>
    <x v="44"/>
    <x v="2"/>
    <n v="98.01"/>
    <s v="Denise Kramer"/>
    <x v="0"/>
    <x v="78"/>
    <x v="9"/>
    <x v="1"/>
  </r>
  <r>
    <n v="6754"/>
    <n v="6"/>
    <x v="4"/>
    <d v="2023-11-03T00:00:00"/>
    <n v="6"/>
    <x v="17"/>
    <x v="0"/>
    <n v="79.7"/>
    <s v="Amanda Mcdonald"/>
    <x v="1"/>
    <x v="239"/>
    <x v="5"/>
    <x v="0"/>
  </r>
  <r>
    <n v="6755"/>
    <n v="16"/>
    <x v="2"/>
    <d v="2025-07-08T00:00:00"/>
    <n v="80"/>
    <x v="3"/>
    <x v="0"/>
    <n v="145.77000000000001"/>
    <s v="Joe Nguyen"/>
    <x v="2"/>
    <x v="161"/>
    <x v="3"/>
    <x v="1"/>
  </r>
  <r>
    <n v="6756"/>
    <n v="37"/>
    <x v="7"/>
    <d v="2024-04-11T00:00:00"/>
    <n v="7"/>
    <x v="9"/>
    <x v="4"/>
    <n v="416.3"/>
    <s v="Robert Montes"/>
    <x v="0"/>
    <x v="105"/>
    <x v="9"/>
    <x v="2"/>
  </r>
  <r>
    <n v="6757"/>
    <n v="1"/>
    <x v="2"/>
    <d v="2023-10-19T00:00:00"/>
    <n v="14"/>
    <x v="41"/>
    <x v="1"/>
    <n v="101.78"/>
    <s v="Deanna Knight"/>
    <x v="1"/>
    <x v="408"/>
    <x v="6"/>
    <x v="0"/>
  </r>
  <r>
    <n v="6758"/>
    <n v="22"/>
    <x v="2"/>
    <d v="2023-12-19T00:00:00"/>
    <n v="3"/>
    <x v="38"/>
    <x v="3"/>
    <n v="393.11"/>
    <s v="Cynthia Mcbride"/>
    <x v="1"/>
    <x v="261"/>
    <x v="4"/>
    <x v="0"/>
  </r>
  <r>
    <n v="6759"/>
    <n v="46"/>
    <x v="4"/>
    <d v="2024-12-07T00:00:00"/>
    <n v="97"/>
    <x v="20"/>
    <x v="1"/>
    <n v="243.05"/>
    <s v="Gary Price"/>
    <x v="1"/>
    <x v="23"/>
    <x v="4"/>
    <x v="2"/>
  </r>
  <r>
    <n v="6760"/>
    <n v="23"/>
    <x v="8"/>
    <d v="2024-06-27T00:00:00"/>
    <n v="49"/>
    <x v="4"/>
    <x v="1"/>
    <n v="31.68"/>
    <s v="Thomas Morris"/>
    <x v="3"/>
    <x v="276"/>
    <x v="1"/>
    <x v="2"/>
  </r>
  <r>
    <n v="6761"/>
    <n v="21"/>
    <x v="1"/>
    <d v="2024-02-08T00:00:00"/>
    <n v="36"/>
    <x v="2"/>
    <x v="2"/>
    <n v="107.8"/>
    <s v="Rebecca Harrell"/>
    <x v="1"/>
    <x v="286"/>
    <x v="10"/>
    <x v="2"/>
  </r>
  <r>
    <n v="6762"/>
    <n v="31"/>
    <x v="6"/>
    <d v="2025-01-26T00:00:00"/>
    <n v="29"/>
    <x v="1"/>
    <x v="1"/>
    <n v="83.85"/>
    <s v="Ryan Griffith"/>
    <x v="2"/>
    <x v="387"/>
    <x v="7"/>
    <x v="1"/>
  </r>
  <r>
    <n v="6763"/>
    <n v="38"/>
    <x v="4"/>
    <d v="2023-08-26T00:00:00"/>
    <n v="4"/>
    <x v="18"/>
    <x v="3"/>
    <n v="49.56"/>
    <s v="Luke Bennett"/>
    <x v="0"/>
    <x v="21"/>
    <x v="8"/>
    <x v="0"/>
  </r>
  <r>
    <n v="6764"/>
    <n v="28"/>
    <x v="0"/>
    <d v="2024-04-05T00:00:00"/>
    <n v="40"/>
    <x v="28"/>
    <x v="2"/>
    <n v="64.849999999999994"/>
    <s v="Ashley Bennett"/>
    <x v="0"/>
    <x v="172"/>
    <x v="9"/>
    <x v="2"/>
  </r>
  <r>
    <n v="6765"/>
    <n v="44"/>
    <x v="4"/>
    <d v="2024-09-26T00:00:00"/>
    <n v="41"/>
    <x v="29"/>
    <x v="2"/>
    <n v="128.11000000000001"/>
    <s v="Carolyn Arnold"/>
    <x v="0"/>
    <x v="240"/>
    <x v="0"/>
    <x v="2"/>
  </r>
  <r>
    <n v="6766"/>
    <n v="27"/>
    <x v="4"/>
    <d v="2023-12-01T00:00:00"/>
    <n v="22"/>
    <x v="16"/>
    <x v="0"/>
    <n v="475.19"/>
    <s v="Laura Barnes"/>
    <x v="1"/>
    <x v="349"/>
    <x v="4"/>
    <x v="0"/>
  </r>
  <r>
    <n v="6767"/>
    <n v="39"/>
    <x v="4"/>
    <d v="2023-07-20T00:00:00"/>
    <n v="79"/>
    <x v="31"/>
    <x v="3"/>
    <n v="194.89"/>
    <s v="Mark Pruitt"/>
    <x v="2"/>
    <x v="248"/>
    <x v="3"/>
    <x v="0"/>
  </r>
  <r>
    <n v="6768"/>
    <n v="42"/>
    <x v="1"/>
    <d v="2024-01-05T00:00:00"/>
    <n v="4"/>
    <x v="25"/>
    <x v="2"/>
    <n v="51.98"/>
    <s v="Luke Bennett"/>
    <x v="0"/>
    <x v="28"/>
    <x v="7"/>
    <x v="2"/>
  </r>
  <r>
    <n v="6769"/>
    <n v="42"/>
    <x v="3"/>
    <d v="2023-12-26T00:00:00"/>
    <n v="82"/>
    <x v="25"/>
    <x v="2"/>
    <n v="51.98"/>
    <s v="Mary Johnson"/>
    <x v="3"/>
    <x v="40"/>
    <x v="4"/>
    <x v="0"/>
  </r>
  <r>
    <n v="6770"/>
    <n v="13"/>
    <x v="3"/>
    <d v="2024-04-19T00:00:00"/>
    <n v="23"/>
    <x v="37"/>
    <x v="2"/>
    <n v="430.93"/>
    <s v="Kevin Cox"/>
    <x v="1"/>
    <x v="55"/>
    <x v="9"/>
    <x v="2"/>
  </r>
  <r>
    <n v="6771"/>
    <n v="32"/>
    <x v="4"/>
    <d v="2023-12-30T00:00:00"/>
    <n v="4"/>
    <x v="12"/>
    <x v="1"/>
    <n v="373.97"/>
    <s v="Luke Bennett"/>
    <x v="0"/>
    <x v="412"/>
    <x v="4"/>
    <x v="0"/>
  </r>
  <r>
    <n v="6772"/>
    <n v="7"/>
    <x v="3"/>
    <d v="2025-02-22T00:00:00"/>
    <n v="68"/>
    <x v="14"/>
    <x v="1"/>
    <n v="419"/>
    <s v="Gabriel Velez"/>
    <x v="2"/>
    <x v="347"/>
    <x v="10"/>
    <x v="1"/>
  </r>
  <r>
    <n v="6773"/>
    <n v="33"/>
    <x v="5"/>
    <d v="2025-05-13T00:00:00"/>
    <n v="18"/>
    <x v="36"/>
    <x v="2"/>
    <n v="10.54"/>
    <s v="Keith Miller"/>
    <x v="2"/>
    <x v="186"/>
    <x v="2"/>
    <x v="1"/>
  </r>
  <r>
    <n v="6774"/>
    <n v="47"/>
    <x v="4"/>
    <d v="2024-03-18T00:00:00"/>
    <n v="1"/>
    <x v="40"/>
    <x v="1"/>
    <n v="260.04000000000002"/>
    <s v="Valerie Gutierrez"/>
    <x v="2"/>
    <x v="260"/>
    <x v="11"/>
    <x v="2"/>
  </r>
  <r>
    <n v="6775"/>
    <n v="46"/>
    <x v="7"/>
    <d v="2024-02-10T00:00:00"/>
    <n v="32"/>
    <x v="20"/>
    <x v="1"/>
    <n v="243.05"/>
    <s v="Michael Adams"/>
    <x v="1"/>
    <x v="382"/>
    <x v="10"/>
    <x v="2"/>
  </r>
  <r>
    <n v="6776"/>
    <n v="13"/>
    <x v="6"/>
    <d v="2023-12-17T00:00:00"/>
    <n v="21"/>
    <x v="37"/>
    <x v="2"/>
    <n v="430.93"/>
    <s v="David Harris"/>
    <x v="0"/>
    <x v="413"/>
    <x v="4"/>
    <x v="0"/>
  </r>
  <r>
    <n v="6777"/>
    <n v="32"/>
    <x v="7"/>
    <d v="2024-05-21T00:00:00"/>
    <n v="38"/>
    <x v="12"/>
    <x v="1"/>
    <n v="373.97"/>
    <s v="Gina Hart"/>
    <x v="2"/>
    <x v="38"/>
    <x v="2"/>
    <x v="2"/>
  </r>
  <r>
    <n v="6778"/>
    <n v="7"/>
    <x v="8"/>
    <d v="2024-05-04T00:00:00"/>
    <n v="26"/>
    <x v="14"/>
    <x v="1"/>
    <n v="419"/>
    <s v="Nathan Rodriguez"/>
    <x v="2"/>
    <x v="371"/>
    <x v="2"/>
    <x v="2"/>
  </r>
  <r>
    <n v="6779"/>
    <n v="12"/>
    <x v="1"/>
    <d v="2023-09-10T00:00:00"/>
    <n v="41"/>
    <x v="8"/>
    <x v="3"/>
    <n v="76.88"/>
    <s v="Carolyn Arnold"/>
    <x v="0"/>
    <x v="90"/>
    <x v="0"/>
    <x v="0"/>
  </r>
  <r>
    <n v="6780"/>
    <n v="40"/>
    <x v="4"/>
    <d v="2023-08-31T00:00:00"/>
    <n v="49"/>
    <x v="15"/>
    <x v="2"/>
    <n v="228.56"/>
    <s v="Thomas Morris"/>
    <x v="3"/>
    <x v="171"/>
    <x v="8"/>
    <x v="0"/>
  </r>
  <r>
    <n v="6781"/>
    <n v="15"/>
    <x v="7"/>
    <d v="2024-08-14T00:00:00"/>
    <n v="85"/>
    <x v="32"/>
    <x v="0"/>
    <n v="53.21"/>
    <s v="Kristin Rodriguez"/>
    <x v="0"/>
    <x v="281"/>
    <x v="8"/>
    <x v="2"/>
  </r>
  <r>
    <n v="6782"/>
    <n v="49"/>
    <x v="8"/>
    <d v="2023-11-12T00:00:00"/>
    <n v="93"/>
    <x v="46"/>
    <x v="2"/>
    <n v="345.29"/>
    <s v="Yolanda Clayton"/>
    <x v="3"/>
    <x v="310"/>
    <x v="5"/>
    <x v="0"/>
  </r>
  <r>
    <n v="6783"/>
    <n v="21"/>
    <x v="1"/>
    <d v="2024-09-18T00:00:00"/>
    <n v="41"/>
    <x v="2"/>
    <x v="2"/>
    <n v="107.8"/>
    <s v="Carolyn Arnold"/>
    <x v="0"/>
    <x v="286"/>
    <x v="0"/>
    <x v="2"/>
  </r>
  <r>
    <n v="6784"/>
    <n v="12"/>
    <x v="8"/>
    <d v="2024-02-26T00:00:00"/>
    <n v="96"/>
    <x v="8"/>
    <x v="3"/>
    <n v="76.88"/>
    <s v="Shari Ross"/>
    <x v="0"/>
    <x v="324"/>
    <x v="10"/>
    <x v="2"/>
  </r>
  <r>
    <n v="6785"/>
    <n v="13"/>
    <x v="5"/>
    <d v="2025-02-24T00:00:00"/>
    <n v="59"/>
    <x v="37"/>
    <x v="2"/>
    <n v="430.93"/>
    <s v="William Carney"/>
    <x v="1"/>
    <x v="298"/>
    <x v="10"/>
    <x v="1"/>
  </r>
  <r>
    <n v="6786"/>
    <n v="40"/>
    <x v="4"/>
    <d v="2024-11-16T00:00:00"/>
    <n v="4"/>
    <x v="15"/>
    <x v="2"/>
    <n v="228.56"/>
    <s v="Luke Bennett"/>
    <x v="0"/>
    <x v="171"/>
    <x v="5"/>
    <x v="2"/>
  </r>
  <r>
    <n v="6787"/>
    <n v="42"/>
    <x v="6"/>
    <d v="2024-03-18T00:00:00"/>
    <n v="13"/>
    <x v="25"/>
    <x v="2"/>
    <n v="51.98"/>
    <s v="Kevin Gross"/>
    <x v="1"/>
    <x v="258"/>
    <x v="11"/>
    <x v="2"/>
  </r>
  <r>
    <n v="6788"/>
    <n v="39"/>
    <x v="1"/>
    <d v="2024-02-22T00:00:00"/>
    <n v="61"/>
    <x v="31"/>
    <x v="3"/>
    <n v="194.89"/>
    <s v="Alejandra Meza"/>
    <x v="2"/>
    <x v="341"/>
    <x v="10"/>
    <x v="2"/>
  </r>
  <r>
    <n v="6789"/>
    <n v="2"/>
    <x v="5"/>
    <d v="2024-10-03T00:00:00"/>
    <n v="51"/>
    <x v="42"/>
    <x v="2"/>
    <n v="217.51"/>
    <s v="Damon Snyder"/>
    <x v="1"/>
    <x v="197"/>
    <x v="6"/>
    <x v="2"/>
  </r>
  <r>
    <n v="6790"/>
    <n v="29"/>
    <x v="3"/>
    <d v="2023-07-19T00:00:00"/>
    <n v="35"/>
    <x v="13"/>
    <x v="3"/>
    <n v="127.45"/>
    <s v="Michele Moody"/>
    <x v="3"/>
    <x v="71"/>
    <x v="3"/>
    <x v="0"/>
  </r>
  <r>
    <n v="6791"/>
    <n v="48"/>
    <x v="8"/>
    <d v="2025-06-25T00:00:00"/>
    <n v="91"/>
    <x v="47"/>
    <x v="4"/>
    <n v="356.43"/>
    <s v="Stephen Mitchell"/>
    <x v="0"/>
    <x v="305"/>
    <x v="1"/>
    <x v="1"/>
  </r>
  <r>
    <n v="6792"/>
    <n v="29"/>
    <x v="6"/>
    <d v="2023-11-20T00:00:00"/>
    <n v="65"/>
    <x v="13"/>
    <x v="3"/>
    <n v="127.45"/>
    <s v="Deanna Rodriguez MD"/>
    <x v="0"/>
    <x v="336"/>
    <x v="5"/>
    <x v="0"/>
  </r>
  <r>
    <n v="6793"/>
    <n v="36"/>
    <x v="7"/>
    <d v="2023-11-12T00:00:00"/>
    <n v="49"/>
    <x v="7"/>
    <x v="2"/>
    <n v="240.8"/>
    <s v="Thomas Morris"/>
    <x v="3"/>
    <x v="123"/>
    <x v="5"/>
    <x v="0"/>
  </r>
  <r>
    <n v="6794"/>
    <n v="38"/>
    <x v="2"/>
    <d v="2025-07-15T00:00:00"/>
    <n v="49"/>
    <x v="18"/>
    <x v="3"/>
    <n v="49.56"/>
    <s v="Thomas Morris"/>
    <x v="3"/>
    <x v="99"/>
    <x v="3"/>
    <x v="1"/>
  </r>
  <r>
    <n v="6795"/>
    <n v="7"/>
    <x v="3"/>
    <d v="2025-05-11T00:00:00"/>
    <n v="14"/>
    <x v="14"/>
    <x v="1"/>
    <n v="419"/>
    <s v="Deanna Knight"/>
    <x v="1"/>
    <x v="347"/>
    <x v="2"/>
    <x v="1"/>
  </r>
  <r>
    <n v="6796"/>
    <n v="30"/>
    <x v="7"/>
    <d v="2024-11-07T00:00:00"/>
    <n v="37"/>
    <x v="24"/>
    <x v="4"/>
    <n v="473.44"/>
    <s v="Timothy Chan MD"/>
    <x v="1"/>
    <x v="27"/>
    <x v="5"/>
    <x v="2"/>
  </r>
  <r>
    <n v="6797"/>
    <n v="23"/>
    <x v="8"/>
    <d v="2023-10-19T00:00:00"/>
    <n v="30"/>
    <x v="4"/>
    <x v="1"/>
    <n v="31.68"/>
    <s v="Chase Gilbert"/>
    <x v="2"/>
    <x v="276"/>
    <x v="6"/>
    <x v="0"/>
  </r>
  <r>
    <n v="6798"/>
    <n v="28"/>
    <x v="7"/>
    <d v="2024-03-18T00:00:00"/>
    <n v="14"/>
    <x v="28"/>
    <x v="2"/>
    <n v="64.849999999999994"/>
    <s v="Deanna Knight"/>
    <x v="1"/>
    <x v="339"/>
    <x v="11"/>
    <x v="2"/>
  </r>
  <r>
    <n v="6799"/>
    <n v="23"/>
    <x v="7"/>
    <d v="2024-08-21T00:00:00"/>
    <n v="75"/>
    <x v="4"/>
    <x v="1"/>
    <n v="31.68"/>
    <s v="Steven Adkins"/>
    <x v="3"/>
    <x v="194"/>
    <x v="8"/>
    <x v="2"/>
  </r>
  <r>
    <n v="6800"/>
    <n v="36"/>
    <x v="6"/>
    <d v="2025-03-08T00:00:00"/>
    <n v="95"/>
    <x v="7"/>
    <x v="2"/>
    <n v="240.8"/>
    <s v="Theresa Silva"/>
    <x v="0"/>
    <x v="346"/>
    <x v="11"/>
    <x v="1"/>
  </r>
  <r>
    <n v="6801"/>
    <n v="42"/>
    <x v="6"/>
    <d v="2025-02-02T00:00:00"/>
    <n v="92"/>
    <x v="25"/>
    <x v="2"/>
    <n v="51.98"/>
    <s v="Larry Rivera"/>
    <x v="1"/>
    <x v="258"/>
    <x v="10"/>
    <x v="1"/>
  </r>
  <r>
    <n v="6802"/>
    <n v="29"/>
    <x v="2"/>
    <d v="2024-09-23T00:00:00"/>
    <n v="27"/>
    <x v="13"/>
    <x v="3"/>
    <n v="127.45"/>
    <s v="Emily Smith"/>
    <x v="3"/>
    <x v="397"/>
    <x v="0"/>
    <x v="2"/>
  </r>
  <r>
    <n v="6803"/>
    <n v="4"/>
    <x v="7"/>
    <d v="2025-07-05T00:00:00"/>
    <n v="62"/>
    <x v="19"/>
    <x v="0"/>
    <n v="420.81"/>
    <s v="Kristen Miller"/>
    <x v="1"/>
    <x v="179"/>
    <x v="3"/>
    <x v="1"/>
  </r>
  <r>
    <n v="6804"/>
    <n v="20"/>
    <x v="1"/>
    <d v="2024-09-27T00:00:00"/>
    <n v="3"/>
    <x v="33"/>
    <x v="4"/>
    <n v="486.94"/>
    <s v="Cynthia Mcbride"/>
    <x v="1"/>
    <x v="434"/>
    <x v="0"/>
    <x v="2"/>
  </r>
  <r>
    <n v="6805"/>
    <n v="5"/>
    <x v="8"/>
    <d v="2023-07-29T00:00:00"/>
    <n v="70"/>
    <x v="11"/>
    <x v="2"/>
    <n v="100.72"/>
    <s v="Valerie Bass"/>
    <x v="0"/>
    <x v="309"/>
    <x v="3"/>
    <x v="0"/>
  </r>
  <r>
    <n v="6806"/>
    <n v="46"/>
    <x v="8"/>
    <d v="2023-07-22T00:00:00"/>
    <n v="39"/>
    <x v="20"/>
    <x v="1"/>
    <n v="243.05"/>
    <s v="Francisco Hogan"/>
    <x v="0"/>
    <x v="304"/>
    <x v="3"/>
    <x v="0"/>
  </r>
  <r>
    <n v="6807"/>
    <n v="11"/>
    <x v="3"/>
    <d v="2024-07-15T00:00:00"/>
    <n v="19"/>
    <x v="10"/>
    <x v="3"/>
    <n v="113.76"/>
    <s v="Dennis Zuniga"/>
    <x v="1"/>
    <x v="12"/>
    <x v="3"/>
    <x v="2"/>
  </r>
  <r>
    <n v="6808"/>
    <n v="2"/>
    <x v="5"/>
    <d v="2025-04-08T00:00:00"/>
    <n v="98"/>
    <x v="42"/>
    <x v="2"/>
    <n v="217.51"/>
    <s v="Mrs. Marie Rodriguez"/>
    <x v="2"/>
    <x v="197"/>
    <x v="9"/>
    <x v="1"/>
  </r>
  <r>
    <n v="6809"/>
    <n v="41"/>
    <x v="3"/>
    <d v="2024-01-15T00:00:00"/>
    <n v="92"/>
    <x v="0"/>
    <x v="0"/>
    <n v="70.72"/>
    <s v="Larry Rivera"/>
    <x v="1"/>
    <x v="274"/>
    <x v="7"/>
    <x v="2"/>
  </r>
  <r>
    <n v="6810"/>
    <n v="44"/>
    <x v="1"/>
    <d v="2025-05-28T00:00:00"/>
    <n v="76"/>
    <x v="29"/>
    <x v="2"/>
    <n v="128.11000000000001"/>
    <s v="Julie Smith"/>
    <x v="2"/>
    <x v="212"/>
    <x v="2"/>
    <x v="1"/>
  </r>
  <r>
    <n v="6811"/>
    <n v="24"/>
    <x v="8"/>
    <d v="2023-10-30T00:00:00"/>
    <n v="39"/>
    <x v="30"/>
    <x v="4"/>
    <n v="68.260000000000005"/>
    <s v="Francisco Hogan"/>
    <x v="0"/>
    <x v="64"/>
    <x v="6"/>
    <x v="0"/>
  </r>
  <r>
    <n v="6812"/>
    <n v="33"/>
    <x v="1"/>
    <d v="2025-04-09T00:00:00"/>
    <n v="10"/>
    <x v="36"/>
    <x v="2"/>
    <n v="10.54"/>
    <s v="Tyler Howard"/>
    <x v="2"/>
    <x v="389"/>
    <x v="9"/>
    <x v="1"/>
  </r>
  <r>
    <n v="6813"/>
    <n v="22"/>
    <x v="6"/>
    <d v="2024-01-13T00:00:00"/>
    <n v="47"/>
    <x v="38"/>
    <x v="3"/>
    <n v="393.11"/>
    <s v="Jasmine Smith"/>
    <x v="0"/>
    <x v="203"/>
    <x v="7"/>
    <x v="2"/>
  </r>
  <r>
    <n v="6814"/>
    <n v="47"/>
    <x v="1"/>
    <d v="2024-08-17T00:00:00"/>
    <n v="89"/>
    <x v="40"/>
    <x v="1"/>
    <n v="260.04000000000002"/>
    <s v="Billy Smith"/>
    <x v="2"/>
    <x v="130"/>
    <x v="8"/>
    <x v="2"/>
  </r>
  <r>
    <n v="6815"/>
    <n v="6"/>
    <x v="7"/>
    <d v="2023-10-22T00:00:00"/>
    <n v="23"/>
    <x v="17"/>
    <x v="0"/>
    <n v="79.7"/>
    <s v="Kevin Cox"/>
    <x v="1"/>
    <x v="218"/>
    <x v="6"/>
    <x v="0"/>
  </r>
  <r>
    <n v="6816"/>
    <n v="24"/>
    <x v="3"/>
    <d v="2023-07-24T00:00:00"/>
    <n v="59"/>
    <x v="30"/>
    <x v="4"/>
    <n v="68.260000000000005"/>
    <s v="William Carney"/>
    <x v="1"/>
    <x v="395"/>
    <x v="3"/>
    <x v="0"/>
  </r>
  <r>
    <n v="6817"/>
    <n v="29"/>
    <x v="1"/>
    <d v="2023-10-21T00:00:00"/>
    <n v="90"/>
    <x v="13"/>
    <x v="3"/>
    <n v="127.45"/>
    <s v="Becky Lopez"/>
    <x v="0"/>
    <x v="424"/>
    <x v="6"/>
    <x v="0"/>
  </r>
  <r>
    <n v="6818"/>
    <n v="49"/>
    <x v="5"/>
    <d v="2024-11-15T00:00:00"/>
    <n v="83"/>
    <x v="46"/>
    <x v="2"/>
    <n v="345.29"/>
    <s v="Stephen Ortiz"/>
    <x v="1"/>
    <x v="430"/>
    <x v="5"/>
    <x v="2"/>
  </r>
  <r>
    <n v="6819"/>
    <n v="32"/>
    <x v="6"/>
    <d v="2024-01-02T00:00:00"/>
    <n v="20"/>
    <x v="12"/>
    <x v="1"/>
    <n v="373.97"/>
    <s v="Kristy Skinner"/>
    <x v="1"/>
    <x v="411"/>
    <x v="7"/>
    <x v="2"/>
  </r>
  <r>
    <n v="6820"/>
    <n v="47"/>
    <x v="7"/>
    <d v="2023-12-24T00:00:00"/>
    <n v="45"/>
    <x v="40"/>
    <x v="1"/>
    <n v="260.04000000000002"/>
    <s v="Gregory Valdez"/>
    <x v="0"/>
    <x v="343"/>
    <x v="4"/>
    <x v="0"/>
  </r>
  <r>
    <n v="6821"/>
    <n v="30"/>
    <x v="1"/>
    <d v="2024-12-05T00:00:00"/>
    <n v="44"/>
    <x v="24"/>
    <x v="4"/>
    <n v="473.44"/>
    <s v="Virginia Richards"/>
    <x v="2"/>
    <x v="344"/>
    <x v="4"/>
    <x v="2"/>
  </r>
  <r>
    <n v="6822"/>
    <n v="46"/>
    <x v="5"/>
    <d v="2024-01-04T00:00:00"/>
    <n v="18"/>
    <x v="20"/>
    <x v="1"/>
    <n v="243.05"/>
    <s v="Keith Miller"/>
    <x v="2"/>
    <x v="379"/>
    <x v="7"/>
    <x v="2"/>
  </r>
  <r>
    <n v="6823"/>
    <n v="41"/>
    <x v="8"/>
    <d v="2025-02-27T00:00:00"/>
    <n v="48"/>
    <x v="0"/>
    <x v="0"/>
    <n v="70.72"/>
    <s v="Jacob Woods"/>
    <x v="0"/>
    <x v="311"/>
    <x v="10"/>
    <x v="1"/>
  </r>
  <r>
    <n v="6824"/>
    <n v="3"/>
    <x v="4"/>
    <d v="2024-10-09T00:00:00"/>
    <n v="75"/>
    <x v="32"/>
    <x v="1"/>
    <n v="425.44"/>
    <s v="Steven Adkins"/>
    <x v="3"/>
    <x v="148"/>
    <x v="6"/>
    <x v="2"/>
  </r>
  <r>
    <n v="6825"/>
    <n v="25"/>
    <x v="4"/>
    <d v="2025-05-14T00:00:00"/>
    <n v="89"/>
    <x v="43"/>
    <x v="0"/>
    <n v="262.41000000000003"/>
    <s v="Billy Smith"/>
    <x v="2"/>
    <x v="326"/>
    <x v="2"/>
    <x v="1"/>
  </r>
  <r>
    <n v="6826"/>
    <n v="28"/>
    <x v="4"/>
    <d v="2024-01-13T00:00:00"/>
    <n v="1"/>
    <x v="28"/>
    <x v="2"/>
    <n v="64.849999999999994"/>
    <s v="Valerie Gutierrez"/>
    <x v="2"/>
    <x v="82"/>
    <x v="7"/>
    <x v="2"/>
  </r>
  <r>
    <n v="6827"/>
    <n v="15"/>
    <x v="3"/>
    <d v="2024-05-23T00:00:00"/>
    <n v="32"/>
    <x v="32"/>
    <x v="0"/>
    <n v="53.21"/>
    <s v="Michael Adams"/>
    <x v="1"/>
    <x v="221"/>
    <x v="2"/>
    <x v="2"/>
  </r>
  <r>
    <n v="6828"/>
    <n v="17"/>
    <x v="3"/>
    <d v="2024-08-29T00:00:00"/>
    <n v="97"/>
    <x v="35"/>
    <x v="3"/>
    <n v="165.26"/>
    <s v="Gary Price"/>
    <x v="1"/>
    <x v="104"/>
    <x v="8"/>
    <x v="2"/>
  </r>
  <r>
    <n v="6829"/>
    <n v="2"/>
    <x v="5"/>
    <d v="2024-05-20T00:00:00"/>
    <n v="64"/>
    <x v="42"/>
    <x v="2"/>
    <n v="217.51"/>
    <s v="Scott Martin"/>
    <x v="2"/>
    <x v="197"/>
    <x v="2"/>
    <x v="2"/>
  </r>
  <r>
    <n v="6830"/>
    <n v="27"/>
    <x v="3"/>
    <d v="2024-11-05T00:00:00"/>
    <n v="7"/>
    <x v="16"/>
    <x v="0"/>
    <n v="475.19"/>
    <s v="Robert Montes"/>
    <x v="0"/>
    <x v="95"/>
    <x v="5"/>
    <x v="2"/>
  </r>
  <r>
    <n v="6831"/>
    <n v="36"/>
    <x v="4"/>
    <d v="2025-05-31T00:00:00"/>
    <n v="95"/>
    <x v="7"/>
    <x v="2"/>
    <n v="240.8"/>
    <s v="Theresa Silva"/>
    <x v="0"/>
    <x v="140"/>
    <x v="2"/>
    <x v="1"/>
  </r>
  <r>
    <n v="6832"/>
    <n v="14"/>
    <x v="6"/>
    <d v="2024-10-10T00:00:00"/>
    <n v="90"/>
    <x v="5"/>
    <x v="0"/>
    <n v="64.77"/>
    <s v="Becky Lopez"/>
    <x v="0"/>
    <x v="167"/>
    <x v="6"/>
    <x v="2"/>
  </r>
  <r>
    <n v="6833"/>
    <n v="43"/>
    <x v="3"/>
    <d v="2025-05-22T00:00:00"/>
    <n v="71"/>
    <x v="44"/>
    <x v="2"/>
    <n v="98.01"/>
    <s v="Jeremy Kennedy"/>
    <x v="1"/>
    <x v="396"/>
    <x v="2"/>
    <x v="1"/>
  </r>
  <r>
    <n v="6834"/>
    <n v="32"/>
    <x v="5"/>
    <d v="2025-06-15T00:00:00"/>
    <n v="100"/>
    <x v="12"/>
    <x v="1"/>
    <n v="373.97"/>
    <s v="Sara Strong"/>
    <x v="1"/>
    <x v="438"/>
    <x v="1"/>
    <x v="1"/>
  </r>
  <r>
    <n v="6835"/>
    <n v="12"/>
    <x v="1"/>
    <d v="2024-06-08T00:00:00"/>
    <n v="46"/>
    <x v="8"/>
    <x v="3"/>
    <n v="76.88"/>
    <s v="Linda Woods"/>
    <x v="3"/>
    <x v="90"/>
    <x v="1"/>
    <x v="2"/>
  </r>
  <r>
    <n v="6836"/>
    <n v="23"/>
    <x v="6"/>
    <d v="2023-08-12T00:00:00"/>
    <n v="24"/>
    <x v="4"/>
    <x v="1"/>
    <n v="31.68"/>
    <s v="Ronald Henderson"/>
    <x v="2"/>
    <x v="154"/>
    <x v="8"/>
    <x v="0"/>
  </r>
  <r>
    <n v="6837"/>
    <n v="16"/>
    <x v="1"/>
    <d v="2024-09-27T00:00:00"/>
    <n v="69"/>
    <x v="3"/>
    <x v="0"/>
    <n v="145.77000000000001"/>
    <s v="Raymond Flowers"/>
    <x v="1"/>
    <x v="227"/>
    <x v="0"/>
    <x v="2"/>
  </r>
  <r>
    <n v="6838"/>
    <n v="44"/>
    <x v="3"/>
    <d v="2024-02-25T00:00:00"/>
    <n v="86"/>
    <x v="29"/>
    <x v="2"/>
    <n v="128.11000000000001"/>
    <s v="Susan Wheeler"/>
    <x v="0"/>
    <x v="128"/>
    <x v="10"/>
    <x v="2"/>
  </r>
  <r>
    <n v="6839"/>
    <n v="2"/>
    <x v="2"/>
    <d v="2023-07-20T00:00:00"/>
    <n v="36"/>
    <x v="42"/>
    <x v="2"/>
    <n v="217.51"/>
    <s v="Rebecca Harrell"/>
    <x v="1"/>
    <x v="92"/>
    <x v="3"/>
    <x v="0"/>
  </r>
  <r>
    <n v="6840"/>
    <n v="7"/>
    <x v="7"/>
    <d v="2025-03-16T00:00:00"/>
    <n v="67"/>
    <x v="14"/>
    <x v="1"/>
    <n v="419"/>
    <s v="Michael Ortiz"/>
    <x v="2"/>
    <x v="42"/>
    <x v="11"/>
    <x v="1"/>
  </r>
  <r>
    <n v="6841"/>
    <n v="21"/>
    <x v="0"/>
    <d v="2023-12-06T00:00:00"/>
    <n v="50"/>
    <x v="2"/>
    <x v="2"/>
    <n v="107.8"/>
    <s v="Brad Harris"/>
    <x v="0"/>
    <x v="403"/>
    <x v="4"/>
    <x v="0"/>
  </r>
  <r>
    <n v="6842"/>
    <n v="31"/>
    <x v="6"/>
    <d v="2024-03-09T00:00:00"/>
    <n v="59"/>
    <x v="1"/>
    <x v="1"/>
    <n v="83.85"/>
    <s v="William Carney"/>
    <x v="1"/>
    <x v="387"/>
    <x v="11"/>
    <x v="2"/>
  </r>
  <r>
    <n v="6843"/>
    <n v="23"/>
    <x v="8"/>
    <d v="2024-06-07T00:00:00"/>
    <n v="58"/>
    <x v="4"/>
    <x v="1"/>
    <n v="31.68"/>
    <s v="Brandon Atkinson"/>
    <x v="0"/>
    <x v="276"/>
    <x v="1"/>
    <x v="2"/>
  </r>
  <r>
    <n v="6844"/>
    <n v="25"/>
    <x v="7"/>
    <d v="2024-12-02T00:00:00"/>
    <n v="46"/>
    <x v="43"/>
    <x v="0"/>
    <n v="262.41000000000003"/>
    <s v="Linda Woods"/>
    <x v="3"/>
    <x v="266"/>
    <x v="4"/>
    <x v="2"/>
  </r>
  <r>
    <n v="6845"/>
    <n v="35"/>
    <x v="5"/>
    <d v="2025-02-22T00:00:00"/>
    <n v="70"/>
    <x v="21"/>
    <x v="1"/>
    <n v="252.35"/>
    <s v="Valerie Bass"/>
    <x v="0"/>
    <x v="271"/>
    <x v="10"/>
    <x v="1"/>
  </r>
  <r>
    <n v="6846"/>
    <n v="35"/>
    <x v="1"/>
    <d v="2023-08-19T00:00:00"/>
    <n v="89"/>
    <x v="21"/>
    <x v="1"/>
    <n v="252.35"/>
    <s v="Billy Smith"/>
    <x v="2"/>
    <x v="24"/>
    <x v="8"/>
    <x v="0"/>
  </r>
  <r>
    <n v="6847"/>
    <n v="45"/>
    <x v="1"/>
    <d v="2025-04-19T00:00:00"/>
    <n v="23"/>
    <x v="48"/>
    <x v="2"/>
    <n v="483.37"/>
    <s v="Kevin Cox"/>
    <x v="1"/>
    <x v="225"/>
    <x v="9"/>
    <x v="1"/>
  </r>
  <r>
    <n v="6848"/>
    <n v="7"/>
    <x v="2"/>
    <d v="2024-06-22T00:00:00"/>
    <n v="12"/>
    <x v="14"/>
    <x v="1"/>
    <n v="419"/>
    <s v="Michael Jones"/>
    <x v="0"/>
    <x v="407"/>
    <x v="1"/>
    <x v="2"/>
  </r>
  <r>
    <n v="6849"/>
    <n v="5"/>
    <x v="3"/>
    <d v="2024-02-03T00:00:00"/>
    <n v="28"/>
    <x v="11"/>
    <x v="2"/>
    <n v="100.72"/>
    <s v="Victoria Rice"/>
    <x v="1"/>
    <x v="447"/>
    <x v="10"/>
    <x v="2"/>
  </r>
  <r>
    <n v="6850"/>
    <n v="32"/>
    <x v="2"/>
    <d v="2024-04-23T00:00:00"/>
    <n v="58"/>
    <x v="12"/>
    <x v="1"/>
    <n v="373.97"/>
    <s v="Brandon Atkinson"/>
    <x v="0"/>
    <x v="275"/>
    <x v="9"/>
    <x v="2"/>
  </r>
  <r>
    <n v="6851"/>
    <n v="5"/>
    <x v="6"/>
    <d v="2024-03-30T00:00:00"/>
    <n v="61"/>
    <x v="11"/>
    <x v="2"/>
    <n v="100.72"/>
    <s v="Alejandra Meza"/>
    <x v="2"/>
    <x v="410"/>
    <x v="11"/>
    <x v="2"/>
  </r>
  <r>
    <n v="6852"/>
    <n v="25"/>
    <x v="3"/>
    <d v="2025-03-09T00:00:00"/>
    <n v="96"/>
    <x v="43"/>
    <x v="0"/>
    <n v="262.41000000000003"/>
    <s v="Shari Ross"/>
    <x v="0"/>
    <x v="338"/>
    <x v="11"/>
    <x v="1"/>
  </r>
  <r>
    <n v="6853"/>
    <n v="31"/>
    <x v="8"/>
    <d v="2024-01-16T00:00:00"/>
    <n v="55"/>
    <x v="1"/>
    <x v="1"/>
    <n v="83.85"/>
    <s v="Erica Turner"/>
    <x v="0"/>
    <x v="420"/>
    <x v="7"/>
    <x v="2"/>
  </r>
  <r>
    <n v="6854"/>
    <n v="20"/>
    <x v="5"/>
    <d v="2023-11-14T00:00:00"/>
    <n v="89"/>
    <x v="33"/>
    <x v="4"/>
    <n v="486.94"/>
    <s v="Billy Smith"/>
    <x v="2"/>
    <x v="364"/>
    <x v="5"/>
    <x v="0"/>
  </r>
  <r>
    <n v="6855"/>
    <n v="22"/>
    <x v="7"/>
    <d v="2025-02-06T00:00:00"/>
    <n v="34"/>
    <x v="38"/>
    <x v="3"/>
    <n v="393.11"/>
    <s v="Denise Cruz"/>
    <x v="1"/>
    <x v="401"/>
    <x v="10"/>
    <x v="1"/>
  </r>
  <r>
    <n v="6856"/>
    <n v="38"/>
    <x v="5"/>
    <d v="2025-03-30T00:00:00"/>
    <n v="94"/>
    <x v="18"/>
    <x v="3"/>
    <n v="49.56"/>
    <s v="Christopher Martinez"/>
    <x v="2"/>
    <x v="282"/>
    <x v="11"/>
    <x v="1"/>
  </r>
  <r>
    <n v="6857"/>
    <n v="13"/>
    <x v="0"/>
    <d v="2025-04-01T00:00:00"/>
    <n v="18"/>
    <x v="37"/>
    <x v="2"/>
    <n v="430.93"/>
    <s v="Keith Miller"/>
    <x v="2"/>
    <x v="176"/>
    <x v="9"/>
    <x v="1"/>
  </r>
  <r>
    <n v="6858"/>
    <n v="39"/>
    <x v="7"/>
    <d v="2023-12-05T00:00:00"/>
    <n v="35"/>
    <x v="31"/>
    <x v="3"/>
    <n v="194.89"/>
    <s v="Michele Moody"/>
    <x v="3"/>
    <x v="200"/>
    <x v="4"/>
    <x v="0"/>
  </r>
  <r>
    <n v="6859"/>
    <n v="2"/>
    <x v="5"/>
    <d v="2024-12-16T00:00:00"/>
    <n v="48"/>
    <x v="42"/>
    <x v="2"/>
    <n v="217.51"/>
    <s v="Jacob Woods"/>
    <x v="0"/>
    <x v="197"/>
    <x v="4"/>
    <x v="2"/>
  </r>
  <r>
    <n v="6860"/>
    <n v="22"/>
    <x v="0"/>
    <d v="2024-09-28T00:00:00"/>
    <n v="37"/>
    <x v="38"/>
    <x v="3"/>
    <n v="393.11"/>
    <s v="Timothy Chan MD"/>
    <x v="1"/>
    <x v="93"/>
    <x v="0"/>
    <x v="2"/>
  </r>
  <r>
    <n v="6861"/>
    <n v="9"/>
    <x v="4"/>
    <d v="2023-10-10T00:00:00"/>
    <n v="41"/>
    <x v="26"/>
    <x v="0"/>
    <n v="317.12"/>
    <s v="Carolyn Arnold"/>
    <x v="0"/>
    <x v="265"/>
    <x v="6"/>
    <x v="0"/>
  </r>
  <r>
    <n v="6862"/>
    <n v="2"/>
    <x v="3"/>
    <d v="2025-01-21T00:00:00"/>
    <n v="6"/>
    <x v="42"/>
    <x v="2"/>
    <n v="217.51"/>
    <s v="Amanda Mcdonald"/>
    <x v="1"/>
    <x v="163"/>
    <x v="7"/>
    <x v="1"/>
  </r>
  <r>
    <n v="6863"/>
    <n v="45"/>
    <x v="7"/>
    <d v="2024-08-22T00:00:00"/>
    <n v="83"/>
    <x v="48"/>
    <x v="2"/>
    <n v="483.37"/>
    <s v="Stephen Ortiz"/>
    <x v="1"/>
    <x v="205"/>
    <x v="8"/>
    <x v="2"/>
  </r>
  <r>
    <n v="6864"/>
    <n v="32"/>
    <x v="5"/>
    <d v="2024-06-04T00:00:00"/>
    <n v="86"/>
    <x v="12"/>
    <x v="1"/>
    <n v="373.97"/>
    <s v="Susan Wheeler"/>
    <x v="0"/>
    <x v="438"/>
    <x v="1"/>
    <x v="2"/>
  </r>
  <r>
    <n v="6865"/>
    <n v="8"/>
    <x v="3"/>
    <d v="2024-05-02T00:00:00"/>
    <n v="96"/>
    <x v="39"/>
    <x v="0"/>
    <n v="275.3"/>
    <s v="Shari Ross"/>
    <x v="0"/>
    <x v="372"/>
    <x v="2"/>
    <x v="2"/>
  </r>
  <r>
    <n v="6866"/>
    <n v="16"/>
    <x v="6"/>
    <d v="2024-05-25T00:00:00"/>
    <n v="91"/>
    <x v="3"/>
    <x v="0"/>
    <n v="145.77000000000001"/>
    <s v="Stephen Mitchell"/>
    <x v="0"/>
    <x v="340"/>
    <x v="2"/>
    <x v="2"/>
  </r>
  <r>
    <n v="6867"/>
    <n v="33"/>
    <x v="3"/>
    <d v="2024-02-15T00:00:00"/>
    <n v="80"/>
    <x v="36"/>
    <x v="2"/>
    <n v="10.54"/>
    <s v="Joe Nguyen"/>
    <x v="2"/>
    <x v="190"/>
    <x v="10"/>
    <x v="2"/>
  </r>
  <r>
    <n v="6868"/>
    <n v="11"/>
    <x v="3"/>
    <d v="2024-08-24T00:00:00"/>
    <n v="90"/>
    <x v="10"/>
    <x v="3"/>
    <n v="113.76"/>
    <s v="Becky Lopez"/>
    <x v="0"/>
    <x v="12"/>
    <x v="8"/>
    <x v="2"/>
  </r>
  <r>
    <n v="6869"/>
    <n v="32"/>
    <x v="4"/>
    <d v="2024-04-02T00:00:00"/>
    <n v="39"/>
    <x v="12"/>
    <x v="1"/>
    <n v="373.97"/>
    <s v="Francisco Hogan"/>
    <x v="0"/>
    <x v="412"/>
    <x v="9"/>
    <x v="2"/>
  </r>
  <r>
    <n v="6870"/>
    <n v="8"/>
    <x v="4"/>
    <d v="2025-03-21T00:00:00"/>
    <n v="4"/>
    <x v="39"/>
    <x v="0"/>
    <n v="275.3"/>
    <s v="Luke Bennett"/>
    <x v="0"/>
    <x v="386"/>
    <x v="11"/>
    <x v="1"/>
  </r>
  <r>
    <n v="6871"/>
    <n v="32"/>
    <x v="0"/>
    <d v="2025-03-18T00:00:00"/>
    <n v="16"/>
    <x v="12"/>
    <x v="1"/>
    <n v="373.97"/>
    <s v="Denise Kramer"/>
    <x v="0"/>
    <x v="15"/>
    <x v="11"/>
    <x v="1"/>
  </r>
  <r>
    <n v="6872"/>
    <n v="21"/>
    <x v="7"/>
    <d v="2025-01-22T00:00:00"/>
    <n v="52"/>
    <x v="2"/>
    <x v="2"/>
    <n v="107.8"/>
    <s v="Vanessa Hartman"/>
    <x v="2"/>
    <x v="133"/>
    <x v="7"/>
    <x v="1"/>
  </r>
  <r>
    <n v="6873"/>
    <n v="25"/>
    <x v="4"/>
    <d v="2025-03-14T00:00:00"/>
    <n v="19"/>
    <x v="43"/>
    <x v="0"/>
    <n v="262.41000000000003"/>
    <s v="Dennis Zuniga"/>
    <x v="1"/>
    <x v="326"/>
    <x v="11"/>
    <x v="1"/>
  </r>
  <r>
    <n v="6874"/>
    <n v="20"/>
    <x v="6"/>
    <d v="2024-06-13T00:00:00"/>
    <n v="92"/>
    <x v="33"/>
    <x v="4"/>
    <n v="486.94"/>
    <s v="Larry Rivera"/>
    <x v="1"/>
    <x v="89"/>
    <x v="1"/>
    <x v="2"/>
  </r>
  <r>
    <n v="6875"/>
    <n v="1"/>
    <x v="4"/>
    <d v="2024-09-27T00:00:00"/>
    <n v="17"/>
    <x v="41"/>
    <x v="1"/>
    <n v="101.78"/>
    <s v="Christine Arellano"/>
    <x v="3"/>
    <x v="66"/>
    <x v="0"/>
    <x v="2"/>
  </r>
  <r>
    <n v="6876"/>
    <n v="21"/>
    <x v="6"/>
    <d v="2024-06-24T00:00:00"/>
    <n v="45"/>
    <x v="2"/>
    <x v="2"/>
    <n v="107.8"/>
    <s v="Gregory Valdez"/>
    <x v="0"/>
    <x v="307"/>
    <x v="1"/>
    <x v="2"/>
  </r>
  <r>
    <n v="6877"/>
    <n v="7"/>
    <x v="8"/>
    <d v="2025-01-13T00:00:00"/>
    <n v="2"/>
    <x v="14"/>
    <x v="1"/>
    <n v="419"/>
    <s v="Johnny Jackson"/>
    <x v="2"/>
    <x v="371"/>
    <x v="7"/>
    <x v="1"/>
  </r>
  <r>
    <n v="6878"/>
    <n v="25"/>
    <x v="2"/>
    <d v="2024-11-13T00:00:00"/>
    <n v="2"/>
    <x v="43"/>
    <x v="0"/>
    <n v="262.41000000000003"/>
    <s v="Johnny Jackson"/>
    <x v="2"/>
    <x v="313"/>
    <x v="5"/>
    <x v="2"/>
  </r>
  <r>
    <n v="6879"/>
    <n v="9"/>
    <x v="8"/>
    <d v="2025-03-06T00:00:00"/>
    <n v="88"/>
    <x v="26"/>
    <x v="0"/>
    <n v="317.12"/>
    <s v="Thomas Montes"/>
    <x v="2"/>
    <x v="292"/>
    <x v="11"/>
    <x v="1"/>
  </r>
  <r>
    <n v="6880"/>
    <n v="22"/>
    <x v="6"/>
    <d v="2024-11-10T00:00:00"/>
    <n v="55"/>
    <x v="38"/>
    <x v="3"/>
    <n v="393.11"/>
    <s v="Erica Turner"/>
    <x v="0"/>
    <x v="203"/>
    <x v="5"/>
    <x v="2"/>
  </r>
  <r>
    <n v="6881"/>
    <n v="2"/>
    <x v="8"/>
    <d v="2023-12-21T00:00:00"/>
    <n v="91"/>
    <x v="42"/>
    <x v="2"/>
    <n v="217.51"/>
    <s v="Stephen Mitchell"/>
    <x v="0"/>
    <x v="442"/>
    <x v="4"/>
    <x v="0"/>
  </r>
  <r>
    <n v="6882"/>
    <n v="19"/>
    <x v="7"/>
    <d v="2025-02-16T00:00:00"/>
    <n v="4"/>
    <x v="45"/>
    <x v="0"/>
    <n v="373.4"/>
    <s v="Luke Bennett"/>
    <x v="0"/>
    <x v="445"/>
    <x v="10"/>
    <x v="1"/>
  </r>
  <r>
    <n v="6883"/>
    <n v="6"/>
    <x v="5"/>
    <d v="2023-12-19T00:00:00"/>
    <n v="100"/>
    <x v="17"/>
    <x v="0"/>
    <n v="79.7"/>
    <s v="Sara Strong"/>
    <x v="1"/>
    <x v="135"/>
    <x v="4"/>
    <x v="0"/>
  </r>
  <r>
    <n v="6884"/>
    <n v="5"/>
    <x v="3"/>
    <d v="2023-10-02T00:00:00"/>
    <n v="84"/>
    <x v="11"/>
    <x v="2"/>
    <n v="100.72"/>
    <s v="Meghan Ochoa"/>
    <x v="0"/>
    <x v="447"/>
    <x v="6"/>
    <x v="0"/>
  </r>
  <r>
    <n v="6885"/>
    <n v="45"/>
    <x v="1"/>
    <d v="2024-05-29T00:00:00"/>
    <n v="12"/>
    <x v="48"/>
    <x v="2"/>
    <n v="483.37"/>
    <s v="Michael Jones"/>
    <x v="0"/>
    <x v="225"/>
    <x v="2"/>
    <x v="2"/>
  </r>
  <r>
    <n v="6886"/>
    <n v="10"/>
    <x v="0"/>
    <d v="2025-05-11T00:00:00"/>
    <n v="54"/>
    <x v="22"/>
    <x v="0"/>
    <n v="406.51"/>
    <s v="Linda Grant"/>
    <x v="3"/>
    <x v="204"/>
    <x v="2"/>
    <x v="1"/>
  </r>
  <r>
    <n v="6887"/>
    <n v="1"/>
    <x v="2"/>
    <d v="2024-12-13T00:00:00"/>
    <n v="92"/>
    <x v="41"/>
    <x v="1"/>
    <n v="101.78"/>
    <s v="Larry Rivera"/>
    <x v="1"/>
    <x v="408"/>
    <x v="4"/>
    <x v="2"/>
  </r>
  <r>
    <n v="6888"/>
    <n v="26"/>
    <x v="7"/>
    <d v="2024-09-06T00:00:00"/>
    <n v="60"/>
    <x v="27"/>
    <x v="3"/>
    <n v="499.81"/>
    <s v="Linda Cummings"/>
    <x v="2"/>
    <x v="169"/>
    <x v="0"/>
    <x v="2"/>
  </r>
  <r>
    <n v="6889"/>
    <n v="26"/>
    <x v="3"/>
    <d v="2025-04-12T00:00:00"/>
    <n v="29"/>
    <x v="27"/>
    <x v="3"/>
    <n v="499.81"/>
    <s v="Ryan Griffith"/>
    <x v="2"/>
    <x v="32"/>
    <x v="9"/>
    <x v="1"/>
  </r>
  <r>
    <n v="6890"/>
    <n v="18"/>
    <x v="7"/>
    <d v="2024-12-08T00:00:00"/>
    <n v="61"/>
    <x v="6"/>
    <x v="1"/>
    <n v="128.16"/>
    <s v="Alejandra Meza"/>
    <x v="2"/>
    <x v="220"/>
    <x v="4"/>
    <x v="2"/>
  </r>
  <r>
    <n v="6891"/>
    <n v="21"/>
    <x v="8"/>
    <d v="2024-08-15T00:00:00"/>
    <n v="46"/>
    <x v="2"/>
    <x v="2"/>
    <n v="107.8"/>
    <s v="Linda Woods"/>
    <x v="3"/>
    <x v="361"/>
    <x v="8"/>
    <x v="2"/>
  </r>
  <r>
    <n v="6892"/>
    <n v="46"/>
    <x v="1"/>
    <d v="2023-09-26T00:00:00"/>
    <n v="97"/>
    <x v="20"/>
    <x v="1"/>
    <n v="243.05"/>
    <s v="Gary Price"/>
    <x v="1"/>
    <x v="237"/>
    <x v="0"/>
    <x v="0"/>
  </r>
  <r>
    <n v="6893"/>
    <n v="12"/>
    <x v="1"/>
    <d v="2024-11-20T00:00:00"/>
    <n v="49"/>
    <x v="8"/>
    <x v="3"/>
    <n v="76.88"/>
    <s v="Thomas Morris"/>
    <x v="3"/>
    <x v="90"/>
    <x v="5"/>
    <x v="2"/>
  </r>
  <r>
    <n v="6894"/>
    <n v="38"/>
    <x v="7"/>
    <d v="2025-05-25T00:00:00"/>
    <n v="18"/>
    <x v="18"/>
    <x v="3"/>
    <n v="49.56"/>
    <s v="Keith Miller"/>
    <x v="2"/>
    <x v="332"/>
    <x v="2"/>
    <x v="1"/>
  </r>
  <r>
    <n v="6895"/>
    <n v="14"/>
    <x v="7"/>
    <d v="2024-10-23T00:00:00"/>
    <n v="76"/>
    <x v="5"/>
    <x v="0"/>
    <n v="64.77"/>
    <s v="Julie Smith"/>
    <x v="2"/>
    <x v="209"/>
    <x v="6"/>
    <x v="2"/>
  </r>
  <r>
    <n v="6896"/>
    <n v="49"/>
    <x v="6"/>
    <d v="2025-05-03T00:00:00"/>
    <n v="74"/>
    <x v="46"/>
    <x v="2"/>
    <n v="345.29"/>
    <s v="Kevin Smith"/>
    <x v="3"/>
    <x v="284"/>
    <x v="2"/>
    <x v="1"/>
  </r>
  <r>
    <n v="6897"/>
    <n v="32"/>
    <x v="0"/>
    <d v="2024-01-16T00:00:00"/>
    <n v="24"/>
    <x v="12"/>
    <x v="1"/>
    <n v="373.97"/>
    <s v="Ronald Henderson"/>
    <x v="2"/>
    <x v="15"/>
    <x v="7"/>
    <x v="2"/>
  </r>
  <r>
    <n v="6898"/>
    <n v="39"/>
    <x v="5"/>
    <d v="2025-05-19T00:00:00"/>
    <n v="17"/>
    <x v="31"/>
    <x v="3"/>
    <n v="194.89"/>
    <s v="Christine Arellano"/>
    <x v="3"/>
    <x v="449"/>
    <x v="2"/>
    <x v="1"/>
  </r>
  <r>
    <n v="6899"/>
    <n v="35"/>
    <x v="8"/>
    <d v="2025-03-01T00:00:00"/>
    <n v="96"/>
    <x v="21"/>
    <x v="1"/>
    <n v="252.35"/>
    <s v="Shari Ross"/>
    <x v="0"/>
    <x v="357"/>
    <x v="11"/>
    <x v="1"/>
  </r>
  <r>
    <n v="6900"/>
    <n v="17"/>
    <x v="7"/>
    <d v="2025-02-21T00:00:00"/>
    <n v="56"/>
    <x v="35"/>
    <x v="3"/>
    <n v="165.26"/>
    <s v="Michael Adams"/>
    <x v="3"/>
    <x v="52"/>
    <x v="10"/>
    <x v="1"/>
  </r>
  <r>
    <n v="6901"/>
    <n v="10"/>
    <x v="1"/>
    <d v="2024-02-10T00:00:00"/>
    <n v="89"/>
    <x v="22"/>
    <x v="0"/>
    <n v="406.51"/>
    <s v="Billy Smith"/>
    <x v="2"/>
    <x v="367"/>
    <x v="10"/>
    <x v="2"/>
  </r>
  <r>
    <n v="6902"/>
    <n v="35"/>
    <x v="0"/>
    <d v="2024-12-07T00:00:00"/>
    <n v="52"/>
    <x v="21"/>
    <x v="1"/>
    <n v="252.35"/>
    <s v="Vanessa Hartman"/>
    <x v="2"/>
    <x v="328"/>
    <x v="4"/>
    <x v="2"/>
  </r>
  <r>
    <n v="6903"/>
    <n v="16"/>
    <x v="4"/>
    <d v="2024-10-06T00:00:00"/>
    <n v="71"/>
    <x v="3"/>
    <x v="0"/>
    <n v="145.77000000000001"/>
    <s v="Jeremy Kennedy"/>
    <x v="1"/>
    <x v="69"/>
    <x v="6"/>
    <x v="2"/>
  </r>
  <r>
    <n v="6904"/>
    <n v="6"/>
    <x v="7"/>
    <d v="2023-07-22T00:00:00"/>
    <n v="20"/>
    <x v="17"/>
    <x v="0"/>
    <n v="79.7"/>
    <s v="Kristy Skinner"/>
    <x v="1"/>
    <x v="218"/>
    <x v="3"/>
    <x v="0"/>
  </r>
  <r>
    <n v="6905"/>
    <n v="4"/>
    <x v="4"/>
    <d v="2024-04-27T00:00:00"/>
    <n v="29"/>
    <x v="19"/>
    <x v="0"/>
    <n v="420.81"/>
    <s v="Ryan Griffith"/>
    <x v="2"/>
    <x v="31"/>
    <x v="9"/>
    <x v="2"/>
  </r>
  <r>
    <n v="6906"/>
    <n v="9"/>
    <x v="6"/>
    <d v="2023-09-06T00:00:00"/>
    <n v="83"/>
    <x v="26"/>
    <x v="0"/>
    <n v="317.12"/>
    <s v="Stephen Ortiz"/>
    <x v="1"/>
    <x v="280"/>
    <x v="0"/>
    <x v="0"/>
  </r>
  <r>
    <n v="6907"/>
    <n v="29"/>
    <x v="0"/>
    <d v="2025-02-12T00:00:00"/>
    <n v="75"/>
    <x v="13"/>
    <x v="3"/>
    <n v="127.45"/>
    <s v="Steven Adkins"/>
    <x v="3"/>
    <x v="322"/>
    <x v="10"/>
    <x v="1"/>
  </r>
  <r>
    <n v="6908"/>
    <n v="7"/>
    <x v="6"/>
    <d v="2025-03-27T00:00:00"/>
    <n v="97"/>
    <x v="14"/>
    <x v="1"/>
    <n v="419"/>
    <s v="Gary Price"/>
    <x v="1"/>
    <x v="17"/>
    <x v="11"/>
    <x v="1"/>
  </r>
  <r>
    <n v="6909"/>
    <n v="16"/>
    <x v="5"/>
    <d v="2024-07-07T00:00:00"/>
    <n v="50"/>
    <x v="3"/>
    <x v="0"/>
    <n v="145.77000000000001"/>
    <s v="Brad Harris"/>
    <x v="0"/>
    <x v="416"/>
    <x v="3"/>
    <x v="2"/>
  </r>
  <r>
    <n v="6910"/>
    <n v="6"/>
    <x v="0"/>
    <d v="2025-05-14T00:00:00"/>
    <n v="15"/>
    <x v="17"/>
    <x v="0"/>
    <n v="79.7"/>
    <s v="Ryan Mcdaniel"/>
    <x v="2"/>
    <x v="145"/>
    <x v="2"/>
    <x v="1"/>
  </r>
  <r>
    <n v="6911"/>
    <n v="44"/>
    <x v="1"/>
    <d v="2025-06-27T00:00:00"/>
    <n v="31"/>
    <x v="29"/>
    <x v="2"/>
    <n v="128.11000000000001"/>
    <s v="Brooke Williams"/>
    <x v="0"/>
    <x v="212"/>
    <x v="1"/>
    <x v="1"/>
  </r>
  <r>
    <n v="6912"/>
    <n v="3"/>
    <x v="1"/>
    <d v="2023-11-04T00:00:00"/>
    <n v="13"/>
    <x v="32"/>
    <x v="1"/>
    <n v="425.44"/>
    <s v="Kevin Gross"/>
    <x v="1"/>
    <x v="192"/>
    <x v="5"/>
    <x v="0"/>
  </r>
  <r>
    <n v="6913"/>
    <n v="44"/>
    <x v="5"/>
    <d v="2025-06-18T00:00:00"/>
    <n v="56"/>
    <x v="29"/>
    <x v="2"/>
    <n v="128.11000000000001"/>
    <s v="Michael Adams"/>
    <x v="3"/>
    <x v="45"/>
    <x v="1"/>
    <x v="1"/>
  </r>
  <r>
    <n v="6914"/>
    <n v="14"/>
    <x v="1"/>
    <d v="2023-12-10T00:00:00"/>
    <n v="19"/>
    <x v="5"/>
    <x v="0"/>
    <n v="64.77"/>
    <s v="Dennis Zuniga"/>
    <x v="1"/>
    <x v="147"/>
    <x v="4"/>
    <x v="0"/>
  </r>
  <r>
    <n v="6915"/>
    <n v="14"/>
    <x v="2"/>
    <d v="2023-10-20T00:00:00"/>
    <n v="70"/>
    <x v="5"/>
    <x v="0"/>
    <n v="64.77"/>
    <s v="Valerie Bass"/>
    <x v="0"/>
    <x v="350"/>
    <x v="6"/>
    <x v="0"/>
  </r>
  <r>
    <n v="6916"/>
    <n v="9"/>
    <x v="3"/>
    <d v="2024-08-12T00:00:00"/>
    <n v="28"/>
    <x v="26"/>
    <x v="0"/>
    <n v="317.12"/>
    <s v="Victoria Rice"/>
    <x v="1"/>
    <x v="443"/>
    <x v="8"/>
    <x v="2"/>
  </r>
  <r>
    <n v="6917"/>
    <n v="36"/>
    <x v="3"/>
    <d v="2025-06-03T00:00:00"/>
    <n v="22"/>
    <x v="7"/>
    <x v="2"/>
    <n v="240.8"/>
    <s v="Laura Barnes"/>
    <x v="1"/>
    <x v="9"/>
    <x v="1"/>
    <x v="1"/>
  </r>
  <r>
    <n v="6918"/>
    <n v="23"/>
    <x v="3"/>
    <d v="2025-05-11T00:00:00"/>
    <n v="28"/>
    <x v="4"/>
    <x v="1"/>
    <n v="31.68"/>
    <s v="Victoria Rice"/>
    <x v="1"/>
    <x v="353"/>
    <x v="2"/>
    <x v="1"/>
  </r>
  <r>
    <n v="6919"/>
    <n v="15"/>
    <x v="6"/>
    <d v="2024-10-10T00:00:00"/>
    <n v="80"/>
    <x v="32"/>
    <x v="0"/>
    <n v="53.21"/>
    <s v="Joe Nguyen"/>
    <x v="2"/>
    <x v="315"/>
    <x v="6"/>
    <x v="2"/>
  </r>
  <r>
    <n v="6920"/>
    <n v="7"/>
    <x v="1"/>
    <d v="2024-08-27T00:00:00"/>
    <n v="33"/>
    <x v="14"/>
    <x v="1"/>
    <n v="419"/>
    <s v="Sharon Smith"/>
    <x v="2"/>
    <x v="268"/>
    <x v="8"/>
    <x v="2"/>
  </r>
  <r>
    <n v="6921"/>
    <n v="20"/>
    <x v="2"/>
    <d v="2025-06-13T00:00:00"/>
    <n v="45"/>
    <x v="33"/>
    <x v="4"/>
    <n v="486.94"/>
    <s v="Gregory Valdez"/>
    <x v="0"/>
    <x v="417"/>
    <x v="1"/>
    <x v="1"/>
  </r>
  <r>
    <n v="6922"/>
    <n v="19"/>
    <x v="7"/>
    <d v="2023-08-09T00:00:00"/>
    <n v="48"/>
    <x v="45"/>
    <x v="0"/>
    <n v="373.4"/>
    <s v="Jacob Woods"/>
    <x v="0"/>
    <x v="445"/>
    <x v="8"/>
    <x v="0"/>
  </r>
  <r>
    <n v="6923"/>
    <n v="6"/>
    <x v="1"/>
    <d v="2024-01-15T00:00:00"/>
    <n v="63"/>
    <x v="17"/>
    <x v="0"/>
    <n v="79.7"/>
    <s v="Nathaniel Jackson"/>
    <x v="0"/>
    <x v="20"/>
    <x v="7"/>
    <x v="2"/>
  </r>
  <r>
    <n v="6924"/>
    <n v="39"/>
    <x v="2"/>
    <d v="2023-08-09T00:00:00"/>
    <n v="26"/>
    <x v="31"/>
    <x v="3"/>
    <n v="194.89"/>
    <s v="Nathan Rodriguez"/>
    <x v="2"/>
    <x v="79"/>
    <x v="8"/>
    <x v="0"/>
  </r>
  <r>
    <n v="6925"/>
    <n v="1"/>
    <x v="2"/>
    <d v="2023-08-02T00:00:00"/>
    <n v="87"/>
    <x v="41"/>
    <x v="1"/>
    <n v="101.78"/>
    <s v="Jordan Ramirez"/>
    <x v="3"/>
    <x v="408"/>
    <x v="8"/>
    <x v="0"/>
  </r>
  <r>
    <n v="6926"/>
    <n v="7"/>
    <x v="1"/>
    <d v="2024-01-05T00:00:00"/>
    <n v="1"/>
    <x v="14"/>
    <x v="1"/>
    <n v="419"/>
    <s v="Valerie Gutierrez"/>
    <x v="2"/>
    <x v="268"/>
    <x v="7"/>
    <x v="2"/>
  </r>
  <r>
    <n v="6927"/>
    <n v="35"/>
    <x v="4"/>
    <d v="2024-02-13T00:00:00"/>
    <n v="62"/>
    <x v="21"/>
    <x v="1"/>
    <n v="252.35"/>
    <s v="Kristen Miller"/>
    <x v="1"/>
    <x v="88"/>
    <x v="10"/>
    <x v="2"/>
  </r>
  <r>
    <n v="6928"/>
    <n v="25"/>
    <x v="8"/>
    <d v="2024-11-29T00:00:00"/>
    <n v="93"/>
    <x v="43"/>
    <x v="0"/>
    <n v="262.41000000000003"/>
    <s v="Yolanda Clayton"/>
    <x v="3"/>
    <x v="73"/>
    <x v="5"/>
    <x v="2"/>
  </r>
  <r>
    <n v="6929"/>
    <n v="38"/>
    <x v="6"/>
    <d v="2025-07-02T00:00:00"/>
    <n v="72"/>
    <x v="18"/>
    <x v="3"/>
    <n v="49.56"/>
    <s v="Jessica Gilmore"/>
    <x v="3"/>
    <x v="255"/>
    <x v="3"/>
    <x v="1"/>
  </r>
  <r>
    <n v="6930"/>
    <n v="23"/>
    <x v="7"/>
    <d v="2024-04-01T00:00:00"/>
    <n v="3"/>
    <x v="4"/>
    <x v="1"/>
    <n v="31.68"/>
    <s v="Cynthia Mcbride"/>
    <x v="1"/>
    <x v="194"/>
    <x v="9"/>
    <x v="2"/>
  </r>
  <r>
    <n v="6931"/>
    <n v="25"/>
    <x v="3"/>
    <d v="2023-11-24T00:00:00"/>
    <n v="77"/>
    <x v="43"/>
    <x v="0"/>
    <n v="262.41000000000003"/>
    <s v="Nicole Holloway"/>
    <x v="2"/>
    <x v="338"/>
    <x v="5"/>
    <x v="0"/>
  </r>
  <r>
    <n v="6932"/>
    <n v="38"/>
    <x v="7"/>
    <d v="2024-10-13T00:00:00"/>
    <n v="84"/>
    <x v="18"/>
    <x v="3"/>
    <n v="49.56"/>
    <s v="Meghan Ochoa"/>
    <x v="0"/>
    <x v="332"/>
    <x v="6"/>
    <x v="2"/>
  </r>
  <r>
    <n v="6933"/>
    <n v="11"/>
    <x v="7"/>
    <d v="2024-05-31T00:00:00"/>
    <n v="5"/>
    <x v="10"/>
    <x v="3"/>
    <n v="113.76"/>
    <s v="Suzanne Alvarez"/>
    <x v="0"/>
    <x v="421"/>
    <x v="2"/>
    <x v="2"/>
  </r>
  <r>
    <n v="6934"/>
    <n v="34"/>
    <x v="1"/>
    <d v="2024-02-13T00:00:00"/>
    <n v="45"/>
    <x v="34"/>
    <x v="1"/>
    <n v="319.54000000000002"/>
    <s v="Gregory Valdez"/>
    <x v="0"/>
    <x v="48"/>
    <x v="10"/>
    <x v="2"/>
  </r>
  <r>
    <n v="6935"/>
    <n v="31"/>
    <x v="1"/>
    <d v="2025-04-10T00:00:00"/>
    <n v="12"/>
    <x v="1"/>
    <x v="1"/>
    <n v="83.85"/>
    <s v="Michael Jones"/>
    <x v="0"/>
    <x v="1"/>
    <x v="9"/>
    <x v="1"/>
  </r>
  <r>
    <n v="6936"/>
    <n v="38"/>
    <x v="5"/>
    <d v="2024-10-07T00:00:00"/>
    <n v="48"/>
    <x v="18"/>
    <x v="3"/>
    <n v="49.56"/>
    <s v="Jacob Woods"/>
    <x v="0"/>
    <x v="282"/>
    <x v="6"/>
    <x v="2"/>
  </r>
  <r>
    <n v="6937"/>
    <n v="50"/>
    <x v="4"/>
    <d v="2024-03-20T00:00:00"/>
    <n v="81"/>
    <x v="23"/>
    <x v="3"/>
    <n v="256.36"/>
    <s v="Stephanie Mendez"/>
    <x v="2"/>
    <x v="84"/>
    <x v="11"/>
    <x v="2"/>
  </r>
  <r>
    <n v="6938"/>
    <n v="46"/>
    <x v="5"/>
    <d v="2023-12-18T00:00:00"/>
    <n v="14"/>
    <x v="20"/>
    <x v="1"/>
    <n v="243.05"/>
    <s v="Deanna Knight"/>
    <x v="1"/>
    <x v="379"/>
    <x v="4"/>
    <x v="0"/>
  </r>
  <r>
    <n v="6939"/>
    <n v="12"/>
    <x v="2"/>
    <d v="2024-03-27T00:00:00"/>
    <n v="53"/>
    <x v="8"/>
    <x v="3"/>
    <n v="76.88"/>
    <s v="Patricia Odonnell"/>
    <x v="3"/>
    <x v="10"/>
    <x v="11"/>
    <x v="2"/>
  </r>
  <r>
    <n v="6940"/>
    <n v="9"/>
    <x v="6"/>
    <d v="2024-06-30T00:00:00"/>
    <n v="90"/>
    <x v="26"/>
    <x v="0"/>
    <n v="317.12"/>
    <s v="Becky Lopez"/>
    <x v="0"/>
    <x v="280"/>
    <x v="1"/>
    <x v="2"/>
  </r>
  <r>
    <n v="6941"/>
    <n v="13"/>
    <x v="2"/>
    <d v="2023-09-07T00:00:00"/>
    <n v="94"/>
    <x v="37"/>
    <x v="2"/>
    <n v="430.93"/>
    <s v="Christopher Martinez"/>
    <x v="2"/>
    <x v="76"/>
    <x v="0"/>
    <x v="0"/>
  </r>
  <r>
    <n v="6942"/>
    <n v="20"/>
    <x v="2"/>
    <d v="2023-12-22T00:00:00"/>
    <n v="45"/>
    <x v="33"/>
    <x v="4"/>
    <n v="486.94"/>
    <s v="Gregory Valdez"/>
    <x v="0"/>
    <x v="417"/>
    <x v="4"/>
    <x v="0"/>
  </r>
  <r>
    <n v="6943"/>
    <n v="21"/>
    <x v="5"/>
    <d v="2024-06-24T00:00:00"/>
    <n v="32"/>
    <x v="2"/>
    <x v="2"/>
    <n v="107.8"/>
    <s v="Michael Adams"/>
    <x v="1"/>
    <x v="256"/>
    <x v="1"/>
    <x v="2"/>
  </r>
  <r>
    <n v="6944"/>
    <n v="22"/>
    <x v="3"/>
    <d v="2024-08-31T00:00:00"/>
    <n v="30"/>
    <x v="38"/>
    <x v="3"/>
    <n v="393.11"/>
    <s v="Chase Gilbert"/>
    <x v="2"/>
    <x v="58"/>
    <x v="8"/>
    <x v="2"/>
  </r>
  <r>
    <n v="6945"/>
    <n v="1"/>
    <x v="2"/>
    <d v="2023-11-23T00:00:00"/>
    <n v="12"/>
    <x v="41"/>
    <x v="1"/>
    <n v="101.78"/>
    <s v="Michael Jones"/>
    <x v="0"/>
    <x v="408"/>
    <x v="5"/>
    <x v="0"/>
  </r>
  <r>
    <n v="6946"/>
    <n v="40"/>
    <x v="3"/>
    <d v="2023-11-10T00:00:00"/>
    <n v="100"/>
    <x v="15"/>
    <x v="2"/>
    <n v="228.56"/>
    <s v="Sara Strong"/>
    <x v="1"/>
    <x v="117"/>
    <x v="5"/>
    <x v="0"/>
  </r>
  <r>
    <n v="6947"/>
    <n v="41"/>
    <x v="5"/>
    <d v="2024-11-28T00:00:00"/>
    <n v="83"/>
    <x v="0"/>
    <x v="0"/>
    <n v="70.72"/>
    <s v="Stephen Ortiz"/>
    <x v="1"/>
    <x v="217"/>
    <x v="5"/>
    <x v="2"/>
  </r>
  <r>
    <n v="6948"/>
    <n v="17"/>
    <x v="3"/>
    <d v="2025-03-26T00:00:00"/>
    <n v="44"/>
    <x v="35"/>
    <x v="3"/>
    <n v="165.26"/>
    <s v="Virginia Richards"/>
    <x v="2"/>
    <x v="104"/>
    <x v="11"/>
    <x v="1"/>
  </r>
  <r>
    <n v="6949"/>
    <n v="45"/>
    <x v="2"/>
    <d v="2024-03-22T00:00:00"/>
    <n v="25"/>
    <x v="48"/>
    <x v="2"/>
    <n v="483.37"/>
    <s v="Wesley Tucker"/>
    <x v="0"/>
    <x v="285"/>
    <x v="11"/>
    <x v="2"/>
  </r>
  <r>
    <n v="6950"/>
    <n v="4"/>
    <x v="0"/>
    <d v="2024-04-26T00:00:00"/>
    <n v="97"/>
    <x v="19"/>
    <x v="0"/>
    <n v="420.81"/>
    <s v="Gary Price"/>
    <x v="1"/>
    <x v="320"/>
    <x v="9"/>
    <x v="2"/>
  </r>
  <r>
    <n v="6951"/>
    <n v="6"/>
    <x v="1"/>
    <d v="2023-12-24T00:00:00"/>
    <n v="42"/>
    <x v="17"/>
    <x v="0"/>
    <n v="79.7"/>
    <s v="Jason Oliver"/>
    <x v="3"/>
    <x v="20"/>
    <x v="4"/>
    <x v="0"/>
  </r>
  <r>
    <n v="6952"/>
    <n v="45"/>
    <x v="5"/>
    <d v="2025-02-05T00:00:00"/>
    <n v="21"/>
    <x v="48"/>
    <x v="2"/>
    <n v="483.37"/>
    <s v="David Harris"/>
    <x v="0"/>
    <x v="399"/>
    <x v="10"/>
    <x v="1"/>
  </r>
  <r>
    <n v="6953"/>
    <n v="49"/>
    <x v="5"/>
    <d v="2023-08-12T00:00:00"/>
    <n v="61"/>
    <x v="46"/>
    <x v="2"/>
    <n v="345.29"/>
    <s v="Alejandra Meza"/>
    <x v="2"/>
    <x v="430"/>
    <x v="8"/>
    <x v="0"/>
  </r>
  <r>
    <n v="6954"/>
    <n v="19"/>
    <x v="7"/>
    <d v="2025-04-22T00:00:00"/>
    <n v="66"/>
    <x v="45"/>
    <x v="0"/>
    <n v="373.4"/>
    <s v="Matthew Perez"/>
    <x v="0"/>
    <x v="445"/>
    <x v="9"/>
    <x v="1"/>
  </r>
  <r>
    <n v="6955"/>
    <n v="30"/>
    <x v="8"/>
    <d v="2025-05-16T00:00:00"/>
    <n v="21"/>
    <x v="24"/>
    <x v="4"/>
    <n v="473.44"/>
    <s v="David Harris"/>
    <x v="0"/>
    <x v="368"/>
    <x v="2"/>
    <x v="1"/>
  </r>
  <r>
    <n v="6956"/>
    <n v="23"/>
    <x v="0"/>
    <d v="2025-03-20T00:00:00"/>
    <n v="26"/>
    <x v="4"/>
    <x v="1"/>
    <n v="31.68"/>
    <s v="Nathan Rodriguez"/>
    <x v="2"/>
    <x v="165"/>
    <x v="11"/>
    <x v="1"/>
  </r>
  <r>
    <n v="6957"/>
    <n v="32"/>
    <x v="0"/>
    <d v="2023-10-23T00:00:00"/>
    <n v="32"/>
    <x v="12"/>
    <x v="1"/>
    <n v="373.97"/>
    <s v="Michael Adams"/>
    <x v="1"/>
    <x v="15"/>
    <x v="6"/>
    <x v="0"/>
  </r>
  <r>
    <n v="6958"/>
    <n v="29"/>
    <x v="1"/>
    <d v="2023-12-02T00:00:00"/>
    <n v="91"/>
    <x v="13"/>
    <x v="3"/>
    <n v="127.45"/>
    <s v="Stephen Mitchell"/>
    <x v="0"/>
    <x v="424"/>
    <x v="4"/>
    <x v="0"/>
  </r>
  <r>
    <n v="6959"/>
    <n v="8"/>
    <x v="7"/>
    <d v="2025-06-07T00:00:00"/>
    <n v="17"/>
    <x v="39"/>
    <x v="0"/>
    <n v="275.3"/>
    <s v="Christine Arellano"/>
    <x v="3"/>
    <x v="429"/>
    <x v="1"/>
    <x v="1"/>
  </r>
  <r>
    <n v="6960"/>
    <n v="21"/>
    <x v="5"/>
    <d v="2023-11-20T00:00:00"/>
    <n v="4"/>
    <x v="2"/>
    <x v="2"/>
    <n v="107.8"/>
    <s v="Luke Bennett"/>
    <x v="0"/>
    <x v="256"/>
    <x v="5"/>
    <x v="0"/>
  </r>
  <r>
    <n v="6961"/>
    <n v="17"/>
    <x v="6"/>
    <d v="2025-05-30T00:00:00"/>
    <n v="39"/>
    <x v="35"/>
    <x v="3"/>
    <n v="165.26"/>
    <s v="Francisco Hogan"/>
    <x v="0"/>
    <x v="253"/>
    <x v="2"/>
    <x v="1"/>
  </r>
  <r>
    <n v="6962"/>
    <n v="17"/>
    <x v="8"/>
    <d v="2024-03-07T00:00:00"/>
    <n v="15"/>
    <x v="35"/>
    <x v="3"/>
    <n v="165.26"/>
    <s v="Ryan Mcdaniel"/>
    <x v="2"/>
    <x v="323"/>
    <x v="11"/>
    <x v="2"/>
  </r>
  <r>
    <n v="6963"/>
    <n v="21"/>
    <x v="4"/>
    <d v="2025-03-26T00:00:00"/>
    <n v="33"/>
    <x v="2"/>
    <x v="2"/>
    <n v="107.8"/>
    <s v="Sharon Smith"/>
    <x v="2"/>
    <x v="189"/>
    <x v="11"/>
    <x v="1"/>
  </r>
  <r>
    <n v="6964"/>
    <n v="15"/>
    <x v="8"/>
    <d v="2025-02-01T00:00:00"/>
    <n v="61"/>
    <x v="32"/>
    <x v="0"/>
    <n v="53.21"/>
    <s v="Alejandra Meza"/>
    <x v="2"/>
    <x v="53"/>
    <x v="10"/>
    <x v="1"/>
  </r>
  <r>
    <n v="6965"/>
    <n v="27"/>
    <x v="0"/>
    <d v="2023-11-17T00:00:00"/>
    <n v="14"/>
    <x v="16"/>
    <x v="0"/>
    <n v="475.19"/>
    <s v="Deanna Knight"/>
    <x v="1"/>
    <x v="162"/>
    <x v="5"/>
    <x v="0"/>
  </r>
  <r>
    <n v="6966"/>
    <n v="25"/>
    <x v="6"/>
    <d v="2023-09-05T00:00:00"/>
    <n v="90"/>
    <x v="43"/>
    <x v="0"/>
    <n v="262.41000000000003"/>
    <s v="Becky Lopez"/>
    <x v="0"/>
    <x v="334"/>
    <x v="0"/>
    <x v="0"/>
  </r>
  <r>
    <n v="6967"/>
    <n v="33"/>
    <x v="0"/>
    <d v="2023-10-16T00:00:00"/>
    <n v="47"/>
    <x v="36"/>
    <x v="2"/>
    <n v="10.54"/>
    <s v="Jasmine Smith"/>
    <x v="0"/>
    <x v="432"/>
    <x v="6"/>
    <x v="0"/>
  </r>
  <r>
    <n v="6968"/>
    <n v="2"/>
    <x v="4"/>
    <d v="2025-06-29T00:00:00"/>
    <n v="2"/>
    <x v="42"/>
    <x v="2"/>
    <n v="217.51"/>
    <s v="Johnny Jackson"/>
    <x v="2"/>
    <x v="390"/>
    <x v="1"/>
    <x v="1"/>
  </r>
  <r>
    <n v="6969"/>
    <n v="42"/>
    <x v="2"/>
    <d v="2025-06-14T00:00:00"/>
    <n v="84"/>
    <x v="25"/>
    <x v="2"/>
    <n v="51.98"/>
    <s v="Meghan Ochoa"/>
    <x v="0"/>
    <x v="235"/>
    <x v="1"/>
    <x v="1"/>
  </r>
  <r>
    <n v="6970"/>
    <n v="16"/>
    <x v="2"/>
    <d v="2025-02-01T00:00:00"/>
    <n v="90"/>
    <x v="3"/>
    <x v="0"/>
    <n v="145.77000000000001"/>
    <s v="Becky Lopez"/>
    <x v="0"/>
    <x v="161"/>
    <x v="10"/>
    <x v="1"/>
  </r>
  <r>
    <n v="6971"/>
    <n v="36"/>
    <x v="8"/>
    <d v="2025-03-03T00:00:00"/>
    <n v="66"/>
    <x v="7"/>
    <x v="2"/>
    <n v="240.8"/>
    <s v="Matthew Perez"/>
    <x v="0"/>
    <x v="422"/>
    <x v="11"/>
    <x v="1"/>
  </r>
  <r>
    <n v="6972"/>
    <n v="8"/>
    <x v="5"/>
    <d v="2024-03-30T00:00:00"/>
    <n v="48"/>
    <x v="39"/>
    <x v="0"/>
    <n v="275.3"/>
    <s v="Jacob Woods"/>
    <x v="0"/>
    <x v="419"/>
    <x v="11"/>
    <x v="2"/>
  </r>
  <r>
    <n v="6973"/>
    <n v="16"/>
    <x v="0"/>
    <d v="2024-12-22T00:00:00"/>
    <n v="64"/>
    <x v="3"/>
    <x v="0"/>
    <n v="145.77000000000001"/>
    <s v="Scott Martin"/>
    <x v="2"/>
    <x v="30"/>
    <x v="4"/>
    <x v="2"/>
  </r>
  <r>
    <n v="6974"/>
    <n v="7"/>
    <x v="2"/>
    <d v="2024-02-15T00:00:00"/>
    <n v="66"/>
    <x v="14"/>
    <x v="1"/>
    <n v="419"/>
    <s v="Matthew Perez"/>
    <x v="0"/>
    <x v="407"/>
    <x v="10"/>
    <x v="2"/>
  </r>
  <r>
    <n v="6975"/>
    <n v="5"/>
    <x v="3"/>
    <d v="2024-01-09T00:00:00"/>
    <n v="48"/>
    <x v="11"/>
    <x v="2"/>
    <n v="100.72"/>
    <s v="Jacob Woods"/>
    <x v="0"/>
    <x v="447"/>
    <x v="7"/>
    <x v="2"/>
  </r>
  <r>
    <n v="6976"/>
    <n v="23"/>
    <x v="8"/>
    <d v="2025-01-07T00:00:00"/>
    <n v="81"/>
    <x v="4"/>
    <x v="1"/>
    <n v="31.68"/>
    <s v="Stephanie Mendez"/>
    <x v="2"/>
    <x v="276"/>
    <x v="7"/>
    <x v="1"/>
  </r>
  <r>
    <n v="6977"/>
    <n v="8"/>
    <x v="8"/>
    <d v="2025-04-24T00:00:00"/>
    <n v="18"/>
    <x v="39"/>
    <x v="0"/>
    <n v="275.3"/>
    <s v="Keith Miller"/>
    <x v="2"/>
    <x v="61"/>
    <x v="9"/>
    <x v="1"/>
  </r>
  <r>
    <n v="6978"/>
    <n v="3"/>
    <x v="0"/>
    <d v="2025-03-29T00:00:00"/>
    <n v="51"/>
    <x v="32"/>
    <x v="1"/>
    <n v="425.44"/>
    <s v="Damon Snyder"/>
    <x v="1"/>
    <x v="44"/>
    <x v="11"/>
    <x v="1"/>
  </r>
  <r>
    <n v="6979"/>
    <n v="35"/>
    <x v="0"/>
    <d v="2024-02-29T00:00:00"/>
    <n v="4"/>
    <x v="21"/>
    <x v="1"/>
    <n v="252.35"/>
    <s v="Luke Bennett"/>
    <x v="0"/>
    <x v="328"/>
    <x v="10"/>
    <x v="2"/>
  </r>
  <r>
    <n v="6980"/>
    <n v="50"/>
    <x v="4"/>
    <d v="2025-01-23T00:00:00"/>
    <n v="81"/>
    <x v="23"/>
    <x v="3"/>
    <n v="256.36"/>
    <s v="Stephanie Mendez"/>
    <x v="2"/>
    <x v="84"/>
    <x v="7"/>
    <x v="1"/>
  </r>
  <r>
    <n v="6981"/>
    <n v="36"/>
    <x v="6"/>
    <d v="2024-06-23T00:00:00"/>
    <n v="33"/>
    <x v="7"/>
    <x v="2"/>
    <n v="240.8"/>
    <s v="Sharon Smith"/>
    <x v="2"/>
    <x v="346"/>
    <x v="1"/>
    <x v="2"/>
  </r>
  <r>
    <n v="6982"/>
    <n v="36"/>
    <x v="4"/>
    <d v="2023-12-05T00:00:00"/>
    <n v="23"/>
    <x v="7"/>
    <x v="2"/>
    <n v="240.8"/>
    <s v="Kevin Cox"/>
    <x v="1"/>
    <x v="140"/>
    <x v="4"/>
    <x v="0"/>
  </r>
  <r>
    <n v="6983"/>
    <n v="15"/>
    <x v="4"/>
    <d v="2024-12-12T00:00:00"/>
    <n v="53"/>
    <x v="32"/>
    <x v="0"/>
    <n v="53.21"/>
    <s v="Patricia Odonnell"/>
    <x v="3"/>
    <x v="251"/>
    <x v="4"/>
    <x v="2"/>
  </r>
  <r>
    <n v="6984"/>
    <n v="30"/>
    <x v="6"/>
    <d v="2024-04-24T00:00:00"/>
    <n v="13"/>
    <x v="24"/>
    <x v="4"/>
    <n v="473.44"/>
    <s v="Kevin Gross"/>
    <x v="1"/>
    <x v="49"/>
    <x v="9"/>
    <x v="2"/>
  </r>
  <r>
    <n v="6985"/>
    <n v="15"/>
    <x v="3"/>
    <d v="2023-08-30T00:00:00"/>
    <n v="71"/>
    <x v="32"/>
    <x v="0"/>
    <n v="53.21"/>
    <s v="Jeremy Kennedy"/>
    <x v="1"/>
    <x v="221"/>
    <x v="8"/>
    <x v="0"/>
  </r>
  <r>
    <n v="6986"/>
    <n v="29"/>
    <x v="2"/>
    <d v="2024-07-10T00:00:00"/>
    <n v="58"/>
    <x v="13"/>
    <x v="3"/>
    <n v="127.45"/>
    <s v="Brandon Atkinson"/>
    <x v="0"/>
    <x v="397"/>
    <x v="3"/>
    <x v="2"/>
  </r>
  <r>
    <n v="6987"/>
    <n v="4"/>
    <x v="2"/>
    <d v="2023-12-27T00:00:00"/>
    <n v="63"/>
    <x v="19"/>
    <x v="0"/>
    <n v="420.81"/>
    <s v="Nathaniel Jackson"/>
    <x v="0"/>
    <x v="153"/>
    <x v="4"/>
    <x v="0"/>
  </r>
  <r>
    <n v="6988"/>
    <n v="34"/>
    <x v="6"/>
    <d v="2024-05-14T00:00:00"/>
    <n v="65"/>
    <x v="34"/>
    <x v="1"/>
    <n v="319.54000000000002"/>
    <s v="Deanna Rodriguez MD"/>
    <x v="0"/>
    <x v="150"/>
    <x v="2"/>
    <x v="2"/>
  </r>
  <r>
    <n v="6989"/>
    <n v="23"/>
    <x v="5"/>
    <d v="2025-01-14T00:00:00"/>
    <n v="42"/>
    <x v="4"/>
    <x v="1"/>
    <n v="31.68"/>
    <s v="Jason Oliver"/>
    <x v="3"/>
    <x v="264"/>
    <x v="7"/>
    <x v="1"/>
  </r>
  <r>
    <n v="6990"/>
    <n v="35"/>
    <x v="3"/>
    <d v="2025-07-04T00:00:00"/>
    <n v="95"/>
    <x v="21"/>
    <x v="1"/>
    <n v="252.35"/>
    <s v="Theresa Silva"/>
    <x v="0"/>
    <x v="299"/>
    <x v="3"/>
    <x v="1"/>
  </r>
  <r>
    <n v="6991"/>
    <n v="28"/>
    <x v="7"/>
    <d v="2023-12-08T00:00:00"/>
    <n v="100"/>
    <x v="28"/>
    <x v="2"/>
    <n v="64.849999999999994"/>
    <s v="Sara Strong"/>
    <x v="1"/>
    <x v="339"/>
    <x v="4"/>
    <x v="0"/>
  </r>
  <r>
    <n v="6992"/>
    <n v="31"/>
    <x v="8"/>
    <d v="2025-02-11T00:00:00"/>
    <n v="89"/>
    <x v="1"/>
    <x v="1"/>
    <n v="83.85"/>
    <s v="Billy Smith"/>
    <x v="2"/>
    <x v="420"/>
    <x v="10"/>
    <x v="1"/>
  </r>
  <r>
    <n v="6993"/>
    <n v="42"/>
    <x v="3"/>
    <d v="2025-03-20T00:00:00"/>
    <n v="40"/>
    <x v="25"/>
    <x v="2"/>
    <n v="51.98"/>
    <s v="Ashley Bennett"/>
    <x v="0"/>
    <x v="40"/>
    <x v="11"/>
    <x v="1"/>
  </r>
  <r>
    <n v="6994"/>
    <n v="33"/>
    <x v="1"/>
    <d v="2024-01-01T00:00:00"/>
    <n v="94"/>
    <x v="36"/>
    <x v="2"/>
    <n v="10.54"/>
    <s v="Christopher Martinez"/>
    <x v="2"/>
    <x v="389"/>
    <x v="7"/>
    <x v="2"/>
  </r>
  <r>
    <n v="6995"/>
    <n v="18"/>
    <x v="2"/>
    <d v="2024-08-17T00:00:00"/>
    <n v="21"/>
    <x v="6"/>
    <x v="1"/>
    <n v="128.16"/>
    <s v="David Harris"/>
    <x v="0"/>
    <x v="175"/>
    <x v="8"/>
    <x v="2"/>
  </r>
  <r>
    <n v="6996"/>
    <n v="5"/>
    <x v="8"/>
    <d v="2023-08-30T00:00:00"/>
    <n v="83"/>
    <x v="11"/>
    <x v="2"/>
    <n v="100.72"/>
    <s v="Stephen Ortiz"/>
    <x v="1"/>
    <x v="309"/>
    <x v="8"/>
    <x v="0"/>
  </r>
  <r>
    <n v="6997"/>
    <n v="9"/>
    <x v="8"/>
    <d v="2024-01-10T00:00:00"/>
    <n v="80"/>
    <x v="26"/>
    <x v="0"/>
    <n v="317.12"/>
    <s v="Joe Nguyen"/>
    <x v="2"/>
    <x v="292"/>
    <x v="7"/>
    <x v="2"/>
  </r>
  <r>
    <n v="6998"/>
    <n v="20"/>
    <x v="1"/>
    <d v="2025-03-11T00:00:00"/>
    <n v="33"/>
    <x v="33"/>
    <x v="4"/>
    <n v="486.94"/>
    <s v="Sharon Smith"/>
    <x v="2"/>
    <x v="434"/>
    <x v="11"/>
    <x v="1"/>
  </r>
  <r>
    <n v="6999"/>
    <n v="38"/>
    <x v="0"/>
    <d v="2024-06-25T00:00:00"/>
    <n v="70"/>
    <x v="18"/>
    <x v="3"/>
    <n v="49.56"/>
    <s v="Valerie Bass"/>
    <x v="0"/>
    <x v="115"/>
    <x v="1"/>
    <x v="2"/>
  </r>
  <r>
    <n v="7000"/>
    <n v="9"/>
    <x v="8"/>
    <d v="2023-07-22T00:00:00"/>
    <n v="42"/>
    <x v="26"/>
    <x v="0"/>
    <n v="317.12"/>
    <s v="Jason Oliver"/>
    <x v="3"/>
    <x v="292"/>
    <x v="3"/>
    <x v="0"/>
  </r>
  <r>
    <n v="7001"/>
    <n v="18"/>
    <x v="5"/>
    <d v="2024-06-15T00:00:00"/>
    <n v="37"/>
    <x v="6"/>
    <x v="1"/>
    <n v="128.16"/>
    <s v="Timothy Chan MD"/>
    <x v="1"/>
    <x v="8"/>
    <x v="1"/>
    <x v="2"/>
  </r>
  <r>
    <n v="7002"/>
    <n v="15"/>
    <x v="2"/>
    <d v="2024-07-02T00:00:00"/>
    <n v="72"/>
    <x v="32"/>
    <x v="0"/>
    <n v="53.21"/>
    <s v="Jessica Gilmore"/>
    <x v="3"/>
    <x v="354"/>
    <x v="3"/>
    <x v="2"/>
  </r>
  <r>
    <n v="7003"/>
    <n v="15"/>
    <x v="2"/>
    <d v="2025-02-24T00:00:00"/>
    <n v="1"/>
    <x v="32"/>
    <x v="0"/>
    <n v="53.21"/>
    <s v="Valerie Gutierrez"/>
    <x v="2"/>
    <x v="354"/>
    <x v="10"/>
    <x v="1"/>
  </r>
  <r>
    <n v="7004"/>
    <n v="14"/>
    <x v="7"/>
    <d v="2024-11-29T00:00:00"/>
    <n v="77"/>
    <x v="5"/>
    <x v="0"/>
    <n v="64.77"/>
    <s v="Nicole Holloway"/>
    <x v="2"/>
    <x v="209"/>
    <x v="5"/>
    <x v="2"/>
  </r>
  <r>
    <n v="7005"/>
    <n v="35"/>
    <x v="4"/>
    <d v="2025-02-14T00:00:00"/>
    <n v="26"/>
    <x v="21"/>
    <x v="1"/>
    <n v="252.35"/>
    <s v="Nathan Rodriguez"/>
    <x v="2"/>
    <x v="88"/>
    <x v="10"/>
    <x v="1"/>
  </r>
  <r>
    <n v="7006"/>
    <n v="40"/>
    <x v="6"/>
    <d v="2025-02-01T00:00:00"/>
    <n v="80"/>
    <x v="15"/>
    <x v="2"/>
    <n v="228.56"/>
    <s v="Joe Nguyen"/>
    <x v="2"/>
    <x v="238"/>
    <x v="10"/>
    <x v="1"/>
  </r>
  <r>
    <n v="7007"/>
    <n v="43"/>
    <x v="4"/>
    <d v="2025-02-01T00:00:00"/>
    <n v="39"/>
    <x v="44"/>
    <x v="2"/>
    <n v="98.01"/>
    <s v="Francisco Hogan"/>
    <x v="0"/>
    <x v="370"/>
    <x v="10"/>
    <x v="1"/>
  </r>
  <r>
    <n v="7008"/>
    <n v="36"/>
    <x v="8"/>
    <d v="2024-03-17T00:00:00"/>
    <n v="47"/>
    <x v="7"/>
    <x v="2"/>
    <n v="240.8"/>
    <s v="Jasmine Smith"/>
    <x v="0"/>
    <x v="422"/>
    <x v="11"/>
    <x v="2"/>
  </r>
  <r>
    <n v="7009"/>
    <n v="47"/>
    <x v="0"/>
    <d v="2024-09-07T00:00:00"/>
    <n v="56"/>
    <x v="40"/>
    <x v="1"/>
    <n v="260.04000000000002"/>
    <s v="Michael Adams"/>
    <x v="3"/>
    <x v="63"/>
    <x v="0"/>
    <x v="2"/>
  </r>
  <r>
    <n v="7010"/>
    <n v="42"/>
    <x v="6"/>
    <d v="2024-03-30T00:00:00"/>
    <n v="58"/>
    <x v="25"/>
    <x v="2"/>
    <n v="51.98"/>
    <s v="Brandon Atkinson"/>
    <x v="0"/>
    <x v="258"/>
    <x v="11"/>
    <x v="2"/>
  </r>
  <r>
    <n v="7011"/>
    <n v="20"/>
    <x v="4"/>
    <d v="2023-11-09T00:00:00"/>
    <n v="28"/>
    <x v="33"/>
    <x v="4"/>
    <n v="486.94"/>
    <s v="Victoria Rice"/>
    <x v="1"/>
    <x v="141"/>
    <x v="5"/>
    <x v="0"/>
  </r>
  <r>
    <n v="7012"/>
    <n v="11"/>
    <x v="3"/>
    <d v="2023-08-17T00:00:00"/>
    <n v="57"/>
    <x v="10"/>
    <x v="3"/>
    <n v="113.76"/>
    <s v="Sally Gutierrez"/>
    <x v="1"/>
    <x v="12"/>
    <x v="8"/>
    <x v="0"/>
  </r>
  <r>
    <n v="7013"/>
    <n v="41"/>
    <x v="0"/>
    <d v="2023-11-08T00:00:00"/>
    <n v="87"/>
    <x v="0"/>
    <x v="0"/>
    <n v="70.72"/>
    <s v="Jordan Ramirez"/>
    <x v="3"/>
    <x v="0"/>
    <x v="5"/>
    <x v="0"/>
  </r>
  <r>
    <n v="7014"/>
    <n v="17"/>
    <x v="0"/>
    <d v="2023-09-12T00:00:00"/>
    <n v="71"/>
    <x v="35"/>
    <x v="3"/>
    <n v="165.26"/>
    <s v="Jeremy Kennedy"/>
    <x v="1"/>
    <x v="360"/>
    <x v="0"/>
    <x v="0"/>
  </r>
  <r>
    <n v="7015"/>
    <n v="41"/>
    <x v="8"/>
    <d v="2025-03-14T00:00:00"/>
    <n v="88"/>
    <x v="0"/>
    <x v="0"/>
    <n v="70.72"/>
    <s v="Thomas Montes"/>
    <x v="2"/>
    <x v="311"/>
    <x v="11"/>
    <x v="1"/>
  </r>
  <r>
    <n v="7016"/>
    <n v="25"/>
    <x v="1"/>
    <d v="2024-04-19T00:00:00"/>
    <n v="72"/>
    <x v="43"/>
    <x v="0"/>
    <n v="262.41000000000003"/>
    <s v="Jessica Gilmore"/>
    <x v="3"/>
    <x v="188"/>
    <x v="9"/>
    <x v="2"/>
  </r>
  <r>
    <n v="7017"/>
    <n v="29"/>
    <x v="1"/>
    <d v="2025-05-12T00:00:00"/>
    <n v="45"/>
    <x v="13"/>
    <x v="3"/>
    <n v="127.45"/>
    <s v="Gregory Valdez"/>
    <x v="0"/>
    <x v="424"/>
    <x v="2"/>
    <x v="1"/>
  </r>
  <r>
    <n v="7018"/>
    <n v="23"/>
    <x v="7"/>
    <d v="2023-08-25T00:00:00"/>
    <n v="65"/>
    <x v="4"/>
    <x v="1"/>
    <n v="31.68"/>
    <s v="Deanna Rodriguez MD"/>
    <x v="0"/>
    <x v="194"/>
    <x v="8"/>
    <x v="0"/>
  </r>
  <r>
    <n v="7019"/>
    <n v="9"/>
    <x v="0"/>
    <d v="2024-04-10T00:00:00"/>
    <n v="4"/>
    <x v="26"/>
    <x v="0"/>
    <n v="317.12"/>
    <s v="Luke Bennett"/>
    <x v="0"/>
    <x v="50"/>
    <x v="9"/>
    <x v="2"/>
  </r>
  <r>
    <n v="7020"/>
    <n v="25"/>
    <x v="6"/>
    <d v="2025-07-10T00:00:00"/>
    <n v="61"/>
    <x v="43"/>
    <x v="0"/>
    <n v="262.41000000000003"/>
    <s v="Alejandra Meza"/>
    <x v="2"/>
    <x v="334"/>
    <x v="3"/>
    <x v="1"/>
  </r>
  <r>
    <n v="7021"/>
    <n v="41"/>
    <x v="6"/>
    <d v="2025-04-17T00:00:00"/>
    <n v="61"/>
    <x v="0"/>
    <x v="0"/>
    <n v="70.72"/>
    <s v="Alejandra Meza"/>
    <x v="2"/>
    <x v="166"/>
    <x v="9"/>
    <x v="1"/>
  </r>
  <r>
    <n v="7022"/>
    <n v="23"/>
    <x v="1"/>
    <d v="2024-07-23T00:00:00"/>
    <n v="43"/>
    <x v="4"/>
    <x v="1"/>
    <n v="31.68"/>
    <s v="George Dean"/>
    <x v="3"/>
    <x v="4"/>
    <x v="3"/>
    <x v="2"/>
  </r>
  <r>
    <n v="7023"/>
    <n v="2"/>
    <x v="7"/>
    <d v="2025-03-30T00:00:00"/>
    <n v="19"/>
    <x v="42"/>
    <x v="2"/>
    <n v="217.51"/>
    <s v="Dennis Zuniga"/>
    <x v="1"/>
    <x v="101"/>
    <x v="11"/>
    <x v="1"/>
  </r>
  <r>
    <n v="7024"/>
    <n v="45"/>
    <x v="2"/>
    <d v="2024-01-21T00:00:00"/>
    <n v="86"/>
    <x v="48"/>
    <x v="2"/>
    <n v="483.37"/>
    <s v="Susan Wheeler"/>
    <x v="0"/>
    <x v="285"/>
    <x v="7"/>
    <x v="2"/>
  </r>
  <r>
    <n v="7025"/>
    <n v="1"/>
    <x v="8"/>
    <d v="2023-12-23T00:00:00"/>
    <n v="100"/>
    <x v="41"/>
    <x v="1"/>
    <n v="101.78"/>
    <s v="Sara Strong"/>
    <x v="1"/>
    <x v="110"/>
    <x v="4"/>
    <x v="0"/>
  </r>
  <r>
    <n v="7026"/>
    <n v="38"/>
    <x v="7"/>
    <d v="2024-12-19T00:00:00"/>
    <n v="1"/>
    <x v="18"/>
    <x v="3"/>
    <n v="49.56"/>
    <s v="Valerie Gutierrez"/>
    <x v="2"/>
    <x v="332"/>
    <x v="4"/>
    <x v="2"/>
  </r>
  <r>
    <n v="7027"/>
    <n v="6"/>
    <x v="3"/>
    <d v="2025-06-20T00:00:00"/>
    <n v="19"/>
    <x v="17"/>
    <x v="0"/>
    <n v="79.7"/>
    <s v="Dennis Zuniga"/>
    <x v="1"/>
    <x v="289"/>
    <x v="1"/>
    <x v="1"/>
  </r>
  <r>
    <n v="7028"/>
    <n v="48"/>
    <x v="4"/>
    <d v="2023-08-21T00:00:00"/>
    <n v="51"/>
    <x v="47"/>
    <x v="4"/>
    <n v="356.43"/>
    <s v="Damon Snyder"/>
    <x v="1"/>
    <x v="376"/>
    <x v="8"/>
    <x v="0"/>
  </r>
  <r>
    <n v="7029"/>
    <n v="44"/>
    <x v="1"/>
    <d v="2023-11-03T00:00:00"/>
    <n v="64"/>
    <x v="29"/>
    <x v="2"/>
    <n v="128.11000000000001"/>
    <s v="Scott Martin"/>
    <x v="2"/>
    <x v="212"/>
    <x v="5"/>
    <x v="0"/>
  </r>
  <r>
    <n v="7030"/>
    <n v="15"/>
    <x v="1"/>
    <d v="2024-10-04T00:00:00"/>
    <n v="63"/>
    <x v="32"/>
    <x v="0"/>
    <n v="53.21"/>
    <s v="Nathaniel Jackson"/>
    <x v="0"/>
    <x v="207"/>
    <x v="6"/>
    <x v="2"/>
  </r>
  <r>
    <n v="7031"/>
    <n v="7"/>
    <x v="8"/>
    <d v="2024-08-09T00:00:00"/>
    <n v="29"/>
    <x v="14"/>
    <x v="1"/>
    <n v="419"/>
    <s v="Ryan Griffith"/>
    <x v="2"/>
    <x v="371"/>
    <x v="8"/>
    <x v="2"/>
  </r>
  <r>
    <n v="7032"/>
    <n v="2"/>
    <x v="6"/>
    <d v="2025-01-22T00:00:00"/>
    <n v="19"/>
    <x v="42"/>
    <x v="2"/>
    <n v="217.51"/>
    <s v="Dennis Zuniga"/>
    <x v="1"/>
    <x v="198"/>
    <x v="7"/>
    <x v="1"/>
  </r>
  <r>
    <n v="7033"/>
    <n v="30"/>
    <x v="7"/>
    <d v="2023-10-07T00:00:00"/>
    <n v="43"/>
    <x v="24"/>
    <x v="4"/>
    <n v="473.44"/>
    <s v="George Dean"/>
    <x v="3"/>
    <x v="27"/>
    <x v="6"/>
    <x v="0"/>
  </r>
  <r>
    <n v="7034"/>
    <n v="29"/>
    <x v="0"/>
    <d v="2024-11-01T00:00:00"/>
    <n v="70"/>
    <x v="13"/>
    <x v="3"/>
    <n v="127.45"/>
    <s v="Valerie Bass"/>
    <x v="0"/>
    <x v="322"/>
    <x v="5"/>
    <x v="2"/>
  </r>
  <r>
    <n v="7035"/>
    <n v="12"/>
    <x v="5"/>
    <d v="2024-08-15T00:00:00"/>
    <n v="89"/>
    <x v="8"/>
    <x v="3"/>
    <n v="76.88"/>
    <s v="Billy Smith"/>
    <x v="2"/>
    <x v="388"/>
    <x v="8"/>
    <x v="2"/>
  </r>
  <r>
    <n v="7036"/>
    <n v="34"/>
    <x v="0"/>
    <d v="2024-04-03T00:00:00"/>
    <n v="39"/>
    <x v="34"/>
    <x v="1"/>
    <n v="319.54000000000002"/>
    <s v="Francisco Hogan"/>
    <x v="0"/>
    <x v="60"/>
    <x v="9"/>
    <x v="2"/>
  </r>
  <r>
    <n v="7037"/>
    <n v="30"/>
    <x v="4"/>
    <d v="2024-09-30T00:00:00"/>
    <n v="23"/>
    <x v="24"/>
    <x v="4"/>
    <n v="473.44"/>
    <s v="Kevin Cox"/>
    <x v="1"/>
    <x v="151"/>
    <x v="0"/>
    <x v="2"/>
  </r>
  <r>
    <n v="7038"/>
    <n v="36"/>
    <x v="7"/>
    <d v="2024-07-01T00:00:00"/>
    <n v="1"/>
    <x v="7"/>
    <x v="2"/>
    <n v="240.8"/>
    <s v="Valerie Gutierrez"/>
    <x v="2"/>
    <x v="123"/>
    <x v="3"/>
    <x v="2"/>
  </r>
  <r>
    <n v="7039"/>
    <n v="35"/>
    <x v="3"/>
    <d v="2023-10-01T00:00:00"/>
    <n v="61"/>
    <x v="21"/>
    <x v="1"/>
    <n v="252.35"/>
    <s v="Alejandra Meza"/>
    <x v="2"/>
    <x v="299"/>
    <x v="6"/>
    <x v="0"/>
  </r>
  <r>
    <n v="7040"/>
    <n v="2"/>
    <x v="2"/>
    <d v="2023-11-13T00:00:00"/>
    <n v="79"/>
    <x v="42"/>
    <x v="2"/>
    <n v="217.51"/>
    <s v="Mark Pruitt"/>
    <x v="2"/>
    <x v="92"/>
    <x v="5"/>
    <x v="0"/>
  </r>
  <r>
    <n v="7041"/>
    <n v="50"/>
    <x v="6"/>
    <d v="2024-03-05T00:00:00"/>
    <n v="25"/>
    <x v="23"/>
    <x v="3"/>
    <n v="256.36"/>
    <s v="Wesley Tucker"/>
    <x v="0"/>
    <x v="177"/>
    <x v="11"/>
    <x v="2"/>
  </r>
  <r>
    <n v="7042"/>
    <n v="3"/>
    <x v="7"/>
    <d v="2024-05-22T00:00:00"/>
    <n v="4"/>
    <x v="32"/>
    <x v="1"/>
    <n v="425.44"/>
    <s v="Luke Bennett"/>
    <x v="0"/>
    <x v="121"/>
    <x v="2"/>
    <x v="2"/>
  </r>
  <r>
    <n v="7043"/>
    <n v="42"/>
    <x v="8"/>
    <d v="2025-06-30T00:00:00"/>
    <n v="1"/>
    <x v="25"/>
    <x v="2"/>
    <n v="51.98"/>
    <s v="Valerie Gutierrez"/>
    <x v="2"/>
    <x v="74"/>
    <x v="1"/>
    <x v="1"/>
  </r>
  <r>
    <n v="7044"/>
    <n v="12"/>
    <x v="0"/>
    <d v="2024-04-09T00:00:00"/>
    <n v="40"/>
    <x v="8"/>
    <x v="3"/>
    <n v="76.88"/>
    <s v="Ashley Bennett"/>
    <x v="0"/>
    <x v="325"/>
    <x v="9"/>
    <x v="2"/>
  </r>
  <r>
    <n v="7045"/>
    <n v="4"/>
    <x v="2"/>
    <d v="2025-01-27T00:00:00"/>
    <n v="21"/>
    <x v="19"/>
    <x v="0"/>
    <n v="420.81"/>
    <s v="David Harris"/>
    <x v="0"/>
    <x v="153"/>
    <x v="7"/>
    <x v="1"/>
  </r>
  <r>
    <n v="7046"/>
    <n v="7"/>
    <x v="1"/>
    <d v="2023-09-03T00:00:00"/>
    <n v="43"/>
    <x v="14"/>
    <x v="1"/>
    <n v="419"/>
    <s v="George Dean"/>
    <x v="3"/>
    <x v="268"/>
    <x v="0"/>
    <x v="0"/>
  </r>
  <r>
    <n v="7047"/>
    <n v="20"/>
    <x v="3"/>
    <d v="2024-01-08T00:00:00"/>
    <n v="10"/>
    <x v="33"/>
    <x v="4"/>
    <n v="486.94"/>
    <s v="Tyler Howard"/>
    <x v="2"/>
    <x v="380"/>
    <x v="7"/>
    <x v="2"/>
  </r>
  <r>
    <n v="7048"/>
    <n v="19"/>
    <x v="1"/>
    <d v="2024-05-16T00:00:00"/>
    <n v="66"/>
    <x v="45"/>
    <x v="0"/>
    <n v="373.4"/>
    <s v="Matthew Perez"/>
    <x v="0"/>
    <x v="295"/>
    <x v="2"/>
    <x v="2"/>
  </r>
  <r>
    <n v="7049"/>
    <n v="8"/>
    <x v="3"/>
    <d v="2023-09-07T00:00:00"/>
    <n v="17"/>
    <x v="39"/>
    <x v="0"/>
    <n v="275.3"/>
    <s v="Christine Arellano"/>
    <x v="3"/>
    <x v="372"/>
    <x v="0"/>
    <x v="0"/>
  </r>
  <r>
    <n v="7050"/>
    <n v="3"/>
    <x v="6"/>
    <d v="2025-06-16T00:00:00"/>
    <n v="13"/>
    <x v="32"/>
    <x v="1"/>
    <n v="425.44"/>
    <s v="Kevin Gross"/>
    <x v="1"/>
    <x v="369"/>
    <x v="1"/>
    <x v="1"/>
  </r>
  <r>
    <n v="7051"/>
    <n v="27"/>
    <x v="4"/>
    <d v="2025-04-01T00:00:00"/>
    <n v="91"/>
    <x v="16"/>
    <x v="0"/>
    <n v="475.19"/>
    <s v="Stephen Mitchell"/>
    <x v="0"/>
    <x v="349"/>
    <x v="9"/>
    <x v="1"/>
  </r>
  <r>
    <n v="7052"/>
    <n v="15"/>
    <x v="1"/>
    <d v="2024-03-08T00:00:00"/>
    <n v="92"/>
    <x v="32"/>
    <x v="0"/>
    <n v="53.21"/>
    <s v="Larry Rivera"/>
    <x v="1"/>
    <x v="207"/>
    <x v="11"/>
    <x v="2"/>
  </r>
  <r>
    <n v="7053"/>
    <n v="8"/>
    <x v="1"/>
    <d v="2023-07-31T00:00:00"/>
    <n v="10"/>
    <x v="39"/>
    <x v="0"/>
    <n v="275.3"/>
    <s v="Tyler Howard"/>
    <x v="2"/>
    <x v="106"/>
    <x v="3"/>
    <x v="0"/>
  </r>
  <r>
    <n v="7054"/>
    <n v="18"/>
    <x v="2"/>
    <d v="2023-09-28T00:00:00"/>
    <n v="52"/>
    <x v="6"/>
    <x v="1"/>
    <n v="128.16"/>
    <s v="Vanessa Hartman"/>
    <x v="2"/>
    <x v="175"/>
    <x v="0"/>
    <x v="0"/>
  </r>
  <r>
    <n v="7055"/>
    <n v="29"/>
    <x v="7"/>
    <d v="2023-10-30T00:00:00"/>
    <n v="10"/>
    <x v="13"/>
    <x v="3"/>
    <n v="127.45"/>
    <s v="Tyler Howard"/>
    <x v="2"/>
    <x v="33"/>
    <x v="6"/>
    <x v="0"/>
  </r>
  <r>
    <n v="7056"/>
    <n v="46"/>
    <x v="2"/>
    <d v="2024-11-04T00:00:00"/>
    <n v="47"/>
    <x v="20"/>
    <x v="1"/>
    <n v="243.05"/>
    <s v="Jasmine Smith"/>
    <x v="0"/>
    <x v="270"/>
    <x v="5"/>
    <x v="2"/>
  </r>
  <r>
    <n v="7057"/>
    <n v="36"/>
    <x v="2"/>
    <d v="2024-03-15T00:00:00"/>
    <n v="9"/>
    <x v="7"/>
    <x v="2"/>
    <n v="240.8"/>
    <s v="Tyler Garcia"/>
    <x v="3"/>
    <x v="97"/>
    <x v="11"/>
    <x v="2"/>
  </r>
  <r>
    <n v="7058"/>
    <n v="3"/>
    <x v="6"/>
    <d v="2024-11-08T00:00:00"/>
    <n v="98"/>
    <x v="32"/>
    <x v="1"/>
    <n v="425.44"/>
    <s v="Mrs. Marie Rodriguez"/>
    <x v="2"/>
    <x v="369"/>
    <x v="5"/>
    <x v="2"/>
  </r>
  <r>
    <n v="7059"/>
    <n v="9"/>
    <x v="3"/>
    <d v="2023-12-15T00:00:00"/>
    <n v="46"/>
    <x v="26"/>
    <x v="0"/>
    <n v="317.12"/>
    <s v="Linda Woods"/>
    <x v="3"/>
    <x v="443"/>
    <x v="4"/>
    <x v="0"/>
  </r>
  <r>
    <n v="7060"/>
    <n v="10"/>
    <x v="6"/>
    <d v="2023-12-03T00:00:00"/>
    <n v="68"/>
    <x v="22"/>
    <x v="0"/>
    <n v="406.51"/>
    <s v="Gabriel Velez"/>
    <x v="2"/>
    <x v="446"/>
    <x v="4"/>
    <x v="0"/>
  </r>
  <r>
    <n v="7061"/>
    <n v="40"/>
    <x v="1"/>
    <d v="2025-07-09T00:00:00"/>
    <n v="54"/>
    <x v="15"/>
    <x v="2"/>
    <n v="228.56"/>
    <s v="Linda Grant"/>
    <x v="3"/>
    <x v="241"/>
    <x v="3"/>
    <x v="1"/>
  </r>
  <r>
    <n v="7062"/>
    <n v="20"/>
    <x v="2"/>
    <d v="2023-09-10T00:00:00"/>
    <n v="68"/>
    <x v="33"/>
    <x v="4"/>
    <n v="486.94"/>
    <s v="Gabriel Velez"/>
    <x v="2"/>
    <x v="417"/>
    <x v="0"/>
    <x v="0"/>
  </r>
  <r>
    <n v="7063"/>
    <n v="2"/>
    <x v="7"/>
    <d v="2025-02-26T00:00:00"/>
    <n v="4"/>
    <x v="42"/>
    <x v="2"/>
    <n v="217.51"/>
    <s v="Luke Bennett"/>
    <x v="0"/>
    <x v="101"/>
    <x v="10"/>
    <x v="1"/>
  </r>
  <r>
    <n v="7064"/>
    <n v="1"/>
    <x v="0"/>
    <d v="2025-02-01T00:00:00"/>
    <n v="75"/>
    <x v="41"/>
    <x v="1"/>
    <n v="101.78"/>
    <s v="Steven Adkins"/>
    <x v="3"/>
    <x v="181"/>
    <x v="10"/>
    <x v="1"/>
  </r>
  <r>
    <n v="7065"/>
    <n v="27"/>
    <x v="4"/>
    <d v="2024-11-01T00:00:00"/>
    <n v="1"/>
    <x v="16"/>
    <x v="0"/>
    <n v="475.19"/>
    <s v="Valerie Gutierrez"/>
    <x v="2"/>
    <x v="349"/>
    <x v="5"/>
    <x v="2"/>
  </r>
  <r>
    <n v="7066"/>
    <n v="4"/>
    <x v="6"/>
    <d v="2024-11-15T00:00:00"/>
    <n v="85"/>
    <x v="19"/>
    <x v="0"/>
    <n v="420.81"/>
    <s v="Kristin Rodriguez"/>
    <x v="0"/>
    <x v="22"/>
    <x v="5"/>
    <x v="2"/>
  </r>
  <r>
    <n v="7067"/>
    <n v="48"/>
    <x v="7"/>
    <d v="2024-02-27T00:00:00"/>
    <n v="59"/>
    <x v="47"/>
    <x v="4"/>
    <n v="356.43"/>
    <s v="William Carney"/>
    <x v="1"/>
    <x v="125"/>
    <x v="10"/>
    <x v="2"/>
  </r>
  <r>
    <n v="7068"/>
    <n v="37"/>
    <x v="8"/>
    <d v="2023-12-01T00:00:00"/>
    <n v="25"/>
    <x v="9"/>
    <x v="4"/>
    <n v="416.3"/>
    <s v="Wesley Tucker"/>
    <x v="0"/>
    <x v="213"/>
    <x v="4"/>
    <x v="0"/>
  </r>
  <r>
    <n v="7069"/>
    <n v="32"/>
    <x v="3"/>
    <d v="2024-07-12T00:00:00"/>
    <n v="9"/>
    <x v="12"/>
    <x v="1"/>
    <n v="373.97"/>
    <s v="Tyler Garcia"/>
    <x v="3"/>
    <x v="290"/>
    <x v="3"/>
    <x v="2"/>
  </r>
  <r>
    <n v="7070"/>
    <n v="18"/>
    <x v="3"/>
    <d v="2025-05-16T00:00:00"/>
    <n v="25"/>
    <x v="6"/>
    <x v="1"/>
    <n v="128.16"/>
    <s v="Wesley Tucker"/>
    <x v="0"/>
    <x v="152"/>
    <x v="2"/>
    <x v="1"/>
  </r>
  <r>
    <n v="7071"/>
    <n v="14"/>
    <x v="4"/>
    <d v="2024-09-05T00:00:00"/>
    <n v="82"/>
    <x v="5"/>
    <x v="0"/>
    <n v="64.77"/>
    <s v="Mary Johnson"/>
    <x v="3"/>
    <x v="5"/>
    <x v="0"/>
    <x v="2"/>
  </r>
  <r>
    <n v="7072"/>
    <n v="45"/>
    <x v="7"/>
    <d v="2025-04-10T00:00:00"/>
    <n v="71"/>
    <x v="48"/>
    <x v="2"/>
    <n v="483.37"/>
    <s v="Jeremy Kennedy"/>
    <x v="1"/>
    <x v="205"/>
    <x v="9"/>
    <x v="1"/>
  </r>
  <r>
    <n v="7073"/>
    <n v="48"/>
    <x v="4"/>
    <d v="2024-10-15T00:00:00"/>
    <n v="26"/>
    <x v="47"/>
    <x v="4"/>
    <n v="356.43"/>
    <s v="Nathan Rodriguez"/>
    <x v="2"/>
    <x v="376"/>
    <x v="6"/>
    <x v="2"/>
  </r>
  <r>
    <n v="7074"/>
    <n v="15"/>
    <x v="1"/>
    <d v="2024-03-02T00:00:00"/>
    <n v="56"/>
    <x v="32"/>
    <x v="0"/>
    <n v="53.21"/>
    <s v="Michael Adams"/>
    <x v="3"/>
    <x v="207"/>
    <x v="11"/>
    <x v="2"/>
  </r>
  <r>
    <n v="7075"/>
    <n v="4"/>
    <x v="3"/>
    <d v="2025-03-08T00:00:00"/>
    <n v="49"/>
    <x v="19"/>
    <x v="0"/>
    <n v="420.81"/>
    <s v="Thomas Morris"/>
    <x v="3"/>
    <x v="229"/>
    <x v="11"/>
    <x v="1"/>
  </r>
  <r>
    <n v="7076"/>
    <n v="19"/>
    <x v="3"/>
    <d v="2023-12-13T00:00:00"/>
    <n v="82"/>
    <x v="45"/>
    <x v="0"/>
    <n v="373.4"/>
    <s v="Mary Johnson"/>
    <x v="3"/>
    <x v="164"/>
    <x v="4"/>
    <x v="0"/>
  </r>
  <r>
    <n v="7077"/>
    <n v="24"/>
    <x v="6"/>
    <d v="2023-12-09T00:00:00"/>
    <n v="65"/>
    <x v="30"/>
    <x v="4"/>
    <n v="68.260000000000005"/>
    <s v="Deanna Rodriguez MD"/>
    <x v="0"/>
    <x v="174"/>
    <x v="4"/>
    <x v="0"/>
  </r>
  <r>
    <n v="7078"/>
    <n v="30"/>
    <x v="1"/>
    <d v="2024-09-01T00:00:00"/>
    <n v="61"/>
    <x v="24"/>
    <x v="4"/>
    <n v="473.44"/>
    <s v="Alejandra Meza"/>
    <x v="2"/>
    <x v="344"/>
    <x v="0"/>
    <x v="2"/>
  </r>
  <r>
    <n v="7079"/>
    <n v="13"/>
    <x v="0"/>
    <d v="2024-11-11T00:00:00"/>
    <n v="9"/>
    <x v="37"/>
    <x v="2"/>
    <n v="430.93"/>
    <s v="Tyler Garcia"/>
    <x v="3"/>
    <x v="176"/>
    <x v="5"/>
    <x v="2"/>
  </r>
  <r>
    <n v="7080"/>
    <n v="11"/>
    <x v="6"/>
    <d v="2023-10-10T00:00:00"/>
    <n v="10"/>
    <x v="10"/>
    <x v="3"/>
    <n v="113.76"/>
    <s v="Tyler Howard"/>
    <x v="2"/>
    <x v="86"/>
    <x v="6"/>
    <x v="0"/>
  </r>
  <r>
    <n v="7081"/>
    <n v="28"/>
    <x v="3"/>
    <d v="2024-10-12T00:00:00"/>
    <n v="11"/>
    <x v="28"/>
    <x v="2"/>
    <n v="64.849999999999994"/>
    <s v="Alexander Ruiz"/>
    <x v="1"/>
    <x v="91"/>
    <x v="6"/>
    <x v="2"/>
  </r>
  <r>
    <n v="7082"/>
    <n v="50"/>
    <x v="3"/>
    <d v="2024-09-18T00:00:00"/>
    <n v="96"/>
    <x v="23"/>
    <x v="3"/>
    <n v="256.36"/>
    <s v="Shari Ross"/>
    <x v="0"/>
    <x v="427"/>
    <x v="0"/>
    <x v="2"/>
  </r>
  <r>
    <n v="7083"/>
    <n v="11"/>
    <x v="4"/>
    <d v="2025-04-17T00:00:00"/>
    <n v="85"/>
    <x v="10"/>
    <x v="3"/>
    <n v="113.76"/>
    <s v="Kristin Rodriguez"/>
    <x v="0"/>
    <x v="249"/>
    <x v="9"/>
    <x v="1"/>
  </r>
  <r>
    <n v="7084"/>
    <n v="1"/>
    <x v="5"/>
    <d v="2024-04-11T00:00:00"/>
    <n v="36"/>
    <x v="41"/>
    <x v="1"/>
    <n v="101.78"/>
    <s v="Rebecca Harrell"/>
    <x v="1"/>
    <x v="187"/>
    <x v="9"/>
    <x v="2"/>
  </r>
  <r>
    <n v="7085"/>
    <n v="47"/>
    <x v="1"/>
    <d v="2025-02-22T00:00:00"/>
    <n v="56"/>
    <x v="40"/>
    <x v="1"/>
    <n v="260.04000000000002"/>
    <s v="Michael Adams"/>
    <x v="3"/>
    <x v="130"/>
    <x v="10"/>
    <x v="1"/>
  </r>
  <r>
    <n v="7086"/>
    <n v="42"/>
    <x v="8"/>
    <d v="2023-12-24T00:00:00"/>
    <n v="32"/>
    <x v="25"/>
    <x v="2"/>
    <n v="51.98"/>
    <s v="Michael Adams"/>
    <x v="1"/>
    <x v="74"/>
    <x v="4"/>
    <x v="0"/>
  </r>
  <r>
    <n v="7087"/>
    <n v="4"/>
    <x v="6"/>
    <d v="2023-12-06T00:00:00"/>
    <n v="83"/>
    <x v="19"/>
    <x v="0"/>
    <n v="420.81"/>
    <s v="Stephen Ortiz"/>
    <x v="1"/>
    <x v="22"/>
    <x v="4"/>
    <x v="0"/>
  </r>
  <r>
    <n v="7088"/>
    <n v="38"/>
    <x v="1"/>
    <d v="2025-01-26T00:00:00"/>
    <n v="72"/>
    <x v="18"/>
    <x v="3"/>
    <n v="49.56"/>
    <s v="Jessica Gilmore"/>
    <x v="3"/>
    <x v="366"/>
    <x v="7"/>
    <x v="1"/>
  </r>
  <r>
    <n v="7089"/>
    <n v="34"/>
    <x v="5"/>
    <d v="2025-04-15T00:00:00"/>
    <n v="35"/>
    <x v="34"/>
    <x v="1"/>
    <n v="319.54000000000002"/>
    <s v="Michele Moody"/>
    <x v="3"/>
    <x v="448"/>
    <x v="9"/>
    <x v="1"/>
  </r>
  <r>
    <n v="7090"/>
    <n v="49"/>
    <x v="0"/>
    <d v="2024-07-03T00:00:00"/>
    <n v="86"/>
    <x v="46"/>
    <x v="2"/>
    <n v="345.29"/>
    <s v="Susan Wheeler"/>
    <x v="0"/>
    <x v="425"/>
    <x v="3"/>
    <x v="2"/>
  </r>
  <r>
    <n v="7091"/>
    <n v="12"/>
    <x v="0"/>
    <d v="2025-02-06T00:00:00"/>
    <n v="4"/>
    <x v="8"/>
    <x v="3"/>
    <n v="76.88"/>
    <s v="Luke Bennett"/>
    <x v="0"/>
    <x v="325"/>
    <x v="10"/>
    <x v="1"/>
  </r>
  <r>
    <n v="7092"/>
    <n v="24"/>
    <x v="6"/>
    <d v="2024-04-25T00:00:00"/>
    <n v="93"/>
    <x v="30"/>
    <x v="4"/>
    <n v="68.260000000000005"/>
    <s v="Yolanda Clayton"/>
    <x v="3"/>
    <x v="174"/>
    <x v="9"/>
    <x v="2"/>
  </r>
  <r>
    <n v="7093"/>
    <n v="37"/>
    <x v="6"/>
    <d v="2024-06-06T00:00:00"/>
    <n v="62"/>
    <x v="9"/>
    <x v="4"/>
    <n v="416.3"/>
    <s v="Kristen Miller"/>
    <x v="1"/>
    <x v="134"/>
    <x v="1"/>
    <x v="2"/>
  </r>
  <r>
    <n v="7094"/>
    <n v="32"/>
    <x v="8"/>
    <d v="2024-04-09T00:00:00"/>
    <n v="63"/>
    <x v="12"/>
    <x v="1"/>
    <n v="373.97"/>
    <s v="Nathaniel Jackson"/>
    <x v="0"/>
    <x v="300"/>
    <x v="9"/>
    <x v="2"/>
  </r>
  <r>
    <n v="7095"/>
    <n v="19"/>
    <x v="4"/>
    <d v="2023-07-31T00:00:00"/>
    <n v="95"/>
    <x v="45"/>
    <x v="0"/>
    <n v="373.4"/>
    <s v="Theresa Silva"/>
    <x v="0"/>
    <x v="244"/>
    <x v="3"/>
    <x v="0"/>
  </r>
  <r>
    <n v="7096"/>
    <n v="29"/>
    <x v="0"/>
    <d v="2024-10-21T00:00:00"/>
    <n v="8"/>
    <x v="13"/>
    <x v="3"/>
    <n v="127.45"/>
    <s v="Kimberly Brown"/>
    <x v="2"/>
    <x v="322"/>
    <x v="6"/>
    <x v="2"/>
  </r>
  <r>
    <n v="7097"/>
    <n v="38"/>
    <x v="7"/>
    <d v="2025-01-14T00:00:00"/>
    <n v="76"/>
    <x v="18"/>
    <x v="3"/>
    <n v="49.56"/>
    <s v="Julie Smith"/>
    <x v="2"/>
    <x v="332"/>
    <x v="7"/>
    <x v="1"/>
  </r>
  <r>
    <n v="7098"/>
    <n v="49"/>
    <x v="2"/>
    <d v="2023-12-28T00:00:00"/>
    <n v="69"/>
    <x v="46"/>
    <x v="2"/>
    <n v="345.29"/>
    <s v="Raymond Flowers"/>
    <x v="1"/>
    <x v="337"/>
    <x v="4"/>
    <x v="0"/>
  </r>
  <r>
    <n v="7099"/>
    <n v="29"/>
    <x v="6"/>
    <d v="2024-08-20T00:00:00"/>
    <n v="61"/>
    <x v="13"/>
    <x v="3"/>
    <n v="127.45"/>
    <s v="Alejandra Meza"/>
    <x v="2"/>
    <x v="336"/>
    <x v="8"/>
    <x v="2"/>
  </r>
  <r>
    <n v="7100"/>
    <n v="19"/>
    <x v="1"/>
    <d v="2025-05-28T00:00:00"/>
    <n v="94"/>
    <x v="45"/>
    <x v="0"/>
    <n v="373.4"/>
    <s v="Christopher Martinez"/>
    <x v="2"/>
    <x v="295"/>
    <x v="2"/>
    <x v="1"/>
  </r>
  <r>
    <n v="7101"/>
    <n v="20"/>
    <x v="2"/>
    <d v="2024-01-04T00:00:00"/>
    <n v="63"/>
    <x v="33"/>
    <x v="4"/>
    <n v="486.94"/>
    <s v="Nathaniel Jackson"/>
    <x v="0"/>
    <x v="417"/>
    <x v="7"/>
    <x v="2"/>
  </r>
  <r>
    <n v="7102"/>
    <n v="3"/>
    <x v="8"/>
    <d v="2023-12-30T00:00:00"/>
    <n v="61"/>
    <x v="32"/>
    <x v="1"/>
    <n v="425.44"/>
    <s v="Alejandra Meza"/>
    <x v="2"/>
    <x v="435"/>
    <x v="4"/>
    <x v="0"/>
  </r>
  <r>
    <n v="7103"/>
    <n v="40"/>
    <x v="8"/>
    <d v="2025-01-10T00:00:00"/>
    <n v="99"/>
    <x v="15"/>
    <x v="2"/>
    <n v="228.56"/>
    <s v="Kathleen Grant"/>
    <x v="2"/>
    <x v="314"/>
    <x v="7"/>
    <x v="1"/>
  </r>
  <r>
    <n v="7104"/>
    <n v="5"/>
    <x v="6"/>
    <d v="2025-06-08T00:00:00"/>
    <n v="37"/>
    <x v="11"/>
    <x v="2"/>
    <n v="100.72"/>
    <s v="Timothy Chan MD"/>
    <x v="1"/>
    <x v="410"/>
    <x v="1"/>
    <x v="1"/>
  </r>
  <r>
    <n v="7105"/>
    <n v="23"/>
    <x v="1"/>
    <d v="2024-06-14T00:00:00"/>
    <n v="4"/>
    <x v="4"/>
    <x v="1"/>
    <n v="31.68"/>
    <s v="Luke Bennett"/>
    <x v="0"/>
    <x v="4"/>
    <x v="1"/>
    <x v="2"/>
  </r>
  <r>
    <n v="7106"/>
    <n v="5"/>
    <x v="2"/>
    <d v="2024-02-19T00:00:00"/>
    <n v="56"/>
    <x v="11"/>
    <x v="2"/>
    <n v="100.72"/>
    <s v="Michael Adams"/>
    <x v="3"/>
    <x v="13"/>
    <x v="10"/>
    <x v="2"/>
  </r>
  <r>
    <n v="7107"/>
    <n v="30"/>
    <x v="2"/>
    <d v="2024-04-30T00:00:00"/>
    <n v="43"/>
    <x v="24"/>
    <x v="4"/>
    <n v="473.44"/>
    <s v="George Dean"/>
    <x v="3"/>
    <x v="113"/>
    <x v="9"/>
    <x v="2"/>
  </r>
  <r>
    <n v="7108"/>
    <n v="32"/>
    <x v="2"/>
    <d v="2024-12-31T00:00:00"/>
    <n v="21"/>
    <x v="12"/>
    <x v="1"/>
    <n v="373.97"/>
    <s v="David Harris"/>
    <x v="0"/>
    <x v="275"/>
    <x v="4"/>
    <x v="2"/>
  </r>
  <r>
    <n v="7109"/>
    <n v="24"/>
    <x v="8"/>
    <d v="2025-02-01T00:00:00"/>
    <n v="58"/>
    <x v="30"/>
    <x v="4"/>
    <n v="68.260000000000005"/>
    <s v="Brandon Atkinson"/>
    <x v="0"/>
    <x v="64"/>
    <x v="10"/>
    <x v="1"/>
  </r>
  <r>
    <n v="7110"/>
    <n v="49"/>
    <x v="6"/>
    <d v="2023-10-21T00:00:00"/>
    <n v="16"/>
    <x v="46"/>
    <x v="2"/>
    <n v="345.29"/>
    <s v="Denise Kramer"/>
    <x v="0"/>
    <x v="284"/>
    <x v="6"/>
    <x v="0"/>
  </r>
  <r>
    <n v="7111"/>
    <n v="42"/>
    <x v="1"/>
    <d v="2024-01-04T00:00:00"/>
    <n v="53"/>
    <x v="25"/>
    <x v="2"/>
    <n v="51.98"/>
    <s v="Patricia Odonnell"/>
    <x v="3"/>
    <x v="28"/>
    <x v="7"/>
    <x v="2"/>
  </r>
  <r>
    <n v="7112"/>
    <n v="35"/>
    <x v="1"/>
    <d v="2024-10-13T00:00:00"/>
    <n v="18"/>
    <x v="21"/>
    <x v="1"/>
    <n v="252.35"/>
    <s v="Keith Miller"/>
    <x v="2"/>
    <x v="24"/>
    <x v="6"/>
    <x v="2"/>
  </r>
  <r>
    <n v="7113"/>
    <n v="32"/>
    <x v="7"/>
    <d v="2024-07-13T00:00:00"/>
    <n v="57"/>
    <x v="12"/>
    <x v="1"/>
    <n v="373.97"/>
    <s v="Sally Gutierrez"/>
    <x v="1"/>
    <x v="38"/>
    <x v="3"/>
    <x v="2"/>
  </r>
  <r>
    <n v="7114"/>
    <n v="45"/>
    <x v="5"/>
    <d v="2025-05-06T00:00:00"/>
    <n v="95"/>
    <x v="48"/>
    <x v="2"/>
    <n v="483.37"/>
    <s v="Theresa Silva"/>
    <x v="0"/>
    <x v="399"/>
    <x v="2"/>
    <x v="1"/>
  </r>
  <r>
    <n v="7115"/>
    <n v="48"/>
    <x v="3"/>
    <d v="2024-10-23T00:00:00"/>
    <n v="38"/>
    <x v="47"/>
    <x v="4"/>
    <n v="356.43"/>
    <s v="Gina Hart"/>
    <x v="2"/>
    <x v="318"/>
    <x v="6"/>
    <x v="2"/>
  </r>
  <r>
    <n v="7116"/>
    <n v="44"/>
    <x v="0"/>
    <d v="2024-01-28T00:00:00"/>
    <n v="32"/>
    <x v="29"/>
    <x v="2"/>
    <n v="128.11000000000001"/>
    <s v="Michael Adams"/>
    <x v="1"/>
    <x v="352"/>
    <x v="7"/>
    <x v="2"/>
  </r>
  <r>
    <n v="7117"/>
    <n v="22"/>
    <x v="7"/>
    <d v="2024-11-24T00:00:00"/>
    <n v="97"/>
    <x v="38"/>
    <x v="3"/>
    <n v="393.11"/>
    <s v="Gary Price"/>
    <x v="1"/>
    <x v="401"/>
    <x v="5"/>
    <x v="2"/>
  </r>
  <r>
    <n v="7118"/>
    <n v="21"/>
    <x v="1"/>
    <d v="2023-12-26T00:00:00"/>
    <n v="19"/>
    <x v="2"/>
    <x v="2"/>
    <n v="107.8"/>
    <s v="Dennis Zuniga"/>
    <x v="1"/>
    <x v="286"/>
    <x v="4"/>
    <x v="0"/>
  </r>
  <r>
    <n v="7119"/>
    <n v="28"/>
    <x v="5"/>
    <d v="2024-09-07T00:00:00"/>
    <n v="84"/>
    <x v="28"/>
    <x v="2"/>
    <n v="64.849999999999994"/>
    <s v="Meghan Ochoa"/>
    <x v="0"/>
    <x v="34"/>
    <x v="0"/>
    <x v="2"/>
  </r>
  <r>
    <n v="7120"/>
    <n v="49"/>
    <x v="2"/>
    <d v="2025-06-25T00:00:00"/>
    <n v="48"/>
    <x v="46"/>
    <x v="2"/>
    <n v="345.29"/>
    <s v="Jacob Woods"/>
    <x v="0"/>
    <x v="337"/>
    <x v="1"/>
    <x v="1"/>
  </r>
  <r>
    <n v="7121"/>
    <n v="34"/>
    <x v="7"/>
    <d v="2025-01-14T00:00:00"/>
    <n v="74"/>
    <x v="34"/>
    <x v="1"/>
    <n v="319.54000000000002"/>
    <s v="Kevin Smith"/>
    <x v="3"/>
    <x v="80"/>
    <x v="7"/>
    <x v="1"/>
  </r>
  <r>
    <n v="7122"/>
    <n v="16"/>
    <x v="6"/>
    <d v="2024-01-31T00:00:00"/>
    <n v="26"/>
    <x v="3"/>
    <x v="0"/>
    <n v="145.77000000000001"/>
    <s v="Nathan Rodriguez"/>
    <x v="2"/>
    <x v="340"/>
    <x v="7"/>
    <x v="2"/>
  </r>
  <r>
    <n v="7123"/>
    <n v="11"/>
    <x v="0"/>
    <d v="2024-09-28T00:00:00"/>
    <n v="82"/>
    <x v="10"/>
    <x v="3"/>
    <n v="113.76"/>
    <s v="Mary Johnson"/>
    <x v="3"/>
    <x v="35"/>
    <x v="0"/>
    <x v="2"/>
  </r>
  <r>
    <n v="7124"/>
    <n v="33"/>
    <x v="2"/>
    <d v="2025-02-13T00:00:00"/>
    <n v="45"/>
    <x v="36"/>
    <x v="2"/>
    <n v="10.54"/>
    <s v="Gregory Valdez"/>
    <x v="0"/>
    <x v="254"/>
    <x v="10"/>
    <x v="1"/>
  </r>
  <r>
    <n v="7125"/>
    <n v="44"/>
    <x v="5"/>
    <d v="2025-07-10T00:00:00"/>
    <n v="45"/>
    <x v="29"/>
    <x v="2"/>
    <n v="128.11000000000001"/>
    <s v="Gregory Valdez"/>
    <x v="0"/>
    <x v="45"/>
    <x v="3"/>
    <x v="1"/>
  </r>
  <r>
    <n v="7126"/>
    <n v="38"/>
    <x v="4"/>
    <d v="2024-04-02T00:00:00"/>
    <n v="15"/>
    <x v="18"/>
    <x v="3"/>
    <n v="49.56"/>
    <s v="Ryan Mcdaniel"/>
    <x v="2"/>
    <x v="21"/>
    <x v="9"/>
    <x v="2"/>
  </r>
  <r>
    <n v="7127"/>
    <n v="19"/>
    <x v="2"/>
    <d v="2024-02-16T00:00:00"/>
    <n v="100"/>
    <x v="45"/>
    <x v="0"/>
    <n v="373.4"/>
    <s v="Sara Strong"/>
    <x v="1"/>
    <x v="81"/>
    <x v="10"/>
    <x v="2"/>
  </r>
  <r>
    <n v="7128"/>
    <n v="28"/>
    <x v="0"/>
    <d v="2024-09-20T00:00:00"/>
    <n v="18"/>
    <x v="28"/>
    <x v="2"/>
    <n v="64.849999999999994"/>
    <s v="Keith Miller"/>
    <x v="2"/>
    <x v="172"/>
    <x v="0"/>
    <x v="2"/>
  </r>
  <r>
    <n v="7129"/>
    <n v="29"/>
    <x v="4"/>
    <d v="2024-09-25T00:00:00"/>
    <n v="31"/>
    <x v="13"/>
    <x v="3"/>
    <n v="127.45"/>
    <s v="Brooke Williams"/>
    <x v="0"/>
    <x v="16"/>
    <x v="0"/>
    <x v="2"/>
  </r>
  <r>
    <n v="7130"/>
    <n v="37"/>
    <x v="2"/>
    <d v="2023-09-11T00:00:00"/>
    <n v="15"/>
    <x v="9"/>
    <x v="4"/>
    <n v="416.3"/>
    <s v="Ryan Mcdaniel"/>
    <x v="2"/>
    <x v="394"/>
    <x v="0"/>
    <x v="0"/>
  </r>
  <r>
    <n v="7131"/>
    <n v="3"/>
    <x v="0"/>
    <d v="2025-03-31T00:00:00"/>
    <n v="93"/>
    <x v="32"/>
    <x v="1"/>
    <n v="425.44"/>
    <s v="Yolanda Clayton"/>
    <x v="3"/>
    <x v="44"/>
    <x v="11"/>
    <x v="1"/>
  </r>
  <r>
    <n v="7132"/>
    <n v="18"/>
    <x v="1"/>
    <d v="2025-02-01T00:00:00"/>
    <n v="15"/>
    <x v="6"/>
    <x v="1"/>
    <n v="128.16"/>
    <s v="Ryan Mcdaniel"/>
    <x v="2"/>
    <x v="193"/>
    <x v="10"/>
    <x v="1"/>
  </r>
  <r>
    <n v="7133"/>
    <n v="18"/>
    <x v="0"/>
    <d v="2024-03-01T00:00:00"/>
    <n v="65"/>
    <x v="6"/>
    <x v="1"/>
    <n v="128.16"/>
    <s v="Deanna Rodriguez MD"/>
    <x v="0"/>
    <x v="437"/>
    <x v="11"/>
    <x v="2"/>
  </r>
  <r>
    <n v="7134"/>
    <n v="12"/>
    <x v="8"/>
    <d v="2023-08-23T00:00:00"/>
    <n v="87"/>
    <x v="8"/>
    <x v="3"/>
    <n v="76.88"/>
    <s v="Jordan Ramirez"/>
    <x v="3"/>
    <x v="324"/>
    <x v="8"/>
    <x v="0"/>
  </r>
  <r>
    <n v="7135"/>
    <n v="18"/>
    <x v="1"/>
    <d v="2024-11-20T00:00:00"/>
    <n v="46"/>
    <x v="6"/>
    <x v="1"/>
    <n v="128.16"/>
    <s v="Linda Woods"/>
    <x v="3"/>
    <x v="193"/>
    <x v="5"/>
    <x v="2"/>
  </r>
  <r>
    <n v="7136"/>
    <n v="32"/>
    <x v="3"/>
    <d v="2024-12-14T00:00:00"/>
    <n v="75"/>
    <x v="12"/>
    <x v="1"/>
    <n v="373.97"/>
    <s v="Steven Adkins"/>
    <x v="3"/>
    <x v="290"/>
    <x v="4"/>
    <x v="2"/>
  </r>
  <r>
    <n v="7137"/>
    <n v="42"/>
    <x v="6"/>
    <d v="2024-09-25T00:00:00"/>
    <n v="16"/>
    <x v="25"/>
    <x v="2"/>
    <n v="51.98"/>
    <s v="Denise Kramer"/>
    <x v="0"/>
    <x v="258"/>
    <x v="0"/>
    <x v="2"/>
  </r>
  <r>
    <n v="7138"/>
    <n v="36"/>
    <x v="0"/>
    <d v="2025-05-13T00:00:00"/>
    <n v="55"/>
    <x v="7"/>
    <x v="2"/>
    <n v="240.8"/>
    <s v="Erica Turner"/>
    <x v="0"/>
    <x v="201"/>
    <x v="2"/>
    <x v="1"/>
  </r>
  <r>
    <n v="7139"/>
    <n v="19"/>
    <x v="5"/>
    <d v="2024-01-16T00:00:00"/>
    <n v="30"/>
    <x v="45"/>
    <x v="0"/>
    <n v="373.4"/>
    <s v="Chase Gilbert"/>
    <x v="2"/>
    <x v="136"/>
    <x v="7"/>
    <x v="2"/>
  </r>
  <r>
    <n v="7140"/>
    <n v="4"/>
    <x v="7"/>
    <d v="2024-09-30T00:00:00"/>
    <n v="93"/>
    <x v="19"/>
    <x v="0"/>
    <n v="420.81"/>
    <s v="Yolanda Clayton"/>
    <x v="3"/>
    <x v="179"/>
    <x v="0"/>
    <x v="2"/>
  </r>
  <r>
    <n v="7141"/>
    <n v="11"/>
    <x v="6"/>
    <d v="2024-12-28T00:00:00"/>
    <n v="41"/>
    <x v="10"/>
    <x v="3"/>
    <n v="113.76"/>
    <s v="Carolyn Arnold"/>
    <x v="0"/>
    <x v="86"/>
    <x v="4"/>
    <x v="2"/>
  </r>
  <r>
    <n v="7142"/>
    <n v="3"/>
    <x v="7"/>
    <d v="2023-07-30T00:00:00"/>
    <n v="67"/>
    <x v="32"/>
    <x v="1"/>
    <n v="425.44"/>
    <s v="Michael Ortiz"/>
    <x v="2"/>
    <x v="121"/>
    <x v="3"/>
    <x v="0"/>
  </r>
  <r>
    <n v="7143"/>
    <n v="27"/>
    <x v="1"/>
    <d v="2024-09-17T00:00:00"/>
    <n v="17"/>
    <x v="16"/>
    <x v="0"/>
    <n v="475.19"/>
    <s v="Christine Arellano"/>
    <x v="3"/>
    <x v="160"/>
    <x v="0"/>
    <x v="2"/>
  </r>
  <r>
    <n v="7144"/>
    <n v="47"/>
    <x v="4"/>
    <d v="2025-02-05T00:00:00"/>
    <n v="26"/>
    <x v="40"/>
    <x v="1"/>
    <n v="260.04000000000002"/>
    <s v="Nathan Rodriguez"/>
    <x v="2"/>
    <x v="260"/>
    <x v="10"/>
    <x v="1"/>
  </r>
  <r>
    <n v="7145"/>
    <n v="16"/>
    <x v="4"/>
    <d v="2025-03-14T00:00:00"/>
    <n v="73"/>
    <x v="3"/>
    <x v="0"/>
    <n v="145.77000000000001"/>
    <s v="Dr. Jasmine Osborne"/>
    <x v="3"/>
    <x v="69"/>
    <x v="11"/>
    <x v="1"/>
  </r>
  <r>
    <n v="7146"/>
    <n v="44"/>
    <x v="6"/>
    <d v="2025-03-28T00:00:00"/>
    <n v="81"/>
    <x v="29"/>
    <x v="2"/>
    <n v="128.11000000000001"/>
    <s v="Stephanie Mendez"/>
    <x v="2"/>
    <x v="327"/>
    <x v="11"/>
    <x v="1"/>
  </r>
  <r>
    <n v="7147"/>
    <n v="18"/>
    <x v="7"/>
    <d v="2025-01-13T00:00:00"/>
    <n v="64"/>
    <x v="6"/>
    <x v="1"/>
    <n v="128.16"/>
    <s v="Scott Martin"/>
    <x v="2"/>
    <x v="220"/>
    <x v="7"/>
    <x v="1"/>
  </r>
  <r>
    <n v="7148"/>
    <n v="30"/>
    <x v="2"/>
    <d v="2024-07-03T00:00:00"/>
    <n v="95"/>
    <x v="24"/>
    <x v="4"/>
    <n v="473.44"/>
    <s v="Theresa Silva"/>
    <x v="0"/>
    <x v="113"/>
    <x v="3"/>
    <x v="2"/>
  </r>
  <r>
    <n v="7149"/>
    <n v="24"/>
    <x v="1"/>
    <d v="2023-07-23T00:00:00"/>
    <n v="58"/>
    <x v="30"/>
    <x v="4"/>
    <n v="68.260000000000005"/>
    <s v="Brandon Atkinson"/>
    <x v="0"/>
    <x v="392"/>
    <x v="3"/>
    <x v="0"/>
  </r>
  <r>
    <n v="7150"/>
    <n v="6"/>
    <x v="7"/>
    <d v="2023-12-08T00:00:00"/>
    <n v="95"/>
    <x v="17"/>
    <x v="0"/>
    <n v="79.7"/>
    <s v="Theresa Silva"/>
    <x v="0"/>
    <x v="218"/>
    <x v="4"/>
    <x v="0"/>
  </r>
  <r>
    <n v="7151"/>
    <n v="47"/>
    <x v="2"/>
    <d v="2025-04-09T00:00:00"/>
    <n v="75"/>
    <x v="40"/>
    <x v="1"/>
    <n v="260.04000000000002"/>
    <s v="Steven Adkins"/>
    <x v="3"/>
    <x v="263"/>
    <x v="9"/>
    <x v="1"/>
  </r>
  <r>
    <n v="7152"/>
    <n v="34"/>
    <x v="2"/>
    <d v="2024-05-11T00:00:00"/>
    <n v="86"/>
    <x v="34"/>
    <x v="1"/>
    <n v="319.54000000000002"/>
    <s v="Susan Wheeler"/>
    <x v="0"/>
    <x v="231"/>
    <x v="2"/>
    <x v="2"/>
  </r>
  <r>
    <n v="7153"/>
    <n v="12"/>
    <x v="4"/>
    <d v="2024-08-24T00:00:00"/>
    <n v="3"/>
    <x v="8"/>
    <x v="3"/>
    <n v="76.88"/>
    <s v="Cynthia Mcbride"/>
    <x v="1"/>
    <x v="301"/>
    <x v="8"/>
    <x v="2"/>
  </r>
  <r>
    <n v="7154"/>
    <n v="42"/>
    <x v="2"/>
    <d v="2023-10-06T00:00:00"/>
    <n v="28"/>
    <x v="25"/>
    <x v="2"/>
    <n v="51.98"/>
    <s v="Victoria Rice"/>
    <x v="1"/>
    <x v="235"/>
    <x v="6"/>
    <x v="0"/>
  </r>
  <r>
    <n v="7155"/>
    <n v="23"/>
    <x v="6"/>
    <d v="2025-02-20T00:00:00"/>
    <n v="96"/>
    <x v="4"/>
    <x v="1"/>
    <n v="31.68"/>
    <s v="Shari Ross"/>
    <x v="0"/>
    <x v="154"/>
    <x v="10"/>
    <x v="1"/>
  </r>
  <r>
    <n v="7156"/>
    <n v="36"/>
    <x v="7"/>
    <d v="2024-05-03T00:00:00"/>
    <n v="4"/>
    <x v="7"/>
    <x v="2"/>
    <n v="240.8"/>
    <s v="Luke Bennett"/>
    <x v="0"/>
    <x v="123"/>
    <x v="2"/>
    <x v="2"/>
  </r>
  <r>
    <n v="7157"/>
    <n v="40"/>
    <x v="2"/>
    <d v="2024-05-27T00:00:00"/>
    <n v="40"/>
    <x v="15"/>
    <x v="2"/>
    <n v="228.56"/>
    <s v="Ashley Bennett"/>
    <x v="0"/>
    <x v="294"/>
    <x v="2"/>
    <x v="2"/>
  </r>
  <r>
    <n v="7158"/>
    <n v="15"/>
    <x v="0"/>
    <d v="2024-03-04T00:00:00"/>
    <n v="75"/>
    <x v="32"/>
    <x v="0"/>
    <n v="53.21"/>
    <s v="Steven Adkins"/>
    <x v="3"/>
    <x v="242"/>
    <x v="11"/>
    <x v="2"/>
  </r>
  <r>
    <n v="7159"/>
    <n v="16"/>
    <x v="1"/>
    <d v="2024-09-02T00:00:00"/>
    <n v="57"/>
    <x v="3"/>
    <x v="0"/>
    <n v="145.77000000000001"/>
    <s v="Sally Gutierrez"/>
    <x v="1"/>
    <x v="227"/>
    <x v="0"/>
    <x v="2"/>
  </r>
  <r>
    <n v="7160"/>
    <n v="45"/>
    <x v="4"/>
    <d v="2024-04-15T00:00:00"/>
    <n v="65"/>
    <x v="48"/>
    <x v="2"/>
    <n v="483.37"/>
    <s v="Deanna Rodriguez MD"/>
    <x v="0"/>
    <x v="363"/>
    <x v="9"/>
    <x v="2"/>
  </r>
  <r>
    <n v="7161"/>
    <n v="47"/>
    <x v="0"/>
    <d v="2023-09-07T00:00:00"/>
    <n v="47"/>
    <x v="40"/>
    <x v="1"/>
    <n v="260.04000000000002"/>
    <s v="Jasmine Smith"/>
    <x v="0"/>
    <x v="63"/>
    <x v="0"/>
    <x v="0"/>
  </r>
  <r>
    <n v="7162"/>
    <n v="14"/>
    <x v="2"/>
    <d v="2025-04-19T00:00:00"/>
    <n v="80"/>
    <x v="5"/>
    <x v="0"/>
    <n v="64.77"/>
    <s v="Joe Nguyen"/>
    <x v="2"/>
    <x v="350"/>
    <x v="9"/>
    <x v="1"/>
  </r>
  <r>
    <n v="7163"/>
    <n v="15"/>
    <x v="5"/>
    <d v="2024-11-20T00:00:00"/>
    <n v="34"/>
    <x v="32"/>
    <x v="0"/>
    <n v="53.21"/>
    <s v="Denise Cruz"/>
    <x v="1"/>
    <x v="308"/>
    <x v="5"/>
    <x v="2"/>
  </r>
  <r>
    <n v="7164"/>
    <n v="12"/>
    <x v="1"/>
    <d v="2024-01-31T00:00:00"/>
    <n v="45"/>
    <x v="8"/>
    <x v="3"/>
    <n v="76.88"/>
    <s v="Gregory Valdez"/>
    <x v="0"/>
    <x v="90"/>
    <x v="7"/>
    <x v="2"/>
  </r>
  <r>
    <n v="7165"/>
    <n v="43"/>
    <x v="3"/>
    <d v="2024-06-18T00:00:00"/>
    <n v="32"/>
    <x v="44"/>
    <x v="2"/>
    <n v="98.01"/>
    <s v="Michael Adams"/>
    <x v="1"/>
    <x v="396"/>
    <x v="1"/>
    <x v="2"/>
  </r>
  <r>
    <n v="7166"/>
    <n v="35"/>
    <x v="7"/>
    <d v="2025-02-14T00:00:00"/>
    <n v="44"/>
    <x v="21"/>
    <x v="1"/>
    <n v="252.35"/>
    <s v="Virginia Richards"/>
    <x v="2"/>
    <x v="385"/>
    <x v="10"/>
    <x v="1"/>
  </r>
  <r>
    <n v="7167"/>
    <n v="25"/>
    <x v="2"/>
    <d v="2024-12-30T00:00:00"/>
    <n v="97"/>
    <x v="43"/>
    <x v="0"/>
    <n v="262.41000000000003"/>
    <s v="Gary Price"/>
    <x v="1"/>
    <x v="313"/>
    <x v="4"/>
    <x v="2"/>
  </r>
  <r>
    <n v="7168"/>
    <n v="14"/>
    <x v="4"/>
    <d v="2024-08-10T00:00:00"/>
    <n v="11"/>
    <x v="5"/>
    <x v="0"/>
    <n v="64.77"/>
    <s v="Alexander Ruiz"/>
    <x v="1"/>
    <x v="5"/>
    <x v="8"/>
    <x v="2"/>
  </r>
  <r>
    <n v="7169"/>
    <n v="2"/>
    <x v="0"/>
    <d v="2023-10-10T00:00:00"/>
    <n v="36"/>
    <x v="42"/>
    <x v="2"/>
    <n v="217.51"/>
    <s v="Rebecca Harrell"/>
    <x v="1"/>
    <x v="131"/>
    <x v="6"/>
    <x v="0"/>
  </r>
  <r>
    <n v="7170"/>
    <n v="18"/>
    <x v="5"/>
    <d v="2024-11-20T00:00:00"/>
    <n v="13"/>
    <x v="6"/>
    <x v="1"/>
    <n v="128.16"/>
    <s v="Kevin Gross"/>
    <x v="1"/>
    <x v="8"/>
    <x v="5"/>
    <x v="2"/>
  </r>
  <r>
    <n v="7171"/>
    <n v="35"/>
    <x v="1"/>
    <d v="2025-04-22T00:00:00"/>
    <n v="57"/>
    <x v="21"/>
    <x v="1"/>
    <n v="252.35"/>
    <s v="Sally Gutierrez"/>
    <x v="1"/>
    <x v="24"/>
    <x v="9"/>
    <x v="1"/>
  </r>
  <r>
    <n v="7172"/>
    <n v="9"/>
    <x v="4"/>
    <d v="2024-07-21T00:00:00"/>
    <n v="84"/>
    <x v="26"/>
    <x v="0"/>
    <n v="317.12"/>
    <s v="Meghan Ochoa"/>
    <x v="0"/>
    <x v="265"/>
    <x v="3"/>
    <x v="2"/>
  </r>
  <r>
    <n v="7173"/>
    <n v="11"/>
    <x v="3"/>
    <d v="2024-03-06T00:00:00"/>
    <n v="25"/>
    <x v="10"/>
    <x v="3"/>
    <n v="113.76"/>
    <s v="Wesley Tucker"/>
    <x v="0"/>
    <x v="12"/>
    <x v="11"/>
    <x v="2"/>
  </r>
  <r>
    <n v="7174"/>
    <n v="26"/>
    <x v="1"/>
    <d v="2024-05-17T00:00:00"/>
    <n v="70"/>
    <x v="27"/>
    <x v="3"/>
    <n v="499.81"/>
    <s v="Valerie Bass"/>
    <x v="0"/>
    <x v="85"/>
    <x v="2"/>
    <x v="2"/>
  </r>
  <r>
    <n v="7175"/>
    <n v="3"/>
    <x v="1"/>
    <d v="2024-06-17T00:00:00"/>
    <n v="37"/>
    <x v="32"/>
    <x v="1"/>
    <n v="425.44"/>
    <s v="Timothy Chan MD"/>
    <x v="1"/>
    <x v="192"/>
    <x v="1"/>
    <x v="2"/>
  </r>
  <r>
    <n v="7176"/>
    <n v="5"/>
    <x v="4"/>
    <d v="2024-03-19T00:00:00"/>
    <n v="90"/>
    <x v="11"/>
    <x v="2"/>
    <n v="100.72"/>
    <s v="Becky Lopez"/>
    <x v="0"/>
    <x v="103"/>
    <x v="11"/>
    <x v="2"/>
  </r>
  <r>
    <n v="7177"/>
    <n v="32"/>
    <x v="3"/>
    <d v="2024-05-19T00:00:00"/>
    <n v="4"/>
    <x v="12"/>
    <x v="1"/>
    <n v="373.97"/>
    <s v="Luke Bennett"/>
    <x v="0"/>
    <x v="290"/>
    <x v="2"/>
    <x v="2"/>
  </r>
  <r>
    <n v="7178"/>
    <n v="41"/>
    <x v="2"/>
    <d v="2024-03-30T00:00:00"/>
    <n v="26"/>
    <x v="0"/>
    <x v="0"/>
    <n v="70.72"/>
    <s v="Nathan Rodriguez"/>
    <x v="2"/>
    <x v="7"/>
    <x v="11"/>
    <x v="2"/>
  </r>
  <r>
    <n v="7179"/>
    <n v="10"/>
    <x v="5"/>
    <d v="2024-02-22T00:00:00"/>
    <n v="82"/>
    <x v="22"/>
    <x v="0"/>
    <n v="406.51"/>
    <s v="Mary Johnson"/>
    <x v="3"/>
    <x v="362"/>
    <x v="10"/>
    <x v="2"/>
  </r>
  <r>
    <n v="7180"/>
    <n v="38"/>
    <x v="6"/>
    <d v="2024-10-03T00:00:00"/>
    <n v="13"/>
    <x v="18"/>
    <x v="3"/>
    <n v="49.56"/>
    <s v="Kevin Gross"/>
    <x v="1"/>
    <x v="255"/>
    <x v="6"/>
    <x v="2"/>
  </r>
  <r>
    <n v="7181"/>
    <n v="6"/>
    <x v="3"/>
    <d v="2023-11-17T00:00:00"/>
    <n v="72"/>
    <x v="17"/>
    <x v="0"/>
    <n v="79.7"/>
    <s v="Jessica Gilmore"/>
    <x v="3"/>
    <x v="289"/>
    <x v="5"/>
    <x v="0"/>
  </r>
  <r>
    <n v="7182"/>
    <n v="11"/>
    <x v="7"/>
    <d v="2023-11-15T00:00:00"/>
    <n v="51"/>
    <x v="10"/>
    <x v="3"/>
    <n v="113.76"/>
    <s v="Damon Snyder"/>
    <x v="1"/>
    <x v="421"/>
    <x v="5"/>
    <x v="0"/>
  </r>
  <r>
    <n v="7183"/>
    <n v="17"/>
    <x v="2"/>
    <d v="2024-09-22T00:00:00"/>
    <n v="47"/>
    <x v="35"/>
    <x v="3"/>
    <n v="165.26"/>
    <s v="Jasmine Smith"/>
    <x v="0"/>
    <x v="182"/>
    <x v="0"/>
    <x v="2"/>
  </r>
  <r>
    <n v="7184"/>
    <n v="2"/>
    <x v="5"/>
    <d v="2024-10-25T00:00:00"/>
    <n v="33"/>
    <x v="42"/>
    <x v="2"/>
    <n v="217.51"/>
    <s v="Sharon Smith"/>
    <x v="2"/>
    <x v="197"/>
    <x v="6"/>
    <x v="2"/>
  </r>
  <r>
    <n v="7185"/>
    <n v="41"/>
    <x v="8"/>
    <d v="2024-09-09T00:00:00"/>
    <n v="80"/>
    <x v="0"/>
    <x v="0"/>
    <n v="70.72"/>
    <s v="Joe Nguyen"/>
    <x v="2"/>
    <x v="311"/>
    <x v="0"/>
    <x v="2"/>
  </r>
  <r>
    <n v="7186"/>
    <n v="24"/>
    <x v="2"/>
    <d v="2024-05-26T00:00:00"/>
    <n v="42"/>
    <x v="30"/>
    <x v="4"/>
    <n v="68.260000000000005"/>
    <s v="Jason Oliver"/>
    <x v="3"/>
    <x v="426"/>
    <x v="2"/>
    <x v="2"/>
  </r>
  <r>
    <n v="7187"/>
    <n v="50"/>
    <x v="4"/>
    <d v="2025-04-28T00:00:00"/>
    <n v="31"/>
    <x v="23"/>
    <x v="3"/>
    <n v="256.36"/>
    <s v="Brooke Williams"/>
    <x v="0"/>
    <x v="84"/>
    <x v="9"/>
    <x v="1"/>
  </r>
  <r>
    <n v="7188"/>
    <n v="5"/>
    <x v="8"/>
    <d v="2025-03-19T00:00:00"/>
    <n v="40"/>
    <x v="11"/>
    <x v="2"/>
    <n v="100.72"/>
    <s v="Ashley Bennett"/>
    <x v="0"/>
    <x v="309"/>
    <x v="11"/>
    <x v="1"/>
  </r>
  <r>
    <n v="7189"/>
    <n v="21"/>
    <x v="8"/>
    <d v="2023-09-11T00:00:00"/>
    <n v="87"/>
    <x v="2"/>
    <x v="2"/>
    <n v="107.8"/>
    <s v="Jordan Ramirez"/>
    <x v="3"/>
    <x v="361"/>
    <x v="0"/>
    <x v="0"/>
  </r>
  <r>
    <n v="7190"/>
    <n v="6"/>
    <x v="6"/>
    <d v="2023-08-17T00:00:00"/>
    <n v="16"/>
    <x v="17"/>
    <x v="0"/>
    <n v="79.7"/>
    <s v="Denise Kramer"/>
    <x v="0"/>
    <x v="232"/>
    <x v="8"/>
    <x v="0"/>
  </r>
  <r>
    <n v="7191"/>
    <n v="4"/>
    <x v="2"/>
    <d v="2025-05-26T00:00:00"/>
    <n v="56"/>
    <x v="19"/>
    <x v="0"/>
    <n v="420.81"/>
    <s v="Michael Adams"/>
    <x v="3"/>
    <x v="153"/>
    <x v="2"/>
    <x v="1"/>
  </r>
  <r>
    <n v="7192"/>
    <n v="9"/>
    <x v="8"/>
    <d v="2025-07-17T00:00:00"/>
    <n v="74"/>
    <x v="26"/>
    <x v="0"/>
    <n v="317.12"/>
    <s v="Kevin Smith"/>
    <x v="3"/>
    <x v="292"/>
    <x v="3"/>
    <x v="1"/>
  </r>
  <r>
    <n v="7193"/>
    <n v="5"/>
    <x v="1"/>
    <d v="2024-03-10T00:00:00"/>
    <n v="36"/>
    <x v="11"/>
    <x v="2"/>
    <n v="100.72"/>
    <s v="Rebecca Harrell"/>
    <x v="1"/>
    <x v="156"/>
    <x v="11"/>
    <x v="2"/>
  </r>
  <r>
    <n v="7194"/>
    <n v="4"/>
    <x v="7"/>
    <d v="2025-01-07T00:00:00"/>
    <n v="95"/>
    <x v="19"/>
    <x v="0"/>
    <n v="420.81"/>
    <s v="Theresa Silva"/>
    <x v="0"/>
    <x v="179"/>
    <x v="7"/>
    <x v="1"/>
  </r>
  <r>
    <n v="7195"/>
    <n v="9"/>
    <x v="8"/>
    <d v="2025-05-01T00:00:00"/>
    <n v="96"/>
    <x v="26"/>
    <x v="0"/>
    <n v="317.12"/>
    <s v="Shari Ross"/>
    <x v="0"/>
    <x v="292"/>
    <x v="2"/>
    <x v="1"/>
  </r>
  <r>
    <n v="7196"/>
    <n v="18"/>
    <x v="5"/>
    <d v="2025-03-17T00:00:00"/>
    <n v="85"/>
    <x v="6"/>
    <x v="1"/>
    <n v="128.16"/>
    <s v="Kristin Rodriguez"/>
    <x v="0"/>
    <x v="8"/>
    <x v="11"/>
    <x v="1"/>
  </r>
  <r>
    <n v="7197"/>
    <n v="43"/>
    <x v="2"/>
    <d v="2024-12-27T00:00:00"/>
    <n v="80"/>
    <x v="44"/>
    <x v="2"/>
    <n v="98.01"/>
    <s v="Joe Nguyen"/>
    <x v="2"/>
    <x v="118"/>
    <x v="4"/>
    <x v="2"/>
  </r>
  <r>
    <n v="7198"/>
    <n v="16"/>
    <x v="3"/>
    <d v="2025-06-13T00:00:00"/>
    <n v="56"/>
    <x v="3"/>
    <x v="0"/>
    <n v="145.77000000000001"/>
    <s v="Michael Adams"/>
    <x v="3"/>
    <x v="3"/>
    <x v="1"/>
    <x v="1"/>
  </r>
  <r>
    <n v="7199"/>
    <n v="2"/>
    <x v="5"/>
    <d v="2024-08-11T00:00:00"/>
    <n v="93"/>
    <x v="42"/>
    <x v="2"/>
    <n v="217.51"/>
    <s v="Yolanda Clayton"/>
    <x v="3"/>
    <x v="197"/>
    <x v="8"/>
    <x v="2"/>
  </r>
  <r>
    <n v="7200"/>
    <n v="29"/>
    <x v="3"/>
    <d v="2024-06-13T00:00:00"/>
    <n v="48"/>
    <x v="13"/>
    <x v="3"/>
    <n v="127.45"/>
    <s v="Jacob Woods"/>
    <x v="0"/>
    <x v="71"/>
    <x v="1"/>
    <x v="2"/>
  </r>
  <r>
    <n v="7201"/>
    <n v="48"/>
    <x v="2"/>
    <d v="2025-01-16T00:00:00"/>
    <n v="80"/>
    <x v="47"/>
    <x v="4"/>
    <n v="356.43"/>
    <s v="Joe Nguyen"/>
    <x v="2"/>
    <x v="228"/>
    <x v="7"/>
    <x v="1"/>
  </r>
  <r>
    <n v="7202"/>
    <n v="42"/>
    <x v="8"/>
    <d v="2025-01-06T00:00:00"/>
    <n v="58"/>
    <x v="25"/>
    <x v="2"/>
    <n v="51.98"/>
    <s v="Brandon Atkinson"/>
    <x v="0"/>
    <x v="74"/>
    <x v="7"/>
    <x v="1"/>
  </r>
  <r>
    <n v="7203"/>
    <n v="36"/>
    <x v="4"/>
    <d v="2024-04-25T00:00:00"/>
    <n v="15"/>
    <x v="7"/>
    <x v="2"/>
    <n v="240.8"/>
    <s v="Ryan Mcdaniel"/>
    <x v="2"/>
    <x v="140"/>
    <x v="9"/>
    <x v="2"/>
  </r>
  <r>
    <n v="7204"/>
    <n v="12"/>
    <x v="0"/>
    <d v="2024-07-09T00:00:00"/>
    <n v="72"/>
    <x v="8"/>
    <x v="3"/>
    <n v="76.88"/>
    <s v="Jessica Gilmore"/>
    <x v="3"/>
    <x v="325"/>
    <x v="3"/>
    <x v="2"/>
  </r>
  <r>
    <n v="7205"/>
    <n v="41"/>
    <x v="3"/>
    <d v="2023-10-24T00:00:00"/>
    <n v="15"/>
    <x v="0"/>
    <x v="0"/>
    <n v="70.72"/>
    <s v="Ryan Mcdaniel"/>
    <x v="2"/>
    <x v="274"/>
    <x v="6"/>
    <x v="0"/>
  </r>
  <r>
    <n v="7206"/>
    <n v="45"/>
    <x v="3"/>
    <d v="2024-11-30T00:00:00"/>
    <n v="21"/>
    <x v="48"/>
    <x v="2"/>
    <n v="483.37"/>
    <s v="David Harris"/>
    <x v="0"/>
    <x v="112"/>
    <x v="5"/>
    <x v="2"/>
  </r>
  <r>
    <n v="7207"/>
    <n v="37"/>
    <x v="6"/>
    <d v="2024-08-12T00:00:00"/>
    <n v="64"/>
    <x v="9"/>
    <x v="4"/>
    <n v="416.3"/>
    <s v="Scott Martin"/>
    <x v="2"/>
    <x v="134"/>
    <x v="8"/>
    <x v="2"/>
  </r>
  <r>
    <n v="7208"/>
    <n v="34"/>
    <x v="3"/>
    <d v="2023-08-17T00:00:00"/>
    <n v="85"/>
    <x v="34"/>
    <x v="1"/>
    <n v="319.54000000000002"/>
    <s v="Kristin Rodriguez"/>
    <x v="0"/>
    <x v="288"/>
    <x v="8"/>
    <x v="0"/>
  </r>
  <r>
    <n v="7209"/>
    <n v="35"/>
    <x v="8"/>
    <d v="2024-12-18T00:00:00"/>
    <n v="7"/>
    <x v="21"/>
    <x v="1"/>
    <n v="252.35"/>
    <s v="Robert Montes"/>
    <x v="0"/>
    <x v="357"/>
    <x v="4"/>
    <x v="2"/>
  </r>
  <r>
    <n v="7210"/>
    <n v="40"/>
    <x v="7"/>
    <d v="2024-05-14T00:00:00"/>
    <n v="52"/>
    <x v="15"/>
    <x v="2"/>
    <n v="228.56"/>
    <s v="Vanessa Hartman"/>
    <x v="2"/>
    <x v="178"/>
    <x v="2"/>
    <x v="2"/>
  </r>
  <r>
    <n v="7211"/>
    <n v="6"/>
    <x v="2"/>
    <d v="2023-12-10T00:00:00"/>
    <n v="19"/>
    <x v="17"/>
    <x v="0"/>
    <n v="79.7"/>
    <s v="Dennis Zuniga"/>
    <x v="1"/>
    <x v="398"/>
    <x v="4"/>
    <x v="0"/>
  </r>
  <r>
    <n v="7212"/>
    <n v="37"/>
    <x v="4"/>
    <d v="2025-01-16T00:00:00"/>
    <n v="86"/>
    <x v="9"/>
    <x v="4"/>
    <n v="416.3"/>
    <s v="Susan Wheeler"/>
    <x v="0"/>
    <x v="191"/>
    <x v="7"/>
    <x v="1"/>
  </r>
  <r>
    <n v="7213"/>
    <n v="36"/>
    <x v="4"/>
    <d v="2025-01-19T00:00:00"/>
    <n v="46"/>
    <x v="7"/>
    <x v="2"/>
    <n v="240.8"/>
    <s v="Linda Woods"/>
    <x v="3"/>
    <x v="140"/>
    <x v="7"/>
    <x v="1"/>
  </r>
  <r>
    <n v="7214"/>
    <n v="20"/>
    <x v="6"/>
    <d v="2024-10-28T00:00:00"/>
    <n v="38"/>
    <x v="33"/>
    <x v="4"/>
    <n v="486.94"/>
    <s v="Gina Hart"/>
    <x v="2"/>
    <x v="89"/>
    <x v="6"/>
    <x v="2"/>
  </r>
  <r>
    <n v="7215"/>
    <n v="16"/>
    <x v="8"/>
    <d v="2024-11-01T00:00:00"/>
    <n v="13"/>
    <x v="3"/>
    <x v="0"/>
    <n v="145.77000000000001"/>
    <s v="Kevin Gross"/>
    <x v="1"/>
    <x v="59"/>
    <x v="5"/>
    <x v="2"/>
  </r>
  <r>
    <n v="7216"/>
    <n v="8"/>
    <x v="6"/>
    <d v="2024-06-27T00:00:00"/>
    <n v="90"/>
    <x v="39"/>
    <x v="0"/>
    <n v="275.3"/>
    <s v="Becky Lopez"/>
    <x v="0"/>
    <x v="195"/>
    <x v="1"/>
    <x v="2"/>
  </r>
  <r>
    <n v="7217"/>
    <n v="44"/>
    <x v="1"/>
    <d v="2024-06-30T00:00:00"/>
    <n v="44"/>
    <x v="29"/>
    <x v="2"/>
    <n v="128.11000000000001"/>
    <s v="Virginia Richards"/>
    <x v="2"/>
    <x v="212"/>
    <x v="1"/>
    <x v="2"/>
  </r>
  <r>
    <n v="7218"/>
    <n v="22"/>
    <x v="8"/>
    <d v="2023-10-18T00:00:00"/>
    <n v="22"/>
    <x v="38"/>
    <x v="3"/>
    <n v="393.11"/>
    <s v="Laura Barnes"/>
    <x v="1"/>
    <x v="333"/>
    <x v="6"/>
    <x v="0"/>
  </r>
  <r>
    <n v="7219"/>
    <n v="5"/>
    <x v="7"/>
    <d v="2024-11-22T00:00:00"/>
    <n v="71"/>
    <x v="11"/>
    <x v="2"/>
    <n v="100.72"/>
    <s v="Jeremy Kennedy"/>
    <x v="1"/>
    <x v="393"/>
    <x v="5"/>
    <x v="2"/>
  </r>
  <r>
    <n v="7220"/>
    <n v="5"/>
    <x v="5"/>
    <d v="2024-02-26T00:00:00"/>
    <n v="35"/>
    <x v="11"/>
    <x v="2"/>
    <n v="100.72"/>
    <s v="Michele Moody"/>
    <x v="3"/>
    <x v="302"/>
    <x v="10"/>
    <x v="2"/>
  </r>
  <r>
    <n v="7221"/>
    <n v="45"/>
    <x v="0"/>
    <d v="2024-04-15T00:00:00"/>
    <n v="3"/>
    <x v="48"/>
    <x v="2"/>
    <n v="483.37"/>
    <s v="Cynthia Mcbride"/>
    <x v="1"/>
    <x v="296"/>
    <x v="9"/>
    <x v="2"/>
  </r>
  <r>
    <n v="7222"/>
    <n v="11"/>
    <x v="8"/>
    <d v="2024-06-26T00:00:00"/>
    <n v="99"/>
    <x v="10"/>
    <x v="3"/>
    <n v="113.76"/>
    <s v="Kathleen Grant"/>
    <x v="2"/>
    <x v="132"/>
    <x v="1"/>
    <x v="2"/>
  </r>
  <r>
    <n v="7223"/>
    <n v="43"/>
    <x v="6"/>
    <d v="2024-04-18T00:00:00"/>
    <n v="16"/>
    <x v="44"/>
    <x v="2"/>
    <n v="98.01"/>
    <s v="Denise Kramer"/>
    <x v="0"/>
    <x v="78"/>
    <x v="9"/>
    <x v="2"/>
  </r>
  <r>
    <n v="7224"/>
    <n v="19"/>
    <x v="1"/>
    <d v="2024-11-24T00:00:00"/>
    <n v="45"/>
    <x v="45"/>
    <x v="0"/>
    <n v="373.4"/>
    <s v="Gregory Valdez"/>
    <x v="0"/>
    <x v="295"/>
    <x v="5"/>
    <x v="2"/>
  </r>
  <r>
    <n v="7225"/>
    <n v="39"/>
    <x v="5"/>
    <d v="2023-07-27T00:00:00"/>
    <n v="16"/>
    <x v="31"/>
    <x v="3"/>
    <n v="194.89"/>
    <s v="Denise Kramer"/>
    <x v="0"/>
    <x v="449"/>
    <x v="3"/>
    <x v="0"/>
  </r>
  <r>
    <n v="7226"/>
    <n v="17"/>
    <x v="2"/>
    <d v="2025-01-15T00:00:00"/>
    <n v="66"/>
    <x v="35"/>
    <x v="3"/>
    <n v="165.26"/>
    <s v="Matthew Perez"/>
    <x v="0"/>
    <x v="182"/>
    <x v="7"/>
    <x v="1"/>
  </r>
  <r>
    <n v="7227"/>
    <n v="37"/>
    <x v="2"/>
    <d v="2024-07-25T00:00:00"/>
    <n v="81"/>
    <x v="9"/>
    <x v="4"/>
    <n v="416.3"/>
    <s v="Stephanie Mendez"/>
    <x v="2"/>
    <x v="394"/>
    <x v="3"/>
    <x v="2"/>
  </r>
  <r>
    <n v="7228"/>
    <n v="38"/>
    <x v="1"/>
    <d v="2024-03-13T00:00:00"/>
    <n v="38"/>
    <x v="18"/>
    <x v="3"/>
    <n v="49.56"/>
    <s v="Gina Hart"/>
    <x v="2"/>
    <x v="366"/>
    <x v="11"/>
    <x v="2"/>
  </r>
  <r>
    <n v="7229"/>
    <n v="18"/>
    <x v="3"/>
    <d v="2023-09-14T00:00:00"/>
    <n v="24"/>
    <x v="6"/>
    <x v="1"/>
    <n v="128.16"/>
    <s v="Ronald Henderson"/>
    <x v="2"/>
    <x v="152"/>
    <x v="0"/>
    <x v="0"/>
  </r>
  <r>
    <n v="7230"/>
    <n v="50"/>
    <x v="2"/>
    <d v="2024-11-04T00:00:00"/>
    <n v="86"/>
    <x v="23"/>
    <x v="3"/>
    <n v="256.36"/>
    <s v="Susan Wheeler"/>
    <x v="0"/>
    <x v="250"/>
    <x v="5"/>
    <x v="2"/>
  </r>
  <r>
    <n v="7231"/>
    <n v="9"/>
    <x v="3"/>
    <d v="2024-02-25T00:00:00"/>
    <n v="50"/>
    <x v="26"/>
    <x v="0"/>
    <n v="317.12"/>
    <s v="Brad Harris"/>
    <x v="0"/>
    <x v="443"/>
    <x v="10"/>
    <x v="2"/>
  </r>
  <r>
    <n v="7232"/>
    <n v="50"/>
    <x v="4"/>
    <d v="2024-03-20T00:00:00"/>
    <n v="87"/>
    <x v="23"/>
    <x v="3"/>
    <n v="256.36"/>
    <s v="Jordan Ramirez"/>
    <x v="3"/>
    <x v="84"/>
    <x v="11"/>
    <x v="2"/>
  </r>
  <r>
    <n v="7233"/>
    <n v="17"/>
    <x v="2"/>
    <d v="2024-06-24T00:00:00"/>
    <n v="83"/>
    <x v="35"/>
    <x v="3"/>
    <n v="165.26"/>
    <s v="Stephen Ortiz"/>
    <x v="1"/>
    <x v="182"/>
    <x v="1"/>
    <x v="2"/>
  </r>
  <r>
    <n v="7234"/>
    <n v="41"/>
    <x v="3"/>
    <d v="2024-08-19T00:00:00"/>
    <n v="57"/>
    <x v="0"/>
    <x v="0"/>
    <n v="70.72"/>
    <s v="Sally Gutierrez"/>
    <x v="1"/>
    <x v="274"/>
    <x v="8"/>
    <x v="2"/>
  </r>
  <r>
    <n v="7235"/>
    <n v="33"/>
    <x v="2"/>
    <d v="2023-10-02T00:00:00"/>
    <n v="56"/>
    <x v="36"/>
    <x v="2"/>
    <n v="10.54"/>
    <s v="Michael Adams"/>
    <x v="3"/>
    <x v="254"/>
    <x v="6"/>
    <x v="0"/>
  </r>
  <r>
    <n v="7236"/>
    <n v="20"/>
    <x v="3"/>
    <d v="2025-05-09T00:00:00"/>
    <n v="86"/>
    <x v="33"/>
    <x v="4"/>
    <n v="486.94"/>
    <s v="Susan Wheeler"/>
    <x v="0"/>
    <x v="380"/>
    <x v="2"/>
    <x v="1"/>
  </r>
  <r>
    <n v="7237"/>
    <n v="18"/>
    <x v="2"/>
    <d v="2023-10-27T00:00:00"/>
    <n v="81"/>
    <x v="6"/>
    <x v="1"/>
    <n v="128.16"/>
    <s v="Stephanie Mendez"/>
    <x v="2"/>
    <x v="175"/>
    <x v="6"/>
    <x v="0"/>
  </r>
  <r>
    <n v="7238"/>
    <n v="24"/>
    <x v="1"/>
    <d v="2023-11-27T00:00:00"/>
    <n v="66"/>
    <x v="30"/>
    <x v="4"/>
    <n v="68.260000000000005"/>
    <s v="Matthew Perez"/>
    <x v="0"/>
    <x v="392"/>
    <x v="5"/>
    <x v="0"/>
  </r>
  <r>
    <n v="7239"/>
    <n v="13"/>
    <x v="4"/>
    <d v="2024-03-07T00:00:00"/>
    <n v="78"/>
    <x v="37"/>
    <x v="2"/>
    <n v="430.93"/>
    <s v="Austin Stewart"/>
    <x v="1"/>
    <x v="348"/>
    <x v="11"/>
    <x v="2"/>
  </r>
  <r>
    <n v="7240"/>
    <n v="40"/>
    <x v="2"/>
    <d v="2024-07-18T00:00:00"/>
    <n v="92"/>
    <x v="15"/>
    <x v="2"/>
    <n v="228.56"/>
    <s v="Larry Rivera"/>
    <x v="1"/>
    <x v="294"/>
    <x v="3"/>
    <x v="2"/>
  </r>
  <r>
    <n v="7241"/>
    <n v="28"/>
    <x v="2"/>
    <d v="2024-07-25T00:00:00"/>
    <n v="77"/>
    <x v="28"/>
    <x v="2"/>
    <n v="64.849999999999994"/>
    <s v="Nicole Holloway"/>
    <x v="2"/>
    <x v="262"/>
    <x v="3"/>
    <x v="2"/>
  </r>
  <r>
    <n v="7242"/>
    <n v="46"/>
    <x v="6"/>
    <d v="2025-07-05T00:00:00"/>
    <n v="81"/>
    <x v="20"/>
    <x v="1"/>
    <n v="243.05"/>
    <s v="Stephanie Mendez"/>
    <x v="2"/>
    <x v="46"/>
    <x v="3"/>
    <x v="1"/>
  </r>
  <r>
    <n v="7243"/>
    <n v="3"/>
    <x v="6"/>
    <d v="2025-06-09T00:00:00"/>
    <n v="73"/>
    <x v="32"/>
    <x v="1"/>
    <n v="425.44"/>
    <s v="Dr. Jasmine Osborne"/>
    <x v="3"/>
    <x v="369"/>
    <x v="1"/>
    <x v="1"/>
  </r>
  <r>
    <n v="7244"/>
    <n v="36"/>
    <x v="4"/>
    <d v="2025-04-30T00:00:00"/>
    <n v="62"/>
    <x v="7"/>
    <x v="2"/>
    <n v="240.8"/>
    <s v="Kristen Miller"/>
    <x v="1"/>
    <x v="140"/>
    <x v="9"/>
    <x v="1"/>
  </r>
  <r>
    <n v="7245"/>
    <n v="11"/>
    <x v="0"/>
    <d v="2025-03-29T00:00:00"/>
    <n v="14"/>
    <x v="10"/>
    <x v="3"/>
    <n v="113.76"/>
    <s v="Deanna Knight"/>
    <x v="1"/>
    <x v="35"/>
    <x v="11"/>
    <x v="1"/>
  </r>
  <r>
    <n v="7246"/>
    <n v="39"/>
    <x v="1"/>
    <d v="2023-08-02T00:00:00"/>
    <n v="66"/>
    <x v="31"/>
    <x v="3"/>
    <n v="194.89"/>
    <s v="Matthew Perez"/>
    <x v="0"/>
    <x v="341"/>
    <x v="8"/>
    <x v="0"/>
  </r>
  <r>
    <n v="7247"/>
    <n v="21"/>
    <x v="8"/>
    <d v="2024-01-04T00:00:00"/>
    <n v="60"/>
    <x v="2"/>
    <x v="2"/>
    <n v="107.8"/>
    <s v="Linda Cummings"/>
    <x v="2"/>
    <x v="361"/>
    <x v="7"/>
    <x v="2"/>
  </r>
  <r>
    <n v="7248"/>
    <n v="37"/>
    <x v="6"/>
    <d v="2025-03-12T00:00:00"/>
    <n v="21"/>
    <x v="9"/>
    <x v="4"/>
    <n v="416.3"/>
    <s v="David Harris"/>
    <x v="0"/>
    <x v="134"/>
    <x v="11"/>
    <x v="1"/>
  </r>
  <r>
    <n v="7249"/>
    <n v="2"/>
    <x v="1"/>
    <d v="2024-10-13T00:00:00"/>
    <n v="35"/>
    <x v="42"/>
    <x v="2"/>
    <n v="217.51"/>
    <s v="Michele Moody"/>
    <x v="3"/>
    <x v="67"/>
    <x v="6"/>
    <x v="2"/>
  </r>
  <r>
    <n v="7250"/>
    <n v="6"/>
    <x v="2"/>
    <d v="2023-11-02T00:00:00"/>
    <n v="30"/>
    <x v="17"/>
    <x v="0"/>
    <n v="79.7"/>
    <s v="Chase Gilbert"/>
    <x v="2"/>
    <x v="398"/>
    <x v="5"/>
    <x v="0"/>
  </r>
  <r>
    <n v="7251"/>
    <n v="5"/>
    <x v="2"/>
    <d v="2025-01-04T00:00:00"/>
    <n v="81"/>
    <x v="11"/>
    <x v="2"/>
    <n v="100.72"/>
    <s v="Stephanie Mendez"/>
    <x v="2"/>
    <x v="13"/>
    <x v="7"/>
    <x v="1"/>
  </r>
  <r>
    <n v="7252"/>
    <n v="47"/>
    <x v="3"/>
    <d v="2023-09-19T00:00:00"/>
    <n v="39"/>
    <x v="40"/>
    <x v="1"/>
    <n v="260.04000000000002"/>
    <s v="Francisco Hogan"/>
    <x v="0"/>
    <x v="168"/>
    <x v="0"/>
    <x v="0"/>
  </r>
  <r>
    <n v="7253"/>
    <n v="43"/>
    <x v="7"/>
    <d v="2024-09-24T00:00:00"/>
    <n v="25"/>
    <x v="44"/>
    <x v="2"/>
    <n v="98.01"/>
    <s v="Wesley Tucker"/>
    <x v="0"/>
    <x v="116"/>
    <x v="0"/>
    <x v="2"/>
  </r>
  <r>
    <n v="7254"/>
    <n v="32"/>
    <x v="4"/>
    <d v="2024-10-18T00:00:00"/>
    <n v="44"/>
    <x v="12"/>
    <x v="1"/>
    <n v="373.97"/>
    <s v="Virginia Richards"/>
    <x v="2"/>
    <x v="412"/>
    <x v="6"/>
    <x v="2"/>
  </r>
  <r>
    <n v="7255"/>
    <n v="37"/>
    <x v="3"/>
    <d v="2024-12-24T00:00:00"/>
    <n v="59"/>
    <x v="9"/>
    <x v="4"/>
    <n v="416.3"/>
    <s v="William Carney"/>
    <x v="1"/>
    <x v="436"/>
    <x v="4"/>
    <x v="2"/>
  </r>
  <r>
    <n v="7256"/>
    <n v="50"/>
    <x v="0"/>
    <d v="2024-05-09T00:00:00"/>
    <n v="99"/>
    <x v="23"/>
    <x v="3"/>
    <n v="256.36"/>
    <s v="Kathleen Grant"/>
    <x v="2"/>
    <x v="26"/>
    <x v="2"/>
    <x v="2"/>
  </r>
  <r>
    <n v="7257"/>
    <n v="40"/>
    <x v="1"/>
    <d v="2023-12-24T00:00:00"/>
    <n v="6"/>
    <x v="15"/>
    <x v="2"/>
    <n v="228.56"/>
    <s v="Amanda Mcdonald"/>
    <x v="1"/>
    <x v="241"/>
    <x v="4"/>
    <x v="0"/>
  </r>
  <r>
    <n v="7258"/>
    <n v="11"/>
    <x v="1"/>
    <d v="2024-06-25T00:00:00"/>
    <n v="3"/>
    <x v="10"/>
    <x v="3"/>
    <n v="113.76"/>
    <s v="Cynthia Mcbride"/>
    <x v="1"/>
    <x v="345"/>
    <x v="1"/>
    <x v="2"/>
  </r>
  <r>
    <n v="7259"/>
    <n v="17"/>
    <x v="7"/>
    <d v="2023-09-24T00:00:00"/>
    <n v="36"/>
    <x v="35"/>
    <x v="3"/>
    <n v="165.26"/>
    <s v="Rebecca Harrell"/>
    <x v="1"/>
    <x v="52"/>
    <x v="0"/>
    <x v="0"/>
  </r>
  <r>
    <n v="7260"/>
    <n v="14"/>
    <x v="1"/>
    <d v="2023-12-29T00:00:00"/>
    <n v="1"/>
    <x v="5"/>
    <x v="0"/>
    <n v="64.77"/>
    <s v="Valerie Gutierrez"/>
    <x v="2"/>
    <x v="147"/>
    <x v="4"/>
    <x v="0"/>
  </r>
  <r>
    <n v="7261"/>
    <n v="2"/>
    <x v="0"/>
    <d v="2025-06-19T00:00:00"/>
    <n v="34"/>
    <x v="42"/>
    <x v="2"/>
    <n v="217.51"/>
    <s v="Denise Cruz"/>
    <x v="1"/>
    <x v="131"/>
    <x v="1"/>
    <x v="1"/>
  </r>
  <r>
    <n v="7262"/>
    <n v="39"/>
    <x v="4"/>
    <d v="2024-09-14T00:00:00"/>
    <n v="65"/>
    <x v="31"/>
    <x v="3"/>
    <n v="194.89"/>
    <s v="Deanna Rodriguez MD"/>
    <x v="0"/>
    <x v="248"/>
    <x v="0"/>
    <x v="2"/>
  </r>
  <r>
    <n v="7263"/>
    <n v="18"/>
    <x v="6"/>
    <d v="2024-05-20T00:00:00"/>
    <n v="26"/>
    <x v="6"/>
    <x v="1"/>
    <n v="128.16"/>
    <s v="Nathan Rodriguez"/>
    <x v="2"/>
    <x v="381"/>
    <x v="2"/>
    <x v="2"/>
  </r>
  <r>
    <n v="7264"/>
    <n v="33"/>
    <x v="7"/>
    <d v="2025-01-18T00:00:00"/>
    <n v="18"/>
    <x v="36"/>
    <x v="2"/>
    <n v="10.54"/>
    <s v="Keith Miller"/>
    <x v="2"/>
    <x v="54"/>
    <x v="7"/>
    <x v="1"/>
  </r>
  <r>
    <n v="7265"/>
    <n v="30"/>
    <x v="3"/>
    <d v="2023-09-06T00:00:00"/>
    <n v="36"/>
    <x v="24"/>
    <x v="4"/>
    <n v="473.44"/>
    <s v="Rebecca Harrell"/>
    <x v="1"/>
    <x v="137"/>
    <x v="0"/>
    <x v="0"/>
  </r>
  <r>
    <n v="7266"/>
    <n v="15"/>
    <x v="1"/>
    <d v="2024-08-05T00:00:00"/>
    <n v="6"/>
    <x v="32"/>
    <x v="0"/>
    <n v="53.21"/>
    <s v="Amanda Mcdonald"/>
    <x v="1"/>
    <x v="207"/>
    <x v="8"/>
    <x v="2"/>
  </r>
  <r>
    <n v="7267"/>
    <n v="29"/>
    <x v="1"/>
    <d v="2025-06-27T00:00:00"/>
    <n v="75"/>
    <x v="13"/>
    <x v="3"/>
    <n v="127.45"/>
    <s v="Steven Adkins"/>
    <x v="3"/>
    <x v="424"/>
    <x v="1"/>
    <x v="1"/>
  </r>
  <r>
    <n v="7268"/>
    <n v="26"/>
    <x v="7"/>
    <d v="2025-02-12T00:00:00"/>
    <n v="44"/>
    <x v="27"/>
    <x v="3"/>
    <n v="499.81"/>
    <s v="Virginia Richards"/>
    <x v="2"/>
    <x v="169"/>
    <x v="10"/>
    <x v="1"/>
  </r>
  <r>
    <n v="7269"/>
    <n v="1"/>
    <x v="4"/>
    <d v="2025-04-16T00:00:00"/>
    <n v="40"/>
    <x v="41"/>
    <x v="1"/>
    <n v="101.78"/>
    <s v="Ashley Bennett"/>
    <x v="0"/>
    <x v="66"/>
    <x v="9"/>
    <x v="1"/>
  </r>
  <r>
    <n v="7270"/>
    <n v="17"/>
    <x v="1"/>
    <d v="2024-10-02T00:00:00"/>
    <n v="30"/>
    <x v="35"/>
    <x v="3"/>
    <n v="165.26"/>
    <s v="Chase Gilbert"/>
    <x v="2"/>
    <x v="373"/>
    <x v="6"/>
    <x v="2"/>
  </r>
  <r>
    <n v="7271"/>
    <n v="39"/>
    <x v="8"/>
    <d v="2024-08-05T00:00:00"/>
    <n v="78"/>
    <x v="31"/>
    <x v="3"/>
    <n v="194.89"/>
    <s v="Austin Stewart"/>
    <x v="1"/>
    <x v="139"/>
    <x v="8"/>
    <x v="2"/>
  </r>
  <r>
    <n v="7272"/>
    <n v="48"/>
    <x v="0"/>
    <d v="2025-05-26T00:00:00"/>
    <n v="74"/>
    <x v="47"/>
    <x v="4"/>
    <n v="356.43"/>
    <s v="Kevin Smith"/>
    <x v="3"/>
    <x v="384"/>
    <x v="2"/>
    <x v="1"/>
  </r>
  <r>
    <n v="7273"/>
    <n v="2"/>
    <x v="4"/>
    <d v="2024-05-28T00:00:00"/>
    <n v="31"/>
    <x v="42"/>
    <x v="2"/>
    <n v="217.51"/>
    <s v="Brooke Williams"/>
    <x v="0"/>
    <x v="390"/>
    <x v="2"/>
    <x v="2"/>
  </r>
  <r>
    <n v="7274"/>
    <n v="15"/>
    <x v="0"/>
    <d v="2025-06-11T00:00:00"/>
    <n v="58"/>
    <x v="32"/>
    <x v="0"/>
    <n v="53.21"/>
    <s v="Brandon Atkinson"/>
    <x v="0"/>
    <x v="242"/>
    <x v="1"/>
    <x v="1"/>
  </r>
  <r>
    <n v="7275"/>
    <n v="22"/>
    <x v="6"/>
    <d v="2024-05-24T00:00:00"/>
    <n v="55"/>
    <x v="38"/>
    <x v="3"/>
    <n v="393.11"/>
    <s v="Erica Turner"/>
    <x v="0"/>
    <x v="203"/>
    <x v="2"/>
    <x v="2"/>
  </r>
  <r>
    <n v="7276"/>
    <n v="20"/>
    <x v="0"/>
    <d v="2023-10-02T00:00:00"/>
    <n v="36"/>
    <x v="33"/>
    <x v="4"/>
    <n v="486.94"/>
    <s v="Rebecca Harrell"/>
    <x v="1"/>
    <x v="127"/>
    <x v="6"/>
    <x v="0"/>
  </r>
  <r>
    <n v="7277"/>
    <n v="29"/>
    <x v="2"/>
    <d v="2024-11-19T00:00:00"/>
    <n v="79"/>
    <x v="13"/>
    <x v="3"/>
    <n v="127.45"/>
    <s v="Mark Pruitt"/>
    <x v="2"/>
    <x v="397"/>
    <x v="5"/>
    <x v="2"/>
  </r>
  <r>
    <n v="7278"/>
    <n v="25"/>
    <x v="3"/>
    <d v="2023-12-20T00:00:00"/>
    <n v="30"/>
    <x v="43"/>
    <x v="0"/>
    <n v="262.41000000000003"/>
    <s v="Chase Gilbert"/>
    <x v="2"/>
    <x v="338"/>
    <x v="4"/>
    <x v="0"/>
  </r>
  <r>
    <n v="7279"/>
    <n v="43"/>
    <x v="1"/>
    <d v="2025-06-06T00:00:00"/>
    <n v="48"/>
    <x v="44"/>
    <x v="2"/>
    <n v="98.01"/>
    <s v="Jacob Woods"/>
    <x v="0"/>
    <x v="400"/>
    <x v="1"/>
    <x v="1"/>
  </r>
  <r>
    <n v="7280"/>
    <n v="24"/>
    <x v="4"/>
    <d v="2024-01-04T00:00:00"/>
    <n v="78"/>
    <x v="30"/>
    <x v="4"/>
    <n v="68.260000000000005"/>
    <s v="Austin Stewart"/>
    <x v="1"/>
    <x v="39"/>
    <x v="7"/>
    <x v="2"/>
  </r>
  <r>
    <n v="7281"/>
    <n v="34"/>
    <x v="6"/>
    <d v="2024-12-21T00:00:00"/>
    <n v="87"/>
    <x v="34"/>
    <x v="1"/>
    <n v="319.54000000000002"/>
    <s v="Jordan Ramirez"/>
    <x v="3"/>
    <x v="150"/>
    <x v="4"/>
    <x v="2"/>
  </r>
  <r>
    <n v="7282"/>
    <n v="43"/>
    <x v="0"/>
    <d v="2024-05-30T00:00:00"/>
    <n v="17"/>
    <x v="44"/>
    <x v="2"/>
    <n v="98.01"/>
    <s v="Christine Arellano"/>
    <x v="3"/>
    <x v="267"/>
    <x v="2"/>
    <x v="2"/>
  </r>
  <r>
    <n v="7283"/>
    <n v="21"/>
    <x v="7"/>
    <d v="2024-07-16T00:00:00"/>
    <n v="27"/>
    <x v="2"/>
    <x v="2"/>
    <n v="107.8"/>
    <s v="Emily Smith"/>
    <x v="3"/>
    <x v="133"/>
    <x v="3"/>
    <x v="2"/>
  </r>
  <r>
    <n v="7284"/>
    <n v="48"/>
    <x v="1"/>
    <d v="2024-04-28T00:00:00"/>
    <n v="63"/>
    <x v="47"/>
    <x v="4"/>
    <n v="356.43"/>
    <s v="Nathaniel Jackson"/>
    <x v="0"/>
    <x v="199"/>
    <x v="9"/>
    <x v="2"/>
  </r>
  <r>
    <n v="7285"/>
    <n v="2"/>
    <x v="1"/>
    <d v="2023-10-02T00:00:00"/>
    <n v="77"/>
    <x v="42"/>
    <x v="2"/>
    <n v="217.51"/>
    <s v="Nicole Holloway"/>
    <x v="2"/>
    <x v="67"/>
    <x v="6"/>
    <x v="0"/>
  </r>
  <r>
    <n v="7286"/>
    <n v="16"/>
    <x v="7"/>
    <d v="2024-06-20T00:00:00"/>
    <n v="14"/>
    <x v="3"/>
    <x v="0"/>
    <n v="145.77000000000001"/>
    <s v="Deanna Knight"/>
    <x v="1"/>
    <x v="222"/>
    <x v="1"/>
    <x v="2"/>
  </r>
  <r>
    <n v="7287"/>
    <n v="40"/>
    <x v="2"/>
    <d v="2024-06-11T00:00:00"/>
    <n v="26"/>
    <x v="15"/>
    <x v="2"/>
    <n v="228.56"/>
    <s v="Nathan Rodriguez"/>
    <x v="2"/>
    <x v="294"/>
    <x v="1"/>
    <x v="2"/>
  </r>
  <r>
    <n v="7288"/>
    <n v="21"/>
    <x v="4"/>
    <d v="2023-12-01T00:00:00"/>
    <n v="43"/>
    <x v="2"/>
    <x v="2"/>
    <n v="107.8"/>
    <s v="George Dean"/>
    <x v="3"/>
    <x v="189"/>
    <x v="4"/>
    <x v="0"/>
  </r>
  <r>
    <n v="7289"/>
    <n v="37"/>
    <x v="3"/>
    <d v="2024-06-01T00:00:00"/>
    <n v="75"/>
    <x v="9"/>
    <x v="4"/>
    <n v="416.3"/>
    <s v="Steven Adkins"/>
    <x v="3"/>
    <x v="436"/>
    <x v="1"/>
    <x v="2"/>
  </r>
  <r>
    <n v="7290"/>
    <n v="8"/>
    <x v="5"/>
    <d v="2023-08-01T00:00:00"/>
    <n v="1"/>
    <x v="39"/>
    <x v="0"/>
    <n v="275.3"/>
    <s v="Valerie Gutierrez"/>
    <x v="2"/>
    <x v="419"/>
    <x v="8"/>
    <x v="0"/>
  </r>
  <r>
    <n v="7291"/>
    <n v="14"/>
    <x v="3"/>
    <d v="2023-09-16T00:00:00"/>
    <n v="24"/>
    <x v="5"/>
    <x v="0"/>
    <n v="64.77"/>
    <s v="Ronald Henderson"/>
    <x v="2"/>
    <x v="159"/>
    <x v="0"/>
    <x v="0"/>
  </r>
  <r>
    <n v="7292"/>
    <n v="46"/>
    <x v="8"/>
    <d v="2023-11-21T00:00:00"/>
    <n v="20"/>
    <x v="20"/>
    <x v="1"/>
    <n v="243.05"/>
    <s v="Kristy Skinner"/>
    <x v="1"/>
    <x v="304"/>
    <x v="5"/>
    <x v="0"/>
  </r>
  <r>
    <n v="7293"/>
    <n v="22"/>
    <x v="6"/>
    <d v="2024-06-25T00:00:00"/>
    <n v="72"/>
    <x v="38"/>
    <x v="3"/>
    <n v="393.11"/>
    <s v="Jessica Gilmore"/>
    <x v="3"/>
    <x v="203"/>
    <x v="1"/>
    <x v="2"/>
  </r>
  <r>
    <n v="7294"/>
    <n v="18"/>
    <x v="3"/>
    <d v="2024-04-25T00:00:00"/>
    <n v="8"/>
    <x v="6"/>
    <x v="1"/>
    <n v="128.16"/>
    <s v="Kimberly Brown"/>
    <x v="2"/>
    <x v="152"/>
    <x v="9"/>
    <x v="2"/>
  </r>
  <r>
    <n v="7295"/>
    <n v="5"/>
    <x v="1"/>
    <d v="2024-11-24T00:00:00"/>
    <n v="30"/>
    <x v="11"/>
    <x v="2"/>
    <n v="100.72"/>
    <s v="Chase Gilbert"/>
    <x v="2"/>
    <x v="156"/>
    <x v="5"/>
    <x v="2"/>
  </r>
  <r>
    <n v="7296"/>
    <n v="42"/>
    <x v="5"/>
    <d v="2024-07-24T00:00:00"/>
    <n v="18"/>
    <x v="25"/>
    <x v="2"/>
    <n v="51.98"/>
    <s v="Keith Miller"/>
    <x v="2"/>
    <x v="155"/>
    <x v="3"/>
    <x v="2"/>
  </r>
  <r>
    <n v="7297"/>
    <n v="47"/>
    <x v="2"/>
    <d v="2024-03-11T00:00:00"/>
    <n v="77"/>
    <x v="40"/>
    <x v="1"/>
    <n v="260.04000000000002"/>
    <s v="Nicole Holloway"/>
    <x v="2"/>
    <x v="263"/>
    <x v="11"/>
    <x v="2"/>
  </r>
  <r>
    <n v="7298"/>
    <n v="45"/>
    <x v="6"/>
    <d v="2024-10-19T00:00:00"/>
    <n v="100"/>
    <x v="48"/>
    <x v="2"/>
    <n v="483.37"/>
    <s v="Sara Strong"/>
    <x v="1"/>
    <x v="233"/>
    <x v="6"/>
    <x v="2"/>
  </r>
  <r>
    <n v="7299"/>
    <n v="30"/>
    <x v="0"/>
    <d v="2024-07-25T00:00:00"/>
    <n v="83"/>
    <x v="24"/>
    <x v="4"/>
    <n v="473.44"/>
    <s v="Stephen Ortiz"/>
    <x v="1"/>
    <x v="252"/>
    <x v="3"/>
    <x v="2"/>
  </r>
  <r>
    <n v="7300"/>
    <n v="31"/>
    <x v="7"/>
    <d v="2024-12-17T00:00:00"/>
    <n v="13"/>
    <x v="1"/>
    <x v="1"/>
    <n v="83.85"/>
    <s v="Kevin Gross"/>
    <x v="1"/>
    <x v="303"/>
    <x v="4"/>
    <x v="2"/>
  </r>
  <r>
    <n v="7301"/>
    <n v="9"/>
    <x v="6"/>
    <d v="2025-07-04T00:00:00"/>
    <n v="48"/>
    <x v="26"/>
    <x v="0"/>
    <n v="317.12"/>
    <s v="Jacob Woods"/>
    <x v="0"/>
    <x v="280"/>
    <x v="3"/>
    <x v="1"/>
  </r>
  <r>
    <n v="7302"/>
    <n v="31"/>
    <x v="4"/>
    <d v="2024-06-04T00:00:00"/>
    <n v="60"/>
    <x v="1"/>
    <x v="1"/>
    <n v="83.85"/>
    <s v="Linda Cummings"/>
    <x v="2"/>
    <x v="291"/>
    <x v="1"/>
    <x v="2"/>
  </r>
  <r>
    <n v="7303"/>
    <n v="31"/>
    <x v="6"/>
    <d v="2024-02-06T00:00:00"/>
    <n v="26"/>
    <x v="1"/>
    <x v="1"/>
    <n v="83.85"/>
    <s v="Nathan Rodriguez"/>
    <x v="2"/>
    <x v="387"/>
    <x v="10"/>
    <x v="2"/>
  </r>
  <r>
    <n v="7304"/>
    <n v="41"/>
    <x v="5"/>
    <d v="2025-01-19T00:00:00"/>
    <n v="9"/>
    <x v="0"/>
    <x v="0"/>
    <n v="70.72"/>
    <s v="Tyler Garcia"/>
    <x v="3"/>
    <x v="217"/>
    <x v="7"/>
    <x v="1"/>
  </r>
  <r>
    <n v="7305"/>
    <n v="9"/>
    <x v="6"/>
    <d v="2024-11-17T00:00:00"/>
    <n v="98"/>
    <x v="26"/>
    <x v="0"/>
    <n v="317.12"/>
    <s v="Mrs. Marie Rodriguez"/>
    <x v="2"/>
    <x v="280"/>
    <x v="5"/>
    <x v="2"/>
  </r>
  <r>
    <n v="7306"/>
    <n v="37"/>
    <x v="5"/>
    <d v="2024-10-09T00:00:00"/>
    <n v="53"/>
    <x v="9"/>
    <x v="4"/>
    <n v="416.3"/>
    <s v="Patricia Odonnell"/>
    <x v="3"/>
    <x v="335"/>
    <x v="6"/>
    <x v="2"/>
  </r>
  <r>
    <n v="7307"/>
    <n v="6"/>
    <x v="3"/>
    <d v="2024-09-15T00:00:00"/>
    <n v="95"/>
    <x v="17"/>
    <x v="0"/>
    <n v="79.7"/>
    <s v="Theresa Silva"/>
    <x v="0"/>
    <x v="289"/>
    <x v="0"/>
    <x v="2"/>
  </r>
  <r>
    <n v="7308"/>
    <n v="42"/>
    <x v="1"/>
    <d v="2024-03-12T00:00:00"/>
    <n v="71"/>
    <x v="25"/>
    <x v="2"/>
    <n v="51.98"/>
    <s v="Jeremy Kennedy"/>
    <x v="1"/>
    <x v="28"/>
    <x v="11"/>
    <x v="2"/>
  </r>
  <r>
    <n v="7309"/>
    <n v="26"/>
    <x v="3"/>
    <d v="2025-04-13T00:00:00"/>
    <n v="9"/>
    <x v="27"/>
    <x v="3"/>
    <n v="499.81"/>
    <s v="Tyler Garcia"/>
    <x v="3"/>
    <x v="32"/>
    <x v="9"/>
    <x v="1"/>
  </r>
  <r>
    <n v="7310"/>
    <n v="10"/>
    <x v="5"/>
    <d v="2025-07-03T00:00:00"/>
    <n v="26"/>
    <x v="22"/>
    <x v="0"/>
    <n v="406.51"/>
    <s v="Nathan Rodriguez"/>
    <x v="2"/>
    <x v="362"/>
    <x v="3"/>
    <x v="1"/>
  </r>
  <r>
    <n v="7311"/>
    <n v="6"/>
    <x v="8"/>
    <d v="2024-06-14T00:00:00"/>
    <n v="33"/>
    <x v="17"/>
    <x v="0"/>
    <n v="79.7"/>
    <s v="Sharon Smith"/>
    <x v="2"/>
    <x v="409"/>
    <x v="1"/>
    <x v="2"/>
  </r>
  <r>
    <n v="7312"/>
    <n v="33"/>
    <x v="2"/>
    <d v="2023-12-12T00:00:00"/>
    <n v="33"/>
    <x v="36"/>
    <x v="2"/>
    <n v="10.54"/>
    <s v="Sharon Smith"/>
    <x v="2"/>
    <x v="254"/>
    <x v="4"/>
    <x v="0"/>
  </r>
  <r>
    <n v="7313"/>
    <n v="45"/>
    <x v="8"/>
    <d v="2024-08-23T00:00:00"/>
    <n v="52"/>
    <x v="48"/>
    <x v="2"/>
    <n v="483.37"/>
    <s v="Vanessa Hartman"/>
    <x v="2"/>
    <x v="144"/>
    <x v="8"/>
    <x v="2"/>
  </r>
  <r>
    <n v="7314"/>
    <n v="30"/>
    <x v="1"/>
    <d v="2024-02-08T00:00:00"/>
    <n v="40"/>
    <x v="24"/>
    <x v="4"/>
    <n v="473.44"/>
    <s v="Ashley Bennett"/>
    <x v="0"/>
    <x v="344"/>
    <x v="10"/>
    <x v="2"/>
  </r>
  <r>
    <n v="7315"/>
    <n v="40"/>
    <x v="0"/>
    <d v="2023-10-28T00:00:00"/>
    <n v="4"/>
    <x v="15"/>
    <x v="2"/>
    <n v="228.56"/>
    <s v="Luke Bennett"/>
    <x v="0"/>
    <x v="94"/>
    <x v="6"/>
    <x v="0"/>
  </r>
  <r>
    <n v="7316"/>
    <n v="24"/>
    <x v="3"/>
    <d v="2024-01-24T00:00:00"/>
    <n v="28"/>
    <x v="30"/>
    <x v="4"/>
    <n v="68.260000000000005"/>
    <s v="Victoria Rice"/>
    <x v="1"/>
    <x v="395"/>
    <x v="7"/>
    <x v="2"/>
  </r>
  <r>
    <n v="7317"/>
    <n v="28"/>
    <x v="6"/>
    <d v="2024-01-04T00:00:00"/>
    <n v="54"/>
    <x v="28"/>
    <x v="2"/>
    <n v="64.849999999999994"/>
    <s v="Linda Grant"/>
    <x v="3"/>
    <x v="36"/>
    <x v="7"/>
    <x v="2"/>
  </r>
  <r>
    <n v="7318"/>
    <n v="45"/>
    <x v="7"/>
    <d v="2023-10-22T00:00:00"/>
    <n v="68"/>
    <x v="48"/>
    <x v="2"/>
    <n v="483.37"/>
    <s v="Gabriel Velez"/>
    <x v="2"/>
    <x v="205"/>
    <x v="6"/>
    <x v="0"/>
  </r>
  <r>
    <n v="7319"/>
    <n v="38"/>
    <x v="6"/>
    <d v="2025-01-18T00:00:00"/>
    <n v="98"/>
    <x v="18"/>
    <x v="3"/>
    <n v="49.56"/>
    <s v="Mrs. Marie Rodriguez"/>
    <x v="2"/>
    <x v="255"/>
    <x v="7"/>
    <x v="1"/>
  </r>
  <r>
    <n v="7320"/>
    <n v="29"/>
    <x v="6"/>
    <d v="2024-02-26T00:00:00"/>
    <n v="49"/>
    <x v="13"/>
    <x v="3"/>
    <n v="127.45"/>
    <s v="Thomas Morris"/>
    <x v="3"/>
    <x v="336"/>
    <x v="10"/>
    <x v="2"/>
  </r>
  <r>
    <n v="7321"/>
    <n v="44"/>
    <x v="6"/>
    <d v="2024-06-22T00:00:00"/>
    <n v="6"/>
    <x v="29"/>
    <x v="2"/>
    <n v="128.11000000000001"/>
    <s v="Amanda Mcdonald"/>
    <x v="1"/>
    <x v="327"/>
    <x v="1"/>
    <x v="2"/>
  </r>
  <r>
    <n v="7322"/>
    <n v="15"/>
    <x v="3"/>
    <d v="2023-08-19T00:00:00"/>
    <n v="33"/>
    <x v="32"/>
    <x v="0"/>
    <n v="53.21"/>
    <s v="Sharon Smith"/>
    <x v="2"/>
    <x v="221"/>
    <x v="8"/>
    <x v="0"/>
  </r>
  <r>
    <n v="7323"/>
    <n v="8"/>
    <x v="5"/>
    <d v="2024-01-22T00:00:00"/>
    <n v="5"/>
    <x v="39"/>
    <x v="0"/>
    <n v="275.3"/>
    <s v="Suzanne Alvarez"/>
    <x v="0"/>
    <x v="419"/>
    <x v="7"/>
    <x v="2"/>
  </r>
  <r>
    <n v="7324"/>
    <n v="23"/>
    <x v="7"/>
    <d v="2024-02-23T00:00:00"/>
    <n v="83"/>
    <x v="4"/>
    <x v="1"/>
    <n v="31.68"/>
    <s v="Stephen Ortiz"/>
    <x v="1"/>
    <x v="194"/>
    <x v="10"/>
    <x v="2"/>
  </r>
  <r>
    <n v="7325"/>
    <n v="43"/>
    <x v="0"/>
    <d v="2024-05-01T00:00:00"/>
    <n v="18"/>
    <x v="44"/>
    <x v="2"/>
    <n v="98.01"/>
    <s v="Keith Miller"/>
    <x v="2"/>
    <x v="267"/>
    <x v="2"/>
    <x v="2"/>
  </r>
  <r>
    <n v="7326"/>
    <n v="9"/>
    <x v="6"/>
    <d v="2024-07-15T00:00:00"/>
    <n v="3"/>
    <x v="26"/>
    <x v="0"/>
    <n v="317.12"/>
    <s v="Cynthia Mcbride"/>
    <x v="1"/>
    <x v="280"/>
    <x v="3"/>
    <x v="2"/>
  </r>
  <r>
    <n v="7327"/>
    <n v="11"/>
    <x v="1"/>
    <d v="2024-12-10T00:00:00"/>
    <n v="98"/>
    <x v="10"/>
    <x v="3"/>
    <n v="113.76"/>
    <s v="Mrs. Marie Rodriguez"/>
    <x v="2"/>
    <x v="345"/>
    <x v="4"/>
    <x v="2"/>
  </r>
  <r>
    <n v="7328"/>
    <n v="6"/>
    <x v="6"/>
    <d v="2025-04-28T00:00:00"/>
    <n v="2"/>
    <x v="17"/>
    <x v="0"/>
    <n v="79.7"/>
    <s v="Johnny Jackson"/>
    <x v="2"/>
    <x v="232"/>
    <x v="9"/>
    <x v="1"/>
  </r>
  <r>
    <n v="7329"/>
    <n v="47"/>
    <x v="7"/>
    <d v="2025-05-09T00:00:00"/>
    <n v="65"/>
    <x v="40"/>
    <x v="1"/>
    <n v="260.04000000000002"/>
    <s v="Deanna Rodriguez MD"/>
    <x v="0"/>
    <x v="343"/>
    <x v="2"/>
    <x v="1"/>
  </r>
  <r>
    <n v="7330"/>
    <n v="49"/>
    <x v="5"/>
    <d v="2024-03-05T00:00:00"/>
    <n v="35"/>
    <x v="46"/>
    <x v="2"/>
    <n v="345.29"/>
    <s v="Michele Moody"/>
    <x v="3"/>
    <x v="430"/>
    <x v="11"/>
    <x v="2"/>
  </r>
  <r>
    <n v="7331"/>
    <n v="12"/>
    <x v="7"/>
    <d v="2025-03-12T00:00:00"/>
    <n v="51"/>
    <x v="8"/>
    <x v="3"/>
    <n v="76.88"/>
    <s v="Damon Snyder"/>
    <x v="1"/>
    <x v="126"/>
    <x v="11"/>
    <x v="1"/>
  </r>
  <r>
    <n v="7332"/>
    <n v="34"/>
    <x v="5"/>
    <d v="2025-06-06T00:00:00"/>
    <n v="68"/>
    <x v="34"/>
    <x v="1"/>
    <n v="319.54000000000002"/>
    <s v="Gabriel Velez"/>
    <x v="2"/>
    <x v="448"/>
    <x v="1"/>
    <x v="1"/>
  </r>
  <r>
    <n v="7333"/>
    <n v="21"/>
    <x v="4"/>
    <d v="2025-03-26T00:00:00"/>
    <n v="35"/>
    <x v="2"/>
    <x v="2"/>
    <n v="107.8"/>
    <s v="Michele Moody"/>
    <x v="3"/>
    <x v="189"/>
    <x v="11"/>
    <x v="1"/>
  </r>
  <r>
    <n v="7334"/>
    <n v="32"/>
    <x v="0"/>
    <d v="2023-12-29T00:00:00"/>
    <n v="72"/>
    <x v="12"/>
    <x v="1"/>
    <n v="373.97"/>
    <s v="Jessica Gilmore"/>
    <x v="3"/>
    <x v="15"/>
    <x v="4"/>
    <x v="0"/>
  </r>
  <r>
    <n v="7335"/>
    <n v="36"/>
    <x v="8"/>
    <d v="2024-11-12T00:00:00"/>
    <n v="44"/>
    <x v="7"/>
    <x v="2"/>
    <n v="240.8"/>
    <s v="Virginia Richards"/>
    <x v="2"/>
    <x v="422"/>
    <x v="5"/>
    <x v="2"/>
  </r>
  <r>
    <n v="7336"/>
    <n v="25"/>
    <x v="1"/>
    <d v="2024-09-11T00:00:00"/>
    <n v="29"/>
    <x v="43"/>
    <x v="0"/>
    <n v="262.41000000000003"/>
    <s v="Ryan Griffith"/>
    <x v="2"/>
    <x v="188"/>
    <x v="0"/>
    <x v="2"/>
  </r>
  <r>
    <n v="7337"/>
    <n v="35"/>
    <x v="1"/>
    <d v="2023-08-17T00:00:00"/>
    <n v="36"/>
    <x v="21"/>
    <x v="1"/>
    <n v="252.35"/>
    <s v="Rebecca Harrell"/>
    <x v="1"/>
    <x v="24"/>
    <x v="8"/>
    <x v="0"/>
  </r>
  <r>
    <n v="7338"/>
    <n v="34"/>
    <x v="4"/>
    <d v="2024-10-11T00:00:00"/>
    <n v="78"/>
    <x v="34"/>
    <x v="1"/>
    <n v="319.54000000000002"/>
    <s v="Austin Stewart"/>
    <x v="1"/>
    <x v="180"/>
    <x v="6"/>
    <x v="2"/>
  </r>
  <r>
    <n v="7339"/>
    <n v="19"/>
    <x v="1"/>
    <d v="2023-08-18T00:00:00"/>
    <n v="42"/>
    <x v="45"/>
    <x v="0"/>
    <n v="373.4"/>
    <s v="Jason Oliver"/>
    <x v="3"/>
    <x v="295"/>
    <x v="8"/>
    <x v="0"/>
  </r>
  <r>
    <n v="7340"/>
    <n v="37"/>
    <x v="8"/>
    <d v="2025-03-24T00:00:00"/>
    <n v="94"/>
    <x v="9"/>
    <x v="4"/>
    <n v="416.3"/>
    <s v="Christopher Martinez"/>
    <x v="2"/>
    <x v="213"/>
    <x v="11"/>
    <x v="1"/>
  </r>
  <r>
    <n v="7341"/>
    <n v="17"/>
    <x v="2"/>
    <d v="2025-02-11T00:00:00"/>
    <n v="7"/>
    <x v="35"/>
    <x v="3"/>
    <n v="165.26"/>
    <s v="Robert Montes"/>
    <x v="0"/>
    <x v="182"/>
    <x v="10"/>
    <x v="1"/>
  </r>
  <r>
    <n v="7342"/>
    <n v="16"/>
    <x v="2"/>
    <d v="2025-02-18T00:00:00"/>
    <n v="13"/>
    <x v="3"/>
    <x v="0"/>
    <n v="145.77000000000001"/>
    <s v="Kevin Gross"/>
    <x v="1"/>
    <x v="161"/>
    <x v="10"/>
    <x v="1"/>
  </r>
  <r>
    <n v="7343"/>
    <n v="16"/>
    <x v="5"/>
    <d v="2025-07-08T00:00:00"/>
    <n v="22"/>
    <x v="3"/>
    <x v="0"/>
    <n v="145.77000000000001"/>
    <s v="Laura Barnes"/>
    <x v="1"/>
    <x v="416"/>
    <x v="3"/>
    <x v="1"/>
  </r>
  <r>
    <n v="7344"/>
    <n v="44"/>
    <x v="0"/>
    <d v="2024-11-08T00:00:00"/>
    <n v="57"/>
    <x v="29"/>
    <x v="2"/>
    <n v="128.11000000000001"/>
    <s v="Sally Gutierrez"/>
    <x v="1"/>
    <x v="352"/>
    <x v="5"/>
    <x v="2"/>
  </r>
  <r>
    <n v="7345"/>
    <n v="4"/>
    <x v="8"/>
    <d v="2024-04-02T00:00:00"/>
    <n v="45"/>
    <x v="19"/>
    <x v="0"/>
    <n v="420.81"/>
    <s v="Gregory Valdez"/>
    <x v="0"/>
    <x v="355"/>
    <x v="9"/>
    <x v="2"/>
  </r>
  <r>
    <n v="7346"/>
    <n v="49"/>
    <x v="0"/>
    <d v="2023-08-26T00:00:00"/>
    <n v="54"/>
    <x v="46"/>
    <x v="2"/>
    <n v="345.29"/>
    <s v="Linda Grant"/>
    <x v="3"/>
    <x v="425"/>
    <x v="8"/>
    <x v="0"/>
  </r>
  <r>
    <n v="7347"/>
    <n v="30"/>
    <x v="6"/>
    <d v="2024-09-25T00:00:00"/>
    <n v="2"/>
    <x v="24"/>
    <x v="4"/>
    <n v="473.44"/>
    <s v="Johnny Jackson"/>
    <x v="2"/>
    <x v="49"/>
    <x v="0"/>
    <x v="2"/>
  </r>
  <r>
    <n v="7348"/>
    <n v="34"/>
    <x v="5"/>
    <d v="2023-08-24T00:00:00"/>
    <n v="72"/>
    <x v="34"/>
    <x v="1"/>
    <n v="319.54000000000002"/>
    <s v="Jessica Gilmore"/>
    <x v="3"/>
    <x v="448"/>
    <x v="8"/>
    <x v="0"/>
  </r>
  <r>
    <n v="7349"/>
    <n v="5"/>
    <x v="8"/>
    <d v="2024-07-18T00:00:00"/>
    <n v="57"/>
    <x v="11"/>
    <x v="2"/>
    <n v="100.72"/>
    <s v="Sally Gutierrez"/>
    <x v="1"/>
    <x v="309"/>
    <x v="3"/>
    <x v="2"/>
  </r>
  <r>
    <n v="7350"/>
    <n v="33"/>
    <x v="7"/>
    <d v="2025-01-13T00:00:00"/>
    <n v="85"/>
    <x v="36"/>
    <x v="2"/>
    <n v="10.54"/>
    <s v="Kristin Rodriguez"/>
    <x v="0"/>
    <x v="54"/>
    <x v="7"/>
    <x v="1"/>
  </r>
  <r>
    <n v="7351"/>
    <n v="46"/>
    <x v="6"/>
    <d v="2025-02-02T00:00:00"/>
    <n v="84"/>
    <x v="20"/>
    <x v="1"/>
    <n v="243.05"/>
    <s v="Meghan Ochoa"/>
    <x v="0"/>
    <x v="46"/>
    <x v="10"/>
    <x v="1"/>
  </r>
  <r>
    <n v="7352"/>
    <n v="9"/>
    <x v="1"/>
    <d v="2025-04-15T00:00:00"/>
    <n v="75"/>
    <x v="26"/>
    <x v="0"/>
    <n v="317.12"/>
    <s v="Steven Adkins"/>
    <x v="3"/>
    <x v="29"/>
    <x v="9"/>
    <x v="1"/>
  </r>
  <r>
    <n v="7353"/>
    <n v="17"/>
    <x v="0"/>
    <d v="2024-08-21T00:00:00"/>
    <n v="34"/>
    <x v="35"/>
    <x v="3"/>
    <n v="165.26"/>
    <s v="Denise Cruz"/>
    <x v="1"/>
    <x v="360"/>
    <x v="8"/>
    <x v="2"/>
  </r>
  <r>
    <n v="7354"/>
    <n v="12"/>
    <x v="2"/>
    <d v="2023-10-09T00:00:00"/>
    <n v="44"/>
    <x v="8"/>
    <x v="3"/>
    <n v="76.88"/>
    <s v="Virginia Richards"/>
    <x v="2"/>
    <x v="10"/>
    <x v="6"/>
    <x v="0"/>
  </r>
  <r>
    <n v="7355"/>
    <n v="24"/>
    <x v="4"/>
    <d v="2024-01-02T00:00:00"/>
    <n v="69"/>
    <x v="30"/>
    <x v="4"/>
    <n v="68.260000000000005"/>
    <s v="Raymond Flowers"/>
    <x v="1"/>
    <x v="39"/>
    <x v="7"/>
    <x v="2"/>
  </r>
  <r>
    <n v="7356"/>
    <n v="12"/>
    <x v="4"/>
    <d v="2024-03-17T00:00:00"/>
    <n v="53"/>
    <x v="8"/>
    <x v="3"/>
    <n v="76.88"/>
    <s v="Patricia Odonnell"/>
    <x v="3"/>
    <x v="301"/>
    <x v="11"/>
    <x v="2"/>
  </r>
  <r>
    <n v="7357"/>
    <n v="15"/>
    <x v="6"/>
    <d v="2023-09-17T00:00:00"/>
    <n v="62"/>
    <x v="32"/>
    <x v="0"/>
    <n v="53.21"/>
    <s v="Kristen Miller"/>
    <x v="1"/>
    <x v="315"/>
    <x v="0"/>
    <x v="0"/>
  </r>
  <r>
    <n v="7358"/>
    <n v="16"/>
    <x v="2"/>
    <d v="2025-06-02T00:00:00"/>
    <n v="94"/>
    <x v="3"/>
    <x v="0"/>
    <n v="145.77000000000001"/>
    <s v="Christopher Martinez"/>
    <x v="2"/>
    <x v="161"/>
    <x v="1"/>
    <x v="1"/>
  </r>
  <r>
    <n v="7359"/>
    <n v="23"/>
    <x v="7"/>
    <d v="2024-07-15T00:00:00"/>
    <n v="33"/>
    <x v="4"/>
    <x v="1"/>
    <n v="31.68"/>
    <s v="Sharon Smith"/>
    <x v="2"/>
    <x v="194"/>
    <x v="3"/>
    <x v="2"/>
  </r>
  <r>
    <n v="7360"/>
    <n v="18"/>
    <x v="8"/>
    <d v="2024-09-27T00:00:00"/>
    <n v="76"/>
    <x v="6"/>
    <x v="1"/>
    <n v="128.16"/>
    <s v="Julie Smith"/>
    <x v="2"/>
    <x v="43"/>
    <x v="0"/>
    <x v="2"/>
  </r>
  <r>
    <n v="7361"/>
    <n v="22"/>
    <x v="8"/>
    <d v="2025-05-26T00:00:00"/>
    <n v="69"/>
    <x v="38"/>
    <x v="3"/>
    <n v="393.11"/>
    <s v="Raymond Flowers"/>
    <x v="1"/>
    <x v="333"/>
    <x v="2"/>
    <x v="1"/>
  </r>
  <r>
    <n v="7362"/>
    <n v="46"/>
    <x v="2"/>
    <d v="2024-10-28T00:00:00"/>
    <n v="1"/>
    <x v="20"/>
    <x v="1"/>
    <n v="243.05"/>
    <s v="Valerie Gutierrez"/>
    <x v="2"/>
    <x v="270"/>
    <x v="6"/>
    <x v="2"/>
  </r>
  <r>
    <n v="7363"/>
    <n v="44"/>
    <x v="7"/>
    <d v="2023-07-25T00:00:00"/>
    <n v="35"/>
    <x v="29"/>
    <x v="2"/>
    <n v="128.11000000000001"/>
    <s v="Michele Moody"/>
    <x v="3"/>
    <x v="37"/>
    <x v="3"/>
    <x v="0"/>
  </r>
  <r>
    <n v="7364"/>
    <n v="31"/>
    <x v="1"/>
    <d v="2023-12-18T00:00:00"/>
    <n v="25"/>
    <x v="1"/>
    <x v="1"/>
    <n v="83.85"/>
    <s v="Wesley Tucker"/>
    <x v="0"/>
    <x v="1"/>
    <x v="4"/>
    <x v="0"/>
  </r>
  <r>
    <n v="7365"/>
    <n v="43"/>
    <x v="5"/>
    <d v="2025-04-28T00:00:00"/>
    <n v="4"/>
    <x v="44"/>
    <x v="2"/>
    <n v="98.01"/>
    <s v="Luke Bennett"/>
    <x v="0"/>
    <x v="107"/>
    <x v="9"/>
    <x v="1"/>
  </r>
  <r>
    <n v="7366"/>
    <n v="15"/>
    <x v="8"/>
    <d v="2023-12-25T00:00:00"/>
    <n v="73"/>
    <x v="32"/>
    <x v="0"/>
    <n v="53.21"/>
    <s v="Dr. Jasmine Osborne"/>
    <x v="3"/>
    <x v="53"/>
    <x v="4"/>
    <x v="0"/>
  </r>
  <r>
    <n v="7367"/>
    <n v="21"/>
    <x v="8"/>
    <d v="2025-06-10T00:00:00"/>
    <n v="67"/>
    <x v="2"/>
    <x v="2"/>
    <n v="107.8"/>
    <s v="Michael Ortiz"/>
    <x v="2"/>
    <x v="361"/>
    <x v="1"/>
    <x v="1"/>
  </r>
  <r>
    <n v="7368"/>
    <n v="8"/>
    <x v="6"/>
    <d v="2025-07-16T00:00:00"/>
    <n v="94"/>
    <x v="39"/>
    <x v="0"/>
    <n v="275.3"/>
    <s v="Christopher Martinez"/>
    <x v="2"/>
    <x v="195"/>
    <x v="3"/>
    <x v="1"/>
  </r>
  <r>
    <n v="7369"/>
    <n v="49"/>
    <x v="3"/>
    <d v="2024-08-25T00:00:00"/>
    <n v="84"/>
    <x v="46"/>
    <x v="2"/>
    <n v="345.29"/>
    <s v="Meghan Ochoa"/>
    <x v="0"/>
    <x v="331"/>
    <x v="8"/>
    <x v="2"/>
  </r>
  <r>
    <n v="7370"/>
    <n v="40"/>
    <x v="7"/>
    <d v="2025-02-08T00:00:00"/>
    <n v="10"/>
    <x v="15"/>
    <x v="2"/>
    <n v="228.56"/>
    <s v="Tyler Howard"/>
    <x v="2"/>
    <x v="178"/>
    <x v="10"/>
    <x v="1"/>
  </r>
  <r>
    <n v="7371"/>
    <n v="36"/>
    <x v="2"/>
    <d v="2024-03-21T00:00:00"/>
    <n v="20"/>
    <x v="7"/>
    <x v="2"/>
    <n v="240.8"/>
    <s v="Kristy Skinner"/>
    <x v="1"/>
    <x v="97"/>
    <x v="11"/>
    <x v="2"/>
  </r>
  <r>
    <n v="7372"/>
    <n v="42"/>
    <x v="7"/>
    <d v="2023-10-17T00:00:00"/>
    <n v="40"/>
    <x v="25"/>
    <x v="2"/>
    <n v="51.98"/>
    <s v="Ashley Bennett"/>
    <x v="0"/>
    <x v="56"/>
    <x v="6"/>
    <x v="0"/>
  </r>
  <r>
    <n v="7373"/>
    <n v="38"/>
    <x v="6"/>
    <d v="2023-12-30T00:00:00"/>
    <n v="67"/>
    <x v="18"/>
    <x v="3"/>
    <n v="49.56"/>
    <s v="Michael Ortiz"/>
    <x v="2"/>
    <x v="255"/>
    <x v="4"/>
    <x v="0"/>
  </r>
  <r>
    <n v="7374"/>
    <n v="6"/>
    <x v="1"/>
    <d v="2024-10-14T00:00:00"/>
    <n v="75"/>
    <x v="17"/>
    <x v="0"/>
    <n v="79.7"/>
    <s v="Steven Adkins"/>
    <x v="3"/>
    <x v="20"/>
    <x v="6"/>
    <x v="2"/>
  </r>
  <r>
    <n v="7375"/>
    <n v="17"/>
    <x v="1"/>
    <d v="2024-02-07T00:00:00"/>
    <n v="15"/>
    <x v="35"/>
    <x v="3"/>
    <n v="165.26"/>
    <s v="Ryan Mcdaniel"/>
    <x v="2"/>
    <x v="373"/>
    <x v="10"/>
    <x v="2"/>
  </r>
  <r>
    <n v="7376"/>
    <n v="40"/>
    <x v="3"/>
    <d v="2025-03-29T00:00:00"/>
    <n v="28"/>
    <x v="15"/>
    <x v="2"/>
    <n v="228.56"/>
    <s v="Victoria Rice"/>
    <x v="1"/>
    <x v="117"/>
    <x v="11"/>
    <x v="1"/>
  </r>
  <r>
    <n v="7377"/>
    <n v="45"/>
    <x v="2"/>
    <d v="2024-08-19T00:00:00"/>
    <n v="35"/>
    <x v="48"/>
    <x v="2"/>
    <n v="483.37"/>
    <s v="Michele Moody"/>
    <x v="3"/>
    <x v="285"/>
    <x v="8"/>
    <x v="2"/>
  </r>
  <r>
    <n v="7378"/>
    <n v="47"/>
    <x v="3"/>
    <d v="2023-11-06T00:00:00"/>
    <n v="7"/>
    <x v="40"/>
    <x v="1"/>
    <n v="260.04000000000002"/>
    <s v="Robert Montes"/>
    <x v="0"/>
    <x v="168"/>
    <x v="5"/>
    <x v="0"/>
  </r>
  <r>
    <n v="7379"/>
    <n v="36"/>
    <x v="0"/>
    <d v="2024-03-03T00:00:00"/>
    <n v="54"/>
    <x v="7"/>
    <x v="2"/>
    <n v="240.8"/>
    <s v="Linda Grant"/>
    <x v="3"/>
    <x v="201"/>
    <x v="11"/>
    <x v="2"/>
  </r>
  <r>
    <n v="7380"/>
    <n v="28"/>
    <x v="3"/>
    <d v="2024-02-12T00:00:00"/>
    <n v="97"/>
    <x v="28"/>
    <x v="2"/>
    <n v="64.849999999999994"/>
    <s v="Gary Price"/>
    <x v="1"/>
    <x v="91"/>
    <x v="10"/>
    <x v="2"/>
  </r>
  <r>
    <n v="7381"/>
    <n v="47"/>
    <x v="3"/>
    <d v="2023-12-26T00:00:00"/>
    <n v="42"/>
    <x v="40"/>
    <x v="1"/>
    <n v="260.04000000000002"/>
    <s v="Jason Oliver"/>
    <x v="3"/>
    <x v="168"/>
    <x v="4"/>
    <x v="0"/>
  </r>
  <r>
    <n v="7382"/>
    <n v="23"/>
    <x v="0"/>
    <d v="2024-01-13T00:00:00"/>
    <n v="38"/>
    <x v="4"/>
    <x v="1"/>
    <n v="31.68"/>
    <s v="Gina Hart"/>
    <x v="2"/>
    <x v="165"/>
    <x v="7"/>
    <x v="2"/>
  </r>
  <r>
    <n v="7383"/>
    <n v="31"/>
    <x v="8"/>
    <d v="2024-10-26T00:00:00"/>
    <n v="83"/>
    <x v="1"/>
    <x v="1"/>
    <n v="83.85"/>
    <s v="Stephen Ortiz"/>
    <x v="1"/>
    <x v="420"/>
    <x v="6"/>
    <x v="2"/>
  </r>
  <r>
    <n v="7384"/>
    <n v="46"/>
    <x v="4"/>
    <d v="2023-07-20T00:00:00"/>
    <n v="64"/>
    <x v="20"/>
    <x v="1"/>
    <n v="243.05"/>
    <s v="Scott Martin"/>
    <x v="2"/>
    <x v="23"/>
    <x v="3"/>
    <x v="0"/>
  </r>
  <r>
    <n v="7385"/>
    <n v="11"/>
    <x v="5"/>
    <d v="2025-03-22T00:00:00"/>
    <n v="57"/>
    <x v="10"/>
    <x v="3"/>
    <n v="113.76"/>
    <s v="Sally Gutierrez"/>
    <x v="1"/>
    <x v="383"/>
    <x v="11"/>
    <x v="1"/>
  </r>
  <r>
    <n v="7386"/>
    <n v="20"/>
    <x v="0"/>
    <d v="2024-05-23T00:00:00"/>
    <n v="29"/>
    <x v="33"/>
    <x v="4"/>
    <n v="486.94"/>
    <s v="Ryan Griffith"/>
    <x v="2"/>
    <x v="127"/>
    <x v="2"/>
    <x v="2"/>
  </r>
  <r>
    <n v="7387"/>
    <n v="32"/>
    <x v="4"/>
    <d v="2023-11-22T00:00:00"/>
    <n v="66"/>
    <x v="12"/>
    <x v="1"/>
    <n v="373.97"/>
    <s v="Matthew Perez"/>
    <x v="0"/>
    <x v="412"/>
    <x v="5"/>
    <x v="0"/>
  </r>
  <r>
    <n v="7388"/>
    <n v="17"/>
    <x v="3"/>
    <d v="2024-10-04T00:00:00"/>
    <n v="83"/>
    <x v="35"/>
    <x v="3"/>
    <n v="165.26"/>
    <s v="Stephen Ortiz"/>
    <x v="1"/>
    <x v="104"/>
    <x v="6"/>
    <x v="2"/>
  </r>
  <r>
    <n v="7389"/>
    <n v="42"/>
    <x v="0"/>
    <d v="2024-11-28T00:00:00"/>
    <n v="73"/>
    <x v="25"/>
    <x v="2"/>
    <n v="51.98"/>
    <s v="Dr. Jasmine Osborne"/>
    <x v="3"/>
    <x v="77"/>
    <x v="5"/>
    <x v="2"/>
  </r>
  <r>
    <n v="7390"/>
    <n v="38"/>
    <x v="8"/>
    <d v="2023-07-25T00:00:00"/>
    <n v="6"/>
    <x v="18"/>
    <x v="3"/>
    <n v="49.56"/>
    <s v="Amanda Mcdonald"/>
    <x v="1"/>
    <x v="149"/>
    <x v="3"/>
    <x v="0"/>
  </r>
  <r>
    <n v="7391"/>
    <n v="6"/>
    <x v="2"/>
    <d v="2024-06-18T00:00:00"/>
    <n v="81"/>
    <x v="17"/>
    <x v="0"/>
    <n v="79.7"/>
    <s v="Stephanie Mendez"/>
    <x v="2"/>
    <x v="398"/>
    <x v="1"/>
    <x v="2"/>
  </r>
  <r>
    <n v="7392"/>
    <n v="1"/>
    <x v="8"/>
    <d v="2025-03-20T00:00:00"/>
    <n v="2"/>
    <x v="41"/>
    <x v="1"/>
    <n v="101.78"/>
    <s v="Johnny Jackson"/>
    <x v="2"/>
    <x v="110"/>
    <x v="11"/>
    <x v="1"/>
  </r>
  <r>
    <n v="7393"/>
    <n v="37"/>
    <x v="3"/>
    <d v="2024-02-02T00:00:00"/>
    <n v="39"/>
    <x v="9"/>
    <x v="4"/>
    <n v="416.3"/>
    <s v="Francisco Hogan"/>
    <x v="0"/>
    <x v="436"/>
    <x v="10"/>
    <x v="2"/>
  </r>
  <r>
    <n v="7394"/>
    <n v="4"/>
    <x v="1"/>
    <d v="2023-07-22T00:00:00"/>
    <n v="6"/>
    <x v="19"/>
    <x v="0"/>
    <n v="420.81"/>
    <s v="Amanda Mcdonald"/>
    <x v="1"/>
    <x v="439"/>
    <x v="3"/>
    <x v="0"/>
  </r>
  <r>
    <n v="7395"/>
    <n v="31"/>
    <x v="4"/>
    <d v="2025-01-02T00:00:00"/>
    <n v="14"/>
    <x v="1"/>
    <x v="1"/>
    <n v="83.85"/>
    <s v="Deanna Knight"/>
    <x v="1"/>
    <x v="291"/>
    <x v="7"/>
    <x v="1"/>
  </r>
  <r>
    <n v="7396"/>
    <n v="11"/>
    <x v="3"/>
    <d v="2025-07-12T00:00:00"/>
    <n v="90"/>
    <x v="10"/>
    <x v="3"/>
    <n v="113.76"/>
    <s v="Becky Lopez"/>
    <x v="0"/>
    <x v="12"/>
    <x v="3"/>
    <x v="1"/>
  </r>
  <r>
    <n v="7397"/>
    <n v="17"/>
    <x v="8"/>
    <d v="2023-11-01T00:00:00"/>
    <n v="18"/>
    <x v="35"/>
    <x v="3"/>
    <n v="165.26"/>
    <s v="Keith Miller"/>
    <x v="2"/>
    <x v="323"/>
    <x v="5"/>
    <x v="0"/>
  </r>
  <r>
    <n v="7398"/>
    <n v="7"/>
    <x v="4"/>
    <d v="2024-02-25T00:00:00"/>
    <n v="70"/>
    <x v="14"/>
    <x v="1"/>
    <n v="419"/>
    <s v="Valerie Bass"/>
    <x v="0"/>
    <x v="219"/>
    <x v="10"/>
    <x v="2"/>
  </r>
  <r>
    <n v="7399"/>
    <n v="35"/>
    <x v="4"/>
    <d v="2025-04-01T00:00:00"/>
    <n v="76"/>
    <x v="21"/>
    <x v="1"/>
    <n v="252.35"/>
    <s v="Julie Smith"/>
    <x v="2"/>
    <x v="88"/>
    <x v="9"/>
    <x v="1"/>
  </r>
  <r>
    <n v="7400"/>
    <n v="2"/>
    <x v="7"/>
    <d v="2025-03-31T00:00:00"/>
    <n v="22"/>
    <x v="42"/>
    <x v="2"/>
    <n v="217.51"/>
    <s v="Laura Barnes"/>
    <x v="1"/>
    <x v="101"/>
    <x v="11"/>
    <x v="1"/>
  </r>
  <r>
    <n v="7401"/>
    <n v="40"/>
    <x v="2"/>
    <d v="2024-11-02T00:00:00"/>
    <n v="78"/>
    <x v="15"/>
    <x v="2"/>
    <n v="228.56"/>
    <s v="Austin Stewart"/>
    <x v="1"/>
    <x v="294"/>
    <x v="5"/>
    <x v="2"/>
  </r>
  <r>
    <n v="7402"/>
    <n v="37"/>
    <x v="4"/>
    <d v="2024-12-16T00:00:00"/>
    <n v="13"/>
    <x v="9"/>
    <x v="4"/>
    <n v="416.3"/>
    <s v="Kevin Gross"/>
    <x v="1"/>
    <x v="191"/>
    <x v="4"/>
    <x v="2"/>
  </r>
  <r>
    <n v="7403"/>
    <n v="37"/>
    <x v="7"/>
    <d v="2023-10-23T00:00:00"/>
    <n v="73"/>
    <x v="9"/>
    <x v="4"/>
    <n v="416.3"/>
    <s v="Dr. Jasmine Osborne"/>
    <x v="3"/>
    <x v="105"/>
    <x v="6"/>
    <x v="0"/>
  </r>
  <r>
    <n v="7404"/>
    <n v="10"/>
    <x v="7"/>
    <d v="2024-02-05T00:00:00"/>
    <n v="96"/>
    <x v="22"/>
    <x v="0"/>
    <n v="406.51"/>
    <s v="Shari Ross"/>
    <x v="0"/>
    <x v="142"/>
    <x v="10"/>
    <x v="2"/>
  </r>
  <r>
    <n v="7405"/>
    <n v="12"/>
    <x v="6"/>
    <d v="2025-01-19T00:00:00"/>
    <n v="10"/>
    <x v="8"/>
    <x v="3"/>
    <n v="76.88"/>
    <s v="Tyler Howard"/>
    <x v="2"/>
    <x v="374"/>
    <x v="7"/>
    <x v="1"/>
  </r>
  <r>
    <n v="7406"/>
    <n v="17"/>
    <x v="7"/>
    <d v="2023-09-10T00:00:00"/>
    <n v="27"/>
    <x v="35"/>
    <x v="3"/>
    <n v="165.26"/>
    <s v="Emily Smith"/>
    <x v="3"/>
    <x v="52"/>
    <x v="0"/>
    <x v="0"/>
  </r>
  <r>
    <n v="7407"/>
    <n v="46"/>
    <x v="1"/>
    <d v="2023-09-28T00:00:00"/>
    <n v="14"/>
    <x v="20"/>
    <x v="1"/>
    <n v="243.05"/>
    <s v="Deanna Knight"/>
    <x v="1"/>
    <x v="237"/>
    <x v="0"/>
    <x v="0"/>
  </r>
  <r>
    <n v="7408"/>
    <n v="26"/>
    <x v="8"/>
    <d v="2023-07-27T00:00:00"/>
    <n v="9"/>
    <x v="27"/>
    <x v="3"/>
    <n v="499.81"/>
    <s v="Tyler Garcia"/>
    <x v="3"/>
    <x v="330"/>
    <x v="3"/>
    <x v="0"/>
  </r>
  <r>
    <n v="7409"/>
    <n v="5"/>
    <x v="1"/>
    <d v="2025-04-24T00:00:00"/>
    <n v="9"/>
    <x v="11"/>
    <x v="2"/>
    <n v="100.72"/>
    <s v="Tyler Garcia"/>
    <x v="3"/>
    <x v="156"/>
    <x v="9"/>
    <x v="1"/>
  </r>
  <r>
    <n v="7410"/>
    <n v="5"/>
    <x v="6"/>
    <d v="2025-01-29T00:00:00"/>
    <n v="90"/>
    <x v="11"/>
    <x v="2"/>
    <n v="100.72"/>
    <s v="Becky Lopez"/>
    <x v="0"/>
    <x v="410"/>
    <x v="7"/>
    <x v="1"/>
  </r>
  <r>
    <n v="7411"/>
    <n v="38"/>
    <x v="5"/>
    <d v="2023-11-03T00:00:00"/>
    <n v="57"/>
    <x v="18"/>
    <x v="3"/>
    <n v="49.56"/>
    <s v="Sally Gutierrez"/>
    <x v="1"/>
    <x v="282"/>
    <x v="5"/>
    <x v="0"/>
  </r>
  <r>
    <n v="7412"/>
    <n v="47"/>
    <x v="7"/>
    <d v="2023-09-03T00:00:00"/>
    <n v="96"/>
    <x v="40"/>
    <x v="1"/>
    <n v="260.04000000000002"/>
    <s v="Shari Ross"/>
    <x v="0"/>
    <x v="343"/>
    <x v="0"/>
    <x v="0"/>
  </r>
  <r>
    <n v="7413"/>
    <n v="27"/>
    <x v="4"/>
    <d v="2024-04-01T00:00:00"/>
    <n v="35"/>
    <x v="16"/>
    <x v="0"/>
    <n v="475.19"/>
    <s v="Michele Moody"/>
    <x v="3"/>
    <x v="349"/>
    <x v="9"/>
    <x v="2"/>
  </r>
  <r>
    <n v="7414"/>
    <n v="5"/>
    <x v="4"/>
    <d v="2024-01-28T00:00:00"/>
    <n v="26"/>
    <x v="11"/>
    <x v="2"/>
    <n v="100.72"/>
    <s v="Nathan Rodriguez"/>
    <x v="2"/>
    <x v="103"/>
    <x v="7"/>
    <x v="2"/>
  </r>
  <r>
    <n v="7415"/>
    <n v="8"/>
    <x v="0"/>
    <d v="2024-01-01T00:00:00"/>
    <n v="41"/>
    <x v="39"/>
    <x v="0"/>
    <n v="275.3"/>
    <s v="Carolyn Arnold"/>
    <x v="0"/>
    <x v="283"/>
    <x v="7"/>
    <x v="2"/>
  </r>
  <r>
    <n v="7416"/>
    <n v="31"/>
    <x v="4"/>
    <d v="2025-03-04T00:00:00"/>
    <n v="67"/>
    <x v="1"/>
    <x v="1"/>
    <n v="83.85"/>
    <s v="Michael Ortiz"/>
    <x v="2"/>
    <x v="291"/>
    <x v="11"/>
    <x v="1"/>
  </r>
  <r>
    <n v="7417"/>
    <n v="33"/>
    <x v="1"/>
    <d v="2023-11-13T00:00:00"/>
    <n v="30"/>
    <x v="36"/>
    <x v="2"/>
    <n v="10.54"/>
    <s v="Chase Gilbert"/>
    <x v="2"/>
    <x v="389"/>
    <x v="5"/>
    <x v="0"/>
  </r>
  <r>
    <n v="7418"/>
    <n v="21"/>
    <x v="8"/>
    <d v="2024-10-31T00:00:00"/>
    <n v="29"/>
    <x v="2"/>
    <x v="2"/>
    <n v="107.8"/>
    <s v="Ryan Griffith"/>
    <x v="2"/>
    <x v="361"/>
    <x v="6"/>
    <x v="2"/>
  </r>
  <r>
    <n v="7419"/>
    <n v="35"/>
    <x v="1"/>
    <d v="2025-01-14T00:00:00"/>
    <n v="84"/>
    <x v="21"/>
    <x v="1"/>
    <n v="252.35"/>
    <s v="Meghan Ochoa"/>
    <x v="0"/>
    <x v="24"/>
    <x v="7"/>
    <x v="1"/>
  </r>
  <r>
    <n v="7420"/>
    <n v="21"/>
    <x v="7"/>
    <d v="2024-12-23T00:00:00"/>
    <n v="68"/>
    <x v="2"/>
    <x v="2"/>
    <n v="107.8"/>
    <s v="Gabriel Velez"/>
    <x v="2"/>
    <x v="133"/>
    <x v="4"/>
    <x v="2"/>
  </r>
  <r>
    <n v="7421"/>
    <n v="15"/>
    <x v="1"/>
    <d v="2024-08-31T00:00:00"/>
    <n v="14"/>
    <x v="32"/>
    <x v="0"/>
    <n v="53.21"/>
    <s v="Deanna Knight"/>
    <x v="1"/>
    <x v="207"/>
    <x v="8"/>
    <x v="2"/>
  </r>
  <r>
    <n v="7422"/>
    <n v="36"/>
    <x v="3"/>
    <d v="2025-02-02T00:00:00"/>
    <n v="52"/>
    <x v="7"/>
    <x v="2"/>
    <n v="240.8"/>
    <s v="Vanessa Hartman"/>
    <x v="2"/>
    <x v="9"/>
    <x v="10"/>
    <x v="1"/>
  </r>
  <r>
    <n v="7423"/>
    <n v="2"/>
    <x v="4"/>
    <d v="2024-02-14T00:00:00"/>
    <n v="39"/>
    <x v="42"/>
    <x v="2"/>
    <n v="217.51"/>
    <s v="Francisco Hogan"/>
    <x v="0"/>
    <x v="390"/>
    <x v="10"/>
    <x v="2"/>
  </r>
  <r>
    <n v="7424"/>
    <n v="30"/>
    <x v="3"/>
    <d v="2024-09-20T00:00:00"/>
    <n v="21"/>
    <x v="24"/>
    <x v="4"/>
    <n v="473.44"/>
    <s v="David Harris"/>
    <x v="0"/>
    <x v="137"/>
    <x v="0"/>
    <x v="2"/>
  </r>
  <r>
    <n v="7425"/>
    <n v="28"/>
    <x v="0"/>
    <d v="2023-08-08T00:00:00"/>
    <n v="71"/>
    <x v="28"/>
    <x v="2"/>
    <n v="64.849999999999994"/>
    <s v="Jeremy Kennedy"/>
    <x v="1"/>
    <x v="172"/>
    <x v="8"/>
    <x v="0"/>
  </r>
  <r>
    <n v="7426"/>
    <n v="17"/>
    <x v="7"/>
    <d v="2024-05-29T00:00:00"/>
    <n v="6"/>
    <x v="35"/>
    <x v="3"/>
    <n v="165.26"/>
    <s v="Amanda Mcdonald"/>
    <x v="1"/>
    <x v="52"/>
    <x v="2"/>
    <x v="2"/>
  </r>
  <r>
    <n v="7427"/>
    <n v="44"/>
    <x v="1"/>
    <d v="2024-07-23T00:00:00"/>
    <n v="55"/>
    <x v="29"/>
    <x v="2"/>
    <n v="128.11000000000001"/>
    <s v="Erica Turner"/>
    <x v="0"/>
    <x v="212"/>
    <x v="3"/>
    <x v="2"/>
  </r>
  <r>
    <n v="7428"/>
    <n v="20"/>
    <x v="2"/>
    <d v="2024-04-11T00:00:00"/>
    <n v="40"/>
    <x v="33"/>
    <x v="4"/>
    <n v="486.94"/>
    <s v="Ashley Bennett"/>
    <x v="0"/>
    <x v="417"/>
    <x v="9"/>
    <x v="2"/>
  </r>
  <r>
    <n v="7429"/>
    <n v="40"/>
    <x v="4"/>
    <d v="2024-10-07T00:00:00"/>
    <n v="70"/>
    <x v="15"/>
    <x v="2"/>
    <n v="228.56"/>
    <s v="Valerie Bass"/>
    <x v="0"/>
    <x v="171"/>
    <x v="6"/>
    <x v="2"/>
  </r>
  <r>
    <n v="7430"/>
    <n v="29"/>
    <x v="7"/>
    <d v="2023-09-05T00:00:00"/>
    <n v="25"/>
    <x v="13"/>
    <x v="3"/>
    <n v="127.45"/>
    <s v="Wesley Tucker"/>
    <x v="0"/>
    <x v="33"/>
    <x v="0"/>
    <x v="0"/>
  </r>
  <r>
    <n v="7431"/>
    <n v="5"/>
    <x v="5"/>
    <d v="2023-09-21T00:00:00"/>
    <n v="4"/>
    <x v="11"/>
    <x v="2"/>
    <n v="100.72"/>
    <s v="Luke Bennett"/>
    <x v="0"/>
    <x v="302"/>
    <x v="0"/>
    <x v="0"/>
  </r>
  <r>
    <n v="7432"/>
    <n v="25"/>
    <x v="4"/>
    <d v="2024-09-28T00:00:00"/>
    <n v="89"/>
    <x v="43"/>
    <x v="0"/>
    <n v="262.41000000000003"/>
    <s v="Billy Smith"/>
    <x v="2"/>
    <x v="326"/>
    <x v="0"/>
    <x v="2"/>
  </r>
  <r>
    <n v="7433"/>
    <n v="10"/>
    <x v="3"/>
    <d v="2025-05-10T00:00:00"/>
    <n v="82"/>
    <x v="22"/>
    <x v="0"/>
    <n v="406.51"/>
    <s v="Mary Johnson"/>
    <x v="3"/>
    <x v="234"/>
    <x v="2"/>
    <x v="1"/>
  </r>
  <r>
    <n v="7434"/>
    <n v="19"/>
    <x v="6"/>
    <d v="2023-10-30T00:00:00"/>
    <n v="34"/>
    <x v="45"/>
    <x v="0"/>
    <n v="373.4"/>
    <s v="Denise Cruz"/>
    <x v="1"/>
    <x v="230"/>
    <x v="6"/>
    <x v="0"/>
  </r>
  <r>
    <n v="7435"/>
    <n v="41"/>
    <x v="4"/>
    <d v="2024-12-06T00:00:00"/>
    <n v="89"/>
    <x v="0"/>
    <x v="0"/>
    <n v="70.72"/>
    <s v="Billy Smith"/>
    <x v="2"/>
    <x v="317"/>
    <x v="4"/>
    <x v="2"/>
  </r>
  <r>
    <n v="7436"/>
    <n v="48"/>
    <x v="0"/>
    <d v="2023-10-08T00:00:00"/>
    <n v="22"/>
    <x v="47"/>
    <x v="4"/>
    <n v="356.43"/>
    <s v="Laura Barnes"/>
    <x v="1"/>
    <x v="384"/>
    <x v="6"/>
    <x v="0"/>
  </r>
  <r>
    <n v="7437"/>
    <n v="1"/>
    <x v="0"/>
    <d v="2025-05-05T00:00:00"/>
    <n v="56"/>
    <x v="41"/>
    <x v="1"/>
    <n v="101.78"/>
    <s v="Michael Adams"/>
    <x v="3"/>
    <x v="181"/>
    <x v="2"/>
    <x v="1"/>
  </r>
  <r>
    <n v="7438"/>
    <n v="47"/>
    <x v="3"/>
    <d v="2024-02-27T00:00:00"/>
    <n v="46"/>
    <x v="40"/>
    <x v="1"/>
    <n v="260.04000000000002"/>
    <s v="Linda Woods"/>
    <x v="3"/>
    <x v="168"/>
    <x v="10"/>
    <x v="2"/>
  </r>
  <r>
    <n v="7439"/>
    <n v="34"/>
    <x v="7"/>
    <d v="2024-06-21T00:00:00"/>
    <n v="56"/>
    <x v="34"/>
    <x v="1"/>
    <n v="319.54000000000002"/>
    <s v="Michael Adams"/>
    <x v="3"/>
    <x v="80"/>
    <x v="1"/>
    <x v="2"/>
  </r>
  <r>
    <n v="7440"/>
    <n v="14"/>
    <x v="4"/>
    <d v="2024-05-23T00:00:00"/>
    <n v="78"/>
    <x v="5"/>
    <x v="0"/>
    <n v="64.77"/>
    <s v="Austin Stewart"/>
    <x v="1"/>
    <x v="5"/>
    <x v="2"/>
    <x v="2"/>
  </r>
  <r>
    <n v="7441"/>
    <n v="25"/>
    <x v="7"/>
    <d v="2024-07-27T00:00:00"/>
    <n v="75"/>
    <x v="43"/>
    <x v="0"/>
    <n v="262.41000000000003"/>
    <s v="Steven Adkins"/>
    <x v="3"/>
    <x v="266"/>
    <x v="3"/>
    <x v="2"/>
  </r>
  <r>
    <n v="7442"/>
    <n v="26"/>
    <x v="4"/>
    <d v="2025-06-21T00:00:00"/>
    <n v="27"/>
    <x v="27"/>
    <x v="3"/>
    <n v="499.81"/>
    <s v="Emily Smith"/>
    <x v="3"/>
    <x v="215"/>
    <x v="1"/>
    <x v="1"/>
  </r>
  <r>
    <n v="7443"/>
    <n v="21"/>
    <x v="3"/>
    <d v="2024-05-31T00:00:00"/>
    <n v="90"/>
    <x v="2"/>
    <x v="2"/>
    <n v="107.8"/>
    <s v="Becky Lopez"/>
    <x v="0"/>
    <x v="14"/>
    <x v="2"/>
    <x v="2"/>
  </r>
  <r>
    <n v="7444"/>
    <n v="16"/>
    <x v="5"/>
    <d v="2024-02-06T00:00:00"/>
    <n v="35"/>
    <x v="3"/>
    <x v="0"/>
    <n v="145.77000000000001"/>
    <s v="Michele Moody"/>
    <x v="3"/>
    <x v="416"/>
    <x v="10"/>
    <x v="2"/>
  </r>
  <r>
    <n v="7445"/>
    <n v="10"/>
    <x v="2"/>
    <d v="2024-04-29T00:00:00"/>
    <n v="16"/>
    <x v="22"/>
    <x v="0"/>
    <n v="406.51"/>
    <s v="Denise Kramer"/>
    <x v="0"/>
    <x v="51"/>
    <x v="9"/>
    <x v="2"/>
  </r>
  <r>
    <n v="7446"/>
    <n v="32"/>
    <x v="2"/>
    <d v="2023-08-15T00:00:00"/>
    <n v="20"/>
    <x v="12"/>
    <x v="1"/>
    <n v="373.97"/>
    <s v="Kristy Skinner"/>
    <x v="1"/>
    <x v="275"/>
    <x v="8"/>
    <x v="0"/>
  </r>
  <r>
    <n v="7447"/>
    <n v="44"/>
    <x v="7"/>
    <d v="2024-04-24T00:00:00"/>
    <n v="15"/>
    <x v="29"/>
    <x v="2"/>
    <n v="128.11000000000001"/>
    <s v="Ryan Mcdaniel"/>
    <x v="2"/>
    <x v="37"/>
    <x v="9"/>
    <x v="2"/>
  </r>
  <r>
    <n v="7448"/>
    <n v="45"/>
    <x v="8"/>
    <d v="2023-12-31T00:00:00"/>
    <n v="78"/>
    <x v="48"/>
    <x v="2"/>
    <n v="483.37"/>
    <s v="Austin Stewart"/>
    <x v="1"/>
    <x v="144"/>
    <x v="4"/>
    <x v="0"/>
  </r>
  <r>
    <n v="7449"/>
    <n v="20"/>
    <x v="1"/>
    <d v="2023-10-29T00:00:00"/>
    <n v="72"/>
    <x v="33"/>
    <x v="4"/>
    <n v="486.94"/>
    <s v="Jessica Gilmore"/>
    <x v="3"/>
    <x v="434"/>
    <x v="6"/>
    <x v="0"/>
  </r>
  <r>
    <n v="7450"/>
    <n v="9"/>
    <x v="8"/>
    <d v="2023-12-29T00:00:00"/>
    <n v="24"/>
    <x v="26"/>
    <x v="0"/>
    <n v="317.12"/>
    <s v="Ronald Henderson"/>
    <x v="2"/>
    <x v="292"/>
    <x v="4"/>
    <x v="0"/>
  </r>
  <r>
    <n v="7451"/>
    <n v="34"/>
    <x v="2"/>
    <d v="2023-12-07T00:00:00"/>
    <n v="62"/>
    <x v="34"/>
    <x v="1"/>
    <n v="319.54000000000002"/>
    <s v="Kristen Miller"/>
    <x v="1"/>
    <x v="231"/>
    <x v="4"/>
    <x v="0"/>
  </r>
  <r>
    <n v="7452"/>
    <n v="31"/>
    <x v="3"/>
    <d v="2024-09-29T00:00:00"/>
    <n v="97"/>
    <x v="1"/>
    <x v="1"/>
    <n v="83.85"/>
    <s v="Gary Price"/>
    <x v="1"/>
    <x v="414"/>
    <x v="0"/>
    <x v="2"/>
  </r>
  <r>
    <n v="7453"/>
    <n v="19"/>
    <x v="1"/>
    <d v="2024-10-18T00:00:00"/>
    <n v="80"/>
    <x v="45"/>
    <x v="0"/>
    <n v="373.4"/>
    <s v="Joe Nguyen"/>
    <x v="2"/>
    <x v="295"/>
    <x v="6"/>
    <x v="2"/>
  </r>
  <r>
    <n v="7454"/>
    <n v="47"/>
    <x v="6"/>
    <d v="2025-06-28T00:00:00"/>
    <n v="91"/>
    <x v="40"/>
    <x v="1"/>
    <n v="260.04000000000002"/>
    <s v="Stephen Mitchell"/>
    <x v="0"/>
    <x v="257"/>
    <x v="1"/>
    <x v="1"/>
  </r>
  <r>
    <n v="7455"/>
    <n v="31"/>
    <x v="7"/>
    <d v="2023-08-14T00:00:00"/>
    <n v="92"/>
    <x v="1"/>
    <x v="1"/>
    <n v="83.85"/>
    <s v="Larry Rivera"/>
    <x v="1"/>
    <x v="303"/>
    <x v="8"/>
    <x v="0"/>
  </r>
  <r>
    <n v="7456"/>
    <n v="30"/>
    <x v="6"/>
    <d v="2024-07-07T00:00:00"/>
    <n v="44"/>
    <x v="24"/>
    <x v="4"/>
    <n v="473.44"/>
    <s v="Virginia Richards"/>
    <x v="2"/>
    <x v="49"/>
    <x v="3"/>
    <x v="2"/>
  </r>
  <r>
    <n v="7457"/>
    <n v="47"/>
    <x v="6"/>
    <d v="2023-08-22T00:00:00"/>
    <n v="14"/>
    <x v="40"/>
    <x v="1"/>
    <n v="260.04000000000002"/>
    <s v="Deanna Knight"/>
    <x v="1"/>
    <x v="257"/>
    <x v="8"/>
    <x v="0"/>
  </r>
  <r>
    <n v="7458"/>
    <n v="24"/>
    <x v="1"/>
    <d v="2024-10-20T00:00:00"/>
    <n v="73"/>
    <x v="30"/>
    <x v="4"/>
    <n v="68.260000000000005"/>
    <s v="Dr. Jasmine Osborne"/>
    <x v="3"/>
    <x v="392"/>
    <x v="6"/>
    <x v="2"/>
  </r>
  <r>
    <n v="7459"/>
    <n v="33"/>
    <x v="2"/>
    <d v="2024-11-30T00:00:00"/>
    <n v="77"/>
    <x v="36"/>
    <x v="2"/>
    <n v="10.54"/>
    <s v="Nicole Holloway"/>
    <x v="2"/>
    <x v="254"/>
    <x v="5"/>
    <x v="2"/>
  </r>
  <r>
    <n v="7460"/>
    <n v="18"/>
    <x v="7"/>
    <d v="2024-03-10T00:00:00"/>
    <n v="51"/>
    <x v="6"/>
    <x v="1"/>
    <n v="128.16"/>
    <s v="Damon Snyder"/>
    <x v="1"/>
    <x v="220"/>
    <x v="11"/>
    <x v="2"/>
  </r>
  <r>
    <n v="7461"/>
    <n v="21"/>
    <x v="1"/>
    <d v="2023-10-11T00:00:00"/>
    <n v="22"/>
    <x v="2"/>
    <x v="2"/>
    <n v="107.8"/>
    <s v="Laura Barnes"/>
    <x v="1"/>
    <x v="286"/>
    <x v="6"/>
    <x v="0"/>
  </r>
  <r>
    <n v="7462"/>
    <n v="31"/>
    <x v="3"/>
    <d v="2024-01-25T00:00:00"/>
    <n v="94"/>
    <x v="1"/>
    <x v="1"/>
    <n v="83.85"/>
    <s v="Christopher Martinez"/>
    <x v="2"/>
    <x v="414"/>
    <x v="7"/>
    <x v="2"/>
  </r>
  <r>
    <n v="7463"/>
    <n v="39"/>
    <x v="6"/>
    <d v="2025-04-01T00:00:00"/>
    <n v="32"/>
    <x v="31"/>
    <x v="3"/>
    <n v="194.89"/>
    <s v="Michael Adams"/>
    <x v="1"/>
    <x v="259"/>
    <x v="9"/>
    <x v="1"/>
  </r>
  <r>
    <n v="7464"/>
    <n v="42"/>
    <x v="1"/>
    <d v="2024-09-29T00:00:00"/>
    <n v="80"/>
    <x v="25"/>
    <x v="2"/>
    <n v="51.98"/>
    <s v="Joe Nguyen"/>
    <x v="2"/>
    <x v="28"/>
    <x v="0"/>
    <x v="2"/>
  </r>
  <r>
    <n v="7465"/>
    <n v="41"/>
    <x v="3"/>
    <d v="2023-11-03T00:00:00"/>
    <n v="25"/>
    <x v="0"/>
    <x v="0"/>
    <n v="70.72"/>
    <s v="Wesley Tucker"/>
    <x v="0"/>
    <x v="274"/>
    <x v="5"/>
    <x v="0"/>
  </r>
  <r>
    <n v="7466"/>
    <n v="43"/>
    <x v="3"/>
    <d v="2023-10-10T00:00:00"/>
    <n v="49"/>
    <x v="44"/>
    <x v="2"/>
    <n v="98.01"/>
    <s v="Thomas Morris"/>
    <x v="3"/>
    <x v="396"/>
    <x v="6"/>
    <x v="0"/>
  </r>
  <r>
    <n v="7467"/>
    <n v="4"/>
    <x v="4"/>
    <d v="2025-01-08T00:00:00"/>
    <n v="23"/>
    <x v="19"/>
    <x v="0"/>
    <n v="420.81"/>
    <s v="Kevin Cox"/>
    <x v="1"/>
    <x v="31"/>
    <x v="7"/>
    <x v="1"/>
  </r>
  <r>
    <n v="7468"/>
    <n v="26"/>
    <x v="3"/>
    <d v="2024-01-26T00:00:00"/>
    <n v="37"/>
    <x v="27"/>
    <x v="3"/>
    <n v="499.81"/>
    <s v="Timothy Chan MD"/>
    <x v="1"/>
    <x v="32"/>
    <x v="7"/>
    <x v="2"/>
  </r>
  <r>
    <n v="7469"/>
    <n v="33"/>
    <x v="1"/>
    <d v="2023-10-15T00:00:00"/>
    <n v="92"/>
    <x v="36"/>
    <x v="2"/>
    <n v="10.54"/>
    <s v="Larry Rivera"/>
    <x v="1"/>
    <x v="389"/>
    <x v="6"/>
    <x v="0"/>
  </r>
  <r>
    <n v="7470"/>
    <n v="44"/>
    <x v="8"/>
    <d v="2023-10-31T00:00:00"/>
    <n v="3"/>
    <x v="29"/>
    <x v="2"/>
    <n v="128.11000000000001"/>
    <s v="Cynthia Mcbride"/>
    <x v="1"/>
    <x v="57"/>
    <x v="6"/>
    <x v="0"/>
  </r>
  <r>
    <n v="7471"/>
    <n v="33"/>
    <x v="0"/>
    <d v="2023-08-03T00:00:00"/>
    <n v="60"/>
    <x v="36"/>
    <x v="2"/>
    <n v="10.54"/>
    <s v="Linda Cummings"/>
    <x v="2"/>
    <x v="432"/>
    <x v="8"/>
    <x v="0"/>
  </r>
  <r>
    <n v="7472"/>
    <n v="49"/>
    <x v="8"/>
    <d v="2023-12-07T00:00:00"/>
    <n v="59"/>
    <x v="46"/>
    <x v="2"/>
    <n v="345.29"/>
    <s v="William Carney"/>
    <x v="1"/>
    <x v="310"/>
    <x v="4"/>
    <x v="0"/>
  </r>
  <r>
    <n v="7473"/>
    <n v="20"/>
    <x v="0"/>
    <d v="2025-04-06T00:00:00"/>
    <n v="23"/>
    <x v="33"/>
    <x v="4"/>
    <n v="486.94"/>
    <s v="Kevin Cox"/>
    <x v="1"/>
    <x v="127"/>
    <x v="9"/>
    <x v="1"/>
  </r>
  <r>
    <n v="7474"/>
    <n v="41"/>
    <x v="8"/>
    <d v="2025-01-18T00:00:00"/>
    <n v="33"/>
    <x v="0"/>
    <x v="0"/>
    <n v="70.72"/>
    <s v="Sharon Smith"/>
    <x v="2"/>
    <x v="311"/>
    <x v="7"/>
    <x v="1"/>
  </r>
  <r>
    <n v="7475"/>
    <n v="8"/>
    <x v="5"/>
    <d v="2024-12-01T00:00:00"/>
    <n v="54"/>
    <x v="39"/>
    <x v="0"/>
    <n v="275.3"/>
    <s v="Linda Grant"/>
    <x v="3"/>
    <x v="419"/>
    <x v="4"/>
    <x v="2"/>
  </r>
  <r>
    <n v="7476"/>
    <n v="36"/>
    <x v="5"/>
    <d v="2024-01-26T00:00:00"/>
    <n v="39"/>
    <x v="7"/>
    <x v="2"/>
    <n v="240.8"/>
    <s v="Francisco Hogan"/>
    <x v="0"/>
    <x v="236"/>
    <x v="7"/>
    <x v="2"/>
  </r>
  <r>
    <n v="7477"/>
    <n v="8"/>
    <x v="2"/>
    <d v="2024-07-06T00:00:00"/>
    <n v="25"/>
    <x v="39"/>
    <x v="0"/>
    <n v="275.3"/>
    <s v="Wesley Tucker"/>
    <x v="0"/>
    <x v="129"/>
    <x v="3"/>
    <x v="2"/>
  </r>
  <r>
    <n v="7478"/>
    <n v="31"/>
    <x v="5"/>
    <d v="2024-11-05T00:00:00"/>
    <n v="63"/>
    <x v="1"/>
    <x v="1"/>
    <n v="83.85"/>
    <s v="Nathaniel Jackson"/>
    <x v="0"/>
    <x v="365"/>
    <x v="5"/>
    <x v="2"/>
  </r>
  <r>
    <n v="7479"/>
    <n v="22"/>
    <x v="4"/>
    <d v="2024-04-10T00:00:00"/>
    <n v="89"/>
    <x v="38"/>
    <x v="3"/>
    <n v="393.11"/>
    <s v="Billy Smith"/>
    <x v="2"/>
    <x v="184"/>
    <x v="9"/>
    <x v="2"/>
  </r>
  <r>
    <n v="7480"/>
    <n v="42"/>
    <x v="5"/>
    <d v="2023-12-09T00:00:00"/>
    <n v="85"/>
    <x v="25"/>
    <x v="2"/>
    <n v="51.98"/>
    <s v="Kristin Rodriguez"/>
    <x v="0"/>
    <x v="155"/>
    <x v="4"/>
    <x v="0"/>
  </r>
  <r>
    <n v="7481"/>
    <n v="50"/>
    <x v="1"/>
    <d v="2025-02-12T00:00:00"/>
    <n v="59"/>
    <x v="23"/>
    <x v="3"/>
    <n v="256.36"/>
    <s v="William Carney"/>
    <x v="1"/>
    <x v="100"/>
    <x v="10"/>
    <x v="1"/>
  </r>
  <r>
    <n v="7482"/>
    <n v="47"/>
    <x v="2"/>
    <d v="2024-02-24T00:00:00"/>
    <n v="31"/>
    <x v="40"/>
    <x v="1"/>
    <n v="260.04000000000002"/>
    <s v="Brooke Williams"/>
    <x v="0"/>
    <x v="263"/>
    <x v="10"/>
    <x v="2"/>
  </r>
  <r>
    <n v="7483"/>
    <n v="19"/>
    <x v="0"/>
    <d v="2023-09-25T00:00:00"/>
    <n v="49"/>
    <x v="45"/>
    <x v="0"/>
    <n v="373.4"/>
    <s v="Thomas Morris"/>
    <x v="3"/>
    <x v="279"/>
    <x v="0"/>
    <x v="0"/>
  </r>
  <r>
    <n v="7484"/>
    <n v="20"/>
    <x v="6"/>
    <d v="2024-11-01T00:00:00"/>
    <n v="94"/>
    <x v="33"/>
    <x v="4"/>
    <n v="486.94"/>
    <s v="Christopher Martinez"/>
    <x v="2"/>
    <x v="89"/>
    <x v="5"/>
    <x v="2"/>
  </r>
  <r>
    <n v="7485"/>
    <n v="23"/>
    <x v="5"/>
    <d v="2024-06-22T00:00:00"/>
    <n v="60"/>
    <x v="4"/>
    <x v="1"/>
    <n v="31.68"/>
    <s v="Linda Cummings"/>
    <x v="2"/>
    <x v="264"/>
    <x v="1"/>
    <x v="2"/>
  </r>
  <r>
    <n v="7486"/>
    <n v="24"/>
    <x v="5"/>
    <d v="2025-06-23T00:00:00"/>
    <n v="64"/>
    <x v="30"/>
    <x v="4"/>
    <n v="68.260000000000005"/>
    <s v="Scott Martin"/>
    <x v="2"/>
    <x v="75"/>
    <x v="1"/>
    <x v="1"/>
  </r>
  <r>
    <n v="7487"/>
    <n v="43"/>
    <x v="1"/>
    <d v="2024-06-13T00:00:00"/>
    <n v="98"/>
    <x v="44"/>
    <x v="2"/>
    <n v="98.01"/>
    <s v="Mrs. Marie Rodriguez"/>
    <x v="2"/>
    <x v="400"/>
    <x v="1"/>
    <x v="2"/>
  </r>
  <r>
    <n v="7488"/>
    <n v="24"/>
    <x v="1"/>
    <d v="2024-09-26T00:00:00"/>
    <n v="38"/>
    <x v="30"/>
    <x v="4"/>
    <n v="68.260000000000005"/>
    <s v="Gina Hart"/>
    <x v="2"/>
    <x v="392"/>
    <x v="0"/>
    <x v="2"/>
  </r>
  <r>
    <n v="7489"/>
    <n v="36"/>
    <x v="8"/>
    <d v="2025-05-15T00:00:00"/>
    <n v="71"/>
    <x v="7"/>
    <x v="2"/>
    <n v="240.8"/>
    <s v="Jeremy Kennedy"/>
    <x v="1"/>
    <x v="422"/>
    <x v="2"/>
    <x v="1"/>
  </r>
  <r>
    <n v="7490"/>
    <n v="9"/>
    <x v="5"/>
    <d v="2023-09-15T00:00:00"/>
    <n v="91"/>
    <x v="26"/>
    <x v="0"/>
    <n v="317.12"/>
    <s v="Stephen Mitchell"/>
    <x v="0"/>
    <x v="196"/>
    <x v="0"/>
    <x v="0"/>
  </r>
  <r>
    <n v="7491"/>
    <n v="40"/>
    <x v="5"/>
    <d v="2024-06-24T00:00:00"/>
    <n v="77"/>
    <x v="15"/>
    <x v="2"/>
    <n v="228.56"/>
    <s v="Nicole Holloway"/>
    <x v="2"/>
    <x v="18"/>
    <x v="1"/>
    <x v="2"/>
  </r>
  <r>
    <n v="7492"/>
    <n v="16"/>
    <x v="7"/>
    <d v="2024-11-08T00:00:00"/>
    <n v="93"/>
    <x v="3"/>
    <x v="0"/>
    <n v="145.77000000000001"/>
    <s v="Yolanda Clayton"/>
    <x v="3"/>
    <x v="222"/>
    <x v="5"/>
    <x v="2"/>
  </r>
  <r>
    <n v="7493"/>
    <n v="27"/>
    <x v="3"/>
    <d v="2024-10-17T00:00:00"/>
    <n v="87"/>
    <x v="16"/>
    <x v="0"/>
    <n v="475.19"/>
    <s v="Jordan Ramirez"/>
    <x v="3"/>
    <x v="95"/>
    <x v="6"/>
    <x v="2"/>
  </r>
  <r>
    <n v="7494"/>
    <n v="45"/>
    <x v="0"/>
    <d v="2024-05-30T00:00:00"/>
    <n v="8"/>
    <x v="48"/>
    <x v="2"/>
    <n v="483.37"/>
    <s v="Kimberly Brown"/>
    <x v="2"/>
    <x v="296"/>
    <x v="2"/>
    <x v="2"/>
  </r>
  <r>
    <n v="7495"/>
    <n v="37"/>
    <x v="8"/>
    <d v="2025-02-01T00:00:00"/>
    <n v="85"/>
    <x v="9"/>
    <x v="4"/>
    <n v="416.3"/>
    <s v="Kristin Rodriguez"/>
    <x v="0"/>
    <x v="213"/>
    <x v="10"/>
    <x v="1"/>
  </r>
  <r>
    <n v="7496"/>
    <n v="13"/>
    <x v="7"/>
    <d v="2023-09-06T00:00:00"/>
    <n v="13"/>
    <x v="37"/>
    <x v="2"/>
    <n v="430.93"/>
    <s v="Kevin Gross"/>
    <x v="1"/>
    <x v="216"/>
    <x v="0"/>
    <x v="0"/>
  </r>
  <r>
    <n v="7497"/>
    <n v="2"/>
    <x v="1"/>
    <d v="2025-06-12T00:00:00"/>
    <n v="26"/>
    <x v="42"/>
    <x v="2"/>
    <n v="217.51"/>
    <s v="Nathan Rodriguez"/>
    <x v="2"/>
    <x v="67"/>
    <x v="1"/>
    <x v="1"/>
  </r>
  <r>
    <n v="7498"/>
    <n v="12"/>
    <x v="3"/>
    <d v="2025-02-09T00:00:00"/>
    <n v="10"/>
    <x v="8"/>
    <x v="3"/>
    <n v="76.88"/>
    <s v="Tyler Howard"/>
    <x v="2"/>
    <x v="415"/>
    <x v="10"/>
    <x v="1"/>
  </r>
  <r>
    <n v="7499"/>
    <n v="41"/>
    <x v="2"/>
    <d v="2024-10-17T00:00:00"/>
    <n v="93"/>
    <x v="0"/>
    <x v="0"/>
    <n v="70.72"/>
    <s v="Yolanda Clayton"/>
    <x v="3"/>
    <x v="7"/>
    <x v="6"/>
    <x v="2"/>
  </r>
  <r>
    <n v="7500"/>
    <n v="33"/>
    <x v="0"/>
    <d v="2024-09-25T00:00:00"/>
    <n v="91"/>
    <x v="36"/>
    <x v="2"/>
    <n v="10.54"/>
    <s v="Stephen Mitchell"/>
    <x v="0"/>
    <x v="432"/>
    <x v="0"/>
    <x v="2"/>
  </r>
  <r>
    <n v="7501"/>
    <n v="23"/>
    <x v="5"/>
    <d v="2023-12-28T00:00:00"/>
    <n v="56"/>
    <x v="4"/>
    <x v="1"/>
    <n v="31.68"/>
    <s v="Michael Adams"/>
    <x v="3"/>
    <x v="264"/>
    <x v="4"/>
    <x v="0"/>
  </r>
  <r>
    <n v="7502"/>
    <n v="14"/>
    <x v="7"/>
    <d v="2024-02-05T00:00:00"/>
    <n v="4"/>
    <x v="5"/>
    <x v="0"/>
    <n v="64.77"/>
    <s v="Luke Bennett"/>
    <x v="0"/>
    <x v="209"/>
    <x v="10"/>
    <x v="2"/>
  </r>
  <r>
    <n v="7503"/>
    <n v="39"/>
    <x v="2"/>
    <d v="2024-06-26T00:00:00"/>
    <n v="31"/>
    <x v="31"/>
    <x v="3"/>
    <n v="194.89"/>
    <s v="Brooke Williams"/>
    <x v="0"/>
    <x v="79"/>
    <x v="1"/>
    <x v="2"/>
  </r>
  <r>
    <n v="7504"/>
    <n v="49"/>
    <x v="0"/>
    <d v="2025-04-08T00:00:00"/>
    <n v="17"/>
    <x v="46"/>
    <x v="2"/>
    <n v="345.29"/>
    <s v="Christine Arellano"/>
    <x v="3"/>
    <x v="425"/>
    <x v="9"/>
    <x v="1"/>
  </r>
  <r>
    <n v="7505"/>
    <n v="30"/>
    <x v="6"/>
    <d v="2025-04-20T00:00:00"/>
    <n v="8"/>
    <x v="24"/>
    <x v="4"/>
    <n v="473.44"/>
    <s v="Kimberly Brown"/>
    <x v="2"/>
    <x v="49"/>
    <x v="9"/>
    <x v="1"/>
  </r>
  <r>
    <n v="7506"/>
    <n v="46"/>
    <x v="0"/>
    <d v="2025-07-10T00:00:00"/>
    <n v="52"/>
    <x v="20"/>
    <x v="1"/>
    <n v="243.05"/>
    <s v="Vanessa Hartman"/>
    <x v="2"/>
    <x v="138"/>
    <x v="3"/>
    <x v="1"/>
  </r>
  <r>
    <n v="7507"/>
    <n v="49"/>
    <x v="8"/>
    <d v="2024-10-10T00:00:00"/>
    <n v="37"/>
    <x v="46"/>
    <x v="2"/>
    <n v="345.29"/>
    <s v="Timothy Chan MD"/>
    <x v="1"/>
    <x v="310"/>
    <x v="6"/>
    <x v="2"/>
  </r>
  <r>
    <n v="7508"/>
    <n v="34"/>
    <x v="2"/>
    <d v="2024-08-29T00:00:00"/>
    <n v="20"/>
    <x v="34"/>
    <x v="1"/>
    <n v="319.54000000000002"/>
    <s v="Kristy Skinner"/>
    <x v="1"/>
    <x v="231"/>
    <x v="8"/>
    <x v="2"/>
  </r>
  <r>
    <n v="7509"/>
    <n v="9"/>
    <x v="7"/>
    <d v="2024-03-09T00:00:00"/>
    <n v="47"/>
    <x v="26"/>
    <x v="0"/>
    <n v="317.12"/>
    <s v="Jasmine Smith"/>
    <x v="0"/>
    <x v="96"/>
    <x v="11"/>
    <x v="2"/>
  </r>
  <r>
    <n v="7510"/>
    <n v="15"/>
    <x v="8"/>
    <d v="2023-12-17T00:00:00"/>
    <n v="74"/>
    <x v="32"/>
    <x v="0"/>
    <n v="53.21"/>
    <s v="Kevin Smith"/>
    <x v="3"/>
    <x v="53"/>
    <x v="4"/>
    <x v="0"/>
  </r>
  <r>
    <n v="7511"/>
    <n v="24"/>
    <x v="4"/>
    <d v="2025-02-24T00:00:00"/>
    <n v="51"/>
    <x v="30"/>
    <x v="4"/>
    <n v="68.260000000000005"/>
    <s v="Damon Snyder"/>
    <x v="1"/>
    <x v="39"/>
    <x v="10"/>
    <x v="1"/>
  </r>
  <r>
    <n v="7512"/>
    <n v="48"/>
    <x v="1"/>
    <d v="2024-01-12T00:00:00"/>
    <n v="58"/>
    <x v="47"/>
    <x v="4"/>
    <n v="356.43"/>
    <s v="Brandon Atkinson"/>
    <x v="0"/>
    <x v="199"/>
    <x v="7"/>
    <x v="2"/>
  </r>
  <r>
    <n v="7513"/>
    <n v="41"/>
    <x v="0"/>
    <d v="2025-05-31T00:00:00"/>
    <n v="44"/>
    <x v="0"/>
    <x v="0"/>
    <n v="70.72"/>
    <s v="Virginia Richards"/>
    <x v="2"/>
    <x v="0"/>
    <x v="2"/>
    <x v="1"/>
  </r>
  <r>
    <n v="7514"/>
    <n v="25"/>
    <x v="2"/>
    <d v="2024-10-03T00:00:00"/>
    <n v="98"/>
    <x v="43"/>
    <x v="0"/>
    <n v="262.41000000000003"/>
    <s v="Mrs. Marie Rodriguez"/>
    <x v="2"/>
    <x v="313"/>
    <x v="6"/>
    <x v="2"/>
  </r>
  <r>
    <n v="7515"/>
    <n v="36"/>
    <x v="7"/>
    <d v="2025-01-06T00:00:00"/>
    <n v="11"/>
    <x v="7"/>
    <x v="2"/>
    <n v="240.8"/>
    <s v="Alexander Ruiz"/>
    <x v="1"/>
    <x v="123"/>
    <x v="7"/>
    <x v="1"/>
  </r>
  <r>
    <n v="7516"/>
    <n v="32"/>
    <x v="8"/>
    <d v="2023-10-11T00:00:00"/>
    <n v="12"/>
    <x v="12"/>
    <x v="1"/>
    <n v="373.97"/>
    <s v="Michael Jones"/>
    <x v="0"/>
    <x v="300"/>
    <x v="6"/>
    <x v="0"/>
  </r>
  <r>
    <n v="7517"/>
    <n v="47"/>
    <x v="5"/>
    <d v="2024-12-26T00:00:00"/>
    <n v="10"/>
    <x v="40"/>
    <x v="1"/>
    <n v="260.04000000000002"/>
    <s v="Tyler Howard"/>
    <x v="2"/>
    <x v="146"/>
    <x v="4"/>
    <x v="2"/>
  </r>
  <r>
    <n v="7518"/>
    <n v="21"/>
    <x v="7"/>
    <d v="2025-06-25T00:00:00"/>
    <n v="77"/>
    <x v="2"/>
    <x v="2"/>
    <n v="107.8"/>
    <s v="Nicole Holloway"/>
    <x v="2"/>
    <x v="133"/>
    <x v="1"/>
    <x v="1"/>
  </r>
  <r>
    <n v="7519"/>
    <n v="42"/>
    <x v="2"/>
    <d v="2025-04-11T00:00:00"/>
    <n v="54"/>
    <x v="25"/>
    <x v="2"/>
    <n v="51.98"/>
    <s v="Linda Grant"/>
    <x v="3"/>
    <x v="235"/>
    <x v="9"/>
    <x v="1"/>
  </r>
  <r>
    <n v="7520"/>
    <n v="39"/>
    <x v="4"/>
    <d v="2024-07-25T00:00:00"/>
    <n v="34"/>
    <x v="31"/>
    <x v="3"/>
    <n v="194.89"/>
    <s v="Denise Cruz"/>
    <x v="1"/>
    <x v="248"/>
    <x v="3"/>
    <x v="2"/>
  </r>
  <r>
    <n v="7521"/>
    <n v="6"/>
    <x v="3"/>
    <d v="2024-05-20T00:00:00"/>
    <n v="30"/>
    <x v="17"/>
    <x v="0"/>
    <n v="79.7"/>
    <s v="Chase Gilbert"/>
    <x v="2"/>
    <x v="289"/>
    <x v="2"/>
    <x v="2"/>
  </r>
  <r>
    <n v="7522"/>
    <n v="47"/>
    <x v="1"/>
    <d v="2025-01-05T00:00:00"/>
    <n v="15"/>
    <x v="40"/>
    <x v="1"/>
    <n v="260.04000000000002"/>
    <s v="Ryan Mcdaniel"/>
    <x v="2"/>
    <x v="130"/>
    <x v="7"/>
    <x v="1"/>
  </r>
  <r>
    <n v="7523"/>
    <n v="25"/>
    <x v="6"/>
    <d v="2025-05-04T00:00:00"/>
    <n v="8"/>
    <x v="43"/>
    <x v="0"/>
    <n v="262.41000000000003"/>
    <s v="Kimberly Brown"/>
    <x v="2"/>
    <x v="334"/>
    <x v="2"/>
    <x v="1"/>
  </r>
  <r>
    <n v="7524"/>
    <n v="2"/>
    <x v="6"/>
    <d v="2023-10-19T00:00:00"/>
    <n v="100"/>
    <x v="42"/>
    <x v="2"/>
    <n v="217.51"/>
    <s v="Sara Strong"/>
    <x v="1"/>
    <x v="198"/>
    <x v="6"/>
    <x v="0"/>
  </r>
  <r>
    <n v="7525"/>
    <n v="31"/>
    <x v="1"/>
    <d v="2023-09-13T00:00:00"/>
    <n v="40"/>
    <x v="1"/>
    <x v="1"/>
    <n v="83.85"/>
    <s v="Ashley Bennett"/>
    <x v="0"/>
    <x v="1"/>
    <x v="0"/>
    <x v="0"/>
  </r>
  <r>
    <n v="7526"/>
    <n v="30"/>
    <x v="7"/>
    <d v="2025-05-27T00:00:00"/>
    <n v="22"/>
    <x v="24"/>
    <x v="4"/>
    <n v="473.44"/>
    <s v="Laura Barnes"/>
    <x v="1"/>
    <x v="27"/>
    <x v="2"/>
    <x v="1"/>
  </r>
  <r>
    <n v="7527"/>
    <n v="15"/>
    <x v="0"/>
    <d v="2024-07-08T00:00:00"/>
    <n v="5"/>
    <x v="32"/>
    <x v="0"/>
    <n v="53.21"/>
    <s v="Suzanne Alvarez"/>
    <x v="0"/>
    <x v="242"/>
    <x v="3"/>
    <x v="2"/>
  </r>
  <r>
    <n v="7528"/>
    <n v="18"/>
    <x v="6"/>
    <d v="2024-03-25T00:00:00"/>
    <n v="96"/>
    <x v="6"/>
    <x v="1"/>
    <n v="128.16"/>
    <s v="Shari Ross"/>
    <x v="0"/>
    <x v="381"/>
    <x v="11"/>
    <x v="2"/>
  </r>
  <r>
    <n v="7529"/>
    <n v="32"/>
    <x v="1"/>
    <d v="2024-01-27T00:00:00"/>
    <n v="20"/>
    <x v="12"/>
    <x v="1"/>
    <n v="373.97"/>
    <s v="Kristy Skinner"/>
    <x v="1"/>
    <x v="359"/>
    <x v="7"/>
    <x v="2"/>
  </r>
  <r>
    <n v="7530"/>
    <n v="14"/>
    <x v="6"/>
    <d v="2024-08-02T00:00:00"/>
    <n v="87"/>
    <x v="5"/>
    <x v="0"/>
    <n v="64.77"/>
    <s v="Jordan Ramirez"/>
    <x v="3"/>
    <x v="167"/>
    <x v="8"/>
    <x v="2"/>
  </r>
  <r>
    <n v="7531"/>
    <n v="18"/>
    <x v="4"/>
    <d v="2025-07-10T00:00:00"/>
    <n v="49"/>
    <x v="6"/>
    <x v="1"/>
    <n v="128.16"/>
    <s v="Thomas Morris"/>
    <x v="3"/>
    <x v="210"/>
    <x v="3"/>
    <x v="1"/>
  </r>
  <r>
    <n v="7532"/>
    <n v="35"/>
    <x v="7"/>
    <d v="2023-11-17T00:00:00"/>
    <n v="52"/>
    <x v="21"/>
    <x v="1"/>
    <n v="252.35"/>
    <s v="Vanessa Hartman"/>
    <x v="2"/>
    <x v="385"/>
    <x v="5"/>
    <x v="0"/>
  </r>
  <r>
    <n v="7533"/>
    <n v="22"/>
    <x v="5"/>
    <d v="2023-12-29T00:00:00"/>
    <n v="66"/>
    <x v="38"/>
    <x v="3"/>
    <n v="393.11"/>
    <s v="Matthew Perez"/>
    <x v="0"/>
    <x v="375"/>
    <x v="4"/>
    <x v="0"/>
  </r>
  <r>
    <n v="7534"/>
    <n v="14"/>
    <x v="4"/>
    <d v="2024-08-18T00:00:00"/>
    <n v="19"/>
    <x v="5"/>
    <x v="0"/>
    <n v="64.77"/>
    <s v="Dennis Zuniga"/>
    <x v="1"/>
    <x v="5"/>
    <x v="8"/>
    <x v="2"/>
  </r>
  <r>
    <n v="7535"/>
    <n v="38"/>
    <x v="6"/>
    <d v="2023-08-11T00:00:00"/>
    <n v="90"/>
    <x v="18"/>
    <x v="3"/>
    <n v="49.56"/>
    <s v="Becky Lopez"/>
    <x v="0"/>
    <x v="255"/>
    <x v="8"/>
    <x v="0"/>
  </r>
  <r>
    <n v="7536"/>
    <n v="14"/>
    <x v="0"/>
    <d v="2024-09-09T00:00:00"/>
    <n v="100"/>
    <x v="5"/>
    <x v="0"/>
    <n v="64.77"/>
    <s v="Sara Strong"/>
    <x v="1"/>
    <x v="444"/>
    <x v="0"/>
    <x v="2"/>
  </r>
  <r>
    <n v="7537"/>
    <n v="34"/>
    <x v="6"/>
    <d v="2023-08-23T00:00:00"/>
    <n v="14"/>
    <x v="34"/>
    <x v="1"/>
    <n v="319.54000000000002"/>
    <s v="Deanna Knight"/>
    <x v="1"/>
    <x v="150"/>
    <x v="8"/>
    <x v="0"/>
  </r>
  <r>
    <n v="7538"/>
    <n v="22"/>
    <x v="7"/>
    <d v="2025-06-21T00:00:00"/>
    <n v="7"/>
    <x v="38"/>
    <x v="3"/>
    <n v="393.11"/>
    <s v="Robert Montes"/>
    <x v="0"/>
    <x v="401"/>
    <x v="1"/>
    <x v="1"/>
  </r>
  <r>
    <n v="7539"/>
    <n v="16"/>
    <x v="1"/>
    <d v="2023-12-19T00:00:00"/>
    <n v="57"/>
    <x v="3"/>
    <x v="0"/>
    <n v="145.77000000000001"/>
    <s v="Sally Gutierrez"/>
    <x v="1"/>
    <x v="227"/>
    <x v="4"/>
    <x v="0"/>
  </r>
  <r>
    <n v="7540"/>
    <n v="48"/>
    <x v="2"/>
    <d v="2025-02-10T00:00:00"/>
    <n v="80"/>
    <x v="47"/>
    <x v="4"/>
    <n v="356.43"/>
    <s v="Joe Nguyen"/>
    <x v="2"/>
    <x v="228"/>
    <x v="10"/>
    <x v="1"/>
  </r>
  <r>
    <n v="7541"/>
    <n v="49"/>
    <x v="3"/>
    <d v="2024-04-05T00:00:00"/>
    <n v="10"/>
    <x v="46"/>
    <x v="2"/>
    <n v="345.29"/>
    <s v="Tyler Howard"/>
    <x v="2"/>
    <x v="331"/>
    <x v="9"/>
    <x v="2"/>
  </r>
  <r>
    <n v="7542"/>
    <n v="16"/>
    <x v="7"/>
    <d v="2024-04-20T00:00:00"/>
    <n v="22"/>
    <x v="3"/>
    <x v="0"/>
    <n v="145.77000000000001"/>
    <s v="Laura Barnes"/>
    <x v="1"/>
    <x v="222"/>
    <x v="9"/>
    <x v="2"/>
  </r>
  <r>
    <n v="7543"/>
    <n v="16"/>
    <x v="4"/>
    <d v="2024-02-03T00:00:00"/>
    <n v="90"/>
    <x v="3"/>
    <x v="0"/>
    <n v="145.77000000000001"/>
    <s v="Becky Lopez"/>
    <x v="0"/>
    <x v="69"/>
    <x v="10"/>
    <x v="2"/>
  </r>
  <r>
    <n v="7544"/>
    <n v="40"/>
    <x v="3"/>
    <d v="2024-03-29T00:00:00"/>
    <n v="5"/>
    <x v="15"/>
    <x v="2"/>
    <n v="228.56"/>
    <s v="Suzanne Alvarez"/>
    <x v="0"/>
    <x v="117"/>
    <x v="11"/>
    <x v="2"/>
  </r>
  <r>
    <n v="7545"/>
    <n v="38"/>
    <x v="5"/>
    <d v="2024-10-17T00:00:00"/>
    <n v="76"/>
    <x v="18"/>
    <x v="3"/>
    <n v="49.56"/>
    <s v="Julie Smith"/>
    <x v="2"/>
    <x v="282"/>
    <x v="6"/>
    <x v="2"/>
  </r>
  <r>
    <n v="7546"/>
    <n v="18"/>
    <x v="5"/>
    <d v="2024-04-18T00:00:00"/>
    <n v="88"/>
    <x v="6"/>
    <x v="1"/>
    <n v="128.16"/>
    <s v="Thomas Montes"/>
    <x v="2"/>
    <x v="8"/>
    <x v="9"/>
    <x v="2"/>
  </r>
  <r>
    <n v="7547"/>
    <n v="23"/>
    <x v="2"/>
    <d v="2024-12-25T00:00:00"/>
    <n v="24"/>
    <x v="4"/>
    <x v="1"/>
    <n v="31.68"/>
    <s v="Ronald Henderson"/>
    <x v="2"/>
    <x v="65"/>
    <x v="4"/>
    <x v="2"/>
  </r>
  <r>
    <n v="7548"/>
    <n v="46"/>
    <x v="6"/>
    <d v="2024-09-22T00:00:00"/>
    <n v="15"/>
    <x v="20"/>
    <x v="1"/>
    <n v="243.05"/>
    <s v="Ryan Mcdaniel"/>
    <x v="2"/>
    <x v="46"/>
    <x v="0"/>
    <x v="2"/>
  </r>
  <r>
    <n v="7549"/>
    <n v="48"/>
    <x v="4"/>
    <d v="2024-10-10T00:00:00"/>
    <n v="88"/>
    <x v="47"/>
    <x v="4"/>
    <n v="356.43"/>
    <s v="Thomas Montes"/>
    <x v="2"/>
    <x v="376"/>
    <x v="6"/>
    <x v="2"/>
  </r>
  <r>
    <n v="7550"/>
    <n v="40"/>
    <x v="3"/>
    <d v="2025-04-18T00:00:00"/>
    <n v="88"/>
    <x v="15"/>
    <x v="2"/>
    <n v="228.56"/>
    <s v="Thomas Montes"/>
    <x v="2"/>
    <x v="117"/>
    <x v="9"/>
    <x v="1"/>
  </r>
  <r>
    <n v="7551"/>
    <n v="18"/>
    <x v="6"/>
    <d v="2024-11-27T00:00:00"/>
    <n v="26"/>
    <x v="6"/>
    <x v="1"/>
    <n v="128.16"/>
    <s v="Nathan Rodriguez"/>
    <x v="2"/>
    <x v="381"/>
    <x v="5"/>
    <x v="2"/>
  </r>
  <r>
    <n v="7552"/>
    <n v="46"/>
    <x v="8"/>
    <d v="2024-07-15T00:00:00"/>
    <n v="55"/>
    <x v="20"/>
    <x v="1"/>
    <n v="243.05"/>
    <s v="Erica Turner"/>
    <x v="0"/>
    <x v="304"/>
    <x v="3"/>
    <x v="2"/>
  </r>
  <r>
    <n v="7553"/>
    <n v="49"/>
    <x v="7"/>
    <d v="2025-02-20T00:00:00"/>
    <n v="98"/>
    <x v="46"/>
    <x v="2"/>
    <n v="345.29"/>
    <s v="Mrs. Marie Rodriguez"/>
    <x v="2"/>
    <x v="406"/>
    <x v="10"/>
    <x v="1"/>
  </r>
  <r>
    <n v="7554"/>
    <n v="22"/>
    <x v="6"/>
    <d v="2024-02-11T00:00:00"/>
    <n v="18"/>
    <x v="38"/>
    <x v="3"/>
    <n v="393.11"/>
    <s v="Keith Miller"/>
    <x v="2"/>
    <x v="203"/>
    <x v="10"/>
    <x v="2"/>
  </r>
  <r>
    <n v="7555"/>
    <n v="40"/>
    <x v="3"/>
    <d v="2024-11-09T00:00:00"/>
    <n v="43"/>
    <x v="15"/>
    <x v="2"/>
    <n v="228.56"/>
    <s v="George Dean"/>
    <x v="3"/>
    <x v="117"/>
    <x v="5"/>
    <x v="2"/>
  </r>
  <r>
    <n v="7556"/>
    <n v="30"/>
    <x v="8"/>
    <d v="2024-11-16T00:00:00"/>
    <n v="6"/>
    <x v="24"/>
    <x v="4"/>
    <n v="473.44"/>
    <s v="Amanda Mcdonald"/>
    <x v="1"/>
    <x v="368"/>
    <x v="5"/>
    <x v="2"/>
  </r>
  <r>
    <n v="7557"/>
    <n v="48"/>
    <x v="5"/>
    <d v="2023-10-12T00:00:00"/>
    <n v="45"/>
    <x v="47"/>
    <x v="4"/>
    <n v="356.43"/>
    <s v="Gregory Valdez"/>
    <x v="0"/>
    <x v="402"/>
    <x v="6"/>
    <x v="0"/>
  </r>
  <r>
    <n v="7558"/>
    <n v="42"/>
    <x v="8"/>
    <d v="2025-02-18T00:00:00"/>
    <n v="25"/>
    <x v="25"/>
    <x v="2"/>
    <n v="51.98"/>
    <s v="Wesley Tucker"/>
    <x v="0"/>
    <x v="74"/>
    <x v="10"/>
    <x v="1"/>
  </r>
  <r>
    <n v="7559"/>
    <n v="42"/>
    <x v="4"/>
    <d v="2023-11-10T00:00:00"/>
    <n v="81"/>
    <x v="25"/>
    <x v="2"/>
    <n v="51.98"/>
    <s v="Stephanie Mendez"/>
    <x v="2"/>
    <x v="247"/>
    <x v="5"/>
    <x v="0"/>
  </r>
  <r>
    <n v="7560"/>
    <n v="18"/>
    <x v="5"/>
    <d v="2023-10-03T00:00:00"/>
    <n v="16"/>
    <x v="6"/>
    <x v="1"/>
    <n v="128.16"/>
    <s v="Denise Kramer"/>
    <x v="0"/>
    <x v="8"/>
    <x v="6"/>
    <x v="0"/>
  </r>
  <r>
    <n v="7561"/>
    <n v="18"/>
    <x v="6"/>
    <d v="2024-08-10T00:00:00"/>
    <n v="55"/>
    <x v="6"/>
    <x v="1"/>
    <n v="128.16"/>
    <s v="Erica Turner"/>
    <x v="0"/>
    <x v="381"/>
    <x v="8"/>
    <x v="2"/>
  </r>
  <r>
    <n v="7562"/>
    <n v="41"/>
    <x v="6"/>
    <d v="2024-06-29T00:00:00"/>
    <n v="56"/>
    <x v="0"/>
    <x v="0"/>
    <n v="70.72"/>
    <s v="Michael Adams"/>
    <x v="3"/>
    <x v="166"/>
    <x v="1"/>
    <x v="2"/>
  </r>
  <r>
    <n v="7563"/>
    <n v="1"/>
    <x v="3"/>
    <d v="2025-04-26T00:00:00"/>
    <n v="29"/>
    <x v="41"/>
    <x v="1"/>
    <n v="101.78"/>
    <s v="Ryan Griffith"/>
    <x v="2"/>
    <x v="277"/>
    <x v="9"/>
    <x v="1"/>
  </r>
  <r>
    <n v="7564"/>
    <n v="48"/>
    <x v="2"/>
    <d v="2024-06-29T00:00:00"/>
    <n v="64"/>
    <x v="47"/>
    <x v="4"/>
    <n v="356.43"/>
    <s v="Scott Martin"/>
    <x v="2"/>
    <x v="228"/>
    <x v="1"/>
    <x v="2"/>
  </r>
  <r>
    <n v="7565"/>
    <n v="42"/>
    <x v="4"/>
    <d v="2023-09-20T00:00:00"/>
    <n v="1"/>
    <x v="25"/>
    <x v="2"/>
    <n v="51.98"/>
    <s v="Valerie Gutierrez"/>
    <x v="2"/>
    <x v="247"/>
    <x v="0"/>
    <x v="0"/>
  </r>
  <r>
    <n v="7566"/>
    <n v="15"/>
    <x v="1"/>
    <d v="2024-01-05T00:00:00"/>
    <n v="45"/>
    <x v="32"/>
    <x v="0"/>
    <n v="53.21"/>
    <s v="Gregory Valdez"/>
    <x v="0"/>
    <x v="207"/>
    <x v="7"/>
    <x v="2"/>
  </r>
  <r>
    <n v="7567"/>
    <n v="5"/>
    <x v="0"/>
    <d v="2024-05-08T00:00:00"/>
    <n v="84"/>
    <x v="11"/>
    <x v="2"/>
    <n v="100.72"/>
    <s v="Meghan Ochoa"/>
    <x v="0"/>
    <x v="68"/>
    <x v="2"/>
    <x v="2"/>
  </r>
  <r>
    <n v="7568"/>
    <n v="27"/>
    <x v="7"/>
    <d v="2024-12-26T00:00:00"/>
    <n v="26"/>
    <x v="16"/>
    <x v="0"/>
    <n v="475.19"/>
    <s v="Nathan Rodriguez"/>
    <x v="2"/>
    <x v="441"/>
    <x v="4"/>
    <x v="2"/>
  </r>
  <r>
    <n v="7569"/>
    <n v="17"/>
    <x v="5"/>
    <d v="2024-11-28T00:00:00"/>
    <n v="85"/>
    <x v="35"/>
    <x v="3"/>
    <n v="165.26"/>
    <s v="Kristin Rodriguez"/>
    <x v="0"/>
    <x v="391"/>
    <x v="5"/>
    <x v="2"/>
  </r>
  <r>
    <n v="7570"/>
    <n v="41"/>
    <x v="4"/>
    <d v="2025-07-01T00:00:00"/>
    <n v="50"/>
    <x v="0"/>
    <x v="0"/>
    <n v="70.72"/>
    <s v="Brad Harris"/>
    <x v="0"/>
    <x v="317"/>
    <x v="3"/>
    <x v="1"/>
  </r>
  <r>
    <n v="7571"/>
    <n v="32"/>
    <x v="6"/>
    <d v="2025-02-02T00:00:00"/>
    <n v="27"/>
    <x v="12"/>
    <x v="1"/>
    <n v="373.97"/>
    <s v="Emily Smith"/>
    <x v="3"/>
    <x v="411"/>
    <x v="10"/>
    <x v="1"/>
  </r>
  <r>
    <n v="7572"/>
    <n v="38"/>
    <x v="5"/>
    <d v="2023-11-26T00:00:00"/>
    <n v="100"/>
    <x v="18"/>
    <x v="3"/>
    <n v="49.56"/>
    <s v="Sara Strong"/>
    <x v="1"/>
    <x v="282"/>
    <x v="5"/>
    <x v="0"/>
  </r>
  <r>
    <n v="7573"/>
    <n v="26"/>
    <x v="0"/>
    <d v="2024-05-17T00:00:00"/>
    <n v="35"/>
    <x v="27"/>
    <x v="3"/>
    <n v="499.81"/>
    <s v="Michele Moody"/>
    <x v="3"/>
    <x v="423"/>
    <x v="2"/>
    <x v="2"/>
  </r>
  <r>
    <n v="7574"/>
    <n v="2"/>
    <x v="4"/>
    <d v="2024-06-28T00:00:00"/>
    <n v="80"/>
    <x v="42"/>
    <x v="2"/>
    <n v="217.51"/>
    <s v="Joe Nguyen"/>
    <x v="2"/>
    <x v="390"/>
    <x v="1"/>
    <x v="2"/>
  </r>
  <r>
    <n v="7575"/>
    <n v="28"/>
    <x v="6"/>
    <d v="2024-02-24T00:00:00"/>
    <n v="29"/>
    <x v="28"/>
    <x v="2"/>
    <n v="64.849999999999994"/>
    <s v="Ryan Griffith"/>
    <x v="2"/>
    <x v="36"/>
    <x v="10"/>
    <x v="2"/>
  </r>
  <r>
    <n v="7576"/>
    <n v="45"/>
    <x v="2"/>
    <d v="2023-11-04T00:00:00"/>
    <n v="7"/>
    <x v="48"/>
    <x v="2"/>
    <n v="483.37"/>
    <s v="Robert Montes"/>
    <x v="0"/>
    <x v="285"/>
    <x v="5"/>
    <x v="0"/>
  </r>
  <r>
    <n v="7577"/>
    <n v="23"/>
    <x v="2"/>
    <d v="2024-11-06T00:00:00"/>
    <n v="62"/>
    <x v="4"/>
    <x v="1"/>
    <n v="31.68"/>
    <s v="Kristen Miller"/>
    <x v="1"/>
    <x v="65"/>
    <x v="5"/>
    <x v="2"/>
  </r>
  <r>
    <n v="7578"/>
    <n v="50"/>
    <x v="4"/>
    <d v="2024-05-02T00:00:00"/>
    <n v="71"/>
    <x v="23"/>
    <x v="3"/>
    <n v="256.36"/>
    <s v="Jeremy Kennedy"/>
    <x v="1"/>
    <x v="84"/>
    <x v="2"/>
    <x v="2"/>
  </r>
  <r>
    <n v="7579"/>
    <n v="20"/>
    <x v="6"/>
    <d v="2023-11-17T00:00:00"/>
    <n v="34"/>
    <x v="33"/>
    <x v="4"/>
    <n v="486.94"/>
    <s v="Denise Cruz"/>
    <x v="1"/>
    <x v="89"/>
    <x v="5"/>
    <x v="0"/>
  </r>
  <r>
    <n v="7580"/>
    <n v="36"/>
    <x v="5"/>
    <d v="2024-12-14T00:00:00"/>
    <n v="48"/>
    <x v="7"/>
    <x v="2"/>
    <n v="240.8"/>
    <s v="Jacob Woods"/>
    <x v="0"/>
    <x v="236"/>
    <x v="4"/>
    <x v="2"/>
  </r>
  <r>
    <n v="7581"/>
    <n v="42"/>
    <x v="4"/>
    <d v="2024-12-26T00:00:00"/>
    <n v="5"/>
    <x v="25"/>
    <x v="2"/>
    <n v="51.98"/>
    <s v="Suzanne Alvarez"/>
    <x v="0"/>
    <x v="247"/>
    <x v="4"/>
    <x v="2"/>
  </r>
  <r>
    <n v="7582"/>
    <n v="22"/>
    <x v="2"/>
    <d v="2025-05-10T00:00:00"/>
    <n v="8"/>
    <x v="38"/>
    <x v="3"/>
    <n v="393.11"/>
    <s v="Kimberly Brown"/>
    <x v="2"/>
    <x v="261"/>
    <x v="2"/>
    <x v="1"/>
  </r>
  <r>
    <n v="7583"/>
    <n v="11"/>
    <x v="4"/>
    <d v="2023-08-16T00:00:00"/>
    <n v="72"/>
    <x v="10"/>
    <x v="3"/>
    <n v="113.76"/>
    <s v="Jessica Gilmore"/>
    <x v="3"/>
    <x v="249"/>
    <x v="8"/>
    <x v="0"/>
  </r>
  <r>
    <n v="7584"/>
    <n v="28"/>
    <x v="4"/>
    <d v="2024-02-15T00:00:00"/>
    <n v="43"/>
    <x v="28"/>
    <x v="2"/>
    <n v="64.849999999999994"/>
    <s v="George Dean"/>
    <x v="3"/>
    <x v="82"/>
    <x v="10"/>
    <x v="2"/>
  </r>
  <r>
    <n v="7585"/>
    <n v="45"/>
    <x v="7"/>
    <d v="2025-02-07T00:00:00"/>
    <n v="93"/>
    <x v="48"/>
    <x v="2"/>
    <n v="483.37"/>
    <s v="Yolanda Clayton"/>
    <x v="3"/>
    <x v="205"/>
    <x v="10"/>
    <x v="1"/>
  </r>
  <r>
    <n v="7586"/>
    <n v="22"/>
    <x v="5"/>
    <d v="2023-11-15T00:00:00"/>
    <n v="52"/>
    <x v="38"/>
    <x v="3"/>
    <n v="393.11"/>
    <s v="Vanessa Hartman"/>
    <x v="2"/>
    <x v="375"/>
    <x v="5"/>
    <x v="0"/>
  </r>
  <r>
    <n v="7587"/>
    <n v="17"/>
    <x v="5"/>
    <d v="2025-07-11T00:00:00"/>
    <n v="74"/>
    <x v="35"/>
    <x v="3"/>
    <n v="165.26"/>
    <s v="Kevin Smith"/>
    <x v="3"/>
    <x v="391"/>
    <x v="3"/>
    <x v="1"/>
  </r>
  <r>
    <n v="7588"/>
    <n v="31"/>
    <x v="4"/>
    <d v="2024-12-01T00:00:00"/>
    <n v="1"/>
    <x v="1"/>
    <x v="1"/>
    <n v="83.85"/>
    <s v="Valerie Gutierrez"/>
    <x v="2"/>
    <x v="291"/>
    <x v="4"/>
    <x v="2"/>
  </r>
  <r>
    <n v="7589"/>
    <n v="11"/>
    <x v="0"/>
    <d v="2023-08-13T00:00:00"/>
    <n v="38"/>
    <x v="10"/>
    <x v="3"/>
    <n v="113.76"/>
    <s v="Gina Hart"/>
    <x v="2"/>
    <x v="35"/>
    <x v="8"/>
    <x v="0"/>
  </r>
  <r>
    <n v="7590"/>
    <n v="36"/>
    <x v="1"/>
    <d v="2023-07-30T00:00:00"/>
    <n v="92"/>
    <x v="7"/>
    <x v="2"/>
    <n v="240.8"/>
    <s v="Larry Rivera"/>
    <x v="1"/>
    <x v="269"/>
    <x v="3"/>
    <x v="0"/>
  </r>
  <r>
    <n v="7591"/>
    <n v="14"/>
    <x v="4"/>
    <d v="2025-04-20T00:00:00"/>
    <n v="7"/>
    <x v="5"/>
    <x v="0"/>
    <n v="64.77"/>
    <s v="Robert Montes"/>
    <x v="0"/>
    <x v="5"/>
    <x v="9"/>
    <x v="1"/>
  </r>
  <r>
    <n v="7592"/>
    <n v="35"/>
    <x v="6"/>
    <d v="2023-12-18T00:00:00"/>
    <n v="81"/>
    <x v="21"/>
    <x v="1"/>
    <n v="252.35"/>
    <s v="Stephanie Mendez"/>
    <x v="2"/>
    <x v="377"/>
    <x v="4"/>
    <x v="0"/>
  </r>
  <r>
    <n v="7593"/>
    <n v="23"/>
    <x v="1"/>
    <d v="2024-12-29T00:00:00"/>
    <n v="56"/>
    <x v="4"/>
    <x v="1"/>
    <n v="31.68"/>
    <s v="Michael Adams"/>
    <x v="3"/>
    <x v="4"/>
    <x v="4"/>
    <x v="2"/>
  </r>
  <r>
    <n v="7594"/>
    <n v="29"/>
    <x v="0"/>
    <d v="2024-02-09T00:00:00"/>
    <n v="46"/>
    <x v="13"/>
    <x v="3"/>
    <n v="127.45"/>
    <s v="Linda Woods"/>
    <x v="3"/>
    <x v="322"/>
    <x v="10"/>
    <x v="2"/>
  </r>
  <r>
    <n v="7595"/>
    <n v="23"/>
    <x v="2"/>
    <d v="2024-06-06T00:00:00"/>
    <n v="24"/>
    <x v="4"/>
    <x v="1"/>
    <n v="31.68"/>
    <s v="Ronald Henderson"/>
    <x v="2"/>
    <x v="65"/>
    <x v="1"/>
    <x v="2"/>
  </r>
  <r>
    <n v="7596"/>
    <n v="44"/>
    <x v="4"/>
    <d v="2023-09-10T00:00:00"/>
    <n v="35"/>
    <x v="29"/>
    <x v="2"/>
    <n v="128.11000000000001"/>
    <s v="Michele Moody"/>
    <x v="3"/>
    <x v="240"/>
    <x v="0"/>
    <x v="0"/>
  </r>
  <r>
    <n v="7597"/>
    <n v="36"/>
    <x v="0"/>
    <d v="2025-03-02T00:00:00"/>
    <n v="73"/>
    <x v="7"/>
    <x v="2"/>
    <n v="240.8"/>
    <s v="Dr. Jasmine Osborne"/>
    <x v="3"/>
    <x v="201"/>
    <x v="11"/>
    <x v="1"/>
  </r>
  <r>
    <n v="7598"/>
    <n v="16"/>
    <x v="4"/>
    <d v="2024-12-27T00:00:00"/>
    <n v="42"/>
    <x v="3"/>
    <x v="0"/>
    <n v="145.77000000000001"/>
    <s v="Jason Oliver"/>
    <x v="3"/>
    <x v="69"/>
    <x v="4"/>
    <x v="2"/>
  </r>
  <r>
    <n v="7599"/>
    <n v="39"/>
    <x v="1"/>
    <d v="2024-02-14T00:00:00"/>
    <n v="67"/>
    <x v="31"/>
    <x v="3"/>
    <n v="194.89"/>
    <s v="Michael Ortiz"/>
    <x v="2"/>
    <x v="341"/>
    <x v="10"/>
    <x v="2"/>
  </r>
  <r>
    <n v="7600"/>
    <n v="20"/>
    <x v="6"/>
    <d v="2024-06-15T00:00:00"/>
    <n v="44"/>
    <x v="33"/>
    <x v="4"/>
    <n v="486.94"/>
    <s v="Virginia Richards"/>
    <x v="2"/>
    <x v="89"/>
    <x v="1"/>
    <x v="2"/>
  </r>
  <r>
    <n v="7601"/>
    <n v="25"/>
    <x v="1"/>
    <d v="2024-09-02T00:00:00"/>
    <n v="4"/>
    <x v="43"/>
    <x v="0"/>
    <n v="262.41000000000003"/>
    <s v="Luke Bennett"/>
    <x v="0"/>
    <x v="188"/>
    <x v="0"/>
    <x v="2"/>
  </r>
  <r>
    <n v="7602"/>
    <n v="19"/>
    <x v="5"/>
    <d v="2024-10-08T00:00:00"/>
    <n v="96"/>
    <x v="45"/>
    <x v="0"/>
    <n v="373.4"/>
    <s v="Shari Ross"/>
    <x v="0"/>
    <x v="136"/>
    <x v="6"/>
    <x v="2"/>
  </r>
  <r>
    <n v="7603"/>
    <n v="26"/>
    <x v="5"/>
    <d v="2023-07-19T00:00:00"/>
    <n v="77"/>
    <x v="27"/>
    <x v="3"/>
    <n v="499.81"/>
    <s v="Nicole Holloway"/>
    <x v="2"/>
    <x v="114"/>
    <x v="3"/>
    <x v="0"/>
  </r>
  <r>
    <n v="7604"/>
    <n v="32"/>
    <x v="0"/>
    <d v="2024-06-11T00:00:00"/>
    <n v="24"/>
    <x v="12"/>
    <x v="1"/>
    <n v="373.97"/>
    <s v="Ronald Henderson"/>
    <x v="2"/>
    <x v="15"/>
    <x v="1"/>
    <x v="2"/>
  </r>
  <r>
    <n v="7605"/>
    <n v="50"/>
    <x v="6"/>
    <d v="2025-03-31T00:00:00"/>
    <n v="71"/>
    <x v="23"/>
    <x v="3"/>
    <n v="256.36"/>
    <s v="Jeremy Kennedy"/>
    <x v="1"/>
    <x v="177"/>
    <x v="11"/>
    <x v="1"/>
  </r>
  <r>
    <n v="7606"/>
    <n v="21"/>
    <x v="4"/>
    <d v="2024-11-06T00:00:00"/>
    <n v="19"/>
    <x v="2"/>
    <x v="2"/>
    <n v="107.8"/>
    <s v="Dennis Zuniga"/>
    <x v="1"/>
    <x v="189"/>
    <x v="5"/>
    <x v="2"/>
  </r>
  <r>
    <n v="7607"/>
    <n v="9"/>
    <x v="4"/>
    <d v="2025-05-16T00:00:00"/>
    <n v="91"/>
    <x v="26"/>
    <x v="0"/>
    <n v="317.12"/>
    <s v="Stephen Mitchell"/>
    <x v="0"/>
    <x v="265"/>
    <x v="2"/>
    <x v="1"/>
  </r>
  <r>
    <n v="7608"/>
    <n v="43"/>
    <x v="4"/>
    <d v="2024-08-01T00:00:00"/>
    <n v="50"/>
    <x v="44"/>
    <x v="2"/>
    <n v="98.01"/>
    <s v="Brad Harris"/>
    <x v="0"/>
    <x v="370"/>
    <x v="8"/>
    <x v="2"/>
  </r>
  <r>
    <n v="7609"/>
    <n v="19"/>
    <x v="7"/>
    <d v="2024-12-24T00:00:00"/>
    <n v="91"/>
    <x v="45"/>
    <x v="0"/>
    <n v="373.4"/>
    <s v="Stephen Mitchell"/>
    <x v="0"/>
    <x v="445"/>
    <x v="4"/>
    <x v="2"/>
  </r>
  <r>
    <n v="7610"/>
    <n v="49"/>
    <x v="6"/>
    <d v="2023-10-10T00:00:00"/>
    <n v="18"/>
    <x v="46"/>
    <x v="2"/>
    <n v="345.29"/>
    <s v="Keith Miller"/>
    <x v="2"/>
    <x v="284"/>
    <x v="6"/>
    <x v="0"/>
  </r>
  <r>
    <n v="7611"/>
    <n v="21"/>
    <x v="0"/>
    <d v="2024-07-08T00:00:00"/>
    <n v="94"/>
    <x v="2"/>
    <x v="2"/>
    <n v="107.8"/>
    <s v="Christopher Martinez"/>
    <x v="2"/>
    <x v="403"/>
    <x v="3"/>
    <x v="2"/>
  </r>
  <r>
    <n v="7612"/>
    <n v="18"/>
    <x v="0"/>
    <d v="2024-02-23T00:00:00"/>
    <n v="28"/>
    <x v="6"/>
    <x v="1"/>
    <n v="128.16"/>
    <s v="Victoria Rice"/>
    <x v="1"/>
    <x v="437"/>
    <x v="10"/>
    <x v="2"/>
  </r>
  <r>
    <n v="7613"/>
    <n v="6"/>
    <x v="5"/>
    <d v="2023-12-04T00:00:00"/>
    <n v="29"/>
    <x v="17"/>
    <x v="0"/>
    <n v="79.7"/>
    <s v="Ryan Griffith"/>
    <x v="2"/>
    <x v="135"/>
    <x v="4"/>
    <x v="0"/>
  </r>
  <r>
    <n v="7614"/>
    <n v="35"/>
    <x v="4"/>
    <d v="2024-09-19T00:00:00"/>
    <n v="73"/>
    <x v="21"/>
    <x v="1"/>
    <n v="252.35"/>
    <s v="Dr. Jasmine Osborne"/>
    <x v="3"/>
    <x v="88"/>
    <x v="0"/>
    <x v="2"/>
  </r>
  <r>
    <n v="7615"/>
    <n v="14"/>
    <x v="3"/>
    <d v="2023-07-25T00:00:00"/>
    <n v="85"/>
    <x v="5"/>
    <x v="0"/>
    <n v="64.77"/>
    <s v="Kristin Rodriguez"/>
    <x v="0"/>
    <x v="159"/>
    <x v="3"/>
    <x v="0"/>
  </r>
  <r>
    <n v="7616"/>
    <n v="9"/>
    <x v="0"/>
    <d v="2024-04-13T00:00:00"/>
    <n v="45"/>
    <x v="26"/>
    <x v="0"/>
    <n v="317.12"/>
    <s v="Gregory Valdez"/>
    <x v="0"/>
    <x v="50"/>
    <x v="9"/>
    <x v="2"/>
  </r>
  <r>
    <n v="7617"/>
    <n v="35"/>
    <x v="7"/>
    <d v="2023-11-01T00:00:00"/>
    <n v="7"/>
    <x v="21"/>
    <x v="1"/>
    <n v="252.35"/>
    <s v="Robert Montes"/>
    <x v="0"/>
    <x v="385"/>
    <x v="5"/>
    <x v="0"/>
  </r>
  <r>
    <n v="7618"/>
    <n v="2"/>
    <x v="0"/>
    <d v="2024-11-14T00:00:00"/>
    <n v="45"/>
    <x v="42"/>
    <x v="2"/>
    <n v="217.51"/>
    <s v="Gregory Valdez"/>
    <x v="0"/>
    <x v="131"/>
    <x v="5"/>
    <x v="2"/>
  </r>
  <r>
    <n v="7619"/>
    <n v="6"/>
    <x v="8"/>
    <d v="2025-06-05T00:00:00"/>
    <n v="89"/>
    <x v="17"/>
    <x v="0"/>
    <n v="79.7"/>
    <s v="Billy Smith"/>
    <x v="2"/>
    <x v="409"/>
    <x v="1"/>
    <x v="1"/>
  </r>
  <r>
    <n v="7620"/>
    <n v="35"/>
    <x v="5"/>
    <d v="2024-01-23T00:00:00"/>
    <n v="26"/>
    <x v="21"/>
    <x v="1"/>
    <n v="252.35"/>
    <s v="Nathan Rodriguez"/>
    <x v="2"/>
    <x v="271"/>
    <x v="7"/>
    <x v="2"/>
  </r>
  <r>
    <n v="7621"/>
    <n v="25"/>
    <x v="8"/>
    <d v="2023-11-06T00:00:00"/>
    <n v="70"/>
    <x v="43"/>
    <x v="0"/>
    <n v="262.41000000000003"/>
    <s v="Valerie Bass"/>
    <x v="0"/>
    <x v="73"/>
    <x v="5"/>
    <x v="0"/>
  </r>
  <r>
    <n v="7622"/>
    <n v="9"/>
    <x v="0"/>
    <d v="2024-10-30T00:00:00"/>
    <n v="49"/>
    <x v="26"/>
    <x v="0"/>
    <n v="317.12"/>
    <s v="Thomas Morris"/>
    <x v="3"/>
    <x v="50"/>
    <x v="6"/>
    <x v="2"/>
  </r>
  <r>
    <n v="7623"/>
    <n v="50"/>
    <x v="5"/>
    <d v="2025-04-18T00:00:00"/>
    <n v="84"/>
    <x v="23"/>
    <x v="3"/>
    <n v="256.36"/>
    <s v="Meghan Ochoa"/>
    <x v="0"/>
    <x v="418"/>
    <x v="9"/>
    <x v="1"/>
  </r>
  <r>
    <n v="7624"/>
    <n v="31"/>
    <x v="1"/>
    <d v="2025-03-12T00:00:00"/>
    <n v="18"/>
    <x v="1"/>
    <x v="1"/>
    <n v="83.85"/>
    <s v="Keith Miller"/>
    <x v="2"/>
    <x v="1"/>
    <x v="11"/>
    <x v="1"/>
  </r>
  <r>
    <n v="7625"/>
    <n v="7"/>
    <x v="3"/>
    <d v="2023-11-06T00:00:00"/>
    <n v="84"/>
    <x v="14"/>
    <x v="1"/>
    <n v="419"/>
    <s v="Meghan Ochoa"/>
    <x v="0"/>
    <x v="347"/>
    <x v="5"/>
    <x v="0"/>
  </r>
  <r>
    <n v="7626"/>
    <n v="28"/>
    <x v="3"/>
    <d v="2023-11-22T00:00:00"/>
    <n v="40"/>
    <x v="28"/>
    <x v="2"/>
    <n v="64.849999999999994"/>
    <s v="Ashley Bennett"/>
    <x v="0"/>
    <x v="91"/>
    <x v="5"/>
    <x v="0"/>
  </r>
  <r>
    <n v="7627"/>
    <n v="2"/>
    <x v="1"/>
    <d v="2025-03-21T00:00:00"/>
    <n v="18"/>
    <x v="42"/>
    <x v="2"/>
    <n v="217.51"/>
    <s v="Keith Miller"/>
    <x v="2"/>
    <x v="67"/>
    <x v="11"/>
    <x v="1"/>
  </r>
  <r>
    <n v="7628"/>
    <n v="1"/>
    <x v="0"/>
    <d v="2024-09-28T00:00:00"/>
    <n v="47"/>
    <x v="41"/>
    <x v="1"/>
    <n v="101.78"/>
    <s v="Jasmine Smith"/>
    <x v="0"/>
    <x v="181"/>
    <x v="0"/>
    <x v="2"/>
  </r>
  <r>
    <n v="7629"/>
    <n v="37"/>
    <x v="7"/>
    <d v="2023-11-21T00:00:00"/>
    <n v="1"/>
    <x v="9"/>
    <x v="4"/>
    <n v="416.3"/>
    <s v="Valerie Gutierrez"/>
    <x v="2"/>
    <x v="105"/>
    <x v="5"/>
    <x v="0"/>
  </r>
  <r>
    <n v="7630"/>
    <n v="24"/>
    <x v="4"/>
    <d v="2025-04-15T00:00:00"/>
    <n v="33"/>
    <x v="30"/>
    <x v="4"/>
    <n v="68.260000000000005"/>
    <s v="Sharon Smith"/>
    <x v="2"/>
    <x v="39"/>
    <x v="9"/>
    <x v="1"/>
  </r>
  <r>
    <n v="7631"/>
    <n v="35"/>
    <x v="1"/>
    <d v="2024-09-28T00:00:00"/>
    <n v="39"/>
    <x v="21"/>
    <x v="1"/>
    <n v="252.35"/>
    <s v="Francisco Hogan"/>
    <x v="0"/>
    <x v="24"/>
    <x v="0"/>
    <x v="2"/>
  </r>
  <r>
    <n v="7632"/>
    <n v="7"/>
    <x v="6"/>
    <d v="2023-10-06T00:00:00"/>
    <n v="23"/>
    <x v="14"/>
    <x v="1"/>
    <n v="419"/>
    <s v="Kevin Cox"/>
    <x v="1"/>
    <x v="17"/>
    <x v="6"/>
    <x v="0"/>
  </r>
  <r>
    <n v="7633"/>
    <n v="38"/>
    <x v="0"/>
    <d v="2024-09-04T00:00:00"/>
    <n v="14"/>
    <x v="18"/>
    <x v="3"/>
    <n v="49.56"/>
    <s v="Deanna Knight"/>
    <x v="1"/>
    <x v="115"/>
    <x v="0"/>
    <x v="2"/>
  </r>
  <r>
    <n v="7634"/>
    <n v="29"/>
    <x v="6"/>
    <d v="2023-11-20T00:00:00"/>
    <n v="92"/>
    <x v="13"/>
    <x v="3"/>
    <n v="127.45"/>
    <s v="Larry Rivera"/>
    <x v="1"/>
    <x v="336"/>
    <x v="5"/>
    <x v="0"/>
  </r>
  <r>
    <n v="7635"/>
    <n v="1"/>
    <x v="3"/>
    <d v="2024-02-05T00:00:00"/>
    <n v="85"/>
    <x v="41"/>
    <x v="1"/>
    <n v="101.78"/>
    <s v="Kristin Rodriguez"/>
    <x v="0"/>
    <x v="277"/>
    <x v="10"/>
    <x v="2"/>
  </r>
  <r>
    <n v="7636"/>
    <n v="30"/>
    <x v="1"/>
    <d v="2025-01-11T00:00:00"/>
    <n v="44"/>
    <x v="24"/>
    <x v="4"/>
    <n v="473.44"/>
    <s v="Virginia Richards"/>
    <x v="2"/>
    <x v="344"/>
    <x v="7"/>
    <x v="1"/>
  </r>
  <r>
    <n v="7637"/>
    <n v="46"/>
    <x v="3"/>
    <d v="2024-02-08T00:00:00"/>
    <n v="37"/>
    <x v="20"/>
    <x v="1"/>
    <n v="243.05"/>
    <s v="Timothy Chan MD"/>
    <x v="1"/>
    <x v="428"/>
    <x v="10"/>
    <x v="2"/>
  </r>
  <r>
    <n v="7638"/>
    <n v="32"/>
    <x v="8"/>
    <d v="2023-08-15T00:00:00"/>
    <n v="71"/>
    <x v="12"/>
    <x v="1"/>
    <n v="373.97"/>
    <s v="Jeremy Kennedy"/>
    <x v="1"/>
    <x v="300"/>
    <x v="8"/>
    <x v="0"/>
  </r>
  <r>
    <n v="7639"/>
    <n v="10"/>
    <x v="7"/>
    <d v="2025-06-10T00:00:00"/>
    <n v="76"/>
    <x v="22"/>
    <x v="0"/>
    <n v="406.51"/>
    <s v="Julie Smith"/>
    <x v="2"/>
    <x v="142"/>
    <x v="1"/>
    <x v="1"/>
  </r>
  <r>
    <n v="7640"/>
    <n v="34"/>
    <x v="0"/>
    <d v="2025-03-10T00:00:00"/>
    <n v="37"/>
    <x v="34"/>
    <x v="1"/>
    <n v="319.54000000000002"/>
    <s v="Timothy Chan MD"/>
    <x v="1"/>
    <x v="60"/>
    <x v="11"/>
    <x v="1"/>
  </r>
  <r>
    <n v="7641"/>
    <n v="11"/>
    <x v="2"/>
    <d v="2023-12-11T00:00:00"/>
    <n v="28"/>
    <x v="10"/>
    <x v="3"/>
    <n v="113.76"/>
    <s v="Victoria Rice"/>
    <x v="1"/>
    <x v="273"/>
    <x v="4"/>
    <x v="0"/>
  </r>
  <r>
    <n v="7642"/>
    <n v="48"/>
    <x v="1"/>
    <d v="2025-06-07T00:00:00"/>
    <n v="7"/>
    <x v="47"/>
    <x v="4"/>
    <n v="356.43"/>
    <s v="Robert Montes"/>
    <x v="0"/>
    <x v="199"/>
    <x v="1"/>
    <x v="1"/>
  </r>
  <r>
    <n v="7643"/>
    <n v="49"/>
    <x v="1"/>
    <d v="2023-10-17T00:00:00"/>
    <n v="52"/>
    <x v="46"/>
    <x v="2"/>
    <n v="345.29"/>
    <s v="Vanessa Hartman"/>
    <x v="2"/>
    <x v="87"/>
    <x v="6"/>
    <x v="0"/>
  </r>
  <r>
    <n v="7644"/>
    <n v="37"/>
    <x v="7"/>
    <d v="2024-04-26T00:00:00"/>
    <n v="17"/>
    <x v="9"/>
    <x v="4"/>
    <n v="416.3"/>
    <s v="Christine Arellano"/>
    <x v="3"/>
    <x v="105"/>
    <x v="9"/>
    <x v="2"/>
  </r>
  <r>
    <n v="7645"/>
    <n v="27"/>
    <x v="4"/>
    <d v="2024-10-11T00:00:00"/>
    <n v="62"/>
    <x v="16"/>
    <x v="0"/>
    <n v="475.19"/>
    <s v="Kristen Miller"/>
    <x v="1"/>
    <x v="349"/>
    <x v="6"/>
    <x v="2"/>
  </r>
  <r>
    <n v="7646"/>
    <n v="50"/>
    <x v="7"/>
    <d v="2024-05-13T00:00:00"/>
    <n v="37"/>
    <x v="23"/>
    <x v="3"/>
    <n v="256.36"/>
    <s v="Timothy Chan MD"/>
    <x v="1"/>
    <x v="246"/>
    <x v="2"/>
    <x v="2"/>
  </r>
  <r>
    <n v="7647"/>
    <n v="48"/>
    <x v="3"/>
    <d v="2023-09-04T00:00:00"/>
    <n v="14"/>
    <x v="47"/>
    <x v="4"/>
    <n v="356.43"/>
    <s v="Deanna Knight"/>
    <x v="1"/>
    <x v="318"/>
    <x v="0"/>
    <x v="0"/>
  </r>
  <r>
    <n v="7648"/>
    <n v="10"/>
    <x v="6"/>
    <d v="2025-02-28T00:00:00"/>
    <n v="51"/>
    <x v="22"/>
    <x v="0"/>
    <n v="406.51"/>
    <s v="Damon Snyder"/>
    <x v="1"/>
    <x v="446"/>
    <x v="10"/>
    <x v="1"/>
  </r>
  <r>
    <n v="7649"/>
    <n v="38"/>
    <x v="5"/>
    <d v="2023-09-10T00:00:00"/>
    <n v="55"/>
    <x v="18"/>
    <x v="3"/>
    <n v="49.56"/>
    <s v="Erica Turner"/>
    <x v="0"/>
    <x v="282"/>
    <x v="0"/>
    <x v="0"/>
  </r>
  <r>
    <n v="7650"/>
    <n v="22"/>
    <x v="5"/>
    <d v="2024-11-09T00:00:00"/>
    <n v="57"/>
    <x v="38"/>
    <x v="3"/>
    <n v="393.11"/>
    <s v="Sally Gutierrez"/>
    <x v="1"/>
    <x v="375"/>
    <x v="5"/>
    <x v="2"/>
  </r>
  <r>
    <n v="7651"/>
    <n v="24"/>
    <x v="8"/>
    <d v="2023-10-02T00:00:00"/>
    <n v="4"/>
    <x v="30"/>
    <x v="4"/>
    <n v="68.260000000000005"/>
    <s v="Luke Bennett"/>
    <x v="0"/>
    <x v="64"/>
    <x v="6"/>
    <x v="0"/>
  </r>
  <r>
    <n v="7652"/>
    <n v="8"/>
    <x v="3"/>
    <d v="2024-04-12T00:00:00"/>
    <n v="86"/>
    <x v="39"/>
    <x v="0"/>
    <n v="275.3"/>
    <s v="Susan Wheeler"/>
    <x v="0"/>
    <x v="372"/>
    <x v="9"/>
    <x v="2"/>
  </r>
  <r>
    <n v="7653"/>
    <n v="6"/>
    <x v="7"/>
    <d v="2025-04-20T00:00:00"/>
    <n v="49"/>
    <x v="17"/>
    <x v="0"/>
    <n v="79.7"/>
    <s v="Thomas Morris"/>
    <x v="3"/>
    <x v="218"/>
    <x v="9"/>
    <x v="1"/>
  </r>
  <r>
    <n v="7654"/>
    <n v="4"/>
    <x v="3"/>
    <d v="2025-06-02T00:00:00"/>
    <n v="81"/>
    <x v="19"/>
    <x v="0"/>
    <n v="420.81"/>
    <s v="Stephanie Mendez"/>
    <x v="2"/>
    <x v="229"/>
    <x v="1"/>
    <x v="1"/>
  </r>
  <r>
    <n v="7655"/>
    <n v="5"/>
    <x v="8"/>
    <d v="2025-01-26T00:00:00"/>
    <n v="35"/>
    <x v="11"/>
    <x v="2"/>
    <n v="100.72"/>
    <s v="Michele Moody"/>
    <x v="3"/>
    <x v="309"/>
    <x v="7"/>
    <x v="1"/>
  </r>
  <r>
    <n v="7656"/>
    <n v="6"/>
    <x v="5"/>
    <d v="2025-03-07T00:00:00"/>
    <n v="53"/>
    <x v="17"/>
    <x v="0"/>
    <n v="79.7"/>
    <s v="Patricia Odonnell"/>
    <x v="3"/>
    <x v="135"/>
    <x v="11"/>
    <x v="1"/>
  </r>
  <r>
    <n v="7657"/>
    <n v="47"/>
    <x v="3"/>
    <d v="2024-09-18T00:00:00"/>
    <n v="32"/>
    <x v="40"/>
    <x v="1"/>
    <n v="260.04000000000002"/>
    <s v="Michael Adams"/>
    <x v="1"/>
    <x v="168"/>
    <x v="0"/>
    <x v="2"/>
  </r>
  <r>
    <n v="7658"/>
    <n v="32"/>
    <x v="8"/>
    <d v="2024-02-13T00:00:00"/>
    <n v="95"/>
    <x v="12"/>
    <x v="1"/>
    <n v="373.97"/>
    <s v="Theresa Silva"/>
    <x v="0"/>
    <x v="300"/>
    <x v="10"/>
    <x v="2"/>
  </r>
  <r>
    <n v="7659"/>
    <n v="38"/>
    <x v="6"/>
    <d v="2024-03-29T00:00:00"/>
    <n v="89"/>
    <x v="18"/>
    <x v="3"/>
    <n v="49.56"/>
    <s v="Billy Smith"/>
    <x v="2"/>
    <x v="255"/>
    <x v="11"/>
    <x v="2"/>
  </r>
  <r>
    <n v="7660"/>
    <n v="20"/>
    <x v="2"/>
    <d v="2024-07-10T00:00:00"/>
    <n v="10"/>
    <x v="33"/>
    <x v="4"/>
    <n v="486.94"/>
    <s v="Tyler Howard"/>
    <x v="2"/>
    <x v="417"/>
    <x v="3"/>
    <x v="2"/>
  </r>
  <r>
    <n v="7661"/>
    <n v="40"/>
    <x v="6"/>
    <d v="2025-01-28T00:00:00"/>
    <n v="62"/>
    <x v="15"/>
    <x v="2"/>
    <n v="228.56"/>
    <s v="Kristen Miller"/>
    <x v="1"/>
    <x v="238"/>
    <x v="7"/>
    <x v="1"/>
  </r>
  <r>
    <n v="7662"/>
    <n v="45"/>
    <x v="2"/>
    <d v="2024-03-23T00:00:00"/>
    <n v="2"/>
    <x v="48"/>
    <x v="2"/>
    <n v="483.37"/>
    <s v="Johnny Jackson"/>
    <x v="2"/>
    <x v="285"/>
    <x v="11"/>
    <x v="2"/>
  </r>
  <r>
    <n v="7663"/>
    <n v="36"/>
    <x v="8"/>
    <d v="2025-05-11T00:00:00"/>
    <n v="63"/>
    <x v="7"/>
    <x v="2"/>
    <n v="240.8"/>
    <s v="Nathaniel Jackson"/>
    <x v="0"/>
    <x v="422"/>
    <x v="2"/>
    <x v="1"/>
  </r>
  <r>
    <n v="7664"/>
    <n v="49"/>
    <x v="7"/>
    <d v="2023-11-25T00:00:00"/>
    <n v="91"/>
    <x v="46"/>
    <x v="2"/>
    <n v="345.29"/>
    <s v="Stephen Mitchell"/>
    <x v="0"/>
    <x v="406"/>
    <x v="5"/>
    <x v="0"/>
  </r>
  <r>
    <n v="7665"/>
    <n v="14"/>
    <x v="3"/>
    <d v="2024-04-19T00:00:00"/>
    <n v="76"/>
    <x v="5"/>
    <x v="0"/>
    <n v="64.77"/>
    <s v="Julie Smith"/>
    <x v="2"/>
    <x v="159"/>
    <x v="9"/>
    <x v="2"/>
  </r>
  <r>
    <n v="7666"/>
    <n v="50"/>
    <x v="5"/>
    <d v="2024-02-13T00:00:00"/>
    <n v="16"/>
    <x v="23"/>
    <x v="3"/>
    <n v="256.36"/>
    <s v="Denise Kramer"/>
    <x v="0"/>
    <x v="418"/>
    <x v="10"/>
    <x v="2"/>
  </r>
  <r>
    <n v="7667"/>
    <n v="47"/>
    <x v="6"/>
    <d v="2023-12-04T00:00:00"/>
    <n v="16"/>
    <x v="40"/>
    <x v="1"/>
    <n v="260.04000000000002"/>
    <s v="Denise Kramer"/>
    <x v="0"/>
    <x v="257"/>
    <x v="4"/>
    <x v="0"/>
  </r>
  <r>
    <n v="7668"/>
    <n v="19"/>
    <x v="3"/>
    <d v="2023-10-28T00:00:00"/>
    <n v="3"/>
    <x v="45"/>
    <x v="0"/>
    <n v="373.4"/>
    <s v="Cynthia Mcbride"/>
    <x v="1"/>
    <x v="164"/>
    <x v="6"/>
    <x v="0"/>
  </r>
  <r>
    <n v="7669"/>
    <n v="11"/>
    <x v="2"/>
    <d v="2023-10-18T00:00:00"/>
    <n v="89"/>
    <x v="10"/>
    <x v="3"/>
    <n v="113.76"/>
    <s v="Billy Smith"/>
    <x v="2"/>
    <x v="273"/>
    <x v="6"/>
    <x v="0"/>
  </r>
  <r>
    <n v="7670"/>
    <n v="39"/>
    <x v="4"/>
    <d v="2023-10-17T00:00:00"/>
    <n v="18"/>
    <x v="31"/>
    <x v="3"/>
    <n v="194.89"/>
    <s v="Keith Miller"/>
    <x v="2"/>
    <x v="248"/>
    <x v="6"/>
    <x v="0"/>
  </r>
  <r>
    <n v="7671"/>
    <n v="1"/>
    <x v="2"/>
    <d v="2024-12-10T00:00:00"/>
    <n v="42"/>
    <x v="41"/>
    <x v="1"/>
    <n v="101.78"/>
    <s v="Jason Oliver"/>
    <x v="3"/>
    <x v="408"/>
    <x v="4"/>
    <x v="2"/>
  </r>
  <r>
    <n v="7672"/>
    <n v="35"/>
    <x v="3"/>
    <d v="2024-06-29T00:00:00"/>
    <n v="32"/>
    <x v="21"/>
    <x v="1"/>
    <n v="252.35"/>
    <s v="Michael Adams"/>
    <x v="1"/>
    <x v="299"/>
    <x v="1"/>
    <x v="2"/>
  </r>
  <r>
    <n v="7673"/>
    <n v="19"/>
    <x v="7"/>
    <d v="2024-09-03T00:00:00"/>
    <n v="50"/>
    <x v="45"/>
    <x v="0"/>
    <n v="373.4"/>
    <s v="Brad Harris"/>
    <x v="0"/>
    <x v="445"/>
    <x v="0"/>
    <x v="2"/>
  </r>
  <r>
    <n v="7674"/>
    <n v="33"/>
    <x v="8"/>
    <d v="2025-03-07T00:00:00"/>
    <n v="49"/>
    <x v="36"/>
    <x v="2"/>
    <n v="10.54"/>
    <s v="Thomas Morris"/>
    <x v="3"/>
    <x v="272"/>
    <x v="11"/>
    <x v="1"/>
  </r>
  <r>
    <n v="7675"/>
    <n v="32"/>
    <x v="2"/>
    <d v="2024-08-23T00:00:00"/>
    <n v="3"/>
    <x v="12"/>
    <x v="1"/>
    <n v="373.97"/>
    <s v="Cynthia Mcbride"/>
    <x v="1"/>
    <x v="275"/>
    <x v="8"/>
    <x v="2"/>
  </r>
  <r>
    <n v="7676"/>
    <n v="36"/>
    <x v="7"/>
    <d v="2025-04-12T00:00:00"/>
    <n v="72"/>
    <x v="7"/>
    <x v="2"/>
    <n v="240.8"/>
    <s v="Jessica Gilmore"/>
    <x v="3"/>
    <x v="123"/>
    <x v="9"/>
    <x v="1"/>
  </r>
  <r>
    <n v="7677"/>
    <n v="24"/>
    <x v="6"/>
    <d v="2024-05-12T00:00:00"/>
    <n v="5"/>
    <x v="30"/>
    <x v="4"/>
    <n v="68.260000000000005"/>
    <s v="Suzanne Alvarez"/>
    <x v="0"/>
    <x v="174"/>
    <x v="2"/>
    <x v="2"/>
  </r>
  <r>
    <n v="7678"/>
    <n v="43"/>
    <x v="8"/>
    <d v="2025-06-17T00:00:00"/>
    <n v="57"/>
    <x v="44"/>
    <x v="2"/>
    <n v="98.01"/>
    <s v="Sally Gutierrez"/>
    <x v="1"/>
    <x v="102"/>
    <x v="1"/>
    <x v="1"/>
  </r>
  <r>
    <n v="7679"/>
    <n v="7"/>
    <x v="2"/>
    <d v="2025-07-10T00:00:00"/>
    <n v="84"/>
    <x v="14"/>
    <x v="1"/>
    <n v="419"/>
    <s v="Meghan Ochoa"/>
    <x v="0"/>
    <x v="407"/>
    <x v="3"/>
    <x v="1"/>
  </r>
  <r>
    <n v="7680"/>
    <n v="7"/>
    <x v="2"/>
    <d v="2024-08-10T00:00:00"/>
    <n v="44"/>
    <x v="14"/>
    <x v="1"/>
    <n v="419"/>
    <s v="Virginia Richards"/>
    <x v="2"/>
    <x v="407"/>
    <x v="8"/>
    <x v="2"/>
  </r>
  <r>
    <n v="7681"/>
    <n v="46"/>
    <x v="0"/>
    <d v="2024-08-18T00:00:00"/>
    <n v="25"/>
    <x v="20"/>
    <x v="1"/>
    <n v="243.05"/>
    <s v="Wesley Tucker"/>
    <x v="0"/>
    <x v="138"/>
    <x v="8"/>
    <x v="2"/>
  </r>
  <r>
    <n v="7682"/>
    <n v="47"/>
    <x v="3"/>
    <d v="2023-09-04T00:00:00"/>
    <n v="70"/>
    <x v="40"/>
    <x v="1"/>
    <n v="260.04000000000002"/>
    <s v="Valerie Bass"/>
    <x v="0"/>
    <x v="168"/>
    <x v="0"/>
    <x v="0"/>
  </r>
  <r>
    <n v="7683"/>
    <n v="5"/>
    <x v="5"/>
    <d v="2024-09-14T00:00:00"/>
    <n v="92"/>
    <x v="11"/>
    <x v="2"/>
    <n v="100.72"/>
    <s v="Larry Rivera"/>
    <x v="1"/>
    <x v="302"/>
    <x v="0"/>
    <x v="2"/>
  </r>
  <r>
    <n v="7684"/>
    <n v="14"/>
    <x v="1"/>
    <d v="2025-02-12T00:00:00"/>
    <n v="23"/>
    <x v="5"/>
    <x v="0"/>
    <n v="64.77"/>
    <s v="Kevin Cox"/>
    <x v="1"/>
    <x v="147"/>
    <x v="10"/>
    <x v="1"/>
  </r>
  <r>
    <n v="7685"/>
    <n v="45"/>
    <x v="2"/>
    <d v="2025-03-12T00:00:00"/>
    <n v="88"/>
    <x v="48"/>
    <x v="2"/>
    <n v="483.37"/>
    <s v="Thomas Montes"/>
    <x v="2"/>
    <x v="285"/>
    <x v="11"/>
    <x v="1"/>
  </r>
  <r>
    <n v="7686"/>
    <n v="26"/>
    <x v="5"/>
    <d v="2024-02-29T00:00:00"/>
    <n v="10"/>
    <x v="27"/>
    <x v="3"/>
    <n v="499.81"/>
    <s v="Tyler Howard"/>
    <x v="2"/>
    <x v="114"/>
    <x v="10"/>
    <x v="2"/>
  </r>
  <r>
    <n v="7687"/>
    <n v="50"/>
    <x v="2"/>
    <d v="2024-09-09T00:00:00"/>
    <n v="10"/>
    <x v="23"/>
    <x v="3"/>
    <n v="256.36"/>
    <s v="Tyler Howard"/>
    <x v="2"/>
    <x v="250"/>
    <x v="0"/>
    <x v="2"/>
  </r>
  <r>
    <n v="7688"/>
    <n v="1"/>
    <x v="3"/>
    <d v="2024-09-09T00:00:00"/>
    <n v="33"/>
    <x v="41"/>
    <x v="1"/>
    <n v="101.78"/>
    <s v="Sharon Smith"/>
    <x v="2"/>
    <x v="277"/>
    <x v="0"/>
    <x v="2"/>
  </r>
  <r>
    <n v="7689"/>
    <n v="13"/>
    <x v="0"/>
    <d v="2024-08-11T00:00:00"/>
    <n v="73"/>
    <x v="37"/>
    <x v="2"/>
    <n v="430.93"/>
    <s v="Dr. Jasmine Osborne"/>
    <x v="3"/>
    <x v="176"/>
    <x v="8"/>
    <x v="2"/>
  </r>
  <r>
    <n v="7690"/>
    <n v="23"/>
    <x v="0"/>
    <d v="2025-02-23T00:00:00"/>
    <n v="18"/>
    <x v="4"/>
    <x v="1"/>
    <n v="31.68"/>
    <s v="Keith Miller"/>
    <x v="2"/>
    <x v="165"/>
    <x v="10"/>
    <x v="1"/>
  </r>
  <r>
    <n v="7691"/>
    <n v="20"/>
    <x v="0"/>
    <d v="2025-04-06T00:00:00"/>
    <n v="67"/>
    <x v="33"/>
    <x v="4"/>
    <n v="486.94"/>
    <s v="Michael Ortiz"/>
    <x v="2"/>
    <x v="127"/>
    <x v="9"/>
    <x v="1"/>
  </r>
  <r>
    <n v="7692"/>
    <n v="7"/>
    <x v="1"/>
    <d v="2025-07-09T00:00:00"/>
    <n v="97"/>
    <x v="14"/>
    <x v="1"/>
    <n v="419"/>
    <s v="Gary Price"/>
    <x v="1"/>
    <x v="268"/>
    <x v="3"/>
    <x v="1"/>
  </r>
  <r>
    <n v="7693"/>
    <n v="6"/>
    <x v="4"/>
    <d v="2024-10-04T00:00:00"/>
    <n v="74"/>
    <x v="17"/>
    <x v="0"/>
    <n v="79.7"/>
    <s v="Kevin Smith"/>
    <x v="3"/>
    <x v="239"/>
    <x v="6"/>
    <x v="2"/>
  </r>
  <r>
    <n v="7694"/>
    <n v="9"/>
    <x v="5"/>
    <d v="2023-09-26T00:00:00"/>
    <n v="27"/>
    <x v="26"/>
    <x v="0"/>
    <n v="317.12"/>
    <s v="Emily Smith"/>
    <x v="3"/>
    <x v="196"/>
    <x v="0"/>
    <x v="0"/>
  </r>
  <r>
    <n v="7695"/>
    <n v="28"/>
    <x v="6"/>
    <d v="2023-10-29T00:00:00"/>
    <n v="35"/>
    <x v="28"/>
    <x v="2"/>
    <n v="64.849999999999994"/>
    <s v="Michele Moody"/>
    <x v="3"/>
    <x v="36"/>
    <x v="6"/>
    <x v="0"/>
  </r>
  <r>
    <n v="7696"/>
    <n v="10"/>
    <x v="5"/>
    <d v="2024-05-22T00:00:00"/>
    <n v="62"/>
    <x v="22"/>
    <x v="0"/>
    <n v="406.51"/>
    <s v="Kristen Miller"/>
    <x v="1"/>
    <x v="362"/>
    <x v="2"/>
    <x v="2"/>
  </r>
  <r>
    <n v="7697"/>
    <n v="35"/>
    <x v="2"/>
    <d v="2024-04-06T00:00:00"/>
    <n v="18"/>
    <x v="21"/>
    <x v="1"/>
    <n v="252.35"/>
    <s v="Keith Miller"/>
    <x v="2"/>
    <x v="72"/>
    <x v="9"/>
    <x v="2"/>
  </r>
  <r>
    <n v="7698"/>
    <n v="7"/>
    <x v="2"/>
    <d v="2024-09-19T00:00:00"/>
    <n v="7"/>
    <x v="14"/>
    <x v="1"/>
    <n v="419"/>
    <s v="Robert Montes"/>
    <x v="0"/>
    <x v="407"/>
    <x v="0"/>
    <x v="2"/>
  </r>
  <r>
    <n v="7699"/>
    <n v="25"/>
    <x v="1"/>
    <d v="2024-02-02T00:00:00"/>
    <n v="71"/>
    <x v="43"/>
    <x v="0"/>
    <n v="262.41000000000003"/>
    <s v="Jeremy Kennedy"/>
    <x v="1"/>
    <x v="188"/>
    <x v="10"/>
    <x v="2"/>
  </r>
  <r>
    <n v="7700"/>
    <n v="30"/>
    <x v="6"/>
    <d v="2024-04-12T00:00:00"/>
    <n v="86"/>
    <x v="24"/>
    <x v="4"/>
    <n v="473.44"/>
    <s v="Susan Wheeler"/>
    <x v="0"/>
    <x v="49"/>
    <x v="9"/>
    <x v="2"/>
  </r>
  <r>
    <n v="7701"/>
    <n v="43"/>
    <x v="0"/>
    <d v="2024-05-07T00:00:00"/>
    <n v="10"/>
    <x v="44"/>
    <x v="2"/>
    <n v="98.01"/>
    <s v="Tyler Howard"/>
    <x v="2"/>
    <x v="267"/>
    <x v="2"/>
    <x v="2"/>
  </r>
  <r>
    <n v="7702"/>
    <n v="26"/>
    <x v="2"/>
    <d v="2024-04-13T00:00:00"/>
    <n v="27"/>
    <x v="27"/>
    <x v="3"/>
    <n v="499.81"/>
    <s v="Emily Smith"/>
    <x v="3"/>
    <x v="226"/>
    <x v="9"/>
    <x v="2"/>
  </r>
  <r>
    <n v="7703"/>
    <n v="44"/>
    <x v="6"/>
    <d v="2023-12-21T00:00:00"/>
    <n v="68"/>
    <x v="29"/>
    <x v="2"/>
    <n v="128.11000000000001"/>
    <s v="Gabriel Velez"/>
    <x v="2"/>
    <x v="327"/>
    <x v="4"/>
    <x v="0"/>
  </r>
  <r>
    <n v="7704"/>
    <n v="12"/>
    <x v="2"/>
    <d v="2024-09-27T00:00:00"/>
    <n v="76"/>
    <x v="8"/>
    <x v="3"/>
    <n v="76.88"/>
    <s v="Julie Smith"/>
    <x v="2"/>
    <x v="10"/>
    <x v="0"/>
    <x v="2"/>
  </r>
  <r>
    <n v="7705"/>
    <n v="13"/>
    <x v="1"/>
    <d v="2025-02-04T00:00:00"/>
    <n v="67"/>
    <x v="37"/>
    <x v="2"/>
    <n v="430.93"/>
    <s v="Michael Ortiz"/>
    <x v="2"/>
    <x v="431"/>
    <x v="10"/>
    <x v="1"/>
  </r>
  <r>
    <n v="7706"/>
    <n v="40"/>
    <x v="2"/>
    <d v="2024-05-05T00:00:00"/>
    <n v="55"/>
    <x v="15"/>
    <x v="2"/>
    <n v="228.56"/>
    <s v="Erica Turner"/>
    <x v="0"/>
    <x v="294"/>
    <x v="2"/>
    <x v="2"/>
  </r>
  <r>
    <n v="7707"/>
    <n v="4"/>
    <x v="7"/>
    <d v="2025-05-21T00:00:00"/>
    <n v="48"/>
    <x v="19"/>
    <x v="0"/>
    <n v="420.81"/>
    <s v="Jacob Woods"/>
    <x v="0"/>
    <x v="179"/>
    <x v="2"/>
    <x v="1"/>
  </r>
  <r>
    <n v="7708"/>
    <n v="1"/>
    <x v="5"/>
    <d v="2024-03-06T00:00:00"/>
    <n v="67"/>
    <x v="41"/>
    <x v="1"/>
    <n v="101.78"/>
    <s v="Michael Ortiz"/>
    <x v="2"/>
    <x v="187"/>
    <x v="11"/>
    <x v="2"/>
  </r>
  <r>
    <n v="7709"/>
    <n v="6"/>
    <x v="7"/>
    <d v="2024-10-20T00:00:00"/>
    <n v="89"/>
    <x v="17"/>
    <x v="0"/>
    <n v="79.7"/>
    <s v="Billy Smith"/>
    <x v="2"/>
    <x v="218"/>
    <x v="6"/>
    <x v="2"/>
  </r>
  <r>
    <n v="7710"/>
    <n v="2"/>
    <x v="0"/>
    <d v="2025-01-17T00:00:00"/>
    <n v="26"/>
    <x v="42"/>
    <x v="2"/>
    <n v="217.51"/>
    <s v="Nathan Rodriguez"/>
    <x v="2"/>
    <x v="131"/>
    <x v="7"/>
    <x v="1"/>
  </r>
  <r>
    <n v="7711"/>
    <n v="46"/>
    <x v="4"/>
    <d v="2023-12-06T00:00:00"/>
    <n v="40"/>
    <x v="20"/>
    <x v="1"/>
    <n v="243.05"/>
    <s v="Ashley Bennett"/>
    <x v="0"/>
    <x v="23"/>
    <x v="4"/>
    <x v="0"/>
  </r>
  <r>
    <n v="7712"/>
    <n v="27"/>
    <x v="3"/>
    <d v="2024-09-16T00:00:00"/>
    <n v="71"/>
    <x v="16"/>
    <x v="0"/>
    <n v="475.19"/>
    <s v="Jeremy Kennedy"/>
    <x v="1"/>
    <x v="95"/>
    <x v="0"/>
    <x v="2"/>
  </r>
  <r>
    <n v="7713"/>
    <n v="18"/>
    <x v="5"/>
    <d v="2024-10-26T00:00:00"/>
    <n v="46"/>
    <x v="6"/>
    <x v="1"/>
    <n v="128.16"/>
    <s v="Linda Woods"/>
    <x v="3"/>
    <x v="8"/>
    <x v="6"/>
    <x v="2"/>
  </r>
  <r>
    <n v="7714"/>
    <n v="42"/>
    <x v="2"/>
    <d v="2025-07-03T00:00:00"/>
    <n v="98"/>
    <x v="25"/>
    <x v="2"/>
    <n v="51.98"/>
    <s v="Mrs. Marie Rodriguez"/>
    <x v="2"/>
    <x v="235"/>
    <x v="3"/>
    <x v="1"/>
  </r>
  <r>
    <n v="7715"/>
    <n v="29"/>
    <x v="3"/>
    <d v="2023-08-02T00:00:00"/>
    <n v="74"/>
    <x v="13"/>
    <x v="3"/>
    <n v="127.45"/>
    <s v="Kevin Smith"/>
    <x v="3"/>
    <x v="71"/>
    <x v="8"/>
    <x v="0"/>
  </r>
  <r>
    <n v="7716"/>
    <n v="33"/>
    <x v="3"/>
    <d v="2025-01-20T00:00:00"/>
    <n v="67"/>
    <x v="36"/>
    <x v="2"/>
    <n v="10.54"/>
    <s v="Michael Ortiz"/>
    <x v="2"/>
    <x v="190"/>
    <x v="7"/>
    <x v="1"/>
  </r>
  <r>
    <n v="7717"/>
    <n v="3"/>
    <x v="7"/>
    <d v="2024-12-20T00:00:00"/>
    <n v="92"/>
    <x v="32"/>
    <x v="1"/>
    <n v="425.44"/>
    <s v="Larry Rivera"/>
    <x v="1"/>
    <x v="121"/>
    <x v="4"/>
    <x v="2"/>
  </r>
  <r>
    <n v="7718"/>
    <n v="20"/>
    <x v="1"/>
    <d v="2024-11-04T00:00:00"/>
    <n v="11"/>
    <x v="33"/>
    <x v="4"/>
    <n v="486.94"/>
    <s v="Alexander Ruiz"/>
    <x v="1"/>
    <x v="434"/>
    <x v="5"/>
    <x v="2"/>
  </r>
  <r>
    <n v="7719"/>
    <n v="4"/>
    <x v="8"/>
    <d v="2024-12-25T00:00:00"/>
    <n v="51"/>
    <x v="19"/>
    <x v="0"/>
    <n v="420.81"/>
    <s v="Damon Snyder"/>
    <x v="1"/>
    <x v="355"/>
    <x v="4"/>
    <x v="2"/>
  </r>
  <r>
    <n v="7720"/>
    <n v="18"/>
    <x v="1"/>
    <d v="2024-08-27T00:00:00"/>
    <n v="32"/>
    <x v="6"/>
    <x v="1"/>
    <n v="128.16"/>
    <s v="Michael Adams"/>
    <x v="1"/>
    <x v="193"/>
    <x v="8"/>
    <x v="2"/>
  </r>
  <r>
    <n v="7721"/>
    <n v="8"/>
    <x v="6"/>
    <d v="2024-07-14T00:00:00"/>
    <n v="72"/>
    <x v="39"/>
    <x v="0"/>
    <n v="275.3"/>
    <s v="Jessica Gilmore"/>
    <x v="3"/>
    <x v="195"/>
    <x v="3"/>
    <x v="2"/>
  </r>
  <r>
    <n v="7722"/>
    <n v="22"/>
    <x v="0"/>
    <d v="2024-04-03T00:00:00"/>
    <n v="20"/>
    <x v="38"/>
    <x v="3"/>
    <n v="393.11"/>
    <s v="Kristy Skinner"/>
    <x v="1"/>
    <x v="93"/>
    <x v="9"/>
    <x v="2"/>
  </r>
  <r>
    <n v="7723"/>
    <n v="41"/>
    <x v="5"/>
    <d v="2024-10-22T00:00:00"/>
    <n v="5"/>
    <x v="0"/>
    <x v="0"/>
    <n v="70.72"/>
    <s v="Suzanne Alvarez"/>
    <x v="0"/>
    <x v="217"/>
    <x v="6"/>
    <x v="2"/>
  </r>
  <r>
    <n v="7724"/>
    <n v="22"/>
    <x v="5"/>
    <d v="2024-03-09T00:00:00"/>
    <n v="41"/>
    <x v="38"/>
    <x v="3"/>
    <n v="393.11"/>
    <s v="Carolyn Arnold"/>
    <x v="0"/>
    <x v="375"/>
    <x v="11"/>
    <x v="2"/>
  </r>
  <r>
    <n v="7725"/>
    <n v="19"/>
    <x v="1"/>
    <d v="2025-02-14T00:00:00"/>
    <n v="13"/>
    <x v="45"/>
    <x v="0"/>
    <n v="373.4"/>
    <s v="Kevin Gross"/>
    <x v="1"/>
    <x v="295"/>
    <x v="10"/>
    <x v="1"/>
  </r>
  <r>
    <n v="7726"/>
    <n v="28"/>
    <x v="3"/>
    <d v="2023-08-04T00:00:00"/>
    <n v="75"/>
    <x v="28"/>
    <x v="2"/>
    <n v="64.849999999999994"/>
    <s v="Steven Adkins"/>
    <x v="3"/>
    <x v="91"/>
    <x v="8"/>
    <x v="0"/>
  </r>
  <r>
    <n v="7727"/>
    <n v="2"/>
    <x v="0"/>
    <d v="2023-10-29T00:00:00"/>
    <n v="98"/>
    <x v="42"/>
    <x v="2"/>
    <n v="217.51"/>
    <s v="Mrs. Marie Rodriguez"/>
    <x v="2"/>
    <x v="131"/>
    <x v="6"/>
    <x v="0"/>
  </r>
  <r>
    <n v="7728"/>
    <n v="9"/>
    <x v="8"/>
    <d v="2025-04-30T00:00:00"/>
    <n v="3"/>
    <x v="26"/>
    <x v="0"/>
    <n v="317.12"/>
    <s v="Cynthia Mcbride"/>
    <x v="1"/>
    <x v="292"/>
    <x v="9"/>
    <x v="1"/>
  </r>
  <r>
    <n v="7729"/>
    <n v="35"/>
    <x v="8"/>
    <d v="2025-02-11T00:00:00"/>
    <n v="15"/>
    <x v="21"/>
    <x v="1"/>
    <n v="252.35"/>
    <s v="Ryan Mcdaniel"/>
    <x v="2"/>
    <x v="357"/>
    <x v="10"/>
    <x v="1"/>
  </r>
  <r>
    <n v="7730"/>
    <n v="22"/>
    <x v="5"/>
    <d v="2023-08-06T00:00:00"/>
    <n v="97"/>
    <x v="38"/>
    <x v="3"/>
    <n v="393.11"/>
    <s v="Gary Price"/>
    <x v="1"/>
    <x v="375"/>
    <x v="8"/>
    <x v="0"/>
  </r>
  <r>
    <n v="7731"/>
    <n v="26"/>
    <x v="5"/>
    <d v="2023-12-26T00:00:00"/>
    <n v="56"/>
    <x v="27"/>
    <x v="3"/>
    <n v="499.81"/>
    <s v="Michael Adams"/>
    <x v="3"/>
    <x v="114"/>
    <x v="4"/>
    <x v="0"/>
  </r>
  <r>
    <n v="7732"/>
    <n v="34"/>
    <x v="7"/>
    <d v="2025-02-13T00:00:00"/>
    <n v="43"/>
    <x v="34"/>
    <x v="1"/>
    <n v="319.54000000000002"/>
    <s v="George Dean"/>
    <x v="3"/>
    <x v="80"/>
    <x v="10"/>
    <x v="1"/>
  </r>
  <r>
    <n v="7733"/>
    <n v="7"/>
    <x v="5"/>
    <d v="2024-05-14T00:00:00"/>
    <n v="74"/>
    <x v="14"/>
    <x v="1"/>
    <n v="419"/>
    <s v="Kevin Smith"/>
    <x v="3"/>
    <x v="183"/>
    <x v="2"/>
    <x v="2"/>
  </r>
  <r>
    <n v="7734"/>
    <n v="30"/>
    <x v="7"/>
    <d v="2024-01-08T00:00:00"/>
    <n v="67"/>
    <x v="24"/>
    <x v="4"/>
    <n v="473.44"/>
    <s v="Michael Ortiz"/>
    <x v="2"/>
    <x v="27"/>
    <x v="7"/>
    <x v="2"/>
  </r>
  <r>
    <n v="7735"/>
    <n v="49"/>
    <x v="4"/>
    <d v="2023-11-02T00:00:00"/>
    <n v="46"/>
    <x v="46"/>
    <x v="2"/>
    <n v="345.29"/>
    <s v="Linda Woods"/>
    <x v="3"/>
    <x v="223"/>
    <x v="5"/>
    <x v="0"/>
  </r>
  <r>
    <n v="7736"/>
    <n v="25"/>
    <x v="2"/>
    <d v="2024-07-14T00:00:00"/>
    <n v="48"/>
    <x v="43"/>
    <x v="0"/>
    <n v="262.41000000000003"/>
    <s v="Jacob Woods"/>
    <x v="0"/>
    <x v="313"/>
    <x v="3"/>
    <x v="2"/>
  </r>
  <r>
    <n v="7737"/>
    <n v="49"/>
    <x v="4"/>
    <d v="2025-05-14T00:00:00"/>
    <n v="78"/>
    <x v="46"/>
    <x v="2"/>
    <n v="345.29"/>
    <s v="Austin Stewart"/>
    <x v="1"/>
    <x v="223"/>
    <x v="2"/>
    <x v="1"/>
  </r>
  <r>
    <n v="7738"/>
    <n v="9"/>
    <x v="6"/>
    <d v="2025-06-28T00:00:00"/>
    <n v="97"/>
    <x v="26"/>
    <x v="0"/>
    <n v="317.12"/>
    <s v="Gary Price"/>
    <x v="1"/>
    <x v="280"/>
    <x v="1"/>
    <x v="1"/>
  </r>
  <r>
    <n v="7739"/>
    <n v="27"/>
    <x v="7"/>
    <d v="2025-02-12T00:00:00"/>
    <n v="97"/>
    <x v="16"/>
    <x v="0"/>
    <n v="475.19"/>
    <s v="Gary Price"/>
    <x v="1"/>
    <x v="441"/>
    <x v="10"/>
    <x v="1"/>
  </r>
  <r>
    <n v="7740"/>
    <n v="1"/>
    <x v="7"/>
    <d v="2023-12-11T00:00:00"/>
    <n v="36"/>
    <x v="41"/>
    <x v="1"/>
    <n v="101.78"/>
    <s v="Rebecca Harrell"/>
    <x v="1"/>
    <x v="297"/>
    <x v="4"/>
    <x v="0"/>
  </r>
  <r>
    <n v="7741"/>
    <n v="33"/>
    <x v="1"/>
    <d v="2024-06-03T00:00:00"/>
    <n v="23"/>
    <x v="36"/>
    <x v="2"/>
    <n v="10.54"/>
    <s v="Kevin Cox"/>
    <x v="1"/>
    <x v="389"/>
    <x v="1"/>
    <x v="2"/>
  </r>
  <r>
    <n v="7742"/>
    <n v="8"/>
    <x v="1"/>
    <d v="2023-07-18T00:00:00"/>
    <n v="55"/>
    <x v="39"/>
    <x v="0"/>
    <n v="275.3"/>
    <s v="Erica Turner"/>
    <x v="0"/>
    <x v="106"/>
    <x v="3"/>
    <x v="0"/>
  </r>
  <r>
    <n v="7743"/>
    <n v="49"/>
    <x v="2"/>
    <d v="2024-10-07T00:00:00"/>
    <n v="55"/>
    <x v="46"/>
    <x v="2"/>
    <n v="345.29"/>
    <s v="Erica Turner"/>
    <x v="0"/>
    <x v="337"/>
    <x v="6"/>
    <x v="2"/>
  </r>
  <r>
    <n v="7744"/>
    <n v="32"/>
    <x v="2"/>
    <d v="2025-04-25T00:00:00"/>
    <n v="54"/>
    <x v="12"/>
    <x v="1"/>
    <n v="373.97"/>
    <s v="Linda Grant"/>
    <x v="3"/>
    <x v="275"/>
    <x v="9"/>
    <x v="1"/>
  </r>
  <r>
    <n v="7745"/>
    <n v="40"/>
    <x v="4"/>
    <d v="2024-05-01T00:00:00"/>
    <n v="65"/>
    <x v="15"/>
    <x v="2"/>
    <n v="228.56"/>
    <s v="Deanna Rodriguez MD"/>
    <x v="0"/>
    <x v="171"/>
    <x v="2"/>
    <x v="2"/>
  </r>
  <r>
    <n v="7746"/>
    <n v="19"/>
    <x v="1"/>
    <d v="2025-04-14T00:00:00"/>
    <n v="91"/>
    <x v="45"/>
    <x v="0"/>
    <n v="373.4"/>
    <s v="Stephen Mitchell"/>
    <x v="0"/>
    <x v="295"/>
    <x v="9"/>
    <x v="1"/>
  </r>
  <r>
    <n v="7747"/>
    <n v="36"/>
    <x v="2"/>
    <d v="2024-08-24T00:00:00"/>
    <n v="51"/>
    <x v="7"/>
    <x v="2"/>
    <n v="240.8"/>
    <s v="Damon Snyder"/>
    <x v="1"/>
    <x v="97"/>
    <x v="8"/>
    <x v="2"/>
  </r>
  <r>
    <n v="7748"/>
    <n v="50"/>
    <x v="7"/>
    <d v="2023-10-11T00:00:00"/>
    <n v="32"/>
    <x v="23"/>
    <x v="3"/>
    <n v="256.36"/>
    <s v="Michael Adams"/>
    <x v="1"/>
    <x v="246"/>
    <x v="6"/>
    <x v="0"/>
  </r>
  <r>
    <n v="7749"/>
    <n v="45"/>
    <x v="1"/>
    <d v="2025-02-21T00:00:00"/>
    <n v="85"/>
    <x v="48"/>
    <x v="2"/>
    <n v="483.37"/>
    <s v="Kristin Rodriguez"/>
    <x v="0"/>
    <x v="225"/>
    <x v="10"/>
    <x v="1"/>
  </r>
  <r>
    <n v="7750"/>
    <n v="22"/>
    <x v="4"/>
    <d v="2025-07-12T00:00:00"/>
    <n v="20"/>
    <x v="38"/>
    <x v="3"/>
    <n v="393.11"/>
    <s v="Kristy Skinner"/>
    <x v="1"/>
    <x v="184"/>
    <x v="3"/>
    <x v="1"/>
  </r>
  <r>
    <n v="7751"/>
    <n v="39"/>
    <x v="8"/>
    <d v="2023-09-16T00:00:00"/>
    <n v="91"/>
    <x v="31"/>
    <x v="3"/>
    <n v="194.89"/>
    <s v="Stephen Mitchell"/>
    <x v="0"/>
    <x v="139"/>
    <x v="0"/>
    <x v="0"/>
  </r>
  <r>
    <n v="7752"/>
    <n v="26"/>
    <x v="3"/>
    <d v="2024-06-26T00:00:00"/>
    <n v="36"/>
    <x v="27"/>
    <x v="3"/>
    <n v="499.81"/>
    <s v="Rebecca Harrell"/>
    <x v="1"/>
    <x v="32"/>
    <x v="1"/>
    <x v="2"/>
  </r>
  <r>
    <n v="7753"/>
    <n v="3"/>
    <x v="2"/>
    <d v="2023-08-14T00:00:00"/>
    <n v="32"/>
    <x v="32"/>
    <x v="1"/>
    <n v="425.44"/>
    <s v="Michael Adams"/>
    <x v="1"/>
    <x v="224"/>
    <x v="8"/>
    <x v="0"/>
  </r>
  <r>
    <n v="7754"/>
    <n v="46"/>
    <x v="2"/>
    <d v="2025-02-18T00:00:00"/>
    <n v="57"/>
    <x v="20"/>
    <x v="1"/>
    <n v="243.05"/>
    <s v="Sally Gutierrez"/>
    <x v="1"/>
    <x v="270"/>
    <x v="10"/>
    <x v="1"/>
  </r>
  <r>
    <n v="7755"/>
    <n v="9"/>
    <x v="2"/>
    <d v="2024-04-11T00:00:00"/>
    <n v="29"/>
    <x v="26"/>
    <x v="0"/>
    <n v="317.12"/>
    <s v="Ryan Griffith"/>
    <x v="2"/>
    <x v="342"/>
    <x v="9"/>
    <x v="2"/>
  </r>
  <r>
    <n v="7756"/>
    <n v="35"/>
    <x v="3"/>
    <d v="2024-02-13T00:00:00"/>
    <n v="46"/>
    <x v="21"/>
    <x v="1"/>
    <n v="252.35"/>
    <s v="Linda Woods"/>
    <x v="3"/>
    <x v="299"/>
    <x v="10"/>
    <x v="2"/>
  </r>
  <r>
    <n v="7757"/>
    <n v="7"/>
    <x v="1"/>
    <d v="2024-12-09T00:00:00"/>
    <n v="87"/>
    <x v="14"/>
    <x v="1"/>
    <n v="419"/>
    <s v="Jordan Ramirez"/>
    <x v="3"/>
    <x v="268"/>
    <x v="4"/>
    <x v="2"/>
  </r>
  <r>
    <n v="7758"/>
    <n v="15"/>
    <x v="2"/>
    <d v="2024-08-01T00:00:00"/>
    <n v="35"/>
    <x v="32"/>
    <x v="0"/>
    <n v="53.21"/>
    <s v="Michele Moody"/>
    <x v="3"/>
    <x v="354"/>
    <x v="8"/>
    <x v="2"/>
  </r>
  <r>
    <n v="7759"/>
    <n v="4"/>
    <x v="6"/>
    <d v="2023-12-10T00:00:00"/>
    <n v="79"/>
    <x v="19"/>
    <x v="0"/>
    <n v="420.81"/>
    <s v="Mark Pruitt"/>
    <x v="2"/>
    <x v="22"/>
    <x v="4"/>
    <x v="0"/>
  </r>
  <r>
    <n v="7760"/>
    <n v="37"/>
    <x v="3"/>
    <d v="2024-12-15T00:00:00"/>
    <n v="74"/>
    <x v="9"/>
    <x v="4"/>
    <n v="416.3"/>
    <s v="Kevin Smith"/>
    <x v="3"/>
    <x v="436"/>
    <x v="4"/>
    <x v="2"/>
  </r>
  <r>
    <n v="7761"/>
    <n v="28"/>
    <x v="8"/>
    <d v="2023-11-22T00:00:00"/>
    <n v="52"/>
    <x v="28"/>
    <x v="2"/>
    <n v="64.849999999999994"/>
    <s v="Vanessa Hartman"/>
    <x v="2"/>
    <x v="329"/>
    <x v="5"/>
    <x v="0"/>
  </r>
  <r>
    <n v="7762"/>
    <n v="9"/>
    <x v="1"/>
    <d v="2024-03-17T00:00:00"/>
    <n v="15"/>
    <x v="26"/>
    <x v="0"/>
    <n v="317.12"/>
    <s v="Ryan Mcdaniel"/>
    <x v="2"/>
    <x v="29"/>
    <x v="11"/>
    <x v="2"/>
  </r>
  <r>
    <n v="7763"/>
    <n v="35"/>
    <x v="0"/>
    <d v="2025-04-20T00:00:00"/>
    <n v="89"/>
    <x v="21"/>
    <x v="1"/>
    <n v="252.35"/>
    <s v="Billy Smith"/>
    <x v="2"/>
    <x v="328"/>
    <x v="9"/>
    <x v="1"/>
  </r>
  <r>
    <n v="7764"/>
    <n v="48"/>
    <x v="3"/>
    <d v="2024-01-08T00:00:00"/>
    <n v="81"/>
    <x v="47"/>
    <x v="4"/>
    <n v="356.43"/>
    <s v="Stephanie Mendez"/>
    <x v="2"/>
    <x v="318"/>
    <x v="7"/>
    <x v="2"/>
  </r>
  <r>
    <n v="7765"/>
    <n v="48"/>
    <x v="6"/>
    <d v="2024-07-12T00:00:00"/>
    <n v="51"/>
    <x v="47"/>
    <x v="4"/>
    <n v="356.43"/>
    <s v="Damon Snyder"/>
    <x v="1"/>
    <x v="98"/>
    <x v="3"/>
    <x v="2"/>
  </r>
  <r>
    <n v="7766"/>
    <n v="25"/>
    <x v="2"/>
    <d v="2023-08-18T00:00:00"/>
    <n v="31"/>
    <x v="43"/>
    <x v="0"/>
    <n v="262.41000000000003"/>
    <s v="Brooke Williams"/>
    <x v="0"/>
    <x v="313"/>
    <x v="8"/>
    <x v="0"/>
  </r>
  <r>
    <n v="7767"/>
    <n v="9"/>
    <x v="0"/>
    <d v="2024-04-21T00:00:00"/>
    <n v="75"/>
    <x v="26"/>
    <x v="0"/>
    <n v="317.12"/>
    <s v="Steven Adkins"/>
    <x v="3"/>
    <x v="50"/>
    <x v="9"/>
    <x v="2"/>
  </r>
  <r>
    <n v="7768"/>
    <n v="33"/>
    <x v="6"/>
    <d v="2025-04-04T00:00:00"/>
    <n v="84"/>
    <x v="36"/>
    <x v="2"/>
    <n v="10.54"/>
    <s v="Meghan Ochoa"/>
    <x v="0"/>
    <x v="208"/>
    <x v="9"/>
    <x v="1"/>
  </r>
  <r>
    <n v="7769"/>
    <n v="17"/>
    <x v="6"/>
    <d v="2023-08-28T00:00:00"/>
    <n v="95"/>
    <x v="35"/>
    <x v="3"/>
    <n v="165.26"/>
    <s v="Theresa Silva"/>
    <x v="0"/>
    <x v="253"/>
    <x v="8"/>
    <x v="0"/>
  </r>
  <r>
    <n v="7770"/>
    <n v="12"/>
    <x v="3"/>
    <d v="2025-05-28T00:00:00"/>
    <n v="16"/>
    <x v="8"/>
    <x v="3"/>
    <n v="76.88"/>
    <s v="Denise Kramer"/>
    <x v="0"/>
    <x v="415"/>
    <x v="2"/>
    <x v="1"/>
  </r>
  <r>
    <n v="7771"/>
    <n v="9"/>
    <x v="3"/>
    <d v="2023-12-29T00:00:00"/>
    <n v="36"/>
    <x v="26"/>
    <x v="0"/>
    <n v="317.12"/>
    <s v="Rebecca Harrell"/>
    <x v="1"/>
    <x v="443"/>
    <x v="4"/>
    <x v="0"/>
  </r>
  <r>
    <n v="7772"/>
    <n v="5"/>
    <x v="1"/>
    <d v="2024-06-21T00:00:00"/>
    <n v="39"/>
    <x v="11"/>
    <x v="2"/>
    <n v="100.72"/>
    <s v="Francisco Hogan"/>
    <x v="0"/>
    <x v="156"/>
    <x v="1"/>
    <x v="2"/>
  </r>
  <r>
    <n v="7773"/>
    <n v="47"/>
    <x v="7"/>
    <d v="2025-03-09T00:00:00"/>
    <n v="11"/>
    <x v="40"/>
    <x v="1"/>
    <n v="260.04000000000002"/>
    <s v="Alexander Ruiz"/>
    <x v="1"/>
    <x v="343"/>
    <x v="11"/>
    <x v="1"/>
  </r>
  <r>
    <n v="7774"/>
    <n v="26"/>
    <x v="1"/>
    <d v="2025-02-15T00:00:00"/>
    <n v="20"/>
    <x v="27"/>
    <x v="3"/>
    <n v="499.81"/>
    <s v="Kristy Skinner"/>
    <x v="1"/>
    <x v="85"/>
    <x v="10"/>
    <x v="1"/>
  </r>
  <r>
    <n v="7775"/>
    <n v="45"/>
    <x v="7"/>
    <d v="2023-10-17T00:00:00"/>
    <n v="90"/>
    <x v="48"/>
    <x v="2"/>
    <n v="483.37"/>
    <s v="Becky Lopez"/>
    <x v="0"/>
    <x v="205"/>
    <x v="6"/>
    <x v="0"/>
  </r>
  <r>
    <n v="7776"/>
    <n v="19"/>
    <x v="8"/>
    <d v="2023-09-23T00:00:00"/>
    <n v="56"/>
    <x v="45"/>
    <x v="0"/>
    <n v="373.4"/>
    <s v="Michael Adams"/>
    <x v="3"/>
    <x v="306"/>
    <x v="0"/>
    <x v="0"/>
  </r>
  <r>
    <n v="7777"/>
    <n v="35"/>
    <x v="7"/>
    <d v="2024-05-21T00:00:00"/>
    <n v="90"/>
    <x v="21"/>
    <x v="1"/>
    <n v="252.35"/>
    <s v="Becky Lopez"/>
    <x v="0"/>
    <x v="385"/>
    <x v="2"/>
    <x v="2"/>
  </r>
  <r>
    <n v="7778"/>
    <n v="2"/>
    <x v="6"/>
    <d v="2024-12-22T00:00:00"/>
    <n v="42"/>
    <x v="42"/>
    <x v="2"/>
    <n v="217.51"/>
    <s v="Jason Oliver"/>
    <x v="3"/>
    <x v="198"/>
    <x v="4"/>
    <x v="2"/>
  </r>
  <r>
    <n v="7779"/>
    <n v="45"/>
    <x v="5"/>
    <d v="2025-03-14T00:00:00"/>
    <n v="47"/>
    <x v="48"/>
    <x v="2"/>
    <n v="483.37"/>
    <s v="Jasmine Smith"/>
    <x v="0"/>
    <x v="399"/>
    <x v="11"/>
    <x v="1"/>
  </r>
  <r>
    <n v="7780"/>
    <n v="7"/>
    <x v="2"/>
    <d v="2025-04-04T00:00:00"/>
    <n v="6"/>
    <x v="14"/>
    <x v="1"/>
    <n v="419"/>
    <s v="Amanda Mcdonald"/>
    <x v="1"/>
    <x v="407"/>
    <x v="9"/>
    <x v="1"/>
  </r>
  <r>
    <n v="7781"/>
    <n v="9"/>
    <x v="3"/>
    <d v="2023-12-16T00:00:00"/>
    <n v="35"/>
    <x v="26"/>
    <x v="0"/>
    <n v="317.12"/>
    <s v="Michele Moody"/>
    <x v="3"/>
    <x v="443"/>
    <x v="4"/>
    <x v="0"/>
  </r>
  <r>
    <n v="7782"/>
    <n v="22"/>
    <x v="7"/>
    <d v="2025-01-12T00:00:00"/>
    <n v="8"/>
    <x v="38"/>
    <x v="3"/>
    <n v="393.11"/>
    <s v="Kimberly Brown"/>
    <x v="2"/>
    <x v="401"/>
    <x v="7"/>
    <x v="1"/>
  </r>
  <r>
    <n v="7783"/>
    <n v="42"/>
    <x v="8"/>
    <d v="2025-03-22T00:00:00"/>
    <n v="71"/>
    <x v="25"/>
    <x v="2"/>
    <n v="51.98"/>
    <s v="Jeremy Kennedy"/>
    <x v="1"/>
    <x v="74"/>
    <x v="11"/>
    <x v="1"/>
  </r>
  <r>
    <n v="7784"/>
    <n v="33"/>
    <x v="1"/>
    <d v="2024-10-07T00:00:00"/>
    <n v="37"/>
    <x v="36"/>
    <x v="2"/>
    <n v="10.54"/>
    <s v="Timothy Chan MD"/>
    <x v="1"/>
    <x v="389"/>
    <x v="6"/>
    <x v="2"/>
  </r>
  <r>
    <n v="7785"/>
    <n v="16"/>
    <x v="7"/>
    <d v="2024-12-09T00:00:00"/>
    <n v="50"/>
    <x v="3"/>
    <x v="0"/>
    <n v="145.77000000000001"/>
    <s v="Brad Harris"/>
    <x v="0"/>
    <x v="222"/>
    <x v="4"/>
    <x v="2"/>
  </r>
  <r>
    <n v="7786"/>
    <n v="43"/>
    <x v="1"/>
    <d v="2024-09-13T00:00:00"/>
    <n v="16"/>
    <x v="44"/>
    <x v="2"/>
    <n v="98.01"/>
    <s v="Denise Kramer"/>
    <x v="0"/>
    <x v="400"/>
    <x v="0"/>
    <x v="2"/>
  </r>
  <r>
    <n v="7787"/>
    <n v="24"/>
    <x v="3"/>
    <d v="2025-05-02T00:00:00"/>
    <n v="9"/>
    <x v="30"/>
    <x v="4"/>
    <n v="68.260000000000005"/>
    <s v="Tyler Garcia"/>
    <x v="3"/>
    <x v="395"/>
    <x v="2"/>
    <x v="1"/>
  </r>
  <r>
    <n v="7788"/>
    <n v="8"/>
    <x v="8"/>
    <d v="2023-10-29T00:00:00"/>
    <n v="75"/>
    <x v="39"/>
    <x v="0"/>
    <n v="275.3"/>
    <s v="Steven Adkins"/>
    <x v="3"/>
    <x v="61"/>
    <x v="6"/>
    <x v="0"/>
  </r>
  <r>
    <n v="7789"/>
    <n v="30"/>
    <x v="8"/>
    <d v="2024-08-25T00:00:00"/>
    <n v="85"/>
    <x v="24"/>
    <x v="4"/>
    <n v="473.44"/>
    <s v="Kristin Rodriguez"/>
    <x v="0"/>
    <x v="368"/>
    <x v="8"/>
    <x v="2"/>
  </r>
  <r>
    <n v="7790"/>
    <n v="26"/>
    <x v="4"/>
    <d v="2024-08-29T00:00:00"/>
    <n v="60"/>
    <x v="27"/>
    <x v="3"/>
    <n v="499.81"/>
    <s v="Linda Cummings"/>
    <x v="2"/>
    <x v="215"/>
    <x v="8"/>
    <x v="2"/>
  </r>
  <r>
    <n v="7791"/>
    <n v="45"/>
    <x v="1"/>
    <d v="2024-04-02T00:00:00"/>
    <n v="51"/>
    <x v="48"/>
    <x v="2"/>
    <n v="483.37"/>
    <s v="Damon Snyder"/>
    <x v="1"/>
    <x v="225"/>
    <x v="9"/>
    <x v="2"/>
  </r>
  <r>
    <n v="7792"/>
    <n v="48"/>
    <x v="3"/>
    <d v="2023-10-20T00:00:00"/>
    <n v="46"/>
    <x v="47"/>
    <x v="4"/>
    <n v="356.43"/>
    <s v="Linda Woods"/>
    <x v="3"/>
    <x v="318"/>
    <x v="6"/>
    <x v="0"/>
  </r>
  <r>
    <n v="7793"/>
    <n v="35"/>
    <x v="4"/>
    <d v="2024-06-15T00:00:00"/>
    <n v="71"/>
    <x v="21"/>
    <x v="1"/>
    <n v="252.35"/>
    <s v="Jeremy Kennedy"/>
    <x v="1"/>
    <x v="88"/>
    <x v="1"/>
    <x v="2"/>
  </r>
  <r>
    <n v="7794"/>
    <n v="45"/>
    <x v="3"/>
    <d v="2024-12-28T00:00:00"/>
    <n v="12"/>
    <x v="48"/>
    <x v="2"/>
    <n v="483.37"/>
    <s v="Michael Jones"/>
    <x v="0"/>
    <x v="112"/>
    <x v="4"/>
    <x v="2"/>
  </r>
  <r>
    <n v="7795"/>
    <n v="17"/>
    <x v="0"/>
    <d v="2023-11-22T00:00:00"/>
    <n v="64"/>
    <x v="35"/>
    <x v="3"/>
    <n v="165.26"/>
    <s v="Scott Martin"/>
    <x v="2"/>
    <x v="360"/>
    <x v="5"/>
    <x v="0"/>
  </r>
  <r>
    <n v="7796"/>
    <n v="38"/>
    <x v="2"/>
    <d v="2023-08-25T00:00:00"/>
    <n v="21"/>
    <x v="18"/>
    <x v="3"/>
    <n v="49.56"/>
    <s v="David Harris"/>
    <x v="0"/>
    <x v="99"/>
    <x v="8"/>
    <x v="0"/>
  </r>
  <r>
    <n v="7797"/>
    <n v="10"/>
    <x v="8"/>
    <d v="2025-04-19T00:00:00"/>
    <n v="5"/>
    <x v="22"/>
    <x v="0"/>
    <n v="406.51"/>
    <s v="Suzanne Alvarez"/>
    <x v="0"/>
    <x v="70"/>
    <x v="9"/>
    <x v="1"/>
  </r>
  <r>
    <n v="7798"/>
    <n v="41"/>
    <x v="3"/>
    <d v="2024-01-27T00:00:00"/>
    <n v="6"/>
    <x v="0"/>
    <x v="0"/>
    <n v="70.72"/>
    <s v="Amanda Mcdonald"/>
    <x v="1"/>
    <x v="274"/>
    <x v="7"/>
    <x v="2"/>
  </r>
  <r>
    <n v="7799"/>
    <n v="50"/>
    <x v="2"/>
    <d v="2024-04-23T00:00:00"/>
    <n v="43"/>
    <x v="23"/>
    <x v="3"/>
    <n v="256.36"/>
    <s v="George Dean"/>
    <x v="3"/>
    <x v="250"/>
    <x v="9"/>
    <x v="2"/>
  </r>
  <r>
    <n v="7800"/>
    <n v="17"/>
    <x v="3"/>
    <d v="2025-06-11T00:00:00"/>
    <n v="26"/>
    <x v="35"/>
    <x v="3"/>
    <n v="165.26"/>
    <s v="Nathan Rodriguez"/>
    <x v="2"/>
    <x v="104"/>
    <x v="1"/>
    <x v="1"/>
  </r>
  <r>
    <n v="7801"/>
    <n v="7"/>
    <x v="8"/>
    <d v="2024-08-27T00:00:00"/>
    <n v="93"/>
    <x v="14"/>
    <x v="1"/>
    <n v="419"/>
    <s v="Yolanda Clayton"/>
    <x v="3"/>
    <x v="371"/>
    <x v="8"/>
    <x v="2"/>
  </r>
  <r>
    <n v="7802"/>
    <n v="2"/>
    <x v="6"/>
    <d v="2024-02-09T00:00:00"/>
    <n v="54"/>
    <x v="42"/>
    <x v="2"/>
    <n v="217.51"/>
    <s v="Linda Grant"/>
    <x v="3"/>
    <x v="198"/>
    <x v="10"/>
    <x v="2"/>
  </r>
  <r>
    <n v="7803"/>
    <n v="11"/>
    <x v="7"/>
    <d v="2024-12-23T00:00:00"/>
    <n v="3"/>
    <x v="10"/>
    <x v="3"/>
    <n v="113.76"/>
    <s v="Cynthia Mcbride"/>
    <x v="1"/>
    <x v="421"/>
    <x v="4"/>
    <x v="2"/>
  </r>
  <r>
    <n v="7804"/>
    <n v="50"/>
    <x v="8"/>
    <d v="2025-04-17T00:00:00"/>
    <n v="11"/>
    <x v="23"/>
    <x v="3"/>
    <n v="256.36"/>
    <s v="Alexander Ruiz"/>
    <x v="1"/>
    <x v="120"/>
    <x v="9"/>
    <x v="1"/>
  </r>
  <r>
    <n v="7805"/>
    <n v="3"/>
    <x v="7"/>
    <d v="2025-04-26T00:00:00"/>
    <n v="87"/>
    <x v="32"/>
    <x v="1"/>
    <n v="425.44"/>
    <s v="Jordan Ramirez"/>
    <x v="3"/>
    <x v="121"/>
    <x v="9"/>
    <x v="1"/>
  </r>
  <r>
    <n v="7806"/>
    <n v="46"/>
    <x v="7"/>
    <d v="2023-09-15T00:00:00"/>
    <n v="25"/>
    <x v="20"/>
    <x v="1"/>
    <n v="243.05"/>
    <s v="Wesley Tucker"/>
    <x v="0"/>
    <x v="382"/>
    <x v="0"/>
    <x v="0"/>
  </r>
  <r>
    <n v="7807"/>
    <n v="20"/>
    <x v="2"/>
    <d v="2024-01-03T00:00:00"/>
    <n v="12"/>
    <x v="33"/>
    <x v="4"/>
    <n v="486.94"/>
    <s v="Michael Jones"/>
    <x v="0"/>
    <x v="417"/>
    <x v="7"/>
    <x v="2"/>
  </r>
  <r>
    <n v="7808"/>
    <n v="13"/>
    <x v="5"/>
    <d v="2023-09-25T00:00:00"/>
    <n v="65"/>
    <x v="37"/>
    <x v="2"/>
    <n v="430.93"/>
    <s v="Deanna Rodriguez MD"/>
    <x v="0"/>
    <x v="298"/>
    <x v="0"/>
    <x v="0"/>
  </r>
  <r>
    <n v="7809"/>
    <n v="23"/>
    <x v="5"/>
    <d v="2024-09-26T00:00:00"/>
    <n v="4"/>
    <x v="4"/>
    <x v="1"/>
    <n v="31.68"/>
    <s v="Luke Bennett"/>
    <x v="0"/>
    <x v="264"/>
    <x v="0"/>
    <x v="2"/>
  </r>
  <r>
    <n v="7810"/>
    <n v="17"/>
    <x v="0"/>
    <d v="2025-04-19T00:00:00"/>
    <n v="52"/>
    <x v="35"/>
    <x v="3"/>
    <n v="165.26"/>
    <s v="Vanessa Hartman"/>
    <x v="2"/>
    <x v="360"/>
    <x v="9"/>
    <x v="1"/>
  </r>
  <r>
    <n v="7811"/>
    <n v="29"/>
    <x v="6"/>
    <d v="2024-12-30T00:00:00"/>
    <n v="65"/>
    <x v="13"/>
    <x v="3"/>
    <n v="127.45"/>
    <s v="Deanna Rodriguez MD"/>
    <x v="0"/>
    <x v="336"/>
    <x v="4"/>
    <x v="2"/>
  </r>
  <r>
    <n v="7812"/>
    <n v="43"/>
    <x v="7"/>
    <d v="2025-07-13T00:00:00"/>
    <n v="70"/>
    <x v="44"/>
    <x v="2"/>
    <n v="98.01"/>
    <s v="Valerie Bass"/>
    <x v="0"/>
    <x v="116"/>
    <x v="3"/>
    <x v="1"/>
  </r>
  <r>
    <n v="7813"/>
    <n v="39"/>
    <x v="1"/>
    <d v="2025-07-15T00:00:00"/>
    <n v="34"/>
    <x v="31"/>
    <x v="3"/>
    <n v="194.89"/>
    <s v="Denise Cruz"/>
    <x v="1"/>
    <x v="341"/>
    <x v="3"/>
    <x v="1"/>
  </r>
  <r>
    <n v="7814"/>
    <n v="32"/>
    <x v="2"/>
    <d v="2024-03-31T00:00:00"/>
    <n v="91"/>
    <x v="12"/>
    <x v="1"/>
    <n v="373.97"/>
    <s v="Stephen Mitchell"/>
    <x v="0"/>
    <x v="275"/>
    <x v="11"/>
    <x v="2"/>
  </r>
  <r>
    <n v="7815"/>
    <n v="35"/>
    <x v="4"/>
    <d v="2024-04-22T00:00:00"/>
    <n v="16"/>
    <x v="21"/>
    <x v="1"/>
    <n v="252.35"/>
    <s v="Denise Kramer"/>
    <x v="0"/>
    <x v="88"/>
    <x v="9"/>
    <x v="2"/>
  </r>
  <r>
    <n v="7816"/>
    <n v="35"/>
    <x v="2"/>
    <d v="2024-08-08T00:00:00"/>
    <n v="75"/>
    <x v="21"/>
    <x v="1"/>
    <n v="252.35"/>
    <s v="Steven Adkins"/>
    <x v="3"/>
    <x v="72"/>
    <x v="8"/>
    <x v="2"/>
  </r>
  <r>
    <n v="7817"/>
    <n v="34"/>
    <x v="5"/>
    <d v="2023-08-16T00:00:00"/>
    <n v="14"/>
    <x v="34"/>
    <x v="1"/>
    <n v="319.54000000000002"/>
    <s v="Deanna Knight"/>
    <x v="1"/>
    <x v="448"/>
    <x v="8"/>
    <x v="0"/>
  </r>
  <r>
    <n v="7818"/>
    <n v="21"/>
    <x v="2"/>
    <d v="2023-07-25T00:00:00"/>
    <n v="74"/>
    <x v="2"/>
    <x v="2"/>
    <n v="107.8"/>
    <s v="Kevin Smith"/>
    <x v="3"/>
    <x v="2"/>
    <x v="3"/>
    <x v="0"/>
  </r>
  <r>
    <n v="7819"/>
    <n v="16"/>
    <x v="0"/>
    <d v="2025-07-08T00:00:00"/>
    <n v="61"/>
    <x v="3"/>
    <x v="0"/>
    <n v="145.77000000000001"/>
    <s v="Alejandra Meza"/>
    <x v="2"/>
    <x v="30"/>
    <x v="3"/>
    <x v="1"/>
  </r>
  <r>
    <n v="7820"/>
    <n v="23"/>
    <x v="2"/>
    <d v="2024-04-22T00:00:00"/>
    <n v="53"/>
    <x v="4"/>
    <x v="1"/>
    <n v="31.68"/>
    <s v="Patricia Odonnell"/>
    <x v="3"/>
    <x v="65"/>
    <x v="9"/>
    <x v="2"/>
  </r>
  <r>
    <n v="7821"/>
    <n v="11"/>
    <x v="3"/>
    <d v="2023-10-30T00:00:00"/>
    <n v="58"/>
    <x v="10"/>
    <x v="3"/>
    <n v="113.76"/>
    <s v="Brandon Atkinson"/>
    <x v="0"/>
    <x v="12"/>
    <x v="6"/>
    <x v="0"/>
  </r>
  <r>
    <n v="7822"/>
    <n v="14"/>
    <x v="4"/>
    <d v="2025-07-04T00:00:00"/>
    <n v="63"/>
    <x v="5"/>
    <x v="0"/>
    <n v="64.77"/>
    <s v="Nathaniel Jackson"/>
    <x v="0"/>
    <x v="5"/>
    <x v="3"/>
    <x v="1"/>
  </r>
  <r>
    <n v="7823"/>
    <n v="3"/>
    <x v="7"/>
    <d v="2023-12-23T00:00:00"/>
    <n v="13"/>
    <x v="32"/>
    <x v="1"/>
    <n v="425.44"/>
    <s v="Kevin Gross"/>
    <x v="1"/>
    <x v="121"/>
    <x v="4"/>
    <x v="0"/>
  </r>
  <r>
    <n v="7824"/>
    <n v="7"/>
    <x v="3"/>
    <d v="2025-05-29T00:00:00"/>
    <n v="45"/>
    <x v="14"/>
    <x v="1"/>
    <n v="419"/>
    <s v="Gregory Valdez"/>
    <x v="0"/>
    <x v="347"/>
    <x v="2"/>
    <x v="1"/>
  </r>
  <r>
    <n v="7825"/>
    <n v="40"/>
    <x v="7"/>
    <d v="2025-07-11T00:00:00"/>
    <n v="98"/>
    <x v="15"/>
    <x v="2"/>
    <n v="228.56"/>
    <s v="Mrs. Marie Rodriguez"/>
    <x v="2"/>
    <x v="178"/>
    <x v="3"/>
    <x v="1"/>
  </r>
  <r>
    <n v="7826"/>
    <n v="45"/>
    <x v="6"/>
    <d v="2024-07-17T00:00:00"/>
    <n v="97"/>
    <x v="48"/>
    <x v="2"/>
    <n v="483.37"/>
    <s v="Gary Price"/>
    <x v="1"/>
    <x v="233"/>
    <x v="3"/>
    <x v="2"/>
  </r>
  <r>
    <n v="7827"/>
    <n v="11"/>
    <x v="0"/>
    <d v="2024-08-07T00:00:00"/>
    <n v="55"/>
    <x v="10"/>
    <x v="3"/>
    <n v="113.76"/>
    <s v="Erica Turner"/>
    <x v="0"/>
    <x v="35"/>
    <x v="8"/>
    <x v="2"/>
  </r>
  <r>
    <n v="7828"/>
    <n v="33"/>
    <x v="7"/>
    <d v="2023-09-07T00:00:00"/>
    <n v="33"/>
    <x v="36"/>
    <x v="2"/>
    <n v="10.54"/>
    <s v="Sharon Smith"/>
    <x v="2"/>
    <x v="54"/>
    <x v="0"/>
    <x v="0"/>
  </r>
  <r>
    <n v="7829"/>
    <n v="19"/>
    <x v="6"/>
    <d v="2024-10-15T00:00:00"/>
    <n v="62"/>
    <x v="45"/>
    <x v="0"/>
    <n v="373.4"/>
    <s v="Kristen Miller"/>
    <x v="1"/>
    <x v="230"/>
    <x v="6"/>
    <x v="2"/>
  </r>
  <r>
    <n v="7830"/>
    <n v="45"/>
    <x v="2"/>
    <d v="2024-07-01T00:00:00"/>
    <n v="39"/>
    <x v="48"/>
    <x v="2"/>
    <n v="483.37"/>
    <s v="Francisco Hogan"/>
    <x v="0"/>
    <x v="285"/>
    <x v="3"/>
    <x v="2"/>
  </r>
  <r>
    <n v="7831"/>
    <n v="49"/>
    <x v="4"/>
    <d v="2025-03-31T00:00:00"/>
    <n v="13"/>
    <x v="46"/>
    <x v="2"/>
    <n v="345.29"/>
    <s v="Kevin Gross"/>
    <x v="1"/>
    <x v="223"/>
    <x v="11"/>
    <x v="1"/>
  </r>
  <r>
    <n v="7832"/>
    <n v="41"/>
    <x v="2"/>
    <d v="2025-05-26T00:00:00"/>
    <n v="81"/>
    <x v="0"/>
    <x v="0"/>
    <n v="70.72"/>
    <s v="Stephanie Mendez"/>
    <x v="2"/>
    <x v="7"/>
    <x v="2"/>
    <x v="1"/>
  </r>
  <r>
    <n v="7833"/>
    <n v="23"/>
    <x v="8"/>
    <d v="2024-12-05T00:00:00"/>
    <n v="73"/>
    <x v="4"/>
    <x v="1"/>
    <n v="31.68"/>
    <s v="Dr. Jasmine Osborne"/>
    <x v="3"/>
    <x v="276"/>
    <x v="4"/>
    <x v="2"/>
  </r>
  <r>
    <n v="7834"/>
    <n v="23"/>
    <x v="6"/>
    <d v="2025-07-01T00:00:00"/>
    <n v="13"/>
    <x v="4"/>
    <x v="1"/>
    <n v="31.68"/>
    <s v="Kevin Gross"/>
    <x v="1"/>
    <x v="154"/>
    <x v="3"/>
    <x v="1"/>
  </r>
  <r>
    <n v="7835"/>
    <n v="29"/>
    <x v="4"/>
    <d v="2024-10-18T00:00:00"/>
    <n v="16"/>
    <x v="13"/>
    <x v="3"/>
    <n v="127.45"/>
    <s v="Denise Kramer"/>
    <x v="0"/>
    <x v="16"/>
    <x v="6"/>
    <x v="2"/>
  </r>
  <r>
    <n v="7836"/>
    <n v="6"/>
    <x v="1"/>
    <d v="2025-01-04T00:00:00"/>
    <n v="54"/>
    <x v="17"/>
    <x v="0"/>
    <n v="79.7"/>
    <s v="Linda Grant"/>
    <x v="3"/>
    <x v="20"/>
    <x v="7"/>
    <x v="1"/>
  </r>
  <r>
    <n v="7837"/>
    <n v="39"/>
    <x v="0"/>
    <d v="2024-01-27T00:00:00"/>
    <n v="30"/>
    <x v="31"/>
    <x v="3"/>
    <n v="194.89"/>
    <s v="Chase Gilbert"/>
    <x v="2"/>
    <x v="41"/>
    <x v="7"/>
    <x v="2"/>
  </r>
  <r>
    <n v="7838"/>
    <n v="5"/>
    <x v="0"/>
    <d v="2024-10-15T00:00:00"/>
    <n v="39"/>
    <x v="11"/>
    <x v="2"/>
    <n v="100.72"/>
    <s v="Francisco Hogan"/>
    <x v="0"/>
    <x v="68"/>
    <x v="6"/>
    <x v="2"/>
  </r>
  <r>
    <n v="7839"/>
    <n v="32"/>
    <x v="5"/>
    <d v="2024-05-02T00:00:00"/>
    <n v="97"/>
    <x v="12"/>
    <x v="1"/>
    <n v="373.97"/>
    <s v="Gary Price"/>
    <x v="1"/>
    <x v="438"/>
    <x v="2"/>
    <x v="2"/>
  </r>
  <r>
    <n v="7840"/>
    <n v="40"/>
    <x v="0"/>
    <d v="2025-04-21T00:00:00"/>
    <n v="64"/>
    <x v="15"/>
    <x v="2"/>
    <n v="228.56"/>
    <s v="Scott Martin"/>
    <x v="2"/>
    <x v="94"/>
    <x v="9"/>
    <x v="1"/>
  </r>
  <r>
    <n v="7841"/>
    <n v="26"/>
    <x v="8"/>
    <d v="2024-12-30T00:00:00"/>
    <n v="70"/>
    <x v="27"/>
    <x v="3"/>
    <n v="499.81"/>
    <s v="Valerie Bass"/>
    <x v="0"/>
    <x v="330"/>
    <x v="4"/>
    <x v="2"/>
  </r>
  <r>
    <n v="7842"/>
    <n v="14"/>
    <x v="2"/>
    <d v="2024-09-19T00:00:00"/>
    <n v="12"/>
    <x v="5"/>
    <x v="0"/>
    <n v="64.77"/>
    <s v="Michael Jones"/>
    <x v="0"/>
    <x v="350"/>
    <x v="0"/>
    <x v="2"/>
  </r>
  <r>
    <n v="7843"/>
    <n v="18"/>
    <x v="8"/>
    <d v="2025-03-03T00:00:00"/>
    <n v="2"/>
    <x v="6"/>
    <x v="1"/>
    <n v="128.16"/>
    <s v="Johnny Jackson"/>
    <x v="2"/>
    <x v="43"/>
    <x v="11"/>
    <x v="1"/>
  </r>
  <r>
    <n v="7844"/>
    <n v="21"/>
    <x v="7"/>
    <d v="2023-10-30T00:00:00"/>
    <n v="33"/>
    <x v="2"/>
    <x v="2"/>
    <n v="107.8"/>
    <s v="Sharon Smith"/>
    <x v="2"/>
    <x v="133"/>
    <x v="6"/>
    <x v="0"/>
  </r>
  <r>
    <n v="7845"/>
    <n v="25"/>
    <x v="2"/>
    <d v="2024-09-05T00:00:00"/>
    <n v="15"/>
    <x v="43"/>
    <x v="0"/>
    <n v="262.41000000000003"/>
    <s v="Ryan Mcdaniel"/>
    <x v="2"/>
    <x v="313"/>
    <x v="0"/>
    <x v="2"/>
  </r>
  <r>
    <n v="7846"/>
    <n v="20"/>
    <x v="0"/>
    <d v="2024-02-03T00:00:00"/>
    <n v="81"/>
    <x v="33"/>
    <x v="4"/>
    <n v="486.94"/>
    <s v="Stephanie Mendez"/>
    <x v="2"/>
    <x v="127"/>
    <x v="10"/>
    <x v="2"/>
  </r>
  <r>
    <n v="7847"/>
    <n v="24"/>
    <x v="3"/>
    <d v="2025-06-23T00:00:00"/>
    <n v="52"/>
    <x v="30"/>
    <x v="4"/>
    <n v="68.260000000000005"/>
    <s v="Vanessa Hartman"/>
    <x v="2"/>
    <x v="395"/>
    <x v="1"/>
    <x v="1"/>
  </r>
  <r>
    <n v="7848"/>
    <n v="3"/>
    <x v="2"/>
    <d v="2024-06-21T00:00:00"/>
    <n v="35"/>
    <x v="32"/>
    <x v="1"/>
    <n v="425.44"/>
    <s v="Michele Moody"/>
    <x v="3"/>
    <x v="224"/>
    <x v="1"/>
    <x v="2"/>
  </r>
  <r>
    <n v="7849"/>
    <n v="22"/>
    <x v="8"/>
    <d v="2023-11-06T00:00:00"/>
    <n v="95"/>
    <x v="38"/>
    <x v="3"/>
    <n v="393.11"/>
    <s v="Theresa Silva"/>
    <x v="0"/>
    <x v="333"/>
    <x v="5"/>
    <x v="0"/>
  </r>
  <r>
    <n v="7850"/>
    <n v="8"/>
    <x v="8"/>
    <d v="2024-05-17T00:00:00"/>
    <n v="94"/>
    <x v="39"/>
    <x v="0"/>
    <n v="275.3"/>
    <s v="Christopher Martinez"/>
    <x v="2"/>
    <x v="61"/>
    <x v="2"/>
    <x v="2"/>
  </r>
  <r>
    <n v="7851"/>
    <n v="46"/>
    <x v="0"/>
    <d v="2024-10-01T00:00:00"/>
    <n v="38"/>
    <x v="20"/>
    <x v="1"/>
    <n v="243.05"/>
    <s v="Gina Hart"/>
    <x v="2"/>
    <x v="138"/>
    <x v="6"/>
    <x v="2"/>
  </r>
  <r>
    <n v="7852"/>
    <n v="46"/>
    <x v="8"/>
    <d v="2024-08-25T00:00:00"/>
    <n v="80"/>
    <x v="20"/>
    <x v="1"/>
    <n v="243.05"/>
    <s v="Joe Nguyen"/>
    <x v="2"/>
    <x v="304"/>
    <x v="8"/>
    <x v="2"/>
  </r>
  <r>
    <n v="7853"/>
    <n v="29"/>
    <x v="3"/>
    <d v="2024-10-20T00:00:00"/>
    <n v="42"/>
    <x v="13"/>
    <x v="3"/>
    <n v="127.45"/>
    <s v="Jason Oliver"/>
    <x v="3"/>
    <x v="71"/>
    <x v="6"/>
    <x v="2"/>
  </r>
  <r>
    <n v="7854"/>
    <n v="7"/>
    <x v="1"/>
    <d v="2024-10-22T00:00:00"/>
    <n v="81"/>
    <x v="14"/>
    <x v="1"/>
    <n v="419"/>
    <s v="Stephanie Mendez"/>
    <x v="2"/>
    <x v="268"/>
    <x v="6"/>
    <x v="2"/>
  </r>
  <r>
    <n v="7855"/>
    <n v="6"/>
    <x v="1"/>
    <d v="2024-04-27T00:00:00"/>
    <n v="7"/>
    <x v="17"/>
    <x v="0"/>
    <n v="79.7"/>
    <s v="Robert Montes"/>
    <x v="0"/>
    <x v="20"/>
    <x v="9"/>
    <x v="2"/>
  </r>
  <r>
    <n v="7856"/>
    <n v="6"/>
    <x v="2"/>
    <d v="2024-07-13T00:00:00"/>
    <n v="56"/>
    <x v="17"/>
    <x v="0"/>
    <n v="79.7"/>
    <s v="Michael Adams"/>
    <x v="3"/>
    <x v="398"/>
    <x v="3"/>
    <x v="2"/>
  </r>
  <r>
    <n v="7857"/>
    <n v="12"/>
    <x v="5"/>
    <d v="2024-06-13T00:00:00"/>
    <n v="5"/>
    <x v="8"/>
    <x v="3"/>
    <n v="76.88"/>
    <s v="Suzanne Alvarez"/>
    <x v="0"/>
    <x v="388"/>
    <x v="1"/>
    <x v="2"/>
  </r>
  <r>
    <n v="7858"/>
    <n v="22"/>
    <x v="8"/>
    <d v="2023-11-30T00:00:00"/>
    <n v="40"/>
    <x v="38"/>
    <x v="3"/>
    <n v="393.11"/>
    <s v="Ashley Bennett"/>
    <x v="0"/>
    <x v="333"/>
    <x v="5"/>
    <x v="0"/>
  </r>
  <r>
    <n v="7859"/>
    <n v="47"/>
    <x v="1"/>
    <d v="2024-06-27T00:00:00"/>
    <n v="61"/>
    <x v="40"/>
    <x v="1"/>
    <n v="260.04000000000002"/>
    <s v="Alejandra Meza"/>
    <x v="2"/>
    <x v="130"/>
    <x v="1"/>
    <x v="2"/>
  </r>
  <r>
    <n v="7860"/>
    <n v="26"/>
    <x v="4"/>
    <d v="2023-08-26T00:00:00"/>
    <n v="91"/>
    <x v="27"/>
    <x v="3"/>
    <n v="499.81"/>
    <s v="Stephen Mitchell"/>
    <x v="0"/>
    <x v="215"/>
    <x v="8"/>
    <x v="0"/>
  </r>
  <r>
    <n v="7861"/>
    <n v="25"/>
    <x v="1"/>
    <d v="2025-03-09T00:00:00"/>
    <n v="65"/>
    <x v="43"/>
    <x v="0"/>
    <n v="262.41000000000003"/>
    <s v="Deanna Rodriguez MD"/>
    <x v="0"/>
    <x v="188"/>
    <x v="11"/>
    <x v="1"/>
  </r>
  <r>
    <n v="7862"/>
    <n v="19"/>
    <x v="6"/>
    <d v="2024-11-15T00:00:00"/>
    <n v="66"/>
    <x v="45"/>
    <x v="0"/>
    <n v="373.4"/>
    <s v="Matthew Perez"/>
    <x v="0"/>
    <x v="230"/>
    <x v="5"/>
    <x v="2"/>
  </r>
  <r>
    <n v="7863"/>
    <n v="36"/>
    <x v="7"/>
    <d v="2024-12-10T00:00:00"/>
    <n v="68"/>
    <x v="7"/>
    <x v="2"/>
    <n v="240.8"/>
    <s v="Gabriel Velez"/>
    <x v="2"/>
    <x v="123"/>
    <x v="4"/>
    <x v="2"/>
  </r>
  <r>
    <n v="7864"/>
    <n v="35"/>
    <x v="5"/>
    <d v="2024-03-21T00:00:00"/>
    <n v="65"/>
    <x v="21"/>
    <x v="1"/>
    <n v="252.35"/>
    <s v="Deanna Rodriguez MD"/>
    <x v="0"/>
    <x v="271"/>
    <x v="11"/>
    <x v="2"/>
  </r>
  <r>
    <n v="7865"/>
    <n v="13"/>
    <x v="0"/>
    <d v="2025-04-22T00:00:00"/>
    <n v="93"/>
    <x v="37"/>
    <x v="2"/>
    <n v="430.93"/>
    <s v="Yolanda Clayton"/>
    <x v="3"/>
    <x v="176"/>
    <x v="9"/>
    <x v="1"/>
  </r>
  <r>
    <n v="7866"/>
    <n v="25"/>
    <x v="8"/>
    <d v="2023-12-07T00:00:00"/>
    <n v="85"/>
    <x v="43"/>
    <x v="0"/>
    <n v="262.41000000000003"/>
    <s v="Kristin Rodriguez"/>
    <x v="0"/>
    <x v="73"/>
    <x v="4"/>
    <x v="0"/>
  </r>
  <r>
    <n v="7867"/>
    <n v="48"/>
    <x v="3"/>
    <d v="2024-04-18T00:00:00"/>
    <n v="42"/>
    <x v="47"/>
    <x v="4"/>
    <n v="356.43"/>
    <s v="Jason Oliver"/>
    <x v="3"/>
    <x v="318"/>
    <x v="9"/>
    <x v="2"/>
  </r>
  <r>
    <n v="7868"/>
    <n v="45"/>
    <x v="2"/>
    <d v="2023-08-26T00:00:00"/>
    <n v="35"/>
    <x v="48"/>
    <x v="2"/>
    <n v="483.37"/>
    <s v="Michele Moody"/>
    <x v="3"/>
    <x v="285"/>
    <x v="8"/>
    <x v="0"/>
  </r>
  <r>
    <n v="7869"/>
    <n v="32"/>
    <x v="6"/>
    <d v="2024-01-27T00:00:00"/>
    <n v="98"/>
    <x v="12"/>
    <x v="1"/>
    <n v="373.97"/>
    <s v="Mrs. Marie Rodriguez"/>
    <x v="2"/>
    <x v="411"/>
    <x v="7"/>
    <x v="2"/>
  </r>
  <r>
    <n v="7870"/>
    <n v="30"/>
    <x v="7"/>
    <d v="2024-08-29T00:00:00"/>
    <n v="66"/>
    <x v="24"/>
    <x v="4"/>
    <n v="473.44"/>
    <s v="Matthew Perez"/>
    <x v="0"/>
    <x v="27"/>
    <x v="8"/>
    <x v="2"/>
  </r>
  <r>
    <n v="7871"/>
    <n v="21"/>
    <x v="1"/>
    <d v="2024-10-08T00:00:00"/>
    <n v="25"/>
    <x v="2"/>
    <x v="2"/>
    <n v="107.8"/>
    <s v="Wesley Tucker"/>
    <x v="0"/>
    <x v="286"/>
    <x v="6"/>
    <x v="2"/>
  </r>
  <r>
    <n v="7872"/>
    <n v="42"/>
    <x v="2"/>
    <d v="2023-10-07T00:00:00"/>
    <n v="6"/>
    <x v="25"/>
    <x v="2"/>
    <n v="51.98"/>
    <s v="Amanda Mcdonald"/>
    <x v="1"/>
    <x v="235"/>
    <x v="6"/>
    <x v="0"/>
  </r>
  <r>
    <n v="7873"/>
    <n v="45"/>
    <x v="1"/>
    <d v="2023-11-13T00:00:00"/>
    <n v="8"/>
    <x v="48"/>
    <x v="2"/>
    <n v="483.37"/>
    <s v="Kimberly Brown"/>
    <x v="2"/>
    <x v="225"/>
    <x v="5"/>
    <x v="0"/>
  </r>
  <r>
    <n v="7874"/>
    <n v="40"/>
    <x v="5"/>
    <d v="2025-02-18T00:00:00"/>
    <n v="35"/>
    <x v="15"/>
    <x v="2"/>
    <n v="228.56"/>
    <s v="Michele Moody"/>
    <x v="3"/>
    <x v="18"/>
    <x v="10"/>
    <x v="1"/>
  </r>
  <r>
    <n v="7875"/>
    <n v="44"/>
    <x v="0"/>
    <d v="2024-05-13T00:00:00"/>
    <n v="53"/>
    <x v="29"/>
    <x v="2"/>
    <n v="128.11000000000001"/>
    <s v="Patricia Odonnell"/>
    <x v="3"/>
    <x v="352"/>
    <x v="2"/>
    <x v="2"/>
  </r>
  <r>
    <n v="7876"/>
    <n v="8"/>
    <x v="7"/>
    <d v="2025-01-07T00:00:00"/>
    <n v="19"/>
    <x v="39"/>
    <x v="0"/>
    <n v="275.3"/>
    <s v="Dennis Zuniga"/>
    <x v="1"/>
    <x v="429"/>
    <x v="7"/>
    <x v="1"/>
  </r>
  <r>
    <n v="7877"/>
    <n v="41"/>
    <x v="6"/>
    <d v="2023-12-30T00:00:00"/>
    <n v="9"/>
    <x v="0"/>
    <x v="0"/>
    <n v="70.72"/>
    <s v="Tyler Garcia"/>
    <x v="3"/>
    <x v="166"/>
    <x v="4"/>
    <x v="0"/>
  </r>
  <r>
    <n v="7878"/>
    <n v="42"/>
    <x v="2"/>
    <d v="2024-05-19T00:00:00"/>
    <n v="33"/>
    <x v="25"/>
    <x v="2"/>
    <n v="51.98"/>
    <s v="Sharon Smith"/>
    <x v="2"/>
    <x v="235"/>
    <x v="2"/>
    <x v="2"/>
  </r>
  <r>
    <n v="7879"/>
    <n v="7"/>
    <x v="1"/>
    <d v="2024-08-27T00:00:00"/>
    <n v="8"/>
    <x v="14"/>
    <x v="1"/>
    <n v="419"/>
    <s v="Kimberly Brown"/>
    <x v="2"/>
    <x v="268"/>
    <x v="8"/>
    <x v="2"/>
  </r>
  <r>
    <n v="7880"/>
    <n v="3"/>
    <x v="0"/>
    <d v="2024-07-08T00:00:00"/>
    <n v="38"/>
    <x v="32"/>
    <x v="1"/>
    <n v="425.44"/>
    <s v="Gina Hart"/>
    <x v="2"/>
    <x v="44"/>
    <x v="3"/>
    <x v="2"/>
  </r>
  <r>
    <n v="7881"/>
    <n v="37"/>
    <x v="2"/>
    <d v="2024-11-29T00:00:00"/>
    <n v="32"/>
    <x v="9"/>
    <x v="4"/>
    <n v="416.3"/>
    <s v="Michael Adams"/>
    <x v="1"/>
    <x v="394"/>
    <x v="5"/>
    <x v="2"/>
  </r>
  <r>
    <n v="7882"/>
    <n v="3"/>
    <x v="3"/>
    <d v="2024-09-29T00:00:00"/>
    <n v="23"/>
    <x v="32"/>
    <x v="1"/>
    <n v="425.44"/>
    <s v="Kevin Cox"/>
    <x v="1"/>
    <x v="108"/>
    <x v="0"/>
    <x v="2"/>
  </r>
  <r>
    <n v="7883"/>
    <n v="18"/>
    <x v="7"/>
    <d v="2024-10-13T00:00:00"/>
    <n v="34"/>
    <x v="6"/>
    <x v="1"/>
    <n v="128.16"/>
    <s v="Denise Cruz"/>
    <x v="1"/>
    <x v="220"/>
    <x v="6"/>
    <x v="2"/>
  </r>
  <r>
    <n v="7884"/>
    <n v="42"/>
    <x v="6"/>
    <d v="2024-10-06T00:00:00"/>
    <n v="87"/>
    <x v="25"/>
    <x v="2"/>
    <n v="51.98"/>
    <s v="Jordan Ramirez"/>
    <x v="3"/>
    <x v="258"/>
    <x v="6"/>
    <x v="2"/>
  </r>
  <r>
    <n v="7885"/>
    <n v="9"/>
    <x v="4"/>
    <d v="2025-06-13T00:00:00"/>
    <n v="46"/>
    <x v="26"/>
    <x v="0"/>
    <n v="317.12"/>
    <s v="Linda Woods"/>
    <x v="3"/>
    <x v="265"/>
    <x v="1"/>
    <x v="1"/>
  </r>
  <r>
    <n v="7886"/>
    <n v="24"/>
    <x v="1"/>
    <d v="2025-04-06T00:00:00"/>
    <n v="32"/>
    <x v="30"/>
    <x v="4"/>
    <n v="68.260000000000005"/>
    <s v="Michael Adams"/>
    <x v="1"/>
    <x v="392"/>
    <x v="9"/>
    <x v="1"/>
  </r>
  <r>
    <n v="7887"/>
    <n v="7"/>
    <x v="5"/>
    <d v="2023-07-28T00:00:00"/>
    <n v="1"/>
    <x v="14"/>
    <x v="1"/>
    <n v="419"/>
    <s v="Valerie Gutierrez"/>
    <x v="2"/>
    <x v="183"/>
    <x v="3"/>
    <x v="0"/>
  </r>
  <r>
    <n v="7888"/>
    <n v="33"/>
    <x v="7"/>
    <d v="2024-08-23T00:00:00"/>
    <n v="7"/>
    <x v="36"/>
    <x v="2"/>
    <n v="10.54"/>
    <s v="Robert Montes"/>
    <x v="0"/>
    <x v="54"/>
    <x v="8"/>
    <x v="2"/>
  </r>
  <r>
    <n v="7889"/>
    <n v="25"/>
    <x v="4"/>
    <d v="2024-08-11T00:00:00"/>
    <n v="24"/>
    <x v="43"/>
    <x v="0"/>
    <n v="262.41000000000003"/>
    <s v="Ronald Henderson"/>
    <x v="2"/>
    <x v="326"/>
    <x v="8"/>
    <x v="2"/>
  </r>
  <r>
    <n v="7890"/>
    <n v="42"/>
    <x v="8"/>
    <d v="2024-01-24T00:00:00"/>
    <n v="2"/>
    <x v="25"/>
    <x v="2"/>
    <n v="51.98"/>
    <s v="Johnny Jackson"/>
    <x v="2"/>
    <x v="74"/>
    <x v="7"/>
    <x v="2"/>
  </r>
  <r>
    <n v="7891"/>
    <n v="34"/>
    <x v="3"/>
    <d v="2025-05-24T00:00:00"/>
    <n v="18"/>
    <x v="34"/>
    <x v="1"/>
    <n v="319.54000000000002"/>
    <s v="Keith Miller"/>
    <x v="2"/>
    <x v="288"/>
    <x v="2"/>
    <x v="1"/>
  </r>
  <r>
    <n v="7892"/>
    <n v="38"/>
    <x v="0"/>
    <d v="2025-05-09T00:00:00"/>
    <n v="83"/>
    <x v="18"/>
    <x v="3"/>
    <n v="49.56"/>
    <s v="Stephen Ortiz"/>
    <x v="1"/>
    <x v="115"/>
    <x v="2"/>
    <x v="1"/>
  </r>
  <r>
    <n v="7893"/>
    <n v="21"/>
    <x v="4"/>
    <d v="2023-09-27T00:00:00"/>
    <n v="100"/>
    <x v="2"/>
    <x v="2"/>
    <n v="107.8"/>
    <s v="Sara Strong"/>
    <x v="1"/>
    <x v="189"/>
    <x v="0"/>
    <x v="0"/>
  </r>
  <r>
    <n v="7894"/>
    <n v="38"/>
    <x v="0"/>
    <d v="2023-11-20T00:00:00"/>
    <n v="56"/>
    <x v="18"/>
    <x v="3"/>
    <n v="49.56"/>
    <s v="Michael Adams"/>
    <x v="3"/>
    <x v="115"/>
    <x v="5"/>
    <x v="0"/>
  </r>
  <r>
    <n v="7895"/>
    <n v="40"/>
    <x v="1"/>
    <d v="2024-09-10T00:00:00"/>
    <n v="92"/>
    <x v="15"/>
    <x v="2"/>
    <n v="228.56"/>
    <s v="Larry Rivera"/>
    <x v="1"/>
    <x v="241"/>
    <x v="0"/>
    <x v="2"/>
  </r>
  <r>
    <n v="7896"/>
    <n v="18"/>
    <x v="6"/>
    <d v="2023-12-23T00:00:00"/>
    <n v="99"/>
    <x v="6"/>
    <x v="1"/>
    <n v="128.16"/>
    <s v="Kathleen Grant"/>
    <x v="2"/>
    <x v="381"/>
    <x v="4"/>
    <x v="0"/>
  </r>
  <r>
    <n v="7897"/>
    <n v="39"/>
    <x v="4"/>
    <d v="2024-09-16T00:00:00"/>
    <n v="32"/>
    <x v="31"/>
    <x v="3"/>
    <n v="194.89"/>
    <s v="Michael Adams"/>
    <x v="1"/>
    <x v="248"/>
    <x v="0"/>
    <x v="2"/>
  </r>
  <r>
    <n v="7898"/>
    <n v="50"/>
    <x v="4"/>
    <d v="2024-06-17T00:00:00"/>
    <n v="77"/>
    <x v="23"/>
    <x v="3"/>
    <n v="256.36"/>
    <s v="Nicole Holloway"/>
    <x v="2"/>
    <x v="84"/>
    <x v="1"/>
    <x v="2"/>
  </r>
  <r>
    <n v="7899"/>
    <n v="33"/>
    <x v="3"/>
    <d v="2023-09-24T00:00:00"/>
    <n v="70"/>
    <x v="36"/>
    <x v="2"/>
    <n v="10.54"/>
    <s v="Valerie Bass"/>
    <x v="0"/>
    <x v="190"/>
    <x v="0"/>
    <x v="0"/>
  </r>
  <r>
    <n v="7900"/>
    <n v="28"/>
    <x v="4"/>
    <d v="2024-12-29T00:00:00"/>
    <n v="93"/>
    <x v="28"/>
    <x v="2"/>
    <n v="64.849999999999994"/>
    <s v="Yolanda Clayton"/>
    <x v="3"/>
    <x v="82"/>
    <x v="4"/>
    <x v="2"/>
  </r>
  <r>
    <n v="7901"/>
    <n v="25"/>
    <x v="4"/>
    <d v="2023-11-17T00:00:00"/>
    <n v="10"/>
    <x v="43"/>
    <x v="0"/>
    <n v="262.41000000000003"/>
    <s v="Tyler Howard"/>
    <x v="2"/>
    <x v="326"/>
    <x v="5"/>
    <x v="0"/>
  </r>
  <r>
    <n v="7902"/>
    <n v="14"/>
    <x v="6"/>
    <d v="2024-11-05T00:00:00"/>
    <n v="40"/>
    <x v="5"/>
    <x v="0"/>
    <n v="64.77"/>
    <s v="Ashley Bennett"/>
    <x v="0"/>
    <x v="167"/>
    <x v="5"/>
    <x v="2"/>
  </r>
  <r>
    <n v="7903"/>
    <n v="20"/>
    <x v="8"/>
    <d v="2024-11-01T00:00:00"/>
    <n v="74"/>
    <x v="33"/>
    <x v="4"/>
    <n v="486.94"/>
    <s v="Kevin Smith"/>
    <x v="3"/>
    <x v="62"/>
    <x v="5"/>
    <x v="2"/>
  </r>
  <r>
    <n v="7904"/>
    <n v="39"/>
    <x v="6"/>
    <d v="2024-07-15T00:00:00"/>
    <n v="34"/>
    <x v="31"/>
    <x v="3"/>
    <n v="194.89"/>
    <s v="Denise Cruz"/>
    <x v="1"/>
    <x v="259"/>
    <x v="3"/>
    <x v="2"/>
  </r>
  <r>
    <n v="7905"/>
    <n v="20"/>
    <x v="3"/>
    <d v="2025-06-22T00:00:00"/>
    <n v="84"/>
    <x v="33"/>
    <x v="4"/>
    <n v="486.94"/>
    <s v="Meghan Ochoa"/>
    <x v="0"/>
    <x v="380"/>
    <x v="1"/>
    <x v="1"/>
  </r>
  <r>
    <n v="7906"/>
    <n v="7"/>
    <x v="8"/>
    <d v="2024-10-24T00:00:00"/>
    <n v="33"/>
    <x v="14"/>
    <x v="1"/>
    <n v="419"/>
    <s v="Sharon Smith"/>
    <x v="2"/>
    <x v="371"/>
    <x v="6"/>
    <x v="2"/>
  </r>
  <r>
    <n v="7907"/>
    <n v="4"/>
    <x v="8"/>
    <d v="2023-11-14T00:00:00"/>
    <n v="75"/>
    <x v="19"/>
    <x v="0"/>
    <n v="420.81"/>
    <s v="Steven Adkins"/>
    <x v="3"/>
    <x v="355"/>
    <x v="5"/>
    <x v="0"/>
  </r>
  <r>
    <n v="7908"/>
    <n v="31"/>
    <x v="4"/>
    <d v="2025-03-09T00:00:00"/>
    <n v="88"/>
    <x v="1"/>
    <x v="1"/>
    <n v="83.85"/>
    <s v="Thomas Montes"/>
    <x v="2"/>
    <x v="291"/>
    <x v="11"/>
    <x v="1"/>
  </r>
  <r>
    <n v="7909"/>
    <n v="30"/>
    <x v="4"/>
    <d v="2025-06-28T00:00:00"/>
    <n v="97"/>
    <x v="24"/>
    <x v="4"/>
    <n v="473.44"/>
    <s v="Gary Price"/>
    <x v="1"/>
    <x v="151"/>
    <x v="1"/>
    <x v="1"/>
  </r>
  <r>
    <n v="7910"/>
    <n v="37"/>
    <x v="2"/>
    <d v="2025-07-16T00:00:00"/>
    <n v="57"/>
    <x v="9"/>
    <x v="4"/>
    <n v="416.3"/>
    <s v="Sally Gutierrez"/>
    <x v="1"/>
    <x v="394"/>
    <x v="3"/>
    <x v="1"/>
  </r>
  <r>
    <n v="7911"/>
    <n v="21"/>
    <x v="0"/>
    <d v="2024-05-10T00:00:00"/>
    <n v="22"/>
    <x v="2"/>
    <x v="2"/>
    <n v="107.8"/>
    <s v="Laura Barnes"/>
    <x v="1"/>
    <x v="403"/>
    <x v="2"/>
    <x v="2"/>
  </r>
  <r>
    <n v="7912"/>
    <n v="1"/>
    <x v="0"/>
    <d v="2025-06-19T00:00:00"/>
    <n v="48"/>
    <x v="41"/>
    <x v="1"/>
    <n v="101.78"/>
    <s v="Jacob Woods"/>
    <x v="0"/>
    <x v="181"/>
    <x v="1"/>
    <x v="1"/>
  </r>
  <r>
    <n v="7913"/>
    <n v="3"/>
    <x v="7"/>
    <d v="2024-04-27T00:00:00"/>
    <n v="76"/>
    <x v="32"/>
    <x v="1"/>
    <n v="425.44"/>
    <s v="Julie Smith"/>
    <x v="2"/>
    <x v="121"/>
    <x v="9"/>
    <x v="2"/>
  </r>
  <r>
    <n v="7914"/>
    <n v="13"/>
    <x v="6"/>
    <d v="2025-03-26T00:00:00"/>
    <n v="94"/>
    <x v="37"/>
    <x v="2"/>
    <n v="430.93"/>
    <s v="Christopher Martinez"/>
    <x v="2"/>
    <x v="413"/>
    <x v="11"/>
    <x v="1"/>
  </r>
  <r>
    <n v="7915"/>
    <n v="7"/>
    <x v="2"/>
    <d v="2023-09-23T00:00:00"/>
    <n v="32"/>
    <x v="14"/>
    <x v="1"/>
    <n v="419"/>
    <s v="Michael Adams"/>
    <x v="1"/>
    <x v="407"/>
    <x v="0"/>
    <x v="0"/>
  </r>
  <r>
    <n v="7916"/>
    <n v="6"/>
    <x v="5"/>
    <d v="2024-02-24T00:00:00"/>
    <n v="83"/>
    <x v="17"/>
    <x v="0"/>
    <n v="79.7"/>
    <s v="Stephen Ortiz"/>
    <x v="1"/>
    <x v="135"/>
    <x v="10"/>
    <x v="2"/>
  </r>
  <r>
    <n v="7917"/>
    <n v="6"/>
    <x v="4"/>
    <d v="2024-06-10T00:00:00"/>
    <n v="45"/>
    <x v="17"/>
    <x v="0"/>
    <n v="79.7"/>
    <s v="Gregory Valdez"/>
    <x v="0"/>
    <x v="239"/>
    <x v="1"/>
    <x v="2"/>
  </r>
  <r>
    <n v="7918"/>
    <n v="34"/>
    <x v="5"/>
    <d v="2023-12-08T00:00:00"/>
    <n v="2"/>
    <x v="34"/>
    <x v="1"/>
    <n v="319.54000000000002"/>
    <s v="Johnny Jackson"/>
    <x v="2"/>
    <x v="448"/>
    <x v="4"/>
    <x v="0"/>
  </r>
  <r>
    <n v="7919"/>
    <n v="32"/>
    <x v="2"/>
    <d v="2024-01-12T00:00:00"/>
    <n v="78"/>
    <x v="12"/>
    <x v="1"/>
    <n v="373.97"/>
    <s v="Austin Stewart"/>
    <x v="1"/>
    <x v="275"/>
    <x v="7"/>
    <x v="2"/>
  </r>
  <r>
    <n v="7920"/>
    <n v="16"/>
    <x v="0"/>
    <d v="2024-05-02T00:00:00"/>
    <n v="55"/>
    <x v="3"/>
    <x v="0"/>
    <n v="145.77000000000001"/>
    <s v="Erica Turner"/>
    <x v="0"/>
    <x v="30"/>
    <x v="2"/>
    <x v="2"/>
  </r>
  <r>
    <n v="7921"/>
    <n v="38"/>
    <x v="2"/>
    <d v="2024-10-29T00:00:00"/>
    <n v="59"/>
    <x v="18"/>
    <x v="3"/>
    <n v="49.56"/>
    <s v="William Carney"/>
    <x v="1"/>
    <x v="99"/>
    <x v="6"/>
    <x v="2"/>
  </r>
  <r>
    <n v="7922"/>
    <n v="8"/>
    <x v="3"/>
    <d v="2023-10-17T00:00:00"/>
    <n v="33"/>
    <x v="39"/>
    <x v="0"/>
    <n v="275.3"/>
    <s v="Sharon Smith"/>
    <x v="2"/>
    <x v="372"/>
    <x v="6"/>
    <x v="0"/>
  </r>
  <r>
    <n v="7923"/>
    <n v="21"/>
    <x v="7"/>
    <d v="2024-05-17T00:00:00"/>
    <n v="96"/>
    <x v="2"/>
    <x v="2"/>
    <n v="107.8"/>
    <s v="Shari Ross"/>
    <x v="0"/>
    <x v="133"/>
    <x v="2"/>
    <x v="2"/>
  </r>
  <r>
    <n v="7924"/>
    <n v="11"/>
    <x v="7"/>
    <d v="2023-11-05T00:00:00"/>
    <n v="83"/>
    <x v="10"/>
    <x v="3"/>
    <n v="113.76"/>
    <s v="Stephen Ortiz"/>
    <x v="1"/>
    <x v="421"/>
    <x v="5"/>
    <x v="0"/>
  </r>
  <r>
    <n v="7925"/>
    <n v="50"/>
    <x v="3"/>
    <d v="2024-06-12T00:00:00"/>
    <n v="14"/>
    <x v="23"/>
    <x v="3"/>
    <n v="256.36"/>
    <s v="Deanna Knight"/>
    <x v="1"/>
    <x v="427"/>
    <x v="1"/>
    <x v="2"/>
  </r>
  <r>
    <n v="7926"/>
    <n v="23"/>
    <x v="7"/>
    <d v="2025-02-19T00:00:00"/>
    <n v="68"/>
    <x v="4"/>
    <x v="1"/>
    <n v="31.68"/>
    <s v="Gabriel Velez"/>
    <x v="2"/>
    <x v="194"/>
    <x v="10"/>
    <x v="1"/>
  </r>
  <r>
    <n v="7927"/>
    <n v="6"/>
    <x v="8"/>
    <d v="2023-09-09T00:00:00"/>
    <n v="66"/>
    <x v="17"/>
    <x v="0"/>
    <n v="79.7"/>
    <s v="Matthew Perez"/>
    <x v="0"/>
    <x v="409"/>
    <x v="0"/>
    <x v="0"/>
  </r>
  <r>
    <n v="7928"/>
    <n v="46"/>
    <x v="6"/>
    <d v="2024-04-09T00:00:00"/>
    <n v="74"/>
    <x v="20"/>
    <x v="1"/>
    <n v="243.05"/>
    <s v="Kevin Smith"/>
    <x v="3"/>
    <x v="46"/>
    <x v="9"/>
    <x v="2"/>
  </r>
  <r>
    <n v="7929"/>
    <n v="15"/>
    <x v="5"/>
    <d v="2025-04-03T00:00:00"/>
    <n v="59"/>
    <x v="32"/>
    <x v="0"/>
    <n v="53.21"/>
    <s v="William Carney"/>
    <x v="1"/>
    <x v="308"/>
    <x v="9"/>
    <x v="1"/>
  </r>
  <r>
    <n v="7930"/>
    <n v="11"/>
    <x v="0"/>
    <d v="2023-10-19T00:00:00"/>
    <n v="93"/>
    <x v="10"/>
    <x v="3"/>
    <n v="113.76"/>
    <s v="Yolanda Clayton"/>
    <x v="3"/>
    <x v="35"/>
    <x v="6"/>
    <x v="0"/>
  </r>
  <r>
    <n v="7931"/>
    <n v="27"/>
    <x v="0"/>
    <d v="2025-05-18T00:00:00"/>
    <n v="15"/>
    <x v="16"/>
    <x v="0"/>
    <n v="475.19"/>
    <s v="Ryan Mcdaniel"/>
    <x v="2"/>
    <x v="162"/>
    <x v="2"/>
    <x v="1"/>
  </r>
  <r>
    <n v="7932"/>
    <n v="15"/>
    <x v="7"/>
    <d v="2024-10-26T00:00:00"/>
    <n v="31"/>
    <x v="32"/>
    <x v="0"/>
    <n v="53.21"/>
    <s v="Brooke Williams"/>
    <x v="0"/>
    <x v="281"/>
    <x v="6"/>
    <x v="2"/>
  </r>
  <r>
    <n v="7933"/>
    <n v="45"/>
    <x v="7"/>
    <d v="2024-08-09T00:00:00"/>
    <n v="97"/>
    <x v="48"/>
    <x v="2"/>
    <n v="483.37"/>
    <s v="Gary Price"/>
    <x v="1"/>
    <x v="205"/>
    <x v="8"/>
    <x v="2"/>
  </r>
  <r>
    <n v="7934"/>
    <n v="38"/>
    <x v="8"/>
    <d v="2024-06-21T00:00:00"/>
    <n v="29"/>
    <x v="18"/>
    <x v="3"/>
    <n v="49.56"/>
    <s v="Ryan Griffith"/>
    <x v="2"/>
    <x v="149"/>
    <x v="1"/>
    <x v="2"/>
  </r>
  <r>
    <n v="7935"/>
    <n v="4"/>
    <x v="7"/>
    <d v="2024-04-20T00:00:00"/>
    <n v="75"/>
    <x v="19"/>
    <x v="0"/>
    <n v="420.81"/>
    <s v="Steven Adkins"/>
    <x v="3"/>
    <x v="179"/>
    <x v="9"/>
    <x v="2"/>
  </r>
  <r>
    <n v="7936"/>
    <n v="14"/>
    <x v="2"/>
    <d v="2025-01-27T00:00:00"/>
    <n v="73"/>
    <x v="5"/>
    <x v="0"/>
    <n v="64.77"/>
    <s v="Dr. Jasmine Osborne"/>
    <x v="3"/>
    <x v="350"/>
    <x v="7"/>
    <x v="1"/>
  </r>
  <r>
    <n v="7937"/>
    <n v="45"/>
    <x v="1"/>
    <d v="2025-01-31T00:00:00"/>
    <n v="47"/>
    <x v="48"/>
    <x v="2"/>
    <n v="483.37"/>
    <s v="Jasmine Smith"/>
    <x v="0"/>
    <x v="225"/>
    <x v="7"/>
    <x v="1"/>
  </r>
  <r>
    <n v="7938"/>
    <n v="10"/>
    <x v="4"/>
    <d v="2023-11-21T00:00:00"/>
    <n v="57"/>
    <x v="22"/>
    <x v="0"/>
    <n v="406.51"/>
    <s v="Sally Gutierrez"/>
    <x v="1"/>
    <x v="25"/>
    <x v="5"/>
    <x v="0"/>
  </r>
  <r>
    <n v="7939"/>
    <n v="29"/>
    <x v="0"/>
    <d v="2025-07-01T00:00:00"/>
    <n v="58"/>
    <x v="13"/>
    <x v="3"/>
    <n v="127.45"/>
    <s v="Brandon Atkinson"/>
    <x v="0"/>
    <x v="322"/>
    <x v="3"/>
    <x v="1"/>
  </r>
  <r>
    <n v="7940"/>
    <n v="12"/>
    <x v="5"/>
    <d v="2024-02-04T00:00:00"/>
    <n v="93"/>
    <x v="8"/>
    <x v="3"/>
    <n v="76.88"/>
    <s v="Yolanda Clayton"/>
    <x v="3"/>
    <x v="388"/>
    <x v="10"/>
    <x v="2"/>
  </r>
  <r>
    <n v="7941"/>
    <n v="40"/>
    <x v="4"/>
    <d v="2023-10-23T00:00:00"/>
    <n v="85"/>
    <x v="15"/>
    <x v="2"/>
    <n v="228.56"/>
    <s v="Kristin Rodriguez"/>
    <x v="0"/>
    <x v="171"/>
    <x v="6"/>
    <x v="0"/>
  </r>
  <r>
    <n v="7942"/>
    <n v="20"/>
    <x v="3"/>
    <d v="2025-05-25T00:00:00"/>
    <n v="31"/>
    <x v="33"/>
    <x v="4"/>
    <n v="486.94"/>
    <s v="Brooke Williams"/>
    <x v="0"/>
    <x v="380"/>
    <x v="2"/>
    <x v="1"/>
  </r>
  <r>
    <n v="7943"/>
    <n v="37"/>
    <x v="4"/>
    <d v="2024-01-30T00:00:00"/>
    <n v="53"/>
    <x v="9"/>
    <x v="4"/>
    <n v="416.3"/>
    <s v="Patricia Odonnell"/>
    <x v="3"/>
    <x v="191"/>
    <x v="7"/>
    <x v="2"/>
  </r>
  <r>
    <n v="7944"/>
    <n v="2"/>
    <x v="7"/>
    <d v="2025-05-05T00:00:00"/>
    <n v="86"/>
    <x v="42"/>
    <x v="2"/>
    <n v="217.51"/>
    <s v="Susan Wheeler"/>
    <x v="0"/>
    <x v="101"/>
    <x v="2"/>
    <x v="1"/>
  </r>
  <r>
    <n v="7945"/>
    <n v="20"/>
    <x v="7"/>
    <d v="2024-02-19T00:00:00"/>
    <n v="64"/>
    <x v="33"/>
    <x v="4"/>
    <n v="486.94"/>
    <s v="Scott Martin"/>
    <x v="2"/>
    <x v="47"/>
    <x v="10"/>
    <x v="2"/>
  </r>
  <r>
    <n v="7946"/>
    <n v="12"/>
    <x v="6"/>
    <d v="2025-03-23T00:00:00"/>
    <n v="82"/>
    <x v="8"/>
    <x v="3"/>
    <n v="76.88"/>
    <s v="Mary Johnson"/>
    <x v="3"/>
    <x v="374"/>
    <x v="11"/>
    <x v="1"/>
  </r>
  <r>
    <n v="7947"/>
    <n v="38"/>
    <x v="0"/>
    <d v="2024-07-06T00:00:00"/>
    <n v="2"/>
    <x v="18"/>
    <x v="3"/>
    <n v="49.56"/>
    <s v="Johnny Jackson"/>
    <x v="2"/>
    <x v="115"/>
    <x v="3"/>
    <x v="2"/>
  </r>
  <r>
    <n v="7948"/>
    <n v="30"/>
    <x v="8"/>
    <d v="2024-10-18T00:00:00"/>
    <n v="60"/>
    <x v="24"/>
    <x v="4"/>
    <n v="473.44"/>
    <s v="Linda Cummings"/>
    <x v="2"/>
    <x v="368"/>
    <x v="6"/>
    <x v="2"/>
  </r>
  <r>
    <n v="7949"/>
    <n v="47"/>
    <x v="1"/>
    <d v="2024-11-22T00:00:00"/>
    <n v="86"/>
    <x v="40"/>
    <x v="1"/>
    <n v="260.04000000000002"/>
    <s v="Susan Wheeler"/>
    <x v="0"/>
    <x v="130"/>
    <x v="5"/>
    <x v="2"/>
  </r>
  <r>
    <n v="7950"/>
    <n v="18"/>
    <x v="1"/>
    <d v="2024-04-03T00:00:00"/>
    <n v="84"/>
    <x v="6"/>
    <x v="1"/>
    <n v="128.16"/>
    <s v="Meghan Ochoa"/>
    <x v="0"/>
    <x v="193"/>
    <x v="9"/>
    <x v="2"/>
  </r>
  <r>
    <n v="7951"/>
    <n v="50"/>
    <x v="7"/>
    <d v="2024-06-29T00:00:00"/>
    <n v="48"/>
    <x v="23"/>
    <x v="3"/>
    <n v="256.36"/>
    <s v="Jacob Woods"/>
    <x v="0"/>
    <x v="246"/>
    <x v="1"/>
    <x v="2"/>
  </r>
  <r>
    <n v="7952"/>
    <n v="10"/>
    <x v="6"/>
    <d v="2024-04-03T00:00:00"/>
    <n v="48"/>
    <x v="22"/>
    <x v="0"/>
    <n v="406.51"/>
    <s v="Jacob Woods"/>
    <x v="0"/>
    <x v="446"/>
    <x v="9"/>
    <x v="2"/>
  </r>
  <r>
    <n v="7953"/>
    <n v="7"/>
    <x v="7"/>
    <d v="2025-03-15T00:00:00"/>
    <n v="61"/>
    <x v="14"/>
    <x v="1"/>
    <n v="419"/>
    <s v="Alejandra Meza"/>
    <x v="2"/>
    <x v="42"/>
    <x v="11"/>
    <x v="1"/>
  </r>
  <r>
    <n v="7954"/>
    <n v="42"/>
    <x v="6"/>
    <d v="2025-02-25T00:00:00"/>
    <n v="4"/>
    <x v="25"/>
    <x v="2"/>
    <n v="51.98"/>
    <s v="Luke Bennett"/>
    <x v="0"/>
    <x v="258"/>
    <x v="10"/>
    <x v="1"/>
  </r>
  <r>
    <n v="7955"/>
    <n v="5"/>
    <x v="1"/>
    <d v="2025-06-22T00:00:00"/>
    <n v="26"/>
    <x v="11"/>
    <x v="2"/>
    <n v="100.72"/>
    <s v="Nathan Rodriguez"/>
    <x v="2"/>
    <x v="156"/>
    <x v="1"/>
    <x v="1"/>
  </r>
  <r>
    <n v="7956"/>
    <n v="48"/>
    <x v="3"/>
    <d v="2024-11-09T00:00:00"/>
    <n v="84"/>
    <x v="47"/>
    <x v="4"/>
    <n v="356.43"/>
    <s v="Meghan Ochoa"/>
    <x v="0"/>
    <x v="318"/>
    <x v="5"/>
    <x v="2"/>
  </r>
  <r>
    <n v="7957"/>
    <n v="29"/>
    <x v="4"/>
    <d v="2025-01-16T00:00:00"/>
    <n v="22"/>
    <x v="13"/>
    <x v="3"/>
    <n v="127.45"/>
    <s v="Laura Barnes"/>
    <x v="1"/>
    <x v="16"/>
    <x v="7"/>
    <x v="1"/>
  </r>
  <r>
    <n v="7958"/>
    <n v="35"/>
    <x v="1"/>
    <d v="2024-01-13T00:00:00"/>
    <n v="43"/>
    <x v="21"/>
    <x v="1"/>
    <n v="252.35"/>
    <s v="George Dean"/>
    <x v="3"/>
    <x v="24"/>
    <x v="7"/>
    <x v="2"/>
  </r>
  <r>
    <n v="7959"/>
    <n v="39"/>
    <x v="3"/>
    <d v="2024-01-17T00:00:00"/>
    <n v="20"/>
    <x v="31"/>
    <x v="3"/>
    <n v="194.89"/>
    <s v="Kristy Skinner"/>
    <x v="1"/>
    <x v="293"/>
    <x v="7"/>
    <x v="2"/>
  </r>
  <r>
    <n v="7960"/>
    <n v="12"/>
    <x v="3"/>
    <d v="2025-05-07T00:00:00"/>
    <n v="93"/>
    <x v="8"/>
    <x v="3"/>
    <n v="76.88"/>
    <s v="Yolanda Clayton"/>
    <x v="3"/>
    <x v="415"/>
    <x v="2"/>
    <x v="1"/>
  </r>
  <r>
    <n v="7961"/>
    <n v="10"/>
    <x v="6"/>
    <d v="2025-02-10T00:00:00"/>
    <n v="48"/>
    <x v="22"/>
    <x v="0"/>
    <n v="406.51"/>
    <s v="Jacob Woods"/>
    <x v="0"/>
    <x v="446"/>
    <x v="10"/>
    <x v="1"/>
  </r>
  <r>
    <n v="7962"/>
    <n v="37"/>
    <x v="7"/>
    <d v="2024-06-12T00:00:00"/>
    <n v="95"/>
    <x v="9"/>
    <x v="4"/>
    <n v="416.3"/>
    <s v="Theresa Silva"/>
    <x v="0"/>
    <x v="105"/>
    <x v="1"/>
    <x v="2"/>
  </r>
  <r>
    <n v="7963"/>
    <n v="2"/>
    <x v="7"/>
    <d v="2024-08-19T00:00:00"/>
    <n v="61"/>
    <x v="42"/>
    <x v="2"/>
    <n v="217.51"/>
    <s v="Alejandra Meza"/>
    <x v="2"/>
    <x v="101"/>
    <x v="8"/>
    <x v="2"/>
  </r>
  <r>
    <n v="7964"/>
    <n v="3"/>
    <x v="0"/>
    <d v="2023-12-04T00:00:00"/>
    <n v="23"/>
    <x v="32"/>
    <x v="1"/>
    <n v="425.44"/>
    <s v="Kevin Cox"/>
    <x v="1"/>
    <x v="44"/>
    <x v="4"/>
    <x v="0"/>
  </r>
  <r>
    <n v="7965"/>
    <n v="14"/>
    <x v="3"/>
    <d v="2023-09-13T00:00:00"/>
    <n v="61"/>
    <x v="5"/>
    <x v="0"/>
    <n v="64.77"/>
    <s v="Alejandra Meza"/>
    <x v="2"/>
    <x v="159"/>
    <x v="0"/>
    <x v="0"/>
  </r>
  <r>
    <n v="7966"/>
    <n v="47"/>
    <x v="5"/>
    <d v="2025-06-19T00:00:00"/>
    <n v="80"/>
    <x v="40"/>
    <x v="1"/>
    <n v="260.04000000000002"/>
    <s v="Joe Nguyen"/>
    <x v="2"/>
    <x v="146"/>
    <x v="1"/>
    <x v="1"/>
  </r>
  <r>
    <n v="7967"/>
    <n v="20"/>
    <x v="7"/>
    <d v="2024-08-13T00:00:00"/>
    <n v="63"/>
    <x v="33"/>
    <x v="4"/>
    <n v="486.94"/>
    <s v="Nathaniel Jackson"/>
    <x v="0"/>
    <x v="47"/>
    <x v="8"/>
    <x v="2"/>
  </r>
  <r>
    <n v="7968"/>
    <n v="45"/>
    <x v="2"/>
    <d v="2025-05-11T00:00:00"/>
    <n v="19"/>
    <x v="48"/>
    <x v="2"/>
    <n v="483.37"/>
    <s v="Dennis Zuniga"/>
    <x v="1"/>
    <x v="285"/>
    <x v="2"/>
    <x v="1"/>
  </r>
  <r>
    <n v="7969"/>
    <n v="49"/>
    <x v="4"/>
    <d v="2024-06-09T00:00:00"/>
    <n v="75"/>
    <x v="46"/>
    <x v="2"/>
    <n v="345.29"/>
    <s v="Steven Adkins"/>
    <x v="3"/>
    <x v="223"/>
    <x v="1"/>
    <x v="2"/>
  </r>
  <r>
    <n v="7970"/>
    <n v="4"/>
    <x v="5"/>
    <d v="2024-05-01T00:00:00"/>
    <n v="76"/>
    <x v="19"/>
    <x v="0"/>
    <n v="420.81"/>
    <s v="Julie Smith"/>
    <x v="2"/>
    <x v="316"/>
    <x v="2"/>
    <x v="2"/>
  </r>
  <r>
    <n v="7971"/>
    <n v="26"/>
    <x v="3"/>
    <d v="2023-08-19T00:00:00"/>
    <n v="100"/>
    <x v="27"/>
    <x v="3"/>
    <n v="499.81"/>
    <s v="Sara Strong"/>
    <x v="1"/>
    <x v="32"/>
    <x v="8"/>
    <x v="0"/>
  </r>
  <r>
    <n v="7972"/>
    <n v="47"/>
    <x v="5"/>
    <d v="2023-10-27T00:00:00"/>
    <n v="13"/>
    <x v="40"/>
    <x v="1"/>
    <n v="260.04000000000002"/>
    <s v="Kevin Gross"/>
    <x v="1"/>
    <x v="146"/>
    <x v="6"/>
    <x v="0"/>
  </r>
  <r>
    <n v="7973"/>
    <n v="15"/>
    <x v="0"/>
    <d v="2025-01-15T00:00:00"/>
    <n v="2"/>
    <x v="32"/>
    <x v="0"/>
    <n v="53.21"/>
    <s v="Johnny Jackson"/>
    <x v="2"/>
    <x v="242"/>
    <x v="7"/>
    <x v="1"/>
  </r>
  <r>
    <n v="7974"/>
    <n v="9"/>
    <x v="8"/>
    <d v="2024-07-10T00:00:00"/>
    <n v="51"/>
    <x v="26"/>
    <x v="0"/>
    <n v="317.12"/>
    <s v="Damon Snyder"/>
    <x v="1"/>
    <x v="292"/>
    <x v="3"/>
    <x v="2"/>
  </r>
  <r>
    <n v="7975"/>
    <n v="3"/>
    <x v="6"/>
    <d v="2024-04-03T00:00:00"/>
    <n v="75"/>
    <x v="32"/>
    <x v="1"/>
    <n v="425.44"/>
    <s v="Steven Adkins"/>
    <x v="3"/>
    <x v="369"/>
    <x v="9"/>
    <x v="2"/>
  </r>
  <r>
    <n v="7976"/>
    <n v="2"/>
    <x v="6"/>
    <d v="2023-09-01T00:00:00"/>
    <n v="1"/>
    <x v="42"/>
    <x v="2"/>
    <n v="217.51"/>
    <s v="Valerie Gutierrez"/>
    <x v="2"/>
    <x v="198"/>
    <x v="0"/>
    <x v="0"/>
  </r>
  <r>
    <n v="7977"/>
    <n v="39"/>
    <x v="8"/>
    <d v="2024-09-09T00:00:00"/>
    <n v="41"/>
    <x v="31"/>
    <x v="3"/>
    <n v="194.89"/>
    <s v="Carolyn Arnold"/>
    <x v="0"/>
    <x v="139"/>
    <x v="0"/>
    <x v="2"/>
  </r>
  <r>
    <n v="7978"/>
    <n v="41"/>
    <x v="7"/>
    <d v="2025-06-15T00:00:00"/>
    <n v="10"/>
    <x v="0"/>
    <x v="0"/>
    <n v="70.72"/>
    <s v="Tyler Howard"/>
    <x v="2"/>
    <x v="124"/>
    <x v="1"/>
    <x v="1"/>
  </r>
  <r>
    <n v="7979"/>
    <n v="30"/>
    <x v="6"/>
    <d v="2024-11-24T00:00:00"/>
    <n v="3"/>
    <x v="24"/>
    <x v="4"/>
    <n v="473.44"/>
    <s v="Cynthia Mcbride"/>
    <x v="1"/>
    <x v="49"/>
    <x v="5"/>
    <x v="2"/>
  </r>
  <r>
    <n v="7980"/>
    <n v="37"/>
    <x v="4"/>
    <d v="2025-05-02T00:00:00"/>
    <n v="8"/>
    <x v="9"/>
    <x v="4"/>
    <n v="416.3"/>
    <s v="Kimberly Brown"/>
    <x v="2"/>
    <x v="191"/>
    <x v="2"/>
    <x v="1"/>
  </r>
  <r>
    <n v="7981"/>
    <n v="17"/>
    <x v="4"/>
    <d v="2023-10-14T00:00:00"/>
    <n v="80"/>
    <x v="35"/>
    <x v="3"/>
    <n v="165.26"/>
    <s v="Joe Nguyen"/>
    <x v="2"/>
    <x v="278"/>
    <x v="6"/>
    <x v="0"/>
  </r>
  <r>
    <n v="7982"/>
    <n v="3"/>
    <x v="1"/>
    <d v="2023-11-27T00:00:00"/>
    <n v="36"/>
    <x v="32"/>
    <x v="1"/>
    <n v="425.44"/>
    <s v="Rebecca Harrell"/>
    <x v="1"/>
    <x v="192"/>
    <x v="5"/>
    <x v="0"/>
  </r>
  <r>
    <n v="7983"/>
    <n v="9"/>
    <x v="6"/>
    <d v="2023-08-12T00:00:00"/>
    <n v="40"/>
    <x v="26"/>
    <x v="0"/>
    <n v="317.12"/>
    <s v="Ashley Bennett"/>
    <x v="0"/>
    <x v="280"/>
    <x v="8"/>
    <x v="0"/>
  </r>
  <r>
    <n v="7984"/>
    <n v="8"/>
    <x v="3"/>
    <d v="2024-12-26T00:00:00"/>
    <n v="39"/>
    <x v="39"/>
    <x v="0"/>
    <n v="275.3"/>
    <s v="Francisco Hogan"/>
    <x v="0"/>
    <x v="372"/>
    <x v="4"/>
    <x v="2"/>
  </r>
  <r>
    <n v="7985"/>
    <n v="9"/>
    <x v="3"/>
    <d v="2023-11-08T00:00:00"/>
    <n v="84"/>
    <x v="26"/>
    <x v="0"/>
    <n v="317.12"/>
    <s v="Meghan Ochoa"/>
    <x v="0"/>
    <x v="443"/>
    <x v="5"/>
    <x v="0"/>
  </r>
  <r>
    <n v="7986"/>
    <n v="17"/>
    <x v="7"/>
    <d v="2023-08-04T00:00:00"/>
    <n v="47"/>
    <x v="35"/>
    <x v="3"/>
    <n v="165.26"/>
    <s v="Jasmine Smith"/>
    <x v="0"/>
    <x v="52"/>
    <x v="8"/>
    <x v="0"/>
  </r>
  <r>
    <n v="7987"/>
    <n v="24"/>
    <x v="5"/>
    <d v="2025-04-22T00:00:00"/>
    <n v="60"/>
    <x v="30"/>
    <x v="4"/>
    <n v="68.260000000000005"/>
    <s v="Linda Cummings"/>
    <x v="2"/>
    <x v="75"/>
    <x v="9"/>
    <x v="1"/>
  </r>
  <r>
    <n v="7988"/>
    <n v="8"/>
    <x v="6"/>
    <d v="2023-09-21T00:00:00"/>
    <n v="8"/>
    <x v="39"/>
    <x v="0"/>
    <n v="275.3"/>
    <s v="Kimberly Brown"/>
    <x v="2"/>
    <x v="195"/>
    <x v="0"/>
    <x v="0"/>
  </r>
  <r>
    <n v="7989"/>
    <n v="14"/>
    <x v="5"/>
    <d v="2025-07-08T00:00:00"/>
    <n v="74"/>
    <x v="5"/>
    <x v="0"/>
    <n v="64.77"/>
    <s v="Kevin Smith"/>
    <x v="3"/>
    <x v="245"/>
    <x v="3"/>
    <x v="1"/>
  </r>
  <r>
    <n v="7990"/>
    <n v="16"/>
    <x v="3"/>
    <d v="2023-09-29T00:00:00"/>
    <n v="37"/>
    <x v="3"/>
    <x v="0"/>
    <n v="145.77000000000001"/>
    <s v="Timothy Chan MD"/>
    <x v="1"/>
    <x v="3"/>
    <x v="0"/>
    <x v="0"/>
  </r>
  <r>
    <n v="7991"/>
    <n v="18"/>
    <x v="7"/>
    <d v="2024-09-21T00:00:00"/>
    <n v="63"/>
    <x v="6"/>
    <x v="1"/>
    <n v="128.16"/>
    <s v="Nathaniel Jackson"/>
    <x v="0"/>
    <x v="220"/>
    <x v="0"/>
    <x v="2"/>
  </r>
  <r>
    <n v="7992"/>
    <n v="49"/>
    <x v="6"/>
    <d v="2024-06-29T00:00:00"/>
    <n v="96"/>
    <x v="46"/>
    <x v="2"/>
    <n v="345.29"/>
    <s v="Shari Ross"/>
    <x v="0"/>
    <x v="284"/>
    <x v="1"/>
    <x v="2"/>
  </r>
  <r>
    <n v="7993"/>
    <n v="24"/>
    <x v="1"/>
    <d v="2024-07-29T00:00:00"/>
    <n v="27"/>
    <x v="30"/>
    <x v="4"/>
    <n v="68.260000000000005"/>
    <s v="Emily Smith"/>
    <x v="3"/>
    <x v="392"/>
    <x v="3"/>
    <x v="2"/>
  </r>
  <r>
    <n v="7994"/>
    <n v="39"/>
    <x v="3"/>
    <d v="2025-01-16T00:00:00"/>
    <n v="95"/>
    <x v="31"/>
    <x v="3"/>
    <n v="194.89"/>
    <s v="Theresa Silva"/>
    <x v="0"/>
    <x v="293"/>
    <x v="7"/>
    <x v="1"/>
  </r>
  <r>
    <n v="7995"/>
    <n v="47"/>
    <x v="1"/>
    <d v="2024-06-22T00:00:00"/>
    <n v="3"/>
    <x v="40"/>
    <x v="1"/>
    <n v="260.04000000000002"/>
    <s v="Cynthia Mcbride"/>
    <x v="1"/>
    <x v="130"/>
    <x v="1"/>
    <x v="2"/>
  </r>
  <r>
    <n v="7996"/>
    <n v="27"/>
    <x v="0"/>
    <d v="2023-12-08T00:00:00"/>
    <n v="39"/>
    <x v="16"/>
    <x v="0"/>
    <n v="475.19"/>
    <s v="Francisco Hogan"/>
    <x v="0"/>
    <x v="162"/>
    <x v="4"/>
    <x v="0"/>
  </r>
  <r>
    <n v="7997"/>
    <n v="28"/>
    <x v="3"/>
    <d v="2025-01-12T00:00:00"/>
    <n v="6"/>
    <x v="28"/>
    <x v="2"/>
    <n v="64.849999999999994"/>
    <s v="Amanda Mcdonald"/>
    <x v="1"/>
    <x v="91"/>
    <x v="7"/>
    <x v="1"/>
  </r>
  <r>
    <n v="7998"/>
    <n v="7"/>
    <x v="1"/>
    <d v="2024-01-08T00:00:00"/>
    <n v="81"/>
    <x v="14"/>
    <x v="1"/>
    <n v="419"/>
    <s v="Stephanie Mendez"/>
    <x v="2"/>
    <x v="268"/>
    <x v="7"/>
    <x v="2"/>
  </r>
  <r>
    <n v="7999"/>
    <n v="34"/>
    <x v="1"/>
    <d v="2023-09-10T00:00:00"/>
    <n v="10"/>
    <x v="34"/>
    <x v="1"/>
    <n v="319.54000000000002"/>
    <s v="Tyler Howard"/>
    <x v="2"/>
    <x v="48"/>
    <x v="0"/>
    <x v="0"/>
  </r>
  <r>
    <n v="8000"/>
    <n v="27"/>
    <x v="4"/>
    <d v="2024-05-06T00:00:00"/>
    <n v="85"/>
    <x v="16"/>
    <x v="0"/>
    <n v="475.19"/>
    <s v="Kristin Rodriguez"/>
    <x v="0"/>
    <x v="349"/>
    <x v="2"/>
    <x v="2"/>
  </r>
  <r>
    <n v="8001"/>
    <n v="34"/>
    <x v="2"/>
    <d v="2024-09-08T00:00:00"/>
    <n v="29"/>
    <x v="34"/>
    <x v="1"/>
    <n v="319.54000000000002"/>
    <s v="Ryan Griffith"/>
    <x v="2"/>
    <x v="231"/>
    <x v="0"/>
    <x v="2"/>
  </r>
  <r>
    <n v="8002"/>
    <n v="39"/>
    <x v="8"/>
    <d v="2024-03-08T00:00:00"/>
    <n v="29"/>
    <x v="31"/>
    <x v="3"/>
    <n v="194.89"/>
    <s v="Ryan Griffith"/>
    <x v="2"/>
    <x v="139"/>
    <x v="11"/>
    <x v="2"/>
  </r>
  <r>
    <n v="8003"/>
    <n v="19"/>
    <x v="3"/>
    <d v="2025-04-17T00:00:00"/>
    <n v="20"/>
    <x v="45"/>
    <x v="0"/>
    <n v="373.4"/>
    <s v="Kristy Skinner"/>
    <x v="1"/>
    <x v="164"/>
    <x v="9"/>
    <x v="1"/>
  </r>
  <r>
    <n v="8004"/>
    <n v="6"/>
    <x v="7"/>
    <d v="2023-11-03T00:00:00"/>
    <n v="79"/>
    <x v="17"/>
    <x v="0"/>
    <n v="79.7"/>
    <s v="Mark Pruitt"/>
    <x v="2"/>
    <x v="218"/>
    <x v="5"/>
    <x v="0"/>
  </r>
  <r>
    <n v="8005"/>
    <n v="30"/>
    <x v="6"/>
    <d v="2024-05-10T00:00:00"/>
    <n v="66"/>
    <x v="24"/>
    <x v="4"/>
    <n v="473.44"/>
    <s v="Matthew Perez"/>
    <x v="0"/>
    <x v="49"/>
    <x v="2"/>
    <x v="2"/>
  </r>
  <r>
    <n v="8006"/>
    <n v="28"/>
    <x v="5"/>
    <d v="2024-01-24T00:00:00"/>
    <n v="97"/>
    <x v="28"/>
    <x v="2"/>
    <n v="64.849999999999994"/>
    <s v="Gary Price"/>
    <x v="1"/>
    <x v="34"/>
    <x v="7"/>
    <x v="2"/>
  </r>
  <r>
    <n v="8007"/>
    <n v="12"/>
    <x v="2"/>
    <d v="2024-01-31T00:00:00"/>
    <n v="12"/>
    <x v="8"/>
    <x v="3"/>
    <n v="76.88"/>
    <s v="Michael Jones"/>
    <x v="0"/>
    <x v="10"/>
    <x v="7"/>
    <x v="2"/>
  </r>
  <r>
    <n v="8008"/>
    <n v="15"/>
    <x v="7"/>
    <d v="2024-07-08T00:00:00"/>
    <n v="13"/>
    <x v="32"/>
    <x v="0"/>
    <n v="53.21"/>
    <s v="Kevin Gross"/>
    <x v="1"/>
    <x v="281"/>
    <x v="3"/>
    <x v="2"/>
  </r>
  <r>
    <n v="8009"/>
    <n v="45"/>
    <x v="1"/>
    <d v="2024-07-01T00:00:00"/>
    <n v="39"/>
    <x v="48"/>
    <x v="2"/>
    <n v="483.37"/>
    <s v="Francisco Hogan"/>
    <x v="0"/>
    <x v="225"/>
    <x v="3"/>
    <x v="2"/>
  </r>
  <r>
    <n v="8010"/>
    <n v="39"/>
    <x v="3"/>
    <d v="2024-07-04T00:00:00"/>
    <n v="39"/>
    <x v="31"/>
    <x v="3"/>
    <n v="194.89"/>
    <s v="Francisco Hogan"/>
    <x v="0"/>
    <x v="293"/>
    <x v="3"/>
    <x v="2"/>
  </r>
  <r>
    <n v="8011"/>
    <n v="39"/>
    <x v="8"/>
    <d v="2025-04-15T00:00:00"/>
    <n v="45"/>
    <x v="31"/>
    <x v="3"/>
    <n v="194.89"/>
    <s v="Gregory Valdez"/>
    <x v="0"/>
    <x v="139"/>
    <x v="9"/>
    <x v="1"/>
  </r>
  <r>
    <n v="8012"/>
    <n v="15"/>
    <x v="6"/>
    <d v="2024-08-15T00:00:00"/>
    <n v="85"/>
    <x v="32"/>
    <x v="0"/>
    <n v="53.21"/>
    <s v="Kristin Rodriguez"/>
    <x v="0"/>
    <x v="315"/>
    <x v="8"/>
    <x v="2"/>
  </r>
  <r>
    <n v="8013"/>
    <n v="36"/>
    <x v="3"/>
    <d v="2024-04-04T00:00:00"/>
    <n v="41"/>
    <x v="7"/>
    <x v="2"/>
    <n v="240.8"/>
    <s v="Carolyn Arnold"/>
    <x v="0"/>
    <x v="9"/>
    <x v="9"/>
    <x v="2"/>
  </r>
  <r>
    <n v="8014"/>
    <n v="3"/>
    <x v="1"/>
    <d v="2024-02-10T00:00:00"/>
    <n v="80"/>
    <x v="32"/>
    <x v="1"/>
    <n v="425.44"/>
    <s v="Joe Nguyen"/>
    <x v="2"/>
    <x v="192"/>
    <x v="10"/>
    <x v="2"/>
  </r>
  <r>
    <n v="8015"/>
    <n v="1"/>
    <x v="2"/>
    <d v="2023-11-08T00:00:00"/>
    <n v="98"/>
    <x v="41"/>
    <x v="1"/>
    <n v="101.78"/>
    <s v="Mrs. Marie Rodriguez"/>
    <x v="2"/>
    <x v="408"/>
    <x v="5"/>
    <x v="0"/>
  </r>
  <r>
    <n v="8016"/>
    <n v="7"/>
    <x v="5"/>
    <d v="2025-05-17T00:00:00"/>
    <n v="91"/>
    <x v="14"/>
    <x v="1"/>
    <n v="419"/>
    <s v="Stephen Mitchell"/>
    <x v="0"/>
    <x v="183"/>
    <x v="2"/>
    <x v="1"/>
  </r>
  <r>
    <n v="8017"/>
    <n v="9"/>
    <x v="8"/>
    <d v="2025-01-31T00:00:00"/>
    <n v="43"/>
    <x v="26"/>
    <x v="0"/>
    <n v="317.12"/>
    <s v="George Dean"/>
    <x v="3"/>
    <x v="292"/>
    <x v="7"/>
    <x v="1"/>
  </r>
  <r>
    <n v="8018"/>
    <n v="1"/>
    <x v="7"/>
    <d v="2024-06-08T00:00:00"/>
    <n v="62"/>
    <x v="41"/>
    <x v="1"/>
    <n v="101.78"/>
    <s v="Kristen Miller"/>
    <x v="1"/>
    <x v="297"/>
    <x v="1"/>
    <x v="2"/>
  </r>
  <r>
    <n v="8019"/>
    <n v="5"/>
    <x v="8"/>
    <d v="2024-11-06T00:00:00"/>
    <n v="3"/>
    <x v="11"/>
    <x v="2"/>
    <n v="100.72"/>
    <s v="Cynthia Mcbride"/>
    <x v="1"/>
    <x v="309"/>
    <x v="5"/>
    <x v="2"/>
  </r>
  <r>
    <n v="8020"/>
    <n v="47"/>
    <x v="1"/>
    <d v="2025-02-06T00:00:00"/>
    <n v="9"/>
    <x v="40"/>
    <x v="1"/>
    <n v="260.04000000000002"/>
    <s v="Tyler Garcia"/>
    <x v="3"/>
    <x v="130"/>
    <x v="10"/>
    <x v="1"/>
  </r>
  <r>
    <n v="8021"/>
    <n v="36"/>
    <x v="1"/>
    <d v="2024-01-17T00:00:00"/>
    <n v="44"/>
    <x v="7"/>
    <x v="2"/>
    <n v="240.8"/>
    <s v="Virginia Richards"/>
    <x v="2"/>
    <x v="269"/>
    <x v="7"/>
    <x v="2"/>
  </r>
  <r>
    <n v="8022"/>
    <n v="10"/>
    <x v="0"/>
    <d v="2024-09-20T00:00:00"/>
    <n v="34"/>
    <x v="22"/>
    <x v="0"/>
    <n v="406.51"/>
    <s v="Denise Cruz"/>
    <x v="1"/>
    <x v="204"/>
    <x v="0"/>
    <x v="2"/>
  </r>
  <r>
    <n v="8023"/>
    <n v="2"/>
    <x v="2"/>
    <d v="2025-02-19T00:00:00"/>
    <n v="19"/>
    <x v="42"/>
    <x v="2"/>
    <n v="217.51"/>
    <s v="Dennis Zuniga"/>
    <x v="1"/>
    <x v="92"/>
    <x v="10"/>
    <x v="1"/>
  </r>
  <r>
    <n v="8024"/>
    <n v="23"/>
    <x v="7"/>
    <d v="2023-07-23T00:00:00"/>
    <n v="90"/>
    <x v="4"/>
    <x v="1"/>
    <n v="31.68"/>
    <s v="Becky Lopez"/>
    <x v="0"/>
    <x v="194"/>
    <x v="3"/>
    <x v="0"/>
  </r>
  <r>
    <n v="8025"/>
    <n v="39"/>
    <x v="8"/>
    <d v="2025-06-07T00:00:00"/>
    <n v="87"/>
    <x v="31"/>
    <x v="3"/>
    <n v="194.89"/>
    <s v="Jordan Ramirez"/>
    <x v="3"/>
    <x v="139"/>
    <x v="1"/>
    <x v="1"/>
  </r>
  <r>
    <n v="8026"/>
    <n v="29"/>
    <x v="7"/>
    <d v="2023-12-14T00:00:00"/>
    <n v="18"/>
    <x v="13"/>
    <x v="3"/>
    <n v="127.45"/>
    <s v="Keith Miller"/>
    <x v="2"/>
    <x v="33"/>
    <x v="4"/>
    <x v="0"/>
  </r>
  <r>
    <n v="8027"/>
    <n v="19"/>
    <x v="7"/>
    <d v="2025-03-28T00:00:00"/>
    <n v="46"/>
    <x v="45"/>
    <x v="0"/>
    <n v="373.4"/>
    <s v="Linda Woods"/>
    <x v="3"/>
    <x v="445"/>
    <x v="11"/>
    <x v="1"/>
  </r>
  <r>
    <n v="8028"/>
    <n v="38"/>
    <x v="5"/>
    <d v="2024-10-06T00:00:00"/>
    <n v="41"/>
    <x v="18"/>
    <x v="3"/>
    <n v="49.56"/>
    <s v="Carolyn Arnold"/>
    <x v="0"/>
    <x v="282"/>
    <x v="6"/>
    <x v="2"/>
  </r>
  <r>
    <n v="8029"/>
    <n v="47"/>
    <x v="5"/>
    <d v="2023-12-22T00:00:00"/>
    <n v="49"/>
    <x v="40"/>
    <x v="1"/>
    <n v="260.04000000000002"/>
    <s v="Thomas Morris"/>
    <x v="3"/>
    <x v="146"/>
    <x v="4"/>
    <x v="0"/>
  </r>
  <r>
    <n v="8030"/>
    <n v="20"/>
    <x v="4"/>
    <d v="2024-05-02T00:00:00"/>
    <n v="52"/>
    <x v="33"/>
    <x v="4"/>
    <n v="486.94"/>
    <s v="Vanessa Hartman"/>
    <x v="2"/>
    <x v="141"/>
    <x v="2"/>
    <x v="2"/>
  </r>
  <r>
    <n v="8031"/>
    <n v="12"/>
    <x v="7"/>
    <d v="2024-03-28T00:00:00"/>
    <n v="74"/>
    <x v="8"/>
    <x v="3"/>
    <n v="76.88"/>
    <s v="Kevin Smith"/>
    <x v="3"/>
    <x v="126"/>
    <x v="11"/>
    <x v="2"/>
  </r>
  <r>
    <n v="8032"/>
    <n v="11"/>
    <x v="3"/>
    <d v="2024-04-11T00:00:00"/>
    <n v="43"/>
    <x v="10"/>
    <x v="3"/>
    <n v="113.76"/>
    <s v="George Dean"/>
    <x v="3"/>
    <x v="12"/>
    <x v="9"/>
    <x v="2"/>
  </r>
  <r>
    <n v="8033"/>
    <n v="35"/>
    <x v="4"/>
    <d v="2024-11-17T00:00:00"/>
    <n v="10"/>
    <x v="21"/>
    <x v="1"/>
    <n v="252.35"/>
    <s v="Tyler Howard"/>
    <x v="2"/>
    <x v="88"/>
    <x v="5"/>
    <x v="2"/>
  </r>
  <r>
    <n v="8034"/>
    <n v="49"/>
    <x v="5"/>
    <d v="2024-03-28T00:00:00"/>
    <n v="85"/>
    <x v="46"/>
    <x v="2"/>
    <n v="345.29"/>
    <s v="Kristin Rodriguez"/>
    <x v="0"/>
    <x v="430"/>
    <x v="11"/>
    <x v="2"/>
  </r>
  <r>
    <n v="8035"/>
    <n v="7"/>
    <x v="4"/>
    <d v="2024-12-02T00:00:00"/>
    <n v="38"/>
    <x v="14"/>
    <x v="1"/>
    <n v="419"/>
    <s v="Gina Hart"/>
    <x v="2"/>
    <x v="219"/>
    <x v="4"/>
    <x v="2"/>
  </r>
  <r>
    <n v="8036"/>
    <n v="23"/>
    <x v="1"/>
    <d v="2025-05-29T00:00:00"/>
    <n v="38"/>
    <x v="4"/>
    <x v="1"/>
    <n v="31.68"/>
    <s v="Gina Hart"/>
    <x v="2"/>
    <x v="4"/>
    <x v="2"/>
    <x v="1"/>
  </r>
  <r>
    <n v="8037"/>
    <n v="50"/>
    <x v="4"/>
    <d v="2025-01-03T00:00:00"/>
    <n v="47"/>
    <x v="23"/>
    <x v="3"/>
    <n v="256.36"/>
    <s v="Jasmine Smith"/>
    <x v="0"/>
    <x v="84"/>
    <x v="7"/>
    <x v="1"/>
  </r>
  <r>
    <n v="8038"/>
    <n v="17"/>
    <x v="6"/>
    <d v="2024-04-12T00:00:00"/>
    <n v="7"/>
    <x v="35"/>
    <x v="3"/>
    <n v="165.26"/>
    <s v="Robert Montes"/>
    <x v="0"/>
    <x v="253"/>
    <x v="9"/>
    <x v="2"/>
  </r>
  <r>
    <n v="8039"/>
    <n v="48"/>
    <x v="3"/>
    <d v="2024-12-25T00:00:00"/>
    <n v="12"/>
    <x v="47"/>
    <x v="4"/>
    <n v="356.43"/>
    <s v="Michael Jones"/>
    <x v="0"/>
    <x v="318"/>
    <x v="4"/>
    <x v="2"/>
  </r>
  <r>
    <n v="8040"/>
    <n v="2"/>
    <x v="0"/>
    <d v="2024-02-08T00:00:00"/>
    <n v="52"/>
    <x v="42"/>
    <x v="2"/>
    <n v="217.51"/>
    <s v="Vanessa Hartman"/>
    <x v="2"/>
    <x v="131"/>
    <x v="10"/>
    <x v="2"/>
  </r>
  <r>
    <n v="8041"/>
    <n v="5"/>
    <x v="7"/>
    <d v="2023-11-18T00:00:00"/>
    <n v="33"/>
    <x v="11"/>
    <x v="2"/>
    <n v="100.72"/>
    <s v="Sharon Smith"/>
    <x v="2"/>
    <x v="393"/>
    <x v="5"/>
    <x v="0"/>
  </r>
  <r>
    <n v="8042"/>
    <n v="21"/>
    <x v="8"/>
    <d v="2024-01-20T00:00:00"/>
    <n v="89"/>
    <x v="2"/>
    <x v="2"/>
    <n v="107.8"/>
    <s v="Billy Smith"/>
    <x v="2"/>
    <x v="361"/>
    <x v="7"/>
    <x v="2"/>
  </r>
  <r>
    <n v="8043"/>
    <n v="13"/>
    <x v="8"/>
    <d v="2024-06-22T00:00:00"/>
    <n v="92"/>
    <x v="37"/>
    <x v="2"/>
    <n v="430.93"/>
    <s v="Larry Rivera"/>
    <x v="1"/>
    <x v="122"/>
    <x v="1"/>
    <x v="2"/>
  </r>
  <r>
    <n v="8044"/>
    <n v="11"/>
    <x v="6"/>
    <d v="2023-07-25T00:00:00"/>
    <n v="24"/>
    <x v="10"/>
    <x v="3"/>
    <n v="113.76"/>
    <s v="Ronald Henderson"/>
    <x v="2"/>
    <x v="86"/>
    <x v="3"/>
    <x v="0"/>
  </r>
  <r>
    <n v="8045"/>
    <n v="24"/>
    <x v="7"/>
    <d v="2024-07-19T00:00:00"/>
    <n v="48"/>
    <x v="30"/>
    <x v="4"/>
    <n v="68.260000000000005"/>
    <s v="Jacob Woods"/>
    <x v="0"/>
    <x v="206"/>
    <x v="3"/>
    <x v="2"/>
  </r>
  <r>
    <n v="8046"/>
    <n v="33"/>
    <x v="7"/>
    <d v="2024-12-18T00:00:00"/>
    <n v="31"/>
    <x v="36"/>
    <x v="2"/>
    <n v="10.54"/>
    <s v="Brooke Williams"/>
    <x v="0"/>
    <x v="54"/>
    <x v="4"/>
    <x v="2"/>
  </r>
  <r>
    <n v="8047"/>
    <n v="27"/>
    <x v="5"/>
    <d v="2024-06-17T00:00:00"/>
    <n v="82"/>
    <x v="16"/>
    <x v="0"/>
    <n v="475.19"/>
    <s v="Mary Johnson"/>
    <x v="3"/>
    <x v="404"/>
    <x v="1"/>
    <x v="2"/>
  </r>
  <r>
    <n v="8048"/>
    <n v="35"/>
    <x v="1"/>
    <d v="2024-01-08T00:00:00"/>
    <n v="23"/>
    <x v="21"/>
    <x v="1"/>
    <n v="252.35"/>
    <s v="Kevin Cox"/>
    <x v="1"/>
    <x v="24"/>
    <x v="7"/>
    <x v="2"/>
  </r>
  <r>
    <n v="8049"/>
    <n v="18"/>
    <x v="1"/>
    <d v="2024-05-05T00:00:00"/>
    <n v="71"/>
    <x v="6"/>
    <x v="1"/>
    <n v="128.16"/>
    <s v="Jeremy Kennedy"/>
    <x v="1"/>
    <x v="193"/>
    <x v="2"/>
    <x v="2"/>
  </r>
  <r>
    <n v="8050"/>
    <n v="21"/>
    <x v="1"/>
    <d v="2024-08-18T00:00:00"/>
    <n v="72"/>
    <x v="2"/>
    <x v="2"/>
    <n v="107.8"/>
    <s v="Jessica Gilmore"/>
    <x v="3"/>
    <x v="286"/>
    <x v="8"/>
    <x v="2"/>
  </r>
  <r>
    <n v="8051"/>
    <n v="4"/>
    <x v="2"/>
    <d v="2024-01-21T00:00:00"/>
    <n v="15"/>
    <x v="19"/>
    <x v="0"/>
    <n v="420.81"/>
    <s v="Ryan Mcdaniel"/>
    <x v="2"/>
    <x v="153"/>
    <x v="7"/>
    <x v="2"/>
  </r>
  <r>
    <n v="8052"/>
    <n v="41"/>
    <x v="3"/>
    <d v="2024-11-25T00:00:00"/>
    <n v="38"/>
    <x v="0"/>
    <x v="0"/>
    <n v="70.72"/>
    <s v="Gina Hart"/>
    <x v="2"/>
    <x v="274"/>
    <x v="5"/>
    <x v="2"/>
  </r>
  <r>
    <n v="8053"/>
    <n v="32"/>
    <x v="5"/>
    <d v="2025-02-28T00:00:00"/>
    <n v="28"/>
    <x v="12"/>
    <x v="1"/>
    <n v="373.97"/>
    <s v="Victoria Rice"/>
    <x v="1"/>
    <x v="438"/>
    <x v="10"/>
    <x v="1"/>
  </r>
  <r>
    <n v="8054"/>
    <n v="43"/>
    <x v="0"/>
    <d v="2024-11-29T00:00:00"/>
    <n v="91"/>
    <x v="44"/>
    <x v="2"/>
    <n v="98.01"/>
    <s v="Stephen Mitchell"/>
    <x v="0"/>
    <x v="267"/>
    <x v="5"/>
    <x v="2"/>
  </r>
  <r>
    <n v="8055"/>
    <n v="49"/>
    <x v="4"/>
    <d v="2024-02-16T00:00:00"/>
    <n v="21"/>
    <x v="46"/>
    <x v="2"/>
    <n v="345.29"/>
    <s v="David Harris"/>
    <x v="0"/>
    <x v="223"/>
    <x v="10"/>
    <x v="2"/>
  </r>
  <r>
    <n v="8056"/>
    <n v="11"/>
    <x v="6"/>
    <d v="2025-03-20T00:00:00"/>
    <n v="27"/>
    <x v="10"/>
    <x v="3"/>
    <n v="113.76"/>
    <s v="Emily Smith"/>
    <x v="3"/>
    <x v="86"/>
    <x v="11"/>
    <x v="1"/>
  </r>
  <r>
    <n v="8057"/>
    <n v="3"/>
    <x v="3"/>
    <d v="2024-07-10T00:00:00"/>
    <n v="47"/>
    <x v="32"/>
    <x v="1"/>
    <n v="425.44"/>
    <s v="Jasmine Smith"/>
    <x v="0"/>
    <x v="108"/>
    <x v="3"/>
    <x v="2"/>
  </r>
  <r>
    <n v="8058"/>
    <n v="21"/>
    <x v="1"/>
    <d v="2024-06-27T00:00:00"/>
    <n v="56"/>
    <x v="2"/>
    <x v="2"/>
    <n v="107.8"/>
    <s v="Michael Adams"/>
    <x v="3"/>
    <x v="286"/>
    <x v="1"/>
    <x v="2"/>
  </r>
  <r>
    <n v="8059"/>
    <n v="43"/>
    <x v="4"/>
    <d v="2024-07-27T00:00:00"/>
    <n v="14"/>
    <x v="44"/>
    <x v="2"/>
    <n v="98.01"/>
    <s v="Deanna Knight"/>
    <x v="1"/>
    <x v="370"/>
    <x v="3"/>
    <x v="2"/>
  </r>
  <r>
    <n v="8060"/>
    <n v="14"/>
    <x v="3"/>
    <d v="2025-02-16T00:00:00"/>
    <n v="21"/>
    <x v="5"/>
    <x v="0"/>
    <n v="64.77"/>
    <s v="David Harris"/>
    <x v="0"/>
    <x v="159"/>
    <x v="10"/>
    <x v="1"/>
  </r>
  <r>
    <n v="8061"/>
    <n v="6"/>
    <x v="7"/>
    <d v="2024-08-09T00:00:00"/>
    <n v="14"/>
    <x v="17"/>
    <x v="0"/>
    <n v="79.7"/>
    <s v="Deanna Knight"/>
    <x v="1"/>
    <x v="218"/>
    <x v="8"/>
    <x v="2"/>
  </r>
  <r>
    <n v="8062"/>
    <n v="29"/>
    <x v="5"/>
    <d v="2025-06-27T00:00:00"/>
    <n v="70"/>
    <x v="13"/>
    <x v="3"/>
    <n v="127.45"/>
    <s v="Valerie Bass"/>
    <x v="0"/>
    <x v="287"/>
    <x v="1"/>
    <x v="1"/>
  </r>
  <r>
    <n v="8063"/>
    <n v="31"/>
    <x v="2"/>
    <d v="2024-10-18T00:00:00"/>
    <n v="76"/>
    <x v="1"/>
    <x v="1"/>
    <n v="83.85"/>
    <s v="Julie Smith"/>
    <x v="2"/>
    <x v="358"/>
    <x v="6"/>
    <x v="2"/>
  </r>
  <r>
    <n v="8064"/>
    <n v="47"/>
    <x v="2"/>
    <d v="2023-11-06T00:00:00"/>
    <n v="28"/>
    <x v="40"/>
    <x v="1"/>
    <n v="260.04000000000002"/>
    <s v="Victoria Rice"/>
    <x v="1"/>
    <x v="263"/>
    <x v="5"/>
    <x v="0"/>
  </r>
  <r>
    <n v="8065"/>
    <n v="28"/>
    <x v="4"/>
    <d v="2024-05-07T00:00:00"/>
    <n v="93"/>
    <x v="28"/>
    <x v="2"/>
    <n v="64.849999999999994"/>
    <s v="Yolanda Clayton"/>
    <x v="3"/>
    <x v="82"/>
    <x v="2"/>
    <x v="2"/>
  </r>
  <r>
    <n v="8066"/>
    <n v="43"/>
    <x v="0"/>
    <d v="2024-03-12T00:00:00"/>
    <n v="37"/>
    <x v="44"/>
    <x v="2"/>
    <n v="98.01"/>
    <s v="Timothy Chan MD"/>
    <x v="1"/>
    <x v="267"/>
    <x v="11"/>
    <x v="2"/>
  </r>
  <r>
    <n v="8067"/>
    <n v="50"/>
    <x v="3"/>
    <d v="2024-09-26T00:00:00"/>
    <n v="67"/>
    <x v="23"/>
    <x v="3"/>
    <n v="256.36"/>
    <s v="Michael Ortiz"/>
    <x v="2"/>
    <x v="427"/>
    <x v="0"/>
    <x v="2"/>
  </r>
  <r>
    <n v="8068"/>
    <n v="36"/>
    <x v="2"/>
    <d v="2024-01-21T00:00:00"/>
    <n v="33"/>
    <x v="7"/>
    <x v="2"/>
    <n v="240.8"/>
    <s v="Sharon Smith"/>
    <x v="2"/>
    <x v="97"/>
    <x v="7"/>
    <x v="2"/>
  </r>
  <r>
    <n v="8069"/>
    <n v="28"/>
    <x v="7"/>
    <d v="2025-01-31T00:00:00"/>
    <n v="12"/>
    <x v="28"/>
    <x v="2"/>
    <n v="64.849999999999994"/>
    <s v="Michael Jones"/>
    <x v="0"/>
    <x v="339"/>
    <x v="7"/>
    <x v="1"/>
  </r>
  <r>
    <n v="8070"/>
    <n v="19"/>
    <x v="7"/>
    <d v="2025-03-21T00:00:00"/>
    <n v="12"/>
    <x v="45"/>
    <x v="0"/>
    <n v="373.4"/>
    <s v="Michael Jones"/>
    <x v="0"/>
    <x v="445"/>
    <x v="11"/>
    <x v="1"/>
  </r>
  <r>
    <n v="8071"/>
    <n v="3"/>
    <x v="2"/>
    <d v="2023-11-25T00:00:00"/>
    <n v="75"/>
    <x v="32"/>
    <x v="1"/>
    <n v="425.44"/>
    <s v="Steven Adkins"/>
    <x v="3"/>
    <x v="224"/>
    <x v="5"/>
    <x v="0"/>
  </r>
  <r>
    <n v="8072"/>
    <n v="12"/>
    <x v="2"/>
    <d v="2025-02-17T00:00:00"/>
    <n v="92"/>
    <x v="8"/>
    <x v="3"/>
    <n v="76.88"/>
    <s v="Larry Rivera"/>
    <x v="1"/>
    <x v="10"/>
    <x v="10"/>
    <x v="1"/>
  </r>
  <r>
    <n v="8073"/>
    <n v="36"/>
    <x v="2"/>
    <d v="2024-10-23T00:00:00"/>
    <n v="51"/>
    <x v="7"/>
    <x v="2"/>
    <n v="240.8"/>
    <s v="Damon Snyder"/>
    <x v="1"/>
    <x v="97"/>
    <x v="6"/>
    <x v="2"/>
  </r>
  <r>
    <n v="8074"/>
    <n v="24"/>
    <x v="6"/>
    <d v="2024-02-19T00:00:00"/>
    <n v="35"/>
    <x v="30"/>
    <x v="4"/>
    <n v="68.260000000000005"/>
    <s v="Michele Moody"/>
    <x v="3"/>
    <x v="174"/>
    <x v="10"/>
    <x v="2"/>
  </r>
  <r>
    <n v="8075"/>
    <n v="12"/>
    <x v="0"/>
    <d v="2023-12-31T00:00:00"/>
    <n v="98"/>
    <x v="8"/>
    <x v="3"/>
    <n v="76.88"/>
    <s v="Mrs. Marie Rodriguez"/>
    <x v="2"/>
    <x v="325"/>
    <x v="4"/>
    <x v="0"/>
  </r>
  <r>
    <n v="8076"/>
    <n v="24"/>
    <x v="2"/>
    <d v="2023-09-25T00:00:00"/>
    <n v="86"/>
    <x v="30"/>
    <x v="4"/>
    <n v="68.260000000000005"/>
    <s v="Susan Wheeler"/>
    <x v="0"/>
    <x v="426"/>
    <x v="0"/>
    <x v="0"/>
  </r>
  <r>
    <n v="8077"/>
    <n v="1"/>
    <x v="8"/>
    <d v="2023-11-17T00:00:00"/>
    <n v="87"/>
    <x v="41"/>
    <x v="1"/>
    <n v="101.78"/>
    <s v="Jordan Ramirez"/>
    <x v="3"/>
    <x v="110"/>
    <x v="5"/>
    <x v="0"/>
  </r>
  <r>
    <n v="8078"/>
    <n v="28"/>
    <x v="3"/>
    <d v="2024-01-03T00:00:00"/>
    <n v="12"/>
    <x v="28"/>
    <x v="2"/>
    <n v="64.849999999999994"/>
    <s v="Michael Jones"/>
    <x v="0"/>
    <x v="91"/>
    <x v="7"/>
    <x v="2"/>
  </r>
  <r>
    <n v="8079"/>
    <n v="16"/>
    <x v="5"/>
    <d v="2023-09-30T00:00:00"/>
    <n v="19"/>
    <x v="3"/>
    <x v="0"/>
    <n v="145.77000000000001"/>
    <s v="Dennis Zuniga"/>
    <x v="1"/>
    <x v="416"/>
    <x v="0"/>
    <x v="0"/>
  </r>
  <r>
    <n v="8080"/>
    <n v="21"/>
    <x v="0"/>
    <d v="2024-10-06T00:00:00"/>
    <n v="95"/>
    <x v="2"/>
    <x v="2"/>
    <n v="107.8"/>
    <s v="Theresa Silva"/>
    <x v="0"/>
    <x v="403"/>
    <x v="6"/>
    <x v="2"/>
  </r>
  <r>
    <n v="8081"/>
    <n v="30"/>
    <x v="3"/>
    <d v="2025-03-28T00:00:00"/>
    <n v="59"/>
    <x v="24"/>
    <x v="4"/>
    <n v="473.44"/>
    <s v="William Carney"/>
    <x v="1"/>
    <x v="137"/>
    <x v="11"/>
    <x v="1"/>
  </r>
  <r>
    <n v="8082"/>
    <n v="34"/>
    <x v="4"/>
    <d v="2025-06-22T00:00:00"/>
    <n v="13"/>
    <x v="34"/>
    <x v="1"/>
    <n v="319.54000000000002"/>
    <s v="Kevin Gross"/>
    <x v="1"/>
    <x v="180"/>
    <x v="1"/>
    <x v="1"/>
  </r>
  <r>
    <n v="8083"/>
    <n v="26"/>
    <x v="8"/>
    <d v="2023-07-27T00:00:00"/>
    <n v="19"/>
    <x v="27"/>
    <x v="3"/>
    <n v="499.81"/>
    <s v="Dennis Zuniga"/>
    <x v="1"/>
    <x v="330"/>
    <x v="3"/>
    <x v="0"/>
  </r>
  <r>
    <n v="8084"/>
    <n v="35"/>
    <x v="6"/>
    <d v="2023-10-31T00:00:00"/>
    <n v="36"/>
    <x v="21"/>
    <x v="1"/>
    <n v="252.35"/>
    <s v="Rebecca Harrell"/>
    <x v="1"/>
    <x v="377"/>
    <x v="6"/>
    <x v="0"/>
  </r>
  <r>
    <n v="8085"/>
    <n v="31"/>
    <x v="4"/>
    <d v="2023-08-18T00:00:00"/>
    <n v="86"/>
    <x v="1"/>
    <x v="1"/>
    <n v="83.85"/>
    <s v="Susan Wheeler"/>
    <x v="0"/>
    <x v="291"/>
    <x v="8"/>
    <x v="0"/>
  </r>
  <r>
    <n v="8086"/>
    <n v="16"/>
    <x v="4"/>
    <d v="2024-03-06T00:00:00"/>
    <n v="94"/>
    <x v="3"/>
    <x v="0"/>
    <n v="145.77000000000001"/>
    <s v="Christopher Martinez"/>
    <x v="2"/>
    <x v="69"/>
    <x v="11"/>
    <x v="2"/>
  </r>
  <r>
    <n v="8087"/>
    <n v="42"/>
    <x v="0"/>
    <d v="2025-06-26T00:00:00"/>
    <n v="4"/>
    <x v="25"/>
    <x v="2"/>
    <n v="51.98"/>
    <s v="Luke Bennett"/>
    <x v="0"/>
    <x v="77"/>
    <x v="1"/>
    <x v="1"/>
  </r>
  <r>
    <n v="8088"/>
    <n v="29"/>
    <x v="2"/>
    <d v="2025-07-10T00:00:00"/>
    <n v="13"/>
    <x v="13"/>
    <x v="3"/>
    <n v="127.45"/>
    <s v="Kevin Gross"/>
    <x v="1"/>
    <x v="397"/>
    <x v="3"/>
    <x v="1"/>
  </r>
  <r>
    <n v="8089"/>
    <n v="29"/>
    <x v="2"/>
    <d v="2024-09-30T00:00:00"/>
    <n v="84"/>
    <x v="13"/>
    <x v="3"/>
    <n v="127.45"/>
    <s v="Meghan Ochoa"/>
    <x v="0"/>
    <x v="397"/>
    <x v="0"/>
    <x v="2"/>
  </r>
  <r>
    <n v="8090"/>
    <n v="9"/>
    <x v="7"/>
    <d v="2024-06-23T00:00:00"/>
    <n v="6"/>
    <x v="26"/>
    <x v="0"/>
    <n v="317.12"/>
    <s v="Amanda Mcdonald"/>
    <x v="1"/>
    <x v="96"/>
    <x v="1"/>
    <x v="2"/>
  </r>
  <r>
    <n v="8091"/>
    <n v="14"/>
    <x v="7"/>
    <d v="2023-08-19T00:00:00"/>
    <n v="44"/>
    <x v="5"/>
    <x v="0"/>
    <n v="64.77"/>
    <s v="Virginia Richards"/>
    <x v="2"/>
    <x v="209"/>
    <x v="8"/>
    <x v="0"/>
  </r>
  <r>
    <n v="8092"/>
    <n v="8"/>
    <x v="5"/>
    <d v="2024-07-13T00:00:00"/>
    <n v="76"/>
    <x v="39"/>
    <x v="0"/>
    <n v="275.3"/>
    <s v="Julie Smith"/>
    <x v="2"/>
    <x v="419"/>
    <x v="3"/>
    <x v="2"/>
  </r>
  <r>
    <n v="8093"/>
    <n v="2"/>
    <x v="4"/>
    <d v="2025-01-28T00:00:00"/>
    <n v="80"/>
    <x v="42"/>
    <x v="2"/>
    <n v="217.51"/>
    <s v="Joe Nguyen"/>
    <x v="2"/>
    <x v="390"/>
    <x v="7"/>
    <x v="1"/>
  </r>
  <r>
    <n v="8094"/>
    <n v="11"/>
    <x v="0"/>
    <d v="2023-08-14T00:00:00"/>
    <n v="81"/>
    <x v="10"/>
    <x v="3"/>
    <n v="113.76"/>
    <s v="Stephanie Mendez"/>
    <x v="2"/>
    <x v="35"/>
    <x v="8"/>
    <x v="0"/>
  </r>
  <r>
    <n v="8095"/>
    <n v="2"/>
    <x v="8"/>
    <d v="2024-02-04T00:00:00"/>
    <n v="8"/>
    <x v="42"/>
    <x v="2"/>
    <n v="217.51"/>
    <s v="Kimberly Brown"/>
    <x v="2"/>
    <x v="442"/>
    <x v="10"/>
    <x v="2"/>
  </r>
  <r>
    <n v="8096"/>
    <n v="47"/>
    <x v="1"/>
    <d v="2025-03-26T00:00:00"/>
    <n v="33"/>
    <x v="40"/>
    <x v="1"/>
    <n v="260.04000000000002"/>
    <s v="Sharon Smith"/>
    <x v="2"/>
    <x v="130"/>
    <x v="11"/>
    <x v="1"/>
  </r>
  <r>
    <n v="8097"/>
    <n v="18"/>
    <x v="5"/>
    <d v="2023-11-08T00:00:00"/>
    <n v="52"/>
    <x v="6"/>
    <x v="1"/>
    <n v="128.16"/>
    <s v="Vanessa Hartman"/>
    <x v="2"/>
    <x v="8"/>
    <x v="5"/>
    <x v="0"/>
  </r>
  <r>
    <n v="8098"/>
    <n v="5"/>
    <x v="6"/>
    <d v="2025-03-04T00:00:00"/>
    <n v="76"/>
    <x v="11"/>
    <x v="2"/>
    <n v="100.72"/>
    <s v="Julie Smith"/>
    <x v="2"/>
    <x v="410"/>
    <x v="11"/>
    <x v="1"/>
  </r>
  <r>
    <n v="8099"/>
    <n v="7"/>
    <x v="6"/>
    <d v="2023-08-24T00:00:00"/>
    <n v="90"/>
    <x v="14"/>
    <x v="1"/>
    <n v="419"/>
    <s v="Becky Lopez"/>
    <x v="0"/>
    <x v="17"/>
    <x v="8"/>
    <x v="0"/>
  </r>
  <r>
    <n v="8100"/>
    <n v="23"/>
    <x v="3"/>
    <d v="2025-03-21T00:00:00"/>
    <n v="83"/>
    <x v="4"/>
    <x v="1"/>
    <n v="31.68"/>
    <s v="Stephen Ortiz"/>
    <x v="1"/>
    <x v="353"/>
    <x v="11"/>
    <x v="1"/>
  </r>
  <r>
    <n v="8101"/>
    <n v="19"/>
    <x v="4"/>
    <d v="2024-08-31T00:00:00"/>
    <n v="13"/>
    <x v="45"/>
    <x v="0"/>
    <n v="373.4"/>
    <s v="Kevin Gross"/>
    <x v="1"/>
    <x v="244"/>
    <x v="8"/>
    <x v="2"/>
  </r>
  <r>
    <n v="8102"/>
    <n v="19"/>
    <x v="3"/>
    <d v="2023-09-26T00:00:00"/>
    <n v="10"/>
    <x v="45"/>
    <x v="0"/>
    <n v="373.4"/>
    <s v="Tyler Howard"/>
    <x v="2"/>
    <x v="164"/>
    <x v="0"/>
    <x v="0"/>
  </r>
  <r>
    <n v="8103"/>
    <n v="48"/>
    <x v="2"/>
    <d v="2024-06-05T00:00:00"/>
    <n v="34"/>
    <x v="47"/>
    <x v="4"/>
    <n v="356.43"/>
    <s v="Denise Cruz"/>
    <x v="1"/>
    <x v="228"/>
    <x v="1"/>
    <x v="2"/>
  </r>
  <r>
    <n v="8104"/>
    <n v="19"/>
    <x v="2"/>
    <d v="2024-07-27T00:00:00"/>
    <n v="95"/>
    <x v="45"/>
    <x v="0"/>
    <n v="373.4"/>
    <s v="Theresa Silva"/>
    <x v="0"/>
    <x v="81"/>
    <x v="3"/>
    <x v="2"/>
  </r>
  <r>
    <n v="8105"/>
    <n v="49"/>
    <x v="2"/>
    <d v="2024-07-12T00:00:00"/>
    <n v="27"/>
    <x v="46"/>
    <x v="2"/>
    <n v="345.29"/>
    <s v="Emily Smith"/>
    <x v="3"/>
    <x v="337"/>
    <x v="3"/>
    <x v="2"/>
  </r>
  <r>
    <n v="8106"/>
    <n v="45"/>
    <x v="2"/>
    <d v="2025-03-31T00:00:00"/>
    <n v="58"/>
    <x v="48"/>
    <x v="2"/>
    <n v="483.37"/>
    <s v="Brandon Atkinson"/>
    <x v="0"/>
    <x v="285"/>
    <x v="11"/>
    <x v="1"/>
  </r>
  <r>
    <n v="8107"/>
    <n v="40"/>
    <x v="5"/>
    <d v="2024-02-14T00:00:00"/>
    <n v="67"/>
    <x v="15"/>
    <x v="2"/>
    <n v="228.56"/>
    <s v="Michael Ortiz"/>
    <x v="2"/>
    <x v="18"/>
    <x v="10"/>
    <x v="2"/>
  </r>
  <r>
    <n v="8108"/>
    <n v="28"/>
    <x v="6"/>
    <d v="2025-04-17T00:00:00"/>
    <n v="44"/>
    <x v="28"/>
    <x v="2"/>
    <n v="64.849999999999994"/>
    <s v="Virginia Richards"/>
    <x v="2"/>
    <x v="36"/>
    <x v="9"/>
    <x v="1"/>
  </r>
  <r>
    <n v="8109"/>
    <n v="11"/>
    <x v="1"/>
    <d v="2024-03-16T00:00:00"/>
    <n v="69"/>
    <x v="10"/>
    <x v="3"/>
    <n v="113.76"/>
    <s v="Raymond Flowers"/>
    <x v="1"/>
    <x v="345"/>
    <x v="11"/>
    <x v="2"/>
  </r>
  <r>
    <n v="8110"/>
    <n v="50"/>
    <x v="7"/>
    <d v="2023-12-27T00:00:00"/>
    <n v="5"/>
    <x v="23"/>
    <x v="3"/>
    <n v="256.36"/>
    <s v="Suzanne Alvarez"/>
    <x v="0"/>
    <x v="246"/>
    <x v="4"/>
    <x v="0"/>
  </r>
  <r>
    <n v="8111"/>
    <n v="11"/>
    <x v="3"/>
    <d v="2025-06-21T00:00:00"/>
    <n v="37"/>
    <x v="10"/>
    <x v="3"/>
    <n v="113.76"/>
    <s v="Timothy Chan MD"/>
    <x v="1"/>
    <x v="12"/>
    <x v="1"/>
    <x v="1"/>
  </r>
  <r>
    <n v="8112"/>
    <n v="9"/>
    <x v="6"/>
    <d v="2024-08-11T00:00:00"/>
    <n v="71"/>
    <x v="26"/>
    <x v="0"/>
    <n v="317.12"/>
    <s v="Jeremy Kennedy"/>
    <x v="1"/>
    <x v="280"/>
    <x v="8"/>
    <x v="2"/>
  </r>
  <r>
    <n v="8113"/>
    <n v="14"/>
    <x v="6"/>
    <d v="2023-11-21T00:00:00"/>
    <n v="56"/>
    <x v="5"/>
    <x v="0"/>
    <n v="64.77"/>
    <s v="Michael Adams"/>
    <x v="3"/>
    <x v="167"/>
    <x v="5"/>
    <x v="0"/>
  </r>
  <r>
    <n v="8114"/>
    <n v="34"/>
    <x v="5"/>
    <d v="2024-01-21T00:00:00"/>
    <n v="51"/>
    <x v="34"/>
    <x v="1"/>
    <n v="319.54000000000002"/>
    <s v="Damon Snyder"/>
    <x v="1"/>
    <x v="448"/>
    <x v="7"/>
    <x v="2"/>
  </r>
  <r>
    <n v="8115"/>
    <n v="29"/>
    <x v="2"/>
    <d v="2024-02-01T00:00:00"/>
    <n v="56"/>
    <x v="13"/>
    <x v="3"/>
    <n v="127.45"/>
    <s v="Michael Adams"/>
    <x v="3"/>
    <x v="397"/>
    <x v="10"/>
    <x v="2"/>
  </r>
  <r>
    <n v="8116"/>
    <n v="49"/>
    <x v="3"/>
    <d v="2024-04-08T00:00:00"/>
    <n v="42"/>
    <x v="46"/>
    <x v="2"/>
    <n v="345.29"/>
    <s v="Jason Oliver"/>
    <x v="3"/>
    <x v="331"/>
    <x v="9"/>
    <x v="2"/>
  </r>
  <r>
    <n v="8117"/>
    <n v="21"/>
    <x v="7"/>
    <d v="2024-01-08T00:00:00"/>
    <n v="13"/>
    <x v="2"/>
    <x v="2"/>
    <n v="107.8"/>
    <s v="Kevin Gross"/>
    <x v="1"/>
    <x v="133"/>
    <x v="7"/>
    <x v="2"/>
  </r>
  <r>
    <n v="8118"/>
    <n v="48"/>
    <x v="8"/>
    <d v="2023-11-26T00:00:00"/>
    <n v="34"/>
    <x v="47"/>
    <x v="4"/>
    <n v="356.43"/>
    <s v="Denise Cruz"/>
    <x v="1"/>
    <x v="305"/>
    <x v="5"/>
    <x v="0"/>
  </r>
  <r>
    <n v="8119"/>
    <n v="5"/>
    <x v="0"/>
    <d v="2023-09-03T00:00:00"/>
    <n v="100"/>
    <x v="11"/>
    <x v="2"/>
    <n v="100.72"/>
    <s v="Sara Strong"/>
    <x v="1"/>
    <x v="68"/>
    <x v="0"/>
    <x v="0"/>
  </r>
  <r>
    <n v="8120"/>
    <n v="33"/>
    <x v="3"/>
    <d v="2024-03-19T00:00:00"/>
    <n v="34"/>
    <x v="36"/>
    <x v="2"/>
    <n v="10.54"/>
    <s v="Denise Cruz"/>
    <x v="1"/>
    <x v="190"/>
    <x v="11"/>
    <x v="2"/>
  </r>
  <r>
    <n v="8121"/>
    <n v="9"/>
    <x v="2"/>
    <d v="2024-07-30T00:00:00"/>
    <n v="53"/>
    <x v="26"/>
    <x v="0"/>
    <n v="317.12"/>
    <s v="Patricia Odonnell"/>
    <x v="3"/>
    <x v="342"/>
    <x v="3"/>
    <x v="2"/>
  </r>
  <r>
    <n v="8122"/>
    <n v="3"/>
    <x v="8"/>
    <d v="2024-08-22T00:00:00"/>
    <n v="3"/>
    <x v="32"/>
    <x v="1"/>
    <n v="425.44"/>
    <s v="Cynthia Mcbride"/>
    <x v="1"/>
    <x v="435"/>
    <x v="8"/>
    <x v="2"/>
  </r>
  <r>
    <n v="8123"/>
    <n v="14"/>
    <x v="1"/>
    <d v="2024-12-17T00:00:00"/>
    <n v="74"/>
    <x v="5"/>
    <x v="0"/>
    <n v="64.77"/>
    <s v="Kevin Smith"/>
    <x v="3"/>
    <x v="147"/>
    <x v="4"/>
    <x v="2"/>
  </r>
  <r>
    <n v="8124"/>
    <n v="18"/>
    <x v="7"/>
    <d v="2024-04-04T00:00:00"/>
    <n v="99"/>
    <x v="6"/>
    <x v="1"/>
    <n v="128.16"/>
    <s v="Kathleen Grant"/>
    <x v="2"/>
    <x v="220"/>
    <x v="9"/>
    <x v="2"/>
  </r>
  <r>
    <n v="8125"/>
    <n v="12"/>
    <x v="5"/>
    <d v="2023-08-10T00:00:00"/>
    <n v="37"/>
    <x v="8"/>
    <x v="3"/>
    <n v="76.88"/>
    <s v="Timothy Chan MD"/>
    <x v="1"/>
    <x v="388"/>
    <x v="8"/>
    <x v="0"/>
  </r>
  <r>
    <n v="8126"/>
    <n v="23"/>
    <x v="5"/>
    <d v="2024-12-29T00:00:00"/>
    <n v="52"/>
    <x v="4"/>
    <x v="1"/>
    <n v="31.68"/>
    <s v="Vanessa Hartman"/>
    <x v="2"/>
    <x v="264"/>
    <x v="4"/>
    <x v="2"/>
  </r>
  <r>
    <n v="8127"/>
    <n v="14"/>
    <x v="2"/>
    <d v="2024-12-07T00:00:00"/>
    <n v="6"/>
    <x v="5"/>
    <x v="0"/>
    <n v="64.77"/>
    <s v="Amanda Mcdonald"/>
    <x v="1"/>
    <x v="350"/>
    <x v="4"/>
    <x v="2"/>
  </r>
  <r>
    <n v="8128"/>
    <n v="16"/>
    <x v="3"/>
    <d v="2024-02-27T00:00:00"/>
    <n v="21"/>
    <x v="3"/>
    <x v="0"/>
    <n v="145.77000000000001"/>
    <s v="David Harris"/>
    <x v="0"/>
    <x v="3"/>
    <x v="10"/>
    <x v="2"/>
  </r>
  <r>
    <n v="8129"/>
    <n v="37"/>
    <x v="7"/>
    <d v="2024-05-18T00:00:00"/>
    <n v="45"/>
    <x v="9"/>
    <x v="4"/>
    <n v="416.3"/>
    <s v="Gregory Valdez"/>
    <x v="0"/>
    <x v="105"/>
    <x v="2"/>
    <x v="2"/>
  </r>
  <r>
    <n v="8130"/>
    <n v="20"/>
    <x v="7"/>
    <d v="2025-07-01T00:00:00"/>
    <n v="5"/>
    <x v="33"/>
    <x v="4"/>
    <n v="486.94"/>
    <s v="Suzanne Alvarez"/>
    <x v="0"/>
    <x v="47"/>
    <x v="3"/>
    <x v="1"/>
  </r>
  <r>
    <n v="8131"/>
    <n v="20"/>
    <x v="2"/>
    <d v="2025-06-28T00:00:00"/>
    <n v="3"/>
    <x v="33"/>
    <x v="4"/>
    <n v="486.94"/>
    <s v="Cynthia Mcbride"/>
    <x v="1"/>
    <x v="417"/>
    <x v="1"/>
    <x v="1"/>
  </r>
  <r>
    <n v="8132"/>
    <n v="15"/>
    <x v="7"/>
    <d v="2024-05-31T00:00:00"/>
    <n v="20"/>
    <x v="32"/>
    <x v="0"/>
    <n v="53.21"/>
    <s v="Kristy Skinner"/>
    <x v="1"/>
    <x v="281"/>
    <x v="2"/>
    <x v="2"/>
  </r>
  <r>
    <n v="8133"/>
    <n v="41"/>
    <x v="2"/>
    <d v="2025-06-25T00:00:00"/>
    <n v="94"/>
    <x v="0"/>
    <x v="0"/>
    <n v="70.72"/>
    <s v="Christopher Martinez"/>
    <x v="2"/>
    <x v="7"/>
    <x v="1"/>
    <x v="1"/>
  </r>
  <r>
    <n v="8134"/>
    <n v="25"/>
    <x v="2"/>
    <d v="2024-02-11T00:00:00"/>
    <n v="76"/>
    <x v="43"/>
    <x v="0"/>
    <n v="262.41000000000003"/>
    <s v="Julie Smith"/>
    <x v="2"/>
    <x v="313"/>
    <x v="10"/>
    <x v="2"/>
  </r>
  <r>
    <n v="8135"/>
    <n v="17"/>
    <x v="4"/>
    <d v="2023-11-08T00:00:00"/>
    <n v="61"/>
    <x v="35"/>
    <x v="3"/>
    <n v="165.26"/>
    <s v="Alejandra Meza"/>
    <x v="2"/>
    <x v="278"/>
    <x v="5"/>
    <x v="0"/>
  </r>
  <r>
    <n v="8136"/>
    <n v="12"/>
    <x v="5"/>
    <d v="2025-03-28T00:00:00"/>
    <n v="35"/>
    <x v="8"/>
    <x v="3"/>
    <n v="76.88"/>
    <s v="Michele Moody"/>
    <x v="3"/>
    <x v="388"/>
    <x v="11"/>
    <x v="1"/>
  </r>
  <r>
    <n v="8137"/>
    <n v="45"/>
    <x v="7"/>
    <d v="2025-04-04T00:00:00"/>
    <n v="32"/>
    <x v="48"/>
    <x v="2"/>
    <n v="483.37"/>
    <s v="Michael Adams"/>
    <x v="1"/>
    <x v="205"/>
    <x v="9"/>
    <x v="1"/>
  </r>
  <r>
    <n v="8138"/>
    <n v="42"/>
    <x v="0"/>
    <d v="2023-10-04T00:00:00"/>
    <n v="19"/>
    <x v="25"/>
    <x v="2"/>
    <n v="51.98"/>
    <s v="Dennis Zuniga"/>
    <x v="1"/>
    <x v="77"/>
    <x v="6"/>
    <x v="0"/>
  </r>
  <r>
    <n v="8139"/>
    <n v="39"/>
    <x v="1"/>
    <d v="2024-09-19T00:00:00"/>
    <n v="15"/>
    <x v="31"/>
    <x v="3"/>
    <n v="194.89"/>
    <s v="Ryan Mcdaniel"/>
    <x v="2"/>
    <x v="341"/>
    <x v="0"/>
    <x v="2"/>
  </r>
  <r>
    <n v="8140"/>
    <n v="7"/>
    <x v="1"/>
    <d v="2024-11-23T00:00:00"/>
    <n v="74"/>
    <x v="14"/>
    <x v="1"/>
    <n v="419"/>
    <s v="Kevin Smith"/>
    <x v="3"/>
    <x v="268"/>
    <x v="5"/>
    <x v="2"/>
  </r>
  <r>
    <n v="8141"/>
    <n v="8"/>
    <x v="4"/>
    <d v="2025-06-13T00:00:00"/>
    <n v="57"/>
    <x v="39"/>
    <x v="0"/>
    <n v="275.3"/>
    <s v="Sally Gutierrez"/>
    <x v="1"/>
    <x v="386"/>
    <x v="1"/>
    <x v="1"/>
  </r>
  <r>
    <n v="8142"/>
    <n v="24"/>
    <x v="5"/>
    <d v="2025-03-22T00:00:00"/>
    <n v="26"/>
    <x v="30"/>
    <x v="4"/>
    <n v="68.260000000000005"/>
    <s v="Nathan Rodriguez"/>
    <x v="2"/>
    <x v="75"/>
    <x v="11"/>
    <x v="1"/>
  </r>
  <r>
    <n v="8143"/>
    <n v="47"/>
    <x v="8"/>
    <d v="2025-04-23T00:00:00"/>
    <n v="70"/>
    <x v="40"/>
    <x v="1"/>
    <n v="260.04000000000002"/>
    <s v="Valerie Bass"/>
    <x v="0"/>
    <x v="356"/>
    <x v="9"/>
    <x v="1"/>
  </r>
  <r>
    <n v="8144"/>
    <n v="25"/>
    <x v="1"/>
    <d v="2025-02-23T00:00:00"/>
    <n v="90"/>
    <x v="43"/>
    <x v="0"/>
    <n v="262.41000000000003"/>
    <s v="Becky Lopez"/>
    <x v="0"/>
    <x v="188"/>
    <x v="10"/>
    <x v="1"/>
  </r>
  <r>
    <n v="8145"/>
    <n v="21"/>
    <x v="0"/>
    <d v="2024-10-04T00:00:00"/>
    <n v="2"/>
    <x v="2"/>
    <x v="2"/>
    <n v="107.8"/>
    <s v="Johnny Jackson"/>
    <x v="2"/>
    <x v="403"/>
    <x v="6"/>
    <x v="2"/>
  </r>
  <r>
    <n v="8146"/>
    <n v="50"/>
    <x v="0"/>
    <d v="2023-12-18T00:00:00"/>
    <n v="49"/>
    <x v="23"/>
    <x v="3"/>
    <n v="256.36"/>
    <s v="Thomas Morris"/>
    <x v="3"/>
    <x v="26"/>
    <x v="4"/>
    <x v="0"/>
  </r>
  <r>
    <n v="8147"/>
    <n v="33"/>
    <x v="5"/>
    <d v="2024-12-12T00:00:00"/>
    <n v="48"/>
    <x v="36"/>
    <x v="2"/>
    <n v="10.54"/>
    <s v="Jacob Woods"/>
    <x v="0"/>
    <x v="186"/>
    <x v="4"/>
    <x v="2"/>
  </r>
  <r>
    <n v="8148"/>
    <n v="10"/>
    <x v="7"/>
    <d v="2024-01-03T00:00:00"/>
    <n v="32"/>
    <x v="22"/>
    <x v="0"/>
    <n v="406.51"/>
    <s v="Michael Adams"/>
    <x v="1"/>
    <x v="142"/>
    <x v="7"/>
    <x v="2"/>
  </r>
  <r>
    <n v="8149"/>
    <n v="22"/>
    <x v="5"/>
    <d v="2023-09-03T00:00:00"/>
    <n v="3"/>
    <x v="38"/>
    <x v="3"/>
    <n v="393.11"/>
    <s v="Cynthia Mcbride"/>
    <x v="1"/>
    <x v="375"/>
    <x v="0"/>
    <x v="0"/>
  </r>
  <r>
    <n v="8150"/>
    <n v="19"/>
    <x v="4"/>
    <d v="2025-02-21T00:00:00"/>
    <n v="83"/>
    <x v="45"/>
    <x v="0"/>
    <n v="373.4"/>
    <s v="Stephen Ortiz"/>
    <x v="1"/>
    <x v="244"/>
    <x v="10"/>
    <x v="1"/>
  </r>
  <r>
    <n v="8151"/>
    <n v="29"/>
    <x v="5"/>
    <d v="2024-11-20T00:00:00"/>
    <n v="100"/>
    <x v="13"/>
    <x v="3"/>
    <n v="127.45"/>
    <s v="Sara Strong"/>
    <x v="1"/>
    <x v="287"/>
    <x v="5"/>
    <x v="2"/>
  </r>
  <r>
    <n v="8152"/>
    <n v="3"/>
    <x v="8"/>
    <d v="2025-02-05T00:00:00"/>
    <n v="20"/>
    <x v="32"/>
    <x v="1"/>
    <n v="425.44"/>
    <s v="Kristy Skinner"/>
    <x v="1"/>
    <x v="435"/>
    <x v="10"/>
    <x v="1"/>
  </r>
  <r>
    <n v="8153"/>
    <n v="39"/>
    <x v="1"/>
    <d v="2023-08-10T00:00:00"/>
    <n v="94"/>
    <x v="31"/>
    <x v="3"/>
    <n v="194.89"/>
    <s v="Christopher Martinez"/>
    <x v="2"/>
    <x v="341"/>
    <x v="8"/>
    <x v="0"/>
  </r>
  <r>
    <n v="8154"/>
    <n v="4"/>
    <x v="3"/>
    <d v="2025-01-24T00:00:00"/>
    <n v="37"/>
    <x v="19"/>
    <x v="0"/>
    <n v="420.81"/>
    <s v="Timothy Chan MD"/>
    <x v="1"/>
    <x v="229"/>
    <x v="7"/>
    <x v="1"/>
  </r>
  <r>
    <n v="8155"/>
    <n v="37"/>
    <x v="2"/>
    <d v="2024-05-26T00:00:00"/>
    <n v="20"/>
    <x v="9"/>
    <x v="4"/>
    <n v="416.3"/>
    <s v="Kristy Skinner"/>
    <x v="1"/>
    <x v="394"/>
    <x v="2"/>
    <x v="2"/>
  </r>
  <r>
    <n v="8156"/>
    <n v="31"/>
    <x v="7"/>
    <d v="2024-06-01T00:00:00"/>
    <n v="60"/>
    <x v="1"/>
    <x v="1"/>
    <n v="83.85"/>
    <s v="Linda Cummings"/>
    <x v="2"/>
    <x v="303"/>
    <x v="1"/>
    <x v="2"/>
  </r>
  <r>
    <n v="8157"/>
    <n v="6"/>
    <x v="6"/>
    <d v="2025-06-12T00:00:00"/>
    <n v="98"/>
    <x v="17"/>
    <x v="0"/>
    <n v="79.7"/>
    <s v="Mrs. Marie Rodriguez"/>
    <x v="2"/>
    <x v="232"/>
    <x v="1"/>
    <x v="1"/>
  </r>
  <r>
    <n v="8158"/>
    <n v="28"/>
    <x v="7"/>
    <d v="2023-08-22T00:00:00"/>
    <n v="59"/>
    <x v="28"/>
    <x v="2"/>
    <n v="64.849999999999994"/>
    <s v="William Carney"/>
    <x v="1"/>
    <x v="339"/>
    <x v="8"/>
    <x v="0"/>
  </r>
  <r>
    <n v="8159"/>
    <n v="10"/>
    <x v="6"/>
    <d v="2024-05-15T00:00:00"/>
    <n v="81"/>
    <x v="22"/>
    <x v="0"/>
    <n v="406.51"/>
    <s v="Stephanie Mendez"/>
    <x v="2"/>
    <x v="446"/>
    <x v="2"/>
    <x v="2"/>
  </r>
  <r>
    <n v="8160"/>
    <n v="12"/>
    <x v="3"/>
    <d v="2024-03-07T00:00:00"/>
    <n v="42"/>
    <x v="8"/>
    <x v="3"/>
    <n v="76.88"/>
    <s v="Jason Oliver"/>
    <x v="3"/>
    <x v="415"/>
    <x v="11"/>
    <x v="2"/>
  </r>
  <r>
    <n v="8161"/>
    <n v="46"/>
    <x v="7"/>
    <d v="2024-05-30T00:00:00"/>
    <n v="23"/>
    <x v="20"/>
    <x v="1"/>
    <n v="243.05"/>
    <s v="Kevin Cox"/>
    <x v="1"/>
    <x v="382"/>
    <x v="2"/>
    <x v="2"/>
  </r>
  <r>
    <n v="8162"/>
    <n v="2"/>
    <x v="1"/>
    <d v="2025-06-28T00:00:00"/>
    <n v="41"/>
    <x v="42"/>
    <x v="2"/>
    <n v="217.51"/>
    <s v="Carolyn Arnold"/>
    <x v="0"/>
    <x v="67"/>
    <x v="1"/>
    <x v="1"/>
  </r>
  <r>
    <n v="8163"/>
    <n v="3"/>
    <x v="4"/>
    <d v="2023-12-07T00:00:00"/>
    <n v="73"/>
    <x v="32"/>
    <x v="1"/>
    <n v="425.44"/>
    <s v="Dr. Jasmine Osborne"/>
    <x v="3"/>
    <x v="148"/>
    <x v="4"/>
    <x v="0"/>
  </r>
  <r>
    <n v="8164"/>
    <n v="1"/>
    <x v="0"/>
    <d v="2024-04-24T00:00:00"/>
    <n v="27"/>
    <x v="41"/>
    <x v="1"/>
    <n v="101.78"/>
    <s v="Emily Smith"/>
    <x v="3"/>
    <x v="181"/>
    <x v="9"/>
    <x v="2"/>
  </r>
  <r>
    <n v="8165"/>
    <n v="35"/>
    <x v="7"/>
    <d v="2024-06-20T00:00:00"/>
    <n v="81"/>
    <x v="21"/>
    <x v="1"/>
    <n v="252.35"/>
    <s v="Stephanie Mendez"/>
    <x v="2"/>
    <x v="385"/>
    <x v="1"/>
    <x v="2"/>
  </r>
  <r>
    <n v="8166"/>
    <n v="24"/>
    <x v="5"/>
    <d v="2024-03-08T00:00:00"/>
    <n v="46"/>
    <x v="30"/>
    <x v="4"/>
    <n v="68.260000000000005"/>
    <s v="Linda Woods"/>
    <x v="3"/>
    <x v="75"/>
    <x v="11"/>
    <x v="2"/>
  </r>
  <r>
    <n v="8167"/>
    <n v="47"/>
    <x v="0"/>
    <d v="2024-06-05T00:00:00"/>
    <n v="17"/>
    <x v="40"/>
    <x v="1"/>
    <n v="260.04000000000002"/>
    <s v="Christine Arellano"/>
    <x v="3"/>
    <x v="63"/>
    <x v="1"/>
    <x v="2"/>
  </r>
  <r>
    <n v="8168"/>
    <n v="48"/>
    <x v="5"/>
    <d v="2024-03-04T00:00:00"/>
    <n v="2"/>
    <x v="47"/>
    <x v="4"/>
    <n v="356.43"/>
    <s v="Johnny Jackson"/>
    <x v="2"/>
    <x v="402"/>
    <x v="11"/>
    <x v="2"/>
  </r>
  <r>
    <n v="8169"/>
    <n v="34"/>
    <x v="3"/>
    <d v="2023-09-12T00:00:00"/>
    <n v="15"/>
    <x v="34"/>
    <x v="1"/>
    <n v="319.54000000000002"/>
    <s v="Ryan Mcdaniel"/>
    <x v="2"/>
    <x v="288"/>
    <x v="0"/>
    <x v="0"/>
  </r>
  <r>
    <n v="8170"/>
    <n v="20"/>
    <x v="1"/>
    <d v="2023-09-17T00:00:00"/>
    <n v="75"/>
    <x v="33"/>
    <x v="4"/>
    <n v="486.94"/>
    <s v="Steven Adkins"/>
    <x v="3"/>
    <x v="434"/>
    <x v="0"/>
    <x v="0"/>
  </r>
  <r>
    <n v="8171"/>
    <n v="16"/>
    <x v="4"/>
    <d v="2023-12-15T00:00:00"/>
    <n v="57"/>
    <x v="3"/>
    <x v="0"/>
    <n v="145.77000000000001"/>
    <s v="Sally Gutierrez"/>
    <x v="1"/>
    <x v="69"/>
    <x v="4"/>
    <x v="0"/>
  </r>
  <r>
    <n v="8172"/>
    <n v="30"/>
    <x v="8"/>
    <d v="2023-08-26T00:00:00"/>
    <n v="41"/>
    <x v="24"/>
    <x v="4"/>
    <n v="473.44"/>
    <s v="Carolyn Arnold"/>
    <x v="0"/>
    <x v="368"/>
    <x v="8"/>
    <x v="0"/>
  </r>
  <r>
    <n v="8173"/>
    <n v="47"/>
    <x v="8"/>
    <d v="2024-05-12T00:00:00"/>
    <n v="73"/>
    <x v="40"/>
    <x v="1"/>
    <n v="260.04000000000002"/>
    <s v="Dr. Jasmine Osborne"/>
    <x v="3"/>
    <x v="356"/>
    <x v="2"/>
    <x v="2"/>
  </r>
  <r>
    <n v="8174"/>
    <n v="39"/>
    <x v="4"/>
    <d v="2024-08-11T00:00:00"/>
    <n v="14"/>
    <x v="31"/>
    <x v="3"/>
    <n v="194.89"/>
    <s v="Deanna Knight"/>
    <x v="1"/>
    <x v="248"/>
    <x v="8"/>
    <x v="2"/>
  </r>
  <r>
    <n v="8175"/>
    <n v="25"/>
    <x v="6"/>
    <d v="2023-11-19T00:00:00"/>
    <n v="8"/>
    <x v="43"/>
    <x v="0"/>
    <n v="262.41000000000003"/>
    <s v="Kimberly Brown"/>
    <x v="2"/>
    <x v="334"/>
    <x v="5"/>
    <x v="0"/>
  </r>
  <r>
    <n v="8176"/>
    <n v="5"/>
    <x v="8"/>
    <d v="2025-05-20T00:00:00"/>
    <n v="76"/>
    <x v="11"/>
    <x v="2"/>
    <n v="100.72"/>
    <s v="Julie Smith"/>
    <x v="2"/>
    <x v="309"/>
    <x v="2"/>
    <x v="1"/>
  </r>
  <r>
    <n v="8177"/>
    <n v="29"/>
    <x v="7"/>
    <d v="2025-03-02T00:00:00"/>
    <n v="7"/>
    <x v="13"/>
    <x v="3"/>
    <n v="127.45"/>
    <s v="Robert Montes"/>
    <x v="0"/>
    <x v="33"/>
    <x v="11"/>
    <x v="1"/>
  </r>
  <r>
    <n v="8178"/>
    <n v="37"/>
    <x v="6"/>
    <d v="2024-08-26T00:00:00"/>
    <n v="67"/>
    <x v="9"/>
    <x v="4"/>
    <n v="416.3"/>
    <s v="Michael Ortiz"/>
    <x v="2"/>
    <x v="134"/>
    <x v="8"/>
    <x v="2"/>
  </r>
  <r>
    <n v="8179"/>
    <n v="28"/>
    <x v="4"/>
    <d v="2025-01-18T00:00:00"/>
    <n v="26"/>
    <x v="28"/>
    <x v="2"/>
    <n v="64.849999999999994"/>
    <s v="Nathan Rodriguez"/>
    <x v="2"/>
    <x v="82"/>
    <x v="7"/>
    <x v="1"/>
  </r>
  <r>
    <n v="8180"/>
    <n v="41"/>
    <x v="3"/>
    <d v="2025-07-17T00:00:00"/>
    <n v="3"/>
    <x v="0"/>
    <x v="0"/>
    <n v="70.72"/>
    <s v="Cynthia Mcbride"/>
    <x v="1"/>
    <x v="274"/>
    <x v="3"/>
    <x v="1"/>
  </r>
  <r>
    <n v="8181"/>
    <n v="23"/>
    <x v="3"/>
    <d v="2023-10-03T00:00:00"/>
    <n v="46"/>
    <x v="4"/>
    <x v="1"/>
    <n v="31.68"/>
    <s v="Linda Woods"/>
    <x v="3"/>
    <x v="353"/>
    <x v="6"/>
    <x v="0"/>
  </r>
  <r>
    <n v="8182"/>
    <n v="32"/>
    <x v="3"/>
    <d v="2024-12-05T00:00:00"/>
    <n v="4"/>
    <x v="12"/>
    <x v="1"/>
    <n v="373.97"/>
    <s v="Luke Bennett"/>
    <x v="0"/>
    <x v="290"/>
    <x v="4"/>
    <x v="2"/>
  </r>
  <r>
    <n v="8183"/>
    <n v="46"/>
    <x v="1"/>
    <d v="2024-09-26T00:00:00"/>
    <n v="57"/>
    <x v="20"/>
    <x v="1"/>
    <n v="243.05"/>
    <s v="Sally Gutierrez"/>
    <x v="1"/>
    <x v="237"/>
    <x v="0"/>
    <x v="2"/>
  </r>
  <r>
    <n v="8184"/>
    <n v="18"/>
    <x v="5"/>
    <d v="2024-11-15T00:00:00"/>
    <n v="96"/>
    <x v="6"/>
    <x v="1"/>
    <n v="128.16"/>
    <s v="Shari Ross"/>
    <x v="0"/>
    <x v="8"/>
    <x v="5"/>
    <x v="2"/>
  </r>
  <r>
    <n v="8185"/>
    <n v="41"/>
    <x v="5"/>
    <d v="2025-07-04T00:00:00"/>
    <n v="46"/>
    <x v="0"/>
    <x v="0"/>
    <n v="70.72"/>
    <s v="Linda Woods"/>
    <x v="3"/>
    <x v="217"/>
    <x v="3"/>
    <x v="1"/>
  </r>
  <r>
    <n v="8186"/>
    <n v="35"/>
    <x v="0"/>
    <d v="2023-11-05T00:00:00"/>
    <n v="14"/>
    <x v="21"/>
    <x v="1"/>
    <n v="252.35"/>
    <s v="Deanna Knight"/>
    <x v="1"/>
    <x v="328"/>
    <x v="5"/>
    <x v="0"/>
  </r>
  <r>
    <n v="8187"/>
    <n v="43"/>
    <x v="8"/>
    <d v="2023-08-24T00:00:00"/>
    <n v="3"/>
    <x v="44"/>
    <x v="2"/>
    <n v="98.01"/>
    <s v="Cynthia Mcbride"/>
    <x v="1"/>
    <x v="102"/>
    <x v="8"/>
    <x v="0"/>
  </r>
  <r>
    <n v="8188"/>
    <n v="24"/>
    <x v="1"/>
    <d v="2024-04-23T00:00:00"/>
    <n v="13"/>
    <x v="30"/>
    <x v="4"/>
    <n v="68.260000000000005"/>
    <s v="Kevin Gross"/>
    <x v="1"/>
    <x v="392"/>
    <x v="9"/>
    <x v="2"/>
  </r>
  <r>
    <n v="8189"/>
    <n v="47"/>
    <x v="8"/>
    <d v="2024-03-11T00:00:00"/>
    <n v="8"/>
    <x v="40"/>
    <x v="1"/>
    <n v="260.04000000000002"/>
    <s v="Kimberly Brown"/>
    <x v="2"/>
    <x v="356"/>
    <x v="11"/>
    <x v="2"/>
  </r>
  <r>
    <n v="8190"/>
    <n v="28"/>
    <x v="6"/>
    <d v="2023-11-02T00:00:00"/>
    <n v="56"/>
    <x v="28"/>
    <x v="2"/>
    <n v="64.849999999999994"/>
    <s v="Michael Adams"/>
    <x v="3"/>
    <x v="36"/>
    <x v="5"/>
    <x v="0"/>
  </r>
  <r>
    <n v="8191"/>
    <n v="36"/>
    <x v="4"/>
    <d v="2023-12-16T00:00:00"/>
    <n v="2"/>
    <x v="7"/>
    <x v="2"/>
    <n v="240.8"/>
    <s v="Johnny Jackson"/>
    <x v="2"/>
    <x v="140"/>
    <x v="4"/>
    <x v="0"/>
  </r>
  <r>
    <n v="8192"/>
    <n v="21"/>
    <x v="3"/>
    <d v="2024-07-09T00:00:00"/>
    <n v="46"/>
    <x v="2"/>
    <x v="2"/>
    <n v="107.8"/>
    <s v="Linda Woods"/>
    <x v="3"/>
    <x v="14"/>
    <x v="3"/>
    <x v="2"/>
  </r>
  <r>
    <n v="8193"/>
    <n v="5"/>
    <x v="2"/>
    <d v="2024-12-31T00:00:00"/>
    <n v="31"/>
    <x v="11"/>
    <x v="2"/>
    <n v="100.72"/>
    <s v="Brooke Williams"/>
    <x v="0"/>
    <x v="13"/>
    <x v="4"/>
    <x v="2"/>
  </r>
  <r>
    <n v="8194"/>
    <n v="26"/>
    <x v="2"/>
    <d v="2023-09-29T00:00:00"/>
    <n v="91"/>
    <x v="27"/>
    <x v="3"/>
    <n v="499.81"/>
    <s v="Stephen Mitchell"/>
    <x v="0"/>
    <x v="226"/>
    <x v="0"/>
    <x v="0"/>
  </r>
  <r>
    <n v="8195"/>
    <n v="50"/>
    <x v="8"/>
    <d v="2024-04-14T00:00:00"/>
    <n v="81"/>
    <x v="23"/>
    <x v="3"/>
    <n v="256.36"/>
    <s v="Stephanie Mendez"/>
    <x v="2"/>
    <x v="120"/>
    <x v="9"/>
    <x v="2"/>
  </r>
  <r>
    <n v="8196"/>
    <n v="23"/>
    <x v="8"/>
    <d v="2023-10-10T00:00:00"/>
    <n v="35"/>
    <x v="4"/>
    <x v="1"/>
    <n v="31.68"/>
    <s v="Michele Moody"/>
    <x v="3"/>
    <x v="276"/>
    <x v="6"/>
    <x v="0"/>
  </r>
  <r>
    <n v="8197"/>
    <n v="44"/>
    <x v="3"/>
    <d v="2024-03-04T00:00:00"/>
    <n v="62"/>
    <x v="29"/>
    <x v="2"/>
    <n v="128.11000000000001"/>
    <s v="Kristen Miller"/>
    <x v="1"/>
    <x v="128"/>
    <x v="11"/>
    <x v="2"/>
  </r>
  <r>
    <n v="8198"/>
    <n v="33"/>
    <x v="8"/>
    <d v="2024-08-07T00:00:00"/>
    <n v="46"/>
    <x v="36"/>
    <x v="2"/>
    <n v="10.54"/>
    <s v="Linda Woods"/>
    <x v="3"/>
    <x v="272"/>
    <x v="8"/>
    <x v="2"/>
  </r>
  <r>
    <n v="8199"/>
    <n v="26"/>
    <x v="8"/>
    <d v="2025-06-12T00:00:00"/>
    <n v="24"/>
    <x v="27"/>
    <x v="3"/>
    <n v="499.81"/>
    <s v="Ronald Henderson"/>
    <x v="2"/>
    <x v="330"/>
    <x v="1"/>
    <x v="1"/>
  </r>
  <r>
    <n v="8200"/>
    <n v="22"/>
    <x v="3"/>
    <d v="2023-11-29T00:00:00"/>
    <n v="65"/>
    <x v="38"/>
    <x v="3"/>
    <n v="393.11"/>
    <s v="Deanna Rodriguez MD"/>
    <x v="0"/>
    <x v="58"/>
    <x v="5"/>
    <x v="0"/>
  </r>
  <r>
    <n v="8201"/>
    <n v="20"/>
    <x v="5"/>
    <d v="2024-08-21T00:00:00"/>
    <n v="93"/>
    <x v="33"/>
    <x v="4"/>
    <n v="486.94"/>
    <s v="Yolanda Clayton"/>
    <x v="3"/>
    <x v="364"/>
    <x v="8"/>
    <x v="2"/>
  </r>
  <r>
    <n v="8202"/>
    <n v="2"/>
    <x v="6"/>
    <d v="2023-08-24T00:00:00"/>
    <n v="90"/>
    <x v="42"/>
    <x v="2"/>
    <n v="217.51"/>
    <s v="Becky Lopez"/>
    <x v="0"/>
    <x v="198"/>
    <x v="8"/>
    <x v="0"/>
  </r>
  <r>
    <n v="8203"/>
    <n v="41"/>
    <x v="1"/>
    <d v="2023-09-29T00:00:00"/>
    <n v="44"/>
    <x v="0"/>
    <x v="0"/>
    <n v="70.72"/>
    <s v="Virginia Richards"/>
    <x v="2"/>
    <x v="351"/>
    <x v="0"/>
    <x v="0"/>
  </r>
  <r>
    <n v="8204"/>
    <n v="18"/>
    <x v="7"/>
    <d v="2023-11-02T00:00:00"/>
    <n v="99"/>
    <x v="6"/>
    <x v="1"/>
    <n v="128.16"/>
    <s v="Kathleen Grant"/>
    <x v="2"/>
    <x v="220"/>
    <x v="5"/>
    <x v="0"/>
  </r>
  <r>
    <n v="8205"/>
    <n v="5"/>
    <x v="8"/>
    <d v="2024-03-07T00:00:00"/>
    <n v="51"/>
    <x v="11"/>
    <x v="2"/>
    <n v="100.72"/>
    <s v="Damon Snyder"/>
    <x v="1"/>
    <x v="309"/>
    <x v="11"/>
    <x v="2"/>
  </r>
  <r>
    <n v="8206"/>
    <n v="32"/>
    <x v="7"/>
    <d v="2025-04-24T00:00:00"/>
    <n v="88"/>
    <x v="12"/>
    <x v="1"/>
    <n v="373.97"/>
    <s v="Thomas Montes"/>
    <x v="2"/>
    <x v="38"/>
    <x v="9"/>
    <x v="1"/>
  </r>
  <r>
    <n v="8207"/>
    <n v="46"/>
    <x v="8"/>
    <d v="2024-08-13T00:00:00"/>
    <n v="46"/>
    <x v="20"/>
    <x v="1"/>
    <n v="243.05"/>
    <s v="Linda Woods"/>
    <x v="3"/>
    <x v="304"/>
    <x v="8"/>
    <x v="2"/>
  </r>
  <r>
    <n v="8208"/>
    <n v="11"/>
    <x v="2"/>
    <d v="2024-03-02T00:00:00"/>
    <n v="33"/>
    <x v="10"/>
    <x v="3"/>
    <n v="113.76"/>
    <s v="Sharon Smith"/>
    <x v="2"/>
    <x v="273"/>
    <x v="11"/>
    <x v="2"/>
  </r>
  <r>
    <n v="8209"/>
    <n v="21"/>
    <x v="1"/>
    <d v="2023-09-01T00:00:00"/>
    <n v="64"/>
    <x v="2"/>
    <x v="2"/>
    <n v="107.8"/>
    <s v="Scott Martin"/>
    <x v="2"/>
    <x v="286"/>
    <x v="0"/>
    <x v="0"/>
  </r>
  <r>
    <n v="8210"/>
    <n v="22"/>
    <x v="1"/>
    <d v="2024-04-05T00:00:00"/>
    <n v="26"/>
    <x v="38"/>
    <x v="3"/>
    <n v="393.11"/>
    <s v="Nathan Rodriguez"/>
    <x v="2"/>
    <x v="211"/>
    <x v="9"/>
    <x v="2"/>
  </r>
  <r>
    <n v="8211"/>
    <n v="3"/>
    <x v="4"/>
    <d v="2025-03-17T00:00:00"/>
    <n v="39"/>
    <x v="32"/>
    <x v="1"/>
    <n v="425.44"/>
    <s v="Francisco Hogan"/>
    <x v="0"/>
    <x v="148"/>
    <x v="11"/>
    <x v="1"/>
  </r>
  <r>
    <n v="8212"/>
    <n v="9"/>
    <x v="3"/>
    <d v="2024-01-31T00:00:00"/>
    <n v="58"/>
    <x v="26"/>
    <x v="0"/>
    <n v="317.12"/>
    <s v="Brandon Atkinson"/>
    <x v="0"/>
    <x v="443"/>
    <x v="7"/>
    <x v="2"/>
  </r>
  <r>
    <n v="8213"/>
    <n v="2"/>
    <x v="3"/>
    <d v="2024-10-12T00:00:00"/>
    <n v="26"/>
    <x v="42"/>
    <x v="2"/>
    <n v="217.51"/>
    <s v="Nathan Rodriguez"/>
    <x v="2"/>
    <x v="163"/>
    <x v="6"/>
    <x v="2"/>
  </r>
  <r>
    <n v="8214"/>
    <n v="46"/>
    <x v="4"/>
    <d v="2023-09-15T00:00:00"/>
    <n v="75"/>
    <x v="20"/>
    <x v="1"/>
    <n v="243.05"/>
    <s v="Steven Adkins"/>
    <x v="3"/>
    <x v="23"/>
    <x v="0"/>
    <x v="0"/>
  </r>
  <r>
    <n v="8215"/>
    <n v="28"/>
    <x v="7"/>
    <d v="2024-01-19T00:00:00"/>
    <n v="93"/>
    <x v="28"/>
    <x v="2"/>
    <n v="64.849999999999994"/>
    <s v="Yolanda Clayton"/>
    <x v="3"/>
    <x v="339"/>
    <x v="7"/>
    <x v="2"/>
  </r>
  <r>
    <n v="8216"/>
    <n v="34"/>
    <x v="4"/>
    <d v="2024-09-15T00:00:00"/>
    <n v="93"/>
    <x v="34"/>
    <x v="1"/>
    <n v="319.54000000000002"/>
    <s v="Yolanda Clayton"/>
    <x v="3"/>
    <x v="180"/>
    <x v="0"/>
    <x v="2"/>
  </r>
  <r>
    <n v="8217"/>
    <n v="10"/>
    <x v="3"/>
    <d v="2024-12-07T00:00:00"/>
    <n v="67"/>
    <x v="22"/>
    <x v="0"/>
    <n v="406.51"/>
    <s v="Michael Ortiz"/>
    <x v="2"/>
    <x v="234"/>
    <x v="4"/>
    <x v="2"/>
  </r>
  <r>
    <n v="8218"/>
    <n v="19"/>
    <x v="4"/>
    <d v="2025-01-23T00:00:00"/>
    <n v="73"/>
    <x v="45"/>
    <x v="0"/>
    <n v="373.4"/>
    <s v="Dr. Jasmine Osborne"/>
    <x v="3"/>
    <x v="244"/>
    <x v="7"/>
    <x v="1"/>
  </r>
  <r>
    <n v="8219"/>
    <n v="29"/>
    <x v="7"/>
    <d v="2024-03-10T00:00:00"/>
    <n v="99"/>
    <x v="13"/>
    <x v="3"/>
    <n v="127.45"/>
    <s v="Kathleen Grant"/>
    <x v="2"/>
    <x v="33"/>
    <x v="11"/>
    <x v="2"/>
  </r>
  <r>
    <n v="8220"/>
    <n v="2"/>
    <x v="4"/>
    <d v="2024-05-07T00:00:00"/>
    <n v="57"/>
    <x v="42"/>
    <x v="2"/>
    <n v="217.51"/>
    <s v="Sally Gutierrez"/>
    <x v="1"/>
    <x v="390"/>
    <x v="2"/>
    <x v="2"/>
  </r>
  <r>
    <n v="8221"/>
    <n v="48"/>
    <x v="5"/>
    <d v="2024-10-16T00:00:00"/>
    <n v="70"/>
    <x v="47"/>
    <x v="4"/>
    <n v="356.43"/>
    <s v="Valerie Bass"/>
    <x v="0"/>
    <x v="402"/>
    <x v="6"/>
    <x v="2"/>
  </r>
  <r>
    <n v="8222"/>
    <n v="6"/>
    <x v="0"/>
    <d v="2024-03-27T00:00:00"/>
    <n v="73"/>
    <x v="17"/>
    <x v="0"/>
    <n v="79.7"/>
    <s v="Dr. Jasmine Osborne"/>
    <x v="3"/>
    <x v="145"/>
    <x v="11"/>
    <x v="2"/>
  </r>
  <r>
    <n v="8223"/>
    <n v="44"/>
    <x v="8"/>
    <d v="2024-06-19T00:00:00"/>
    <n v="8"/>
    <x v="29"/>
    <x v="2"/>
    <n v="128.11000000000001"/>
    <s v="Kimberly Brown"/>
    <x v="2"/>
    <x v="57"/>
    <x v="1"/>
    <x v="2"/>
  </r>
  <r>
    <n v="8224"/>
    <n v="7"/>
    <x v="2"/>
    <d v="2025-07-06T00:00:00"/>
    <n v="91"/>
    <x v="14"/>
    <x v="1"/>
    <n v="419"/>
    <s v="Stephen Mitchell"/>
    <x v="0"/>
    <x v="407"/>
    <x v="3"/>
    <x v="1"/>
  </r>
  <r>
    <n v="8225"/>
    <n v="36"/>
    <x v="8"/>
    <d v="2023-08-19T00:00:00"/>
    <n v="34"/>
    <x v="7"/>
    <x v="2"/>
    <n v="240.8"/>
    <s v="Denise Cruz"/>
    <x v="1"/>
    <x v="422"/>
    <x v="8"/>
    <x v="0"/>
  </r>
  <r>
    <n v="8226"/>
    <n v="8"/>
    <x v="4"/>
    <d v="2024-01-24T00:00:00"/>
    <n v="88"/>
    <x v="39"/>
    <x v="0"/>
    <n v="275.3"/>
    <s v="Thomas Montes"/>
    <x v="2"/>
    <x v="386"/>
    <x v="7"/>
    <x v="2"/>
  </r>
  <r>
    <n v="8227"/>
    <n v="19"/>
    <x v="8"/>
    <d v="2024-03-18T00:00:00"/>
    <n v="69"/>
    <x v="45"/>
    <x v="0"/>
    <n v="373.4"/>
    <s v="Raymond Flowers"/>
    <x v="1"/>
    <x v="306"/>
    <x v="11"/>
    <x v="2"/>
  </r>
  <r>
    <n v="8228"/>
    <n v="10"/>
    <x v="2"/>
    <d v="2024-11-24T00:00:00"/>
    <n v="10"/>
    <x v="22"/>
    <x v="0"/>
    <n v="406.51"/>
    <s v="Tyler Howard"/>
    <x v="2"/>
    <x v="51"/>
    <x v="5"/>
    <x v="2"/>
  </r>
  <r>
    <n v="8229"/>
    <n v="33"/>
    <x v="1"/>
    <d v="2024-02-14T00:00:00"/>
    <n v="84"/>
    <x v="36"/>
    <x v="2"/>
    <n v="10.54"/>
    <s v="Meghan Ochoa"/>
    <x v="0"/>
    <x v="389"/>
    <x v="10"/>
    <x v="2"/>
  </r>
  <r>
    <n v="8230"/>
    <n v="37"/>
    <x v="5"/>
    <d v="2023-08-30T00:00:00"/>
    <n v="22"/>
    <x v="9"/>
    <x v="4"/>
    <n v="416.3"/>
    <s v="Laura Barnes"/>
    <x v="1"/>
    <x v="335"/>
    <x v="8"/>
    <x v="0"/>
  </r>
  <r>
    <n v="8231"/>
    <n v="38"/>
    <x v="6"/>
    <d v="2023-11-22T00:00:00"/>
    <n v="12"/>
    <x v="18"/>
    <x v="3"/>
    <n v="49.56"/>
    <s v="Michael Jones"/>
    <x v="0"/>
    <x v="255"/>
    <x v="5"/>
    <x v="0"/>
  </r>
  <r>
    <n v="8232"/>
    <n v="27"/>
    <x v="7"/>
    <d v="2024-12-05T00:00:00"/>
    <n v="29"/>
    <x v="16"/>
    <x v="0"/>
    <n v="475.19"/>
    <s v="Ryan Griffith"/>
    <x v="2"/>
    <x v="441"/>
    <x v="4"/>
    <x v="2"/>
  </r>
  <r>
    <n v="8233"/>
    <n v="29"/>
    <x v="6"/>
    <d v="2024-05-27T00:00:00"/>
    <n v="31"/>
    <x v="13"/>
    <x v="3"/>
    <n v="127.45"/>
    <s v="Brooke Williams"/>
    <x v="0"/>
    <x v="336"/>
    <x v="2"/>
    <x v="2"/>
  </r>
  <r>
    <n v="8234"/>
    <n v="19"/>
    <x v="4"/>
    <d v="2024-12-07T00:00:00"/>
    <n v="6"/>
    <x v="45"/>
    <x v="0"/>
    <n v="373.4"/>
    <s v="Amanda Mcdonald"/>
    <x v="1"/>
    <x v="244"/>
    <x v="4"/>
    <x v="2"/>
  </r>
  <r>
    <n v="8235"/>
    <n v="18"/>
    <x v="0"/>
    <d v="2023-10-13T00:00:00"/>
    <n v="7"/>
    <x v="6"/>
    <x v="1"/>
    <n v="128.16"/>
    <s v="Robert Montes"/>
    <x v="0"/>
    <x v="437"/>
    <x v="6"/>
    <x v="0"/>
  </r>
  <r>
    <n v="8236"/>
    <n v="23"/>
    <x v="8"/>
    <d v="2023-09-17T00:00:00"/>
    <n v="97"/>
    <x v="4"/>
    <x v="1"/>
    <n v="31.68"/>
    <s v="Gary Price"/>
    <x v="1"/>
    <x v="276"/>
    <x v="0"/>
    <x v="0"/>
  </r>
  <r>
    <n v="8237"/>
    <n v="1"/>
    <x v="8"/>
    <d v="2024-11-10T00:00:00"/>
    <n v="79"/>
    <x v="41"/>
    <x v="1"/>
    <n v="101.78"/>
    <s v="Mark Pruitt"/>
    <x v="2"/>
    <x v="110"/>
    <x v="5"/>
    <x v="2"/>
  </r>
  <r>
    <n v="8238"/>
    <n v="43"/>
    <x v="2"/>
    <d v="2024-01-16T00:00:00"/>
    <n v="13"/>
    <x v="44"/>
    <x v="2"/>
    <n v="98.01"/>
    <s v="Kevin Gross"/>
    <x v="1"/>
    <x v="118"/>
    <x v="7"/>
    <x v="2"/>
  </r>
  <r>
    <n v="8239"/>
    <n v="3"/>
    <x v="8"/>
    <d v="2024-10-02T00:00:00"/>
    <n v="63"/>
    <x v="32"/>
    <x v="1"/>
    <n v="425.44"/>
    <s v="Nathaniel Jackson"/>
    <x v="0"/>
    <x v="435"/>
    <x v="6"/>
    <x v="2"/>
  </r>
  <r>
    <n v="8240"/>
    <n v="10"/>
    <x v="3"/>
    <d v="2024-06-13T00:00:00"/>
    <n v="24"/>
    <x v="22"/>
    <x v="0"/>
    <n v="406.51"/>
    <s v="Ronald Henderson"/>
    <x v="2"/>
    <x v="234"/>
    <x v="1"/>
    <x v="2"/>
  </r>
  <r>
    <n v="8241"/>
    <n v="7"/>
    <x v="4"/>
    <d v="2024-07-09T00:00:00"/>
    <n v="94"/>
    <x v="14"/>
    <x v="1"/>
    <n v="419"/>
    <s v="Christopher Martinez"/>
    <x v="2"/>
    <x v="219"/>
    <x v="3"/>
    <x v="2"/>
  </r>
  <r>
    <n v="8242"/>
    <n v="49"/>
    <x v="2"/>
    <d v="2025-01-09T00:00:00"/>
    <n v="97"/>
    <x v="46"/>
    <x v="2"/>
    <n v="345.29"/>
    <s v="Gary Price"/>
    <x v="1"/>
    <x v="337"/>
    <x v="7"/>
    <x v="1"/>
  </r>
  <r>
    <n v="8243"/>
    <n v="26"/>
    <x v="2"/>
    <d v="2024-11-16T00:00:00"/>
    <n v="84"/>
    <x v="27"/>
    <x v="3"/>
    <n v="499.81"/>
    <s v="Meghan Ochoa"/>
    <x v="0"/>
    <x v="226"/>
    <x v="5"/>
    <x v="2"/>
  </r>
  <r>
    <n v="8244"/>
    <n v="16"/>
    <x v="1"/>
    <d v="2025-06-06T00:00:00"/>
    <n v="19"/>
    <x v="3"/>
    <x v="0"/>
    <n v="145.77000000000001"/>
    <s v="Dennis Zuniga"/>
    <x v="1"/>
    <x v="227"/>
    <x v="1"/>
    <x v="1"/>
  </r>
  <r>
    <n v="8245"/>
    <n v="39"/>
    <x v="3"/>
    <d v="2025-05-07T00:00:00"/>
    <n v="83"/>
    <x v="31"/>
    <x v="3"/>
    <n v="194.89"/>
    <s v="Stephen Ortiz"/>
    <x v="1"/>
    <x v="293"/>
    <x v="2"/>
    <x v="1"/>
  </r>
  <r>
    <n v="8246"/>
    <n v="45"/>
    <x v="7"/>
    <d v="2024-11-23T00:00:00"/>
    <n v="88"/>
    <x v="48"/>
    <x v="2"/>
    <n v="483.37"/>
    <s v="Thomas Montes"/>
    <x v="2"/>
    <x v="205"/>
    <x v="5"/>
    <x v="2"/>
  </r>
  <r>
    <n v="8247"/>
    <n v="32"/>
    <x v="4"/>
    <d v="2023-08-19T00:00:00"/>
    <n v="69"/>
    <x v="12"/>
    <x v="1"/>
    <n v="373.97"/>
    <s v="Raymond Flowers"/>
    <x v="1"/>
    <x v="412"/>
    <x v="8"/>
    <x v="0"/>
  </r>
  <r>
    <n v="8248"/>
    <n v="12"/>
    <x v="4"/>
    <d v="2023-09-25T00:00:00"/>
    <n v="22"/>
    <x v="8"/>
    <x v="3"/>
    <n v="76.88"/>
    <s v="Laura Barnes"/>
    <x v="1"/>
    <x v="301"/>
    <x v="0"/>
    <x v="0"/>
  </r>
  <r>
    <n v="8249"/>
    <n v="44"/>
    <x v="7"/>
    <d v="2023-11-21T00:00:00"/>
    <n v="60"/>
    <x v="29"/>
    <x v="2"/>
    <n v="128.11000000000001"/>
    <s v="Linda Cummings"/>
    <x v="2"/>
    <x v="37"/>
    <x v="5"/>
    <x v="0"/>
  </r>
  <r>
    <n v="8250"/>
    <n v="8"/>
    <x v="0"/>
    <d v="2024-12-27T00:00:00"/>
    <n v="22"/>
    <x v="39"/>
    <x v="0"/>
    <n v="275.3"/>
    <s v="Laura Barnes"/>
    <x v="1"/>
    <x v="283"/>
    <x v="4"/>
    <x v="2"/>
  </r>
  <r>
    <n v="8251"/>
    <n v="8"/>
    <x v="0"/>
    <d v="2024-10-18T00:00:00"/>
    <n v="92"/>
    <x v="39"/>
    <x v="0"/>
    <n v="275.3"/>
    <s v="Larry Rivera"/>
    <x v="1"/>
    <x v="283"/>
    <x v="6"/>
    <x v="2"/>
  </r>
  <r>
    <n v="8252"/>
    <n v="45"/>
    <x v="3"/>
    <d v="2024-06-23T00:00:00"/>
    <n v="17"/>
    <x v="48"/>
    <x v="2"/>
    <n v="483.37"/>
    <s v="Christine Arellano"/>
    <x v="3"/>
    <x v="112"/>
    <x v="1"/>
    <x v="2"/>
  </r>
  <r>
    <n v="8253"/>
    <n v="11"/>
    <x v="7"/>
    <d v="2023-12-14T00:00:00"/>
    <n v="95"/>
    <x v="10"/>
    <x v="3"/>
    <n v="113.76"/>
    <s v="Theresa Silva"/>
    <x v="0"/>
    <x v="421"/>
    <x v="4"/>
    <x v="0"/>
  </r>
  <r>
    <n v="8254"/>
    <n v="33"/>
    <x v="1"/>
    <d v="2024-08-19T00:00:00"/>
    <n v="47"/>
    <x v="36"/>
    <x v="2"/>
    <n v="10.54"/>
    <s v="Jasmine Smith"/>
    <x v="0"/>
    <x v="389"/>
    <x v="8"/>
    <x v="2"/>
  </r>
  <r>
    <n v="8255"/>
    <n v="25"/>
    <x v="3"/>
    <d v="2024-09-04T00:00:00"/>
    <n v="7"/>
    <x v="43"/>
    <x v="0"/>
    <n v="262.41000000000003"/>
    <s v="Robert Montes"/>
    <x v="0"/>
    <x v="338"/>
    <x v="0"/>
    <x v="2"/>
  </r>
  <r>
    <n v="8256"/>
    <n v="17"/>
    <x v="8"/>
    <d v="2023-10-16T00:00:00"/>
    <n v="17"/>
    <x v="35"/>
    <x v="3"/>
    <n v="165.26"/>
    <s v="Christine Arellano"/>
    <x v="3"/>
    <x v="323"/>
    <x v="6"/>
    <x v="0"/>
  </r>
  <r>
    <n v="8257"/>
    <n v="31"/>
    <x v="7"/>
    <d v="2023-11-09T00:00:00"/>
    <n v="76"/>
    <x v="1"/>
    <x v="1"/>
    <n v="83.85"/>
    <s v="Julie Smith"/>
    <x v="2"/>
    <x v="303"/>
    <x v="5"/>
    <x v="0"/>
  </r>
  <r>
    <n v="8258"/>
    <n v="19"/>
    <x v="7"/>
    <d v="2024-08-16T00:00:00"/>
    <n v="62"/>
    <x v="45"/>
    <x v="0"/>
    <n v="373.4"/>
    <s v="Kristen Miller"/>
    <x v="1"/>
    <x v="445"/>
    <x v="8"/>
    <x v="2"/>
  </r>
  <r>
    <n v="8259"/>
    <n v="45"/>
    <x v="7"/>
    <d v="2025-02-09T00:00:00"/>
    <n v="63"/>
    <x v="48"/>
    <x v="2"/>
    <n v="483.37"/>
    <s v="Nathaniel Jackson"/>
    <x v="0"/>
    <x v="205"/>
    <x v="10"/>
    <x v="1"/>
  </r>
  <r>
    <n v="8260"/>
    <n v="15"/>
    <x v="0"/>
    <d v="2024-05-03T00:00:00"/>
    <n v="7"/>
    <x v="32"/>
    <x v="0"/>
    <n v="53.21"/>
    <s v="Robert Montes"/>
    <x v="0"/>
    <x v="242"/>
    <x v="2"/>
    <x v="2"/>
  </r>
  <r>
    <n v="8261"/>
    <n v="44"/>
    <x v="8"/>
    <d v="2024-02-29T00:00:00"/>
    <n v="29"/>
    <x v="29"/>
    <x v="2"/>
    <n v="128.11000000000001"/>
    <s v="Ryan Griffith"/>
    <x v="2"/>
    <x v="57"/>
    <x v="10"/>
    <x v="2"/>
  </r>
  <r>
    <n v="8262"/>
    <n v="49"/>
    <x v="1"/>
    <d v="2023-09-16T00:00:00"/>
    <n v="72"/>
    <x v="46"/>
    <x v="2"/>
    <n v="345.29"/>
    <s v="Jessica Gilmore"/>
    <x v="3"/>
    <x v="87"/>
    <x v="0"/>
    <x v="0"/>
  </r>
  <r>
    <n v="8263"/>
    <n v="35"/>
    <x v="0"/>
    <d v="2024-07-01T00:00:00"/>
    <n v="4"/>
    <x v="21"/>
    <x v="1"/>
    <n v="252.35"/>
    <s v="Luke Bennett"/>
    <x v="0"/>
    <x v="328"/>
    <x v="3"/>
    <x v="2"/>
  </r>
  <r>
    <n v="8264"/>
    <n v="39"/>
    <x v="7"/>
    <d v="2024-01-30T00:00:00"/>
    <n v="16"/>
    <x v="31"/>
    <x v="3"/>
    <n v="194.89"/>
    <s v="Denise Kramer"/>
    <x v="0"/>
    <x v="200"/>
    <x v="7"/>
    <x v="2"/>
  </r>
  <r>
    <n v="8265"/>
    <n v="2"/>
    <x v="6"/>
    <d v="2023-12-25T00:00:00"/>
    <n v="80"/>
    <x v="42"/>
    <x v="2"/>
    <n v="217.51"/>
    <s v="Joe Nguyen"/>
    <x v="2"/>
    <x v="198"/>
    <x v="4"/>
    <x v="0"/>
  </r>
  <r>
    <n v="8266"/>
    <n v="34"/>
    <x v="0"/>
    <d v="2023-12-07T00:00:00"/>
    <n v="86"/>
    <x v="34"/>
    <x v="1"/>
    <n v="319.54000000000002"/>
    <s v="Susan Wheeler"/>
    <x v="0"/>
    <x v="60"/>
    <x v="4"/>
    <x v="0"/>
  </r>
  <r>
    <n v="8267"/>
    <n v="25"/>
    <x v="3"/>
    <d v="2025-07-04T00:00:00"/>
    <n v="75"/>
    <x v="43"/>
    <x v="0"/>
    <n v="262.41000000000003"/>
    <s v="Steven Adkins"/>
    <x v="3"/>
    <x v="338"/>
    <x v="3"/>
    <x v="1"/>
  </r>
  <r>
    <n v="8268"/>
    <n v="38"/>
    <x v="1"/>
    <d v="2024-07-03T00:00:00"/>
    <n v="59"/>
    <x v="18"/>
    <x v="3"/>
    <n v="49.56"/>
    <s v="William Carney"/>
    <x v="1"/>
    <x v="366"/>
    <x v="3"/>
    <x v="2"/>
  </r>
  <r>
    <n v="8269"/>
    <n v="4"/>
    <x v="3"/>
    <d v="2023-08-19T00:00:00"/>
    <n v="41"/>
    <x v="19"/>
    <x v="0"/>
    <n v="420.81"/>
    <s v="Carolyn Arnold"/>
    <x v="0"/>
    <x v="229"/>
    <x v="8"/>
    <x v="0"/>
  </r>
  <r>
    <n v="8270"/>
    <n v="16"/>
    <x v="0"/>
    <d v="2025-03-29T00:00:00"/>
    <n v="60"/>
    <x v="3"/>
    <x v="0"/>
    <n v="145.77000000000001"/>
    <s v="Linda Cummings"/>
    <x v="2"/>
    <x v="30"/>
    <x v="11"/>
    <x v="1"/>
  </r>
  <r>
    <n v="8271"/>
    <n v="32"/>
    <x v="6"/>
    <d v="2023-10-27T00:00:00"/>
    <n v="75"/>
    <x v="12"/>
    <x v="1"/>
    <n v="373.97"/>
    <s v="Steven Adkins"/>
    <x v="3"/>
    <x v="411"/>
    <x v="6"/>
    <x v="0"/>
  </r>
  <r>
    <n v="8272"/>
    <n v="15"/>
    <x v="2"/>
    <d v="2024-06-16T00:00:00"/>
    <n v="69"/>
    <x v="32"/>
    <x v="0"/>
    <n v="53.21"/>
    <s v="Raymond Flowers"/>
    <x v="1"/>
    <x v="354"/>
    <x v="1"/>
    <x v="2"/>
  </r>
  <r>
    <n v="8273"/>
    <n v="42"/>
    <x v="6"/>
    <d v="2024-01-30T00:00:00"/>
    <n v="58"/>
    <x v="25"/>
    <x v="2"/>
    <n v="51.98"/>
    <s v="Brandon Atkinson"/>
    <x v="0"/>
    <x v="258"/>
    <x v="7"/>
    <x v="2"/>
  </r>
  <r>
    <n v="8274"/>
    <n v="14"/>
    <x v="7"/>
    <d v="2025-06-14T00:00:00"/>
    <n v="76"/>
    <x v="5"/>
    <x v="0"/>
    <n v="64.77"/>
    <s v="Julie Smith"/>
    <x v="2"/>
    <x v="209"/>
    <x v="1"/>
    <x v="1"/>
  </r>
  <r>
    <n v="8275"/>
    <n v="41"/>
    <x v="8"/>
    <d v="2024-07-10T00:00:00"/>
    <n v="40"/>
    <x v="0"/>
    <x v="0"/>
    <n v="70.72"/>
    <s v="Ashley Bennett"/>
    <x v="0"/>
    <x v="311"/>
    <x v="3"/>
    <x v="2"/>
  </r>
  <r>
    <n v="8276"/>
    <n v="15"/>
    <x v="3"/>
    <d v="2023-12-25T00:00:00"/>
    <n v="89"/>
    <x v="32"/>
    <x v="0"/>
    <n v="53.21"/>
    <s v="Billy Smith"/>
    <x v="2"/>
    <x v="221"/>
    <x v="4"/>
    <x v="0"/>
  </r>
  <r>
    <n v="8277"/>
    <n v="7"/>
    <x v="8"/>
    <d v="2025-02-15T00:00:00"/>
    <n v="58"/>
    <x v="14"/>
    <x v="1"/>
    <n v="419"/>
    <s v="Brandon Atkinson"/>
    <x v="0"/>
    <x v="371"/>
    <x v="10"/>
    <x v="1"/>
  </r>
  <r>
    <n v="8278"/>
    <n v="7"/>
    <x v="4"/>
    <d v="2024-10-24T00:00:00"/>
    <n v="61"/>
    <x v="14"/>
    <x v="1"/>
    <n v="419"/>
    <s v="Alejandra Meza"/>
    <x v="2"/>
    <x v="219"/>
    <x v="6"/>
    <x v="2"/>
  </r>
  <r>
    <n v="8279"/>
    <n v="8"/>
    <x v="5"/>
    <d v="2025-06-24T00:00:00"/>
    <n v="45"/>
    <x v="39"/>
    <x v="0"/>
    <n v="275.3"/>
    <s v="Gregory Valdez"/>
    <x v="0"/>
    <x v="419"/>
    <x v="1"/>
    <x v="1"/>
  </r>
  <r>
    <n v="8280"/>
    <n v="19"/>
    <x v="3"/>
    <d v="2023-09-06T00:00:00"/>
    <n v="77"/>
    <x v="45"/>
    <x v="0"/>
    <n v="373.4"/>
    <s v="Nicole Holloway"/>
    <x v="2"/>
    <x v="164"/>
    <x v="0"/>
    <x v="0"/>
  </r>
  <r>
    <n v="8281"/>
    <n v="18"/>
    <x v="5"/>
    <d v="2024-11-26T00:00:00"/>
    <n v="48"/>
    <x v="6"/>
    <x v="1"/>
    <n v="128.16"/>
    <s v="Jacob Woods"/>
    <x v="0"/>
    <x v="8"/>
    <x v="5"/>
    <x v="2"/>
  </r>
  <r>
    <n v="8282"/>
    <n v="17"/>
    <x v="6"/>
    <d v="2025-06-01T00:00:00"/>
    <n v="90"/>
    <x v="35"/>
    <x v="3"/>
    <n v="165.26"/>
    <s v="Becky Lopez"/>
    <x v="0"/>
    <x v="253"/>
    <x v="1"/>
    <x v="1"/>
  </r>
  <r>
    <n v="8283"/>
    <n v="18"/>
    <x v="7"/>
    <d v="2023-09-26T00:00:00"/>
    <n v="11"/>
    <x v="6"/>
    <x v="1"/>
    <n v="128.16"/>
    <s v="Alexander Ruiz"/>
    <x v="1"/>
    <x v="220"/>
    <x v="0"/>
    <x v="0"/>
  </r>
  <r>
    <n v="8284"/>
    <n v="19"/>
    <x v="4"/>
    <d v="2024-02-13T00:00:00"/>
    <n v="56"/>
    <x v="45"/>
    <x v="0"/>
    <n v="373.4"/>
    <s v="Michael Adams"/>
    <x v="3"/>
    <x v="244"/>
    <x v="10"/>
    <x v="2"/>
  </r>
  <r>
    <n v="8285"/>
    <n v="40"/>
    <x v="8"/>
    <d v="2025-04-24T00:00:00"/>
    <n v="23"/>
    <x v="15"/>
    <x v="2"/>
    <n v="228.56"/>
    <s v="Kevin Cox"/>
    <x v="1"/>
    <x v="314"/>
    <x v="9"/>
    <x v="1"/>
  </r>
  <r>
    <n v="8286"/>
    <n v="13"/>
    <x v="1"/>
    <d v="2024-12-11T00:00:00"/>
    <n v="77"/>
    <x v="37"/>
    <x v="2"/>
    <n v="430.93"/>
    <s v="Nicole Holloway"/>
    <x v="2"/>
    <x v="431"/>
    <x v="4"/>
    <x v="2"/>
  </r>
  <r>
    <n v="8287"/>
    <n v="11"/>
    <x v="4"/>
    <d v="2025-02-09T00:00:00"/>
    <n v="33"/>
    <x v="10"/>
    <x v="3"/>
    <n v="113.76"/>
    <s v="Sharon Smith"/>
    <x v="2"/>
    <x v="249"/>
    <x v="10"/>
    <x v="1"/>
  </r>
  <r>
    <n v="8288"/>
    <n v="7"/>
    <x v="2"/>
    <d v="2023-10-13T00:00:00"/>
    <n v="52"/>
    <x v="14"/>
    <x v="1"/>
    <n v="419"/>
    <s v="Vanessa Hartman"/>
    <x v="2"/>
    <x v="407"/>
    <x v="6"/>
    <x v="0"/>
  </r>
  <r>
    <n v="8289"/>
    <n v="27"/>
    <x v="4"/>
    <d v="2025-01-25T00:00:00"/>
    <n v="28"/>
    <x v="16"/>
    <x v="0"/>
    <n v="475.19"/>
    <s v="Victoria Rice"/>
    <x v="1"/>
    <x v="349"/>
    <x v="7"/>
    <x v="1"/>
  </r>
  <r>
    <n v="8290"/>
    <n v="37"/>
    <x v="1"/>
    <d v="2023-08-17T00:00:00"/>
    <n v="4"/>
    <x v="9"/>
    <x v="4"/>
    <n v="416.3"/>
    <s v="Luke Bennett"/>
    <x v="0"/>
    <x v="11"/>
    <x v="8"/>
    <x v="0"/>
  </r>
  <r>
    <n v="8291"/>
    <n v="5"/>
    <x v="2"/>
    <d v="2024-11-28T00:00:00"/>
    <n v="92"/>
    <x v="11"/>
    <x v="2"/>
    <n v="100.72"/>
    <s v="Larry Rivera"/>
    <x v="1"/>
    <x v="13"/>
    <x v="5"/>
    <x v="2"/>
  </r>
  <r>
    <n v="8292"/>
    <n v="8"/>
    <x v="7"/>
    <d v="2024-11-21T00:00:00"/>
    <n v="98"/>
    <x v="39"/>
    <x v="0"/>
    <n v="275.3"/>
    <s v="Mrs. Marie Rodriguez"/>
    <x v="2"/>
    <x v="429"/>
    <x v="5"/>
    <x v="2"/>
  </r>
  <r>
    <n v="8293"/>
    <n v="10"/>
    <x v="1"/>
    <d v="2024-08-10T00:00:00"/>
    <n v="51"/>
    <x v="22"/>
    <x v="0"/>
    <n v="406.51"/>
    <s v="Damon Snyder"/>
    <x v="1"/>
    <x v="367"/>
    <x v="8"/>
    <x v="2"/>
  </r>
  <r>
    <n v="8294"/>
    <n v="37"/>
    <x v="6"/>
    <d v="2024-08-16T00:00:00"/>
    <n v="10"/>
    <x v="9"/>
    <x v="4"/>
    <n v="416.3"/>
    <s v="Tyler Howard"/>
    <x v="2"/>
    <x v="134"/>
    <x v="8"/>
    <x v="2"/>
  </r>
  <r>
    <n v="8295"/>
    <n v="26"/>
    <x v="2"/>
    <d v="2025-01-04T00:00:00"/>
    <n v="52"/>
    <x v="27"/>
    <x v="3"/>
    <n v="499.81"/>
    <s v="Vanessa Hartman"/>
    <x v="2"/>
    <x v="226"/>
    <x v="7"/>
    <x v="1"/>
  </r>
  <r>
    <n v="8296"/>
    <n v="15"/>
    <x v="5"/>
    <d v="2025-03-06T00:00:00"/>
    <n v="72"/>
    <x v="32"/>
    <x v="0"/>
    <n v="53.21"/>
    <s v="Jessica Gilmore"/>
    <x v="3"/>
    <x v="308"/>
    <x v="11"/>
    <x v="1"/>
  </r>
  <r>
    <n v="8297"/>
    <n v="16"/>
    <x v="1"/>
    <d v="2024-06-27T00:00:00"/>
    <n v="9"/>
    <x v="3"/>
    <x v="0"/>
    <n v="145.77000000000001"/>
    <s v="Tyler Garcia"/>
    <x v="3"/>
    <x v="227"/>
    <x v="1"/>
    <x v="2"/>
  </r>
  <r>
    <n v="8298"/>
    <n v="29"/>
    <x v="2"/>
    <d v="2025-05-07T00:00:00"/>
    <n v="18"/>
    <x v="13"/>
    <x v="3"/>
    <n v="127.45"/>
    <s v="Keith Miller"/>
    <x v="2"/>
    <x v="397"/>
    <x v="2"/>
    <x v="1"/>
  </r>
  <r>
    <n v="8299"/>
    <n v="28"/>
    <x v="4"/>
    <d v="2023-11-01T00:00:00"/>
    <n v="66"/>
    <x v="28"/>
    <x v="2"/>
    <n v="64.849999999999994"/>
    <s v="Matthew Perez"/>
    <x v="0"/>
    <x v="82"/>
    <x v="5"/>
    <x v="0"/>
  </r>
  <r>
    <n v="8300"/>
    <n v="10"/>
    <x v="1"/>
    <d v="2023-11-14T00:00:00"/>
    <n v="82"/>
    <x v="22"/>
    <x v="0"/>
    <n v="406.51"/>
    <s v="Mary Johnson"/>
    <x v="3"/>
    <x v="367"/>
    <x v="5"/>
    <x v="0"/>
  </r>
  <r>
    <n v="8301"/>
    <n v="40"/>
    <x v="5"/>
    <d v="2024-09-01T00:00:00"/>
    <n v="40"/>
    <x v="15"/>
    <x v="2"/>
    <n v="228.56"/>
    <s v="Ashley Bennett"/>
    <x v="0"/>
    <x v="18"/>
    <x v="0"/>
    <x v="2"/>
  </r>
  <r>
    <n v="8302"/>
    <n v="4"/>
    <x v="6"/>
    <d v="2024-02-05T00:00:00"/>
    <n v="66"/>
    <x v="19"/>
    <x v="0"/>
    <n v="420.81"/>
    <s v="Matthew Perez"/>
    <x v="0"/>
    <x v="22"/>
    <x v="10"/>
    <x v="2"/>
  </r>
  <r>
    <n v="8303"/>
    <n v="46"/>
    <x v="0"/>
    <d v="2024-01-04T00:00:00"/>
    <n v="22"/>
    <x v="20"/>
    <x v="1"/>
    <n v="243.05"/>
    <s v="Laura Barnes"/>
    <x v="1"/>
    <x v="138"/>
    <x v="7"/>
    <x v="2"/>
  </r>
  <r>
    <n v="8304"/>
    <n v="40"/>
    <x v="4"/>
    <d v="2024-03-04T00:00:00"/>
    <n v="80"/>
    <x v="15"/>
    <x v="2"/>
    <n v="228.56"/>
    <s v="Joe Nguyen"/>
    <x v="2"/>
    <x v="171"/>
    <x v="11"/>
    <x v="2"/>
  </r>
  <r>
    <n v="8305"/>
    <n v="14"/>
    <x v="4"/>
    <d v="2024-12-05T00:00:00"/>
    <n v="96"/>
    <x v="5"/>
    <x v="0"/>
    <n v="64.77"/>
    <s v="Shari Ross"/>
    <x v="0"/>
    <x v="5"/>
    <x v="4"/>
    <x v="2"/>
  </r>
  <r>
    <n v="8306"/>
    <n v="44"/>
    <x v="0"/>
    <d v="2024-11-16T00:00:00"/>
    <n v="74"/>
    <x v="29"/>
    <x v="2"/>
    <n v="128.11000000000001"/>
    <s v="Kevin Smith"/>
    <x v="3"/>
    <x v="352"/>
    <x v="5"/>
    <x v="2"/>
  </r>
  <r>
    <n v="8307"/>
    <n v="33"/>
    <x v="4"/>
    <d v="2025-04-25T00:00:00"/>
    <n v="34"/>
    <x v="36"/>
    <x v="2"/>
    <n v="10.54"/>
    <s v="Denise Cruz"/>
    <x v="1"/>
    <x v="143"/>
    <x v="9"/>
    <x v="1"/>
  </r>
  <r>
    <n v="8308"/>
    <n v="18"/>
    <x v="5"/>
    <d v="2024-08-30T00:00:00"/>
    <n v="48"/>
    <x v="6"/>
    <x v="1"/>
    <n v="128.16"/>
    <s v="Jacob Woods"/>
    <x v="0"/>
    <x v="8"/>
    <x v="8"/>
    <x v="2"/>
  </r>
  <r>
    <n v="8309"/>
    <n v="12"/>
    <x v="6"/>
    <d v="2024-08-25T00:00:00"/>
    <n v="16"/>
    <x v="8"/>
    <x v="3"/>
    <n v="76.88"/>
    <s v="Denise Kramer"/>
    <x v="0"/>
    <x v="374"/>
    <x v="8"/>
    <x v="2"/>
  </r>
  <r>
    <n v="8310"/>
    <n v="10"/>
    <x v="7"/>
    <d v="2025-04-25T00:00:00"/>
    <n v="49"/>
    <x v="22"/>
    <x v="0"/>
    <n v="406.51"/>
    <s v="Thomas Morris"/>
    <x v="3"/>
    <x v="142"/>
    <x v="9"/>
    <x v="1"/>
  </r>
  <r>
    <n v="8311"/>
    <n v="21"/>
    <x v="0"/>
    <d v="2024-01-09T00:00:00"/>
    <n v="98"/>
    <x v="2"/>
    <x v="2"/>
    <n v="107.8"/>
    <s v="Mrs. Marie Rodriguez"/>
    <x v="2"/>
    <x v="403"/>
    <x v="7"/>
    <x v="2"/>
  </r>
  <r>
    <n v="8312"/>
    <n v="33"/>
    <x v="8"/>
    <d v="2025-07-14T00:00:00"/>
    <n v="63"/>
    <x v="36"/>
    <x v="2"/>
    <n v="10.54"/>
    <s v="Nathaniel Jackson"/>
    <x v="0"/>
    <x v="272"/>
    <x v="3"/>
    <x v="1"/>
  </r>
  <r>
    <n v="8313"/>
    <n v="14"/>
    <x v="5"/>
    <d v="2023-10-08T00:00:00"/>
    <n v="40"/>
    <x v="5"/>
    <x v="0"/>
    <n v="64.77"/>
    <s v="Ashley Bennett"/>
    <x v="0"/>
    <x v="245"/>
    <x v="6"/>
    <x v="0"/>
  </r>
  <r>
    <n v="8314"/>
    <n v="9"/>
    <x v="7"/>
    <d v="2025-02-27T00:00:00"/>
    <n v="56"/>
    <x v="26"/>
    <x v="0"/>
    <n v="317.12"/>
    <s v="Michael Adams"/>
    <x v="3"/>
    <x v="96"/>
    <x v="10"/>
    <x v="1"/>
  </r>
  <r>
    <n v="8315"/>
    <n v="26"/>
    <x v="3"/>
    <d v="2024-05-05T00:00:00"/>
    <n v="98"/>
    <x v="27"/>
    <x v="3"/>
    <n v="499.81"/>
    <s v="Mrs. Marie Rodriguez"/>
    <x v="2"/>
    <x v="32"/>
    <x v="2"/>
    <x v="2"/>
  </r>
  <r>
    <n v="8316"/>
    <n v="15"/>
    <x v="7"/>
    <d v="2024-08-11T00:00:00"/>
    <n v="77"/>
    <x v="32"/>
    <x v="0"/>
    <n v="53.21"/>
    <s v="Nicole Holloway"/>
    <x v="2"/>
    <x v="281"/>
    <x v="8"/>
    <x v="2"/>
  </r>
  <r>
    <n v="8317"/>
    <n v="21"/>
    <x v="6"/>
    <d v="2024-06-19T00:00:00"/>
    <n v="48"/>
    <x v="2"/>
    <x v="2"/>
    <n v="107.8"/>
    <s v="Jacob Woods"/>
    <x v="0"/>
    <x v="307"/>
    <x v="1"/>
    <x v="2"/>
  </r>
  <r>
    <n v="8318"/>
    <n v="22"/>
    <x v="8"/>
    <d v="2025-04-25T00:00:00"/>
    <n v="37"/>
    <x v="38"/>
    <x v="3"/>
    <n v="393.11"/>
    <s v="Timothy Chan MD"/>
    <x v="1"/>
    <x v="333"/>
    <x v="9"/>
    <x v="1"/>
  </r>
  <r>
    <n v="8319"/>
    <n v="46"/>
    <x v="6"/>
    <d v="2023-08-24T00:00:00"/>
    <n v="12"/>
    <x v="20"/>
    <x v="1"/>
    <n v="243.05"/>
    <s v="Michael Jones"/>
    <x v="0"/>
    <x v="46"/>
    <x v="8"/>
    <x v="0"/>
  </r>
  <r>
    <n v="8320"/>
    <n v="41"/>
    <x v="5"/>
    <d v="2024-06-20T00:00:00"/>
    <n v="79"/>
    <x v="0"/>
    <x v="0"/>
    <n v="70.72"/>
    <s v="Mark Pruitt"/>
    <x v="2"/>
    <x v="217"/>
    <x v="1"/>
    <x v="2"/>
  </r>
  <r>
    <n v="8321"/>
    <n v="43"/>
    <x v="0"/>
    <d v="2025-01-29T00:00:00"/>
    <n v="94"/>
    <x v="44"/>
    <x v="2"/>
    <n v="98.01"/>
    <s v="Christopher Martinez"/>
    <x v="2"/>
    <x v="267"/>
    <x v="7"/>
    <x v="1"/>
  </r>
  <r>
    <n v="8322"/>
    <n v="5"/>
    <x v="8"/>
    <d v="2025-03-12T00:00:00"/>
    <n v="95"/>
    <x v="11"/>
    <x v="2"/>
    <n v="100.72"/>
    <s v="Theresa Silva"/>
    <x v="0"/>
    <x v="309"/>
    <x v="11"/>
    <x v="1"/>
  </r>
  <r>
    <n v="8323"/>
    <n v="44"/>
    <x v="0"/>
    <d v="2024-01-11T00:00:00"/>
    <n v="93"/>
    <x v="29"/>
    <x v="2"/>
    <n v="128.11000000000001"/>
    <s v="Yolanda Clayton"/>
    <x v="3"/>
    <x v="352"/>
    <x v="7"/>
    <x v="2"/>
  </r>
  <r>
    <n v="8324"/>
    <n v="16"/>
    <x v="8"/>
    <d v="2023-11-10T00:00:00"/>
    <n v="98"/>
    <x v="3"/>
    <x v="0"/>
    <n v="145.77000000000001"/>
    <s v="Mrs. Marie Rodriguez"/>
    <x v="2"/>
    <x v="59"/>
    <x v="5"/>
    <x v="0"/>
  </r>
  <r>
    <n v="8325"/>
    <n v="35"/>
    <x v="2"/>
    <d v="2025-03-06T00:00:00"/>
    <n v="32"/>
    <x v="21"/>
    <x v="1"/>
    <n v="252.35"/>
    <s v="Michael Adams"/>
    <x v="1"/>
    <x v="72"/>
    <x v="11"/>
    <x v="1"/>
  </r>
  <r>
    <n v="8326"/>
    <n v="5"/>
    <x v="7"/>
    <d v="2025-02-19T00:00:00"/>
    <n v="23"/>
    <x v="11"/>
    <x v="2"/>
    <n v="100.72"/>
    <s v="Kevin Cox"/>
    <x v="1"/>
    <x v="393"/>
    <x v="10"/>
    <x v="1"/>
  </r>
  <r>
    <n v="8327"/>
    <n v="26"/>
    <x v="6"/>
    <d v="2024-05-22T00:00:00"/>
    <n v="74"/>
    <x v="27"/>
    <x v="3"/>
    <n v="499.81"/>
    <s v="Kevin Smith"/>
    <x v="3"/>
    <x v="378"/>
    <x v="2"/>
    <x v="2"/>
  </r>
  <r>
    <n v="8328"/>
    <n v="26"/>
    <x v="4"/>
    <d v="2024-10-30T00:00:00"/>
    <n v="72"/>
    <x v="27"/>
    <x v="3"/>
    <n v="499.81"/>
    <s v="Jessica Gilmore"/>
    <x v="3"/>
    <x v="215"/>
    <x v="6"/>
    <x v="2"/>
  </r>
  <r>
    <n v="8329"/>
    <n v="5"/>
    <x v="0"/>
    <d v="2024-03-27T00:00:00"/>
    <n v="21"/>
    <x v="11"/>
    <x v="2"/>
    <n v="100.72"/>
    <s v="David Harris"/>
    <x v="0"/>
    <x v="68"/>
    <x v="11"/>
    <x v="2"/>
  </r>
  <r>
    <n v="8330"/>
    <n v="50"/>
    <x v="5"/>
    <d v="2024-05-12T00:00:00"/>
    <n v="75"/>
    <x v="23"/>
    <x v="3"/>
    <n v="256.36"/>
    <s v="Steven Adkins"/>
    <x v="3"/>
    <x v="418"/>
    <x v="2"/>
    <x v="2"/>
  </r>
  <r>
    <n v="8331"/>
    <n v="36"/>
    <x v="3"/>
    <d v="2025-05-19T00:00:00"/>
    <n v="12"/>
    <x v="7"/>
    <x v="2"/>
    <n v="240.8"/>
    <s v="Michael Jones"/>
    <x v="0"/>
    <x v="9"/>
    <x v="2"/>
    <x v="1"/>
  </r>
  <r>
    <n v="8332"/>
    <n v="24"/>
    <x v="7"/>
    <d v="2024-07-13T00:00:00"/>
    <n v="49"/>
    <x v="30"/>
    <x v="4"/>
    <n v="68.260000000000005"/>
    <s v="Thomas Morris"/>
    <x v="3"/>
    <x v="206"/>
    <x v="3"/>
    <x v="2"/>
  </r>
  <r>
    <n v="8333"/>
    <n v="15"/>
    <x v="0"/>
    <d v="2023-11-04T00:00:00"/>
    <n v="47"/>
    <x v="32"/>
    <x v="0"/>
    <n v="53.21"/>
    <s v="Jasmine Smith"/>
    <x v="0"/>
    <x v="242"/>
    <x v="5"/>
    <x v="0"/>
  </r>
  <r>
    <n v="8334"/>
    <n v="30"/>
    <x v="6"/>
    <d v="2023-11-22T00:00:00"/>
    <n v="83"/>
    <x v="24"/>
    <x v="4"/>
    <n v="473.44"/>
    <s v="Stephen Ortiz"/>
    <x v="1"/>
    <x v="49"/>
    <x v="5"/>
    <x v="0"/>
  </r>
  <r>
    <n v="8335"/>
    <n v="5"/>
    <x v="5"/>
    <d v="2024-04-23T00:00:00"/>
    <n v="98"/>
    <x v="11"/>
    <x v="2"/>
    <n v="100.72"/>
    <s v="Mrs. Marie Rodriguez"/>
    <x v="2"/>
    <x v="302"/>
    <x v="9"/>
    <x v="2"/>
  </r>
  <r>
    <n v="8336"/>
    <n v="40"/>
    <x v="7"/>
    <d v="2024-10-16T00:00:00"/>
    <n v="62"/>
    <x v="15"/>
    <x v="2"/>
    <n v="228.56"/>
    <s v="Kristen Miller"/>
    <x v="1"/>
    <x v="178"/>
    <x v="6"/>
    <x v="2"/>
  </r>
  <r>
    <n v="8337"/>
    <n v="48"/>
    <x v="5"/>
    <d v="2024-03-22T00:00:00"/>
    <n v="38"/>
    <x v="47"/>
    <x v="4"/>
    <n v="356.43"/>
    <s v="Gina Hart"/>
    <x v="2"/>
    <x v="402"/>
    <x v="11"/>
    <x v="2"/>
  </r>
  <r>
    <n v="8338"/>
    <n v="22"/>
    <x v="8"/>
    <d v="2024-03-29T00:00:00"/>
    <n v="98"/>
    <x v="38"/>
    <x v="3"/>
    <n v="393.11"/>
    <s v="Mrs. Marie Rodriguez"/>
    <x v="2"/>
    <x v="333"/>
    <x v="11"/>
    <x v="2"/>
  </r>
  <r>
    <n v="8339"/>
    <n v="33"/>
    <x v="5"/>
    <d v="2025-05-26T00:00:00"/>
    <n v="26"/>
    <x v="36"/>
    <x v="2"/>
    <n v="10.54"/>
    <s v="Nathan Rodriguez"/>
    <x v="2"/>
    <x v="186"/>
    <x v="2"/>
    <x v="1"/>
  </r>
  <r>
    <n v="8340"/>
    <n v="5"/>
    <x v="5"/>
    <d v="2024-02-13T00:00:00"/>
    <n v="40"/>
    <x v="11"/>
    <x v="2"/>
    <n v="100.72"/>
    <s v="Ashley Bennett"/>
    <x v="0"/>
    <x v="302"/>
    <x v="10"/>
    <x v="2"/>
  </r>
  <r>
    <n v="8341"/>
    <n v="32"/>
    <x v="4"/>
    <d v="2024-04-25T00:00:00"/>
    <n v="16"/>
    <x v="12"/>
    <x v="1"/>
    <n v="373.97"/>
    <s v="Denise Kramer"/>
    <x v="0"/>
    <x v="412"/>
    <x v="9"/>
    <x v="2"/>
  </r>
  <r>
    <n v="8342"/>
    <n v="50"/>
    <x v="1"/>
    <d v="2025-04-26T00:00:00"/>
    <n v="19"/>
    <x v="23"/>
    <x v="3"/>
    <n v="256.36"/>
    <s v="Dennis Zuniga"/>
    <x v="1"/>
    <x v="100"/>
    <x v="9"/>
    <x v="1"/>
  </r>
  <r>
    <n v="8343"/>
    <n v="48"/>
    <x v="3"/>
    <d v="2024-02-25T00:00:00"/>
    <n v="50"/>
    <x v="47"/>
    <x v="4"/>
    <n v="356.43"/>
    <s v="Brad Harris"/>
    <x v="0"/>
    <x v="318"/>
    <x v="10"/>
    <x v="2"/>
  </r>
  <r>
    <n v="8344"/>
    <n v="23"/>
    <x v="2"/>
    <d v="2024-03-19T00:00:00"/>
    <n v="56"/>
    <x v="4"/>
    <x v="1"/>
    <n v="31.68"/>
    <s v="Michael Adams"/>
    <x v="3"/>
    <x v="65"/>
    <x v="11"/>
    <x v="2"/>
  </r>
  <r>
    <n v="8345"/>
    <n v="10"/>
    <x v="8"/>
    <d v="2025-04-03T00:00:00"/>
    <n v="29"/>
    <x v="22"/>
    <x v="0"/>
    <n v="406.51"/>
    <s v="Ryan Griffith"/>
    <x v="2"/>
    <x v="70"/>
    <x v="9"/>
    <x v="1"/>
  </r>
  <r>
    <n v="8346"/>
    <n v="36"/>
    <x v="4"/>
    <d v="2024-03-07T00:00:00"/>
    <n v="38"/>
    <x v="7"/>
    <x v="2"/>
    <n v="240.8"/>
    <s v="Gina Hart"/>
    <x v="2"/>
    <x v="140"/>
    <x v="11"/>
    <x v="2"/>
  </r>
  <r>
    <n v="8347"/>
    <n v="50"/>
    <x v="4"/>
    <d v="2024-07-04T00:00:00"/>
    <n v="61"/>
    <x v="23"/>
    <x v="3"/>
    <n v="256.36"/>
    <s v="Alejandra Meza"/>
    <x v="2"/>
    <x v="84"/>
    <x v="3"/>
    <x v="2"/>
  </r>
  <r>
    <n v="8348"/>
    <n v="17"/>
    <x v="0"/>
    <d v="2023-11-08T00:00:00"/>
    <n v="36"/>
    <x v="35"/>
    <x v="3"/>
    <n v="165.26"/>
    <s v="Rebecca Harrell"/>
    <x v="1"/>
    <x v="360"/>
    <x v="5"/>
    <x v="0"/>
  </r>
  <r>
    <n v="8349"/>
    <n v="27"/>
    <x v="5"/>
    <d v="2024-09-23T00:00:00"/>
    <n v="85"/>
    <x v="16"/>
    <x v="0"/>
    <n v="475.19"/>
    <s v="Kristin Rodriguez"/>
    <x v="0"/>
    <x v="404"/>
    <x v="0"/>
    <x v="2"/>
  </r>
  <r>
    <n v="8350"/>
    <n v="45"/>
    <x v="3"/>
    <d v="2025-01-30T00:00:00"/>
    <n v="10"/>
    <x v="48"/>
    <x v="2"/>
    <n v="483.37"/>
    <s v="Tyler Howard"/>
    <x v="2"/>
    <x v="112"/>
    <x v="7"/>
    <x v="1"/>
  </r>
  <r>
    <n v="8351"/>
    <n v="8"/>
    <x v="7"/>
    <d v="2025-03-20T00:00:00"/>
    <n v="47"/>
    <x v="39"/>
    <x v="0"/>
    <n v="275.3"/>
    <s v="Jasmine Smith"/>
    <x v="0"/>
    <x v="429"/>
    <x v="11"/>
    <x v="1"/>
  </r>
  <r>
    <n v="8352"/>
    <n v="40"/>
    <x v="6"/>
    <d v="2023-11-04T00:00:00"/>
    <n v="87"/>
    <x v="15"/>
    <x v="2"/>
    <n v="228.56"/>
    <s v="Jordan Ramirez"/>
    <x v="3"/>
    <x v="238"/>
    <x v="5"/>
    <x v="0"/>
  </r>
  <r>
    <n v="8353"/>
    <n v="44"/>
    <x v="8"/>
    <d v="2023-09-16T00:00:00"/>
    <n v="44"/>
    <x v="29"/>
    <x v="2"/>
    <n v="128.11000000000001"/>
    <s v="Virginia Richards"/>
    <x v="2"/>
    <x v="57"/>
    <x v="0"/>
    <x v="0"/>
  </r>
  <r>
    <n v="8354"/>
    <n v="50"/>
    <x v="0"/>
    <d v="2024-07-24T00:00:00"/>
    <n v="62"/>
    <x v="23"/>
    <x v="3"/>
    <n v="256.36"/>
    <s v="Kristen Miller"/>
    <x v="1"/>
    <x v="26"/>
    <x v="3"/>
    <x v="2"/>
  </r>
  <r>
    <n v="8355"/>
    <n v="6"/>
    <x v="0"/>
    <d v="2023-10-11T00:00:00"/>
    <n v="7"/>
    <x v="17"/>
    <x v="0"/>
    <n v="79.7"/>
    <s v="Robert Montes"/>
    <x v="0"/>
    <x v="145"/>
    <x v="6"/>
    <x v="0"/>
  </r>
  <r>
    <n v="8356"/>
    <n v="7"/>
    <x v="6"/>
    <d v="2024-05-23T00:00:00"/>
    <n v="69"/>
    <x v="14"/>
    <x v="1"/>
    <n v="419"/>
    <s v="Raymond Flowers"/>
    <x v="1"/>
    <x v="17"/>
    <x v="2"/>
    <x v="2"/>
  </r>
  <r>
    <n v="8357"/>
    <n v="26"/>
    <x v="5"/>
    <d v="2023-10-19T00:00:00"/>
    <n v="19"/>
    <x v="27"/>
    <x v="3"/>
    <n v="499.81"/>
    <s v="Dennis Zuniga"/>
    <x v="1"/>
    <x v="114"/>
    <x v="6"/>
    <x v="0"/>
  </r>
  <r>
    <n v="8358"/>
    <n v="17"/>
    <x v="0"/>
    <d v="2024-08-18T00:00:00"/>
    <n v="33"/>
    <x v="35"/>
    <x v="3"/>
    <n v="165.26"/>
    <s v="Sharon Smith"/>
    <x v="2"/>
    <x v="360"/>
    <x v="8"/>
    <x v="2"/>
  </r>
  <r>
    <n v="8359"/>
    <n v="37"/>
    <x v="6"/>
    <d v="2023-09-23T00:00:00"/>
    <n v="24"/>
    <x v="9"/>
    <x v="4"/>
    <n v="416.3"/>
    <s v="Ronald Henderson"/>
    <x v="2"/>
    <x v="134"/>
    <x v="0"/>
    <x v="0"/>
  </r>
  <r>
    <n v="8360"/>
    <n v="23"/>
    <x v="3"/>
    <d v="2024-10-04T00:00:00"/>
    <n v="23"/>
    <x v="4"/>
    <x v="1"/>
    <n v="31.68"/>
    <s v="Kevin Cox"/>
    <x v="1"/>
    <x v="353"/>
    <x v="6"/>
    <x v="2"/>
  </r>
  <r>
    <n v="8361"/>
    <n v="27"/>
    <x v="4"/>
    <d v="2024-08-24T00:00:00"/>
    <n v="86"/>
    <x v="16"/>
    <x v="0"/>
    <n v="475.19"/>
    <s v="Susan Wheeler"/>
    <x v="0"/>
    <x v="349"/>
    <x v="8"/>
    <x v="2"/>
  </r>
  <r>
    <n v="8362"/>
    <n v="40"/>
    <x v="3"/>
    <d v="2024-03-26T00:00:00"/>
    <n v="100"/>
    <x v="15"/>
    <x v="2"/>
    <n v="228.56"/>
    <s v="Sara Strong"/>
    <x v="1"/>
    <x v="117"/>
    <x v="11"/>
    <x v="2"/>
  </r>
  <r>
    <n v="8363"/>
    <n v="19"/>
    <x v="0"/>
    <d v="2024-12-31T00:00:00"/>
    <n v="53"/>
    <x v="45"/>
    <x v="0"/>
    <n v="373.4"/>
    <s v="Patricia Odonnell"/>
    <x v="3"/>
    <x v="279"/>
    <x v="4"/>
    <x v="2"/>
  </r>
  <r>
    <n v="8364"/>
    <n v="27"/>
    <x v="5"/>
    <d v="2024-09-11T00:00:00"/>
    <n v="21"/>
    <x v="16"/>
    <x v="0"/>
    <n v="475.19"/>
    <s v="David Harris"/>
    <x v="0"/>
    <x v="404"/>
    <x v="0"/>
    <x v="2"/>
  </r>
  <r>
    <n v="8365"/>
    <n v="25"/>
    <x v="6"/>
    <d v="2024-12-14T00:00:00"/>
    <n v="82"/>
    <x v="43"/>
    <x v="0"/>
    <n v="262.41000000000003"/>
    <s v="Mary Johnson"/>
    <x v="3"/>
    <x v="334"/>
    <x v="4"/>
    <x v="2"/>
  </r>
  <r>
    <n v="8366"/>
    <n v="40"/>
    <x v="4"/>
    <d v="2024-03-16T00:00:00"/>
    <n v="91"/>
    <x v="15"/>
    <x v="2"/>
    <n v="228.56"/>
    <s v="Stephen Mitchell"/>
    <x v="0"/>
    <x v="171"/>
    <x v="11"/>
    <x v="2"/>
  </r>
  <r>
    <n v="8367"/>
    <n v="25"/>
    <x v="5"/>
    <d v="2024-09-26T00:00:00"/>
    <n v="37"/>
    <x v="43"/>
    <x v="0"/>
    <n v="262.41000000000003"/>
    <s v="Timothy Chan MD"/>
    <x v="1"/>
    <x v="157"/>
    <x v="0"/>
    <x v="2"/>
  </r>
  <r>
    <n v="8368"/>
    <n v="21"/>
    <x v="5"/>
    <d v="2024-11-10T00:00:00"/>
    <n v="49"/>
    <x v="2"/>
    <x v="2"/>
    <n v="107.8"/>
    <s v="Thomas Morris"/>
    <x v="3"/>
    <x v="256"/>
    <x v="5"/>
    <x v="2"/>
  </r>
  <r>
    <n v="8369"/>
    <n v="25"/>
    <x v="8"/>
    <d v="2025-06-28T00:00:00"/>
    <n v="25"/>
    <x v="43"/>
    <x v="0"/>
    <n v="262.41000000000003"/>
    <s v="Wesley Tucker"/>
    <x v="0"/>
    <x v="73"/>
    <x v="1"/>
    <x v="1"/>
  </r>
  <r>
    <n v="8370"/>
    <n v="7"/>
    <x v="6"/>
    <d v="2024-04-10T00:00:00"/>
    <n v="39"/>
    <x v="14"/>
    <x v="1"/>
    <n v="419"/>
    <s v="Francisco Hogan"/>
    <x v="0"/>
    <x v="17"/>
    <x v="9"/>
    <x v="2"/>
  </r>
  <r>
    <n v="8371"/>
    <n v="35"/>
    <x v="7"/>
    <d v="2024-02-26T00:00:00"/>
    <n v="30"/>
    <x v="21"/>
    <x v="1"/>
    <n v="252.35"/>
    <s v="Chase Gilbert"/>
    <x v="2"/>
    <x v="385"/>
    <x v="10"/>
    <x v="2"/>
  </r>
  <r>
    <n v="8372"/>
    <n v="6"/>
    <x v="5"/>
    <d v="2023-12-12T00:00:00"/>
    <n v="43"/>
    <x v="17"/>
    <x v="0"/>
    <n v="79.7"/>
    <s v="George Dean"/>
    <x v="3"/>
    <x v="135"/>
    <x v="4"/>
    <x v="0"/>
  </r>
  <r>
    <n v="8373"/>
    <n v="40"/>
    <x v="0"/>
    <d v="2024-09-14T00:00:00"/>
    <n v="78"/>
    <x v="15"/>
    <x v="2"/>
    <n v="228.56"/>
    <s v="Austin Stewart"/>
    <x v="1"/>
    <x v="94"/>
    <x v="0"/>
    <x v="2"/>
  </r>
  <r>
    <n v="8374"/>
    <n v="50"/>
    <x v="8"/>
    <d v="2023-09-19T00:00:00"/>
    <n v="98"/>
    <x v="23"/>
    <x v="3"/>
    <n v="256.36"/>
    <s v="Mrs. Marie Rodriguez"/>
    <x v="2"/>
    <x v="120"/>
    <x v="0"/>
    <x v="0"/>
  </r>
  <r>
    <n v="8375"/>
    <n v="15"/>
    <x v="0"/>
    <d v="2024-01-28T00:00:00"/>
    <n v="54"/>
    <x v="32"/>
    <x v="0"/>
    <n v="53.21"/>
    <s v="Linda Grant"/>
    <x v="3"/>
    <x v="242"/>
    <x v="7"/>
    <x v="2"/>
  </r>
  <r>
    <n v="8376"/>
    <n v="24"/>
    <x v="4"/>
    <d v="2024-01-14T00:00:00"/>
    <n v="32"/>
    <x v="30"/>
    <x v="4"/>
    <n v="68.260000000000005"/>
    <s v="Michael Adams"/>
    <x v="1"/>
    <x v="39"/>
    <x v="7"/>
    <x v="2"/>
  </r>
  <r>
    <n v="8377"/>
    <n v="49"/>
    <x v="4"/>
    <d v="2023-12-12T00:00:00"/>
    <n v="95"/>
    <x v="46"/>
    <x v="2"/>
    <n v="345.29"/>
    <s v="Theresa Silva"/>
    <x v="0"/>
    <x v="223"/>
    <x v="4"/>
    <x v="0"/>
  </r>
  <r>
    <n v="8378"/>
    <n v="4"/>
    <x v="3"/>
    <d v="2024-11-07T00:00:00"/>
    <n v="49"/>
    <x v="19"/>
    <x v="0"/>
    <n v="420.81"/>
    <s v="Thomas Morris"/>
    <x v="3"/>
    <x v="229"/>
    <x v="5"/>
    <x v="2"/>
  </r>
  <r>
    <n v="8379"/>
    <n v="7"/>
    <x v="5"/>
    <d v="2023-12-03T00:00:00"/>
    <n v="2"/>
    <x v="14"/>
    <x v="1"/>
    <n v="419"/>
    <s v="Johnny Jackson"/>
    <x v="2"/>
    <x v="183"/>
    <x v="4"/>
    <x v="0"/>
  </r>
  <r>
    <n v="8380"/>
    <n v="30"/>
    <x v="0"/>
    <d v="2025-01-12T00:00:00"/>
    <n v="47"/>
    <x v="24"/>
    <x v="4"/>
    <n v="473.44"/>
    <s v="Jasmine Smith"/>
    <x v="0"/>
    <x v="252"/>
    <x v="7"/>
    <x v="1"/>
  </r>
  <r>
    <n v="8381"/>
    <n v="17"/>
    <x v="7"/>
    <d v="2025-03-14T00:00:00"/>
    <n v="99"/>
    <x v="35"/>
    <x v="3"/>
    <n v="165.26"/>
    <s v="Kathleen Grant"/>
    <x v="2"/>
    <x v="52"/>
    <x v="11"/>
    <x v="1"/>
  </r>
  <r>
    <n v="8382"/>
    <n v="38"/>
    <x v="8"/>
    <d v="2025-04-28T00:00:00"/>
    <n v="23"/>
    <x v="18"/>
    <x v="3"/>
    <n v="49.56"/>
    <s v="Kevin Cox"/>
    <x v="1"/>
    <x v="149"/>
    <x v="9"/>
    <x v="1"/>
  </r>
  <r>
    <n v="8383"/>
    <n v="30"/>
    <x v="5"/>
    <d v="2024-10-03T00:00:00"/>
    <n v="6"/>
    <x v="24"/>
    <x v="4"/>
    <n v="473.44"/>
    <s v="Amanda Mcdonald"/>
    <x v="1"/>
    <x v="321"/>
    <x v="6"/>
    <x v="2"/>
  </r>
  <r>
    <n v="8384"/>
    <n v="45"/>
    <x v="3"/>
    <d v="2024-11-22T00:00:00"/>
    <n v="85"/>
    <x v="48"/>
    <x v="2"/>
    <n v="483.37"/>
    <s v="Kristin Rodriguez"/>
    <x v="0"/>
    <x v="112"/>
    <x v="5"/>
    <x v="2"/>
  </r>
  <r>
    <n v="8385"/>
    <n v="39"/>
    <x v="1"/>
    <d v="2025-07-17T00:00:00"/>
    <n v="90"/>
    <x v="31"/>
    <x v="3"/>
    <n v="194.89"/>
    <s v="Becky Lopez"/>
    <x v="0"/>
    <x v="341"/>
    <x v="3"/>
    <x v="1"/>
  </r>
  <r>
    <n v="8386"/>
    <n v="9"/>
    <x v="4"/>
    <d v="2024-04-10T00:00:00"/>
    <n v="94"/>
    <x v="26"/>
    <x v="0"/>
    <n v="317.12"/>
    <s v="Christopher Martinez"/>
    <x v="2"/>
    <x v="265"/>
    <x v="9"/>
    <x v="2"/>
  </r>
  <r>
    <n v="8387"/>
    <n v="19"/>
    <x v="7"/>
    <d v="2025-01-15T00:00:00"/>
    <n v="41"/>
    <x v="45"/>
    <x v="0"/>
    <n v="373.4"/>
    <s v="Carolyn Arnold"/>
    <x v="0"/>
    <x v="445"/>
    <x v="7"/>
    <x v="1"/>
  </r>
  <r>
    <n v="8388"/>
    <n v="13"/>
    <x v="2"/>
    <d v="2024-09-10T00:00:00"/>
    <n v="42"/>
    <x v="37"/>
    <x v="2"/>
    <n v="430.93"/>
    <s v="Jason Oliver"/>
    <x v="3"/>
    <x v="76"/>
    <x v="0"/>
    <x v="2"/>
  </r>
  <r>
    <n v="8389"/>
    <n v="47"/>
    <x v="1"/>
    <d v="2025-03-22T00:00:00"/>
    <n v="94"/>
    <x v="40"/>
    <x v="1"/>
    <n v="260.04000000000002"/>
    <s v="Christopher Martinez"/>
    <x v="2"/>
    <x v="130"/>
    <x v="11"/>
    <x v="1"/>
  </r>
  <r>
    <n v="8390"/>
    <n v="49"/>
    <x v="6"/>
    <d v="2023-12-22T00:00:00"/>
    <n v="53"/>
    <x v="46"/>
    <x v="2"/>
    <n v="345.29"/>
    <s v="Patricia Odonnell"/>
    <x v="3"/>
    <x v="284"/>
    <x v="4"/>
    <x v="0"/>
  </r>
  <r>
    <n v="8391"/>
    <n v="37"/>
    <x v="8"/>
    <d v="2024-09-08T00:00:00"/>
    <n v="72"/>
    <x v="9"/>
    <x v="4"/>
    <n v="416.3"/>
    <s v="Jessica Gilmore"/>
    <x v="3"/>
    <x v="213"/>
    <x v="0"/>
    <x v="2"/>
  </r>
  <r>
    <n v="8392"/>
    <n v="19"/>
    <x v="6"/>
    <d v="2024-09-22T00:00:00"/>
    <n v="39"/>
    <x v="45"/>
    <x v="0"/>
    <n v="373.4"/>
    <s v="Francisco Hogan"/>
    <x v="0"/>
    <x v="230"/>
    <x v="0"/>
    <x v="2"/>
  </r>
  <r>
    <n v="8393"/>
    <n v="6"/>
    <x v="0"/>
    <d v="2023-12-17T00:00:00"/>
    <n v="97"/>
    <x v="17"/>
    <x v="0"/>
    <n v="79.7"/>
    <s v="Gary Price"/>
    <x v="1"/>
    <x v="145"/>
    <x v="4"/>
    <x v="0"/>
  </r>
  <r>
    <n v="8394"/>
    <n v="12"/>
    <x v="0"/>
    <d v="2024-04-27T00:00:00"/>
    <n v="10"/>
    <x v="8"/>
    <x v="3"/>
    <n v="76.88"/>
    <s v="Tyler Howard"/>
    <x v="2"/>
    <x v="325"/>
    <x v="9"/>
    <x v="2"/>
  </r>
  <r>
    <n v="8395"/>
    <n v="15"/>
    <x v="5"/>
    <d v="2023-12-01T00:00:00"/>
    <n v="82"/>
    <x v="32"/>
    <x v="0"/>
    <n v="53.21"/>
    <s v="Mary Johnson"/>
    <x v="3"/>
    <x v="308"/>
    <x v="4"/>
    <x v="0"/>
  </r>
  <r>
    <n v="8396"/>
    <n v="47"/>
    <x v="4"/>
    <d v="2024-05-07T00:00:00"/>
    <n v="100"/>
    <x v="40"/>
    <x v="1"/>
    <n v="260.04000000000002"/>
    <s v="Sara Strong"/>
    <x v="1"/>
    <x v="260"/>
    <x v="2"/>
    <x v="2"/>
  </r>
  <r>
    <n v="8397"/>
    <n v="3"/>
    <x v="6"/>
    <d v="2024-06-19T00:00:00"/>
    <n v="50"/>
    <x v="32"/>
    <x v="1"/>
    <n v="425.44"/>
    <s v="Brad Harris"/>
    <x v="0"/>
    <x v="369"/>
    <x v="1"/>
    <x v="2"/>
  </r>
  <r>
    <n v="8398"/>
    <n v="4"/>
    <x v="7"/>
    <d v="2025-05-11T00:00:00"/>
    <n v="75"/>
    <x v="19"/>
    <x v="0"/>
    <n v="420.81"/>
    <s v="Steven Adkins"/>
    <x v="3"/>
    <x v="179"/>
    <x v="2"/>
    <x v="1"/>
  </r>
  <r>
    <n v="8399"/>
    <n v="37"/>
    <x v="6"/>
    <d v="2024-11-29T00:00:00"/>
    <n v="8"/>
    <x v="9"/>
    <x v="4"/>
    <n v="416.3"/>
    <s v="Kimberly Brown"/>
    <x v="2"/>
    <x v="134"/>
    <x v="5"/>
    <x v="2"/>
  </r>
  <r>
    <n v="8400"/>
    <n v="38"/>
    <x v="7"/>
    <d v="2024-12-21T00:00:00"/>
    <n v="1"/>
    <x v="18"/>
    <x v="3"/>
    <n v="49.56"/>
    <s v="Valerie Gutierrez"/>
    <x v="2"/>
    <x v="332"/>
    <x v="4"/>
    <x v="2"/>
  </r>
  <r>
    <n v="8401"/>
    <n v="6"/>
    <x v="5"/>
    <d v="2023-07-30T00:00:00"/>
    <n v="72"/>
    <x v="17"/>
    <x v="0"/>
    <n v="79.7"/>
    <s v="Jessica Gilmore"/>
    <x v="3"/>
    <x v="135"/>
    <x v="3"/>
    <x v="0"/>
  </r>
  <r>
    <n v="8402"/>
    <n v="49"/>
    <x v="2"/>
    <d v="2024-01-16T00:00:00"/>
    <n v="69"/>
    <x v="46"/>
    <x v="2"/>
    <n v="345.29"/>
    <s v="Raymond Flowers"/>
    <x v="1"/>
    <x v="337"/>
    <x v="7"/>
    <x v="2"/>
  </r>
  <r>
    <n v="8403"/>
    <n v="28"/>
    <x v="3"/>
    <d v="2024-09-04T00:00:00"/>
    <n v="1"/>
    <x v="28"/>
    <x v="2"/>
    <n v="64.849999999999994"/>
    <s v="Valerie Gutierrez"/>
    <x v="2"/>
    <x v="91"/>
    <x v="0"/>
    <x v="2"/>
  </r>
  <r>
    <n v="8404"/>
    <n v="8"/>
    <x v="8"/>
    <d v="2024-11-14T00:00:00"/>
    <n v="67"/>
    <x v="39"/>
    <x v="0"/>
    <n v="275.3"/>
    <s v="Michael Ortiz"/>
    <x v="2"/>
    <x v="61"/>
    <x v="5"/>
    <x v="2"/>
  </r>
  <r>
    <n v="8405"/>
    <n v="31"/>
    <x v="2"/>
    <d v="2023-08-20T00:00:00"/>
    <n v="27"/>
    <x v="1"/>
    <x v="1"/>
    <n v="83.85"/>
    <s v="Emily Smith"/>
    <x v="3"/>
    <x v="358"/>
    <x v="8"/>
    <x v="0"/>
  </r>
  <r>
    <n v="8406"/>
    <n v="21"/>
    <x v="7"/>
    <d v="2024-08-21T00:00:00"/>
    <n v="61"/>
    <x v="2"/>
    <x v="2"/>
    <n v="107.8"/>
    <s v="Alejandra Meza"/>
    <x v="2"/>
    <x v="133"/>
    <x v="8"/>
    <x v="2"/>
  </r>
  <r>
    <n v="8407"/>
    <n v="45"/>
    <x v="8"/>
    <d v="2024-12-13T00:00:00"/>
    <n v="48"/>
    <x v="48"/>
    <x v="2"/>
    <n v="483.37"/>
    <s v="Jacob Woods"/>
    <x v="0"/>
    <x v="144"/>
    <x v="4"/>
    <x v="2"/>
  </r>
  <r>
    <n v="8408"/>
    <n v="29"/>
    <x v="2"/>
    <d v="2023-08-05T00:00:00"/>
    <n v="23"/>
    <x v="13"/>
    <x v="3"/>
    <n v="127.45"/>
    <s v="Kevin Cox"/>
    <x v="1"/>
    <x v="397"/>
    <x v="8"/>
    <x v="0"/>
  </r>
  <r>
    <n v="8409"/>
    <n v="15"/>
    <x v="4"/>
    <d v="2025-05-03T00:00:00"/>
    <n v="44"/>
    <x v="32"/>
    <x v="0"/>
    <n v="53.21"/>
    <s v="Virginia Richards"/>
    <x v="2"/>
    <x v="251"/>
    <x v="2"/>
    <x v="1"/>
  </r>
  <r>
    <n v="8410"/>
    <n v="49"/>
    <x v="6"/>
    <d v="2024-07-14T00:00:00"/>
    <n v="40"/>
    <x v="46"/>
    <x v="2"/>
    <n v="345.29"/>
    <s v="Ashley Bennett"/>
    <x v="0"/>
    <x v="284"/>
    <x v="3"/>
    <x v="2"/>
  </r>
  <r>
    <n v="8411"/>
    <n v="24"/>
    <x v="7"/>
    <d v="2024-03-01T00:00:00"/>
    <n v="11"/>
    <x v="30"/>
    <x v="4"/>
    <n v="68.260000000000005"/>
    <s v="Alexander Ruiz"/>
    <x v="1"/>
    <x v="206"/>
    <x v="11"/>
    <x v="2"/>
  </r>
  <r>
    <n v="8412"/>
    <n v="21"/>
    <x v="3"/>
    <d v="2025-03-06T00:00:00"/>
    <n v="11"/>
    <x v="2"/>
    <x v="2"/>
    <n v="107.8"/>
    <s v="Alexander Ruiz"/>
    <x v="1"/>
    <x v="14"/>
    <x v="11"/>
    <x v="1"/>
  </r>
  <r>
    <n v="8413"/>
    <n v="49"/>
    <x v="0"/>
    <d v="2023-08-16T00:00:00"/>
    <n v="100"/>
    <x v="46"/>
    <x v="2"/>
    <n v="345.29"/>
    <s v="Sara Strong"/>
    <x v="1"/>
    <x v="425"/>
    <x v="8"/>
    <x v="0"/>
  </r>
  <r>
    <n v="8414"/>
    <n v="23"/>
    <x v="3"/>
    <d v="2024-12-10T00:00:00"/>
    <n v="31"/>
    <x v="4"/>
    <x v="1"/>
    <n v="31.68"/>
    <s v="Brooke Williams"/>
    <x v="0"/>
    <x v="353"/>
    <x v="4"/>
    <x v="2"/>
  </r>
  <r>
    <n v="8415"/>
    <n v="31"/>
    <x v="3"/>
    <d v="2025-01-03T00:00:00"/>
    <n v="60"/>
    <x v="1"/>
    <x v="1"/>
    <n v="83.85"/>
    <s v="Linda Cummings"/>
    <x v="2"/>
    <x v="414"/>
    <x v="7"/>
    <x v="1"/>
  </r>
  <r>
    <n v="8416"/>
    <n v="34"/>
    <x v="2"/>
    <d v="2024-06-22T00:00:00"/>
    <n v="55"/>
    <x v="34"/>
    <x v="1"/>
    <n v="319.54000000000002"/>
    <s v="Erica Turner"/>
    <x v="0"/>
    <x v="231"/>
    <x v="1"/>
    <x v="2"/>
  </r>
  <r>
    <n v="8417"/>
    <n v="28"/>
    <x v="4"/>
    <d v="2023-09-21T00:00:00"/>
    <n v="24"/>
    <x v="28"/>
    <x v="2"/>
    <n v="64.849999999999994"/>
    <s v="Ronald Henderson"/>
    <x v="2"/>
    <x v="82"/>
    <x v="0"/>
    <x v="0"/>
  </r>
  <r>
    <n v="8418"/>
    <n v="32"/>
    <x v="4"/>
    <d v="2024-12-07T00:00:00"/>
    <n v="62"/>
    <x v="12"/>
    <x v="1"/>
    <n v="373.97"/>
    <s v="Kristen Miller"/>
    <x v="1"/>
    <x v="412"/>
    <x v="4"/>
    <x v="2"/>
  </r>
  <r>
    <n v="8419"/>
    <n v="22"/>
    <x v="3"/>
    <d v="2024-09-05T00:00:00"/>
    <n v="19"/>
    <x v="38"/>
    <x v="3"/>
    <n v="393.11"/>
    <s v="Dennis Zuniga"/>
    <x v="1"/>
    <x v="58"/>
    <x v="0"/>
    <x v="2"/>
  </r>
  <r>
    <n v="8420"/>
    <n v="3"/>
    <x v="3"/>
    <d v="2024-10-02T00:00:00"/>
    <n v="96"/>
    <x v="32"/>
    <x v="1"/>
    <n v="425.44"/>
    <s v="Shari Ross"/>
    <x v="0"/>
    <x v="108"/>
    <x v="6"/>
    <x v="2"/>
  </r>
  <r>
    <n v="8421"/>
    <n v="9"/>
    <x v="6"/>
    <d v="2025-02-07T00:00:00"/>
    <n v="40"/>
    <x v="26"/>
    <x v="0"/>
    <n v="317.12"/>
    <s v="Ashley Bennett"/>
    <x v="0"/>
    <x v="280"/>
    <x v="10"/>
    <x v="1"/>
  </r>
  <r>
    <n v="8422"/>
    <n v="6"/>
    <x v="8"/>
    <d v="2024-07-24T00:00:00"/>
    <n v="17"/>
    <x v="17"/>
    <x v="0"/>
    <n v="79.7"/>
    <s v="Christine Arellano"/>
    <x v="3"/>
    <x v="409"/>
    <x v="3"/>
    <x v="2"/>
  </r>
  <r>
    <n v="8423"/>
    <n v="1"/>
    <x v="0"/>
    <d v="2023-08-31T00:00:00"/>
    <n v="50"/>
    <x v="41"/>
    <x v="1"/>
    <n v="101.78"/>
    <s v="Brad Harris"/>
    <x v="0"/>
    <x v="181"/>
    <x v="8"/>
    <x v="0"/>
  </r>
  <r>
    <n v="8424"/>
    <n v="22"/>
    <x v="1"/>
    <d v="2024-03-31T00:00:00"/>
    <n v="99"/>
    <x v="38"/>
    <x v="3"/>
    <n v="393.11"/>
    <s v="Kathleen Grant"/>
    <x v="2"/>
    <x v="211"/>
    <x v="11"/>
    <x v="2"/>
  </r>
  <r>
    <n v="8425"/>
    <n v="4"/>
    <x v="5"/>
    <d v="2024-02-04T00:00:00"/>
    <n v="12"/>
    <x v="19"/>
    <x v="0"/>
    <n v="420.81"/>
    <s v="Michael Jones"/>
    <x v="0"/>
    <x v="316"/>
    <x v="10"/>
    <x v="2"/>
  </r>
  <r>
    <n v="8426"/>
    <n v="45"/>
    <x v="7"/>
    <d v="2024-05-19T00:00:00"/>
    <n v="15"/>
    <x v="48"/>
    <x v="2"/>
    <n v="483.37"/>
    <s v="Ryan Mcdaniel"/>
    <x v="2"/>
    <x v="205"/>
    <x v="2"/>
    <x v="2"/>
  </r>
  <r>
    <n v="8427"/>
    <n v="8"/>
    <x v="2"/>
    <d v="2024-01-15T00:00:00"/>
    <n v="39"/>
    <x v="39"/>
    <x v="0"/>
    <n v="275.3"/>
    <s v="Francisco Hogan"/>
    <x v="0"/>
    <x v="129"/>
    <x v="7"/>
    <x v="2"/>
  </r>
  <r>
    <n v="8428"/>
    <n v="37"/>
    <x v="4"/>
    <d v="2023-10-03T00:00:00"/>
    <n v="13"/>
    <x v="9"/>
    <x v="4"/>
    <n v="416.3"/>
    <s v="Kevin Gross"/>
    <x v="1"/>
    <x v="191"/>
    <x v="6"/>
    <x v="0"/>
  </r>
  <r>
    <n v="8429"/>
    <n v="42"/>
    <x v="1"/>
    <d v="2025-01-13T00:00:00"/>
    <n v="94"/>
    <x v="25"/>
    <x v="2"/>
    <n v="51.98"/>
    <s v="Christopher Martinez"/>
    <x v="2"/>
    <x v="28"/>
    <x v="7"/>
    <x v="1"/>
  </r>
  <r>
    <n v="8430"/>
    <n v="19"/>
    <x v="5"/>
    <d v="2025-01-10T00:00:00"/>
    <n v="19"/>
    <x v="45"/>
    <x v="0"/>
    <n v="373.4"/>
    <s v="Dennis Zuniga"/>
    <x v="1"/>
    <x v="136"/>
    <x v="7"/>
    <x v="1"/>
  </r>
  <r>
    <n v="8431"/>
    <n v="44"/>
    <x v="8"/>
    <d v="2023-08-19T00:00:00"/>
    <n v="73"/>
    <x v="29"/>
    <x v="2"/>
    <n v="128.11000000000001"/>
    <s v="Dr. Jasmine Osborne"/>
    <x v="3"/>
    <x v="57"/>
    <x v="8"/>
    <x v="0"/>
  </r>
  <r>
    <n v="8432"/>
    <n v="1"/>
    <x v="5"/>
    <d v="2024-04-10T00:00:00"/>
    <n v="57"/>
    <x v="41"/>
    <x v="1"/>
    <n v="101.78"/>
    <s v="Sally Gutierrez"/>
    <x v="1"/>
    <x v="187"/>
    <x v="9"/>
    <x v="2"/>
  </r>
  <r>
    <n v="8433"/>
    <n v="41"/>
    <x v="6"/>
    <d v="2024-01-22T00:00:00"/>
    <n v="92"/>
    <x v="0"/>
    <x v="0"/>
    <n v="70.72"/>
    <s v="Larry Rivera"/>
    <x v="1"/>
    <x v="166"/>
    <x v="7"/>
    <x v="2"/>
  </r>
  <r>
    <n v="8434"/>
    <n v="24"/>
    <x v="6"/>
    <d v="2023-10-08T00:00:00"/>
    <n v="60"/>
    <x v="30"/>
    <x v="4"/>
    <n v="68.260000000000005"/>
    <s v="Linda Cummings"/>
    <x v="2"/>
    <x v="174"/>
    <x v="6"/>
    <x v="0"/>
  </r>
  <r>
    <n v="8435"/>
    <n v="48"/>
    <x v="1"/>
    <d v="2025-04-27T00:00:00"/>
    <n v="56"/>
    <x v="47"/>
    <x v="4"/>
    <n v="356.43"/>
    <s v="Michael Adams"/>
    <x v="3"/>
    <x v="199"/>
    <x v="9"/>
    <x v="1"/>
  </r>
  <r>
    <n v="8436"/>
    <n v="17"/>
    <x v="8"/>
    <d v="2023-12-16T00:00:00"/>
    <n v="25"/>
    <x v="35"/>
    <x v="3"/>
    <n v="165.26"/>
    <s v="Wesley Tucker"/>
    <x v="0"/>
    <x v="323"/>
    <x v="4"/>
    <x v="0"/>
  </r>
  <r>
    <n v="8437"/>
    <n v="32"/>
    <x v="1"/>
    <d v="2025-01-12T00:00:00"/>
    <n v="4"/>
    <x v="12"/>
    <x v="1"/>
    <n v="373.97"/>
    <s v="Luke Bennett"/>
    <x v="0"/>
    <x v="359"/>
    <x v="7"/>
    <x v="1"/>
  </r>
  <r>
    <n v="8438"/>
    <n v="50"/>
    <x v="1"/>
    <d v="2024-09-10T00:00:00"/>
    <n v="52"/>
    <x v="23"/>
    <x v="3"/>
    <n v="256.36"/>
    <s v="Vanessa Hartman"/>
    <x v="2"/>
    <x v="100"/>
    <x v="0"/>
    <x v="2"/>
  </r>
  <r>
    <n v="8439"/>
    <n v="14"/>
    <x v="1"/>
    <d v="2023-08-27T00:00:00"/>
    <n v="7"/>
    <x v="5"/>
    <x v="0"/>
    <n v="64.77"/>
    <s v="Robert Montes"/>
    <x v="0"/>
    <x v="147"/>
    <x v="8"/>
    <x v="0"/>
  </r>
  <r>
    <n v="8440"/>
    <n v="17"/>
    <x v="8"/>
    <d v="2024-04-02T00:00:00"/>
    <n v="68"/>
    <x v="35"/>
    <x v="3"/>
    <n v="165.26"/>
    <s v="Gabriel Velez"/>
    <x v="2"/>
    <x v="323"/>
    <x v="9"/>
    <x v="2"/>
  </r>
  <r>
    <n v="8441"/>
    <n v="32"/>
    <x v="7"/>
    <d v="2024-09-20T00:00:00"/>
    <n v="87"/>
    <x v="12"/>
    <x v="1"/>
    <n v="373.97"/>
    <s v="Jordan Ramirez"/>
    <x v="3"/>
    <x v="38"/>
    <x v="0"/>
    <x v="2"/>
  </r>
  <r>
    <n v="8442"/>
    <n v="33"/>
    <x v="5"/>
    <d v="2023-07-23T00:00:00"/>
    <n v="70"/>
    <x v="36"/>
    <x v="2"/>
    <n v="10.54"/>
    <s v="Valerie Bass"/>
    <x v="0"/>
    <x v="186"/>
    <x v="3"/>
    <x v="0"/>
  </r>
  <r>
    <n v="8443"/>
    <n v="30"/>
    <x v="4"/>
    <d v="2024-06-06T00:00:00"/>
    <n v="45"/>
    <x v="24"/>
    <x v="4"/>
    <n v="473.44"/>
    <s v="Gregory Valdez"/>
    <x v="0"/>
    <x v="151"/>
    <x v="1"/>
    <x v="2"/>
  </r>
  <r>
    <n v="8444"/>
    <n v="47"/>
    <x v="7"/>
    <d v="2024-11-19T00:00:00"/>
    <n v="9"/>
    <x v="40"/>
    <x v="1"/>
    <n v="260.04000000000002"/>
    <s v="Tyler Garcia"/>
    <x v="3"/>
    <x v="343"/>
    <x v="5"/>
    <x v="2"/>
  </r>
  <r>
    <n v="8445"/>
    <n v="34"/>
    <x v="7"/>
    <d v="2023-12-30T00:00:00"/>
    <n v="9"/>
    <x v="34"/>
    <x v="1"/>
    <n v="319.54000000000002"/>
    <s v="Tyler Garcia"/>
    <x v="3"/>
    <x v="80"/>
    <x v="4"/>
    <x v="0"/>
  </r>
  <r>
    <n v="8446"/>
    <n v="28"/>
    <x v="4"/>
    <d v="2024-02-19T00:00:00"/>
    <n v="85"/>
    <x v="28"/>
    <x v="2"/>
    <n v="64.849999999999994"/>
    <s v="Kristin Rodriguez"/>
    <x v="0"/>
    <x v="82"/>
    <x v="10"/>
    <x v="2"/>
  </r>
  <r>
    <n v="8447"/>
    <n v="24"/>
    <x v="3"/>
    <d v="2025-06-17T00:00:00"/>
    <n v="3"/>
    <x v="30"/>
    <x v="4"/>
    <n v="68.260000000000005"/>
    <s v="Cynthia Mcbride"/>
    <x v="1"/>
    <x v="395"/>
    <x v="1"/>
    <x v="1"/>
  </r>
  <r>
    <n v="8448"/>
    <n v="14"/>
    <x v="8"/>
    <d v="2023-08-14T00:00:00"/>
    <n v="77"/>
    <x v="5"/>
    <x v="0"/>
    <n v="64.77"/>
    <s v="Nicole Holloway"/>
    <x v="2"/>
    <x v="433"/>
    <x v="8"/>
    <x v="0"/>
  </r>
  <r>
    <n v="8449"/>
    <n v="34"/>
    <x v="0"/>
    <d v="2025-04-02T00:00:00"/>
    <n v="63"/>
    <x v="34"/>
    <x v="1"/>
    <n v="319.54000000000002"/>
    <s v="Nathaniel Jackson"/>
    <x v="0"/>
    <x v="60"/>
    <x v="9"/>
    <x v="1"/>
  </r>
  <r>
    <n v="8450"/>
    <n v="47"/>
    <x v="6"/>
    <d v="2024-03-26T00:00:00"/>
    <n v="82"/>
    <x v="40"/>
    <x v="1"/>
    <n v="260.04000000000002"/>
    <s v="Mary Johnson"/>
    <x v="3"/>
    <x v="257"/>
    <x v="11"/>
    <x v="2"/>
  </r>
  <r>
    <n v="8451"/>
    <n v="1"/>
    <x v="6"/>
    <d v="2024-12-02T00:00:00"/>
    <n v="95"/>
    <x v="41"/>
    <x v="1"/>
    <n v="101.78"/>
    <s v="Theresa Silva"/>
    <x v="0"/>
    <x v="202"/>
    <x v="4"/>
    <x v="2"/>
  </r>
  <r>
    <n v="8452"/>
    <n v="22"/>
    <x v="8"/>
    <d v="2024-11-25T00:00:00"/>
    <n v="93"/>
    <x v="38"/>
    <x v="3"/>
    <n v="393.11"/>
    <s v="Yolanda Clayton"/>
    <x v="3"/>
    <x v="333"/>
    <x v="5"/>
    <x v="2"/>
  </r>
  <r>
    <n v="8453"/>
    <n v="33"/>
    <x v="3"/>
    <d v="2023-12-02T00:00:00"/>
    <n v="2"/>
    <x v="36"/>
    <x v="2"/>
    <n v="10.54"/>
    <s v="Johnny Jackson"/>
    <x v="2"/>
    <x v="190"/>
    <x v="4"/>
    <x v="0"/>
  </r>
  <r>
    <n v="8454"/>
    <n v="44"/>
    <x v="3"/>
    <d v="2024-05-04T00:00:00"/>
    <n v="31"/>
    <x v="29"/>
    <x v="2"/>
    <n v="128.11000000000001"/>
    <s v="Brooke Williams"/>
    <x v="0"/>
    <x v="128"/>
    <x v="2"/>
    <x v="2"/>
  </r>
  <r>
    <n v="8455"/>
    <n v="47"/>
    <x v="5"/>
    <d v="2024-12-31T00:00:00"/>
    <n v="38"/>
    <x v="40"/>
    <x v="1"/>
    <n v="260.04000000000002"/>
    <s v="Gina Hart"/>
    <x v="2"/>
    <x v="146"/>
    <x v="4"/>
    <x v="2"/>
  </r>
  <r>
    <n v="8456"/>
    <n v="18"/>
    <x v="6"/>
    <d v="2024-09-21T00:00:00"/>
    <n v="7"/>
    <x v="6"/>
    <x v="1"/>
    <n v="128.16"/>
    <s v="Robert Montes"/>
    <x v="0"/>
    <x v="381"/>
    <x v="0"/>
    <x v="2"/>
  </r>
  <r>
    <n v="8457"/>
    <n v="47"/>
    <x v="2"/>
    <d v="2025-01-03T00:00:00"/>
    <n v="10"/>
    <x v="40"/>
    <x v="1"/>
    <n v="260.04000000000002"/>
    <s v="Tyler Howard"/>
    <x v="2"/>
    <x v="263"/>
    <x v="7"/>
    <x v="1"/>
  </r>
  <r>
    <n v="8458"/>
    <n v="39"/>
    <x v="5"/>
    <d v="2024-03-14T00:00:00"/>
    <n v="77"/>
    <x v="31"/>
    <x v="3"/>
    <n v="194.89"/>
    <s v="Nicole Holloway"/>
    <x v="2"/>
    <x v="449"/>
    <x v="11"/>
    <x v="2"/>
  </r>
  <r>
    <n v="8459"/>
    <n v="12"/>
    <x v="7"/>
    <d v="2024-07-31T00:00:00"/>
    <n v="59"/>
    <x v="8"/>
    <x v="3"/>
    <n v="76.88"/>
    <s v="William Carney"/>
    <x v="1"/>
    <x v="126"/>
    <x v="3"/>
    <x v="2"/>
  </r>
  <r>
    <n v="8460"/>
    <n v="10"/>
    <x v="5"/>
    <d v="2025-02-07T00:00:00"/>
    <n v="1"/>
    <x v="22"/>
    <x v="0"/>
    <n v="406.51"/>
    <s v="Valerie Gutierrez"/>
    <x v="2"/>
    <x v="362"/>
    <x v="10"/>
    <x v="1"/>
  </r>
  <r>
    <n v="8461"/>
    <n v="2"/>
    <x v="4"/>
    <d v="2023-09-01T00:00:00"/>
    <n v="37"/>
    <x v="42"/>
    <x v="2"/>
    <n v="217.51"/>
    <s v="Timothy Chan MD"/>
    <x v="1"/>
    <x v="390"/>
    <x v="0"/>
    <x v="0"/>
  </r>
  <r>
    <n v="8462"/>
    <n v="2"/>
    <x v="8"/>
    <d v="2023-07-27T00:00:00"/>
    <n v="25"/>
    <x v="42"/>
    <x v="2"/>
    <n v="217.51"/>
    <s v="Wesley Tucker"/>
    <x v="0"/>
    <x v="442"/>
    <x v="3"/>
    <x v="0"/>
  </r>
  <r>
    <n v="8463"/>
    <n v="6"/>
    <x v="8"/>
    <d v="2025-01-02T00:00:00"/>
    <n v="94"/>
    <x v="17"/>
    <x v="0"/>
    <n v="79.7"/>
    <s v="Christopher Martinez"/>
    <x v="2"/>
    <x v="409"/>
    <x v="7"/>
    <x v="1"/>
  </r>
  <r>
    <n v="8464"/>
    <n v="20"/>
    <x v="8"/>
    <d v="2025-06-13T00:00:00"/>
    <n v="66"/>
    <x v="33"/>
    <x v="4"/>
    <n v="486.94"/>
    <s v="Matthew Perez"/>
    <x v="0"/>
    <x v="62"/>
    <x v="1"/>
    <x v="1"/>
  </r>
  <r>
    <n v="8465"/>
    <n v="38"/>
    <x v="3"/>
    <d v="2024-04-20T00:00:00"/>
    <n v="100"/>
    <x v="18"/>
    <x v="3"/>
    <n v="49.56"/>
    <s v="Sara Strong"/>
    <x v="1"/>
    <x v="173"/>
    <x v="9"/>
    <x v="2"/>
  </r>
  <r>
    <n v="8466"/>
    <n v="28"/>
    <x v="1"/>
    <d v="2024-05-22T00:00:00"/>
    <n v="88"/>
    <x v="28"/>
    <x v="2"/>
    <n v="64.849999999999994"/>
    <s v="Thomas Montes"/>
    <x v="2"/>
    <x v="158"/>
    <x v="2"/>
    <x v="2"/>
  </r>
  <r>
    <n v="8467"/>
    <n v="42"/>
    <x v="2"/>
    <d v="2023-11-06T00:00:00"/>
    <n v="76"/>
    <x v="25"/>
    <x v="2"/>
    <n v="51.98"/>
    <s v="Julie Smith"/>
    <x v="2"/>
    <x v="235"/>
    <x v="5"/>
    <x v="0"/>
  </r>
  <r>
    <n v="8468"/>
    <n v="3"/>
    <x v="3"/>
    <d v="2024-04-01T00:00:00"/>
    <n v="5"/>
    <x v="32"/>
    <x v="1"/>
    <n v="425.44"/>
    <s v="Suzanne Alvarez"/>
    <x v="0"/>
    <x v="108"/>
    <x v="9"/>
    <x v="2"/>
  </r>
  <r>
    <n v="8469"/>
    <n v="48"/>
    <x v="4"/>
    <d v="2024-06-02T00:00:00"/>
    <n v="56"/>
    <x v="47"/>
    <x v="4"/>
    <n v="356.43"/>
    <s v="Michael Adams"/>
    <x v="3"/>
    <x v="376"/>
    <x v="1"/>
    <x v="2"/>
  </r>
  <r>
    <n v="8470"/>
    <n v="37"/>
    <x v="1"/>
    <d v="2023-07-20T00:00:00"/>
    <n v="79"/>
    <x v="9"/>
    <x v="4"/>
    <n v="416.3"/>
    <s v="Mark Pruitt"/>
    <x v="2"/>
    <x v="11"/>
    <x v="3"/>
    <x v="0"/>
  </r>
  <r>
    <n v="8471"/>
    <n v="37"/>
    <x v="5"/>
    <d v="2023-12-17T00:00:00"/>
    <n v="42"/>
    <x v="9"/>
    <x v="4"/>
    <n v="416.3"/>
    <s v="Jason Oliver"/>
    <x v="3"/>
    <x v="335"/>
    <x v="4"/>
    <x v="0"/>
  </r>
  <r>
    <n v="8472"/>
    <n v="42"/>
    <x v="6"/>
    <d v="2024-12-16T00:00:00"/>
    <n v="64"/>
    <x v="25"/>
    <x v="2"/>
    <n v="51.98"/>
    <s v="Scott Martin"/>
    <x v="2"/>
    <x v="258"/>
    <x v="4"/>
    <x v="2"/>
  </r>
  <r>
    <n v="8473"/>
    <n v="25"/>
    <x v="2"/>
    <d v="2024-11-11T00:00:00"/>
    <n v="49"/>
    <x v="43"/>
    <x v="0"/>
    <n v="262.41000000000003"/>
    <s v="Thomas Morris"/>
    <x v="3"/>
    <x v="313"/>
    <x v="5"/>
    <x v="2"/>
  </r>
  <r>
    <n v="8474"/>
    <n v="23"/>
    <x v="7"/>
    <d v="2024-03-30T00:00:00"/>
    <n v="46"/>
    <x v="4"/>
    <x v="1"/>
    <n v="31.68"/>
    <s v="Linda Woods"/>
    <x v="3"/>
    <x v="194"/>
    <x v="11"/>
    <x v="2"/>
  </r>
  <r>
    <n v="8475"/>
    <n v="13"/>
    <x v="1"/>
    <d v="2023-07-25T00:00:00"/>
    <n v="71"/>
    <x v="37"/>
    <x v="2"/>
    <n v="430.93"/>
    <s v="Jeremy Kennedy"/>
    <x v="1"/>
    <x v="431"/>
    <x v="3"/>
    <x v="0"/>
  </r>
  <r>
    <n v="8476"/>
    <n v="24"/>
    <x v="5"/>
    <d v="2024-02-09T00:00:00"/>
    <n v="2"/>
    <x v="30"/>
    <x v="4"/>
    <n v="68.260000000000005"/>
    <s v="Johnny Jackson"/>
    <x v="2"/>
    <x v="75"/>
    <x v="10"/>
    <x v="2"/>
  </r>
  <r>
    <n v="8477"/>
    <n v="3"/>
    <x v="2"/>
    <d v="2025-05-09T00:00:00"/>
    <n v="67"/>
    <x v="32"/>
    <x v="1"/>
    <n v="425.44"/>
    <s v="Michael Ortiz"/>
    <x v="2"/>
    <x v="224"/>
    <x v="2"/>
    <x v="1"/>
  </r>
  <r>
    <n v="8478"/>
    <n v="50"/>
    <x v="5"/>
    <d v="2024-10-11T00:00:00"/>
    <n v="4"/>
    <x v="23"/>
    <x v="3"/>
    <n v="256.36"/>
    <s v="Luke Bennett"/>
    <x v="0"/>
    <x v="418"/>
    <x v="6"/>
    <x v="2"/>
  </r>
  <r>
    <n v="8479"/>
    <n v="38"/>
    <x v="8"/>
    <d v="2024-10-01T00:00:00"/>
    <n v="62"/>
    <x v="18"/>
    <x v="3"/>
    <n v="49.56"/>
    <s v="Kristen Miller"/>
    <x v="1"/>
    <x v="149"/>
    <x v="6"/>
    <x v="2"/>
  </r>
  <r>
    <n v="8480"/>
    <n v="28"/>
    <x v="0"/>
    <d v="2024-12-12T00:00:00"/>
    <n v="80"/>
    <x v="28"/>
    <x v="2"/>
    <n v="64.849999999999994"/>
    <s v="Joe Nguyen"/>
    <x v="2"/>
    <x v="172"/>
    <x v="4"/>
    <x v="2"/>
  </r>
  <r>
    <n v="8481"/>
    <n v="26"/>
    <x v="6"/>
    <d v="2025-01-10T00:00:00"/>
    <n v="27"/>
    <x v="27"/>
    <x v="3"/>
    <n v="499.81"/>
    <s v="Emily Smith"/>
    <x v="3"/>
    <x v="378"/>
    <x v="7"/>
    <x v="1"/>
  </r>
  <r>
    <n v="8482"/>
    <n v="20"/>
    <x v="8"/>
    <d v="2023-08-03T00:00:00"/>
    <n v="86"/>
    <x v="33"/>
    <x v="4"/>
    <n v="486.94"/>
    <s v="Susan Wheeler"/>
    <x v="0"/>
    <x v="62"/>
    <x v="8"/>
    <x v="0"/>
  </r>
  <r>
    <n v="8483"/>
    <n v="27"/>
    <x v="6"/>
    <d v="2023-10-06T00:00:00"/>
    <n v="67"/>
    <x v="16"/>
    <x v="0"/>
    <n v="475.19"/>
    <s v="Michael Ortiz"/>
    <x v="2"/>
    <x v="170"/>
    <x v="6"/>
    <x v="0"/>
  </r>
  <r>
    <n v="8484"/>
    <n v="1"/>
    <x v="0"/>
    <d v="2025-06-08T00:00:00"/>
    <n v="17"/>
    <x v="41"/>
    <x v="1"/>
    <n v="101.78"/>
    <s v="Christine Arellano"/>
    <x v="3"/>
    <x v="181"/>
    <x v="1"/>
    <x v="1"/>
  </r>
  <r>
    <n v="8485"/>
    <n v="10"/>
    <x v="4"/>
    <d v="2025-01-04T00:00:00"/>
    <n v="86"/>
    <x v="22"/>
    <x v="0"/>
    <n v="406.51"/>
    <s v="Susan Wheeler"/>
    <x v="0"/>
    <x v="25"/>
    <x v="7"/>
    <x v="1"/>
  </r>
  <r>
    <n v="8486"/>
    <n v="10"/>
    <x v="1"/>
    <d v="2023-11-05T00:00:00"/>
    <n v="52"/>
    <x v="22"/>
    <x v="0"/>
    <n v="406.51"/>
    <s v="Vanessa Hartman"/>
    <x v="2"/>
    <x v="367"/>
    <x v="5"/>
    <x v="0"/>
  </r>
  <r>
    <n v="8487"/>
    <n v="1"/>
    <x v="6"/>
    <d v="2025-03-25T00:00:00"/>
    <n v="71"/>
    <x v="41"/>
    <x v="1"/>
    <n v="101.78"/>
    <s v="Jeremy Kennedy"/>
    <x v="1"/>
    <x v="202"/>
    <x v="11"/>
    <x v="1"/>
  </r>
  <r>
    <n v="8488"/>
    <n v="32"/>
    <x v="1"/>
    <d v="2024-08-16T00:00:00"/>
    <n v="57"/>
    <x v="12"/>
    <x v="1"/>
    <n v="373.97"/>
    <s v="Sally Gutierrez"/>
    <x v="1"/>
    <x v="359"/>
    <x v="8"/>
    <x v="2"/>
  </r>
  <r>
    <n v="8489"/>
    <n v="32"/>
    <x v="5"/>
    <d v="2024-09-10T00:00:00"/>
    <n v="30"/>
    <x v="12"/>
    <x v="1"/>
    <n v="373.97"/>
    <s v="Chase Gilbert"/>
    <x v="2"/>
    <x v="438"/>
    <x v="0"/>
    <x v="2"/>
  </r>
  <r>
    <n v="8490"/>
    <n v="43"/>
    <x v="8"/>
    <d v="2023-08-25T00:00:00"/>
    <n v="72"/>
    <x v="44"/>
    <x v="2"/>
    <n v="98.01"/>
    <s v="Jessica Gilmore"/>
    <x v="3"/>
    <x v="102"/>
    <x v="8"/>
    <x v="0"/>
  </r>
  <r>
    <n v="8491"/>
    <n v="27"/>
    <x v="4"/>
    <d v="2024-01-24T00:00:00"/>
    <n v="83"/>
    <x v="16"/>
    <x v="0"/>
    <n v="475.19"/>
    <s v="Stephen Ortiz"/>
    <x v="1"/>
    <x v="349"/>
    <x v="7"/>
    <x v="2"/>
  </r>
  <r>
    <n v="8492"/>
    <n v="13"/>
    <x v="7"/>
    <d v="2024-08-27T00:00:00"/>
    <n v="71"/>
    <x v="37"/>
    <x v="2"/>
    <n v="430.93"/>
    <s v="Jeremy Kennedy"/>
    <x v="1"/>
    <x v="216"/>
    <x v="8"/>
    <x v="2"/>
  </r>
  <r>
    <n v="8493"/>
    <n v="17"/>
    <x v="5"/>
    <d v="2024-04-21T00:00:00"/>
    <n v="65"/>
    <x v="35"/>
    <x v="3"/>
    <n v="165.26"/>
    <s v="Deanna Rodriguez MD"/>
    <x v="0"/>
    <x v="391"/>
    <x v="9"/>
    <x v="2"/>
  </r>
  <r>
    <n v="8494"/>
    <n v="28"/>
    <x v="2"/>
    <d v="2023-07-31T00:00:00"/>
    <n v="16"/>
    <x v="28"/>
    <x v="2"/>
    <n v="64.849999999999994"/>
    <s v="Denise Kramer"/>
    <x v="0"/>
    <x v="262"/>
    <x v="3"/>
    <x v="0"/>
  </r>
  <r>
    <n v="8495"/>
    <n v="25"/>
    <x v="7"/>
    <d v="2025-04-14T00:00:00"/>
    <n v="95"/>
    <x v="43"/>
    <x v="0"/>
    <n v="262.41000000000003"/>
    <s v="Theresa Silva"/>
    <x v="0"/>
    <x v="266"/>
    <x v="9"/>
    <x v="1"/>
  </r>
  <r>
    <n v="8496"/>
    <n v="50"/>
    <x v="3"/>
    <d v="2024-01-04T00:00:00"/>
    <n v="27"/>
    <x v="23"/>
    <x v="3"/>
    <n v="256.36"/>
    <s v="Emily Smith"/>
    <x v="3"/>
    <x v="427"/>
    <x v="7"/>
    <x v="2"/>
  </r>
  <r>
    <n v="8497"/>
    <n v="36"/>
    <x v="7"/>
    <d v="2025-04-28T00:00:00"/>
    <n v="74"/>
    <x v="7"/>
    <x v="2"/>
    <n v="240.8"/>
    <s v="Kevin Smith"/>
    <x v="3"/>
    <x v="123"/>
    <x v="9"/>
    <x v="1"/>
  </r>
  <r>
    <n v="8498"/>
    <n v="47"/>
    <x v="6"/>
    <d v="2023-07-21T00:00:00"/>
    <n v="98"/>
    <x v="40"/>
    <x v="1"/>
    <n v="260.04000000000002"/>
    <s v="Mrs. Marie Rodriguez"/>
    <x v="2"/>
    <x v="257"/>
    <x v="3"/>
    <x v="0"/>
  </r>
  <r>
    <n v="8499"/>
    <n v="2"/>
    <x v="0"/>
    <d v="2024-10-18T00:00:00"/>
    <n v="47"/>
    <x v="42"/>
    <x v="2"/>
    <n v="217.51"/>
    <s v="Jasmine Smith"/>
    <x v="0"/>
    <x v="131"/>
    <x v="6"/>
    <x v="2"/>
  </r>
  <r>
    <n v="8500"/>
    <n v="32"/>
    <x v="4"/>
    <d v="2025-04-05T00:00:00"/>
    <n v="14"/>
    <x v="12"/>
    <x v="1"/>
    <n v="373.97"/>
    <s v="Deanna Knight"/>
    <x v="1"/>
    <x v="412"/>
    <x v="9"/>
    <x v="1"/>
  </r>
  <r>
    <n v="8501"/>
    <n v="32"/>
    <x v="6"/>
    <d v="2024-09-22T00:00:00"/>
    <n v="2"/>
    <x v="12"/>
    <x v="1"/>
    <n v="373.97"/>
    <s v="Johnny Jackson"/>
    <x v="2"/>
    <x v="411"/>
    <x v="0"/>
    <x v="2"/>
  </r>
  <r>
    <n v="8502"/>
    <n v="6"/>
    <x v="0"/>
    <d v="2023-10-08T00:00:00"/>
    <n v="39"/>
    <x v="17"/>
    <x v="0"/>
    <n v="79.7"/>
    <s v="Francisco Hogan"/>
    <x v="0"/>
    <x v="145"/>
    <x v="6"/>
    <x v="0"/>
  </r>
  <r>
    <n v="8503"/>
    <n v="31"/>
    <x v="2"/>
    <d v="2023-08-26T00:00:00"/>
    <n v="55"/>
    <x v="1"/>
    <x v="1"/>
    <n v="83.85"/>
    <s v="Erica Turner"/>
    <x v="0"/>
    <x v="358"/>
    <x v="8"/>
    <x v="0"/>
  </r>
  <r>
    <n v="8504"/>
    <n v="9"/>
    <x v="3"/>
    <d v="2023-10-24T00:00:00"/>
    <n v="86"/>
    <x v="26"/>
    <x v="0"/>
    <n v="317.12"/>
    <s v="Susan Wheeler"/>
    <x v="0"/>
    <x v="443"/>
    <x v="6"/>
    <x v="0"/>
  </r>
  <r>
    <n v="8505"/>
    <n v="43"/>
    <x v="7"/>
    <d v="2024-07-16T00:00:00"/>
    <n v="26"/>
    <x v="44"/>
    <x v="2"/>
    <n v="98.01"/>
    <s v="Nathan Rodriguez"/>
    <x v="2"/>
    <x v="116"/>
    <x v="3"/>
    <x v="2"/>
  </r>
  <r>
    <n v="8506"/>
    <n v="16"/>
    <x v="6"/>
    <d v="2024-08-03T00:00:00"/>
    <n v="44"/>
    <x v="3"/>
    <x v="0"/>
    <n v="145.77000000000001"/>
    <s v="Virginia Richards"/>
    <x v="2"/>
    <x v="340"/>
    <x v="8"/>
    <x v="2"/>
  </r>
  <r>
    <n v="8507"/>
    <n v="25"/>
    <x v="4"/>
    <d v="2023-12-12T00:00:00"/>
    <n v="69"/>
    <x v="43"/>
    <x v="0"/>
    <n v="262.41000000000003"/>
    <s v="Raymond Flowers"/>
    <x v="1"/>
    <x v="326"/>
    <x v="4"/>
    <x v="0"/>
  </r>
  <r>
    <n v="8508"/>
    <n v="40"/>
    <x v="3"/>
    <d v="2024-07-11T00:00:00"/>
    <n v="38"/>
    <x v="15"/>
    <x v="2"/>
    <n v="228.56"/>
    <s v="Gina Hart"/>
    <x v="2"/>
    <x v="117"/>
    <x v="3"/>
    <x v="2"/>
  </r>
  <r>
    <n v="8509"/>
    <n v="28"/>
    <x v="2"/>
    <d v="2024-08-10T00:00:00"/>
    <n v="80"/>
    <x v="28"/>
    <x v="2"/>
    <n v="64.849999999999994"/>
    <s v="Joe Nguyen"/>
    <x v="2"/>
    <x v="262"/>
    <x v="8"/>
    <x v="2"/>
  </r>
  <r>
    <n v="8510"/>
    <n v="17"/>
    <x v="6"/>
    <d v="2024-05-31T00:00:00"/>
    <n v="12"/>
    <x v="35"/>
    <x v="3"/>
    <n v="165.26"/>
    <s v="Michael Jones"/>
    <x v="0"/>
    <x v="253"/>
    <x v="2"/>
    <x v="2"/>
  </r>
  <r>
    <n v="8511"/>
    <n v="31"/>
    <x v="3"/>
    <d v="2025-01-26T00:00:00"/>
    <n v="17"/>
    <x v="1"/>
    <x v="1"/>
    <n v="83.85"/>
    <s v="Christine Arellano"/>
    <x v="3"/>
    <x v="414"/>
    <x v="7"/>
    <x v="1"/>
  </r>
  <r>
    <n v="8512"/>
    <n v="23"/>
    <x v="6"/>
    <d v="2023-07-28T00:00:00"/>
    <n v="25"/>
    <x v="4"/>
    <x v="1"/>
    <n v="31.68"/>
    <s v="Wesley Tucker"/>
    <x v="0"/>
    <x v="154"/>
    <x v="3"/>
    <x v="0"/>
  </r>
  <r>
    <n v="8513"/>
    <n v="31"/>
    <x v="1"/>
    <d v="2024-11-30T00:00:00"/>
    <n v="64"/>
    <x v="1"/>
    <x v="1"/>
    <n v="83.85"/>
    <s v="Scott Martin"/>
    <x v="2"/>
    <x v="1"/>
    <x v="5"/>
    <x v="2"/>
  </r>
  <r>
    <n v="8514"/>
    <n v="26"/>
    <x v="5"/>
    <d v="2023-09-28T00:00:00"/>
    <n v="88"/>
    <x v="27"/>
    <x v="3"/>
    <n v="499.81"/>
    <s v="Thomas Montes"/>
    <x v="2"/>
    <x v="114"/>
    <x v="0"/>
    <x v="0"/>
  </r>
  <r>
    <n v="8515"/>
    <n v="4"/>
    <x v="5"/>
    <d v="2024-04-21T00:00:00"/>
    <n v="11"/>
    <x v="19"/>
    <x v="0"/>
    <n v="420.81"/>
    <s v="Alexander Ruiz"/>
    <x v="1"/>
    <x v="316"/>
    <x v="9"/>
    <x v="2"/>
  </r>
  <r>
    <n v="8516"/>
    <n v="39"/>
    <x v="8"/>
    <d v="2024-05-18T00:00:00"/>
    <n v="18"/>
    <x v="31"/>
    <x v="3"/>
    <n v="194.89"/>
    <s v="Keith Miller"/>
    <x v="2"/>
    <x v="139"/>
    <x v="2"/>
    <x v="2"/>
  </r>
  <r>
    <n v="8517"/>
    <n v="43"/>
    <x v="0"/>
    <d v="2024-05-19T00:00:00"/>
    <n v="36"/>
    <x v="44"/>
    <x v="2"/>
    <n v="98.01"/>
    <s v="Rebecca Harrell"/>
    <x v="1"/>
    <x v="267"/>
    <x v="2"/>
    <x v="2"/>
  </r>
  <r>
    <n v="8518"/>
    <n v="43"/>
    <x v="6"/>
    <d v="2024-06-01T00:00:00"/>
    <n v="3"/>
    <x v="44"/>
    <x v="2"/>
    <n v="98.01"/>
    <s v="Cynthia Mcbride"/>
    <x v="1"/>
    <x v="78"/>
    <x v="1"/>
    <x v="2"/>
  </r>
  <r>
    <n v="8519"/>
    <n v="43"/>
    <x v="4"/>
    <d v="2024-10-04T00:00:00"/>
    <n v="83"/>
    <x v="44"/>
    <x v="2"/>
    <n v="98.01"/>
    <s v="Stephen Ortiz"/>
    <x v="1"/>
    <x v="370"/>
    <x v="6"/>
    <x v="2"/>
  </r>
  <r>
    <n v="8520"/>
    <n v="15"/>
    <x v="3"/>
    <d v="2025-04-13T00:00:00"/>
    <n v="70"/>
    <x v="32"/>
    <x v="0"/>
    <n v="53.21"/>
    <s v="Valerie Bass"/>
    <x v="0"/>
    <x v="221"/>
    <x v="9"/>
    <x v="1"/>
  </r>
  <r>
    <n v="8521"/>
    <n v="37"/>
    <x v="0"/>
    <d v="2024-01-02T00:00:00"/>
    <n v="87"/>
    <x v="9"/>
    <x v="4"/>
    <n v="416.3"/>
    <s v="Jordan Ramirez"/>
    <x v="3"/>
    <x v="405"/>
    <x v="7"/>
    <x v="2"/>
  </r>
  <r>
    <n v="8522"/>
    <n v="38"/>
    <x v="8"/>
    <d v="2023-08-14T00:00:00"/>
    <n v="71"/>
    <x v="18"/>
    <x v="3"/>
    <n v="49.56"/>
    <s v="Jeremy Kennedy"/>
    <x v="1"/>
    <x v="149"/>
    <x v="8"/>
    <x v="0"/>
  </r>
  <r>
    <n v="8523"/>
    <n v="23"/>
    <x v="5"/>
    <d v="2024-11-04T00:00:00"/>
    <n v="9"/>
    <x v="4"/>
    <x v="1"/>
    <n v="31.68"/>
    <s v="Tyler Garcia"/>
    <x v="3"/>
    <x v="264"/>
    <x v="5"/>
    <x v="2"/>
  </r>
  <r>
    <n v="8524"/>
    <n v="5"/>
    <x v="1"/>
    <d v="2024-11-10T00:00:00"/>
    <n v="66"/>
    <x v="11"/>
    <x v="2"/>
    <n v="100.72"/>
    <s v="Matthew Perez"/>
    <x v="0"/>
    <x v="156"/>
    <x v="5"/>
    <x v="2"/>
  </r>
  <r>
    <n v="8525"/>
    <n v="41"/>
    <x v="5"/>
    <d v="2025-06-13T00:00:00"/>
    <n v="47"/>
    <x v="0"/>
    <x v="0"/>
    <n v="70.72"/>
    <s v="Jasmine Smith"/>
    <x v="0"/>
    <x v="217"/>
    <x v="1"/>
    <x v="1"/>
  </r>
  <r>
    <n v="8526"/>
    <n v="43"/>
    <x v="3"/>
    <d v="2023-11-12T00:00:00"/>
    <n v="50"/>
    <x v="44"/>
    <x v="2"/>
    <n v="98.01"/>
    <s v="Brad Harris"/>
    <x v="0"/>
    <x v="396"/>
    <x v="5"/>
    <x v="0"/>
  </r>
  <r>
    <n v="8527"/>
    <n v="25"/>
    <x v="2"/>
    <d v="2024-07-12T00:00:00"/>
    <n v="64"/>
    <x v="43"/>
    <x v="0"/>
    <n v="262.41000000000003"/>
    <s v="Scott Martin"/>
    <x v="2"/>
    <x v="313"/>
    <x v="3"/>
    <x v="2"/>
  </r>
  <r>
    <n v="8528"/>
    <n v="30"/>
    <x v="8"/>
    <d v="2024-10-27T00:00:00"/>
    <n v="47"/>
    <x v="24"/>
    <x v="4"/>
    <n v="473.44"/>
    <s v="Jasmine Smith"/>
    <x v="0"/>
    <x v="368"/>
    <x v="6"/>
    <x v="2"/>
  </r>
  <r>
    <n v="8529"/>
    <n v="26"/>
    <x v="7"/>
    <d v="2024-05-06T00:00:00"/>
    <n v="75"/>
    <x v="27"/>
    <x v="3"/>
    <n v="499.81"/>
    <s v="Steven Adkins"/>
    <x v="3"/>
    <x v="169"/>
    <x v="2"/>
    <x v="2"/>
  </r>
  <r>
    <n v="8530"/>
    <n v="3"/>
    <x v="6"/>
    <d v="2024-10-17T00:00:00"/>
    <n v="67"/>
    <x v="32"/>
    <x v="1"/>
    <n v="425.44"/>
    <s v="Michael Ortiz"/>
    <x v="2"/>
    <x v="369"/>
    <x v="6"/>
    <x v="2"/>
  </r>
  <r>
    <n v="8531"/>
    <n v="4"/>
    <x v="5"/>
    <d v="2024-08-29T00:00:00"/>
    <n v="42"/>
    <x v="19"/>
    <x v="0"/>
    <n v="420.81"/>
    <s v="Jason Oliver"/>
    <x v="3"/>
    <x v="316"/>
    <x v="8"/>
    <x v="2"/>
  </r>
  <r>
    <n v="8532"/>
    <n v="47"/>
    <x v="6"/>
    <d v="2023-12-18T00:00:00"/>
    <n v="49"/>
    <x v="40"/>
    <x v="1"/>
    <n v="260.04000000000002"/>
    <s v="Thomas Morris"/>
    <x v="3"/>
    <x v="257"/>
    <x v="4"/>
    <x v="0"/>
  </r>
  <r>
    <n v="8533"/>
    <n v="18"/>
    <x v="8"/>
    <d v="2024-01-30T00:00:00"/>
    <n v="30"/>
    <x v="6"/>
    <x v="1"/>
    <n v="128.16"/>
    <s v="Chase Gilbert"/>
    <x v="2"/>
    <x v="43"/>
    <x v="7"/>
    <x v="2"/>
  </r>
  <r>
    <n v="8534"/>
    <n v="37"/>
    <x v="8"/>
    <d v="2025-06-16T00:00:00"/>
    <n v="8"/>
    <x v="9"/>
    <x v="4"/>
    <n v="416.3"/>
    <s v="Kimberly Brown"/>
    <x v="2"/>
    <x v="213"/>
    <x v="1"/>
    <x v="1"/>
  </r>
  <r>
    <n v="8535"/>
    <n v="11"/>
    <x v="1"/>
    <d v="2023-10-26T00:00:00"/>
    <n v="37"/>
    <x v="10"/>
    <x v="3"/>
    <n v="113.76"/>
    <s v="Timothy Chan MD"/>
    <x v="1"/>
    <x v="345"/>
    <x v="6"/>
    <x v="0"/>
  </r>
  <r>
    <n v="8536"/>
    <n v="11"/>
    <x v="3"/>
    <d v="2024-01-16T00:00:00"/>
    <n v="85"/>
    <x v="10"/>
    <x v="3"/>
    <n v="113.76"/>
    <s v="Kristin Rodriguez"/>
    <x v="0"/>
    <x v="12"/>
    <x v="7"/>
    <x v="2"/>
  </r>
  <r>
    <n v="8537"/>
    <n v="36"/>
    <x v="4"/>
    <d v="2025-01-23T00:00:00"/>
    <n v="8"/>
    <x v="7"/>
    <x v="2"/>
    <n v="240.8"/>
    <s v="Kimberly Brown"/>
    <x v="2"/>
    <x v="140"/>
    <x v="7"/>
    <x v="1"/>
  </r>
  <r>
    <n v="8538"/>
    <n v="16"/>
    <x v="3"/>
    <d v="2024-07-20T00:00:00"/>
    <n v="63"/>
    <x v="3"/>
    <x v="0"/>
    <n v="145.77000000000001"/>
    <s v="Nathaniel Jackson"/>
    <x v="0"/>
    <x v="3"/>
    <x v="3"/>
    <x v="2"/>
  </r>
  <r>
    <n v="8539"/>
    <n v="43"/>
    <x v="1"/>
    <d v="2023-10-20T00:00:00"/>
    <n v="11"/>
    <x v="44"/>
    <x v="2"/>
    <n v="98.01"/>
    <s v="Alexander Ruiz"/>
    <x v="1"/>
    <x v="400"/>
    <x v="6"/>
    <x v="0"/>
  </r>
  <r>
    <n v="8540"/>
    <n v="25"/>
    <x v="0"/>
    <d v="2024-06-23T00:00:00"/>
    <n v="58"/>
    <x v="43"/>
    <x v="0"/>
    <n v="262.41000000000003"/>
    <s v="Brandon Atkinson"/>
    <x v="0"/>
    <x v="440"/>
    <x v="1"/>
    <x v="2"/>
  </r>
  <r>
    <n v="8541"/>
    <n v="1"/>
    <x v="7"/>
    <d v="2024-08-31T00:00:00"/>
    <n v="34"/>
    <x v="41"/>
    <x v="1"/>
    <n v="101.78"/>
    <s v="Denise Cruz"/>
    <x v="1"/>
    <x v="297"/>
    <x v="8"/>
    <x v="2"/>
  </r>
  <r>
    <n v="8542"/>
    <n v="26"/>
    <x v="8"/>
    <d v="2023-09-13T00:00:00"/>
    <n v="39"/>
    <x v="27"/>
    <x v="3"/>
    <n v="499.81"/>
    <s v="Francisco Hogan"/>
    <x v="0"/>
    <x v="330"/>
    <x v="0"/>
    <x v="0"/>
  </r>
  <r>
    <n v="8543"/>
    <n v="45"/>
    <x v="1"/>
    <d v="2023-08-01T00:00:00"/>
    <n v="16"/>
    <x v="48"/>
    <x v="2"/>
    <n v="483.37"/>
    <s v="Denise Kramer"/>
    <x v="0"/>
    <x v="225"/>
    <x v="8"/>
    <x v="0"/>
  </r>
  <r>
    <n v="8544"/>
    <n v="30"/>
    <x v="4"/>
    <d v="2024-01-05T00:00:00"/>
    <n v="71"/>
    <x v="24"/>
    <x v="4"/>
    <n v="473.44"/>
    <s v="Jeremy Kennedy"/>
    <x v="1"/>
    <x v="151"/>
    <x v="7"/>
    <x v="2"/>
  </r>
  <r>
    <n v="8545"/>
    <n v="6"/>
    <x v="2"/>
    <d v="2023-11-30T00:00:00"/>
    <n v="4"/>
    <x v="17"/>
    <x v="0"/>
    <n v="79.7"/>
    <s v="Luke Bennett"/>
    <x v="0"/>
    <x v="398"/>
    <x v="5"/>
    <x v="0"/>
  </r>
  <r>
    <n v="8546"/>
    <n v="27"/>
    <x v="8"/>
    <d v="2024-02-28T00:00:00"/>
    <n v="96"/>
    <x v="16"/>
    <x v="0"/>
    <n v="475.19"/>
    <s v="Shari Ross"/>
    <x v="0"/>
    <x v="83"/>
    <x v="10"/>
    <x v="2"/>
  </r>
  <r>
    <n v="8547"/>
    <n v="19"/>
    <x v="5"/>
    <d v="2024-10-10T00:00:00"/>
    <n v="46"/>
    <x v="45"/>
    <x v="0"/>
    <n v="373.4"/>
    <s v="Linda Woods"/>
    <x v="3"/>
    <x v="136"/>
    <x v="6"/>
    <x v="2"/>
  </r>
  <r>
    <n v="8548"/>
    <n v="38"/>
    <x v="6"/>
    <d v="2023-08-01T00:00:00"/>
    <n v="22"/>
    <x v="18"/>
    <x v="3"/>
    <n v="49.56"/>
    <s v="Laura Barnes"/>
    <x v="1"/>
    <x v="255"/>
    <x v="8"/>
    <x v="0"/>
  </r>
  <r>
    <n v="8549"/>
    <n v="45"/>
    <x v="6"/>
    <d v="2024-08-19T00:00:00"/>
    <n v="71"/>
    <x v="48"/>
    <x v="2"/>
    <n v="483.37"/>
    <s v="Jeremy Kennedy"/>
    <x v="1"/>
    <x v="233"/>
    <x v="8"/>
    <x v="2"/>
  </r>
  <r>
    <n v="8550"/>
    <n v="43"/>
    <x v="7"/>
    <d v="2023-09-30T00:00:00"/>
    <n v="13"/>
    <x v="44"/>
    <x v="2"/>
    <n v="98.01"/>
    <s v="Kevin Gross"/>
    <x v="1"/>
    <x v="116"/>
    <x v="0"/>
    <x v="0"/>
  </r>
  <r>
    <n v="8551"/>
    <n v="19"/>
    <x v="4"/>
    <d v="2025-02-21T00:00:00"/>
    <n v="82"/>
    <x v="45"/>
    <x v="0"/>
    <n v="373.4"/>
    <s v="Mary Johnson"/>
    <x v="3"/>
    <x v="244"/>
    <x v="10"/>
    <x v="1"/>
  </r>
  <r>
    <n v="8552"/>
    <n v="39"/>
    <x v="7"/>
    <d v="2023-11-18T00:00:00"/>
    <n v="42"/>
    <x v="31"/>
    <x v="3"/>
    <n v="194.89"/>
    <s v="Jason Oliver"/>
    <x v="3"/>
    <x v="200"/>
    <x v="5"/>
    <x v="0"/>
  </r>
  <r>
    <n v="8553"/>
    <n v="44"/>
    <x v="3"/>
    <d v="2024-12-16T00:00:00"/>
    <n v="34"/>
    <x v="29"/>
    <x v="2"/>
    <n v="128.11000000000001"/>
    <s v="Denise Cruz"/>
    <x v="1"/>
    <x v="128"/>
    <x v="4"/>
    <x v="2"/>
  </r>
  <r>
    <n v="8554"/>
    <n v="32"/>
    <x v="7"/>
    <d v="2024-07-11T00:00:00"/>
    <n v="13"/>
    <x v="12"/>
    <x v="1"/>
    <n v="373.97"/>
    <s v="Kevin Gross"/>
    <x v="1"/>
    <x v="38"/>
    <x v="3"/>
    <x v="2"/>
  </r>
  <r>
    <n v="8555"/>
    <n v="48"/>
    <x v="2"/>
    <d v="2025-07-13T00:00:00"/>
    <n v="98"/>
    <x v="47"/>
    <x v="4"/>
    <n v="356.43"/>
    <s v="Mrs. Marie Rodriguez"/>
    <x v="2"/>
    <x v="228"/>
    <x v="3"/>
    <x v="1"/>
  </r>
  <r>
    <n v="8556"/>
    <n v="1"/>
    <x v="0"/>
    <d v="2025-01-18T00:00:00"/>
    <n v="29"/>
    <x v="41"/>
    <x v="1"/>
    <n v="101.78"/>
    <s v="Ryan Griffith"/>
    <x v="2"/>
    <x v="181"/>
    <x v="7"/>
    <x v="1"/>
  </r>
  <r>
    <n v="8557"/>
    <n v="25"/>
    <x v="0"/>
    <d v="2023-10-26T00:00:00"/>
    <n v="47"/>
    <x v="43"/>
    <x v="0"/>
    <n v="262.41000000000003"/>
    <s v="Jasmine Smith"/>
    <x v="0"/>
    <x v="440"/>
    <x v="6"/>
    <x v="0"/>
  </r>
  <r>
    <n v="8558"/>
    <n v="47"/>
    <x v="5"/>
    <d v="2024-08-02T00:00:00"/>
    <n v="69"/>
    <x v="40"/>
    <x v="1"/>
    <n v="260.04000000000002"/>
    <s v="Raymond Flowers"/>
    <x v="1"/>
    <x v="146"/>
    <x v="8"/>
    <x v="2"/>
  </r>
  <r>
    <n v="8559"/>
    <n v="13"/>
    <x v="4"/>
    <d v="2024-10-26T00:00:00"/>
    <n v="95"/>
    <x v="37"/>
    <x v="2"/>
    <n v="430.93"/>
    <s v="Theresa Silva"/>
    <x v="0"/>
    <x v="348"/>
    <x v="6"/>
    <x v="2"/>
  </r>
  <r>
    <n v="8560"/>
    <n v="10"/>
    <x v="0"/>
    <d v="2023-07-18T00:00:00"/>
    <n v="11"/>
    <x v="22"/>
    <x v="0"/>
    <n v="406.51"/>
    <s v="Alexander Ruiz"/>
    <x v="1"/>
    <x v="204"/>
    <x v="3"/>
    <x v="0"/>
  </r>
  <r>
    <n v="8561"/>
    <n v="18"/>
    <x v="0"/>
    <d v="2024-12-13T00:00:00"/>
    <n v="63"/>
    <x v="6"/>
    <x v="1"/>
    <n v="128.16"/>
    <s v="Nathaniel Jackson"/>
    <x v="0"/>
    <x v="437"/>
    <x v="4"/>
    <x v="2"/>
  </r>
  <r>
    <n v="8562"/>
    <n v="36"/>
    <x v="2"/>
    <d v="2024-12-27T00:00:00"/>
    <n v="51"/>
    <x v="7"/>
    <x v="2"/>
    <n v="240.8"/>
    <s v="Damon Snyder"/>
    <x v="1"/>
    <x v="97"/>
    <x v="4"/>
    <x v="2"/>
  </r>
  <r>
    <n v="8563"/>
    <n v="22"/>
    <x v="7"/>
    <d v="2024-10-19T00:00:00"/>
    <n v="60"/>
    <x v="38"/>
    <x v="3"/>
    <n v="393.11"/>
    <s v="Linda Cummings"/>
    <x v="2"/>
    <x v="401"/>
    <x v="6"/>
    <x v="2"/>
  </r>
  <r>
    <n v="8564"/>
    <n v="6"/>
    <x v="7"/>
    <d v="2025-07-14T00:00:00"/>
    <n v="47"/>
    <x v="17"/>
    <x v="0"/>
    <n v="79.7"/>
    <s v="Jasmine Smith"/>
    <x v="0"/>
    <x v="218"/>
    <x v="3"/>
    <x v="1"/>
  </r>
  <r>
    <n v="8565"/>
    <n v="27"/>
    <x v="2"/>
    <d v="2024-04-28T00:00:00"/>
    <n v="4"/>
    <x v="16"/>
    <x v="0"/>
    <n v="475.19"/>
    <s v="Luke Bennett"/>
    <x v="0"/>
    <x v="19"/>
    <x v="9"/>
    <x v="2"/>
  </r>
  <r>
    <n v="8566"/>
    <n v="8"/>
    <x v="5"/>
    <d v="2025-03-17T00:00:00"/>
    <n v="7"/>
    <x v="39"/>
    <x v="0"/>
    <n v="275.3"/>
    <s v="Robert Montes"/>
    <x v="0"/>
    <x v="419"/>
    <x v="11"/>
    <x v="1"/>
  </r>
  <r>
    <n v="8567"/>
    <n v="24"/>
    <x v="5"/>
    <d v="2023-08-14T00:00:00"/>
    <n v="87"/>
    <x v="30"/>
    <x v="4"/>
    <n v="68.260000000000005"/>
    <s v="Jordan Ramirez"/>
    <x v="3"/>
    <x v="75"/>
    <x v="8"/>
    <x v="0"/>
  </r>
  <r>
    <n v="8568"/>
    <n v="20"/>
    <x v="8"/>
    <d v="2023-12-02T00:00:00"/>
    <n v="31"/>
    <x v="33"/>
    <x v="4"/>
    <n v="486.94"/>
    <s v="Brooke Williams"/>
    <x v="0"/>
    <x v="62"/>
    <x v="4"/>
    <x v="0"/>
  </r>
  <r>
    <n v="8569"/>
    <n v="22"/>
    <x v="3"/>
    <d v="2024-06-22T00:00:00"/>
    <n v="81"/>
    <x v="38"/>
    <x v="3"/>
    <n v="393.11"/>
    <s v="Stephanie Mendez"/>
    <x v="2"/>
    <x v="58"/>
    <x v="1"/>
    <x v="2"/>
  </r>
  <r>
    <n v="8570"/>
    <n v="9"/>
    <x v="0"/>
    <d v="2025-05-05T00:00:00"/>
    <n v="74"/>
    <x v="26"/>
    <x v="0"/>
    <n v="317.12"/>
    <s v="Kevin Smith"/>
    <x v="3"/>
    <x v="50"/>
    <x v="2"/>
    <x v="1"/>
  </r>
  <r>
    <n v="8571"/>
    <n v="40"/>
    <x v="5"/>
    <d v="2023-09-25T00:00:00"/>
    <n v="86"/>
    <x v="15"/>
    <x v="2"/>
    <n v="228.56"/>
    <s v="Susan Wheeler"/>
    <x v="0"/>
    <x v="18"/>
    <x v="0"/>
    <x v="0"/>
  </r>
  <r>
    <n v="8572"/>
    <n v="50"/>
    <x v="4"/>
    <d v="2025-02-25T00:00:00"/>
    <n v="30"/>
    <x v="23"/>
    <x v="3"/>
    <n v="256.36"/>
    <s v="Chase Gilbert"/>
    <x v="2"/>
    <x v="84"/>
    <x v="10"/>
    <x v="1"/>
  </r>
  <r>
    <n v="8573"/>
    <n v="39"/>
    <x v="0"/>
    <d v="2024-03-08T00:00:00"/>
    <n v="29"/>
    <x v="31"/>
    <x v="3"/>
    <n v="194.89"/>
    <s v="Ryan Griffith"/>
    <x v="2"/>
    <x v="41"/>
    <x v="11"/>
    <x v="2"/>
  </r>
  <r>
    <n v="8574"/>
    <n v="19"/>
    <x v="6"/>
    <d v="2023-09-03T00:00:00"/>
    <n v="81"/>
    <x v="45"/>
    <x v="0"/>
    <n v="373.4"/>
    <s v="Stephanie Mendez"/>
    <x v="2"/>
    <x v="230"/>
    <x v="0"/>
    <x v="0"/>
  </r>
  <r>
    <n v="8575"/>
    <n v="50"/>
    <x v="7"/>
    <d v="2024-06-25T00:00:00"/>
    <n v="43"/>
    <x v="23"/>
    <x v="3"/>
    <n v="256.36"/>
    <s v="George Dean"/>
    <x v="3"/>
    <x v="246"/>
    <x v="1"/>
    <x v="2"/>
  </r>
  <r>
    <n v="8576"/>
    <n v="1"/>
    <x v="0"/>
    <d v="2025-06-16T00:00:00"/>
    <n v="85"/>
    <x v="41"/>
    <x v="1"/>
    <n v="101.78"/>
    <s v="Kristin Rodriguez"/>
    <x v="0"/>
    <x v="181"/>
    <x v="1"/>
    <x v="1"/>
  </r>
  <r>
    <n v="8577"/>
    <n v="11"/>
    <x v="8"/>
    <d v="2024-04-13T00:00:00"/>
    <n v="22"/>
    <x v="10"/>
    <x v="3"/>
    <n v="113.76"/>
    <s v="Laura Barnes"/>
    <x v="1"/>
    <x v="132"/>
    <x v="9"/>
    <x v="2"/>
  </r>
  <r>
    <n v="8578"/>
    <n v="41"/>
    <x v="5"/>
    <d v="2023-09-10T00:00:00"/>
    <n v="48"/>
    <x v="0"/>
    <x v="0"/>
    <n v="70.72"/>
    <s v="Jacob Woods"/>
    <x v="0"/>
    <x v="217"/>
    <x v="0"/>
    <x v="0"/>
  </r>
  <r>
    <n v="8579"/>
    <n v="42"/>
    <x v="5"/>
    <d v="2024-11-03T00:00:00"/>
    <n v="48"/>
    <x v="25"/>
    <x v="2"/>
    <n v="51.98"/>
    <s v="Jacob Woods"/>
    <x v="0"/>
    <x v="155"/>
    <x v="5"/>
    <x v="2"/>
  </r>
  <r>
    <n v="8580"/>
    <n v="10"/>
    <x v="4"/>
    <d v="2024-10-27T00:00:00"/>
    <n v="57"/>
    <x v="22"/>
    <x v="0"/>
    <n v="406.51"/>
    <s v="Sally Gutierrez"/>
    <x v="1"/>
    <x v="25"/>
    <x v="6"/>
    <x v="2"/>
  </r>
  <r>
    <n v="8581"/>
    <n v="1"/>
    <x v="0"/>
    <d v="2023-07-18T00:00:00"/>
    <n v="22"/>
    <x v="41"/>
    <x v="1"/>
    <n v="101.78"/>
    <s v="Laura Barnes"/>
    <x v="1"/>
    <x v="181"/>
    <x v="3"/>
    <x v="0"/>
  </r>
  <r>
    <n v="8582"/>
    <n v="27"/>
    <x v="3"/>
    <d v="2025-06-12T00:00:00"/>
    <n v="27"/>
    <x v="16"/>
    <x v="0"/>
    <n v="475.19"/>
    <s v="Emily Smith"/>
    <x v="3"/>
    <x v="95"/>
    <x v="1"/>
    <x v="1"/>
  </r>
  <r>
    <n v="8583"/>
    <n v="17"/>
    <x v="1"/>
    <d v="2023-12-21T00:00:00"/>
    <n v="87"/>
    <x v="35"/>
    <x v="3"/>
    <n v="165.26"/>
    <s v="Jordan Ramirez"/>
    <x v="3"/>
    <x v="373"/>
    <x v="4"/>
    <x v="0"/>
  </r>
  <r>
    <n v="8584"/>
    <n v="44"/>
    <x v="1"/>
    <d v="2023-12-09T00:00:00"/>
    <n v="63"/>
    <x v="29"/>
    <x v="2"/>
    <n v="128.11000000000001"/>
    <s v="Nathaniel Jackson"/>
    <x v="0"/>
    <x v="212"/>
    <x v="4"/>
    <x v="0"/>
  </r>
  <r>
    <n v="8585"/>
    <n v="44"/>
    <x v="4"/>
    <d v="2024-03-14T00:00:00"/>
    <n v="4"/>
    <x v="29"/>
    <x v="2"/>
    <n v="128.11000000000001"/>
    <s v="Luke Bennett"/>
    <x v="0"/>
    <x v="240"/>
    <x v="11"/>
    <x v="2"/>
  </r>
  <r>
    <n v="8586"/>
    <n v="17"/>
    <x v="5"/>
    <d v="2024-12-29T00:00:00"/>
    <n v="90"/>
    <x v="35"/>
    <x v="3"/>
    <n v="165.26"/>
    <s v="Becky Lopez"/>
    <x v="0"/>
    <x v="391"/>
    <x v="4"/>
    <x v="2"/>
  </r>
  <r>
    <n v="8587"/>
    <n v="39"/>
    <x v="0"/>
    <d v="2023-09-04T00:00:00"/>
    <n v="81"/>
    <x v="31"/>
    <x v="3"/>
    <n v="194.89"/>
    <s v="Stephanie Mendez"/>
    <x v="2"/>
    <x v="41"/>
    <x v="0"/>
    <x v="0"/>
  </r>
  <r>
    <n v="8588"/>
    <n v="43"/>
    <x v="2"/>
    <d v="2025-02-03T00:00:00"/>
    <n v="3"/>
    <x v="44"/>
    <x v="2"/>
    <n v="98.01"/>
    <s v="Cynthia Mcbride"/>
    <x v="1"/>
    <x v="118"/>
    <x v="10"/>
    <x v="1"/>
  </r>
  <r>
    <n v="8589"/>
    <n v="2"/>
    <x v="1"/>
    <d v="2023-08-13T00:00:00"/>
    <n v="81"/>
    <x v="42"/>
    <x v="2"/>
    <n v="217.51"/>
    <s v="Stephanie Mendez"/>
    <x v="2"/>
    <x v="67"/>
    <x v="8"/>
    <x v="0"/>
  </r>
  <r>
    <n v="8590"/>
    <n v="48"/>
    <x v="7"/>
    <d v="2024-03-11T00:00:00"/>
    <n v="40"/>
    <x v="47"/>
    <x v="4"/>
    <n v="356.43"/>
    <s v="Ashley Bennett"/>
    <x v="0"/>
    <x v="125"/>
    <x v="11"/>
    <x v="2"/>
  </r>
  <r>
    <n v="8591"/>
    <n v="23"/>
    <x v="8"/>
    <d v="2023-10-10T00:00:00"/>
    <n v="83"/>
    <x v="4"/>
    <x v="1"/>
    <n v="31.68"/>
    <s v="Stephen Ortiz"/>
    <x v="1"/>
    <x v="276"/>
    <x v="6"/>
    <x v="0"/>
  </r>
  <r>
    <n v="8592"/>
    <n v="41"/>
    <x v="7"/>
    <d v="2024-03-07T00:00:00"/>
    <n v="82"/>
    <x v="0"/>
    <x v="0"/>
    <n v="70.72"/>
    <s v="Mary Johnson"/>
    <x v="3"/>
    <x v="124"/>
    <x v="11"/>
    <x v="2"/>
  </r>
  <r>
    <n v="8593"/>
    <n v="10"/>
    <x v="3"/>
    <d v="2024-06-24T00:00:00"/>
    <n v="28"/>
    <x v="22"/>
    <x v="0"/>
    <n v="406.51"/>
    <s v="Victoria Rice"/>
    <x v="1"/>
    <x v="234"/>
    <x v="1"/>
    <x v="2"/>
  </r>
  <r>
    <n v="8594"/>
    <n v="42"/>
    <x v="4"/>
    <d v="2024-08-18T00:00:00"/>
    <n v="15"/>
    <x v="25"/>
    <x v="2"/>
    <n v="51.98"/>
    <s v="Ryan Mcdaniel"/>
    <x v="2"/>
    <x v="247"/>
    <x v="8"/>
    <x v="2"/>
  </r>
  <r>
    <n v="8595"/>
    <n v="30"/>
    <x v="7"/>
    <d v="2023-07-22T00:00:00"/>
    <n v="51"/>
    <x v="24"/>
    <x v="4"/>
    <n v="473.44"/>
    <s v="Damon Snyder"/>
    <x v="1"/>
    <x v="27"/>
    <x v="3"/>
    <x v="0"/>
  </r>
  <r>
    <n v="8596"/>
    <n v="35"/>
    <x v="4"/>
    <d v="2024-09-19T00:00:00"/>
    <n v="26"/>
    <x v="21"/>
    <x v="1"/>
    <n v="252.35"/>
    <s v="Nathan Rodriguez"/>
    <x v="2"/>
    <x v="88"/>
    <x v="0"/>
    <x v="2"/>
  </r>
  <r>
    <n v="8597"/>
    <n v="25"/>
    <x v="1"/>
    <d v="2024-01-05T00:00:00"/>
    <n v="35"/>
    <x v="43"/>
    <x v="0"/>
    <n v="262.41000000000003"/>
    <s v="Michele Moody"/>
    <x v="3"/>
    <x v="188"/>
    <x v="7"/>
    <x v="2"/>
  </r>
  <r>
    <n v="8598"/>
    <n v="17"/>
    <x v="2"/>
    <d v="2025-02-17T00:00:00"/>
    <n v="80"/>
    <x v="35"/>
    <x v="3"/>
    <n v="165.26"/>
    <s v="Joe Nguyen"/>
    <x v="2"/>
    <x v="182"/>
    <x v="10"/>
    <x v="1"/>
  </r>
  <r>
    <n v="8599"/>
    <n v="46"/>
    <x v="2"/>
    <d v="2024-06-25T00:00:00"/>
    <n v="15"/>
    <x v="20"/>
    <x v="1"/>
    <n v="243.05"/>
    <s v="Ryan Mcdaniel"/>
    <x v="2"/>
    <x v="270"/>
    <x v="1"/>
    <x v="2"/>
  </r>
  <r>
    <n v="8600"/>
    <n v="19"/>
    <x v="3"/>
    <d v="2024-03-06T00:00:00"/>
    <n v="5"/>
    <x v="45"/>
    <x v="0"/>
    <n v="373.4"/>
    <s v="Suzanne Alvarez"/>
    <x v="0"/>
    <x v="164"/>
    <x v="11"/>
    <x v="2"/>
  </r>
  <r>
    <n v="8601"/>
    <n v="18"/>
    <x v="5"/>
    <d v="2024-04-24T00:00:00"/>
    <n v="46"/>
    <x v="6"/>
    <x v="1"/>
    <n v="128.16"/>
    <s v="Linda Woods"/>
    <x v="3"/>
    <x v="8"/>
    <x v="9"/>
    <x v="2"/>
  </r>
  <r>
    <n v="8602"/>
    <n v="18"/>
    <x v="5"/>
    <d v="2025-01-30T00:00:00"/>
    <n v="24"/>
    <x v="6"/>
    <x v="1"/>
    <n v="128.16"/>
    <s v="Ronald Henderson"/>
    <x v="2"/>
    <x v="8"/>
    <x v="7"/>
    <x v="1"/>
  </r>
  <r>
    <n v="8603"/>
    <n v="46"/>
    <x v="6"/>
    <d v="2024-02-14T00:00:00"/>
    <n v="2"/>
    <x v="20"/>
    <x v="1"/>
    <n v="243.05"/>
    <s v="Johnny Jackson"/>
    <x v="2"/>
    <x v="46"/>
    <x v="10"/>
    <x v="2"/>
  </r>
  <r>
    <n v="8604"/>
    <n v="35"/>
    <x v="7"/>
    <d v="2025-04-04T00:00:00"/>
    <n v="59"/>
    <x v="21"/>
    <x v="1"/>
    <n v="252.35"/>
    <s v="William Carney"/>
    <x v="1"/>
    <x v="385"/>
    <x v="9"/>
    <x v="1"/>
  </r>
  <r>
    <n v="8605"/>
    <n v="10"/>
    <x v="6"/>
    <d v="2025-06-30T00:00:00"/>
    <n v="36"/>
    <x v="22"/>
    <x v="0"/>
    <n v="406.51"/>
    <s v="Rebecca Harrell"/>
    <x v="1"/>
    <x v="446"/>
    <x v="1"/>
    <x v="1"/>
  </r>
  <r>
    <n v="8606"/>
    <n v="23"/>
    <x v="4"/>
    <d v="2025-01-11T00:00:00"/>
    <n v="45"/>
    <x v="4"/>
    <x v="1"/>
    <n v="31.68"/>
    <s v="Gregory Valdez"/>
    <x v="0"/>
    <x v="6"/>
    <x v="7"/>
    <x v="1"/>
  </r>
  <r>
    <n v="8607"/>
    <n v="45"/>
    <x v="5"/>
    <d v="2024-11-28T00:00:00"/>
    <n v="95"/>
    <x v="48"/>
    <x v="2"/>
    <n v="483.37"/>
    <s v="Theresa Silva"/>
    <x v="0"/>
    <x v="399"/>
    <x v="5"/>
    <x v="2"/>
  </r>
  <r>
    <n v="8608"/>
    <n v="22"/>
    <x v="3"/>
    <d v="2024-08-01T00:00:00"/>
    <n v="94"/>
    <x v="38"/>
    <x v="3"/>
    <n v="393.11"/>
    <s v="Christopher Martinez"/>
    <x v="2"/>
    <x v="58"/>
    <x v="8"/>
    <x v="2"/>
  </r>
  <r>
    <n v="8609"/>
    <n v="44"/>
    <x v="2"/>
    <d v="2025-04-14T00:00:00"/>
    <n v="76"/>
    <x v="29"/>
    <x v="2"/>
    <n v="128.11000000000001"/>
    <s v="Julie Smith"/>
    <x v="2"/>
    <x v="119"/>
    <x v="9"/>
    <x v="1"/>
  </r>
  <r>
    <n v="8610"/>
    <n v="9"/>
    <x v="8"/>
    <d v="2025-04-07T00:00:00"/>
    <n v="37"/>
    <x v="26"/>
    <x v="0"/>
    <n v="317.12"/>
    <s v="Timothy Chan MD"/>
    <x v="1"/>
    <x v="292"/>
    <x v="9"/>
    <x v="1"/>
  </r>
  <r>
    <n v="8611"/>
    <n v="32"/>
    <x v="3"/>
    <d v="2024-08-29T00:00:00"/>
    <n v="57"/>
    <x v="12"/>
    <x v="1"/>
    <n v="373.97"/>
    <s v="Sally Gutierrez"/>
    <x v="1"/>
    <x v="290"/>
    <x v="8"/>
    <x v="2"/>
  </r>
  <r>
    <n v="8612"/>
    <n v="26"/>
    <x v="1"/>
    <d v="2024-01-18T00:00:00"/>
    <n v="85"/>
    <x v="27"/>
    <x v="3"/>
    <n v="499.81"/>
    <s v="Kristin Rodriguez"/>
    <x v="0"/>
    <x v="85"/>
    <x v="7"/>
    <x v="2"/>
  </r>
  <r>
    <n v="8613"/>
    <n v="29"/>
    <x v="0"/>
    <d v="2025-05-17T00:00:00"/>
    <n v="12"/>
    <x v="13"/>
    <x v="3"/>
    <n v="127.45"/>
    <s v="Michael Jones"/>
    <x v="0"/>
    <x v="322"/>
    <x v="2"/>
    <x v="1"/>
  </r>
  <r>
    <n v="8614"/>
    <n v="42"/>
    <x v="1"/>
    <d v="2024-06-29T00:00:00"/>
    <n v="35"/>
    <x v="25"/>
    <x v="2"/>
    <n v="51.98"/>
    <s v="Michele Moody"/>
    <x v="3"/>
    <x v="28"/>
    <x v="1"/>
    <x v="2"/>
  </r>
  <r>
    <n v="8615"/>
    <n v="19"/>
    <x v="0"/>
    <d v="2024-11-26T00:00:00"/>
    <n v="22"/>
    <x v="45"/>
    <x v="0"/>
    <n v="373.4"/>
    <s v="Laura Barnes"/>
    <x v="1"/>
    <x v="279"/>
    <x v="5"/>
    <x v="2"/>
  </r>
  <r>
    <n v="8616"/>
    <n v="48"/>
    <x v="2"/>
    <d v="2024-10-16T00:00:00"/>
    <n v="100"/>
    <x v="47"/>
    <x v="4"/>
    <n v="356.43"/>
    <s v="Sara Strong"/>
    <x v="1"/>
    <x v="228"/>
    <x v="6"/>
    <x v="2"/>
  </r>
  <r>
    <n v="8617"/>
    <n v="29"/>
    <x v="4"/>
    <d v="2024-01-20T00:00:00"/>
    <n v="72"/>
    <x v="13"/>
    <x v="3"/>
    <n v="127.45"/>
    <s v="Jessica Gilmore"/>
    <x v="3"/>
    <x v="16"/>
    <x v="7"/>
    <x v="2"/>
  </r>
  <r>
    <n v="8618"/>
    <n v="35"/>
    <x v="0"/>
    <d v="2025-06-19T00:00:00"/>
    <n v="91"/>
    <x v="21"/>
    <x v="1"/>
    <n v="252.35"/>
    <s v="Stephen Mitchell"/>
    <x v="0"/>
    <x v="328"/>
    <x v="1"/>
    <x v="1"/>
  </r>
  <r>
    <n v="8619"/>
    <n v="12"/>
    <x v="1"/>
    <d v="2024-03-03T00:00:00"/>
    <n v="27"/>
    <x v="8"/>
    <x v="3"/>
    <n v="76.88"/>
    <s v="Emily Smith"/>
    <x v="3"/>
    <x v="90"/>
    <x v="11"/>
    <x v="2"/>
  </r>
  <r>
    <n v="8620"/>
    <n v="8"/>
    <x v="1"/>
    <d v="2023-09-03T00:00:00"/>
    <n v="100"/>
    <x v="39"/>
    <x v="0"/>
    <n v="275.3"/>
    <s v="Sara Strong"/>
    <x v="1"/>
    <x v="106"/>
    <x v="0"/>
    <x v="0"/>
  </r>
  <r>
    <n v="8621"/>
    <n v="25"/>
    <x v="4"/>
    <d v="2025-03-29T00:00:00"/>
    <n v="7"/>
    <x v="43"/>
    <x v="0"/>
    <n v="262.41000000000003"/>
    <s v="Robert Montes"/>
    <x v="0"/>
    <x v="326"/>
    <x v="11"/>
    <x v="1"/>
  </r>
  <r>
    <n v="8622"/>
    <n v="27"/>
    <x v="1"/>
    <d v="2025-04-11T00:00:00"/>
    <n v="3"/>
    <x v="16"/>
    <x v="0"/>
    <n v="475.19"/>
    <s v="Cynthia Mcbride"/>
    <x v="1"/>
    <x v="160"/>
    <x v="9"/>
    <x v="1"/>
  </r>
  <r>
    <n v="8623"/>
    <n v="47"/>
    <x v="5"/>
    <d v="2024-10-29T00:00:00"/>
    <n v="4"/>
    <x v="40"/>
    <x v="1"/>
    <n v="260.04000000000002"/>
    <s v="Luke Bennett"/>
    <x v="0"/>
    <x v="146"/>
    <x v="6"/>
    <x v="2"/>
  </r>
  <r>
    <n v="8624"/>
    <n v="43"/>
    <x v="6"/>
    <d v="2024-01-20T00:00:00"/>
    <n v="88"/>
    <x v="44"/>
    <x v="2"/>
    <n v="98.01"/>
    <s v="Thomas Montes"/>
    <x v="2"/>
    <x v="78"/>
    <x v="7"/>
    <x v="2"/>
  </r>
  <r>
    <n v="8625"/>
    <n v="45"/>
    <x v="7"/>
    <d v="2024-05-18T00:00:00"/>
    <n v="8"/>
    <x v="48"/>
    <x v="2"/>
    <n v="483.37"/>
    <s v="Kimberly Brown"/>
    <x v="2"/>
    <x v="205"/>
    <x v="2"/>
    <x v="2"/>
  </r>
  <r>
    <n v="8626"/>
    <n v="6"/>
    <x v="2"/>
    <d v="2023-11-06T00:00:00"/>
    <n v="45"/>
    <x v="17"/>
    <x v="0"/>
    <n v="79.7"/>
    <s v="Gregory Valdez"/>
    <x v="0"/>
    <x v="398"/>
    <x v="5"/>
    <x v="0"/>
  </r>
  <r>
    <n v="8627"/>
    <n v="13"/>
    <x v="6"/>
    <d v="2023-10-07T00:00:00"/>
    <n v="77"/>
    <x v="37"/>
    <x v="2"/>
    <n v="430.93"/>
    <s v="Nicole Holloway"/>
    <x v="2"/>
    <x v="413"/>
    <x v="6"/>
    <x v="0"/>
  </r>
  <r>
    <n v="8628"/>
    <n v="11"/>
    <x v="2"/>
    <d v="2024-02-22T00:00:00"/>
    <n v="73"/>
    <x v="10"/>
    <x v="3"/>
    <n v="113.76"/>
    <s v="Dr. Jasmine Osborne"/>
    <x v="3"/>
    <x v="273"/>
    <x v="10"/>
    <x v="2"/>
  </r>
  <r>
    <n v="8629"/>
    <n v="38"/>
    <x v="0"/>
    <d v="2023-10-24T00:00:00"/>
    <n v="20"/>
    <x v="18"/>
    <x v="3"/>
    <n v="49.56"/>
    <s v="Kristy Skinner"/>
    <x v="1"/>
    <x v="115"/>
    <x v="6"/>
    <x v="0"/>
  </r>
  <r>
    <n v="8630"/>
    <n v="6"/>
    <x v="5"/>
    <d v="2023-08-27T00:00:00"/>
    <n v="84"/>
    <x v="17"/>
    <x v="0"/>
    <n v="79.7"/>
    <s v="Meghan Ochoa"/>
    <x v="0"/>
    <x v="135"/>
    <x v="8"/>
    <x v="0"/>
  </r>
  <r>
    <n v="8631"/>
    <n v="5"/>
    <x v="0"/>
    <d v="2024-09-11T00:00:00"/>
    <n v="5"/>
    <x v="11"/>
    <x v="2"/>
    <n v="100.72"/>
    <s v="Suzanne Alvarez"/>
    <x v="0"/>
    <x v="68"/>
    <x v="0"/>
    <x v="2"/>
  </r>
  <r>
    <n v="8632"/>
    <n v="7"/>
    <x v="8"/>
    <d v="2023-11-07T00:00:00"/>
    <n v="46"/>
    <x v="14"/>
    <x v="1"/>
    <n v="419"/>
    <s v="Linda Woods"/>
    <x v="3"/>
    <x v="371"/>
    <x v="5"/>
    <x v="0"/>
  </r>
  <r>
    <n v="8633"/>
    <n v="19"/>
    <x v="4"/>
    <d v="2023-11-26T00:00:00"/>
    <n v="69"/>
    <x v="45"/>
    <x v="0"/>
    <n v="373.4"/>
    <s v="Raymond Flowers"/>
    <x v="1"/>
    <x v="244"/>
    <x v="5"/>
    <x v="0"/>
  </r>
  <r>
    <n v="8634"/>
    <n v="43"/>
    <x v="2"/>
    <d v="2024-11-09T00:00:00"/>
    <n v="35"/>
    <x v="44"/>
    <x v="2"/>
    <n v="98.01"/>
    <s v="Michele Moody"/>
    <x v="3"/>
    <x v="118"/>
    <x v="5"/>
    <x v="2"/>
  </r>
  <r>
    <n v="8635"/>
    <n v="6"/>
    <x v="2"/>
    <d v="2024-06-03T00:00:00"/>
    <n v="65"/>
    <x v="17"/>
    <x v="0"/>
    <n v="79.7"/>
    <s v="Deanna Rodriguez MD"/>
    <x v="0"/>
    <x v="398"/>
    <x v="1"/>
    <x v="2"/>
  </r>
  <r>
    <n v="8636"/>
    <n v="25"/>
    <x v="6"/>
    <d v="2025-05-12T00:00:00"/>
    <n v="15"/>
    <x v="43"/>
    <x v="0"/>
    <n v="262.41000000000003"/>
    <s v="Ryan Mcdaniel"/>
    <x v="2"/>
    <x v="334"/>
    <x v="2"/>
    <x v="1"/>
  </r>
  <r>
    <n v="8637"/>
    <n v="9"/>
    <x v="2"/>
    <d v="2024-03-20T00:00:00"/>
    <n v="17"/>
    <x v="26"/>
    <x v="0"/>
    <n v="317.12"/>
    <s v="Christine Arellano"/>
    <x v="3"/>
    <x v="342"/>
    <x v="11"/>
    <x v="2"/>
  </r>
  <r>
    <n v="8638"/>
    <n v="20"/>
    <x v="1"/>
    <d v="2023-09-24T00:00:00"/>
    <n v="76"/>
    <x v="33"/>
    <x v="4"/>
    <n v="486.94"/>
    <s v="Julie Smith"/>
    <x v="2"/>
    <x v="434"/>
    <x v="0"/>
    <x v="0"/>
  </r>
  <r>
    <n v="8639"/>
    <n v="25"/>
    <x v="3"/>
    <d v="2024-09-06T00:00:00"/>
    <n v="46"/>
    <x v="43"/>
    <x v="0"/>
    <n v="262.41000000000003"/>
    <s v="Linda Woods"/>
    <x v="3"/>
    <x v="338"/>
    <x v="0"/>
    <x v="2"/>
  </r>
  <r>
    <n v="8640"/>
    <n v="50"/>
    <x v="5"/>
    <d v="2024-02-03T00:00:00"/>
    <n v="100"/>
    <x v="23"/>
    <x v="3"/>
    <n v="256.36"/>
    <s v="Sara Strong"/>
    <x v="1"/>
    <x v="418"/>
    <x v="10"/>
    <x v="2"/>
  </r>
  <r>
    <n v="8641"/>
    <n v="8"/>
    <x v="2"/>
    <d v="2023-10-29T00:00:00"/>
    <n v="61"/>
    <x v="39"/>
    <x v="0"/>
    <n v="275.3"/>
    <s v="Alejandra Meza"/>
    <x v="2"/>
    <x v="129"/>
    <x v="6"/>
    <x v="0"/>
  </r>
  <r>
    <n v="8642"/>
    <n v="50"/>
    <x v="1"/>
    <d v="2024-10-18T00:00:00"/>
    <n v="43"/>
    <x v="23"/>
    <x v="3"/>
    <n v="256.36"/>
    <s v="George Dean"/>
    <x v="3"/>
    <x v="100"/>
    <x v="6"/>
    <x v="2"/>
  </r>
  <r>
    <n v="8643"/>
    <n v="37"/>
    <x v="8"/>
    <d v="2024-07-23T00:00:00"/>
    <n v="79"/>
    <x v="9"/>
    <x v="4"/>
    <n v="416.3"/>
    <s v="Mark Pruitt"/>
    <x v="2"/>
    <x v="213"/>
    <x v="3"/>
    <x v="2"/>
  </r>
  <r>
    <n v="8644"/>
    <n v="38"/>
    <x v="8"/>
    <d v="2024-03-16T00:00:00"/>
    <n v="78"/>
    <x v="18"/>
    <x v="3"/>
    <n v="49.56"/>
    <s v="Austin Stewart"/>
    <x v="1"/>
    <x v="149"/>
    <x v="11"/>
    <x v="2"/>
  </r>
  <r>
    <n v="8645"/>
    <n v="2"/>
    <x v="0"/>
    <d v="2023-07-31T00:00:00"/>
    <n v="91"/>
    <x v="42"/>
    <x v="2"/>
    <n v="217.51"/>
    <s v="Stephen Mitchell"/>
    <x v="0"/>
    <x v="131"/>
    <x v="3"/>
    <x v="0"/>
  </r>
  <r>
    <n v="8646"/>
    <n v="22"/>
    <x v="0"/>
    <d v="2024-04-02T00:00:00"/>
    <n v="22"/>
    <x v="38"/>
    <x v="3"/>
    <n v="393.11"/>
    <s v="Laura Barnes"/>
    <x v="1"/>
    <x v="93"/>
    <x v="9"/>
    <x v="2"/>
  </r>
  <r>
    <n v="8647"/>
    <n v="36"/>
    <x v="3"/>
    <d v="2023-12-12T00:00:00"/>
    <n v="9"/>
    <x v="7"/>
    <x v="2"/>
    <n v="240.8"/>
    <s v="Tyler Garcia"/>
    <x v="3"/>
    <x v="9"/>
    <x v="4"/>
    <x v="0"/>
  </r>
  <r>
    <n v="8648"/>
    <n v="4"/>
    <x v="4"/>
    <d v="2023-10-15T00:00:00"/>
    <n v="47"/>
    <x v="19"/>
    <x v="0"/>
    <n v="420.81"/>
    <s v="Jasmine Smith"/>
    <x v="0"/>
    <x v="31"/>
    <x v="6"/>
    <x v="0"/>
  </r>
  <r>
    <n v="8649"/>
    <n v="48"/>
    <x v="6"/>
    <d v="2024-04-09T00:00:00"/>
    <n v="85"/>
    <x v="47"/>
    <x v="4"/>
    <n v="356.43"/>
    <s v="Kristin Rodriguez"/>
    <x v="0"/>
    <x v="98"/>
    <x v="9"/>
    <x v="2"/>
  </r>
  <r>
    <n v="8650"/>
    <n v="1"/>
    <x v="0"/>
    <d v="2024-11-25T00:00:00"/>
    <n v="3"/>
    <x v="41"/>
    <x v="1"/>
    <n v="101.78"/>
    <s v="Cynthia Mcbride"/>
    <x v="1"/>
    <x v="181"/>
    <x v="5"/>
    <x v="2"/>
  </r>
  <r>
    <n v="8651"/>
    <n v="48"/>
    <x v="8"/>
    <d v="2024-01-02T00:00:00"/>
    <n v="52"/>
    <x v="47"/>
    <x v="4"/>
    <n v="356.43"/>
    <s v="Vanessa Hartman"/>
    <x v="2"/>
    <x v="305"/>
    <x v="7"/>
    <x v="2"/>
  </r>
  <r>
    <n v="8652"/>
    <n v="33"/>
    <x v="0"/>
    <d v="2025-04-24T00:00:00"/>
    <n v="31"/>
    <x v="36"/>
    <x v="2"/>
    <n v="10.54"/>
    <s v="Brooke Williams"/>
    <x v="0"/>
    <x v="432"/>
    <x v="9"/>
    <x v="1"/>
  </r>
  <r>
    <n v="8653"/>
    <n v="24"/>
    <x v="8"/>
    <d v="2023-08-08T00:00:00"/>
    <n v="13"/>
    <x v="30"/>
    <x v="4"/>
    <n v="68.260000000000005"/>
    <s v="Kevin Gross"/>
    <x v="1"/>
    <x v="64"/>
    <x v="8"/>
    <x v="0"/>
  </r>
  <r>
    <n v="8654"/>
    <n v="49"/>
    <x v="7"/>
    <d v="2023-10-29T00:00:00"/>
    <n v="2"/>
    <x v="46"/>
    <x v="2"/>
    <n v="345.29"/>
    <s v="Johnny Jackson"/>
    <x v="2"/>
    <x v="406"/>
    <x v="6"/>
    <x v="0"/>
  </r>
  <r>
    <n v="8655"/>
    <n v="5"/>
    <x v="3"/>
    <d v="2025-06-08T00:00:00"/>
    <n v="78"/>
    <x v="11"/>
    <x v="2"/>
    <n v="100.72"/>
    <s v="Austin Stewart"/>
    <x v="1"/>
    <x v="447"/>
    <x v="1"/>
    <x v="1"/>
  </r>
  <r>
    <n v="8656"/>
    <n v="48"/>
    <x v="1"/>
    <d v="2024-12-07T00:00:00"/>
    <n v="7"/>
    <x v="47"/>
    <x v="4"/>
    <n v="356.43"/>
    <s v="Robert Montes"/>
    <x v="0"/>
    <x v="199"/>
    <x v="4"/>
    <x v="2"/>
  </r>
  <r>
    <n v="8657"/>
    <n v="35"/>
    <x v="7"/>
    <d v="2025-06-27T00:00:00"/>
    <n v="29"/>
    <x v="21"/>
    <x v="1"/>
    <n v="252.35"/>
    <s v="Ryan Griffith"/>
    <x v="2"/>
    <x v="385"/>
    <x v="1"/>
    <x v="1"/>
  </r>
  <r>
    <n v="8658"/>
    <n v="42"/>
    <x v="4"/>
    <d v="2024-05-06T00:00:00"/>
    <n v="4"/>
    <x v="25"/>
    <x v="2"/>
    <n v="51.98"/>
    <s v="Luke Bennett"/>
    <x v="0"/>
    <x v="247"/>
    <x v="2"/>
    <x v="2"/>
  </r>
  <r>
    <n v="8659"/>
    <n v="50"/>
    <x v="1"/>
    <d v="2025-06-01T00:00:00"/>
    <n v="4"/>
    <x v="23"/>
    <x v="3"/>
    <n v="256.36"/>
    <s v="Luke Bennett"/>
    <x v="0"/>
    <x v="100"/>
    <x v="1"/>
    <x v="1"/>
  </r>
  <r>
    <n v="8660"/>
    <n v="50"/>
    <x v="2"/>
    <d v="2023-10-11T00:00:00"/>
    <n v="88"/>
    <x v="23"/>
    <x v="3"/>
    <n v="256.36"/>
    <s v="Thomas Montes"/>
    <x v="2"/>
    <x v="250"/>
    <x v="6"/>
    <x v="0"/>
  </r>
  <r>
    <n v="8661"/>
    <n v="26"/>
    <x v="3"/>
    <d v="2023-12-29T00:00:00"/>
    <n v="21"/>
    <x v="27"/>
    <x v="3"/>
    <n v="499.81"/>
    <s v="David Harris"/>
    <x v="0"/>
    <x v="32"/>
    <x v="4"/>
    <x v="0"/>
  </r>
  <r>
    <n v="8662"/>
    <n v="49"/>
    <x v="3"/>
    <d v="2024-10-14T00:00:00"/>
    <n v="45"/>
    <x v="46"/>
    <x v="2"/>
    <n v="345.29"/>
    <s v="Gregory Valdez"/>
    <x v="0"/>
    <x v="331"/>
    <x v="6"/>
    <x v="2"/>
  </r>
  <r>
    <n v="8663"/>
    <n v="43"/>
    <x v="5"/>
    <d v="2024-08-04T00:00:00"/>
    <n v="28"/>
    <x v="44"/>
    <x v="2"/>
    <n v="98.01"/>
    <s v="Victoria Rice"/>
    <x v="1"/>
    <x v="107"/>
    <x v="8"/>
    <x v="2"/>
  </r>
  <r>
    <n v="8664"/>
    <n v="41"/>
    <x v="7"/>
    <d v="2024-12-23T00:00:00"/>
    <n v="8"/>
    <x v="0"/>
    <x v="0"/>
    <n v="70.72"/>
    <s v="Kimberly Brown"/>
    <x v="2"/>
    <x v="124"/>
    <x v="4"/>
    <x v="2"/>
  </r>
  <r>
    <n v="8665"/>
    <n v="43"/>
    <x v="3"/>
    <d v="2024-03-31T00:00:00"/>
    <n v="42"/>
    <x v="44"/>
    <x v="2"/>
    <n v="98.01"/>
    <s v="Jason Oliver"/>
    <x v="3"/>
    <x v="396"/>
    <x v="11"/>
    <x v="2"/>
  </r>
  <r>
    <n v="8666"/>
    <n v="26"/>
    <x v="5"/>
    <d v="2023-11-26T00:00:00"/>
    <n v="17"/>
    <x v="27"/>
    <x v="3"/>
    <n v="499.81"/>
    <s v="Christine Arellano"/>
    <x v="3"/>
    <x v="114"/>
    <x v="5"/>
    <x v="0"/>
  </r>
  <r>
    <n v="8667"/>
    <n v="41"/>
    <x v="8"/>
    <d v="2025-06-20T00:00:00"/>
    <n v="9"/>
    <x v="0"/>
    <x v="0"/>
    <n v="70.72"/>
    <s v="Tyler Garcia"/>
    <x v="3"/>
    <x v="311"/>
    <x v="1"/>
    <x v="1"/>
  </r>
  <r>
    <n v="8668"/>
    <n v="49"/>
    <x v="8"/>
    <d v="2025-01-13T00:00:00"/>
    <n v="61"/>
    <x v="46"/>
    <x v="2"/>
    <n v="345.29"/>
    <s v="Alejandra Meza"/>
    <x v="2"/>
    <x v="310"/>
    <x v="7"/>
    <x v="1"/>
  </r>
  <r>
    <n v="8669"/>
    <n v="5"/>
    <x v="4"/>
    <d v="2023-12-28T00:00:00"/>
    <n v="84"/>
    <x v="11"/>
    <x v="2"/>
    <n v="100.72"/>
    <s v="Meghan Ochoa"/>
    <x v="0"/>
    <x v="103"/>
    <x v="4"/>
    <x v="0"/>
  </r>
  <r>
    <n v="8670"/>
    <n v="44"/>
    <x v="7"/>
    <d v="2023-08-19T00:00:00"/>
    <n v="69"/>
    <x v="29"/>
    <x v="2"/>
    <n v="128.11000000000001"/>
    <s v="Raymond Flowers"/>
    <x v="1"/>
    <x v="37"/>
    <x v="8"/>
    <x v="0"/>
  </r>
  <r>
    <n v="8671"/>
    <n v="18"/>
    <x v="2"/>
    <d v="2023-10-03T00:00:00"/>
    <n v="99"/>
    <x v="6"/>
    <x v="1"/>
    <n v="128.16"/>
    <s v="Kathleen Grant"/>
    <x v="2"/>
    <x v="175"/>
    <x v="6"/>
    <x v="0"/>
  </r>
  <r>
    <n v="8672"/>
    <n v="25"/>
    <x v="7"/>
    <d v="2025-01-10T00:00:00"/>
    <n v="41"/>
    <x v="43"/>
    <x v="0"/>
    <n v="262.41000000000003"/>
    <s v="Carolyn Arnold"/>
    <x v="0"/>
    <x v="266"/>
    <x v="7"/>
    <x v="1"/>
  </r>
  <r>
    <n v="8673"/>
    <n v="48"/>
    <x v="4"/>
    <d v="2025-06-27T00:00:00"/>
    <n v="29"/>
    <x v="47"/>
    <x v="4"/>
    <n v="356.43"/>
    <s v="Ryan Griffith"/>
    <x v="2"/>
    <x v="376"/>
    <x v="1"/>
    <x v="1"/>
  </r>
  <r>
    <n v="8674"/>
    <n v="41"/>
    <x v="4"/>
    <d v="2024-08-13T00:00:00"/>
    <n v="76"/>
    <x v="0"/>
    <x v="0"/>
    <n v="70.72"/>
    <s v="Julie Smith"/>
    <x v="2"/>
    <x v="317"/>
    <x v="8"/>
    <x v="2"/>
  </r>
  <r>
    <n v="8675"/>
    <n v="40"/>
    <x v="8"/>
    <d v="2024-01-18T00:00:00"/>
    <n v="54"/>
    <x v="15"/>
    <x v="2"/>
    <n v="228.56"/>
    <s v="Linda Grant"/>
    <x v="3"/>
    <x v="314"/>
    <x v="7"/>
    <x v="2"/>
  </r>
  <r>
    <n v="8676"/>
    <n v="38"/>
    <x v="8"/>
    <d v="2025-04-26T00:00:00"/>
    <n v="32"/>
    <x v="18"/>
    <x v="3"/>
    <n v="49.56"/>
    <s v="Michael Adams"/>
    <x v="1"/>
    <x v="149"/>
    <x v="9"/>
    <x v="1"/>
  </r>
  <r>
    <n v="8677"/>
    <n v="49"/>
    <x v="0"/>
    <d v="2024-12-04T00:00:00"/>
    <n v="95"/>
    <x v="46"/>
    <x v="2"/>
    <n v="345.29"/>
    <s v="Theresa Silva"/>
    <x v="0"/>
    <x v="425"/>
    <x v="4"/>
    <x v="2"/>
  </r>
  <r>
    <n v="8678"/>
    <n v="46"/>
    <x v="4"/>
    <d v="2024-07-22T00:00:00"/>
    <n v="95"/>
    <x v="20"/>
    <x v="1"/>
    <n v="243.05"/>
    <s v="Theresa Silva"/>
    <x v="0"/>
    <x v="23"/>
    <x v="3"/>
    <x v="2"/>
  </r>
  <r>
    <n v="8679"/>
    <n v="21"/>
    <x v="5"/>
    <d v="2023-07-22T00:00:00"/>
    <n v="65"/>
    <x v="2"/>
    <x v="2"/>
    <n v="107.8"/>
    <s v="Deanna Rodriguez MD"/>
    <x v="0"/>
    <x v="256"/>
    <x v="3"/>
    <x v="0"/>
  </r>
  <r>
    <n v="8680"/>
    <n v="24"/>
    <x v="7"/>
    <d v="2025-01-14T00:00:00"/>
    <n v="43"/>
    <x v="30"/>
    <x v="4"/>
    <n v="68.260000000000005"/>
    <s v="George Dean"/>
    <x v="3"/>
    <x v="206"/>
    <x v="7"/>
    <x v="1"/>
  </r>
  <r>
    <n v="8681"/>
    <n v="28"/>
    <x v="8"/>
    <d v="2025-03-27T00:00:00"/>
    <n v="69"/>
    <x v="28"/>
    <x v="2"/>
    <n v="64.849999999999994"/>
    <s v="Raymond Flowers"/>
    <x v="1"/>
    <x v="329"/>
    <x v="11"/>
    <x v="1"/>
  </r>
  <r>
    <n v="8682"/>
    <n v="46"/>
    <x v="8"/>
    <d v="2023-07-27T00:00:00"/>
    <n v="100"/>
    <x v="20"/>
    <x v="1"/>
    <n v="243.05"/>
    <s v="Sara Strong"/>
    <x v="1"/>
    <x v="304"/>
    <x v="3"/>
    <x v="0"/>
  </r>
  <r>
    <n v="8683"/>
    <n v="4"/>
    <x v="2"/>
    <d v="2024-04-12T00:00:00"/>
    <n v="76"/>
    <x v="19"/>
    <x v="0"/>
    <n v="420.81"/>
    <s v="Julie Smith"/>
    <x v="2"/>
    <x v="153"/>
    <x v="9"/>
    <x v="2"/>
  </r>
  <r>
    <n v="8684"/>
    <n v="8"/>
    <x v="4"/>
    <d v="2024-04-17T00:00:00"/>
    <n v="80"/>
    <x v="39"/>
    <x v="0"/>
    <n v="275.3"/>
    <s v="Joe Nguyen"/>
    <x v="2"/>
    <x v="386"/>
    <x v="9"/>
    <x v="2"/>
  </r>
  <r>
    <n v="8685"/>
    <n v="49"/>
    <x v="5"/>
    <d v="2023-09-21T00:00:00"/>
    <n v="16"/>
    <x v="46"/>
    <x v="2"/>
    <n v="345.29"/>
    <s v="Denise Kramer"/>
    <x v="0"/>
    <x v="430"/>
    <x v="0"/>
    <x v="0"/>
  </r>
  <r>
    <n v="8686"/>
    <n v="33"/>
    <x v="1"/>
    <d v="2023-11-01T00:00:00"/>
    <n v="21"/>
    <x v="36"/>
    <x v="2"/>
    <n v="10.54"/>
    <s v="David Harris"/>
    <x v="0"/>
    <x v="389"/>
    <x v="5"/>
    <x v="0"/>
  </r>
  <r>
    <n v="8687"/>
    <n v="3"/>
    <x v="8"/>
    <d v="2023-11-18T00:00:00"/>
    <n v="33"/>
    <x v="32"/>
    <x v="1"/>
    <n v="425.44"/>
    <s v="Sharon Smith"/>
    <x v="2"/>
    <x v="435"/>
    <x v="5"/>
    <x v="0"/>
  </r>
  <r>
    <n v="8688"/>
    <n v="49"/>
    <x v="8"/>
    <d v="2025-05-23T00:00:00"/>
    <n v="26"/>
    <x v="46"/>
    <x v="2"/>
    <n v="345.29"/>
    <s v="Nathan Rodriguez"/>
    <x v="2"/>
    <x v="310"/>
    <x v="2"/>
    <x v="1"/>
  </r>
  <r>
    <n v="8689"/>
    <n v="20"/>
    <x v="1"/>
    <d v="2024-06-02T00:00:00"/>
    <n v="3"/>
    <x v="33"/>
    <x v="4"/>
    <n v="486.94"/>
    <s v="Cynthia Mcbride"/>
    <x v="1"/>
    <x v="434"/>
    <x v="1"/>
    <x v="2"/>
  </r>
  <r>
    <n v="8690"/>
    <n v="35"/>
    <x v="0"/>
    <d v="2024-03-04T00:00:00"/>
    <n v="23"/>
    <x v="21"/>
    <x v="1"/>
    <n v="252.35"/>
    <s v="Kevin Cox"/>
    <x v="1"/>
    <x v="328"/>
    <x v="11"/>
    <x v="2"/>
  </r>
  <r>
    <n v="8691"/>
    <n v="39"/>
    <x v="5"/>
    <d v="2024-12-16T00:00:00"/>
    <n v="89"/>
    <x v="31"/>
    <x v="3"/>
    <n v="194.89"/>
    <s v="Billy Smith"/>
    <x v="2"/>
    <x v="449"/>
    <x v="4"/>
    <x v="2"/>
  </r>
  <r>
    <n v="8692"/>
    <n v="43"/>
    <x v="2"/>
    <d v="2024-07-04T00:00:00"/>
    <n v="54"/>
    <x v="44"/>
    <x v="2"/>
    <n v="98.01"/>
    <s v="Linda Grant"/>
    <x v="3"/>
    <x v="118"/>
    <x v="3"/>
    <x v="2"/>
  </r>
  <r>
    <n v="8693"/>
    <n v="47"/>
    <x v="8"/>
    <d v="2025-02-20T00:00:00"/>
    <n v="84"/>
    <x v="40"/>
    <x v="1"/>
    <n v="260.04000000000002"/>
    <s v="Meghan Ochoa"/>
    <x v="0"/>
    <x v="356"/>
    <x v="10"/>
    <x v="1"/>
  </r>
  <r>
    <n v="8694"/>
    <n v="7"/>
    <x v="5"/>
    <d v="2025-01-27T00:00:00"/>
    <n v="47"/>
    <x v="14"/>
    <x v="1"/>
    <n v="419"/>
    <s v="Jasmine Smith"/>
    <x v="0"/>
    <x v="183"/>
    <x v="7"/>
    <x v="1"/>
  </r>
  <r>
    <n v="8695"/>
    <n v="27"/>
    <x v="1"/>
    <d v="2023-12-12T00:00:00"/>
    <n v="36"/>
    <x v="16"/>
    <x v="0"/>
    <n v="475.19"/>
    <s v="Rebecca Harrell"/>
    <x v="1"/>
    <x v="160"/>
    <x v="4"/>
    <x v="0"/>
  </r>
  <r>
    <n v="8696"/>
    <n v="5"/>
    <x v="5"/>
    <d v="2025-04-28T00:00:00"/>
    <n v="35"/>
    <x v="11"/>
    <x v="2"/>
    <n v="100.72"/>
    <s v="Michele Moody"/>
    <x v="3"/>
    <x v="302"/>
    <x v="9"/>
    <x v="1"/>
  </r>
  <r>
    <n v="8697"/>
    <n v="49"/>
    <x v="7"/>
    <d v="2024-08-08T00:00:00"/>
    <n v="43"/>
    <x v="46"/>
    <x v="2"/>
    <n v="345.29"/>
    <s v="George Dean"/>
    <x v="3"/>
    <x v="406"/>
    <x v="8"/>
    <x v="2"/>
  </r>
  <r>
    <n v="8698"/>
    <n v="37"/>
    <x v="6"/>
    <d v="2025-05-21T00:00:00"/>
    <n v="33"/>
    <x v="9"/>
    <x v="4"/>
    <n v="416.3"/>
    <s v="Sharon Smith"/>
    <x v="2"/>
    <x v="134"/>
    <x v="2"/>
    <x v="1"/>
  </r>
  <r>
    <n v="8699"/>
    <n v="1"/>
    <x v="7"/>
    <d v="2025-03-29T00:00:00"/>
    <n v="5"/>
    <x v="41"/>
    <x v="1"/>
    <n v="101.78"/>
    <s v="Suzanne Alvarez"/>
    <x v="0"/>
    <x v="297"/>
    <x v="11"/>
    <x v="1"/>
  </r>
  <r>
    <n v="8700"/>
    <n v="22"/>
    <x v="3"/>
    <d v="2024-03-27T00:00:00"/>
    <n v="4"/>
    <x v="38"/>
    <x v="3"/>
    <n v="393.11"/>
    <s v="Luke Bennett"/>
    <x v="0"/>
    <x v="58"/>
    <x v="11"/>
    <x v="2"/>
  </r>
  <r>
    <n v="8701"/>
    <n v="7"/>
    <x v="7"/>
    <d v="2025-05-04T00:00:00"/>
    <n v="58"/>
    <x v="14"/>
    <x v="1"/>
    <n v="419"/>
    <s v="Brandon Atkinson"/>
    <x v="0"/>
    <x v="42"/>
    <x v="2"/>
    <x v="1"/>
  </r>
  <r>
    <n v="8702"/>
    <n v="49"/>
    <x v="5"/>
    <d v="2023-07-25T00:00:00"/>
    <n v="52"/>
    <x v="46"/>
    <x v="2"/>
    <n v="345.29"/>
    <s v="Vanessa Hartman"/>
    <x v="2"/>
    <x v="430"/>
    <x v="3"/>
    <x v="0"/>
  </r>
  <r>
    <n v="8703"/>
    <n v="8"/>
    <x v="5"/>
    <d v="2025-03-08T00:00:00"/>
    <n v="72"/>
    <x v="39"/>
    <x v="0"/>
    <n v="275.3"/>
    <s v="Jessica Gilmore"/>
    <x v="3"/>
    <x v="419"/>
    <x v="11"/>
    <x v="1"/>
  </r>
  <r>
    <n v="8704"/>
    <n v="44"/>
    <x v="1"/>
    <d v="2024-06-15T00:00:00"/>
    <n v="75"/>
    <x v="29"/>
    <x v="2"/>
    <n v="128.11000000000001"/>
    <s v="Steven Adkins"/>
    <x v="3"/>
    <x v="212"/>
    <x v="1"/>
    <x v="2"/>
  </r>
  <r>
    <n v="8705"/>
    <n v="30"/>
    <x v="4"/>
    <d v="2024-04-22T00:00:00"/>
    <n v="50"/>
    <x v="24"/>
    <x v="4"/>
    <n v="473.44"/>
    <s v="Brad Harris"/>
    <x v="0"/>
    <x v="151"/>
    <x v="9"/>
    <x v="2"/>
  </r>
  <r>
    <n v="8706"/>
    <n v="28"/>
    <x v="1"/>
    <d v="2024-10-09T00:00:00"/>
    <n v="27"/>
    <x v="28"/>
    <x v="2"/>
    <n v="64.849999999999994"/>
    <s v="Emily Smith"/>
    <x v="3"/>
    <x v="158"/>
    <x v="6"/>
    <x v="2"/>
  </r>
  <r>
    <n v="8707"/>
    <n v="26"/>
    <x v="0"/>
    <d v="2025-01-17T00:00:00"/>
    <n v="10"/>
    <x v="27"/>
    <x v="3"/>
    <n v="499.81"/>
    <s v="Tyler Howard"/>
    <x v="2"/>
    <x v="423"/>
    <x v="7"/>
    <x v="1"/>
  </r>
  <r>
    <n v="8708"/>
    <n v="34"/>
    <x v="8"/>
    <d v="2024-09-10T00:00:00"/>
    <n v="62"/>
    <x v="34"/>
    <x v="1"/>
    <n v="319.54000000000002"/>
    <s v="Kristen Miller"/>
    <x v="1"/>
    <x v="319"/>
    <x v="0"/>
    <x v="2"/>
  </r>
  <r>
    <n v="8709"/>
    <n v="49"/>
    <x v="0"/>
    <d v="2023-12-19T00:00:00"/>
    <n v="20"/>
    <x v="46"/>
    <x v="2"/>
    <n v="345.29"/>
    <s v="Kristy Skinner"/>
    <x v="1"/>
    <x v="425"/>
    <x v="4"/>
    <x v="0"/>
  </r>
  <r>
    <n v="8710"/>
    <n v="32"/>
    <x v="0"/>
    <d v="2024-10-01T00:00:00"/>
    <n v="32"/>
    <x v="12"/>
    <x v="1"/>
    <n v="373.97"/>
    <s v="Michael Adams"/>
    <x v="1"/>
    <x v="15"/>
    <x v="6"/>
    <x v="2"/>
  </r>
  <r>
    <n v="8711"/>
    <n v="22"/>
    <x v="2"/>
    <d v="2023-08-10T00:00:00"/>
    <n v="48"/>
    <x v="38"/>
    <x v="3"/>
    <n v="393.11"/>
    <s v="Jacob Woods"/>
    <x v="0"/>
    <x v="261"/>
    <x v="8"/>
    <x v="0"/>
  </r>
  <r>
    <n v="8712"/>
    <n v="20"/>
    <x v="8"/>
    <d v="2023-08-25T00:00:00"/>
    <n v="91"/>
    <x v="33"/>
    <x v="4"/>
    <n v="486.94"/>
    <s v="Stephen Mitchell"/>
    <x v="0"/>
    <x v="62"/>
    <x v="8"/>
    <x v="0"/>
  </r>
  <r>
    <n v="8713"/>
    <n v="14"/>
    <x v="3"/>
    <d v="2024-09-07T00:00:00"/>
    <n v="49"/>
    <x v="5"/>
    <x v="0"/>
    <n v="64.77"/>
    <s v="Thomas Morris"/>
    <x v="3"/>
    <x v="159"/>
    <x v="0"/>
    <x v="2"/>
  </r>
  <r>
    <n v="8714"/>
    <n v="23"/>
    <x v="1"/>
    <d v="2025-04-26T00:00:00"/>
    <n v="82"/>
    <x v="4"/>
    <x v="1"/>
    <n v="31.68"/>
    <s v="Mary Johnson"/>
    <x v="3"/>
    <x v="4"/>
    <x v="9"/>
    <x v="1"/>
  </r>
  <r>
    <n v="8715"/>
    <n v="3"/>
    <x v="1"/>
    <d v="2024-03-26T00:00:00"/>
    <n v="26"/>
    <x v="32"/>
    <x v="1"/>
    <n v="425.44"/>
    <s v="Nathan Rodriguez"/>
    <x v="2"/>
    <x v="192"/>
    <x v="11"/>
    <x v="2"/>
  </r>
  <r>
    <n v="8716"/>
    <n v="19"/>
    <x v="7"/>
    <d v="2025-06-01T00:00:00"/>
    <n v="35"/>
    <x v="45"/>
    <x v="0"/>
    <n v="373.4"/>
    <s v="Michele Moody"/>
    <x v="3"/>
    <x v="445"/>
    <x v="1"/>
    <x v="1"/>
  </r>
  <r>
    <n v="8717"/>
    <n v="14"/>
    <x v="6"/>
    <d v="2024-12-01T00:00:00"/>
    <n v="28"/>
    <x v="5"/>
    <x v="0"/>
    <n v="64.77"/>
    <s v="Victoria Rice"/>
    <x v="1"/>
    <x v="167"/>
    <x v="4"/>
    <x v="2"/>
  </r>
  <r>
    <n v="8718"/>
    <n v="40"/>
    <x v="7"/>
    <d v="2024-12-30T00:00:00"/>
    <n v="65"/>
    <x v="15"/>
    <x v="2"/>
    <n v="228.56"/>
    <s v="Deanna Rodriguez MD"/>
    <x v="0"/>
    <x v="178"/>
    <x v="4"/>
    <x v="2"/>
  </r>
  <r>
    <n v="8719"/>
    <n v="39"/>
    <x v="5"/>
    <d v="2024-07-09T00:00:00"/>
    <n v="98"/>
    <x v="31"/>
    <x v="3"/>
    <n v="194.89"/>
    <s v="Mrs. Marie Rodriguez"/>
    <x v="2"/>
    <x v="449"/>
    <x v="3"/>
    <x v="2"/>
  </r>
  <r>
    <n v="8720"/>
    <n v="37"/>
    <x v="6"/>
    <d v="2025-07-13T00:00:00"/>
    <n v="26"/>
    <x v="9"/>
    <x v="4"/>
    <n v="416.3"/>
    <s v="Nathan Rodriguez"/>
    <x v="2"/>
    <x v="134"/>
    <x v="3"/>
    <x v="1"/>
  </r>
  <r>
    <n v="8721"/>
    <n v="35"/>
    <x v="7"/>
    <d v="2023-09-17T00:00:00"/>
    <n v="58"/>
    <x v="21"/>
    <x v="1"/>
    <n v="252.35"/>
    <s v="Brandon Atkinson"/>
    <x v="0"/>
    <x v="385"/>
    <x v="0"/>
    <x v="0"/>
  </r>
  <r>
    <n v="8722"/>
    <n v="1"/>
    <x v="5"/>
    <d v="2023-12-22T00:00:00"/>
    <n v="6"/>
    <x v="41"/>
    <x v="1"/>
    <n v="101.78"/>
    <s v="Amanda Mcdonald"/>
    <x v="1"/>
    <x v="187"/>
    <x v="4"/>
    <x v="0"/>
  </r>
  <r>
    <n v="8723"/>
    <n v="19"/>
    <x v="4"/>
    <d v="2024-06-25T00:00:00"/>
    <n v="50"/>
    <x v="45"/>
    <x v="0"/>
    <n v="373.4"/>
    <s v="Brad Harris"/>
    <x v="0"/>
    <x v="244"/>
    <x v="1"/>
    <x v="2"/>
  </r>
  <r>
    <n v="8724"/>
    <n v="15"/>
    <x v="1"/>
    <d v="2024-04-03T00:00:00"/>
    <n v="49"/>
    <x v="32"/>
    <x v="0"/>
    <n v="53.21"/>
    <s v="Thomas Morris"/>
    <x v="3"/>
    <x v="207"/>
    <x v="9"/>
    <x v="2"/>
  </r>
  <r>
    <n v="8725"/>
    <n v="25"/>
    <x v="3"/>
    <d v="2025-07-08T00:00:00"/>
    <n v="58"/>
    <x v="43"/>
    <x v="0"/>
    <n v="262.41000000000003"/>
    <s v="Brandon Atkinson"/>
    <x v="0"/>
    <x v="338"/>
    <x v="3"/>
    <x v="1"/>
  </r>
  <r>
    <n v="8726"/>
    <n v="1"/>
    <x v="4"/>
    <d v="2025-03-27T00:00:00"/>
    <n v="46"/>
    <x v="41"/>
    <x v="1"/>
    <n v="101.78"/>
    <s v="Linda Woods"/>
    <x v="3"/>
    <x v="66"/>
    <x v="11"/>
    <x v="1"/>
  </r>
  <r>
    <n v="8727"/>
    <n v="31"/>
    <x v="3"/>
    <d v="2024-04-25T00:00:00"/>
    <n v="89"/>
    <x v="1"/>
    <x v="1"/>
    <n v="83.85"/>
    <s v="Billy Smith"/>
    <x v="2"/>
    <x v="414"/>
    <x v="9"/>
    <x v="2"/>
  </r>
  <r>
    <n v="8728"/>
    <n v="37"/>
    <x v="4"/>
    <d v="2023-11-02T00:00:00"/>
    <n v="81"/>
    <x v="9"/>
    <x v="4"/>
    <n v="416.3"/>
    <s v="Stephanie Mendez"/>
    <x v="2"/>
    <x v="191"/>
    <x v="5"/>
    <x v="0"/>
  </r>
  <r>
    <n v="8729"/>
    <n v="43"/>
    <x v="1"/>
    <d v="2024-03-14T00:00:00"/>
    <n v="90"/>
    <x v="44"/>
    <x v="2"/>
    <n v="98.01"/>
    <s v="Becky Lopez"/>
    <x v="0"/>
    <x v="400"/>
    <x v="11"/>
    <x v="2"/>
  </r>
  <r>
    <n v="8730"/>
    <n v="46"/>
    <x v="4"/>
    <d v="2024-02-13T00:00:00"/>
    <n v="21"/>
    <x v="20"/>
    <x v="1"/>
    <n v="243.05"/>
    <s v="David Harris"/>
    <x v="0"/>
    <x v="23"/>
    <x v="10"/>
    <x v="2"/>
  </r>
  <r>
    <n v="8731"/>
    <n v="22"/>
    <x v="3"/>
    <d v="2025-06-23T00:00:00"/>
    <n v="96"/>
    <x v="38"/>
    <x v="3"/>
    <n v="393.11"/>
    <s v="Shari Ross"/>
    <x v="0"/>
    <x v="58"/>
    <x v="1"/>
    <x v="1"/>
  </r>
  <r>
    <n v="8732"/>
    <n v="50"/>
    <x v="0"/>
    <d v="2024-03-18T00:00:00"/>
    <n v="25"/>
    <x v="23"/>
    <x v="3"/>
    <n v="256.36"/>
    <s v="Wesley Tucker"/>
    <x v="0"/>
    <x v="26"/>
    <x v="11"/>
    <x v="2"/>
  </r>
  <r>
    <n v="8733"/>
    <n v="20"/>
    <x v="5"/>
    <d v="2024-12-13T00:00:00"/>
    <n v="96"/>
    <x v="33"/>
    <x v="4"/>
    <n v="486.94"/>
    <s v="Shari Ross"/>
    <x v="0"/>
    <x v="364"/>
    <x v="4"/>
    <x v="2"/>
  </r>
  <r>
    <n v="8734"/>
    <n v="41"/>
    <x v="2"/>
    <d v="2024-06-09T00:00:00"/>
    <n v="63"/>
    <x v="0"/>
    <x v="0"/>
    <n v="70.72"/>
    <s v="Nathaniel Jackson"/>
    <x v="0"/>
    <x v="7"/>
    <x v="1"/>
    <x v="2"/>
  </r>
  <r>
    <n v="8735"/>
    <n v="47"/>
    <x v="8"/>
    <d v="2025-05-11T00:00:00"/>
    <n v="83"/>
    <x v="40"/>
    <x v="1"/>
    <n v="260.04000000000002"/>
    <s v="Stephen Ortiz"/>
    <x v="1"/>
    <x v="356"/>
    <x v="2"/>
    <x v="1"/>
  </r>
  <r>
    <n v="8736"/>
    <n v="43"/>
    <x v="7"/>
    <d v="2024-07-15T00:00:00"/>
    <n v="66"/>
    <x v="44"/>
    <x v="2"/>
    <n v="98.01"/>
    <s v="Matthew Perez"/>
    <x v="0"/>
    <x v="116"/>
    <x v="3"/>
    <x v="2"/>
  </r>
  <r>
    <n v="8737"/>
    <n v="5"/>
    <x v="8"/>
    <d v="2025-05-23T00:00:00"/>
    <n v="35"/>
    <x v="11"/>
    <x v="2"/>
    <n v="100.72"/>
    <s v="Michele Moody"/>
    <x v="3"/>
    <x v="309"/>
    <x v="2"/>
    <x v="1"/>
  </r>
  <r>
    <n v="8738"/>
    <n v="15"/>
    <x v="4"/>
    <d v="2024-01-01T00:00:00"/>
    <n v="80"/>
    <x v="32"/>
    <x v="0"/>
    <n v="53.21"/>
    <s v="Joe Nguyen"/>
    <x v="2"/>
    <x v="251"/>
    <x v="7"/>
    <x v="2"/>
  </r>
  <r>
    <n v="8739"/>
    <n v="2"/>
    <x v="0"/>
    <d v="2024-04-03T00:00:00"/>
    <n v="80"/>
    <x v="42"/>
    <x v="2"/>
    <n v="217.51"/>
    <s v="Joe Nguyen"/>
    <x v="2"/>
    <x v="131"/>
    <x v="9"/>
    <x v="2"/>
  </r>
  <r>
    <n v="8740"/>
    <n v="12"/>
    <x v="7"/>
    <d v="2025-06-28T00:00:00"/>
    <n v="33"/>
    <x v="8"/>
    <x v="3"/>
    <n v="76.88"/>
    <s v="Sharon Smith"/>
    <x v="2"/>
    <x v="126"/>
    <x v="1"/>
    <x v="1"/>
  </r>
  <r>
    <n v="8741"/>
    <n v="7"/>
    <x v="3"/>
    <d v="2024-03-19T00:00:00"/>
    <n v="50"/>
    <x v="14"/>
    <x v="1"/>
    <n v="419"/>
    <s v="Brad Harris"/>
    <x v="0"/>
    <x v="347"/>
    <x v="11"/>
    <x v="2"/>
  </r>
  <r>
    <n v="8742"/>
    <n v="2"/>
    <x v="5"/>
    <d v="2024-10-11T00:00:00"/>
    <n v="24"/>
    <x v="42"/>
    <x v="2"/>
    <n v="217.51"/>
    <s v="Ronald Henderson"/>
    <x v="2"/>
    <x v="197"/>
    <x v="6"/>
    <x v="2"/>
  </r>
  <r>
    <n v="8743"/>
    <n v="8"/>
    <x v="7"/>
    <d v="2024-09-12T00:00:00"/>
    <n v="95"/>
    <x v="39"/>
    <x v="0"/>
    <n v="275.3"/>
    <s v="Theresa Silva"/>
    <x v="0"/>
    <x v="429"/>
    <x v="0"/>
    <x v="2"/>
  </r>
  <r>
    <n v="8744"/>
    <n v="9"/>
    <x v="4"/>
    <d v="2024-12-10T00:00:00"/>
    <n v="23"/>
    <x v="26"/>
    <x v="0"/>
    <n v="317.12"/>
    <s v="Kevin Cox"/>
    <x v="1"/>
    <x v="265"/>
    <x v="4"/>
    <x v="2"/>
  </r>
  <r>
    <n v="8745"/>
    <n v="27"/>
    <x v="7"/>
    <d v="2023-08-30T00:00:00"/>
    <n v="81"/>
    <x v="16"/>
    <x v="0"/>
    <n v="475.19"/>
    <s v="Stephanie Mendez"/>
    <x v="2"/>
    <x v="441"/>
    <x v="8"/>
    <x v="0"/>
  </r>
  <r>
    <n v="8746"/>
    <n v="28"/>
    <x v="4"/>
    <d v="2023-07-26T00:00:00"/>
    <n v="97"/>
    <x v="28"/>
    <x v="2"/>
    <n v="64.849999999999994"/>
    <s v="Gary Price"/>
    <x v="1"/>
    <x v="82"/>
    <x v="3"/>
    <x v="0"/>
  </r>
  <r>
    <n v="8747"/>
    <n v="37"/>
    <x v="0"/>
    <d v="2025-02-17T00:00:00"/>
    <n v="37"/>
    <x v="9"/>
    <x v="4"/>
    <n v="416.3"/>
    <s v="Timothy Chan MD"/>
    <x v="1"/>
    <x v="405"/>
    <x v="10"/>
    <x v="1"/>
  </r>
  <r>
    <n v="8748"/>
    <n v="15"/>
    <x v="3"/>
    <d v="2024-04-12T00:00:00"/>
    <n v="100"/>
    <x v="32"/>
    <x v="0"/>
    <n v="53.21"/>
    <s v="Sara Strong"/>
    <x v="1"/>
    <x v="221"/>
    <x v="9"/>
    <x v="2"/>
  </r>
  <r>
    <n v="8749"/>
    <n v="19"/>
    <x v="1"/>
    <d v="2023-11-01T00:00:00"/>
    <n v="63"/>
    <x v="45"/>
    <x v="0"/>
    <n v="373.4"/>
    <s v="Nathaniel Jackson"/>
    <x v="0"/>
    <x v="295"/>
    <x v="5"/>
    <x v="0"/>
  </r>
  <r>
    <n v="8750"/>
    <n v="30"/>
    <x v="7"/>
    <d v="2025-01-07T00:00:00"/>
    <n v="56"/>
    <x v="24"/>
    <x v="4"/>
    <n v="473.44"/>
    <s v="Michael Adams"/>
    <x v="3"/>
    <x v="27"/>
    <x v="7"/>
    <x v="1"/>
  </r>
  <r>
    <n v="8751"/>
    <n v="13"/>
    <x v="7"/>
    <d v="2025-07-11T00:00:00"/>
    <n v="63"/>
    <x v="37"/>
    <x v="2"/>
    <n v="430.93"/>
    <s v="Nathaniel Jackson"/>
    <x v="0"/>
    <x v="216"/>
    <x v="3"/>
    <x v="1"/>
  </r>
  <r>
    <n v="8752"/>
    <n v="45"/>
    <x v="4"/>
    <d v="2024-06-06T00:00:00"/>
    <n v="19"/>
    <x v="48"/>
    <x v="2"/>
    <n v="483.37"/>
    <s v="Dennis Zuniga"/>
    <x v="1"/>
    <x v="363"/>
    <x v="1"/>
    <x v="2"/>
  </r>
  <r>
    <n v="8753"/>
    <n v="6"/>
    <x v="6"/>
    <d v="2024-05-30T00:00:00"/>
    <n v="21"/>
    <x v="17"/>
    <x v="0"/>
    <n v="79.7"/>
    <s v="David Harris"/>
    <x v="0"/>
    <x v="232"/>
    <x v="2"/>
    <x v="2"/>
  </r>
  <r>
    <n v="8754"/>
    <n v="30"/>
    <x v="3"/>
    <d v="2024-02-21T00:00:00"/>
    <n v="39"/>
    <x v="24"/>
    <x v="4"/>
    <n v="473.44"/>
    <s v="Francisco Hogan"/>
    <x v="0"/>
    <x v="137"/>
    <x v="10"/>
    <x v="2"/>
  </r>
  <r>
    <n v="8755"/>
    <n v="1"/>
    <x v="8"/>
    <d v="2025-04-04T00:00:00"/>
    <n v="83"/>
    <x v="41"/>
    <x v="1"/>
    <n v="101.78"/>
    <s v="Stephen Ortiz"/>
    <x v="1"/>
    <x v="110"/>
    <x v="9"/>
    <x v="1"/>
  </r>
  <r>
    <n v="8756"/>
    <n v="42"/>
    <x v="0"/>
    <d v="2024-03-02T00:00:00"/>
    <n v="72"/>
    <x v="25"/>
    <x v="2"/>
    <n v="51.98"/>
    <s v="Jessica Gilmore"/>
    <x v="3"/>
    <x v="77"/>
    <x v="11"/>
    <x v="2"/>
  </r>
  <r>
    <n v="8757"/>
    <n v="38"/>
    <x v="2"/>
    <d v="2025-05-14T00:00:00"/>
    <n v="26"/>
    <x v="18"/>
    <x v="3"/>
    <n v="49.56"/>
    <s v="Nathan Rodriguez"/>
    <x v="2"/>
    <x v="99"/>
    <x v="2"/>
    <x v="1"/>
  </r>
  <r>
    <n v="8758"/>
    <n v="25"/>
    <x v="2"/>
    <d v="2025-03-07T00:00:00"/>
    <n v="51"/>
    <x v="43"/>
    <x v="0"/>
    <n v="262.41000000000003"/>
    <s v="Damon Snyder"/>
    <x v="1"/>
    <x v="313"/>
    <x v="11"/>
    <x v="1"/>
  </r>
  <r>
    <n v="8759"/>
    <n v="35"/>
    <x v="2"/>
    <d v="2025-05-30T00:00:00"/>
    <n v="60"/>
    <x v="21"/>
    <x v="1"/>
    <n v="252.35"/>
    <s v="Linda Cummings"/>
    <x v="2"/>
    <x v="72"/>
    <x v="2"/>
    <x v="1"/>
  </r>
  <r>
    <n v="8760"/>
    <n v="26"/>
    <x v="0"/>
    <d v="2024-11-16T00:00:00"/>
    <n v="82"/>
    <x v="27"/>
    <x v="3"/>
    <n v="499.81"/>
    <s v="Mary Johnson"/>
    <x v="3"/>
    <x v="423"/>
    <x v="5"/>
    <x v="2"/>
  </r>
  <r>
    <n v="8761"/>
    <n v="13"/>
    <x v="4"/>
    <d v="2024-05-11T00:00:00"/>
    <n v="78"/>
    <x v="37"/>
    <x v="2"/>
    <n v="430.93"/>
    <s v="Austin Stewart"/>
    <x v="1"/>
    <x v="348"/>
    <x v="2"/>
    <x v="2"/>
  </r>
  <r>
    <n v="8762"/>
    <n v="19"/>
    <x v="4"/>
    <d v="2024-10-12T00:00:00"/>
    <n v="82"/>
    <x v="45"/>
    <x v="0"/>
    <n v="373.4"/>
    <s v="Mary Johnson"/>
    <x v="3"/>
    <x v="244"/>
    <x v="6"/>
    <x v="2"/>
  </r>
  <r>
    <n v="8763"/>
    <n v="10"/>
    <x v="5"/>
    <d v="2025-05-07T00:00:00"/>
    <n v="92"/>
    <x v="22"/>
    <x v="0"/>
    <n v="406.51"/>
    <s v="Larry Rivera"/>
    <x v="1"/>
    <x v="362"/>
    <x v="2"/>
    <x v="1"/>
  </r>
  <r>
    <n v="8764"/>
    <n v="45"/>
    <x v="6"/>
    <d v="2024-01-31T00:00:00"/>
    <n v="97"/>
    <x v="48"/>
    <x v="2"/>
    <n v="483.37"/>
    <s v="Gary Price"/>
    <x v="1"/>
    <x v="233"/>
    <x v="7"/>
    <x v="2"/>
  </r>
  <r>
    <n v="8765"/>
    <n v="7"/>
    <x v="1"/>
    <d v="2024-03-15T00:00:00"/>
    <n v="6"/>
    <x v="14"/>
    <x v="1"/>
    <n v="419"/>
    <s v="Amanda Mcdonald"/>
    <x v="1"/>
    <x v="268"/>
    <x v="11"/>
    <x v="2"/>
  </r>
  <r>
    <n v="8766"/>
    <n v="15"/>
    <x v="6"/>
    <d v="2025-06-21T00:00:00"/>
    <n v="7"/>
    <x v="32"/>
    <x v="0"/>
    <n v="53.21"/>
    <s v="Robert Montes"/>
    <x v="0"/>
    <x v="315"/>
    <x v="1"/>
    <x v="1"/>
  </r>
  <r>
    <n v="8767"/>
    <n v="23"/>
    <x v="2"/>
    <d v="2024-05-25T00:00:00"/>
    <n v="60"/>
    <x v="4"/>
    <x v="1"/>
    <n v="31.68"/>
    <s v="Linda Cummings"/>
    <x v="2"/>
    <x v="65"/>
    <x v="2"/>
    <x v="2"/>
  </r>
  <r>
    <n v="8768"/>
    <n v="36"/>
    <x v="1"/>
    <d v="2024-08-15T00:00:00"/>
    <n v="61"/>
    <x v="7"/>
    <x v="2"/>
    <n v="240.8"/>
    <s v="Alejandra Meza"/>
    <x v="2"/>
    <x v="269"/>
    <x v="8"/>
    <x v="2"/>
  </r>
  <r>
    <n v="8769"/>
    <n v="43"/>
    <x v="1"/>
    <d v="2024-01-04T00:00:00"/>
    <n v="5"/>
    <x v="44"/>
    <x v="2"/>
    <n v="98.01"/>
    <s v="Suzanne Alvarez"/>
    <x v="0"/>
    <x v="400"/>
    <x v="7"/>
    <x v="2"/>
  </r>
  <r>
    <n v="8770"/>
    <n v="31"/>
    <x v="8"/>
    <d v="2023-08-17T00:00:00"/>
    <n v="91"/>
    <x v="1"/>
    <x v="1"/>
    <n v="83.85"/>
    <s v="Stephen Mitchell"/>
    <x v="0"/>
    <x v="420"/>
    <x v="8"/>
    <x v="0"/>
  </r>
  <r>
    <n v="8771"/>
    <n v="8"/>
    <x v="5"/>
    <d v="2025-01-11T00:00:00"/>
    <n v="8"/>
    <x v="39"/>
    <x v="0"/>
    <n v="275.3"/>
    <s v="Kimberly Brown"/>
    <x v="2"/>
    <x v="419"/>
    <x v="7"/>
    <x v="1"/>
  </r>
  <r>
    <n v="8772"/>
    <n v="30"/>
    <x v="1"/>
    <d v="2024-07-13T00:00:00"/>
    <n v="33"/>
    <x v="24"/>
    <x v="4"/>
    <n v="473.44"/>
    <s v="Sharon Smith"/>
    <x v="2"/>
    <x v="344"/>
    <x v="3"/>
    <x v="2"/>
  </r>
  <r>
    <n v="8773"/>
    <n v="34"/>
    <x v="4"/>
    <d v="2024-01-30T00:00:00"/>
    <n v="57"/>
    <x v="34"/>
    <x v="1"/>
    <n v="319.54000000000002"/>
    <s v="Sally Gutierrez"/>
    <x v="1"/>
    <x v="180"/>
    <x v="7"/>
    <x v="2"/>
  </r>
  <r>
    <n v="8774"/>
    <n v="33"/>
    <x v="7"/>
    <d v="2024-11-19T00:00:00"/>
    <n v="12"/>
    <x v="36"/>
    <x v="2"/>
    <n v="10.54"/>
    <s v="Michael Jones"/>
    <x v="0"/>
    <x v="54"/>
    <x v="5"/>
    <x v="2"/>
  </r>
  <r>
    <n v="8775"/>
    <n v="1"/>
    <x v="5"/>
    <d v="2024-05-12T00:00:00"/>
    <n v="37"/>
    <x v="41"/>
    <x v="1"/>
    <n v="101.78"/>
    <s v="Timothy Chan MD"/>
    <x v="1"/>
    <x v="187"/>
    <x v="2"/>
    <x v="2"/>
  </r>
  <r>
    <n v="8776"/>
    <n v="16"/>
    <x v="3"/>
    <d v="2024-12-18T00:00:00"/>
    <n v="15"/>
    <x v="3"/>
    <x v="0"/>
    <n v="145.77000000000001"/>
    <s v="Ryan Mcdaniel"/>
    <x v="2"/>
    <x v="3"/>
    <x v="4"/>
    <x v="2"/>
  </r>
  <r>
    <n v="8777"/>
    <n v="50"/>
    <x v="0"/>
    <d v="2023-07-28T00:00:00"/>
    <n v="17"/>
    <x v="23"/>
    <x v="3"/>
    <n v="256.36"/>
    <s v="Christine Arellano"/>
    <x v="3"/>
    <x v="26"/>
    <x v="3"/>
    <x v="0"/>
  </r>
  <r>
    <n v="8778"/>
    <n v="11"/>
    <x v="7"/>
    <d v="2024-03-25T00:00:00"/>
    <n v="37"/>
    <x v="10"/>
    <x v="3"/>
    <n v="113.76"/>
    <s v="Timothy Chan MD"/>
    <x v="1"/>
    <x v="421"/>
    <x v="11"/>
    <x v="2"/>
  </r>
  <r>
    <n v="8779"/>
    <n v="27"/>
    <x v="3"/>
    <d v="2025-06-14T00:00:00"/>
    <n v="51"/>
    <x v="16"/>
    <x v="0"/>
    <n v="475.19"/>
    <s v="Damon Snyder"/>
    <x v="1"/>
    <x v="95"/>
    <x v="1"/>
    <x v="1"/>
  </r>
  <r>
    <n v="8780"/>
    <n v="22"/>
    <x v="1"/>
    <d v="2025-03-21T00:00:00"/>
    <n v="29"/>
    <x v="38"/>
    <x v="3"/>
    <n v="393.11"/>
    <s v="Ryan Griffith"/>
    <x v="2"/>
    <x v="211"/>
    <x v="11"/>
    <x v="1"/>
  </r>
  <r>
    <n v="8781"/>
    <n v="40"/>
    <x v="6"/>
    <d v="2025-05-05T00:00:00"/>
    <n v="3"/>
    <x v="15"/>
    <x v="2"/>
    <n v="228.56"/>
    <s v="Cynthia Mcbride"/>
    <x v="1"/>
    <x v="238"/>
    <x v="2"/>
    <x v="1"/>
  </r>
  <r>
    <n v="8782"/>
    <n v="19"/>
    <x v="8"/>
    <d v="2024-08-10T00:00:00"/>
    <n v="75"/>
    <x v="45"/>
    <x v="0"/>
    <n v="373.4"/>
    <s v="Steven Adkins"/>
    <x v="3"/>
    <x v="306"/>
    <x v="8"/>
    <x v="2"/>
  </r>
  <r>
    <n v="8783"/>
    <n v="44"/>
    <x v="1"/>
    <d v="2024-02-09T00:00:00"/>
    <n v="26"/>
    <x v="29"/>
    <x v="2"/>
    <n v="128.11000000000001"/>
    <s v="Nathan Rodriguez"/>
    <x v="2"/>
    <x v="212"/>
    <x v="10"/>
    <x v="2"/>
  </r>
  <r>
    <n v="8784"/>
    <n v="6"/>
    <x v="0"/>
    <d v="2025-02-24T00:00:00"/>
    <n v="45"/>
    <x v="17"/>
    <x v="0"/>
    <n v="79.7"/>
    <s v="Gregory Valdez"/>
    <x v="0"/>
    <x v="145"/>
    <x v="10"/>
    <x v="1"/>
  </r>
  <r>
    <n v="8785"/>
    <n v="48"/>
    <x v="6"/>
    <d v="2024-10-23T00:00:00"/>
    <n v="6"/>
    <x v="47"/>
    <x v="4"/>
    <n v="356.43"/>
    <s v="Amanda Mcdonald"/>
    <x v="1"/>
    <x v="98"/>
    <x v="6"/>
    <x v="2"/>
  </r>
  <r>
    <n v="8786"/>
    <n v="40"/>
    <x v="5"/>
    <d v="2025-06-14T00:00:00"/>
    <n v="99"/>
    <x v="15"/>
    <x v="2"/>
    <n v="228.56"/>
    <s v="Kathleen Grant"/>
    <x v="2"/>
    <x v="18"/>
    <x v="1"/>
    <x v="1"/>
  </r>
  <r>
    <n v="8787"/>
    <n v="39"/>
    <x v="8"/>
    <d v="2024-10-05T00:00:00"/>
    <n v="88"/>
    <x v="31"/>
    <x v="3"/>
    <n v="194.89"/>
    <s v="Thomas Montes"/>
    <x v="2"/>
    <x v="139"/>
    <x v="6"/>
    <x v="2"/>
  </r>
  <r>
    <n v="8788"/>
    <n v="20"/>
    <x v="7"/>
    <d v="2023-08-13T00:00:00"/>
    <n v="98"/>
    <x v="33"/>
    <x v="4"/>
    <n v="486.94"/>
    <s v="Mrs. Marie Rodriguez"/>
    <x v="2"/>
    <x v="47"/>
    <x v="8"/>
    <x v="0"/>
  </r>
  <r>
    <n v="8789"/>
    <n v="3"/>
    <x v="2"/>
    <d v="2023-10-06T00:00:00"/>
    <n v="54"/>
    <x v="32"/>
    <x v="1"/>
    <n v="425.44"/>
    <s v="Linda Grant"/>
    <x v="3"/>
    <x v="224"/>
    <x v="6"/>
    <x v="0"/>
  </r>
  <r>
    <n v="8790"/>
    <n v="1"/>
    <x v="0"/>
    <d v="2024-05-10T00:00:00"/>
    <n v="88"/>
    <x v="41"/>
    <x v="1"/>
    <n v="101.78"/>
    <s v="Thomas Montes"/>
    <x v="2"/>
    <x v="181"/>
    <x v="2"/>
    <x v="2"/>
  </r>
  <r>
    <n v="8791"/>
    <n v="23"/>
    <x v="0"/>
    <d v="2024-06-29T00:00:00"/>
    <n v="19"/>
    <x v="4"/>
    <x v="1"/>
    <n v="31.68"/>
    <s v="Dennis Zuniga"/>
    <x v="1"/>
    <x v="165"/>
    <x v="1"/>
    <x v="2"/>
  </r>
  <r>
    <n v="8792"/>
    <n v="38"/>
    <x v="8"/>
    <d v="2025-03-04T00:00:00"/>
    <n v="13"/>
    <x v="18"/>
    <x v="3"/>
    <n v="49.56"/>
    <s v="Kevin Gross"/>
    <x v="1"/>
    <x v="149"/>
    <x v="11"/>
    <x v="1"/>
  </r>
  <r>
    <n v="8793"/>
    <n v="3"/>
    <x v="3"/>
    <d v="2024-11-07T00:00:00"/>
    <n v="57"/>
    <x v="32"/>
    <x v="1"/>
    <n v="425.44"/>
    <s v="Sally Gutierrez"/>
    <x v="1"/>
    <x v="108"/>
    <x v="5"/>
    <x v="2"/>
  </r>
  <r>
    <n v="8794"/>
    <n v="34"/>
    <x v="2"/>
    <d v="2023-07-21T00:00:00"/>
    <n v="73"/>
    <x v="34"/>
    <x v="1"/>
    <n v="319.54000000000002"/>
    <s v="Dr. Jasmine Osborne"/>
    <x v="3"/>
    <x v="231"/>
    <x v="3"/>
    <x v="0"/>
  </r>
  <r>
    <n v="8795"/>
    <n v="17"/>
    <x v="4"/>
    <d v="2024-02-03T00:00:00"/>
    <n v="83"/>
    <x v="35"/>
    <x v="3"/>
    <n v="165.26"/>
    <s v="Stephen Ortiz"/>
    <x v="1"/>
    <x v="278"/>
    <x v="10"/>
    <x v="2"/>
  </r>
  <r>
    <n v="8796"/>
    <n v="48"/>
    <x v="3"/>
    <d v="2025-01-10T00:00:00"/>
    <n v="96"/>
    <x v="47"/>
    <x v="4"/>
    <n v="356.43"/>
    <s v="Shari Ross"/>
    <x v="0"/>
    <x v="318"/>
    <x v="7"/>
    <x v="1"/>
  </r>
  <r>
    <n v="8797"/>
    <n v="27"/>
    <x v="4"/>
    <d v="2025-03-18T00:00:00"/>
    <n v="85"/>
    <x v="16"/>
    <x v="0"/>
    <n v="475.19"/>
    <s v="Kristin Rodriguez"/>
    <x v="0"/>
    <x v="349"/>
    <x v="11"/>
    <x v="1"/>
  </r>
  <r>
    <n v="8798"/>
    <n v="39"/>
    <x v="8"/>
    <d v="2025-04-12T00:00:00"/>
    <n v="96"/>
    <x v="31"/>
    <x v="3"/>
    <n v="194.89"/>
    <s v="Shari Ross"/>
    <x v="0"/>
    <x v="139"/>
    <x v="9"/>
    <x v="1"/>
  </r>
  <r>
    <n v="8799"/>
    <n v="23"/>
    <x v="7"/>
    <d v="2024-05-22T00:00:00"/>
    <n v="57"/>
    <x v="4"/>
    <x v="1"/>
    <n v="31.68"/>
    <s v="Sally Gutierrez"/>
    <x v="1"/>
    <x v="194"/>
    <x v="2"/>
    <x v="2"/>
  </r>
  <r>
    <n v="8800"/>
    <n v="38"/>
    <x v="4"/>
    <d v="2024-06-03T00:00:00"/>
    <n v="46"/>
    <x v="18"/>
    <x v="3"/>
    <n v="49.56"/>
    <s v="Linda Woods"/>
    <x v="3"/>
    <x v="21"/>
    <x v="1"/>
    <x v="2"/>
  </r>
  <r>
    <n v="8801"/>
    <n v="11"/>
    <x v="0"/>
    <d v="2023-11-15T00:00:00"/>
    <n v="12"/>
    <x v="10"/>
    <x v="3"/>
    <n v="113.76"/>
    <s v="Michael Jones"/>
    <x v="0"/>
    <x v="35"/>
    <x v="5"/>
    <x v="0"/>
  </r>
  <r>
    <n v="8802"/>
    <n v="15"/>
    <x v="5"/>
    <d v="2023-11-04T00:00:00"/>
    <n v="29"/>
    <x v="32"/>
    <x v="0"/>
    <n v="53.21"/>
    <s v="Ryan Griffith"/>
    <x v="2"/>
    <x v="308"/>
    <x v="5"/>
    <x v="0"/>
  </r>
  <r>
    <n v="8803"/>
    <n v="26"/>
    <x v="1"/>
    <d v="2024-08-07T00:00:00"/>
    <n v="97"/>
    <x v="27"/>
    <x v="3"/>
    <n v="499.81"/>
    <s v="Gary Price"/>
    <x v="1"/>
    <x v="85"/>
    <x v="8"/>
    <x v="2"/>
  </r>
  <r>
    <n v="8804"/>
    <n v="11"/>
    <x v="6"/>
    <d v="2023-09-11T00:00:00"/>
    <n v="65"/>
    <x v="10"/>
    <x v="3"/>
    <n v="113.76"/>
    <s v="Deanna Rodriguez MD"/>
    <x v="0"/>
    <x v="86"/>
    <x v="0"/>
    <x v="0"/>
  </r>
  <r>
    <n v="8805"/>
    <n v="7"/>
    <x v="3"/>
    <d v="2024-01-24T00:00:00"/>
    <n v="49"/>
    <x v="14"/>
    <x v="1"/>
    <n v="419"/>
    <s v="Thomas Morris"/>
    <x v="3"/>
    <x v="347"/>
    <x v="7"/>
    <x v="2"/>
  </r>
  <r>
    <n v="8806"/>
    <n v="47"/>
    <x v="5"/>
    <d v="2024-03-13T00:00:00"/>
    <n v="4"/>
    <x v="40"/>
    <x v="1"/>
    <n v="260.04000000000002"/>
    <s v="Luke Bennett"/>
    <x v="0"/>
    <x v="146"/>
    <x v="11"/>
    <x v="2"/>
  </r>
  <r>
    <n v="8807"/>
    <n v="48"/>
    <x v="8"/>
    <d v="2024-08-12T00:00:00"/>
    <n v="77"/>
    <x v="47"/>
    <x v="4"/>
    <n v="356.43"/>
    <s v="Nicole Holloway"/>
    <x v="2"/>
    <x v="305"/>
    <x v="8"/>
    <x v="2"/>
  </r>
  <r>
    <n v="8808"/>
    <n v="8"/>
    <x v="6"/>
    <d v="2023-09-20T00:00:00"/>
    <n v="87"/>
    <x v="39"/>
    <x v="0"/>
    <n v="275.3"/>
    <s v="Jordan Ramirez"/>
    <x v="3"/>
    <x v="195"/>
    <x v="0"/>
    <x v="0"/>
  </r>
  <r>
    <n v="8809"/>
    <n v="5"/>
    <x v="6"/>
    <d v="2025-04-17T00:00:00"/>
    <n v="28"/>
    <x v="11"/>
    <x v="2"/>
    <n v="100.72"/>
    <s v="Victoria Rice"/>
    <x v="1"/>
    <x v="410"/>
    <x v="9"/>
    <x v="1"/>
  </r>
  <r>
    <n v="8810"/>
    <n v="17"/>
    <x v="5"/>
    <d v="2024-08-12T00:00:00"/>
    <n v="50"/>
    <x v="35"/>
    <x v="3"/>
    <n v="165.26"/>
    <s v="Brad Harris"/>
    <x v="0"/>
    <x v="391"/>
    <x v="8"/>
    <x v="2"/>
  </r>
  <r>
    <n v="8811"/>
    <n v="23"/>
    <x v="4"/>
    <d v="2024-11-08T00:00:00"/>
    <n v="12"/>
    <x v="4"/>
    <x v="1"/>
    <n v="31.68"/>
    <s v="Michael Jones"/>
    <x v="0"/>
    <x v="6"/>
    <x v="5"/>
    <x v="2"/>
  </r>
  <r>
    <n v="8812"/>
    <n v="2"/>
    <x v="7"/>
    <d v="2024-06-10T00:00:00"/>
    <n v="83"/>
    <x v="42"/>
    <x v="2"/>
    <n v="217.51"/>
    <s v="Stephen Ortiz"/>
    <x v="1"/>
    <x v="101"/>
    <x v="1"/>
    <x v="2"/>
  </r>
  <r>
    <n v="8813"/>
    <n v="27"/>
    <x v="1"/>
    <d v="2024-06-28T00:00:00"/>
    <n v="97"/>
    <x v="16"/>
    <x v="0"/>
    <n v="475.19"/>
    <s v="Gary Price"/>
    <x v="1"/>
    <x v="160"/>
    <x v="1"/>
    <x v="2"/>
  </r>
  <r>
    <n v="8814"/>
    <n v="21"/>
    <x v="6"/>
    <d v="2024-05-04T00:00:00"/>
    <n v="18"/>
    <x v="2"/>
    <x v="2"/>
    <n v="107.8"/>
    <s v="Keith Miller"/>
    <x v="2"/>
    <x v="307"/>
    <x v="2"/>
    <x v="2"/>
  </r>
  <r>
    <n v="8815"/>
    <n v="7"/>
    <x v="8"/>
    <d v="2024-05-02T00:00:00"/>
    <n v="98"/>
    <x v="14"/>
    <x v="1"/>
    <n v="419"/>
    <s v="Mrs. Marie Rodriguez"/>
    <x v="2"/>
    <x v="371"/>
    <x v="2"/>
    <x v="2"/>
  </r>
  <r>
    <n v="8816"/>
    <n v="38"/>
    <x v="8"/>
    <d v="2025-01-29T00:00:00"/>
    <n v="94"/>
    <x v="18"/>
    <x v="3"/>
    <n v="49.56"/>
    <s v="Christopher Martinez"/>
    <x v="2"/>
    <x v="149"/>
    <x v="7"/>
    <x v="1"/>
  </r>
  <r>
    <n v="8817"/>
    <n v="26"/>
    <x v="1"/>
    <d v="2024-09-18T00:00:00"/>
    <n v="6"/>
    <x v="27"/>
    <x v="3"/>
    <n v="499.81"/>
    <s v="Amanda Mcdonald"/>
    <x v="1"/>
    <x v="85"/>
    <x v="0"/>
    <x v="2"/>
  </r>
  <r>
    <n v="8818"/>
    <n v="30"/>
    <x v="7"/>
    <d v="2023-08-31T00:00:00"/>
    <n v="68"/>
    <x v="24"/>
    <x v="4"/>
    <n v="473.44"/>
    <s v="Gabriel Velez"/>
    <x v="2"/>
    <x v="27"/>
    <x v="8"/>
    <x v="0"/>
  </r>
  <r>
    <n v="8819"/>
    <n v="12"/>
    <x v="8"/>
    <d v="2024-11-27T00:00:00"/>
    <n v="76"/>
    <x v="8"/>
    <x v="3"/>
    <n v="76.88"/>
    <s v="Julie Smith"/>
    <x v="2"/>
    <x v="324"/>
    <x v="5"/>
    <x v="2"/>
  </r>
  <r>
    <n v="8820"/>
    <n v="48"/>
    <x v="1"/>
    <d v="2023-08-12T00:00:00"/>
    <n v="23"/>
    <x v="47"/>
    <x v="4"/>
    <n v="356.43"/>
    <s v="Kevin Cox"/>
    <x v="1"/>
    <x v="199"/>
    <x v="8"/>
    <x v="0"/>
  </r>
  <r>
    <n v="8821"/>
    <n v="11"/>
    <x v="0"/>
    <d v="2023-09-19T00:00:00"/>
    <n v="28"/>
    <x v="10"/>
    <x v="3"/>
    <n v="113.76"/>
    <s v="Victoria Rice"/>
    <x v="1"/>
    <x v="35"/>
    <x v="0"/>
    <x v="0"/>
  </r>
  <r>
    <n v="8822"/>
    <n v="17"/>
    <x v="6"/>
    <d v="2024-07-11T00:00:00"/>
    <n v="75"/>
    <x v="35"/>
    <x v="3"/>
    <n v="165.26"/>
    <s v="Steven Adkins"/>
    <x v="3"/>
    <x v="253"/>
    <x v="3"/>
    <x v="2"/>
  </r>
  <r>
    <n v="8823"/>
    <n v="10"/>
    <x v="3"/>
    <d v="2025-07-14T00:00:00"/>
    <n v="92"/>
    <x v="22"/>
    <x v="0"/>
    <n v="406.51"/>
    <s v="Larry Rivera"/>
    <x v="1"/>
    <x v="234"/>
    <x v="3"/>
    <x v="1"/>
  </r>
  <r>
    <n v="8824"/>
    <n v="48"/>
    <x v="1"/>
    <d v="2024-05-12T00:00:00"/>
    <n v="40"/>
    <x v="47"/>
    <x v="4"/>
    <n v="356.43"/>
    <s v="Ashley Bennett"/>
    <x v="0"/>
    <x v="199"/>
    <x v="2"/>
    <x v="2"/>
  </r>
  <r>
    <n v="8825"/>
    <n v="16"/>
    <x v="5"/>
    <d v="2024-05-27T00:00:00"/>
    <n v="98"/>
    <x v="3"/>
    <x v="0"/>
    <n v="145.77000000000001"/>
    <s v="Mrs. Marie Rodriguez"/>
    <x v="2"/>
    <x v="416"/>
    <x v="2"/>
    <x v="2"/>
  </r>
  <r>
    <n v="8826"/>
    <n v="15"/>
    <x v="5"/>
    <d v="2023-12-17T00:00:00"/>
    <n v="48"/>
    <x v="32"/>
    <x v="0"/>
    <n v="53.21"/>
    <s v="Jacob Woods"/>
    <x v="0"/>
    <x v="308"/>
    <x v="4"/>
    <x v="0"/>
  </r>
  <r>
    <n v="8827"/>
    <n v="15"/>
    <x v="2"/>
    <d v="2024-01-21T00:00:00"/>
    <n v="34"/>
    <x v="32"/>
    <x v="0"/>
    <n v="53.21"/>
    <s v="Denise Cruz"/>
    <x v="1"/>
    <x v="354"/>
    <x v="7"/>
    <x v="2"/>
  </r>
  <r>
    <n v="8828"/>
    <n v="20"/>
    <x v="7"/>
    <d v="2025-05-03T00:00:00"/>
    <n v="85"/>
    <x v="33"/>
    <x v="4"/>
    <n v="486.94"/>
    <s v="Kristin Rodriguez"/>
    <x v="0"/>
    <x v="47"/>
    <x v="2"/>
    <x v="1"/>
  </r>
  <r>
    <n v="8829"/>
    <n v="4"/>
    <x v="1"/>
    <d v="2025-03-05T00:00:00"/>
    <n v="100"/>
    <x v="19"/>
    <x v="0"/>
    <n v="420.81"/>
    <s v="Sara Strong"/>
    <x v="1"/>
    <x v="439"/>
    <x v="11"/>
    <x v="1"/>
  </r>
  <r>
    <n v="8830"/>
    <n v="32"/>
    <x v="3"/>
    <d v="2024-02-04T00:00:00"/>
    <n v="92"/>
    <x v="12"/>
    <x v="1"/>
    <n v="373.97"/>
    <s v="Larry Rivera"/>
    <x v="1"/>
    <x v="290"/>
    <x v="10"/>
    <x v="2"/>
  </r>
  <r>
    <n v="8831"/>
    <n v="22"/>
    <x v="2"/>
    <d v="2023-09-04T00:00:00"/>
    <n v="62"/>
    <x v="38"/>
    <x v="3"/>
    <n v="393.11"/>
    <s v="Kristen Miller"/>
    <x v="1"/>
    <x v="261"/>
    <x v="0"/>
    <x v="0"/>
  </r>
  <r>
    <n v="8832"/>
    <n v="35"/>
    <x v="0"/>
    <d v="2024-05-01T00:00:00"/>
    <n v="58"/>
    <x v="21"/>
    <x v="1"/>
    <n v="252.35"/>
    <s v="Brandon Atkinson"/>
    <x v="0"/>
    <x v="328"/>
    <x v="2"/>
    <x v="2"/>
  </r>
  <r>
    <n v="8833"/>
    <n v="14"/>
    <x v="8"/>
    <d v="2025-01-29T00:00:00"/>
    <n v="34"/>
    <x v="5"/>
    <x v="0"/>
    <n v="64.77"/>
    <s v="Denise Cruz"/>
    <x v="1"/>
    <x v="433"/>
    <x v="7"/>
    <x v="1"/>
  </r>
  <r>
    <n v="8834"/>
    <n v="30"/>
    <x v="5"/>
    <d v="2024-05-09T00:00:00"/>
    <n v="57"/>
    <x v="24"/>
    <x v="4"/>
    <n v="473.44"/>
    <s v="Sally Gutierrez"/>
    <x v="1"/>
    <x v="321"/>
    <x v="2"/>
    <x v="2"/>
  </r>
  <r>
    <n v="8835"/>
    <n v="31"/>
    <x v="5"/>
    <d v="2025-01-07T00:00:00"/>
    <n v="29"/>
    <x v="1"/>
    <x v="1"/>
    <n v="83.85"/>
    <s v="Ryan Griffith"/>
    <x v="2"/>
    <x v="365"/>
    <x v="7"/>
    <x v="1"/>
  </r>
  <r>
    <n v="8836"/>
    <n v="10"/>
    <x v="6"/>
    <d v="2023-11-03T00:00:00"/>
    <n v="90"/>
    <x v="22"/>
    <x v="0"/>
    <n v="406.51"/>
    <s v="Becky Lopez"/>
    <x v="0"/>
    <x v="446"/>
    <x v="5"/>
    <x v="0"/>
  </r>
  <r>
    <n v="8837"/>
    <n v="6"/>
    <x v="5"/>
    <d v="2024-12-21T00:00:00"/>
    <n v="77"/>
    <x v="17"/>
    <x v="0"/>
    <n v="79.7"/>
    <s v="Nicole Holloway"/>
    <x v="2"/>
    <x v="135"/>
    <x v="4"/>
    <x v="2"/>
  </r>
  <r>
    <n v="8838"/>
    <n v="27"/>
    <x v="2"/>
    <d v="2025-05-16T00:00:00"/>
    <n v="52"/>
    <x v="16"/>
    <x v="0"/>
    <n v="475.19"/>
    <s v="Vanessa Hartman"/>
    <x v="2"/>
    <x v="19"/>
    <x v="2"/>
    <x v="1"/>
  </r>
  <r>
    <n v="8839"/>
    <n v="11"/>
    <x v="2"/>
    <d v="2024-03-22T00:00:00"/>
    <n v="98"/>
    <x v="10"/>
    <x v="3"/>
    <n v="113.76"/>
    <s v="Mrs. Marie Rodriguez"/>
    <x v="2"/>
    <x v="273"/>
    <x v="11"/>
    <x v="2"/>
  </r>
  <r>
    <n v="8840"/>
    <n v="36"/>
    <x v="0"/>
    <d v="2024-03-27T00:00:00"/>
    <n v="83"/>
    <x v="7"/>
    <x v="2"/>
    <n v="240.8"/>
    <s v="Stephen Ortiz"/>
    <x v="1"/>
    <x v="201"/>
    <x v="11"/>
    <x v="2"/>
  </r>
  <r>
    <n v="8841"/>
    <n v="10"/>
    <x v="3"/>
    <d v="2023-10-26T00:00:00"/>
    <n v="8"/>
    <x v="22"/>
    <x v="0"/>
    <n v="406.51"/>
    <s v="Kimberly Brown"/>
    <x v="2"/>
    <x v="234"/>
    <x v="6"/>
    <x v="0"/>
  </r>
  <r>
    <n v="8842"/>
    <n v="16"/>
    <x v="0"/>
    <d v="2024-10-13T00:00:00"/>
    <n v="93"/>
    <x v="3"/>
    <x v="0"/>
    <n v="145.77000000000001"/>
    <s v="Yolanda Clayton"/>
    <x v="3"/>
    <x v="30"/>
    <x v="6"/>
    <x v="2"/>
  </r>
  <r>
    <n v="8843"/>
    <n v="24"/>
    <x v="2"/>
    <d v="2023-12-08T00:00:00"/>
    <n v="16"/>
    <x v="30"/>
    <x v="4"/>
    <n v="68.260000000000005"/>
    <s v="Denise Kramer"/>
    <x v="0"/>
    <x v="426"/>
    <x v="4"/>
    <x v="0"/>
  </r>
  <r>
    <n v="8844"/>
    <n v="21"/>
    <x v="6"/>
    <d v="2024-03-09T00:00:00"/>
    <n v="92"/>
    <x v="2"/>
    <x v="2"/>
    <n v="107.8"/>
    <s v="Larry Rivera"/>
    <x v="1"/>
    <x v="307"/>
    <x v="11"/>
    <x v="2"/>
  </r>
  <r>
    <n v="8845"/>
    <n v="40"/>
    <x v="5"/>
    <d v="2024-03-07T00:00:00"/>
    <n v="30"/>
    <x v="15"/>
    <x v="2"/>
    <n v="228.56"/>
    <s v="Chase Gilbert"/>
    <x v="2"/>
    <x v="18"/>
    <x v="11"/>
    <x v="2"/>
  </r>
  <r>
    <n v="8846"/>
    <n v="41"/>
    <x v="7"/>
    <d v="2025-02-17T00:00:00"/>
    <n v="87"/>
    <x v="0"/>
    <x v="0"/>
    <n v="70.72"/>
    <s v="Jordan Ramirez"/>
    <x v="3"/>
    <x v="124"/>
    <x v="10"/>
    <x v="1"/>
  </r>
  <r>
    <n v="8847"/>
    <n v="36"/>
    <x v="2"/>
    <d v="2025-03-19T00:00:00"/>
    <n v="93"/>
    <x v="7"/>
    <x v="2"/>
    <n v="240.8"/>
    <s v="Yolanda Clayton"/>
    <x v="3"/>
    <x v="97"/>
    <x v="11"/>
    <x v="1"/>
  </r>
  <r>
    <n v="8848"/>
    <n v="49"/>
    <x v="1"/>
    <d v="2024-02-05T00:00:00"/>
    <n v="84"/>
    <x v="46"/>
    <x v="2"/>
    <n v="345.29"/>
    <s v="Meghan Ochoa"/>
    <x v="0"/>
    <x v="87"/>
    <x v="10"/>
    <x v="2"/>
  </r>
  <r>
    <n v="8849"/>
    <n v="42"/>
    <x v="1"/>
    <d v="2024-04-22T00:00:00"/>
    <n v="81"/>
    <x v="25"/>
    <x v="2"/>
    <n v="51.98"/>
    <s v="Stephanie Mendez"/>
    <x v="2"/>
    <x v="28"/>
    <x v="9"/>
    <x v="2"/>
  </r>
  <r>
    <n v="8850"/>
    <n v="45"/>
    <x v="1"/>
    <d v="2023-12-08T00:00:00"/>
    <n v="26"/>
    <x v="48"/>
    <x v="2"/>
    <n v="483.37"/>
    <s v="Nathan Rodriguez"/>
    <x v="2"/>
    <x v="225"/>
    <x v="4"/>
    <x v="0"/>
  </r>
  <r>
    <n v="8851"/>
    <n v="23"/>
    <x v="5"/>
    <d v="2023-10-23T00:00:00"/>
    <n v="57"/>
    <x v="4"/>
    <x v="1"/>
    <n v="31.68"/>
    <s v="Sally Gutierrez"/>
    <x v="1"/>
    <x v="264"/>
    <x v="6"/>
    <x v="0"/>
  </r>
  <r>
    <n v="8852"/>
    <n v="21"/>
    <x v="2"/>
    <d v="2025-02-05T00:00:00"/>
    <n v="39"/>
    <x v="2"/>
    <x v="2"/>
    <n v="107.8"/>
    <s v="Francisco Hogan"/>
    <x v="0"/>
    <x v="2"/>
    <x v="10"/>
    <x v="1"/>
  </r>
  <r>
    <n v="8853"/>
    <n v="32"/>
    <x v="5"/>
    <d v="2025-05-05T00:00:00"/>
    <n v="33"/>
    <x v="12"/>
    <x v="1"/>
    <n v="373.97"/>
    <s v="Sharon Smith"/>
    <x v="2"/>
    <x v="438"/>
    <x v="2"/>
    <x v="1"/>
  </r>
  <r>
    <n v="8854"/>
    <n v="17"/>
    <x v="6"/>
    <d v="2025-02-10T00:00:00"/>
    <n v="78"/>
    <x v="35"/>
    <x v="3"/>
    <n v="165.26"/>
    <s v="Austin Stewart"/>
    <x v="1"/>
    <x v="253"/>
    <x v="10"/>
    <x v="1"/>
  </r>
  <r>
    <n v="8855"/>
    <n v="17"/>
    <x v="7"/>
    <d v="2023-08-07T00:00:00"/>
    <n v="31"/>
    <x v="35"/>
    <x v="3"/>
    <n v="165.26"/>
    <s v="Brooke Williams"/>
    <x v="0"/>
    <x v="52"/>
    <x v="8"/>
    <x v="0"/>
  </r>
  <r>
    <n v="8856"/>
    <n v="21"/>
    <x v="2"/>
    <d v="2024-10-06T00:00:00"/>
    <n v="80"/>
    <x v="2"/>
    <x v="2"/>
    <n v="107.8"/>
    <s v="Joe Nguyen"/>
    <x v="2"/>
    <x v="2"/>
    <x v="6"/>
    <x v="2"/>
  </r>
  <r>
    <n v="8857"/>
    <n v="4"/>
    <x v="6"/>
    <d v="2023-08-15T00:00:00"/>
    <n v="21"/>
    <x v="19"/>
    <x v="0"/>
    <n v="420.81"/>
    <s v="David Harris"/>
    <x v="0"/>
    <x v="22"/>
    <x v="8"/>
    <x v="0"/>
  </r>
  <r>
    <n v="8858"/>
    <n v="23"/>
    <x v="2"/>
    <d v="2023-09-08T00:00:00"/>
    <n v="99"/>
    <x v="4"/>
    <x v="1"/>
    <n v="31.68"/>
    <s v="Kathleen Grant"/>
    <x v="2"/>
    <x v="65"/>
    <x v="0"/>
    <x v="0"/>
  </r>
  <r>
    <n v="8859"/>
    <n v="25"/>
    <x v="6"/>
    <d v="2024-05-01T00:00:00"/>
    <n v="50"/>
    <x v="43"/>
    <x v="0"/>
    <n v="262.41000000000003"/>
    <s v="Brad Harris"/>
    <x v="0"/>
    <x v="334"/>
    <x v="2"/>
    <x v="2"/>
  </r>
  <r>
    <n v="8860"/>
    <n v="32"/>
    <x v="0"/>
    <d v="2024-11-15T00:00:00"/>
    <n v="83"/>
    <x v="12"/>
    <x v="1"/>
    <n v="373.97"/>
    <s v="Stephen Ortiz"/>
    <x v="1"/>
    <x v="15"/>
    <x v="5"/>
    <x v="2"/>
  </r>
  <r>
    <n v="8861"/>
    <n v="6"/>
    <x v="7"/>
    <d v="2024-03-07T00:00:00"/>
    <n v="6"/>
    <x v="17"/>
    <x v="0"/>
    <n v="79.7"/>
    <s v="Amanda Mcdonald"/>
    <x v="1"/>
    <x v="218"/>
    <x v="11"/>
    <x v="2"/>
  </r>
  <r>
    <n v="8862"/>
    <n v="14"/>
    <x v="4"/>
    <d v="2025-04-16T00:00:00"/>
    <n v="60"/>
    <x v="5"/>
    <x v="0"/>
    <n v="64.77"/>
    <s v="Linda Cummings"/>
    <x v="2"/>
    <x v="5"/>
    <x v="9"/>
    <x v="1"/>
  </r>
  <r>
    <n v="8863"/>
    <n v="41"/>
    <x v="6"/>
    <d v="2023-12-14T00:00:00"/>
    <n v="87"/>
    <x v="0"/>
    <x v="0"/>
    <n v="70.72"/>
    <s v="Jordan Ramirez"/>
    <x v="3"/>
    <x v="166"/>
    <x v="4"/>
    <x v="0"/>
  </r>
  <r>
    <n v="8864"/>
    <n v="38"/>
    <x v="0"/>
    <d v="2024-08-07T00:00:00"/>
    <n v="90"/>
    <x v="18"/>
    <x v="3"/>
    <n v="49.56"/>
    <s v="Becky Lopez"/>
    <x v="0"/>
    <x v="115"/>
    <x v="8"/>
    <x v="2"/>
  </r>
  <r>
    <n v="8865"/>
    <n v="42"/>
    <x v="3"/>
    <d v="2025-05-16T00:00:00"/>
    <n v="73"/>
    <x v="25"/>
    <x v="2"/>
    <n v="51.98"/>
    <s v="Dr. Jasmine Osborne"/>
    <x v="3"/>
    <x v="40"/>
    <x v="2"/>
    <x v="1"/>
  </r>
  <r>
    <n v="8866"/>
    <n v="38"/>
    <x v="0"/>
    <d v="2023-08-06T00:00:00"/>
    <n v="13"/>
    <x v="18"/>
    <x v="3"/>
    <n v="49.56"/>
    <s v="Kevin Gross"/>
    <x v="1"/>
    <x v="115"/>
    <x v="8"/>
    <x v="0"/>
  </r>
  <r>
    <n v="8867"/>
    <n v="41"/>
    <x v="2"/>
    <d v="2025-04-29T00:00:00"/>
    <n v="58"/>
    <x v="0"/>
    <x v="0"/>
    <n v="70.72"/>
    <s v="Brandon Atkinson"/>
    <x v="0"/>
    <x v="7"/>
    <x v="9"/>
    <x v="1"/>
  </r>
  <r>
    <n v="8868"/>
    <n v="45"/>
    <x v="5"/>
    <d v="2024-10-06T00:00:00"/>
    <n v="44"/>
    <x v="48"/>
    <x v="2"/>
    <n v="483.37"/>
    <s v="Virginia Richards"/>
    <x v="2"/>
    <x v="399"/>
    <x v="6"/>
    <x v="2"/>
  </r>
  <r>
    <n v="8869"/>
    <n v="16"/>
    <x v="8"/>
    <d v="2024-11-07T00:00:00"/>
    <n v="79"/>
    <x v="3"/>
    <x v="0"/>
    <n v="145.77000000000001"/>
    <s v="Mark Pruitt"/>
    <x v="2"/>
    <x v="59"/>
    <x v="5"/>
    <x v="2"/>
  </r>
  <r>
    <n v="8870"/>
    <n v="32"/>
    <x v="3"/>
    <d v="2024-10-11T00:00:00"/>
    <n v="32"/>
    <x v="12"/>
    <x v="1"/>
    <n v="373.97"/>
    <s v="Michael Adams"/>
    <x v="1"/>
    <x v="290"/>
    <x v="6"/>
    <x v="2"/>
  </r>
  <r>
    <n v="8871"/>
    <n v="16"/>
    <x v="4"/>
    <d v="2024-02-05T00:00:00"/>
    <n v="59"/>
    <x v="3"/>
    <x v="0"/>
    <n v="145.77000000000001"/>
    <s v="William Carney"/>
    <x v="1"/>
    <x v="69"/>
    <x v="10"/>
    <x v="2"/>
  </r>
  <r>
    <n v="8872"/>
    <n v="19"/>
    <x v="1"/>
    <d v="2023-10-07T00:00:00"/>
    <n v="81"/>
    <x v="45"/>
    <x v="0"/>
    <n v="373.4"/>
    <s v="Stephanie Mendez"/>
    <x v="2"/>
    <x v="295"/>
    <x v="6"/>
    <x v="0"/>
  </r>
  <r>
    <n v="8873"/>
    <n v="37"/>
    <x v="8"/>
    <d v="2024-09-10T00:00:00"/>
    <n v="45"/>
    <x v="9"/>
    <x v="4"/>
    <n v="416.3"/>
    <s v="Gregory Valdez"/>
    <x v="0"/>
    <x v="213"/>
    <x v="0"/>
    <x v="2"/>
  </r>
  <r>
    <n v="8874"/>
    <n v="43"/>
    <x v="8"/>
    <d v="2023-08-13T00:00:00"/>
    <n v="55"/>
    <x v="44"/>
    <x v="2"/>
    <n v="98.01"/>
    <s v="Erica Turner"/>
    <x v="0"/>
    <x v="102"/>
    <x v="8"/>
    <x v="0"/>
  </r>
  <r>
    <n v="8875"/>
    <n v="21"/>
    <x v="6"/>
    <d v="2024-08-30T00:00:00"/>
    <n v="93"/>
    <x v="2"/>
    <x v="2"/>
    <n v="107.8"/>
    <s v="Yolanda Clayton"/>
    <x v="3"/>
    <x v="307"/>
    <x v="8"/>
    <x v="2"/>
  </r>
  <r>
    <n v="8876"/>
    <n v="15"/>
    <x v="7"/>
    <d v="2024-06-22T00:00:00"/>
    <n v="49"/>
    <x v="32"/>
    <x v="0"/>
    <n v="53.21"/>
    <s v="Thomas Morris"/>
    <x v="3"/>
    <x v="281"/>
    <x v="1"/>
    <x v="2"/>
  </r>
  <r>
    <n v="8877"/>
    <n v="26"/>
    <x v="5"/>
    <d v="2025-06-03T00:00:00"/>
    <n v="61"/>
    <x v="27"/>
    <x v="3"/>
    <n v="499.81"/>
    <s v="Alejandra Meza"/>
    <x v="2"/>
    <x v="114"/>
    <x v="1"/>
    <x v="1"/>
  </r>
  <r>
    <n v="8878"/>
    <n v="30"/>
    <x v="7"/>
    <d v="2025-01-29T00:00:00"/>
    <n v="40"/>
    <x v="24"/>
    <x v="4"/>
    <n v="473.44"/>
    <s v="Ashley Bennett"/>
    <x v="0"/>
    <x v="27"/>
    <x v="7"/>
    <x v="1"/>
  </r>
  <r>
    <n v="8879"/>
    <n v="40"/>
    <x v="2"/>
    <d v="2024-08-28T00:00:00"/>
    <n v="82"/>
    <x v="15"/>
    <x v="2"/>
    <n v="228.56"/>
    <s v="Mary Johnson"/>
    <x v="3"/>
    <x v="294"/>
    <x v="8"/>
    <x v="2"/>
  </r>
  <r>
    <n v="8880"/>
    <n v="15"/>
    <x v="5"/>
    <d v="2024-07-16T00:00:00"/>
    <n v="34"/>
    <x v="32"/>
    <x v="0"/>
    <n v="53.21"/>
    <s v="Denise Cruz"/>
    <x v="1"/>
    <x v="308"/>
    <x v="3"/>
    <x v="2"/>
  </r>
  <r>
    <n v="8881"/>
    <n v="43"/>
    <x v="5"/>
    <d v="2024-12-04T00:00:00"/>
    <n v="89"/>
    <x v="44"/>
    <x v="2"/>
    <n v="98.01"/>
    <s v="Billy Smith"/>
    <x v="2"/>
    <x v="107"/>
    <x v="4"/>
    <x v="2"/>
  </r>
  <r>
    <n v="8882"/>
    <n v="13"/>
    <x v="5"/>
    <d v="2024-05-04T00:00:00"/>
    <n v="12"/>
    <x v="37"/>
    <x v="2"/>
    <n v="430.93"/>
    <s v="Michael Jones"/>
    <x v="0"/>
    <x v="298"/>
    <x v="2"/>
    <x v="2"/>
  </r>
  <r>
    <n v="8883"/>
    <n v="27"/>
    <x v="5"/>
    <d v="2023-09-10T00:00:00"/>
    <n v="15"/>
    <x v="16"/>
    <x v="0"/>
    <n v="475.19"/>
    <s v="Ryan Mcdaniel"/>
    <x v="2"/>
    <x v="404"/>
    <x v="0"/>
    <x v="0"/>
  </r>
  <r>
    <n v="8884"/>
    <n v="23"/>
    <x v="2"/>
    <d v="2023-11-19T00:00:00"/>
    <n v="88"/>
    <x v="4"/>
    <x v="1"/>
    <n v="31.68"/>
    <s v="Thomas Montes"/>
    <x v="2"/>
    <x v="65"/>
    <x v="5"/>
    <x v="0"/>
  </r>
  <r>
    <n v="8885"/>
    <n v="34"/>
    <x v="7"/>
    <d v="2025-04-27T00:00:00"/>
    <n v="9"/>
    <x v="34"/>
    <x v="1"/>
    <n v="319.54000000000002"/>
    <s v="Tyler Garcia"/>
    <x v="3"/>
    <x v="80"/>
    <x v="9"/>
    <x v="1"/>
  </r>
  <r>
    <n v="8886"/>
    <n v="34"/>
    <x v="6"/>
    <d v="2024-01-12T00:00:00"/>
    <n v="20"/>
    <x v="34"/>
    <x v="1"/>
    <n v="319.54000000000002"/>
    <s v="Kristy Skinner"/>
    <x v="1"/>
    <x v="150"/>
    <x v="7"/>
    <x v="2"/>
  </r>
  <r>
    <n v="8887"/>
    <n v="23"/>
    <x v="1"/>
    <d v="2025-01-21T00:00:00"/>
    <n v="89"/>
    <x v="4"/>
    <x v="1"/>
    <n v="31.68"/>
    <s v="Billy Smith"/>
    <x v="2"/>
    <x v="4"/>
    <x v="7"/>
    <x v="1"/>
  </r>
  <r>
    <n v="8888"/>
    <n v="44"/>
    <x v="7"/>
    <d v="2025-03-31T00:00:00"/>
    <n v="88"/>
    <x v="29"/>
    <x v="2"/>
    <n v="128.11000000000001"/>
    <s v="Thomas Montes"/>
    <x v="2"/>
    <x v="37"/>
    <x v="11"/>
    <x v="1"/>
  </r>
  <r>
    <n v="8889"/>
    <n v="20"/>
    <x v="8"/>
    <d v="2025-04-08T00:00:00"/>
    <n v="49"/>
    <x v="33"/>
    <x v="4"/>
    <n v="486.94"/>
    <s v="Thomas Morris"/>
    <x v="3"/>
    <x v="62"/>
    <x v="9"/>
    <x v="1"/>
  </r>
  <r>
    <n v="8890"/>
    <n v="9"/>
    <x v="7"/>
    <d v="2025-02-22T00:00:00"/>
    <n v="90"/>
    <x v="26"/>
    <x v="0"/>
    <n v="317.12"/>
    <s v="Becky Lopez"/>
    <x v="0"/>
    <x v="96"/>
    <x v="10"/>
    <x v="1"/>
  </r>
  <r>
    <n v="8891"/>
    <n v="20"/>
    <x v="8"/>
    <d v="2024-05-28T00:00:00"/>
    <n v="14"/>
    <x v="33"/>
    <x v="4"/>
    <n v="486.94"/>
    <s v="Deanna Knight"/>
    <x v="1"/>
    <x v="62"/>
    <x v="2"/>
    <x v="2"/>
  </r>
  <r>
    <n v="8892"/>
    <n v="47"/>
    <x v="0"/>
    <d v="2024-12-16T00:00:00"/>
    <n v="5"/>
    <x v="40"/>
    <x v="1"/>
    <n v="260.04000000000002"/>
    <s v="Suzanne Alvarez"/>
    <x v="0"/>
    <x v="63"/>
    <x v="4"/>
    <x v="2"/>
  </r>
  <r>
    <n v="8893"/>
    <n v="39"/>
    <x v="8"/>
    <d v="2023-08-06T00:00:00"/>
    <n v="48"/>
    <x v="31"/>
    <x v="3"/>
    <n v="194.89"/>
    <s v="Jacob Woods"/>
    <x v="0"/>
    <x v="139"/>
    <x v="8"/>
    <x v="0"/>
  </r>
  <r>
    <n v="8894"/>
    <n v="14"/>
    <x v="1"/>
    <d v="2024-03-10T00:00:00"/>
    <n v="57"/>
    <x v="5"/>
    <x v="0"/>
    <n v="64.77"/>
    <s v="Sally Gutierrez"/>
    <x v="1"/>
    <x v="147"/>
    <x v="11"/>
    <x v="2"/>
  </r>
  <r>
    <n v="8895"/>
    <n v="49"/>
    <x v="0"/>
    <d v="2024-06-14T00:00:00"/>
    <n v="93"/>
    <x v="46"/>
    <x v="2"/>
    <n v="345.29"/>
    <s v="Yolanda Clayton"/>
    <x v="3"/>
    <x v="425"/>
    <x v="1"/>
    <x v="2"/>
  </r>
  <r>
    <n v="8896"/>
    <n v="26"/>
    <x v="0"/>
    <d v="2025-01-17T00:00:00"/>
    <n v="60"/>
    <x v="27"/>
    <x v="3"/>
    <n v="499.81"/>
    <s v="Linda Cummings"/>
    <x v="2"/>
    <x v="423"/>
    <x v="7"/>
    <x v="1"/>
  </r>
  <r>
    <n v="8897"/>
    <n v="27"/>
    <x v="4"/>
    <d v="2023-08-27T00:00:00"/>
    <n v="72"/>
    <x v="16"/>
    <x v="0"/>
    <n v="475.19"/>
    <s v="Jessica Gilmore"/>
    <x v="3"/>
    <x v="349"/>
    <x v="8"/>
    <x v="0"/>
  </r>
  <r>
    <n v="8898"/>
    <n v="34"/>
    <x v="5"/>
    <d v="2025-05-02T00:00:00"/>
    <n v="81"/>
    <x v="34"/>
    <x v="1"/>
    <n v="319.54000000000002"/>
    <s v="Stephanie Mendez"/>
    <x v="2"/>
    <x v="448"/>
    <x v="2"/>
    <x v="1"/>
  </r>
  <r>
    <n v="8899"/>
    <n v="29"/>
    <x v="2"/>
    <d v="2024-05-31T00:00:00"/>
    <n v="43"/>
    <x v="13"/>
    <x v="3"/>
    <n v="127.45"/>
    <s v="George Dean"/>
    <x v="3"/>
    <x v="397"/>
    <x v="2"/>
    <x v="2"/>
  </r>
  <r>
    <n v="8900"/>
    <n v="32"/>
    <x v="6"/>
    <d v="2024-12-21T00:00:00"/>
    <n v="86"/>
    <x v="12"/>
    <x v="1"/>
    <n v="373.97"/>
    <s v="Susan Wheeler"/>
    <x v="0"/>
    <x v="411"/>
    <x v="4"/>
    <x v="2"/>
  </r>
  <r>
    <n v="8901"/>
    <n v="41"/>
    <x v="6"/>
    <d v="2024-01-05T00:00:00"/>
    <n v="82"/>
    <x v="0"/>
    <x v="0"/>
    <n v="70.72"/>
    <s v="Mary Johnson"/>
    <x v="3"/>
    <x v="166"/>
    <x v="7"/>
    <x v="2"/>
  </r>
  <r>
    <n v="8902"/>
    <n v="45"/>
    <x v="4"/>
    <d v="2023-10-28T00:00:00"/>
    <n v="91"/>
    <x v="48"/>
    <x v="2"/>
    <n v="483.37"/>
    <s v="Stephen Mitchell"/>
    <x v="0"/>
    <x v="363"/>
    <x v="6"/>
    <x v="0"/>
  </r>
  <r>
    <n v="8903"/>
    <n v="5"/>
    <x v="5"/>
    <d v="2024-12-03T00:00:00"/>
    <n v="64"/>
    <x v="11"/>
    <x v="2"/>
    <n v="100.72"/>
    <s v="Scott Martin"/>
    <x v="2"/>
    <x v="302"/>
    <x v="4"/>
    <x v="2"/>
  </r>
  <r>
    <n v="8904"/>
    <n v="4"/>
    <x v="0"/>
    <d v="2024-06-20T00:00:00"/>
    <n v="2"/>
    <x v="19"/>
    <x v="0"/>
    <n v="420.81"/>
    <s v="Johnny Jackson"/>
    <x v="2"/>
    <x v="320"/>
    <x v="1"/>
    <x v="2"/>
  </r>
  <r>
    <n v="8905"/>
    <n v="23"/>
    <x v="7"/>
    <d v="2023-11-04T00:00:00"/>
    <n v="1"/>
    <x v="4"/>
    <x v="1"/>
    <n v="31.68"/>
    <s v="Valerie Gutierrez"/>
    <x v="2"/>
    <x v="194"/>
    <x v="5"/>
    <x v="0"/>
  </r>
  <r>
    <n v="8906"/>
    <n v="21"/>
    <x v="3"/>
    <d v="2023-10-05T00:00:00"/>
    <n v="64"/>
    <x v="2"/>
    <x v="2"/>
    <n v="107.8"/>
    <s v="Scott Martin"/>
    <x v="2"/>
    <x v="14"/>
    <x v="6"/>
    <x v="0"/>
  </r>
  <r>
    <n v="8907"/>
    <n v="33"/>
    <x v="6"/>
    <d v="2025-03-01T00:00:00"/>
    <n v="72"/>
    <x v="36"/>
    <x v="2"/>
    <n v="10.54"/>
    <s v="Jessica Gilmore"/>
    <x v="3"/>
    <x v="208"/>
    <x v="11"/>
    <x v="1"/>
  </r>
  <r>
    <n v="8908"/>
    <n v="41"/>
    <x v="1"/>
    <d v="2023-08-15T00:00:00"/>
    <n v="85"/>
    <x v="0"/>
    <x v="0"/>
    <n v="70.72"/>
    <s v="Kristin Rodriguez"/>
    <x v="0"/>
    <x v="351"/>
    <x v="8"/>
    <x v="0"/>
  </r>
  <r>
    <n v="8909"/>
    <n v="24"/>
    <x v="1"/>
    <d v="2025-01-18T00:00:00"/>
    <n v="24"/>
    <x v="30"/>
    <x v="4"/>
    <n v="68.260000000000005"/>
    <s v="Ronald Henderson"/>
    <x v="2"/>
    <x v="392"/>
    <x v="7"/>
    <x v="1"/>
  </r>
  <r>
    <n v="8910"/>
    <n v="16"/>
    <x v="0"/>
    <d v="2024-12-01T00:00:00"/>
    <n v="2"/>
    <x v="3"/>
    <x v="0"/>
    <n v="145.77000000000001"/>
    <s v="Johnny Jackson"/>
    <x v="2"/>
    <x v="30"/>
    <x v="4"/>
    <x v="2"/>
  </r>
  <r>
    <n v="8911"/>
    <n v="32"/>
    <x v="4"/>
    <d v="2024-09-23T00:00:00"/>
    <n v="59"/>
    <x v="12"/>
    <x v="1"/>
    <n v="373.97"/>
    <s v="William Carney"/>
    <x v="1"/>
    <x v="412"/>
    <x v="0"/>
    <x v="2"/>
  </r>
  <r>
    <n v="8912"/>
    <n v="19"/>
    <x v="8"/>
    <d v="2024-08-30T00:00:00"/>
    <n v="92"/>
    <x v="45"/>
    <x v="0"/>
    <n v="373.4"/>
    <s v="Larry Rivera"/>
    <x v="1"/>
    <x v="306"/>
    <x v="8"/>
    <x v="2"/>
  </r>
  <r>
    <n v="8913"/>
    <n v="26"/>
    <x v="0"/>
    <d v="2024-12-30T00:00:00"/>
    <n v="34"/>
    <x v="27"/>
    <x v="3"/>
    <n v="499.81"/>
    <s v="Denise Cruz"/>
    <x v="1"/>
    <x v="423"/>
    <x v="4"/>
    <x v="2"/>
  </r>
  <r>
    <n v="8914"/>
    <n v="3"/>
    <x v="0"/>
    <d v="2025-02-14T00:00:00"/>
    <n v="56"/>
    <x v="32"/>
    <x v="1"/>
    <n v="425.44"/>
    <s v="Michael Adams"/>
    <x v="3"/>
    <x v="44"/>
    <x v="10"/>
    <x v="1"/>
  </r>
  <r>
    <n v="8915"/>
    <n v="35"/>
    <x v="4"/>
    <d v="2023-07-23T00:00:00"/>
    <n v="76"/>
    <x v="21"/>
    <x v="1"/>
    <n v="252.35"/>
    <s v="Julie Smith"/>
    <x v="2"/>
    <x v="88"/>
    <x v="3"/>
    <x v="0"/>
  </r>
  <r>
    <n v="8916"/>
    <n v="39"/>
    <x v="2"/>
    <d v="2024-07-27T00:00:00"/>
    <n v="5"/>
    <x v="31"/>
    <x v="3"/>
    <n v="194.89"/>
    <s v="Suzanne Alvarez"/>
    <x v="0"/>
    <x v="79"/>
    <x v="3"/>
    <x v="2"/>
  </r>
  <r>
    <n v="8917"/>
    <n v="18"/>
    <x v="0"/>
    <d v="2024-11-25T00:00:00"/>
    <n v="55"/>
    <x v="6"/>
    <x v="1"/>
    <n v="128.16"/>
    <s v="Erica Turner"/>
    <x v="0"/>
    <x v="437"/>
    <x v="5"/>
    <x v="2"/>
  </r>
  <r>
    <n v="8918"/>
    <n v="7"/>
    <x v="2"/>
    <d v="2024-09-25T00:00:00"/>
    <n v="36"/>
    <x v="14"/>
    <x v="1"/>
    <n v="419"/>
    <s v="Rebecca Harrell"/>
    <x v="1"/>
    <x v="407"/>
    <x v="0"/>
    <x v="2"/>
  </r>
  <r>
    <n v="8919"/>
    <n v="32"/>
    <x v="1"/>
    <d v="2023-08-28T00:00:00"/>
    <n v="72"/>
    <x v="12"/>
    <x v="1"/>
    <n v="373.97"/>
    <s v="Jessica Gilmore"/>
    <x v="3"/>
    <x v="359"/>
    <x v="8"/>
    <x v="0"/>
  </r>
  <r>
    <n v="8920"/>
    <n v="24"/>
    <x v="0"/>
    <d v="2024-05-27T00:00:00"/>
    <n v="94"/>
    <x v="30"/>
    <x v="4"/>
    <n v="68.260000000000005"/>
    <s v="Christopher Martinez"/>
    <x v="2"/>
    <x v="111"/>
    <x v="2"/>
    <x v="2"/>
  </r>
  <r>
    <n v="8921"/>
    <n v="16"/>
    <x v="4"/>
    <d v="2023-08-26T00:00:00"/>
    <n v="55"/>
    <x v="3"/>
    <x v="0"/>
    <n v="145.77000000000001"/>
    <s v="Erica Turner"/>
    <x v="0"/>
    <x v="69"/>
    <x v="8"/>
    <x v="0"/>
  </r>
  <r>
    <n v="8922"/>
    <n v="24"/>
    <x v="4"/>
    <d v="2023-09-21T00:00:00"/>
    <n v="10"/>
    <x v="30"/>
    <x v="4"/>
    <n v="68.260000000000005"/>
    <s v="Tyler Howard"/>
    <x v="2"/>
    <x v="39"/>
    <x v="0"/>
    <x v="0"/>
  </r>
  <r>
    <n v="8923"/>
    <n v="4"/>
    <x v="7"/>
    <d v="2024-02-27T00:00:00"/>
    <n v="85"/>
    <x v="19"/>
    <x v="0"/>
    <n v="420.81"/>
    <s v="Kristin Rodriguez"/>
    <x v="0"/>
    <x v="179"/>
    <x v="10"/>
    <x v="2"/>
  </r>
  <r>
    <n v="8924"/>
    <n v="45"/>
    <x v="8"/>
    <d v="2025-01-17T00:00:00"/>
    <n v="46"/>
    <x v="48"/>
    <x v="2"/>
    <n v="483.37"/>
    <s v="Linda Woods"/>
    <x v="3"/>
    <x v="144"/>
    <x v="7"/>
    <x v="1"/>
  </r>
  <r>
    <n v="8925"/>
    <n v="32"/>
    <x v="8"/>
    <d v="2023-10-04T00:00:00"/>
    <n v="52"/>
    <x v="12"/>
    <x v="1"/>
    <n v="373.97"/>
    <s v="Vanessa Hartman"/>
    <x v="2"/>
    <x v="300"/>
    <x v="6"/>
    <x v="0"/>
  </r>
  <r>
    <n v="8926"/>
    <n v="42"/>
    <x v="6"/>
    <d v="2024-11-09T00:00:00"/>
    <n v="62"/>
    <x v="25"/>
    <x v="2"/>
    <n v="51.98"/>
    <s v="Kristen Miller"/>
    <x v="1"/>
    <x v="258"/>
    <x v="5"/>
    <x v="2"/>
  </r>
  <r>
    <n v="8927"/>
    <n v="34"/>
    <x v="6"/>
    <d v="2023-12-14T00:00:00"/>
    <n v="98"/>
    <x v="34"/>
    <x v="1"/>
    <n v="319.54000000000002"/>
    <s v="Mrs. Marie Rodriguez"/>
    <x v="2"/>
    <x v="150"/>
    <x v="4"/>
    <x v="0"/>
  </r>
  <r>
    <n v="8928"/>
    <n v="19"/>
    <x v="8"/>
    <d v="2024-07-03T00:00:00"/>
    <n v="98"/>
    <x v="45"/>
    <x v="0"/>
    <n v="373.4"/>
    <s v="Mrs. Marie Rodriguez"/>
    <x v="2"/>
    <x v="306"/>
    <x v="3"/>
    <x v="2"/>
  </r>
  <r>
    <n v="8929"/>
    <n v="14"/>
    <x v="2"/>
    <d v="2024-03-02T00:00:00"/>
    <n v="4"/>
    <x v="5"/>
    <x v="0"/>
    <n v="64.77"/>
    <s v="Luke Bennett"/>
    <x v="0"/>
    <x v="350"/>
    <x v="11"/>
    <x v="2"/>
  </r>
  <r>
    <n v="8930"/>
    <n v="38"/>
    <x v="3"/>
    <d v="2024-06-18T00:00:00"/>
    <n v="56"/>
    <x v="18"/>
    <x v="3"/>
    <n v="49.56"/>
    <s v="Michael Adams"/>
    <x v="3"/>
    <x v="173"/>
    <x v="1"/>
    <x v="2"/>
  </r>
  <r>
    <n v="8931"/>
    <n v="13"/>
    <x v="4"/>
    <d v="2023-11-08T00:00:00"/>
    <n v="11"/>
    <x v="37"/>
    <x v="2"/>
    <n v="430.93"/>
    <s v="Alexander Ruiz"/>
    <x v="1"/>
    <x v="348"/>
    <x v="5"/>
    <x v="0"/>
  </r>
  <r>
    <n v="8932"/>
    <n v="22"/>
    <x v="3"/>
    <d v="2023-12-14T00:00:00"/>
    <n v="86"/>
    <x v="38"/>
    <x v="3"/>
    <n v="393.11"/>
    <s v="Susan Wheeler"/>
    <x v="0"/>
    <x v="58"/>
    <x v="4"/>
    <x v="0"/>
  </r>
  <r>
    <n v="8933"/>
    <n v="31"/>
    <x v="7"/>
    <d v="2025-03-15T00:00:00"/>
    <n v="50"/>
    <x v="1"/>
    <x v="1"/>
    <n v="83.85"/>
    <s v="Brad Harris"/>
    <x v="0"/>
    <x v="303"/>
    <x v="11"/>
    <x v="1"/>
  </r>
  <r>
    <n v="8934"/>
    <n v="44"/>
    <x v="1"/>
    <d v="2025-02-28T00:00:00"/>
    <n v="61"/>
    <x v="29"/>
    <x v="2"/>
    <n v="128.11000000000001"/>
    <s v="Alejandra Meza"/>
    <x v="2"/>
    <x v="212"/>
    <x v="10"/>
    <x v="1"/>
  </r>
  <r>
    <n v="8935"/>
    <n v="44"/>
    <x v="7"/>
    <d v="2025-02-22T00:00:00"/>
    <n v="23"/>
    <x v="29"/>
    <x v="2"/>
    <n v="128.11000000000001"/>
    <s v="Kevin Cox"/>
    <x v="1"/>
    <x v="37"/>
    <x v="10"/>
    <x v="1"/>
  </r>
  <r>
    <n v="8936"/>
    <n v="30"/>
    <x v="6"/>
    <d v="2023-10-22T00:00:00"/>
    <n v="98"/>
    <x v="24"/>
    <x v="4"/>
    <n v="473.44"/>
    <s v="Mrs. Marie Rodriguez"/>
    <x v="2"/>
    <x v="49"/>
    <x v="6"/>
    <x v="0"/>
  </r>
  <r>
    <n v="8937"/>
    <n v="23"/>
    <x v="4"/>
    <d v="2024-01-13T00:00:00"/>
    <n v="30"/>
    <x v="4"/>
    <x v="1"/>
    <n v="31.68"/>
    <s v="Chase Gilbert"/>
    <x v="2"/>
    <x v="6"/>
    <x v="7"/>
    <x v="2"/>
  </r>
  <r>
    <n v="8938"/>
    <n v="12"/>
    <x v="0"/>
    <d v="2024-03-18T00:00:00"/>
    <n v="89"/>
    <x v="8"/>
    <x v="3"/>
    <n v="76.88"/>
    <s v="Billy Smith"/>
    <x v="2"/>
    <x v="325"/>
    <x v="11"/>
    <x v="2"/>
  </r>
  <r>
    <n v="8939"/>
    <n v="43"/>
    <x v="6"/>
    <d v="2023-11-04T00:00:00"/>
    <n v="88"/>
    <x v="44"/>
    <x v="2"/>
    <n v="98.01"/>
    <s v="Thomas Montes"/>
    <x v="2"/>
    <x v="78"/>
    <x v="5"/>
    <x v="0"/>
  </r>
  <r>
    <n v="8940"/>
    <n v="14"/>
    <x v="6"/>
    <d v="2025-04-08T00:00:00"/>
    <n v="25"/>
    <x v="5"/>
    <x v="0"/>
    <n v="64.77"/>
    <s v="Wesley Tucker"/>
    <x v="0"/>
    <x v="167"/>
    <x v="9"/>
    <x v="1"/>
  </r>
  <r>
    <n v="8941"/>
    <n v="36"/>
    <x v="8"/>
    <d v="2023-07-22T00:00:00"/>
    <n v="30"/>
    <x v="7"/>
    <x v="2"/>
    <n v="240.8"/>
    <s v="Chase Gilbert"/>
    <x v="2"/>
    <x v="422"/>
    <x v="3"/>
    <x v="0"/>
  </r>
  <r>
    <n v="8942"/>
    <n v="45"/>
    <x v="3"/>
    <d v="2025-05-27T00:00:00"/>
    <n v="39"/>
    <x v="48"/>
    <x v="2"/>
    <n v="483.37"/>
    <s v="Francisco Hogan"/>
    <x v="0"/>
    <x v="112"/>
    <x v="2"/>
    <x v="1"/>
  </r>
  <r>
    <n v="8943"/>
    <n v="8"/>
    <x v="7"/>
    <d v="2024-12-24T00:00:00"/>
    <n v="80"/>
    <x v="39"/>
    <x v="0"/>
    <n v="275.3"/>
    <s v="Joe Nguyen"/>
    <x v="2"/>
    <x v="429"/>
    <x v="4"/>
    <x v="2"/>
  </r>
  <r>
    <n v="8944"/>
    <n v="24"/>
    <x v="2"/>
    <d v="2024-12-05T00:00:00"/>
    <n v="74"/>
    <x v="30"/>
    <x v="4"/>
    <n v="68.260000000000005"/>
    <s v="Kevin Smith"/>
    <x v="3"/>
    <x v="426"/>
    <x v="4"/>
    <x v="2"/>
  </r>
  <r>
    <n v="8945"/>
    <n v="3"/>
    <x v="8"/>
    <d v="2025-03-22T00:00:00"/>
    <n v="95"/>
    <x v="32"/>
    <x v="1"/>
    <n v="425.44"/>
    <s v="Theresa Silva"/>
    <x v="0"/>
    <x v="435"/>
    <x v="11"/>
    <x v="1"/>
  </r>
  <r>
    <n v="8946"/>
    <n v="14"/>
    <x v="1"/>
    <d v="2025-05-05T00:00:00"/>
    <n v="11"/>
    <x v="5"/>
    <x v="0"/>
    <n v="64.77"/>
    <s v="Alexander Ruiz"/>
    <x v="1"/>
    <x v="147"/>
    <x v="2"/>
    <x v="1"/>
  </r>
  <r>
    <n v="8947"/>
    <n v="50"/>
    <x v="7"/>
    <d v="2025-05-11T00:00:00"/>
    <n v="73"/>
    <x v="23"/>
    <x v="3"/>
    <n v="256.36"/>
    <s v="Dr. Jasmine Osborne"/>
    <x v="3"/>
    <x v="246"/>
    <x v="2"/>
    <x v="1"/>
  </r>
  <r>
    <n v="8948"/>
    <n v="11"/>
    <x v="6"/>
    <d v="2025-02-14T00:00:00"/>
    <n v="36"/>
    <x v="10"/>
    <x v="3"/>
    <n v="113.76"/>
    <s v="Rebecca Harrell"/>
    <x v="1"/>
    <x v="86"/>
    <x v="10"/>
    <x v="1"/>
  </r>
  <r>
    <n v="8949"/>
    <n v="45"/>
    <x v="1"/>
    <d v="2023-12-07T00:00:00"/>
    <n v="83"/>
    <x v="48"/>
    <x v="2"/>
    <n v="483.37"/>
    <s v="Stephen Ortiz"/>
    <x v="1"/>
    <x v="225"/>
    <x v="4"/>
    <x v="0"/>
  </r>
  <r>
    <n v="8950"/>
    <n v="38"/>
    <x v="7"/>
    <d v="2024-05-03T00:00:00"/>
    <n v="52"/>
    <x v="18"/>
    <x v="3"/>
    <n v="49.56"/>
    <s v="Vanessa Hartman"/>
    <x v="2"/>
    <x v="332"/>
    <x v="2"/>
    <x v="2"/>
  </r>
  <r>
    <n v="8951"/>
    <n v="28"/>
    <x v="2"/>
    <d v="2023-12-19T00:00:00"/>
    <n v="5"/>
    <x v="28"/>
    <x v="2"/>
    <n v="64.849999999999994"/>
    <s v="Suzanne Alvarez"/>
    <x v="0"/>
    <x v="262"/>
    <x v="4"/>
    <x v="0"/>
  </r>
  <r>
    <n v="8952"/>
    <n v="23"/>
    <x v="1"/>
    <d v="2024-03-05T00:00:00"/>
    <n v="76"/>
    <x v="4"/>
    <x v="1"/>
    <n v="31.68"/>
    <s v="Julie Smith"/>
    <x v="2"/>
    <x v="4"/>
    <x v="11"/>
    <x v="2"/>
  </r>
  <r>
    <n v="8953"/>
    <n v="18"/>
    <x v="5"/>
    <d v="2025-02-14T00:00:00"/>
    <n v="74"/>
    <x v="6"/>
    <x v="1"/>
    <n v="128.16"/>
    <s v="Kevin Smith"/>
    <x v="3"/>
    <x v="8"/>
    <x v="10"/>
    <x v="1"/>
  </r>
  <r>
    <n v="8954"/>
    <n v="20"/>
    <x v="2"/>
    <d v="2025-03-16T00:00:00"/>
    <n v="14"/>
    <x v="33"/>
    <x v="4"/>
    <n v="486.94"/>
    <s v="Deanna Knight"/>
    <x v="1"/>
    <x v="417"/>
    <x v="11"/>
    <x v="1"/>
  </r>
  <r>
    <n v="8955"/>
    <n v="33"/>
    <x v="2"/>
    <d v="2024-02-15T00:00:00"/>
    <n v="20"/>
    <x v="36"/>
    <x v="2"/>
    <n v="10.54"/>
    <s v="Kristy Skinner"/>
    <x v="1"/>
    <x v="254"/>
    <x v="10"/>
    <x v="2"/>
  </r>
  <r>
    <n v="8956"/>
    <n v="2"/>
    <x v="2"/>
    <d v="2025-07-01T00:00:00"/>
    <n v="20"/>
    <x v="42"/>
    <x v="2"/>
    <n v="217.51"/>
    <s v="Kristy Skinner"/>
    <x v="1"/>
    <x v="92"/>
    <x v="3"/>
    <x v="1"/>
  </r>
  <r>
    <n v="8957"/>
    <n v="39"/>
    <x v="3"/>
    <d v="2024-08-09T00:00:00"/>
    <n v="44"/>
    <x v="31"/>
    <x v="3"/>
    <n v="194.89"/>
    <s v="Virginia Richards"/>
    <x v="2"/>
    <x v="293"/>
    <x v="8"/>
    <x v="2"/>
  </r>
  <r>
    <n v="8958"/>
    <n v="37"/>
    <x v="3"/>
    <d v="2024-10-09T00:00:00"/>
    <n v="100"/>
    <x v="9"/>
    <x v="4"/>
    <n v="416.3"/>
    <s v="Sara Strong"/>
    <x v="1"/>
    <x v="436"/>
    <x v="6"/>
    <x v="2"/>
  </r>
  <r>
    <n v="8959"/>
    <n v="26"/>
    <x v="2"/>
    <d v="2025-02-11T00:00:00"/>
    <n v="25"/>
    <x v="27"/>
    <x v="3"/>
    <n v="499.81"/>
    <s v="Wesley Tucker"/>
    <x v="0"/>
    <x v="226"/>
    <x v="10"/>
    <x v="1"/>
  </r>
  <r>
    <n v="8960"/>
    <n v="2"/>
    <x v="6"/>
    <d v="2023-11-22T00:00:00"/>
    <n v="41"/>
    <x v="42"/>
    <x v="2"/>
    <n v="217.51"/>
    <s v="Carolyn Arnold"/>
    <x v="0"/>
    <x v="198"/>
    <x v="5"/>
    <x v="0"/>
  </r>
  <r>
    <n v="8961"/>
    <n v="3"/>
    <x v="0"/>
    <d v="2023-10-19T00:00:00"/>
    <n v="69"/>
    <x v="32"/>
    <x v="1"/>
    <n v="425.44"/>
    <s v="Raymond Flowers"/>
    <x v="1"/>
    <x v="44"/>
    <x v="6"/>
    <x v="0"/>
  </r>
  <r>
    <n v="8962"/>
    <n v="20"/>
    <x v="4"/>
    <d v="2024-07-27T00:00:00"/>
    <n v="91"/>
    <x v="33"/>
    <x v="4"/>
    <n v="486.94"/>
    <s v="Stephen Mitchell"/>
    <x v="0"/>
    <x v="141"/>
    <x v="3"/>
    <x v="2"/>
  </r>
  <r>
    <n v="8963"/>
    <n v="10"/>
    <x v="6"/>
    <d v="2025-02-12T00:00:00"/>
    <n v="2"/>
    <x v="22"/>
    <x v="0"/>
    <n v="406.51"/>
    <s v="Johnny Jackson"/>
    <x v="2"/>
    <x v="446"/>
    <x v="10"/>
    <x v="1"/>
  </r>
  <r>
    <n v="8964"/>
    <n v="42"/>
    <x v="5"/>
    <d v="2024-03-11T00:00:00"/>
    <n v="12"/>
    <x v="25"/>
    <x v="2"/>
    <n v="51.98"/>
    <s v="Michael Jones"/>
    <x v="0"/>
    <x v="155"/>
    <x v="11"/>
    <x v="2"/>
  </r>
  <r>
    <n v="8965"/>
    <n v="21"/>
    <x v="8"/>
    <d v="2024-06-05T00:00:00"/>
    <n v="28"/>
    <x v="2"/>
    <x v="2"/>
    <n v="107.8"/>
    <s v="Victoria Rice"/>
    <x v="1"/>
    <x v="361"/>
    <x v="1"/>
    <x v="2"/>
  </r>
  <r>
    <n v="8966"/>
    <n v="40"/>
    <x v="5"/>
    <d v="2025-07-13T00:00:00"/>
    <n v="44"/>
    <x v="15"/>
    <x v="2"/>
    <n v="228.56"/>
    <s v="Virginia Richards"/>
    <x v="2"/>
    <x v="18"/>
    <x v="3"/>
    <x v="1"/>
  </r>
  <r>
    <n v="8967"/>
    <n v="9"/>
    <x v="8"/>
    <d v="2024-01-30T00:00:00"/>
    <n v="13"/>
    <x v="26"/>
    <x v="0"/>
    <n v="317.12"/>
    <s v="Kevin Gross"/>
    <x v="1"/>
    <x v="292"/>
    <x v="7"/>
    <x v="2"/>
  </r>
  <r>
    <n v="8968"/>
    <n v="2"/>
    <x v="0"/>
    <d v="2023-12-04T00:00:00"/>
    <n v="85"/>
    <x v="42"/>
    <x v="2"/>
    <n v="217.51"/>
    <s v="Kristin Rodriguez"/>
    <x v="0"/>
    <x v="131"/>
    <x v="4"/>
    <x v="0"/>
  </r>
  <r>
    <n v="8969"/>
    <n v="28"/>
    <x v="6"/>
    <d v="2024-08-16T00:00:00"/>
    <n v="43"/>
    <x v="28"/>
    <x v="2"/>
    <n v="64.849999999999994"/>
    <s v="George Dean"/>
    <x v="3"/>
    <x v="36"/>
    <x v="8"/>
    <x v="2"/>
  </r>
  <r>
    <n v="8970"/>
    <n v="3"/>
    <x v="6"/>
    <d v="2025-07-11T00:00:00"/>
    <n v="55"/>
    <x v="32"/>
    <x v="1"/>
    <n v="425.44"/>
    <s v="Erica Turner"/>
    <x v="0"/>
    <x v="369"/>
    <x v="3"/>
    <x v="1"/>
  </r>
  <r>
    <n v="8971"/>
    <n v="16"/>
    <x v="1"/>
    <d v="2025-05-11T00:00:00"/>
    <n v="8"/>
    <x v="3"/>
    <x v="0"/>
    <n v="145.77000000000001"/>
    <s v="Kimberly Brown"/>
    <x v="2"/>
    <x v="227"/>
    <x v="2"/>
    <x v="1"/>
  </r>
  <r>
    <n v="8972"/>
    <n v="4"/>
    <x v="2"/>
    <d v="2023-12-26T00:00:00"/>
    <n v="64"/>
    <x v="19"/>
    <x v="0"/>
    <n v="420.81"/>
    <s v="Scott Martin"/>
    <x v="2"/>
    <x v="153"/>
    <x v="4"/>
    <x v="0"/>
  </r>
  <r>
    <n v="8973"/>
    <n v="23"/>
    <x v="0"/>
    <d v="2024-09-22T00:00:00"/>
    <n v="12"/>
    <x v="4"/>
    <x v="1"/>
    <n v="31.68"/>
    <s v="Michael Jones"/>
    <x v="0"/>
    <x v="165"/>
    <x v="0"/>
    <x v="2"/>
  </r>
  <r>
    <n v="8974"/>
    <n v="30"/>
    <x v="7"/>
    <d v="2024-04-10T00:00:00"/>
    <n v="41"/>
    <x v="24"/>
    <x v="4"/>
    <n v="473.44"/>
    <s v="Carolyn Arnold"/>
    <x v="0"/>
    <x v="27"/>
    <x v="9"/>
    <x v="2"/>
  </r>
  <r>
    <n v="8975"/>
    <n v="38"/>
    <x v="8"/>
    <d v="2025-05-15T00:00:00"/>
    <n v="44"/>
    <x v="18"/>
    <x v="3"/>
    <n v="49.56"/>
    <s v="Virginia Richards"/>
    <x v="2"/>
    <x v="149"/>
    <x v="2"/>
    <x v="1"/>
  </r>
  <r>
    <n v="8976"/>
    <n v="13"/>
    <x v="3"/>
    <d v="2025-04-05T00:00:00"/>
    <n v="11"/>
    <x v="37"/>
    <x v="2"/>
    <n v="430.93"/>
    <s v="Alexander Ruiz"/>
    <x v="1"/>
    <x v="55"/>
    <x v="9"/>
    <x v="1"/>
  </r>
  <r>
    <n v="8977"/>
    <n v="6"/>
    <x v="5"/>
    <d v="2024-07-08T00:00:00"/>
    <n v="19"/>
    <x v="17"/>
    <x v="0"/>
    <n v="79.7"/>
    <s v="Dennis Zuniga"/>
    <x v="1"/>
    <x v="135"/>
    <x v="3"/>
    <x v="2"/>
  </r>
  <r>
    <n v="8978"/>
    <n v="10"/>
    <x v="2"/>
    <d v="2025-03-09T00:00:00"/>
    <n v="60"/>
    <x v="22"/>
    <x v="0"/>
    <n v="406.51"/>
    <s v="Linda Cummings"/>
    <x v="2"/>
    <x v="51"/>
    <x v="11"/>
    <x v="1"/>
  </r>
  <r>
    <n v="8979"/>
    <n v="17"/>
    <x v="4"/>
    <d v="2025-06-04T00:00:00"/>
    <n v="72"/>
    <x v="35"/>
    <x v="3"/>
    <n v="165.26"/>
    <s v="Jessica Gilmore"/>
    <x v="3"/>
    <x v="278"/>
    <x v="1"/>
    <x v="1"/>
  </r>
  <r>
    <n v="8980"/>
    <n v="8"/>
    <x v="2"/>
    <d v="2024-10-24T00:00:00"/>
    <n v="27"/>
    <x v="39"/>
    <x v="0"/>
    <n v="275.3"/>
    <s v="Emily Smith"/>
    <x v="3"/>
    <x v="129"/>
    <x v="6"/>
    <x v="2"/>
  </r>
  <r>
    <n v="8981"/>
    <n v="9"/>
    <x v="7"/>
    <d v="2023-09-25T00:00:00"/>
    <n v="71"/>
    <x v="26"/>
    <x v="0"/>
    <n v="317.12"/>
    <s v="Jeremy Kennedy"/>
    <x v="1"/>
    <x v="96"/>
    <x v="0"/>
    <x v="0"/>
  </r>
  <r>
    <n v="8982"/>
    <n v="34"/>
    <x v="4"/>
    <d v="2025-04-05T00:00:00"/>
    <n v="85"/>
    <x v="34"/>
    <x v="1"/>
    <n v="319.54000000000002"/>
    <s v="Kristin Rodriguez"/>
    <x v="0"/>
    <x v="180"/>
    <x v="9"/>
    <x v="1"/>
  </r>
  <r>
    <n v="8983"/>
    <n v="17"/>
    <x v="6"/>
    <d v="2024-02-28T00:00:00"/>
    <n v="27"/>
    <x v="35"/>
    <x v="3"/>
    <n v="165.26"/>
    <s v="Emily Smith"/>
    <x v="3"/>
    <x v="253"/>
    <x v="10"/>
    <x v="2"/>
  </r>
  <r>
    <n v="8984"/>
    <n v="43"/>
    <x v="3"/>
    <d v="2024-10-22T00:00:00"/>
    <n v="14"/>
    <x v="44"/>
    <x v="2"/>
    <n v="98.01"/>
    <s v="Deanna Knight"/>
    <x v="1"/>
    <x v="396"/>
    <x v="6"/>
    <x v="2"/>
  </r>
  <r>
    <n v="8985"/>
    <n v="50"/>
    <x v="7"/>
    <d v="2025-02-06T00:00:00"/>
    <n v="96"/>
    <x v="23"/>
    <x v="3"/>
    <n v="256.36"/>
    <s v="Shari Ross"/>
    <x v="0"/>
    <x v="246"/>
    <x v="10"/>
    <x v="1"/>
  </r>
  <r>
    <n v="8986"/>
    <n v="22"/>
    <x v="7"/>
    <d v="2024-06-27T00:00:00"/>
    <n v="93"/>
    <x v="38"/>
    <x v="3"/>
    <n v="393.11"/>
    <s v="Yolanda Clayton"/>
    <x v="3"/>
    <x v="401"/>
    <x v="1"/>
    <x v="2"/>
  </r>
  <r>
    <n v="8987"/>
    <n v="3"/>
    <x v="0"/>
    <d v="2024-04-17T00:00:00"/>
    <n v="24"/>
    <x v="32"/>
    <x v="1"/>
    <n v="425.44"/>
    <s v="Ronald Henderson"/>
    <x v="2"/>
    <x v="44"/>
    <x v="9"/>
    <x v="2"/>
  </r>
  <r>
    <n v="8988"/>
    <n v="41"/>
    <x v="1"/>
    <d v="2024-01-03T00:00:00"/>
    <n v="64"/>
    <x v="0"/>
    <x v="0"/>
    <n v="70.72"/>
    <s v="Scott Martin"/>
    <x v="2"/>
    <x v="351"/>
    <x v="7"/>
    <x v="2"/>
  </r>
  <r>
    <n v="8989"/>
    <n v="40"/>
    <x v="0"/>
    <d v="2024-06-01T00:00:00"/>
    <n v="92"/>
    <x v="15"/>
    <x v="2"/>
    <n v="228.56"/>
    <s v="Larry Rivera"/>
    <x v="1"/>
    <x v="94"/>
    <x v="1"/>
    <x v="2"/>
  </r>
  <r>
    <n v="8990"/>
    <n v="29"/>
    <x v="2"/>
    <d v="2023-07-28T00:00:00"/>
    <n v="24"/>
    <x v="13"/>
    <x v="3"/>
    <n v="127.45"/>
    <s v="Ronald Henderson"/>
    <x v="2"/>
    <x v="397"/>
    <x v="3"/>
    <x v="0"/>
  </r>
  <r>
    <n v="8991"/>
    <n v="39"/>
    <x v="1"/>
    <d v="2023-07-27T00:00:00"/>
    <n v="2"/>
    <x v="31"/>
    <x v="3"/>
    <n v="194.89"/>
    <s v="Johnny Jackson"/>
    <x v="2"/>
    <x v="341"/>
    <x v="3"/>
    <x v="0"/>
  </r>
  <r>
    <n v="8992"/>
    <n v="27"/>
    <x v="1"/>
    <d v="2024-02-04T00:00:00"/>
    <n v="52"/>
    <x v="16"/>
    <x v="0"/>
    <n v="475.19"/>
    <s v="Vanessa Hartman"/>
    <x v="2"/>
    <x v="160"/>
    <x v="10"/>
    <x v="2"/>
  </r>
  <r>
    <n v="8993"/>
    <n v="39"/>
    <x v="6"/>
    <d v="2025-05-23T00:00:00"/>
    <n v="95"/>
    <x v="31"/>
    <x v="3"/>
    <n v="194.89"/>
    <s v="Theresa Silva"/>
    <x v="0"/>
    <x v="259"/>
    <x v="2"/>
    <x v="1"/>
  </r>
  <r>
    <n v="8994"/>
    <n v="40"/>
    <x v="7"/>
    <d v="2023-08-07T00:00:00"/>
    <n v="12"/>
    <x v="15"/>
    <x v="2"/>
    <n v="228.56"/>
    <s v="Michael Jones"/>
    <x v="0"/>
    <x v="178"/>
    <x v="8"/>
    <x v="0"/>
  </r>
  <r>
    <n v="8995"/>
    <n v="37"/>
    <x v="7"/>
    <d v="2025-04-01T00:00:00"/>
    <n v="65"/>
    <x v="9"/>
    <x v="4"/>
    <n v="416.3"/>
    <s v="Deanna Rodriguez MD"/>
    <x v="0"/>
    <x v="105"/>
    <x v="9"/>
    <x v="1"/>
  </r>
  <r>
    <n v="8996"/>
    <n v="3"/>
    <x v="1"/>
    <d v="2023-10-26T00:00:00"/>
    <n v="60"/>
    <x v="32"/>
    <x v="1"/>
    <n v="425.44"/>
    <s v="Linda Cummings"/>
    <x v="2"/>
    <x v="192"/>
    <x v="6"/>
    <x v="0"/>
  </r>
  <r>
    <n v="8997"/>
    <n v="19"/>
    <x v="1"/>
    <d v="2023-08-26T00:00:00"/>
    <n v="58"/>
    <x v="45"/>
    <x v="0"/>
    <n v="373.4"/>
    <s v="Brandon Atkinson"/>
    <x v="0"/>
    <x v="295"/>
    <x v="8"/>
    <x v="0"/>
  </r>
  <r>
    <n v="8998"/>
    <n v="34"/>
    <x v="5"/>
    <d v="2024-03-14T00:00:00"/>
    <n v="85"/>
    <x v="34"/>
    <x v="1"/>
    <n v="319.54000000000002"/>
    <s v="Kristin Rodriguez"/>
    <x v="0"/>
    <x v="448"/>
    <x v="11"/>
    <x v="2"/>
  </r>
  <r>
    <n v="8999"/>
    <n v="14"/>
    <x v="2"/>
    <d v="2024-02-13T00:00:00"/>
    <n v="93"/>
    <x v="5"/>
    <x v="0"/>
    <n v="64.77"/>
    <s v="Yolanda Clayton"/>
    <x v="3"/>
    <x v="350"/>
    <x v="10"/>
    <x v="2"/>
  </r>
  <r>
    <n v="9000"/>
    <n v="21"/>
    <x v="5"/>
    <d v="2025-01-05T00:00:00"/>
    <n v="94"/>
    <x v="2"/>
    <x v="2"/>
    <n v="107.8"/>
    <s v="Christopher Martinez"/>
    <x v="2"/>
    <x v="256"/>
    <x v="7"/>
    <x v="1"/>
  </r>
  <r>
    <n v="9001"/>
    <n v="2"/>
    <x v="6"/>
    <d v="2024-01-16T00:00:00"/>
    <n v="42"/>
    <x v="42"/>
    <x v="2"/>
    <n v="217.51"/>
    <s v="Jason Oliver"/>
    <x v="3"/>
    <x v="198"/>
    <x v="7"/>
    <x v="2"/>
  </r>
  <r>
    <n v="9002"/>
    <n v="10"/>
    <x v="0"/>
    <d v="2023-11-28T00:00:00"/>
    <n v="1"/>
    <x v="22"/>
    <x v="0"/>
    <n v="406.51"/>
    <s v="Valerie Gutierrez"/>
    <x v="2"/>
    <x v="204"/>
    <x v="5"/>
    <x v="0"/>
  </r>
  <r>
    <n v="9003"/>
    <n v="42"/>
    <x v="7"/>
    <d v="2023-09-26T00:00:00"/>
    <n v="22"/>
    <x v="25"/>
    <x v="2"/>
    <n v="51.98"/>
    <s v="Laura Barnes"/>
    <x v="1"/>
    <x v="56"/>
    <x v="0"/>
    <x v="0"/>
  </r>
  <r>
    <n v="9004"/>
    <n v="17"/>
    <x v="1"/>
    <d v="2024-06-17T00:00:00"/>
    <n v="72"/>
    <x v="35"/>
    <x v="3"/>
    <n v="165.26"/>
    <s v="Jessica Gilmore"/>
    <x v="3"/>
    <x v="373"/>
    <x v="1"/>
    <x v="2"/>
  </r>
  <r>
    <n v="9005"/>
    <n v="2"/>
    <x v="7"/>
    <d v="2024-05-06T00:00:00"/>
    <n v="13"/>
    <x v="42"/>
    <x v="2"/>
    <n v="217.51"/>
    <s v="Kevin Gross"/>
    <x v="1"/>
    <x v="101"/>
    <x v="2"/>
    <x v="2"/>
  </r>
  <r>
    <n v="9006"/>
    <n v="27"/>
    <x v="6"/>
    <d v="2025-02-07T00:00:00"/>
    <n v="78"/>
    <x v="16"/>
    <x v="0"/>
    <n v="475.19"/>
    <s v="Austin Stewart"/>
    <x v="1"/>
    <x v="170"/>
    <x v="10"/>
    <x v="1"/>
  </r>
  <r>
    <n v="9007"/>
    <n v="1"/>
    <x v="5"/>
    <d v="2024-05-28T00:00:00"/>
    <n v="65"/>
    <x v="41"/>
    <x v="1"/>
    <n v="101.78"/>
    <s v="Deanna Rodriguez MD"/>
    <x v="0"/>
    <x v="187"/>
    <x v="2"/>
    <x v="2"/>
  </r>
  <r>
    <n v="9008"/>
    <n v="50"/>
    <x v="4"/>
    <d v="2024-12-11T00:00:00"/>
    <n v="96"/>
    <x v="23"/>
    <x v="3"/>
    <n v="256.36"/>
    <s v="Shari Ross"/>
    <x v="0"/>
    <x v="84"/>
    <x v="4"/>
    <x v="2"/>
  </r>
  <r>
    <n v="9009"/>
    <n v="36"/>
    <x v="7"/>
    <d v="2025-02-07T00:00:00"/>
    <n v="38"/>
    <x v="7"/>
    <x v="2"/>
    <n v="240.8"/>
    <s v="Gina Hart"/>
    <x v="2"/>
    <x v="123"/>
    <x v="10"/>
    <x v="1"/>
  </r>
  <r>
    <n v="9010"/>
    <n v="33"/>
    <x v="1"/>
    <d v="2023-10-12T00:00:00"/>
    <n v="64"/>
    <x v="36"/>
    <x v="2"/>
    <n v="10.54"/>
    <s v="Scott Martin"/>
    <x v="2"/>
    <x v="389"/>
    <x v="6"/>
    <x v="0"/>
  </r>
  <r>
    <n v="9011"/>
    <n v="22"/>
    <x v="2"/>
    <d v="2025-03-25T00:00:00"/>
    <n v="76"/>
    <x v="38"/>
    <x v="3"/>
    <n v="393.11"/>
    <s v="Julie Smith"/>
    <x v="2"/>
    <x v="261"/>
    <x v="11"/>
    <x v="1"/>
  </r>
  <r>
    <n v="9012"/>
    <n v="49"/>
    <x v="3"/>
    <d v="2025-03-31T00:00:00"/>
    <n v="52"/>
    <x v="46"/>
    <x v="2"/>
    <n v="345.29"/>
    <s v="Vanessa Hartman"/>
    <x v="2"/>
    <x v="331"/>
    <x v="11"/>
    <x v="1"/>
  </r>
  <r>
    <n v="9013"/>
    <n v="35"/>
    <x v="6"/>
    <d v="2024-04-08T00:00:00"/>
    <n v="80"/>
    <x v="21"/>
    <x v="1"/>
    <n v="252.35"/>
    <s v="Joe Nguyen"/>
    <x v="2"/>
    <x v="377"/>
    <x v="9"/>
    <x v="2"/>
  </r>
  <r>
    <n v="9014"/>
    <n v="34"/>
    <x v="6"/>
    <d v="2025-02-03T00:00:00"/>
    <n v="88"/>
    <x v="34"/>
    <x v="1"/>
    <n v="319.54000000000002"/>
    <s v="Thomas Montes"/>
    <x v="2"/>
    <x v="150"/>
    <x v="10"/>
    <x v="1"/>
  </r>
  <r>
    <n v="9015"/>
    <n v="18"/>
    <x v="1"/>
    <d v="2023-07-25T00:00:00"/>
    <n v="84"/>
    <x v="6"/>
    <x v="1"/>
    <n v="128.16"/>
    <s v="Meghan Ochoa"/>
    <x v="0"/>
    <x v="193"/>
    <x v="3"/>
    <x v="0"/>
  </r>
  <r>
    <n v="9016"/>
    <n v="36"/>
    <x v="1"/>
    <d v="2024-01-04T00:00:00"/>
    <n v="32"/>
    <x v="7"/>
    <x v="2"/>
    <n v="240.8"/>
    <s v="Michael Adams"/>
    <x v="1"/>
    <x v="269"/>
    <x v="7"/>
    <x v="2"/>
  </r>
  <r>
    <n v="9017"/>
    <n v="3"/>
    <x v="5"/>
    <d v="2024-06-26T00:00:00"/>
    <n v="27"/>
    <x v="32"/>
    <x v="1"/>
    <n v="425.44"/>
    <s v="Emily Smith"/>
    <x v="3"/>
    <x v="109"/>
    <x v="1"/>
    <x v="2"/>
  </r>
  <r>
    <n v="9018"/>
    <n v="44"/>
    <x v="7"/>
    <d v="2023-12-04T00:00:00"/>
    <n v="98"/>
    <x v="29"/>
    <x v="2"/>
    <n v="128.11000000000001"/>
    <s v="Mrs. Marie Rodriguez"/>
    <x v="2"/>
    <x v="37"/>
    <x v="4"/>
    <x v="0"/>
  </r>
  <r>
    <n v="9019"/>
    <n v="16"/>
    <x v="8"/>
    <d v="2023-09-16T00:00:00"/>
    <n v="61"/>
    <x v="3"/>
    <x v="0"/>
    <n v="145.77000000000001"/>
    <s v="Alejandra Meza"/>
    <x v="2"/>
    <x v="59"/>
    <x v="0"/>
    <x v="0"/>
  </r>
  <r>
    <n v="9020"/>
    <n v="11"/>
    <x v="6"/>
    <d v="2024-09-28T00:00:00"/>
    <n v="86"/>
    <x v="10"/>
    <x v="3"/>
    <n v="113.76"/>
    <s v="Susan Wheeler"/>
    <x v="0"/>
    <x v="86"/>
    <x v="0"/>
    <x v="2"/>
  </r>
  <r>
    <n v="9021"/>
    <n v="10"/>
    <x v="1"/>
    <d v="2025-03-31T00:00:00"/>
    <n v="62"/>
    <x v="22"/>
    <x v="0"/>
    <n v="406.51"/>
    <s v="Kristen Miller"/>
    <x v="1"/>
    <x v="367"/>
    <x v="11"/>
    <x v="1"/>
  </r>
  <r>
    <n v="9022"/>
    <n v="42"/>
    <x v="7"/>
    <d v="2023-10-15T00:00:00"/>
    <n v="3"/>
    <x v="25"/>
    <x v="2"/>
    <n v="51.98"/>
    <s v="Cynthia Mcbride"/>
    <x v="1"/>
    <x v="56"/>
    <x v="6"/>
    <x v="0"/>
  </r>
  <r>
    <n v="9023"/>
    <n v="21"/>
    <x v="5"/>
    <d v="2024-03-26T00:00:00"/>
    <n v="81"/>
    <x v="2"/>
    <x v="2"/>
    <n v="107.8"/>
    <s v="Stephanie Mendez"/>
    <x v="2"/>
    <x v="256"/>
    <x v="11"/>
    <x v="2"/>
  </r>
  <r>
    <n v="9024"/>
    <n v="25"/>
    <x v="6"/>
    <d v="2025-03-16T00:00:00"/>
    <n v="78"/>
    <x v="43"/>
    <x v="0"/>
    <n v="262.41000000000003"/>
    <s v="Austin Stewart"/>
    <x v="1"/>
    <x v="334"/>
    <x v="11"/>
    <x v="1"/>
  </r>
  <r>
    <n v="9025"/>
    <n v="35"/>
    <x v="8"/>
    <d v="2023-10-19T00:00:00"/>
    <n v="91"/>
    <x v="21"/>
    <x v="1"/>
    <n v="252.35"/>
    <s v="Stephen Mitchell"/>
    <x v="0"/>
    <x v="357"/>
    <x v="6"/>
    <x v="0"/>
  </r>
  <r>
    <n v="9026"/>
    <n v="6"/>
    <x v="3"/>
    <d v="2025-05-16T00:00:00"/>
    <n v="84"/>
    <x v="17"/>
    <x v="0"/>
    <n v="79.7"/>
    <s v="Meghan Ochoa"/>
    <x v="0"/>
    <x v="289"/>
    <x v="2"/>
    <x v="1"/>
  </r>
  <r>
    <n v="9027"/>
    <n v="46"/>
    <x v="5"/>
    <d v="2025-06-17T00:00:00"/>
    <n v="95"/>
    <x v="20"/>
    <x v="1"/>
    <n v="243.05"/>
    <s v="Theresa Silva"/>
    <x v="0"/>
    <x v="379"/>
    <x v="1"/>
    <x v="1"/>
  </r>
  <r>
    <n v="9028"/>
    <n v="44"/>
    <x v="4"/>
    <d v="2023-11-24T00:00:00"/>
    <n v="31"/>
    <x v="29"/>
    <x v="2"/>
    <n v="128.11000000000001"/>
    <s v="Brooke Williams"/>
    <x v="0"/>
    <x v="240"/>
    <x v="5"/>
    <x v="0"/>
  </r>
  <r>
    <n v="9029"/>
    <n v="8"/>
    <x v="2"/>
    <d v="2023-08-24T00:00:00"/>
    <n v="93"/>
    <x v="39"/>
    <x v="0"/>
    <n v="275.3"/>
    <s v="Yolanda Clayton"/>
    <x v="3"/>
    <x v="129"/>
    <x v="8"/>
    <x v="0"/>
  </r>
  <r>
    <n v="9030"/>
    <n v="34"/>
    <x v="6"/>
    <d v="2024-02-17T00:00:00"/>
    <n v="64"/>
    <x v="34"/>
    <x v="1"/>
    <n v="319.54000000000002"/>
    <s v="Scott Martin"/>
    <x v="2"/>
    <x v="150"/>
    <x v="10"/>
    <x v="2"/>
  </r>
  <r>
    <n v="9031"/>
    <n v="41"/>
    <x v="3"/>
    <d v="2025-01-17T00:00:00"/>
    <n v="42"/>
    <x v="0"/>
    <x v="0"/>
    <n v="70.72"/>
    <s v="Jason Oliver"/>
    <x v="3"/>
    <x v="274"/>
    <x v="7"/>
    <x v="1"/>
  </r>
  <r>
    <n v="9032"/>
    <n v="46"/>
    <x v="3"/>
    <d v="2023-10-23T00:00:00"/>
    <n v="58"/>
    <x v="20"/>
    <x v="1"/>
    <n v="243.05"/>
    <s v="Brandon Atkinson"/>
    <x v="0"/>
    <x v="428"/>
    <x v="6"/>
    <x v="0"/>
  </r>
  <r>
    <n v="9033"/>
    <n v="1"/>
    <x v="6"/>
    <d v="2025-06-19T00:00:00"/>
    <n v="43"/>
    <x v="41"/>
    <x v="1"/>
    <n v="101.78"/>
    <s v="George Dean"/>
    <x v="3"/>
    <x v="202"/>
    <x v="1"/>
    <x v="1"/>
  </r>
  <r>
    <n v="9034"/>
    <n v="3"/>
    <x v="7"/>
    <d v="2025-01-08T00:00:00"/>
    <n v="32"/>
    <x v="32"/>
    <x v="1"/>
    <n v="425.44"/>
    <s v="Michael Adams"/>
    <x v="1"/>
    <x v="121"/>
    <x v="7"/>
    <x v="1"/>
  </r>
  <r>
    <n v="9035"/>
    <n v="38"/>
    <x v="3"/>
    <d v="2024-10-17T00:00:00"/>
    <n v="30"/>
    <x v="18"/>
    <x v="3"/>
    <n v="49.56"/>
    <s v="Chase Gilbert"/>
    <x v="2"/>
    <x v="173"/>
    <x v="6"/>
    <x v="2"/>
  </r>
  <r>
    <n v="9036"/>
    <n v="27"/>
    <x v="7"/>
    <d v="2024-02-10T00:00:00"/>
    <n v="91"/>
    <x v="16"/>
    <x v="0"/>
    <n v="475.19"/>
    <s v="Stephen Mitchell"/>
    <x v="0"/>
    <x v="441"/>
    <x v="10"/>
    <x v="2"/>
  </r>
  <r>
    <n v="9037"/>
    <n v="13"/>
    <x v="7"/>
    <d v="2025-01-13T00:00:00"/>
    <n v="83"/>
    <x v="37"/>
    <x v="2"/>
    <n v="430.93"/>
    <s v="Stephen Ortiz"/>
    <x v="1"/>
    <x v="216"/>
    <x v="7"/>
    <x v="1"/>
  </r>
  <r>
    <n v="9038"/>
    <n v="43"/>
    <x v="7"/>
    <d v="2024-08-31T00:00:00"/>
    <n v="61"/>
    <x v="44"/>
    <x v="2"/>
    <n v="98.01"/>
    <s v="Alejandra Meza"/>
    <x v="2"/>
    <x v="116"/>
    <x v="8"/>
    <x v="2"/>
  </r>
  <r>
    <n v="9039"/>
    <n v="47"/>
    <x v="4"/>
    <d v="2024-12-07T00:00:00"/>
    <n v="28"/>
    <x v="40"/>
    <x v="1"/>
    <n v="260.04000000000002"/>
    <s v="Victoria Rice"/>
    <x v="1"/>
    <x v="260"/>
    <x v="4"/>
    <x v="2"/>
  </r>
  <r>
    <n v="9040"/>
    <n v="50"/>
    <x v="5"/>
    <d v="2024-01-08T00:00:00"/>
    <n v="45"/>
    <x v="23"/>
    <x v="3"/>
    <n v="256.36"/>
    <s v="Gregory Valdez"/>
    <x v="0"/>
    <x v="418"/>
    <x v="7"/>
    <x v="2"/>
  </r>
  <r>
    <n v="9041"/>
    <n v="19"/>
    <x v="0"/>
    <d v="2025-06-02T00:00:00"/>
    <n v="10"/>
    <x v="45"/>
    <x v="0"/>
    <n v="373.4"/>
    <s v="Tyler Howard"/>
    <x v="2"/>
    <x v="279"/>
    <x v="1"/>
    <x v="1"/>
  </r>
  <r>
    <n v="9042"/>
    <n v="19"/>
    <x v="0"/>
    <d v="2023-11-09T00:00:00"/>
    <n v="16"/>
    <x v="45"/>
    <x v="0"/>
    <n v="373.4"/>
    <s v="Denise Kramer"/>
    <x v="0"/>
    <x v="279"/>
    <x v="5"/>
    <x v="0"/>
  </r>
  <r>
    <n v="9043"/>
    <n v="6"/>
    <x v="1"/>
    <d v="2023-11-12T00:00:00"/>
    <n v="31"/>
    <x v="17"/>
    <x v="0"/>
    <n v="79.7"/>
    <s v="Brooke Williams"/>
    <x v="0"/>
    <x v="20"/>
    <x v="5"/>
    <x v="0"/>
  </r>
  <r>
    <n v="9044"/>
    <n v="47"/>
    <x v="1"/>
    <d v="2024-05-11T00:00:00"/>
    <n v="10"/>
    <x v="40"/>
    <x v="1"/>
    <n v="260.04000000000002"/>
    <s v="Tyler Howard"/>
    <x v="2"/>
    <x v="130"/>
    <x v="2"/>
    <x v="2"/>
  </r>
  <r>
    <n v="9045"/>
    <n v="14"/>
    <x v="5"/>
    <d v="2024-06-13T00:00:00"/>
    <n v="74"/>
    <x v="5"/>
    <x v="0"/>
    <n v="64.77"/>
    <s v="Kevin Smith"/>
    <x v="3"/>
    <x v="245"/>
    <x v="1"/>
    <x v="2"/>
  </r>
  <r>
    <n v="9046"/>
    <n v="5"/>
    <x v="7"/>
    <d v="2024-02-02T00:00:00"/>
    <n v="92"/>
    <x v="11"/>
    <x v="2"/>
    <n v="100.72"/>
    <s v="Larry Rivera"/>
    <x v="1"/>
    <x v="393"/>
    <x v="10"/>
    <x v="2"/>
  </r>
  <r>
    <n v="9047"/>
    <n v="43"/>
    <x v="8"/>
    <d v="2024-08-12T00:00:00"/>
    <n v="12"/>
    <x v="44"/>
    <x v="2"/>
    <n v="98.01"/>
    <s v="Michael Jones"/>
    <x v="0"/>
    <x v="102"/>
    <x v="8"/>
    <x v="2"/>
  </r>
  <r>
    <n v="9048"/>
    <n v="45"/>
    <x v="7"/>
    <d v="2024-07-22T00:00:00"/>
    <n v="97"/>
    <x v="48"/>
    <x v="2"/>
    <n v="483.37"/>
    <s v="Gary Price"/>
    <x v="1"/>
    <x v="205"/>
    <x v="3"/>
    <x v="2"/>
  </r>
  <r>
    <n v="9049"/>
    <n v="45"/>
    <x v="3"/>
    <d v="2024-10-06T00:00:00"/>
    <n v="28"/>
    <x v="48"/>
    <x v="2"/>
    <n v="483.37"/>
    <s v="Victoria Rice"/>
    <x v="1"/>
    <x v="112"/>
    <x v="6"/>
    <x v="2"/>
  </r>
  <r>
    <n v="9050"/>
    <n v="36"/>
    <x v="6"/>
    <d v="2024-12-21T00:00:00"/>
    <n v="18"/>
    <x v="7"/>
    <x v="2"/>
    <n v="240.8"/>
    <s v="Keith Miller"/>
    <x v="2"/>
    <x v="346"/>
    <x v="4"/>
    <x v="2"/>
  </r>
  <r>
    <n v="9051"/>
    <n v="9"/>
    <x v="4"/>
    <d v="2025-05-24T00:00:00"/>
    <n v="52"/>
    <x v="26"/>
    <x v="0"/>
    <n v="317.12"/>
    <s v="Vanessa Hartman"/>
    <x v="2"/>
    <x v="265"/>
    <x v="2"/>
    <x v="1"/>
  </r>
  <r>
    <n v="9052"/>
    <n v="23"/>
    <x v="6"/>
    <d v="2024-04-05T00:00:00"/>
    <n v="28"/>
    <x v="4"/>
    <x v="1"/>
    <n v="31.68"/>
    <s v="Victoria Rice"/>
    <x v="1"/>
    <x v="154"/>
    <x v="9"/>
    <x v="2"/>
  </r>
  <r>
    <n v="9053"/>
    <n v="32"/>
    <x v="1"/>
    <d v="2024-11-16T00:00:00"/>
    <n v="28"/>
    <x v="12"/>
    <x v="1"/>
    <n v="373.97"/>
    <s v="Victoria Rice"/>
    <x v="1"/>
    <x v="359"/>
    <x v="5"/>
    <x v="2"/>
  </r>
  <r>
    <n v="9054"/>
    <n v="29"/>
    <x v="2"/>
    <d v="2024-01-16T00:00:00"/>
    <n v="64"/>
    <x v="13"/>
    <x v="3"/>
    <n v="127.45"/>
    <s v="Scott Martin"/>
    <x v="2"/>
    <x v="397"/>
    <x v="7"/>
    <x v="2"/>
  </r>
  <r>
    <n v="9055"/>
    <n v="45"/>
    <x v="8"/>
    <d v="2024-09-05T00:00:00"/>
    <n v="14"/>
    <x v="48"/>
    <x v="2"/>
    <n v="483.37"/>
    <s v="Deanna Knight"/>
    <x v="1"/>
    <x v="144"/>
    <x v="0"/>
    <x v="2"/>
  </r>
  <r>
    <n v="9056"/>
    <n v="28"/>
    <x v="0"/>
    <d v="2025-07-02T00:00:00"/>
    <n v="8"/>
    <x v="28"/>
    <x v="2"/>
    <n v="64.849999999999994"/>
    <s v="Kimberly Brown"/>
    <x v="2"/>
    <x v="172"/>
    <x v="3"/>
    <x v="1"/>
  </r>
  <r>
    <n v="9057"/>
    <n v="40"/>
    <x v="4"/>
    <d v="2023-12-07T00:00:00"/>
    <n v="94"/>
    <x v="15"/>
    <x v="2"/>
    <n v="228.56"/>
    <s v="Christopher Martinez"/>
    <x v="2"/>
    <x v="171"/>
    <x v="4"/>
    <x v="0"/>
  </r>
  <r>
    <n v="9058"/>
    <n v="11"/>
    <x v="3"/>
    <d v="2024-07-30T00:00:00"/>
    <n v="100"/>
    <x v="10"/>
    <x v="3"/>
    <n v="113.76"/>
    <s v="Sara Strong"/>
    <x v="1"/>
    <x v="12"/>
    <x v="3"/>
    <x v="2"/>
  </r>
  <r>
    <n v="9059"/>
    <n v="19"/>
    <x v="1"/>
    <d v="2024-05-31T00:00:00"/>
    <n v="3"/>
    <x v="45"/>
    <x v="0"/>
    <n v="373.4"/>
    <s v="Cynthia Mcbride"/>
    <x v="1"/>
    <x v="295"/>
    <x v="2"/>
    <x v="2"/>
  </r>
  <r>
    <n v="9060"/>
    <n v="1"/>
    <x v="7"/>
    <d v="2024-02-09T00:00:00"/>
    <n v="74"/>
    <x v="41"/>
    <x v="1"/>
    <n v="101.78"/>
    <s v="Kevin Smith"/>
    <x v="3"/>
    <x v="297"/>
    <x v="10"/>
    <x v="2"/>
  </r>
  <r>
    <n v="9061"/>
    <n v="9"/>
    <x v="7"/>
    <d v="2023-11-18T00:00:00"/>
    <n v="9"/>
    <x v="26"/>
    <x v="0"/>
    <n v="317.12"/>
    <s v="Tyler Garcia"/>
    <x v="3"/>
    <x v="96"/>
    <x v="5"/>
    <x v="0"/>
  </r>
  <r>
    <n v="9062"/>
    <n v="2"/>
    <x v="1"/>
    <d v="2025-06-25T00:00:00"/>
    <n v="47"/>
    <x v="42"/>
    <x v="2"/>
    <n v="217.51"/>
    <s v="Jasmine Smith"/>
    <x v="0"/>
    <x v="67"/>
    <x v="1"/>
    <x v="1"/>
  </r>
  <r>
    <n v="9063"/>
    <n v="4"/>
    <x v="0"/>
    <d v="2024-07-12T00:00:00"/>
    <n v="63"/>
    <x v="19"/>
    <x v="0"/>
    <n v="420.81"/>
    <s v="Nathaniel Jackson"/>
    <x v="0"/>
    <x v="320"/>
    <x v="3"/>
    <x v="2"/>
  </r>
  <r>
    <n v="9064"/>
    <n v="29"/>
    <x v="5"/>
    <d v="2023-12-11T00:00:00"/>
    <n v="40"/>
    <x v="13"/>
    <x v="3"/>
    <n v="127.45"/>
    <s v="Ashley Bennett"/>
    <x v="0"/>
    <x v="287"/>
    <x v="4"/>
    <x v="0"/>
  </r>
  <r>
    <n v="9065"/>
    <n v="4"/>
    <x v="4"/>
    <d v="2024-04-10T00:00:00"/>
    <n v="77"/>
    <x v="19"/>
    <x v="0"/>
    <n v="420.81"/>
    <s v="Nicole Holloway"/>
    <x v="2"/>
    <x v="31"/>
    <x v="9"/>
    <x v="2"/>
  </r>
  <r>
    <n v="9066"/>
    <n v="1"/>
    <x v="1"/>
    <d v="2024-07-12T00:00:00"/>
    <n v="86"/>
    <x v="41"/>
    <x v="1"/>
    <n v="101.78"/>
    <s v="Susan Wheeler"/>
    <x v="0"/>
    <x v="185"/>
    <x v="3"/>
    <x v="2"/>
  </r>
  <r>
    <n v="9067"/>
    <n v="28"/>
    <x v="0"/>
    <d v="2024-09-15T00:00:00"/>
    <n v="24"/>
    <x v="28"/>
    <x v="2"/>
    <n v="64.849999999999994"/>
    <s v="Ronald Henderson"/>
    <x v="2"/>
    <x v="172"/>
    <x v="0"/>
    <x v="2"/>
  </r>
  <r>
    <n v="9068"/>
    <n v="18"/>
    <x v="0"/>
    <d v="2024-08-06T00:00:00"/>
    <n v="71"/>
    <x v="6"/>
    <x v="1"/>
    <n v="128.16"/>
    <s v="Jeremy Kennedy"/>
    <x v="1"/>
    <x v="437"/>
    <x v="8"/>
    <x v="2"/>
  </r>
  <r>
    <n v="9069"/>
    <n v="46"/>
    <x v="8"/>
    <d v="2024-07-09T00:00:00"/>
    <n v="13"/>
    <x v="20"/>
    <x v="1"/>
    <n v="243.05"/>
    <s v="Kevin Gross"/>
    <x v="1"/>
    <x v="304"/>
    <x v="3"/>
    <x v="2"/>
  </r>
  <r>
    <n v="9070"/>
    <n v="13"/>
    <x v="3"/>
    <d v="2024-03-04T00:00:00"/>
    <n v="6"/>
    <x v="37"/>
    <x v="2"/>
    <n v="430.93"/>
    <s v="Amanda Mcdonald"/>
    <x v="1"/>
    <x v="55"/>
    <x v="11"/>
    <x v="2"/>
  </r>
  <r>
    <n v="9071"/>
    <n v="40"/>
    <x v="2"/>
    <d v="2024-07-05T00:00:00"/>
    <n v="74"/>
    <x v="15"/>
    <x v="2"/>
    <n v="228.56"/>
    <s v="Kevin Smith"/>
    <x v="3"/>
    <x v="294"/>
    <x v="3"/>
    <x v="2"/>
  </r>
  <r>
    <n v="9072"/>
    <n v="6"/>
    <x v="2"/>
    <d v="2024-05-02T00:00:00"/>
    <n v="51"/>
    <x v="17"/>
    <x v="0"/>
    <n v="79.7"/>
    <s v="Damon Snyder"/>
    <x v="1"/>
    <x v="398"/>
    <x v="2"/>
    <x v="2"/>
  </r>
  <r>
    <n v="9073"/>
    <n v="49"/>
    <x v="2"/>
    <d v="2024-07-09T00:00:00"/>
    <n v="60"/>
    <x v="46"/>
    <x v="2"/>
    <n v="345.29"/>
    <s v="Linda Cummings"/>
    <x v="2"/>
    <x v="337"/>
    <x v="3"/>
    <x v="2"/>
  </r>
  <r>
    <n v="9074"/>
    <n v="43"/>
    <x v="1"/>
    <d v="2023-08-17T00:00:00"/>
    <n v="75"/>
    <x v="44"/>
    <x v="2"/>
    <n v="98.01"/>
    <s v="Steven Adkins"/>
    <x v="3"/>
    <x v="400"/>
    <x v="8"/>
    <x v="0"/>
  </r>
  <r>
    <n v="9075"/>
    <n v="47"/>
    <x v="7"/>
    <d v="2025-02-01T00:00:00"/>
    <n v="29"/>
    <x v="40"/>
    <x v="1"/>
    <n v="260.04000000000002"/>
    <s v="Ryan Griffith"/>
    <x v="2"/>
    <x v="343"/>
    <x v="10"/>
    <x v="1"/>
  </r>
  <r>
    <n v="9076"/>
    <n v="39"/>
    <x v="1"/>
    <d v="2025-06-06T00:00:00"/>
    <n v="16"/>
    <x v="31"/>
    <x v="3"/>
    <n v="194.89"/>
    <s v="Denise Kramer"/>
    <x v="0"/>
    <x v="341"/>
    <x v="1"/>
    <x v="1"/>
  </r>
  <r>
    <n v="9077"/>
    <n v="22"/>
    <x v="7"/>
    <d v="2023-11-01T00:00:00"/>
    <n v="84"/>
    <x v="38"/>
    <x v="3"/>
    <n v="393.11"/>
    <s v="Meghan Ochoa"/>
    <x v="0"/>
    <x v="401"/>
    <x v="5"/>
    <x v="0"/>
  </r>
  <r>
    <n v="9078"/>
    <n v="30"/>
    <x v="3"/>
    <d v="2024-11-29T00:00:00"/>
    <n v="64"/>
    <x v="24"/>
    <x v="4"/>
    <n v="473.44"/>
    <s v="Scott Martin"/>
    <x v="2"/>
    <x v="137"/>
    <x v="5"/>
    <x v="2"/>
  </r>
  <r>
    <n v="9079"/>
    <n v="27"/>
    <x v="3"/>
    <d v="2024-12-23T00:00:00"/>
    <n v="85"/>
    <x v="16"/>
    <x v="0"/>
    <n v="475.19"/>
    <s v="Kristin Rodriguez"/>
    <x v="0"/>
    <x v="95"/>
    <x v="4"/>
    <x v="2"/>
  </r>
  <r>
    <n v="9080"/>
    <n v="8"/>
    <x v="2"/>
    <d v="2025-03-26T00:00:00"/>
    <n v="55"/>
    <x v="39"/>
    <x v="0"/>
    <n v="275.3"/>
    <s v="Erica Turner"/>
    <x v="0"/>
    <x v="129"/>
    <x v="11"/>
    <x v="1"/>
  </r>
  <r>
    <n v="9081"/>
    <n v="43"/>
    <x v="5"/>
    <d v="2024-06-13T00:00:00"/>
    <n v="29"/>
    <x v="44"/>
    <x v="2"/>
    <n v="98.01"/>
    <s v="Ryan Griffith"/>
    <x v="2"/>
    <x v="107"/>
    <x v="1"/>
    <x v="2"/>
  </r>
  <r>
    <n v="9082"/>
    <n v="28"/>
    <x v="7"/>
    <d v="2024-04-02T00:00:00"/>
    <n v="78"/>
    <x v="28"/>
    <x v="2"/>
    <n v="64.849999999999994"/>
    <s v="Austin Stewart"/>
    <x v="1"/>
    <x v="339"/>
    <x v="9"/>
    <x v="2"/>
  </r>
  <r>
    <n v="9083"/>
    <n v="2"/>
    <x v="6"/>
    <d v="2023-12-23T00:00:00"/>
    <n v="55"/>
    <x v="42"/>
    <x v="2"/>
    <n v="217.51"/>
    <s v="Erica Turner"/>
    <x v="0"/>
    <x v="198"/>
    <x v="4"/>
    <x v="0"/>
  </r>
  <r>
    <n v="9084"/>
    <n v="20"/>
    <x v="3"/>
    <d v="2024-07-08T00:00:00"/>
    <n v="60"/>
    <x v="33"/>
    <x v="4"/>
    <n v="486.94"/>
    <s v="Linda Cummings"/>
    <x v="2"/>
    <x v="380"/>
    <x v="3"/>
    <x v="2"/>
  </r>
  <r>
    <n v="9085"/>
    <n v="11"/>
    <x v="0"/>
    <d v="2023-12-08T00:00:00"/>
    <n v="41"/>
    <x v="10"/>
    <x v="3"/>
    <n v="113.76"/>
    <s v="Carolyn Arnold"/>
    <x v="0"/>
    <x v="35"/>
    <x v="4"/>
    <x v="0"/>
  </r>
  <r>
    <n v="9086"/>
    <n v="14"/>
    <x v="5"/>
    <d v="2024-02-06T00:00:00"/>
    <n v="80"/>
    <x v="5"/>
    <x v="0"/>
    <n v="64.77"/>
    <s v="Joe Nguyen"/>
    <x v="2"/>
    <x v="245"/>
    <x v="10"/>
    <x v="2"/>
  </r>
  <r>
    <n v="9087"/>
    <n v="24"/>
    <x v="6"/>
    <d v="2024-09-07T00:00:00"/>
    <n v="9"/>
    <x v="30"/>
    <x v="4"/>
    <n v="68.260000000000005"/>
    <s v="Tyler Garcia"/>
    <x v="3"/>
    <x v="174"/>
    <x v="0"/>
    <x v="2"/>
  </r>
  <r>
    <n v="9088"/>
    <n v="13"/>
    <x v="3"/>
    <d v="2023-12-19T00:00:00"/>
    <n v="6"/>
    <x v="37"/>
    <x v="2"/>
    <n v="430.93"/>
    <s v="Amanda Mcdonald"/>
    <x v="1"/>
    <x v="55"/>
    <x v="4"/>
    <x v="0"/>
  </r>
  <r>
    <n v="9089"/>
    <n v="8"/>
    <x v="5"/>
    <d v="2025-06-14T00:00:00"/>
    <n v="29"/>
    <x v="39"/>
    <x v="0"/>
    <n v="275.3"/>
    <s v="Ryan Griffith"/>
    <x v="2"/>
    <x v="419"/>
    <x v="1"/>
    <x v="1"/>
  </r>
  <r>
    <n v="9090"/>
    <n v="44"/>
    <x v="3"/>
    <d v="2024-01-14T00:00:00"/>
    <n v="18"/>
    <x v="29"/>
    <x v="2"/>
    <n v="128.11000000000001"/>
    <s v="Keith Miller"/>
    <x v="2"/>
    <x v="128"/>
    <x v="7"/>
    <x v="2"/>
  </r>
  <r>
    <n v="9091"/>
    <n v="21"/>
    <x v="0"/>
    <d v="2024-07-07T00:00:00"/>
    <n v="24"/>
    <x v="2"/>
    <x v="2"/>
    <n v="107.8"/>
    <s v="Ronald Henderson"/>
    <x v="2"/>
    <x v="403"/>
    <x v="3"/>
    <x v="2"/>
  </r>
  <r>
    <n v="9092"/>
    <n v="22"/>
    <x v="8"/>
    <d v="2023-09-14T00:00:00"/>
    <n v="51"/>
    <x v="38"/>
    <x v="3"/>
    <n v="393.11"/>
    <s v="Damon Snyder"/>
    <x v="1"/>
    <x v="333"/>
    <x v="0"/>
    <x v="0"/>
  </r>
  <r>
    <n v="9093"/>
    <n v="9"/>
    <x v="3"/>
    <d v="2024-08-09T00:00:00"/>
    <n v="17"/>
    <x v="26"/>
    <x v="0"/>
    <n v="317.12"/>
    <s v="Christine Arellano"/>
    <x v="3"/>
    <x v="443"/>
    <x v="8"/>
    <x v="2"/>
  </r>
  <r>
    <n v="9094"/>
    <n v="42"/>
    <x v="2"/>
    <d v="2025-01-17T00:00:00"/>
    <n v="100"/>
    <x v="25"/>
    <x v="2"/>
    <n v="51.98"/>
    <s v="Sara Strong"/>
    <x v="1"/>
    <x v="235"/>
    <x v="7"/>
    <x v="1"/>
  </r>
  <r>
    <n v="9095"/>
    <n v="43"/>
    <x v="1"/>
    <d v="2025-06-21T00:00:00"/>
    <n v="21"/>
    <x v="44"/>
    <x v="2"/>
    <n v="98.01"/>
    <s v="David Harris"/>
    <x v="0"/>
    <x v="400"/>
    <x v="1"/>
    <x v="1"/>
  </r>
  <r>
    <n v="9096"/>
    <n v="11"/>
    <x v="0"/>
    <d v="2024-04-15T00:00:00"/>
    <n v="83"/>
    <x v="10"/>
    <x v="3"/>
    <n v="113.76"/>
    <s v="Stephen Ortiz"/>
    <x v="1"/>
    <x v="35"/>
    <x v="9"/>
    <x v="2"/>
  </r>
  <r>
    <n v="9097"/>
    <n v="16"/>
    <x v="2"/>
    <d v="2025-01-23T00:00:00"/>
    <n v="62"/>
    <x v="3"/>
    <x v="0"/>
    <n v="145.77000000000001"/>
    <s v="Kristen Miller"/>
    <x v="1"/>
    <x v="161"/>
    <x v="7"/>
    <x v="1"/>
  </r>
  <r>
    <n v="9098"/>
    <n v="50"/>
    <x v="2"/>
    <d v="2025-05-22T00:00:00"/>
    <n v="87"/>
    <x v="23"/>
    <x v="3"/>
    <n v="256.36"/>
    <s v="Jordan Ramirez"/>
    <x v="3"/>
    <x v="250"/>
    <x v="2"/>
    <x v="1"/>
  </r>
  <r>
    <n v="9099"/>
    <n v="9"/>
    <x v="7"/>
    <d v="2024-01-25T00:00:00"/>
    <n v="91"/>
    <x v="26"/>
    <x v="0"/>
    <n v="317.12"/>
    <s v="Stephen Mitchell"/>
    <x v="0"/>
    <x v="96"/>
    <x v="7"/>
    <x v="2"/>
  </r>
  <r>
    <n v="9100"/>
    <n v="3"/>
    <x v="3"/>
    <d v="2024-01-23T00:00:00"/>
    <n v="75"/>
    <x v="32"/>
    <x v="1"/>
    <n v="425.44"/>
    <s v="Steven Adkins"/>
    <x v="3"/>
    <x v="108"/>
    <x v="7"/>
    <x v="2"/>
  </r>
  <r>
    <n v="9101"/>
    <n v="36"/>
    <x v="6"/>
    <d v="2025-06-27T00:00:00"/>
    <n v="90"/>
    <x v="7"/>
    <x v="2"/>
    <n v="240.8"/>
    <s v="Becky Lopez"/>
    <x v="0"/>
    <x v="346"/>
    <x v="1"/>
    <x v="1"/>
  </r>
  <r>
    <n v="9102"/>
    <n v="42"/>
    <x v="8"/>
    <d v="2023-10-13T00:00:00"/>
    <n v="54"/>
    <x v="25"/>
    <x v="2"/>
    <n v="51.98"/>
    <s v="Linda Grant"/>
    <x v="3"/>
    <x v="74"/>
    <x v="6"/>
    <x v="0"/>
  </r>
  <r>
    <n v="9103"/>
    <n v="13"/>
    <x v="4"/>
    <d v="2024-07-31T00:00:00"/>
    <n v="11"/>
    <x v="37"/>
    <x v="2"/>
    <n v="430.93"/>
    <s v="Alexander Ruiz"/>
    <x v="1"/>
    <x v="348"/>
    <x v="3"/>
    <x v="2"/>
  </r>
  <r>
    <n v="9104"/>
    <n v="1"/>
    <x v="7"/>
    <d v="2023-11-12T00:00:00"/>
    <n v="43"/>
    <x v="41"/>
    <x v="1"/>
    <n v="101.78"/>
    <s v="George Dean"/>
    <x v="3"/>
    <x v="297"/>
    <x v="5"/>
    <x v="0"/>
  </r>
  <r>
    <n v="9105"/>
    <n v="44"/>
    <x v="4"/>
    <d v="2023-08-06T00:00:00"/>
    <n v="86"/>
    <x v="29"/>
    <x v="2"/>
    <n v="128.11000000000001"/>
    <s v="Susan Wheeler"/>
    <x v="0"/>
    <x v="240"/>
    <x v="8"/>
    <x v="0"/>
  </r>
  <r>
    <n v="9106"/>
    <n v="11"/>
    <x v="7"/>
    <d v="2023-10-21T00:00:00"/>
    <n v="83"/>
    <x v="10"/>
    <x v="3"/>
    <n v="113.76"/>
    <s v="Stephen Ortiz"/>
    <x v="1"/>
    <x v="421"/>
    <x v="6"/>
    <x v="0"/>
  </r>
  <r>
    <n v="9107"/>
    <n v="24"/>
    <x v="2"/>
    <d v="2023-12-31T00:00:00"/>
    <n v="8"/>
    <x v="30"/>
    <x v="4"/>
    <n v="68.260000000000005"/>
    <s v="Kimberly Brown"/>
    <x v="2"/>
    <x v="426"/>
    <x v="4"/>
    <x v="0"/>
  </r>
  <r>
    <n v="9108"/>
    <n v="5"/>
    <x v="3"/>
    <d v="2025-01-31T00:00:00"/>
    <n v="23"/>
    <x v="11"/>
    <x v="2"/>
    <n v="100.72"/>
    <s v="Kevin Cox"/>
    <x v="1"/>
    <x v="447"/>
    <x v="7"/>
    <x v="1"/>
  </r>
  <r>
    <n v="9109"/>
    <n v="2"/>
    <x v="3"/>
    <d v="2024-04-17T00:00:00"/>
    <n v="53"/>
    <x v="42"/>
    <x v="2"/>
    <n v="217.51"/>
    <s v="Patricia Odonnell"/>
    <x v="3"/>
    <x v="163"/>
    <x v="9"/>
    <x v="2"/>
  </r>
  <r>
    <n v="9110"/>
    <n v="17"/>
    <x v="6"/>
    <d v="2023-10-07T00:00:00"/>
    <n v="87"/>
    <x v="35"/>
    <x v="3"/>
    <n v="165.26"/>
    <s v="Jordan Ramirez"/>
    <x v="3"/>
    <x v="253"/>
    <x v="6"/>
    <x v="0"/>
  </r>
  <r>
    <n v="9111"/>
    <n v="17"/>
    <x v="8"/>
    <d v="2024-02-27T00:00:00"/>
    <n v="40"/>
    <x v="35"/>
    <x v="3"/>
    <n v="165.26"/>
    <s v="Ashley Bennett"/>
    <x v="0"/>
    <x v="323"/>
    <x v="10"/>
    <x v="2"/>
  </r>
  <r>
    <n v="9112"/>
    <n v="20"/>
    <x v="5"/>
    <d v="2023-12-18T00:00:00"/>
    <n v="9"/>
    <x v="33"/>
    <x v="4"/>
    <n v="486.94"/>
    <s v="Tyler Garcia"/>
    <x v="3"/>
    <x v="364"/>
    <x v="4"/>
    <x v="0"/>
  </r>
  <r>
    <n v="9113"/>
    <n v="15"/>
    <x v="5"/>
    <d v="2025-03-29T00:00:00"/>
    <n v="24"/>
    <x v="32"/>
    <x v="0"/>
    <n v="53.21"/>
    <s v="Ronald Henderson"/>
    <x v="2"/>
    <x v="308"/>
    <x v="11"/>
    <x v="1"/>
  </r>
  <r>
    <n v="9114"/>
    <n v="4"/>
    <x v="3"/>
    <d v="2025-07-09T00:00:00"/>
    <n v="76"/>
    <x v="19"/>
    <x v="0"/>
    <n v="420.81"/>
    <s v="Julie Smith"/>
    <x v="2"/>
    <x v="229"/>
    <x v="3"/>
    <x v="1"/>
  </r>
  <r>
    <n v="9115"/>
    <n v="11"/>
    <x v="5"/>
    <d v="2024-09-13T00:00:00"/>
    <n v="76"/>
    <x v="10"/>
    <x v="3"/>
    <n v="113.76"/>
    <s v="Julie Smith"/>
    <x v="2"/>
    <x v="383"/>
    <x v="0"/>
    <x v="2"/>
  </r>
  <r>
    <n v="9116"/>
    <n v="23"/>
    <x v="5"/>
    <d v="2024-10-01T00:00:00"/>
    <n v="96"/>
    <x v="4"/>
    <x v="1"/>
    <n v="31.68"/>
    <s v="Shari Ross"/>
    <x v="0"/>
    <x v="264"/>
    <x v="6"/>
    <x v="2"/>
  </r>
  <r>
    <n v="9117"/>
    <n v="1"/>
    <x v="2"/>
    <d v="2024-11-28T00:00:00"/>
    <n v="2"/>
    <x v="41"/>
    <x v="1"/>
    <n v="101.78"/>
    <s v="Johnny Jackson"/>
    <x v="2"/>
    <x v="408"/>
    <x v="5"/>
    <x v="2"/>
  </r>
  <r>
    <n v="9118"/>
    <n v="42"/>
    <x v="6"/>
    <d v="2025-01-10T00:00:00"/>
    <n v="70"/>
    <x v="25"/>
    <x v="2"/>
    <n v="51.98"/>
    <s v="Valerie Bass"/>
    <x v="0"/>
    <x v="258"/>
    <x v="7"/>
    <x v="1"/>
  </r>
  <r>
    <n v="9119"/>
    <n v="50"/>
    <x v="0"/>
    <d v="2023-12-18T00:00:00"/>
    <n v="4"/>
    <x v="23"/>
    <x v="3"/>
    <n v="256.36"/>
    <s v="Luke Bennett"/>
    <x v="0"/>
    <x v="26"/>
    <x v="4"/>
    <x v="0"/>
  </r>
  <r>
    <n v="9120"/>
    <n v="47"/>
    <x v="1"/>
    <d v="2025-07-02T00:00:00"/>
    <n v="61"/>
    <x v="40"/>
    <x v="1"/>
    <n v="260.04000000000002"/>
    <s v="Alejandra Meza"/>
    <x v="2"/>
    <x v="130"/>
    <x v="3"/>
    <x v="1"/>
  </r>
  <r>
    <n v="9121"/>
    <n v="4"/>
    <x v="2"/>
    <d v="2023-09-09T00:00:00"/>
    <n v="77"/>
    <x v="19"/>
    <x v="0"/>
    <n v="420.81"/>
    <s v="Nicole Holloway"/>
    <x v="2"/>
    <x v="153"/>
    <x v="0"/>
    <x v="0"/>
  </r>
  <r>
    <n v="9122"/>
    <n v="38"/>
    <x v="3"/>
    <d v="2024-01-22T00:00:00"/>
    <n v="64"/>
    <x v="18"/>
    <x v="3"/>
    <n v="49.56"/>
    <s v="Scott Martin"/>
    <x v="2"/>
    <x v="173"/>
    <x v="7"/>
    <x v="2"/>
  </r>
  <r>
    <n v="9123"/>
    <n v="2"/>
    <x v="5"/>
    <d v="2024-12-11T00:00:00"/>
    <n v="36"/>
    <x v="42"/>
    <x v="2"/>
    <n v="217.51"/>
    <s v="Rebecca Harrell"/>
    <x v="1"/>
    <x v="197"/>
    <x v="4"/>
    <x v="2"/>
  </r>
  <r>
    <n v="9124"/>
    <n v="45"/>
    <x v="0"/>
    <d v="2024-05-03T00:00:00"/>
    <n v="41"/>
    <x v="48"/>
    <x v="2"/>
    <n v="483.37"/>
    <s v="Carolyn Arnold"/>
    <x v="0"/>
    <x v="296"/>
    <x v="2"/>
    <x v="2"/>
  </r>
  <r>
    <n v="9125"/>
    <n v="27"/>
    <x v="3"/>
    <d v="2023-09-11T00:00:00"/>
    <n v="38"/>
    <x v="16"/>
    <x v="0"/>
    <n v="475.19"/>
    <s v="Gina Hart"/>
    <x v="2"/>
    <x v="95"/>
    <x v="0"/>
    <x v="0"/>
  </r>
  <r>
    <n v="9126"/>
    <n v="34"/>
    <x v="1"/>
    <d v="2023-08-12T00:00:00"/>
    <n v="82"/>
    <x v="34"/>
    <x v="1"/>
    <n v="319.54000000000002"/>
    <s v="Mary Johnson"/>
    <x v="3"/>
    <x v="48"/>
    <x v="8"/>
    <x v="0"/>
  </r>
  <r>
    <n v="9127"/>
    <n v="13"/>
    <x v="0"/>
    <d v="2023-12-04T00:00:00"/>
    <n v="15"/>
    <x v="37"/>
    <x v="2"/>
    <n v="430.93"/>
    <s v="Ryan Mcdaniel"/>
    <x v="2"/>
    <x v="176"/>
    <x v="4"/>
    <x v="0"/>
  </r>
  <r>
    <n v="9128"/>
    <n v="47"/>
    <x v="0"/>
    <d v="2023-10-28T00:00:00"/>
    <n v="48"/>
    <x v="40"/>
    <x v="1"/>
    <n v="260.04000000000002"/>
    <s v="Jacob Woods"/>
    <x v="0"/>
    <x v="63"/>
    <x v="6"/>
    <x v="0"/>
  </r>
  <r>
    <n v="9129"/>
    <n v="18"/>
    <x v="2"/>
    <d v="2024-02-12T00:00:00"/>
    <n v="97"/>
    <x v="6"/>
    <x v="1"/>
    <n v="128.16"/>
    <s v="Gary Price"/>
    <x v="1"/>
    <x v="175"/>
    <x v="10"/>
    <x v="2"/>
  </r>
  <r>
    <n v="9130"/>
    <n v="11"/>
    <x v="7"/>
    <d v="2024-08-05T00:00:00"/>
    <n v="30"/>
    <x v="10"/>
    <x v="3"/>
    <n v="113.76"/>
    <s v="Chase Gilbert"/>
    <x v="2"/>
    <x v="421"/>
    <x v="8"/>
    <x v="2"/>
  </r>
  <r>
    <n v="9131"/>
    <n v="5"/>
    <x v="4"/>
    <d v="2025-01-16T00:00:00"/>
    <n v="100"/>
    <x v="11"/>
    <x v="2"/>
    <n v="100.72"/>
    <s v="Sara Strong"/>
    <x v="1"/>
    <x v="103"/>
    <x v="7"/>
    <x v="1"/>
  </r>
  <r>
    <n v="9132"/>
    <n v="29"/>
    <x v="2"/>
    <d v="2025-06-06T00:00:00"/>
    <n v="63"/>
    <x v="13"/>
    <x v="3"/>
    <n v="127.45"/>
    <s v="Nathaniel Jackson"/>
    <x v="0"/>
    <x v="397"/>
    <x v="1"/>
    <x v="1"/>
  </r>
  <r>
    <n v="9133"/>
    <n v="25"/>
    <x v="2"/>
    <d v="2024-05-13T00:00:00"/>
    <n v="25"/>
    <x v="43"/>
    <x v="0"/>
    <n v="262.41000000000003"/>
    <s v="Wesley Tucker"/>
    <x v="0"/>
    <x v="313"/>
    <x v="2"/>
    <x v="2"/>
  </r>
  <r>
    <n v="9134"/>
    <n v="14"/>
    <x v="6"/>
    <d v="2024-06-13T00:00:00"/>
    <n v="4"/>
    <x v="5"/>
    <x v="0"/>
    <n v="64.77"/>
    <s v="Luke Bennett"/>
    <x v="0"/>
    <x v="167"/>
    <x v="1"/>
    <x v="2"/>
  </r>
  <r>
    <n v="9135"/>
    <n v="48"/>
    <x v="0"/>
    <d v="2023-09-29T00:00:00"/>
    <n v="18"/>
    <x v="47"/>
    <x v="4"/>
    <n v="356.43"/>
    <s v="Keith Miller"/>
    <x v="2"/>
    <x v="384"/>
    <x v="0"/>
    <x v="0"/>
  </r>
  <r>
    <n v="9136"/>
    <n v="46"/>
    <x v="1"/>
    <d v="2024-09-22T00:00:00"/>
    <n v="45"/>
    <x v="20"/>
    <x v="1"/>
    <n v="243.05"/>
    <s v="Gregory Valdez"/>
    <x v="0"/>
    <x v="237"/>
    <x v="0"/>
    <x v="2"/>
  </r>
  <r>
    <n v="9137"/>
    <n v="41"/>
    <x v="8"/>
    <d v="2023-09-28T00:00:00"/>
    <n v="97"/>
    <x v="0"/>
    <x v="0"/>
    <n v="70.72"/>
    <s v="Gary Price"/>
    <x v="1"/>
    <x v="311"/>
    <x v="0"/>
    <x v="0"/>
  </r>
  <r>
    <n v="9138"/>
    <n v="38"/>
    <x v="4"/>
    <d v="2024-05-20T00:00:00"/>
    <n v="84"/>
    <x v="18"/>
    <x v="3"/>
    <n v="49.56"/>
    <s v="Meghan Ochoa"/>
    <x v="0"/>
    <x v="21"/>
    <x v="2"/>
    <x v="2"/>
  </r>
  <r>
    <n v="9139"/>
    <n v="41"/>
    <x v="3"/>
    <d v="2024-11-13T00:00:00"/>
    <n v="85"/>
    <x v="0"/>
    <x v="0"/>
    <n v="70.72"/>
    <s v="Kristin Rodriguez"/>
    <x v="0"/>
    <x v="274"/>
    <x v="5"/>
    <x v="2"/>
  </r>
  <r>
    <n v="9140"/>
    <n v="37"/>
    <x v="7"/>
    <d v="2024-09-27T00:00:00"/>
    <n v="65"/>
    <x v="9"/>
    <x v="4"/>
    <n v="416.3"/>
    <s v="Deanna Rodriguez MD"/>
    <x v="0"/>
    <x v="105"/>
    <x v="0"/>
    <x v="2"/>
  </r>
  <r>
    <n v="9141"/>
    <n v="11"/>
    <x v="5"/>
    <d v="2024-07-06T00:00:00"/>
    <n v="98"/>
    <x v="10"/>
    <x v="3"/>
    <n v="113.76"/>
    <s v="Mrs. Marie Rodriguez"/>
    <x v="2"/>
    <x v="383"/>
    <x v="3"/>
    <x v="2"/>
  </r>
  <r>
    <n v="9142"/>
    <n v="44"/>
    <x v="5"/>
    <d v="2023-08-17T00:00:00"/>
    <n v="73"/>
    <x v="29"/>
    <x v="2"/>
    <n v="128.11000000000001"/>
    <s v="Dr. Jasmine Osborne"/>
    <x v="3"/>
    <x v="45"/>
    <x v="8"/>
    <x v="0"/>
  </r>
  <r>
    <n v="9143"/>
    <n v="32"/>
    <x v="4"/>
    <d v="2025-06-17T00:00:00"/>
    <n v="65"/>
    <x v="12"/>
    <x v="1"/>
    <n v="373.97"/>
    <s v="Deanna Rodriguez MD"/>
    <x v="0"/>
    <x v="412"/>
    <x v="1"/>
    <x v="1"/>
  </r>
  <r>
    <n v="9144"/>
    <n v="49"/>
    <x v="2"/>
    <d v="2023-12-14T00:00:00"/>
    <n v="27"/>
    <x v="46"/>
    <x v="2"/>
    <n v="345.29"/>
    <s v="Emily Smith"/>
    <x v="3"/>
    <x v="337"/>
    <x v="4"/>
    <x v="0"/>
  </r>
  <r>
    <n v="9145"/>
    <n v="6"/>
    <x v="2"/>
    <d v="2023-09-09T00:00:00"/>
    <n v="79"/>
    <x v="17"/>
    <x v="0"/>
    <n v="79.7"/>
    <s v="Mark Pruitt"/>
    <x v="2"/>
    <x v="398"/>
    <x v="0"/>
    <x v="0"/>
  </r>
  <r>
    <n v="9146"/>
    <n v="6"/>
    <x v="4"/>
    <d v="2024-10-16T00:00:00"/>
    <n v="88"/>
    <x v="17"/>
    <x v="0"/>
    <n v="79.7"/>
    <s v="Thomas Montes"/>
    <x v="2"/>
    <x v="239"/>
    <x v="6"/>
    <x v="2"/>
  </r>
  <r>
    <n v="9147"/>
    <n v="47"/>
    <x v="7"/>
    <d v="2023-07-24T00:00:00"/>
    <n v="60"/>
    <x v="40"/>
    <x v="1"/>
    <n v="260.04000000000002"/>
    <s v="Linda Cummings"/>
    <x v="2"/>
    <x v="343"/>
    <x v="3"/>
    <x v="0"/>
  </r>
  <r>
    <n v="9148"/>
    <n v="49"/>
    <x v="0"/>
    <d v="2025-02-13T00:00:00"/>
    <n v="59"/>
    <x v="46"/>
    <x v="2"/>
    <n v="345.29"/>
    <s v="William Carney"/>
    <x v="1"/>
    <x v="425"/>
    <x v="10"/>
    <x v="1"/>
  </r>
  <r>
    <n v="9149"/>
    <n v="22"/>
    <x v="6"/>
    <d v="2024-01-02T00:00:00"/>
    <n v="25"/>
    <x v="38"/>
    <x v="3"/>
    <n v="393.11"/>
    <s v="Wesley Tucker"/>
    <x v="0"/>
    <x v="203"/>
    <x v="7"/>
    <x v="2"/>
  </r>
  <r>
    <n v="9150"/>
    <n v="3"/>
    <x v="2"/>
    <d v="2024-06-09T00:00:00"/>
    <n v="34"/>
    <x v="32"/>
    <x v="1"/>
    <n v="425.44"/>
    <s v="Denise Cruz"/>
    <x v="1"/>
    <x v="224"/>
    <x v="1"/>
    <x v="2"/>
  </r>
  <r>
    <n v="9151"/>
    <n v="19"/>
    <x v="1"/>
    <d v="2025-03-03T00:00:00"/>
    <n v="50"/>
    <x v="45"/>
    <x v="0"/>
    <n v="373.4"/>
    <s v="Brad Harris"/>
    <x v="0"/>
    <x v="295"/>
    <x v="11"/>
    <x v="1"/>
  </r>
  <r>
    <n v="9152"/>
    <n v="34"/>
    <x v="7"/>
    <d v="2025-05-21T00:00:00"/>
    <n v="55"/>
    <x v="34"/>
    <x v="1"/>
    <n v="319.54000000000002"/>
    <s v="Erica Turner"/>
    <x v="0"/>
    <x v="80"/>
    <x v="2"/>
    <x v="1"/>
  </r>
  <r>
    <n v="9153"/>
    <n v="41"/>
    <x v="6"/>
    <d v="2025-04-04T00:00:00"/>
    <n v="10"/>
    <x v="0"/>
    <x v="0"/>
    <n v="70.72"/>
    <s v="Tyler Howard"/>
    <x v="2"/>
    <x v="166"/>
    <x v="9"/>
    <x v="1"/>
  </r>
  <r>
    <n v="9154"/>
    <n v="41"/>
    <x v="6"/>
    <d v="2024-10-17T00:00:00"/>
    <n v="94"/>
    <x v="0"/>
    <x v="0"/>
    <n v="70.72"/>
    <s v="Christopher Martinez"/>
    <x v="2"/>
    <x v="166"/>
    <x v="6"/>
    <x v="2"/>
  </r>
  <r>
    <n v="9155"/>
    <n v="7"/>
    <x v="3"/>
    <d v="2024-02-01T00:00:00"/>
    <n v="58"/>
    <x v="14"/>
    <x v="1"/>
    <n v="419"/>
    <s v="Brandon Atkinson"/>
    <x v="0"/>
    <x v="347"/>
    <x v="10"/>
    <x v="2"/>
  </r>
  <r>
    <n v="9156"/>
    <n v="16"/>
    <x v="6"/>
    <d v="2023-11-05T00:00:00"/>
    <n v="89"/>
    <x v="3"/>
    <x v="0"/>
    <n v="145.77000000000001"/>
    <s v="Billy Smith"/>
    <x v="2"/>
    <x v="340"/>
    <x v="5"/>
    <x v="0"/>
  </r>
  <r>
    <n v="9157"/>
    <n v="38"/>
    <x v="1"/>
    <d v="2024-02-24T00:00:00"/>
    <n v="3"/>
    <x v="18"/>
    <x v="3"/>
    <n v="49.56"/>
    <s v="Cynthia Mcbride"/>
    <x v="1"/>
    <x v="366"/>
    <x v="10"/>
    <x v="2"/>
  </r>
  <r>
    <n v="9158"/>
    <n v="9"/>
    <x v="4"/>
    <d v="2025-02-14T00:00:00"/>
    <n v="86"/>
    <x v="26"/>
    <x v="0"/>
    <n v="317.12"/>
    <s v="Susan Wheeler"/>
    <x v="0"/>
    <x v="265"/>
    <x v="10"/>
    <x v="1"/>
  </r>
  <r>
    <n v="9159"/>
    <n v="13"/>
    <x v="8"/>
    <d v="2025-07-05T00:00:00"/>
    <n v="88"/>
    <x v="37"/>
    <x v="2"/>
    <n v="430.93"/>
    <s v="Thomas Montes"/>
    <x v="2"/>
    <x v="122"/>
    <x v="3"/>
    <x v="1"/>
  </r>
  <r>
    <n v="9160"/>
    <n v="34"/>
    <x v="0"/>
    <d v="2024-10-03T00:00:00"/>
    <n v="56"/>
    <x v="34"/>
    <x v="1"/>
    <n v="319.54000000000002"/>
    <s v="Michael Adams"/>
    <x v="3"/>
    <x v="60"/>
    <x v="6"/>
    <x v="2"/>
  </r>
  <r>
    <n v="9161"/>
    <n v="46"/>
    <x v="6"/>
    <d v="2024-08-30T00:00:00"/>
    <n v="27"/>
    <x v="20"/>
    <x v="1"/>
    <n v="243.05"/>
    <s v="Emily Smith"/>
    <x v="3"/>
    <x v="46"/>
    <x v="8"/>
    <x v="2"/>
  </r>
  <r>
    <n v="9162"/>
    <n v="37"/>
    <x v="8"/>
    <d v="2023-11-06T00:00:00"/>
    <n v="90"/>
    <x v="9"/>
    <x v="4"/>
    <n v="416.3"/>
    <s v="Becky Lopez"/>
    <x v="0"/>
    <x v="213"/>
    <x v="5"/>
    <x v="0"/>
  </r>
  <r>
    <n v="9163"/>
    <n v="43"/>
    <x v="8"/>
    <d v="2025-07-04T00:00:00"/>
    <n v="16"/>
    <x v="44"/>
    <x v="2"/>
    <n v="98.01"/>
    <s v="Denise Kramer"/>
    <x v="0"/>
    <x v="102"/>
    <x v="3"/>
    <x v="1"/>
  </r>
  <r>
    <n v="9164"/>
    <n v="47"/>
    <x v="0"/>
    <d v="2023-08-04T00:00:00"/>
    <n v="38"/>
    <x v="40"/>
    <x v="1"/>
    <n v="260.04000000000002"/>
    <s v="Gina Hart"/>
    <x v="2"/>
    <x v="63"/>
    <x v="8"/>
    <x v="0"/>
  </r>
  <r>
    <n v="9165"/>
    <n v="6"/>
    <x v="6"/>
    <d v="2023-09-30T00:00:00"/>
    <n v="53"/>
    <x v="17"/>
    <x v="0"/>
    <n v="79.7"/>
    <s v="Patricia Odonnell"/>
    <x v="3"/>
    <x v="232"/>
    <x v="0"/>
    <x v="0"/>
  </r>
  <r>
    <n v="9166"/>
    <n v="38"/>
    <x v="7"/>
    <d v="2025-03-18T00:00:00"/>
    <n v="68"/>
    <x v="18"/>
    <x v="3"/>
    <n v="49.56"/>
    <s v="Gabriel Velez"/>
    <x v="2"/>
    <x v="332"/>
    <x v="11"/>
    <x v="1"/>
  </r>
  <r>
    <n v="9167"/>
    <n v="48"/>
    <x v="8"/>
    <d v="2023-08-16T00:00:00"/>
    <n v="23"/>
    <x v="47"/>
    <x v="4"/>
    <n v="356.43"/>
    <s v="Kevin Cox"/>
    <x v="1"/>
    <x v="305"/>
    <x v="8"/>
    <x v="0"/>
  </r>
  <r>
    <n v="9168"/>
    <n v="4"/>
    <x v="6"/>
    <d v="2025-01-04T00:00:00"/>
    <n v="83"/>
    <x v="19"/>
    <x v="0"/>
    <n v="420.81"/>
    <s v="Stephen Ortiz"/>
    <x v="1"/>
    <x v="22"/>
    <x v="7"/>
    <x v="1"/>
  </r>
  <r>
    <n v="9169"/>
    <n v="5"/>
    <x v="4"/>
    <d v="2024-03-08T00:00:00"/>
    <n v="56"/>
    <x v="11"/>
    <x v="2"/>
    <n v="100.72"/>
    <s v="Michael Adams"/>
    <x v="3"/>
    <x v="103"/>
    <x v="11"/>
    <x v="2"/>
  </r>
  <r>
    <n v="9170"/>
    <n v="6"/>
    <x v="5"/>
    <d v="2025-06-28T00:00:00"/>
    <n v="79"/>
    <x v="17"/>
    <x v="0"/>
    <n v="79.7"/>
    <s v="Mark Pruitt"/>
    <x v="2"/>
    <x v="135"/>
    <x v="1"/>
    <x v="1"/>
  </r>
  <r>
    <n v="9171"/>
    <n v="13"/>
    <x v="0"/>
    <d v="2024-02-09T00:00:00"/>
    <n v="95"/>
    <x v="37"/>
    <x v="2"/>
    <n v="430.93"/>
    <s v="Theresa Silva"/>
    <x v="0"/>
    <x v="176"/>
    <x v="10"/>
    <x v="2"/>
  </r>
  <r>
    <n v="9172"/>
    <n v="46"/>
    <x v="8"/>
    <d v="2023-12-25T00:00:00"/>
    <n v="88"/>
    <x v="20"/>
    <x v="1"/>
    <n v="243.05"/>
    <s v="Thomas Montes"/>
    <x v="2"/>
    <x v="304"/>
    <x v="4"/>
    <x v="0"/>
  </r>
  <r>
    <n v="9173"/>
    <n v="24"/>
    <x v="6"/>
    <d v="2025-03-03T00:00:00"/>
    <n v="75"/>
    <x v="30"/>
    <x v="4"/>
    <n v="68.260000000000005"/>
    <s v="Steven Adkins"/>
    <x v="3"/>
    <x v="174"/>
    <x v="11"/>
    <x v="1"/>
  </r>
  <r>
    <n v="9174"/>
    <n v="28"/>
    <x v="4"/>
    <d v="2023-10-09T00:00:00"/>
    <n v="53"/>
    <x v="28"/>
    <x v="2"/>
    <n v="64.849999999999994"/>
    <s v="Patricia Odonnell"/>
    <x v="3"/>
    <x v="82"/>
    <x v="6"/>
    <x v="0"/>
  </r>
  <r>
    <n v="9175"/>
    <n v="13"/>
    <x v="0"/>
    <d v="2023-12-21T00:00:00"/>
    <n v="74"/>
    <x v="37"/>
    <x v="2"/>
    <n v="430.93"/>
    <s v="Kevin Smith"/>
    <x v="3"/>
    <x v="176"/>
    <x v="4"/>
    <x v="0"/>
  </r>
  <r>
    <n v="9176"/>
    <n v="42"/>
    <x v="5"/>
    <d v="2025-06-12T00:00:00"/>
    <n v="72"/>
    <x v="25"/>
    <x v="2"/>
    <n v="51.98"/>
    <s v="Jessica Gilmore"/>
    <x v="3"/>
    <x v="155"/>
    <x v="1"/>
    <x v="1"/>
  </r>
  <r>
    <n v="9177"/>
    <n v="49"/>
    <x v="2"/>
    <d v="2025-05-23T00:00:00"/>
    <n v="67"/>
    <x v="46"/>
    <x v="2"/>
    <n v="345.29"/>
    <s v="Michael Ortiz"/>
    <x v="2"/>
    <x v="337"/>
    <x v="2"/>
    <x v="1"/>
  </r>
  <r>
    <n v="9178"/>
    <n v="18"/>
    <x v="6"/>
    <d v="2025-04-13T00:00:00"/>
    <n v="19"/>
    <x v="6"/>
    <x v="1"/>
    <n v="128.16"/>
    <s v="Dennis Zuniga"/>
    <x v="1"/>
    <x v="381"/>
    <x v="9"/>
    <x v="1"/>
  </r>
  <r>
    <n v="9179"/>
    <n v="7"/>
    <x v="1"/>
    <d v="2023-10-09T00:00:00"/>
    <n v="4"/>
    <x v="14"/>
    <x v="1"/>
    <n v="419"/>
    <s v="Luke Bennett"/>
    <x v="0"/>
    <x v="268"/>
    <x v="6"/>
    <x v="0"/>
  </r>
  <r>
    <n v="9180"/>
    <n v="4"/>
    <x v="3"/>
    <d v="2025-05-07T00:00:00"/>
    <n v="29"/>
    <x v="19"/>
    <x v="0"/>
    <n v="420.81"/>
    <s v="Ryan Griffith"/>
    <x v="2"/>
    <x v="229"/>
    <x v="2"/>
    <x v="1"/>
  </r>
  <r>
    <n v="9181"/>
    <n v="31"/>
    <x v="8"/>
    <d v="2023-12-22T00:00:00"/>
    <n v="45"/>
    <x v="1"/>
    <x v="1"/>
    <n v="83.85"/>
    <s v="Gregory Valdez"/>
    <x v="0"/>
    <x v="420"/>
    <x v="4"/>
    <x v="0"/>
  </r>
  <r>
    <n v="9182"/>
    <n v="24"/>
    <x v="7"/>
    <d v="2024-05-17T00:00:00"/>
    <n v="21"/>
    <x v="30"/>
    <x v="4"/>
    <n v="68.260000000000005"/>
    <s v="David Harris"/>
    <x v="0"/>
    <x v="206"/>
    <x v="2"/>
    <x v="2"/>
  </r>
  <r>
    <n v="9183"/>
    <n v="22"/>
    <x v="4"/>
    <d v="2025-01-04T00:00:00"/>
    <n v="54"/>
    <x v="38"/>
    <x v="3"/>
    <n v="393.11"/>
    <s v="Linda Grant"/>
    <x v="3"/>
    <x v="184"/>
    <x v="7"/>
    <x v="1"/>
  </r>
  <r>
    <n v="9184"/>
    <n v="21"/>
    <x v="5"/>
    <d v="2025-03-02T00:00:00"/>
    <n v="73"/>
    <x v="2"/>
    <x v="2"/>
    <n v="107.8"/>
    <s v="Dr. Jasmine Osborne"/>
    <x v="3"/>
    <x v="256"/>
    <x v="11"/>
    <x v="1"/>
  </r>
  <r>
    <n v="9185"/>
    <n v="48"/>
    <x v="5"/>
    <d v="2023-07-22T00:00:00"/>
    <n v="52"/>
    <x v="47"/>
    <x v="4"/>
    <n v="356.43"/>
    <s v="Vanessa Hartman"/>
    <x v="2"/>
    <x v="402"/>
    <x v="3"/>
    <x v="0"/>
  </r>
  <r>
    <n v="9186"/>
    <n v="42"/>
    <x v="3"/>
    <d v="2023-09-06T00:00:00"/>
    <n v="18"/>
    <x v="25"/>
    <x v="2"/>
    <n v="51.98"/>
    <s v="Keith Miller"/>
    <x v="2"/>
    <x v="40"/>
    <x v="0"/>
    <x v="0"/>
  </r>
  <r>
    <n v="9187"/>
    <n v="26"/>
    <x v="4"/>
    <d v="2025-05-16T00:00:00"/>
    <n v="83"/>
    <x v="27"/>
    <x v="3"/>
    <n v="499.81"/>
    <s v="Stephen Ortiz"/>
    <x v="1"/>
    <x v="215"/>
    <x v="2"/>
    <x v="1"/>
  </r>
  <r>
    <n v="9188"/>
    <n v="30"/>
    <x v="3"/>
    <d v="2024-05-16T00:00:00"/>
    <n v="17"/>
    <x v="24"/>
    <x v="4"/>
    <n v="473.44"/>
    <s v="Christine Arellano"/>
    <x v="3"/>
    <x v="137"/>
    <x v="2"/>
    <x v="2"/>
  </r>
  <r>
    <n v="9189"/>
    <n v="35"/>
    <x v="1"/>
    <d v="2024-03-04T00:00:00"/>
    <n v="44"/>
    <x v="21"/>
    <x v="1"/>
    <n v="252.35"/>
    <s v="Virginia Richards"/>
    <x v="2"/>
    <x v="24"/>
    <x v="11"/>
    <x v="2"/>
  </r>
  <r>
    <n v="9190"/>
    <n v="23"/>
    <x v="8"/>
    <d v="2024-01-21T00:00:00"/>
    <n v="24"/>
    <x v="4"/>
    <x v="1"/>
    <n v="31.68"/>
    <s v="Ronald Henderson"/>
    <x v="2"/>
    <x v="276"/>
    <x v="7"/>
    <x v="2"/>
  </r>
  <r>
    <n v="9191"/>
    <n v="45"/>
    <x v="6"/>
    <d v="2025-01-26T00:00:00"/>
    <n v="6"/>
    <x v="48"/>
    <x v="2"/>
    <n v="483.37"/>
    <s v="Amanda Mcdonald"/>
    <x v="1"/>
    <x v="233"/>
    <x v="7"/>
    <x v="1"/>
  </r>
  <r>
    <n v="9192"/>
    <n v="40"/>
    <x v="1"/>
    <d v="2025-05-16T00:00:00"/>
    <n v="95"/>
    <x v="15"/>
    <x v="2"/>
    <n v="228.56"/>
    <s v="Theresa Silva"/>
    <x v="0"/>
    <x v="241"/>
    <x v="2"/>
    <x v="1"/>
  </r>
  <r>
    <n v="9193"/>
    <n v="50"/>
    <x v="2"/>
    <d v="2025-02-05T00:00:00"/>
    <n v="27"/>
    <x v="23"/>
    <x v="3"/>
    <n v="256.36"/>
    <s v="Emily Smith"/>
    <x v="3"/>
    <x v="250"/>
    <x v="10"/>
    <x v="1"/>
  </r>
  <r>
    <n v="9194"/>
    <n v="30"/>
    <x v="5"/>
    <d v="2024-05-19T00:00:00"/>
    <n v="47"/>
    <x v="24"/>
    <x v="4"/>
    <n v="473.44"/>
    <s v="Jasmine Smith"/>
    <x v="0"/>
    <x v="321"/>
    <x v="2"/>
    <x v="2"/>
  </r>
  <r>
    <n v="9195"/>
    <n v="19"/>
    <x v="5"/>
    <d v="2025-03-15T00:00:00"/>
    <n v="98"/>
    <x v="45"/>
    <x v="0"/>
    <n v="373.4"/>
    <s v="Mrs. Marie Rodriguez"/>
    <x v="2"/>
    <x v="136"/>
    <x v="11"/>
    <x v="1"/>
  </r>
  <r>
    <n v="9196"/>
    <n v="32"/>
    <x v="4"/>
    <d v="2025-02-26T00:00:00"/>
    <n v="46"/>
    <x v="12"/>
    <x v="1"/>
    <n v="373.97"/>
    <s v="Linda Woods"/>
    <x v="3"/>
    <x v="412"/>
    <x v="10"/>
    <x v="1"/>
  </r>
  <r>
    <n v="9197"/>
    <n v="50"/>
    <x v="2"/>
    <d v="2024-07-23T00:00:00"/>
    <n v="91"/>
    <x v="23"/>
    <x v="3"/>
    <n v="256.36"/>
    <s v="Stephen Mitchell"/>
    <x v="0"/>
    <x v="250"/>
    <x v="3"/>
    <x v="2"/>
  </r>
  <r>
    <n v="9198"/>
    <n v="19"/>
    <x v="4"/>
    <d v="2023-10-09T00:00:00"/>
    <n v="91"/>
    <x v="45"/>
    <x v="0"/>
    <n v="373.4"/>
    <s v="Stephen Mitchell"/>
    <x v="0"/>
    <x v="244"/>
    <x v="6"/>
    <x v="0"/>
  </r>
  <r>
    <n v="9199"/>
    <n v="22"/>
    <x v="1"/>
    <d v="2024-02-06T00:00:00"/>
    <n v="35"/>
    <x v="38"/>
    <x v="3"/>
    <n v="393.11"/>
    <s v="Michele Moody"/>
    <x v="3"/>
    <x v="211"/>
    <x v="10"/>
    <x v="2"/>
  </r>
  <r>
    <n v="9200"/>
    <n v="4"/>
    <x v="3"/>
    <d v="2025-04-30T00:00:00"/>
    <n v="57"/>
    <x v="19"/>
    <x v="0"/>
    <n v="420.81"/>
    <s v="Sally Gutierrez"/>
    <x v="1"/>
    <x v="229"/>
    <x v="9"/>
    <x v="1"/>
  </r>
  <r>
    <n v="9201"/>
    <n v="45"/>
    <x v="0"/>
    <d v="2024-12-15T00:00:00"/>
    <n v="12"/>
    <x v="48"/>
    <x v="2"/>
    <n v="483.37"/>
    <s v="Michael Jones"/>
    <x v="0"/>
    <x v="296"/>
    <x v="4"/>
    <x v="2"/>
  </r>
  <r>
    <n v="9202"/>
    <n v="12"/>
    <x v="4"/>
    <d v="2024-08-08T00:00:00"/>
    <n v="29"/>
    <x v="8"/>
    <x v="3"/>
    <n v="76.88"/>
    <s v="Ryan Griffith"/>
    <x v="2"/>
    <x v="301"/>
    <x v="8"/>
    <x v="2"/>
  </r>
  <r>
    <n v="9203"/>
    <n v="15"/>
    <x v="7"/>
    <d v="2025-06-08T00:00:00"/>
    <n v="57"/>
    <x v="32"/>
    <x v="0"/>
    <n v="53.21"/>
    <s v="Sally Gutierrez"/>
    <x v="1"/>
    <x v="281"/>
    <x v="1"/>
    <x v="1"/>
  </r>
  <r>
    <n v="9204"/>
    <n v="15"/>
    <x v="6"/>
    <d v="2024-09-07T00:00:00"/>
    <n v="70"/>
    <x v="32"/>
    <x v="0"/>
    <n v="53.21"/>
    <s v="Valerie Bass"/>
    <x v="0"/>
    <x v="315"/>
    <x v="0"/>
    <x v="2"/>
  </r>
  <r>
    <n v="9205"/>
    <n v="10"/>
    <x v="5"/>
    <d v="2025-01-03T00:00:00"/>
    <n v="55"/>
    <x v="22"/>
    <x v="0"/>
    <n v="406.51"/>
    <s v="Erica Turner"/>
    <x v="0"/>
    <x v="362"/>
    <x v="7"/>
    <x v="1"/>
  </r>
  <r>
    <n v="9206"/>
    <n v="19"/>
    <x v="8"/>
    <d v="2024-09-19T00:00:00"/>
    <n v="37"/>
    <x v="45"/>
    <x v="0"/>
    <n v="373.4"/>
    <s v="Timothy Chan MD"/>
    <x v="1"/>
    <x v="306"/>
    <x v="0"/>
    <x v="2"/>
  </r>
  <r>
    <n v="9207"/>
    <n v="8"/>
    <x v="0"/>
    <d v="2023-11-27T00:00:00"/>
    <n v="71"/>
    <x v="39"/>
    <x v="0"/>
    <n v="275.3"/>
    <s v="Jeremy Kennedy"/>
    <x v="1"/>
    <x v="283"/>
    <x v="5"/>
    <x v="0"/>
  </r>
  <r>
    <n v="9208"/>
    <n v="31"/>
    <x v="5"/>
    <d v="2024-04-08T00:00:00"/>
    <n v="70"/>
    <x v="1"/>
    <x v="1"/>
    <n v="83.85"/>
    <s v="Valerie Bass"/>
    <x v="0"/>
    <x v="365"/>
    <x v="9"/>
    <x v="2"/>
  </r>
  <r>
    <n v="9209"/>
    <n v="9"/>
    <x v="8"/>
    <d v="2025-02-01T00:00:00"/>
    <n v="53"/>
    <x v="26"/>
    <x v="0"/>
    <n v="317.12"/>
    <s v="Patricia Odonnell"/>
    <x v="3"/>
    <x v="292"/>
    <x v="10"/>
    <x v="1"/>
  </r>
  <r>
    <n v="9210"/>
    <n v="29"/>
    <x v="2"/>
    <d v="2024-08-08T00:00:00"/>
    <n v="83"/>
    <x v="13"/>
    <x v="3"/>
    <n v="127.45"/>
    <s v="Stephen Ortiz"/>
    <x v="1"/>
    <x v="397"/>
    <x v="8"/>
    <x v="2"/>
  </r>
  <r>
    <n v="9211"/>
    <n v="7"/>
    <x v="3"/>
    <d v="2023-10-10T00:00:00"/>
    <n v="14"/>
    <x v="14"/>
    <x v="1"/>
    <n v="419"/>
    <s v="Deanna Knight"/>
    <x v="1"/>
    <x v="347"/>
    <x v="6"/>
    <x v="0"/>
  </r>
  <r>
    <n v="9212"/>
    <n v="8"/>
    <x v="8"/>
    <d v="2025-06-13T00:00:00"/>
    <n v="21"/>
    <x v="39"/>
    <x v="0"/>
    <n v="275.3"/>
    <s v="David Harris"/>
    <x v="0"/>
    <x v="61"/>
    <x v="1"/>
    <x v="1"/>
  </r>
  <r>
    <n v="9213"/>
    <n v="41"/>
    <x v="3"/>
    <d v="2025-01-27T00:00:00"/>
    <n v="78"/>
    <x v="0"/>
    <x v="0"/>
    <n v="70.72"/>
    <s v="Austin Stewart"/>
    <x v="1"/>
    <x v="274"/>
    <x v="7"/>
    <x v="1"/>
  </r>
  <r>
    <n v="9214"/>
    <n v="17"/>
    <x v="5"/>
    <d v="2024-04-17T00:00:00"/>
    <n v="14"/>
    <x v="35"/>
    <x v="3"/>
    <n v="165.26"/>
    <s v="Deanna Knight"/>
    <x v="1"/>
    <x v="391"/>
    <x v="9"/>
    <x v="2"/>
  </r>
  <r>
    <n v="9215"/>
    <n v="15"/>
    <x v="5"/>
    <d v="2023-12-29T00:00:00"/>
    <n v="53"/>
    <x v="32"/>
    <x v="0"/>
    <n v="53.21"/>
    <s v="Patricia Odonnell"/>
    <x v="3"/>
    <x v="308"/>
    <x v="4"/>
    <x v="0"/>
  </r>
  <r>
    <n v="9216"/>
    <n v="16"/>
    <x v="7"/>
    <d v="2025-04-18T00:00:00"/>
    <n v="96"/>
    <x v="3"/>
    <x v="0"/>
    <n v="145.77000000000001"/>
    <s v="Shari Ross"/>
    <x v="0"/>
    <x v="222"/>
    <x v="9"/>
    <x v="1"/>
  </r>
  <r>
    <n v="9217"/>
    <n v="7"/>
    <x v="0"/>
    <d v="2024-07-20T00:00:00"/>
    <n v="90"/>
    <x v="14"/>
    <x v="1"/>
    <n v="419"/>
    <s v="Becky Lopez"/>
    <x v="0"/>
    <x v="214"/>
    <x v="3"/>
    <x v="2"/>
  </r>
  <r>
    <n v="9218"/>
    <n v="42"/>
    <x v="5"/>
    <d v="2024-04-04T00:00:00"/>
    <n v="67"/>
    <x v="25"/>
    <x v="2"/>
    <n v="51.98"/>
    <s v="Michael Ortiz"/>
    <x v="2"/>
    <x v="155"/>
    <x v="9"/>
    <x v="2"/>
  </r>
  <r>
    <n v="9219"/>
    <n v="19"/>
    <x v="8"/>
    <d v="2025-01-18T00:00:00"/>
    <n v="79"/>
    <x v="45"/>
    <x v="0"/>
    <n v="373.4"/>
    <s v="Mark Pruitt"/>
    <x v="2"/>
    <x v="306"/>
    <x v="7"/>
    <x v="1"/>
  </r>
  <r>
    <n v="9220"/>
    <n v="38"/>
    <x v="8"/>
    <d v="2024-02-22T00:00:00"/>
    <n v="85"/>
    <x v="18"/>
    <x v="3"/>
    <n v="49.56"/>
    <s v="Kristin Rodriguez"/>
    <x v="0"/>
    <x v="149"/>
    <x v="10"/>
    <x v="2"/>
  </r>
  <r>
    <n v="9221"/>
    <n v="25"/>
    <x v="1"/>
    <d v="2025-06-30T00:00:00"/>
    <n v="94"/>
    <x v="43"/>
    <x v="0"/>
    <n v="262.41000000000003"/>
    <s v="Christopher Martinez"/>
    <x v="2"/>
    <x v="188"/>
    <x v="1"/>
    <x v="1"/>
  </r>
  <r>
    <n v="9222"/>
    <n v="12"/>
    <x v="0"/>
    <d v="2024-02-16T00:00:00"/>
    <n v="48"/>
    <x v="8"/>
    <x v="3"/>
    <n v="76.88"/>
    <s v="Jacob Woods"/>
    <x v="0"/>
    <x v="325"/>
    <x v="10"/>
    <x v="2"/>
  </r>
  <r>
    <n v="9223"/>
    <n v="32"/>
    <x v="2"/>
    <d v="2024-12-16T00:00:00"/>
    <n v="78"/>
    <x v="12"/>
    <x v="1"/>
    <n v="373.97"/>
    <s v="Austin Stewart"/>
    <x v="1"/>
    <x v="275"/>
    <x v="4"/>
    <x v="2"/>
  </r>
  <r>
    <n v="9224"/>
    <n v="47"/>
    <x v="2"/>
    <d v="2025-03-22T00:00:00"/>
    <n v="56"/>
    <x v="40"/>
    <x v="1"/>
    <n v="260.04000000000002"/>
    <s v="Michael Adams"/>
    <x v="3"/>
    <x v="263"/>
    <x v="11"/>
    <x v="1"/>
  </r>
  <r>
    <n v="9225"/>
    <n v="10"/>
    <x v="5"/>
    <d v="2025-05-24T00:00:00"/>
    <n v="39"/>
    <x v="22"/>
    <x v="0"/>
    <n v="406.51"/>
    <s v="Francisco Hogan"/>
    <x v="0"/>
    <x v="362"/>
    <x v="2"/>
    <x v="1"/>
  </r>
  <r>
    <n v="9226"/>
    <n v="24"/>
    <x v="2"/>
    <d v="2024-09-13T00:00:00"/>
    <n v="41"/>
    <x v="30"/>
    <x v="4"/>
    <n v="68.260000000000005"/>
    <s v="Carolyn Arnold"/>
    <x v="0"/>
    <x v="426"/>
    <x v="0"/>
    <x v="2"/>
  </r>
  <r>
    <n v="9227"/>
    <n v="50"/>
    <x v="2"/>
    <d v="2023-12-21T00:00:00"/>
    <n v="48"/>
    <x v="23"/>
    <x v="3"/>
    <n v="256.36"/>
    <s v="Jacob Woods"/>
    <x v="0"/>
    <x v="250"/>
    <x v="4"/>
    <x v="0"/>
  </r>
  <r>
    <n v="9228"/>
    <n v="4"/>
    <x v="3"/>
    <d v="2025-03-13T00:00:00"/>
    <n v="28"/>
    <x v="19"/>
    <x v="0"/>
    <n v="420.81"/>
    <s v="Victoria Rice"/>
    <x v="1"/>
    <x v="229"/>
    <x v="11"/>
    <x v="1"/>
  </r>
  <r>
    <n v="9229"/>
    <n v="43"/>
    <x v="6"/>
    <d v="2023-12-29T00:00:00"/>
    <n v="2"/>
    <x v="44"/>
    <x v="2"/>
    <n v="98.01"/>
    <s v="Johnny Jackson"/>
    <x v="2"/>
    <x v="78"/>
    <x v="4"/>
    <x v="0"/>
  </r>
  <r>
    <n v="9230"/>
    <n v="37"/>
    <x v="3"/>
    <d v="2024-04-03T00:00:00"/>
    <n v="22"/>
    <x v="9"/>
    <x v="4"/>
    <n v="416.3"/>
    <s v="Laura Barnes"/>
    <x v="1"/>
    <x v="436"/>
    <x v="9"/>
    <x v="2"/>
  </r>
  <r>
    <n v="9231"/>
    <n v="45"/>
    <x v="0"/>
    <d v="2025-01-25T00:00:00"/>
    <n v="71"/>
    <x v="48"/>
    <x v="2"/>
    <n v="483.37"/>
    <s v="Jeremy Kennedy"/>
    <x v="1"/>
    <x v="296"/>
    <x v="7"/>
    <x v="1"/>
  </r>
  <r>
    <n v="9232"/>
    <n v="42"/>
    <x v="8"/>
    <d v="2024-04-22T00:00:00"/>
    <n v="96"/>
    <x v="25"/>
    <x v="2"/>
    <n v="51.98"/>
    <s v="Shari Ross"/>
    <x v="0"/>
    <x v="74"/>
    <x v="9"/>
    <x v="2"/>
  </r>
  <r>
    <n v="9233"/>
    <n v="39"/>
    <x v="7"/>
    <d v="2024-06-27T00:00:00"/>
    <n v="61"/>
    <x v="31"/>
    <x v="3"/>
    <n v="194.89"/>
    <s v="Alejandra Meza"/>
    <x v="2"/>
    <x v="200"/>
    <x v="1"/>
    <x v="2"/>
  </r>
  <r>
    <n v="9234"/>
    <n v="43"/>
    <x v="6"/>
    <d v="2024-10-24T00:00:00"/>
    <n v="80"/>
    <x v="44"/>
    <x v="2"/>
    <n v="98.01"/>
    <s v="Joe Nguyen"/>
    <x v="2"/>
    <x v="78"/>
    <x v="6"/>
    <x v="2"/>
  </r>
  <r>
    <n v="9235"/>
    <n v="4"/>
    <x v="7"/>
    <d v="2024-03-10T00:00:00"/>
    <n v="36"/>
    <x v="19"/>
    <x v="0"/>
    <n v="420.81"/>
    <s v="Rebecca Harrell"/>
    <x v="1"/>
    <x v="179"/>
    <x v="11"/>
    <x v="2"/>
  </r>
  <r>
    <n v="9236"/>
    <n v="36"/>
    <x v="8"/>
    <d v="2024-07-18T00:00:00"/>
    <n v="66"/>
    <x v="7"/>
    <x v="2"/>
    <n v="240.8"/>
    <s v="Matthew Perez"/>
    <x v="0"/>
    <x v="422"/>
    <x v="3"/>
    <x v="2"/>
  </r>
  <r>
    <n v="9237"/>
    <n v="37"/>
    <x v="8"/>
    <d v="2023-10-27T00:00:00"/>
    <n v="81"/>
    <x v="9"/>
    <x v="4"/>
    <n v="416.3"/>
    <s v="Stephanie Mendez"/>
    <x v="2"/>
    <x v="213"/>
    <x v="6"/>
    <x v="0"/>
  </r>
  <r>
    <n v="9238"/>
    <n v="25"/>
    <x v="1"/>
    <d v="2023-08-01T00:00:00"/>
    <n v="49"/>
    <x v="43"/>
    <x v="0"/>
    <n v="262.41000000000003"/>
    <s v="Thomas Morris"/>
    <x v="3"/>
    <x v="188"/>
    <x v="8"/>
    <x v="0"/>
  </r>
  <r>
    <n v="9239"/>
    <n v="41"/>
    <x v="2"/>
    <d v="2025-02-02T00:00:00"/>
    <n v="3"/>
    <x v="0"/>
    <x v="0"/>
    <n v="70.72"/>
    <s v="Cynthia Mcbride"/>
    <x v="1"/>
    <x v="7"/>
    <x v="10"/>
    <x v="1"/>
  </r>
  <r>
    <n v="9240"/>
    <n v="30"/>
    <x v="0"/>
    <d v="2024-02-09T00:00:00"/>
    <n v="23"/>
    <x v="24"/>
    <x v="4"/>
    <n v="473.44"/>
    <s v="Kevin Cox"/>
    <x v="1"/>
    <x v="252"/>
    <x v="10"/>
    <x v="2"/>
  </r>
  <r>
    <n v="9241"/>
    <n v="1"/>
    <x v="3"/>
    <d v="2024-10-10T00:00:00"/>
    <n v="59"/>
    <x v="41"/>
    <x v="1"/>
    <n v="101.78"/>
    <s v="William Carney"/>
    <x v="1"/>
    <x v="277"/>
    <x v="6"/>
    <x v="2"/>
  </r>
  <r>
    <n v="9242"/>
    <n v="29"/>
    <x v="4"/>
    <d v="2024-10-02T00:00:00"/>
    <n v="28"/>
    <x v="13"/>
    <x v="3"/>
    <n v="127.45"/>
    <s v="Victoria Rice"/>
    <x v="1"/>
    <x v="16"/>
    <x v="6"/>
    <x v="2"/>
  </r>
  <r>
    <n v="9243"/>
    <n v="16"/>
    <x v="2"/>
    <d v="2025-07-07T00:00:00"/>
    <n v="72"/>
    <x v="3"/>
    <x v="0"/>
    <n v="145.77000000000001"/>
    <s v="Jessica Gilmore"/>
    <x v="3"/>
    <x v="161"/>
    <x v="3"/>
    <x v="1"/>
  </r>
  <r>
    <n v="9244"/>
    <n v="37"/>
    <x v="0"/>
    <d v="2024-11-06T00:00:00"/>
    <n v="33"/>
    <x v="9"/>
    <x v="4"/>
    <n v="416.3"/>
    <s v="Sharon Smith"/>
    <x v="2"/>
    <x v="405"/>
    <x v="5"/>
    <x v="2"/>
  </r>
  <r>
    <n v="9245"/>
    <n v="37"/>
    <x v="3"/>
    <d v="2024-06-20T00:00:00"/>
    <n v="68"/>
    <x v="9"/>
    <x v="4"/>
    <n v="416.3"/>
    <s v="Gabriel Velez"/>
    <x v="2"/>
    <x v="436"/>
    <x v="1"/>
    <x v="2"/>
  </r>
  <r>
    <n v="9246"/>
    <n v="7"/>
    <x v="3"/>
    <d v="2023-12-24T00:00:00"/>
    <n v="71"/>
    <x v="14"/>
    <x v="1"/>
    <n v="419"/>
    <s v="Jeremy Kennedy"/>
    <x v="1"/>
    <x v="347"/>
    <x v="4"/>
    <x v="0"/>
  </r>
  <r>
    <n v="9247"/>
    <n v="40"/>
    <x v="3"/>
    <d v="2024-10-23T00:00:00"/>
    <n v="11"/>
    <x v="15"/>
    <x v="2"/>
    <n v="228.56"/>
    <s v="Alexander Ruiz"/>
    <x v="1"/>
    <x v="117"/>
    <x v="6"/>
    <x v="2"/>
  </r>
  <r>
    <n v="9248"/>
    <n v="33"/>
    <x v="7"/>
    <d v="2024-09-07T00:00:00"/>
    <n v="8"/>
    <x v="36"/>
    <x v="2"/>
    <n v="10.54"/>
    <s v="Kimberly Brown"/>
    <x v="2"/>
    <x v="54"/>
    <x v="0"/>
    <x v="2"/>
  </r>
  <r>
    <n v="9249"/>
    <n v="50"/>
    <x v="8"/>
    <d v="2024-12-31T00:00:00"/>
    <n v="20"/>
    <x v="23"/>
    <x v="3"/>
    <n v="256.36"/>
    <s v="Kristy Skinner"/>
    <x v="1"/>
    <x v="120"/>
    <x v="4"/>
    <x v="2"/>
  </r>
  <r>
    <n v="9250"/>
    <n v="22"/>
    <x v="7"/>
    <d v="2023-11-16T00:00:00"/>
    <n v="62"/>
    <x v="38"/>
    <x v="3"/>
    <n v="393.11"/>
    <s v="Kristen Miller"/>
    <x v="1"/>
    <x v="401"/>
    <x v="5"/>
    <x v="0"/>
  </r>
  <r>
    <n v="9251"/>
    <n v="43"/>
    <x v="2"/>
    <d v="2024-07-24T00:00:00"/>
    <n v="43"/>
    <x v="44"/>
    <x v="2"/>
    <n v="98.01"/>
    <s v="George Dean"/>
    <x v="3"/>
    <x v="118"/>
    <x v="3"/>
    <x v="2"/>
  </r>
  <r>
    <n v="9252"/>
    <n v="27"/>
    <x v="8"/>
    <d v="2025-02-24T00:00:00"/>
    <n v="92"/>
    <x v="16"/>
    <x v="0"/>
    <n v="475.19"/>
    <s v="Larry Rivera"/>
    <x v="1"/>
    <x v="83"/>
    <x v="10"/>
    <x v="1"/>
  </r>
  <r>
    <n v="9253"/>
    <n v="29"/>
    <x v="3"/>
    <d v="2023-09-02T00:00:00"/>
    <n v="75"/>
    <x v="13"/>
    <x v="3"/>
    <n v="127.45"/>
    <s v="Steven Adkins"/>
    <x v="3"/>
    <x v="71"/>
    <x v="0"/>
    <x v="0"/>
  </r>
  <r>
    <n v="9254"/>
    <n v="16"/>
    <x v="7"/>
    <d v="2023-11-17T00:00:00"/>
    <n v="86"/>
    <x v="3"/>
    <x v="0"/>
    <n v="145.77000000000001"/>
    <s v="Susan Wheeler"/>
    <x v="0"/>
    <x v="222"/>
    <x v="5"/>
    <x v="0"/>
  </r>
  <r>
    <n v="9255"/>
    <n v="21"/>
    <x v="2"/>
    <d v="2023-11-16T00:00:00"/>
    <n v="100"/>
    <x v="2"/>
    <x v="2"/>
    <n v="107.8"/>
    <s v="Sara Strong"/>
    <x v="1"/>
    <x v="2"/>
    <x v="5"/>
    <x v="0"/>
  </r>
  <r>
    <n v="9256"/>
    <n v="11"/>
    <x v="2"/>
    <d v="2023-12-13T00:00:00"/>
    <n v="70"/>
    <x v="10"/>
    <x v="3"/>
    <n v="113.76"/>
    <s v="Valerie Bass"/>
    <x v="0"/>
    <x v="273"/>
    <x v="4"/>
    <x v="0"/>
  </r>
  <r>
    <n v="9257"/>
    <n v="21"/>
    <x v="2"/>
    <d v="2024-11-16T00:00:00"/>
    <n v="7"/>
    <x v="2"/>
    <x v="2"/>
    <n v="107.8"/>
    <s v="Robert Montes"/>
    <x v="0"/>
    <x v="2"/>
    <x v="5"/>
    <x v="2"/>
  </r>
  <r>
    <n v="9258"/>
    <n v="9"/>
    <x v="1"/>
    <d v="2024-01-23T00:00:00"/>
    <n v="10"/>
    <x v="26"/>
    <x v="0"/>
    <n v="317.12"/>
    <s v="Tyler Howard"/>
    <x v="2"/>
    <x v="29"/>
    <x v="7"/>
    <x v="2"/>
  </r>
  <r>
    <n v="9259"/>
    <n v="27"/>
    <x v="4"/>
    <d v="2025-03-12T00:00:00"/>
    <n v="40"/>
    <x v="16"/>
    <x v="0"/>
    <n v="475.19"/>
    <s v="Ashley Bennett"/>
    <x v="0"/>
    <x v="349"/>
    <x v="11"/>
    <x v="1"/>
  </r>
  <r>
    <n v="9260"/>
    <n v="39"/>
    <x v="7"/>
    <d v="2025-03-20T00:00:00"/>
    <n v="4"/>
    <x v="31"/>
    <x v="3"/>
    <n v="194.89"/>
    <s v="Luke Bennett"/>
    <x v="0"/>
    <x v="200"/>
    <x v="11"/>
    <x v="1"/>
  </r>
  <r>
    <n v="9261"/>
    <n v="22"/>
    <x v="7"/>
    <d v="2023-11-18T00:00:00"/>
    <n v="73"/>
    <x v="38"/>
    <x v="3"/>
    <n v="393.11"/>
    <s v="Dr. Jasmine Osborne"/>
    <x v="3"/>
    <x v="401"/>
    <x v="5"/>
    <x v="0"/>
  </r>
  <r>
    <n v="9262"/>
    <n v="15"/>
    <x v="3"/>
    <d v="2025-07-17T00:00:00"/>
    <n v="19"/>
    <x v="32"/>
    <x v="0"/>
    <n v="53.21"/>
    <s v="Dennis Zuniga"/>
    <x v="1"/>
    <x v="221"/>
    <x v="3"/>
    <x v="1"/>
  </r>
  <r>
    <n v="9263"/>
    <n v="43"/>
    <x v="1"/>
    <d v="2023-08-05T00:00:00"/>
    <n v="97"/>
    <x v="44"/>
    <x v="2"/>
    <n v="98.01"/>
    <s v="Gary Price"/>
    <x v="1"/>
    <x v="400"/>
    <x v="8"/>
    <x v="0"/>
  </r>
  <r>
    <n v="9264"/>
    <n v="23"/>
    <x v="3"/>
    <d v="2023-10-01T00:00:00"/>
    <n v="38"/>
    <x v="4"/>
    <x v="1"/>
    <n v="31.68"/>
    <s v="Gina Hart"/>
    <x v="2"/>
    <x v="353"/>
    <x v="6"/>
    <x v="0"/>
  </r>
  <r>
    <n v="9265"/>
    <n v="29"/>
    <x v="6"/>
    <d v="2024-06-01T00:00:00"/>
    <n v="22"/>
    <x v="13"/>
    <x v="3"/>
    <n v="127.45"/>
    <s v="Laura Barnes"/>
    <x v="1"/>
    <x v="336"/>
    <x v="1"/>
    <x v="2"/>
  </r>
  <r>
    <n v="9266"/>
    <n v="39"/>
    <x v="2"/>
    <d v="2024-09-29T00:00:00"/>
    <n v="1"/>
    <x v="31"/>
    <x v="3"/>
    <n v="194.89"/>
    <s v="Valerie Gutierrez"/>
    <x v="2"/>
    <x v="79"/>
    <x v="0"/>
    <x v="2"/>
  </r>
  <r>
    <n v="9267"/>
    <n v="16"/>
    <x v="2"/>
    <d v="2024-08-01T00:00:00"/>
    <n v="53"/>
    <x v="3"/>
    <x v="0"/>
    <n v="145.77000000000001"/>
    <s v="Patricia Odonnell"/>
    <x v="3"/>
    <x v="161"/>
    <x v="8"/>
    <x v="2"/>
  </r>
  <r>
    <n v="9268"/>
    <n v="3"/>
    <x v="2"/>
    <d v="2024-10-30T00:00:00"/>
    <n v="21"/>
    <x v="32"/>
    <x v="1"/>
    <n v="425.44"/>
    <s v="David Harris"/>
    <x v="0"/>
    <x v="224"/>
    <x v="6"/>
    <x v="2"/>
  </r>
  <r>
    <n v="9269"/>
    <n v="16"/>
    <x v="6"/>
    <d v="2024-12-14T00:00:00"/>
    <n v="7"/>
    <x v="3"/>
    <x v="0"/>
    <n v="145.77000000000001"/>
    <s v="Robert Montes"/>
    <x v="0"/>
    <x v="340"/>
    <x v="4"/>
    <x v="2"/>
  </r>
  <r>
    <n v="9270"/>
    <n v="8"/>
    <x v="4"/>
    <d v="2024-07-11T00:00:00"/>
    <n v="7"/>
    <x v="39"/>
    <x v="0"/>
    <n v="275.3"/>
    <s v="Robert Montes"/>
    <x v="0"/>
    <x v="386"/>
    <x v="3"/>
    <x v="2"/>
  </r>
  <r>
    <n v="9271"/>
    <n v="26"/>
    <x v="3"/>
    <d v="2024-09-12T00:00:00"/>
    <n v="86"/>
    <x v="27"/>
    <x v="3"/>
    <n v="499.81"/>
    <s v="Susan Wheeler"/>
    <x v="0"/>
    <x v="32"/>
    <x v="0"/>
    <x v="2"/>
  </r>
  <r>
    <n v="9272"/>
    <n v="42"/>
    <x v="7"/>
    <d v="2024-10-29T00:00:00"/>
    <n v="77"/>
    <x v="25"/>
    <x v="2"/>
    <n v="51.98"/>
    <s v="Nicole Holloway"/>
    <x v="2"/>
    <x v="56"/>
    <x v="6"/>
    <x v="2"/>
  </r>
  <r>
    <n v="9273"/>
    <n v="9"/>
    <x v="5"/>
    <d v="2025-01-05T00:00:00"/>
    <n v="23"/>
    <x v="26"/>
    <x v="0"/>
    <n v="317.12"/>
    <s v="Kevin Cox"/>
    <x v="1"/>
    <x v="196"/>
    <x v="7"/>
    <x v="1"/>
  </r>
  <r>
    <n v="9274"/>
    <n v="35"/>
    <x v="2"/>
    <d v="2024-06-12T00:00:00"/>
    <n v="60"/>
    <x v="21"/>
    <x v="1"/>
    <n v="252.35"/>
    <s v="Linda Cummings"/>
    <x v="2"/>
    <x v="72"/>
    <x v="1"/>
    <x v="2"/>
  </r>
  <r>
    <n v="9275"/>
    <n v="7"/>
    <x v="6"/>
    <d v="2023-12-07T00:00:00"/>
    <n v="86"/>
    <x v="14"/>
    <x v="1"/>
    <n v="419"/>
    <s v="Susan Wheeler"/>
    <x v="0"/>
    <x v="17"/>
    <x v="4"/>
    <x v="0"/>
  </r>
  <r>
    <n v="9276"/>
    <n v="8"/>
    <x v="4"/>
    <d v="2023-09-17T00:00:00"/>
    <n v="90"/>
    <x v="39"/>
    <x v="0"/>
    <n v="275.3"/>
    <s v="Becky Lopez"/>
    <x v="0"/>
    <x v="386"/>
    <x v="0"/>
    <x v="0"/>
  </r>
  <r>
    <n v="9277"/>
    <n v="35"/>
    <x v="8"/>
    <d v="2023-11-26T00:00:00"/>
    <n v="18"/>
    <x v="21"/>
    <x v="1"/>
    <n v="252.35"/>
    <s v="Keith Miller"/>
    <x v="2"/>
    <x v="357"/>
    <x v="5"/>
    <x v="0"/>
  </r>
  <r>
    <n v="9278"/>
    <n v="48"/>
    <x v="8"/>
    <d v="2023-08-30T00:00:00"/>
    <n v="71"/>
    <x v="47"/>
    <x v="4"/>
    <n v="356.43"/>
    <s v="Jeremy Kennedy"/>
    <x v="1"/>
    <x v="305"/>
    <x v="8"/>
    <x v="0"/>
  </r>
  <r>
    <n v="9279"/>
    <n v="46"/>
    <x v="3"/>
    <d v="2025-05-22T00:00:00"/>
    <n v="66"/>
    <x v="20"/>
    <x v="1"/>
    <n v="243.05"/>
    <s v="Matthew Perez"/>
    <x v="0"/>
    <x v="428"/>
    <x v="2"/>
    <x v="1"/>
  </r>
  <r>
    <n v="9280"/>
    <n v="39"/>
    <x v="3"/>
    <d v="2025-02-13T00:00:00"/>
    <n v="53"/>
    <x v="31"/>
    <x v="3"/>
    <n v="194.89"/>
    <s v="Patricia Odonnell"/>
    <x v="3"/>
    <x v="293"/>
    <x v="10"/>
    <x v="1"/>
  </r>
  <r>
    <n v="9281"/>
    <n v="36"/>
    <x v="7"/>
    <d v="2025-05-23T00:00:00"/>
    <n v="19"/>
    <x v="7"/>
    <x v="2"/>
    <n v="240.8"/>
    <s v="Dennis Zuniga"/>
    <x v="1"/>
    <x v="123"/>
    <x v="2"/>
    <x v="1"/>
  </r>
  <r>
    <n v="9282"/>
    <n v="6"/>
    <x v="5"/>
    <d v="2025-05-18T00:00:00"/>
    <n v="64"/>
    <x v="17"/>
    <x v="0"/>
    <n v="79.7"/>
    <s v="Scott Martin"/>
    <x v="2"/>
    <x v="135"/>
    <x v="2"/>
    <x v="1"/>
  </r>
  <r>
    <n v="9283"/>
    <n v="7"/>
    <x v="5"/>
    <d v="2025-01-26T00:00:00"/>
    <n v="14"/>
    <x v="14"/>
    <x v="1"/>
    <n v="419"/>
    <s v="Deanna Knight"/>
    <x v="1"/>
    <x v="183"/>
    <x v="7"/>
    <x v="1"/>
  </r>
  <r>
    <n v="9284"/>
    <n v="12"/>
    <x v="2"/>
    <d v="2025-03-21T00:00:00"/>
    <n v="25"/>
    <x v="8"/>
    <x v="3"/>
    <n v="76.88"/>
    <s v="Wesley Tucker"/>
    <x v="0"/>
    <x v="10"/>
    <x v="11"/>
    <x v="1"/>
  </r>
  <r>
    <n v="9285"/>
    <n v="39"/>
    <x v="7"/>
    <d v="2024-10-09T00:00:00"/>
    <n v="33"/>
    <x v="31"/>
    <x v="3"/>
    <n v="194.89"/>
    <s v="Sharon Smith"/>
    <x v="2"/>
    <x v="200"/>
    <x v="6"/>
    <x v="2"/>
  </r>
  <r>
    <n v="9286"/>
    <n v="1"/>
    <x v="5"/>
    <d v="2025-04-05T00:00:00"/>
    <n v="48"/>
    <x v="41"/>
    <x v="1"/>
    <n v="101.78"/>
    <s v="Jacob Woods"/>
    <x v="0"/>
    <x v="187"/>
    <x v="9"/>
    <x v="1"/>
  </r>
  <r>
    <n v="9287"/>
    <n v="50"/>
    <x v="8"/>
    <d v="2023-09-26T00:00:00"/>
    <n v="39"/>
    <x v="23"/>
    <x v="3"/>
    <n v="256.36"/>
    <s v="Francisco Hogan"/>
    <x v="0"/>
    <x v="120"/>
    <x v="0"/>
    <x v="0"/>
  </r>
  <r>
    <n v="9288"/>
    <n v="43"/>
    <x v="6"/>
    <d v="2024-01-07T00:00:00"/>
    <n v="84"/>
    <x v="44"/>
    <x v="2"/>
    <n v="98.01"/>
    <s v="Meghan Ochoa"/>
    <x v="0"/>
    <x v="78"/>
    <x v="7"/>
    <x v="2"/>
  </r>
  <r>
    <n v="9289"/>
    <n v="43"/>
    <x v="5"/>
    <d v="2025-01-16T00:00:00"/>
    <n v="5"/>
    <x v="44"/>
    <x v="2"/>
    <n v="98.01"/>
    <s v="Suzanne Alvarez"/>
    <x v="0"/>
    <x v="107"/>
    <x v="7"/>
    <x v="1"/>
  </r>
  <r>
    <n v="9290"/>
    <n v="49"/>
    <x v="1"/>
    <d v="2024-03-25T00:00:00"/>
    <n v="21"/>
    <x v="46"/>
    <x v="2"/>
    <n v="345.29"/>
    <s v="David Harris"/>
    <x v="0"/>
    <x v="87"/>
    <x v="11"/>
    <x v="2"/>
  </r>
  <r>
    <n v="9291"/>
    <n v="25"/>
    <x v="8"/>
    <d v="2024-07-12T00:00:00"/>
    <n v="59"/>
    <x v="43"/>
    <x v="0"/>
    <n v="262.41000000000003"/>
    <s v="William Carney"/>
    <x v="1"/>
    <x v="73"/>
    <x v="3"/>
    <x v="2"/>
  </r>
  <r>
    <n v="9292"/>
    <n v="12"/>
    <x v="0"/>
    <d v="2024-07-22T00:00:00"/>
    <n v="77"/>
    <x v="8"/>
    <x v="3"/>
    <n v="76.88"/>
    <s v="Nicole Holloway"/>
    <x v="2"/>
    <x v="325"/>
    <x v="3"/>
    <x v="2"/>
  </r>
  <r>
    <n v="9293"/>
    <n v="27"/>
    <x v="8"/>
    <d v="2024-11-07T00:00:00"/>
    <n v="14"/>
    <x v="16"/>
    <x v="0"/>
    <n v="475.19"/>
    <s v="Deanna Knight"/>
    <x v="1"/>
    <x v="83"/>
    <x v="5"/>
    <x v="2"/>
  </r>
  <r>
    <n v="9294"/>
    <n v="23"/>
    <x v="4"/>
    <d v="2024-02-09T00:00:00"/>
    <n v="63"/>
    <x v="4"/>
    <x v="1"/>
    <n v="31.68"/>
    <s v="Nathaniel Jackson"/>
    <x v="0"/>
    <x v="6"/>
    <x v="10"/>
    <x v="2"/>
  </r>
  <r>
    <n v="9295"/>
    <n v="19"/>
    <x v="7"/>
    <d v="2024-05-08T00:00:00"/>
    <n v="54"/>
    <x v="45"/>
    <x v="0"/>
    <n v="373.4"/>
    <s v="Linda Grant"/>
    <x v="3"/>
    <x v="445"/>
    <x v="2"/>
    <x v="2"/>
  </r>
  <r>
    <n v="9296"/>
    <n v="21"/>
    <x v="2"/>
    <d v="2025-05-31T00:00:00"/>
    <n v="80"/>
    <x v="2"/>
    <x v="2"/>
    <n v="107.8"/>
    <s v="Joe Nguyen"/>
    <x v="2"/>
    <x v="2"/>
    <x v="2"/>
    <x v="1"/>
  </r>
  <r>
    <n v="9297"/>
    <n v="50"/>
    <x v="4"/>
    <d v="2025-06-19T00:00:00"/>
    <n v="45"/>
    <x v="23"/>
    <x v="3"/>
    <n v="256.36"/>
    <s v="Gregory Valdez"/>
    <x v="0"/>
    <x v="84"/>
    <x v="1"/>
    <x v="1"/>
  </r>
  <r>
    <n v="9298"/>
    <n v="21"/>
    <x v="1"/>
    <d v="2024-05-05T00:00:00"/>
    <n v="50"/>
    <x v="2"/>
    <x v="2"/>
    <n v="107.8"/>
    <s v="Brad Harris"/>
    <x v="0"/>
    <x v="286"/>
    <x v="2"/>
    <x v="2"/>
  </r>
  <r>
    <n v="9299"/>
    <n v="24"/>
    <x v="1"/>
    <d v="2025-02-12T00:00:00"/>
    <n v="41"/>
    <x v="30"/>
    <x v="4"/>
    <n v="68.260000000000005"/>
    <s v="Carolyn Arnold"/>
    <x v="0"/>
    <x v="392"/>
    <x v="10"/>
    <x v="1"/>
  </r>
  <r>
    <n v="9300"/>
    <n v="13"/>
    <x v="0"/>
    <d v="2023-10-15T00:00:00"/>
    <n v="92"/>
    <x v="37"/>
    <x v="2"/>
    <n v="430.93"/>
    <s v="Larry Rivera"/>
    <x v="1"/>
    <x v="176"/>
    <x v="6"/>
    <x v="0"/>
  </r>
  <r>
    <n v="9301"/>
    <n v="42"/>
    <x v="7"/>
    <d v="2024-06-26T00:00:00"/>
    <n v="1"/>
    <x v="25"/>
    <x v="2"/>
    <n v="51.98"/>
    <s v="Valerie Gutierrez"/>
    <x v="2"/>
    <x v="56"/>
    <x v="1"/>
    <x v="2"/>
  </r>
  <r>
    <n v="9302"/>
    <n v="36"/>
    <x v="5"/>
    <d v="2023-10-08T00:00:00"/>
    <n v="2"/>
    <x v="7"/>
    <x v="2"/>
    <n v="240.8"/>
    <s v="Johnny Jackson"/>
    <x v="2"/>
    <x v="236"/>
    <x v="6"/>
    <x v="0"/>
  </r>
  <r>
    <n v="9303"/>
    <n v="15"/>
    <x v="8"/>
    <d v="2024-12-11T00:00:00"/>
    <n v="72"/>
    <x v="32"/>
    <x v="0"/>
    <n v="53.21"/>
    <s v="Jessica Gilmore"/>
    <x v="3"/>
    <x v="53"/>
    <x v="4"/>
    <x v="2"/>
  </r>
  <r>
    <n v="9304"/>
    <n v="50"/>
    <x v="2"/>
    <d v="2024-12-20T00:00:00"/>
    <n v="13"/>
    <x v="23"/>
    <x v="3"/>
    <n v="256.36"/>
    <s v="Kevin Gross"/>
    <x v="1"/>
    <x v="250"/>
    <x v="4"/>
    <x v="2"/>
  </r>
  <r>
    <n v="9305"/>
    <n v="1"/>
    <x v="7"/>
    <d v="2023-08-29T00:00:00"/>
    <n v="19"/>
    <x v="41"/>
    <x v="1"/>
    <n v="101.78"/>
    <s v="Dennis Zuniga"/>
    <x v="1"/>
    <x v="297"/>
    <x v="8"/>
    <x v="0"/>
  </r>
  <r>
    <n v="9306"/>
    <n v="34"/>
    <x v="6"/>
    <d v="2024-04-26T00:00:00"/>
    <n v="51"/>
    <x v="34"/>
    <x v="1"/>
    <n v="319.54000000000002"/>
    <s v="Damon Snyder"/>
    <x v="1"/>
    <x v="150"/>
    <x v="9"/>
    <x v="2"/>
  </r>
  <r>
    <n v="9307"/>
    <n v="42"/>
    <x v="0"/>
    <d v="2024-07-22T00:00:00"/>
    <n v="2"/>
    <x v="25"/>
    <x v="2"/>
    <n v="51.98"/>
    <s v="Johnny Jackson"/>
    <x v="2"/>
    <x v="77"/>
    <x v="3"/>
    <x v="2"/>
  </r>
  <r>
    <n v="9308"/>
    <n v="31"/>
    <x v="2"/>
    <d v="2025-01-03T00:00:00"/>
    <n v="95"/>
    <x v="1"/>
    <x v="1"/>
    <n v="83.85"/>
    <s v="Theresa Silva"/>
    <x v="0"/>
    <x v="358"/>
    <x v="7"/>
    <x v="1"/>
  </r>
  <r>
    <n v="9309"/>
    <n v="50"/>
    <x v="4"/>
    <d v="2024-10-26T00:00:00"/>
    <n v="10"/>
    <x v="23"/>
    <x v="3"/>
    <n v="256.36"/>
    <s v="Tyler Howard"/>
    <x v="2"/>
    <x v="84"/>
    <x v="6"/>
    <x v="2"/>
  </r>
  <r>
    <n v="9310"/>
    <n v="32"/>
    <x v="2"/>
    <d v="2025-02-20T00:00:00"/>
    <n v="69"/>
    <x v="12"/>
    <x v="1"/>
    <n v="373.97"/>
    <s v="Raymond Flowers"/>
    <x v="1"/>
    <x v="275"/>
    <x v="10"/>
    <x v="1"/>
  </r>
  <r>
    <n v="9311"/>
    <n v="36"/>
    <x v="6"/>
    <d v="2025-04-26T00:00:00"/>
    <n v="87"/>
    <x v="7"/>
    <x v="2"/>
    <n v="240.8"/>
    <s v="Jordan Ramirez"/>
    <x v="3"/>
    <x v="346"/>
    <x v="9"/>
    <x v="1"/>
  </r>
  <r>
    <n v="9312"/>
    <n v="29"/>
    <x v="3"/>
    <d v="2024-10-27T00:00:00"/>
    <n v="30"/>
    <x v="13"/>
    <x v="3"/>
    <n v="127.45"/>
    <s v="Chase Gilbert"/>
    <x v="2"/>
    <x v="71"/>
    <x v="6"/>
    <x v="2"/>
  </r>
  <r>
    <n v="9313"/>
    <n v="10"/>
    <x v="1"/>
    <d v="2023-07-18T00:00:00"/>
    <n v="96"/>
    <x v="22"/>
    <x v="0"/>
    <n v="406.51"/>
    <s v="Shari Ross"/>
    <x v="0"/>
    <x v="367"/>
    <x v="3"/>
    <x v="0"/>
  </r>
  <r>
    <n v="9314"/>
    <n v="21"/>
    <x v="3"/>
    <d v="2024-07-20T00:00:00"/>
    <n v="65"/>
    <x v="2"/>
    <x v="2"/>
    <n v="107.8"/>
    <s v="Deanna Rodriguez MD"/>
    <x v="0"/>
    <x v="14"/>
    <x v="3"/>
    <x v="2"/>
  </r>
  <r>
    <n v="9315"/>
    <n v="36"/>
    <x v="8"/>
    <d v="2023-10-02T00:00:00"/>
    <n v="44"/>
    <x v="7"/>
    <x v="2"/>
    <n v="240.8"/>
    <s v="Virginia Richards"/>
    <x v="2"/>
    <x v="422"/>
    <x v="6"/>
    <x v="0"/>
  </r>
  <r>
    <n v="9316"/>
    <n v="24"/>
    <x v="8"/>
    <d v="2025-03-01T00:00:00"/>
    <n v="42"/>
    <x v="30"/>
    <x v="4"/>
    <n v="68.260000000000005"/>
    <s v="Jason Oliver"/>
    <x v="3"/>
    <x v="64"/>
    <x v="11"/>
    <x v="1"/>
  </r>
  <r>
    <n v="9317"/>
    <n v="27"/>
    <x v="5"/>
    <d v="2024-08-06T00:00:00"/>
    <n v="3"/>
    <x v="16"/>
    <x v="0"/>
    <n v="475.19"/>
    <s v="Cynthia Mcbride"/>
    <x v="1"/>
    <x v="404"/>
    <x v="8"/>
    <x v="2"/>
  </r>
  <r>
    <n v="9318"/>
    <n v="21"/>
    <x v="0"/>
    <d v="2025-06-20T00:00:00"/>
    <n v="30"/>
    <x v="2"/>
    <x v="2"/>
    <n v="107.8"/>
    <s v="Chase Gilbert"/>
    <x v="2"/>
    <x v="403"/>
    <x v="1"/>
    <x v="1"/>
  </r>
  <r>
    <n v="9319"/>
    <n v="18"/>
    <x v="1"/>
    <d v="2024-09-03T00:00:00"/>
    <n v="37"/>
    <x v="6"/>
    <x v="1"/>
    <n v="128.16"/>
    <s v="Timothy Chan MD"/>
    <x v="1"/>
    <x v="193"/>
    <x v="0"/>
    <x v="2"/>
  </r>
  <r>
    <n v="9320"/>
    <n v="4"/>
    <x v="5"/>
    <d v="2025-06-09T00:00:00"/>
    <n v="28"/>
    <x v="19"/>
    <x v="0"/>
    <n v="420.81"/>
    <s v="Victoria Rice"/>
    <x v="1"/>
    <x v="316"/>
    <x v="1"/>
    <x v="1"/>
  </r>
  <r>
    <n v="9321"/>
    <n v="47"/>
    <x v="4"/>
    <d v="2023-09-16T00:00:00"/>
    <n v="51"/>
    <x v="40"/>
    <x v="1"/>
    <n v="260.04000000000002"/>
    <s v="Damon Snyder"/>
    <x v="1"/>
    <x v="260"/>
    <x v="0"/>
    <x v="0"/>
  </r>
  <r>
    <n v="9322"/>
    <n v="18"/>
    <x v="8"/>
    <d v="2023-09-28T00:00:00"/>
    <n v="85"/>
    <x v="6"/>
    <x v="1"/>
    <n v="128.16"/>
    <s v="Kristin Rodriguez"/>
    <x v="0"/>
    <x v="43"/>
    <x v="0"/>
    <x v="0"/>
  </r>
  <r>
    <n v="9323"/>
    <n v="9"/>
    <x v="4"/>
    <d v="2024-12-29T00:00:00"/>
    <n v="13"/>
    <x v="26"/>
    <x v="0"/>
    <n v="317.12"/>
    <s v="Kevin Gross"/>
    <x v="1"/>
    <x v="265"/>
    <x v="4"/>
    <x v="2"/>
  </r>
  <r>
    <n v="9324"/>
    <n v="49"/>
    <x v="2"/>
    <d v="2024-04-20T00:00:00"/>
    <n v="40"/>
    <x v="46"/>
    <x v="2"/>
    <n v="345.29"/>
    <s v="Ashley Bennett"/>
    <x v="0"/>
    <x v="337"/>
    <x v="9"/>
    <x v="2"/>
  </r>
  <r>
    <n v="9325"/>
    <n v="30"/>
    <x v="3"/>
    <d v="2023-09-15T00:00:00"/>
    <n v="26"/>
    <x v="24"/>
    <x v="4"/>
    <n v="473.44"/>
    <s v="Nathan Rodriguez"/>
    <x v="2"/>
    <x v="137"/>
    <x v="0"/>
    <x v="0"/>
  </r>
  <r>
    <n v="9326"/>
    <n v="35"/>
    <x v="0"/>
    <d v="2025-06-27T00:00:00"/>
    <n v="30"/>
    <x v="21"/>
    <x v="1"/>
    <n v="252.35"/>
    <s v="Chase Gilbert"/>
    <x v="2"/>
    <x v="328"/>
    <x v="1"/>
    <x v="1"/>
  </r>
  <r>
    <n v="9327"/>
    <n v="45"/>
    <x v="8"/>
    <d v="2025-05-31T00:00:00"/>
    <n v="24"/>
    <x v="48"/>
    <x v="2"/>
    <n v="483.37"/>
    <s v="Ronald Henderson"/>
    <x v="2"/>
    <x v="144"/>
    <x v="2"/>
    <x v="1"/>
  </r>
  <r>
    <n v="9328"/>
    <n v="30"/>
    <x v="5"/>
    <d v="2024-10-31T00:00:00"/>
    <n v="38"/>
    <x v="24"/>
    <x v="4"/>
    <n v="473.44"/>
    <s v="Gina Hart"/>
    <x v="2"/>
    <x v="321"/>
    <x v="6"/>
    <x v="2"/>
  </r>
  <r>
    <n v="9329"/>
    <n v="39"/>
    <x v="4"/>
    <d v="2023-10-04T00:00:00"/>
    <n v="69"/>
    <x v="31"/>
    <x v="3"/>
    <n v="194.89"/>
    <s v="Raymond Flowers"/>
    <x v="1"/>
    <x v="248"/>
    <x v="6"/>
    <x v="0"/>
  </r>
  <r>
    <n v="9330"/>
    <n v="46"/>
    <x v="7"/>
    <d v="2023-08-06T00:00:00"/>
    <n v="16"/>
    <x v="20"/>
    <x v="1"/>
    <n v="243.05"/>
    <s v="Denise Kramer"/>
    <x v="0"/>
    <x v="382"/>
    <x v="8"/>
    <x v="0"/>
  </r>
  <r>
    <n v="9331"/>
    <n v="6"/>
    <x v="6"/>
    <d v="2023-10-30T00:00:00"/>
    <n v="55"/>
    <x v="17"/>
    <x v="0"/>
    <n v="79.7"/>
    <s v="Erica Turner"/>
    <x v="0"/>
    <x v="232"/>
    <x v="6"/>
    <x v="0"/>
  </r>
  <r>
    <n v="9332"/>
    <n v="14"/>
    <x v="3"/>
    <d v="2025-06-10T00:00:00"/>
    <n v="49"/>
    <x v="5"/>
    <x v="0"/>
    <n v="64.77"/>
    <s v="Thomas Morris"/>
    <x v="3"/>
    <x v="159"/>
    <x v="1"/>
    <x v="1"/>
  </r>
  <r>
    <n v="9333"/>
    <n v="46"/>
    <x v="3"/>
    <d v="2025-04-16T00:00:00"/>
    <n v="80"/>
    <x v="20"/>
    <x v="1"/>
    <n v="243.05"/>
    <s v="Joe Nguyen"/>
    <x v="2"/>
    <x v="428"/>
    <x v="9"/>
    <x v="1"/>
  </r>
  <r>
    <n v="9334"/>
    <n v="29"/>
    <x v="6"/>
    <d v="2023-08-17T00:00:00"/>
    <n v="52"/>
    <x v="13"/>
    <x v="3"/>
    <n v="127.45"/>
    <s v="Vanessa Hartman"/>
    <x v="2"/>
    <x v="336"/>
    <x v="8"/>
    <x v="0"/>
  </r>
  <r>
    <n v="9335"/>
    <n v="32"/>
    <x v="6"/>
    <d v="2024-10-29T00:00:00"/>
    <n v="49"/>
    <x v="12"/>
    <x v="1"/>
    <n v="373.97"/>
    <s v="Thomas Morris"/>
    <x v="3"/>
    <x v="411"/>
    <x v="6"/>
    <x v="2"/>
  </r>
  <r>
    <n v="9336"/>
    <n v="14"/>
    <x v="6"/>
    <d v="2024-04-27T00:00:00"/>
    <n v="64"/>
    <x v="5"/>
    <x v="0"/>
    <n v="64.77"/>
    <s v="Scott Martin"/>
    <x v="2"/>
    <x v="167"/>
    <x v="9"/>
    <x v="2"/>
  </r>
  <r>
    <n v="9337"/>
    <n v="20"/>
    <x v="6"/>
    <d v="2024-02-01T00:00:00"/>
    <n v="48"/>
    <x v="33"/>
    <x v="4"/>
    <n v="486.94"/>
    <s v="Jacob Woods"/>
    <x v="0"/>
    <x v="89"/>
    <x v="10"/>
    <x v="2"/>
  </r>
  <r>
    <n v="9338"/>
    <n v="50"/>
    <x v="8"/>
    <d v="2023-09-08T00:00:00"/>
    <n v="74"/>
    <x v="23"/>
    <x v="3"/>
    <n v="256.36"/>
    <s v="Kevin Smith"/>
    <x v="3"/>
    <x v="120"/>
    <x v="0"/>
    <x v="0"/>
  </r>
  <r>
    <n v="9339"/>
    <n v="9"/>
    <x v="5"/>
    <d v="2025-06-09T00:00:00"/>
    <n v="82"/>
    <x v="26"/>
    <x v="0"/>
    <n v="317.12"/>
    <s v="Mary Johnson"/>
    <x v="3"/>
    <x v="196"/>
    <x v="1"/>
    <x v="1"/>
  </r>
  <r>
    <n v="9340"/>
    <n v="12"/>
    <x v="6"/>
    <d v="2023-08-11T00:00:00"/>
    <n v="38"/>
    <x v="8"/>
    <x v="3"/>
    <n v="76.88"/>
    <s v="Gina Hart"/>
    <x v="2"/>
    <x v="374"/>
    <x v="8"/>
    <x v="0"/>
  </r>
  <r>
    <n v="9341"/>
    <n v="14"/>
    <x v="1"/>
    <d v="2025-05-10T00:00:00"/>
    <n v="17"/>
    <x v="5"/>
    <x v="0"/>
    <n v="64.77"/>
    <s v="Christine Arellano"/>
    <x v="3"/>
    <x v="147"/>
    <x v="2"/>
    <x v="1"/>
  </r>
  <r>
    <n v="9342"/>
    <n v="23"/>
    <x v="1"/>
    <d v="2025-03-27T00:00:00"/>
    <n v="41"/>
    <x v="4"/>
    <x v="1"/>
    <n v="31.68"/>
    <s v="Carolyn Arnold"/>
    <x v="0"/>
    <x v="4"/>
    <x v="11"/>
    <x v="1"/>
  </r>
  <r>
    <n v="9343"/>
    <n v="48"/>
    <x v="4"/>
    <d v="2025-06-14T00:00:00"/>
    <n v="54"/>
    <x v="47"/>
    <x v="4"/>
    <n v="356.43"/>
    <s v="Linda Grant"/>
    <x v="3"/>
    <x v="376"/>
    <x v="1"/>
    <x v="1"/>
  </r>
  <r>
    <n v="9344"/>
    <n v="34"/>
    <x v="1"/>
    <d v="2024-07-22T00:00:00"/>
    <n v="40"/>
    <x v="34"/>
    <x v="1"/>
    <n v="319.54000000000002"/>
    <s v="Ashley Bennett"/>
    <x v="0"/>
    <x v="48"/>
    <x v="3"/>
    <x v="2"/>
  </r>
  <r>
    <n v="9345"/>
    <n v="16"/>
    <x v="2"/>
    <d v="2024-04-01T00:00:00"/>
    <n v="31"/>
    <x v="3"/>
    <x v="0"/>
    <n v="145.77000000000001"/>
    <s v="Brooke Williams"/>
    <x v="0"/>
    <x v="161"/>
    <x v="9"/>
    <x v="2"/>
  </r>
  <r>
    <n v="9346"/>
    <n v="18"/>
    <x v="0"/>
    <d v="2023-12-03T00:00:00"/>
    <n v="90"/>
    <x v="6"/>
    <x v="1"/>
    <n v="128.16"/>
    <s v="Becky Lopez"/>
    <x v="0"/>
    <x v="437"/>
    <x v="4"/>
    <x v="0"/>
  </r>
  <r>
    <n v="9347"/>
    <n v="41"/>
    <x v="6"/>
    <d v="2024-01-30T00:00:00"/>
    <n v="26"/>
    <x v="0"/>
    <x v="0"/>
    <n v="70.72"/>
    <s v="Nathan Rodriguez"/>
    <x v="2"/>
    <x v="166"/>
    <x v="7"/>
    <x v="2"/>
  </r>
  <r>
    <n v="9348"/>
    <n v="40"/>
    <x v="8"/>
    <d v="2024-12-28T00:00:00"/>
    <n v="76"/>
    <x v="15"/>
    <x v="2"/>
    <n v="228.56"/>
    <s v="Julie Smith"/>
    <x v="2"/>
    <x v="314"/>
    <x v="4"/>
    <x v="2"/>
  </r>
  <r>
    <n v="9349"/>
    <n v="33"/>
    <x v="7"/>
    <d v="2023-09-02T00:00:00"/>
    <n v="18"/>
    <x v="36"/>
    <x v="2"/>
    <n v="10.54"/>
    <s v="Keith Miller"/>
    <x v="2"/>
    <x v="54"/>
    <x v="0"/>
    <x v="0"/>
  </r>
  <r>
    <n v="9350"/>
    <n v="5"/>
    <x v="7"/>
    <d v="2024-07-18T00:00:00"/>
    <n v="98"/>
    <x v="11"/>
    <x v="2"/>
    <n v="100.72"/>
    <s v="Mrs. Marie Rodriguez"/>
    <x v="2"/>
    <x v="393"/>
    <x v="3"/>
    <x v="2"/>
  </r>
  <r>
    <n v="9351"/>
    <n v="39"/>
    <x v="5"/>
    <d v="2023-11-11T00:00:00"/>
    <n v="35"/>
    <x v="31"/>
    <x v="3"/>
    <n v="194.89"/>
    <s v="Michele Moody"/>
    <x v="3"/>
    <x v="449"/>
    <x v="5"/>
    <x v="0"/>
  </r>
  <r>
    <n v="9352"/>
    <n v="10"/>
    <x v="3"/>
    <d v="2024-10-18T00:00:00"/>
    <n v="75"/>
    <x v="22"/>
    <x v="0"/>
    <n v="406.51"/>
    <s v="Steven Adkins"/>
    <x v="3"/>
    <x v="234"/>
    <x v="6"/>
    <x v="2"/>
  </r>
  <r>
    <n v="9353"/>
    <n v="22"/>
    <x v="3"/>
    <d v="2024-02-05T00:00:00"/>
    <n v="56"/>
    <x v="38"/>
    <x v="3"/>
    <n v="393.11"/>
    <s v="Michael Adams"/>
    <x v="3"/>
    <x v="58"/>
    <x v="10"/>
    <x v="2"/>
  </r>
  <r>
    <n v="9354"/>
    <n v="43"/>
    <x v="1"/>
    <d v="2024-07-24T00:00:00"/>
    <n v="30"/>
    <x v="44"/>
    <x v="2"/>
    <n v="98.01"/>
    <s v="Chase Gilbert"/>
    <x v="2"/>
    <x v="400"/>
    <x v="3"/>
    <x v="2"/>
  </r>
  <r>
    <n v="9355"/>
    <n v="44"/>
    <x v="2"/>
    <d v="2024-10-31T00:00:00"/>
    <n v="45"/>
    <x v="29"/>
    <x v="2"/>
    <n v="128.11000000000001"/>
    <s v="Gregory Valdez"/>
    <x v="0"/>
    <x v="119"/>
    <x v="6"/>
    <x v="2"/>
  </r>
  <r>
    <n v="9356"/>
    <n v="33"/>
    <x v="3"/>
    <d v="2025-04-24T00:00:00"/>
    <n v="75"/>
    <x v="36"/>
    <x v="2"/>
    <n v="10.54"/>
    <s v="Steven Adkins"/>
    <x v="3"/>
    <x v="190"/>
    <x v="9"/>
    <x v="1"/>
  </r>
  <r>
    <n v="9357"/>
    <n v="31"/>
    <x v="5"/>
    <d v="2023-12-21T00:00:00"/>
    <n v="52"/>
    <x v="1"/>
    <x v="1"/>
    <n v="83.85"/>
    <s v="Vanessa Hartman"/>
    <x v="2"/>
    <x v="365"/>
    <x v="4"/>
    <x v="0"/>
  </r>
  <r>
    <n v="9358"/>
    <n v="6"/>
    <x v="4"/>
    <d v="2024-06-15T00:00:00"/>
    <n v="68"/>
    <x v="17"/>
    <x v="0"/>
    <n v="79.7"/>
    <s v="Gabriel Velez"/>
    <x v="2"/>
    <x v="239"/>
    <x v="1"/>
    <x v="2"/>
  </r>
  <r>
    <n v="9359"/>
    <n v="36"/>
    <x v="6"/>
    <d v="2025-01-07T00:00:00"/>
    <n v="55"/>
    <x v="7"/>
    <x v="2"/>
    <n v="240.8"/>
    <s v="Erica Turner"/>
    <x v="0"/>
    <x v="346"/>
    <x v="7"/>
    <x v="1"/>
  </r>
  <r>
    <n v="9360"/>
    <n v="3"/>
    <x v="5"/>
    <d v="2025-06-20T00:00:00"/>
    <n v="100"/>
    <x v="32"/>
    <x v="1"/>
    <n v="425.44"/>
    <s v="Sara Strong"/>
    <x v="1"/>
    <x v="109"/>
    <x v="1"/>
    <x v="1"/>
  </r>
  <r>
    <n v="9361"/>
    <n v="4"/>
    <x v="4"/>
    <d v="2025-04-01T00:00:00"/>
    <n v="10"/>
    <x v="19"/>
    <x v="0"/>
    <n v="420.81"/>
    <s v="Tyler Howard"/>
    <x v="2"/>
    <x v="31"/>
    <x v="9"/>
    <x v="1"/>
  </r>
  <r>
    <n v="9362"/>
    <n v="27"/>
    <x v="4"/>
    <d v="2024-12-21T00:00:00"/>
    <n v="54"/>
    <x v="16"/>
    <x v="0"/>
    <n v="475.19"/>
    <s v="Linda Grant"/>
    <x v="3"/>
    <x v="349"/>
    <x v="4"/>
    <x v="2"/>
  </r>
  <r>
    <n v="9363"/>
    <n v="38"/>
    <x v="7"/>
    <d v="2023-08-31T00:00:00"/>
    <n v="34"/>
    <x v="18"/>
    <x v="3"/>
    <n v="49.56"/>
    <s v="Denise Cruz"/>
    <x v="1"/>
    <x v="332"/>
    <x v="8"/>
    <x v="0"/>
  </r>
  <r>
    <n v="9364"/>
    <n v="25"/>
    <x v="4"/>
    <d v="2024-02-14T00:00:00"/>
    <n v="63"/>
    <x v="43"/>
    <x v="0"/>
    <n v="262.41000000000003"/>
    <s v="Nathaniel Jackson"/>
    <x v="0"/>
    <x v="326"/>
    <x v="10"/>
    <x v="2"/>
  </r>
  <r>
    <n v="9365"/>
    <n v="37"/>
    <x v="3"/>
    <d v="2024-09-13T00:00:00"/>
    <n v="31"/>
    <x v="9"/>
    <x v="4"/>
    <n v="416.3"/>
    <s v="Brooke Williams"/>
    <x v="0"/>
    <x v="436"/>
    <x v="0"/>
    <x v="2"/>
  </r>
  <r>
    <n v="9366"/>
    <n v="27"/>
    <x v="6"/>
    <d v="2024-05-29T00:00:00"/>
    <n v="64"/>
    <x v="16"/>
    <x v="0"/>
    <n v="475.19"/>
    <s v="Scott Martin"/>
    <x v="2"/>
    <x v="170"/>
    <x v="2"/>
    <x v="2"/>
  </r>
  <r>
    <n v="9367"/>
    <n v="41"/>
    <x v="6"/>
    <d v="2025-01-18T00:00:00"/>
    <n v="96"/>
    <x v="0"/>
    <x v="0"/>
    <n v="70.72"/>
    <s v="Shari Ross"/>
    <x v="0"/>
    <x v="166"/>
    <x v="7"/>
    <x v="1"/>
  </r>
  <r>
    <n v="9368"/>
    <n v="36"/>
    <x v="6"/>
    <d v="2024-08-08T00:00:00"/>
    <n v="50"/>
    <x v="7"/>
    <x v="2"/>
    <n v="240.8"/>
    <s v="Brad Harris"/>
    <x v="0"/>
    <x v="346"/>
    <x v="8"/>
    <x v="2"/>
  </r>
  <r>
    <n v="9369"/>
    <n v="46"/>
    <x v="7"/>
    <d v="2024-11-30T00:00:00"/>
    <n v="28"/>
    <x v="20"/>
    <x v="1"/>
    <n v="243.05"/>
    <s v="Victoria Rice"/>
    <x v="1"/>
    <x v="382"/>
    <x v="5"/>
    <x v="2"/>
  </r>
  <r>
    <n v="9370"/>
    <n v="47"/>
    <x v="6"/>
    <d v="2024-11-24T00:00:00"/>
    <n v="37"/>
    <x v="40"/>
    <x v="1"/>
    <n v="260.04000000000002"/>
    <s v="Timothy Chan MD"/>
    <x v="1"/>
    <x v="257"/>
    <x v="5"/>
    <x v="2"/>
  </r>
  <r>
    <n v="9371"/>
    <n v="36"/>
    <x v="6"/>
    <d v="2024-02-15T00:00:00"/>
    <n v="96"/>
    <x v="7"/>
    <x v="2"/>
    <n v="240.8"/>
    <s v="Shari Ross"/>
    <x v="0"/>
    <x v="346"/>
    <x v="10"/>
    <x v="2"/>
  </r>
  <r>
    <n v="9372"/>
    <n v="46"/>
    <x v="3"/>
    <d v="2024-10-30T00:00:00"/>
    <n v="32"/>
    <x v="20"/>
    <x v="1"/>
    <n v="243.05"/>
    <s v="Michael Adams"/>
    <x v="1"/>
    <x v="428"/>
    <x v="6"/>
    <x v="2"/>
  </r>
  <r>
    <n v="9373"/>
    <n v="42"/>
    <x v="7"/>
    <d v="2024-09-27T00:00:00"/>
    <n v="81"/>
    <x v="25"/>
    <x v="2"/>
    <n v="51.98"/>
    <s v="Stephanie Mendez"/>
    <x v="2"/>
    <x v="56"/>
    <x v="0"/>
    <x v="2"/>
  </r>
  <r>
    <n v="9374"/>
    <n v="7"/>
    <x v="3"/>
    <d v="2024-08-15T00:00:00"/>
    <n v="98"/>
    <x v="14"/>
    <x v="1"/>
    <n v="419"/>
    <s v="Mrs. Marie Rodriguez"/>
    <x v="2"/>
    <x v="347"/>
    <x v="8"/>
    <x v="2"/>
  </r>
  <r>
    <n v="9375"/>
    <n v="30"/>
    <x v="2"/>
    <d v="2024-12-30T00:00:00"/>
    <n v="35"/>
    <x v="24"/>
    <x v="4"/>
    <n v="473.44"/>
    <s v="Michele Moody"/>
    <x v="3"/>
    <x v="113"/>
    <x v="4"/>
    <x v="2"/>
  </r>
  <r>
    <n v="9376"/>
    <n v="50"/>
    <x v="3"/>
    <d v="2025-07-02T00:00:00"/>
    <n v="57"/>
    <x v="23"/>
    <x v="3"/>
    <n v="256.36"/>
    <s v="Sally Gutierrez"/>
    <x v="1"/>
    <x v="427"/>
    <x v="3"/>
    <x v="1"/>
  </r>
  <r>
    <n v="9377"/>
    <n v="47"/>
    <x v="7"/>
    <d v="2024-08-25T00:00:00"/>
    <n v="61"/>
    <x v="40"/>
    <x v="1"/>
    <n v="260.04000000000002"/>
    <s v="Alejandra Meza"/>
    <x v="2"/>
    <x v="343"/>
    <x v="8"/>
    <x v="2"/>
  </r>
  <r>
    <n v="9378"/>
    <n v="29"/>
    <x v="2"/>
    <d v="2023-09-29T00:00:00"/>
    <n v="85"/>
    <x v="13"/>
    <x v="3"/>
    <n v="127.45"/>
    <s v="Kristin Rodriguez"/>
    <x v="0"/>
    <x v="397"/>
    <x v="0"/>
    <x v="0"/>
  </r>
  <r>
    <n v="9379"/>
    <n v="40"/>
    <x v="7"/>
    <d v="2023-10-19T00:00:00"/>
    <n v="32"/>
    <x v="15"/>
    <x v="2"/>
    <n v="228.56"/>
    <s v="Michael Adams"/>
    <x v="1"/>
    <x v="178"/>
    <x v="6"/>
    <x v="0"/>
  </r>
  <r>
    <n v="9380"/>
    <n v="41"/>
    <x v="2"/>
    <d v="2025-06-08T00:00:00"/>
    <n v="98"/>
    <x v="0"/>
    <x v="0"/>
    <n v="70.72"/>
    <s v="Mrs. Marie Rodriguez"/>
    <x v="2"/>
    <x v="7"/>
    <x v="1"/>
    <x v="1"/>
  </r>
  <r>
    <n v="9381"/>
    <n v="5"/>
    <x v="4"/>
    <d v="2023-12-29T00:00:00"/>
    <n v="98"/>
    <x v="11"/>
    <x v="2"/>
    <n v="100.72"/>
    <s v="Mrs. Marie Rodriguez"/>
    <x v="2"/>
    <x v="103"/>
    <x v="4"/>
    <x v="0"/>
  </r>
  <r>
    <n v="9382"/>
    <n v="6"/>
    <x v="4"/>
    <d v="2025-02-25T00:00:00"/>
    <n v="8"/>
    <x v="17"/>
    <x v="0"/>
    <n v="79.7"/>
    <s v="Kimberly Brown"/>
    <x v="2"/>
    <x v="239"/>
    <x v="10"/>
    <x v="1"/>
  </r>
  <r>
    <n v="9383"/>
    <n v="44"/>
    <x v="4"/>
    <d v="2023-11-29T00:00:00"/>
    <n v="80"/>
    <x v="29"/>
    <x v="2"/>
    <n v="128.11000000000001"/>
    <s v="Joe Nguyen"/>
    <x v="2"/>
    <x v="240"/>
    <x v="5"/>
    <x v="0"/>
  </r>
  <r>
    <n v="9384"/>
    <n v="7"/>
    <x v="2"/>
    <d v="2024-08-26T00:00:00"/>
    <n v="35"/>
    <x v="14"/>
    <x v="1"/>
    <n v="419"/>
    <s v="Michele Moody"/>
    <x v="3"/>
    <x v="407"/>
    <x v="8"/>
    <x v="2"/>
  </r>
  <r>
    <n v="9385"/>
    <n v="39"/>
    <x v="4"/>
    <d v="2024-01-12T00:00:00"/>
    <n v="23"/>
    <x v="31"/>
    <x v="3"/>
    <n v="194.89"/>
    <s v="Kevin Cox"/>
    <x v="1"/>
    <x v="248"/>
    <x v="7"/>
    <x v="2"/>
  </r>
  <r>
    <n v="9386"/>
    <n v="32"/>
    <x v="6"/>
    <d v="2024-03-28T00:00:00"/>
    <n v="86"/>
    <x v="12"/>
    <x v="1"/>
    <n v="373.97"/>
    <s v="Susan Wheeler"/>
    <x v="0"/>
    <x v="411"/>
    <x v="11"/>
    <x v="2"/>
  </r>
  <r>
    <n v="9387"/>
    <n v="15"/>
    <x v="4"/>
    <d v="2024-04-02T00:00:00"/>
    <n v="95"/>
    <x v="32"/>
    <x v="0"/>
    <n v="53.21"/>
    <s v="Theresa Silva"/>
    <x v="0"/>
    <x v="251"/>
    <x v="9"/>
    <x v="2"/>
  </r>
  <r>
    <n v="9388"/>
    <n v="13"/>
    <x v="2"/>
    <d v="2023-10-26T00:00:00"/>
    <n v="93"/>
    <x v="37"/>
    <x v="2"/>
    <n v="430.93"/>
    <s v="Yolanda Clayton"/>
    <x v="3"/>
    <x v="76"/>
    <x v="6"/>
    <x v="0"/>
  </r>
  <r>
    <n v="9389"/>
    <n v="18"/>
    <x v="7"/>
    <d v="2023-09-16T00:00:00"/>
    <n v="38"/>
    <x v="6"/>
    <x v="1"/>
    <n v="128.16"/>
    <s v="Gina Hart"/>
    <x v="2"/>
    <x v="220"/>
    <x v="0"/>
    <x v="0"/>
  </r>
  <r>
    <n v="9390"/>
    <n v="10"/>
    <x v="3"/>
    <d v="2024-01-31T00:00:00"/>
    <n v="19"/>
    <x v="22"/>
    <x v="0"/>
    <n v="406.51"/>
    <s v="Dennis Zuniga"/>
    <x v="1"/>
    <x v="234"/>
    <x v="7"/>
    <x v="2"/>
  </r>
  <r>
    <n v="9391"/>
    <n v="40"/>
    <x v="7"/>
    <d v="2025-05-08T00:00:00"/>
    <n v="54"/>
    <x v="15"/>
    <x v="2"/>
    <n v="228.56"/>
    <s v="Linda Grant"/>
    <x v="3"/>
    <x v="178"/>
    <x v="2"/>
    <x v="1"/>
  </r>
  <r>
    <n v="9392"/>
    <n v="11"/>
    <x v="8"/>
    <d v="2025-04-21T00:00:00"/>
    <n v="45"/>
    <x v="10"/>
    <x v="3"/>
    <n v="113.76"/>
    <s v="Gregory Valdez"/>
    <x v="0"/>
    <x v="132"/>
    <x v="9"/>
    <x v="1"/>
  </r>
  <r>
    <n v="9393"/>
    <n v="40"/>
    <x v="3"/>
    <d v="2024-06-02T00:00:00"/>
    <n v="36"/>
    <x v="15"/>
    <x v="2"/>
    <n v="228.56"/>
    <s v="Rebecca Harrell"/>
    <x v="1"/>
    <x v="117"/>
    <x v="1"/>
    <x v="2"/>
  </r>
  <r>
    <n v="9394"/>
    <n v="40"/>
    <x v="7"/>
    <d v="2025-07-01T00:00:00"/>
    <n v="49"/>
    <x v="15"/>
    <x v="2"/>
    <n v="228.56"/>
    <s v="Thomas Morris"/>
    <x v="3"/>
    <x v="178"/>
    <x v="3"/>
    <x v="1"/>
  </r>
  <r>
    <n v="9395"/>
    <n v="47"/>
    <x v="0"/>
    <d v="2025-02-11T00:00:00"/>
    <n v="60"/>
    <x v="40"/>
    <x v="1"/>
    <n v="260.04000000000002"/>
    <s v="Linda Cummings"/>
    <x v="2"/>
    <x v="63"/>
    <x v="10"/>
    <x v="1"/>
  </r>
  <r>
    <n v="9396"/>
    <n v="2"/>
    <x v="8"/>
    <d v="2023-11-03T00:00:00"/>
    <n v="56"/>
    <x v="42"/>
    <x v="2"/>
    <n v="217.51"/>
    <s v="Michael Adams"/>
    <x v="3"/>
    <x v="442"/>
    <x v="5"/>
    <x v="0"/>
  </r>
  <r>
    <n v="9397"/>
    <n v="27"/>
    <x v="6"/>
    <d v="2023-11-05T00:00:00"/>
    <n v="73"/>
    <x v="16"/>
    <x v="0"/>
    <n v="475.19"/>
    <s v="Dr. Jasmine Osborne"/>
    <x v="3"/>
    <x v="170"/>
    <x v="5"/>
    <x v="0"/>
  </r>
  <r>
    <n v="9398"/>
    <n v="45"/>
    <x v="3"/>
    <d v="2023-08-31T00:00:00"/>
    <n v="64"/>
    <x v="48"/>
    <x v="2"/>
    <n v="483.37"/>
    <s v="Scott Martin"/>
    <x v="2"/>
    <x v="112"/>
    <x v="8"/>
    <x v="0"/>
  </r>
  <r>
    <n v="9399"/>
    <n v="50"/>
    <x v="8"/>
    <d v="2023-11-20T00:00:00"/>
    <n v="62"/>
    <x v="23"/>
    <x v="3"/>
    <n v="256.36"/>
    <s v="Kristen Miller"/>
    <x v="1"/>
    <x v="120"/>
    <x v="5"/>
    <x v="0"/>
  </r>
  <r>
    <n v="9400"/>
    <n v="44"/>
    <x v="3"/>
    <d v="2025-02-15T00:00:00"/>
    <n v="99"/>
    <x v="29"/>
    <x v="2"/>
    <n v="128.11000000000001"/>
    <s v="Kathleen Grant"/>
    <x v="2"/>
    <x v="128"/>
    <x v="10"/>
    <x v="1"/>
  </r>
  <r>
    <n v="9401"/>
    <n v="8"/>
    <x v="4"/>
    <d v="2024-12-21T00:00:00"/>
    <n v="59"/>
    <x v="39"/>
    <x v="0"/>
    <n v="275.3"/>
    <s v="William Carney"/>
    <x v="1"/>
    <x v="386"/>
    <x v="4"/>
    <x v="2"/>
  </r>
  <r>
    <n v="9402"/>
    <n v="49"/>
    <x v="2"/>
    <d v="2024-03-13T00:00:00"/>
    <n v="1"/>
    <x v="46"/>
    <x v="2"/>
    <n v="345.29"/>
    <s v="Valerie Gutierrez"/>
    <x v="2"/>
    <x v="337"/>
    <x v="11"/>
    <x v="2"/>
  </r>
  <r>
    <n v="9403"/>
    <n v="38"/>
    <x v="0"/>
    <d v="2025-04-12T00:00:00"/>
    <n v="97"/>
    <x v="18"/>
    <x v="3"/>
    <n v="49.56"/>
    <s v="Gary Price"/>
    <x v="1"/>
    <x v="115"/>
    <x v="9"/>
    <x v="1"/>
  </r>
  <r>
    <n v="9404"/>
    <n v="16"/>
    <x v="6"/>
    <d v="2024-01-28T00:00:00"/>
    <n v="81"/>
    <x v="3"/>
    <x v="0"/>
    <n v="145.77000000000001"/>
    <s v="Stephanie Mendez"/>
    <x v="2"/>
    <x v="340"/>
    <x v="7"/>
    <x v="2"/>
  </r>
  <r>
    <n v="9405"/>
    <n v="24"/>
    <x v="4"/>
    <d v="2024-06-08T00:00:00"/>
    <n v="90"/>
    <x v="30"/>
    <x v="4"/>
    <n v="68.260000000000005"/>
    <s v="Becky Lopez"/>
    <x v="0"/>
    <x v="39"/>
    <x v="1"/>
    <x v="2"/>
  </r>
  <r>
    <n v="9406"/>
    <n v="23"/>
    <x v="8"/>
    <d v="2024-08-07T00:00:00"/>
    <n v="77"/>
    <x v="4"/>
    <x v="1"/>
    <n v="31.68"/>
    <s v="Nicole Holloway"/>
    <x v="2"/>
    <x v="276"/>
    <x v="8"/>
    <x v="2"/>
  </r>
  <r>
    <n v="9407"/>
    <n v="14"/>
    <x v="6"/>
    <d v="2024-08-30T00:00:00"/>
    <n v="5"/>
    <x v="5"/>
    <x v="0"/>
    <n v="64.77"/>
    <s v="Suzanne Alvarez"/>
    <x v="0"/>
    <x v="167"/>
    <x v="8"/>
    <x v="2"/>
  </r>
  <r>
    <n v="9408"/>
    <n v="27"/>
    <x v="8"/>
    <d v="2023-11-07T00:00:00"/>
    <n v="19"/>
    <x v="16"/>
    <x v="0"/>
    <n v="475.19"/>
    <s v="Dennis Zuniga"/>
    <x v="1"/>
    <x v="83"/>
    <x v="5"/>
    <x v="0"/>
  </r>
  <r>
    <n v="9409"/>
    <n v="10"/>
    <x v="4"/>
    <d v="2024-08-23T00:00:00"/>
    <n v="58"/>
    <x v="22"/>
    <x v="0"/>
    <n v="406.51"/>
    <s v="Brandon Atkinson"/>
    <x v="0"/>
    <x v="25"/>
    <x v="8"/>
    <x v="2"/>
  </r>
  <r>
    <n v="9410"/>
    <n v="28"/>
    <x v="6"/>
    <d v="2024-09-15T00:00:00"/>
    <n v="57"/>
    <x v="28"/>
    <x v="2"/>
    <n v="64.849999999999994"/>
    <s v="Sally Gutierrez"/>
    <x v="1"/>
    <x v="36"/>
    <x v="0"/>
    <x v="2"/>
  </r>
  <r>
    <n v="9411"/>
    <n v="25"/>
    <x v="0"/>
    <d v="2025-02-18T00:00:00"/>
    <n v="42"/>
    <x v="43"/>
    <x v="0"/>
    <n v="262.41000000000003"/>
    <s v="Jason Oliver"/>
    <x v="3"/>
    <x v="440"/>
    <x v="10"/>
    <x v="1"/>
  </r>
  <r>
    <n v="9412"/>
    <n v="2"/>
    <x v="0"/>
    <d v="2024-06-21T00:00:00"/>
    <n v="73"/>
    <x v="42"/>
    <x v="2"/>
    <n v="217.51"/>
    <s v="Dr. Jasmine Osborne"/>
    <x v="3"/>
    <x v="131"/>
    <x v="1"/>
    <x v="2"/>
  </r>
  <r>
    <n v="9413"/>
    <n v="45"/>
    <x v="6"/>
    <d v="2024-04-10T00:00:00"/>
    <n v="6"/>
    <x v="48"/>
    <x v="2"/>
    <n v="483.37"/>
    <s v="Amanda Mcdonald"/>
    <x v="1"/>
    <x v="233"/>
    <x v="9"/>
    <x v="2"/>
  </r>
  <r>
    <n v="9414"/>
    <n v="33"/>
    <x v="7"/>
    <d v="2024-01-04T00:00:00"/>
    <n v="85"/>
    <x v="36"/>
    <x v="2"/>
    <n v="10.54"/>
    <s v="Kristin Rodriguez"/>
    <x v="0"/>
    <x v="54"/>
    <x v="7"/>
    <x v="2"/>
  </r>
  <r>
    <n v="9415"/>
    <n v="50"/>
    <x v="6"/>
    <d v="2023-09-29T00:00:00"/>
    <n v="22"/>
    <x v="23"/>
    <x v="3"/>
    <n v="256.36"/>
    <s v="Laura Barnes"/>
    <x v="1"/>
    <x v="177"/>
    <x v="0"/>
    <x v="0"/>
  </r>
  <r>
    <n v="9416"/>
    <n v="46"/>
    <x v="1"/>
    <d v="2025-04-29T00:00:00"/>
    <n v="53"/>
    <x v="20"/>
    <x v="1"/>
    <n v="243.05"/>
    <s v="Patricia Odonnell"/>
    <x v="3"/>
    <x v="237"/>
    <x v="9"/>
    <x v="1"/>
  </r>
  <r>
    <n v="9417"/>
    <n v="35"/>
    <x v="6"/>
    <d v="2024-04-17T00:00:00"/>
    <n v="57"/>
    <x v="21"/>
    <x v="1"/>
    <n v="252.35"/>
    <s v="Sally Gutierrez"/>
    <x v="1"/>
    <x v="377"/>
    <x v="9"/>
    <x v="2"/>
  </r>
  <r>
    <n v="9418"/>
    <n v="47"/>
    <x v="6"/>
    <d v="2024-02-14T00:00:00"/>
    <n v="51"/>
    <x v="40"/>
    <x v="1"/>
    <n v="260.04000000000002"/>
    <s v="Damon Snyder"/>
    <x v="1"/>
    <x v="257"/>
    <x v="10"/>
    <x v="2"/>
  </r>
  <r>
    <n v="9419"/>
    <n v="41"/>
    <x v="6"/>
    <d v="2024-10-12T00:00:00"/>
    <n v="5"/>
    <x v="0"/>
    <x v="0"/>
    <n v="70.72"/>
    <s v="Suzanne Alvarez"/>
    <x v="0"/>
    <x v="166"/>
    <x v="6"/>
    <x v="2"/>
  </r>
  <r>
    <n v="9420"/>
    <n v="13"/>
    <x v="3"/>
    <d v="2024-07-11T00:00:00"/>
    <n v="22"/>
    <x v="37"/>
    <x v="2"/>
    <n v="430.93"/>
    <s v="Laura Barnes"/>
    <x v="1"/>
    <x v="55"/>
    <x v="3"/>
    <x v="2"/>
  </r>
  <r>
    <n v="9421"/>
    <n v="5"/>
    <x v="5"/>
    <d v="2024-08-28T00:00:00"/>
    <n v="7"/>
    <x v="11"/>
    <x v="2"/>
    <n v="100.72"/>
    <s v="Robert Montes"/>
    <x v="0"/>
    <x v="302"/>
    <x v="8"/>
    <x v="2"/>
  </r>
  <r>
    <n v="9422"/>
    <n v="5"/>
    <x v="4"/>
    <d v="2023-11-26T00:00:00"/>
    <n v="64"/>
    <x v="11"/>
    <x v="2"/>
    <n v="100.72"/>
    <s v="Scott Martin"/>
    <x v="2"/>
    <x v="103"/>
    <x v="5"/>
    <x v="0"/>
  </r>
  <r>
    <n v="9423"/>
    <n v="22"/>
    <x v="8"/>
    <d v="2023-12-07T00:00:00"/>
    <n v="57"/>
    <x v="38"/>
    <x v="3"/>
    <n v="393.11"/>
    <s v="Sally Gutierrez"/>
    <x v="1"/>
    <x v="333"/>
    <x v="4"/>
    <x v="0"/>
  </r>
  <r>
    <n v="9424"/>
    <n v="34"/>
    <x v="0"/>
    <d v="2024-10-13T00:00:00"/>
    <n v="26"/>
    <x v="34"/>
    <x v="1"/>
    <n v="319.54000000000002"/>
    <s v="Nathan Rodriguez"/>
    <x v="2"/>
    <x v="60"/>
    <x v="6"/>
    <x v="2"/>
  </r>
  <r>
    <n v="9425"/>
    <n v="1"/>
    <x v="7"/>
    <d v="2025-07-04T00:00:00"/>
    <n v="25"/>
    <x v="41"/>
    <x v="1"/>
    <n v="101.78"/>
    <s v="Wesley Tucker"/>
    <x v="0"/>
    <x v="297"/>
    <x v="3"/>
    <x v="1"/>
  </r>
  <r>
    <n v="9426"/>
    <n v="17"/>
    <x v="7"/>
    <d v="2025-06-05T00:00:00"/>
    <n v="69"/>
    <x v="35"/>
    <x v="3"/>
    <n v="165.26"/>
    <s v="Raymond Flowers"/>
    <x v="1"/>
    <x v="52"/>
    <x v="1"/>
    <x v="1"/>
  </r>
  <r>
    <n v="9427"/>
    <n v="49"/>
    <x v="2"/>
    <d v="2025-04-20T00:00:00"/>
    <n v="32"/>
    <x v="46"/>
    <x v="2"/>
    <n v="345.29"/>
    <s v="Michael Adams"/>
    <x v="1"/>
    <x v="337"/>
    <x v="9"/>
    <x v="1"/>
  </r>
  <r>
    <n v="9428"/>
    <n v="9"/>
    <x v="1"/>
    <d v="2024-02-01T00:00:00"/>
    <n v="8"/>
    <x v="26"/>
    <x v="0"/>
    <n v="317.12"/>
    <s v="Kimberly Brown"/>
    <x v="2"/>
    <x v="29"/>
    <x v="10"/>
    <x v="2"/>
  </r>
  <r>
    <n v="9429"/>
    <n v="10"/>
    <x v="1"/>
    <d v="2025-04-14T00:00:00"/>
    <n v="9"/>
    <x v="22"/>
    <x v="0"/>
    <n v="406.51"/>
    <s v="Tyler Garcia"/>
    <x v="3"/>
    <x v="367"/>
    <x v="9"/>
    <x v="1"/>
  </r>
  <r>
    <n v="9430"/>
    <n v="15"/>
    <x v="8"/>
    <d v="2025-04-25T00:00:00"/>
    <n v="54"/>
    <x v="32"/>
    <x v="0"/>
    <n v="53.21"/>
    <s v="Linda Grant"/>
    <x v="3"/>
    <x v="53"/>
    <x v="9"/>
    <x v="1"/>
  </r>
  <r>
    <n v="9431"/>
    <n v="45"/>
    <x v="6"/>
    <d v="2024-01-24T00:00:00"/>
    <n v="92"/>
    <x v="48"/>
    <x v="2"/>
    <n v="483.37"/>
    <s v="Larry Rivera"/>
    <x v="1"/>
    <x v="233"/>
    <x v="7"/>
    <x v="2"/>
  </r>
  <r>
    <n v="9432"/>
    <n v="29"/>
    <x v="6"/>
    <d v="2025-05-20T00:00:00"/>
    <n v="20"/>
    <x v="13"/>
    <x v="3"/>
    <n v="127.45"/>
    <s v="Kristy Skinner"/>
    <x v="1"/>
    <x v="336"/>
    <x v="2"/>
    <x v="1"/>
  </r>
  <r>
    <n v="9433"/>
    <n v="25"/>
    <x v="0"/>
    <d v="2025-06-10T00:00:00"/>
    <n v="68"/>
    <x v="43"/>
    <x v="0"/>
    <n v="262.41000000000003"/>
    <s v="Gabriel Velez"/>
    <x v="2"/>
    <x v="440"/>
    <x v="1"/>
    <x v="1"/>
  </r>
  <r>
    <n v="9434"/>
    <n v="21"/>
    <x v="4"/>
    <d v="2024-07-20T00:00:00"/>
    <n v="67"/>
    <x v="2"/>
    <x v="2"/>
    <n v="107.8"/>
    <s v="Michael Ortiz"/>
    <x v="2"/>
    <x v="189"/>
    <x v="3"/>
    <x v="2"/>
  </r>
  <r>
    <n v="9435"/>
    <n v="17"/>
    <x v="1"/>
    <d v="2023-10-19T00:00:00"/>
    <n v="44"/>
    <x v="35"/>
    <x v="3"/>
    <n v="165.26"/>
    <s v="Virginia Richards"/>
    <x v="2"/>
    <x v="373"/>
    <x v="6"/>
    <x v="0"/>
  </r>
  <r>
    <n v="9436"/>
    <n v="27"/>
    <x v="1"/>
    <d v="2025-05-12T00:00:00"/>
    <n v="41"/>
    <x v="16"/>
    <x v="0"/>
    <n v="475.19"/>
    <s v="Carolyn Arnold"/>
    <x v="0"/>
    <x v="160"/>
    <x v="2"/>
    <x v="1"/>
  </r>
  <r>
    <n v="9437"/>
    <n v="28"/>
    <x v="5"/>
    <d v="2024-07-05T00:00:00"/>
    <n v="42"/>
    <x v="28"/>
    <x v="2"/>
    <n v="64.849999999999994"/>
    <s v="Jason Oliver"/>
    <x v="3"/>
    <x v="34"/>
    <x v="3"/>
    <x v="2"/>
  </r>
  <r>
    <n v="9438"/>
    <n v="23"/>
    <x v="1"/>
    <d v="2023-11-25T00:00:00"/>
    <n v="11"/>
    <x v="4"/>
    <x v="1"/>
    <n v="31.68"/>
    <s v="Alexander Ruiz"/>
    <x v="1"/>
    <x v="4"/>
    <x v="5"/>
    <x v="0"/>
  </r>
  <r>
    <n v="9439"/>
    <n v="39"/>
    <x v="1"/>
    <d v="2023-12-28T00:00:00"/>
    <n v="93"/>
    <x v="31"/>
    <x v="3"/>
    <n v="194.89"/>
    <s v="Yolanda Clayton"/>
    <x v="3"/>
    <x v="341"/>
    <x v="4"/>
    <x v="0"/>
  </r>
  <r>
    <n v="9440"/>
    <n v="36"/>
    <x v="1"/>
    <d v="2025-04-06T00:00:00"/>
    <n v="43"/>
    <x v="7"/>
    <x v="2"/>
    <n v="240.8"/>
    <s v="George Dean"/>
    <x v="3"/>
    <x v="269"/>
    <x v="9"/>
    <x v="1"/>
  </r>
  <r>
    <n v="9441"/>
    <n v="3"/>
    <x v="8"/>
    <d v="2023-10-03T00:00:00"/>
    <n v="86"/>
    <x v="32"/>
    <x v="1"/>
    <n v="425.44"/>
    <s v="Susan Wheeler"/>
    <x v="0"/>
    <x v="435"/>
    <x v="6"/>
    <x v="0"/>
  </r>
  <r>
    <n v="9442"/>
    <n v="33"/>
    <x v="7"/>
    <d v="2024-10-12T00:00:00"/>
    <n v="8"/>
    <x v="36"/>
    <x v="2"/>
    <n v="10.54"/>
    <s v="Kimberly Brown"/>
    <x v="2"/>
    <x v="54"/>
    <x v="6"/>
    <x v="2"/>
  </r>
  <r>
    <n v="9443"/>
    <n v="7"/>
    <x v="0"/>
    <d v="2024-05-09T00:00:00"/>
    <n v="46"/>
    <x v="14"/>
    <x v="1"/>
    <n v="419"/>
    <s v="Linda Woods"/>
    <x v="3"/>
    <x v="214"/>
    <x v="2"/>
    <x v="2"/>
  </r>
  <r>
    <n v="9444"/>
    <n v="5"/>
    <x v="4"/>
    <d v="2025-06-11T00:00:00"/>
    <n v="34"/>
    <x v="11"/>
    <x v="2"/>
    <n v="100.72"/>
    <s v="Denise Cruz"/>
    <x v="1"/>
    <x v="103"/>
    <x v="1"/>
    <x v="1"/>
  </r>
  <r>
    <n v="9445"/>
    <n v="26"/>
    <x v="0"/>
    <d v="2024-08-19T00:00:00"/>
    <n v="95"/>
    <x v="27"/>
    <x v="3"/>
    <n v="499.81"/>
    <s v="Theresa Silva"/>
    <x v="0"/>
    <x v="423"/>
    <x v="8"/>
    <x v="2"/>
  </r>
  <r>
    <n v="9446"/>
    <n v="17"/>
    <x v="5"/>
    <d v="2024-02-17T00:00:00"/>
    <n v="68"/>
    <x v="35"/>
    <x v="3"/>
    <n v="165.26"/>
    <s v="Gabriel Velez"/>
    <x v="2"/>
    <x v="391"/>
    <x v="10"/>
    <x v="2"/>
  </r>
  <r>
    <n v="9447"/>
    <n v="17"/>
    <x v="3"/>
    <d v="2025-04-20T00:00:00"/>
    <n v="15"/>
    <x v="35"/>
    <x v="3"/>
    <n v="165.26"/>
    <s v="Ryan Mcdaniel"/>
    <x v="2"/>
    <x v="104"/>
    <x v="9"/>
    <x v="1"/>
  </r>
  <r>
    <n v="9448"/>
    <n v="47"/>
    <x v="2"/>
    <d v="2023-11-26T00:00:00"/>
    <n v="18"/>
    <x v="40"/>
    <x v="1"/>
    <n v="260.04000000000002"/>
    <s v="Keith Miller"/>
    <x v="2"/>
    <x v="263"/>
    <x v="5"/>
    <x v="0"/>
  </r>
  <r>
    <n v="9449"/>
    <n v="3"/>
    <x v="4"/>
    <d v="2024-09-29T00:00:00"/>
    <n v="11"/>
    <x v="32"/>
    <x v="1"/>
    <n v="425.44"/>
    <s v="Alexander Ruiz"/>
    <x v="1"/>
    <x v="148"/>
    <x v="0"/>
    <x v="2"/>
  </r>
  <r>
    <n v="9450"/>
    <n v="3"/>
    <x v="5"/>
    <d v="2025-05-02T00:00:00"/>
    <n v="91"/>
    <x v="32"/>
    <x v="1"/>
    <n v="425.44"/>
    <s v="Stephen Mitchell"/>
    <x v="0"/>
    <x v="109"/>
    <x v="2"/>
    <x v="1"/>
  </r>
  <r>
    <n v="9451"/>
    <n v="34"/>
    <x v="1"/>
    <d v="2024-03-07T00:00:00"/>
    <n v="19"/>
    <x v="34"/>
    <x v="1"/>
    <n v="319.54000000000002"/>
    <s v="Dennis Zuniga"/>
    <x v="1"/>
    <x v="48"/>
    <x v="11"/>
    <x v="2"/>
  </r>
  <r>
    <n v="9452"/>
    <n v="8"/>
    <x v="0"/>
    <d v="2024-11-06T00:00:00"/>
    <n v="73"/>
    <x v="39"/>
    <x v="0"/>
    <n v="275.3"/>
    <s v="Dr. Jasmine Osborne"/>
    <x v="3"/>
    <x v="283"/>
    <x v="5"/>
    <x v="2"/>
  </r>
  <r>
    <n v="9453"/>
    <n v="45"/>
    <x v="3"/>
    <d v="2025-03-10T00:00:00"/>
    <n v="25"/>
    <x v="48"/>
    <x v="2"/>
    <n v="483.37"/>
    <s v="Wesley Tucker"/>
    <x v="0"/>
    <x v="112"/>
    <x v="11"/>
    <x v="1"/>
  </r>
  <r>
    <n v="9454"/>
    <n v="6"/>
    <x v="3"/>
    <d v="2024-07-21T00:00:00"/>
    <n v="22"/>
    <x v="17"/>
    <x v="0"/>
    <n v="79.7"/>
    <s v="Laura Barnes"/>
    <x v="1"/>
    <x v="289"/>
    <x v="3"/>
    <x v="2"/>
  </r>
  <r>
    <n v="9455"/>
    <n v="37"/>
    <x v="0"/>
    <d v="2023-12-06T00:00:00"/>
    <n v="87"/>
    <x v="9"/>
    <x v="4"/>
    <n v="416.3"/>
    <s v="Jordan Ramirez"/>
    <x v="3"/>
    <x v="405"/>
    <x v="4"/>
    <x v="0"/>
  </r>
  <r>
    <n v="9456"/>
    <n v="45"/>
    <x v="1"/>
    <d v="2023-10-26T00:00:00"/>
    <n v="62"/>
    <x v="48"/>
    <x v="2"/>
    <n v="483.37"/>
    <s v="Kristen Miller"/>
    <x v="1"/>
    <x v="225"/>
    <x v="6"/>
    <x v="0"/>
  </r>
  <r>
    <n v="9457"/>
    <n v="22"/>
    <x v="8"/>
    <d v="2023-08-09T00:00:00"/>
    <n v="37"/>
    <x v="38"/>
    <x v="3"/>
    <n v="393.11"/>
    <s v="Timothy Chan MD"/>
    <x v="1"/>
    <x v="333"/>
    <x v="8"/>
    <x v="0"/>
  </r>
  <r>
    <n v="9458"/>
    <n v="33"/>
    <x v="2"/>
    <d v="2024-04-11T00:00:00"/>
    <n v="10"/>
    <x v="36"/>
    <x v="2"/>
    <n v="10.54"/>
    <s v="Tyler Howard"/>
    <x v="2"/>
    <x v="254"/>
    <x v="9"/>
    <x v="2"/>
  </r>
  <r>
    <n v="9459"/>
    <n v="50"/>
    <x v="4"/>
    <d v="2024-04-11T00:00:00"/>
    <n v="81"/>
    <x v="23"/>
    <x v="3"/>
    <n v="256.36"/>
    <s v="Stephanie Mendez"/>
    <x v="2"/>
    <x v="84"/>
    <x v="9"/>
    <x v="2"/>
  </r>
  <r>
    <n v="9460"/>
    <n v="7"/>
    <x v="0"/>
    <d v="2025-05-13T00:00:00"/>
    <n v="52"/>
    <x v="14"/>
    <x v="1"/>
    <n v="419"/>
    <s v="Vanessa Hartman"/>
    <x v="2"/>
    <x v="214"/>
    <x v="2"/>
    <x v="1"/>
  </r>
  <r>
    <n v="9461"/>
    <n v="49"/>
    <x v="1"/>
    <d v="2024-12-26T00:00:00"/>
    <n v="77"/>
    <x v="46"/>
    <x v="2"/>
    <n v="345.29"/>
    <s v="Nicole Holloway"/>
    <x v="2"/>
    <x v="87"/>
    <x v="4"/>
    <x v="2"/>
  </r>
  <r>
    <n v="9462"/>
    <n v="40"/>
    <x v="2"/>
    <d v="2024-09-22T00:00:00"/>
    <n v="68"/>
    <x v="15"/>
    <x v="2"/>
    <n v="228.56"/>
    <s v="Gabriel Velez"/>
    <x v="2"/>
    <x v="294"/>
    <x v="0"/>
    <x v="2"/>
  </r>
  <r>
    <n v="9463"/>
    <n v="19"/>
    <x v="8"/>
    <d v="2023-07-25T00:00:00"/>
    <n v="96"/>
    <x v="45"/>
    <x v="0"/>
    <n v="373.4"/>
    <s v="Shari Ross"/>
    <x v="0"/>
    <x v="306"/>
    <x v="3"/>
    <x v="0"/>
  </r>
  <r>
    <n v="9464"/>
    <n v="48"/>
    <x v="4"/>
    <d v="2024-12-29T00:00:00"/>
    <n v="28"/>
    <x v="47"/>
    <x v="4"/>
    <n v="356.43"/>
    <s v="Victoria Rice"/>
    <x v="1"/>
    <x v="376"/>
    <x v="4"/>
    <x v="2"/>
  </r>
  <r>
    <n v="9465"/>
    <n v="46"/>
    <x v="6"/>
    <d v="2024-10-01T00:00:00"/>
    <n v="30"/>
    <x v="20"/>
    <x v="1"/>
    <n v="243.05"/>
    <s v="Chase Gilbert"/>
    <x v="2"/>
    <x v="46"/>
    <x v="6"/>
    <x v="2"/>
  </r>
  <r>
    <n v="9466"/>
    <n v="10"/>
    <x v="1"/>
    <d v="2023-12-16T00:00:00"/>
    <n v="46"/>
    <x v="22"/>
    <x v="0"/>
    <n v="406.51"/>
    <s v="Linda Woods"/>
    <x v="3"/>
    <x v="367"/>
    <x v="4"/>
    <x v="0"/>
  </r>
  <r>
    <n v="9467"/>
    <n v="23"/>
    <x v="7"/>
    <d v="2024-04-18T00:00:00"/>
    <n v="40"/>
    <x v="4"/>
    <x v="1"/>
    <n v="31.68"/>
    <s v="Ashley Bennett"/>
    <x v="0"/>
    <x v="194"/>
    <x v="9"/>
    <x v="2"/>
  </r>
  <r>
    <n v="9468"/>
    <n v="2"/>
    <x v="2"/>
    <d v="2025-04-26T00:00:00"/>
    <n v="21"/>
    <x v="42"/>
    <x v="2"/>
    <n v="217.51"/>
    <s v="David Harris"/>
    <x v="0"/>
    <x v="92"/>
    <x v="9"/>
    <x v="1"/>
  </r>
  <r>
    <n v="9469"/>
    <n v="21"/>
    <x v="2"/>
    <d v="2024-08-09T00:00:00"/>
    <n v="15"/>
    <x v="2"/>
    <x v="2"/>
    <n v="107.8"/>
    <s v="Ryan Mcdaniel"/>
    <x v="2"/>
    <x v="2"/>
    <x v="8"/>
    <x v="2"/>
  </r>
  <r>
    <n v="9470"/>
    <n v="24"/>
    <x v="1"/>
    <d v="2023-09-26T00:00:00"/>
    <n v="3"/>
    <x v="30"/>
    <x v="4"/>
    <n v="68.260000000000005"/>
    <s v="Cynthia Mcbride"/>
    <x v="1"/>
    <x v="392"/>
    <x v="0"/>
    <x v="0"/>
  </r>
  <r>
    <n v="9471"/>
    <n v="48"/>
    <x v="5"/>
    <d v="2025-06-12T00:00:00"/>
    <n v="81"/>
    <x v="47"/>
    <x v="4"/>
    <n v="356.43"/>
    <s v="Stephanie Mendez"/>
    <x v="2"/>
    <x v="402"/>
    <x v="1"/>
    <x v="1"/>
  </r>
  <r>
    <n v="9472"/>
    <n v="13"/>
    <x v="3"/>
    <d v="2024-05-10T00:00:00"/>
    <n v="79"/>
    <x v="37"/>
    <x v="2"/>
    <n v="430.93"/>
    <s v="Mark Pruitt"/>
    <x v="2"/>
    <x v="55"/>
    <x v="2"/>
    <x v="2"/>
  </r>
  <r>
    <n v="9473"/>
    <n v="5"/>
    <x v="3"/>
    <d v="2023-07-22T00:00:00"/>
    <n v="97"/>
    <x v="11"/>
    <x v="2"/>
    <n v="100.72"/>
    <s v="Gary Price"/>
    <x v="1"/>
    <x v="447"/>
    <x v="3"/>
    <x v="0"/>
  </r>
  <r>
    <n v="9474"/>
    <n v="18"/>
    <x v="2"/>
    <d v="2024-05-16T00:00:00"/>
    <n v="69"/>
    <x v="6"/>
    <x v="1"/>
    <n v="128.16"/>
    <s v="Raymond Flowers"/>
    <x v="1"/>
    <x v="175"/>
    <x v="2"/>
    <x v="2"/>
  </r>
  <r>
    <n v="9475"/>
    <n v="11"/>
    <x v="4"/>
    <d v="2025-03-14T00:00:00"/>
    <n v="8"/>
    <x v="10"/>
    <x v="3"/>
    <n v="113.76"/>
    <s v="Kimberly Brown"/>
    <x v="2"/>
    <x v="249"/>
    <x v="11"/>
    <x v="1"/>
  </r>
  <r>
    <n v="9476"/>
    <n v="37"/>
    <x v="7"/>
    <d v="2024-07-09T00:00:00"/>
    <n v="9"/>
    <x v="9"/>
    <x v="4"/>
    <n v="416.3"/>
    <s v="Tyler Garcia"/>
    <x v="3"/>
    <x v="105"/>
    <x v="3"/>
    <x v="2"/>
  </r>
  <r>
    <n v="9477"/>
    <n v="32"/>
    <x v="1"/>
    <d v="2024-05-31T00:00:00"/>
    <n v="90"/>
    <x v="12"/>
    <x v="1"/>
    <n v="373.97"/>
    <s v="Becky Lopez"/>
    <x v="0"/>
    <x v="359"/>
    <x v="2"/>
    <x v="2"/>
  </r>
  <r>
    <n v="9478"/>
    <n v="28"/>
    <x v="7"/>
    <d v="2024-05-12T00:00:00"/>
    <n v="2"/>
    <x v="28"/>
    <x v="2"/>
    <n v="64.849999999999994"/>
    <s v="Johnny Jackson"/>
    <x v="2"/>
    <x v="339"/>
    <x v="2"/>
    <x v="2"/>
  </r>
  <r>
    <n v="9479"/>
    <n v="22"/>
    <x v="5"/>
    <d v="2024-07-12T00:00:00"/>
    <n v="37"/>
    <x v="38"/>
    <x v="3"/>
    <n v="393.11"/>
    <s v="Timothy Chan MD"/>
    <x v="1"/>
    <x v="375"/>
    <x v="3"/>
    <x v="2"/>
  </r>
  <r>
    <n v="9480"/>
    <n v="45"/>
    <x v="6"/>
    <d v="2025-03-30T00:00:00"/>
    <n v="100"/>
    <x v="48"/>
    <x v="2"/>
    <n v="483.37"/>
    <s v="Sara Strong"/>
    <x v="1"/>
    <x v="233"/>
    <x v="11"/>
    <x v="1"/>
  </r>
  <r>
    <n v="9481"/>
    <n v="28"/>
    <x v="8"/>
    <d v="2024-05-26T00:00:00"/>
    <n v="12"/>
    <x v="28"/>
    <x v="2"/>
    <n v="64.849999999999994"/>
    <s v="Michael Jones"/>
    <x v="0"/>
    <x v="329"/>
    <x v="2"/>
    <x v="2"/>
  </r>
  <r>
    <n v="9482"/>
    <n v="1"/>
    <x v="7"/>
    <d v="2024-10-16T00:00:00"/>
    <n v="19"/>
    <x v="41"/>
    <x v="1"/>
    <n v="101.78"/>
    <s v="Dennis Zuniga"/>
    <x v="1"/>
    <x v="297"/>
    <x v="6"/>
    <x v="2"/>
  </r>
  <r>
    <n v="9483"/>
    <n v="6"/>
    <x v="4"/>
    <d v="2025-03-09T00:00:00"/>
    <n v="27"/>
    <x v="17"/>
    <x v="0"/>
    <n v="79.7"/>
    <s v="Emily Smith"/>
    <x v="3"/>
    <x v="239"/>
    <x v="11"/>
    <x v="1"/>
  </r>
  <r>
    <n v="9484"/>
    <n v="11"/>
    <x v="0"/>
    <d v="2025-06-23T00:00:00"/>
    <n v="24"/>
    <x v="10"/>
    <x v="3"/>
    <n v="113.76"/>
    <s v="Ronald Henderson"/>
    <x v="2"/>
    <x v="35"/>
    <x v="1"/>
    <x v="1"/>
  </r>
  <r>
    <n v="9485"/>
    <n v="42"/>
    <x v="3"/>
    <d v="2024-10-18T00:00:00"/>
    <n v="66"/>
    <x v="25"/>
    <x v="2"/>
    <n v="51.98"/>
    <s v="Matthew Perez"/>
    <x v="0"/>
    <x v="40"/>
    <x v="6"/>
    <x v="2"/>
  </r>
  <r>
    <n v="9486"/>
    <n v="33"/>
    <x v="0"/>
    <d v="2023-10-21T00:00:00"/>
    <n v="16"/>
    <x v="36"/>
    <x v="2"/>
    <n v="10.54"/>
    <s v="Denise Kramer"/>
    <x v="0"/>
    <x v="432"/>
    <x v="6"/>
    <x v="0"/>
  </r>
  <r>
    <n v="9487"/>
    <n v="16"/>
    <x v="7"/>
    <d v="2024-03-16T00:00:00"/>
    <n v="2"/>
    <x v="3"/>
    <x v="0"/>
    <n v="145.77000000000001"/>
    <s v="Johnny Jackson"/>
    <x v="2"/>
    <x v="222"/>
    <x v="11"/>
    <x v="2"/>
  </r>
  <r>
    <n v="9488"/>
    <n v="13"/>
    <x v="8"/>
    <d v="2024-09-04T00:00:00"/>
    <n v="21"/>
    <x v="37"/>
    <x v="2"/>
    <n v="430.93"/>
    <s v="David Harris"/>
    <x v="0"/>
    <x v="122"/>
    <x v="0"/>
    <x v="2"/>
  </r>
  <r>
    <n v="9489"/>
    <n v="21"/>
    <x v="1"/>
    <d v="2024-07-07T00:00:00"/>
    <n v="10"/>
    <x v="2"/>
    <x v="2"/>
    <n v="107.8"/>
    <s v="Tyler Howard"/>
    <x v="2"/>
    <x v="286"/>
    <x v="3"/>
    <x v="2"/>
  </r>
  <r>
    <n v="9490"/>
    <n v="48"/>
    <x v="1"/>
    <d v="2024-05-15T00:00:00"/>
    <n v="58"/>
    <x v="47"/>
    <x v="4"/>
    <n v="356.43"/>
    <s v="Brandon Atkinson"/>
    <x v="0"/>
    <x v="199"/>
    <x v="2"/>
    <x v="2"/>
  </r>
  <r>
    <n v="9491"/>
    <n v="47"/>
    <x v="6"/>
    <d v="2024-06-11T00:00:00"/>
    <n v="17"/>
    <x v="40"/>
    <x v="1"/>
    <n v="260.04000000000002"/>
    <s v="Christine Arellano"/>
    <x v="3"/>
    <x v="257"/>
    <x v="1"/>
    <x v="2"/>
  </r>
  <r>
    <n v="9492"/>
    <n v="39"/>
    <x v="8"/>
    <d v="2023-08-21T00:00:00"/>
    <n v="76"/>
    <x v="31"/>
    <x v="3"/>
    <n v="194.89"/>
    <s v="Julie Smith"/>
    <x v="2"/>
    <x v="139"/>
    <x v="8"/>
    <x v="0"/>
  </r>
  <r>
    <n v="9493"/>
    <n v="46"/>
    <x v="5"/>
    <d v="2025-04-09T00:00:00"/>
    <n v="7"/>
    <x v="20"/>
    <x v="1"/>
    <n v="243.05"/>
    <s v="Robert Montes"/>
    <x v="0"/>
    <x v="379"/>
    <x v="9"/>
    <x v="1"/>
  </r>
  <r>
    <n v="9494"/>
    <n v="24"/>
    <x v="0"/>
    <d v="2023-11-15T00:00:00"/>
    <n v="73"/>
    <x v="30"/>
    <x v="4"/>
    <n v="68.260000000000005"/>
    <s v="Dr. Jasmine Osborne"/>
    <x v="3"/>
    <x v="111"/>
    <x v="5"/>
    <x v="0"/>
  </r>
  <r>
    <n v="9495"/>
    <n v="43"/>
    <x v="2"/>
    <d v="2023-10-26T00:00:00"/>
    <n v="46"/>
    <x v="44"/>
    <x v="2"/>
    <n v="98.01"/>
    <s v="Linda Woods"/>
    <x v="3"/>
    <x v="118"/>
    <x v="6"/>
    <x v="0"/>
  </r>
  <r>
    <n v="9496"/>
    <n v="27"/>
    <x v="6"/>
    <d v="2025-06-15T00:00:00"/>
    <n v="50"/>
    <x v="16"/>
    <x v="0"/>
    <n v="475.19"/>
    <s v="Brad Harris"/>
    <x v="0"/>
    <x v="170"/>
    <x v="1"/>
    <x v="1"/>
  </r>
  <r>
    <n v="9497"/>
    <n v="45"/>
    <x v="3"/>
    <d v="2025-02-10T00:00:00"/>
    <n v="10"/>
    <x v="48"/>
    <x v="2"/>
    <n v="483.37"/>
    <s v="Tyler Howard"/>
    <x v="2"/>
    <x v="112"/>
    <x v="10"/>
    <x v="1"/>
  </r>
  <r>
    <n v="9498"/>
    <n v="37"/>
    <x v="7"/>
    <d v="2023-12-27T00:00:00"/>
    <n v="16"/>
    <x v="9"/>
    <x v="4"/>
    <n v="416.3"/>
    <s v="Denise Kramer"/>
    <x v="0"/>
    <x v="105"/>
    <x v="4"/>
    <x v="0"/>
  </r>
  <r>
    <n v="9499"/>
    <n v="50"/>
    <x v="8"/>
    <d v="2023-08-13T00:00:00"/>
    <n v="1"/>
    <x v="23"/>
    <x v="3"/>
    <n v="256.36"/>
    <s v="Valerie Gutierrez"/>
    <x v="2"/>
    <x v="120"/>
    <x v="8"/>
    <x v="0"/>
  </r>
  <r>
    <n v="9500"/>
    <n v="3"/>
    <x v="2"/>
    <d v="2024-06-13T00:00:00"/>
    <n v="9"/>
    <x v="32"/>
    <x v="1"/>
    <n v="425.44"/>
    <s v="Tyler Garcia"/>
    <x v="3"/>
    <x v="224"/>
    <x v="1"/>
    <x v="2"/>
  </r>
  <r>
    <n v="9501"/>
    <n v="12"/>
    <x v="7"/>
    <d v="2024-10-26T00:00:00"/>
    <n v="13"/>
    <x v="8"/>
    <x v="3"/>
    <n v="76.88"/>
    <s v="Kevin Gross"/>
    <x v="1"/>
    <x v="126"/>
    <x v="6"/>
    <x v="2"/>
  </r>
  <r>
    <n v="9502"/>
    <n v="7"/>
    <x v="0"/>
    <d v="2025-03-26T00:00:00"/>
    <n v="61"/>
    <x v="14"/>
    <x v="1"/>
    <n v="419"/>
    <s v="Alejandra Meza"/>
    <x v="2"/>
    <x v="214"/>
    <x v="11"/>
    <x v="1"/>
  </r>
  <r>
    <n v="9503"/>
    <n v="20"/>
    <x v="7"/>
    <d v="2023-09-02T00:00:00"/>
    <n v="48"/>
    <x v="33"/>
    <x v="4"/>
    <n v="486.94"/>
    <s v="Jacob Woods"/>
    <x v="0"/>
    <x v="47"/>
    <x v="0"/>
    <x v="0"/>
  </r>
  <r>
    <n v="9504"/>
    <n v="15"/>
    <x v="5"/>
    <d v="2025-06-10T00:00:00"/>
    <n v="16"/>
    <x v="32"/>
    <x v="0"/>
    <n v="53.21"/>
    <s v="Denise Kramer"/>
    <x v="0"/>
    <x v="308"/>
    <x v="1"/>
    <x v="1"/>
  </r>
  <r>
    <n v="9505"/>
    <n v="1"/>
    <x v="8"/>
    <d v="2023-12-08T00:00:00"/>
    <n v="98"/>
    <x v="41"/>
    <x v="1"/>
    <n v="101.78"/>
    <s v="Mrs. Marie Rodriguez"/>
    <x v="2"/>
    <x v="110"/>
    <x v="4"/>
    <x v="0"/>
  </r>
  <r>
    <n v="9506"/>
    <n v="10"/>
    <x v="5"/>
    <d v="2025-06-21T00:00:00"/>
    <n v="41"/>
    <x v="22"/>
    <x v="0"/>
    <n v="406.51"/>
    <s v="Carolyn Arnold"/>
    <x v="0"/>
    <x v="362"/>
    <x v="1"/>
    <x v="1"/>
  </r>
  <r>
    <n v="9507"/>
    <n v="14"/>
    <x v="5"/>
    <d v="2025-01-28T00:00:00"/>
    <n v="30"/>
    <x v="5"/>
    <x v="0"/>
    <n v="64.77"/>
    <s v="Chase Gilbert"/>
    <x v="2"/>
    <x v="245"/>
    <x v="7"/>
    <x v="1"/>
  </r>
  <r>
    <n v="9508"/>
    <n v="15"/>
    <x v="6"/>
    <d v="2024-11-12T00:00:00"/>
    <n v="77"/>
    <x v="32"/>
    <x v="0"/>
    <n v="53.21"/>
    <s v="Nicole Holloway"/>
    <x v="2"/>
    <x v="315"/>
    <x v="5"/>
    <x v="2"/>
  </r>
  <r>
    <n v="9509"/>
    <n v="34"/>
    <x v="3"/>
    <d v="2023-11-14T00:00:00"/>
    <n v="72"/>
    <x v="34"/>
    <x v="1"/>
    <n v="319.54000000000002"/>
    <s v="Jessica Gilmore"/>
    <x v="3"/>
    <x v="288"/>
    <x v="5"/>
    <x v="0"/>
  </r>
  <r>
    <n v="9510"/>
    <n v="49"/>
    <x v="8"/>
    <d v="2023-12-03T00:00:00"/>
    <n v="55"/>
    <x v="46"/>
    <x v="2"/>
    <n v="345.29"/>
    <s v="Erica Turner"/>
    <x v="0"/>
    <x v="310"/>
    <x v="4"/>
    <x v="0"/>
  </r>
  <r>
    <n v="9511"/>
    <n v="25"/>
    <x v="1"/>
    <d v="2023-12-16T00:00:00"/>
    <n v="11"/>
    <x v="43"/>
    <x v="0"/>
    <n v="262.41000000000003"/>
    <s v="Alexander Ruiz"/>
    <x v="1"/>
    <x v="188"/>
    <x v="4"/>
    <x v="0"/>
  </r>
  <r>
    <n v="9512"/>
    <n v="31"/>
    <x v="0"/>
    <d v="2024-07-06T00:00:00"/>
    <n v="52"/>
    <x v="1"/>
    <x v="1"/>
    <n v="83.85"/>
    <s v="Vanessa Hartman"/>
    <x v="2"/>
    <x v="312"/>
    <x v="3"/>
    <x v="2"/>
  </r>
  <r>
    <n v="9513"/>
    <n v="10"/>
    <x v="4"/>
    <d v="2023-09-03T00:00:00"/>
    <n v="95"/>
    <x v="22"/>
    <x v="0"/>
    <n v="406.51"/>
    <s v="Theresa Silva"/>
    <x v="0"/>
    <x v="25"/>
    <x v="0"/>
    <x v="0"/>
  </r>
  <r>
    <n v="9514"/>
    <n v="37"/>
    <x v="7"/>
    <d v="2025-05-27T00:00:00"/>
    <n v="75"/>
    <x v="9"/>
    <x v="4"/>
    <n v="416.3"/>
    <s v="Steven Adkins"/>
    <x v="3"/>
    <x v="105"/>
    <x v="2"/>
    <x v="1"/>
  </r>
  <r>
    <n v="9515"/>
    <n v="6"/>
    <x v="2"/>
    <d v="2023-12-01T00:00:00"/>
    <n v="48"/>
    <x v="17"/>
    <x v="0"/>
    <n v="79.7"/>
    <s v="Jacob Woods"/>
    <x v="0"/>
    <x v="398"/>
    <x v="4"/>
    <x v="0"/>
  </r>
  <r>
    <n v="9516"/>
    <n v="6"/>
    <x v="5"/>
    <d v="2023-11-16T00:00:00"/>
    <n v="7"/>
    <x v="17"/>
    <x v="0"/>
    <n v="79.7"/>
    <s v="Robert Montes"/>
    <x v="0"/>
    <x v="135"/>
    <x v="5"/>
    <x v="0"/>
  </r>
  <r>
    <n v="9517"/>
    <n v="28"/>
    <x v="3"/>
    <d v="2025-07-09T00:00:00"/>
    <n v="54"/>
    <x v="28"/>
    <x v="2"/>
    <n v="64.849999999999994"/>
    <s v="Linda Grant"/>
    <x v="3"/>
    <x v="91"/>
    <x v="3"/>
    <x v="1"/>
  </r>
  <r>
    <n v="9518"/>
    <n v="38"/>
    <x v="5"/>
    <d v="2024-09-09T00:00:00"/>
    <n v="1"/>
    <x v="18"/>
    <x v="3"/>
    <n v="49.56"/>
    <s v="Valerie Gutierrez"/>
    <x v="2"/>
    <x v="282"/>
    <x v="0"/>
    <x v="2"/>
  </r>
  <r>
    <n v="9519"/>
    <n v="14"/>
    <x v="2"/>
    <d v="2024-08-06T00:00:00"/>
    <n v="87"/>
    <x v="5"/>
    <x v="0"/>
    <n v="64.77"/>
    <s v="Jordan Ramirez"/>
    <x v="3"/>
    <x v="350"/>
    <x v="8"/>
    <x v="2"/>
  </r>
  <r>
    <n v="9520"/>
    <n v="13"/>
    <x v="0"/>
    <d v="2024-12-18T00:00:00"/>
    <n v="32"/>
    <x v="37"/>
    <x v="2"/>
    <n v="430.93"/>
    <s v="Michael Adams"/>
    <x v="1"/>
    <x v="176"/>
    <x v="4"/>
    <x v="2"/>
  </r>
  <r>
    <n v="9521"/>
    <n v="13"/>
    <x v="8"/>
    <d v="2024-03-20T00:00:00"/>
    <n v="62"/>
    <x v="37"/>
    <x v="2"/>
    <n v="430.93"/>
    <s v="Kristen Miller"/>
    <x v="1"/>
    <x v="122"/>
    <x v="11"/>
    <x v="2"/>
  </r>
  <r>
    <n v="9522"/>
    <n v="10"/>
    <x v="6"/>
    <d v="2025-03-03T00:00:00"/>
    <n v="15"/>
    <x v="22"/>
    <x v="0"/>
    <n v="406.51"/>
    <s v="Ryan Mcdaniel"/>
    <x v="2"/>
    <x v="446"/>
    <x v="11"/>
    <x v="1"/>
  </r>
  <r>
    <n v="9523"/>
    <n v="16"/>
    <x v="6"/>
    <d v="2024-03-27T00:00:00"/>
    <n v="82"/>
    <x v="3"/>
    <x v="0"/>
    <n v="145.77000000000001"/>
    <s v="Mary Johnson"/>
    <x v="3"/>
    <x v="340"/>
    <x v="11"/>
    <x v="2"/>
  </r>
  <r>
    <n v="9524"/>
    <n v="39"/>
    <x v="4"/>
    <d v="2023-11-11T00:00:00"/>
    <n v="92"/>
    <x v="31"/>
    <x v="3"/>
    <n v="194.89"/>
    <s v="Larry Rivera"/>
    <x v="1"/>
    <x v="248"/>
    <x v="5"/>
    <x v="0"/>
  </r>
  <r>
    <n v="9525"/>
    <n v="35"/>
    <x v="3"/>
    <d v="2025-04-24T00:00:00"/>
    <n v="61"/>
    <x v="21"/>
    <x v="1"/>
    <n v="252.35"/>
    <s v="Alejandra Meza"/>
    <x v="2"/>
    <x v="299"/>
    <x v="9"/>
    <x v="1"/>
  </r>
  <r>
    <n v="9526"/>
    <n v="15"/>
    <x v="8"/>
    <d v="2024-08-29T00:00:00"/>
    <n v="78"/>
    <x v="32"/>
    <x v="0"/>
    <n v="53.21"/>
    <s v="Austin Stewart"/>
    <x v="1"/>
    <x v="53"/>
    <x v="8"/>
    <x v="2"/>
  </r>
  <r>
    <n v="9527"/>
    <n v="23"/>
    <x v="2"/>
    <d v="2025-06-09T00:00:00"/>
    <n v="77"/>
    <x v="4"/>
    <x v="1"/>
    <n v="31.68"/>
    <s v="Nicole Holloway"/>
    <x v="2"/>
    <x v="65"/>
    <x v="1"/>
    <x v="1"/>
  </r>
  <r>
    <n v="9528"/>
    <n v="37"/>
    <x v="2"/>
    <d v="2024-04-07T00:00:00"/>
    <n v="56"/>
    <x v="9"/>
    <x v="4"/>
    <n v="416.3"/>
    <s v="Michael Adams"/>
    <x v="3"/>
    <x v="394"/>
    <x v="9"/>
    <x v="2"/>
  </r>
  <r>
    <n v="9529"/>
    <n v="8"/>
    <x v="2"/>
    <d v="2024-11-30T00:00:00"/>
    <n v="34"/>
    <x v="39"/>
    <x v="0"/>
    <n v="275.3"/>
    <s v="Denise Cruz"/>
    <x v="1"/>
    <x v="129"/>
    <x v="5"/>
    <x v="2"/>
  </r>
  <r>
    <n v="9530"/>
    <n v="26"/>
    <x v="6"/>
    <d v="2024-05-31T00:00:00"/>
    <n v="20"/>
    <x v="27"/>
    <x v="3"/>
    <n v="499.81"/>
    <s v="Kristy Skinner"/>
    <x v="1"/>
    <x v="378"/>
    <x v="2"/>
    <x v="2"/>
  </r>
  <r>
    <n v="9531"/>
    <n v="22"/>
    <x v="1"/>
    <d v="2024-11-15T00:00:00"/>
    <n v="24"/>
    <x v="38"/>
    <x v="3"/>
    <n v="393.11"/>
    <s v="Ronald Henderson"/>
    <x v="2"/>
    <x v="211"/>
    <x v="5"/>
    <x v="2"/>
  </r>
  <r>
    <n v="9532"/>
    <n v="5"/>
    <x v="3"/>
    <d v="2024-03-10T00:00:00"/>
    <n v="28"/>
    <x v="11"/>
    <x v="2"/>
    <n v="100.72"/>
    <s v="Victoria Rice"/>
    <x v="1"/>
    <x v="447"/>
    <x v="11"/>
    <x v="2"/>
  </r>
  <r>
    <n v="9533"/>
    <n v="34"/>
    <x v="8"/>
    <d v="2024-05-01T00:00:00"/>
    <n v="11"/>
    <x v="34"/>
    <x v="1"/>
    <n v="319.54000000000002"/>
    <s v="Alexander Ruiz"/>
    <x v="1"/>
    <x v="319"/>
    <x v="2"/>
    <x v="2"/>
  </r>
  <r>
    <n v="9534"/>
    <n v="27"/>
    <x v="6"/>
    <d v="2024-07-18T00:00:00"/>
    <n v="92"/>
    <x v="16"/>
    <x v="0"/>
    <n v="475.19"/>
    <s v="Larry Rivera"/>
    <x v="1"/>
    <x v="170"/>
    <x v="3"/>
    <x v="2"/>
  </r>
  <r>
    <n v="9535"/>
    <n v="19"/>
    <x v="5"/>
    <d v="2024-10-21T00:00:00"/>
    <n v="86"/>
    <x v="45"/>
    <x v="0"/>
    <n v="373.4"/>
    <s v="Susan Wheeler"/>
    <x v="0"/>
    <x v="136"/>
    <x v="6"/>
    <x v="2"/>
  </r>
  <r>
    <n v="9536"/>
    <n v="43"/>
    <x v="4"/>
    <d v="2024-06-17T00:00:00"/>
    <n v="30"/>
    <x v="44"/>
    <x v="2"/>
    <n v="98.01"/>
    <s v="Chase Gilbert"/>
    <x v="2"/>
    <x v="370"/>
    <x v="1"/>
    <x v="2"/>
  </r>
  <r>
    <n v="9537"/>
    <n v="43"/>
    <x v="0"/>
    <d v="2024-02-14T00:00:00"/>
    <n v="38"/>
    <x v="44"/>
    <x v="2"/>
    <n v="98.01"/>
    <s v="Gina Hart"/>
    <x v="2"/>
    <x v="267"/>
    <x v="10"/>
    <x v="2"/>
  </r>
  <r>
    <n v="9538"/>
    <n v="35"/>
    <x v="5"/>
    <d v="2024-02-16T00:00:00"/>
    <n v="81"/>
    <x v="21"/>
    <x v="1"/>
    <n v="252.35"/>
    <s v="Stephanie Mendez"/>
    <x v="2"/>
    <x v="271"/>
    <x v="10"/>
    <x v="2"/>
  </r>
  <r>
    <n v="9539"/>
    <n v="45"/>
    <x v="6"/>
    <d v="2023-08-12T00:00:00"/>
    <n v="86"/>
    <x v="48"/>
    <x v="2"/>
    <n v="483.37"/>
    <s v="Susan Wheeler"/>
    <x v="0"/>
    <x v="233"/>
    <x v="8"/>
    <x v="0"/>
  </r>
  <r>
    <n v="9540"/>
    <n v="20"/>
    <x v="4"/>
    <d v="2024-07-09T00:00:00"/>
    <n v="1"/>
    <x v="33"/>
    <x v="4"/>
    <n v="486.94"/>
    <s v="Valerie Gutierrez"/>
    <x v="2"/>
    <x v="141"/>
    <x v="3"/>
    <x v="2"/>
  </r>
  <r>
    <n v="9541"/>
    <n v="47"/>
    <x v="4"/>
    <d v="2024-01-04T00:00:00"/>
    <n v="84"/>
    <x v="40"/>
    <x v="1"/>
    <n v="260.04000000000002"/>
    <s v="Meghan Ochoa"/>
    <x v="0"/>
    <x v="260"/>
    <x v="7"/>
    <x v="2"/>
  </r>
  <r>
    <n v="9542"/>
    <n v="38"/>
    <x v="3"/>
    <d v="2023-12-11T00:00:00"/>
    <n v="69"/>
    <x v="18"/>
    <x v="3"/>
    <n v="49.56"/>
    <s v="Raymond Flowers"/>
    <x v="1"/>
    <x v="173"/>
    <x v="4"/>
    <x v="0"/>
  </r>
  <r>
    <n v="9543"/>
    <n v="13"/>
    <x v="0"/>
    <d v="2024-11-08T00:00:00"/>
    <n v="33"/>
    <x v="37"/>
    <x v="2"/>
    <n v="430.93"/>
    <s v="Sharon Smith"/>
    <x v="2"/>
    <x v="176"/>
    <x v="5"/>
    <x v="2"/>
  </r>
  <r>
    <n v="9544"/>
    <n v="18"/>
    <x v="8"/>
    <d v="2025-01-03T00:00:00"/>
    <n v="65"/>
    <x v="6"/>
    <x v="1"/>
    <n v="128.16"/>
    <s v="Deanna Rodriguez MD"/>
    <x v="0"/>
    <x v="43"/>
    <x v="7"/>
    <x v="1"/>
  </r>
  <r>
    <n v="9545"/>
    <n v="18"/>
    <x v="5"/>
    <d v="2023-12-15T00:00:00"/>
    <n v="44"/>
    <x v="6"/>
    <x v="1"/>
    <n v="128.16"/>
    <s v="Virginia Richards"/>
    <x v="2"/>
    <x v="8"/>
    <x v="4"/>
    <x v="0"/>
  </r>
  <r>
    <n v="9546"/>
    <n v="1"/>
    <x v="3"/>
    <d v="2024-11-02T00:00:00"/>
    <n v="64"/>
    <x v="41"/>
    <x v="1"/>
    <n v="101.78"/>
    <s v="Scott Martin"/>
    <x v="2"/>
    <x v="277"/>
    <x v="5"/>
    <x v="2"/>
  </r>
  <r>
    <n v="9547"/>
    <n v="32"/>
    <x v="4"/>
    <d v="2024-11-09T00:00:00"/>
    <n v="9"/>
    <x v="12"/>
    <x v="1"/>
    <n v="373.97"/>
    <s v="Tyler Garcia"/>
    <x v="3"/>
    <x v="412"/>
    <x v="5"/>
    <x v="2"/>
  </r>
  <r>
    <n v="9548"/>
    <n v="25"/>
    <x v="4"/>
    <d v="2024-02-20T00:00:00"/>
    <n v="32"/>
    <x v="43"/>
    <x v="0"/>
    <n v="262.41000000000003"/>
    <s v="Michael Adams"/>
    <x v="1"/>
    <x v="326"/>
    <x v="10"/>
    <x v="2"/>
  </r>
  <r>
    <n v="9549"/>
    <n v="21"/>
    <x v="1"/>
    <d v="2024-08-04T00:00:00"/>
    <n v="54"/>
    <x v="2"/>
    <x v="2"/>
    <n v="107.8"/>
    <s v="Linda Grant"/>
    <x v="3"/>
    <x v="286"/>
    <x v="8"/>
    <x v="2"/>
  </r>
  <r>
    <n v="9550"/>
    <n v="27"/>
    <x v="7"/>
    <d v="2025-03-18T00:00:00"/>
    <n v="26"/>
    <x v="16"/>
    <x v="0"/>
    <n v="475.19"/>
    <s v="Nathan Rodriguez"/>
    <x v="2"/>
    <x v="441"/>
    <x v="11"/>
    <x v="1"/>
  </r>
  <r>
    <n v="9551"/>
    <n v="11"/>
    <x v="1"/>
    <d v="2024-02-22T00:00:00"/>
    <n v="62"/>
    <x v="10"/>
    <x v="3"/>
    <n v="113.76"/>
    <s v="Kristen Miller"/>
    <x v="1"/>
    <x v="345"/>
    <x v="10"/>
    <x v="2"/>
  </r>
  <r>
    <n v="9552"/>
    <n v="48"/>
    <x v="5"/>
    <d v="2024-01-04T00:00:00"/>
    <n v="42"/>
    <x v="47"/>
    <x v="4"/>
    <n v="356.43"/>
    <s v="Jason Oliver"/>
    <x v="3"/>
    <x v="402"/>
    <x v="7"/>
    <x v="2"/>
  </r>
  <r>
    <n v="9553"/>
    <n v="1"/>
    <x v="5"/>
    <d v="2023-10-08T00:00:00"/>
    <n v="48"/>
    <x v="41"/>
    <x v="1"/>
    <n v="101.78"/>
    <s v="Jacob Woods"/>
    <x v="0"/>
    <x v="187"/>
    <x v="6"/>
    <x v="0"/>
  </r>
  <r>
    <n v="9554"/>
    <n v="19"/>
    <x v="2"/>
    <d v="2025-06-07T00:00:00"/>
    <n v="6"/>
    <x v="45"/>
    <x v="0"/>
    <n v="373.4"/>
    <s v="Amanda Mcdonald"/>
    <x v="1"/>
    <x v="81"/>
    <x v="1"/>
    <x v="1"/>
  </r>
  <r>
    <n v="9555"/>
    <n v="32"/>
    <x v="2"/>
    <d v="2024-12-07T00:00:00"/>
    <n v="30"/>
    <x v="12"/>
    <x v="1"/>
    <n v="373.97"/>
    <s v="Chase Gilbert"/>
    <x v="2"/>
    <x v="275"/>
    <x v="4"/>
    <x v="2"/>
  </r>
  <r>
    <n v="9556"/>
    <n v="8"/>
    <x v="1"/>
    <d v="2023-12-16T00:00:00"/>
    <n v="23"/>
    <x v="39"/>
    <x v="0"/>
    <n v="275.3"/>
    <s v="Kevin Cox"/>
    <x v="1"/>
    <x v="106"/>
    <x v="4"/>
    <x v="0"/>
  </r>
  <r>
    <n v="9557"/>
    <n v="19"/>
    <x v="4"/>
    <d v="2024-03-16T00:00:00"/>
    <n v="89"/>
    <x v="45"/>
    <x v="0"/>
    <n v="373.4"/>
    <s v="Billy Smith"/>
    <x v="2"/>
    <x v="244"/>
    <x v="11"/>
    <x v="2"/>
  </r>
  <r>
    <n v="9558"/>
    <n v="16"/>
    <x v="6"/>
    <d v="2024-06-10T00:00:00"/>
    <n v="25"/>
    <x v="3"/>
    <x v="0"/>
    <n v="145.77000000000001"/>
    <s v="Wesley Tucker"/>
    <x v="0"/>
    <x v="340"/>
    <x v="1"/>
    <x v="2"/>
  </r>
  <r>
    <n v="9559"/>
    <n v="35"/>
    <x v="0"/>
    <d v="2024-10-30T00:00:00"/>
    <n v="13"/>
    <x v="21"/>
    <x v="1"/>
    <n v="252.35"/>
    <s v="Kevin Gross"/>
    <x v="1"/>
    <x v="328"/>
    <x v="6"/>
    <x v="2"/>
  </r>
  <r>
    <n v="9560"/>
    <n v="2"/>
    <x v="5"/>
    <d v="2025-03-12T00:00:00"/>
    <n v="25"/>
    <x v="42"/>
    <x v="2"/>
    <n v="217.51"/>
    <s v="Wesley Tucker"/>
    <x v="0"/>
    <x v="197"/>
    <x v="11"/>
    <x v="1"/>
  </r>
  <r>
    <n v="9561"/>
    <n v="12"/>
    <x v="1"/>
    <d v="2025-03-16T00:00:00"/>
    <n v="17"/>
    <x v="8"/>
    <x v="3"/>
    <n v="76.88"/>
    <s v="Christine Arellano"/>
    <x v="3"/>
    <x v="90"/>
    <x v="11"/>
    <x v="1"/>
  </r>
  <r>
    <n v="9562"/>
    <n v="29"/>
    <x v="8"/>
    <d v="2025-06-01T00:00:00"/>
    <n v="27"/>
    <x v="13"/>
    <x v="3"/>
    <n v="127.45"/>
    <s v="Emily Smith"/>
    <x v="3"/>
    <x v="243"/>
    <x v="1"/>
    <x v="1"/>
  </r>
  <r>
    <n v="9563"/>
    <n v="10"/>
    <x v="3"/>
    <d v="2025-02-16T00:00:00"/>
    <n v="11"/>
    <x v="22"/>
    <x v="0"/>
    <n v="406.51"/>
    <s v="Alexander Ruiz"/>
    <x v="1"/>
    <x v="234"/>
    <x v="10"/>
    <x v="1"/>
  </r>
  <r>
    <n v="9564"/>
    <n v="22"/>
    <x v="4"/>
    <d v="2023-11-20T00:00:00"/>
    <n v="6"/>
    <x v="38"/>
    <x v="3"/>
    <n v="393.11"/>
    <s v="Amanda Mcdonald"/>
    <x v="1"/>
    <x v="184"/>
    <x v="5"/>
    <x v="0"/>
  </r>
  <r>
    <n v="9565"/>
    <n v="34"/>
    <x v="7"/>
    <d v="2023-09-28T00:00:00"/>
    <n v="79"/>
    <x v="34"/>
    <x v="1"/>
    <n v="319.54000000000002"/>
    <s v="Mark Pruitt"/>
    <x v="2"/>
    <x v="80"/>
    <x v="0"/>
    <x v="0"/>
  </r>
  <r>
    <n v="9566"/>
    <n v="21"/>
    <x v="8"/>
    <d v="2023-08-04T00:00:00"/>
    <n v="37"/>
    <x v="2"/>
    <x v="2"/>
    <n v="107.8"/>
    <s v="Timothy Chan MD"/>
    <x v="1"/>
    <x v="361"/>
    <x v="8"/>
    <x v="0"/>
  </r>
  <r>
    <n v="9567"/>
    <n v="37"/>
    <x v="7"/>
    <d v="2024-11-15T00:00:00"/>
    <n v="96"/>
    <x v="9"/>
    <x v="4"/>
    <n v="416.3"/>
    <s v="Shari Ross"/>
    <x v="0"/>
    <x v="105"/>
    <x v="5"/>
    <x v="2"/>
  </r>
  <r>
    <n v="9568"/>
    <n v="5"/>
    <x v="5"/>
    <d v="2024-08-20T00:00:00"/>
    <n v="88"/>
    <x v="11"/>
    <x v="2"/>
    <n v="100.72"/>
    <s v="Thomas Montes"/>
    <x v="2"/>
    <x v="302"/>
    <x v="8"/>
    <x v="2"/>
  </r>
  <r>
    <n v="9569"/>
    <n v="6"/>
    <x v="7"/>
    <d v="2024-03-14T00:00:00"/>
    <n v="75"/>
    <x v="17"/>
    <x v="0"/>
    <n v="79.7"/>
    <s v="Steven Adkins"/>
    <x v="3"/>
    <x v="218"/>
    <x v="11"/>
    <x v="2"/>
  </r>
  <r>
    <n v="9570"/>
    <n v="32"/>
    <x v="5"/>
    <d v="2025-07-13T00:00:00"/>
    <n v="93"/>
    <x v="12"/>
    <x v="1"/>
    <n v="373.97"/>
    <s v="Yolanda Clayton"/>
    <x v="3"/>
    <x v="438"/>
    <x v="3"/>
    <x v="1"/>
  </r>
  <r>
    <n v="9571"/>
    <n v="3"/>
    <x v="4"/>
    <d v="2023-10-18T00:00:00"/>
    <n v="72"/>
    <x v="32"/>
    <x v="1"/>
    <n v="425.44"/>
    <s v="Jessica Gilmore"/>
    <x v="3"/>
    <x v="148"/>
    <x v="6"/>
    <x v="0"/>
  </r>
  <r>
    <n v="9572"/>
    <n v="10"/>
    <x v="0"/>
    <d v="2024-10-17T00:00:00"/>
    <n v="37"/>
    <x v="22"/>
    <x v="0"/>
    <n v="406.51"/>
    <s v="Timothy Chan MD"/>
    <x v="1"/>
    <x v="204"/>
    <x v="6"/>
    <x v="2"/>
  </r>
  <r>
    <n v="9573"/>
    <n v="5"/>
    <x v="6"/>
    <d v="2025-01-22T00:00:00"/>
    <n v="74"/>
    <x v="11"/>
    <x v="2"/>
    <n v="100.72"/>
    <s v="Kevin Smith"/>
    <x v="3"/>
    <x v="410"/>
    <x v="7"/>
    <x v="1"/>
  </r>
  <r>
    <n v="9574"/>
    <n v="24"/>
    <x v="3"/>
    <d v="2025-02-14T00:00:00"/>
    <n v="59"/>
    <x v="30"/>
    <x v="4"/>
    <n v="68.260000000000005"/>
    <s v="William Carney"/>
    <x v="1"/>
    <x v="395"/>
    <x v="10"/>
    <x v="1"/>
  </r>
  <r>
    <n v="9575"/>
    <n v="20"/>
    <x v="6"/>
    <d v="2023-10-30T00:00:00"/>
    <n v="10"/>
    <x v="33"/>
    <x v="4"/>
    <n v="486.94"/>
    <s v="Tyler Howard"/>
    <x v="2"/>
    <x v="89"/>
    <x v="6"/>
    <x v="0"/>
  </r>
  <r>
    <n v="9576"/>
    <n v="37"/>
    <x v="8"/>
    <d v="2024-09-04T00:00:00"/>
    <n v="1"/>
    <x v="9"/>
    <x v="4"/>
    <n v="416.3"/>
    <s v="Valerie Gutierrez"/>
    <x v="2"/>
    <x v="213"/>
    <x v="0"/>
    <x v="2"/>
  </r>
  <r>
    <n v="9577"/>
    <n v="31"/>
    <x v="1"/>
    <d v="2025-03-20T00:00:00"/>
    <n v="52"/>
    <x v="1"/>
    <x v="1"/>
    <n v="83.85"/>
    <s v="Vanessa Hartman"/>
    <x v="2"/>
    <x v="1"/>
    <x v="11"/>
    <x v="1"/>
  </r>
  <r>
    <n v="9578"/>
    <n v="47"/>
    <x v="3"/>
    <d v="2024-08-04T00:00:00"/>
    <n v="87"/>
    <x v="40"/>
    <x v="1"/>
    <n v="260.04000000000002"/>
    <s v="Jordan Ramirez"/>
    <x v="3"/>
    <x v="168"/>
    <x v="8"/>
    <x v="2"/>
  </r>
  <r>
    <n v="9579"/>
    <n v="17"/>
    <x v="8"/>
    <d v="2024-09-13T00:00:00"/>
    <n v="18"/>
    <x v="35"/>
    <x v="3"/>
    <n v="165.26"/>
    <s v="Keith Miller"/>
    <x v="2"/>
    <x v="323"/>
    <x v="0"/>
    <x v="2"/>
  </r>
  <r>
    <n v="9580"/>
    <n v="49"/>
    <x v="1"/>
    <d v="2024-05-10T00:00:00"/>
    <n v="87"/>
    <x v="46"/>
    <x v="2"/>
    <n v="345.29"/>
    <s v="Jordan Ramirez"/>
    <x v="3"/>
    <x v="87"/>
    <x v="2"/>
    <x v="2"/>
  </r>
  <r>
    <n v="9581"/>
    <n v="24"/>
    <x v="7"/>
    <d v="2024-05-01T00:00:00"/>
    <n v="5"/>
    <x v="30"/>
    <x v="4"/>
    <n v="68.260000000000005"/>
    <s v="Suzanne Alvarez"/>
    <x v="0"/>
    <x v="206"/>
    <x v="2"/>
    <x v="2"/>
  </r>
  <r>
    <n v="9582"/>
    <n v="18"/>
    <x v="8"/>
    <d v="2023-12-19T00:00:00"/>
    <n v="95"/>
    <x v="6"/>
    <x v="1"/>
    <n v="128.16"/>
    <s v="Theresa Silva"/>
    <x v="0"/>
    <x v="43"/>
    <x v="4"/>
    <x v="0"/>
  </r>
  <r>
    <n v="9583"/>
    <n v="26"/>
    <x v="0"/>
    <d v="2023-10-14T00:00:00"/>
    <n v="84"/>
    <x v="27"/>
    <x v="3"/>
    <n v="499.81"/>
    <s v="Meghan Ochoa"/>
    <x v="0"/>
    <x v="423"/>
    <x v="6"/>
    <x v="0"/>
  </r>
  <r>
    <n v="9584"/>
    <n v="42"/>
    <x v="0"/>
    <d v="2024-12-03T00:00:00"/>
    <n v="93"/>
    <x v="25"/>
    <x v="2"/>
    <n v="51.98"/>
    <s v="Yolanda Clayton"/>
    <x v="3"/>
    <x v="77"/>
    <x v="4"/>
    <x v="2"/>
  </r>
  <r>
    <n v="9585"/>
    <n v="7"/>
    <x v="7"/>
    <d v="2025-05-02T00:00:00"/>
    <n v="48"/>
    <x v="14"/>
    <x v="1"/>
    <n v="419"/>
    <s v="Jacob Woods"/>
    <x v="0"/>
    <x v="42"/>
    <x v="2"/>
    <x v="1"/>
  </r>
  <r>
    <n v="9586"/>
    <n v="43"/>
    <x v="6"/>
    <d v="2024-03-09T00:00:00"/>
    <n v="33"/>
    <x v="44"/>
    <x v="2"/>
    <n v="98.01"/>
    <s v="Sharon Smith"/>
    <x v="2"/>
    <x v="78"/>
    <x v="11"/>
    <x v="2"/>
  </r>
  <r>
    <n v="9587"/>
    <n v="14"/>
    <x v="7"/>
    <d v="2024-03-08T00:00:00"/>
    <n v="57"/>
    <x v="5"/>
    <x v="0"/>
    <n v="64.77"/>
    <s v="Sally Gutierrez"/>
    <x v="1"/>
    <x v="209"/>
    <x v="11"/>
    <x v="2"/>
  </r>
  <r>
    <n v="9588"/>
    <n v="41"/>
    <x v="4"/>
    <d v="2025-02-02T00:00:00"/>
    <n v="96"/>
    <x v="0"/>
    <x v="0"/>
    <n v="70.72"/>
    <s v="Shari Ross"/>
    <x v="0"/>
    <x v="317"/>
    <x v="10"/>
    <x v="1"/>
  </r>
  <r>
    <n v="9589"/>
    <n v="49"/>
    <x v="8"/>
    <d v="2025-06-06T00:00:00"/>
    <n v="25"/>
    <x v="46"/>
    <x v="2"/>
    <n v="345.29"/>
    <s v="Wesley Tucker"/>
    <x v="0"/>
    <x v="310"/>
    <x v="1"/>
    <x v="1"/>
  </r>
  <r>
    <n v="9590"/>
    <n v="2"/>
    <x v="0"/>
    <d v="2025-03-09T00:00:00"/>
    <n v="44"/>
    <x v="42"/>
    <x v="2"/>
    <n v="217.51"/>
    <s v="Virginia Richards"/>
    <x v="2"/>
    <x v="131"/>
    <x v="11"/>
    <x v="1"/>
  </r>
  <r>
    <n v="9591"/>
    <n v="30"/>
    <x v="8"/>
    <d v="2023-11-08T00:00:00"/>
    <n v="91"/>
    <x v="24"/>
    <x v="4"/>
    <n v="473.44"/>
    <s v="Stephen Mitchell"/>
    <x v="0"/>
    <x v="368"/>
    <x v="5"/>
    <x v="0"/>
  </r>
  <r>
    <n v="9592"/>
    <n v="49"/>
    <x v="6"/>
    <d v="2024-05-18T00:00:00"/>
    <n v="87"/>
    <x v="46"/>
    <x v="2"/>
    <n v="345.29"/>
    <s v="Jordan Ramirez"/>
    <x v="3"/>
    <x v="284"/>
    <x v="2"/>
    <x v="2"/>
  </r>
  <r>
    <n v="9593"/>
    <n v="17"/>
    <x v="1"/>
    <d v="2025-03-02T00:00:00"/>
    <n v="66"/>
    <x v="35"/>
    <x v="3"/>
    <n v="165.26"/>
    <s v="Matthew Perez"/>
    <x v="0"/>
    <x v="373"/>
    <x v="11"/>
    <x v="1"/>
  </r>
  <r>
    <n v="9594"/>
    <n v="20"/>
    <x v="0"/>
    <d v="2024-03-24T00:00:00"/>
    <n v="68"/>
    <x v="33"/>
    <x v="4"/>
    <n v="486.94"/>
    <s v="Gabriel Velez"/>
    <x v="2"/>
    <x v="127"/>
    <x v="11"/>
    <x v="2"/>
  </r>
  <r>
    <n v="9595"/>
    <n v="10"/>
    <x v="4"/>
    <d v="2024-03-26T00:00:00"/>
    <n v="25"/>
    <x v="22"/>
    <x v="0"/>
    <n v="406.51"/>
    <s v="Wesley Tucker"/>
    <x v="0"/>
    <x v="25"/>
    <x v="11"/>
    <x v="2"/>
  </r>
  <r>
    <n v="9596"/>
    <n v="24"/>
    <x v="1"/>
    <d v="2024-01-09T00:00:00"/>
    <n v="45"/>
    <x v="30"/>
    <x v="4"/>
    <n v="68.260000000000005"/>
    <s v="Gregory Valdez"/>
    <x v="0"/>
    <x v="392"/>
    <x v="7"/>
    <x v="2"/>
  </r>
  <r>
    <n v="9597"/>
    <n v="44"/>
    <x v="4"/>
    <d v="2024-01-20T00:00:00"/>
    <n v="23"/>
    <x v="29"/>
    <x v="2"/>
    <n v="128.11000000000001"/>
    <s v="Kevin Cox"/>
    <x v="1"/>
    <x v="240"/>
    <x v="7"/>
    <x v="2"/>
  </r>
  <r>
    <n v="9598"/>
    <n v="12"/>
    <x v="2"/>
    <d v="2023-09-14T00:00:00"/>
    <n v="100"/>
    <x v="8"/>
    <x v="3"/>
    <n v="76.88"/>
    <s v="Sara Strong"/>
    <x v="1"/>
    <x v="10"/>
    <x v="0"/>
    <x v="0"/>
  </r>
  <r>
    <n v="9599"/>
    <n v="27"/>
    <x v="7"/>
    <d v="2023-12-14T00:00:00"/>
    <n v="41"/>
    <x v="16"/>
    <x v="0"/>
    <n v="475.19"/>
    <s v="Carolyn Arnold"/>
    <x v="0"/>
    <x v="441"/>
    <x v="4"/>
    <x v="0"/>
  </r>
  <r>
    <n v="9600"/>
    <n v="15"/>
    <x v="1"/>
    <d v="2025-02-06T00:00:00"/>
    <n v="87"/>
    <x v="32"/>
    <x v="0"/>
    <n v="53.21"/>
    <s v="Jordan Ramirez"/>
    <x v="3"/>
    <x v="207"/>
    <x v="10"/>
    <x v="1"/>
  </r>
  <r>
    <n v="9601"/>
    <n v="9"/>
    <x v="7"/>
    <d v="2024-11-30T00:00:00"/>
    <n v="33"/>
    <x v="26"/>
    <x v="0"/>
    <n v="317.12"/>
    <s v="Sharon Smith"/>
    <x v="2"/>
    <x v="96"/>
    <x v="5"/>
    <x v="2"/>
  </r>
  <r>
    <n v="9602"/>
    <n v="18"/>
    <x v="6"/>
    <d v="2024-06-23T00:00:00"/>
    <n v="28"/>
    <x v="6"/>
    <x v="1"/>
    <n v="128.16"/>
    <s v="Victoria Rice"/>
    <x v="1"/>
    <x v="381"/>
    <x v="1"/>
    <x v="2"/>
  </r>
  <r>
    <n v="9603"/>
    <n v="48"/>
    <x v="7"/>
    <d v="2024-09-14T00:00:00"/>
    <n v="8"/>
    <x v="47"/>
    <x v="4"/>
    <n v="356.43"/>
    <s v="Kimberly Brown"/>
    <x v="2"/>
    <x v="125"/>
    <x v="0"/>
    <x v="2"/>
  </r>
  <r>
    <n v="9604"/>
    <n v="7"/>
    <x v="6"/>
    <d v="2025-04-08T00:00:00"/>
    <n v="97"/>
    <x v="14"/>
    <x v="1"/>
    <n v="419"/>
    <s v="Gary Price"/>
    <x v="1"/>
    <x v="17"/>
    <x v="9"/>
    <x v="1"/>
  </r>
  <r>
    <n v="9605"/>
    <n v="28"/>
    <x v="0"/>
    <d v="2023-11-24T00:00:00"/>
    <n v="29"/>
    <x v="28"/>
    <x v="2"/>
    <n v="64.849999999999994"/>
    <s v="Ryan Griffith"/>
    <x v="2"/>
    <x v="172"/>
    <x v="5"/>
    <x v="0"/>
  </r>
  <r>
    <n v="9606"/>
    <n v="46"/>
    <x v="0"/>
    <d v="2024-08-09T00:00:00"/>
    <n v="56"/>
    <x v="20"/>
    <x v="1"/>
    <n v="243.05"/>
    <s v="Michael Adams"/>
    <x v="3"/>
    <x v="138"/>
    <x v="8"/>
    <x v="2"/>
  </r>
  <r>
    <n v="9607"/>
    <n v="36"/>
    <x v="6"/>
    <d v="2025-03-11T00:00:00"/>
    <n v="15"/>
    <x v="7"/>
    <x v="2"/>
    <n v="240.8"/>
    <s v="Ryan Mcdaniel"/>
    <x v="2"/>
    <x v="346"/>
    <x v="11"/>
    <x v="1"/>
  </r>
  <r>
    <n v="9608"/>
    <n v="3"/>
    <x v="2"/>
    <d v="2024-03-16T00:00:00"/>
    <n v="15"/>
    <x v="32"/>
    <x v="1"/>
    <n v="425.44"/>
    <s v="Ryan Mcdaniel"/>
    <x v="2"/>
    <x v="224"/>
    <x v="11"/>
    <x v="2"/>
  </r>
  <r>
    <n v="9609"/>
    <n v="44"/>
    <x v="5"/>
    <d v="2024-08-17T00:00:00"/>
    <n v="37"/>
    <x v="29"/>
    <x v="2"/>
    <n v="128.11000000000001"/>
    <s v="Timothy Chan MD"/>
    <x v="1"/>
    <x v="45"/>
    <x v="8"/>
    <x v="2"/>
  </r>
  <r>
    <n v="9610"/>
    <n v="16"/>
    <x v="6"/>
    <d v="2025-06-16T00:00:00"/>
    <n v="19"/>
    <x v="3"/>
    <x v="0"/>
    <n v="145.77000000000001"/>
    <s v="Dennis Zuniga"/>
    <x v="1"/>
    <x v="340"/>
    <x v="1"/>
    <x v="1"/>
  </r>
  <r>
    <n v="9611"/>
    <n v="36"/>
    <x v="2"/>
    <d v="2025-02-09T00:00:00"/>
    <n v="59"/>
    <x v="7"/>
    <x v="2"/>
    <n v="240.8"/>
    <s v="William Carney"/>
    <x v="1"/>
    <x v="97"/>
    <x v="10"/>
    <x v="1"/>
  </r>
  <r>
    <n v="9612"/>
    <n v="4"/>
    <x v="5"/>
    <d v="2024-09-08T00:00:00"/>
    <n v="51"/>
    <x v="19"/>
    <x v="0"/>
    <n v="420.81"/>
    <s v="Damon Snyder"/>
    <x v="1"/>
    <x v="316"/>
    <x v="0"/>
    <x v="2"/>
  </r>
  <r>
    <n v="9613"/>
    <n v="35"/>
    <x v="6"/>
    <d v="2025-02-01T00:00:00"/>
    <n v="85"/>
    <x v="21"/>
    <x v="1"/>
    <n v="252.35"/>
    <s v="Kristin Rodriguez"/>
    <x v="0"/>
    <x v="377"/>
    <x v="10"/>
    <x v="1"/>
  </r>
  <r>
    <n v="9614"/>
    <n v="9"/>
    <x v="3"/>
    <d v="2023-12-09T00:00:00"/>
    <n v="35"/>
    <x v="26"/>
    <x v="0"/>
    <n v="317.12"/>
    <s v="Michele Moody"/>
    <x v="3"/>
    <x v="443"/>
    <x v="4"/>
    <x v="0"/>
  </r>
  <r>
    <n v="9615"/>
    <n v="46"/>
    <x v="3"/>
    <d v="2024-03-29T00:00:00"/>
    <n v="90"/>
    <x v="20"/>
    <x v="1"/>
    <n v="243.05"/>
    <s v="Becky Lopez"/>
    <x v="0"/>
    <x v="428"/>
    <x v="11"/>
    <x v="2"/>
  </r>
  <r>
    <n v="9616"/>
    <n v="12"/>
    <x v="0"/>
    <d v="2025-05-01T00:00:00"/>
    <n v="92"/>
    <x v="8"/>
    <x v="3"/>
    <n v="76.88"/>
    <s v="Larry Rivera"/>
    <x v="1"/>
    <x v="325"/>
    <x v="2"/>
    <x v="1"/>
  </r>
  <r>
    <n v="9617"/>
    <n v="10"/>
    <x v="1"/>
    <d v="2023-10-08T00:00:00"/>
    <n v="86"/>
    <x v="22"/>
    <x v="0"/>
    <n v="406.51"/>
    <s v="Susan Wheeler"/>
    <x v="0"/>
    <x v="367"/>
    <x v="6"/>
    <x v="0"/>
  </r>
  <r>
    <n v="9618"/>
    <n v="46"/>
    <x v="3"/>
    <d v="2025-01-30T00:00:00"/>
    <n v="36"/>
    <x v="20"/>
    <x v="1"/>
    <n v="243.05"/>
    <s v="Rebecca Harrell"/>
    <x v="1"/>
    <x v="428"/>
    <x v="7"/>
    <x v="1"/>
  </r>
  <r>
    <n v="9619"/>
    <n v="44"/>
    <x v="2"/>
    <d v="2025-01-01T00:00:00"/>
    <n v="53"/>
    <x v="29"/>
    <x v="2"/>
    <n v="128.11000000000001"/>
    <s v="Patricia Odonnell"/>
    <x v="3"/>
    <x v="119"/>
    <x v="7"/>
    <x v="1"/>
  </r>
  <r>
    <n v="9620"/>
    <n v="44"/>
    <x v="8"/>
    <d v="2024-11-29T00:00:00"/>
    <n v="80"/>
    <x v="29"/>
    <x v="2"/>
    <n v="128.11000000000001"/>
    <s v="Joe Nguyen"/>
    <x v="2"/>
    <x v="57"/>
    <x v="5"/>
    <x v="2"/>
  </r>
  <r>
    <n v="9621"/>
    <n v="2"/>
    <x v="0"/>
    <d v="2023-11-03T00:00:00"/>
    <n v="12"/>
    <x v="42"/>
    <x v="2"/>
    <n v="217.51"/>
    <s v="Michael Jones"/>
    <x v="0"/>
    <x v="131"/>
    <x v="5"/>
    <x v="0"/>
  </r>
  <r>
    <n v="9622"/>
    <n v="19"/>
    <x v="0"/>
    <d v="2025-01-02T00:00:00"/>
    <n v="28"/>
    <x v="45"/>
    <x v="0"/>
    <n v="373.4"/>
    <s v="Victoria Rice"/>
    <x v="1"/>
    <x v="279"/>
    <x v="7"/>
    <x v="1"/>
  </r>
  <r>
    <n v="9623"/>
    <n v="13"/>
    <x v="3"/>
    <d v="2023-11-28T00:00:00"/>
    <n v="71"/>
    <x v="37"/>
    <x v="2"/>
    <n v="430.93"/>
    <s v="Jeremy Kennedy"/>
    <x v="1"/>
    <x v="55"/>
    <x v="5"/>
    <x v="0"/>
  </r>
  <r>
    <n v="9624"/>
    <n v="42"/>
    <x v="7"/>
    <d v="2025-06-18T00:00:00"/>
    <n v="33"/>
    <x v="25"/>
    <x v="2"/>
    <n v="51.98"/>
    <s v="Sharon Smith"/>
    <x v="2"/>
    <x v="56"/>
    <x v="1"/>
    <x v="1"/>
  </r>
  <r>
    <n v="9625"/>
    <n v="33"/>
    <x v="5"/>
    <d v="2024-06-27T00:00:00"/>
    <n v="88"/>
    <x v="36"/>
    <x v="2"/>
    <n v="10.54"/>
    <s v="Thomas Montes"/>
    <x v="2"/>
    <x v="186"/>
    <x v="1"/>
    <x v="2"/>
  </r>
  <r>
    <n v="9626"/>
    <n v="1"/>
    <x v="7"/>
    <d v="2023-12-26T00:00:00"/>
    <n v="75"/>
    <x v="41"/>
    <x v="1"/>
    <n v="101.78"/>
    <s v="Steven Adkins"/>
    <x v="3"/>
    <x v="297"/>
    <x v="4"/>
    <x v="0"/>
  </r>
  <r>
    <n v="9627"/>
    <n v="28"/>
    <x v="6"/>
    <d v="2024-06-16T00:00:00"/>
    <n v="79"/>
    <x v="28"/>
    <x v="2"/>
    <n v="64.849999999999994"/>
    <s v="Mark Pruitt"/>
    <x v="2"/>
    <x v="36"/>
    <x v="1"/>
    <x v="2"/>
  </r>
  <r>
    <n v="9628"/>
    <n v="40"/>
    <x v="1"/>
    <d v="2025-04-28T00:00:00"/>
    <n v="83"/>
    <x v="15"/>
    <x v="2"/>
    <n v="228.56"/>
    <s v="Stephen Ortiz"/>
    <x v="1"/>
    <x v="241"/>
    <x v="9"/>
    <x v="1"/>
  </r>
  <r>
    <n v="9629"/>
    <n v="6"/>
    <x v="8"/>
    <d v="2023-08-12T00:00:00"/>
    <n v="55"/>
    <x v="17"/>
    <x v="0"/>
    <n v="79.7"/>
    <s v="Erica Turner"/>
    <x v="0"/>
    <x v="409"/>
    <x v="8"/>
    <x v="0"/>
  </r>
  <r>
    <n v="9630"/>
    <n v="3"/>
    <x v="7"/>
    <d v="2023-09-18T00:00:00"/>
    <n v="79"/>
    <x v="32"/>
    <x v="1"/>
    <n v="425.44"/>
    <s v="Mark Pruitt"/>
    <x v="2"/>
    <x v="121"/>
    <x v="0"/>
    <x v="0"/>
  </r>
  <r>
    <n v="9631"/>
    <n v="45"/>
    <x v="4"/>
    <d v="2024-11-28T00:00:00"/>
    <n v="73"/>
    <x v="48"/>
    <x v="2"/>
    <n v="483.37"/>
    <s v="Dr. Jasmine Osborne"/>
    <x v="3"/>
    <x v="363"/>
    <x v="5"/>
    <x v="2"/>
  </r>
  <r>
    <n v="9632"/>
    <n v="25"/>
    <x v="0"/>
    <d v="2024-03-27T00:00:00"/>
    <n v="77"/>
    <x v="43"/>
    <x v="0"/>
    <n v="262.41000000000003"/>
    <s v="Nicole Holloway"/>
    <x v="2"/>
    <x v="440"/>
    <x v="11"/>
    <x v="2"/>
  </r>
  <r>
    <n v="9633"/>
    <n v="44"/>
    <x v="7"/>
    <d v="2025-03-27T00:00:00"/>
    <n v="50"/>
    <x v="29"/>
    <x v="2"/>
    <n v="128.11000000000001"/>
    <s v="Brad Harris"/>
    <x v="0"/>
    <x v="37"/>
    <x v="11"/>
    <x v="1"/>
  </r>
  <r>
    <n v="9634"/>
    <n v="16"/>
    <x v="3"/>
    <d v="2023-12-06T00:00:00"/>
    <n v="29"/>
    <x v="3"/>
    <x v="0"/>
    <n v="145.77000000000001"/>
    <s v="Ryan Griffith"/>
    <x v="2"/>
    <x v="3"/>
    <x v="4"/>
    <x v="0"/>
  </r>
  <r>
    <n v="9635"/>
    <n v="43"/>
    <x v="1"/>
    <d v="2023-07-20T00:00:00"/>
    <n v="58"/>
    <x v="44"/>
    <x v="2"/>
    <n v="98.01"/>
    <s v="Brandon Atkinson"/>
    <x v="0"/>
    <x v="400"/>
    <x v="3"/>
    <x v="0"/>
  </r>
  <r>
    <n v="9636"/>
    <n v="4"/>
    <x v="7"/>
    <d v="2024-11-25T00:00:00"/>
    <n v="26"/>
    <x v="19"/>
    <x v="0"/>
    <n v="420.81"/>
    <s v="Nathan Rodriguez"/>
    <x v="2"/>
    <x v="179"/>
    <x v="5"/>
    <x v="2"/>
  </r>
  <r>
    <n v="9637"/>
    <n v="8"/>
    <x v="8"/>
    <d v="2025-04-14T00:00:00"/>
    <n v="23"/>
    <x v="39"/>
    <x v="0"/>
    <n v="275.3"/>
    <s v="Kevin Cox"/>
    <x v="1"/>
    <x v="61"/>
    <x v="9"/>
    <x v="1"/>
  </r>
  <r>
    <n v="9638"/>
    <n v="39"/>
    <x v="7"/>
    <d v="2024-10-25T00:00:00"/>
    <n v="17"/>
    <x v="31"/>
    <x v="3"/>
    <n v="194.89"/>
    <s v="Christine Arellano"/>
    <x v="3"/>
    <x v="200"/>
    <x v="6"/>
    <x v="2"/>
  </r>
  <r>
    <n v="9639"/>
    <n v="16"/>
    <x v="1"/>
    <d v="2024-09-25T00:00:00"/>
    <n v="5"/>
    <x v="3"/>
    <x v="0"/>
    <n v="145.77000000000001"/>
    <s v="Suzanne Alvarez"/>
    <x v="0"/>
    <x v="227"/>
    <x v="0"/>
    <x v="2"/>
  </r>
  <r>
    <n v="9640"/>
    <n v="44"/>
    <x v="0"/>
    <d v="2025-02-01T00:00:00"/>
    <n v="59"/>
    <x v="29"/>
    <x v="2"/>
    <n v="128.11000000000001"/>
    <s v="William Carney"/>
    <x v="1"/>
    <x v="352"/>
    <x v="10"/>
    <x v="1"/>
  </r>
  <r>
    <n v="9641"/>
    <n v="38"/>
    <x v="1"/>
    <d v="2023-07-28T00:00:00"/>
    <n v="16"/>
    <x v="18"/>
    <x v="3"/>
    <n v="49.56"/>
    <s v="Denise Kramer"/>
    <x v="0"/>
    <x v="366"/>
    <x v="3"/>
    <x v="0"/>
  </r>
  <r>
    <n v="9642"/>
    <n v="23"/>
    <x v="2"/>
    <d v="2024-07-03T00:00:00"/>
    <n v="94"/>
    <x v="4"/>
    <x v="1"/>
    <n v="31.68"/>
    <s v="Christopher Martinez"/>
    <x v="2"/>
    <x v="65"/>
    <x v="3"/>
    <x v="2"/>
  </r>
  <r>
    <n v="9643"/>
    <n v="6"/>
    <x v="6"/>
    <d v="2024-02-01T00:00:00"/>
    <n v="21"/>
    <x v="17"/>
    <x v="0"/>
    <n v="79.7"/>
    <s v="David Harris"/>
    <x v="0"/>
    <x v="232"/>
    <x v="10"/>
    <x v="2"/>
  </r>
  <r>
    <n v="9644"/>
    <n v="43"/>
    <x v="4"/>
    <d v="2025-05-28T00:00:00"/>
    <n v="5"/>
    <x v="44"/>
    <x v="2"/>
    <n v="98.01"/>
    <s v="Suzanne Alvarez"/>
    <x v="0"/>
    <x v="370"/>
    <x v="2"/>
    <x v="1"/>
  </r>
  <r>
    <n v="9645"/>
    <n v="44"/>
    <x v="8"/>
    <d v="2024-03-10T00:00:00"/>
    <n v="58"/>
    <x v="29"/>
    <x v="2"/>
    <n v="128.11000000000001"/>
    <s v="Brandon Atkinson"/>
    <x v="0"/>
    <x v="57"/>
    <x v="11"/>
    <x v="2"/>
  </r>
  <r>
    <n v="9646"/>
    <n v="16"/>
    <x v="4"/>
    <d v="2025-01-05T00:00:00"/>
    <n v="26"/>
    <x v="3"/>
    <x v="0"/>
    <n v="145.77000000000001"/>
    <s v="Nathan Rodriguez"/>
    <x v="2"/>
    <x v="69"/>
    <x v="7"/>
    <x v="1"/>
  </r>
  <r>
    <n v="9647"/>
    <n v="16"/>
    <x v="0"/>
    <d v="2023-10-22T00:00:00"/>
    <n v="43"/>
    <x v="3"/>
    <x v="0"/>
    <n v="145.77000000000001"/>
    <s v="George Dean"/>
    <x v="3"/>
    <x v="30"/>
    <x v="6"/>
    <x v="0"/>
  </r>
  <r>
    <n v="9648"/>
    <n v="23"/>
    <x v="8"/>
    <d v="2024-03-02T00:00:00"/>
    <n v="94"/>
    <x v="4"/>
    <x v="1"/>
    <n v="31.68"/>
    <s v="Christopher Martinez"/>
    <x v="2"/>
    <x v="276"/>
    <x v="11"/>
    <x v="2"/>
  </r>
  <r>
    <n v="9649"/>
    <n v="16"/>
    <x v="2"/>
    <d v="2024-09-12T00:00:00"/>
    <n v="59"/>
    <x v="3"/>
    <x v="0"/>
    <n v="145.77000000000001"/>
    <s v="William Carney"/>
    <x v="1"/>
    <x v="161"/>
    <x v="0"/>
    <x v="2"/>
  </r>
  <r>
    <n v="9650"/>
    <n v="36"/>
    <x v="1"/>
    <d v="2024-05-22T00:00:00"/>
    <n v="86"/>
    <x v="7"/>
    <x v="2"/>
    <n v="240.8"/>
    <s v="Susan Wheeler"/>
    <x v="0"/>
    <x v="269"/>
    <x v="2"/>
    <x v="2"/>
  </r>
  <r>
    <n v="9651"/>
    <n v="12"/>
    <x v="3"/>
    <d v="2025-07-10T00:00:00"/>
    <n v="58"/>
    <x v="8"/>
    <x v="3"/>
    <n v="76.88"/>
    <s v="Brandon Atkinson"/>
    <x v="0"/>
    <x v="415"/>
    <x v="3"/>
    <x v="1"/>
  </r>
  <r>
    <n v="9652"/>
    <n v="37"/>
    <x v="0"/>
    <d v="2024-04-28T00:00:00"/>
    <n v="2"/>
    <x v="9"/>
    <x v="4"/>
    <n v="416.3"/>
    <s v="Johnny Jackson"/>
    <x v="2"/>
    <x v="405"/>
    <x v="9"/>
    <x v="2"/>
  </r>
  <r>
    <n v="9653"/>
    <n v="9"/>
    <x v="8"/>
    <d v="2023-09-12T00:00:00"/>
    <n v="44"/>
    <x v="26"/>
    <x v="0"/>
    <n v="317.12"/>
    <s v="Virginia Richards"/>
    <x v="2"/>
    <x v="292"/>
    <x v="0"/>
    <x v="0"/>
  </r>
  <r>
    <n v="9654"/>
    <n v="18"/>
    <x v="5"/>
    <d v="2024-11-21T00:00:00"/>
    <n v="76"/>
    <x v="6"/>
    <x v="1"/>
    <n v="128.16"/>
    <s v="Julie Smith"/>
    <x v="2"/>
    <x v="8"/>
    <x v="5"/>
    <x v="2"/>
  </r>
  <r>
    <n v="9655"/>
    <n v="9"/>
    <x v="1"/>
    <d v="2024-01-23T00:00:00"/>
    <n v="91"/>
    <x v="26"/>
    <x v="0"/>
    <n v="317.12"/>
    <s v="Stephen Mitchell"/>
    <x v="0"/>
    <x v="29"/>
    <x v="7"/>
    <x v="2"/>
  </r>
  <r>
    <n v="9656"/>
    <n v="48"/>
    <x v="1"/>
    <d v="2023-07-20T00:00:00"/>
    <n v="26"/>
    <x v="47"/>
    <x v="4"/>
    <n v="356.43"/>
    <s v="Nathan Rodriguez"/>
    <x v="2"/>
    <x v="199"/>
    <x v="3"/>
    <x v="0"/>
  </r>
  <r>
    <n v="9657"/>
    <n v="21"/>
    <x v="6"/>
    <d v="2024-06-06T00:00:00"/>
    <n v="44"/>
    <x v="2"/>
    <x v="2"/>
    <n v="107.8"/>
    <s v="Virginia Richards"/>
    <x v="2"/>
    <x v="307"/>
    <x v="1"/>
    <x v="2"/>
  </r>
  <r>
    <n v="9658"/>
    <n v="1"/>
    <x v="6"/>
    <d v="2023-10-03T00:00:00"/>
    <n v="89"/>
    <x v="41"/>
    <x v="1"/>
    <n v="101.78"/>
    <s v="Billy Smith"/>
    <x v="2"/>
    <x v="202"/>
    <x v="6"/>
    <x v="0"/>
  </r>
  <r>
    <n v="9659"/>
    <n v="23"/>
    <x v="3"/>
    <d v="2023-12-02T00:00:00"/>
    <n v="19"/>
    <x v="4"/>
    <x v="1"/>
    <n v="31.68"/>
    <s v="Dennis Zuniga"/>
    <x v="1"/>
    <x v="353"/>
    <x v="4"/>
    <x v="0"/>
  </r>
  <r>
    <n v="9660"/>
    <n v="5"/>
    <x v="2"/>
    <d v="2024-11-02T00:00:00"/>
    <n v="49"/>
    <x v="11"/>
    <x v="2"/>
    <n v="100.72"/>
    <s v="Thomas Morris"/>
    <x v="3"/>
    <x v="13"/>
    <x v="5"/>
    <x v="2"/>
  </r>
  <r>
    <n v="9661"/>
    <n v="19"/>
    <x v="8"/>
    <d v="2023-10-17T00:00:00"/>
    <n v="91"/>
    <x v="45"/>
    <x v="0"/>
    <n v="373.4"/>
    <s v="Stephen Mitchell"/>
    <x v="0"/>
    <x v="306"/>
    <x v="6"/>
    <x v="0"/>
  </r>
  <r>
    <n v="9662"/>
    <n v="35"/>
    <x v="6"/>
    <d v="2024-02-04T00:00:00"/>
    <n v="81"/>
    <x v="21"/>
    <x v="1"/>
    <n v="252.35"/>
    <s v="Stephanie Mendez"/>
    <x v="2"/>
    <x v="377"/>
    <x v="10"/>
    <x v="2"/>
  </r>
  <r>
    <n v="9663"/>
    <n v="33"/>
    <x v="0"/>
    <d v="2025-05-08T00:00:00"/>
    <n v="57"/>
    <x v="36"/>
    <x v="2"/>
    <n v="10.54"/>
    <s v="Sally Gutierrez"/>
    <x v="1"/>
    <x v="432"/>
    <x v="2"/>
    <x v="1"/>
  </r>
  <r>
    <n v="9664"/>
    <n v="46"/>
    <x v="4"/>
    <d v="2024-07-17T00:00:00"/>
    <n v="6"/>
    <x v="20"/>
    <x v="1"/>
    <n v="243.05"/>
    <s v="Amanda Mcdonald"/>
    <x v="1"/>
    <x v="23"/>
    <x v="3"/>
    <x v="2"/>
  </r>
  <r>
    <n v="9665"/>
    <n v="18"/>
    <x v="8"/>
    <d v="2024-07-22T00:00:00"/>
    <n v="23"/>
    <x v="6"/>
    <x v="1"/>
    <n v="128.16"/>
    <s v="Kevin Cox"/>
    <x v="1"/>
    <x v="43"/>
    <x v="3"/>
    <x v="2"/>
  </r>
  <r>
    <n v="9666"/>
    <n v="40"/>
    <x v="1"/>
    <d v="2025-04-26T00:00:00"/>
    <n v="82"/>
    <x v="15"/>
    <x v="2"/>
    <n v="228.56"/>
    <s v="Mary Johnson"/>
    <x v="3"/>
    <x v="241"/>
    <x v="9"/>
    <x v="1"/>
  </r>
  <r>
    <n v="9667"/>
    <n v="14"/>
    <x v="5"/>
    <d v="2024-06-06T00:00:00"/>
    <n v="43"/>
    <x v="5"/>
    <x v="0"/>
    <n v="64.77"/>
    <s v="George Dean"/>
    <x v="3"/>
    <x v="245"/>
    <x v="1"/>
    <x v="2"/>
  </r>
  <r>
    <n v="9668"/>
    <n v="20"/>
    <x v="6"/>
    <d v="2024-12-18T00:00:00"/>
    <n v="44"/>
    <x v="33"/>
    <x v="4"/>
    <n v="486.94"/>
    <s v="Virginia Richards"/>
    <x v="2"/>
    <x v="89"/>
    <x v="4"/>
    <x v="2"/>
  </r>
  <r>
    <n v="9669"/>
    <n v="13"/>
    <x v="5"/>
    <d v="2024-06-13T00:00:00"/>
    <n v="66"/>
    <x v="37"/>
    <x v="2"/>
    <n v="430.93"/>
    <s v="Matthew Perez"/>
    <x v="0"/>
    <x v="298"/>
    <x v="1"/>
    <x v="2"/>
  </r>
  <r>
    <n v="9670"/>
    <n v="16"/>
    <x v="2"/>
    <d v="2024-06-12T00:00:00"/>
    <n v="45"/>
    <x v="3"/>
    <x v="0"/>
    <n v="145.77000000000001"/>
    <s v="Gregory Valdez"/>
    <x v="0"/>
    <x v="161"/>
    <x v="1"/>
    <x v="2"/>
  </r>
  <r>
    <n v="9671"/>
    <n v="41"/>
    <x v="4"/>
    <d v="2024-12-22T00:00:00"/>
    <n v="19"/>
    <x v="0"/>
    <x v="0"/>
    <n v="70.72"/>
    <s v="Dennis Zuniga"/>
    <x v="1"/>
    <x v="317"/>
    <x v="4"/>
    <x v="2"/>
  </r>
  <r>
    <n v="9672"/>
    <n v="31"/>
    <x v="2"/>
    <d v="2024-09-13T00:00:00"/>
    <n v="4"/>
    <x v="1"/>
    <x v="1"/>
    <n v="83.85"/>
    <s v="Luke Bennett"/>
    <x v="0"/>
    <x v="358"/>
    <x v="0"/>
    <x v="2"/>
  </r>
  <r>
    <n v="9673"/>
    <n v="39"/>
    <x v="2"/>
    <d v="2023-10-10T00:00:00"/>
    <n v="97"/>
    <x v="31"/>
    <x v="3"/>
    <n v="194.89"/>
    <s v="Gary Price"/>
    <x v="1"/>
    <x v="79"/>
    <x v="6"/>
    <x v="0"/>
  </r>
  <r>
    <n v="9674"/>
    <n v="35"/>
    <x v="7"/>
    <d v="2025-07-04T00:00:00"/>
    <n v="98"/>
    <x v="21"/>
    <x v="1"/>
    <n v="252.35"/>
    <s v="Mrs. Marie Rodriguez"/>
    <x v="2"/>
    <x v="385"/>
    <x v="3"/>
    <x v="1"/>
  </r>
  <r>
    <n v="9675"/>
    <n v="20"/>
    <x v="1"/>
    <d v="2023-10-28T00:00:00"/>
    <n v="96"/>
    <x v="33"/>
    <x v="4"/>
    <n v="486.94"/>
    <s v="Shari Ross"/>
    <x v="0"/>
    <x v="434"/>
    <x v="6"/>
    <x v="0"/>
  </r>
  <r>
    <n v="9676"/>
    <n v="1"/>
    <x v="5"/>
    <d v="2025-05-13T00:00:00"/>
    <n v="57"/>
    <x v="41"/>
    <x v="1"/>
    <n v="101.78"/>
    <s v="Sally Gutierrez"/>
    <x v="1"/>
    <x v="187"/>
    <x v="2"/>
    <x v="1"/>
  </r>
  <r>
    <n v="9677"/>
    <n v="40"/>
    <x v="0"/>
    <d v="2024-01-03T00:00:00"/>
    <n v="82"/>
    <x v="15"/>
    <x v="2"/>
    <n v="228.56"/>
    <s v="Mary Johnson"/>
    <x v="3"/>
    <x v="94"/>
    <x v="7"/>
    <x v="2"/>
  </r>
  <r>
    <n v="9678"/>
    <n v="46"/>
    <x v="8"/>
    <d v="2023-09-04T00:00:00"/>
    <n v="9"/>
    <x v="20"/>
    <x v="1"/>
    <n v="243.05"/>
    <s v="Tyler Garcia"/>
    <x v="3"/>
    <x v="304"/>
    <x v="0"/>
    <x v="0"/>
  </r>
  <r>
    <n v="9679"/>
    <n v="13"/>
    <x v="6"/>
    <d v="2024-11-17T00:00:00"/>
    <n v="48"/>
    <x v="37"/>
    <x v="2"/>
    <n v="430.93"/>
    <s v="Jacob Woods"/>
    <x v="0"/>
    <x v="413"/>
    <x v="5"/>
    <x v="2"/>
  </r>
  <r>
    <n v="9680"/>
    <n v="7"/>
    <x v="7"/>
    <d v="2024-11-30T00:00:00"/>
    <n v="36"/>
    <x v="14"/>
    <x v="1"/>
    <n v="419"/>
    <s v="Rebecca Harrell"/>
    <x v="1"/>
    <x v="42"/>
    <x v="5"/>
    <x v="2"/>
  </r>
  <r>
    <n v="9681"/>
    <n v="45"/>
    <x v="3"/>
    <d v="2024-07-10T00:00:00"/>
    <n v="67"/>
    <x v="48"/>
    <x v="2"/>
    <n v="483.37"/>
    <s v="Michael Ortiz"/>
    <x v="2"/>
    <x v="112"/>
    <x v="3"/>
    <x v="2"/>
  </r>
  <r>
    <n v="9682"/>
    <n v="22"/>
    <x v="3"/>
    <d v="2024-01-02T00:00:00"/>
    <n v="18"/>
    <x v="38"/>
    <x v="3"/>
    <n v="393.11"/>
    <s v="Keith Miller"/>
    <x v="2"/>
    <x v="58"/>
    <x v="7"/>
    <x v="2"/>
  </r>
  <r>
    <n v="9683"/>
    <n v="7"/>
    <x v="5"/>
    <d v="2024-12-25T00:00:00"/>
    <n v="40"/>
    <x v="14"/>
    <x v="1"/>
    <n v="419"/>
    <s v="Ashley Bennett"/>
    <x v="0"/>
    <x v="183"/>
    <x v="4"/>
    <x v="2"/>
  </r>
  <r>
    <n v="9684"/>
    <n v="20"/>
    <x v="0"/>
    <d v="2024-03-31T00:00:00"/>
    <n v="89"/>
    <x v="33"/>
    <x v="4"/>
    <n v="486.94"/>
    <s v="Billy Smith"/>
    <x v="2"/>
    <x v="127"/>
    <x v="11"/>
    <x v="2"/>
  </r>
  <r>
    <n v="9685"/>
    <n v="37"/>
    <x v="7"/>
    <d v="2023-11-20T00:00:00"/>
    <n v="66"/>
    <x v="9"/>
    <x v="4"/>
    <n v="416.3"/>
    <s v="Matthew Perez"/>
    <x v="0"/>
    <x v="105"/>
    <x v="5"/>
    <x v="0"/>
  </r>
  <r>
    <n v="9686"/>
    <n v="36"/>
    <x v="7"/>
    <d v="2025-05-14T00:00:00"/>
    <n v="65"/>
    <x v="7"/>
    <x v="2"/>
    <n v="240.8"/>
    <s v="Deanna Rodriguez MD"/>
    <x v="0"/>
    <x v="123"/>
    <x v="2"/>
    <x v="1"/>
  </r>
  <r>
    <n v="9687"/>
    <n v="4"/>
    <x v="6"/>
    <d v="2023-11-24T00:00:00"/>
    <n v="88"/>
    <x v="19"/>
    <x v="0"/>
    <n v="420.81"/>
    <s v="Thomas Montes"/>
    <x v="2"/>
    <x v="22"/>
    <x v="5"/>
    <x v="0"/>
  </r>
  <r>
    <n v="9688"/>
    <n v="6"/>
    <x v="7"/>
    <d v="2025-02-02T00:00:00"/>
    <n v="24"/>
    <x v="17"/>
    <x v="0"/>
    <n v="79.7"/>
    <s v="Ronald Henderson"/>
    <x v="2"/>
    <x v="218"/>
    <x v="10"/>
    <x v="1"/>
  </r>
  <r>
    <n v="9689"/>
    <n v="46"/>
    <x v="1"/>
    <d v="2025-06-12T00:00:00"/>
    <n v="53"/>
    <x v="20"/>
    <x v="1"/>
    <n v="243.05"/>
    <s v="Patricia Odonnell"/>
    <x v="3"/>
    <x v="237"/>
    <x v="1"/>
    <x v="1"/>
  </r>
  <r>
    <n v="9690"/>
    <n v="3"/>
    <x v="7"/>
    <d v="2024-02-16T00:00:00"/>
    <n v="42"/>
    <x v="32"/>
    <x v="1"/>
    <n v="425.44"/>
    <s v="Jason Oliver"/>
    <x v="3"/>
    <x v="121"/>
    <x v="10"/>
    <x v="2"/>
  </r>
  <r>
    <n v="9691"/>
    <n v="3"/>
    <x v="7"/>
    <d v="2025-03-05T00:00:00"/>
    <n v="53"/>
    <x v="32"/>
    <x v="1"/>
    <n v="425.44"/>
    <s v="Patricia Odonnell"/>
    <x v="3"/>
    <x v="121"/>
    <x v="11"/>
    <x v="1"/>
  </r>
  <r>
    <n v="9692"/>
    <n v="3"/>
    <x v="2"/>
    <d v="2023-12-19T00:00:00"/>
    <n v="62"/>
    <x v="32"/>
    <x v="1"/>
    <n v="425.44"/>
    <s v="Kristen Miller"/>
    <x v="1"/>
    <x v="224"/>
    <x v="4"/>
    <x v="0"/>
  </r>
  <r>
    <n v="9693"/>
    <n v="36"/>
    <x v="6"/>
    <d v="2024-07-12T00:00:00"/>
    <n v="62"/>
    <x v="7"/>
    <x v="2"/>
    <n v="240.8"/>
    <s v="Kristen Miller"/>
    <x v="1"/>
    <x v="346"/>
    <x v="3"/>
    <x v="2"/>
  </r>
  <r>
    <n v="9694"/>
    <n v="9"/>
    <x v="8"/>
    <d v="2024-02-17T00:00:00"/>
    <n v="68"/>
    <x v="26"/>
    <x v="0"/>
    <n v="317.12"/>
    <s v="Gabriel Velez"/>
    <x v="2"/>
    <x v="292"/>
    <x v="10"/>
    <x v="2"/>
  </r>
  <r>
    <n v="9695"/>
    <n v="16"/>
    <x v="0"/>
    <d v="2025-06-28T00:00:00"/>
    <n v="35"/>
    <x v="3"/>
    <x v="0"/>
    <n v="145.77000000000001"/>
    <s v="Michele Moody"/>
    <x v="3"/>
    <x v="30"/>
    <x v="1"/>
    <x v="1"/>
  </r>
  <r>
    <n v="9696"/>
    <n v="16"/>
    <x v="7"/>
    <d v="2025-04-30T00:00:00"/>
    <n v="99"/>
    <x v="3"/>
    <x v="0"/>
    <n v="145.77000000000001"/>
    <s v="Kathleen Grant"/>
    <x v="2"/>
    <x v="222"/>
    <x v="9"/>
    <x v="1"/>
  </r>
  <r>
    <n v="9697"/>
    <n v="12"/>
    <x v="8"/>
    <d v="2023-11-08T00:00:00"/>
    <n v="57"/>
    <x v="8"/>
    <x v="3"/>
    <n v="76.88"/>
    <s v="Sally Gutierrez"/>
    <x v="1"/>
    <x v="324"/>
    <x v="5"/>
    <x v="0"/>
  </r>
  <r>
    <n v="9698"/>
    <n v="38"/>
    <x v="5"/>
    <d v="2024-08-27T00:00:00"/>
    <n v="61"/>
    <x v="18"/>
    <x v="3"/>
    <n v="49.56"/>
    <s v="Alejandra Meza"/>
    <x v="2"/>
    <x v="282"/>
    <x v="8"/>
    <x v="2"/>
  </r>
  <r>
    <n v="9699"/>
    <n v="20"/>
    <x v="2"/>
    <d v="2024-02-19T00:00:00"/>
    <n v="12"/>
    <x v="33"/>
    <x v="4"/>
    <n v="486.94"/>
    <s v="Michael Jones"/>
    <x v="0"/>
    <x v="417"/>
    <x v="10"/>
    <x v="2"/>
  </r>
  <r>
    <n v="9700"/>
    <n v="31"/>
    <x v="2"/>
    <d v="2024-09-02T00:00:00"/>
    <n v="49"/>
    <x v="1"/>
    <x v="1"/>
    <n v="83.85"/>
    <s v="Thomas Morris"/>
    <x v="3"/>
    <x v="358"/>
    <x v="0"/>
    <x v="2"/>
  </r>
  <r>
    <n v="9701"/>
    <n v="30"/>
    <x v="6"/>
    <d v="2024-05-05T00:00:00"/>
    <n v="87"/>
    <x v="24"/>
    <x v="4"/>
    <n v="473.44"/>
    <s v="Jordan Ramirez"/>
    <x v="3"/>
    <x v="49"/>
    <x v="2"/>
    <x v="2"/>
  </r>
  <r>
    <n v="9702"/>
    <n v="21"/>
    <x v="5"/>
    <d v="2024-09-07T00:00:00"/>
    <n v="22"/>
    <x v="2"/>
    <x v="2"/>
    <n v="107.8"/>
    <s v="Laura Barnes"/>
    <x v="1"/>
    <x v="256"/>
    <x v="0"/>
    <x v="2"/>
  </r>
  <r>
    <n v="9703"/>
    <n v="3"/>
    <x v="4"/>
    <d v="2023-08-09T00:00:00"/>
    <n v="90"/>
    <x v="32"/>
    <x v="1"/>
    <n v="425.44"/>
    <s v="Becky Lopez"/>
    <x v="0"/>
    <x v="148"/>
    <x v="8"/>
    <x v="0"/>
  </r>
  <r>
    <n v="9704"/>
    <n v="21"/>
    <x v="0"/>
    <d v="2025-01-25T00:00:00"/>
    <n v="68"/>
    <x v="2"/>
    <x v="2"/>
    <n v="107.8"/>
    <s v="Gabriel Velez"/>
    <x v="2"/>
    <x v="403"/>
    <x v="7"/>
    <x v="1"/>
  </r>
  <r>
    <n v="9705"/>
    <n v="28"/>
    <x v="5"/>
    <d v="2025-01-03T00:00:00"/>
    <n v="71"/>
    <x v="28"/>
    <x v="2"/>
    <n v="64.849999999999994"/>
    <s v="Jeremy Kennedy"/>
    <x v="1"/>
    <x v="34"/>
    <x v="7"/>
    <x v="1"/>
  </r>
  <r>
    <n v="9706"/>
    <n v="28"/>
    <x v="3"/>
    <d v="2024-08-04T00:00:00"/>
    <n v="23"/>
    <x v="28"/>
    <x v="2"/>
    <n v="64.849999999999994"/>
    <s v="Kevin Cox"/>
    <x v="1"/>
    <x v="91"/>
    <x v="8"/>
    <x v="2"/>
  </r>
  <r>
    <n v="9707"/>
    <n v="5"/>
    <x v="6"/>
    <d v="2024-05-26T00:00:00"/>
    <n v="95"/>
    <x v="11"/>
    <x v="2"/>
    <n v="100.72"/>
    <s v="Theresa Silva"/>
    <x v="0"/>
    <x v="410"/>
    <x v="2"/>
    <x v="2"/>
  </r>
  <r>
    <n v="9708"/>
    <n v="7"/>
    <x v="0"/>
    <d v="2024-04-22T00:00:00"/>
    <n v="7"/>
    <x v="14"/>
    <x v="1"/>
    <n v="419"/>
    <s v="Robert Montes"/>
    <x v="0"/>
    <x v="214"/>
    <x v="9"/>
    <x v="2"/>
  </r>
  <r>
    <n v="9709"/>
    <n v="5"/>
    <x v="3"/>
    <d v="2023-10-21T00:00:00"/>
    <n v="22"/>
    <x v="11"/>
    <x v="2"/>
    <n v="100.72"/>
    <s v="Laura Barnes"/>
    <x v="1"/>
    <x v="447"/>
    <x v="6"/>
    <x v="0"/>
  </r>
  <r>
    <n v="9710"/>
    <n v="9"/>
    <x v="1"/>
    <d v="2024-08-29T00:00:00"/>
    <n v="40"/>
    <x v="26"/>
    <x v="0"/>
    <n v="317.12"/>
    <s v="Ashley Bennett"/>
    <x v="0"/>
    <x v="29"/>
    <x v="8"/>
    <x v="2"/>
  </r>
  <r>
    <n v="9711"/>
    <n v="47"/>
    <x v="2"/>
    <d v="2024-08-16T00:00:00"/>
    <n v="19"/>
    <x v="40"/>
    <x v="1"/>
    <n v="260.04000000000002"/>
    <s v="Dennis Zuniga"/>
    <x v="1"/>
    <x v="263"/>
    <x v="8"/>
    <x v="2"/>
  </r>
  <r>
    <n v="9712"/>
    <n v="21"/>
    <x v="4"/>
    <d v="2025-03-16T00:00:00"/>
    <n v="53"/>
    <x v="2"/>
    <x v="2"/>
    <n v="107.8"/>
    <s v="Patricia Odonnell"/>
    <x v="3"/>
    <x v="189"/>
    <x v="11"/>
    <x v="1"/>
  </r>
  <r>
    <n v="9713"/>
    <n v="20"/>
    <x v="7"/>
    <d v="2024-11-26T00:00:00"/>
    <n v="30"/>
    <x v="33"/>
    <x v="4"/>
    <n v="486.94"/>
    <s v="Chase Gilbert"/>
    <x v="2"/>
    <x v="47"/>
    <x v="5"/>
    <x v="2"/>
  </r>
  <r>
    <n v="9714"/>
    <n v="38"/>
    <x v="4"/>
    <d v="2023-08-27T00:00:00"/>
    <n v="26"/>
    <x v="18"/>
    <x v="3"/>
    <n v="49.56"/>
    <s v="Nathan Rodriguez"/>
    <x v="2"/>
    <x v="21"/>
    <x v="8"/>
    <x v="0"/>
  </r>
  <r>
    <n v="9715"/>
    <n v="40"/>
    <x v="4"/>
    <d v="2025-06-20T00:00:00"/>
    <n v="41"/>
    <x v="15"/>
    <x v="2"/>
    <n v="228.56"/>
    <s v="Carolyn Arnold"/>
    <x v="0"/>
    <x v="171"/>
    <x v="1"/>
    <x v="1"/>
  </r>
  <r>
    <n v="9716"/>
    <n v="37"/>
    <x v="8"/>
    <d v="2024-12-22T00:00:00"/>
    <n v="22"/>
    <x v="9"/>
    <x v="4"/>
    <n v="416.3"/>
    <s v="Laura Barnes"/>
    <x v="1"/>
    <x v="213"/>
    <x v="4"/>
    <x v="2"/>
  </r>
  <r>
    <n v="9717"/>
    <n v="17"/>
    <x v="3"/>
    <d v="2023-08-14T00:00:00"/>
    <n v="61"/>
    <x v="35"/>
    <x v="3"/>
    <n v="165.26"/>
    <s v="Alejandra Meza"/>
    <x v="2"/>
    <x v="104"/>
    <x v="8"/>
    <x v="0"/>
  </r>
  <r>
    <n v="9718"/>
    <n v="42"/>
    <x v="4"/>
    <d v="2024-11-21T00:00:00"/>
    <n v="73"/>
    <x v="25"/>
    <x v="2"/>
    <n v="51.98"/>
    <s v="Dr. Jasmine Osborne"/>
    <x v="3"/>
    <x v="247"/>
    <x v="5"/>
    <x v="2"/>
  </r>
  <r>
    <n v="9719"/>
    <n v="28"/>
    <x v="2"/>
    <d v="2023-08-16T00:00:00"/>
    <n v="46"/>
    <x v="28"/>
    <x v="2"/>
    <n v="64.849999999999994"/>
    <s v="Linda Woods"/>
    <x v="3"/>
    <x v="262"/>
    <x v="8"/>
    <x v="0"/>
  </r>
  <r>
    <n v="9720"/>
    <n v="31"/>
    <x v="4"/>
    <d v="2025-04-11T00:00:00"/>
    <n v="58"/>
    <x v="1"/>
    <x v="1"/>
    <n v="83.85"/>
    <s v="Brandon Atkinson"/>
    <x v="0"/>
    <x v="291"/>
    <x v="9"/>
    <x v="1"/>
  </r>
  <r>
    <n v="9721"/>
    <n v="33"/>
    <x v="4"/>
    <d v="2023-09-12T00:00:00"/>
    <n v="29"/>
    <x v="36"/>
    <x v="2"/>
    <n v="10.54"/>
    <s v="Ryan Griffith"/>
    <x v="2"/>
    <x v="143"/>
    <x v="0"/>
    <x v="0"/>
  </r>
  <r>
    <n v="9722"/>
    <n v="32"/>
    <x v="6"/>
    <d v="2024-10-31T00:00:00"/>
    <n v="96"/>
    <x v="12"/>
    <x v="1"/>
    <n v="373.97"/>
    <s v="Shari Ross"/>
    <x v="0"/>
    <x v="411"/>
    <x v="6"/>
    <x v="2"/>
  </r>
  <r>
    <n v="9723"/>
    <n v="32"/>
    <x v="5"/>
    <d v="2024-02-08T00:00:00"/>
    <n v="53"/>
    <x v="12"/>
    <x v="1"/>
    <n v="373.97"/>
    <s v="Patricia Odonnell"/>
    <x v="3"/>
    <x v="438"/>
    <x v="10"/>
    <x v="2"/>
  </r>
  <r>
    <n v="9724"/>
    <n v="48"/>
    <x v="0"/>
    <d v="2024-06-12T00:00:00"/>
    <n v="18"/>
    <x v="47"/>
    <x v="4"/>
    <n v="356.43"/>
    <s v="Keith Miller"/>
    <x v="2"/>
    <x v="384"/>
    <x v="1"/>
    <x v="2"/>
  </r>
  <r>
    <n v="9725"/>
    <n v="23"/>
    <x v="7"/>
    <d v="2025-05-09T00:00:00"/>
    <n v="31"/>
    <x v="4"/>
    <x v="1"/>
    <n v="31.68"/>
    <s v="Brooke Williams"/>
    <x v="0"/>
    <x v="194"/>
    <x v="2"/>
    <x v="1"/>
  </r>
  <r>
    <n v="9726"/>
    <n v="21"/>
    <x v="0"/>
    <d v="2023-12-06T00:00:00"/>
    <n v="32"/>
    <x v="2"/>
    <x v="2"/>
    <n v="107.8"/>
    <s v="Michael Adams"/>
    <x v="1"/>
    <x v="403"/>
    <x v="4"/>
    <x v="0"/>
  </r>
  <r>
    <n v="9727"/>
    <n v="25"/>
    <x v="2"/>
    <d v="2024-12-11T00:00:00"/>
    <n v="9"/>
    <x v="43"/>
    <x v="0"/>
    <n v="262.41000000000003"/>
    <s v="Tyler Garcia"/>
    <x v="3"/>
    <x v="313"/>
    <x v="4"/>
    <x v="2"/>
  </r>
  <r>
    <n v="9728"/>
    <n v="33"/>
    <x v="4"/>
    <d v="2024-08-19T00:00:00"/>
    <n v="94"/>
    <x v="36"/>
    <x v="2"/>
    <n v="10.54"/>
    <s v="Christopher Martinez"/>
    <x v="2"/>
    <x v="143"/>
    <x v="8"/>
    <x v="2"/>
  </r>
  <r>
    <n v="9729"/>
    <n v="3"/>
    <x v="8"/>
    <d v="2024-09-21T00:00:00"/>
    <n v="37"/>
    <x v="32"/>
    <x v="1"/>
    <n v="425.44"/>
    <s v="Timothy Chan MD"/>
    <x v="1"/>
    <x v="435"/>
    <x v="0"/>
    <x v="2"/>
  </r>
  <r>
    <n v="9730"/>
    <n v="6"/>
    <x v="4"/>
    <d v="2024-07-14T00:00:00"/>
    <n v="96"/>
    <x v="17"/>
    <x v="0"/>
    <n v="79.7"/>
    <s v="Shari Ross"/>
    <x v="0"/>
    <x v="239"/>
    <x v="3"/>
    <x v="2"/>
  </r>
  <r>
    <n v="9731"/>
    <n v="49"/>
    <x v="3"/>
    <d v="2024-03-16T00:00:00"/>
    <n v="8"/>
    <x v="46"/>
    <x v="2"/>
    <n v="345.29"/>
    <s v="Kimberly Brown"/>
    <x v="2"/>
    <x v="331"/>
    <x v="11"/>
    <x v="2"/>
  </r>
  <r>
    <n v="9732"/>
    <n v="28"/>
    <x v="4"/>
    <d v="2024-07-25T00:00:00"/>
    <n v="24"/>
    <x v="28"/>
    <x v="2"/>
    <n v="64.849999999999994"/>
    <s v="Ronald Henderson"/>
    <x v="2"/>
    <x v="82"/>
    <x v="3"/>
    <x v="2"/>
  </r>
  <r>
    <n v="9733"/>
    <n v="2"/>
    <x v="1"/>
    <d v="2023-09-15T00:00:00"/>
    <n v="68"/>
    <x v="42"/>
    <x v="2"/>
    <n v="217.51"/>
    <s v="Gabriel Velez"/>
    <x v="2"/>
    <x v="67"/>
    <x v="0"/>
    <x v="0"/>
  </r>
  <r>
    <n v="9734"/>
    <n v="32"/>
    <x v="3"/>
    <d v="2024-09-15T00:00:00"/>
    <n v="52"/>
    <x v="12"/>
    <x v="1"/>
    <n v="373.97"/>
    <s v="Vanessa Hartman"/>
    <x v="2"/>
    <x v="290"/>
    <x v="0"/>
    <x v="2"/>
  </r>
  <r>
    <n v="9735"/>
    <n v="26"/>
    <x v="4"/>
    <d v="2024-11-01T00:00:00"/>
    <n v="46"/>
    <x v="27"/>
    <x v="3"/>
    <n v="499.81"/>
    <s v="Linda Woods"/>
    <x v="3"/>
    <x v="215"/>
    <x v="5"/>
    <x v="2"/>
  </r>
  <r>
    <n v="9736"/>
    <n v="5"/>
    <x v="7"/>
    <d v="2025-06-23T00:00:00"/>
    <n v="17"/>
    <x v="11"/>
    <x v="2"/>
    <n v="100.72"/>
    <s v="Christine Arellano"/>
    <x v="3"/>
    <x v="393"/>
    <x v="1"/>
    <x v="1"/>
  </r>
  <r>
    <n v="9737"/>
    <n v="11"/>
    <x v="2"/>
    <d v="2024-09-20T00:00:00"/>
    <n v="21"/>
    <x v="10"/>
    <x v="3"/>
    <n v="113.76"/>
    <s v="David Harris"/>
    <x v="0"/>
    <x v="273"/>
    <x v="0"/>
    <x v="2"/>
  </r>
  <r>
    <n v="9738"/>
    <n v="10"/>
    <x v="7"/>
    <d v="2024-03-20T00:00:00"/>
    <n v="48"/>
    <x v="22"/>
    <x v="0"/>
    <n v="406.51"/>
    <s v="Jacob Woods"/>
    <x v="0"/>
    <x v="142"/>
    <x v="11"/>
    <x v="2"/>
  </r>
  <r>
    <n v="9739"/>
    <n v="15"/>
    <x v="4"/>
    <d v="2024-02-12T00:00:00"/>
    <n v="9"/>
    <x v="32"/>
    <x v="0"/>
    <n v="53.21"/>
    <s v="Tyler Garcia"/>
    <x v="3"/>
    <x v="251"/>
    <x v="10"/>
    <x v="2"/>
  </r>
  <r>
    <n v="9740"/>
    <n v="18"/>
    <x v="3"/>
    <d v="2025-06-04T00:00:00"/>
    <n v="69"/>
    <x v="6"/>
    <x v="1"/>
    <n v="128.16"/>
    <s v="Raymond Flowers"/>
    <x v="1"/>
    <x v="152"/>
    <x v="1"/>
    <x v="1"/>
  </r>
  <r>
    <n v="9741"/>
    <n v="49"/>
    <x v="5"/>
    <d v="2023-08-02T00:00:00"/>
    <n v="5"/>
    <x v="46"/>
    <x v="2"/>
    <n v="345.29"/>
    <s v="Suzanne Alvarez"/>
    <x v="0"/>
    <x v="430"/>
    <x v="8"/>
    <x v="0"/>
  </r>
  <r>
    <n v="9742"/>
    <n v="14"/>
    <x v="8"/>
    <d v="2024-04-04T00:00:00"/>
    <n v="94"/>
    <x v="5"/>
    <x v="0"/>
    <n v="64.77"/>
    <s v="Christopher Martinez"/>
    <x v="2"/>
    <x v="433"/>
    <x v="9"/>
    <x v="2"/>
  </r>
  <r>
    <n v="9743"/>
    <n v="28"/>
    <x v="6"/>
    <d v="2023-08-12T00:00:00"/>
    <n v="6"/>
    <x v="28"/>
    <x v="2"/>
    <n v="64.849999999999994"/>
    <s v="Amanda Mcdonald"/>
    <x v="1"/>
    <x v="36"/>
    <x v="8"/>
    <x v="0"/>
  </r>
  <r>
    <n v="9744"/>
    <n v="30"/>
    <x v="0"/>
    <d v="2024-08-01T00:00:00"/>
    <n v="72"/>
    <x v="24"/>
    <x v="4"/>
    <n v="473.44"/>
    <s v="Jessica Gilmore"/>
    <x v="3"/>
    <x v="252"/>
    <x v="8"/>
    <x v="2"/>
  </r>
  <r>
    <n v="9745"/>
    <n v="13"/>
    <x v="0"/>
    <d v="2024-03-29T00:00:00"/>
    <n v="48"/>
    <x v="37"/>
    <x v="2"/>
    <n v="430.93"/>
    <s v="Jacob Woods"/>
    <x v="0"/>
    <x v="176"/>
    <x v="11"/>
    <x v="2"/>
  </r>
  <r>
    <n v="9746"/>
    <n v="20"/>
    <x v="0"/>
    <d v="2023-12-23T00:00:00"/>
    <n v="46"/>
    <x v="33"/>
    <x v="4"/>
    <n v="486.94"/>
    <s v="Linda Woods"/>
    <x v="3"/>
    <x v="127"/>
    <x v="4"/>
    <x v="0"/>
  </r>
  <r>
    <n v="9747"/>
    <n v="2"/>
    <x v="2"/>
    <d v="2023-08-07T00:00:00"/>
    <n v="97"/>
    <x v="42"/>
    <x v="2"/>
    <n v="217.51"/>
    <s v="Gary Price"/>
    <x v="1"/>
    <x v="92"/>
    <x v="8"/>
    <x v="0"/>
  </r>
  <r>
    <n v="9748"/>
    <n v="25"/>
    <x v="6"/>
    <d v="2024-09-12T00:00:00"/>
    <n v="79"/>
    <x v="43"/>
    <x v="0"/>
    <n v="262.41000000000003"/>
    <s v="Mark Pruitt"/>
    <x v="2"/>
    <x v="334"/>
    <x v="0"/>
    <x v="2"/>
  </r>
  <r>
    <n v="9749"/>
    <n v="44"/>
    <x v="7"/>
    <d v="2023-10-28T00:00:00"/>
    <n v="73"/>
    <x v="29"/>
    <x v="2"/>
    <n v="128.11000000000001"/>
    <s v="Dr. Jasmine Osborne"/>
    <x v="3"/>
    <x v="37"/>
    <x v="6"/>
    <x v="0"/>
  </r>
  <r>
    <n v="9750"/>
    <n v="43"/>
    <x v="6"/>
    <d v="2023-12-18T00:00:00"/>
    <n v="63"/>
    <x v="44"/>
    <x v="2"/>
    <n v="98.01"/>
    <s v="Nathaniel Jackson"/>
    <x v="0"/>
    <x v="78"/>
    <x v="4"/>
    <x v="0"/>
  </r>
  <r>
    <n v="9751"/>
    <n v="12"/>
    <x v="2"/>
    <d v="2023-08-17T00:00:00"/>
    <n v="3"/>
    <x v="8"/>
    <x v="3"/>
    <n v="76.88"/>
    <s v="Cynthia Mcbride"/>
    <x v="1"/>
    <x v="10"/>
    <x v="8"/>
    <x v="0"/>
  </r>
  <r>
    <n v="9752"/>
    <n v="25"/>
    <x v="8"/>
    <d v="2025-06-27T00:00:00"/>
    <n v="31"/>
    <x v="43"/>
    <x v="0"/>
    <n v="262.41000000000003"/>
    <s v="Brooke Williams"/>
    <x v="0"/>
    <x v="73"/>
    <x v="1"/>
    <x v="1"/>
  </r>
  <r>
    <n v="9753"/>
    <n v="4"/>
    <x v="0"/>
    <d v="2025-06-27T00:00:00"/>
    <n v="7"/>
    <x v="19"/>
    <x v="0"/>
    <n v="420.81"/>
    <s v="Robert Montes"/>
    <x v="0"/>
    <x v="320"/>
    <x v="1"/>
    <x v="1"/>
  </r>
  <r>
    <n v="9754"/>
    <n v="42"/>
    <x v="5"/>
    <d v="2023-08-17T00:00:00"/>
    <n v="16"/>
    <x v="25"/>
    <x v="2"/>
    <n v="51.98"/>
    <s v="Denise Kramer"/>
    <x v="0"/>
    <x v="155"/>
    <x v="8"/>
    <x v="0"/>
  </r>
  <r>
    <n v="9755"/>
    <n v="12"/>
    <x v="7"/>
    <d v="2024-06-20T00:00:00"/>
    <n v="92"/>
    <x v="8"/>
    <x v="3"/>
    <n v="76.88"/>
    <s v="Larry Rivera"/>
    <x v="1"/>
    <x v="126"/>
    <x v="1"/>
    <x v="2"/>
  </r>
  <r>
    <n v="9756"/>
    <n v="7"/>
    <x v="8"/>
    <d v="2024-01-28T00:00:00"/>
    <n v="99"/>
    <x v="14"/>
    <x v="1"/>
    <n v="419"/>
    <s v="Kathleen Grant"/>
    <x v="2"/>
    <x v="371"/>
    <x v="7"/>
    <x v="2"/>
  </r>
  <r>
    <n v="9757"/>
    <n v="38"/>
    <x v="7"/>
    <d v="2024-12-12T00:00:00"/>
    <n v="15"/>
    <x v="18"/>
    <x v="3"/>
    <n v="49.56"/>
    <s v="Ryan Mcdaniel"/>
    <x v="2"/>
    <x v="332"/>
    <x v="4"/>
    <x v="2"/>
  </r>
  <r>
    <n v="9758"/>
    <n v="40"/>
    <x v="7"/>
    <d v="2024-10-25T00:00:00"/>
    <n v="7"/>
    <x v="15"/>
    <x v="2"/>
    <n v="228.56"/>
    <s v="Robert Montes"/>
    <x v="0"/>
    <x v="178"/>
    <x v="6"/>
    <x v="2"/>
  </r>
  <r>
    <n v="9759"/>
    <n v="32"/>
    <x v="8"/>
    <d v="2024-11-19T00:00:00"/>
    <n v="99"/>
    <x v="12"/>
    <x v="1"/>
    <n v="373.97"/>
    <s v="Kathleen Grant"/>
    <x v="2"/>
    <x v="300"/>
    <x v="5"/>
    <x v="2"/>
  </r>
  <r>
    <n v="9760"/>
    <n v="43"/>
    <x v="4"/>
    <d v="2025-04-23T00:00:00"/>
    <n v="95"/>
    <x v="44"/>
    <x v="2"/>
    <n v="98.01"/>
    <s v="Theresa Silva"/>
    <x v="0"/>
    <x v="370"/>
    <x v="9"/>
    <x v="1"/>
  </r>
  <r>
    <n v="9761"/>
    <n v="6"/>
    <x v="1"/>
    <d v="2024-06-26T00:00:00"/>
    <n v="38"/>
    <x v="17"/>
    <x v="0"/>
    <n v="79.7"/>
    <s v="Gina Hart"/>
    <x v="2"/>
    <x v="20"/>
    <x v="1"/>
    <x v="2"/>
  </r>
  <r>
    <n v="9762"/>
    <n v="27"/>
    <x v="6"/>
    <d v="2023-07-26T00:00:00"/>
    <n v="8"/>
    <x v="16"/>
    <x v="0"/>
    <n v="475.19"/>
    <s v="Kimberly Brown"/>
    <x v="2"/>
    <x v="170"/>
    <x v="3"/>
    <x v="0"/>
  </r>
  <r>
    <n v="9763"/>
    <n v="35"/>
    <x v="1"/>
    <d v="2023-08-21T00:00:00"/>
    <n v="56"/>
    <x v="21"/>
    <x v="1"/>
    <n v="252.35"/>
    <s v="Michael Adams"/>
    <x v="3"/>
    <x v="24"/>
    <x v="8"/>
    <x v="0"/>
  </r>
  <r>
    <n v="9764"/>
    <n v="21"/>
    <x v="8"/>
    <d v="2024-01-20T00:00:00"/>
    <n v="80"/>
    <x v="2"/>
    <x v="2"/>
    <n v="107.8"/>
    <s v="Joe Nguyen"/>
    <x v="2"/>
    <x v="361"/>
    <x v="7"/>
    <x v="2"/>
  </r>
  <r>
    <n v="9765"/>
    <n v="20"/>
    <x v="5"/>
    <d v="2023-11-27T00:00:00"/>
    <n v="98"/>
    <x v="33"/>
    <x v="4"/>
    <n v="486.94"/>
    <s v="Mrs. Marie Rodriguez"/>
    <x v="2"/>
    <x v="364"/>
    <x v="5"/>
    <x v="0"/>
  </r>
  <r>
    <n v="9766"/>
    <n v="19"/>
    <x v="0"/>
    <d v="2025-03-18T00:00:00"/>
    <n v="1"/>
    <x v="45"/>
    <x v="0"/>
    <n v="373.4"/>
    <s v="Valerie Gutierrez"/>
    <x v="2"/>
    <x v="279"/>
    <x v="11"/>
    <x v="1"/>
  </r>
  <r>
    <n v="9767"/>
    <n v="33"/>
    <x v="7"/>
    <d v="2024-04-23T00:00:00"/>
    <n v="19"/>
    <x v="36"/>
    <x v="2"/>
    <n v="10.54"/>
    <s v="Dennis Zuniga"/>
    <x v="1"/>
    <x v="54"/>
    <x v="9"/>
    <x v="2"/>
  </r>
  <r>
    <n v="9768"/>
    <n v="4"/>
    <x v="4"/>
    <d v="2024-07-20T00:00:00"/>
    <n v="78"/>
    <x v="19"/>
    <x v="0"/>
    <n v="420.81"/>
    <s v="Austin Stewart"/>
    <x v="1"/>
    <x v="31"/>
    <x v="3"/>
    <x v="2"/>
  </r>
  <r>
    <n v="9769"/>
    <n v="19"/>
    <x v="8"/>
    <d v="2024-11-28T00:00:00"/>
    <n v="19"/>
    <x v="45"/>
    <x v="0"/>
    <n v="373.4"/>
    <s v="Dennis Zuniga"/>
    <x v="1"/>
    <x v="306"/>
    <x v="5"/>
    <x v="2"/>
  </r>
  <r>
    <n v="9770"/>
    <n v="49"/>
    <x v="1"/>
    <d v="2025-04-11T00:00:00"/>
    <n v="87"/>
    <x v="46"/>
    <x v="2"/>
    <n v="345.29"/>
    <s v="Jordan Ramirez"/>
    <x v="3"/>
    <x v="87"/>
    <x v="9"/>
    <x v="1"/>
  </r>
  <r>
    <n v="9771"/>
    <n v="28"/>
    <x v="6"/>
    <d v="2025-03-13T00:00:00"/>
    <n v="4"/>
    <x v="28"/>
    <x v="2"/>
    <n v="64.849999999999994"/>
    <s v="Luke Bennett"/>
    <x v="0"/>
    <x v="36"/>
    <x v="11"/>
    <x v="1"/>
  </r>
  <r>
    <n v="9772"/>
    <n v="22"/>
    <x v="7"/>
    <d v="2025-02-08T00:00:00"/>
    <n v="64"/>
    <x v="38"/>
    <x v="3"/>
    <n v="393.11"/>
    <s v="Scott Martin"/>
    <x v="2"/>
    <x v="401"/>
    <x v="10"/>
    <x v="1"/>
  </r>
  <r>
    <n v="9773"/>
    <n v="24"/>
    <x v="8"/>
    <d v="2025-02-25T00:00:00"/>
    <n v="98"/>
    <x v="30"/>
    <x v="4"/>
    <n v="68.260000000000005"/>
    <s v="Mrs. Marie Rodriguez"/>
    <x v="2"/>
    <x v="64"/>
    <x v="10"/>
    <x v="1"/>
  </r>
  <r>
    <n v="9774"/>
    <n v="46"/>
    <x v="6"/>
    <d v="2024-02-18T00:00:00"/>
    <n v="2"/>
    <x v="20"/>
    <x v="1"/>
    <n v="243.05"/>
    <s v="Johnny Jackson"/>
    <x v="2"/>
    <x v="46"/>
    <x v="10"/>
    <x v="2"/>
  </r>
  <r>
    <n v="9775"/>
    <n v="30"/>
    <x v="8"/>
    <d v="2024-07-26T00:00:00"/>
    <n v="76"/>
    <x v="24"/>
    <x v="4"/>
    <n v="473.44"/>
    <s v="Julie Smith"/>
    <x v="2"/>
    <x v="368"/>
    <x v="3"/>
    <x v="2"/>
  </r>
  <r>
    <n v="9776"/>
    <n v="29"/>
    <x v="2"/>
    <d v="2025-06-19T00:00:00"/>
    <n v="23"/>
    <x v="13"/>
    <x v="3"/>
    <n v="127.45"/>
    <s v="Kevin Cox"/>
    <x v="1"/>
    <x v="397"/>
    <x v="1"/>
    <x v="1"/>
  </r>
  <r>
    <n v="9777"/>
    <n v="10"/>
    <x v="8"/>
    <d v="2024-08-10T00:00:00"/>
    <n v="56"/>
    <x v="22"/>
    <x v="0"/>
    <n v="406.51"/>
    <s v="Michael Adams"/>
    <x v="3"/>
    <x v="70"/>
    <x v="8"/>
    <x v="2"/>
  </r>
  <r>
    <n v="9778"/>
    <n v="32"/>
    <x v="4"/>
    <d v="2024-06-21T00:00:00"/>
    <n v="82"/>
    <x v="12"/>
    <x v="1"/>
    <n v="373.97"/>
    <s v="Mary Johnson"/>
    <x v="3"/>
    <x v="412"/>
    <x v="1"/>
    <x v="2"/>
  </r>
  <r>
    <n v="9779"/>
    <n v="9"/>
    <x v="4"/>
    <d v="2025-04-03T00:00:00"/>
    <n v="96"/>
    <x v="26"/>
    <x v="0"/>
    <n v="317.12"/>
    <s v="Shari Ross"/>
    <x v="0"/>
    <x v="265"/>
    <x v="9"/>
    <x v="1"/>
  </r>
  <r>
    <n v="9780"/>
    <n v="25"/>
    <x v="1"/>
    <d v="2025-04-18T00:00:00"/>
    <n v="51"/>
    <x v="43"/>
    <x v="0"/>
    <n v="262.41000000000003"/>
    <s v="Damon Snyder"/>
    <x v="1"/>
    <x v="188"/>
    <x v="9"/>
    <x v="1"/>
  </r>
  <r>
    <n v="9781"/>
    <n v="16"/>
    <x v="6"/>
    <d v="2024-07-24T00:00:00"/>
    <n v="81"/>
    <x v="3"/>
    <x v="0"/>
    <n v="145.77000000000001"/>
    <s v="Stephanie Mendez"/>
    <x v="2"/>
    <x v="340"/>
    <x v="3"/>
    <x v="2"/>
  </r>
  <r>
    <n v="9782"/>
    <n v="15"/>
    <x v="8"/>
    <d v="2023-12-25T00:00:00"/>
    <n v="31"/>
    <x v="32"/>
    <x v="0"/>
    <n v="53.21"/>
    <s v="Brooke Williams"/>
    <x v="0"/>
    <x v="53"/>
    <x v="4"/>
    <x v="0"/>
  </r>
  <r>
    <n v="9783"/>
    <n v="48"/>
    <x v="4"/>
    <d v="2025-06-10T00:00:00"/>
    <n v="58"/>
    <x v="47"/>
    <x v="4"/>
    <n v="356.43"/>
    <s v="Brandon Atkinson"/>
    <x v="0"/>
    <x v="376"/>
    <x v="1"/>
    <x v="1"/>
  </r>
  <r>
    <n v="9784"/>
    <n v="18"/>
    <x v="1"/>
    <d v="2024-07-23T00:00:00"/>
    <n v="36"/>
    <x v="6"/>
    <x v="1"/>
    <n v="128.16"/>
    <s v="Rebecca Harrell"/>
    <x v="1"/>
    <x v="193"/>
    <x v="3"/>
    <x v="2"/>
  </r>
  <r>
    <n v="9785"/>
    <n v="23"/>
    <x v="8"/>
    <d v="2024-09-05T00:00:00"/>
    <n v="90"/>
    <x v="4"/>
    <x v="1"/>
    <n v="31.68"/>
    <s v="Becky Lopez"/>
    <x v="0"/>
    <x v="276"/>
    <x v="0"/>
    <x v="2"/>
  </r>
  <r>
    <n v="9786"/>
    <n v="42"/>
    <x v="7"/>
    <d v="2025-04-11T00:00:00"/>
    <n v="12"/>
    <x v="25"/>
    <x v="2"/>
    <n v="51.98"/>
    <s v="Michael Jones"/>
    <x v="0"/>
    <x v="56"/>
    <x v="9"/>
    <x v="1"/>
  </r>
  <r>
    <n v="9787"/>
    <n v="3"/>
    <x v="0"/>
    <d v="2024-10-17T00:00:00"/>
    <n v="35"/>
    <x v="32"/>
    <x v="1"/>
    <n v="425.44"/>
    <s v="Michele Moody"/>
    <x v="3"/>
    <x v="44"/>
    <x v="6"/>
    <x v="2"/>
  </r>
  <r>
    <n v="9788"/>
    <n v="7"/>
    <x v="0"/>
    <d v="2025-05-13T00:00:00"/>
    <n v="80"/>
    <x v="14"/>
    <x v="1"/>
    <n v="419"/>
    <s v="Joe Nguyen"/>
    <x v="2"/>
    <x v="214"/>
    <x v="2"/>
    <x v="1"/>
  </r>
  <r>
    <n v="9789"/>
    <n v="39"/>
    <x v="3"/>
    <d v="2024-09-13T00:00:00"/>
    <n v="4"/>
    <x v="31"/>
    <x v="3"/>
    <n v="194.89"/>
    <s v="Luke Bennett"/>
    <x v="0"/>
    <x v="293"/>
    <x v="0"/>
    <x v="2"/>
  </r>
  <r>
    <n v="9790"/>
    <n v="11"/>
    <x v="3"/>
    <d v="2024-11-23T00:00:00"/>
    <n v="28"/>
    <x v="10"/>
    <x v="3"/>
    <n v="113.76"/>
    <s v="Victoria Rice"/>
    <x v="1"/>
    <x v="12"/>
    <x v="5"/>
    <x v="2"/>
  </r>
  <r>
    <n v="9791"/>
    <n v="24"/>
    <x v="7"/>
    <d v="2025-07-07T00:00:00"/>
    <n v="33"/>
    <x v="30"/>
    <x v="4"/>
    <n v="68.260000000000005"/>
    <s v="Sharon Smith"/>
    <x v="2"/>
    <x v="206"/>
    <x v="3"/>
    <x v="1"/>
  </r>
  <r>
    <n v="9792"/>
    <n v="35"/>
    <x v="4"/>
    <d v="2024-06-01T00:00:00"/>
    <n v="74"/>
    <x v="21"/>
    <x v="1"/>
    <n v="252.35"/>
    <s v="Kevin Smith"/>
    <x v="3"/>
    <x v="88"/>
    <x v="1"/>
    <x v="2"/>
  </r>
  <r>
    <n v="9793"/>
    <n v="50"/>
    <x v="4"/>
    <d v="2025-01-01T00:00:00"/>
    <n v="31"/>
    <x v="23"/>
    <x v="3"/>
    <n v="256.36"/>
    <s v="Brooke Williams"/>
    <x v="0"/>
    <x v="84"/>
    <x v="7"/>
    <x v="1"/>
  </r>
  <r>
    <n v="9794"/>
    <n v="25"/>
    <x v="5"/>
    <d v="2024-04-10T00:00:00"/>
    <n v="78"/>
    <x v="43"/>
    <x v="0"/>
    <n v="262.41000000000003"/>
    <s v="Austin Stewart"/>
    <x v="1"/>
    <x v="157"/>
    <x v="9"/>
    <x v="2"/>
  </r>
  <r>
    <n v="9795"/>
    <n v="28"/>
    <x v="6"/>
    <d v="2023-12-22T00:00:00"/>
    <n v="5"/>
    <x v="28"/>
    <x v="2"/>
    <n v="64.849999999999994"/>
    <s v="Suzanne Alvarez"/>
    <x v="0"/>
    <x v="36"/>
    <x v="4"/>
    <x v="0"/>
  </r>
  <r>
    <n v="9796"/>
    <n v="12"/>
    <x v="1"/>
    <d v="2024-09-18T00:00:00"/>
    <n v="10"/>
    <x v="8"/>
    <x v="3"/>
    <n v="76.88"/>
    <s v="Tyler Howard"/>
    <x v="2"/>
    <x v="90"/>
    <x v="0"/>
    <x v="2"/>
  </r>
  <r>
    <n v="9797"/>
    <n v="23"/>
    <x v="6"/>
    <d v="2024-08-28T00:00:00"/>
    <n v="25"/>
    <x v="4"/>
    <x v="1"/>
    <n v="31.68"/>
    <s v="Wesley Tucker"/>
    <x v="0"/>
    <x v="154"/>
    <x v="8"/>
    <x v="2"/>
  </r>
  <r>
    <n v="9798"/>
    <n v="17"/>
    <x v="1"/>
    <d v="2024-01-29T00:00:00"/>
    <n v="41"/>
    <x v="35"/>
    <x v="3"/>
    <n v="165.26"/>
    <s v="Carolyn Arnold"/>
    <x v="0"/>
    <x v="373"/>
    <x v="7"/>
    <x v="2"/>
  </r>
  <r>
    <n v="9799"/>
    <n v="41"/>
    <x v="2"/>
    <d v="2024-01-26T00:00:00"/>
    <n v="17"/>
    <x v="0"/>
    <x v="0"/>
    <n v="70.72"/>
    <s v="Christine Arellano"/>
    <x v="3"/>
    <x v="7"/>
    <x v="7"/>
    <x v="2"/>
  </r>
  <r>
    <n v="9800"/>
    <n v="37"/>
    <x v="5"/>
    <d v="2024-04-14T00:00:00"/>
    <n v="61"/>
    <x v="9"/>
    <x v="4"/>
    <n v="416.3"/>
    <s v="Alejandra Meza"/>
    <x v="2"/>
    <x v="335"/>
    <x v="9"/>
    <x v="2"/>
  </r>
  <r>
    <n v="9801"/>
    <n v="18"/>
    <x v="6"/>
    <d v="2023-10-20T00:00:00"/>
    <n v="84"/>
    <x v="6"/>
    <x v="1"/>
    <n v="128.16"/>
    <s v="Meghan Ochoa"/>
    <x v="0"/>
    <x v="381"/>
    <x v="6"/>
    <x v="0"/>
  </r>
  <r>
    <n v="9802"/>
    <n v="9"/>
    <x v="2"/>
    <d v="2024-11-04T00:00:00"/>
    <n v="60"/>
    <x v="26"/>
    <x v="0"/>
    <n v="317.12"/>
    <s v="Linda Cummings"/>
    <x v="2"/>
    <x v="342"/>
    <x v="5"/>
    <x v="2"/>
  </r>
  <r>
    <n v="9803"/>
    <n v="45"/>
    <x v="2"/>
    <d v="2023-12-15T00:00:00"/>
    <n v="33"/>
    <x v="48"/>
    <x v="2"/>
    <n v="483.37"/>
    <s v="Sharon Smith"/>
    <x v="2"/>
    <x v="285"/>
    <x v="4"/>
    <x v="0"/>
  </r>
  <r>
    <n v="9804"/>
    <n v="35"/>
    <x v="8"/>
    <d v="2024-03-14T00:00:00"/>
    <n v="9"/>
    <x v="21"/>
    <x v="1"/>
    <n v="252.35"/>
    <s v="Tyler Garcia"/>
    <x v="3"/>
    <x v="357"/>
    <x v="11"/>
    <x v="2"/>
  </r>
  <r>
    <n v="9805"/>
    <n v="36"/>
    <x v="7"/>
    <d v="2025-01-13T00:00:00"/>
    <n v="50"/>
    <x v="7"/>
    <x v="2"/>
    <n v="240.8"/>
    <s v="Brad Harris"/>
    <x v="0"/>
    <x v="123"/>
    <x v="7"/>
    <x v="1"/>
  </r>
  <r>
    <n v="9806"/>
    <n v="18"/>
    <x v="4"/>
    <d v="2023-09-13T00:00:00"/>
    <n v="31"/>
    <x v="6"/>
    <x v="1"/>
    <n v="128.16"/>
    <s v="Brooke Williams"/>
    <x v="0"/>
    <x v="210"/>
    <x v="0"/>
    <x v="0"/>
  </r>
  <r>
    <n v="9807"/>
    <n v="20"/>
    <x v="0"/>
    <d v="2024-10-08T00:00:00"/>
    <n v="5"/>
    <x v="33"/>
    <x v="4"/>
    <n v="486.94"/>
    <s v="Suzanne Alvarez"/>
    <x v="0"/>
    <x v="127"/>
    <x v="6"/>
    <x v="2"/>
  </r>
  <r>
    <n v="9808"/>
    <n v="21"/>
    <x v="2"/>
    <d v="2025-03-18T00:00:00"/>
    <n v="46"/>
    <x v="2"/>
    <x v="2"/>
    <n v="107.8"/>
    <s v="Linda Woods"/>
    <x v="3"/>
    <x v="2"/>
    <x v="11"/>
    <x v="1"/>
  </r>
  <r>
    <n v="9809"/>
    <n v="47"/>
    <x v="3"/>
    <d v="2024-10-08T00:00:00"/>
    <n v="93"/>
    <x v="40"/>
    <x v="1"/>
    <n v="260.04000000000002"/>
    <s v="Yolanda Clayton"/>
    <x v="3"/>
    <x v="168"/>
    <x v="6"/>
    <x v="2"/>
  </r>
  <r>
    <n v="9810"/>
    <n v="20"/>
    <x v="1"/>
    <d v="2023-09-06T00:00:00"/>
    <n v="4"/>
    <x v="33"/>
    <x v="4"/>
    <n v="486.94"/>
    <s v="Luke Bennett"/>
    <x v="0"/>
    <x v="434"/>
    <x v="0"/>
    <x v="0"/>
  </r>
  <r>
    <n v="9811"/>
    <n v="6"/>
    <x v="8"/>
    <d v="2024-08-07T00:00:00"/>
    <n v="31"/>
    <x v="17"/>
    <x v="0"/>
    <n v="79.7"/>
    <s v="Brooke Williams"/>
    <x v="0"/>
    <x v="409"/>
    <x v="8"/>
    <x v="2"/>
  </r>
  <r>
    <n v="9812"/>
    <n v="9"/>
    <x v="0"/>
    <d v="2024-02-01T00:00:00"/>
    <n v="4"/>
    <x v="26"/>
    <x v="0"/>
    <n v="317.12"/>
    <s v="Luke Bennett"/>
    <x v="0"/>
    <x v="50"/>
    <x v="10"/>
    <x v="2"/>
  </r>
  <r>
    <n v="9813"/>
    <n v="43"/>
    <x v="2"/>
    <d v="2025-03-08T00:00:00"/>
    <n v="18"/>
    <x v="44"/>
    <x v="2"/>
    <n v="98.01"/>
    <s v="Keith Miller"/>
    <x v="2"/>
    <x v="118"/>
    <x v="11"/>
    <x v="1"/>
  </r>
  <r>
    <n v="9814"/>
    <n v="29"/>
    <x v="7"/>
    <d v="2023-12-31T00:00:00"/>
    <n v="82"/>
    <x v="13"/>
    <x v="3"/>
    <n v="127.45"/>
    <s v="Mary Johnson"/>
    <x v="3"/>
    <x v="33"/>
    <x v="4"/>
    <x v="0"/>
  </r>
  <r>
    <n v="9815"/>
    <n v="29"/>
    <x v="3"/>
    <d v="2023-09-12T00:00:00"/>
    <n v="34"/>
    <x v="13"/>
    <x v="3"/>
    <n v="127.45"/>
    <s v="Denise Cruz"/>
    <x v="1"/>
    <x v="71"/>
    <x v="0"/>
    <x v="0"/>
  </r>
  <r>
    <n v="9816"/>
    <n v="13"/>
    <x v="1"/>
    <d v="2025-06-12T00:00:00"/>
    <n v="48"/>
    <x v="37"/>
    <x v="2"/>
    <n v="430.93"/>
    <s v="Jacob Woods"/>
    <x v="0"/>
    <x v="431"/>
    <x v="1"/>
    <x v="1"/>
  </r>
  <r>
    <n v="9817"/>
    <n v="36"/>
    <x v="8"/>
    <d v="2024-09-08T00:00:00"/>
    <n v="63"/>
    <x v="7"/>
    <x v="2"/>
    <n v="240.8"/>
    <s v="Nathaniel Jackson"/>
    <x v="0"/>
    <x v="422"/>
    <x v="0"/>
    <x v="2"/>
  </r>
  <r>
    <n v="9818"/>
    <n v="27"/>
    <x v="5"/>
    <d v="2024-10-29T00:00:00"/>
    <n v="14"/>
    <x v="16"/>
    <x v="0"/>
    <n v="475.19"/>
    <s v="Deanna Knight"/>
    <x v="1"/>
    <x v="404"/>
    <x v="6"/>
    <x v="2"/>
  </r>
  <r>
    <n v="9819"/>
    <n v="47"/>
    <x v="4"/>
    <d v="2024-04-29T00:00:00"/>
    <n v="90"/>
    <x v="40"/>
    <x v="1"/>
    <n v="260.04000000000002"/>
    <s v="Becky Lopez"/>
    <x v="0"/>
    <x v="260"/>
    <x v="9"/>
    <x v="2"/>
  </r>
  <r>
    <n v="9820"/>
    <n v="49"/>
    <x v="5"/>
    <d v="2025-02-07T00:00:00"/>
    <n v="87"/>
    <x v="46"/>
    <x v="2"/>
    <n v="345.29"/>
    <s v="Jordan Ramirez"/>
    <x v="3"/>
    <x v="430"/>
    <x v="10"/>
    <x v="1"/>
  </r>
  <r>
    <n v="9821"/>
    <n v="44"/>
    <x v="7"/>
    <d v="2025-06-19T00:00:00"/>
    <n v="33"/>
    <x v="29"/>
    <x v="2"/>
    <n v="128.11000000000001"/>
    <s v="Sharon Smith"/>
    <x v="2"/>
    <x v="37"/>
    <x v="1"/>
    <x v="1"/>
  </r>
  <r>
    <n v="9822"/>
    <n v="6"/>
    <x v="7"/>
    <d v="2024-04-20T00:00:00"/>
    <n v="81"/>
    <x v="17"/>
    <x v="0"/>
    <n v="79.7"/>
    <s v="Stephanie Mendez"/>
    <x v="2"/>
    <x v="218"/>
    <x v="9"/>
    <x v="2"/>
  </r>
  <r>
    <n v="9823"/>
    <n v="39"/>
    <x v="1"/>
    <d v="2024-05-06T00:00:00"/>
    <n v="42"/>
    <x v="31"/>
    <x v="3"/>
    <n v="194.89"/>
    <s v="Jason Oliver"/>
    <x v="3"/>
    <x v="341"/>
    <x v="2"/>
    <x v="2"/>
  </r>
  <r>
    <n v="9824"/>
    <n v="32"/>
    <x v="4"/>
    <d v="2024-08-29T00:00:00"/>
    <n v="32"/>
    <x v="12"/>
    <x v="1"/>
    <n v="373.97"/>
    <s v="Michael Adams"/>
    <x v="1"/>
    <x v="412"/>
    <x v="8"/>
    <x v="2"/>
  </r>
  <r>
    <n v="9825"/>
    <n v="49"/>
    <x v="3"/>
    <d v="2025-03-08T00:00:00"/>
    <n v="99"/>
    <x v="46"/>
    <x v="2"/>
    <n v="345.29"/>
    <s v="Kathleen Grant"/>
    <x v="2"/>
    <x v="331"/>
    <x v="11"/>
    <x v="1"/>
  </r>
  <r>
    <n v="9826"/>
    <n v="43"/>
    <x v="7"/>
    <d v="2024-04-20T00:00:00"/>
    <n v="43"/>
    <x v="44"/>
    <x v="2"/>
    <n v="98.01"/>
    <s v="George Dean"/>
    <x v="3"/>
    <x v="116"/>
    <x v="9"/>
    <x v="2"/>
  </r>
  <r>
    <n v="9827"/>
    <n v="44"/>
    <x v="4"/>
    <d v="2025-03-25T00:00:00"/>
    <n v="57"/>
    <x v="29"/>
    <x v="2"/>
    <n v="128.11000000000001"/>
    <s v="Sally Gutierrez"/>
    <x v="1"/>
    <x v="240"/>
    <x v="11"/>
    <x v="1"/>
  </r>
  <r>
    <n v="9828"/>
    <n v="28"/>
    <x v="0"/>
    <d v="2025-07-12T00:00:00"/>
    <n v="94"/>
    <x v="28"/>
    <x v="2"/>
    <n v="64.849999999999994"/>
    <s v="Christopher Martinez"/>
    <x v="2"/>
    <x v="172"/>
    <x v="3"/>
    <x v="1"/>
  </r>
  <r>
    <n v="9829"/>
    <n v="45"/>
    <x v="8"/>
    <d v="2023-09-24T00:00:00"/>
    <n v="15"/>
    <x v="48"/>
    <x v="2"/>
    <n v="483.37"/>
    <s v="Ryan Mcdaniel"/>
    <x v="2"/>
    <x v="144"/>
    <x v="0"/>
    <x v="0"/>
  </r>
  <r>
    <n v="9830"/>
    <n v="1"/>
    <x v="5"/>
    <d v="2025-02-15T00:00:00"/>
    <n v="50"/>
    <x v="41"/>
    <x v="1"/>
    <n v="101.78"/>
    <s v="Brad Harris"/>
    <x v="0"/>
    <x v="187"/>
    <x v="10"/>
    <x v="1"/>
  </r>
  <r>
    <n v="9831"/>
    <n v="50"/>
    <x v="3"/>
    <d v="2024-09-09T00:00:00"/>
    <n v="71"/>
    <x v="23"/>
    <x v="3"/>
    <n v="256.36"/>
    <s v="Jeremy Kennedy"/>
    <x v="1"/>
    <x v="427"/>
    <x v="0"/>
    <x v="2"/>
  </r>
  <r>
    <n v="9832"/>
    <n v="43"/>
    <x v="5"/>
    <d v="2025-07-14T00:00:00"/>
    <n v="63"/>
    <x v="44"/>
    <x v="2"/>
    <n v="98.01"/>
    <s v="Nathaniel Jackson"/>
    <x v="0"/>
    <x v="107"/>
    <x v="3"/>
    <x v="1"/>
  </r>
  <r>
    <n v="9833"/>
    <n v="31"/>
    <x v="6"/>
    <d v="2024-11-12T00:00:00"/>
    <n v="70"/>
    <x v="1"/>
    <x v="1"/>
    <n v="83.85"/>
    <s v="Valerie Bass"/>
    <x v="0"/>
    <x v="387"/>
    <x v="5"/>
    <x v="2"/>
  </r>
  <r>
    <n v="9834"/>
    <n v="30"/>
    <x v="0"/>
    <d v="2024-05-12T00:00:00"/>
    <n v="9"/>
    <x v="24"/>
    <x v="4"/>
    <n v="473.44"/>
    <s v="Tyler Garcia"/>
    <x v="3"/>
    <x v="252"/>
    <x v="2"/>
    <x v="2"/>
  </r>
  <r>
    <n v="9835"/>
    <n v="18"/>
    <x v="7"/>
    <d v="2024-06-13T00:00:00"/>
    <n v="13"/>
    <x v="6"/>
    <x v="1"/>
    <n v="128.16"/>
    <s v="Kevin Gross"/>
    <x v="1"/>
    <x v="220"/>
    <x v="1"/>
    <x v="2"/>
  </r>
  <r>
    <n v="9836"/>
    <n v="29"/>
    <x v="1"/>
    <d v="2024-11-29T00:00:00"/>
    <n v="18"/>
    <x v="13"/>
    <x v="3"/>
    <n v="127.45"/>
    <s v="Keith Miller"/>
    <x v="2"/>
    <x v="424"/>
    <x v="5"/>
    <x v="2"/>
  </r>
  <r>
    <n v="9837"/>
    <n v="42"/>
    <x v="4"/>
    <d v="2025-02-18T00:00:00"/>
    <n v="35"/>
    <x v="25"/>
    <x v="2"/>
    <n v="51.98"/>
    <s v="Michele Moody"/>
    <x v="3"/>
    <x v="247"/>
    <x v="10"/>
    <x v="1"/>
  </r>
  <r>
    <n v="9838"/>
    <n v="38"/>
    <x v="1"/>
    <d v="2025-01-13T00:00:00"/>
    <n v="1"/>
    <x v="18"/>
    <x v="3"/>
    <n v="49.56"/>
    <s v="Valerie Gutierrez"/>
    <x v="2"/>
    <x v="366"/>
    <x v="7"/>
    <x v="1"/>
  </r>
  <r>
    <n v="9839"/>
    <n v="23"/>
    <x v="5"/>
    <d v="2023-10-22T00:00:00"/>
    <n v="88"/>
    <x v="4"/>
    <x v="1"/>
    <n v="31.68"/>
    <s v="Thomas Montes"/>
    <x v="2"/>
    <x v="264"/>
    <x v="6"/>
    <x v="0"/>
  </r>
  <r>
    <n v="9840"/>
    <n v="22"/>
    <x v="2"/>
    <d v="2023-10-23T00:00:00"/>
    <n v="36"/>
    <x v="38"/>
    <x v="3"/>
    <n v="393.11"/>
    <s v="Rebecca Harrell"/>
    <x v="1"/>
    <x v="261"/>
    <x v="6"/>
    <x v="0"/>
  </r>
  <r>
    <n v="9841"/>
    <n v="2"/>
    <x v="7"/>
    <d v="2025-04-26T00:00:00"/>
    <n v="80"/>
    <x v="42"/>
    <x v="2"/>
    <n v="217.51"/>
    <s v="Joe Nguyen"/>
    <x v="2"/>
    <x v="101"/>
    <x v="9"/>
    <x v="1"/>
  </r>
  <r>
    <n v="9842"/>
    <n v="5"/>
    <x v="5"/>
    <d v="2025-07-06T00:00:00"/>
    <n v="82"/>
    <x v="11"/>
    <x v="2"/>
    <n v="100.72"/>
    <s v="Mary Johnson"/>
    <x v="3"/>
    <x v="302"/>
    <x v="3"/>
    <x v="1"/>
  </r>
  <r>
    <n v="9843"/>
    <n v="42"/>
    <x v="4"/>
    <d v="2023-11-11T00:00:00"/>
    <n v="67"/>
    <x v="25"/>
    <x v="2"/>
    <n v="51.98"/>
    <s v="Michael Ortiz"/>
    <x v="2"/>
    <x v="247"/>
    <x v="5"/>
    <x v="0"/>
  </r>
  <r>
    <n v="9844"/>
    <n v="15"/>
    <x v="5"/>
    <d v="2024-06-15T00:00:00"/>
    <n v="46"/>
    <x v="32"/>
    <x v="0"/>
    <n v="53.21"/>
    <s v="Linda Woods"/>
    <x v="3"/>
    <x v="308"/>
    <x v="1"/>
    <x v="2"/>
  </r>
  <r>
    <n v="9845"/>
    <n v="32"/>
    <x v="1"/>
    <d v="2024-03-11T00:00:00"/>
    <n v="37"/>
    <x v="12"/>
    <x v="1"/>
    <n v="373.97"/>
    <s v="Timothy Chan MD"/>
    <x v="1"/>
    <x v="359"/>
    <x v="11"/>
    <x v="2"/>
  </r>
  <r>
    <n v="9846"/>
    <n v="46"/>
    <x v="5"/>
    <d v="2023-08-18T00:00:00"/>
    <n v="72"/>
    <x v="20"/>
    <x v="1"/>
    <n v="243.05"/>
    <s v="Jessica Gilmore"/>
    <x v="3"/>
    <x v="379"/>
    <x v="8"/>
    <x v="0"/>
  </r>
  <r>
    <n v="9847"/>
    <n v="6"/>
    <x v="6"/>
    <d v="2024-10-08T00:00:00"/>
    <n v="82"/>
    <x v="17"/>
    <x v="0"/>
    <n v="79.7"/>
    <s v="Mary Johnson"/>
    <x v="3"/>
    <x v="232"/>
    <x v="6"/>
    <x v="2"/>
  </r>
  <r>
    <n v="9848"/>
    <n v="14"/>
    <x v="2"/>
    <d v="2023-07-26T00:00:00"/>
    <n v="29"/>
    <x v="5"/>
    <x v="0"/>
    <n v="64.77"/>
    <s v="Ryan Griffith"/>
    <x v="2"/>
    <x v="350"/>
    <x v="3"/>
    <x v="0"/>
  </r>
  <r>
    <n v="9849"/>
    <n v="24"/>
    <x v="5"/>
    <d v="2025-04-16T00:00:00"/>
    <n v="91"/>
    <x v="30"/>
    <x v="4"/>
    <n v="68.260000000000005"/>
    <s v="Stephen Mitchell"/>
    <x v="0"/>
    <x v="75"/>
    <x v="9"/>
    <x v="1"/>
  </r>
  <r>
    <n v="9850"/>
    <n v="21"/>
    <x v="7"/>
    <d v="2023-07-19T00:00:00"/>
    <n v="44"/>
    <x v="2"/>
    <x v="2"/>
    <n v="107.8"/>
    <s v="Virginia Richards"/>
    <x v="2"/>
    <x v="133"/>
    <x v="3"/>
    <x v="0"/>
  </r>
  <r>
    <n v="9851"/>
    <n v="14"/>
    <x v="6"/>
    <d v="2024-02-08T00:00:00"/>
    <n v="93"/>
    <x v="5"/>
    <x v="0"/>
    <n v="64.77"/>
    <s v="Yolanda Clayton"/>
    <x v="3"/>
    <x v="167"/>
    <x v="10"/>
    <x v="2"/>
  </r>
  <r>
    <n v="9852"/>
    <n v="12"/>
    <x v="6"/>
    <d v="2023-12-08T00:00:00"/>
    <n v="68"/>
    <x v="8"/>
    <x v="3"/>
    <n v="76.88"/>
    <s v="Gabriel Velez"/>
    <x v="2"/>
    <x v="374"/>
    <x v="4"/>
    <x v="0"/>
  </r>
  <r>
    <n v="9853"/>
    <n v="4"/>
    <x v="6"/>
    <d v="2024-02-17T00:00:00"/>
    <n v="76"/>
    <x v="19"/>
    <x v="0"/>
    <n v="420.81"/>
    <s v="Julie Smith"/>
    <x v="2"/>
    <x v="22"/>
    <x v="10"/>
    <x v="2"/>
  </r>
  <r>
    <n v="9854"/>
    <n v="44"/>
    <x v="5"/>
    <d v="2025-07-08T00:00:00"/>
    <n v="77"/>
    <x v="29"/>
    <x v="2"/>
    <n v="128.11000000000001"/>
    <s v="Nicole Holloway"/>
    <x v="2"/>
    <x v="45"/>
    <x v="3"/>
    <x v="1"/>
  </r>
  <r>
    <n v="9855"/>
    <n v="21"/>
    <x v="0"/>
    <d v="2024-05-07T00:00:00"/>
    <n v="14"/>
    <x v="2"/>
    <x v="2"/>
    <n v="107.8"/>
    <s v="Deanna Knight"/>
    <x v="1"/>
    <x v="403"/>
    <x v="2"/>
    <x v="2"/>
  </r>
  <r>
    <n v="9856"/>
    <n v="17"/>
    <x v="1"/>
    <d v="2024-04-14T00:00:00"/>
    <n v="78"/>
    <x v="35"/>
    <x v="3"/>
    <n v="165.26"/>
    <s v="Austin Stewart"/>
    <x v="1"/>
    <x v="373"/>
    <x v="9"/>
    <x v="2"/>
  </r>
  <r>
    <n v="9857"/>
    <n v="29"/>
    <x v="0"/>
    <d v="2023-12-05T00:00:00"/>
    <n v="51"/>
    <x v="13"/>
    <x v="3"/>
    <n v="127.45"/>
    <s v="Damon Snyder"/>
    <x v="1"/>
    <x v="322"/>
    <x v="4"/>
    <x v="0"/>
  </r>
  <r>
    <n v="9858"/>
    <n v="16"/>
    <x v="0"/>
    <d v="2025-02-14T00:00:00"/>
    <n v="74"/>
    <x v="3"/>
    <x v="0"/>
    <n v="145.77000000000001"/>
    <s v="Kevin Smith"/>
    <x v="3"/>
    <x v="30"/>
    <x v="10"/>
    <x v="1"/>
  </r>
  <r>
    <n v="9859"/>
    <n v="18"/>
    <x v="2"/>
    <d v="2024-04-08T00:00:00"/>
    <n v="86"/>
    <x v="6"/>
    <x v="1"/>
    <n v="128.16"/>
    <s v="Susan Wheeler"/>
    <x v="0"/>
    <x v="175"/>
    <x v="9"/>
    <x v="2"/>
  </r>
  <r>
    <n v="9860"/>
    <n v="38"/>
    <x v="3"/>
    <d v="2024-07-10T00:00:00"/>
    <n v="9"/>
    <x v="18"/>
    <x v="3"/>
    <n v="49.56"/>
    <s v="Tyler Garcia"/>
    <x v="3"/>
    <x v="173"/>
    <x v="3"/>
    <x v="2"/>
  </r>
  <r>
    <n v="9861"/>
    <n v="41"/>
    <x v="3"/>
    <d v="2024-04-26T00:00:00"/>
    <n v="88"/>
    <x v="0"/>
    <x v="0"/>
    <n v="70.72"/>
    <s v="Thomas Montes"/>
    <x v="2"/>
    <x v="274"/>
    <x v="9"/>
    <x v="2"/>
  </r>
  <r>
    <n v="9862"/>
    <n v="44"/>
    <x v="5"/>
    <d v="2025-05-20T00:00:00"/>
    <n v="81"/>
    <x v="29"/>
    <x v="2"/>
    <n v="128.11000000000001"/>
    <s v="Stephanie Mendez"/>
    <x v="2"/>
    <x v="45"/>
    <x v="2"/>
    <x v="1"/>
  </r>
  <r>
    <n v="9863"/>
    <n v="11"/>
    <x v="7"/>
    <d v="2025-01-14T00:00:00"/>
    <n v="88"/>
    <x v="10"/>
    <x v="3"/>
    <n v="113.76"/>
    <s v="Thomas Montes"/>
    <x v="2"/>
    <x v="421"/>
    <x v="7"/>
    <x v="1"/>
  </r>
  <r>
    <n v="9864"/>
    <n v="32"/>
    <x v="1"/>
    <d v="2024-06-29T00:00:00"/>
    <n v="69"/>
    <x v="12"/>
    <x v="1"/>
    <n v="373.97"/>
    <s v="Raymond Flowers"/>
    <x v="1"/>
    <x v="359"/>
    <x v="1"/>
    <x v="2"/>
  </r>
  <r>
    <n v="9865"/>
    <n v="28"/>
    <x v="0"/>
    <d v="2023-08-06T00:00:00"/>
    <n v="34"/>
    <x v="28"/>
    <x v="2"/>
    <n v="64.849999999999994"/>
    <s v="Denise Cruz"/>
    <x v="1"/>
    <x v="172"/>
    <x v="8"/>
    <x v="0"/>
  </r>
  <r>
    <n v="9866"/>
    <n v="16"/>
    <x v="0"/>
    <d v="2024-02-02T00:00:00"/>
    <n v="65"/>
    <x v="3"/>
    <x v="0"/>
    <n v="145.77000000000001"/>
    <s v="Deanna Rodriguez MD"/>
    <x v="0"/>
    <x v="30"/>
    <x v="10"/>
    <x v="2"/>
  </r>
  <r>
    <n v="9867"/>
    <n v="34"/>
    <x v="4"/>
    <d v="2023-07-27T00:00:00"/>
    <n v="27"/>
    <x v="34"/>
    <x v="1"/>
    <n v="319.54000000000002"/>
    <s v="Emily Smith"/>
    <x v="3"/>
    <x v="180"/>
    <x v="3"/>
    <x v="0"/>
  </r>
  <r>
    <n v="9868"/>
    <n v="50"/>
    <x v="8"/>
    <d v="2023-10-19T00:00:00"/>
    <n v="40"/>
    <x v="23"/>
    <x v="3"/>
    <n v="256.36"/>
    <s v="Ashley Bennett"/>
    <x v="0"/>
    <x v="120"/>
    <x v="6"/>
    <x v="0"/>
  </r>
  <r>
    <n v="9869"/>
    <n v="30"/>
    <x v="8"/>
    <d v="2023-08-06T00:00:00"/>
    <n v="8"/>
    <x v="24"/>
    <x v="4"/>
    <n v="473.44"/>
    <s v="Kimberly Brown"/>
    <x v="2"/>
    <x v="368"/>
    <x v="8"/>
    <x v="0"/>
  </r>
  <r>
    <n v="9870"/>
    <n v="38"/>
    <x v="0"/>
    <d v="2025-03-28T00:00:00"/>
    <n v="6"/>
    <x v="18"/>
    <x v="3"/>
    <n v="49.56"/>
    <s v="Amanda Mcdonald"/>
    <x v="1"/>
    <x v="115"/>
    <x v="11"/>
    <x v="1"/>
  </r>
  <r>
    <n v="9871"/>
    <n v="22"/>
    <x v="0"/>
    <d v="2024-07-08T00:00:00"/>
    <n v="53"/>
    <x v="38"/>
    <x v="3"/>
    <n v="393.11"/>
    <s v="Patricia Odonnell"/>
    <x v="3"/>
    <x v="93"/>
    <x v="3"/>
    <x v="2"/>
  </r>
  <r>
    <n v="9872"/>
    <n v="5"/>
    <x v="7"/>
    <d v="2025-07-16T00:00:00"/>
    <n v="5"/>
    <x v="11"/>
    <x v="2"/>
    <n v="100.72"/>
    <s v="Suzanne Alvarez"/>
    <x v="0"/>
    <x v="393"/>
    <x v="3"/>
    <x v="1"/>
  </r>
  <r>
    <n v="9873"/>
    <n v="9"/>
    <x v="1"/>
    <d v="2023-08-20T00:00:00"/>
    <n v="54"/>
    <x v="26"/>
    <x v="0"/>
    <n v="317.12"/>
    <s v="Linda Grant"/>
    <x v="3"/>
    <x v="29"/>
    <x v="8"/>
    <x v="0"/>
  </r>
  <r>
    <n v="9874"/>
    <n v="13"/>
    <x v="1"/>
    <d v="2025-04-12T00:00:00"/>
    <n v="18"/>
    <x v="37"/>
    <x v="2"/>
    <n v="430.93"/>
    <s v="Keith Miller"/>
    <x v="2"/>
    <x v="431"/>
    <x v="9"/>
    <x v="1"/>
  </r>
  <r>
    <n v="9875"/>
    <n v="39"/>
    <x v="1"/>
    <d v="2024-07-09T00:00:00"/>
    <n v="71"/>
    <x v="31"/>
    <x v="3"/>
    <n v="194.89"/>
    <s v="Jeremy Kennedy"/>
    <x v="1"/>
    <x v="341"/>
    <x v="3"/>
    <x v="2"/>
  </r>
  <r>
    <n v="9876"/>
    <n v="23"/>
    <x v="8"/>
    <d v="2023-07-23T00:00:00"/>
    <n v="36"/>
    <x v="4"/>
    <x v="1"/>
    <n v="31.68"/>
    <s v="Rebecca Harrell"/>
    <x v="1"/>
    <x v="276"/>
    <x v="3"/>
    <x v="0"/>
  </r>
  <r>
    <n v="9877"/>
    <n v="27"/>
    <x v="1"/>
    <d v="2024-01-01T00:00:00"/>
    <n v="97"/>
    <x v="16"/>
    <x v="0"/>
    <n v="475.19"/>
    <s v="Gary Price"/>
    <x v="1"/>
    <x v="160"/>
    <x v="7"/>
    <x v="2"/>
  </r>
  <r>
    <n v="9878"/>
    <n v="32"/>
    <x v="0"/>
    <d v="2025-02-16T00:00:00"/>
    <n v="54"/>
    <x v="12"/>
    <x v="1"/>
    <n v="373.97"/>
    <s v="Linda Grant"/>
    <x v="3"/>
    <x v="15"/>
    <x v="10"/>
    <x v="1"/>
  </r>
  <r>
    <n v="9879"/>
    <n v="31"/>
    <x v="0"/>
    <d v="2024-08-30T00:00:00"/>
    <n v="34"/>
    <x v="1"/>
    <x v="1"/>
    <n v="83.85"/>
    <s v="Denise Cruz"/>
    <x v="1"/>
    <x v="312"/>
    <x v="8"/>
    <x v="2"/>
  </r>
  <r>
    <n v="9880"/>
    <n v="33"/>
    <x v="3"/>
    <d v="2024-05-16T00:00:00"/>
    <n v="32"/>
    <x v="36"/>
    <x v="2"/>
    <n v="10.54"/>
    <s v="Michael Adams"/>
    <x v="1"/>
    <x v="190"/>
    <x v="2"/>
    <x v="2"/>
  </r>
  <r>
    <n v="9881"/>
    <n v="42"/>
    <x v="5"/>
    <d v="2023-11-15T00:00:00"/>
    <n v="51"/>
    <x v="25"/>
    <x v="2"/>
    <n v="51.98"/>
    <s v="Damon Snyder"/>
    <x v="1"/>
    <x v="155"/>
    <x v="5"/>
    <x v="0"/>
  </r>
  <r>
    <n v="9882"/>
    <n v="26"/>
    <x v="0"/>
    <d v="2023-09-01T00:00:00"/>
    <n v="3"/>
    <x v="27"/>
    <x v="3"/>
    <n v="499.81"/>
    <s v="Cynthia Mcbride"/>
    <x v="1"/>
    <x v="423"/>
    <x v="0"/>
    <x v="0"/>
  </r>
  <r>
    <n v="9883"/>
    <n v="18"/>
    <x v="4"/>
    <d v="2024-07-14T00:00:00"/>
    <n v="65"/>
    <x v="6"/>
    <x v="1"/>
    <n v="128.16"/>
    <s v="Deanna Rodriguez MD"/>
    <x v="0"/>
    <x v="210"/>
    <x v="3"/>
    <x v="2"/>
  </r>
  <r>
    <n v="9884"/>
    <n v="12"/>
    <x v="5"/>
    <d v="2025-07-09T00:00:00"/>
    <n v="85"/>
    <x v="8"/>
    <x v="3"/>
    <n v="76.88"/>
    <s v="Kristin Rodriguez"/>
    <x v="0"/>
    <x v="388"/>
    <x v="3"/>
    <x v="1"/>
  </r>
  <r>
    <n v="9885"/>
    <n v="3"/>
    <x v="1"/>
    <d v="2025-06-12T00:00:00"/>
    <n v="13"/>
    <x v="32"/>
    <x v="1"/>
    <n v="425.44"/>
    <s v="Kevin Gross"/>
    <x v="1"/>
    <x v="192"/>
    <x v="1"/>
    <x v="1"/>
  </r>
  <r>
    <n v="9886"/>
    <n v="5"/>
    <x v="8"/>
    <d v="2023-09-14T00:00:00"/>
    <n v="8"/>
    <x v="11"/>
    <x v="2"/>
    <n v="100.72"/>
    <s v="Kimberly Brown"/>
    <x v="2"/>
    <x v="309"/>
    <x v="0"/>
    <x v="0"/>
  </r>
  <r>
    <n v="9887"/>
    <n v="14"/>
    <x v="0"/>
    <d v="2023-11-14T00:00:00"/>
    <n v="44"/>
    <x v="5"/>
    <x v="0"/>
    <n v="64.77"/>
    <s v="Virginia Richards"/>
    <x v="2"/>
    <x v="444"/>
    <x v="5"/>
    <x v="0"/>
  </r>
  <r>
    <n v="9888"/>
    <n v="47"/>
    <x v="0"/>
    <d v="2024-04-27T00:00:00"/>
    <n v="30"/>
    <x v="40"/>
    <x v="1"/>
    <n v="260.04000000000002"/>
    <s v="Chase Gilbert"/>
    <x v="2"/>
    <x v="63"/>
    <x v="9"/>
    <x v="2"/>
  </r>
  <r>
    <n v="9889"/>
    <n v="12"/>
    <x v="7"/>
    <d v="2023-08-07T00:00:00"/>
    <n v="8"/>
    <x v="8"/>
    <x v="3"/>
    <n v="76.88"/>
    <s v="Kimberly Brown"/>
    <x v="2"/>
    <x v="126"/>
    <x v="8"/>
    <x v="0"/>
  </r>
  <r>
    <n v="9890"/>
    <n v="4"/>
    <x v="4"/>
    <d v="2024-12-02T00:00:00"/>
    <n v="58"/>
    <x v="19"/>
    <x v="0"/>
    <n v="420.81"/>
    <s v="Brandon Atkinson"/>
    <x v="0"/>
    <x v="31"/>
    <x v="4"/>
    <x v="2"/>
  </r>
  <r>
    <n v="9891"/>
    <n v="16"/>
    <x v="1"/>
    <d v="2025-05-24T00:00:00"/>
    <n v="91"/>
    <x v="3"/>
    <x v="0"/>
    <n v="145.77000000000001"/>
    <s v="Stephen Mitchell"/>
    <x v="0"/>
    <x v="227"/>
    <x v="2"/>
    <x v="1"/>
  </r>
  <r>
    <n v="9892"/>
    <n v="11"/>
    <x v="5"/>
    <d v="2023-12-07T00:00:00"/>
    <n v="87"/>
    <x v="10"/>
    <x v="3"/>
    <n v="113.76"/>
    <s v="Jordan Ramirez"/>
    <x v="3"/>
    <x v="383"/>
    <x v="4"/>
    <x v="0"/>
  </r>
  <r>
    <n v="9893"/>
    <n v="36"/>
    <x v="4"/>
    <d v="2024-03-28T00:00:00"/>
    <n v="8"/>
    <x v="7"/>
    <x v="2"/>
    <n v="240.8"/>
    <s v="Kimberly Brown"/>
    <x v="2"/>
    <x v="140"/>
    <x v="11"/>
    <x v="2"/>
  </r>
  <r>
    <n v="9894"/>
    <n v="38"/>
    <x v="5"/>
    <d v="2025-03-18T00:00:00"/>
    <n v="61"/>
    <x v="18"/>
    <x v="3"/>
    <n v="49.56"/>
    <s v="Alejandra Meza"/>
    <x v="2"/>
    <x v="282"/>
    <x v="11"/>
    <x v="1"/>
  </r>
  <r>
    <n v="9895"/>
    <n v="48"/>
    <x v="5"/>
    <d v="2023-11-27T00:00:00"/>
    <n v="79"/>
    <x v="47"/>
    <x v="4"/>
    <n v="356.43"/>
    <s v="Mark Pruitt"/>
    <x v="2"/>
    <x v="402"/>
    <x v="5"/>
    <x v="0"/>
  </r>
  <r>
    <n v="9896"/>
    <n v="2"/>
    <x v="4"/>
    <d v="2023-10-31T00:00:00"/>
    <n v="53"/>
    <x v="42"/>
    <x v="2"/>
    <n v="217.51"/>
    <s v="Patricia Odonnell"/>
    <x v="3"/>
    <x v="390"/>
    <x v="6"/>
    <x v="0"/>
  </r>
  <r>
    <n v="9897"/>
    <n v="13"/>
    <x v="1"/>
    <d v="2024-12-25T00:00:00"/>
    <n v="71"/>
    <x v="37"/>
    <x v="2"/>
    <n v="430.93"/>
    <s v="Jeremy Kennedy"/>
    <x v="1"/>
    <x v="431"/>
    <x v="4"/>
    <x v="2"/>
  </r>
  <r>
    <n v="9898"/>
    <n v="8"/>
    <x v="2"/>
    <d v="2024-06-26T00:00:00"/>
    <n v="76"/>
    <x v="39"/>
    <x v="0"/>
    <n v="275.3"/>
    <s v="Julie Smith"/>
    <x v="2"/>
    <x v="129"/>
    <x v="1"/>
    <x v="2"/>
  </r>
  <r>
    <n v="9899"/>
    <n v="44"/>
    <x v="6"/>
    <d v="2023-07-25T00:00:00"/>
    <n v="36"/>
    <x v="29"/>
    <x v="2"/>
    <n v="128.11000000000001"/>
    <s v="Rebecca Harrell"/>
    <x v="1"/>
    <x v="327"/>
    <x v="3"/>
    <x v="0"/>
  </r>
  <r>
    <n v="9900"/>
    <n v="21"/>
    <x v="4"/>
    <d v="2024-09-27T00:00:00"/>
    <n v="94"/>
    <x v="2"/>
    <x v="2"/>
    <n v="107.8"/>
    <s v="Christopher Martinez"/>
    <x v="2"/>
    <x v="189"/>
    <x v="0"/>
    <x v="2"/>
  </r>
  <r>
    <n v="9901"/>
    <n v="26"/>
    <x v="4"/>
    <d v="2024-03-29T00:00:00"/>
    <n v="74"/>
    <x v="27"/>
    <x v="3"/>
    <n v="499.81"/>
    <s v="Kevin Smith"/>
    <x v="3"/>
    <x v="215"/>
    <x v="11"/>
    <x v="2"/>
  </r>
  <r>
    <n v="9902"/>
    <n v="38"/>
    <x v="4"/>
    <d v="2023-12-28T00:00:00"/>
    <n v="62"/>
    <x v="18"/>
    <x v="3"/>
    <n v="49.56"/>
    <s v="Kristen Miller"/>
    <x v="1"/>
    <x v="21"/>
    <x v="4"/>
    <x v="0"/>
  </r>
  <r>
    <n v="9903"/>
    <n v="35"/>
    <x v="7"/>
    <d v="2024-06-08T00:00:00"/>
    <n v="19"/>
    <x v="21"/>
    <x v="1"/>
    <n v="252.35"/>
    <s v="Dennis Zuniga"/>
    <x v="1"/>
    <x v="385"/>
    <x v="1"/>
    <x v="2"/>
  </r>
  <r>
    <n v="9904"/>
    <n v="15"/>
    <x v="6"/>
    <d v="2024-11-07T00:00:00"/>
    <n v="18"/>
    <x v="32"/>
    <x v="0"/>
    <n v="53.21"/>
    <s v="Keith Miller"/>
    <x v="2"/>
    <x v="315"/>
    <x v="5"/>
    <x v="2"/>
  </r>
  <r>
    <n v="9905"/>
    <n v="40"/>
    <x v="3"/>
    <d v="2024-08-01T00:00:00"/>
    <n v="44"/>
    <x v="15"/>
    <x v="2"/>
    <n v="228.56"/>
    <s v="Virginia Richards"/>
    <x v="2"/>
    <x v="117"/>
    <x v="8"/>
    <x v="2"/>
  </r>
  <r>
    <n v="9906"/>
    <n v="30"/>
    <x v="4"/>
    <d v="2024-06-24T00:00:00"/>
    <n v="20"/>
    <x v="24"/>
    <x v="4"/>
    <n v="473.44"/>
    <s v="Kristy Skinner"/>
    <x v="1"/>
    <x v="151"/>
    <x v="1"/>
    <x v="2"/>
  </r>
  <r>
    <n v="9907"/>
    <n v="2"/>
    <x v="4"/>
    <d v="2024-10-13T00:00:00"/>
    <n v="2"/>
    <x v="42"/>
    <x v="2"/>
    <n v="217.51"/>
    <s v="Johnny Jackson"/>
    <x v="2"/>
    <x v="390"/>
    <x v="6"/>
    <x v="2"/>
  </r>
  <r>
    <n v="9908"/>
    <n v="16"/>
    <x v="7"/>
    <d v="2025-02-07T00:00:00"/>
    <n v="30"/>
    <x v="3"/>
    <x v="0"/>
    <n v="145.77000000000001"/>
    <s v="Chase Gilbert"/>
    <x v="2"/>
    <x v="222"/>
    <x v="10"/>
    <x v="1"/>
  </r>
  <r>
    <n v="9909"/>
    <n v="13"/>
    <x v="4"/>
    <d v="2025-05-27T00:00:00"/>
    <n v="51"/>
    <x v="37"/>
    <x v="2"/>
    <n v="430.93"/>
    <s v="Damon Snyder"/>
    <x v="1"/>
    <x v="348"/>
    <x v="2"/>
    <x v="1"/>
  </r>
  <r>
    <n v="9910"/>
    <n v="1"/>
    <x v="3"/>
    <d v="2025-05-22T00:00:00"/>
    <n v="44"/>
    <x v="41"/>
    <x v="1"/>
    <n v="101.78"/>
    <s v="Virginia Richards"/>
    <x v="2"/>
    <x v="277"/>
    <x v="2"/>
    <x v="1"/>
  </r>
  <r>
    <n v="9911"/>
    <n v="43"/>
    <x v="8"/>
    <d v="2023-08-30T00:00:00"/>
    <n v="47"/>
    <x v="44"/>
    <x v="2"/>
    <n v="98.01"/>
    <s v="Jasmine Smith"/>
    <x v="0"/>
    <x v="102"/>
    <x v="8"/>
    <x v="0"/>
  </r>
  <r>
    <n v="9912"/>
    <n v="28"/>
    <x v="7"/>
    <d v="2023-11-13T00:00:00"/>
    <n v="43"/>
    <x v="28"/>
    <x v="2"/>
    <n v="64.849999999999994"/>
    <s v="George Dean"/>
    <x v="3"/>
    <x v="339"/>
    <x v="5"/>
    <x v="0"/>
  </r>
  <r>
    <n v="9913"/>
    <n v="1"/>
    <x v="6"/>
    <d v="2025-07-13T00:00:00"/>
    <n v="11"/>
    <x v="41"/>
    <x v="1"/>
    <n v="101.78"/>
    <s v="Alexander Ruiz"/>
    <x v="1"/>
    <x v="202"/>
    <x v="3"/>
    <x v="1"/>
  </r>
  <r>
    <n v="9914"/>
    <n v="40"/>
    <x v="7"/>
    <d v="2025-01-02T00:00:00"/>
    <n v="86"/>
    <x v="15"/>
    <x v="2"/>
    <n v="228.56"/>
    <s v="Susan Wheeler"/>
    <x v="0"/>
    <x v="178"/>
    <x v="7"/>
    <x v="1"/>
  </r>
  <r>
    <n v="9915"/>
    <n v="34"/>
    <x v="1"/>
    <d v="2023-11-17T00:00:00"/>
    <n v="42"/>
    <x v="34"/>
    <x v="1"/>
    <n v="319.54000000000002"/>
    <s v="Jason Oliver"/>
    <x v="3"/>
    <x v="48"/>
    <x v="5"/>
    <x v="0"/>
  </r>
  <r>
    <n v="9916"/>
    <n v="13"/>
    <x v="5"/>
    <d v="2025-05-01T00:00:00"/>
    <n v="19"/>
    <x v="37"/>
    <x v="2"/>
    <n v="430.93"/>
    <s v="Dennis Zuniga"/>
    <x v="1"/>
    <x v="298"/>
    <x v="2"/>
    <x v="1"/>
  </r>
  <r>
    <n v="9917"/>
    <n v="2"/>
    <x v="3"/>
    <d v="2024-03-18T00:00:00"/>
    <n v="3"/>
    <x v="42"/>
    <x v="2"/>
    <n v="217.51"/>
    <s v="Cynthia Mcbride"/>
    <x v="1"/>
    <x v="163"/>
    <x v="11"/>
    <x v="2"/>
  </r>
  <r>
    <n v="9918"/>
    <n v="4"/>
    <x v="8"/>
    <d v="2024-11-08T00:00:00"/>
    <n v="4"/>
    <x v="19"/>
    <x v="0"/>
    <n v="420.81"/>
    <s v="Luke Bennett"/>
    <x v="0"/>
    <x v="355"/>
    <x v="5"/>
    <x v="2"/>
  </r>
  <r>
    <n v="9919"/>
    <n v="25"/>
    <x v="8"/>
    <d v="2024-10-17T00:00:00"/>
    <n v="99"/>
    <x v="43"/>
    <x v="0"/>
    <n v="262.41000000000003"/>
    <s v="Kathleen Grant"/>
    <x v="2"/>
    <x v="73"/>
    <x v="6"/>
    <x v="2"/>
  </r>
  <r>
    <n v="9920"/>
    <n v="34"/>
    <x v="6"/>
    <d v="2023-10-06T00:00:00"/>
    <n v="38"/>
    <x v="34"/>
    <x v="1"/>
    <n v="319.54000000000002"/>
    <s v="Gina Hart"/>
    <x v="2"/>
    <x v="150"/>
    <x v="6"/>
    <x v="0"/>
  </r>
  <r>
    <n v="9921"/>
    <n v="13"/>
    <x v="6"/>
    <d v="2025-02-18T00:00:00"/>
    <n v="73"/>
    <x v="37"/>
    <x v="2"/>
    <n v="430.93"/>
    <s v="Dr. Jasmine Osborne"/>
    <x v="3"/>
    <x v="413"/>
    <x v="10"/>
    <x v="1"/>
  </r>
  <r>
    <n v="9922"/>
    <n v="36"/>
    <x v="0"/>
    <d v="2024-05-13T00:00:00"/>
    <n v="72"/>
    <x v="7"/>
    <x v="2"/>
    <n v="240.8"/>
    <s v="Jessica Gilmore"/>
    <x v="3"/>
    <x v="201"/>
    <x v="2"/>
    <x v="2"/>
  </r>
  <r>
    <n v="9923"/>
    <n v="32"/>
    <x v="6"/>
    <d v="2025-02-15T00:00:00"/>
    <n v="34"/>
    <x v="12"/>
    <x v="1"/>
    <n v="373.97"/>
    <s v="Denise Cruz"/>
    <x v="1"/>
    <x v="411"/>
    <x v="10"/>
    <x v="1"/>
  </r>
  <r>
    <n v="9924"/>
    <n v="21"/>
    <x v="0"/>
    <d v="2024-01-01T00:00:00"/>
    <n v="51"/>
    <x v="2"/>
    <x v="2"/>
    <n v="107.8"/>
    <s v="Damon Snyder"/>
    <x v="1"/>
    <x v="403"/>
    <x v="7"/>
    <x v="2"/>
  </r>
  <r>
    <n v="9925"/>
    <n v="26"/>
    <x v="0"/>
    <d v="2023-12-26T00:00:00"/>
    <n v="31"/>
    <x v="27"/>
    <x v="3"/>
    <n v="499.81"/>
    <s v="Brooke Williams"/>
    <x v="0"/>
    <x v="423"/>
    <x v="4"/>
    <x v="0"/>
  </r>
  <r>
    <n v="9926"/>
    <n v="15"/>
    <x v="4"/>
    <d v="2025-05-19T00:00:00"/>
    <n v="83"/>
    <x v="32"/>
    <x v="0"/>
    <n v="53.21"/>
    <s v="Stephen Ortiz"/>
    <x v="1"/>
    <x v="251"/>
    <x v="2"/>
    <x v="1"/>
  </r>
  <r>
    <n v="9927"/>
    <n v="29"/>
    <x v="2"/>
    <d v="2024-07-18T00:00:00"/>
    <n v="37"/>
    <x v="13"/>
    <x v="3"/>
    <n v="127.45"/>
    <s v="Timothy Chan MD"/>
    <x v="1"/>
    <x v="397"/>
    <x v="3"/>
    <x v="2"/>
  </r>
  <r>
    <n v="9928"/>
    <n v="26"/>
    <x v="5"/>
    <d v="2024-08-18T00:00:00"/>
    <n v="96"/>
    <x v="27"/>
    <x v="3"/>
    <n v="499.81"/>
    <s v="Shari Ross"/>
    <x v="0"/>
    <x v="114"/>
    <x v="8"/>
    <x v="2"/>
  </r>
  <r>
    <n v="9929"/>
    <n v="21"/>
    <x v="1"/>
    <d v="2024-01-23T00:00:00"/>
    <n v="44"/>
    <x v="2"/>
    <x v="2"/>
    <n v="107.8"/>
    <s v="Virginia Richards"/>
    <x v="2"/>
    <x v="286"/>
    <x v="7"/>
    <x v="2"/>
  </r>
  <r>
    <n v="9930"/>
    <n v="12"/>
    <x v="6"/>
    <d v="2025-01-05T00:00:00"/>
    <n v="59"/>
    <x v="8"/>
    <x v="3"/>
    <n v="76.88"/>
    <s v="William Carney"/>
    <x v="1"/>
    <x v="374"/>
    <x v="7"/>
    <x v="1"/>
  </r>
  <r>
    <n v="9931"/>
    <n v="12"/>
    <x v="0"/>
    <d v="2023-08-02T00:00:00"/>
    <n v="92"/>
    <x v="8"/>
    <x v="3"/>
    <n v="76.88"/>
    <s v="Larry Rivera"/>
    <x v="1"/>
    <x v="325"/>
    <x v="8"/>
    <x v="0"/>
  </r>
  <r>
    <n v="9932"/>
    <n v="5"/>
    <x v="5"/>
    <d v="2025-02-16T00:00:00"/>
    <n v="18"/>
    <x v="11"/>
    <x v="2"/>
    <n v="100.72"/>
    <s v="Keith Miller"/>
    <x v="2"/>
    <x v="302"/>
    <x v="10"/>
    <x v="1"/>
  </r>
  <r>
    <n v="9933"/>
    <n v="42"/>
    <x v="4"/>
    <d v="2024-08-07T00:00:00"/>
    <n v="25"/>
    <x v="25"/>
    <x v="2"/>
    <n v="51.98"/>
    <s v="Wesley Tucker"/>
    <x v="0"/>
    <x v="247"/>
    <x v="8"/>
    <x v="2"/>
  </r>
  <r>
    <n v="9934"/>
    <n v="26"/>
    <x v="8"/>
    <d v="2025-03-15T00:00:00"/>
    <n v="10"/>
    <x v="27"/>
    <x v="3"/>
    <n v="499.81"/>
    <s v="Tyler Howard"/>
    <x v="2"/>
    <x v="330"/>
    <x v="11"/>
    <x v="1"/>
  </r>
  <r>
    <n v="9935"/>
    <n v="32"/>
    <x v="2"/>
    <d v="2023-09-06T00:00:00"/>
    <n v="69"/>
    <x v="12"/>
    <x v="1"/>
    <n v="373.97"/>
    <s v="Raymond Flowers"/>
    <x v="1"/>
    <x v="275"/>
    <x v="0"/>
    <x v="0"/>
  </r>
  <r>
    <n v="9936"/>
    <n v="2"/>
    <x v="4"/>
    <d v="2024-09-28T00:00:00"/>
    <n v="79"/>
    <x v="42"/>
    <x v="2"/>
    <n v="217.51"/>
    <s v="Mark Pruitt"/>
    <x v="2"/>
    <x v="390"/>
    <x v="0"/>
    <x v="2"/>
  </r>
  <r>
    <n v="9937"/>
    <n v="8"/>
    <x v="3"/>
    <d v="2025-04-17T00:00:00"/>
    <n v="25"/>
    <x v="39"/>
    <x v="0"/>
    <n v="275.3"/>
    <s v="Wesley Tucker"/>
    <x v="0"/>
    <x v="372"/>
    <x v="9"/>
    <x v="1"/>
  </r>
  <r>
    <n v="9938"/>
    <n v="27"/>
    <x v="3"/>
    <d v="2025-03-14T00:00:00"/>
    <n v="84"/>
    <x v="16"/>
    <x v="0"/>
    <n v="475.19"/>
    <s v="Meghan Ochoa"/>
    <x v="0"/>
    <x v="95"/>
    <x v="11"/>
    <x v="1"/>
  </r>
  <r>
    <n v="9939"/>
    <n v="37"/>
    <x v="4"/>
    <d v="2023-10-18T00:00:00"/>
    <n v="51"/>
    <x v="9"/>
    <x v="4"/>
    <n v="416.3"/>
    <s v="Damon Snyder"/>
    <x v="1"/>
    <x v="191"/>
    <x v="6"/>
    <x v="0"/>
  </r>
  <r>
    <n v="9940"/>
    <n v="8"/>
    <x v="5"/>
    <d v="2024-10-17T00:00:00"/>
    <n v="53"/>
    <x v="39"/>
    <x v="0"/>
    <n v="275.3"/>
    <s v="Patricia Odonnell"/>
    <x v="3"/>
    <x v="419"/>
    <x v="6"/>
    <x v="2"/>
  </r>
  <r>
    <n v="9941"/>
    <n v="24"/>
    <x v="6"/>
    <d v="2023-11-16T00:00:00"/>
    <n v="10"/>
    <x v="30"/>
    <x v="4"/>
    <n v="68.260000000000005"/>
    <s v="Tyler Howard"/>
    <x v="2"/>
    <x v="174"/>
    <x v="5"/>
    <x v="0"/>
  </r>
  <r>
    <n v="9942"/>
    <n v="13"/>
    <x v="5"/>
    <d v="2025-07-07T00:00:00"/>
    <n v="49"/>
    <x v="37"/>
    <x v="2"/>
    <n v="430.93"/>
    <s v="Thomas Morris"/>
    <x v="3"/>
    <x v="298"/>
    <x v="3"/>
    <x v="1"/>
  </r>
  <r>
    <n v="9943"/>
    <n v="29"/>
    <x v="8"/>
    <d v="2024-07-13T00:00:00"/>
    <n v="38"/>
    <x v="13"/>
    <x v="3"/>
    <n v="127.45"/>
    <s v="Gina Hart"/>
    <x v="2"/>
    <x v="243"/>
    <x v="3"/>
    <x v="2"/>
  </r>
  <r>
    <n v="9944"/>
    <n v="13"/>
    <x v="3"/>
    <d v="2024-02-25T00:00:00"/>
    <n v="92"/>
    <x v="37"/>
    <x v="2"/>
    <n v="430.93"/>
    <s v="Larry Rivera"/>
    <x v="1"/>
    <x v="55"/>
    <x v="10"/>
    <x v="2"/>
  </r>
  <r>
    <n v="9945"/>
    <n v="23"/>
    <x v="2"/>
    <d v="2024-11-15T00:00:00"/>
    <n v="46"/>
    <x v="4"/>
    <x v="1"/>
    <n v="31.68"/>
    <s v="Linda Woods"/>
    <x v="3"/>
    <x v="65"/>
    <x v="5"/>
    <x v="2"/>
  </r>
  <r>
    <n v="9946"/>
    <n v="47"/>
    <x v="0"/>
    <d v="2023-12-16T00:00:00"/>
    <n v="70"/>
    <x v="40"/>
    <x v="1"/>
    <n v="260.04000000000002"/>
    <s v="Valerie Bass"/>
    <x v="0"/>
    <x v="63"/>
    <x v="4"/>
    <x v="0"/>
  </r>
  <r>
    <n v="9947"/>
    <n v="15"/>
    <x v="8"/>
    <d v="2025-02-04T00:00:00"/>
    <n v="11"/>
    <x v="32"/>
    <x v="0"/>
    <n v="53.21"/>
    <s v="Alexander Ruiz"/>
    <x v="1"/>
    <x v="53"/>
    <x v="10"/>
    <x v="1"/>
  </r>
  <r>
    <n v="9948"/>
    <n v="24"/>
    <x v="3"/>
    <d v="2024-05-02T00:00:00"/>
    <n v="83"/>
    <x v="30"/>
    <x v="4"/>
    <n v="68.260000000000005"/>
    <s v="Stephen Ortiz"/>
    <x v="1"/>
    <x v="395"/>
    <x v="2"/>
    <x v="2"/>
  </r>
  <r>
    <n v="9949"/>
    <n v="43"/>
    <x v="1"/>
    <d v="2024-09-05T00:00:00"/>
    <n v="16"/>
    <x v="44"/>
    <x v="2"/>
    <n v="98.01"/>
    <s v="Denise Kramer"/>
    <x v="0"/>
    <x v="400"/>
    <x v="0"/>
    <x v="2"/>
  </r>
  <r>
    <n v="9950"/>
    <n v="23"/>
    <x v="7"/>
    <d v="2024-03-07T00:00:00"/>
    <n v="32"/>
    <x v="4"/>
    <x v="1"/>
    <n v="31.68"/>
    <s v="Michael Adams"/>
    <x v="1"/>
    <x v="194"/>
    <x v="11"/>
    <x v="2"/>
  </r>
  <r>
    <n v="9951"/>
    <n v="10"/>
    <x v="5"/>
    <d v="2024-04-10T00:00:00"/>
    <n v="2"/>
    <x v="22"/>
    <x v="0"/>
    <n v="406.51"/>
    <s v="Johnny Jackson"/>
    <x v="2"/>
    <x v="362"/>
    <x v="9"/>
    <x v="2"/>
  </r>
  <r>
    <n v="9952"/>
    <n v="38"/>
    <x v="7"/>
    <d v="2025-03-05T00:00:00"/>
    <n v="58"/>
    <x v="18"/>
    <x v="3"/>
    <n v="49.56"/>
    <s v="Brandon Atkinson"/>
    <x v="0"/>
    <x v="332"/>
    <x v="11"/>
    <x v="1"/>
  </r>
  <r>
    <n v="9953"/>
    <n v="5"/>
    <x v="3"/>
    <d v="2023-12-04T00:00:00"/>
    <n v="90"/>
    <x v="11"/>
    <x v="2"/>
    <n v="100.72"/>
    <s v="Becky Lopez"/>
    <x v="0"/>
    <x v="447"/>
    <x v="4"/>
    <x v="0"/>
  </r>
  <r>
    <n v="9954"/>
    <n v="5"/>
    <x v="4"/>
    <d v="2024-12-17T00:00:00"/>
    <n v="85"/>
    <x v="11"/>
    <x v="2"/>
    <n v="100.72"/>
    <s v="Kristin Rodriguez"/>
    <x v="0"/>
    <x v="103"/>
    <x v="4"/>
    <x v="2"/>
  </r>
  <r>
    <n v="9955"/>
    <n v="31"/>
    <x v="7"/>
    <d v="2025-01-22T00:00:00"/>
    <n v="38"/>
    <x v="1"/>
    <x v="1"/>
    <n v="83.85"/>
    <s v="Gina Hart"/>
    <x v="2"/>
    <x v="303"/>
    <x v="7"/>
    <x v="1"/>
  </r>
  <r>
    <n v="9956"/>
    <n v="40"/>
    <x v="5"/>
    <d v="2024-02-26T00:00:00"/>
    <n v="79"/>
    <x v="15"/>
    <x v="2"/>
    <n v="228.56"/>
    <s v="Mark Pruitt"/>
    <x v="2"/>
    <x v="18"/>
    <x v="10"/>
    <x v="2"/>
  </r>
  <r>
    <n v="9957"/>
    <n v="1"/>
    <x v="6"/>
    <d v="2024-04-08T00:00:00"/>
    <n v="57"/>
    <x v="41"/>
    <x v="1"/>
    <n v="101.78"/>
    <s v="Sally Gutierrez"/>
    <x v="1"/>
    <x v="202"/>
    <x v="9"/>
    <x v="2"/>
  </r>
  <r>
    <n v="9958"/>
    <n v="2"/>
    <x v="7"/>
    <d v="2024-06-06T00:00:00"/>
    <n v="77"/>
    <x v="42"/>
    <x v="2"/>
    <n v="217.51"/>
    <s v="Nicole Holloway"/>
    <x v="2"/>
    <x v="101"/>
    <x v="1"/>
    <x v="2"/>
  </r>
  <r>
    <n v="9959"/>
    <n v="49"/>
    <x v="3"/>
    <d v="2024-05-24T00:00:00"/>
    <n v="71"/>
    <x v="46"/>
    <x v="2"/>
    <n v="345.29"/>
    <s v="Jeremy Kennedy"/>
    <x v="1"/>
    <x v="331"/>
    <x v="2"/>
    <x v="2"/>
  </r>
  <r>
    <n v="9960"/>
    <n v="29"/>
    <x v="8"/>
    <d v="2024-04-05T00:00:00"/>
    <n v="59"/>
    <x v="13"/>
    <x v="3"/>
    <n v="127.45"/>
    <s v="William Carney"/>
    <x v="1"/>
    <x v="243"/>
    <x v="9"/>
    <x v="2"/>
  </r>
  <r>
    <n v="9961"/>
    <n v="7"/>
    <x v="7"/>
    <d v="2025-07-05T00:00:00"/>
    <n v="57"/>
    <x v="14"/>
    <x v="1"/>
    <n v="419"/>
    <s v="Sally Gutierrez"/>
    <x v="1"/>
    <x v="42"/>
    <x v="3"/>
    <x v="1"/>
  </r>
  <r>
    <n v="9962"/>
    <n v="29"/>
    <x v="5"/>
    <d v="2024-10-24T00:00:00"/>
    <n v="67"/>
    <x v="13"/>
    <x v="3"/>
    <n v="127.45"/>
    <s v="Michael Ortiz"/>
    <x v="2"/>
    <x v="287"/>
    <x v="6"/>
    <x v="2"/>
  </r>
  <r>
    <n v="9963"/>
    <n v="9"/>
    <x v="2"/>
    <d v="2024-12-06T00:00:00"/>
    <n v="15"/>
    <x v="26"/>
    <x v="0"/>
    <n v="317.12"/>
    <s v="Ryan Mcdaniel"/>
    <x v="2"/>
    <x v="342"/>
    <x v="4"/>
    <x v="2"/>
  </r>
  <r>
    <n v="9964"/>
    <n v="36"/>
    <x v="5"/>
    <d v="2025-03-10T00:00:00"/>
    <n v="84"/>
    <x v="7"/>
    <x v="2"/>
    <n v="240.8"/>
    <s v="Meghan Ochoa"/>
    <x v="0"/>
    <x v="236"/>
    <x v="11"/>
    <x v="1"/>
  </r>
  <r>
    <n v="9965"/>
    <n v="7"/>
    <x v="8"/>
    <d v="2024-01-28T00:00:00"/>
    <n v="58"/>
    <x v="14"/>
    <x v="1"/>
    <n v="419"/>
    <s v="Brandon Atkinson"/>
    <x v="0"/>
    <x v="371"/>
    <x v="7"/>
    <x v="2"/>
  </r>
  <r>
    <n v="9966"/>
    <n v="28"/>
    <x v="8"/>
    <d v="2023-10-27T00:00:00"/>
    <n v="3"/>
    <x v="28"/>
    <x v="2"/>
    <n v="64.849999999999994"/>
    <s v="Cynthia Mcbride"/>
    <x v="1"/>
    <x v="329"/>
    <x v="6"/>
    <x v="0"/>
  </r>
  <r>
    <n v="9967"/>
    <n v="10"/>
    <x v="8"/>
    <d v="2024-12-14T00:00:00"/>
    <n v="58"/>
    <x v="22"/>
    <x v="0"/>
    <n v="406.51"/>
    <s v="Brandon Atkinson"/>
    <x v="0"/>
    <x v="70"/>
    <x v="4"/>
    <x v="2"/>
  </r>
  <r>
    <n v="9968"/>
    <n v="16"/>
    <x v="8"/>
    <d v="2024-12-13T00:00:00"/>
    <n v="27"/>
    <x v="3"/>
    <x v="0"/>
    <n v="145.77000000000001"/>
    <s v="Emily Smith"/>
    <x v="3"/>
    <x v="59"/>
    <x v="4"/>
    <x v="2"/>
  </r>
  <r>
    <n v="9969"/>
    <n v="10"/>
    <x v="6"/>
    <d v="2023-10-14T00:00:00"/>
    <n v="15"/>
    <x v="22"/>
    <x v="0"/>
    <n v="406.51"/>
    <s v="Ryan Mcdaniel"/>
    <x v="2"/>
    <x v="446"/>
    <x v="6"/>
    <x v="0"/>
  </r>
  <r>
    <n v="9970"/>
    <n v="39"/>
    <x v="5"/>
    <d v="2024-06-18T00:00:00"/>
    <n v="60"/>
    <x v="31"/>
    <x v="3"/>
    <n v="194.89"/>
    <s v="Linda Cummings"/>
    <x v="2"/>
    <x v="449"/>
    <x v="1"/>
    <x v="2"/>
  </r>
  <r>
    <n v="9971"/>
    <n v="26"/>
    <x v="4"/>
    <d v="2023-12-06T00:00:00"/>
    <n v="3"/>
    <x v="27"/>
    <x v="3"/>
    <n v="499.81"/>
    <s v="Cynthia Mcbride"/>
    <x v="1"/>
    <x v="215"/>
    <x v="4"/>
    <x v="0"/>
  </r>
  <r>
    <n v="9972"/>
    <n v="34"/>
    <x v="4"/>
    <d v="2024-06-29T00:00:00"/>
    <n v="28"/>
    <x v="34"/>
    <x v="1"/>
    <n v="319.54000000000002"/>
    <s v="Victoria Rice"/>
    <x v="1"/>
    <x v="180"/>
    <x v="1"/>
    <x v="2"/>
  </r>
  <r>
    <n v="9973"/>
    <n v="34"/>
    <x v="5"/>
    <d v="2024-03-18T00:00:00"/>
    <n v="47"/>
    <x v="34"/>
    <x v="1"/>
    <n v="319.54000000000002"/>
    <s v="Jasmine Smith"/>
    <x v="0"/>
    <x v="448"/>
    <x v="11"/>
    <x v="2"/>
  </r>
  <r>
    <n v="9974"/>
    <n v="40"/>
    <x v="1"/>
    <d v="2025-06-14T00:00:00"/>
    <n v="65"/>
    <x v="15"/>
    <x v="2"/>
    <n v="228.56"/>
    <s v="Deanna Rodriguez MD"/>
    <x v="0"/>
    <x v="241"/>
    <x v="1"/>
    <x v="1"/>
  </r>
  <r>
    <n v="9975"/>
    <n v="14"/>
    <x v="3"/>
    <d v="2023-10-08T00:00:00"/>
    <n v="53"/>
    <x v="5"/>
    <x v="0"/>
    <n v="64.77"/>
    <s v="Patricia Odonnell"/>
    <x v="3"/>
    <x v="159"/>
    <x v="6"/>
    <x v="0"/>
  </r>
  <r>
    <n v="9976"/>
    <n v="18"/>
    <x v="4"/>
    <d v="2024-08-04T00:00:00"/>
    <n v="20"/>
    <x v="6"/>
    <x v="1"/>
    <n v="128.16"/>
    <s v="Kristy Skinner"/>
    <x v="1"/>
    <x v="210"/>
    <x v="8"/>
    <x v="2"/>
  </r>
  <r>
    <n v="9977"/>
    <n v="1"/>
    <x v="6"/>
    <d v="2024-04-14T00:00:00"/>
    <n v="11"/>
    <x v="41"/>
    <x v="1"/>
    <n v="101.78"/>
    <s v="Alexander Ruiz"/>
    <x v="1"/>
    <x v="202"/>
    <x v="9"/>
    <x v="2"/>
  </r>
  <r>
    <n v="9978"/>
    <n v="17"/>
    <x v="2"/>
    <d v="2025-03-25T00:00:00"/>
    <n v="25"/>
    <x v="35"/>
    <x v="3"/>
    <n v="165.26"/>
    <s v="Wesley Tucker"/>
    <x v="0"/>
    <x v="182"/>
    <x v="11"/>
    <x v="1"/>
  </r>
  <r>
    <n v="9979"/>
    <n v="49"/>
    <x v="3"/>
    <d v="2025-04-21T00:00:00"/>
    <n v="63"/>
    <x v="46"/>
    <x v="2"/>
    <n v="345.29"/>
    <s v="Nathaniel Jackson"/>
    <x v="0"/>
    <x v="331"/>
    <x v="9"/>
    <x v="1"/>
  </r>
  <r>
    <n v="9980"/>
    <n v="22"/>
    <x v="3"/>
    <d v="2023-08-16T00:00:00"/>
    <n v="4"/>
    <x v="38"/>
    <x v="3"/>
    <n v="393.11"/>
    <s v="Luke Bennett"/>
    <x v="0"/>
    <x v="58"/>
    <x v="8"/>
    <x v="0"/>
  </r>
  <r>
    <n v="9981"/>
    <n v="37"/>
    <x v="6"/>
    <d v="2024-09-19T00:00:00"/>
    <n v="83"/>
    <x v="9"/>
    <x v="4"/>
    <n v="416.3"/>
    <s v="Stephen Ortiz"/>
    <x v="1"/>
    <x v="134"/>
    <x v="0"/>
    <x v="2"/>
  </r>
  <r>
    <n v="9982"/>
    <n v="16"/>
    <x v="0"/>
    <d v="2025-06-05T00:00:00"/>
    <n v="54"/>
    <x v="3"/>
    <x v="0"/>
    <n v="145.77000000000001"/>
    <s v="Linda Grant"/>
    <x v="3"/>
    <x v="30"/>
    <x v="1"/>
    <x v="1"/>
  </r>
  <r>
    <n v="9983"/>
    <n v="7"/>
    <x v="4"/>
    <d v="2023-07-20T00:00:00"/>
    <n v="60"/>
    <x v="14"/>
    <x v="1"/>
    <n v="419"/>
    <s v="Linda Cummings"/>
    <x v="2"/>
    <x v="219"/>
    <x v="3"/>
    <x v="0"/>
  </r>
  <r>
    <n v="9984"/>
    <n v="15"/>
    <x v="1"/>
    <d v="2024-12-28T00:00:00"/>
    <n v="28"/>
    <x v="32"/>
    <x v="0"/>
    <n v="53.21"/>
    <s v="Victoria Rice"/>
    <x v="1"/>
    <x v="207"/>
    <x v="4"/>
    <x v="2"/>
  </r>
  <r>
    <n v="9985"/>
    <n v="21"/>
    <x v="7"/>
    <d v="2025-06-20T00:00:00"/>
    <n v="10"/>
    <x v="2"/>
    <x v="2"/>
    <n v="107.8"/>
    <s v="Tyler Howard"/>
    <x v="2"/>
    <x v="133"/>
    <x v="1"/>
    <x v="1"/>
  </r>
  <r>
    <n v="9986"/>
    <n v="2"/>
    <x v="3"/>
    <d v="2023-08-26T00:00:00"/>
    <n v="85"/>
    <x v="42"/>
    <x v="2"/>
    <n v="217.51"/>
    <s v="Kristin Rodriguez"/>
    <x v="0"/>
    <x v="163"/>
    <x v="8"/>
    <x v="0"/>
  </r>
  <r>
    <n v="9987"/>
    <n v="48"/>
    <x v="5"/>
    <d v="2024-10-13T00:00:00"/>
    <n v="36"/>
    <x v="47"/>
    <x v="4"/>
    <n v="356.43"/>
    <s v="Rebecca Harrell"/>
    <x v="1"/>
    <x v="402"/>
    <x v="6"/>
    <x v="2"/>
  </r>
  <r>
    <n v="9988"/>
    <n v="25"/>
    <x v="8"/>
    <d v="2024-10-18T00:00:00"/>
    <n v="80"/>
    <x v="43"/>
    <x v="0"/>
    <n v="262.41000000000003"/>
    <s v="Joe Nguyen"/>
    <x v="2"/>
    <x v="73"/>
    <x v="6"/>
    <x v="2"/>
  </r>
  <r>
    <n v="9989"/>
    <n v="9"/>
    <x v="7"/>
    <d v="2025-04-26T00:00:00"/>
    <n v="33"/>
    <x v="26"/>
    <x v="0"/>
    <n v="317.12"/>
    <s v="Sharon Smith"/>
    <x v="2"/>
    <x v="96"/>
    <x v="9"/>
    <x v="1"/>
  </r>
  <r>
    <n v="9990"/>
    <n v="20"/>
    <x v="0"/>
    <d v="2024-04-09T00:00:00"/>
    <n v="59"/>
    <x v="33"/>
    <x v="4"/>
    <n v="486.94"/>
    <s v="William Carney"/>
    <x v="1"/>
    <x v="127"/>
    <x v="9"/>
    <x v="2"/>
  </r>
  <r>
    <n v="9991"/>
    <n v="50"/>
    <x v="4"/>
    <d v="2024-03-28T00:00:00"/>
    <n v="45"/>
    <x v="23"/>
    <x v="3"/>
    <n v="256.36"/>
    <s v="Gregory Valdez"/>
    <x v="0"/>
    <x v="84"/>
    <x v="11"/>
    <x v="2"/>
  </r>
  <r>
    <n v="9992"/>
    <n v="10"/>
    <x v="3"/>
    <d v="2023-12-17T00:00:00"/>
    <n v="51"/>
    <x v="22"/>
    <x v="0"/>
    <n v="406.51"/>
    <s v="Damon Snyder"/>
    <x v="1"/>
    <x v="234"/>
    <x v="4"/>
    <x v="0"/>
  </r>
  <r>
    <n v="9993"/>
    <n v="21"/>
    <x v="8"/>
    <d v="2023-10-14T00:00:00"/>
    <n v="46"/>
    <x v="2"/>
    <x v="2"/>
    <n v="107.8"/>
    <s v="Linda Woods"/>
    <x v="3"/>
    <x v="361"/>
    <x v="6"/>
    <x v="0"/>
  </r>
  <r>
    <n v="9994"/>
    <n v="4"/>
    <x v="1"/>
    <d v="2023-10-29T00:00:00"/>
    <n v="13"/>
    <x v="19"/>
    <x v="0"/>
    <n v="420.81"/>
    <s v="Kevin Gross"/>
    <x v="1"/>
    <x v="439"/>
    <x v="6"/>
    <x v="0"/>
  </r>
  <r>
    <n v="9995"/>
    <n v="30"/>
    <x v="3"/>
    <d v="2025-01-10T00:00:00"/>
    <n v="93"/>
    <x v="24"/>
    <x v="4"/>
    <n v="473.44"/>
    <s v="Yolanda Clayton"/>
    <x v="3"/>
    <x v="137"/>
    <x v="7"/>
    <x v="1"/>
  </r>
  <r>
    <n v="9996"/>
    <n v="34"/>
    <x v="2"/>
    <d v="2025-03-11T00:00:00"/>
    <n v="4"/>
    <x v="34"/>
    <x v="1"/>
    <n v="319.54000000000002"/>
    <s v="Luke Bennett"/>
    <x v="0"/>
    <x v="231"/>
    <x v="11"/>
    <x v="1"/>
  </r>
  <r>
    <n v="9997"/>
    <n v="30"/>
    <x v="2"/>
    <d v="2025-06-20T00:00:00"/>
    <n v="42"/>
    <x v="24"/>
    <x v="4"/>
    <n v="473.44"/>
    <s v="Jason Oliver"/>
    <x v="3"/>
    <x v="113"/>
    <x v="1"/>
    <x v="1"/>
  </r>
  <r>
    <n v="9998"/>
    <n v="14"/>
    <x v="8"/>
    <d v="2024-06-23T00:00:00"/>
    <n v="27"/>
    <x v="5"/>
    <x v="0"/>
    <n v="64.77"/>
    <s v="Emily Smith"/>
    <x v="3"/>
    <x v="433"/>
    <x v="1"/>
    <x v="2"/>
  </r>
  <r>
    <n v="9999"/>
    <n v="22"/>
    <x v="0"/>
    <d v="2023-12-20T00:00:00"/>
    <n v="8"/>
    <x v="38"/>
    <x v="3"/>
    <n v="393.11"/>
    <s v="Kimberly Brown"/>
    <x v="2"/>
    <x v="93"/>
    <x v="4"/>
    <x v="0"/>
  </r>
  <r>
    <n v="10000"/>
    <n v="1"/>
    <x v="0"/>
    <d v="2024-03-02T00:00:00"/>
    <n v="46"/>
    <x v="41"/>
    <x v="1"/>
    <n v="101.78"/>
    <s v="Linda Woods"/>
    <x v="3"/>
    <x v="181"/>
    <x v="1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2E313-9EF7-4AF7-9409-92688BE5D319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6" firstHeaderRow="1" firstDataRow="1" firstDataCol="1" rowPageCount="1" colPageCount="1"/>
  <pivotFields count="13"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>
      <items count="451">
        <item x="389"/>
        <item x="54"/>
        <item x="272"/>
        <item x="4"/>
        <item x="186"/>
        <item x="366"/>
        <item x="28"/>
        <item x="254"/>
        <item x="207"/>
        <item x="208"/>
        <item x="194"/>
        <item x="147"/>
        <item x="158"/>
        <item x="392"/>
        <item x="351"/>
        <item x="143"/>
        <item x="90"/>
        <item x="20"/>
        <item x="1"/>
        <item x="432"/>
        <item x="190"/>
        <item x="276"/>
        <item x="400"/>
        <item x="332"/>
        <item x="156"/>
        <item x="185"/>
        <item x="56"/>
        <item x="281"/>
        <item x="286"/>
        <item x="345"/>
        <item x="264"/>
        <item x="424"/>
        <item x="212"/>
        <item x="193"/>
        <item x="209"/>
        <item x="339"/>
        <item x="206"/>
        <item x="124"/>
        <item x="227"/>
        <item x="149"/>
        <item x="126"/>
        <item x="74"/>
        <item x="65"/>
        <item x="218"/>
        <item x="53"/>
        <item x="373"/>
        <item x="303"/>
        <item x="154"/>
        <item x="433"/>
        <item x="329"/>
        <item x="341"/>
        <item x="116"/>
        <item x="282"/>
        <item x="393"/>
        <item x="297"/>
        <item x="64"/>
        <item x="155"/>
        <item x="311"/>
        <item x="308"/>
        <item x="133"/>
        <item x="67"/>
        <item x="6"/>
        <item x="421"/>
        <item x="241"/>
        <item x="324"/>
        <item x="409"/>
        <item x="269"/>
        <item x="237"/>
        <item x="99"/>
        <item x="420"/>
        <item x="24"/>
        <item x="165"/>
        <item x="33"/>
        <item x="37"/>
        <item x="220"/>
        <item x="100"/>
        <item x="245"/>
        <item x="34"/>
        <item x="235"/>
        <item x="130"/>
        <item x="188"/>
        <item x="354"/>
        <item x="75"/>
        <item x="106"/>
        <item x="217"/>
        <item x="353"/>
        <item x="222"/>
        <item x="102"/>
        <item x="255"/>
        <item x="309"/>
        <item x="110"/>
        <item x="388"/>
        <item x="258"/>
        <item x="29"/>
        <item x="135"/>
        <item x="315"/>
        <item x="48"/>
        <item x="361"/>
        <item x="350"/>
        <item x="262"/>
        <item x="52"/>
        <item x="365"/>
        <item x="132"/>
        <item x="426"/>
        <item x="87"/>
        <item x="21"/>
        <item x="7"/>
        <item x="199"/>
        <item x="247"/>
        <item x="251"/>
        <item x="295"/>
        <item x="359"/>
        <item x="243"/>
        <item x="57"/>
        <item x="10"/>
        <item x="43"/>
        <item x="167"/>
        <item x="36"/>
        <item x="200"/>
        <item x="107"/>
        <item x="211"/>
        <item x="115"/>
        <item x="398"/>
        <item x="302"/>
        <item x="367"/>
        <item x="187"/>
        <item x="174"/>
        <item x="77"/>
        <item x="11"/>
        <item x="268"/>
        <item x="358"/>
        <item x="439"/>
        <item x="166"/>
        <item x="192"/>
        <item x="242"/>
        <item x="431"/>
        <item x="256"/>
        <item x="101"/>
        <item x="59"/>
        <item x="173"/>
        <item x="5"/>
        <item x="82"/>
        <item x="383"/>
        <item x="178"/>
        <item x="374"/>
        <item x="40"/>
        <item x="344"/>
        <item x="160"/>
        <item x="39"/>
        <item x="232"/>
        <item x="221"/>
        <item x="123"/>
        <item x="225"/>
        <item x="382"/>
        <item x="434"/>
        <item x="118"/>
        <item x="317"/>
        <item x="323"/>
        <item x="85"/>
        <item x="387"/>
        <item x="13"/>
        <item x="385"/>
        <item x="408"/>
        <item x="287"/>
        <item x="45"/>
        <item x="8"/>
        <item x="246"/>
        <item x="444"/>
        <item x="172"/>
        <item x="343"/>
        <item x="266"/>
        <item x="301"/>
        <item x="2"/>
        <item x="111"/>
        <item x="429"/>
        <item x="239"/>
        <item x="0"/>
        <item x="273"/>
        <item x="159"/>
        <item x="416"/>
        <item x="91"/>
        <item x="139"/>
        <item x="291"/>
        <item x="78"/>
        <item x="410"/>
        <item x="202"/>
        <item x="395"/>
        <item x="325"/>
        <item x="96"/>
        <item x="274"/>
        <item x="397"/>
        <item x="145"/>
        <item x="80"/>
        <item x="119"/>
        <item x="175"/>
        <item x="307"/>
        <item x="442"/>
        <item x="391"/>
        <item x="312"/>
        <item x="86"/>
        <item x="314"/>
        <item x="370"/>
        <item x="406"/>
        <item x="415"/>
        <item x="103"/>
        <item x="66"/>
        <item x="125"/>
        <item x="289"/>
        <item x="422"/>
        <item x="161"/>
        <item x="304"/>
        <item x="445"/>
        <item x="38"/>
        <item x="189"/>
        <item x="414"/>
        <item x="357"/>
        <item x="336"/>
        <item x="327"/>
        <item x="381"/>
        <item x="120"/>
        <item x="449"/>
        <item x="356"/>
        <item x="267"/>
        <item x="401"/>
        <item x="73"/>
        <item x="249"/>
        <item x="68"/>
        <item x="142"/>
        <item x="181"/>
        <item x="61"/>
        <item x="182"/>
        <item x="105"/>
        <item x="42"/>
        <item x="179"/>
        <item x="121"/>
        <item x="216"/>
        <item x="403"/>
        <item x="197"/>
        <item x="340"/>
        <item x="396"/>
        <item x="16"/>
        <item x="240"/>
        <item x="210"/>
        <item x="447"/>
        <item x="35"/>
        <item x="18"/>
        <item x="277"/>
        <item x="27"/>
        <item x="441"/>
        <item x="292"/>
        <item x="319"/>
        <item x="236"/>
        <item x="205"/>
        <item x="14"/>
        <item x="379"/>
        <item x="47"/>
        <item x="79"/>
        <item x="253"/>
        <item x="169"/>
        <item x="271"/>
        <item x="322"/>
        <item x="69"/>
        <item x="12"/>
        <item x="352"/>
        <item x="437"/>
        <item x="418"/>
        <item x="310"/>
        <item x="146"/>
        <item x="157"/>
        <item x="305"/>
        <item x="92"/>
        <item x="419"/>
        <item x="306"/>
        <item x="300"/>
        <item x="294"/>
        <item x="71"/>
        <item x="128"/>
        <item x="152"/>
        <item x="278"/>
        <item x="30"/>
        <item x="259"/>
        <item x="333"/>
        <item x="97"/>
        <item x="270"/>
        <item x="70"/>
        <item x="213"/>
        <item x="371"/>
        <item x="72"/>
        <item x="355"/>
        <item x="196"/>
        <item x="435"/>
        <item x="448"/>
        <item x="250"/>
        <item x="122"/>
        <item x="263"/>
        <item x="198"/>
        <item x="3"/>
        <item x="313"/>
        <item x="360"/>
        <item x="248"/>
        <item x="238"/>
        <item x="129"/>
        <item x="430"/>
        <item x="368"/>
        <item x="83"/>
        <item x="402"/>
        <item x="346"/>
        <item x="144"/>
        <item x="46"/>
        <item x="62"/>
        <item x="104"/>
        <item x="136"/>
        <item x="438"/>
        <item x="330"/>
        <item x="377"/>
        <item x="390"/>
        <item x="177"/>
        <item x="41"/>
        <item x="257"/>
        <item x="375"/>
        <item x="334"/>
        <item x="342"/>
        <item x="231"/>
        <item x="171"/>
        <item x="362"/>
        <item x="195"/>
        <item x="335"/>
        <item x="183"/>
        <item x="316"/>
        <item x="140"/>
        <item x="23"/>
        <item x="109"/>
        <item x="298"/>
        <item x="337"/>
        <item x="131"/>
        <item x="293"/>
        <item x="88"/>
        <item x="228"/>
        <item x="84"/>
        <item x="260"/>
        <item x="94"/>
        <item x="326"/>
        <item x="81"/>
        <item x="275"/>
        <item x="321"/>
        <item x="404"/>
        <item x="280"/>
        <item x="150"/>
        <item x="201"/>
        <item x="386"/>
        <item x="399"/>
        <item x="138"/>
        <item x="364"/>
        <item x="163"/>
        <item x="261"/>
        <item x="114"/>
        <item x="328"/>
        <item x="51"/>
        <item x="26"/>
        <item x="117"/>
        <item x="284"/>
        <item x="63"/>
        <item x="394"/>
        <item x="407"/>
        <item x="440"/>
        <item x="153"/>
        <item x="224"/>
        <item x="98"/>
        <item x="76"/>
        <item x="9"/>
        <item x="428"/>
        <item x="283"/>
        <item x="265"/>
        <item x="180"/>
        <item x="230"/>
        <item x="411"/>
        <item x="299"/>
        <item x="427"/>
        <item x="168"/>
        <item x="203"/>
        <item x="338"/>
        <item x="113"/>
        <item x="19"/>
        <item x="285"/>
        <item x="223"/>
        <item x="417"/>
        <item x="446"/>
        <item x="372"/>
        <item x="376"/>
        <item x="134"/>
        <item x="226"/>
        <item x="17"/>
        <item x="22"/>
        <item x="50"/>
        <item x="369"/>
        <item x="60"/>
        <item x="413"/>
        <item x="244"/>
        <item x="412"/>
        <item x="184"/>
        <item x="425"/>
        <item x="49"/>
        <item x="25"/>
        <item x="170"/>
        <item x="384"/>
        <item x="443"/>
        <item x="288"/>
        <item x="233"/>
        <item x="191"/>
        <item x="89"/>
        <item x="219"/>
        <item x="31"/>
        <item x="148"/>
        <item x="279"/>
        <item x="15"/>
        <item x="378"/>
        <item x="348"/>
        <item x="331"/>
        <item x="93"/>
        <item x="318"/>
        <item x="204"/>
        <item x="151"/>
        <item x="349"/>
        <item x="405"/>
        <item x="214"/>
        <item x="164"/>
        <item x="290"/>
        <item x="320"/>
        <item x="363"/>
        <item x="44"/>
        <item x="141"/>
        <item x="176"/>
        <item x="215"/>
        <item x="58"/>
        <item x="234"/>
        <item x="436"/>
        <item x="347"/>
        <item x="229"/>
        <item x="252"/>
        <item x="162"/>
        <item x="108"/>
        <item x="296"/>
        <item x="55"/>
        <item x="127"/>
        <item x="423"/>
        <item x="137"/>
        <item x="95"/>
        <item x="112"/>
        <item x="380"/>
        <item x="32"/>
        <item t="default"/>
      </items>
    </pivotField>
    <pivotField axis="axisRow" showAll="0">
      <items count="13">
        <item x="7"/>
        <item x="10"/>
        <item x="11"/>
        <item x="9"/>
        <item x="2"/>
        <item x="1"/>
        <item x="3"/>
        <item x="8"/>
        <item x="0"/>
        <item x="6"/>
        <item x="5"/>
        <item x="4"/>
        <item t="default"/>
      </items>
    </pivotField>
    <pivotField axis="axisPage" showAll="0">
      <items count="4">
        <item x="0"/>
        <item x="2"/>
        <item x="1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2" hier="-1"/>
  </pageFields>
  <dataFields count="1">
    <dataField name="Sum of TotalSales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D5F37-5458-4828-B802-986ECA30F8F7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13">
    <pivotField showAll="0"/>
    <pivotField showAll="0"/>
    <pivotField showAll="0">
      <items count="10">
        <item x="1"/>
        <item x="7"/>
        <item x="8"/>
        <item x="5"/>
        <item x="2"/>
        <item x="6"/>
        <item x="4"/>
        <item x="0"/>
        <item x="3"/>
        <item t="default"/>
      </items>
    </pivotField>
    <pivotField numFmtId="164" showAll="0"/>
    <pivotField showAll="0"/>
    <pivotField showAll="0"/>
    <pivotField axis="axisRow" showAll="0">
      <items count="6">
        <item x="1"/>
        <item x="3"/>
        <item x="4"/>
        <item x="0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Sales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79242-EEAE-4D47-8925-BA9D1DE35092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fieldListSortAscending="1">
  <location ref="A3:B9" firstHeaderRow="1" firstDataRow="1" firstDataCol="1"/>
  <pivotFields count="13">
    <pivotField showAll="0"/>
    <pivotField showAll="0"/>
    <pivotField showAll="0"/>
    <pivotField numFmtId="164" showAll="0"/>
    <pivotField showAll="0"/>
    <pivotField axis="axisRow" showAll="0" measureFilter="1" sortType="descending">
      <items count="50">
        <item x="6"/>
        <item x="8"/>
        <item x="28"/>
        <item x="1"/>
        <item x="11"/>
        <item x="9"/>
        <item x="30"/>
        <item x="42"/>
        <item x="18"/>
        <item x="44"/>
        <item x="48"/>
        <item x="47"/>
        <item x="36"/>
        <item x="31"/>
        <item x="40"/>
        <item x="13"/>
        <item x="35"/>
        <item x="21"/>
        <item x="32"/>
        <item x="23"/>
        <item x="10"/>
        <item x="5"/>
        <item x="22"/>
        <item x="34"/>
        <item x="41"/>
        <item x="27"/>
        <item x="19"/>
        <item x="43"/>
        <item x="16"/>
        <item x="17"/>
        <item x="12"/>
        <item x="46"/>
        <item x="2"/>
        <item x="24"/>
        <item x="4"/>
        <item x="26"/>
        <item x="38"/>
        <item x="25"/>
        <item x="45"/>
        <item x="20"/>
        <item x="33"/>
        <item x="39"/>
        <item x="37"/>
        <item x="14"/>
        <item x="29"/>
        <item x="3"/>
        <item x="0"/>
        <item x="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dataField="1" showAll="0">
      <items count="451">
        <item x="389"/>
        <item x="54"/>
        <item x="272"/>
        <item x="4"/>
        <item x="186"/>
        <item x="366"/>
        <item x="28"/>
        <item x="254"/>
        <item x="207"/>
        <item x="208"/>
        <item x="194"/>
        <item x="147"/>
        <item x="158"/>
        <item x="392"/>
        <item x="351"/>
        <item x="143"/>
        <item x="90"/>
        <item x="20"/>
        <item x="1"/>
        <item x="432"/>
        <item x="190"/>
        <item x="276"/>
        <item x="400"/>
        <item x="332"/>
        <item x="156"/>
        <item x="185"/>
        <item x="56"/>
        <item x="281"/>
        <item x="286"/>
        <item x="345"/>
        <item x="264"/>
        <item x="424"/>
        <item x="212"/>
        <item x="193"/>
        <item x="209"/>
        <item x="339"/>
        <item x="206"/>
        <item x="124"/>
        <item x="227"/>
        <item x="149"/>
        <item x="126"/>
        <item x="74"/>
        <item x="65"/>
        <item x="218"/>
        <item x="53"/>
        <item x="373"/>
        <item x="303"/>
        <item x="154"/>
        <item x="433"/>
        <item x="329"/>
        <item x="341"/>
        <item x="116"/>
        <item x="282"/>
        <item x="393"/>
        <item x="297"/>
        <item x="64"/>
        <item x="155"/>
        <item x="311"/>
        <item x="308"/>
        <item x="133"/>
        <item x="67"/>
        <item x="6"/>
        <item x="421"/>
        <item x="241"/>
        <item x="324"/>
        <item x="409"/>
        <item x="269"/>
        <item x="237"/>
        <item x="99"/>
        <item x="420"/>
        <item x="24"/>
        <item x="165"/>
        <item x="33"/>
        <item x="37"/>
        <item x="220"/>
        <item x="100"/>
        <item x="245"/>
        <item x="34"/>
        <item x="235"/>
        <item x="130"/>
        <item x="188"/>
        <item x="354"/>
        <item x="75"/>
        <item x="106"/>
        <item x="217"/>
        <item x="353"/>
        <item x="222"/>
        <item x="102"/>
        <item x="255"/>
        <item x="309"/>
        <item x="110"/>
        <item x="388"/>
        <item x="258"/>
        <item x="29"/>
        <item x="135"/>
        <item x="315"/>
        <item x="48"/>
        <item x="361"/>
        <item x="350"/>
        <item x="262"/>
        <item x="52"/>
        <item x="365"/>
        <item x="132"/>
        <item x="426"/>
        <item x="87"/>
        <item x="21"/>
        <item x="7"/>
        <item x="199"/>
        <item x="247"/>
        <item x="251"/>
        <item x="295"/>
        <item x="359"/>
        <item x="243"/>
        <item x="57"/>
        <item x="10"/>
        <item x="43"/>
        <item x="167"/>
        <item x="36"/>
        <item x="200"/>
        <item x="107"/>
        <item x="211"/>
        <item x="115"/>
        <item x="398"/>
        <item x="302"/>
        <item x="367"/>
        <item x="187"/>
        <item x="174"/>
        <item x="77"/>
        <item x="11"/>
        <item x="268"/>
        <item x="358"/>
        <item x="439"/>
        <item x="166"/>
        <item x="192"/>
        <item x="242"/>
        <item x="431"/>
        <item x="256"/>
        <item x="101"/>
        <item x="59"/>
        <item x="173"/>
        <item x="5"/>
        <item x="82"/>
        <item x="383"/>
        <item x="178"/>
        <item x="374"/>
        <item x="40"/>
        <item x="344"/>
        <item x="160"/>
        <item x="39"/>
        <item x="232"/>
        <item x="221"/>
        <item x="123"/>
        <item x="225"/>
        <item x="382"/>
        <item x="434"/>
        <item x="118"/>
        <item x="317"/>
        <item x="323"/>
        <item x="85"/>
        <item x="387"/>
        <item x="13"/>
        <item x="385"/>
        <item x="408"/>
        <item x="287"/>
        <item x="45"/>
        <item x="8"/>
        <item x="246"/>
        <item x="444"/>
        <item x="172"/>
        <item x="343"/>
        <item x="266"/>
        <item x="301"/>
        <item x="2"/>
        <item x="111"/>
        <item x="429"/>
        <item x="239"/>
        <item x="0"/>
        <item x="273"/>
        <item x="159"/>
        <item x="416"/>
        <item x="91"/>
        <item x="139"/>
        <item x="291"/>
        <item x="78"/>
        <item x="410"/>
        <item x="202"/>
        <item x="395"/>
        <item x="325"/>
        <item x="96"/>
        <item x="274"/>
        <item x="397"/>
        <item x="145"/>
        <item x="80"/>
        <item x="119"/>
        <item x="175"/>
        <item x="307"/>
        <item x="442"/>
        <item x="391"/>
        <item x="312"/>
        <item x="86"/>
        <item x="314"/>
        <item x="370"/>
        <item x="406"/>
        <item x="415"/>
        <item x="103"/>
        <item x="66"/>
        <item x="125"/>
        <item x="289"/>
        <item x="422"/>
        <item x="161"/>
        <item x="304"/>
        <item x="445"/>
        <item x="38"/>
        <item x="189"/>
        <item x="414"/>
        <item x="357"/>
        <item x="336"/>
        <item x="327"/>
        <item x="381"/>
        <item x="120"/>
        <item x="449"/>
        <item x="356"/>
        <item x="267"/>
        <item x="401"/>
        <item x="73"/>
        <item x="249"/>
        <item x="68"/>
        <item x="142"/>
        <item x="181"/>
        <item x="61"/>
        <item x="182"/>
        <item x="105"/>
        <item x="42"/>
        <item x="179"/>
        <item x="121"/>
        <item x="216"/>
        <item x="403"/>
        <item x="197"/>
        <item x="340"/>
        <item x="396"/>
        <item x="16"/>
        <item x="240"/>
        <item x="210"/>
        <item x="447"/>
        <item x="35"/>
        <item x="18"/>
        <item x="277"/>
        <item x="27"/>
        <item x="441"/>
        <item x="292"/>
        <item x="319"/>
        <item x="236"/>
        <item x="205"/>
        <item x="14"/>
        <item x="379"/>
        <item x="47"/>
        <item x="79"/>
        <item x="253"/>
        <item x="169"/>
        <item x="271"/>
        <item x="322"/>
        <item x="69"/>
        <item x="12"/>
        <item x="352"/>
        <item x="437"/>
        <item x="418"/>
        <item x="310"/>
        <item x="146"/>
        <item x="157"/>
        <item x="305"/>
        <item x="92"/>
        <item x="419"/>
        <item x="306"/>
        <item x="300"/>
        <item x="294"/>
        <item x="71"/>
        <item x="128"/>
        <item x="152"/>
        <item x="278"/>
        <item x="30"/>
        <item x="259"/>
        <item x="333"/>
        <item x="97"/>
        <item x="270"/>
        <item x="70"/>
        <item x="213"/>
        <item x="371"/>
        <item x="72"/>
        <item x="355"/>
        <item x="196"/>
        <item x="435"/>
        <item x="448"/>
        <item x="250"/>
        <item x="122"/>
        <item x="263"/>
        <item x="198"/>
        <item x="3"/>
        <item x="313"/>
        <item x="360"/>
        <item x="248"/>
        <item x="238"/>
        <item x="129"/>
        <item x="430"/>
        <item x="368"/>
        <item x="83"/>
        <item x="402"/>
        <item x="346"/>
        <item x="144"/>
        <item x="46"/>
        <item x="62"/>
        <item x="104"/>
        <item x="136"/>
        <item x="438"/>
        <item x="330"/>
        <item x="377"/>
        <item x="390"/>
        <item x="177"/>
        <item x="41"/>
        <item x="257"/>
        <item x="375"/>
        <item x="334"/>
        <item x="342"/>
        <item x="231"/>
        <item x="171"/>
        <item x="362"/>
        <item x="195"/>
        <item x="335"/>
        <item x="183"/>
        <item x="316"/>
        <item x="140"/>
        <item x="23"/>
        <item x="109"/>
        <item x="298"/>
        <item x="337"/>
        <item x="131"/>
        <item x="293"/>
        <item x="88"/>
        <item x="228"/>
        <item x="84"/>
        <item x="260"/>
        <item x="94"/>
        <item x="326"/>
        <item x="81"/>
        <item x="275"/>
        <item x="321"/>
        <item x="404"/>
        <item x="280"/>
        <item x="150"/>
        <item x="201"/>
        <item x="386"/>
        <item x="399"/>
        <item x="138"/>
        <item x="364"/>
        <item x="163"/>
        <item x="261"/>
        <item x="114"/>
        <item x="328"/>
        <item x="51"/>
        <item x="26"/>
        <item x="117"/>
        <item x="284"/>
        <item x="63"/>
        <item x="394"/>
        <item x="407"/>
        <item x="440"/>
        <item x="153"/>
        <item x="224"/>
        <item x="98"/>
        <item x="76"/>
        <item x="9"/>
        <item x="428"/>
        <item x="283"/>
        <item x="265"/>
        <item x="180"/>
        <item x="230"/>
        <item x="411"/>
        <item x="299"/>
        <item x="427"/>
        <item x="168"/>
        <item x="203"/>
        <item x="338"/>
        <item x="113"/>
        <item x="19"/>
        <item x="285"/>
        <item x="223"/>
        <item x="417"/>
        <item x="446"/>
        <item x="372"/>
        <item x="376"/>
        <item x="134"/>
        <item x="226"/>
        <item x="17"/>
        <item x="22"/>
        <item x="50"/>
        <item x="369"/>
        <item x="60"/>
        <item x="413"/>
        <item x="244"/>
        <item x="412"/>
        <item x="184"/>
        <item x="425"/>
        <item x="49"/>
        <item x="25"/>
        <item x="170"/>
        <item x="384"/>
        <item x="443"/>
        <item x="288"/>
        <item x="233"/>
        <item x="191"/>
        <item x="89"/>
        <item x="219"/>
        <item x="31"/>
        <item x="148"/>
        <item x="279"/>
        <item x="15"/>
        <item x="378"/>
        <item x="348"/>
        <item x="331"/>
        <item x="93"/>
        <item x="318"/>
        <item x="204"/>
        <item x="151"/>
        <item x="349"/>
        <item x="405"/>
        <item x="214"/>
        <item x="164"/>
        <item x="290"/>
        <item x="320"/>
        <item x="363"/>
        <item x="44"/>
        <item x="141"/>
        <item x="176"/>
        <item x="215"/>
        <item x="58"/>
        <item x="234"/>
        <item x="436"/>
        <item x="347"/>
        <item x="229"/>
        <item x="252"/>
        <item x="162"/>
        <item x="108"/>
        <item x="296"/>
        <item x="55"/>
        <item x="127"/>
        <item x="423"/>
        <item x="137"/>
        <item x="95"/>
        <item x="112"/>
        <item x="380"/>
        <item x="32"/>
        <item t="default"/>
      </items>
    </pivotField>
    <pivotField showAll="0"/>
    <pivotField showAll="0"/>
  </pivotFields>
  <rowFields count="1">
    <field x="5"/>
  </rowFields>
  <rowItems count="6">
    <i>
      <x v="25"/>
    </i>
    <i>
      <x v="18"/>
    </i>
    <i>
      <x v="10"/>
    </i>
    <i>
      <x v="40"/>
    </i>
    <i>
      <x v="28"/>
    </i>
    <i t="grand">
      <x/>
    </i>
  </rowItems>
  <colItems count="1">
    <i/>
  </colItems>
  <dataFields count="1">
    <dataField name="Sum of TotalSales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80FE9-EAEF-413B-90E4-6DACBA4E6349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13">
    <pivotField showAll="0"/>
    <pivotField showAll="0"/>
    <pivotField showAll="0"/>
    <pivotField numFmtId="164" showAll="0"/>
    <pivotField dataField="1" showAll="0"/>
    <pivotField showAll="0">
      <items count="50">
        <item x="15"/>
        <item x="7"/>
        <item x="0"/>
        <item x="3"/>
        <item x="29"/>
        <item x="14"/>
        <item x="37"/>
        <item x="39"/>
        <item x="33"/>
        <item x="20"/>
        <item x="45"/>
        <item x="25"/>
        <item x="38"/>
        <item x="26"/>
        <item x="4"/>
        <item x="24"/>
        <item x="2"/>
        <item x="46"/>
        <item x="12"/>
        <item x="17"/>
        <item x="16"/>
        <item x="43"/>
        <item x="19"/>
        <item x="27"/>
        <item x="41"/>
        <item x="34"/>
        <item x="22"/>
        <item x="5"/>
        <item x="10"/>
        <item x="23"/>
        <item x="32"/>
        <item x="21"/>
        <item x="35"/>
        <item x="13"/>
        <item x="40"/>
        <item x="31"/>
        <item x="36"/>
        <item x="47"/>
        <item x="48"/>
        <item x="44"/>
        <item x="18"/>
        <item x="42"/>
        <item x="30"/>
        <item x="9"/>
        <item x="11"/>
        <item x="1"/>
        <item x="28"/>
        <item x="8"/>
        <item x="6"/>
        <item t="default"/>
      </items>
    </pivotField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personID" fld="4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10369-CAB6-4D92-A6F7-30239B289E10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8" firstHeaderRow="0" firstDataRow="1" firstDataCol="1"/>
  <pivotFields count="13">
    <pivotField showAll="0"/>
    <pivotField showAll="0"/>
    <pivotField dataField="1" showAll="0"/>
    <pivotField numFmtId="164" showAll="0"/>
    <pivotField showAll="0"/>
    <pivotField showAll="0">
      <items count="50">
        <item x="15"/>
        <item x="7"/>
        <item x="0"/>
        <item x="3"/>
        <item x="29"/>
        <item x="14"/>
        <item x="37"/>
        <item x="39"/>
        <item x="33"/>
        <item x="20"/>
        <item x="45"/>
        <item x="25"/>
        <item x="38"/>
        <item x="26"/>
        <item x="4"/>
        <item x="24"/>
        <item x="2"/>
        <item x="46"/>
        <item x="12"/>
        <item x="17"/>
        <item x="16"/>
        <item x="43"/>
        <item x="19"/>
        <item x="27"/>
        <item x="41"/>
        <item x="34"/>
        <item x="22"/>
        <item x="5"/>
        <item x="10"/>
        <item x="23"/>
        <item x="32"/>
        <item x="21"/>
        <item x="35"/>
        <item x="13"/>
        <item x="40"/>
        <item x="31"/>
        <item x="36"/>
        <item x="47"/>
        <item x="48"/>
        <item x="44"/>
        <item x="18"/>
        <item x="42"/>
        <item x="30"/>
        <item x="9"/>
        <item x="11"/>
        <item x="1"/>
        <item x="28"/>
        <item x="8"/>
        <item x="6"/>
        <item t="default"/>
      </items>
    </pivotField>
    <pivotField showAll="0"/>
    <pivotField showAll="0"/>
    <pivotField showAll="0"/>
    <pivotField axis="axisRow" showAll="0" sortType="descending">
      <items count="5">
        <item x="0"/>
        <item x="3"/>
        <item x="1"/>
        <item x="2"/>
        <item t="default"/>
      </items>
    </pivotField>
    <pivotField dataField="1"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Sales" fld="10" baseField="0" baseItem="0"/>
    <dataField name="Sum of QuantitySold" fld="2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7A8AD8-E4DF-4A83-A207-97B0CE6FE84F}" name="Table1" displayName="Table1" ref="A1:M10001" totalsRowShown="0" headerRowDxfId="0">
  <autoFilter ref="A1:M10001" xr:uid="{942723E2-2248-468A-826F-8C392927485D}"/>
  <tableColumns count="13">
    <tableColumn id="1" xr3:uid="{CB43DD5B-86E7-43E6-9807-DDE52740B0FE}" name="SaleID"/>
    <tableColumn id="2" xr3:uid="{B190EDAE-80C2-4B7E-9CE7-809E7C5BBDD1}" name="ProductID"/>
    <tableColumn id="3" xr3:uid="{B4A4902F-082E-45A4-9793-C5F234551256}" name="QuantitySold"/>
    <tableColumn id="4" xr3:uid="{B24E6B08-D134-4612-86FD-842E674FD752}" name="SaleDate" dataDxfId="1"/>
    <tableColumn id="5" xr3:uid="{0B50C7C4-0F8C-40A7-BFBB-F54DD3617B8A}" name="SalespersonID"/>
    <tableColumn id="6" xr3:uid="{08563585-3A40-4FAC-97CB-E4E03A1476BE}" name="ProductName">
      <calculatedColumnFormula>_xlfn.XLOOKUP(B2,Products!$A$2:$A$51,Products!$B$2:$B$51)</calculatedColumnFormula>
    </tableColumn>
    <tableColumn id="7" xr3:uid="{995DF174-B118-494C-9553-864349C673A1}" name="Category">
      <calculatedColumnFormula>_xlfn.XLOOKUP(B2,Products!$A$2:$A$51,Products!$C$2:$C$51)</calculatedColumnFormula>
    </tableColumn>
    <tableColumn id="8" xr3:uid="{4F7760BD-696E-4953-B672-1BD2ED92765F}" name="Price">
      <calculatedColumnFormula>_xlfn.XLOOKUP(B2,Products!$A$2:$A$51,Products!$D$2:$D$51)</calculatedColumnFormula>
    </tableColumn>
    <tableColumn id="9" xr3:uid="{1FB57413-A1B0-4375-84CF-A099D80EC143}" name="SalespersonName">
      <calculatedColumnFormula>_xlfn.XLOOKUP(E2,Salespersons!$A$2:$A$101,Salespersons!$B$2:$B$101)</calculatedColumnFormula>
    </tableColumn>
    <tableColumn id="10" xr3:uid="{2659434B-EECD-4B06-A559-EC2700C0B118}" name="Region">
      <calculatedColumnFormula>_xlfn.XLOOKUP(E2,Salespersons!$A$2:$A$101,Salespersons!$C$2:$C$101)</calculatedColumnFormula>
    </tableColumn>
    <tableColumn id="11" xr3:uid="{AB557A21-DE6E-493E-A7A9-D453B46A0D79}" name="TotalSales">
      <calculatedColumnFormula>C2*H2</calculatedColumnFormula>
    </tableColumn>
    <tableColumn id="12" xr3:uid="{156F3104-C03E-4B38-A9D0-190CA2442BFC}" name="Month">
      <calculatedColumnFormula>TEXT(D2,"MMMM")</calculatedColumnFormula>
    </tableColumn>
    <tableColumn id="13" xr3:uid="{A48883CF-701B-4068-B681-283F6D1480C4}" name="Year">
      <calculatedColumnFormula>TEXT(D2,"YYYY")</calculatedColumnFormula>
    </tableColumn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"/>
  <sheetViews>
    <sheetView topLeftCell="A24" workbookViewId="0">
      <selection activeCell="N6" sqref="N6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</v>
      </c>
      <c r="B2" t="s">
        <v>4</v>
      </c>
      <c r="C2" t="s">
        <v>53</v>
      </c>
      <c r="D2">
        <v>101.78</v>
      </c>
    </row>
    <row r="3" spans="1:4" x14ac:dyDescent="0.3">
      <c r="A3">
        <v>2</v>
      </c>
      <c r="B3" t="s">
        <v>5</v>
      </c>
      <c r="C3" t="s">
        <v>54</v>
      </c>
      <c r="D3">
        <v>217.51</v>
      </c>
    </row>
    <row r="4" spans="1:4" x14ac:dyDescent="0.3">
      <c r="A4">
        <v>3</v>
      </c>
      <c r="B4" t="s">
        <v>6</v>
      </c>
      <c r="C4" t="s">
        <v>53</v>
      </c>
      <c r="D4">
        <v>425.44</v>
      </c>
    </row>
    <row r="5" spans="1:4" x14ac:dyDescent="0.3">
      <c r="A5">
        <v>4</v>
      </c>
      <c r="B5" t="s">
        <v>7</v>
      </c>
      <c r="C5" t="s">
        <v>55</v>
      </c>
      <c r="D5">
        <v>420.81</v>
      </c>
    </row>
    <row r="6" spans="1:4" x14ac:dyDescent="0.3">
      <c r="A6">
        <v>5</v>
      </c>
      <c r="B6" t="s">
        <v>8</v>
      </c>
      <c r="C6" t="s">
        <v>54</v>
      </c>
      <c r="D6">
        <v>100.72</v>
      </c>
    </row>
    <row r="7" spans="1:4" x14ac:dyDescent="0.3">
      <c r="A7">
        <v>6</v>
      </c>
      <c r="B7" t="s">
        <v>9</v>
      </c>
      <c r="C7" t="s">
        <v>55</v>
      </c>
      <c r="D7">
        <v>79.7</v>
      </c>
    </row>
    <row r="8" spans="1:4" x14ac:dyDescent="0.3">
      <c r="A8">
        <v>7</v>
      </c>
      <c r="B8" t="s">
        <v>10</v>
      </c>
      <c r="C8" t="s">
        <v>53</v>
      </c>
      <c r="D8">
        <v>419</v>
      </c>
    </row>
    <row r="9" spans="1:4" x14ac:dyDescent="0.3">
      <c r="A9">
        <v>8</v>
      </c>
      <c r="B9" t="s">
        <v>11</v>
      </c>
      <c r="C9" t="s">
        <v>55</v>
      </c>
      <c r="D9">
        <v>275.3</v>
      </c>
    </row>
    <row r="10" spans="1:4" x14ac:dyDescent="0.3">
      <c r="A10">
        <v>9</v>
      </c>
      <c r="B10" t="s">
        <v>12</v>
      </c>
      <c r="C10" t="s">
        <v>55</v>
      </c>
      <c r="D10">
        <v>317.12</v>
      </c>
    </row>
    <row r="11" spans="1:4" x14ac:dyDescent="0.3">
      <c r="A11">
        <v>10</v>
      </c>
      <c r="B11" t="s">
        <v>13</v>
      </c>
      <c r="C11" t="s">
        <v>55</v>
      </c>
      <c r="D11">
        <v>406.51</v>
      </c>
    </row>
    <row r="12" spans="1:4" x14ac:dyDescent="0.3">
      <c r="A12">
        <v>11</v>
      </c>
      <c r="B12" t="s">
        <v>14</v>
      </c>
      <c r="C12" t="s">
        <v>56</v>
      </c>
      <c r="D12">
        <v>113.76</v>
      </c>
    </row>
    <row r="13" spans="1:4" x14ac:dyDescent="0.3">
      <c r="A13">
        <v>12</v>
      </c>
      <c r="B13" t="s">
        <v>15</v>
      </c>
      <c r="C13" t="s">
        <v>56</v>
      </c>
      <c r="D13">
        <v>76.88</v>
      </c>
    </row>
    <row r="14" spans="1:4" x14ac:dyDescent="0.3">
      <c r="A14">
        <v>13</v>
      </c>
      <c r="B14" t="s">
        <v>16</v>
      </c>
      <c r="C14" t="s">
        <v>54</v>
      </c>
      <c r="D14">
        <v>430.93</v>
      </c>
    </row>
    <row r="15" spans="1:4" x14ac:dyDescent="0.3">
      <c r="A15">
        <v>14</v>
      </c>
      <c r="B15" t="s">
        <v>17</v>
      </c>
      <c r="C15" t="s">
        <v>55</v>
      </c>
      <c r="D15">
        <v>64.77</v>
      </c>
    </row>
    <row r="16" spans="1:4" x14ac:dyDescent="0.3">
      <c r="A16">
        <v>15</v>
      </c>
      <c r="B16" t="s">
        <v>6</v>
      </c>
      <c r="C16" t="s">
        <v>55</v>
      </c>
      <c r="D16">
        <v>53.21</v>
      </c>
    </row>
    <row r="17" spans="1:4" x14ac:dyDescent="0.3">
      <c r="A17">
        <v>16</v>
      </c>
      <c r="B17" t="s">
        <v>18</v>
      </c>
      <c r="C17" t="s">
        <v>55</v>
      </c>
      <c r="D17">
        <v>145.77000000000001</v>
      </c>
    </row>
    <row r="18" spans="1:4" x14ac:dyDescent="0.3">
      <c r="A18">
        <v>17</v>
      </c>
      <c r="B18" t="s">
        <v>19</v>
      </c>
      <c r="C18" t="s">
        <v>56</v>
      </c>
      <c r="D18">
        <v>165.26</v>
      </c>
    </row>
    <row r="19" spans="1:4" x14ac:dyDescent="0.3">
      <c r="A19">
        <v>18</v>
      </c>
      <c r="B19" t="s">
        <v>20</v>
      </c>
      <c r="C19" t="s">
        <v>53</v>
      </c>
      <c r="D19">
        <v>128.16</v>
      </c>
    </row>
    <row r="20" spans="1:4" x14ac:dyDescent="0.3">
      <c r="A20">
        <v>19</v>
      </c>
      <c r="B20" t="s">
        <v>21</v>
      </c>
      <c r="C20" t="s">
        <v>55</v>
      </c>
      <c r="D20">
        <v>373.4</v>
      </c>
    </row>
    <row r="21" spans="1:4" x14ac:dyDescent="0.3">
      <c r="A21">
        <v>20</v>
      </c>
      <c r="B21" t="s">
        <v>22</v>
      </c>
      <c r="C21" t="s">
        <v>57</v>
      </c>
      <c r="D21">
        <v>486.94</v>
      </c>
    </row>
    <row r="22" spans="1:4" x14ac:dyDescent="0.3">
      <c r="A22">
        <v>21</v>
      </c>
      <c r="B22" t="s">
        <v>23</v>
      </c>
      <c r="C22" t="s">
        <v>54</v>
      </c>
      <c r="D22">
        <v>107.8</v>
      </c>
    </row>
    <row r="23" spans="1:4" x14ac:dyDescent="0.3">
      <c r="A23">
        <v>22</v>
      </c>
      <c r="B23" t="s">
        <v>24</v>
      </c>
      <c r="C23" t="s">
        <v>56</v>
      </c>
      <c r="D23">
        <v>393.11</v>
      </c>
    </row>
    <row r="24" spans="1:4" x14ac:dyDescent="0.3">
      <c r="A24">
        <v>23</v>
      </c>
      <c r="B24" t="s">
        <v>25</v>
      </c>
      <c r="C24" t="s">
        <v>53</v>
      </c>
      <c r="D24">
        <v>31.68</v>
      </c>
    </row>
    <row r="25" spans="1:4" x14ac:dyDescent="0.3">
      <c r="A25">
        <v>24</v>
      </c>
      <c r="B25" t="s">
        <v>26</v>
      </c>
      <c r="C25" t="s">
        <v>57</v>
      </c>
      <c r="D25">
        <v>68.260000000000005</v>
      </c>
    </row>
    <row r="26" spans="1:4" x14ac:dyDescent="0.3">
      <c r="A26">
        <v>25</v>
      </c>
      <c r="B26" t="s">
        <v>27</v>
      </c>
      <c r="C26" t="s">
        <v>55</v>
      </c>
      <c r="D26">
        <v>262.41000000000003</v>
      </c>
    </row>
    <row r="27" spans="1:4" x14ac:dyDescent="0.3">
      <c r="A27">
        <v>26</v>
      </c>
      <c r="B27" t="s">
        <v>28</v>
      </c>
      <c r="C27" t="s">
        <v>56</v>
      </c>
      <c r="D27">
        <v>499.81</v>
      </c>
    </row>
    <row r="28" spans="1:4" x14ac:dyDescent="0.3">
      <c r="A28">
        <v>27</v>
      </c>
      <c r="B28" t="s">
        <v>29</v>
      </c>
      <c r="C28" t="s">
        <v>55</v>
      </c>
      <c r="D28">
        <v>475.19</v>
      </c>
    </row>
    <row r="29" spans="1:4" x14ac:dyDescent="0.3">
      <c r="A29">
        <v>28</v>
      </c>
      <c r="B29" t="s">
        <v>30</v>
      </c>
      <c r="C29" t="s">
        <v>54</v>
      </c>
      <c r="D29">
        <v>64.849999999999994</v>
      </c>
    </row>
    <row r="30" spans="1:4" x14ac:dyDescent="0.3">
      <c r="A30">
        <v>29</v>
      </c>
      <c r="B30" t="s">
        <v>31</v>
      </c>
      <c r="C30" t="s">
        <v>56</v>
      </c>
      <c r="D30">
        <v>127.45</v>
      </c>
    </row>
    <row r="31" spans="1:4" x14ac:dyDescent="0.3">
      <c r="A31">
        <v>30</v>
      </c>
      <c r="B31" t="s">
        <v>32</v>
      </c>
      <c r="C31" t="s">
        <v>57</v>
      </c>
      <c r="D31">
        <v>473.44</v>
      </c>
    </row>
    <row r="32" spans="1:4" x14ac:dyDescent="0.3">
      <c r="A32">
        <v>31</v>
      </c>
      <c r="B32" t="s">
        <v>33</v>
      </c>
      <c r="C32" t="s">
        <v>53</v>
      </c>
      <c r="D32">
        <v>83.85</v>
      </c>
    </row>
    <row r="33" spans="1:4" x14ac:dyDescent="0.3">
      <c r="A33">
        <v>32</v>
      </c>
      <c r="B33" t="s">
        <v>34</v>
      </c>
      <c r="C33" t="s">
        <v>53</v>
      </c>
      <c r="D33">
        <v>373.97</v>
      </c>
    </row>
    <row r="34" spans="1:4" x14ac:dyDescent="0.3">
      <c r="A34">
        <v>33</v>
      </c>
      <c r="B34" t="s">
        <v>35</v>
      </c>
      <c r="C34" t="s">
        <v>54</v>
      </c>
      <c r="D34">
        <v>10.54</v>
      </c>
    </row>
    <row r="35" spans="1:4" x14ac:dyDescent="0.3">
      <c r="A35">
        <v>34</v>
      </c>
      <c r="B35" t="s">
        <v>36</v>
      </c>
      <c r="C35" t="s">
        <v>53</v>
      </c>
      <c r="D35">
        <v>319.54000000000002</v>
      </c>
    </row>
    <row r="36" spans="1:4" x14ac:dyDescent="0.3">
      <c r="A36">
        <v>35</v>
      </c>
      <c r="B36" t="s">
        <v>37</v>
      </c>
      <c r="C36" t="s">
        <v>53</v>
      </c>
      <c r="D36">
        <v>252.35</v>
      </c>
    </row>
    <row r="37" spans="1:4" x14ac:dyDescent="0.3">
      <c r="A37">
        <v>36</v>
      </c>
      <c r="B37" t="s">
        <v>38</v>
      </c>
      <c r="C37" t="s">
        <v>54</v>
      </c>
      <c r="D37">
        <v>240.8</v>
      </c>
    </row>
    <row r="38" spans="1:4" x14ac:dyDescent="0.3">
      <c r="A38">
        <v>37</v>
      </c>
      <c r="B38" t="s">
        <v>39</v>
      </c>
      <c r="C38" t="s">
        <v>57</v>
      </c>
      <c r="D38">
        <v>416.3</v>
      </c>
    </row>
    <row r="39" spans="1:4" x14ac:dyDescent="0.3">
      <c r="A39">
        <v>38</v>
      </c>
      <c r="B39" t="s">
        <v>40</v>
      </c>
      <c r="C39" t="s">
        <v>56</v>
      </c>
      <c r="D39">
        <v>49.56</v>
      </c>
    </row>
    <row r="40" spans="1:4" x14ac:dyDescent="0.3">
      <c r="A40">
        <v>39</v>
      </c>
      <c r="B40" t="s">
        <v>41</v>
      </c>
      <c r="C40" t="s">
        <v>56</v>
      </c>
      <c r="D40">
        <v>194.89</v>
      </c>
    </row>
    <row r="41" spans="1:4" x14ac:dyDescent="0.3">
      <c r="A41">
        <v>40</v>
      </c>
      <c r="B41" t="s">
        <v>42</v>
      </c>
      <c r="C41" t="s">
        <v>54</v>
      </c>
      <c r="D41">
        <v>228.56</v>
      </c>
    </row>
    <row r="42" spans="1:4" x14ac:dyDescent="0.3">
      <c r="A42">
        <v>41</v>
      </c>
      <c r="B42" t="s">
        <v>43</v>
      </c>
      <c r="C42" t="s">
        <v>55</v>
      </c>
      <c r="D42">
        <v>70.72</v>
      </c>
    </row>
    <row r="43" spans="1:4" x14ac:dyDescent="0.3">
      <c r="A43">
        <v>42</v>
      </c>
      <c r="B43" t="s">
        <v>44</v>
      </c>
      <c r="C43" t="s">
        <v>54</v>
      </c>
      <c r="D43">
        <v>51.98</v>
      </c>
    </row>
    <row r="44" spans="1:4" x14ac:dyDescent="0.3">
      <c r="A44">
        <v>43</v>
      </c>
      <c r="B44" t="s">
        <v>45</v>
      </c>
      <c r="C44" t="s">
        <v>54</v>
      </c>
      <c r="D44">
        <v>98.01</v>
      </c>
    </row>
    <row r="45" spans="1:4" x14ac:dyDescent="0.3">
      <c r="A45">
        <v>44</v>
      </c>
      <c r="B45" t="s">
        <v>46</v>
      </c>
      <c r="C45" t="s">
        <v>54</v>
      </c>
      <c r="D45">
        <v>128.11000000000001</v>
      </c>
    </row>
    <row r="46" spans="1:4" x14ac:dyDescent="0.3">
      <c r="A46">
        <v>45</v>
      </c>
      <c r="B46" t="s">
        <v>47</v>
      </c>
      <c r="C46" t="s">
        <v>54</v>
      </c>
      <c r="D46">
        <v>483.37</v>
      </c>
    </row>
    <row r="47" spans="1:4" x14ac:dyDescent="0.3">
      <c r="A47">
        <v>46</v>
      </c>
      <c r="B47" t="s">
        <v>48</v>
      </c>
      <c r="C47" t="s">
        <v>53</v>
      </c>
      <c r="D47">
        <v>243.05</v>
      </c>
    </row>
    <row r="48" spans="1:4" x14ac:dyDescent="0.3">
      <c r="A48">
        <v>47</v>
      </c>
      <c r="B48" t="s">
        <v>49</v>
      </c>
      <c r="C48" t="s">
        <v>53</v>
      </c>
      <c r="D48">
        <v>260.04000000000002</v>
      </c>
    </row>
    <row r="49" spans="1:4" x14ac:dyDescent="0.3">
      <c r="A49">
        <v>48</v>
      </c>
      <c r="B49" t="s">
        <v>50</v>
      </c>
      <c r="C49" t="s">
        <v>57</v>
      </c>
      <c r="D49">
        <v>356.43</v>
      </c>
    </row>
    <row r="50" spans="1:4" x14ac:dyDescent="0.3">
      <c r="A50">
        <v>49</v>
      </c>
      <c r="B50" t="s">
        <v>51</v>
      </c>
      <c r="C50" t="s">
        <v>54</v>
      </c>
      <c r="D50">
        <v>345.29</v>
      </c>
    </row>
    <row r="51" spans="1:4" x14ac:dyDescent="0.3">
      <c r="A51">
        <v>50</v>
      </c>
      <c r="B51" t="s">
        <v>52</v>
      </c>
      <c r="C51" t="s">
        <v>56</v>
      </c>
      <c r="D51">
        <v>256.36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01"/>
  <sheetViews>
    <sheetView topLeftCell="A8524" zoomScale="97" workbookViewId="0">
      <selection sqref="A1:E10001"/>
    </sheetView>
  </sheetViews>
  <sheetFormatPr defaultRowHeight="14.4" x14ac:dyDescent="0.3"/>
  <cols>
    <col min="3" max="3" width="12.33203125" bestFit="1" customWidth="1"/>
    <col min="4" max="4" width="10.6640625" bestFit="1" customWidth="1"/>
    <col min="5" max="5" width="13.21875" bestFit="1" customWidth="1"/>
    <col min="6" max="6" width="7.21875" bestFit="1" customWidth="1"/>
  </cols>
  <sheetData>
    <row r="1" spans="1:7" x14ac:dyDescent="0.3">
      <c r="A1" s="1" t="s">
        <v>58</v>
      </c>
      <c r="B1" s="1" t="s">
        <v>0</v>
      </c>
      <c r="C1" s="1" t="s">
        <v>59</v>
      </c>
      <c r="D1" s="1" t="s">
        <v>60</v>
      </c>
      <c r="E1" s="1" t="s">
        <v>61</v>
      </c>
      <c r="F1" s="3"/>
      <c r="G1" s="3"/>
    </row>
    <row r="2" spans="1:7" x14ac:dyDescent="0.3">
      <c r="A2">
        <v>1</v>
      </c>
      <c r="B2">
        <v>41</v>
      </c>
      <c r="C2">
        <v>8</v>
      </c>
      <c r="D2" s="2">
        <v>45195</v>
      </c>
      <c r="E2">
        <v>47</v>
      </c>
    </row>
    <row r="3" spans="1:7" x14ac:dyDescent="0.3">
      <c r="A3">
        <v>2</v>
      </c>
      <c r="B3">
        <v>31</v>
      </c>
      <c r="C3">
        <v>1</v>
      </c>
      <c r="D3" s="2">
        <v>45830</v>
      </c>
      <c r="E3">
        <v>36</v>
      </c>
    </row>
    <row r="4" spans="1:7" x14ac:dyDescent="0.3">
      <c r="A4">
        <v>3</v>
      </c>
      <c r="B4">
        <v>21</v>
      </c>
      <c r="C4">
        <v>5</v>
      </c>
      <c r="D4" s="2">
        <v>45427</v>
      </c>
      <c r="E4">
        <v>89</v>
      </c>
    </row>
    <row r="5" spans="1:7" x14ac:dyDescent="0.3">
      <c r="A5">
        <v>4</v>
      </c>
      <c r="B5">
        <v>16</v>
      </c>
      <c r="C5">
        <v>9</v>
      </c>
      <c r="D5" s="2">
        <v>45559</v>
      </c>
      <c r="E5">
        <v>82</v>
      </c>
    </row>
    <row r="6" spans="1:7" x14ac:dyDescent="0.3">
      <c r="A6">
        <v>5</v>
      </c>
      <c r="B6">
        <v>23</v>
      </c>
      <c r="C6">
        <v>1</v>
      </c>
      <c r="D6" s="2">
        <v>45132</v>
      </c>
      <c r="E6">
        <v>10</v>
      </c>
    </row>
    <row r="7" spans="1:7" x14ac:dyDescent="0.3">
      <c r="A7">
        <v>6</v>
      </c>
      <c r="B7">
        <v>14</v>
      </c>
      <c r="C7">
        <v>7</v>
      </c>
      <c r="D7" s="2">
        <v>45281</v>
      </c>
      <c r="E7">
        <v>1</v>
      </c>
    </row>
    <row r="8" spans="1:7" x14ac:dyDescent="0.3">
      <c r="A8">
        <v>7</v>
      </c>
      <c r="B8">
        <v>23</v>
      </c>
      <c r="C8">
        <v>7</v>
      </c>
      <c r="D8" s="2">
        <v>45632</v>
      </c>
      <c r="E8">
        <v>68</v>
      </c>
    </row>
    <row r="9" spans="1:7" x14ac:dyDescent="0.3">
      <c r="A9">
        <v>8</v>
      </c>
      <c r="B9">
        <v>41</v>
      </c>
      <c r="C9">
        <v>5</v>
      </c>
      <c r="D9" s="2">
        <v>45413</v>
      </c>
      <c r="E9">
        <v>90</v>
      </c>
    </row>
    <row r="10" spans="1:7" x14ac:dyDescent="0.3">
      <c r="A10">
        <v>9</v>
      </c>
      <c r="B10">
        <v>18</v>
      </c>
      <c r="C10">
        <v>4</v>
      </c>
      <c r="D10" s="2">
        <v>45601</v>
      </c>
      <c r="E10">
        <v>75</v>
      </c>
    </row>
    <row r="11" spans="1:7" x14ac:dyDescent="0.3">
      <c r="A11">
        <v>10</v>
      </c>
      <c r="B11">
        <v>36</v>
      </c>
      <c r="C11">
        <v>9</v>
      </c>
      <c r="D11" s="2">
        <v>45585</v>
      </c>
      <c r="E11">
        <v>15</v>
      </c>
    </row>
    <row r="12" spans="1:7" x14ac:dyDescent="0.3">
      <c r="A12">
        <v>11</v>
      </c>
      <c r="B12">
        <v>12</v>
      </c>
      <c r="C12">
        <v>5</v>
      </c>
      <c r="D12" s="2">
        <v>45266</v>
      </c>
      <c r="E12">
        <v>96</v>
      </c>
    </row>
    <row r="13" spans="1:7" x14ac:dyDescent="0.3">
      <c r="A13">
        <v>12</v>
      </c>
      <c r="B13">
        <v>37</v>
      </c>
      <c r="C13">
        <v>1</v>
      </c>
      <c r="D13" s="2">
        <v>45812</v>
      </c>
      <c r="E13">
        <v>79</v>
      </c>
    </row>
    <row r="14" spans="1:7" x14ac:dyDescent="0.3">
      <c r="A14">
        <v>13</v>
      </c>
      <c r="B14">
        <v>11</v>
      </c>
      <c r="C14">
        <v>9</v>
      </c>
      <c r="D14" s="2">
        <v>45679</v>
      </c>
      <c r="E14">
        <v>92</v>
      </c>
    </row>
    <row r="15" spans="1:7" x14ac:dyDescent="0.3">
      <c r="A15">
        <v>14</v>
      </c>
      <c r="B15">
        <v>5</v>
      </c>
      <c r="C15">
        <v>5</v>
      </c>
      <c r="D15" s="2">
        <v>45301</v>
      </c>
      <c r="E15">
        <v>87</v>
      </c>
    </row>
    <row r="16" spans="1:7" x14ac:dyDescent="0.3">
      <c r="A16">
        <v>15</v>
      </c>
      <c r="B16">
        <v>21</v>
      </c>
      <c r="C16">
        <v>9</v>
      </c>
      <c r="D16" s="2">
        <v>45547</v>
      </c>
      <c r="E16">
        <v>3</v>
      </c>
    </row>
    <row r="17" spans="1:5" x14ac:dyDescent="0.3">
      <c r="A17">
        <v>16</v>
      </c>
      <c r="B17">
        <v>32</v>
      </c>
      <c r="C17">
        <v>8</v>
      </c>
      <c r="D17" s="2">
        <v>45138</v>
      </c>
      <c r="E17">
        <v>32</v>
      </c>
    </row>
    <row r="18" spans="1:5" x14ac:dyDescent="0.3">
      <c r="A18">
        <v>17</v>
      </c>
      <c r="B18">
        <v>29</v>
      </c>
      <c r="C18">
        <v>7</v>
      </c>
      <c r="D18" s="2">
        <v>45558</v>
      </c>
      <c r="E18">
        <v>20</v>
      </c>
    </row>
    <row r="19" spans="1:5" x14ac:dyDescent="0.3">
      <c r="A19">
        <v>18</v>
      </c>
      <c r="B19">
        <v>7</v>
      </c>
      <c r="C19">
        <v>6</v>
      </c>
      <c r="D19" s="2">
        <v>45158</v>
      </c>
      <c r="E19">
        <v>56</v>
      </c>
    </row>
    <row r="20" spans="1:5" x14ac:dyDescent="0.3">
      <c r="A20">
        <v>19</v>
      </c>
      <c r="B20">
        <v>36</v>
      </c>
      <c r="C20">
        <v>9</v>
      </c>
      <c r="D20" s="2">
        <v>45136</v>
      </c>
      <c r="E20">
        <v>78</v>
      </c>
    </row>
    <row r="21" spans="1:5" x14ac:dyDescent="0.3">
      <c r="A21">
        <v>20</v>
      </c>
      <c r="B21">
        <v>40</v>
      </c>
      <c r="C21">
        <v>4</v>
      </c>
      <c r="D21" s="2">
        <v>45804</v>
      </c>
      <c r="E21">
        <v>99</v>
      </c>
    </row>
    <row r="22" spans="1:5" x14ac:dyDescent="0.3">
      <c r="A22">
        <v>21</v>
      </c>
      <c r="B22">
        <v>27</v>
      </c>
      <c r="C22">
        <v>5</v>
      </c>
      <c r="D22" s="2">
        <v>45520</v>
      </c>
      <c r="E22">
        <v>42</v>
      </c>
    </row>
    <row r="23" spans="1:5" x14ac:dyDescent="0.3">
      <c r="A23">
        <v>22</v>
      </c>
      <c r="B23">
        <v>6</v>
      </c>
      <c r="C23">
        <v>1</v>
      </c>
      <c r="D23" s="2">
        <v>45260</v>
      </c>
      <c r="E23">
        <v>73</v>
      </c>
    </row>
    <row r="24" spans="1:5" x14ac:dyDescent="0.3">
      <c r="A24">
        <v>23</v>
      </c>
      <c r="B24">
        <v>38</v>
      </c>
      <c r="C24">
        <v>7</v>
      </c>
      <c r="D24" s="2">
        <v>45459</v>
      </c>
      <c r="E24">
        <v>60</v>
      </c>
    </row>
    <row r="25" spans="1:5" x14ac:dyDescent="0.3">
      <c r="A25">
        <v>24</v>
      </c>
      <c r="B25">
        <v>4</v>
      </c>
      <c r="C25">
        <v>6</v>
      </c>
      <c r="D25" s="2">
        <v>45309</v>
      </c>
      <c r="E25">
        <v>56</v>
      </c>
    </row>
    <row r="26" spans="1:5" x14ac:dyDescent="0.3">
      <c r="A26">
        <v>25</v>
      </c>
      <c r="B26">
        <v>46</v>
      </c>
      <c r="C26">
        <v>7</v>
      </c>
      <c r="D26" s="2">
        <v>45751</v>
      </c>
      <c r="E26">
        <v>47</v>
      </c>
    </row>
    <row r="27" spans="1:5" x14ac:dyDescent="0.3">
      <c r="A27">
        <v>26</v>
      </c>
      <c r="B27">
        <v>35</v>
      </c>
      <c r="C27">
        <v>1</v>
      </c>
      <c r="D27" s="2">
        <v>45148</v>
      </c>
      <c r="E27">
        <v>24</v>
      </c>
    </row>
    <row r="28" spans="1:5" x14ac:dyDescent="0.3">
      <c r="A28">
        <v>27</v>
      </c>
      <c r="B28">
        <v>10</v>
      </c>
      <c r="C28">
        <v>7</v>
      </c>
      <c r="D28" s="2">
        <v>45551</v>
      </c>
      <c r="E28">
        <v>41</v>
      </c>
    </row>
    <row r="29" spans="1:5" x14ac:dyDescent="0.3">
      <c r="A29">
        <v>28</v>
      </c>
      <c r="B29">
        <v>38</v>
      </c>
      <c r="C29">
        <v>7</v>
      </c>
      <c r="D29" s="2">
        <v>45795</v>
      </c>
      <c r="E29">
        <v>4</v>
      </c>
    </row>
    <row r="30" spans="1:5" x14ac:dyDescent="0.3">
      <c r="A30">
        <v>29</v>
      </c>
      <c r="B30">
        <v>50</v>
      </c>
      <c r="C30">
        <v>8</v>
      </c>
      <c r="D30" s="2">
        <v>45205</v>
      </c>
      <c r="E30">
        <v>76</v>
      </c>
    </row>
    <row r="31" spans="1:5" x14ac:dyDescent="0.3">
      <c r="A31">
        <v>30</v>
      </c>
      <c r="B31">
        <v>30</v>
      </c>
      <c r="C31">
        <v>2</v>
      </c>
      <c r="D31" s="2">
        <v>45153</v>
      </c>
      <c r="E31">
        <v>51</v>
      </c>
    </row>
    <row r="32" spans="1:5" x14ac:dyDescent="0.3">
      <c r="A32">
        <v>31</v>
      </c>
      <c r="B32">
        <v>42</v>
      </c>
      <c r="C32">
        <v>1</v>
      </c>
      <c r="D32" s="2">
        <v>45453</v>
      </c>
      <c r="E32">
        <v>88</v>
      </c>
    </row>
    <row r="33" spans="1:5" x14ac:dyDescent="0.3">
      <c r="A33">
        <v>32</v>
      </c>
      <c r="B33">
        <v>9</v>
      </c>
      <c r="C33">
        <v>1</v>
      </c>
      <c r="D33" s="2">
        <v>45427</v>
      </c>
      <c r="E33">
        <v>1</v>
      </c>
    </row>
    <row r="34" spans="1:5" x14ac:dyDescent="0.3">
      <c r="A34">
        <v>33</v>
      </c>
      <c r="B34">
        <v>16</v>
      </c>
      <c r="C34">
        <v>8</v>
      </c>
      <c r="D34" s="2">
        <v>45147</v>
      </c>
      <c r="E34">
        <v>14</v>
      </c>
    </row>
    <row r="35" spans="1:5" x14ac:dyDescent="0.3">
      <c r="A35">
        <v>34</v>
      </c>
      <c r="B35">
        <v>4</v>
      </c>
      <c r="C35">
        <v>7</v>
      </c>
      <c r="D35" s="2">
        <v>45663</v>
      </c>
      <c r="E35">
        <v>95</v>
      </c>
    </row>
    <row r="36" spans="1:5" x14ac:dyDescent="0.3">
      <c r="A36">
        <v>35</v>
      </c>
      <c r="B36">
        <v>26</v>
      </c>
      <c r="C36">
        <v>9</v>
      </c>
      <c r="D36" s="2">
        <v>45255</v>
      </c>
      <c r="E36">
        <v>10</v>
      </c>
    </row>
    <row r="37" spans="1:5" x14ac:dyDescent="0.3">
      <c r="A37">
        <v>36</v>
      </c>
      <c r="B37">
        <v>29</v>
      </c>
      <c r="C37">
        <v>2</v>
      </c>
      <c r="D37" s="2">
        <v>45283</v>
      </c>
      <c r="E37">
        <v>97</v>
      </c>
    </row>
    <row r="38" spans="1:5" x14ac:dyDescent="0.3">
      <c r="A38">
        <v>37</v>
      </c>
      <c r="B38">
        <v>28</v>
      </c>
      <c r="C38">
        <v>4</v>
      </c>
      <c r="D38" s="2">
        <v>45390</v>
      </c>
      <c r="E38">
        <v>36</v>
      </c>
    </row>
    <row r="39" spans="1:5" x14ac:dyDescent="0.3">
      <c r="A39">
        <v>38</v>
      </c>
      <c r="B39">
        <v>11</v>
      </c>
      <c r="C39">
        <v>8</v>
      </c>
      <c r="D39" s="2">
        <v>45166</v>
      </c>
      <c r="E39">
        <v>42</v>
      </c>
    </row>
    <row r="40" spans="1:5" x14ac:dyDescent="0.3">
      <c r="A40">
        <v>39</v>
      </c>
      <c r="B40">
        <v>28</v>
      </c>
      <c r="C40">
        <v>6</v>
      </c>
      <c r="D40" s="2">
        <v>45458</v>
      </c>
      <c r="E40">
        <v>99</v>
      </c>
    </row>
    <row r="41" spans="1:5" x14ac:dyDescent="0.3">
      <c r="A41">
        <v>40</v>
      </c>
      <c r="B41">
        <v>44</v>
      </c>
      <c r="C41">
        <v>2</v>
      </c>
      <c r="D41" s="2">
        <v>45411</v>
      </c>
      <c r="E41">
        <v>48</v>
      </c>
    </row>
    <row r="42" spans="1:5" x14ac:dyDescent="0.3">
      <c r="A42">
        <v>41</v>
      </c>
      <c r="B42">
        <v>32</v>
      </c>
      <c r="C42">
        <v>2</v>
      </c>
      <c r="D42" s="2">
        <v>45233</v>
      </c>
      <c r="E42">
        <v>18</v>
      </c>
    </row>
    <row r="43" spans="1:5" x14ac:dyDescent="0.3">
      <c r="A43">
        <v>42</v>
      </c>
      <c r="B43">
        <v>24</v>
      </c>
      <c r="C43">
        <v>7</v>
      </c>
      <c r="D43" s="2">
        <v>45789</v>
      </c>
      <c r="E43">
        <v>89</v>
      </c>
    </row>
    <row r="44" spans="1:5" x14ac:dyDescent="0.3">
      <c r="A44">
        <v>43</v>
      </c>
      <c r="B44">
        <v>42</v>
      </c>
      <c r="C44">
        <v>9</v>
      </c>
      <c r="D44" s="2">
        <v>45714</v>
      </c>
      <c r="E44">
        <v>76</v>
      </c>
    </row>
    <row r="45" spans="1:5" x14ac:dyDescent="0.3">
      <c r="A45">
        <v>44</v>
      </c>
      <c r="B45">
        <v>39</v>
      </c>
      <c r="C45">
        <v>8</v>
      </c>
      <c r="D45" s="2">
        <v>45821</v>
      </c>
      <c r="E45">
        <v>60</v>
      </c>
    </row>
    <row r="46" spans="1:5" x14ac:dyDescent="0.3">
      <c r="A46">
        <v>45</v>
      </c>
      <c r="B46">
        <v>7</v>
      </c>
      <c r="C46">
        <v>2</v>
      </c>
      <c r="D46" s="2">
        <v>45769</v>
      </c>
      <c r="E46">
        <v>28</v>
      </c>
    </row>
    <row r="47" spans="1:5" x14ac:dyDescent="0.3">
      <c r="A47">
        <v>46</v>
      </c>
      <c r="B47">
        <v>18</v>
      </c>
      <c r="C47">
        <v>3</v>
      </c>
      <c r="D47" s="2">
        <v>45419</v>
      </c>
      <c r="E47">
        <v>53</v>
      </c>
    </row>
    <row r="48" spans="1:5" x14ac:dyDescent="0.3">
      <c r="A48">
        <v>47</v>
      </c>
      <c r="B48">
        <v>3</v>
      </c>
      <c r="C48">
        <v>8</v>
      </c>
      <c r="D48" s="2">
        <v>45420</v>
      </c>
      <c r="E48">
        <v>9</v>
      </c>
    </row>
    <row r="49" spans="1:5" x14ac:dyDescent="0.3">
      <c r="A49">
        <v>48</v>
      </c>
      <c r="B49">
        <v>44</v>
      </c>
      <c r="C49">
        <v>4</v>
      </c>
      <c r="D49" s="2">
        <v>45304</v>
      </c>
      <c r="E49">
        <v>24</v>
      </c>
    </row>
    <row r="50" spans="1:5" x14ac:dyDescent="0.3">
      <c r="A50">
        <v>49</v>
      </c>
      <c r="B50">
        <v>46</v>
      </c>
      <c r="C50">
        <v>6</v>
      </c>
      <c r="D50" s="2">
        <v>45494</v>
      </c>
      <c r="E50">
        <v>20</v>
      </c>
    </row>
    <row r="51" spans="1:5" x14ac:dyDescent="0.3">
      <c r="A51">
        <v>50</v>
      </c>
      <c r="B51">
        <v>20</v>
      </c>
      <c r="C51">
        <v>2</v>
      </c>
      <c r="D51" s="2">
        <v>45172</v>
      </c>
      <c r="E51">
        <v>90</v>
      </c>
    </row>
    <row r="52" spans="1:5" x14ac:dyDescent="0.3">
      <c r="A52">
        <v>51</v>
      </c>
      <c r="B52">
        <v>34</v>
      </c>
      <c r="C52">
        <v>1</v>
      </c>
      <c r="D52" s="2">
        <v>45183</v>
      </c>
      <c r="E52">
        <v>69</v>
      </c>
    </row>
    <row r="53" spans="1:5" x14ac:dyDescent="0.3">
      <c r="A53">
        <v>52</v>
      </c>
      <c r="B53">
        <v>30</v>
      </c>
      <c r="C53">
        <v>6</v>
      </c>
      <c r="D53" s="2">
        <v>45624</v>
      </c>
      <c r="E53">
        <v>27</v>
      </c>
    </row>
    <row r="54" spans="1:5" x14ac:dyDescent="0.3">
      <c r="A54">
        <v>53</v>
      </c>
      <c r="B54">
        <v>9</v>
      </c>
      <c r="C54">
        <v>8</v>
      </c>
      <c r="D54" s="2">
        <v>45135</v>
      </c>
      <c r="E54">
        <v>92</v>
      </c>
    </row>
    <row r="55" spans="1:5" x14ac:dyDescent="0.3">
      <c r="A55">
        <v>54</v>
      </c>
      <c r="B55">
        <v>10</v>
      </c>
      <c r="C55">
        <v>5</v>
      </c>
      <c r="D55" s="2">
        <v>45129</v>
      </c>
      <c r="E55">
        <v>40</v>
      </c>
    </row>
    <row r="56" spans="1:5" x14ac:dyDescent="0.3">
      <c r="A56">
        <v>55</v>
      </c>
      <c r="B56">
        <v>6</v>
      </c>
      <c r="C56">
        <v>1</v>
      </c>
      <c r="D56" s="2">
        <v>45778</v>
      </c>
      <c r="E56">
        <v>71</v>
      </c>
    </row>
    <row r="57" spans="1:5" x14ac:dyDescent="0.3">
      <c r="A57">
        <v>56</v>
      </c>
      <c r="B57">
        <v>17</v>
      </c>
      <c r="C57">
        <v>2</v>
      </c>
      <c r="D57" s="2">
        <v>45338</v>
      </c>
      <c r="E57">
        <v>83</v>
      </c>
    </row>
    <row r="58" spans="1:5" x14ac:dyDescent="0.3">
      <c r="A58">
        <v>57</v>
      </c>
      <c r="B58">
        <v>15</v>
      </c>
      <c r="C58">
        <v>3</v>
      </c>
      <c r="D58" s="2">
        <v>45417</v>
      </c>
      <c r="E58">
        <v>54</v>
      </c>
    </row>
    <row r="59" spans="1:5" x14ac:dyDescent="0.3">
      <c r="A59">
        <v>58</v>
      </c>
      <c r="B59">
        <v>33</v>
      </c>
      <c r="C59">
        <v>2</v>
      </c>
      <c r="D59" s="2">
        <v>45751</v>
      </c>
      <c r="E59">
        <v>86</v>
      </c>
    </row>
    <row r="60" spans="1:5" x14ac:dyDescent="0.3">
      <c r="A60">
        <v>59</v>
      </c>
      <c r="B60">
        <v>13</v>
      </c>
      <c r="C60">
        <v>9</v>
      </c>
      <c r="D60" s="2">
        <v>45830</v>
      </c>
      <c r="E60">
        <v>82</v>
      </c>
    </row>
    <row r="61" spans="1:5" x14ac:dyDescent="0.3">
      <c r="A61">
        <v>60</v>
      </c>
      <c r="B61">
        <v>42</v>
      </c>
      <c r="C61">
        <v>2</v>
      </c>
      <c r="D61" s="2">
        <v>45628</v>
      </c>
      <c r="E61">
        <v>15</v>
      </c>
    </row>
    <row r="62" spans="1:5" x14ac:dyDescent="0.3">
      <c r="A62">
        <v>61</v>
      </c>
      <c r="B62">
        <v>44</v>
      </c>
      <c r="C62">
        <v>3</v>
      </c>
      <c r="D62" s="2">
        <v>45465</v>
      </c>
      <c r="E62">
        <v>97</v>
      </c>
    </row>
    <row r="63" spans="1:5" x14ac:dyDescent="0.3">
      <c r="A63">
        <v>62</v>
      </c>
      <c r="B63">
        <v>22</v>
      </c>
      <c r="C63">
        <v>9</v>
      </c>
      <c r="D63" s="2">
        <v>45569</v>
      </c>
      <c r="E63">
        <v>51</v>
      </c>
    </row>
    <row r="64" spans="1:5" x14ac:dyDescent="0.3">
      <c r="A64">
        <v>63</v>
      </c>
      <c r="B64">
        <v>16</v>
      </c>
      <c r="C64">
        <v>3</v>
      </c>
      <c r="D64" s="2">
        <v>45163</v>
      </c>
      <c r="E64">
        <v>69</v>
      </c>
    </row>
    <row r="65" spans="1:5" x14ac:dyDescent="0.3">
      <c r="A65">
        <v>64</v>
      </c>
      <c r="B65">
        <v>34</v>
      </c>
      <c r="C65">
        <v>8</v>
      </c>
      <c r="D65" s="2">
        <v>45434</v>
      </c>
      <c r="E65">
        <v>40</v>
      </c>
    </row>
    <row r="66" spans="1:5" x14ac:dyDescent="0.3">
      <c r="A66">
        <v>65</v>
      </c>
      <c r="B66">
        <v>3</v>
      </c>
      <c r="C66">
        <v>8</v>
      </c>
      <c r="D66" s="2">
        <v>45593</v>
      </c>
      <c r="E66">
        <v>69</v>
      </c>
    </row>
    <row r="67" spans="1:5" x14ac:dyDescent="0.3">
      <c r="A67">
        <v>66</v>
      </c>
      <c r="B67">
        <v>8</v>
      </c>
      <c r="C67">
        <v>3</v>
      </c>
      <c r="D67" s="2">
        <v>45540</v>
      </c>
      <c r="E67">
        <v>43</v>
      </c>
    </row>
    <row r="68" spans="1:5" x14ac:dyDescent="0.3">
      <c r="A68">
        <v>67</v>
      </c>
      <c r="B68">
        <v>20</v>
      </c>
      <c r="C68">
        <v>3</v>
      </c>
      <c r="D68" s="2">
        <v>45417</v>
      </c>
      <c r="E68">
        <v>64</v>
      </c>
    </row>
    <row r="69" spans="1:5" x14ac:dyDescent="0.3">
      <c r="A69">
        <v>68</v>
      </c>
      <c r="B69">
        <v>47</v>
      </c>
      <c r="C69">
        <v>8</v>
      </c>
      <c r="D69" s="2">
        <v>45750</v>
      </c>
      <c r="E69">
        <v>7</v>
      </c>
    </row>
    <row r="70" spans="1:5" x14ac:dyDescent="0.3">
      <c r="A70">
        <v>69</v>
      </c>
      <c r="B70">
        <v>24</v>
      </c>
      <c r="C70">
        <v>3</v>
      </c>
      <c r="D70" s="2">
        <v>45470</v>
      </c>
      <c r="E70">
        <v>2</v>
      </c>
    </row>
    <row r="71" spans="1:5" x14ac:dyDescent="0.3">
      <c r="A71">
        <v>70</v>
      </c>
      <c r="B71">
        <v>18</v>
      </c>
      <c r="C71">
        <v>4</v>
      </c>
      <c r="D71" s="2">
        <v>45154</v>
      </c>
      <c r="E71">
        <v>30</v>
      </c>
    </row>
    <row r="72" spans="1:5" x14ac:dyDescent="0.3">
      <c r="A72">
        <v>71</v>
      </c>
      <c r="B72">
        <v>23</v>
      </c>
      <c r="C72">
        <v>5</v>
      </c>
      <c r="D72" s="2">
        <v>45307</v>
      </c>
      <c r="E72">
        <v>75</v>
      </c>
    </row>
    <row r="73" spans="1:5" x14ac:dyDescent="0.3">
      <c r="A73">
        <v>72</v>
      </c>
      <c r="B73">
        <v>1</v>
      </c>
      <c r="C73">
        <v>7</v>
      </c>
      <c r="D73" s="2">
        <v>45694</v>
      </c>
      <c r="E73">
        <v>52</v>
      </c>
    </row>
    <row r="74" spans="1:5" x14ac:dyDescent="0.3">
      <c r="A74">
        <v>73</v>
      </c>
      <c r="B74">
        <v>2</v>
      </c>
      <c r="C74">
        <v>1</v>
      </c>
      <c r="D74" s="2">
        <v>45299</v>
      </c>
      <c r="E74">
        <v>33</v>
      </c>
    </row>
    <row r="75" spans="1:5" x14ac:dyDescent="0.3">
      <c r="A75">
        <v>74</v>
      </c>
      <c r="B75">
        <v>5</v>
      </c>
      <c r="C75">
        <v>8</v>
      </c>
      <c r="D75" s="2">
        <v>45244</v>
      </c>
      <c r="E75">
        <v>9</v>
      </c>
    </row>
    <row r="76" spans="1:5" x14ac:dyDescent="0.3">
      <c r="A76">
        <v>75</v>
      </c>
      <c r="B76">
        <v>18</v>
      </c>
      <c r="C76">
        <v>3</v>
      </c>
      <c r="D76" s="2">
        <v>45352</v>
      </c>
      <c r="E76">
        <v>11</v>
      </c>
    </row>
    <row r="77" spans="1:5" x14ac:dyDescent="0.3">
      <c r="A77">
        <v>76</v>
      </c>
      <c r="B77">
        <v>16</v>
      </c>
      <c r="C77">
        <v>7</v>
      </c>
      <c r="D77" s="2">
        <v>45262</v>
      </c>
      <c r="E77">
        <v>76</v>
      </c>
    </row>
    <row r="78" spans="1:5" x14ac:dyDescent="0.3">
      <c r="A78">
        <v>77</v>
      </c>
      <c r="B78">
        <v>10</v>
      </c>
      <c r="C78">
        <v>3</v>
      </c>
      <c r="D78" s="2">
        <v>45578</v>
      </c>
      <c r="E78">
        <v>10</v>
      </c>
    </row>
    <row r="79" spans="1:5" x14ac:dyDescent="0.3">
      <c r="A79">
        <v>78</v>
      </c>
      <c r="B79">
        <v>29</v>
      </c>
      <c r="C79">
        <v>9</v>
      </c>
      <c r="D79" s="2">
        <v>45561</v>
      </c>
      <c r="E79">
        <v>54</v>
      </c>
    </row>
    <row r="80" spans="1:5" x14ac:dyDescent="0.3">
      <c r="A80">
        <v>79</v>
      </c>
      <c r="B80">
        <v>35</v>
      </c>
      <c r="C80">
        <v>5</v>
      </c>
      <c r="D80" s="2">
        <v>45604</v>
      </c>
      <c r="E80">
        <v>75</v>
      </c>
    </row>
    <row r="81" spans="1:5" x14ac:dyDescent="0.3">
      <c r="A81">
        <v>80</v>
      </c>
      <c r="B81">
        <v>25</v>
      </c>
      <c r="C81">
        <v>3</v>
      </c>
      <c r="D81" s="2">
        <v>45683</v>
      </c>
      <c r="E81">
        <v>97</v>
      </c>
    </row>
    <row r="82" spans="1:5" x14ac:dyDescent="0.3">
      <c r="A82">
        <v>81</v>
      </c>
      <c r="B82">
        <v>42</v>
      </c>
      <c r="C82">
        <v>3</v>
      </c>
      <c r="D82" s="2">
        <v>45322</v>
      </c>
      <c r="E82">
        <v>20</v>
      </c>
    </row>
    <row r="83" spans="1:5" x14ac:dyDescent="0.3">
      <c r="A83">
        <v>82</v>
      </c>
      <c r="B83">
        <v>24</v>
      </c>
      <c r="C83">
        <v>4</v>
      </c>
      <c r="D83" s="2">
        <v>45411</v>
      </c>
      <c r="E83">
        <v>5</v>
      </c>
    </row>
    <row r="84" spans="1:5" x14ac:dyDescent="0.3">
      <c r="A84">
        <v>83</v>
      </c>
      <c r="B84">
        <v>13</v>
      </c>
      <c r="C84">
        <v>5</v>
      </c>
      <c r="D84" s="2">
        <v>45528</v>
      </c>
      <c r="E84">
        <v>24</v>
      </c>
    </row>
    <row r="85" spans="1:5" x14ac:dyDescent="0.3">
      <c r="A85">
        <v>84</v>
      </c>
      <c r="B85">
        <v>21</v>
      </c>
      <c r="C85">
        <v>5</v>
      </c>
      <c r="D85" s="2">
        <v>45276</v>
      </c>
      <c r="E85">
        <v>32</v>
      </c>
    </row>
    <row r="86" spans="1:5" x14ac:dyDescent="0.3">
      <c r="A86">
        <v>85</v>
      </c>
      <c r="B86">
        <v>42</v>
      </c>
      <c r="C86">
        <v>8</v>
      </c>
      <c r="D86" s="2">
        <v>45724</v>
      </c>
      <c r="E86">
        <v>31</v>
      </c>
    </row>
    <row r="87" spans="1:5" x14ac:dyDescent="0.3">
      <c r="A87">
        <v>86</v>
      </c>
      <c r="B87">
        <v>43</v>
      </c>
      <c r="C87">
        <v>6</v>
      </c>
      <c r="D87" s="2">
        <v>45598</v>
      </c>
      <c r="E87">
        <v>44</v>
      </c>
    </row>
    <row r="88" spans="1:5" x14ac:dyDescent="0.3">
      <c r="A88">
        <v>87</v>
      </c>
      <c r="B88">
        <v>39</v>
      </c>
      <c r="C88">
        <v>5</v>
      </c>
      <c r="D88" s="2">
        <v>45785</v>
      </c>
      <c r="E88">
        <v>78</v>
      </c>
    </row>
    <row r="89" spans="1:5" x14ac:dyDescent="0.3">
      <c r="A89">
        <v>88</v>
      </c>
      <c r="B89">
        <v>34</v>
      </c>
      <c r="C89">
        <v>2</v>
      </c>
      <c r="D89" s="2">
        <v>45252</v>
      </c>
      <c r="E89">
        <v>19</v>
      </c>
    </row>
    <row r="90" spans="1:5" x14ac:dyDescent="0.3">
      <c r="A90">
        <v>89</v>
      </c>
      <c r="B90">
        <v>19</v>
      </c>
      <c r="C90">
        <v>5</v>
      </c>
      <c r="D90" s="2">
        <v>45848</v>
      </c>
      <c r="E90">
        <v>24</v>
      </c>
    </row>
    <row r="91" spans="1:5" x14ac:dyDescent="0.3">
      <c r="A91">
        <v>90</v>
      </c>
      <c r="B91">
        <v>28</v>
      </c>
      <c r="C91">
        <v>7</v>
      </c>
      <c r="D91" s="2">
        <v>45133</v>
      </c>
      <c r="E91">
        <v>96</v>
      </c>
    </row>
    <row r="92" spans="1:5" x14ac:dyDescent="0.3">
      <c r="A92">
        <v>91</v>
      </c>
      <c r="B92">
        <v>27</v>
      </c>
      <c r="C92">
        <v>3</v>
      </c>
      <c r="D92" s="2">
        <v>45425</v>
      </c>
      <c r="E92">
        <v>12</v>
      </c>
    </row>
    <row r="93" spans="1:5" x14ac:dyDescent="0.3">
      <c r="A93">
        <v>92</v>
      </c>
      <c r="B93">
        <v>50</v>
      </c>
      <c r="C93">
        <v>7</v>
      </c>
      <c r="D93" s="2">
        <v>45189</v>
      </c>
      <c r="E93">
        <v>50</v>
      </c>
    </row>
    <row r="94" spans="1:5" x14ac:dyDescent="0.3">
      <c r="A94">
        <v>93</v>
      </c>
      <c r="B94">
        <v>26</v>
      </c>
      <c r="C94">
        <v>1</v>
      </c>
      <c r="D94" s="2">
        <v>45663</v>
      </c>
      <c r="E94">
        <v>85</v>
      </c>
    </row>
    <row r="95" spans="1:5" x14ac:dyDescent="0.3">
      <c r="A95">
        <v>94</v>
      </c>
      <c r="B95">
        <v>11</v>
      </c>
      <c r="C95">
        <v>6</v>
      </c>
      <c r="D95" s="2">
        <v>45379</v>
      </c>
      <c r="E95">
        <v>100</v>
      </c>
    </row>
    <row r="96" spans="1:5" x14ac:dyDescent="0.3">
      <c r="A96">
        <v>95</v>
      </c>
      <c r="B96">
        <v>49</v>
      </c>
      <c r="C96">
        <v>1</v>
      </c>
      <c r="D96" s="2">
        <v>45313</v>
      </c>
      <c r="E96">
        <v>25</v>
      </c>
    </row>
    <row r="97" spans="1:5" x14ac:dyDescent="0.3">
      <c r="A97">
        <v>96</v>
      </c>
      <c r="B97">
        <v>35</v>
      </c>
      <c r="C97">
        <v>7</v>
      </c>
      <c r="D97" s="2">
        <v>45562</v>
      </c>
      <c r="E97">
        <v>51</v>
      </c>
    </row>
    <row r="98" spans="1:5" x14ac:dyDescent="0.3">
      <c r="A98">
        <v>97</v>
      </c>
      <c r="B98">
        <v>20</v>
      </c>
      <c r="C98">
        <v>6</v>
      </c>
      <c r="D98" s="2">
        <v>45758</v>
      </c>
      <c r="E98">
        <v>14</v>
      </c>
    </row>
    <row r="99" spans="1:5" x14ac:dyDescent="0.3">
      <c r="A99">
        <v>98</v>
      </c>
      <c r="B99">
        <v>12</v>
      </c>
      <c r="C99">
        <v>1</v>
      </c>
      <c r="D99" s="2">
        <v>45224</v>
      </c>
      <c r="E99">
        <v>72</v>
      </c>
    </row>
    <row r="100" spans="1:5" x14ac:dyDescent="0.3">
      <c r="A100">
        <v>99</v>
      </c>
      <c r="B100">
        <v>28</v>
      </c>
      <c r="C100">
        <v>9</v>
      </c>
      <c r="D100" s="2">
        <v>45422</v>
      </c>
      <c r="E100">
        <v>29</v>
      </c>
    </row>
    <row r="101" spans="1:5" x14ac:dyDescent="0.3">
      <c r="A101">
        <v>100</v>
      </c>
      <c r="B101">
        <v>2</v>
      </c>
      <c r="C101">
        <v>5</v>
      </c>
      <c r="D101" s="2">
        <v>45747</v>
      </c>
      <c r="E101">
        <v>25</v>
      </c>
    </row>
    <row r="102" spans="1:5" x14ac:dyDescent="0.3">
      <c r="A102">
        <v>101</v>
      </c>
      <c r="B102">
        <v>1</v>
      </c>
      <c r="C102">
        <v>7</v>
      </c>
      <c r="D102" s="2">
        <v>45272</v>
      </c>
      <c r="E102">
        <v>87</v>
      </c>
    </row>
    <row r="103" spans="1:5" x14ac:dyDescent="0.3">
      <c r="A103">
        <v>102</v>
      </c>
      <c r="B103">
        <v>9</v>
      </c>
      <c r="C103">
        <v>1</v>
      </c>
      <c r="D103" s="2">
        <v>45419</v>
      </c>
      <c r="E103">
        <v>59</v>
      </c>
    </row>
    <row r="104" spans="1:5" x14ac:dyDescent="0.3">
      <c r="A104">
        <v>103</v>
      </c>
      <c r="B104">
        <v>22</v>
      </c>
      <c r="C104">
        <v>8</v>
      </c>
      <c r="D104" s="2">
        <v>45553</v>
      </c>
      <c r="E104">
        <v>100</v>
      </c>
    </row>
    <row r="105" spans="1:5" x14ac:dyDescent="0.3">
      <c r="A105">
        <v>104</v>
      </c>
      <c r="B105">
        <v>40</v>
      </c>
      <c r="C105">
        <v>8</v>
      </c>
      <c r="D105" s="2">
        <v>45616</v>
      </c>
      <c r="E105">
        <v>57</v>
      </c>
    </row>
    <row r="106" spans="1:5" x14ac:dyDescent="0.3">
      <c r="A106">
        <v>105</v>
      </c>
      <c r="B106">
        <v>27</v>
      </c>
      <c r="C106">
        <v>9</v>
      </c>
      <c r="D106" s="2">
        <v>45200</v>
      </c>
      <c r="E106">
        <v>12</v>
      </c>
    </row>
    <row r="107" spans="1:5" x14ac:dyDescent="0.3">
      <c r="A107">
        <v>106</v>
      </c>
      <c r="B107">
        <v>9</v>
      </c>
      <c r="C107">
        <v>2</v>
      </c>
      <c r="D107" s="2">
        <v>45407</v>
      </c>
      <c r="E107">
        <v>50</v>
      </c>
    </row>
    <row r="108" spans="1:5" x14ac:dyDescent="0.3">
      <c r="A108">
        <v>107</v>
      </c>
      <c r="B108">
        <v>7</v>
      </c>
      <c r="C108">
        <v>6</v>
      </c>
      <c r="D108" s="2">
        <v>45329</v>
      </c>
      <c r="E108">
        <v>12</v>
      </c>
    </row>
    <row r="109" spans="1:5" x14ac:dyDescent="0.3">
      <c r="A109">
        <v>108</v>
      </c>
      <c r="B109">
        <v>36</v>
      </c>
      <c r="C109">
        <v>5</v>
      </c>
      <c r="D109" s="2">
        <v>45126</v>
      </c>
      <c r="E109">
        <v>82</v>
      </c>
    </row>
    <row r="110" spans="1:5" x14ac:dyDescent="0.3">
      <c r="A110">
        <v>109</v>
      </c>
      <c r="B110">
        <v>48</v>
      </c>
      <c r="C110">
        <v>6</v>
      </c>
      <c r="D110" s="2">
        <v>45269</v>
      </c>
      <c r="E110">
        <v>100</v>
      </c>
    </row>
    <row r="111" spans="1:5" x14ac:dyDescent="0.3">
      <c r="A111">
        <v>110</v>
      </c>
      <c r="B111">
        <v>38</v>
      </c>
      <c r="C111">
        <v>5</v>
      </c>
      <c r="D111" s="2">
        <v>45578</v>
      </c>
      <c r="E111">
        <v>48</v>
      </c>
    </row>
    <row r="112" spans="1:5" x14ac:dyDescent="0.3">
      <c r="A112">
        <v>111</v>
      </c>
      <c r="B112">
        <v>50</v>
      </c>
      <c r="C112">
        <v>1</v>
      </c>
      <c r="D112" s="2">
        <v>45642</v>
      </c>
      <c r="E112">
        <v>50</v>
      </c>
    </row>
    <row r="113" spans="1:5" x14ac:dyDescent="0.3">
      <c r="A113">
        <v>112</v>
      </c>
      <c r="B113">
        <v>2</v>
      </c>
      <c r="C113">
        <v>2</v>
      </c>
      <c r="D113" s="2">
        <v>45437</v>
      </c>
      <c r="E113">
        <v>19</v>
      </c>
    </row>
    <row r="114" spans="1:5" x14ac:dyDescent="0.3">
      <c r="A114">
        <v>113</v>
      </c>
      <c r="B114">
        <v>43</v>
      </c>
      <c r="C114">
        <v>3</v>
      </c>
      <c r="D114" s="2">
        <v>45588</v>
      </c>
      <c r="E114">
        <v>53</v>
      </c>
    </row>
    <row r="115" spans="1:5" x14ac:dyDescent="0.3">
      <c r="A115">
        <v>114</v>
      </c>
      <c r="B115">
        <v>5</v>
      </c>
      <c r="C115">
        <v>7</v>
      </c>
      <c r="D115" s="2">
        <v>45179</v>
      </c>
      <c r="E115">
        <v>35</v>
      </c>
    </row>
    <row r="116" spans="1:5" x14ac:dyDescent="0.3">
      <c r="A116">
        <v>115</v>
      </c>
      <c r="B116">
        <v>17</v>
      </c>
      <c r="C116">
        <v>9</v>
      </c>
      <c r="D116" s="2">
        <v>45191</v>
      </c>
      <c r="E116">
        <v>27</v>
      </c>
    </row>
    <row r="117" spans="1:5" x14ac:dyDescent="0.3">
      <c r="A117">
        <v>116</v>
      </c>
      <c r="B117">
        <v>37</v>
      </c>
      <c r="C117">
        <v>2</v>
      </c>
      <c r="D117" s="2">
        <v>45322</v>
      </c>
      <c r="E117">
        <v>67</v>
      </c>
    </row>
    <row r="118" spans="1:5" x14ac:dyDescent="0.3">
      <c r="A118">
        <v>117</v>
      </c>
      <c r="B118">
        <v>35</v>
      </c>
      <c r="C118">
        <v>1</v>
      </c>
      <c r="D118" s="2">
        <v>45422</v>
      </c>
      <c r="E118">
        <v>77</v>
      </c>
    </row>
    <row r="119" spans="1:5" x14ac:dyDescent="0.3">
      <c r="A119">
        <v>118</v>
      </c>
      <c r="B119">
        <v>8</v>
      </c>
      <c r="C119">
        <v>1</v>
      </c>
      <c r="D119" s="2">
        <v>45805</v>
      </c>
      <c r="E119">
        <v>51</v>
      </c>
    </row>
    <row r="120" spans="1:5" x14ac:dyDescent="0.3">
      <c r="A120">
        <v>119</v>
      </c>
      <c r="B120">
        <v>43</v>
      </c>
      <c r="C120">
        <v>4</v>
      </c>
      <c r="D120" s="2">
        <v>45284</v>
      </c>
      <c r="E120">
        <v>19</v>
      </c>
    </row>
    <row r="121" spans="1:5" x14ac:dyDescent="0.3">
      <c r="A121">
        <v>120</v>
      </c>
      <c r="B121">
        <v>3</v>
      </c>
      <c r="C121">
        <v>9</v>
      </c>
      <c r="D121" s="2">
        <v>45796</v>
      </c>
      <c r="E121">
        <v>43</v>
      </c>
    </row>
    <row r="122" spans="1:5" x14ac:dyDescent="0.3">
      <c r="A122">
        <v>121</v>
      </c>
      <c r="B122">
        <v>3</v>
      </c>
      <c r="C122">
        <v>4</v>
      </c>
      <c r="D122" s="2">
        <v>45152</v>
      </c>
      <c r="E122">
        <v>35</v>
      </c>
    </row>
    <row r="123" spans="1:5" x14ac:dyDescent="0.3">
      <c r="A123">
        <v>122</v>
      </c>
      <c r="B123">
        <v>1</v>
      </c>
      <c r="C123">
        <v>3</v>
      </c>
      <c r="D123" s="2">
        <v>45602</v>
      </c>
      <c r="E123">
        <v>15</v>
      </c>
    </row>
    <row r="124" spans="1:5" x14ac:dyDescent="0.3">
      <c r="A124">
        <v>123</v>
      </c>
      <c r="B124">
        <v>24</v>
      </c>
      <c r="C124">
        <v>8</v>
      </c>
      <c r="D124" s="2">
        <v>45231</v>
      </c>
      <c r="E124">
        <v>16</v>
      </c>
    </row>
    <row r="125" spans="1:5" x14ac:dyDescent="0.3">
      <c r="A125">
        <v>124</v>
      </c>
      <c r="B125">
        <v>45</v>
      </c>
      <c r="C125">
        <v>9</v>
      </c>
      <c r="D125" s="2">
        <v>45440</v>
      </c>
      <c r="E125">
        <v>99</v>
      </c>
    </row>
    <row r="126" spans="1:5" x14ac:dyDescent="0.3">
      <c r="A126">
        <v>125</v>
      </c>
      <c r="B126">
        <v>30</v>
      </c>
      <c r="C126">
        <v>5</v>
      </c>
      <c r="D126" s="2">
        <v>45542</v>
      </c>
      <c r="E126">
        <v>69</v>
      </c>
    </row>
    <row r="127" spans="1:5" x14ac:dyDescent="0.3">
      <c r="A127">
        <v>126</v>
      </c>
      <c r="B127">
        <v>42</v>
      </c>
      <c r="C127">
        <v>2</v>
      </c>
      <c r="D127" s="2">
        <v>45818</v>
      </c>
      <c r="E127">
        <v>71</v>
      </c>
    </row>
    <row r="128" spans="1:5" x14ac:dyDescent="0.3">
      <c r="A128">
        <v>127</v>
      </c>
      <c r="B128">
        <v>26</v>
      </c>
      <c r="C128">
        <v>4</v>
      </c>
      <c r="D128" s="2">
        <v>45307</v>
      </c>
      <c r="E128">
        <v>85</v>
      </c>
    </row>
    <row r="129" spans="1:5" x14ac:dyDescent="0.3">
      <c r="A129">
        <v>128</v>
      </c>
      <c r="B129">
        <v>38</v>
      </c>
      <c r="C129">
        <v>8</v>
      </c>
      <c r="D129" s="2">
        <v>45627</v>
      </c>
      <c r="E129">
        <v>41</v>
      </c>
    </row>
    <row r="130" spans="1:5" x14ac:dyDescent="0.3">
      <c r="A130">
        <v>129</v>
      </c>
      <c r="B130">
        <v>43</v>
      </c>
      <c r="C130">
        <v>2</v>
      </c>
      <c r="D130" s="2">
        <v>45758</v>
      </c>
      <c r="E130">
        <v>54</v>
      </c>
    </row>
    <row r="131" spans="1:5" x14ac:dyDescent="0.3">
      <c r="A131">
        <v>130</v>
      </c>
      <c r="B131">
        <v>40</v>
      </c>
      <c r="C131">
        <v>9</v>
      </c>
      <c r="D131" s="2">
        <v>45477</v>
      </c>
      <c r="E131">
        <v>65</v>
      </c>
    </row>
    <row r="132" spans="1:5" x14ac:dyDescent="0.3">
      <c r="A132">
        <v>131</v>
      </c>
      <c r="B132">
        <v>43</v>
      </c>
      <c r="C132">
        <v>5</v>
      </c>
      <c r="D132" s="2">
        <v>45724</v>
      </c>
      <c r="E132">
        <v>89</v>
      </c>
    </row>
    <row r="133" spans="1:5" x14ac:dyDescent="0.3">
      <c r="A133">
        <v>132</v>
      </c>
      <c r="B133">
        <v>38</v>
      </c>
      <c r="C133">
        <v>7</v>
      </c>
      <c r="D133" s="2">
        <v>45551</v>
      </c>
      <c r="E133">
        <v>30</v>
      </c>
    </row>
    <row r="134" spans="1:5" x14ac:dyDescent="0.3">
      <c r="A134">
        <v>133</v>
      </c>
      <c r="B134">
        <v>44</v>
      </c>
      <c r="C134">
        <v>5</v>
      </c>
      <c r="D134" s="2">
        <v>45510</v>
      </c>
      <c r="E134">
        <v>19</v>
      </c>
    </row>
    <row r="135" spans="1:5" x14ac:dyDescent="0.3">
      <c r="A135">
        <v>134</v>
      </c>
      <c r="B135">
        <v>50</v>
      </c>
      <c r="C135">
        <v>3</v>
      </c>
      <c r="D135" s="2">
        <v>45781</v>
      </c>
      <c r="E135">
        <v>88</v>
      </c>
    </row>
    <row r="136" spans="1:5" x14ac:dyDescent="0.3">
      <c r="A136">
        <v>135</v>
      </c>
      <c r="B136">
        <v>3</v>
      </c>
      <c r="C136">
        <v>2</v>
      </c>
      <c r="D136" s="2">
        <v>45769</v>
      </c>
      <c r="E136">
        <v>46</v>
      </c>
    </row>
    <row r="137" spans="1:5" x14ac:dyDescent="0.3">
      <c r="A137">
        <v>136</v>
      </c>
      <c r="B137">
        <v>13</v>
      </c>
      <c r="C137">
        <v>3</v>
      </c>
      <c r="D137" s="2">
        <v>45273</v>
      </c>
      <c r="E137">
        <v>60</v>
      </c>
    </row>
    <row r="138" spans="1:5" x14ac:dyDescent="0.3">
      <c r="A138">
        <v>137</v>
      </c>
      <c r="B138">
        <v>36</v>
      </c>
      <c r="C138">
        <v>2</v>
      </c>
      <c r="D138" s="2">
        <v>45854</v>
      </c>
      <c r="E138">
        <v>79</v>
      </c>
    </row>
    <row r="139" spans="1:5" x14ac:dyDescent="0.3">
      <c r="A139">
        <v>138</v>
      </c>
      <c r="B139">
        <v>41</v>
      </c>
      <c r="C139">
        <v>2</v>
      </c>
      <c r="D139" s="2">
        <v>45154</v>
      </c>
      <c r="E139">
        <v>99</v>
      </c>
    </row>
    <row r="140" spans="1:5" x14ac:dyDescent="0.3">
      <c r="A140">
        <v>139</v>
      </c>
      <c r="B140">
        <v>48</v>
      </c>
      <c r="C140">
        <v>2</v>
      </c>
      <c r="D140" s="2">
        <v>45674</v>
      </c>
      <c r="E140">
        <v>24</v>
      </c>
    </row>
    <row r="141" spans="1:5" x14ac:dyDescent="0.3">
      <c r="A141">
        <v>140</v>
      </c>
      <c r="B141">
        <v>12</v>
      </c>
      <c r="C141">
        <v>2</v>
      </c>
      <c r="D141" s="2">
        <v>45645</v>
      </c>
      <c r="E141">
        <v>36</v>
      </c>
    </row>
    <row r="142" spans="1:5" x14ac:dyDescent="0.3">
      <c r="A142">
        <v>141</v>
      </c>
      <c r="B142">
        <v>20</v>
      </c>
      <c r="C142">
        <v>8</v>
      </c>
      <c r="D142" s="2">
        <v>45546</v>
      </c>
      <c r="E142">
        <v>49</v>
      </c>
    </row>
    <row r="143" spans="1:5" x14ac:dyDescent="0.3">
      <c r="A143">
        <v>142</v>
      </c>
      <c r="B143">
        <v>39</v>
      </c>
      <c r="C143">
        <v>5</v>
      </c>
      <c r="D143" s="2">
        <v>45336</v>
      </c>
      <c r="E143">
        <v>59</v>
      </c>
    </row>
    <row r="144" spans="1:5" x14ac:dyDescent="0.3">
      <c r="A144">
        <v>143</v>
      </c>
      <c r="B144">
        <v>44</v>
      </c>
      <c r="C144">
        <v>9</v>
      </c>
      <c r="D144" s="2">
        <v>45525</v>
      </c>
      <c r="E144">
        <v>14</v>
      </c>
    </row>
    <row r="145" spans="1:5" x14ac:dyDescent="0.3">
      <c r="A145">
        <v>144</v>
      </c>
      <c r="B145">
        <v>8</v>
      </c>
      <c r="C145">
        <v>5</v>
      </c>
      <c r="D145" s="2">
        <v>45569</v>
      </c>
      <c r="E145">
        <v>86</v>
      </c>
    </row>
    <row r="146" spans="1:5" x14ac:dyDescent="0.3">
      <c r="A146">
        <v>145</v>
      </c>
      <c r="B146">
        <v>47</v>
      </c>
      <c r="C146">
        <v>1</v>
      </c>
      <c r="D146" s="2">
        <v>45695</v>
      </c>
      <c r="E146">
        <v>39</v>
      </c>
    </row>
    <row r="147" spans="1:5" x14ac:dyDescent="0.3">
      <c r="A147">
        <v>146</v>
      </c>
      <c r="B147">
        <v>2</v>
      </c>
      <c r="C147">
        <v>8</v>
      </c>
      <c r="D147" s="2">
        <v>45629</v>
      </c>
      <c r="E147">
        <v>8</v>
      </c>
    </row>
    <row r="148" spans="1:5" x14ac:dyDescent="0.3">
      <c r="A148">
        <v>147</v>
      </c>
      <c r="B148">
        <v>11</v>
      </c>
      <c r="C148">
        <v>3</v>
      </c>
      <c r="D148" s="2">
        <v>45523</v>
      </c>
      <c r="E148">
        <v>48</v>
      </c>
    </row>
    <row r="149" spans="1:5" x14ac:dyDescent="0.3">
      <c r="A149">
        <v>148</v>
      </c>
      <c r="B149">
        <v>21</v>
      </c>
      <c r="C149">
        <v>2</v>
      </c>
      <c r="D149" s="2">
        <v>45829</v>
      </c>
      <c r="E149">
        <v>80</v>
      </c>
    </row>
    <row r="150" spans="1:5" x14ac:dyDescent="0.3">
      <c r="A150">
        <v>149</v>
      </c>
      <c r="B150">
        <v>37</v>
      </c>
      <c r="C150">
        <v>6</v>
      </c>
      <c r="D150" s="2">
        <v>45178</v>
      </c>
      <c r="E150">
        <v>81</v>
      </c>
    </row>
    <row r="151" spans="1:5" x14ac:dyDescent="0.3">
      <c r="A151">
        <v>150</v>
      </c>
      <c r="B151">
        <v>6</v>
      </c>
      <c r="C151">
        <v>4</v>
      </c>
      <c r="D151" s="2">
        <v>45699</v>
      </c>
      <c r="E151">
        <v>69</v>
      </c>
    </row>
    <row r="152" spans="1:5" x14ac:dyDescent="0.3">
      <c r="A152">
        <v>151</v>
      </c>
      <c r="B152">
        <v>19</v>
      </c>
      <c r="C152">
        <v>4</v>
      </c>
      <c r="D152" s="2">
        <v>45130</v>
      </c>
      <c r="E152">
        <v>41</v>
      </c>
    </row>
    <row r="153" spans="1:5" x14ac:dyDescent="0.3">
      <c r="A153">
        <v>152</v>
      </c>
      <c r="B153">
        <v>30</v>
      </c>
      <c r="C153">
        <v>9</v>
      </c>
      <c r="D153" s="2">
        <v>45485</v>
      </c>
      <c r="E153">
        <v>35</v>
      </c>
    </row>
    <row r="154" spans="1:5" x14ac:dyDescent="0.3">
      <c r="A154">
        <v>153</v>
      </c>
      <c r="B154">
        <v>46</v>
      </c>
      <c r="C154">
        <v>8</v>
      </c>
      <c r="D154" s="2">
        <v>45650</v>
      </c>
      <c r="E154">
        <v>64</v>
      </c>
    </row>
    <row r="155" spans="1:5" x14ac:dyDescent="0.3">
      <c r="A155">
        <v>154</v>
      </c>
      <c r="B155">
        <v>39</v>
      </c>
      <c r="C155">
        <v>3</v>
      </c>
      <c r="D155" s="2">
        <v>45185</v>
      </c>
      <c r="E155">
        <v>53</v>
      </c>
    </row>
    <row r="156" spans="1:5" x14ac:dyDescent="0.3">
      <c r="A156">
        <v>155</v>
      </c>
      <c r="B156">
        <v>44</v>
      </c>
      <c r="C156">
        <v>9</v>
      </c>
      <c r="D156" s="2">
        <v>45210</v>
      </c>
      <c r="E156">
        <v>54</v>
      </c>
    </row>
    <row r="157" spans="1:5" x14ac:dyDescent="0.3">
      <c r="A157">
        <v>156</v>
      </c>
      <c r="B157">
        <v>49</v>
      </c>
      <c r="C157">
        <v>1</v>
      </c>
      <c r="D157" s="2">
        <v>45227</v>
      </c>
      <c r="E157">
        <v>37</v>
      </c>
    </row>
    <row r="158" spans="1:5" x14ac:dyDescent="0.3">
      <c r="A158">
        <v>157</v>
      </c>
      <c r="B158">
        <v>36</v>
      </c>
      <c r="C158">
        <v>7</v>
      </c>
      <c r="D158" s="2">
        <v>45363</v>
      </c>
      <c r="E158">
        <v>52</v>
      </c>
    </row>
    <row r="159" spans="1:5" x14ac:dyDescent="0.3">
      <c r="A159">
        <v>158</v>
      </c>
      <c r="B159">
        <v>20</v>
      </c>
      <c r="C159">
        <v>7</v>
      </c>
      <c r="D159" s="2">
        <v>45611</v>
      </c>
      <c r="E159">
        <v>18</v>
      </c>
    </row>
    <row r="160" spans="1:5" x14ac:dyDescent="0.3">
      <c r="A160">
        <v>159</v>
      </c>
      <c r="B160">
        <v>10</v>
      </c>
      <c r="C160">
        <v>2</v>
      </c>
      <c r="D160" s="2">
        <v>45424</v>
      </c>
      <c r="E160">
        <v>21</v>
      </c>
    </row>
    <row r="161" spans="1:5" x14ac:dyDescent="0.3">
      <c r="A161">
        <v>160</v>
      </c>
      <c r="B161">
        <v>24</v>
      </c>
      <c r="C161">
        <v>7</v>
      </c>
      <c r="D161" s="2">
        <v>45803</v>
      </c>
      <c r="E161">
        <v>42</v>
      </c>
    </row>
    <row r="162" spans="1:5" x14ac:dyDescent="0.3">
      <c r="A162">
        <v>161</v>
      </c>
      <c r="B162">
        <v>33</v>
      </c>
      <c r="C162">
        <v>7</v>
      </c>
      <c r="D162" s="2">
        <v>45235</v>
      </c>
      <c r="E162">
        <v>65</v>
      </c>
    </row>
    <row r="163" spans="1:5" x14ac:dyDescent="0.3">
      <c r="A163">
        <v>162</v>
      </c>
      <c r="B163">
        <v>29</v>
      </c>
      <c r="C163">
        <v>9</v>
      </c>
      <c r="D163" s="2">
        <v>45144</v>
      </c>
      <c r="E163">
        <v>81</v>
      </c>
    </row>
    <row r="164" spans="1:5" x14ac:dyDescent="0.3">
      <c r="A164">
        <v>163</v>
      </c>
      <c r="B164">
        <v>30</v>
      </c>
      <c r="C164">
        <v>6</v>
      </c>
      <c r="D164" s="2">
        <v>45546</v>
      </c>
      <c r="E164">
        <v>8</v>
      </c>
    </row>
    <row r="165" spans="1:5" x14ac:dyDescent="0.3">
      <c r="A165">
        <v>164</v>
      </c>
      <c r="B165">
        <v>36</v>
      </c>
      <c r="C165">
        <v>9</v>
      </c>
      <c r="D165" s="2">
        <v>45370</v>
      </c>
      <c r="E165">
        <v>93</v>
      </c>
    </row>
    <row r="166" spans="1:5" x14ac:dyDescent="0.3">
      <c r="A166">
        <v>165</v>
      </c>
      <c r="B166">
        <v>45</v>
      </c>
      <c r="C166">
        <v>3</v>
      </c>
      <c r="D166" s="2">
        <v>45817</v>
      </c>
      <c r="E166">
        <v>84</v>
      </c>
    </row>
    <row r="167" spans="1:5" x14ac:dyDescent="0.3">
      <c r="A167">
        <v>166</v>
      </c>
      <c r="B167">
        <v>6</v>
      </c>
      <c r="C167">
        <v>8</v>
      </c>
      <c r="D167" s="2">
        <v>45687</v>
      </c>
      <c r="E167">
        <v>39</v>
      </c>
    </row>
    <row r="168" spans="1:5" x14ac:dyDescent="0.3">
      <c r="A168">
        <v>167</v>
      </c>
      <c r="B168">
        <v>47</v>
      </c>
      <c r="C168">
        <v>4</v>
      </c>
      <c r="D168" s="2">
        <v>45461</v>
      </c>
      <c r="E168">
        <v>61</v>
      </c>
    </row>
    <row r="169" spans="1:5" x14ac:dyDescent="0.3">
      <c r="A169">
        <v>168</v>
      </c>
      <c r="B169">
        <v>14</v>
      </c>
      <c r="C169">
        <v>1</v>
      </c>
      <c r="D169" s="2">
        <v>45201</v>
      </c>
      <c r="E169">
        <v>60</v>
      </c>
    </row>
    <row r="170" spans="1:5" x14ac:dyDescent="0.3">
      <c r="A170">
        <v>169</v>
      </c>
      <c r="B170">
        <v>3</v>
      </c>
      <c r="C170">
        <v>7</v>
      </c>
      <c r="D170" s="2">
        <v>45585</v>
      </c>
      <c r="E170">
        <v>69</v>
      </c>
    </row>
    <row r="171" spans="1:5" x14ac:dyDescent="0.3">
      <c r="A171">
        <v>170</v>
      </c>
      <c r="B171">
        <v>24</v>
      </c>
      <c r="C171">
        <v>3</v>
      </c>
      <c r="D171" s="2">
        <v>45675</v>
      </c>
      <c r="E171">
        <v>59</v>
      </c>
    </row>
    <row r="172" spans="1:5" x14ac:dyDescent="0.3">
      <c r="A172">
        <v>171</v>
      </c>
      <c r="B172">
        <v>19</v>
      </c>
      <c r="C172">
        <v>4</v>
      </c>
      <c r="D172" s="2">
        <v>45281</v>
      </c>
      <c r="E172">
        <v>10</v>
      </c>
    </row>
    <row r="173" spans="1:5" x14ac:dyDescent="0.3">
      <c r="A173">
        <v>172</v>
      </c>
      <c r="B173">
        <v>38</v>
      </c>
      <c r="C173">
        <v>3</v>
      </c>
      <c r="D173" s="2">
        <v>45298</v>
      </c>
      <c r="E173">
        <v>63</v>
      </c>
    </row>
    <row r="174" spans="1:5" x14ac:dyDescent="0.3">
      <c r="A174">
        <v>173</v>
      </c>
      <c r="B174">
        <v>34</v>
      </c>
      <c r="C174">
        <v>6</v>
      </c>
      <c r="D174" s="2">
        <v>45728</v>
      </c>
      <c r="E174">
        <v>70</v>
      </c>
    </row>
    <row r="175" spans="1:5" x14ac:dyDescent="0.3">
      <c r="A175">
        <v>174</v>
      </c>
      <c r="B175">
        <v>9</v>
      </c>
      <c r="C175">
        <v>1</v>
      </c>
      <c r="D175" s="2">
        <v>45651</v>
      </c>
      <c r="E175">
        <v>7</v>
      </c>
    </row>
    <row r="176" spans="1:5" x14ac:dyDescent="0.3">
      <c r="A176">
        <v>175</v>
      </c>
      <c r="B176">
        <v>30</v>
      </c>
      <c r="C176">
        <v>7</v>
      </c>
      <c r="D176" s="2">
        <v>45411</v>
      </c>
      <c r="E176">
        <v>35</v>
      </c>
    </row>
    <row r="177" spans="1:5" x14ac:dyDescent="0.3">
      <c r="A177">
        <v>176</v>
      </c>
      <c r="B177">
        <v>32</v>
      </c>
      <c r="C177">
        <v>8</v>
      </c>
      <c r="D177" s="2">
        <v>45572</v>
      </c>
      <c r="E177">
        <v>91</v>
      </c>
    </row>
    <row r="178" spans="1:5" x14ac:dyDescent="0.3">
      <c r="A178">
        <v>177</v>
      </c>
      <c r="B178">
        <v>13</v>
      </c>
      <c r="C178">
        <v>3</v>
      </c>
      <c r="D178" s="2">
        <v>45630</v>
      </c>
      <c r="E178">
        <v>42</v>
      </c>
    </row>
    <row r="179" spans="1:5" x14ac:dyDescent="0.3">
      <c r="A179">
        <v>178</v>
      </c>
      <c r="B179">
        <v>18</v>
      </c>
      <c r="C179">
        <v>9</v>
      </c>
      <c r="D179" s="2">
        <v>45688</v>
      </c>
      <c r="E179">
        <v>85</v>
      </c>
    </row>
    <row r="180" spans="1:5" x14ac:dyDescent="0.3">
      <c r="A180">
        <v>179</v>
      </c>
      <c r="B180">
        <v>44</v>
      </c>
      <c r="C180">
        <v>2</v>
      </c>
      <c r="D180" s="2">
        <v>45702</v>
      </c>
      <c r="E180">
        <v>88</v>
      </c>
    </row>
    <row r="181" spans="1:5" x14ac:dyDescent="0.3">
      <c r="A181">
        <v>180</v>
      </c>
      <c r="B181">
        <v>22</v>
      </c>
      <c r="C181">
        <v>9</v>
      </c>
      <c r="D181" s="2">
        <v>45226</v>
      </c>
      <c r="E181">
        <v>29</v>
      </c>
    </row>
    <row r="182" spans="1:5" x14ac:dyDescent="0.3">
      <c r="A182">
        <v>181</v>
      </c>
      <c r="B182">
        <v>4</v>
      </c>
      <c r="C182">
        <v>5</v>
      </c>
      <c r="D182" s="2">
        <v>45585</v>
      </c>
      <c r="E182">
        <v>27</v>
      </c>
    </row>
    <row r="183" spans="1:5" x14ac:dyDescent="0.3">
      <c r="A183">
        <v>182</v>
      </c>
      <c r="B183">
        <v>23</v>
      </c>
      <c r="C183">
        <v>6</v>
      </c>
      <c r="D183" s="2">
        <v>45253</v>
      </c>
      <c r="E183">
        <v>38</v>
      </c>
    </row>
    <row r="184" spans="1:5" x14ac:dyDescent="0.3">
      <c r="A184">
        <v>183</v>
      </c>
      <c r="B184">
        <v>7</v>
      </c>
      <c r="C184">
        <v>2</v>
      </c>
      <c r="D184" s="2">
        <v>45831</v>
      </c>
      <c r="E184">
        <v>2</v>
      </c>
    </row>
    <row r="185" spans="1:5" x14ac:dyDescent="0.3">
      <c r="A185">
        <v>184</v>
      </c>
      <c r="B185">
        <v>44</v>
      </c>
      <c r="C185">
        <v>5</v>
      </c>
      <c r="D185" s="2">
        <v>45408</v>
      </c>
      <c r="E185">
        <v>25</v>
      </c>
    </row>
    <row r="186" spans="1:5" x14ac:dyDescent="0.3">
      <c r="A186">
        <v>185</v>
      </c>
      <c r="B186">
        <v>11</v>
      </c>
      <c r="C186">
        <v>6</v>
      </c>
      <c r="D186" s="2">
        <v>45692</v>
      </c>
      <c r="E186">
        <v>66</v>
      </c>
    </row>
    <row r="187" spans="1:5" x14ac:dyDescent="0.3">
      <c r="A187">
        <v>186</v>
      </c>
      <c r="B187">
        <v>39</v>
      </c>
      <c r="C187">
        <v>5</v>
      </c>
      <c r="D187" s="2">
        <v>45632</v>
      </c>
      <c r="E187">
        <v>38</v>
      </c>
    </row>
    <row r="188" spans="1:5" x14ac:dyDescent="0.3">
      <c r="A188">
        <v>187</v>
      </c>
      <c r="B188">
        <v>42</v>
      </c>
      <c r="C188">
        <v>4</v>
      </c>
      <c r="D188" s="2">
        <v>45393</v>
      </c>
      <c r="E188">
        <v>59</v>
      </c>
    </row>
    <row r="189" spans="1:5" x14ac:dyDescent="0.3">
      <c r="A189">
        <v>188</v>
      </c>
      <c r="B189">
        <v>41</v>
      </c>
      <c r="C189">
        <v>8</v>
      </c>
      <c r="D189" s="2">
        <v>45362</v>
      </c>
      <c r="E189">
        <v>82</v>
      </c>
    </row>
    <row r="190" spans="1:5" x14ac:dyDescent="0.3">
      <c r="A190">
        <v>189</v>
      </c>
      <c r="B190">
        <v>34</v>
      </c>
      <c r="C190">
        <v>2</v>
      </c>
      <c r="D190" s="2">
        <v>45137</v>
      </c>
      <c r="E190">
        <v>7</v>
      </c>
    </row>
    <row r="191" spans="1:5" x14ac:dyDescent="0.3">
      <c r="A191">
        <v>190</v>
      </c>
      <c r="B191">
        <v>5</v>
      </c>
      <c r="C191">
        <v>1</v>
      </c>
      <c r="D191" s="2">
        <v>45776</v>
      </c>
      <c r="E191">
        <v>49</v>
      </c>
    </row>
    <row r="192" spans="1:5" x14ac:dyDescent="0.3">
      <c r="A192">
        <v>191</v>
      </c>
      <c r="B192">
        <v>42</v>
      </c>
      <c r="C192">
        <v>2</v>
      </c>
      <c r="D192" s="2">
        <v>45800</v>
      </c>
      <c r="E192">
        <v>68</v>
      </c>
    </row>
    <row r="193" spans="1:5" x14ac:dyDescent="0.3">
      <c r="A193">
        <v>192</v>
      </c>
      <c r="B193">
        <v>25</v>
      </c>
      <c r="C193">
        <v>4</v>
      </c>
      <c r="D193" s="2">
        <v>45272</v>
      </c>
      <c r="E193">
        <v>41</v>
      </c>
    </row>
    <row r="194" spans="1:5" x14ac:dyDescent="0.3">
      <c r="A194">
        <v>193</v>
      </c>
      <c r="B194">
        <v>28</v>
      </c>
      <c r="C194">
        <v>1</v>
      </c>
      <c r="D194" s="2">
        <v>45468</v>
      </c>
      <c r="E194">
        <v>74</v>
      </c>
    </row>
    <row r="195" spans="1:5" x14ac:dyDescent="0.3">
      <c r="A195">
        <v>194</v>
      </c>
      <c r="B195">
        <v>14</v>
      </c>
      <c r="C195">
        <v>9</v>
      </c>
      <c r="D195" s="2">
        <v>45628</v>
      </c>
      <c r="E195">
        <v>51</v>
      </c>
    </row>
    <row r="196" spans="1:5" x14ac:dyDescent="0.3">
      <c r="A196">
        <v>195</v>
      </c>
      <c r="B196">
        <v>27</v>
      </c>
      <c r="C196">
        <v>1</v>
      </c>
      <c r="D196" s="2">
        <v>45680</v>
      </c>
      <c r="E196">
        <v>92</v>
      </c>
    </row>
    <row r="197" spans="1:5" x14ac:dyDescent="0.3">
      <c r="A197">
        <v>196</v>
      </c>
      <c r="B197">
        <v>16</v>
      </c>
      <c r="C197">
        <v>5</v>
      </c>
      <c r="D197" s="2">
        <v>45375</v>
      </c>
      <c r="E197">
        <v>94</v>
      </c>
    </row>
    <row r="198" spans="1:5" x14ac:dyDescent="0.3">
      <c r="A198">
        <v>197</v>
      </c>
      <c r="B198">
        <v>27</v>
      </c>
      <c r="C198">
        <v>8</v>
      </c>
      <c r="D198" s="2">
        <v>45220</v>
      </c>
      <c r="E198">
        <v>24</v>
      </c>
    </row>
    <row r="199" spans="1:5" x14ac:dyDescent="0.3">
      <c r="A199">
        <v>198</v>
      </c>
      <c r="B199">
        <v>2</v>
      </c>
      <c r="C199">
        <v>9</v>
      </c>
      <c r="D199" s="2">
        <v>45634</v>
      </c>
      <c r="E199">
        <v>36</v>
      </c>
    </row>
    <row r="200" spans="1:5" x14ac:dyDescent="0.3">
      <c r="A200">
        <v>199</v>
      </c>
      <c r="B200">
        <v>19</v>
      </c>
      <c r="C200">
        <v>9</v>
      </c>
      <c r="D200" s="2">
        <v>45582</v>
      </c>
      <c r="E200">
        <v>80</v>
      </c>
    </row>
    <row r="201" spans="1:5" x14ac:dyDescent="0.3">
      <c r="A201">
        <v>200</v>
      </c>
      <c r="B201">
        <v>23</v>
      </c>
      <c r="C201">
        <v>8</v>
      </c>
      <c r="D201" s="2">
        <v>45275</v>
      </c>
      <c r="E201">
        <v>97</v>
      </c>
    </row>
    <row r="202" spans="1:5" x14ac:dyDescent="0.3">
      <c r="A202">
        <v>201</v>
      </c>
      <c r="B202">
        <v>41</v>
      </c>
      <c r="C202">
        <v>6</v>
      </c>
      <c r="D202" s="2">
        <v>45718</v>
      </c>
      <c r="E202">
        <v>10</v>
      </c>
    </row>
    <row r="203" spans="1:5" x14ac:dyDescent="0.3">
      <c r="A203">
        <v>202</v>
      </c>
      <c r="B203">
        <v>14</v>
      </c>
      <c r="C203">
        <v>6</v>
      </c>
      <c r="D203" s="2">
        <v>45204</v>
      </c>
      <c r="E203">
        <v>21</v>
      </c>
    </row>
    <row r="204" spans="1:5" x14ac:dyDescent="0.3">
      <c r="A204">
        <v>203</v>
      </c>
      <c r="B204">
        <v>47</v>
      </c>
      <c r="C204">
        <v>9</v>
      </c>
      <c r="D204" s="2">
        <v>45207</v>
      </c>
      <c r="E204">
        <v>27</v>
      </c>
    </row>
    <row r="205" spans="1:5" x14ac:dyDescent="0.3">
      <c r="A205">
        <v>204</v>
      </c>
      <c r="B205">
        <v>26</v>
      </c>
      <c r="C205">
        <v>2</v>
      </c>
      <c r="D205" s="2">
        <v>45714</v>
      </c>
      <c r="E205">
        <v>55</v>
      </c>
    </row>
    <row r="206" spans="1:5" x14ac:dyDescent="0.3">
      <c r="A206">
        <v>205</v>
      </c>
      <c r="B206">
        <v>8</v>
      </c>
      <c r="C206">
        <v>3</v>
      </c>
      <c r="D206" s="2">
        <v>45458</v>
      </c>
      <c r="E206">
        <v>85</v>
      </c>
    </row>
    <row r="207" spans="1:5" x14ac:dyDescent="0.3">
      <c r="A207">
        <v>206</v>
      </c>
      <c r="B207">
        <v>27</v>
      </c>
      <c r="C207">
        <v>6</v>
      </c>
      <c r="D207" s="2">
        <v>45367</v>
      </c>
      <c r="E207">
        <v>91</v>
      </c>
    </row>
    <row r="208" spans="1:5" x14ac:dyDescent="0.3">
      <c r="A208">
        <v>207</v>
      </c>
      <c r="B208">
        <v>47</v>
      </c>
      <c r="C208">
        <v>8</v>
      </c>
      <c r="D208" s="2">
        <v>45684</v>
      </c>
      <c r="E208">
        <v>96</v>
      </c>
    </row>
    <row r="209" spans="1:5" x14ac:dyDescent="0.3">
      <c r="A209">
        <v>208</v>
      </c>
      <c r="B209">
        <v>40</v>
      </c>
      <c r="C209">
        <v>7</v>
      </c>
      <c r="D209" s="2">
        <v>45158</v>
      </c>
      <c r="E209">
        <v>5</v>
      </c>
    </row>
    <row r="210" spans="1:5" x14ac:dyDescent="0.3">
      <c r="A210">
        <v>209</v>
      </c>
      <c r="B210">
        <v>28</v>
      </c>
      <c r="C210">
        <v>8</v>
      </c>
      <c r="D210" s="2">
        <v>45832</v>
      </c>
      <c r="E210">
        <v>99</v>
      </c>
    </row>
    <row r="211" spans="1:5" x14ac:dyDescent="0.3">
      <c r="A211">
        <v>210</v>
      </c>
      <c r="B211">
        <v>4</v>
      </c>
      <c r="C211">
        <v>5</v>
      </c>
      <c r="D211" s="2">
        <v>45303</v>
      </c>
      <c r="E211">
        <v>86</v>
      </c>
    </row>
    <row r="212" spans="1:5" x14ac:dyDescent="0.3">
      <c r="A212">
        <v>211</v>
      </c>
      <c r="B212">
        <v>38</v>
      </c>
      <c r="C212">
        <v>9</v>
      </c>
      <c r="D212" s="2">
        <v>45635</v>
      </c>
      <c r="E212">
        <v>59</v>
      </c>
    </row>
    <row r="213" spans="1:5" x14ac:dyDescent="0.3">
      <c r="A213">
        <v>212</v>
      </c>
      <c r="B213">
        <v>11</v>
      </c>
      <c r="C213">
        <v>6</v>
      </c>
      <c r="D213" s="2">
        <v>45581</v>
      </c>
      <c r="E213">
        <v>36</v>
      </c>
    </row>
    <row r="214" spans="1:5" x14ac:dyDescent="0.3">
      <c r="A214">
        <v>213</v>
      </c>
      <c r="B214">
        <v>44</v>
      </c>
      <c r="C214">
        <v>2</v>
      </c>
      <c r="D214" s="2">
        <v>45235</v>
      </c>
      <c r="E214">
        <v>74</v>
      </c>
    </row>
    <row r="215" spans="1:5" x14ac:dyDescent="0.3">
      <c r="A215">
        <v>214</v>
      </c>
      <c r="B215">
        <v>24</v>
      </c>
      <c r="C215">
        <v>6</v>
      </c>
      <c r="D215" s="2">
        <v>45160</v>
      </c>
      <c r="E215">
        <v>34</v>
      </c>
    </row>
    <row r="216" spans="1:5" x14ac:dyDescent="0.3">
      <c r="A216">
        <v>215</v>
      </c>
      <c r="B216">
        <v>28</v>
      </c>
      <c r="C216">
        <v>4</v>
      </c>
      <c r="D216" s="2">
        <v>45731</v>
      </c>
      <c r="E216">
        <v>52</v>
      </c>
    </row>
    <row r="217" spans="1:5" x14ac:dyDescent="0.3">
      <c r="A217">
        <v>216</v>
      </c>
      <c r="B217">
        <v>41</v>
      </c>
      <c r="C217">
        <v>5</v>
      </c>
      <c r="D217" s="2">
        <v>45388</v>
      </c>
      <c r="E217">
        <v>6</v>
      </c>
    </row>
    <row r="218" spans="1:5" x14ac:dyDescent="0.3">
      <c r="A218">
        <v>217</v>
      </c>
      <c r="B218">
        <v>18</v>
      </c>
      <c r="C218">
        <v>5</v>
      </c>
      <c r="D218" s="2">
        <v>45208</v>
      </c>
      <c r="E218">
        <v>14</v>
      </c>
    </row>
    <row r="219" spans="1:5" x14ac:dyDescent="0.3">
      <c r="A219">
        <v>218</v>
      </c>
      <c r="B219">
        <v>49</v>
      </c>
      <c r="C219">
        <v>1</v>
      </c>
      <c r="D219" s="2">
        <v>45609</v>
      </c>
      <c r="E219">
        <v>59</v>
      </c>
    </row>
    <row r="220" spans="1:5" x14ac:dyDescent="0.3">
      <c r="A220">
        <v>219</v>
      </c>
      <c r="B220">
        <v>21</v>
      </c>
      <c r="C220">
        <v>5</v>
      </c>
      <c r="D220" s="2">
        <v>45839</v>
      </c>
      <c r="E220">
        <v>57</v>
      </c>
    </row>
    <row r="221" spans="1:5" x14ac:dyDescent="0.3">
      <c r="A221">
        <v>220</v>
      </c>
      <c r="B221">
        <v>26</v>
      </c>
      <c r="C221">
        <v>9</v>
      </c>
      <c r="D221" s="2">
        <v>45199</v>
      </c>
      <c r="E221">
        <v>37</v>
      </c>
    </row>
    <row r="222" spans="1:5" x14ac:dyDescent="0.3">
      <c r="A222">
        <v>221</v>
      </c>
      <c r="B222">
        <v>3</v>
      </c>
      <c r="C222">
        <v>8</v>
      </c>
      <c r="D222" s="2">
        <v>45229</v>
      </c>
      <c r="E222">
        <v>58</v>
      </c>
    </row>
    <row r="223" spans="1:5" x14ac:dyDescent="0.3">
      <c r="A223">
        <v>222</v>
      </c>
      <c r="B223">
        <v>13</v>
      </c>
      <c r="C223">
        <v>8</v>
      </c>
      <c r="D223" s="2">
        <v>45483</v>
      </c>
      <c r="E223">
        <v>83</v>
      </c>
    </row>
    <row r="224" spans="1:5" x14ac:dyDescent="0.3">
      <c r="A224">
        <v>223</v>
      </c>
      <c r="B224">
        <v>38</v>
      </c>
      <c r="C224">
        <v>3</v>
      </c>
      <c r="D224" s="2">
        <v>45299</v>
      </c>
      <c r="E224">
        <v>32</v>
      </c>
    </row>
    <row r="225" spans="1:5" x14ac:dyDescent="0.3">
      <c r="A225">
        <v>224</v>
      </c>
      <c r="B225">
        <v>28</v>
      </c>
      <c r="C225">
        <v>9</v>
      </c>
      <c r="D225" s="2">
        <v>45740</v>
      </c>
      <c r="E225">
        <v>20</v>
      </c>
    </row>
    <row r="226" spans="1:5" x14ac:dyDescent="0.3">
      <c r="A226">
        <v>225</v>
      </c>
      <c r="B226">
        <v>14</v>
      </c>
      <c r="C226">
        <v>9</v>
      </c>
      <c r="D226" s="2">
        <v>45852</v>
      </c>
      <c r="E226">
        <v>85</v>
      </c>
    </row>
    <row r="227" spans="1:5" x14ac:dyDescent="0.3">
      <c r="A227">
        <v>226</v>
      </c>
      <c r="B227">
        <v>1</v>
      </c>
      <c r="C227">
        <v>7</v>
      </c>
      <c r="D227" s="2">
        <v>45842</v>
      </c>
      <c r="E227">
        <v>79</v>
      </c>
    </row>
    <row r="228" spans="1:5" x14ac:dyDescent="0.3">
      <c r="A228">
        <v>227</v>
      </c>
      <c r="B228">
        <v>28</v>
      </c>
      <c r="C228">
        <v>6</v>
      </c>
      <c r="D228" s="2">
        <v>45337</v>
      </c>
      <c r="E228">
        <v>81</v>
      </c>
    </row>
    <row r="229" spans="1:5" x14ac:dyDescent="0.3">
      <c r="A229">
        <v>228</v>
      </c>
      <c r="B229">
        <v>36</v>
      </c>
      <c r="C229">
        <v>9</v>
      </c>
      <c r="D229" s="2">
        <v>45616</v>
      </c>
      <c r="E229">
        <v>61</v>
      </c>
    </row>
    <row r="230" spans="1:5" x14ac:dyDescent="0.3">
      <c r="A230">
        <v>229</v>
      </c>
      <c r="B230">
        <v>50</v>
      </c>
      <c r="C230">
        <v>6</v>
      </c>
      <c r="D230" s="2">
        <v>45691</v>
      </c>
      <c r="E230">
        <v>57</v>
      </c>
    </row>
    <row r="231" spans="1:5" x14ac:dyDescent="0.3">
      <c r="A231">
        <v>230</v>
      </c>
      <c r="B231">
        <v>11</v>
      </c>
      <c r="C231">
        <v>3</v>
      </c>
      <c r="D231" s="2">
        <v>45796</v>
      </c>
      <c r="E231">
        <v>52</v>
      </c>
    </row>
    <row r="232" spans="1:5" x14ac:dyDescent="0.3">
      <c r="A232">
        <v>231</v>
      </c>
      <c r="B232">
        <v>43</v>
      </c>
      <c r="C232">
        <v>6</v>
      </c>
      <c r="D232" s="2">
        <v>45402</v>
      </c>
      <c r="E232">
        <v>88</v>
      </c>
    </row>
    <row r="233" spans="1:5" x14ac:dyDescent="0.3">
      <c r="A233">
        <v>232</v>
      </c>
      <c r="B233">
        <v>40</v>
      </c>
      <c r="C233">
        <v>2</v>
      </c>
      <c r="D233" s="2">
        <v>45580</v>
      </c>
      <c r="E233">
        <v>85</v>
      </c>
    </row>
    <row r="234" spans="1:5" x14ac:dyDescent="0.3">
      <c r="A234">
        <v>233</v>
      </c>
      <c r="B234">
        <v>4</v>
      </c>
      <c r="C234">
        <v>2</v>
      </c>
      <c r="D234" s="2">
        <v>45338</v>
      </c>
      <c r="E234">
        <v>48</v>
      </c>
    </row>
    <row r="235" spans="1:5" x14ac:dyDescent="0.3">
      <c r="A235">
        <v>234</v>
      </c>
      <c r="B235">
        <v>34</v>
      </c>
      <c r="C235">
        <v>7</v>
      </c>
      <c r="D235" s="2">
        <v>45711</v>
      </c>
      <c r="E235">
        <v>79</v>
      </c>
    </row>
    <row r="236" spans="1:5" x14ac:dyDescent="0.3">
      <c r="A236">
        <v>235</v>
      </c>
      <c r="B236">
        <v>1</v>
      </c>
      <c r="C236">
        <v>8</v>
      </c>
      <c r="D236" s="2">
        <v>45712</v>
      </c>
      <c r="E236">
        <v>11</v>
      </c>
    </row>
    <row r="237" spans="1:5" x14ac:dyDescent="0.3">
      <c r="A237">
        <v>236</v>
      </c>
      <c r="B237">
        <v>10</v>
      </c>
      <c r="C237">
        <v>7</v>
      </c>
      <c r="D237" s="2">
        <v>45146</v>
      </c>
      <c r="E237">
        <v>30</v>
      </c>
    </row>
    <row r="238" spans="1:5" x14ac:dyDescent="0.3">
      <c r="A238">
        <v>237</v>
      </c>
      <c r="B238">
        <v>17</v>
      </c>
      <c r="C238">
        <v>5</v>
      </c>
      <c r="D238" s="2">
        <v>45503</v>
      </c>
      <c r="E238">
        <v>60</v>
      </c>
    </row>
    <row r="239" spans="1:5" x14ac:dyDescent="0.3">
      <c r="A239">
        <v>238</v>
      </c>
      <c r="B239">
        <v>7</v>
      </c>
      <c r="C239">
        <v>4</v>
      </c>
      <c r="D239" s="2">
        <v>45815</v>
      </c>
      <c r="E239">
        <v>18</v>
      </c>
    </row>
    <row r="240" spans="1:5" x14ac:dyDescent="0.3">
      <c r="A240">
        <v>239</v>
      </c>
      <c r="B240">
        <v>39</v>
      </c>
      <c r="C240">
        <v>8</v>
      </c>
      <c r="D240" s="2">
        <v>45525</v>
      </c>
      <c r="E240">
        <v>92</v>
      </c>
    </row>
    <row r="241" spans="1:5" x14ac:dyDescent="0.3">
      <c r="A241">
        <v>240</v>
      </c>
      <c r="B241">
        <v>13</v>
      </c>
      <c r="C241">
        <v>9</v>
      </c>
      <c r="D241" s="2">
        <v>45476</v>
      </c>
      <c r="E241">
        <v>77</v>
      </c>
    </row>
    <row r="242" spans="1:5" x14ac:dyDescent="0.3">
      <c r="A242">
        <v>241</v>
      </c>
      <c r="B242">
        <v>22</v>
      </c>
      <c r="C242">
        <v>7</v>
      </c>
      <c r="D242" s="2">
        <v>45302</v>
      </c>
      <c r="E242">
        <v>74</v>
      </c>
    </row>
    <row r="243" spans="1:5" x14ac:dyDescent="0.3">
      <c r="A243">
        <v>242</v>
      </c>
      <c r="B243">
        <v>1</v>
      </c>
      <c r="C243">
        <v>1</v>
      </c>
      <c r="D243" s="2">
        <v>45823</v>
      </c>
      <c r="E243">
        <v>47</v>
      </c>
    </row>
    <row r="244" spans="1:5" x14ac:dyDescent="0.3">
      <c r="A244">
        <v>243</v>
      </c>
      <c r="B244">
        <v>28</v>
      </c>
      <c r="C244">
        <v>4</v>
      </c>
      <c r="D244" s="2">
        <v>45704</v>
      </c>
      <c r="E244">
        <v>12</v>
      </c>
    </row>
    <row r="245" spans="1:5" x14ac:dyDescent="0.3">
      <c r="A245">
        <v>244</v>
      </c>
      <c r="B245">
        <v>33</v>
      </c>
      <c r="C245">
        <v>4</v>
      </c>
      <c r="D245" s="2">
        <v>45239</v>
      </c>
      <c r="E245">
        <v>50</v>
      </c>
    </row>
    <row r="246" spans="1:5" x14ac:dyDescent="0.3">
      <c r="A246">
        <v>245</v>
      </c>
      <c r="B246">
        <v>13</v>
      </c>
      <c r="C246">
        <v>3</v>
      </c>
      <c r="D246" s="2">
        <v>45722</v>
      </c>
      <c r="E246">
        <v>40</v>
      </c>
    </row>
    <row r="247" spans="1:5" x14ac:dyDescent="0.3">
      <c r="A247">
        <v>246</v>
      </c>
      <c r="B247">
        <v>1</v>
      </c>
      <c r="C247">
        <v>4</v>
      </c>
      <c r="D247" s="2">
        <v>45834</v>
      </c>
      <c r="E247">
        <v>90</v>
      </c>
    </row>
    <row r="248" spans="1:5" x14ac:dyDescent="0.3">
      <c r="A248">
        <v>247</v>
      </c>
      <c r="B248">
        <v>38</v>
      </c>
      <c r="C248">
        <v>9</v>
      </c>
      <c r="D248" s="2">
        <v>45650</v>
      </c>
      <c r="E248">
        <v>64</v>
      </c>
    </row>
    <row r="249" spans="1:5" x14ac:dyDescent="0.3">
      <c r="A249">
        <v>248</v>
      </c>
      <c r="B249">
        <v>25</v>
      </c>
      <c r="C249">
        <v>1</v>
      </c>
      <c r="D249" s="2">
        <v>45781</v>
      </c>
      <c r="E249">
        <v>19</v>
      </c>
    </row>
    <row r="250" spans="1:5" x14ac:dyDescent="0.3">
      <c r="A250">
        <v>249</v>
      </c>
      <c r="B250">
        <v>42</v>
      </c>
      <c r="C250">
        <v>2</v>
      </c>
      <c r="D250" s="2">
        <v>45779</v>
      </c>
      <c r="E250">
        <v>87</v>
      </c>
    </row>
    <row r="251" spans="1:5" x14ac:dyDescent="0.3">
      <c r="A251">
        <v>250</v>
      </c>
      <c r="B251">
        <v>21</v>
      </c>
      <c r="C251">
        <v>7</v>
      </c>
      <c r="D251" s="2">
        <v>45743</v>
      </c>
      <c r="E251">
        <v>100</v>
      </c>
    </row>
    <row r="252" spans="1:5" x14ac:dyDescent="0.3">
      <c r="A252">
        <v>251</v>
      </c>
      <c r="B252">
        <v>33</v>
      </c>
      <c r="C252">
        <v>9</v>
      </c>
      <c r="D252" s="2">
        <v>45160</v>
      </c>
      <c r="E252">
        <v>27</v>
      </c>
    </row>
    <row r="253" spans="1:5" x14ac:dyDescent="0.3">
      <c r="A253">
        <v>252</v>
      </c>
      <c r="B253">
        <v>37</v>
      </c>
      <c r="C253">
        <v>7</v>
      </c>
      <c r="D253" s="2">
        <v>45677</v>
      </c>
      <c r="E253">
        <v>52</v>
      </c>
    </row>
    <row r="254" spans="1:5" x14ac:dyDescent="0.3">
      <c r="A254">
        <v>253</v>
      </c>
      <c r="B254">
        <v>34</v>
      </c>
      <c r="C254">
        <v>1</v>
      </c>
      <c r="D254" s="2">
        <v>45629</v>
      </c>
      <c r="E254">
        <v>80</v>
      </c>
    </row>
    <row r="255" spans="1:5" x14ac:dyDescent="0.3">
      <c r="A255">
        <v>254</v>
      </c>
      <c r="B255">
        <v>3</v>
      </c>
      <c r="C255">
        <v>7</v>
      </c>
      <c r="D255" s="2">
        <v>45510</v>
      </c>
      <c r="E255">
        <v>7</v>
      </c>
    </row>
    <row r="256" spans="1:5" x14ac:dyDescent="0.3">
      <c r="A256">
        <v>255</v>
      </c>
      <c r="B256">
        <v>30</v>
      </c>
      <c r="C256">
        <v>6</v>
      </c>
      <c r="D256" s="2">
        <v>45346</v>
      </c>
      <c r="E256">
        <v>63</v>
      </c>
    </row>
    <row r="257" spans="1:5" x14ac:dyDescent="0.3">
      <c r="A257">
        <v>256</v>
      </c>
      <c r="B257">
        <v>3</v>
      </c>
      <c r="C257">
        <v>1</v>
      </c>
      <c r="D257" s="2">
        <v>45373</v>
      </c>
      <c r="E257">
        <v>77</v>
      </c>
    </row>
    <row r="258" spans="1:5" x14ac:dyDescent="0.3">
      <c r="A258">
        <v>257</v>
      </c>
      <c r="B258">
        <v>18</v>
      </c>
      <c r="C258">
        <v>1</v>
      </c>
      <c r="D258" s="2">
        <v>45197</v>
      </c>
      <c r="E258">
        <v>55</v>
      </c>
    </row>
    <row r="259" spans="1:5" x14ac:dyDescent="0.3">
      <c r="A259">
        <v>258</v>
      </c>
      <c r="B259">
        <v>23</v>
      </c>
      <c r="C259">
        <v>2</v>
      </c>
      <c r="D259" s="2">
        <v>45275</v>
      </c>
      <c r="E259">
        <v>76</v>
      </c>
    </row>
    <row r="260" spans="1:5" x14ac:dyDescent="0.3">
      <c r="A260">
        <v>259</v>
      </c>
      <c r="B260">
        <v>8</v>
      </c>
      <c r="C260">
        <v>6</v>
      </c>
      <c r="D260" s="2">
        <v>45822</v>
      </c>
      <c r="E260">
        <v>91</v>
      </c>
    </row>
    <row r="261" spans="1:5" x14ac:dyDescent="0.3">
      <c r="A261">
        <v>260</v>
      </c>
      <c r="B261">
        <v>9</v>
      </c>
      <c r="C261">
        <v>4</v>
      </c>
      <c r="D261" s="2">
        <v>45491</v>
      </c>
      <c r="E261">
        <v>97</v>
      </c>
    </row>
    <row r="262" spans="1:5" x14ac:dyDescent="0.3">
      <c r="A262">
        <v>261</v>
      </c>
      <c r="B262">
        <v>2</v>
      </c>
      <c r="C262">
        <v>4</v>
      </c>
      <c r="D262" s="2">
        <v>45839</v>
      </c>
      <c r="E262">
        <v>31</v>
      </c>
    </row>
    <row r="263" spans="1:5" x14ac:dyDescent="0.3">
      <c r="A263">
        <v>262</v>
      </c>
      <c r="B263">
        <v>2</v>
      </c>
      <c r="C263">
        <v>6</v>
      </c>
      <c r="D263" s="2">
        <v>45313</v>
      </c>
      <c r="E263">
        <v>11</v>
      </c>
    </row>
    <row r="264" spans="1:5" x14ac:dyDescent="0.3">
      <c r="A264">
        <v>263</v>
      </c>
      <c r="B264">
        <v>27</v>
      </c>
      <c r="C264">
        <v>9</v>
      </c>
      <c r="D264" s="2">
        <v>45794</v>
      </c>
      <c r="E264">
        <v>17</v>
      </c>
    </row>
    <row r="265" spans="1:5" x14ac:dyDescent="0.3">
      <c r="A265">
        <v>264</v>
      </c>
      <c r="B265">
        <v>48</v>
      </c>
      <c r="C265">
        <v>1</v>
      </c>
      <c r="D265" s="2">
        <v>45150</v>
      </c>
      <c r="E265">
        <v>66</v>
      </c>
    </row>
    <row r="266" spans="1:5" x14ac:dyDescent="0.3">
      <c r="A266">
        <v>265</v>
      </c>
      <c r="B266">
        <v>39</v>
      </c>
      <c r="C266">
        <v>2</v>
      </c>
      <c r="D266" s="2">
        <v>45462</v>
      </c>
      <c r="E266">
        <v>67</v>
      </c>
    </row>
    <row r="267" spans="1:5" x14ac:dyDescent="0.3">
      <c r="A267">
        <v>266</v>
      </c>
      <c r="B267">
        <v>36</v>
      </c>
      <c r="C267">
        <v>8</v>
      </c>
      <c r="D267" s="2">
        <v>45597</v>
      </c>
      <c r="E267">
        <v>98</v>
      </c>
    </row>
    <row r="268" spans="1:5" x14ac:dyDescent="0.3">
      <c r="A268">
        <v>267</v>
      </c>
      <c r="B268">
        <v>5</v>
      </c>
      <c r="C268">
        <v>8</v>
      </c>
      <c r="D268" s="2">
        <v>45641</v>
      </c>
      <c r="E268">
        <v>32</v>
      </c>
    </row>
    <row r="269" spans="1:5" x14ac:dyDescent="0.3">
      <c r="A269">
        <v>268</v>
      </c>
      <c r="B269">
        <v>1</v>
      </c>
      <c r="C269">
        <v>6</v>
      </c>
      <c r="D269" s="2">
        <v>45249</v>
      </c>
      <c r="E269">
        <v>24</v>
      </c>
    </row>
    <row r="270" spans="1:5" x14ac:dyDescent="0.3">
      <c r="A270">
        <v>269</v>
      </c>
      <c r="B270">
        <v>22</v>
      </c>
      <c r="C270">
        <v>6</v>
      </c>
      <c r="D270" s="2">
        <v>45714</v>
      </c>
      <c r="E270">
        <v>88</v>
      </c>
    </row>
    <row r="271" spans="1:5" x14ac:dyDescent="0.3">
      <c r="A271">
        <v>270</v>
      </c>
      <c r="B271">
        <v>10</v>
      </c>
      <c r="C271">
        <v>8</v>
      </c>
      <c r="D271" s="2">
        <v>45285</v>
      </c>
      <c r="E271">
        <v>13</v>
      </c>
    </row>
    <row r="272" spans="1:5" x14ac:dyDescent="0.3">
      <c r="A272">
        <v>271</v>
      </c>
      <c r="B272">
        <v>45</v>
      </c>
      <c r="C272">
        <v>2</v>
      </c>
      <c r="D272" s="2">
        <v>45664</v>
      </c>
      <c r="E272">
        <v>22</v>
      </c>
    </row>
    <row r="273" spans="1:5" x14ac:dyDescent="0.3">
      <c r="A273">
        <v>272</v>
      </c>
      <c r="B273">
        <v>24</v>
      </c>
      <c r="C273">
        <v>2</v>
      </c>
      <c r="D273" s="2">
        <v>45550</v>
      </c>
      <c r="E273">
        <v>19</v>
      </c>
    </row>
    <row r="274" spans="1:5" x14ac:dyDescent="0.3">
      <c r="A274">
        <v>273</v>
      </c>
      <c r="B274">
        <v>15</v>
      </c>
      <c r="C274">
        <v>1</v>
      </c>
      <c r="D274" s="2">
        <v>45831</v>
      </c>
      <c r="E274">
        <v>53</v>
      </c>
    </row>
    <row r="275" spans="1:5" x14ac:dyDescent="0.3">
      <c r="A275">
        <v>274</v>
      </c>
      <c r="B275">
        <v>33</v>
      </c>
      <c r="C275">
        <v>6</v>
      </c>
      <c r="D275" s="2">
        <v>45854</v>
      </c>
      <c r="E275">
        <v>94</v>
      </c>
    </row>
    <row r="276" spans="1:5" x14ac:dyDescent="0.3">
      <c r="A276">
        <v>275</v>
      </c>
      <c r="B276">
        <v>50</v>
      </c>
      <c r="C276">
        <v>6</v>
      </c>
      <c r="D276" s="2">
        <v>45437</v>
      </c>
      <c r="E276">
        <v>39</v>
      </c>
    </row>
    <row r="277" spans="1:5" x14ac:dyDescent="0.3">
      <c r="A277">
        <v>276</v>
      </c>
      <c r="B277">
        <v>23</v>
      </c>
      <c r="C277">
        <v>6</v>
      </c>
      <c r="D277" s="2">
        <v>45535</v>
      </c>
      <c r="E277">
        <v>21</v>
      </c>
    </row>
    <row r="278" spans="1:5" x14ac:dyDescent="0.3">
      <c r="A278">
        <v>277</v>
      </c>
      <c r="B278">
        <v>14</v>
      </c>
      <c r="C278">
        <v>2</v>
      </c>
      <c r="D278" s="2">
        <v>45842</v>
      </c>
      <c r="E278">
        <v>87</v>
      </c>
    </row>
    <row r="279" spans="1:5" x14ac:dyDescent="0.3">
      <c r="A279">
        <v>278</v>
      </c>
      <c r="B279">
        <v>18</v>
      </c>
      <c r="C279">
        <v>7</v>
      </c>
      <c r="D279" s="2">
        <v>45300</v>
      </c>
      <c r="E279">
        <v>16</v>
      </c>
    </row>
    <row r="280" spans="1:5" x14ac:dyDescent="0.3">
      <c r="A280">
        <v>279</v>
      </c>
      <c r="B280">
        <v>25</v>
      </c>
      <c r="C280">
        <v>3</v>
      </c>
      <c r="D280" s="2">
        <v>45715</v>
      </c>
      <c r="E280">
        <v>7</v>
      </c>
    </row>
    <row r="281" spans="1:5" x14ac:dyDescent="0.3">
      <c r="A281">
        <v>280</v>
      </c>
      <c r="B281">
        <v>22</v>
      </c>
      <c r="C281">
        <v>1</v>
      </c>
      <c r="D281" s="2">
        <v>45615</v>
      </c>
      <c r="E281">
        <v>84</v>
      </c>
    </row>
    <row r="282" spans="1:5" x14ac:dyDescent="0.3">
      <c r="A282">
        <v>281</v>
      </c>
      <c r="B282">
        <v>44</v>
      </c>
      <c r="C282">
        <v>1</v>
      </c>
      <c r="D282" s="2">
        <v>45399</v>
      </c>
      <c r="E282">
        <v>78</v>
      </c>
    </row>
    <row r="283" spans="1:5" x14ac:dyDescent="0.3">
      <c r="A283">
        <v>282</v>
      </c>
      <c r="B283">
        <v>44</v>
      </c>
      <c r="C283">
        <v>9</v>
      </c>
      <c r="D283" s="2">
        <v>45827</v>
      </c>
      <c r="E283">
        <v>26</v>
      </c>
    </row>
    <row r="284" spans="1:5" x14ac:dyDescent="0.3">
      <c r="A284">
        <v>283</v>
      </c>
      <c r="B284">
        <v>37</v>
      </c>
      <c r="C284">
        <v>3</v>
      </c>
      <c r="D284" s="2">
        <v>45403</v>
      </c>
      <c r="E284">
        <v>86</v>
      </c>
    </row>
    <row r="285" spans="1:5" x14ac:dyDescent="0.3">
      <c r="A285">
        <v>284</v>
      </c>
      <c r="B285">
        <v>7</v>
      </c>
      <c r="C285">
        <v>8</v>
      </c>
      <c r="D285" s="2">
        <v>45820</v>
      </c>
      <c r="E285">
        <v>100</v>
      </c>
    </row>
    <row r="286" spans="1:5" x14ac:dyDescent="0.3">
      <c r="A286">
        <v>285</v>
      </c>
      <c r="B286">
        <v>26</v>
      </c>
      <c r="C286">
        <v>7</v>
      </c>
      <c r="D286" s="2">
        <v>45626</v>
      </c>
      <c r="E286">
        <v>90</v>
      </c>
    </row>
    <row r="287" spans="1:5" x14ac:dyDescent="0.3">
      <c r="A287">
        <v>286</v>
      </c>
      <c r="B287">
        <v>24</v>
      </c>
      <c r="C287">
        <v>2</v>
      </c>
      <c r="D287" s="2">
        <v>45548</v>
      </c>
      <c r="E287">
        <v>76</v>
      </c>
    </row>
    <row r="288" spans="1:5" x14ac:dyDescent="0.3">
      <c r="A288">
        <v>287</v>
      </c>
      <c r="B288">
        <v>13</v>
      </c>
      <c r="C288">
        <v>2</v>
      </c>
      <c r="D288" s="2">
        <v>45447</v>
      </c>
      <c r="E288">
        <v>31</v>
      </c>
    </row>
    <row r="289" spans="1:5" x14ac:dyDescent="0.3">
      <c r="A289">
        <v>288</v>
      </c>
      <c r="B289">
        <v>41</v>
      </c>
      <c r="C289">
        <v>4</v>
      </c>
      <c r="D289" s="2">
        <v>45484</v>
      </c>
      <c r="E289">
        <v>68</v>
      </c>
    </row>
    <row r="290" spans="1:5" x14ac:dyDescent="0.3">
      <c r="A290">
        <v>289</v>
      </c>
      <c r="B290">
        <v>6</v>
      </c>
      <c r="C290">
        <v>2</v>
      </c>
      <c r="D290" s="2">
        <v>45640</v>
      </c>
      <c r="E290">
        <v>40</v>
      </c>
    </row>
    <row r="291" spans="1:5" x14ac:dyDescent="0.3">
      <c r="A291">
        <v>290</v>
      </c>
      <c r="B291">
        <v>21</v>
      </c>
      <c r="C291">
        <v>5</v>
      </c>
      <c r="D291" s="2">
        <v>45818</v>
      </c>
      <c r="E291">
        <v>27</v>
      </c>
    </row>
    <row r="292" spans="1:5" x14ac:dyDescent="0.3">
      <c r="A292">
        <v>291</v>
      </c>
      <c r="B292">
        <v>7</v>
      </c>
      <c r="C292">
        <v>7</v>
      </c>
      <c r="D292" s="2">
        <v>45305</v>
      </c>
      <c r="E292">
        <v>9</v>
      </c>
    </row>
    <row r="293" spans="1:5" x14ac:dyDescent="0.3">
      <c r="A293">
        <v>292</v>
      </c>
      <c r="B293">
        <v>18</v>
      </c>
      <c r="C293">
        <v>2</v>
      </c>
      <c r="D293" s="2">
        <v>45303</v>
      </c>
      <c r="E293">
        <v>76</v>
      </c>
    </row>
    <row r="294" spans="1:5" x14ac:dyDescent="0.3">
      <c r="A294">
        <v>293</v>
      </c>
      <c r="B294">
        <v>15</v>
      </c>
      <c r="C294">
        <v>9</v>
      </c>
      <c r="D294" s="2">
        <v>45664</v>
      </c>
      <c r="E294">
        <v>93</v>
      </c>
    </row>
    <row r="295" spans="1:5" x14ac:dyDescent="0.3">
      <c r="A295">
        <v>294</v>
      </c>
      <c r="B295">
        <v>8</v>
      </c>
      <c r="C295">
        <v>1</v>
      </c>
      <c r="D295" s="2">
        <v>45251</v>
      </c>
      <c r="E295">
        <v>92</v>
      </c>
    </row>
    <row r="296" spans="1:5" x14ac:dyDescent="0.3">
      <c r="A296">
        <v>295</v>
      </c>
      <c r="B296">
        <v>16</v>
      </c>
      <c r="C296">
        <v>2</v>
      </c>
      <c r="D296" s="2">
        <v>45802</v>
      </c>
      <c r="E296">
        <v>16</v>
      </c>
    </row>
    <row r="297" spans="1:5" x14ac:dyDescent="0.3">
      <c r="A297">
        <v>296</v>
      </c>
      <c r="B297">
        <v>49</v>
      </c>
      <c r="C297">
        <v>7</v>
      </c>
      <c r="D297" s="2">
        <v>45640</v>
      </c>
      <c r="E297">
        <v>72</v>
      </c>
    </row>
    <row r="298" spans="1:5" x14ac:dyDescent="0.3">
      <c r="A298">
        <v>297</v>
      </c>
      <c r="B298">
        <v>3</v>
      </c>
      <c r="C298">
        <v>5</v>
      </c>
      <c r="D298" s="2">
        <v>45335</v>
      </c>
      <c r="E298">
        <v>13</v>
      </c>
    </row>
    <row r="299" spans="1:5" x14ac:dyDescent="0.3">
      <c r="A299">
        <v>298</v>
      </c>
      <c r="B299">
        <v>45</v>
      </c>
      <c r="C299">
        <v>1</v>
      </c>
      <c r="D299" s="2">
        <v>45828</v>
      </c>
      <c r="E299">
        <v>78</v>
      </c>
    </row>
    <row r="300" spans="1:5" x14ac:dyDescent="0.3">
      <c r="A300">
        <v>299</v>
      </c>
      <c r="B300">
        <v>9</v>
      </c>
      <c r="C300">
        <v>4</v>
      </c>
      <c r="D300" s="2">
        <v>45320</v>
      </c>
      <c r="E300">
        <v>60</v>
      </c>
    </row>
    <row r="301" spans="1:5" x14ac:dyDescent="0.3">
      <c r="A301">
        <v>300</v>
      </c>
      <c r="B301">
        <v>47</v>
      </c>
      <c r="C301">
        <v>8</v>
      </c>
      <c r="D301" s="2">
        <v>45466</v>
      </c>
      <c r="E301">
        <v>79</v>
      </c>
    </row>
    <row r="302" spans="1:5" x14ac:dyDescent="0.3">
      <c r="A302">
        <v>301</v>
      </c>
      <c r="B302">
        <v>26</v>
      </c>
      <c r="C302">
        <v>5</v>
      </c>
      <c r="D302" s="2">
        <v>45551</v>
      </c>
      <c r="E302">
        <v>60</v>
      </c>
    </row>
    <row r="303" spans="1:5" x14ac:dyDescent="0.3">
      <c r="A303">
        <v>302</v>
      </c>
      <c r="B303">
        <v>26</v>
      </c>
      <c r="C303">
        <v>2</v>
      </c>
      <c r="D303" s="2">
        <v>45568</v>
      </c>
      <c r="E303">
        <v>9</v>
      </c>
    </row>
    <row r="304" spans="1:5" x14ac:dyDescent="0.3">
      <c r="A304">
        <v>303</v>
      </c>
      <c r="B304">
        <v>30</v>
      </c>
      <c r="C304">
        <v>9</v>
      </c>
      <c r="D304" s="2">
        <v>45780</v>
      </c>
      <c r="E304">
        <v>53</v>
      </c>
    </row>
    <row r="305" spans="1:5" x14ac:dyDescent="0.3">
      <c r="A305">
        <v>304</v>
      </c>
      <c r="B305">
        <v>27</v>
      </c>
      <c r="C305">
        <v>1</v>
      </c>
      <c r="D305" s="2">
        <v>45656</v>
      </c>
      <c r="E305">
        <v>32</v>
      </c>
    </row>
    <row r="306" spans="1:5" x14ac:dyDescent="0.3">
      <c r="A306">
        <v>305</v>
      </c>
      <c r="B306">
        <v>16</v>
      </c>
      <c r="C306">
        <v>1</v>
      </c>
      <c r="D306" s="2">
        <v>45768</v>
      </c>
      <c r="E306">
        <v>86</v>
      </c>
    </row>
    <row r="307" spans="1:5" x14ac:dyDescent="0.3">
      <c r="A307">
        <v>306</v>
      </c>
      <c r="B307">
        <v>48</v>
      </c>
      <c r="C307">
        <v>5</v>
      </c>
      <c r="D307" s="2">
        <v>45855</v>
      </c>
      <c r="E307">
        <v>55</v>
      </c>
    </row>
    <row r="308" spans="1:5" x14ac:dyDescent="0.3">
      <c r="A308">
        <v>307</v>
      </c>
      <c r="B308">
        <v>4</v>
      </c>
      <c r="C308">
        <v>9</v>
      </c>
      <c r="D308" s="2">
        <v>45732</v>
      </c>
      <c r="E308">
        <v>25</v>
      </c>
    </row>
    <row r="309" spans="1:5" x14ac:dyDescent="0.3">
      <c r="A309">
        <v>308</v>
      </c>
      <c r="B309">
        <v>19</v>
      </c>
      <c r="C309">
        <v>6</v>
      </c>
      <c r="D309" s="2">
        <v>45226</v>
      </c>
      <c r="E309">
        <v>41</v>
      </c>
    </row>
    <row r="310" spans="1:5" x14ac:dyDescent="0.3">
      <c r="A310">
        <v>309</v>
      </c>
      <c r="B310">
        <v>34</v>
      </c>
      <c r="C310">
        <v>5</v>
      </c>
      <c r="D310" s="2">
        <v>45498</v>
      </c>
      <c r="E310">
        <v>26</v>
      </c>
    </row>
    <row r="311" spans="1:5" x14ac:dyDescent="0.3">
      <c r="A311">
        <v>310</v>
      </c>
      <c r="B311">
        <v>6</v>
      </c>
      <c r="C311">
        <v>6</v>
      </c>
      <c r="D311" s="2">
        <v>45781</v>
      </c>
      <c r="E311">
        <v>29</v>
      </c>
    </row>
    <row r="312" spans="1:5" x14ac:dyDescent="0.3">
      <c r="A312">
        <v>311</v>
      </c>
      <c r="B312">
        <v>45</v>
      </c>
      <c r="C312">
        <v>6</v>
      </c>
      <c r="D312" s="2">
        <v>45784</v>
      </c>
      <c r="E312">
        <v>82</v>
      </c>
    </row>
    <row r="313" spans="1:5" x14ac:dyDescent="0.3">
      <c r="A313">
        <v>312</v>
      </c>
      <c r="B313">
        <v>15</v>
      </c>
      <c r="C313">
        <v>9</v>
      </c>
      <c r="D313" s="2">
        <v>45670</v>
      </c>
      <c r="E313">
        <v>36</v>
      </c>
    </row>
    <row r="314" spans="1:5" x14ac:dyDescent="0.3">
      <c r="A314">
        <v>313</v>
      </c>
      <c r="B314">
        <v>10</v>
      </c>
      <c r="C314">
        <v>9</v>
      </c>
      <c r="D314" s="2">
        <v>45828</v>
      </c>
      <c r="E314">
        <v>84</v>
      </c>
    </row>
    <row r="315" spans="1:5" x14ac:dyDescent="0.3">
      <c r="A315">
        <v>314</v>
      </c>
      <c r="B315">
        <v>42</v>
      </c>
      <c r="C315">
        <v>5</v>
      </c>
      <c r="D315" s="2">
        <v>45434</v>
      </c>
      <c r="E315">
        <v>97</v>
      </c>
    </row>
    <row r="316" spans="1:5" x14ac:dyDescent="0.3">
      <c r="A316">
        <v>315</v>
      </c>
      <c r="B316">
        <v>36</v>
      </c>
      <c r="C316">
        <v>4</v>
      </c>
      <c r="D316" s="2">
        <v>45817</v>
      </c>
      <c r="E316">
        <v>84</v>
      </c>
    </row>
    <row r="317" spans="1:5" x14ac:dyDescent="0.3">
      <c r="A317">
        <v>316</v>
      </c>
      <c r="B317">
        <v>46</v>
      </c>
      <c r="C317">
        <v>1</v>
      </c>
      <c r="D317" s="2">
        <v>45375</v>
      </c>
      <c r="E317">
        <v>3</v>
      </c>
    </row>
    <row r="318" spans="1:5" x14ac:dyDescent="0.3">
      <c r="A318">
        <v>317</v>
      </c>
      <c r="B318">
        <v>40</v>
      </c>
      <c r="C318">
        <v>6</v>
      </c>
      <c r="D318" s="2">
        <v>45165</v>
      </c>
      <c r="E318">
        <v>59</v>
      </c>
    </row>
    <row r="319" spans="1:5" x14ac:dyDescent="0.3">
      <c r="A319">
        <v>318</v>
      </c>
      <c r="B319">
        <v>6</v>
      </c>
      <c r="C319">
        <v>7</v>
      </c>
      <c r="D319" s="2">
        <v>45743</v>
      </c>
      <c r="E319">
        <v>34</v>
      </c>
    </row>
    <row r="320" spans="1:5" x14ac:dyDescent="0.3">
      <c r="A320">
        <v>319</v>
      </c>
      <c r="B320">
        <v>44</v>
      </c>
      <c r="C320">
        <v>7</v>
      </c>
      <c r="D320" s="2">
        <v>45671</v>
      </c>
      <c r="E320">
        <v>6</v>
      </c>
    </row>
    <row r="321" spans="1:5" x14ac:dyDescent="0.3">
      <c r="A321">
        <v>320</v>
      </c>
      <c r="B321">
        <v>40</v>
      </c>
      <c r="C321">
        <v>1</v>
      </c>
      <c r="D321" s="2">
        <v>45147</v>
      </c>
      <c r="E321">
        <v>31</v>
      </c>
    </row>
    <row r="322" spans="1:5" x14ac:dyDescent="0.3">
      <c r="A322">
        <v>321</v>
      </c>
      <c r="B322">
        <v>6</v>
      </c>
      <c r="C322">
        <v>6</v>
      </c>
      <c r="D322" s="2">
        <v>45273</v>
      </c>
      <c r="E322">
        <v>99</v>
      </c>
    </row>
    <row r="323" spans="1:5" x14ac:dyDescent="0.3">
      <c r="A323">
        <v>322</v>
      </c>
      <c r="B323">
        <v>15</v>
      </c>
      <c r="C323">
        <v>8</v>
      </c>
      <c r="D323" s="2">
        <v>45408</v>
      </c>
      <c r="E323">
        <v>32</v>
      </c>
    </row>
    <row r="324" spans="1:5" x14ac:dyDescent="0.3">
      <c r="A324">
        <v>323</v>
      </c>
      <c r="B324">
        <v>29</v>
      </c>
      <c r="C324">
        <v>3</v>
      </c>
      <c r="D324" s="2">
        <v>45811</v>
      </c>
      <c r="E324">
        <v>42</v>
      </c>
    </row>
    <row r="325" spans="1:5" x14ac:dyDescent="0.3">
      <c r="A325">
        <v>324</v>
      </c>
      <c r="B325">
        <v>25</v>
      </c>
      <c r="C325">
        <v>1</v>
      </c>
      <c r="D325" s="2">
        <v>45691</v>
      </c>
      <c r="E325">
        <v>57</v>
      </c>
    </row>
    <row r="326" spans="1:5" x14ac:dyDescent="0.3">
      <c r="A326">
        <v>325</v>
      </c>
      <c r="B326">
        <v>19</v>
      </c>
      <c r="C326">
        <v>7</v>
      </c>
      <c r="D326" s="2">
        <v>45304</v>
      </c>
      <c r="E326">
        <v>73</v>
      </c>
    </row>
    <row r="327" spans="1:5" x14ac:dyDescent="0.3">
      <c r="A327">
        <v>326</v>
      </c>
      <c r="B327">
        <v>14</v>
      </c>
      <c r="C327">
        <v>4</v>
      </c>
      <c r="D327" s="2">
        <v>45359</v>
      </c>
      <c r="E327">
        <v>46</v>
      </c>
    </row>
    <row r="328" spans="1:5" x14ac:dyDescent="0.3">
      <c r="A328">
        <v>327</v>
      </c>
      <c r="B328">
        <v>3</v>
      </c>
      <c r="C328">
        <v>5</v>
      </c>
      <c r="D328" s="2">
        <v>45778</v>
      </c>
      <c r="E328">
        <v>91</v>
      </c>
    </row>
    <row r="329" spans="1:5" x14ac:dyDescent="0.3">
      <c r="A329">
        <v>328</v>
      </c>
      <c r="B329">
        <v>50</v>
      </c>
      <c r="C329">
        <v>2</v>
      </c>
      <c r="D329" s="2">
        <v>45187</v>
      </c>
      <c r="E329">
        <v>88</v>
      </c>
    </row>
    <row r="330" spans="1:5" x14ac:dyDescent="0.3">
      <c r="A330">
        <v>329</v>
      </c>
      <c r="B330">
        <v>42</v>
      </c>
      <c r="C330">
        <v>7</v>
      </c>
      <c r="D330" s="2">
        <v>45550</v>
      </c>
      <c r="E330">
        <v>56</v>
      </c>
    </row>
    <row r="331" spans="1:5" x14ac:dyDescent="0.3">
      <c r="A331">
        <v>330</v>
      </c>
      <c r="B331">
        <v>46</v>
      </c>
      <c r="C331">
        <v>1</v>
      </c>
      <c r="D331" s="2">
        <v>45478</v>
      </c>
      <c r="E331">
        <v>50</v>
      </c>
    </row>
    <row r="332" spans="1:5" x14ac:dyDescent="0.3">
      <c r="A332">
        <v>331</v>
      </c>
      <c r="B332">
        <v>14</v>
      </c>
      <c r="C332">
        <v>4</v>
      </c>
      <c r="D332" s="2">
        <v>45346</v>
      </c>
      <c r="E332">
        <v>86</v>
      </c>
    </row>
    <row r="333" spans="1:5" x14ac:dyDescent="0.3">
      <c r="A333">
        <v>332</v>
      </c>
      <c r="B333">
        <v>39</v>
      </c>
      <c r="C333">
        <v>8</v>
      </c>
      <c r="D333" s="2">
        <v>45338</v>
      </c>
      <c r="E333">
        <v>30</v>
      </c>
    </row>
    <row r="334" spans="1:5" x14ac:dyDescent="0.3">
      <c r="A334">
        <v>333</v>
      </c>
      <c r="B334">
        <v>39</v>
      </c>
      <c r="C334">
        <v>7</v>
      </c>
      <c r="D334" s="2">
        <v>45564</v>
      </c>
      <c r="E334">
        <v>36</v>
      </c>
    </row>
    <row r="335" spans="1:5" x14ac:dyDescent="0.3">
      <c r="A335">
        <v>334</v>
      </c>
      <c r="B335">
        <v>21</v>
      </c>
      <c r="C335">
        <v>7</v>
      </c>
      <c r="D335" s="2">
        <v>45602</v>
      </c>
      <c r="E335">
        <v>26</v>
      </c>
    </row>
    <row r="336" spans="1:5" x14ac:dyDescent="0.3">
      <c r="A336">
        <v>335</v>
      </c>
      <c r="B336">
        <v>11</v>
      </c>
      <c r="C336">
        <v>7</v>
      </c>
      <c r="D336" s="2">
        <v>45696</v>
      </c>
      <c r="E336">
        <v>50</v>
      </c>
    </row>
    <row r="337" spans="1:5" x14ac:dyDescent="0.3">
      <c r="A337">
        <v>336</v>
      </c>
      <c r="B337">
        <v>50</v>
      </c>
      <c r="C337">
        <v>5</v>
      </c>
      <c r="D337" s="2">
        <v>45326</v>
      </c>
      <c r="E337">
        <v>2</v>
      </c>
    </row>
    <row r="338" spans="1:5" x14ac:dyDescent="0.3">
      <c r="A338">
        <v>337</v>
      </c>
      <c r="B338">
        <v>10</v>
      </c>
      <c r="C338">
        <v>3</v>
      </c>
      <c r="D338" s="2">
        <v>45195</v>
      </c>
      <c r="E338">
        <v>7</v>
      </c>
    </row>
    <row r="339" spans="1:5" x14ac:dyDescent="0.3">
      <c r="A339">
        <v>338</v>
      </c>
      <c r="B339">
        <v>15</v>
      </c>
      <c r="C339">
        <v>7</v>
      </c>
      <c r="D339" s="2">
        <v>45711</v>
      </c>
      <c r="E339">
        <v>27</v>
      </c>
    </row>
    <row r="340" spans="1:5" x14ac:dyDescent="0.3">
      <c r="A340">
        <v>339</v>
      </c>
      <c r="B340">
        <v>30</v>
      </c>
      <c r="C340">
        <v>8</v>
      </c>
      <c r="D340" s="2">
        <v>45209</v>
      </c>
      <c r="E340">
        <v>80</v>
      </c>
    </row>
    <row r="341" spans="1:5" x14ac:dyDescent="0.3">
      <c r="A341">
        <v>340</v>
      </c>
      <c r="B341">
        <v>44</v>
      </c>
      <c r="C341">
        <v>7</v>
      </c>
      <c r="D341" s="2">
        <v>45312</v>
      </c>
      <c r="E341">
        <v>49</v>
      </c>
    </row>
    <row r="342" spans="1:5" x14ac:dyDescent="0.3">
      <c r="A342">
        <v>341</v>
      </c>
      <c r="B342">
        <v>17</v>
      </c>
      <c r="C342">
        <v>6</v>
      </c>
      <c r="D342" s="2">
        <v>45636</v>
      </c>
      <c r="E342">
        <v>46</v>
      </c>
    </row>
    <row r="343" spans="1:5" x14ac:dyDescent="0.3">
      <c r="A343">
        <v>342</v>
      </c>
      <c r="B343">
        <v>29</v>
      </c>
      <c r="C343">
        <v>9</v>
      </c>
      <c r="D343" s="2">
        <v>45712</v>
      </c>
      <c r="E343">
        <v>93</v>
      </c>
    </row>
    <row r="344" spans="1:5" x14ac:dyDescent="0.3">
      <c r="A344">
        <v>343</v>
      </c>
      <c r="B344">
        <v>17</v>
      </c>
      <c r="C344">
        <v>6</v>
      </c>
      <c r="D344" s="2">
        <v>45446</v>
      </c>
      <c r="E344">
        <v>85</v>
      </c>
    </row>
    <row r="345" spans="1:5" x14ac:dyDescent="0.3">
      <c r="A345">
        <v>344</v>
      </c>
      <c r="B345">
        <v>33</v>
      </c>
      <c r="C345">
        <v>5</v>
      </c>
      <c r="D345" s="2">
        <v>45246</v>
      </c>
      <c r="E345">
        <v>26</v>
      </c>
    </row>
    <row r="346" spans="1:5" x14ac:dyDescent="0.3">
      <c r="A346">
        <v>345</v>
      </c>
      <c r="B346">
        <v>38</v>
      </c>
      <c r="C346">
        <v>6</v>
      </c>
      <c r="D346" s="2">
        <v>45633</v>
      </c>
      <c r="E346">
        <v>82</v>
      </c>
    </row>
    <row r="347" spans="1:5" x14ac:dyDescent="0.3">
      <c r="A347">
        <v>346</v>
      </c>
      <c r="B347">
        <v>21</v>
      </c>
      <c r="C347">
        <v>4</v>
      </c>
      <c r="D347" s="2">
        <v>45605</v>
      </c>
      <c r="E347">
        <v>65</v>
      </c>
    </row>
    <row r="348" spans="1:5" x14ac:dyDescent="0.3">
      <c r="A348">
        <v>347</v>
      </c>
      <c r="B348">
        <v>47</v>
      </c>
      <c r="C348">
        <v>6</v>
      </c>
      <c r="D348" s="2">
        <v>45596</v>
      </c>
      <c r="E348">
        <v>2</v>
      </c>
    </row>
    <row r="349" spans="1:5" x14ac:dyDescent="0.3">
      <c r="A349">
        <v>348</v>
      </c>
      <c r="B349">
        <v>14</v>
      </c>
      <c r="C349">
        <v>4</v>
      </c>
      <c r="D349" s="2">
        <v>45510</v>
      </c>
      <c r="E349">
        <v>78</v>
      </c>
    </row>
    <row r="350" spans="1:5" x14ac:dyDescent="0.3">
      <c r="A350">
        <v>349</v>
      </c>
      <c r="B350">
        <v>10</v>
      </c>
      <c r="C350">
        <v>5</v>
      </c>
      <c r="D350" s="2">
        <v>45694</v>
      </c>
      <c r="E350">
        <v>79</v>
      </c>
    </row>
    <row r="351" spans="1:5" x14ac:dyDescent="0.3">
      <c r="A351">
        <v>350</v>
      </c>
      <c r="B351">
        <v>42</v>
      </c>
      <c r="C351">
        <v>6</v>
      </c>
      <c r="D351" s="2">
        <v>45553</v>
      </c>
      <c r="E351">
        <v>64</v>
      </c>
    </row>
    <row r="352" spans="1:5" x14ac:dyDescent="0.3">
      <c r="A352">
        <v>351</v>
      </c>
      <c r="B352">
        <v>23</v>
      </c>
      <c r="C352">
        <v>1</v>
      </c>
      <c r="D352" s="2">
        <v>45778</v>
      </c>
      <c r="E352">
        <v>64</v>
      </c>
    </row>
    <row r="353" spans="1:5" x14ac:dyDescent="0.3">
      <c r="A353">
        <v>352</v>
      </c>
      <c r="B353">
        <v>39</v>
      </c>
      <c r="C353">
        <v>6</v>
      </c>
      <c r="D353" s="2">
        <v>45538</v>
      </c>
      <c r="E353">
        <v>100</v>
      </c>
    </row>
    <row r="354" spans="1:5" x14ac:dyDescent="0.3">
      <c r="A354">
        <v>353</v>
      </c>
      <c r="B354">
        <v>39</v>
      </c>
      <c r="C354">
        <v>6</v>
      </c>
      <c r="D354" s="2">
        <v>45452</v>
      </c>
      <c r="E354">
        <v>88</v>
      </c>
    </row>
    <row r="355" spans="1:5" x14ac:dyDescent="0.3">
      <c r="A355">
        <v>354</v>
      </c>
      <c r="B355">
        <v>14</v>
      </c>
      <c r="C355">
        <v>1</v>
      </c>
      <c r="D355" s="2">
        <v>45591</v>
      </c>
      <c r="E355">
        <v>60</v>
      </c>
    </row>
    <row r="356" spans="1:5" x14ac:dyDescent="0.3">
      <c r="A356">
        <v>355</v>
      </c>
      <c r="B356">
        <v>47</v>
      </c>
      <c r="C356">
        <v>7</v>
      </c>
      <c r="D356" s="2">
        <v>45611</v>
      </c>
      <c r="E356">
        <v>89</v>
      </c>
    </row>
    <row r="357" spans="1:5" x14ac:dyDescent="0.3">
      <c r="A357">
        <v>356</v>
      </c>
      <c r="B357">
        <v>22</v>
      </c>
      <c r="C357">
        <v>5</v>
      </c>
      <c r="D357" s="2">
        <v>45789</v>
      </c>
      <c r="E357">
        <v>9</v>
      </c>
    </row>
    <row r="358" spans="1:5" x14ac:dyDescent="0.3">
      <c r="A358">
        <v>357</v>
      </c>
      <c r="B358">
        <v>41</v>
      </c>
      <c r="C358">
        <v>8</v>
      </c>
      <c r="D358" s="2">
        <v>45214</v>
      </c>
      <c r="E358">
        <v>15</v>
      </c>
    </row>
    <row r="359" spans="1:5" x14ac:dyDescent="0.3">
      <c r="A359">
        <v>358</v>
      </c>
      <c r="B359">
        <v>28</v>
      </c>
      <c r="C359">
        <v>5</v>
      </c>
      <c r="D359" s="2">
        <v>45174</v>
      </c>
      <c r="E359">
        <v>37</v>
      </c>
    </row>
    <row r="360" spans="1:5" x14ac:dyDescent="0.3">
      <c r="A360">
        <v>359</v>
      </c>
      <c r="B360">
        <v>47</v>
      </c>
      <c r="C360">
        <v>5</v>
      </c>
      <c r="D360" s="2">
        <v>45346</v>
      </c>
      <c r="E360">
        <v>6</v>
      </c>
    </row>
    <row r="361" spans="1:5" x14ac:dyDescent="0.3">
      <c r="A361">
        <v>360</v>
      </c>
      <c r="B361">
        <v>9</v>
      </c>
      <c r="C361">
        <v>2</v>
      </c>
      <c r="D361" s="2">
        <v>45711</v>
      </c>
      <c r="E361">
        <v>43</v>
      </c>
    </row>
    <row r="362" spans="1:5" x14ac:dyDescent="0.3">
      <c r="A362">
        <v>361</v>
      </c>
      <c r="B362">
        <v>23</v>
      </c>
      <c r="C362">
        <v>4</v>
      </c>
      <c r="D362" s="2">
        <v>45319</v>
      </c>
      <c r="E362">
        <v>45</v>
      </c>
    </row>
    <row r="363" spans="1:5" x14ac:dyDescent="0.3">
      <c r="A363">
        <v>362</v>
      </c>
      <c r="B363">
        <v>7</v>
      </c>
      <c r="C363">
        <v>4</v>
      </c>
      <c r="D363" s="2">
        <v>45399</v>
      </c>
      <c r="E363">
        <v>76</v>
      </c>
    </row>
    <row r="364" spans="1:5" x14ac:dyDescent="0.3">
      <c r="A364">
        <v>363</v>
      </c>
      <c r="B364">
        <v>24</v>
      </c>
      <c r="C364">
        <v>8</v>
      </c>
      <c r="D364" s="2">
        <v>45729</v>
      </c>
      <c r="E364">
        <v>91</v>
      </c>
    </row>
    <row r="365" spans="1:5" x14ac:dyDescent="0.3">
      <c r="A365">
        <v>364</v>
      </c>
      <c r="B365">
        <v>43</v>
      </c>
      <c r="C365">
        <v>3</v>
      </c>
      <c r="D365" s="2">
        <v>45200</v>
      </c>
      <c r="E365">
        <v>71</v>
      </c>
    </row>
    <row r="366" spans="1:5" x14ac:dyDescent="0.3">
      <c r="A366">
        <v>365</v>
      </c>
      <c r="B366">
        <v>37</v>
      </c>
      <c r="C366">
        <v>1</v>
      </c>
      <c r="D366" s="2">
        <v>45703</v>
      </c>
      <c r="E366">
        <v>28</v>
      </c>
    </row>
    <row r="367" spans="1:5" x14ac:dyDescent="0.3">
      <c r="A367">
        <v>366</v>
      </c>
      <c r="B367">
        <v>9</v>
      </c>
      <c r="C367">
        <v>7</v>
      </c>
      <c r="D367" s="2">
        <v>45787</v>
      </c>
      <c r="E367">
        <v>52</v>
      </c>
    </row>
    <row r="368" spans="1:5" x14ac:dyDescent="0.3">
      <c r="A368">
        <v>367</v>
      </c>
      <c r="B368">
        <v>38</v>
      </c>
      <c r="C368">
        <v>9</v>
      </c>
      <c r="D368" s="2">
        <v>45375</v>
      </c>
      <c r="E368">
        <v>76</v>
      </c>
    </row>
    <row r="369" spans="1:5" x14ac:dyDescent="0.3">
      <c r="A369">
        <v>368</v>
      </c>
      <c r="B369">
        <v>7</v>
      </c>
      <c r="C369">
        <v>6</v>
      </c>
      <c r="D369" s="2">
        <v>45429</v>
      </c>
      <c r="E369">
        <v>35</v>
      </c>
    </row>
    <row r="370" spans="1:5" x14ac:dyDescent="0.3">
      <c r="A370">
        <v>369</v>
      </c>
      <c r="B370">
        <v>23</v>
      </c>
      <c r="C370">
        <v>2</v>
      </c>
      <c r="D370" s="2">
        <v>45378</v>
      </c>
      <c r="E370">
        <v>66</v>
      </c>
    </row>
    <row r="371" spans="1:5" x14ac:dyDescent="0.3">
      <c r="A371">
        <v>370</v>
      </c>
      <c r="B371">
        <v>25</v>
      </c>
      <c r="C371">
        <v>2</v>
      </c>
      <c r="D371" s="2">
        <v>45686</v>
      </c>
      <c r="E371">
        <v>26</v>
      </c>
    </row>
    <row r="372" spans="1:5" x14ac:dyDescent="0.3">
      <c r="A372">
        <v>371</v>
      </c>
      <c r="B372">
        <v>46</v>
      </c>
      <c r="C372">
        <v>1</v>
      </c>
      <c r="D372" s="2">
        <v>45486</v>
      </c>
      <c r="E372">
        <v>20</v>
      </c>
    </row>
    <row r="373" spans="1:5" x14ac:dyDescent="0.3">
      <c r="A373">
        <v>372</v>
      </c>
      <c r="B373">
        <v>22</v>
      </c>
      <c r="C373">
        <v>6</v>
      </c>
      <c r="D373" s="2">
        <v>45539</v>
      </c>
      <c r="E373">
        <v>89</v>
      </c>
    </row>
    <row r="374" spans="1:5" x14ac:dyDescent="0.3">
      <c r="A374">
        <v>373</v>
      </c>
      <c r="B374">
        <v>43</v>
      </c>
      <c r="C374">
        <v>8</v>
      </c>
      <c r="D374" s="2">
        <v>45518</v>
      </c>
      <c r="E374">
        <v>62</v>
      </c>
    </row>
    <row r="375" spans="1:5" x14ac:dyDescent="0.3">
      <c r="A375">
        <v>374</v>
      </c>
      <c r="B375">
        <v>7</v>
      </c>
      <c r="C375">
        <v>1</v>
      </c>
      <c r="D375" s="2">
        <v>45571</v>
      </c>
      <c r="E375">
        <v>85</v>
      </c>
    </row>
    <row r="376" spans="1:5" x14ac:dyDescent="0.3">
      <c r="A376">
        <v>375</v>
      </c>
      <c r="B376">
        <v>6</v>
      </c>
      <c r="C376">
        <v>1</v>
      </c>
      <c r="D376" s="2">
        <v>45205</v>
      </c>
      <c r="E376">
        <v>1</v>
      </c>
    </row>
    <row r="377" spans="1:5" x14ac:dyDescent="0.3">
      <c r="A377">
        <v>376</v>
      </c>
      <c r="B377">
        <v>36</v>
      </c>
      <c r="C377">
        <v>1</v>
      </c>
      <c r="D377" s="2">
        <v>45417</v>
      </c>
      <c r="E377">
        <v>92</v>
      </c>
    </row>
    <row r="378" spans="1:5" x14ac:dyDescent="0.3">
      <c r="A378">
        <v>377</v>
      </c>
      <c r="B378">
        <v>46</v>
      </c>
      <c r="C378">
        <v>5</v>
      </c>
      <c r="D378" s="2">
        <v>45755</v>
      </c>
      <c r="E378">
        <v>53</v>
      </c>
    </row>
    <row r="379" spans="1:5" x14ac:dyDescent="0.3">
      <c r="A379">
        <v>378</v>
      </c>
      <c r="B379">
        <v>22</v>
      </c>
      <c r="C379">
        <v>7</v>
      </c>
      <c r="D379" s="2">
        <v>45190</v>
      </c>
      <c r="E379">
        <v>77</v>
      </c>
    </row>
    <row r="380" spans="1:5" x14ac:dyDescent="0.3">
      <c r="A380">
        <v>379</v>
      </c>
      <c r="B380">
        <v>35</v>
      </c>
      <c r="C380">
        <v>4</v>
      </c>
      <c r="D380" s="2">
        <v>45236</v>
      </c>
      <c r="E380">
        <v>30</v>
      </c>
    </row>
    <row r="381" spans="1:5" x14ac:dyDescent="0.3">
      <c r="A381">
        <v>380</v>
      </c>
      <c r="B381">
        <v>49</v>
      </c>
      <c r="C381">
        <v>1</v>
      </c>
      <c r="D381" s="2">
        <v>45169</v>
      </c>
      <c r="E381">
        <v>60</v>
      </c>
    </row>
    <row r="382" spans="1:5" x14ac:dyDescent="0.3">
      <c r="A382">
        <v>381</v>
      </c>
      <c r="B382">
        <v>47</v>
      </c>
      <c r="C382">
        <v>1</v>
      </c>
      <c r="D382" s="2">
        <v>45402</v>
      </c>
      <c r="E382">
        <v>10</v>
      </c>
    </row>
    <row r="383" spans="1:5" x14ac:dyDescent="0.3">
      <c r="A383">
        <v>382</v>
      </c>
      <c r="B383">
        <v>33</v>
      </c>
      <c r="C383">
        <v>3</v>
      </c>
      <c r="D383" s="2">
        <v>45200</v>
      </c>
      <c r="E383">
        <v>22</v>
      </c>
    </row>
    <row r="384" spans="1:5" x14ac:dyDescent="0.3">
      <c r="A384">
        <v>383</v>
      </c>
      <c r="B384">
        <v>21</v>
      </c>
      <c r="C384">
        <v>5</v>
      </c>
      <c r="D384" s="2">
        <v>45832</v>
      </c>
      <c r="E384">
        <v>29</v>
      </c>
    </row>
    <row r="385" spans="1:5" x14ac:dyDescent="0.3">
      <c r="A385">
        <v>384</v>
      </c>
      <c r="B385">
        <v>11</v>
      </c>
      <c r="C385">
        <v>5</v>
      </c>
      <c r="D385" s="2">
        <v>45728</v>
      </c>
      <c r="E385">
        <v>69</v>
      </c>
    </row>
    <row r="386" spans="1:5" x14ac:dyDescent="0.3">
      <c r="A386">
        <v>385</v>
      </c>
      <c r="B386">
        <v>13</v>
      </c>
      <c r="C386">
        <v>9</v>
      </c>
      <c r="D386" s="2">
        <v>45229</v>
      </c>
      <c r="E386">
        <v>8</v>
      </c>
    </row>
    <row r="387" spans="1:5" x14ac:dyDescent="0.3">
      <c r="A387">
        <v>386</v>
      </c>
      <c r="B387">
        <v>3</v>
      </c>
      <c r="C387">
        <v>9</v>
      </c>
      <c r="D387" s="2">
        <v>45671</v>
      </c>
      <c r="E387">
        <v>53</v>
      </c>
    </row>
    <row r="388" spans="1:5" x14ac:dyDescent="0.3">
      <c r="A388">
        <v>387</v>
      </c>
      <c r="B388">
        <v>13</v>
      </c>
      <c r="C388">
        <v>9</v>
      </c>
      <c r="D388" s="2">
        <v>45767</v>
      </c>
      <c r="E388">
        <v>11</v>
      </c>
    </row>
    <row r="389" spans="1:5" x14ac:dyDescent="0.3">
      <c r="A389">
        <v>388</v>
      </c>
      <c r="B389">
        <v>50</v>
      </c>
      <c r="C389">
        <v>8</v>
      </c>
      <c r="D389" s="2">
        <v>45270</v>
      </c>
      <c r="E389">
        <v>26</v>
      </c>
    </row>
    <row r="390" spans="1:5" x14ac:dyDescent="0.3">
      <c r="A390">
        <v>389</v>
      </c>
      <c r="B390">
        <v>41</v>
      </c>
      <c r="C390">
        <v>9</v>
      </c>
      <c r="D390" s="2">
        <v>45212</v>
      </c>
      <c r="E390">
        <v>19</v>
      </c>
    </row>
    <row r="391" spans="1:5" x14ac:dyDescent="0.3">
      <c r="A391">
        <v>390</v>
      </c>
      <c r="B391">
        <v>34</v>
      </c>
      <c r="C391">
        <v>8</v>
      </c>
      <c r="D391" s="2">
        <v>45832</v>
      </c>
      <c r="E391">
        <v>19</v>
      </c>
    </row>
    <row r="392" spans="1:5" x14ac:dyDescent="0.3">
      <c r="A392">
        <v>391</v>
      </c>
      <c r="B392">
        <v>28</v>
      </c>
      <c r="C392">
        <v>8</v>
      </c>
      <c r="D392" s="2">
        <v>45750</v>
      </c>
      <c r="E392">
        <v>30</v>
      </c>
    </row>
    <row r="393" spans="1:5" x14ac:dyDescent="0.3">
      <c r="A393">
        <v>392</v>
      </c>
      <c r="B393">
        <v>40</v>
      </c>
      <c r="C393">
        <v>8</v>
      </c>
      <c r="D393" s="2">
        <v>45729</v>
      </c>
      <c r="E393">
        <v>36</v>
      </c>
    </row>
    <row r="394" spans="1:5" x14ac:dyDescent="0.3">
      <c r="A394">
        <v>393</v>
      </c>
      <c r="B394">
        <v>34</v>
      </c>
      <c r="C394">
        <v>8</v>
      </c>
      <c r="D394" s="2">
        <v>45422</v>
      </c>
      <c r="E394">
        <v>42</v>
      </c>
    </row>
    <row r="395" spans="1:5" x14ac:dyDescent="0.3">
      <c r="A395">
        <v>394</v>
      </c>
      <c r="B395">
        <v>32</v>
      </c>
      <c r="C395">
        <v>5</v>
      </c>
      <c r="D395" s="2">
        <v>45502</v>
      </c>
      <c r="E395">
        <v>56</v>
      </c>
    </row>
    <row r="396" spans="1:5" x14ac:dyDescent="0.3">
      <c r="A396">
        <v>395</v>
      </c>
      <c r="B396">
        <v>23</v>
      </c>
      <c r="C396">
        <v>3</v>
      </c>
      <c r="D396" s="2">
        <v>45449</v>
      </c>
      <c r="E396">
        <v>9</v>
      </c>
    </row>
    <row r="397" spans="1:5" x14ac:dyDescent="0.3">
      <c r="A397">
        <v>396</v>
      </c>
      <c r="B397">
        <v>24</v>
      </c>
      <c r="C397">
        <v>4</v>
      </c>
      <c r="D397" s="2">
        <v>45817</v>
      </c>
      <c r="E397">
        <v>7</v>
      </c>
    </row>
    <row r="398" spans="1:5" x14ac:dyDescent="0.3">
      <c r="A398">
        <v>397</v>
      </c>
      <c r="B398">
        <v>1</v>
      </c>
      <c r="C398">
        <v>9</v>
      </c>
      <c r="D398" s="2">
        <v>45626</v>
      </c>
      <c r="E398">
        <v>18</v>
      </c>
    </row>
    <row r="399" spans="1:5" x14ac:dyDescent="0.3">
      <c r="A399">
        <v>398</v>
      </c>
      <c r="B399">
        <v>24</v>
      </c>
      <c r="C399">
        <v>7</v>
      </c>
      <c r="D399" s="2">
        <v>45849</v>
      </c>
      <c r="E399">
        <v>9</v>
      </c>
    </row>
    <row r="400" spans="1:5" x14ac:dyDescent="0.3">
      <c r="A400">
        <v>399</v>
      </c>
      <c r="B400">
        <v>3</v>
      </c>
      <c r="C400">
        <v>9</v>
      </c>
      <c r="D400" s="2">
        <v>45230</v>
      </c>
      <c r="E400">
        <v>6</v>
      </c>
    </row>
    <row r="401" spans="1:5" x14ac:dyDescent="0.3">
      <c r="A401">
        <v>400</v>
      </c>
      <c r="B401">
        <v>17</v>
      </c>
      <c r="C401">
        <v>7</v>
      </c>
      <c r="D401" s="2">
        <v>45230</v>
      </c>
      <c r="E401">
        <v>70</v>
      </c>
    </row>
    <row r="402" spans="1:5" x14ac:dyDescent="0.3">
      <c r="A402">
        <v>401</v>
      </c>
      <c r="B402">
        <v>7</v>
      </c>
      <c r="C402">
        <v>8</v>
      </c>
      <c r="D402" s="2">
        <v>45829</v>
      </c>
      <c r="E402">
        <v>45</v>
      </c>
    </row>
    <row r="403" spans="1:5" x14ac:dyDescent="0.3">
      <c r="A403">
        <v>402</v>
      </c>
      <c r="B403">
        <v>10</v>
      </c>
      <c r="C403">
        <v>3</v>
      </c>
      <c r="D403" s="2">
        <v>45159</v>
      </c>
      <c r="E403">
        <v>22</v>
      </c>
    </row>
    <row r="404" spans="1:5" x14ac:dyDescent="0.3">
      <c r="A404">
        <v>403</v>
      </c>
      <c r="B404">
        <v>19</v>
      </c>
      <c r="C404">
        <v>8</v>
      </c>
      <c r="D404" s="2">
        <v>45605</v>
      </c>
      <c r="E404">
        <v>81</v>
      </c>
    </row>
    <row r="405" spans="1:5" x14ac:dyDescent="0.3">
      <c r="A405">
        <v>404</v>
      </c>
      <c r="B405">
        <v>24</v>
      </c>
      <c r="C405">
        <v>4</v>
      </c>
      <c r="D405" s="2">
        <v>45635</v>
      </c>
      <c r="E405">
        <v>79</v>
      </c>
    </row>
    <row r="406" spans="1:5" x14ac:dyDescent="0.3">
      <c r="A406">
        <v>405</v>
      </c>
      <c r="B406">
        <v>9</v>
      </c>
      <c r="C406">
        <v>6</v>
      </c>
      <c r="D406" s="2">
        <v>45656</v>
      </c>
      <c r="E406">
        <v>73</v>
      </c>
    </row>
    <row r="407" spans="1:5" x14ac:dyDescent="0.3">
      <c r="A407">
        <v>406</v>
      </c>
      <c r="B407">
        <v>50</v>
      </c>
      <c r="C407">
        <v>1</v>
      </c>
      <c r="D407" s="2">
        <v>45214</v>
      </c>
      <c r="E407">
        <v>70</v>
      </c>
    </row>
    <row r="408" spans="1:5" x14ac:dyDescent="0.3">
      <c r="A408">
        <v>407</v>
      </c>
      <c r="B408">
        <v>15</v>
      </c>
      <c r="C408">
        <v>2</v>
      </c>
      <c r="D408" s="2">
        <v>45261</v>
      </c>
      <c r="E408">
        <v>87</v>
      </c>
    </row>
    <row r="409" spans="1:5" x14ac:dyDescent="0.3">
      <c r="A409">
        <v>408</v>
      </c>
      <c r="B409">
        <v>49</v>
      </c>
      <c r="C409">
        <v>7</v>
      </c>
      <c r="D409" s="2">
        <v>45388</v>
      </c>
      <c r="E409">
        <v>81</v>
      </c>
    </row>
    <row r="410" spans="1:5" x14ac:dyDescent="0.3">
      <c r="A410">
        <v>409</v>
      </c>
      <c r="B410">
        <v>22</v>
      </c>
      <c r="C410">
        <v>6</v>
      </c>
      <c r="D410" s="2">
        <v>45616</v>
      </c>
      <c r="E410">
        <v>96</v>
      </c>
    </row>
    <row r="411" spans="1:5" x14ac:dyDescent="0.3">
      <c r="A411">
        <v>410</v>
      </c>
      <c r="B411">
        <v>17</v>
      </c>
      <c r="C411">
        <v>5</v>
      </c>
      <c r="D411" s="2">
        <v>45680</v>
      </c>
      <c r="E411">
        <v>32</v>
      </c>
    </row>
    <row r="412" spans="1:5" x14ac:dyDescent="0.3">
      <c r="A412">
        <v>411</v>
      </c>
      <c r="B412">
        <v>19</v>
      </c>
      <c r="C412">
        <v>7</v>
      </c>
      <c r="D412" s="2">
        <v>45384</v>
      </c>
      <c r="E412">
        <v>67</v>
      </c>
    </row>
    <row r="413" spans="1:5" x14ac:dyDescent="0.3">
      <c r="A413">
        <v>412</v>
      </c>
      <c r="B413">
        <v>9</v>
      </c>
      <c r="C413">
        <v>2</v>
      </c>
      <c r="D413" s="2">
        <v>45294</v>
      </c>
      <c r="E413">
        <v>16</v>
      </c>
    </row>
    <row r="414" spans="1:5" x14ac:dyDescent="0.3">
      <c r="A414">
        <v>413</v>
      </c>
      <c r="B414">
        <v>38</v>
      </c>
      <c r="C414">
        <v>4</v>
      </c>
      <c r="D414" s="2">
        <v>45497</v>
      </c>
      <c r="E414">
        <v>2</v>
      </c>
    </row>
    <row r="415" spans="1:5" x14ac:dyDescent="0.3">
      <c r="A415">
        <v>414</v>
      </c>
      <c r="B415">
        <v>19</v>
      </c>
      <c r="C415">
        <v>5</v>
      </c>
      <c r="D415" s="2">
        <v>45416</v>
      </c>
      <c r="E415">
        <v>67</v>
      </c>
    </row>
    <row r="416" spans="1:5" x14ac:dyDescent="0.3">
      <c r="A416">
        <v>415</v>
      </c>
      <c r="B416">
        <v>8</v>
      </c>
      <c r="C416">
        <v>8</v>
      </c>
      <c r="D416" s="2">
        <v>45630</v>
      </c>
      <c r="E416">
        <v>41</v>
      </c>
    </row>
    <row r="417" spans="1:5" x14ac:dyDescent="0.3">
      <c r="A417">
        <v>416</v>
      </c>
      <c r="B417">
        <v>6</v>
      </c>
      <c r="C417">
        <v>6</v>
      </c>
      <c r="D417" s="2">
        <v>45395</v>
      </c>
      <c r="E417">
        <v>51</v>
      </c>
    </row>
    <row r="418" spans="1:5" x14ac:dyDescent="0.3">
      <c r="A418">
        <v>417</v>
      </c>
      <c r="B418">
        <v>49</v>
      </c>
      <c r="C418">
        <v>6</v>
      </c>
      <c r="D418" s="2">
        <v>45183</v>
      </c>
      <c r="E418">
        <v>14</v>
      </c>
    </row>
    <row r="419" spans="1:5" x14ac:dyDescent="0.3">
      <c r="A419">
        <v>418</v>
      </c>
      <c r="B419">
        <v>38</v>
      </c>
      <c r="C419">
        <v>5</v>
      </c>
      <c r="D419" s="2">
        <v>45187</v>
      </c>
      <c r="E419">
        <v>78</v>
      </c>
    </row>
    <row r="420" spans="1:5" x14ac:dyDescent="0.3">
      <c r="A420">
        <v>419</v>
      </c>
      <c r="B420">
        <v>45</v>
      </c>
      <c r="C420">
        <v>5</v>
      </c>
      <c r="D420" s="2">
        <v>45220</v>
      </c>
      <c r="E420">
        <v>94</v>
      </c>
    </row>
    <row r="421" spans="1:5" x14ac:dyDescent="0.3">
      <c r="A421">
        <v>420</v>
      </c>
      <c r="B421">
        <v>21</v>
      </c>
      <c r="C421">
        <v>1</v>
      </c>
      <c r="D421" s="2">
        <v>45158</v>
      </c>
      <c r="E421">
        <v>49</v>
      </c>
    </row>
    <row r="422" spans="1:5" x14ac:dyDescent="0.3">
      <c r="A422">
        <v>421</v>
      </c>
      <c r="B422">
        <v>29</v>
      </c>
      <c r="C422">
        <v>4</v>
      </c>
      <c r="D422" s="2">
        <v>45504</v>
      </c>
      <c r="E422">
        <v>49</v>
      </c>
    </row>
    <row r="423" spans="1:5" x14ac:dyDescent="0.3">
      <c r="A423">
        <v>422</v>
      </c>
      <c r="B423">
        <v>34</v>
      </c>
      <c r="C423">
        <v>9</v>
      </c>
      <c r="D423" s="2">
        <v>45492</v>
      </c>
      <c r="E423">
        <v>27</v>
      </c>
    </row>
    <row r="424" spans="1:5" x14ac:dyDescent="0.3">
      <c r="A424">
        <v>423</v>
      </c>
      <c r="B424">
        <v>12</v>
      </c>
      <c r="C424">
        <v>2</v>
      </c>
      <c r="D424" s="2">
        <v>45463</v>
      </c>
      <c r="E424">
        <v>81</v>
      </c>
    </row>
    <row r="425" spans="1:5" x14ac:dyDescent="0.3">
      <c r="A425">
        <v>424</v>
      </c>
      <c r="B425">
        <v>39</v>
      </c>
      <c r="C425">
        <v>6</v>
      </c>
      <c r="D425" s="2">
        <v>45411</v>
      </c>
      <c r="E425">
        <v>39</v>
      </c>
    </row>
    <row r="426" spans="1:5" x14ac:dyDescent="0.3">
      <c r="A426">
        <v>425</v>
      </c>
      <c r="B426">
        <v>32</v>
      </c>
      <c r="C426">
        <v>2</v>
      </c>
      <c r="D426" s="2">
        <v>45323</v>
      </c>
      <c r="E426">
        <v>73</v>
      </c>
    </row>
    <row r="427" spans="1:5" x14ac:dyDescent="0.3">
      <c r="A427">
        <v>426</v>
      </c>
      <c r="B427">
        <v>6</v>
      </c>
      <c r="C427">
        <v>9</v>
      </c>
      <c r="D427" s="2">
        <v>45145</v>
      </c>
      <c r="E427">
        <v>36</v>
      </c>
    </row>
    <row r="428" spans="1:5" x14ac:dyDescent="0.3">
      <c r="A428">
        <v>427</v>
      </c>
      <c r="B428">
        <v>17</v>
      </c>
      <c r="C428">
        <v>5</v>
      </c>
      <c r="D428" s="2">
        <v>45603</v>
      </c>
      <c r="E428">
        <v>10</v>
      </c>
    </row>
    <row r="429" spans="1:5" x14ac:dyDescent="0.3">
      <c r="A429">
        <v>428</v>
      </c>
      <c r="B429">
        <v>32</v>
      </c>
      <c r="C429">
        <v>9</v>
      </c>
      <c r="D429" s="2">
        <v>45673</v>
      </c>
      <c r="E429">
        <v>93</v>
      </c>
    </row>
    <row r="430" spans="1:5" x14ac:dyDescent="0.3">
      <c r="A430">
        <v>429</v>
      </c>
      <c r="B430">
        <v>8</v>
      </c>
      <c r="C430">
        <v>5</v>
      </c>
      <c r="D430" s="2">
        <v>45853</v>
      </c>
      <c r="E430">
        <v>4</v>
      </c>
    </row>
    <row r="431" spans="1:5" x14ac:dyDescent="0.3">
      <c r="A431">
        <v>430</v>
      </c>
      <c r="B431">
        <v>38</v>
      </c>
      <c r="C431">
        <v>9</v>
      </c>
      <c r="D431" s="2">
        <v>45211</v>
      </c>
      <c r="E431">
        <v>85</v>
      </c>
    </row>
    <row r="432" spans="1:5" x14ac:dyDescent="0.3">
      <c r="A432">
        <v>431</v>
      </c>
      <c r="B432">
        <v>29</v>
      </c>
      <c r="C432">
        <v>2</v>
      </c>
      <c r="D432" s="2">
        <v>45676</v>
      </c>
      <c r="E432">
        <v>2</v>
      </c>
    </row>
    <row r="433" spans="1:5" x14ac:dyDescent="0.3">
      <c r="A433">
        <v>432</v>
      </c>
      <c r="B433">
        <v>31</v>
      </c>
      <c r="C433">
        <v>7</v>
      </c>
      <c r="D433" s="2">
        <v>45191</v>
      </c>
      <c r="E433">
        <v>79</v>
      </c>
    </row>
    <row r="434" spans="1:5" x14ac:dyDescent="0.3">
      <c r="A434">
        <v>433</v>
      </c>
      <c r="B434">
        <v>19</v>
      </c>
      <c r="C434">
        <v>8</v>
      </c>
      <c r="D434" s="2">
        <v>45646</v>
      </c>
      <c r="E434">
        <v>28</v>
      </c>
    </row>
    <row r="435" spans="1:5" x14ac:dyDescent="0.3">
      <c r="A435">
        <v>434</v>
      </c>
      <c r="B435">
        <v>9</v>
      </c>
      <c r="C435">
        <v>3</v>
      </c>
      <c r="D435" s="2">
        <v>45306</v>
      </c>
      <c r="E435">
        <v>89</v>
      </c>
    </row>
    <row r="436" spans="1:5" x14ac:dyDescent="0.3">
      <c r="A436">
        <v>435</v>
      </c>
      <c r="B436">
        <v>28</v>
      </c>
      <c r="C436">
        <v>1</v>
      </c>
      <c r="D436" s="2">
        <v>45600</v>
      </c>
      <c r="E436">
        <v>26</v>
      </c>
    </row>
    <row r="437" spans="1:5" x14ac:dyDescent="0.3">
      <c r="A437">
        <v>436</v>
      </c>
      <c r="B437">
        <v>48</v>
      </c>
      <c r="C437">
        <v>2</v>
      </c>
      <c r="D437" s="2">
        <v>45724</v>
      </c>
      <c r="E437">
        <v>73</v>
      </c>
    </row>
    <row r="438" spans="1:5" x14ac:dyDescent="0.3">
      <c r="A438">
        <v>437</v>
      </c>
      <c r="B438">
        <v>50</v>
      </c>
      <c r="C438">
        <v>5</v>
      </c>
      <c r="D438" s="2">
        <v>45846</v>
      </c>
      <c r="E438">
        <v>30</v>
      </c>
    </row>
    <row r="439" spans="1:5" x14ac:dyDescent="0.3">
      <c r="A439">
        <v>438</v>
      </c>
      <c r="B439">
        <v>39</v>
      </c>
      <c r="C439">
        <v>9</v>
      </c>
      <c r="D439" s="2">
        <v>45335</v>
      </c>
      <c r="E439">
        <v>9</v>
      </c>
    </row>
    <row r="440" spans="1:5" x14ac:dyDescent="0.3">
      <c r="A440">
        <v>439</v>
      </c>
      <c r="B440">
        <v>40</v>
      </c>
      <c r="C440">
        <v>5</v>
      </c>
      <c r="D440" s="2">
        <v>45226</v>
      </c>
      <c r="E440">
        <v>1</v>
      </c>
    </row>
    <row r="441" spans="1:5" x14ac:dyDescent="0.3">
      <c r="A441">
        <v>440</v>
      </c>
      <c r="B441">
        <v>31</v>
      </c>
      <c r="C441">
        <v>1</v>
      </c>
      <c r="D441" s="2">
        <v>45364</v>
      </c>
      <c r="E441">
        <v>56</v>
      </c>
    </row>
    <row r="442" spans="1:5" x14ac:dyDescent="0.3">
      <c r="A442">
        <v>441</v>
      </c>
      <c r="B442">
        <v>19</v>
      </c>
      <c r="C442">
        <v>1</v>
      </c>
      <c r="D442" s="2">
        <v>45650</v>
      </c>
      <c r="E442">
        <v>56</v>
      </c>
    </row>
    <row r="443" spans="1:5" x14ac:dyDescent="0.3">
      <c r="A443">
        <v>442</v>
      </c>
      <c r="B443">
        <v>33</v>
      </c>
      <c r="C443">
        <v>2</v>
      </c>
      <c r="D443" s="2">
        <v>45804</v>
      </c>
      <c r="E443">
        <v>76</v>
      </c>
    </row>
    <row r="444" spans="1:5" x14ac:dyDescent="0.3">
      <c r="A444">
        <v>443</v>
      </c>
      <c r="B444">
        <v>26</v>
      </c>
      <c r="C444">
        <v>1</v>
      </c>
      <c r="D444" s="2">
        <v>45403</v>
      </c>
      <c r="E444">
        <v>61</v>
      </c>
    </row>
    <row r="445" spans="1:5" x14ac:dyDescent="0.3">
      <c r="A445">
        <v>444</v>
      </c>
      <c r="B445">
        <v>45</v>
      </c>
      <c r="C445">
        <v>8</v>
      </c>
      <c r="D445" s="2">
        <v>45496</v>
      </c>
      <c r="E445">
        <v>45</v>
      </c>
    </row>
    <row r="446" spans="1:5" x14ac:dyDescent="0.3">
      <c r="A446">
        <v>445</v>
      </c>
      <c r="B446">
        <v>1</v>
      </c>
      <c r="C446">
        <v>2</v>
      </c>
      <c r="D446" s="2">
        <v>45588</v>
      </c>
      <c r="E446">
        <v>13</v>
      </c>
    </row>
    <row r="447" spans="1:5" x14ac:dyDescent="0.3">
      <c r="A447">
        <v>446</v>
      </c>
      <c r="B447">
        <v>11</v>
      </c>
      <c r="C447">
        <v>8</v>
      </c>
      <c r="D447" s="2">
        <v>45709</v>
      </c>
      <c r="E447">
        <v>14</v>
      </c>
    </row>
    <row r="448" spans="1:5" x14ac:dyDescent="0.3">
      <c r="A448">
        <v>447</v>
      </c>
      <c r="B448">
        <v>2</v>
      </c>
      <c r="C448">
        <v>5</v>
      </c>
      <c r="D448" s="2">
        <v>45466</v>
      </c>
      <c r="E448">
        <v>10</v>
      </c>
    </row>
    <row r="449" spans="1:5" x14ac:dyDescent="0.3">
      <c r="A449">
        <v>448</v>
      </c>
      <c r="B449">
        <v>35</v>
      </c>
      <c r="C449">
        <v>1</v>
      </c>
      <c r="D449" s="2">
        <v>45471</v>
      </c>
      <c r="E449">
        <v>17</v>
      </c>
    </row>
    <row r="450" spans="1:5" x14ac:dyDescent="0.3">
      <c r="A450">
        <v>449</v>
      </c>
      <c r="B450">
        <v>13</v>
      </c>
      <c r="C450">
        <v>4</v>
      </c>
      <c r="D450" s="2">
        <v>45603</v>
      </c>
      <c r="E450">
        <v>17</v>
      </c>
    </row>
    <row r="451" spans="1:5" x14ac:dyDescent="0.3">
      <c r="A451">
        <v>450</v>
      </c>
      <c r="B451">
        <v>39</v>
      </c>
      <c r="C451">
        <v>2</v>
      </c>
      <c r="D451" s="2">
        <v>45294</v>
      </c>
      <c r="E451">
        <v>31</v>
      </c>
    </row>
    <row r="452" spans="1:5" x14ac:dyDescent="0.3">
      <c r="A452">
        <v>451</v>
      </c>
      <c r="B452">
        <v>34</v>
      </c>
      <c r="C452">
        <v>6</v>
      </c>
      <c r="D452" s="2">
        <v>45668</v>
      </c>
      <c r="E452">
        <v>46</v>
      </c>
    </row>
    <row r="453" spans="1:5" x14ac:dyDescent="0.3">
      <c r="A453">
        <v>452</v>
      </c>
      <c r="B453">
        <v>34</v>
      </c>
      <c r="C453">
        <v>5</v>
      </c>
      <c r="D453" s="2">
        <v>45416</v>
      </c>
      <c r="E453">
        <v>49</v>
      </c>
    </row>
    <row r="454" spans="1:5" x14ac:dyDescent="0.3">
      <c r="A454">
        <v>453</v>
      </c>
      <c r="B454">
        <v>35</v>
      </c>
      <c r="C454">
        <v>9</v>
      </c>
      <c r="D454" s="2">
        <v>45756</v>
      </c>
      <c r="E454">
        <v>90</v>
      </c>
    </row>
    <row r="455" spans="1:5" x14ac:dyDescent="0.3">
      <c r="A455">
        <v>454</v>
      </c>
      <c r="B455">
        <v>32</v>
      </c>
      <c r="C455">
        <v>3</v>
      </c>
      <c r="D455" s="2">
        <v>45270</v>
      </c>
      <c r="E455">
        <v>99</v>
      </c>
    </row>
    <row r="456" spans="1:5" x14ac:dyDescent="0.3">
      <c r="A456">
        <v>455</v>
      </c>
      <c r="B456">
        <v>45</v>
      </c>
      <c r="C456">
        <v>5</v>
      </c>
      <c r="D456" s="2">
        <v>45415</v>
      </c>
      <c r="E456">
        <v>100</v>
      </c>
    </row>
    <row r="457" spans="1:5" x14ac:dyDescent="0.3">
      <c r="A457">
        <v>456</v>
      </c>
      <c r="B457">
        <v>12</v>
      </c>
      <c r="C457">
        <v>7</v>
      </c>
      <c r="D457" s="2">
        <v>45672</v>
      </c>
      <c r="E457">
        <v>75</v>
      </c>
    </row>
    <row r="458" spans="1:5" x14ac:dyDescent="0.3">
      <c r="A458">
        <v>457</v>
      </c>
      <c r="B458">
        <v>33</v>
      </c>
      <c r="C458">
        <v>9</v>
      </c>
      <c r="D458" s="2">
        <v>45703</v>
      </c>
      <c r="E458">
        <v>80</v>
      </c>
    </row>
    <row r="459" spans="1:5" x14ac:dyDescent="0.3">
      <c r="A459">
        <v>458</v>
      </c>
      <c r="B459">
        <v>18</v>
      </c>
      <c r="C459">
        <v>3</v>
      </c>
      <c r="D459" s="2">
        <v>45633</v>
      </c>
      <c r="E459">
        <v>93</v>
      </c>
    </row>
    <row r="460" spans="1:5" x14ac:dyDescent="0.3">
      <c r="A460">
        <v>459</v>
      </c>
      <c r="B460">
        <v>5</v>
      </c>
      <c r="C460">
        <v>4</v>
      </c>
      <c r="D460" s="2">
        <v>45267</v>
      </c>
      <c r="E460">
        <v>18</v>
      </c>
    </row>
    <row r="461" spans="1:5" x14ac:dyDescent="0.3">
      <c r="A461">
        <v>460</v>
      </c>
      <c r="B461">
        <v>19</v>
      </c>
      <c r="C461">
        <v>1</v>
      </c>
      <c r="D461" s="2">
        <v>45240</v>
      </c>
      <c r="E461">
        <v>75</v>
      </c>
    </row>
    <row r="462" spans="1:5" x14ac:dyDescent="0.3">
      <c r="A462">
        <v>461</v>
      </c>
      <c r="B462">
        <v>31</v>
      </c>
      <c r="C462">
        <v>2</v>
      </c>
      <c r="D462" s="2">
        <v>45738</v>
      </c>
      <c r="E462">
        <v>11</v>
      </c>
    </row>
    <row r="463" spans="1:5" x14ac:dyDescent="0.3">
      <c r="A463">
        <v>462</v>
      </c>
      <c r="B463">
        <v>27</v>
      </c>
      <c r="C463">
        <v>3</v>
      </c>
      <c r="D463" s="2">
        <v>45346</v>
      </c>
      <c r="E463">
        <v>73</v>
      </c>
    </row>
    <row r="464" spans="1:5" x14ac:dyDescent="0.3">
      <c r="A464">
        <v>463</v>
      </c>
      <c r="B464">
        <v>42</v>
      </c>
      <c r="C464">
        <v>7</v>
      </c>
      <c r="D464" s="2">
        <v>45517</v>
      </c>
      <c r="E464">
        <v>89</v>
      </c>
    </row>
    <row r="465" spans="1:5" x14ac:dyDescent="0.3">
      <c r="A465">
        <v>464</v>
      </c>
      <c r="B465">
        <v>38</v>
      </c>
      <c r="C465">
        <v>7</v>
      </c>
      <c r="D465" s="2">
        <v>45855</v>
      </c>
      <c r="E465">
        <v>55</v>
      </c>
    </row>
    <row r="466" spans="1:5" x14ac:dyDescent="0.3">
      <c r="A466">
        <v>465</v>
      </c>
      <c r="B466">
        <v>50</v>
      </c>
      <c r="C466">
        <v>1</v>
      </c>
      <c r="D466" s="2">
        <v>45341</v>
      </c>
      <c r="E466">
        <v>96</v>
      </c>
    </row>
    <row r="467" spans="1:5" x14ac:dyDescent="0.3">
      <c r="A467">
        <v>466</v>
      </c>
      <c r="B467">
        <v>15</v>
      </c>
      <c r="C467">
        <v>9</v>
      </c>
      <c r="D467" s="2">
        <v>45206</v>
      </c>
      <c r="E467">
        <v>98</v>
      </c>
    </row>
    <row r="468" spans="1:5" x14ac:dyDescent="0.3">
      <c r="A468">
        <v>467</v>
      </c>
      <c r="B468">
        <v>46</v>
      </c>
      <c r="C468">
        <v>3</v>
      </c>
      <c r="D468" s="2">
        <v>45837</v>
      </c>
      <c r="E468">
        <v>3</v>
      </c>
    </row>
    <row r="469" spans="1:5" x14ac:dyDescent="0.3">
      <c r="A469">
        <v>468</v>
      </c>
      <c r="B469">
        <v>48</v>
      </c>
      <c r="C469">
        <v>3</v>
      </c>
      <c r="D469" s="2">
        <v>45513</v>
      </c>
      <c r="E469">
        <v>78</v>
      </c>
    </row>
    <row r="470" spans="1:5" x14ac:dyDescent="0.3">
      <c r="A470">
        <v>469</v>
      </c>
      <c r="B470">
        <v>4</v>
      </c>
      <c r="C470">
        <v>2</v>
      </c>
      <c r="D470" s="2">
        <v>45485</v>
      </c>
      <c r="E470">
        <v>89</v>
      </c>
    </row>
    <row r="471" spans="1:5" x14ac:dyDescent="0.3">
      <c r="A471">
        <v>470</v>
      </c>
      <c r="B471">
        <v>19</v>
      </c>
      <c r="C471">
        <v>3</v>
      </c>
      <c r="D471" s="2">
        <v>45400</v>
      </c>
      <c r="E471">
        <v>16</v>
      </c>
    </row>
    <row r="472" spans="1:5" x14ac:dyDescent="0.3">
      <c r="A472">
        <v>471</v>
      </c>
      <c r="B472">
        <v>21</v>
      </c>
      <c r="C472">
        <v>6</v>
      </c>
      <c r="D472" s="2">
        <v>45371</v>
      </c>
      <c r="E472">
        <v>100</v>
      </c>
    </row>
    <row r="473" spans="1:5" x14ac:dyDescent="0.3">
      <c r="A473">
        <v>472</v>
      </c>
      <c r="B473">
        <v>40</v>
      </c>
      <c r="C473">
        <v>4</v>
      </c>
      <c r="D473" s="2">
        <v>45439</v>
      </c>
      <c r="E473">
        <v>9</v>
      </c>
    </row>
    <row r="474" spans="1:5" x14ac:dyDescent="0.3">
      <c r="A474">
        <v>473</v>
      </c>
      <c r="B474">
        <v>1</v>
      </c>
      <c r="C474">
        <v>2</v>
      </c>
      <c r="D474" s="2">
        <v>45373</v>
      </c>
      <c r="E474">
        <v>68</v>
      </c>
    </row>
    <row r="475" spans="1:5" x14ac:dyDescent="0.3">
      <c r="A475">
        <v>474</v>
      </c>
      <c r="B475">
        <v>20</v>
      </c>
      <c r="C475">
        <v>8</v>
      </c>
      <c r="D475" s="2">
        <v>45751</v>
      </c>
      <c r="E475">
        <v>45</v>
      </c>
    </row>
    <row r="476" spans="1:5" x14ac:dyDescent="0.3">
      <c r="A476">
        <v>475</v>
      </c>
      <c r="B476">
        <v>22</v>
      </c>
      <c r="C476">
        <v>1</v>
      </c>
      <c r="D476" s="2">
        <v>45815</v>
      </c>
      <c r="E476">
        <v>2</v>
      </c>
    </row>
    <row r="477" spans="1:5" x14ac:dyDescent="0.3">
      <c r="A477">
        <v>476</v>
      </c>
      <c r="B477">
        <v>13</v>
      </c>
      <c r="C477">
        <v>8</v>
      </c>
      <c r="D477" s="2">
        <v>45180</v>
      </c>
      <c r="E477">
        <v>89</v>
      </c>
    </row>
    <row r="478" spans="1:5" x14ac:dyDescent="0.3">
      <c r="A478">
        <v>477</v>
      </c>
      <c r="B478">
        <v>41</v>
      </c>
      <c r="C478">
        <v>2</v>
      </c>
      <c r="D478" s="2">
        <v>45289</v>
      </c>
      <c r="E478">
        <v>22</v>
      </c>
    </row>
    <row r="479" spans="1:5" x14ac:dyDescent="0.3">
      <c r="A479">
        <v>478</v>
      </c>
      <c r="B479">
        <v>1</v>
      </c>
      <c r="C479">
        <v>9</v>
      </c>
      <c r="D479" s="2">
        <v>45526</v>
      </c>
      <c r="E479">
        <v>69</v>
      </c>
    </row>
    <row r="480" spans="1:5" x14ac:dyDescent="0.3">
      <c r="A480">
        <v>479</v>
      </c>
      <c r="B480">
        <v>15</v>
      </c>
      <c r="C480">
        <v>4</v>
      </c>
      <c r="D480" s="2">
        <v>45606</v>
      </c>
      <c r="E480">
        <v>49</v>
      </c>
    </row>
    <row r="481" spans="1:5" x14ac:dyDescent="0.3">
      <c r="A481">
        <v>480</v>
      </c>
      <c r="B481">
        <v>15</v>
      </c>
      <c r="C481">
        <v>4</v>
      </c>
      <c r="D481" s="2">
        <v>45499</v>
      </c>
      <c r="E481">
        <v>21</v>
      </c>
    </row>
    <row r="482" spans="1:5" x14ac:dyDescent="0.3">
      <c r="A482">
        <v>481</v>
      </c>
      <c r="B482">
        <v>14</v>
      </c>
      <c r="C482">
        <v>7</v>
      </c>
      <c r="D482" s="2">
        <v>45176</v>
      </c>
      <c r="E482">
        <v>74</v>
      </c>
    </row>
    <row r="483" spans="1:5" x14ac:dyDescent="0.3">
      <c r="A483">
        <v>482</v>
      </c>
      <c r="B483">
        <v>5</v>
      </c>
      <c r="C483">
        <v>3</v>
      </c>
      <c r="D483" s="2">
        <v>45454</v>
      </c>
      <c r="E483">
        <v>87</v>
      </c>
    </row>
    <row r="484" spans="1:5" x14ac:dyDescent="0.3">
      <c r="A484">
        <v>483</v>
      </c>
      <c r="B484">
        <v>49</v>
      </c>
      <c r="C484">
        <v>3</v>
      </c>
      <c r="D484" s="2">
        <v>45616</v>
      </c>
      <c r="E484">
        <v>91</v>
      </c>
    </row>
    <row r="485" spans="1:5" x14ac:dyDescent="0.3">
      <c r="A485">
        <v>484</v>
      </c>
      <c r="B485">
        <v>6</v>
      </c>
      <c r="C485">
        <v>4</v>
      </c>
      <c r="D485" s="2">
        <v>45449</v>
      </c>
      <c r="E485">
        <v>94</v>
      </c>
    </row>
    <row r="486" spans="1:5" x14ac:dyDescent="0.3">
      <c r="A486">
        <v>485</v>
      </c>
      <c r="B486">
        <v>41</v>
      </c>
      <c r="C486">
        <v>3</v>
      </c>
      <c r="D486" s="2">
        <v>45403</v>
      </c>
      <c r="E486">
        <v>55</v>
      </c>
    </row>
    <row r="487" spans="1:5" x14ac:dyDescent="0.3">
      <c r="A487">
        <v>486</v>
      </c>
      <c r="B487">
        <v>31</v>
      </c>
      <c r="C487">
        <v>8</v>
      </c>
      <c r="D487" s="2">
        <v>45297</v>
      </c>
      <c r="E487">
        <v>4</v>
      </c>
    </row>
    <row r="488" spans="1:5" x14ac:dyDescent="0.3">
      <c r="A488">
        <v>487</v>
      </c>
      <c r="B488">
        <v>26</v>
      </c>
      <c r="C488">
        <v>9</v>
      </c>
      <c r="D488" s="2">
        <v>45171</v>
      </c>
      <c r="E488">
        <v>58</v>
      </c>
    </row>
    <row r="489" spans="1:5" x14ac:dyDescent="0.3">
      <c r="A489">
        <v>488</v>
      </c>
      <c r="B489">
        <v>25</v>
      </c>
      <c r="C489">
        <v>5</v>
      </c>
      <c r="D489" s="2">
        <v>45461</v>
      </c>
      <c r="E489">
        <v>70</v>
      </c>
    </row>
    <row r="490" spans="1:5" x14ac:dyDescent="0.3">
      <c r="A490">
        <v>489</v>
      </c>
      <c r="B490">
        <v>49</v>
      </c>
      <c r="C490">
        <v>3</v>
      </c>
      <c r="D490" s="2">
        <v>45235</v>
      </c>
      <c r="E490">
        <v>59</v>
      </c>
    </row>
    <row r="491" spans="1:5" x14ac:dyDescent="0.3">
      <c r="A491">
        <v>490</v>
      </c>
      <c r="B491">
        <v>39</v>
      </c>
      <c r="C491">
        <v>7</v>
      </c>
      <c r="D491" s="2">
        <v>45377</v>
      </c>
      <c r="E491">
        <v>26</v>
      </c>
    </row>
    <row r="492" spans="1:5" x14ac:dyDescent="0.3">
      <c r="A492">
        <v>491</v>
      </c>
      <c r="B492">
        <v>40</v>
      </c>
      <c r="C492">
        <v>3</v>
      </c>
      <c r="D492" s="2">
        <v>45612</v>
      </c>
      <c r="E492">
        <v>74</v>
      </c>
    </row>
    <row r="493" spans="1:5" x14ac:dyDescent="0.3">
      <c r="A493">
        <v>492</v>
      </c>
      <c r="B493">
        <v>15</v>
      </c>
      <c r="C493">
        <v>6</v>
      </c>
      <c r="D493" s="2">
        <v>45460</v>
      </c>
      <c r="E493">
        <v>69</v>
      </c>
    </row>
    <row r="494" spans="1:5" x14ac:dyDescent="0.3">
      <c r="A494">
        <v>493</v>
      </c>
      <c r="B494">
        <v>6</v>
      </c>
      <c r="C494">
        <v>4</v>
      </c>
      <c r="D494" s="2">
        <v>45788</v>
      </c>
      <c r="E494">
        <v>39</v>
      </c>
    </row>
    <row r="495" spans="1:5" x14ac:dyDescent="0.3">
      <c r="A495">
        <v>494</v>
      </c>
      <c r="B495">
        <v>1</v>
      </c>
      <c r="C495">
        <v>7</v>
      </c>
      <c r="D495" s="2">
        <v>45735</v>
      </c>
      <c r="E495">
        <v>1</v>
      </c>
    </row>
    <row r="496" spans="1:5" x14ac:dyDescent="0.3">
      <c r="A496">
        <v>495</v>
      </c>
      <c r="B496">
        <v>41</v>
      </c>
      <c r="C496">
        <v>6</v>
      </c>
      <c r="D496" s="2">
        <v>45241</v>
      </c>
      <c r="E496">
        <v>57</v>
      </c>
    </row>
    <row r="497" spans="1:5" x14ac:dyDescent="0.3">
      <c r="A497">
        <v>496</v>
      </c>
      <c r="B497">
        <v>7</v>
      </c>
      <c r="C497">
        <v>7</v>
      </c>
      <c r="D497" s="2">
        <v>45615</v>
      </c>
      <c r="E497">
        <v>98</v>
      </c>
    </row>
    <row r="498" spans="1:5" x14ac:dyDescent="0.3">
      <c r="A498">
        <v>497</v>
      </c>
      <c r="B498">
        <v>4</v>
      </c>
      <c r="C498">
        <v>4</v>
      </c>
      <c r="D498" s="2">
        <v>45302</v>
      </c>
      <c r="E498">
        <v>48</v>
      </c>
    </row>
    <row r="499" spans="1:5" x14ac:dyDescent="0.3">
      <c r="A499">
        <v>498</v>
      </c>
      <c r="B499">
        <v>1</v>
      </c>
      <c r="C499">
        <v>6</v>
      </c>
      <c r="D499" s="2">
        <v>45459</v>
      </c>
      <c r="E499">
        <v>72</v>
      </c>
    </row>
    <row r="500" spans="1:5" x14ac:dyDescent="0.3">
      <c r="A500">
        <v>499</v>
      </c>
      <c r="B500">
        <v>41</v>
      </c>
      <c r="C500">
        <v>7</v>
      </c>
      <c r="D500" s="2">
        <v>45655</v>
      </c>
      <c r="E500">
        <v>21</v>
      </c>
    </row>
    <row r="501" spans="1:5" x14ac:dyDescent="0.3">
      <c r="A501">
        <v>500</v>
      </c>
      <c r="B501">
        <v>2</v>
      </c>
      <c r="C501">
        <v>8</v>
      </c>
      <c r="D501" s="2">
        <v>45385</v>
      </c>
      <c r="E501">
        <v>31</v>
      </c>
    </row>
    <row r="502" spans="1:5" x14ac:dyDescent="0.3">
      <c r="A502">
        <v>501</v>
      </c>
      <c r="B502">
        <v>48</v>
      </c>
      <c r="C502">
        <v>9</v>
      </c>
      <c r="D502" s="2">
        <v>45301</v>
      </c>
      <c r="E502">
        <v>58</v>
      </c>
    </row>
    <row r="503" spans="1:5" x14ac:dyDescent="0.3">
      <c r="A503">
        <v>502</v>
      </c>
      <c r="B503">
        <v>34</v>
      </c>
      <c r="C503">
        <v>3</v>
      </c>
      <c r="D503" s="2">
        <v>45484</v>
      </c>
      <c r="E503">
        <v>47</v>
      </c>
    </row>
    <row r="504" spans="1:5" x14ac:dyDescent="0.3">
      <c r="A504">
        <v>503</v>
      </c>
      <c r="B504">
        <v>35</v>
      </c>
      <c r="C504">
        <v>5</v>
      </c>
      <c r="D504" s="2">
        <v>45248</v>
      </c>
      <c r="E504">
        <v>23</v>
      </c>
    </row>
    <row r="505" spans="1:5" x14ac:dyDescent="0.3">
      <c r="A505">
        <v>504</v>
      </c>
      <c r="B505">
        <v>46</v>
      </c>
      <c r="C505">
        <v>3</v>
      </c>
      <c r="D505" s="2">
        <v>45543</v>
      </c>
      <c r="E505">
        <v>75</v>
      </c>
    </row>
    <row r="506" spans="1:5" x14ac:dyDescent="0.3">
      <c r="A506">
        <v>505</v>
      </c>
      <c r="B506">
        <v>13</v>
      </c>
      <c r="C506">
        <v>5</v>
      </c>
      <c r="D506" s="2">
        <v>45753</v>
      </c>
      <c r="E506">
        <v>80</v>
      </c>
    </row>
    <row r="507" spans="1:5" x14ac:dyDescent="0.3">
      <c r="A507">
        <v>506</v>
      </c>
      <c r="B507">
        <v>17</v>
      </c>
      <c r="C507">
        <v>2</v>
      </c>
      <c r="D507" s="2">
        <v>45693</v>
      </c>
      <c r="E507">
        <v>91</v>
      </c>
    </row>
    <row r="508" spans="1:5" x14ac:dyDescent="0.3">
      <c r="A508">
        <v>507</v>
      </c>
      <c r="B508">
        <v>10</v>
      </c>
      <c r="C508">
        <v>3</v>
      </c>
      <c r="D508" s="2">
        <v>45244</v>
      </c>
      <c r="E508">
        <v>7</v>
      </c>
    </row>
    <row r="509" spans="1:5" x14ac:dyDescent="0.3">
      <c r="A509">
        <v>508</v>
      </c>
      <c r="B509">
        <v>3</v>
      </c>
      <c r="C509">
        <v>7</v>
      </c>
      <c r="D509" s="2">
        <v>45844</v>
      </c>
      <c r="E509">
        <v>49</v>
      </c>
    </row>
    <row r="510" spans="1:5" x14ac:dyDescent="0.3">
      <c r="A510">
        <v>509</v>
      </c>
      <c r="B510">
        <v>4</v>
      </c>
      <c r="C510">
        <v>8</v>
      </c>
      <c r="D510" s="2">
        <v>45667</v>
      </c>
      <c r="E510">
        <v>88</v>
      </c>
    </row>
    <row r="511" spans="1:5" x14ac:dyDescent="0.3">
      <c r="A511">
        <v>510</v>
      </c>
      <c r="B511">
        <v>25</v>
      </c>
      <c r="C511">
        <v>5</v>
      </c>
      <c r="D511" s="2">
        <v>45490</v>
      </c>
      <c r="E511">
        <v>96</v>
      </c>
    </row>
    <row r="512" spans="1:5" x14ac:dyDescent="0.3">
      <c r="A512">
        <v>511</v>
      </c>
      <c r="B512">
        <v>37</v>
      </c>
      <c r="C512">
        <v>3</v>
      </c>
      <c r="D512" s="2">
        <v>45206</v>
      </c>
      <c r="E512">
        <v>99</v>
      </c>
    </row>
    <row r="513" spans="1:5" x14ac:dyDescent="0.3">
      <c r="A513">
        <v>512</v>
      </c>
      <c r="B513">
        <v>43</v>
      </c>
      <c r="C513">
        <v>4</v>
      </c>
      <c r="D513" s="2">
        <v>45205</v>
      </c>
      <c r="E513">
        <v>31</v>
      </c>
    </row>
    <row r="514" spans="1:5" x14ac:dyDescent="0.3">
      <c r="A514">
        <v>513</v>
      </c>
      <c r="B514">
        <v>38</v>
      </c>
      <c r="C514">
        <v>3</v>
      </c>
      <c r="D514" s="2">
        <v>45757</v>
      </c>
      <c r="E514">
        <v>47</v>
      </c>
    </row>
    <row r="515" spans="1:5" x14ac:dyDescent="0.3">
      <c r="A515">
        <v>514</v>
      </c>
      <c r="B515">
        <v>29</v>
      </c>
      <c r="C515">
        <v>3</v>
      </c>
      <c r="D515" s="2">
        <v>45721</v>
      </c>
      <c r="E515">
        <v>93</v>
      </c>
    </row>
    <row r="516" spans="1:5" x14ac:dyDescent="0.3">
      <c r="A516">
        <v>515</v>
      </c>
      <c r="B516">
        <v>1</v>
      </c>
      <c r="C516">
        <v>9</v>
      </c>
      <c r="D516" s="2">
        <v>45308</v>
      </c>
      <c r="E516">
        <v>68</v>
      </c>
    </row>
    <row r="517" spans="1:5" x14ac:dyDescent="0.3">
      <c r="A517">
        <v>516</v>
      </c>
      <c r="B517">
        <v>30</v>
      </c>
      <c r="C517">
        <v>4</v>
      </c>
      <c r="D517" s="2">
        <v>45347</v>
      </c>
      <c r="E517">
        <v>35</v>
      </c>
    </row>
    <row r="518" spans="1:5" x14ac:dyDescent="0.3">
      <c r="A518">
        <v>517</v>
      </c>
      <c r="B518">
        <v>39</v>
      </c>
      <c r="C518">
        <v>6</v>
      </c>
      <c r="D518" s="2">
        <v>45679</v>
      </c>
      <c r="E518">
        <v>75</v>
      </c>
    </row>
    <row r="519" spans="1:5" x14ac:dyDescent="0.3">
      <c r="A519">
        <v>518</v>
      </c>
      <c r="B519">
        <v>10</v>
      </c>
      <c r="C519">
        <v>3</v>
      </c>
      <c r="D519" s="2">
        <v>45676</v>
      </c>
      <c r="E519">
        <v>34</v>
      </c>
    </row>
    <row r="520" spans="1:5" x14ac:dyDescent="0.3">
      <c r="A520">
        <v>519</v>
      </c>
      <c r="B520">
        <v>29</v>
      </c>
      <c r="C520">
        <v>8</v>
      </c>
      <c r="D520" s="2">
        <v>45190</v>
      </c>
      <c r="E520">
        <v>58</v>
      </c>
    </row>
    <row r="521" spans="1:5" x14ac:dyDescent="0.3">
      <c r="A521">
        <v>520</v>
      </c>
      <c r="B521">
        <v>44</v>
      </c>
      <c r="C521">
        <v>4</v>
      </c>
      <c r="D521" s="2">
        <v>45220</v>
      </c>
      <c r="E521">
        <v>15</v>
      </c>
    </row>
    <row r="522" spans="1:5" x14ac:dyDescent="0.3">
      <c r="A522">
        <v>521</v>
      </c>
      <c r="B522">
        <v>32</v>
      </c>
      <c r="C522">
        <v>8</v>
      </c>
      <c r="D522" s="2">
        <v>45342</v>
      </c>
      <c r="E522">
        <v>78</v>
      </c>
    </row>
    <row r="523" spans="1:5" x14ac:dyDescent="0.3">
      <c r="A523">
        <v>522</v>
      </c>
      <c r="B523">
        <v>44</v>
      </c>
      <c r="C523">
        <v>2</v>
      </c>
      <c r="D523" s="2">
        <v>45487</v>
      </c>
      <c r="E523">
        <v>85</v>
      </c>
    </row>
    <row r="524" spans="1:5" x14ac:dyDescent="0.3">
      <c r="A524">
        <v>523</v>
      </c>
      <c r="B524">
        <v>1</v>
      </c>
      <c r="C524">
        <v>9</v>
      </c>
      <c r="D524" s="2">
        <v>45575</v>
      </c>
      <c r="E524">
        <v>71</v>
      </c>
    </row>
    <row r="525" spans="1:5" x14ac:dyDescent="0.3">
      <c r="A525">
        <v>524</v>
      </c>
      <c r="B525">
        <v>41</v>
      </c>
      <c r="C525">
        <v>2</v>
      </c>
      <c r="D525" s="2">
        <v>45523</v>
      </c>
      <c r="E525">
        <v>81</v>
      </c>
    </row>
    <row r="526" spans="1:5" x14ac:dyDescent="0.3">
      <c r="A526">
        <v>525</v>
      </c>
      <c r="B526">
        <v>17</v>
      </c>
      <c r="C526">
        <v>3</v>
      </c>
      <c r="D526" s="2">
        <v>45651</v>
      </c>
      <c r="E526">
        <v>42</v>
      </c>
    </row>
    <row r="527" spans="1:5" x14ac:dyDescent="0.3">
      <c r="A527">
        <v>526</v>
      </c>
      <c r="B527">
        <v>12</v>
      </c>
      <c r="C527">
        <v>3</v>
      </c>
      <c r="D527" s="2">
        <v>45251</v>
      </c>
      <c r="E527">
        <v>18</v>
      </c>
    </row>
    <row r="528" spans="1:5" x14ac:dyDescent="0.3">
      <c r="A528">
        <v>527</v>
      </c>
      <c r="B528">
        <v>2</v>
      </c>
      <c r="C528">
        <v>5</v>
      </c>
      <c r="D528" s="2">
        <v>45157</v>
      </c>
      <c r="E528">
        <v>78</v>
      </c>
    </row>
    <row r="529" spans="1:5" x14ac:dyDescent="0.3">
      <c r="A529">
        <v>528</v>
      </c>
      <c r="B529">
        <v>9</v>
      </c>
      <c r="C529">
        <v>3</v>
      </c>
      <c r="D529" s="2">
        <v>45360</v>
      </c>
      <c r="E529">
        <v>38</v>
      </c>
    </row>
    <row r="530" spans="1:5" x14ac:dyDescent="0.3">
      <c r="A530">
        <v>529</v>
      </c>
      <c r="B530">
        <v>12</v>
      </c>
      <c r="C530">
        <v>8</v>
      </c>
      <c r="D530" s="2">
        <v>45187</v>
      </c>
      <c r="E530">
        <v>64</v>
      </c>
    </row>
    <row r="531" spans="1:5" x14ac:dyDescent="0.3">
      <c r="A531">
        <v>530</v>
      </c>
      <c r="B531">
        <v>25</v>
      </c>
      <c r="C531">
        <v>7</v>
      </c>
      <c r="D531" s="2">
        <v>45547</v>
      </c>
      <c r="E531">
        <v>29</v>
      </c>
    </row>
    <row r="532" spans="1:5" x14ac:dyDescent="0.3">
      <c r="A532">
        <v>531</v>
      </c>
      <c r="B532">
        <v>36</v>
      </c>
      <c r="C532">
        <v>1</v>
      </c>
      <c r="D532" s="2">
        <v>45432</v>
      </c>
      <c r="E532">
        <v>10</v>
      </c>
    </row>
    <row r="533" spans="1:5" x14ac:dyDescent="0.3">
      <c r="A533">
        <v>532</v>
      </c>
      <c r="B533">
        <v>44</v>
      </c>
      <c r="C533">
        <v>6</v>
      </c>
      <c r="D533" s="2">
        <v>45236</v>
      </c>
      <c r="E533">
        <v>17</v>
      </c>
    </row>
    <row r="534" spans="1:5" x14ac:dyDescent="0.3">
      <c r="A534">
        <v>533</v>
      </c>
      <c r="B534">
        <v>50</v>
      </c>
      <c r="C534">
        <v>2</v>
      </c>
      <c r="D534" s="2">
        <v>45278</v>
      </c>
      <c r="E534">
        <v>32</v>
      </c>
    </row>
    <row r="535" spans="1:5" x14ac:dyDescent="0.3">
      <c r="A535">
        <v>534</v>
      </c>
      <c r="B535">
        <v>35</v>
      </c>
      <c r="C535">
        <v>8</v>
      </c>
      <c r="D535" s="2">
        <v>45647</v>
      </c>
      <c r="E535">
        <v>61</v>
      </c>
    </row>
    <row r="536" spans="1:5" x14ac:dyDescent="0.3">
      <c r="A536">
        <v>535</v>
      </c>
      <c r="B536">
        <v>22</v>
      </c>
      <c r="C536">
        <v>8</v>
      </c>
      <c r="D536" s="2">
        <v>45629</v>
      </c>
      <c r="E536">
        <v>84</v>
      </c>
    </row>
    <row r="537" spans="1:5" x14ac:dyDescent="0.3">
      <c r="A537">
        <v>536</v>
      </c>
      <c r="B537">
        <v>33</v>
      </c>
      <c r="C537">
        <v>7</v>
      </c>
      <c r="D537" s="2">
        <v>45706</v>
      </c>
      <c r="E537">
        <v>81</v>
      </c>
    </row>
    <row r="538" spans="1:5" x14ac:dyDescent="0.3">
      <c r="A538">
        <v>537</v>
      </c>
      <c r="B538">
        <v>50</v>
      </c>
      <c r="C538">
        <v>8</v>
      </c>
      <c r="D538" s="2">
        <v>45745</v>
      </c>
      <c r="E538">
        <v>46</v>
      </c>
    </row>
    <row r="539" spans="1:5" x14ac:dyDescent="0.3">
      <c r="A539">
        <v>538</v>
      </c>
      <c r="B539">
        <v>21</v>
      </c>
      <c r="C539">
        <v>1</v>
      </c>
      <c r="D539" s="2">
        <v>45445</v>
      </c>
      <c r="E539">
        <v>71</v>
      </c>
    </row>
    <row r="540" spans="1:5" x14ac:dyDescent="0.3">
      <c r="A540">
        <v>539</v>
      </c>
      <c r="B540">
        <v>40</v>
      </c>
      <c r="C540">
        <v>8</v>
      </c>
      <c r="D540" s="2">
        <v>45644</v>
      </c>
      <c r="E540">
        <v>56</v>
      </c>
    </row>
    <row r="541" spans="1:5" x14ac:dyDescent="0.3">
      <c r="A541">
        <v>540</v>
      </c>
      <c r="B541">
        <v>22</v>
      </c>
      <c r="C541">
        <v>1</v>
      </c>
      <c r="D541" s="2">
        <v>45181</v>
      </c>
      <c r="E541">
        <v>61</v>
      </c>
    </row>
    <row r="542" spans="1:5" x14ac:dyDescent="0.3">
      <c r="A542">
        <v>541</v>
      </c>
      <c r="B542">
        <v>28</v>
      </c>
      <c r="C542">
        <v>3</v>
      </c>
      <c r="D542" s="2">
        <v>45179</v>
      </c>
      <c r="E542">
        <v>44</v>
      </c>
    </row>
    <row r="543" spans="1:5" x14ac:dyDescent="0.3">
      <c r="A543">
        <v>542</v>
      </c>
      <c r="B543">
        <v>4</v>
      </c>
      <c r="C543">
        <v>4</v>
      </c>
      <c r="D543" s="2">
        <v>45545</v>
      </c>
      <c r="E543">
        <v>94</v>
      </c>
    </row>
    <row r="544" spans="1:5" x14ac:dyDescent="0.3">
      <c r="A544">
        <v>543</v>
      </c>
      <c r="B544">
        <v>26</v>
      </c>
      <c r="C544">
        <v>3</v>
      </c>
      <c r="D544" s="2">
        <v>45442</v>
      </c>
      <c r="E544">
        <v>38</v>
      </c>
    </row>
    <row r="545" spans="1:5" x14ac:dyDescent="0.3">
      <c r="A545">
        <v>544</v>
      </c>
      <c r="B545">
        <v>23</v>
      </c>
      <c r="C545">
        <v>2</v>
      </c>
      <c r="D545" s="2">
        <v>45749</v>
      </c>
      <c r="E545">
        <v>50</v>
      </c>
    </row>
    <row r="546" spans="1:5" x14ac:dyDescent="0.3">
      <c r="A546">
        <v>545</v>
      </c>
      <c r="B546">
        <v>48</v>
      </c>
      <c r="C546">
        <v>3</v>
      </c>
      <c r="D546" s="2">
        <v>45665</v>
      </c>
      <c r="E546">
        <v>74</v>
      </c>
    </row>
    <row r="547" spans="1:5" x14ac:dyDescent="0.3">
      <c r="A547">
        <v>546</v>
      </c>
      <c r="B547">
        <v>49</v>
      </c>
      <c r="C547">
        <v>9</v>
      </c>
      <c r="D547" s="2">
        <v>45570</v>
      </c>
      <c r="E547">
        <v>32</v>
      </c>
    </row>
    <row r="548" spans="1:5" x14ac:dyDescent="0.3">
      <c r="A548">
        <v>547</v>
      </c>
      <c r="B548">
        <v>23</v>
      </c>
      <c r="C548">
        <v>2</v>
      </c>
      <c r="D548" s="2">
        <v>45572</v>
      </c>
      <c r="E548">
        <v>90</v>
      </c>
    </row>
    <row r="549" spans="1:5" x14ac:dyDescent="0.3">
      <c r="A549">
        <v>548</v>
      </c>
      <c r="B549">
        <v>41</v>
      </c>
      <c r="C549">
        <v>5</v>
      </c>
      <c r="D549" s="2">
        <v>45757</v>
      </c>
      <c r="E549">
        <v>53</v>
      </c>
    </row>
    <row r="550" spans="1:5" x14ac:dyDescent="0.3">
      <c r="A550">
        <v>549</v>
      </c>
      <c r="B550">
        <v>8</v>
      </c>
      <c r="C550">
        <v>3</v>
      </c>
      <c r="D550" s="2">
        <v>45458</v>
      </c>
      <c r="E550">
        <v>48</v>
      </c>
    </row>
    <row r="551" spans="1:5" x14ac:dyDescent="0.3">
      <c r="A551">
        <v>550</v>
      </c>
      <c r="B551">
        <v>32</v>
      </c>
      <c r="C551">
        <v>9</v>
      </c>
      <c r="D551" s="2">
        <v>45647</v>
      </c>
      <c r="E551">
        <v>81</v>
      </c>
    </row>
    <row r="552" spans="1:5" x14ac:dyDescent="0.3">
      <c r="A552">
        <v>551</v>
      </c>
      <c r="B552">
        <v>39</v>
      </c>
      <c r="C552">
        <v>7</v>
      </c>
      <c r="D552" s="2">
        <v>45661</v>
      </c>
      <c r="E552">
        <v>1</v>
      </c>
    </row>
    <row r="553" spans="1:5" x14ac:dyDescent="0.3">
      <c r="A553">
        <v>552</v>
      </c>
      <c r="B553">
        <v>44</v>
      </c>
      <c r="C553">
        <v>3</v>
      </c>
      <c r="D553" s="2">
        <v>45715</v>
      </c>
      <c r="E553">
        <v>90</v>
      </c>
    </row>
    <row r="554" spans="1:5" x14ac:dyDescent="0.3">
      <c r="A554">
        <v>553</v>
      </c>
      <c r="B554">
        <v>1</v>
      </c>
      <c r="C554">
        <v>2</v>
      </c>
      <c r="D554" s="2">
        <v>45712</v>
      </c>
      <c r="E554">
        <v>30</v>
      </c>
    </row>
    <row r="555" spans="1:5" x14ac:dyDescent="0.3">
      <c r="A555">
        <v>554</v>
      </c>
      <c r="B555">
        <v>30</v>
      </c>
      <c r="C555">
        <v>2</v>
      </c>
      <c r="D555" s="2">
        <v>45152</v>
      </c>
      <c r="E555">
        <v>9</v>
      </c>
    </row>
    <row r="556" spans="1:5" x14ac:dyDescent="0.3">
      <c r="A556">
        <v>555</v>
      </c>
      <c r="B556">
        <v>28</v>
      </c>
      <c r="C556">
        <v>5</v>
      </c>
      <c r="D556" s="2">
        <v>45136</v>
      </c>
      <c r="E556">
        <v>33</v>
      </c>
    </row>
    <row r="557" spans="1:5" x14ac:dyDescent="0.3">
      <c r="A557">
        <v>556</v>
      </c>
      <c r="B557">
        <v>17</v>
      </c>
      <c r="C557">
        <v>9</v>
      </c>
      <c r="D557" s="2">
        <v>45240</v>
      </c>
      <c r="E557">
        <v>26</v>
      </c>
    </row>
    <row r="558" spans="1:5" x14ac:dyDescent="0.3">
      <c r="A558">
        <v>557</v>
      </c>
      <c r="B558">
        <v>23</v>
      </c>
      <c r="C558">
        <v>2</v>
      </c>
      <c r="D558" s="2">
        <v>45415</v>
      </c>
      <c r="E558">
        <v>42</v>
      </c>
    </row>
    <row r="559" spans="1:5" x14ac:dyDescent="0.3">
      <c r="A559">
        <v>558</v>
      </c>
      <c r="B559">
        <v>38</v>
      </c>
      <c r="C559">
        <v>2</v>
      </c>
      <c r="D559" s="2">
        <v>45335</v>
      </c>
      <c r="E559">
        <v>74</v>
      </c>
    </row>
    <row r="560" spans="1:5" x14ac:dyDescent="0.3">
      <c r="A560">
        <v>559</v>
      </c>
      <c r="B560">
        <v>24</v>
      </c>
      <c r="C560">
        <v>8</v>
      </c>
      <c r="D560" s="2">
        <v>45429</v>
      </c>
      <c r="E560">
        <v>42</v>
      </c>
    </row>
    <row r="561" spans="1:5" x14ac:dyDescent="0.3">
      <c r="A561">
        <v>560</v>
      </c>
      <c r="B561">
        <v>22</v>
      </c>
      <c r="C561">
        <v>3</v>
      </c>
      <c r="D561" s="2">
        <v>45473</v>
      </c>
      <c r="E561">
        <v>96</v>
      </c>
    </row>
    <row r="562" spans="1:5" x14ac:dyDescent="0.3">
      <c r="A562">
        <v>561</v>
      </c>
      <c r="B562">
        <v>5</v>
      </c>
      <c r="C562">
        <v>3</v>
      </c>
      <c r="D562" s="2">
        <v>45471</v>
      </c>
      <c r="E562">
        <v>39</v>
      </c>
    </row>
    <row r="563" spans="1:5" x14ac:dyDescent="0.3">
      <c r="A563">
        <v>562</v>
      </c>
      <c r="B563">
        <v>25</v>
      </c>
      <c r="C563">
        <v>6</v>
      </c>
      <c r="D563" s="2">
        <v>45424</v>
      </c>
      <c r="E563">
        <v>61</v>
      </c>
    </row>
    <row r="564" spans="1:5" x14ac:dyDescent="0.3">
      <c r="A564">
        <v>563</v>
      </c>
      <c r="B564">
        <v>7</v>
      </c>
      <c r="C564">
        <v>6</v>
      </c>
      <c r="D564" s="2">
        <v>45190</v>
      </c>
      <c r="E564">
        <v>47</v>
      </c>
    </row>
    <row r="565" spans="1:5" x14ac:dyDescent="0.3">
      <c r="A565">
        <v>564</v>
      </c>
      <c r="B565">
        <v>22</v>
      </c>
      <c r="C565">
        <v>6</v>
      </c>
      <c r="D565" s="2">
        <v>45215</v>
      </c>
      <c r="E565">
        <v>42</v>
      </c>
    </row>
    <row r="566" spans="1:5" x14ac:dyDescent="0.3">
      <c r="A566">
        <v>565</v>
      </c>
      <c r="B566">
        <v>44</v>
      </c>
      <c r="C566">
        <v>5</v>
      </c>
      <c r="D566" s="2">
        <v>45381</v>
      </c>
      <c r="E566">
        <v>48</v>
      </c>
    </row>
    <row r="567" spans="1:5" x14ac:dyDescent="0.3">
      <c r="A567">
        <v>566</v>
      </c>
      <c r="B567">
        <v>37</v>
      </c>
      <c r="C567">
        <v>4</v>
      </c>
      <c r="D567" s="2">
        <v>45848</v>
      </c>
      <c r="E567">
        <v>52</v>
      </c>
    </row>
    <row r="568" spans="1:5" x14ac:dyDescent="0.3">
      <c r="A568">
        <v>567</v>
      </c>
      <c r="B568">
        <v>34</v>
      </c>
      <c r="C568">
        <v>9</v>
      </c>
      <c r="D568" s="2">
        <v>45549</v>
      </c>
      <c r="E568">
        <v>33</v>
      </c>
    </row>
    <row r="569" spans="1:5" x14ac:dyDescent="0.3">
      <c r="A569">
        <v>568</v>
      </c>
      <c r="B569">
        <v>36</v>
      </c>
      <c r="C569">
        <v>4</v>
      </c>
      <c r="D569" s="2">
        <v>45648</v>
      </c>
      <c r="E569">
        <v>27</v>
      </c>
    </row>
    <row r="570" spans="1:5" x14ac:dyDescent="0.3">
      <c r="A570">
        <v>569</v>
      </c>
      <c r="B570">
        <v>49</v>
      </c>
      <c r="C570">
        <v>1</v>
      </c>
      <c r="D570" s="2">
        <v>45700</v>
      </c>
      <c r="E570">
        <v>43</v>
      </c>
    </row>
    <row r="571" spans="1:5" x14ac:dyDescent="0.3">
      <c r="A571">
        <v>570</v>
      </c>
      <c r="B571">
        <v>40</v>
      </c>
      <c r="C571">
        <v>8</v>
      </c>
      <c r="D571" s="2">
        <v>45820</v>
      </c>
      <c r="E571">
        <v>29</v>
      </c>
    </row>
    <row r="572" spans="1:5" x14ac:dyDescent="0.3">
      <c r="A572">
        <v>571</v>
      </c>
      <c r="B572">
        <v>20</v>
      </c>
      <c r="C572">
        <v>8</v>
      </c>
      <c r="D572" s="2">
        <v>45176</v>
      </c>
      <c r="E572">
        <v>19</v>
      </c>
    </row>
    <row r="573" spans="1:5" x14ac:dyDescent="0.3">
      <c r="A573">
        <v>572</v>
      </c>
      <c r="B573">
        <v>37</v>
      </c>
      <c r="C573">
        <v>3</v>
      </c>
      <c r="D573" s="2">
        <v>45249</v>
      </c>
      <c r="E573">
        <v>82</v>
      </c>
    </row>
    <row r="574" spans="1:5" x14ac:dyDescent="0.3">
      <c r="A574">
        <v>573</v>
      </c>
      <c r="B574">
        <v>17</v>
      </c>
      <c r="C574">
        <v>9</v>
      </c>
      <c r="D574" s="2">
        <v>45249</v>
      </c>
      <c r="E574">
        <v>99</v>
      </c>
    </row>
    <row r="575" spans="1:5" x14ac:dyDescent="0.3">
      <c r="A575">
        <v>574</v>
      </c>
      <c r="B575">
        <v>4</v>
      </c>
      <c r="C575">
        <v>7</v>
      </c>
      <c r="D575" s="2">
        <v>45788</v>
      </c>
      <c r="E575">
        <v>28</v>
      </c>
    </row>
    <row r="576" spans="1:5" x14ac:dyDescent="0.3">
      <c r="A576">
        <v>575</v>
      </c>
      <c r="B576">
        <v>50</v>
      </c>
      <c r="C576">
        <v>7</v>
      </c>
      <c r="D576" s="2">
        <v>45371</v>
      </c>
      <c r="E576">
        <v>10</v>
      </c>
    </row>
    <row r="577" spans="1:5" x14ac:dyDescent="0.3">
      <c r="A577">
        <v>576</v>
      </c>
      <c r="B577">
        <v>18</v>
      </c>
      <c r="C577">
        <v>5</v>
      </c>
      <c r="D577" s="2">
        <v>45506</v>
      </c>
      <c r="E577">
        <v>67</v>
      </c>
    </row>
    <row r="578" spans="1:5" x14ac:dyDescent="0.3">
      <c r="A578">
        <v>577</v>
      </c>
      <c r="B578">
        <v>28</v>
      </c>
      <c r="C578">
        <v>3</v>
      </c>
      <c r="D578" s="2">
        <v>45555</v>
      </c>
      <c r="E578">
        <v>93</v>
      </c>
    </row>
    <row r="579" spans="1:5" x14ac:dyDescent="0.3">
      <c r="A579">
        <v>578</v>
      </c>
      <c r="B579">
        <v>50</v>
      </c>
      <c r="C579">
        <v>5</v>
      </c>
      <c r="D579" s="2">
        <v>45841</v>
      </c>
      <c r="E579">
        <v>16</v>
      </c>
    </row>
    <row r="580" spans="1:5" x14ac:dyDescent="0.3">
      <c r="A580">
        <v>579</v>
      </c>
      <c r="B580">
        <v>16</v>
      </c>
      <c r="C580">
        <v>3</v>
      </c>
      <c r="D580" s="2">
        <v>45278</v>
      </c>
      <c r="E580">
        <v>100</v>
      </c>
    </row>
    <row r="581" spans="1:5" x14ac:dyDescent="0.3">
      <c r="A581">
        <v>580</v>
      </c>
      <c r="B581">
        <v>43</v>
      </c>
      <c r="C581">
        <v>3</v>
      </c>
      <c r="D581" s="2">
        <v>45493</v>
      </c>
      <c r="E581">
        <v>1</v>
      </c>
    </row>
    <row r="582" spans="1:5" x14ac:dyDescent="0.3">
      <c r="A582">
        <v>581</v>
      </c>
      <c r="B582">
        <v>8</v>
      </c>
      <c r="C582">
        <v>1</v>
      </c>
      <c r="D582" s="2">
        <v>45534</v>
      </c>
      <c r="E582">
        <v>82</v>
      </c>
    </row>
    <row r="583" spans="1:5" x14ac:dyDescent="0.3">
      <c r="A583">
        <v>582</v>
      </c>
      <c r="B583">
        <v>44</v>
      </c>
      <c r="C583">
        <v>4</v>
      </c>
      <c r="D583" s="2">
        <v>45203</v>
      </c>
      <c r="E583">
        <v>4</v>
      </c>
    </row>
    <row r="584" spans="1:5" x14ac:dyDescent="0.3">
      <c r="A584">
        <v>583</v>
      </c>
      <c r="B584">
        <v>18</v>
      </c>
      <c r="C584">
        <v>9</v>
      </c>
      <c r="D584" s="2">
        <v>45736</v>
      </c>
      <c r="E584">
        <v>69</v>
      </c>
    </row>
    <row r="585" spans="1:5" x14ac:dyDescent="0.3">
      <c r="A585">
        <v>584</v>
      </c>
      <c r="B585">
        <v>50</v>
      </c>
      <c r="C585">
        <v>6</v>
      </c>
      <c r="D585" s="2">
        <v>45381</v>
      </c>
      <c r="E585">
        <v>85</v>
      </c>
    </row>
    <row r="586" spans="1:5" x14ac:dyDescent="0.3">
      <c r="A586">
        <v>585</v>
      </c>
      <c r="B586">
        <v>29</v>
      </c>
      <c r="C586">
        <v>6</v>
      </c>
      <c r="D586" s="2">
        <v>45429</v>
      </c>
      <c r="E586">
        <v>4</v>
      </c>
    </row>
    <row r="587" spans="1:5" x14ac:dyDescent="0.3">
      <c r="A587">
        <v>586</v>
      </c>
      <c r="B587">
        <v>40</v>
      </c>
      <c r="C587">
        <v>6</v>
      </c>
      <c r="D587" s="2">
        <v>45816</v>
      </c>
      <c r="E587">
        <v>20</v>
      </c>
    </row>
    <row r="588" spans="1:5" x14ac:dyDescent="0.3">
      <c r="A588">
        <v>587</v>
      </c>
      <c r="B588">
        <v>16</v>
      </c>
      <c r="C588">
        <v>5</v>
      </c>
      <c r="D588" s="2">
        <v>45649</v>
      </c>
      <c r="E588">
        <v>63</v>
      </c>
    </row>
    <row r="589" spans="1:5" x14ac:dyDescent="0.3">
      <c r="A589">
        <v>588</v>
      </c>
      <c r="B589">
        <v>30</v>
      </c>
      <c r="C589">
        <v>2</v>
      </c>
      <c r="D589" s="2">
        <v>45837</v>
      </c>
      <c r="E589">
        <v>83</v>
      </c>
    </row>
    <row r="590" spans="1:5" x14ac:dyDescent="0.3">
      <c r="A590">
        <v>589</v>
      </c>
      <c r="B590">
        <v>49</v>
      </c>
      <c r="C590">
        <v>5</v>
      </c>
      <c r="D590" s="2">
        <v>45776</v>
      </c>
      <c r="E590">
        <v>35</v>
      </c>
    </row>
    <row r="591" spans="1:5" x14ac:dyDescent="0.3">
      <c r="A591">
        <v>590</v>
      </c>
      <c r="B591">
        <v>34</v>
      </c>
      <c r="C591">
        <v>3</v>
      </c>
      <c r="D591" s="2">
        <v>45226</v>
      </c>
      <c r="E591">
        <v>45</v>
      </c>
    </row>
    <row r="592" spans="1:5" x14ac:dyDescent="0.3">
      <c r="A592">
        <v>591</v>
      </c>
      <c r="B592">
        <v>30</v>
      </c>
      <c r="C592">
        <v>2</v>
      </c>
      <c r="D592" s="2">
        <v>45628</v>
      </c>
      <c r="E592">
        <v>57</v>
      </c>
    </row>
    <row r="593" spans="1:5" x14ac:dyDescent="0.3">
      <c r="A593">
        <v>592</v>
      </c>
      <c r="B593">
        <v>21</v>
      </c>
      <c r="C593">
        <v>4</v>
      </c>
      <c r="D593" s="2">
        <v>45204</v>
      </c>
      <c r="E593">
        <v>24</v>
      </c>
    </row>
    <row r="594" spans="1:5" x14ac:dyDescent="0.3">
      <c r="A594">
        <v>593</v>
      </c>
      <c r="B594">
        <v>22</v>
      </c>
      <c r="C594">
        <v>9</v>
      </c>
      <c r="D594" s="2">
        <v>45526</v>
      </c>
      <c r="E594">
        <v>20</v>
      </c>
    </row>
    <row r="595" spans="1:5" x14ac:dyDescent="0.3">
      <c r="A595">
        <v>594</v>
      </c>
      <c r="B595">
        <v>47</v>
      </c>
      <c r="C595">
        <v>7</v>
      </c>
      <c r="D595" s="2">
        <v>45614</v>
      </c>
      <c r="E595">
        <v>28</v>
      </c>
    </row>
    <row r="596" spans="1:5" x14ac:dyDescent="0.3">
      <c r="A596">
        <v>595</v>
      </c>
      <c r="B596">
        <v>25</v>
      </c>
      <c r="C596">
        <v>9</v>
      </c>
      <c r="D596" s="2">
        <v>45243</v>
      </c>
      <c r="E596">
        <v>38</v>
      </c>
    </row>
    <row r="597" spans="1:5" x14ac:dyDescent="0.3">
      <c r="A597">
        <v>596</v>
      </c>
      <c r="B597">
        <v>22</v>
      </c>
      <c r="C597">
        <v>3</v>
      </c>
      <c r="D597" s="2">
        <v>45354</v>
      </c>
      <c r="E597">
        <v>24</v>
      </c>
    </row>
    <row r="598" spans="1:5" x14ac:dyDescent="0.3">
      <c r="A598">
        <v>597</v>
      </c>
      <c r="B598">
        <v>28</v>
      </c>
      <c r="C598">
        <v>2</v>
      </c>
      <c r="D598" s="2">
        <v>45778</v>
      </c>
      <c r="E598">
        <v>84</v>
      </c>
    </row>
    <row r="599" spans="1:5" x14ac:dyDescent="0.3">
      <c r="A599">
        <v>598</v>
      </c>
      <c r="B599">
        <v>39</v>
      </c>
      <c r="C599">
        <v>9</v>
      </c>
      <c r="D599" s="2">
        <v>45541</v>
      </c>
      <c r="E599">
        <v>24</v>
      </c>
    </row>
    <row r="600" spans="1:5" x14ac:dyDescent="0.3">
      <c r="A600">
        <v>599</v>
      </c>
      <c r="B600">
        <v>33</v>
      </c>
      <c r="C600">
        <v>6</v>
      </c>
      <c r="D600" s="2">
        <v>45527</v>
      </c>
      <c r="E600">
        <v>70</v>
      </c>
    </row>
    <row r="601" spans="1:5" x14ac:dyDescent="0.3">
      <c r="A601">
        <v>600</v>
      </c>
      <c r="B601">
        <v>2</v>
      </c>
      <c r="C601">
        <v>4</v>
      </c>
      <c r="D601" s="2">
        <v>45391</v>
      </c>
      <c r="E601">
        <v>25</v>
      </c>
    </row>
    <row r="602" spans="1:5" x14ac:dyDescent="0.3">
      <c r="A602">
        <v>601</v>
      </c>
      <c r="B602">
        <v>4</v>
      </c>
      <c r="C602">
        <v>4</v>
      </c>
      <c r="D602" s="2">
        <v>45279</v>
      </c>
      <c r="E602">
        <v>96</v>
      </c>
    </row>
    <row r="603" spans="1:5" x14ac:dyDescent="0.3">
      <c r="A603">
        <v>602</v>
      </c>
      <c r="B603">
        <v>16</v>
      </c>
      <c r="C603">
        <v>6</v>
      </c>
      <c r="D603" s="2">
        <v>45541</v>
      </c>
      <c r="E603">
        <v>81</v>
      </c>
    </row>
    <row r="604" spans="1:5" x14ac:dyDescent="0.3">
      <c r="A604">
        <v>603</v>
      </c>
      <c r="B604">
        <v>12</v>
      </c>
      <c r="C604">
        <v>7</v>
      </c>
      <c r="D604" s="2">
        <v>45182</v>
      </c>
      <c r="E604">
        <v>81</v>
      </c>
    </row>
    <row r="605" spans="1:5" x14ac:dyDescent="0.3">
      <c r="A605">
        <v>604</v>
      </c>
      <c r="B605">
        <v>17</v>
      </c>
      <c r="C605">
        <v>5</v>
      </c>
      <c r="D605" s="2">
        <v>45592</v>
      </c>
      <c r="E605">
        <v>69</v>
      </c>
    </row>
    <row r="606" spans="1:5" x14ac:dyDescent="0.3">
      <c r="A606">
        <v>605</v>
      </c>
      <c r="B606">
        <v>36</v>
      </c>
      <c r="C606">
        <v>8</v>
      </c>
      <c r="D606" s="2">
        <v>45617</v>
      </c>
      <c r="E606">
        <v>17</v>
      </c>
    </row>
    <row r="607" spans="1:5" x14ac:dyDescent="0.3">
      <c r="A607">
        <v>606</v>
      </c>
      <c r="B607">
        <v>16</v>
      </c>
      <c r="C607">
        <v>1</v>
      </c>
      <c r="D607" s="2">
        <v>45526</v>
      </c>
      <c r="E607">
        <v>58</v>
      </c>
    </row>
    <row r="608" spans="1:5" x14ac:dyDescent="0.3">
      <c r="A608">
        <v>607</v>
      </c>
      <c r="B608">
        <v>39</v>
      </c>
      <c r="C608">
        <v>1</v>
      </c>
      <c r="D608" s="2">
        <v>45800</v>
      </c>
      <c r="E608">
        <v>73</v>
      </c>
    </row>
    <row r="609" spans="1:5" x14ac:dyDescent="0.3">
      <c r="A609">
        <v>608</v>
      </c>
      <c r="B609">
        <v>23</v>
      </c>
      <c r="C609">
        <v>4</v>
      </c>
      <c r="D609" s="2">
        <v>45405</v>
      </c>
      <c r="E609">
        <v>20</v>
      </c>
    </row>
    <row r="610" spans="1:5" x14ac:dyDescent="0.3">
      <c r="A610">
        <v>609</v>
      </c>
      <c r="B610">
        <v>8</v>
      </c>
      <c r="C610">
        <v>8</v>
      </c>
      <c r="D610" s="2">
        <v>45711</v>
      </c>
      <c r="E610">
        <v>2</v>
      </c>
    </row>
    <row r="611" spans="1:5" x14ac:dyDescent="0.3">
      <c r="A611">
        <v>610</v>
      </c>
      <c r="B611">
        <v>9</v>
      </c>
      <c r="C611">
        <v>8</v>
      </c>
      <c r="D611" s="2">
        <v>45588</v>
      </c>
      <c r="E611">
        <v>83</v>
      </c>
    </row>
    <row r="612" spans="1:5" x14ac:dyDescent="0.3">
      <c r="A612">
        <v>611</v>
      </c>
      <c r="B612">
        <v>14</v>
      </c>
      <c r="C612">
        <v>6</v>
      </c>
      <c r="D612" s="2">
        <v>45799</v>
      </c>
      <c r="E612">
        <v>9</v>
      </c>
    </row>
    <row r="613" spans="1:5" x14ac:dyDescent="0.3">
      <c r="A613">
        <v>612</v>
      </c>
      <c r="B613">
        <v>9</v>
      </c>
      <c r="C613">
        <v>5</v>
      </c>
      <c r="D613" s="2">
        <v>45139</v>
      </c>
      <c r="E613">
        <v>63</v>
      </c>
    </row>
    <row r="614" spans="1:5" x14ac:dyDescent="0.3">
      <c r="A614">
        <v>613</v>
      </c>
      <c r="B614">
        <v>47</v>
      </c>
      <c r="C614">
        <v>2</v>
      </c>
      <c r="D614" s="2">
        <v>45460</v>
      </c>
      <c r="E614">
        <v>83</v>
      </c>
    </row>
    <row r="615" spans="1:5" x14ac:dyDescent="0.3">
      <c r="A615">
        <v>614</v>
      </c>
      <c r="B615">
        <v>26</v>
      </c>
      <c r="C615">
        <v>5</v>
      </c>
      <c r="D615" s="2">
        <v>45138</v>
      </c>
      <c r="E615">
        <v>68</v>
      </c>
    </row>
    <row r="616" spans="1:5" x14ac:dyDescent="0.3">
      <c r="A616">
        <v>615</v>
      </c>
      <c r="B616">
        <v>36</v>
      </c>
      <c r="C616">
        <v>5</v>
      </c>
      <c r="D616" s="2">
        <v>45521</v>
      </c>
      <c r="E616">
        <v>6</v>
      </c>
    </row>
    <row r="617" spans="1:5" x14ac:dyDescent="0.3">
      <c r="A617">
        <v>616</v>
      </c>
      <c r="B617">
        <v>3</v>
      </c>
      <c r="C617">
        <v>2</v>
      </c>
      <c r="D617" s="2">
        <v>45559</v>
      </c>
      <c r="E617">
        <v>100</v>
      </c>
    </row>
    <row r="618" spans="1:5" x14ac:dyDescent="0.3">
      <c r="A618">
        <v>617</v>
      </c>
      <c r="B618">
        <v>10</v>
      </c>
      <c r="C618">
        <v>8</v>
      </c>
      <c r="D618" s="2">
        <v>45195</v>
      </c>
      <c r="E618">
        <v>11</v>
      </c>
    </row>
    <row r="619" spans="1:5" x14ac:dyDescent="0.3">
      <c r="A619">
        <v>618</v>
      </c>
      <c r="B619">
        <v>25</v>
      </c>
      <c r="C619">
        <v>5</v>
      </c>
      <c r="D619" s="2">
        <v>45554</v>
      </c>
      <c r="E619">
        <v>21</v>
      </c>
    </row>
    <row r="620" spans="1:5" x14ac:dyDescent="0.3">
      <c r="A620">
        <v>619</v>
      </c>
      <c r="B620">
        <v>4</v>
      </c>
      <c r="C620">
        <v>5</v>
      </c>
      <c r="D620" s="2">
        <v>45558</v>
      </c>
      <c r="E620">
        <v>63</v>
      </c>
    </row>
    <row r="621" spans="1:5" x14ac:dyDescent="0.3">
      <c r="A621">
        <v>620</v>
      </c>
      <c r="B621">
        <v>30</v>
      </c>
      <c r="C621">
        <v>1</v>
      </c>
      <c r="D621" s="2">
        <v>45751</v>
      </c>
      <c r="E621">
        <v>89</v>
      </c>
    </row>
    <row r="622" spans="1:5" x14ac:dyDescent="0.3">
      <c r="A622">
        <v>621</v>
      </c>
      <c r="B622">
        <v>50</v>
      </c>
      <c r="C622">
        <v>1</v>
      </c>
      <c r="D622" s="2">
        <v>45839</v>
      </c>
      <c r="E622">
        <v>30</v>
      </c>
    </row>
    <row r="623" spans="1:5" x14ac:dyDescent="0.3">
      <c r="A623">
        <v>622</v>
      </c>
      <c r="B623">
        <v>11</v>
      </c>
      <c r="C623">
        <v>1</v>
      </c>
      <c r="D623" s="2">
        <v>45331</v>
      </c>
      <c r="E623">
        <v>82</v>
      </c>
    </row>
    <row r="624" spans="1:5" x14ac:dyDescent="0.3">
      <c r="A624">
        <v>623</v>
      </c>
      <c r="B624">
        <v>19</v>
      </c>
      <c r="C624">
        <v>8</v>
      </c>
      <c r="D624" s="2">
        <v>45468</v>
      </c>
      <c r="E624">
        <v>89</v>
      </c>
    </row>
    <row r="625" spans="1:5" x14ac:dyDescent="0.3">
      <c r="A625">
        <v>624</v>
      </c>
      <c r="B625">
        <v>50</v>
      </c>
      <c r="C625">
        <v>2</v>
      </c>
      <c r="D625" s="2">
        <v>45619</v>
      </c>
      <c r="E625">
        <v>21</v>
      </c>
    </row>
    <row r="626" spans="1:5" x14ac:dyDescent="0.3">
      <c r="A626">
        <v>625</v>
      </c>
      <c r="B626">
        <v>13</v>
      </c>
      <c r="C626">
        <v>8</v>
      </c>
      <c r="D626" s="2">
        <v>45768</v>
      </c>
      <c r="E626">
        <v>23</v>
      </c>
    </row>
    <row r="627" spans="1:5" x14ac:dyDescent="0.3">
      <c r="A627">
        <v>626</v>
      </c>
      <c r="B627">
        <v>36</v>
      </c>
      <c r="C627">
        <v>6</v>
      </c>
      <c r="D627" s="2">
        <v>45639</v>
      </c>
      <c r="E627">
        <v>61</v>
      </c>
    </row>
    <row r="628" spans="1:5" x14ac:dyDescent="0.3">
      <c r="A628">
        <v>627</v>
      </c>
      <c r="B628">
        <v>3</v>
      </c>
      <c r="C628">
        <v>5</v>
      </c>
      <c r="D628" s="2">
        <v>45354</v>
      </c>
      <c r="E628">
        <v>30</v>
      </c>
    </row>
    <row r="629" spans="1:5" x14ac:dyDescent="0.3">
      <c r="A629">
        <v>628</v>
      </c>
      <c r="B629">
        <v>48</v>
      </c>
      <c r="C629">
        <v>6</v>
      </c>
      <c r="D629" s="2">
        <v>45567</v>
      </c>
      <c r="E629">
        <v>46</v>
      </c>
    </row>
    <row r="630" spans="1:5" x14ac:dyDescent="0.3">
      <c r="A630">
        <v>629</v>
      </c>
      <c r="B630">
        <v>14</v>
      </c>
      <c r="C630">
        <v>4</v>
      </c>
      <c r="D630" s="2">
        <v>45514</v>
      </c>
      <c r="E630">
        <v>60</v>
      </c>
    </row>
    <row r="631" spans="1:5" x14ac:dyDescent="0.3">
      <c r="A631">
        <v>630</v>
      </c>
      <c r="B631">
        <v>10</v>
      </c>
      <c r="C631">
        <v>3</v>
      </c>
      <c r="D631" s="2">
        <v>45194</v>
      </c>
      <c r="E631">
        <v>18</v>
      </c>
    </row>
    <row r="632" spans="1:5" x14ac:dyDescent="0.3">
      <c r="A632">
        <v>631</v>
      </c>
      <c r="B632">
        <v>38</v>
      </c>
      <c r="C632">
        <v>4</v>
      </c>
      <c r="D632" s="2">
        <v>45805</v>
      </c>
      <c r="E632">
        <v>62</v>
      </c>
    </row>
    <row r="633" spans="1:5" x14ac:dyDescent="0.3">
      <c r="A633">
        <v>632</v>
      </c>
      <c r="B633">
        <v>40</v>
      </c>
      <c r="C633">
        <v>9</v>
      </c>
      <c r="D633" s="2">
        <v>45276</v>
      </c>
      <c r="E633">
        <v>97</v>
      </c>
    </row>
    <row r="634" spans="1:5" x14ac:dyDescent="0.3">
      <c r="A634">
        <v>633</v>
      </c>
      <c r="B634">
        <v>27</v>
      </c>
      <c r="C634">
        <v>8</v>
      </c>
      <c r="D634" s="2">
        <v>45683</v>
      </c>
      <c r="E634">
        <v>45</v>
      </c>
    </row>
    <row r="635" spans="1:5" x14ac:dyDescent="0.3">
      <c r="A635">
        <v>634</v>
      </c>
      <c r="B635">
        <v>24</v>
      </c>
      <c r="C635">
        <v>8</v>
      </c>
      <c r="D635" s="2">
        <v>45498</v>
      </c>
      <c r="E635">
        <v>61</v>
      </c>
    </row>
    <row r="636" spans="1:5" x14ac:dyDescent="0.3">
      <c r="A636">
        <v>635</v>
      </c>
      <c r="B636">
        <v>16</v>
      </c>
      <c r="C636">
        <v>1</v>
      </c>
      <c r="D636" s="2">
        <v>45171</v>
      </c>
      <c r="E636">
        <v>59</v>
      </c>
    </row>
    <row r="637" spans="1:5" x14ac:dyDescent="0.3">
      <c r="A637">
        <v>636</v>
      </c>
      <c r="B637">
        <v>10</v>
      </c>
      <c r="C637">
        <v>5</v>
      </c>
      <c r="D637" s="2">
        <v>45191</v>
      </c>
      <c r="E637">
        <v>35</v>
      </c>
    </row>
    <row r="638" spans="1:5" x14ac:dyDescent="0.3">
      <c r="A638">
        <v>637</v>
      </c>
      <c r="B638">
        <v>27</v>
      </c>
      <c r="C638">
        <v>6</v>
      </c>
      <c r="D638" s="2">
        <v>45546</v>
      </c>
      <c r="E638">
        <v>22</v>
      </c>
    </row>
    <row r="639" spans="1:5" x14ac:dyDescent="0.3">
      <c r="A639">
        <v>638</v>
      </c>
      <c r="B639">
        <v>7</v>
      </c>
      <c r="C639">
        <v>9</v>
      </c>
      <c r="D639" s="2">
        <v>45642</v>
      </c>
      <c r="E639">
        <v>24</v>
      </c>
    </row>
    <row r="640" spans="1:5" x14ac:dyDescent="0.3">
      <c r="A640">
        <v>639</v>
      </c>
      <c r="B640">
        <v>28</v>
      </c>
      <c r="C640">
        <v>6</v>
      </c>
      <c r="D640" s="2">
        <v>45758</v>
      </c>
      <c r="E640">
        <v>87</v>
      </c>
    </row>
    <row r="641" spans="1:5" x14ac:dyDescent="0.3">
      <c r="A641">
        <v>640</v>
      </c>
      <c r="B641">
        <v>26</v>
      </c>
      <c r="C641">
        <v>1</v>
      </c>
      <c r="D641" s="2">
        <v>45424</v>
      </c>
      <c r="E641">
        <v>51</v>
      </c>
    </row>
    <row r="642" spans="1:5" x14ac:dyDescent="0.3">
      <c r="A642">
        <v>641</v>
      </c>
      <c r="B642">
        <v>18</v>
      </c>
      <c r="C642">
        <v>1</v>
      </c>
      <c r="D642" s="2">
        <v>45659</v>
      </c>
      <c r="E642">
        <v>65</v>
      </c>
    </row>
    <row r="643" spans="1:5" x14ac:dyDescent="0.3">
      <c r="A643">
        <v>642</v>
      </c>
      <c r="B643">
        <v>13</v>
      </c>
      <c r="C643">
        <v>7</v>
      </c>
      <c r="D643" s="2">
        <v>45814</v>
      </c>
      <c r="E643">
        <v>15</v>
      </c>
    </row>
    <row r="644" spans="1:5" x14ac:dyDescent="0.3">
      <c r="A644">
        <v>643</v>
      </c>
      <c r="B644">
        <v>8</v>
      </c>
      <c r="C644">
        <v>3</v>
      </c>
      <c r="D644" s="2">
        <v>45257</v>
      </c>
      <c r="E644">
        <v>28</v>
      </c>
    </row>
    <row r="645" spans="1:5" x14ac:dyDescent="0.3">
      <c r="A645">
        <v>644</v>
      </c>
      <c r="B645">
        <v>27</v>
      </c>
      <c r="C645">
        <v>7</v>
      </c>
      <c r="D645" s="2">
        <v>45819</v>
      </c>
      <c r="E645">
        <v>42</v>
      </c>
    </row>
    <row r="646" spans="1:5" x14ac:dyDescent="0.3">
      <c r="A646">
        <v>645</v>
      </c>
      <c r="B646">
        <v>14</v>
      </c>
      <c r="C646">
        <v>5</v>
      </c>
      <c r="D646" s="2">
        <v>45132</v>
      </c>
      <c r="E646">
        <v>20</v>
      </c>
    </row>
    <row r="647" spans="1:5" x14ac:dyDescent="0.3">
      <c r="A647">
        <v>646</v>
      </c>
      <c r="B647">
        <v>41</v>
      </c>
      <c r="C647">
        <v>1</v>
      </c>
      <c r="D647" s="2">
        <v>45543</v>
      </c>
      <c r="E647">
        <v>100</v>
      </c>
    </row>
    <row r="648" spans="1:5" x14ac:dyDescent="0.3">
      <c r="A648">
        <v>647</v>
      </c>
      <c r="B648">
        <v>44</v>
      </c>
      <c r="C648">
        <v>8</v>
      </c>
      <c r="D648" s="2">
        <v>45589</v>
      </c>
      <c r="E648">
        <v>43</v>
      </c>
    </row>
    <row r="649" spans="1:5" x14ac:dyDescent="0.3">
      <c r="A649">
        <v>648</v>
      </c>
      <c r="B649">
        <v>6</v>
      </c>
      <c r="C649">
        <v>9</v>
      </c>
      <c r="D649" s="2">
        <v>45607</v>
      </c>
      <c r="E649">
        <v>80</v>
      </c>
    </row>
    <row r="650" spans="1:5" x14ac:dyDescent="0.3">
      <c r="A650">
        <v>649</v>
      </c>
      <c r="B650">
        <v>20</v>
      </c>
      <c r="C650">
        <v>6</v>
      </c>
      <c r="D650" s="2">
        <v>45595</v>
      </c>
      <c r="E650">
        <v>69</v>
      </c>
    </row>
    <row r="651" spans="1:5" x14ac:dyDescent="0.3">
      <c r="A651">
        <v>650</v>
      </c>
      <c r="B651">
        <v>28</v>
      </c>
      <c r="C651">
        <v>2</v>
      </c>
      <c r="D651" s="2">
        <v>45347</v>
      </c>
      <c r="E651">
        <v>63</v>
      </c>
    </row>
    <row r="652" spans="1:5" x14ac:dyDescent="0.3">
      <c r="A652">
        <v>651</v>
      </c>
      <c r="B652">
        <v>23</v>
      </c>
      <c r="C652">
        <v>9</v>
      </c>
      <c r="D652" s="2">
        <v>45206</v>
      </c>
      <c r="E652">
        <v>43</v>
      </c>
    </row>
    <row r="653" spans="1:5" x14ac:dyDescent="0.3">
      <c r="A653">
        <v>652</v>
      </c>
      <c r="B653">
        <v>12</v>
      </c>
      <c r="C653">
        <v>2</v>
      </c>
      <c r="D653" s="2">
        <v>45480</v>
      </c>
      <c r="E653">
        <v>79</v>
      </c>
    </row>
    <row r="654" spans="1:5" x14ac:dyDescent="0.3">
      <c r="A654">
        <v>653</v>
      </c>
      <c r="B654">
        <v>24</v>
      </c>
      <c r="C654">
        <v>6</v>
      </c>
      <c r="D654" s="2">
        <v>45683</v>
      </c>
      <c r="E654">
        <v>2</v>
      </c>
    </row>
    <row r="655" spans="1:5" x14ac:dyDescent="0.3">
      <c r="A655">
        <v>654</v>
      </c>
      <c r="B655">
        <v>44</v>
      </c>
      <c r="C655">
        <v>4</v>
      </c>
      <c r="D655" s="2">
        <v>45386</v>
      </c>
      <c r="E655">
        <v>88</v>
      </c>
    </row>
    <row r="656" spans="1:5" x14ac:dyDescent="0.3">
      <c r="A656">
        <v>655</v>
      </c>
      <c r="B656">
        <v>22</v>
      </c>
      <c r="C656">
        <v>6</v>
      </c>
      <c r="D656" s="2">
        <v>45744</v>
      </c>
      <c r="E656">
        <v>77</v>
      </c>
    </row>
    <row r="657" spans="1:5" x14ac:dyDescent="0.3">
      <c r="A657">
        <v>656</v>
      </c>
      <c r="B657">
        <v>26</v>
      </c>
      <c r="C657">
        <v>4</v>
      </c>
      <c r="D657" s="2">
        <v>45354</v>
      </c>
      <c r="E657">
        <v>23</v>
      </c>
    </row>
    <row r="658" spans="1:5" x14ac:dyDescent="0.3">
      <c r="A658">
        <v>657</v>
      </c>
      <c r="B658">
        <v>22</v>
      </c>
      <c r="C658">
        <v>3</v>
      </c>
      <c r="D658" s="2">
        <v>45761</v>
      </c>
      <c r="E658">
        <v>12</v>
      </c>
    </row>
    <row r="659" spans="1:5" x14ac:dyDescent="0.3">
      <c r="A659">
        <v>658</v>
      </c>
      <c r="B659">
        <v>7</v>
      </c>
      <c r="C659">
        <v>8</v>
      </c>
      <c r="D659" s="2">
        <v>45649</v>
      </c>
      <c r="E659">
        <v>46</v>
      </c>
    </row>
    <row r="660" spans="1:5" x14ac:dyDescent="0.3">
      <c r="A660">
        <v>659</v>
      </c>
      <c r="B660">
        <v>15</v>
      </c>
      <c r="C660">
        <v>5</v>
      </c>
      <c r="D660" s="2">
        <v>45294</v>
      </c>
      <c r="E660">
        <v>33</v>
      </c>
    </row>
    <row r="661" spans="1:5" x14ac:dyDescent="0.3">
      <c r="A661">
        <v>660</v>
      </c>
      <c r="B661">
        <v>48</v>
      </c>
      <c r="C661">
        <v>1</v>
      </c>
      <c r="D661" s="2">
        <v>45372</v>
      </c>
      <c r="E661">
        <v>44</v>
      </c>
    </row>
    <row r="662" spans="1:5" x14ac:dyDescent="0.3">
      <c r="A662">
        <v>661</v>
      </c>
      <c r="B662">
        <v>30</v>
      </c>
      <c r="C662">
        <v>8</v>
      </c>
      <c r="D662" s="2">
        <v>45138</v>
      </c>
      <c r="E662">
        <v>25</v>
      </c>
    </row>
    <row r="663" spans="1:5" x14ac:dyDescent="0.3">
      <c r="A663">
        <v>662</v>
      </c>
      <c r="B663">
        <v>4</v>
      </c>
      <c r="C663">
        <v>3</v>
      </c>
      <c r="D663" s="2">
        <v>45405</v>
      </c>
      <c r="E663">
        <v>35</v>
      </c>
    </row>
    <row r="664" spans="1:5" x14ac:dyDescent="0.3">
      <c r="A664">
        <v>663</v>
      </c>
      <c r="B664">
        <v>6</v>
      </c>
      <c r="C664">
        <v>4</v>
      </c>
      <c r="D664" s="2">
        <v>45795</v>
      </c>
      <c r="E664">
        <v>35</v>
      </c>
    </row>
    <row r="665" spans="1:5" x14ac:dyDescent="0.3">
      <c r="A665">
        <v>664</v>
      </c>
      <c r="B665">
        <v>48</v>
      </c>
      <c r="C665">
        <v>9</v>
      </c>
      <c r="D665" s="2">
        <v>45525</v>
      </c>
      <c r="E665">
        <v>65</v>
      </c>
    </row>
    <row r="666" spans="1:5" x14ac:dyDescent="0.3">
      <c r="A666">
        <v>665</v>
      </c>
      <c r="B666">
        <v>47</v>
      </c>
      <c r="C666">
        <v>3</v>
      </c>
      <c r="D666" s="2">
        <v>45645</v>
      </c>
      <c r="E666">
        <v>43</v>
      </c>
    </row>
    <row r="667" spans="1:5" x14ac:dyDescent="0.3">
      <c r="A667">
        <v>666</v>
      </c>
      <c r="B667">
        <v>2</v>
      </c>
      <c r="C667">
        <v>5</v>
      </c>
      <c r="D667" s="2">
        <v>45845</v>
      </c>
      <c r="E667">
        <v>68</v>
      </c>
    </row>
    <row r="668" spans="1:5" x14ac:dyDescent="0.3">
      <c r="A668">
        <v>667</v>
      </c>
      <c r="B668">
        <v>31</v>
      </c>
      <c r="C668">
        <v>8</v>
      </c>
      <c r="D668" s="2">
        <v>45582</v>
      </c>
      <c r="E668">
        <v>62</v>
      </c>
    </row>
    <row r="669" spans="1:5" x14ac:dyDescent="0.3">
      <c r="A669">
        <v>668</v>
      </c>
      <c r="B669">
        <v>24</v>
      </c>
      <c r="C669">
        <v>6</v>
      </c>
      <c r="D669" s="2">
        <v>45293</v>
      </c>
      <c r="E669">
        <v>31</v>
      </c>
    </row>
    <row r="670" spans="1:5" x14ac:dyDescent="0.3">
      <c r="A670">
        <v>669</v>
      </c>
      <c r="B670">
        <v>35</v>
      </c>
      <c r="C670">
        <v>3</v>
      </c>
      <c r="D670" s="2">
        <v>45294</v>
      </c>
      <c r="E670">
        <v>28</v>
      </c>
    </row>
    <row r="671" spans="1:5" x14ac:dyDescent="0.3">
      <c r="A671">
        <v>670</v>
      </c>
      <c r="B671">
        <v>47</v>
      </c>
      <c r="C671">
        <v>8</v>
      </c>
      <c r="D671" s="2">
        <v>45311</v>
      </c>
      <c r="E671">
        <v>11</v>
      </c>
    </row>
    <row r="672" spans="1:5" x14ac:dyDescent="0.3">
      <c r="A672">
        <v>671</v>
      </c>
      <c r="B672">
        <v>31</v>
      </c>
      <c r="C672">
        <v>5</v>
      </c>
      <c r="D672" s="2">
        <v>45801</v>
      </c>
      <c r="E672">
        <v>32</v>
      </c>
    </row>
    <row r="673" spans="1:5" x14ac:dyDescent="0.3">
      <c r="A673">
        <v>672</v>
      </c>
      <c r="B673">
        <v>25</v>
      </c>
      <c r="C673">
        <v>6</v>
      </c>
      <c r="D673" s="2">
        <v>45715</v>
      </c>
      <c r="E673">
        <v>66</v>
      </c>
    </row>
    <row r="674" spans="1:5" x14ac:dyDescent="0.3">
      <c r="A674">
        <v>673</v>
      </c>
      <c r="B674">
        <v>8</v>
      </c>
      <c r="C674">
        <v>3</v>
      </c>
      <c r="D674" s="2">
        <v>45548</v>
      </c>
      <c r="E674">
        <v>60</v>
      </c>
    </row>
    <row r="675" spans="1:5" x14ac:dyDescent="0.3">
      <c r="A675">
        <v>674</v>
      </c>
      <c r="B675">
        <v>12</v>
      </c>
      <c r="C675">
        <v>8</v>
      </c>
      <c r="D675" s="2">
        <v>45279</v>
      </c>
      <c r="E675">
        <v>51</v>
      </c>
    </row>
    <row r="676" spans="1:5" x14ac:dyDescent="0.3">
      <c r="A676">
        <v>675</v>
      </c>
      <c r="B676">
        <v>2</v>
      </c>
      <c r="C676">
        <v>4</v>
      </c>
      <c r="D676" s="2">
        <v>45490</v>
      </c>
      <c r="E676">
        <v>59</v>
      </c>
    </row>
    <row r="677" spans="1:5" x14ac:dyDescent="0.3">
      <c r="A677">
        <v>676</v>
      </c>
      <c r="B677">
        <v>15</v>
      </c>
      <c r="C677">
        <v>9</v>
      </c>
      <c r="D677" s="2">
        <v>45726</v>
      </c>
      <c r="E677">
        <v>77</v>
      </c>
    </row>
    <row r="678" spans="1:5" x14ac:dyDescent="0.3">
      <c r="A678">
        <v>677</v>
      </c>
      <c r="B678">
        <v>40</v>
      </c>
      <c r="C678">
        <v>5</v>
      </c>
      <c r="D678" s="2">
        <v>45692</v>
      </c>
      <c r="E678">
        <v>17</v>
      </c>
    </row>
    <row r="679" spans="1:5" x14ac:dyDescent="0.3">
      <c r="A679">
        <v>678</v>
      </c>
      <c r="B679">
        <v>32</v>
      </c>
      <c r="C679">
        <v>1</v>
      </c>
      <c r="D679" s="2">
        <v>45421</v>
      </c>
      <c r="E679">
        <v>68</v>
      </c>
    </row>
    <row r="680" spans="1:5" x14ac:dyDescent="0.3">
      <c r="A680">
        <v>679</v>
      </c>
      <c r="B680">
        <v>11</v>
      </c>
      <c r="C680">
        <v>9</v>
      </c>
      <c r="D680" s="2">
        <v>45504</v>
      </c>
      <c r="E680">
        <v>95</v>
      </c>
    </row>
    <row r="681" spans="1:5" x14ac:dyDescent="0.3">
      <c r="A681">
        <v>680</v>
      </c>
      <c r="B681">
        <v>17</v>
      </c>
      <c r="C681">
        <v>8</v>
      </c>
      <c r="D681" s="2">
        <v>45567</v>
      </c>
      <c r="E681">
        <v>38</v>
      </c>
    </row>
    <row r="682" spans="1:5" x14ac:dyDescent="0.3">
      <c r="A682">
        <v>681</v>
      </c>
      <c r="B682">
        <v>21</v>
      </c>
      <c r="C682">
        <v>5</v>
      </c>
      <c r="D682" s="2">
        <v>45328</v>
      </c>
      <c r="E682">
        <v>64</v>
      </c>
    </row>
    <row r="683" spans="1:5" x14ac:dyDescent="0.3">
      <c r="A683">
        <v>682</v>
      </c>
      <c r="B683">
        <v>22</v>
      </c>
      <c r="C683">
        <v>3</v>
      </c>
      <c r="D683" s="2">
        <v>45760</v>
      </c>
      <c r="E683">
        <v>3</v>
      </c>
    </row>
    <row r="684" spans="1:5" x14ac:dyDescent="0.3">
      <c r="A684">
        <v>683</v>
      </c>
      <c r="B684">
        <v>33</v>
      </c>
      <c r="C684">
        <v>9</v>
      </c>
      <c r="D684" s="2">
        <v>45214</v>
      </c>
      <c r="E684">
        <v>54</v>
      </c>
    </row>
    <row r="685" spans="1:5" x14ac:dyDescent="0.3">
      <c r="A685">
        <v>684</v>
      </c>
      <c r="B685">
        <v>29</v>
      </c>
      <c r="C685">
        <v>7</v>
      </c>
      <c r="D685" s="2">
        <v>45411</v>
      </c>
      <c r="E685">
        <v>76</v>
      </c>
    </row>
    <row r="686" spans="1:5" x14ac:dyDescent="0.3">
      <c r="A686">
        <v>685</v>
      </c>
      <c r="B686">
        <v>15</v>
      </c>
      <c r="C686">
        <v>8</v>
      </c>
      <c r="D686" s="2">
        <v>45606</v>
      </c>
      <c r="E686">
        <v>44</v>
      </c>
    </row>
    <row r="687" spans="1:5" x14ac:dyDescent="0.3">
      <c r="A687">
        <v>686</v>
      </c>
      <c r="B687">
        <v>21</v>
      </c>
      <c r="C687">
        <v>3</v>
      </c>
      <c r="D687" s="2">
        <v>45153</v>
      </c>
      <c r="E687">
        <v>82</v>
      </c>
    </row>
    <row r="688" spans="1:5" x14ac:dyDescent="0.3">
      <c r="A688">
        <v>687</v>
      </c>
      <c r="B688">
        <v>2</v>
      </c>
      <c r="C688">
        <v>6</v>
      </c>
      <c r="D688" s="2">
        <v>45454</v>
      </c>
      <c r="E688">
        <v>30</v>
      </c>
    </row>
    <row r="689" spans="1:5" x14ac:dyDescent="0.3">
      <c r="A689">
        <v>688</v>
      </c>
      <c r="B689">
        <v>42</v>
      </c>
      <c r="C689">
        <v>4</v>
      </c>
      <c r="D689" s="2">
        <v>45346</v>
      </c>
      <c r="E689">
        <v>75</v>
      </c>
    </row>
    <row r="690" spans="1:5" x14ac:dyDescent="0.3">
      <c r="A690">
        <v>689</v>
      </c>
      <c r="B690">
        <v>38</v>
      </c>
      <c r="C690">
        <v>3</v>
      </c>
      <c r="D690" s="2">
        <v>45490</v>
      </c>
      <c r="E690">
        <v>88</v>
      </c>
    </row>
    <row r="691" spans="1:5" x14ac:dyDescent="0.3">
      <c r="A691">
        <v>690</v>
      </c>
      <c r="B691">
        <v>3</v>
      </c>
      <c r="C691">
        <v>4</v>
      </c>
      <c r="D691" s="2">
        <v>45162</v>
      </c>
      <c r="E691">
        <v>85</v>
      </c>
    </row>
    <row r="692" spans="1:5" x14ac:dyDescent="0.3">
      <c r="A692">
        <v>691</v>
      </c>
      <c r="B692">
        <v>25</v>
      </c>
      <c r="C692">
        <v>2</v>
      </c>
      <c r="D692" s="2">
        <v>45424</v>
      </c>
      <c r="E692">
        <v>54</v>
      </c>
    </row>
    <row r="693" spans="1:5" x14ac:dyDescent="0.3">
      <c r="A693">
        <v>692</v>
      </c>
      <c r="B693">
        <v>13</v>
      </c>
      <c r="C693">
        <v>5</v>
      </c>
      <c r="D693" s="2">
        <v>45606</v>
      </c>
      <c r="E693">
        <v>48</v>
      </c>
    </row>
    <row r="694" spans="1:5" x14ac:dyDescent="0.3">
      <c r="A694">
        <v>693</v>
      </c>
      <c r="B694">
        <v>24</v>
      </c>
      <c r="C694">
        <v>8</v>
      </c>
      <c r="D694" s="2">
        <v>45468</v>
      </c>
      <c r="E694">
        <v>35</v>
      </c>
    </row>
    <row r="695" spans="1:5" x14ac:dyDescent="0.3">
      <c r="A695">
        <v>694</v>
      </c>
      <c r="B695">
        <v>31</v>
      </c>
      <c r="C695">
        <v>5</v>
      </c>
      <c r="D695" s="2">
        <v>45592</v>
      </c>
      <c r="E695">
        <v>68</v>
      </c>
    </row>
    <row r="696" spans="1:5" x14ac:dyDescent="0.3">
      <c r="A696">
        <v>695</v>
      </c>
      <c r="B696">
        <v>15</v>
      </c>
      <c r="C696">
        <v>2</v>
      </c>
      <c r="D696" s="2">
        <v>45578</v>
      </c>
      <c r="E696">
        <v>26</v>
      </c>
    </row>
    <row r="697" spans="1:5" x14ac:dyDescent="0.3">
      <c r="A697">
        <v>696</v>
      </c>
      <c r="B697">
        <v>6</v>
      </c>
      <c r="C697">
        <v>7</v>
      </c>
      <c r="D697" s="2">
        <v>45339</v>
      </c>
      <c r="E697">
        <v>72</v>
      </c>
    </row>
    <row r="698" spans="1:5" x14ac:dyDescent="0.3">
      <c r="A698">
        <v>697</v>
      </c>
      <c r="B698">
        <v>41</v>
      </c>
      <c r="C698">
        <v>8</v>
      </c>
      <c r="D698" s="2">
        <v>45750</v>
      </c>
      <c r="E698">
        <v>88</v>
      </c>
    </row>
    <row r="699" spans="1:5" x14ac:dyDescent="0.3">
      <c r="A699">
        <v>698</v>
      </c>
      <c r="B699">
        <v>10</v>
      </c>
      <c r="C699">
        <v>4</v>
      </c>
      <c r="D699" s="2">
        <v>45817</v>
      </c>
      <c r="E699">
        <v>56</v>
      </c>
    </row>
    <row r="700" spans="1:5" x14ac:dyDescent="0.3">
      <c r="A700">
        <v>699</v>
      </c>
      <c r="B700">
        <v>9</v>
      </c>
      <c r="C700">
        <v>3</v>
      </c>
      <c r="D700" s="2">
        <v>45444</v>
      </c>
      <c r="E700">
        <v>76</v>
      </c>
    </row>
    <row r="701" spans="1:5" x14ac:dyDescent="0.3">
      <c r="A701">
        <v>700</v>
      </c>
      <c r="B701">
        <v>50</v>
      </c>
      <c r="C701">
        <v>8</v>
      </c>
      <c r="D701" s="2">
        <v>45401</v>
      </c>
      <c r="E701">
        <v>69</v>
      </c>
    </row>
    <row r="702" spans="1:5" x14ac:dyDescent="0.3">
      <c r="A702">
        <v>701</v>
      </c>
      <c r="B702">
        <v>41</v>
      </c>
      <c r="C702">
        <v>2</v>
      </c>
      <c r="D702" s="2">
        <v>45208</v>
      </c>
      <c r="E702">
        <v>80</v>
      </c>
    </row>
    <row r="703" spans="1:5" x14ac:dyDescent="0.3">
      <c r="A703">
        <v>702</v>
      </c>
      <c r="B703">
        <v>50</v>
      </c>
      <c r="C703">
        <v>7</v>
      </c>
      <c r="D703" s="2">
        <v>45715</v>
      </c>
      <c r="E703">
        <v>64</v>
      </c>
    </row>
    <row r="704" spans="1:5" x14ac:dyDescent="0.3">
      <c r="A704">
        <v>703</v>
      </c>
      <c r="B704">
        <v>41</v>
      </c>
      <c r="C704">
        <v>8</v>
      </c>
      <c r="D704" s="2">
        <v>45847</v>
      </c>
      <c r="E704">
        <v>96</v>
      </c>
    </row>
    <row r="705" spans="1:5" x14ac:dyDescent="0.3">
      <c r="A705">
        <v>704</v>
      </c>
      <c r="B705">
        <v>5</v>
      </c>
      <c r="C705">
        <v>5</v>
      </c>
      <c r="D705" s="2">
        <v>45535</v>
      </c>
      <c r="E705">
        <v>29</v>
      </c>
    </row>
    <row r="706" spans="1:5" x14ac:dyDescent="0.3">
      <c r="A706">
        <v>705</v>
      </c>
      <c r="B706">
        <v>45</v>
      </c>
      <c r="C706">
        <v>7</v>
      </c>
      <c r="D706" s="2">
        <v>45559</v>
      </c>
      <c r="E706">
        <v>97</v>
      </c>
    </row>
    <row r="707" spans="1:5" x14ac:dyDescent="0.3">
      <c r="A707">
        <v>706</v>
      </c>
      <c r="B707">
        <v>44</v>
      </c>
      <c r="C707">
        <v>9</v>
      </c>
      <c r="D707" s="2">
        <v>45360</v>
      </c>
      <c r="E707">
        <v>78</v>
      </c>
    </row>
    <row r="708" spans="1:5" x14ac:dyDescent="0.3">
      <c r="A708">
        <v>707</v>
      </c>
      <c r="B708">
        <v>41</v>
      </c>
      <c r="C708">
        <v>8</v>
      </c>
      <c r="D708" s="2">
        <v>45455</v>
      </c>
      <c r="E708">
        <v>59</v>
      </c>
    </row>
    <row r="709" spans="1:5" x14ac:dyDescent="0.3">
      <c r="A709">
        <v>708</v>
      </c>
      <c r="B709">
        <v>19</v>
      </c>
      <c r="C709">
        <v>5</v>
      </c>
      <c r="D709" s="2">
        <v>45229</v>
      </c>
      <c r="E709">
        <v>25</v>
      </c>
    </row>
    <row r="710" spans="1:5" x14ac:dyDescent="0.3">
      <c r="A710">
        <v>709</v>
      </c>
      <c r="B710">
        <v>20</v>
      </c>
      <c r="C710">
        <v>4</v>
      </c>
      <c r="D710" s="2">
        <v>45735</v>
      </c>
      <c r="E710">
        <v>72</v>
      </c>
    </row>
    <row r="711" spans="1:5" x14ac:dyDescent="0.3">
      <c r="A711">
        <v>710</v>
      </c>
      <c r="B711">
        <v>33</v>
      </c>
      <c r="C711">
        <v>3</v>
      </c>
      <c r="D711" s="2">
        <v>45470</v>
      </c>
      <c r="E711">
        <v>27</v>
      </c>
    </row>
    <row r="712" spans="1:5" x14ac:dyDescent="0.3">
      <c r="A712">
        <v>711</v>
      </c>
      <c r="B712">
        <v>43</v>
      </c>
      <c r="C712">
        <v>6</v>
      </c>
      <c r="D712" s="2">
        <v>45812</v>
      </c>
      <c r="E712">
        <v>99</v>
      </c>
    </row>
    <row r="713" spans="1:5" x14ac:dyDescent="0.3">
      <c r="A713">
        <v>712</v>
      </c>
      <c r="B713">
        <v>37</v>
      </c>
      <c r="C713">
        <v>4</v>
      </c>
      <c r="D713" s="2">
        <v>45268</v>
      </c>
      <c r="E713">
        <v>22</v>
      </c>
    </row>
    <row r="714" spans="1:5" x14ac:dyDescent="0.3">
      <c r="A714">
        <v>713</v>
      </c>
      <c r="B714">
        <v>31</v>
      </c>
      <c r="C714">
        <v>4</v>
      </c>
      <c r="D714" s="2">
        <v>45354</v>
      </c>
      <c r="E714">
        <v>71</v>
      </c>
    </row>
    <row r="715" spans="1:5" x14ac:dyDescent="0.3">
      <c r="A715">
        <v>714</v>
      </c>
      <c r="B715">
        <v>39</v>
      </c>
      <c r="C715">
        <v>7</v>
      </c>
      <c r="D715" s="2">
        <v>45820</v>
      </c>
      <c r="E715">
        <v>100</v>
      </c>
    </row>
    <row r="716" spans="1:5" x14ac:dyDescent="0.3">
      <c r="A716">
        <v>715</v>
      </c>
      <c r="B716">
        <v>13</v>
      </c>
      <c r="C716">
        <v>5</v>
      </c>
      <c r="D716" s="2">
        <v>45171</v>
      </c>
      <c r="E716">
        <v>47</v>
      </c>
    </row>
    <row r="717" spans="1:5" x14ac:dyDescent="0.3">
      <c r="A717">
        <v>716</v>
      </c>
      <c r="B717">
        <v>38</v>
      </c>
      <c r="C717">
        <v>1</v>
      </c>
      <c r="D717" s="2">
        <v>45755</v>
      </c>
      <c r="E717">
        <v>76</v>
      </c>
    </row>
    <row r="718" spans="1:5" x14ac:dyDescent="0.3">
      <c r="A718">
        <v>717</v>
      </c>
      <c r="B718">
        <v>45</v>
      </c>
      <c r="C718">
        <v>5</v>
      </c>
      <c r="D718" s="2">
        <v>45542</v>
      </c>
      <c r="E718">
        <v>55</v>
      </c>
    </row>
    <row r="719" spans="1:5" x14ac:dyDescent="0.3">
      <c r="A719">
        <v>718</v>
      </c>
      <c r="B719">
        <v>6</v>
      </c>
      <c r="C719">
        <v>6</v>
      </c>
      <c r="D719" s="2">
        <v>45280</v>
      </c>
      <c r="E719">
        <v>9</v>
      </c>
    </row>
    <row r="720" spans="1:5" x14ac:dyDescent="0.3">
      <c r="A720">
        <v>719</v>
      </c>
      <c r="B720">
        <v>47</v>
      </c>
      <c r="C720">
        <v>1</v>
      </c>
      <c r="D720" s="2">
        <v>45245</v>
      </c>
      <c r="E720">
        <v>54</v>
      </c>
    </row>
    <row r="721" spans="1:5" x14ac:dyDescent="0.3">
      <c r="A721">
        <v>720</v>
      </c>
      <c r="B721">
        <v>8</v>
      </c>
      <c r="C721">
        <v>3</v>
      </c>
      <c r="D721" s="2">
        <v>45164</v>
      </c>
      <c r="E721">
        <v>64</v>
      </c>
    </row>
    <row r="722" spans="1:5" x14ac:dyDescent="0.3">
      <c r="A722">
        <v>721</v>
      </c>
      <c r="B722">
        <v>43</v>
      </c>
      <c r="C722">
        <v>6</v>
      </c>
      <c r="D722" s="2">
        <v>45295</v>
      </c>
      <c r="E722">
        <v>99</v>
      </c>
    </row>
    <row r="723" spans="1:5" x14ac:dyDescent="0.3">
      <c r="A723">
        <v>722</v>
      </c>
      <c r="B723">
        <v>10</v>
      </c>
      <c r="C723">
        <v>7</v>
      </c>
      <c r="D723" s="2">
        <v>45855</v>
      </c>
      <c r="E723">
        <v>39</v>
      </c>
    </row>
    <row r="724" spans="1:5" x14ac:dyDescent="0.3">
      <c r="A724">
        <v>723</v>
      </c>
      <c r="B724">
        <v>41</v>
      </c>
      <c r="C724">
        <v>7</v>
      </c>
      <c r="D724" s="2">
        <v>45357</v>
      </c>
      <c r="E724">
        <v>83</v>
      </c>
    </row>
    <row r="725" spans="1:5" x14ac:dyDescent="0.3">
      <c r="A725">
        <v>724</v>
      </c>
      <c r="B725">
        <v>4</v>
      </c>
      <c r="C725">
        <v>7</v>
      </c>
      <c r="D725" s="2">
        <v>45273</v>
      </c>
      <c r="E725">
        <v>92</v>
      </c>
    </row>
    <row r="726" spans="1:5" x14ac:dyDescent="0.3">
      <c r="A726">
        <v>725</v>
      </c>
      <c r="B726">
        <v>14</v>
      </c>
      <c r="C726">
        <v>9</v>
      </c>
      <c r="D726" s="2">
        <v>45505</v>
      </c>
      <c r="E726">
        <v>93</v>
      </c>
    </row>
    <row r="727" spans="1:5" x14ac:dyDescent="0.3">
      <c r="A727">
        <v>726</v>
      </c>
      <c r="B727">
        <v>4</v>
      </c>
      <c r="C727">
        <v>2</v>
      </c>
      <c r="D727" s="2">
        <v>45374</v>
      </c>
      <c r="E727">
        <v>8</v>
      </c>
    </row>
    <row r="728" spans="1:5" x14ac:dyDescent="0.3">
      <c r="A728">
        <v>727</v>
      </c>
      <c r="B728">
        <v>24</v>
      </c>
      <c r="C728">
        <v>3</v>
      </c>
      <c r="D728" s="2">
        <v>45616</v>
      </c>
      <c r="E728">
        <v>27</v>
      </c>
    </row>
    <row r="729" spans="1:5" x14ac:dyDescent="0.3">
      <c r="A729">
        <v>728</v>
      </c>
      <c r="B729">
        <v>47</v>
      </c>
      <c r="C729">
        <v>7</v>
      </c>
      <c r="D729" s="2">
        <v>45551</v>
      </c>
      <c r="E729">
        <v>69</v>
      </c>
    </row>
    <row r="730" spans="1:5" x14ac:dyDescent="0.3">
      <c r="A730">
        <v>729</v>
      </c>
      <c r="B730">
        <v>21</v>
      </c>
      <c r="C730">
        <v>6</v>
      </c>
      <c r="D730" s="2">
        <v>45521</v>
      </c>
      <c r="E730">
        <v>93</v>
      </c>
    </row>
    <row r="731" spans="1:5" x14ac:dyDescent="0.3">
      <c r="A731">
        <v>730</v>
      </c>
      <c r="B731">
        <v>10</v>
      </c>
      <c r="C731">
        <v>1</v>
      </c>
      <c r="D731" s="2">
        <v>45771</v>
      </c>
      <c r="E731">
        <v>99</v>
      </c>
    </row>
    <row r="732" spans="1:5" x14ac:dyDescent="0.3">
      <c r="A732">
        <v>731</v>
      </c>
      <c r="B732">
        <v>46</v>
      </c>
      <c r="C732">
        <v>7</v>
      </c>
      <c r="D732" s="2">
        <v>45797</v>
      </c>
      <c r="E732">
        <v>33</v>
      </c>
    </row>
    <row r="733" spans="1:5" x14ac:dyDescent="0.3">
      <c r="A733">
        <v>732</v>
      </c>
      <c r="B733">
        <v>25</v>
      </c>
      <c r="C733">
        <v>2</v>
      </c>
      <c r="D733" s="2">
        <v>45721</v>
      </c>
      <c r="E733">
        <v>96</v>
      </c>
    </row>
    <row r="734" spans="1:5" x14ac:dyDescent="0.3">
      <c r="A734">
        <v>733</v>
      </c>
      <c r="B734">
        <v>6</v>
      </c>
      <c r="C734">
        <v>4</v>
      </c>
      <c r="D734" s="2">
        <v>45713</v>
      </c>
      <c r="E734">
        <v>85</v>
      </c>
    </row>
    <row r="735" spans="1:5" x14ac:dyDescent="0.3">
      <c r="A735">
        <v>734</v>
      </c>
      <c r="B735">
        <v>16</v>
      </c>
      <c r="C735">
        <v>7</v>
      </c>
      <c r="D735" s="2">
        <v>45313</v>
      </c>
      <c r="E735">
        <v>10</v>
      </c>
    </row>
    <row r="736" spans="1:5" x14ac:dyDescent="0.3">
      <c r="A736">
        <v>735</v>
      </c>
      <c r="B736">
        <v>44</v>
      </c>
      <c r="C736">
        <v>4</v>
      </c>
      <c r="D736" s="2">
        <v>45422</v>
      </c>
      <c r="E736">
        <v>16</v>
      </c>
    </row>
    <row r="737" spans="1:5" x14ac:dyDescent="0.3">
      <c r="A737">
        <v>736</v>
      </c>
      <c r="B737">
        <v>28</v>
      </c>
      <c r="C737">
        <v>6</v>
      </c>
      <c r="D737" s="2">
        <v>45294</v>
      </c>
      <c r="E737">
        <v>11</v>
      </c>
    </row>
    <row r="738" spans="1:5" x14ac:dyDescent="0.3">
      <c r="A738">
        <v>737</v>
      </c>
      <c r="B738">
        <v>36</v>
      </c>
      <c r="C738">
        <v>9</v>
      </c>
      <c r="D738" s="2">
        <v>45423</v>
      </c>
      <c r="E738">
        <v>19</v>
      </c>
    </row>
    <row r="739" spans="1:5" x14ac:dyDescent="0.3">
      <c r="A739">
        <v>738</v>
      </c>
      <c r="B739">
        <v>33</v>
      </c>
      <c r="C739">
        <v>5</v>
      </c>
      <c r="D739" s="2">
        <v>45456</v>
      </c>
      <c r="E739">
        <v>64</v>
      </c>
    </row>
    <row r="740" spans="1:5" x14ac:dyDescent="0.3">
      <c r="A740">
        <v>739</v>
      </c>
      <c r="B740">
        <v>30</v>
      </c>
      <c r="C740">
        <v>3</v>
      </c>
      <c r="D740" s="2">
        <v>45125</v>
      </c>
      <c r="E740">
        <v>52</v>
      </c>
    </row>
    <row r="741" spans="1:5" x14ac:dyDescent="0.3">
      <c r="A741">
        <v>740</v>
      </c>
      <c r="B741">
        <v>36</v>
      </c>
      <c r="C741">
        <v>6</v>
      </c>
      <c r="D741" s="2">
        <v>45748</v>
      </c>
      <c r="E741">
        <v>77</v>
      </c>
    </row>
    <row r="742" spans="1:5" x14ac:dyDescent="0.3">
      <c r="A742">
        <v>741</v>
      </c>
      <c r="B742">
        <v>25</v>
      </c>
      <c r="C742">
        <v>4</v>
      </c>
      <c r="D742" s="2">
        <v>45565</v>
      </c>
      <c r="E742">
        <v>15</v>
      </c>
    </row>
    <row r="743" spans="1:5" x14ac:dyDescent="0.3">
      <c r="A743">
        <v>742</v>
      </c>
      <c r="B743">
        <v>13</v>
      </c>
      <c r="C743">
        <v>9</v>
      </c>
      <c r="D743" s="2">
        <v>45382</v>
      </c>
      <c r="E743">
        <v>42</v>
      </c>
    </row>
    <row r="744" spans="1:5" x14ac:dyDescent="0.3">
      <c r="A744">
        <v>743</v>
      </c>
      <c r="B744">
        <v>39</v>
      </c>
      <c r="C744">
        <v>2</v>
      </c>
      <c r="D744" s="2">
        <v>45200</v>
      </c>
      <c r="E744">
        <v>100</v>
      </c>
    </row>
    <row r="745" spans="1:5" x14ac:dyDescent="0.3">
      <c r="A745">
        <v>744</v>
      </c>
      <c r="B745">
        <v>15</v>
      </c>
      <c r="C745">
        <v>5</v>
      </c>
      <c r="D745" s="2">
        <v>45794</v>
      </c>
      <c r="E745">
        <v>96</v>
      </c>
    </row>
    <row r="746" spans="1:5" x14ac:dyDescent="0.3">
      <c r="A746">
        <v>745</v>
      </c>
      <c r="B746">
        <v>38</v>
      </c>
      <c r="C746">
        <v>9</v>
      </c>
      <c r="D746" s="2">
        <v>45151</v>
      </c>
      <c r="E746">
        <v>83</v>
      </c>
    </row>
    <row r="747" spans="1:5" x14ac:dyDescent="0.3">
      <c r="A747">
        <v>746</v>
      </c>
      <c r="B747">
        <v>30</v>
      </c>
      <c r="C747">
        <v>7</v>
      </c>
      <c r="D747" s="2">
        <v>45844</v>
      </c>
      <c r="E747">
        <v>79</v>
      </c>
    </row>
    <row r="748" spans="1:5" x14ac:dyDescent="0.3">
      <c r="A748">
        <v>747</v>
      </c>
      <c r="B748">
        <v>14</v>
      </c>
      <c r="C748">
        <v>5</v>
      </c>
      <c r="D748" s="2">
        <v>45745</v>
      </c>
      <c r="E748">
        <v>38</v>
      </c>
    </row>
    <row r="749" spans="1:5" x14ac:dyDescent="0.3">
      <c r="A749">
        <v>748</v>
      </c>
      <c r="B749">
        <v>50</v>
      </c>
      <c r="C749">
        <v>8</v>
      </c>
      <c r="D749" s="2">
        <v>45304</v>
      </c>
      <c r="E749">
        <v>86</v>
      </c>
    </row>
    <row r="750" spans="1:5" x14ac:dyDescent="0.3">
      <c r="A750">
        <v>749</v>
      </c>
      <c r="B750">
        <v>4</v>
      </c>
      <c r="C750">
        <v>2</v>
      </c>
      <c r="D750" s="2">
        <v>45653</v>
      </c>
      <c r="E750">
        <v>49</v>
      </c>
    </row>
    <row r="751" spans="1:5" x14ac:dyDescent="0.3">
      <c r="A751">
        <v>750</v>
      </c>
      <c r="B751">
        <v>1</v>
      </c>
      <c r="C751">
        <v>4</v>
      </c>
      <c r="D751" s="2">
        <v>45222</v>
      </c>
      <c r="E751">
        <v>77</v>
      </c>
    </row>
    <row r="752" spans="1:5" x14ac:dyDescent="0.3">
      <c r="A752">
        <v>751</v>
      </c>
      <c r="B752">
        <v>3</v>
      </c>
      <c r="C752">
        <v>6</v>
      </c>
      <c r="D752" s="2">
        <v>45550</v>
      </c>
      <c r="E752">
        <v>84</v>
      </c>
    </row>
    <row r="753" spans="1:5" x14ac:dyDescent="0.3">
      <c r="A753">
        <v>752</v>
      </c>
      <c r="B753">
        <v>45</v>
      </c>
      <c r="C753">
        <v>7</v>
      </c>
      <c r="D753" s="2">
        <v>45515</v>
      </c>
      <c r="E753">
        <v>49</v>
      </c>
    </row>
    <row r="754" spans="1:5" x14ac:dyDescent="0.3">
      <c r="A754">
        <v>753</v>
      </c>
      <c r="B754">
        <v>50</v>
      </c>
      <c r="C754">
        <v>8</v>
      </c>
      <c r="D754" s="2">
        <v>45770</v>
      </c>
      <c r="E754">
        <v>79</v>
      </c>
    </row>
    <row r="755" spans="1:5" x14ac:dyDescent="0.3">
      <c r="A755">
        <v>754</v>
      </c>
      <c r="B755">
        <v>36</v>
      </c>
      <c r="C755">
        <v>4</v>
      </c>
      <c r="D755" s="2">
        <v>45827</v>
      </c>
      <c r="E755">
        <v>71</v>
      </c>
    </row>
    <row r="756" spans="1:5" x14ac:dyDescent="0.3">
      <c r="A756">
        <v>755</v>
      </c>
      <c r="B756">
        <v>4</v>
      </c>
      <c r="C756">
        <v>9</v>
      </c>
      <c r="D756" s="2">
        <v>45481</v>
      </c>
      <c r="E756">
        <v>55</v>
      </c>
    </row>
    <row r="757" spans="1:5" x14ac:dyDescent="0.3">
      <c r="A757">
        <v>756</v>
      </c>
      <c r="B757">
        <v>43</v>
      </c>
      <c r="C757">
        <v>7</v>
      </c>
      <c r="D757" s="2">
        <v>45174</v>
      </c>
      <c r="E757">
        <v>22</v>
      </c>
    </row>
    <row r="758" spans="1:5" x14ac:dyDescent="0.3">
      <c r="A758">
        <v>757</v>
      </c>
      <c r="B758">
        <v>14</v>
      </c>
      <c r="C758">
        <v>2</v>
      </c>
      <c r="D758" s="2">
        <v>45590</v>
      </c>
      <c r="E758">
        <v>43</v>
      </c>
    </row>
    <row r="759" spans="1:5" x14ac:dyDescent="0.3">
      <c r="A759">
        <v>758</v>
      </c>
      <c r="B759">
        <v>25</v>
      </c>
      <c r="C759">
        <v>9</v>
      </c>
      <c r="D759" s="2">
        <v>45325</v>
      </c>
      <c r="E759">
        <v>50</v>
      </c>
    </row>
    <row r="760" spans="1:5" x14ac:dyDescent="0.3">
      <c r="A760">
        <v>759</v>
      </c>
      <c r="B760">
        <v>39</v>
      </c>
      <c r="C760">
        <v>7</v>
      </c>
      <c r="D760" s="2">
        <v>45384</v>
      </c>
      <c r="E760">
        <v>84</v>
      </c>
    </row>
    <row r="761" spans="1:5" x14ac:dyDescent="0.3">
      <c r="A761">
        <v>760</v>
      </c>
      <c r="B761">
        <v>3</v>
      </c>
      <c r="C761">
        <v>5</v>
      </c>
      <c r="D761" s="2">
        <v>45238</v>
      </c>
      <c r="E761">
        <v>19</v>
      </c>
    </row>
    <row r="762" spans="1:5" x14ac:dyDescent="0.3">
      <c r="A762">
        <v>761</v>
      </c>
      <c r="B762">
        <v>7</v>
      </c>
      <c r="C762">
        <v>3</v>
      </c>
      <c r="D762" s="2">
        <v>45274</v>
      </c>
      <c r="E762">
        <v>91</v>
      </c>
    </row>
    <row r="763" spans="1:5" x14ac:dyDescent="0.3">
      <c r="A763">
        <v>762</v>
      </c>
      <c r="B763">
        <v>8</v>
      </c>
      <c r="C763">
        <v>9</v>
      </c>
      <c r="D763" s="2">
        <v>45422</v>
      </c>
      <c r="E763">
        <v>72</v>
      </c>
    </row>
    <row r="764" spans="1:5" x14ac:dyDescent="0.3">
      <c r="A764">
        <v>763</v>
      </c>
      <c r="B764">
        <v>44</v>
      </c>
      <c r="C764">
        <v>7</v>
      </c>
      <c r="D764" s="2">
        <v>45334</v>
      </c>
      <c r="E764">
        <v>18</v>
      </c>
    </row>
    <row r="765" spans="1:5" x14ac:dyDescent="0.3">
      <c r="A765">
        <v>764</v>
      </c>
      <c r="B765">
        <v>7</v>
      </c>
      <c r="C765">
        <v>3</v>
      </c>
      <c r="D765" s="2">
        <v>45813</v>
      </c>
      <c r="E765">
        <v>10</v>
      </c>
    </row>
    <row r="766" spans="1:5" x14ac:dyDescent="0.3">
      <c r="A766">
        <v>765</v>
      </c>
      <c r="B766">
        <v>48</v>
      </c>
      <c r="C766">
        <v>5</v>
      </c>
      <c r="D766" s="2">
        <v>45249</v>
      </c>
      <c r="E766">
        <v>50</v>
      </c>
    </row>
    <row r="767" spans="1:5" x14ac:dyDescent="0.3">
      <c r="A767">
        <v>766</v>
      </c>
      <c r="B767">
        <v>25</v>
      </c>
      <c r="C767">
        <v>3</v>
      </c>
      <c r="D767" s="2">
        <v>45616</v>
      </c>
      <c r="E767">
        <v>49</v>
      </c>
    </row>
    <row r="768" spans="1:5" x14ac:dyDescent="0.3">
      <c r="A768">
        <v>767</v>
      </c>
      <c r="B768">
        <v>17</v>
      </c>
      <c r="C768">
        <v>3</v>
      </c>
      <c r="D768" s="2">
        <v>45731</v>
      </c>
      <c r="E768">
        <v>41</v>
      </c>
    </row>
    <row r="769" spans="1:5" x14ac:dyDescent="0.3">
      <c r="A769">
        <v>768</v>
      </c>
      <c r="B769">
        <v>26</v>
      </c>
      <c r="C769">
        <v>7</v>
      </c>
      <c r="D769" s="2">
        <v>45443</v>
      </c>
      <c r="E769">
        <v>99</v>
      </c>
    </row>
    <row r="770" spans="1:5" x14ac:dyDescent="0.3">
      <c r="A770">
        <v>769</v>
      </c>
      <c r="B770">
        <v>4</v>
      </c>
      <c r="C770">
        <v>9</v>
      </c>
      <c r="D770" s="2">
        <v>45429</v>
      </c>
      <c r="E770">
        <v>15</v>
      </c>
    </row>
    <row r="771" spans="1:5" x14ac:dyDescent="0.3">
      <c r="A771">
        <v>770</v>
      </c>
      <c r="B771">
        <v>49</v>
      </c>
      <c r="C771">
        <v>5</v>
      </c>
      <c r="D771" s="2">
        <v>45434</v>
      </c>
      <c r="E771">
        <v>23</v>
      </c>
    </row>
    <row r="772" spans="1:5" x14ac:dyDescent="0.3">
      <c r="A772">
        <v>771</v>
      </c>
      <c r="B772">
        <v>18</v>
      </c>
      <c r="C772">
        <v>4</v>
      </c>
      <c r="D772" s="2">
        <v>45723</v>
      </c>
      <c r="E772">
        <v>76</v>
      </c>
    </row>
    <row r="773" spans="1:5" x14ac:dyDescent="0.3">
      <c r="A773">
        <v>772</v>
      </c>
      <c r="B773">
        <v>4</v>
      </c>
      <c r="C773">
        <v>4</v>
      </c>
      <c r="D773" s="2">
        <v>45806</v>
      </c>
      <c r="E773">
        <v>27</v>
      </c>
    </row>
    <row r="774" spans="1:5" x14ac:dyDescent="0.3">
      <c r="A774">
        <v>773</v>
      </c>
      <c r="B774">
        <v>17</v>
      </c>
      <c r="C774">
        <v>3</v>
      </c>
      <c r="D774" s="2">
        <v>45163</v>
      </c>
      <c r="E774">
        <v>6</v>
      </c>
    </row>
    <row r="775" spans="1:5" x14ac:dyDescent="0.3">
      <c r="A775">
        <v>774</v>
      </c>
      <c r="B775">
        <v>47</v>
      </c>
      <c r="C775">
        <v>8</v>
      </c>
      <c r="D775" s="2">
        <v>45262</v>
      </c>
      <c r="E775">
        <v>24</v>
      </c>
    </row>
    <row r="776" spans="1:5" x14ac:dyDescent="0.3">
      <c r="A776">
        <v>775</v>
      </c>
      <c r="B776">
        <v>17</v>
      </c>
      <c r="C776">
        <v>1</v>
      </c>
      <c r="D776" s="2">
        <v>45508</v>
      </c>
      <c r="E776">
        <v>86</v>
      </c>
    </row>
    <row r="777" spans="1:5" x14ac:dyDescent="0.3">
      <c r="A777">
        <v>776</v>
      </c>
      <c r="B777">
        <v>45</v>
      </c>
      <c r="C777">
        <v>3</v>
      </c>
      <c r="D777" s="2">
        <v>45591</v>
      </c>
      <c r="E777">
        <v>9</v>
      </c>
    </row>
    <row r="778" spans="1:5" x14ac:dyDescent="0.3">
      <c r="A778">
        <v>777</v>
      </c>
      <c r="B778">
        <v>25</v>
      </c>
      <c r="C778">
        <v>2</v>
      </c>
      <c r="D778" s="2">
        <v>45595</v>
      </c>
      <c r="E778">
        <v>74</v>
      </c>
    </row>
    <row r="779" spans="1:5" x14ac:dyDescent="0.3">
      <c r="A779">
        <v>778</v>
      </c>
      <c r="B779">
        <v>3</v>
      </c>
      <c r="C779">
        <v>7</v>
      </c>
      <c r="D779" s="2">
        <v>45316</v>
      </c>
      <c r="E779">
        <v>62</v>
      </c>
    </row>
    <row r="780" spans="1:5" x14ac:dyDescent="0.3">
      <c r="A780">
        <v>779</v>
      </c>
      <c r="B780">
        <v>12</v>
      </c>
      <c r="C780">
        <v>6</v>
      </c>
      <c r="D780" s="2">
        <v>45553</v>
      </c>
      <c r="E780">
        <v>67</v>
      </c>
    </row>
    <row r="781" spans="1:5" x14ac:dyDescent="0.3">
      <c r="A781">
        <v>780</v>
      </c>
      <c r="B781">
        <v>27</v>
      </c>
      <c r="C781">
        <v>1</v>
      </c>
      <c r="D781" s="2">
        <v>45854</v>
      </c>
      <c r="E781">
        <v>70</v>
      </c>
    </row>
    <row r="782" spans="1:5" x14ac:dyDescent="0.3">
      <c r="A782">
        <v>781</v>
      </c>
      <c r="B782">
        <v>17</v>
      </c>
      <c r="C782">
        <v>3</v>
      </c>
      <c r="D782" s="2">
        <v>45206</v>
      </c>
      <c r="E782">
        <v>90</v>
      </c>
    </row>
    <row r="783" spans="1:5" x14ac:dyDescent="0.3">
      <c r="A783">
        <v>782</v>
      </c>
      <c r="B783">
        <v>22</v>
      </c>
      <c r="C783">
        <v>4</v>
      </c>
      <c r="D783" s="2">
        <v>45318</v>
      </c>
      <c r="E783">
        <v>78</v>
      </c>
    </row>
    <row r="784" spans="1:5" x14ac:dyDescent="0.3">
      <c r="A784">
        <v>783</v>
      </c>
      <c r="B784">
        <v>39</v>
      </c>
      <c r="C784">
        <v>7</v>
      </c>
      <c r="D784" s="2">
        <v>45698</v>
      </c>
      <c r="E784">
        <v>100</v>
      </c>
    </row>
    <row r="785" spans="1:5" x14ac:dyDescent="0.3">
      <c r="A785">
        <v>784</v>
      </c>
      <c r="B785">
        <v>39</v>
      </c>
      <c r="C785">
        <v>3</v>
      </c>
      <c r="D785" s="2">
        <v>45202</v>
      </c>
      <c r="E785">
        <v>42</v>
      </c>
    </row>
    <row r="786" spans="1:5" x14ac:dyDescent="0.3">
      <c r="A786">
        <v>785</v>
      </c>
      <c r="B786">
        <v>43</v>
      </c>
      <c r="C786">
        <v>4</v>
      </c>
      <c r="D786" s="2">
        <v>45364</v>
      </c>
      <c r="E786">
        <v>60</v>
      </c>
    </row>
    <row r="787" spans="1:5" x14ac:dyDescent="0.3">
      <c r="A787">
        <v>786</v>
      </c>
      <c r="B787">
        <v>48</v>
      </c>
      <c r="C787">
        <v>7</v>
      </c>
      <c r="D787" s="2">
        <v>45213</v>
      </c>
      <c r="E787">
        <v>83</v>
      </c>
    </row>
    <row r="788" spans="1:5" x14ac:dyDescent="0.3">
      <c r="A788">
        <v>787</v>
      </c>
      <c r="B788">
        <v>36</v>
      </c>
      <c r="C788">
        <v>4</v>
      </c>
      <c r="D788" s="2">
        <v>45536</v>
      </c>
      <c r="E788">
        <v>48</v>
      </c>
    </row>
    <row r="789" spans="1:5" x14ac:dyDescent="0.3">
      <c r="A789">
        <v>788</v>
      </c>
      <c r="B789">
        <v>16</v>
      </c>
      <c r="C789">
        <v>9</v>
      </c>
      <c r="D789" s="2">
        <v>45204</v>
      </c>
      <c r="E789">
        <v>56</v>
      </c>
    </row>
    <row r="790" spans="1:5" x14ac:dyDescent="0.3">
      <c r="A790">
        <v>789</v>
      </c>
      <c r="B790">
        <v>37</v>
      </c>
      <c r="C790">
        <v>6</v>
      </c>
      <c r="D790" s="2">
        <v>45170</v>
      </c>
      <c r="E790">
        <v>87</v>
      </c>
    </row>
    <row r="791" spans="1:5" x14ac:dyDescent="0.3">
      <c r="A791">
        <v>790</v>
      </c>
      <c r="B791">
        <v>29</v>
      </c>
      <c r="C791">
        <v>2</v>
      </c>
      <c r="D791" s="2">
        <v>45245</v>
      </c>
      <c r="E791">
        <v>5</v>
      </c>
    </row>
    <row r="792" spans="1:5" x14ac:dyDescent="0.3">
      <c r="A792">
        <v>791</v>
      </c>
      <c r="B792">
        <v>14</v>
      </c>
      <c r="C792">
        <v>1</v>
      </c>
      <c r="D792" s="2">
        <v>45471</v>
      </c>
      <c r="E792">
        <v>79</v>
      </c>
    </row>
    <row r="793" spans="1:5" x14ac:dyDescent="0.3">
      <c r="A793">
        <v>792</v>
      </c>
      <c r="B793">
        <v>7</v>
      </c>
      <c r="C793">
        <v>8</v>
      </c>
      <c r="D793" s="2">
        <v>45274</v>
      </c>
      <c r="E793">
        <v>94</v>
      </c>
    </row>
    <row r="794" spans="1:5" x14ac:dyDescent="0.3">
      <c r="A794">
        <v>793</v>
      </c>
      <c r="B794">
        <v>41</v>
      </c>
      <c r="C794">
        <v>3</v>
      </c>
      <c r="D794" s="2">
        <v>45822</v>
      </c>
      <c r="E794">
        <v>97</v>
      </c>
    </row>
    <row r="795" spans="1:5" x14ac:dyDescent="0.3">
      <c r="A795">
        <v>794</v>
      </c>
      <c r="B795">
        <v>28</v>
      </c>
      <c r="C795">
        <v>7</v>
      </c>
      <c r="D795" s="2">
        <v>45799</v>
      </c>
      <c r="E795">
        <v>54</v>
      </c>
    </row>
    <row r="796" spans="1:5" x14ac:dyDescent="0.3">
      <c r="A796">
        <v>795</v>
      </c>
      <c r="B796">
        <v>13</v>
      </c>
      <c r="C796">
        <v>4</v>
      </c>
      <c r="D796" s="2">
        <v>45196</v>
      </c>
      <c r="E796">
        <v>38</v>
      </c>
    </row>
    <row r="797" spans="1:5" x14ac:dyDescent="0.3">
      <c r="A797">
        <v>796</v>
      </c>
      <c r="B797">
        <v>16</v>
      </c>
      <c r="C797">
        <v>3</v>
      </c>
      <c r="D797" s="2">
        <v>45579</v>
      </c>
      <c r="E797">
        <v>19</v>
      </c>
    </row>
    <row r="798" spans="1:5" x14ac:dyDescent="0.3">
      <c r="A798">
        <v>797</v>
      </c>
      <c r="B798">
        <v>21</v>
      </c>
      <c r="C798">
        <v>9</v>
      </c>
      <c r="D798" s="2">
        <v>45780</v>
      </c>
      <c r="E798">
        <v>69</v>
      </c>
    </row>
    <row r="799" spans="1:5" x14ac:dyDescent="0.3">
      <c r="A799">
        <v>798</v>
      </c>
      <c r="B799">
        <v>4</v>
      </c>
      <c r="C799">
        <v>6</v>
      </c>
      <c r="D799" s="2">
        <v>45205</v>
      </c>
      <c r="E799">
        <v>73</v>
      </c>
    </row>
    <row r="800" spans="1:5" x14ac:dyDescent="0.3">
      <c r="A800">
        <v>799</v>
      </c>
      <c r="B800">
        <v>39</v>
      </c>
      <c r="C800">
        <v>6</v>
      </c>
      <c r="D800" s="2">
        <v>45145</v>
      </c>
      <c r="E800">
        <v>71</v>
      </c>
    </row>
    <row r="801" spans="1:5" x14ac:dyDescent="0.3">
      <c r="A801">
        <v>800</v>
      </c>
      <c r="B801">
        <v>35</v>
      </c>
      <c r="C801">
        <v>6</v>
      </c>
      <c r="D801" s="2">
        <v>45298</v>
      </c>
      <c r="E801">
        <v>24</v>
      </c>
    </row>
    <row r="802" spans="1:5" x14ac:dyDescent="0.3">
      <c r="A802">
        <v>801</v>
      </c>
      <c r="B802">
        <v>15</v>
      </c>
      <c r="C802">
        <v>3</v>
      </c>
      <c r="D802" s="2">
        <v>45846</v>
      </c>
      <c r="E802">
        <v>80</v>
      </c>
    </row>
    <row r="803" spans="1:5" x14ac:dyDescent="0.3">
      <c r="A803">
        <v>802</v>
      </c>
      <c r="B803">
        <v>26</v>
      </c>
      <c r="C803">
        <v>6</v>
      </c>
      <c r="D803" s="2">
        <v>45586</v>
      </c>
      <c r="E803">
        <v>10</v>
      </c>
    </row>
    <row r="804" spans="1:5" x14ac:dyDescent="0.3">
      <c r="A804">
        <v>803</v>
      </c>
      <c r="B804">
        <v>46</v>
      </c>
      <c r="C804">
        <v>4</v>
      </c>
      <c r="D804" s="2">
        <v>45214</v>
      </c>
      <c r="E804">
        <v>85</v>
      </c>
    </row>
    <row r="805" spans="1:5" x14ac:dyDescent="0.3">
      <c r="A805">
        <v>804</v>
      </c>
      <c r="B805">
        <v>7</v>
      </c>
      <c r="C805">
        <v>2</v>
      </c>
      <c r="D805" s="2">
        <v>45668</v>
      </c>
      <c r="E805">
        <v>21</v>
      </c>
    </row>
    <row r="806" spans="1:5" x14ac:dyDescent="0.3">
      <c r="A806">
        <v>805</v>
      </c>
      <c r="B806">
        <v>18</v>
      </c>
      <c r="C806">
        <v>3</v>
      </c>
      <c r="D806" s="2">
        <v>45464</v>
      </c>
      <c r="E806">
        <v>15</v>
      </c>
    </row>
    <row r="807" spans="1:5" x14ac:dyDescent="0.3">
      <c r="A807">
        <v>806</v>
      </c>
      <c r="B807">
        <v>25</v>
      </c>
      <c r="C807">
        <v>4</v>
      </c>
      <c r="D807" s="2">
        <v>45779</v>
      </c>
      <c r="E807">
        <v>64</v>
      </c>
    </row>
    <row r="808" spans="1:5" x14ac:dyDescent="0.3">
      <c r="A808">
        <v>807</v>
      </c>
      <c r="B808">
        <v>37</v>
      </c>
      <c r="C808">
        <v>1</v>
      </c>
      <c r="D808" s="2">
        <v>45215</v>
      </c>
      <c r="E808">
        <v>13</v>
      </c>
    </row>
    <row r="809" spans="1:5" x14ac:dyDescent="0.3">
      <c r="A809">
        <v>808</v>
      </c>
      <c r="B809">
        <v>21</v>
      </c>
      <c r="C809">
        <v>7</v>
      </c>
      <c r="D809" s="2">
        <v>45443</v>
      </c>
      <c r="E809">
        <v>71</v>
      </c>
    </row>
    <row r="810" spans="1:5" x14ac:dyDescent="0.3">
      <c r="A810">
        <v>809</v>
      </c>
      <c r="B810">
        <v>8</v>
      </c>
      <c r="C810">
        <v>5</v>
      </c>
      <c r="D810" s="2">
        <v>45641</v>
      </c>
      <c r="E810">
        <v>40</v>
      </c>
    </row>
    <row r="811" spans="1:5" x14ac:dyDescent="0.3">
      <c r="A811">
        <v>810</v>
      </c>
      <c r="B811">
        <v>20</v>
      </c>
      <c r="C811">
        <v>9</v>
      </c>
      <c r="D811" s="2">
        <v>45623</v>
      </c>
      <c r="E811">
        <v>8</v>
      </c>
    </row>
    <row r="812" spans="1:5" x14ac:dyDescent="0.3">
      <c r="A812">
        <v>811</v>
      </c>
      <c r="B812">
        <v>18</v>
      </c>
      <c r="C812">
        <v>6</v>
      </c>
      <c r="D812" s="2">
        <v>45734</v>
      </c>
      <c r="E812">
        <v>38</v>
      </c>
    </row>
    <row r="813" spans="1:5" x14ac:dyDescent="0.3">
      <c r="A813">
        <v>812</v>
      </c>
      <c r="B813">
        <v>19</v>
      </c>
      <c r="C813">
        <v>8</v>
      </c>
      <c r="D813" s="2">
        <v>45705</v>
      </c>
      <c r="E813">
        <v>52</v>
      </c>
    </row>
    <row r="814" spans="1:5" x14ac:dyDescent="0.3">
      <c r="A814">
        <v>813</v>
      </c>
      <c r="B814">
        <v>3</v>
      </c>
      <c r="C814">
        <v>9</v>
      </c>
      <c r="D814" s="2">
        <v>45750</v>
      </c>
      <c r="E814">
        <v>2</v>
      </c>
    </row>
    <row r="815" spans="1:5" x14ac:dyDescent="0.3">
      <c r="A815">
        <v>814</v>
      </c>
      <c r="B815">
        <v>38</v>
      </c>
      <c r="C815">
        <v>6</v>
      </c>
      <c r="D815" s="2">
        <v>45807</v>
      </c>
      <c r="E815">
        <v>22</v>
      </c>
    </row>
    <row r="816" spans="1:5" x14ac:dyDescent="0.3">
      <c r="A816">
        <v>815</v>
      </c>
      <c r="B816">
        <v>18</v>
      </c>
      <c r="C816">
        <v>7</v>
      </c>
      <c r="D816" s="2">
        <v>45776</v>
      </c>
      <c r="E816">
        <v>4</v>
      </c>
    </row>
    <row r="817" spans="1:5" x14ac:dyDescent="0.3">
      <c r="A817">
        <v>816</v>
      </c>
      <c r="B817">
        <v>27</v>
      </c>
      <c r="C817">
        <v>6</v>
      </c>
      <c r="D817" s="2">
        <v>45846</v>
      </c>
      <c r="E817">
        <v>52</v>
      </c>
    </row>
    <row r="818" spans="1:5" x14ac:dyDescent="0.3">
      <c r="A818">
        <v>817</v>
      </c>
      <c r="B818">
        <v>15</v>
      </c>
      <c r="C818">
        <v>6</v>
      </c>
      <c r="D818" s="2">
        <v>45179</v>
      </c>
      <c r="E818">
        <v>7</v>
      </c>
    </row>
    <row r="819" spans="1:5" x14ac:dyDescent="0.3">
      <c r="A819">
        <v>818</v>
      </c>
      <c r="B819">
        <v>46</v>
      </c>
      <c r="C819">
        <v>2</v>
      </c>
      <c r="D819" s="2">
        <v>45529</v>
      </c>
      <c r="E819">
        <v>1</v>
      </c>
    </row>
    <row r="820" spans="1:5" x14ac:dyDescent="0.3">
      <c r="A820">
        <v>819</v>
      </c>
      <c r="B820">
        <v>21</v>
      </c>
      <c r="C820">
        <v>5</v>
      </c>
      <c r="D820" s="2">
        <v>45715</v>
      </c>
      <c r="E820">
        <v>83</v>
      </c>
    </row>
    <row r="821" spans="1:5" x14ac:dyDescent="0.3">
      <c r="A821">
        <v>820</v>
      </c>
      <c r="B821">
        <v>22</v>
      </c>
      <c r="C821">
        <v>6</v>
      </c>
      <c r="D821" s="2">
        <v>45802</v>
      </c>
      <c r="E821">
        <v>58</v>
      </c>
    </row>
    <row r="822" spans="1:5" x14ac:dyDescent="0.3">
      <c r="A822">
        <v>821</v>
      </c>
      <c r="B822">
        <v>8</v>
      </c>
      <c r="C822">
        <v>5</v>
      </c>
      <c r="D822" s="2">
        <v>45460</v>
      </c>
      <c r="E822">
        <v>62</v>
      </c>
    </row>
    <row r="823" spans="1:5" x14ac:dyDescent="0.3">
      <c r="A823">
        <v>822</v>
      </c>
      <c r="B823">
        <v>11</v>
      </c>
      <c r="C823">
        <v>4</v>
      </c>
      <c r="D823" s="2">
        <v>45256</v>
      </c>
      <c r="E823">
        <v>94</v>
      </c>
    </row>
    <row r="824" spans="1:5" x14ac:dyDescent="0.3">
      <c r="A824">
        <v>823</v>
      </c>
      <c r="B824">
        <v>43</v>
      </c>
      <c r="C824">
        <v>6</v>
      </c>
      <c r="D824" s="2">
        <v>45700</v>
      </c>
      <c r="E824">
        <v>66</v>
      </c>
    </row>
    <row r="825" spans="1:5" x14ac:dyDescent="0.3">
      <c r="A825">
        <v>824</v>
      </c>
      <c r="B825">
        <v>12</v>
      </c>
      <c r="C825">
        <v>6</v>
      </c>
      <c r="D825" s="2">
        <v>45786</v>
      </c>
      <c r="E825">
        <v>55</v>
      </c>
    </row>
    <row r="826" spans="1:5" x14ac:dyDescent="0.3">
      <c r="A826">
        <v>825</v>
      </c>
      <c r="B826">
        <v>48</v>
      </c>
      <c r="C826">
        <v>8</v>
      </c>
      <c r="D826" s="2">
        <v>45249</v>
      </c>
      <c r="E826">
        <v>13</v>
      </c>
    </row>
    <row r="827" spans="1:5" x14ac:dyDescent="0.3">
      <c r="A827">
        <v>826</v>
      </c>
      <c r="B827">
        <v>39</v>
      </c>
      <c r="C827">
        <v>8</v>
      </c>
      <c r="D827" s="2">
        <v>45508</v>
      </c>
      <c r="E827">
        <v>28</v>
      </c>
    </row>
    <row r="828" spans="1:5" x14ac:dyDescent="0.3">
      <c r="A828">
        <v>827</v>
      </c>
      <c r="B828">
        <v>27</v>
      </c>
      <c r="C828">
        <v>1</v>
      </c>
      <c r="D828" s="2">
        <v>45746</v>
      </c>
      <c r="E828">
        <v>14</v>
      </c>
    </row>
    <row r="829" spans="1:5" x14ac:dyDescent="0.3">
      <c r="A829">
        <v>828</v>
      </c>
      <c r="B829">
        <v>35</v>
      </c>
      <c r="C829">
        <v>2</v>
      </c>
      <c r="D829" s="2">
        <v>45435</v>
      </c>
      <c r="E829">
        <v>3</v>
      </c>
    </row>
    <row r="830" spans="1:5" x14ac:dyDescent="0.3">
      <c r="A830">
        <v>829</v>
      </c>
      <c r="B830">
        <v>2</v>
      </c>
      <c r="C830">
        <v>1</v>
      </c>
      <c r="D830" s="2">
        <v>45693</v>
      </c>
      <c r="E830">
        <v>16</v>
      </c>
    </row>
    <row r="831" spans="1:5" x14ac:dyDescent="0.3">
      <c r="A831">
        <v>830</v>
      </c>
      <c r="B831">
        <v>35</v>
      </c>
      <c r="C831">
        <v>7</v>
      </c>
      <c r="D831" s="2">
        <v>45367</v>
      </c>
      <c r="E831">
        <v>89</v>
      </c>
    </row>
    <row r="832" spans="1:5" x14ac:dyDescent="0.3">
      <c r="A832">
        <v>831</v>
      </c>
      <c r="B832">
        <v>31</v>
      </c>
      <c r="C832">
        <v>8</v>
      </c>
      <c r="D832" s="2">
        <v>45612</v>
      </c>
      <c r="E832">
        <v>46</v>
      </c>
    </row>
    <row r="833" spans="1:5" x14ac:dyDescent="0.3">
      <c r="A833">
        <v>832</v>
      </c>
      <c r="B833">
        <v>8</v>
      </c>
      <c r="C833">
        <v>3</v>
      </c>
      <c r="D833" s="2">
        <v>45395</v>
      </c>
      <c r="E833">
        <v>3</v>
      </c>
    </row>
    <row r="834" spans="1:5" x14ac:dyDescent="0.3">
      <c r="A834">
        <v>833</v>
      </c>
      <c r="B834">
        <v>20</v>
      </c>
      <c r="C834">
        <v>3</v>
      </c>
      <c r="D834" s="2">
        <v>45322</v>
      </c>
      <c r="E834">
        <v>98</v>
      </c>
    </row>
    <row r="835" spans="1:5" x14ac:dyDescent="0.3">
      <c r="A835">
        <v>834</v>
      </c>
      <c r="B835">
        <v>8</v>
      </c>
      <c r="C835">
        <v>7</v>
      </c>
      <c r="D835" s="2">
        <v>45399</v>
      </c>
      <c r="E835">
        <v>3</v>
      </c>
    </row>
    <row r="836" spans="1:5" x14ac:dyDescent="0.3">
      <c r="A836">
        <v>835</v>
      </c>
      <c r="B836">
        <v>4</v>
      </c>
      <c r="C836">
        <v>8</v>
      </c>
      <c r="D836" s="2">
        <v>45376</v>
      </c>
      <c r="E836">
        <v>41</v>
      </c>
    </row>
    <row r="837" spans="1:5" x14ac:dyDescent="0.3">
      <c r="A837">
        <v>836</v>
      </c>
      <c r="B837">
        <v>31</v>
      </c>
      <c r="C837">
        <v>6</v>
      </c>
      <c r="D837" s="2">
        <v>45329</v>
      </c>
      <c r="E837">
        <v>29</v>
      </c>
    </row>
    <row r="838" spans="1:5" x14ac:dyDescent="0.3">
      <c r="A838">
        <v>837</v>
      </c>
      <c r="B838">
        <v>32</v>
      </c>
      <c r="C838">
        <v>8</v>
      </c>
      <c r="D838" s="2">
        <v>45639</v>
      </c>
      <c r="E838">
        <v>40</v>
      </c>
    </row>
    <row r="839" spans="1:5" x14ac:dyDescent="0.3">
      <c r="A839">
        <v>838</v>
      </c>
      <c r="B839">
        <v>13</v>
      </c>
      <c r="C839">
        <v>2</v>
      </c>
      <c r="D839" s="2">
        <v>45620</v>
      </c>
      <c r="E839">
        <v>19</v>
      </c>
    </row>
    <row r="840" spans="1:5" x14ac:dyDescent="0.3">
      <c r="A840">
        <v>839</v>
      </c>
      <c r="B840">
        <v>22</v>
      </c>
      <c r="C840">
        <v>7</v>
      </c>
      <c r="D840" s="2">
        <v>45637</v>
      </c>
      <c r="E840">
        <v>20</v>
      </c>
    </row>
    <row r="841" spans="1:5" x14ac:dyDescent="0.3">
      <c r="A841">
        <v>840</v>
      </c>
      <c r="B841">
        <v>26</v>
      </c>
      <c r="C841">
        <v>5</v>
      </c>
      <c r="D841" s="2">
        <v>45652</v>
      </c>
      <c r="E841">
        <v>21</v>
      </c>
    </row>
    <row r="842" spans="1:5" x14ac:dyDescent="0.3">
      <c r="A842">
        <v>841</v>
      </c>
      <c r="B842">
        <v>17</v>
      </c>
      <c r="C842">
        <v>6</v>
      </c>
      <c r="D842" s="2">
        <v>45505</v>
      </c>
      <c r="E842">
        <v>20</v>
      </c>
    </row>
    <row r="843" spans="1:5" x14ac:dyDescent="0.3">
      <c r="A843">
        <v>842</v>
      </c>
      <c r="B843">
        <v>29</v>
      </c>
      <c r="C843">
        <v>7</v>
      </c>
      <c r="D843" s="2">
        <v>45138</v>
      </c>
      <c r="E843">
        <v>92</v>
      </c>
    </row>
    <row r="844" spans="1:5" x14ac:dyDescent="0.3">
      <c r="A844">
        <v>843</v>
      </c>
      <c r="B844">
        <v>27</v>
      </c>
      <c r="C844">
        <v>9</v>
      </c>
      <c r="D844" s="2">
        <v>45586</v>
      </c>
      <c r="E844">
        <v>47</v>
      </c>
    </row>
    <row r="845" spans="1:5" x14ac:dyDescent="0.3">
      <c r="A845">
        <v>844</v>
      </c>
      <c r="B845">
        <v>22</v>
      </c>
      <c r="C845">
        <v>7</v>
      </c>
      <c r="D845" s="2">
        <v>45171</v>
      </c>
      <c r="E845">
        <v>91</v>
      </c>
    </row>
    <row r="846" spans="1:5" x14ac:dyDescent="0.3">
      <c r="A846">
        <v>845</v>
      </c>
      <c r="B846">
        <v>18</v>
      </c>
      <c r="C846">
        <v>1</v>
      </c>
      <c r="D846" s="2">
        <v>45200</v>
      </c>
      <c r="E846">
        <v>44</v>
      </c>
    </row>
    <row r="847" spans="1:5" x14ac:dyDescent="0.3">
      <c r="A847">
        <v>846</v>
      </c>
      <c r="B847">
        <v>5</v>
      </c>
      <c r="C847">
        <v>5</v>
      </c>
      <c r="D847" s="2">
        <v>45611</v>
      </c>
      <c r="E847">
        <v>89</v>
      </c>
    </row>
    <row r="848" spans="1:5" x14ac:dyDescent="0.3">
      <c r="A848">
        <v>847</v>
      </c>
      <c r="B848">
        <v>12</v>
      </c>
      <c r="C848">
        <v>4</v>
      </c>
      <c r="D848" s="2">
        <v>45784</v>
      </c>
      <c r="E848">
        <v>2</v>
      </c>
    </row>
    <row r="849" spans="1:5" x14ac:dyDescent="0.3">
      <c r="A849">
        <v>848</v>
      </c>
      <c r="B849">
        <v>2</v>
      </c>
      <c r="C849">
        <v>8</v>
      </c>
      <c r="D849" s="2">
        <v>45431</v>
      </c>
      <c r="E849">
        <v>43</v>
      </c>
    </row>
    <row r="850" spans="1:5" x14ac:dyDescent="0.3">
      <c r="A850">
        <v>849</v>
      </c>
      <c r="B850">
        <v>42</v>
      </c>
      <c r="C850">
        <v>7</v>
      </c>
      <c r="D850" s="2">
        <v>45576</v>
      </c>
      <c r="E850">
        <v>57</v>
      </c>
    </row>
    <row r="851" spans="1:5" x14ac:dyDescent="0.3">
      <c r="A851">
        <v>850</v>
      </c>
      <c r="B851">
        <v>7</v>
      </c>
      <c r="C851">
        <v>4</v>
      </c>
      <c r="D851" s="2">
        <v>45488</v>
      </c>
      <c r="E851">
        <v>88</v>
      </c>
    </row>
    <row r="852" spans="1:5" x14ac:dyDescent="0.3">
      <c r="A852">
        <v>851</v>
      </c>
      <c r="B852">
        <v>47</v>
      </c>
      <c r="C852">
        <v>3</v>
      </c>
      <c r="D852" s="2">
        <v>45553</v>
      </c>
      <c r="E852">
        <v>97</v>
      </c>
    </row>
    <row r="853" spans="1:5" x14ac:dyDescent="0.3">
      <c r="A853">
        <v>852</v>
      </c>
      <c r="B853">
        <v>26</v>
      </c>
      <c r="C853">
        <v>6</v>
      </c>
      <c r="D853" s="2">
        <v>45319</v>
      </c>
      <c r="E853">
        <v>19</v>
      </c>
    </row>
    <row r="854" spans="1:5" x14ac:dyDescent="0.3">
      <c r="A854">
        <v>853</v>
      </c>
      <c r="B854">
        <v>39</v>
      </c>
      <c r="C854">
        <v>8</v>
      </c>
      <c r="D854" s="2">
        <v>45595</v>
      </c>
      <c r="E854">
        <v>90</v>
      </c>
    </row>
    <row r="855" spans="1:5" x14ac:dyDescent="0.3">
      <c r="A855">
        <v>854</v>
      </c>
      <c r="B855">
        <v>15</v>
      </c>
      <c r="C855">
        <v>3</v>
      </c>
      <c r="D855" s="2">
        <v>45463</v>
      </c>
      <c r="E855">
        <v>64</v>
      </c>
    </row>
    <row r="856" spans="1:5" x14ac:dyDescent="0.3">
      <c r="A856">
        <v>855</v>
      </c>
      <c r="B856">
        <v>48</v>
      </c>
      <c r="C856">
        <v>5</v>
      </c>
      <c r="D856" s="2">
        <v>45179</v>
      </c>
      <c r="E856">
        <v>46</v>
      </c>
    </row>
    <row r="857" spans="1:5" x14ac:dyDescent="0.3">
      <c r="A857">
        <v>856</v>
      </c>
      <c r="B857">
        <v>33</v>
      </c>
      <c r="C857">
        <v>1</v>
      </c>
      <c r="D857" s="2">
        <v>45474</v>
      </c>
      <c r="E857">
        <v>41</v>
      </c>
    </row>
    <row r="858" spans="1:5" x14ac:dyDescent="0.3">
      <c r="A858">
        <v>857</v>
      </c>
      <c r="B858">
        <v>47</v>
      </c>
      <c r="C858">
        <v>8</v>
      </c>
      <c r="D858" s="2">
        <v>45671</v>
      </c>
      <c r="E858">
        <v>67</v>
      </c>
    </row>
    <row r="859" spans="1:5" x14ac:dyDescent="0.3">
      <c r="A859">
        <v>858</v>
      </c>
      <c r="B859">
        <v>3</v>
      </c>
      <c r="C859">
        <v>7</v>
      </c>
      <c r="D859" s="2">
        <v>45650</v>
      </c>
      <c r="E859">
        <v>91</v>
      </c>
    </row>
    <row r="860" spans="1:5" x14ac:dyDescent="0.3">
      <c r="A860">
        <v>859</v>
      </c>
      <c r="B860">
        <v>42</v>
      </c>
      <c r="C860">
        <v>8</v>
      </c>
      <c r="D860" s="2">
        <v>45520</v>
      </c>
      <c r="E860">
        <v>14</v>
      </c>
    </row>
    <row r="861" spans="1:5" x14ac:dyDescent="0.3">
      <c r="A861">
        <v>860</v>
      </c>
      <c r="B861">
        <v>48</v>
      </c>
      <c r="C861">
        <v>2</v>
      </c>
      <c r="D861" s="2">
        <v>45378</v>
      </c>
      <c r="E861">
        <v>20</v>
      </c>
    </row>
    <row r="862" spans="1:5" x14ac:dyDescent="0.3">
      <c r="A862">
        <v>861</v>
      </c>
      <c r="B862">
        <v>2</v>
      </c>
      <c r="C862">
        <v>7</v>
      </c>
      <c r="D862" s="2">
        <v>45550</v>
      </c>
      <c r="E862">
        <v>35</v>
      </c>
    </row>
    <row r="863" spans="1:5" x14ac:dyDescent="0.3">
      <c r="A863">
        <v>862</v>
      </c>
      <c r="B863">
        <v>17</v>
      </c>
      <c r="C863">
        <v>4</v>
      </c>
      <c r="D863" s="2">
        <v>45618</v>
      </c>
      <c r="E863">
        <v>87</v>
      </c>
    </row>
    <row r="864" spans="1:5" x14ac:dyDescent="0.3">
      <c r="A864">
        <v>863</v>
      </c>
      <c r="B864">
        <v>1</v>
      </c>
      <c r="C864">
        <v>2</v>
      </c>
      <c r="D864" s="2">
        <v>45594</v>
      </c>
      <c r="E864">
        <v>25</v>
      </c>
    </row>
    <row r="865" spans="1:5" x14ac:dyDescent="0.3">
      <c r="A865">
        <v>864</v>
      </c>
      <c r="B865">
        <v>36</v>
      </c>
      <c r="C865">
        <v>9</v>
      </c>
      <c r="D865" s="2">
        <v>45634</v>
      </c>
      <c r="E865">
        <v>4</v>
      </c>
    </row>
    <row r="866" spans="1:5" x14ac:dyDescent="0.3">
      <c r="A866">
        <v>865</v>
      </c>
      <c r="B866">
        <v>43</v>
      </c>
      <c r="C866">
        <v>5</v>
      </c>
      <c r="D866" s="2">
        <v>45679</v>
      </c>
      <c r="E866">
        <v>57</v>
      </c>
    </row>
    <row r="867" spans="1:5" x14ac:dyDescent="0.3">
      <c r="A867">
        <v>866</v>
      </c>
      <c r="B867">
        <v>17</v>
      </c>
      <c r="C867">
        <v>7</v>
      </c>
      <c r="D867" s="2">
        <v>45432</v>
      </c>
      <c r="E867">
        <v>2</v>
      </c>
    </row>
    <row r="868" spans="1:5" x14ac:dyDescent="0.3">
      <c r="A868">
        <v>867</v>
      </c>
      <c r="B868">
        <v>2</v>
      </c>
      <c r="C868">
        <v>4</v>
      </c>
      <c r="D868" s="2">
        <v>45751</v>
      </c>
      <c r="E868">
        <v>66</v>
      </c>
    </row>
    <row r="869" spans="1:5" x14ac:dyDescent="0.3">
      <c r="A869">
        <v>868</v>
      </c>
      <c r="B869">
        <v>33</v>
      </c>
      <c r="C869">
        <v>4</v>
      </c>
      <c r="D869" s="2">
        <v>45469</v>
      </c>
      <c r="E869">
        <v>89</v>
      </c>
    </row>
    <row r="870" spans="1:5" x14ac:dyDescent="0.3">
      <c r="A870">
        <v>869</v>
      </c>
      <c r="B870">
        <v>29</v>
      </c>
      <c r="C870">
        <v>3</v>
      </c>
      <c r="D870" s="2">
        <v>45713</v>
      </c>
      <c r="E870">
        <v>87</v>
      </c>
    </row>
    <row r="871" spans="1:5" x14ac:dyDescent="0.3">
      <c r="A871">
        <v>870</v>
      </c>
      <c r="B871">
        <v>6</v>
      </c>
      <c r="C871">
        <v>1</v>
      </c>
      <c r="D871" s="2">
        <v>45445</v>
      </c>
      <c r="E871">
        <v>21</v>
      </c>
    </row>
    <row r="872" spans="1:5" x14ac:dyDescent="0.3">
      <c r="A872">
        <v>871</v>
      </c>
      <c r="B872">
        <v>43</v>
      </c>
      <c r="C872">
        <v>2</v>
      </c>
      <c r="D872" s="2">
        <v>45453</v>
      </c>
      <c r="E872">
        <v>89</v>
      </c>
    </row>
    <row r="873" spans="1:5" x14ac:dyDescent="0.3">
      <c r="A873">
        <v>872</v>
      </c>
      <c r="B873">
        <v>36</v>
      </c>
      <c r="C873">
        <v>9</v>
      </c>
      <c r="D873" s="2">
        <v>45195</v>
      </c>
      <c r="E873">
        <v>91</v>
      </c>
    </row>
    <row r="874" spans="1:5" x14ac:dyDescent="0.3">
      <c r="A874">
        <v>873</v>
      </c>
      <c r="B874">
        <v>24</v>
      </c>
      <c r="C874">
        <v>1</v>
      </c>
      <c r="D874" s="2">
        <v>45500</v>
      </c>
      <c r="E874">
        <v>52</v>
      </c>
    </row>
    <row r="875" spans="1:5" x14ac:dyDescent="0.3">
      <c r="A875">
        <v>874</v>
      </c>
      <c r="B875">
        <v>11</v>
      </c>
      <c r="C875">
        <v>5</v>
      </c>
      <c r="D875" s="2">
        <v>45581</v>
      </c>
      <c r="E875">
        <v>75</v>
      </c>
    </row>
    <row r="876" spans="1:5" x14ac:dyDescent="0.3">
      <c r="A876">
        <v>875</v>
      </c>
      <c r="B876">
        <v>5</v>
      </c>
      <c r="C876">
        <v>2</v>
      </c>
      <c r="D876" s="2">
        <v>45399</v>
      </c>
      <c r="E876">
        <v>78</v>
      </c>
    </row>
    <row r="877" spans="1:5" x14ac:dyDescent="0.3">
      <c r="A877">
        <v>876</v>
      </c>
      <c r="B877">
        <v>30</v>
      </c>
      <c r="C877">
        <v>4</v>
      </c>
      <c r="D877" s="2">
        <v>45418</v>
      </c>
      <c r="E877">
        <v>81</v>
      </c>
    </row>
    <row r="878" spans="1:5" x14ac:dyDescent="0.3">
      <c r="A878">
        <v>877</v>
      </c>
      <c r="B878">
        <v>10</v>
      </c>
      <c r="C878">
        <v>7</v>
      </c>
      <c r="D878" s="2">
        <v>45592</v>
      </c>
      <c r="E878">
        <v>15</v>
      </c>
    </row>
    <row r="879" spans="1:5" x14ac:dyDescent="0.3">
      <c r="A879">
        <v>878</v>
      </c>
      <c r="B879">
        <v>37</v>
      </c>
      <c r="C879">
        <v>5</v>
      </c>
      <c r="D879" s="2">
        <v>45246</v>
      </c>
      <c r="E879">
        <v>46</v>
      </c>
    </row>
    <row r="880" spans="1:5" x14ac:dyDescent="0.3">
      <c r="A880">
        <v>879</v>
      </c>
      <c r="B880">
        <v>27</v>
      </c>
      <c r="C880">
        <v>1</v>
      </c>
      <c r="D880" s="2">
        <v>45296</v>
      </c>
      <c r="E880">
        <v>31</v>
      </c>
    </row>
    <row r="881" spans="1:5" x14ac:dyDescent="0.3">
      <c r="A881">
        <v>880</v>
      </c>
      <c r="B881">
        <v>27</v>
      </c>
      <c r="C881">
        <v>3</v>
      </c>
      <c r="D881" s="2">
        <v>45329</v>
      </c>
      <c r="E881">
        <v>62</v>
      </c>
    </row>
    <row r="882" spans="1:5" x14ac:dyDescent="0.3">
      <c r="A882">
        <v>881</v>
      </c>
      <c r="B882">
        <v>24</v>
      </c>
      <c r="C882">
        <v>9</v>
      </c>
      <c r="D882" s="2">
        <v>45134</v>
      </c>
      <c r="E882">
        <v>34</v>
      </c>
    </row>
    <row r="883" spans="1:5" x14ac:dyDescent="0.3">
      <c r="A883">
        <v>882</v>
      </c>
      <c r="B883">
        <v>3</v>
      </c>
      <c r="C883">
        <v>1</v>
      </c>
      <c r="D883" s="2">
        <v>45638</v>
      </c>
      <c r="E883">
        <v>36</v>
      </c>
    </row>
    <row r="884" spans="1:5" x14ac:dyDescent="0.3">
      <c r="A884">
        <v>883</v>
      </c>
      <c r="B884">
        <v>38</v>
      </c>
      <c r="C884">
        <v>4</v>
      </c>
      <c r="D884" s="2">
        <v>45339</v>
      </c>
      <c r="E884">
        <v>44</v>
      </c>
    </row>
    <row r="885" spans="1:5" x14ac:dyDescent="0.3">
      <c r="A885">
        <v>884</v>
      </c>
      <c r="B885">
        <v>26</v>
      </c>
      <c r="C885">
        <v>5</v>
      </c>
      <c r="D885" s="2">
        <v>45680</v>
      </c>
      <c r="E885">
        <v>63</v>
      </c>
    </row>
    <row r="886" spans="1:5" x14ac:dyDescent="0.3">
      <c r="A886">
        <v>885</v>
      </c>
      <c r="B886">
        <v>45</v>
      </c>
      <c r="C886">
        <v>3</v>
      </c>
      <c r="D886" s="2">
        <v>45574</v>
      </c>
      <c r="E886">
        <v>77</v>
      </c>
    </row>
    <row r="887" spans="1:5" x14ac:dyDescent="0.3">
      <c r="A887">
        <v>886</v>
      </c>
      <c r="B887">
        <v>48</v>
      </c>
      <c r="C887">
        <v>3</v>
      </c>
      <c r="D887" s="2">
        <v>45791</v>
      </c>
      <c r="E887">
        <v>18</v>
      </c>
    </row>
    <row r="888" spans="1:5" x14ac:dyDescent="0.3">
      <c r="A888">
        <v>887</v>
      </c>
      <c r="B888">
        <v>39</v>
      </c>
      <c r="C888">
        <v>1</v>
      </c>
      <c r="D888" s="2">
        <v>45645</v>
      </c>
      <c r="E888">
        <v>81</v>
      </c>
    </row>
    <row r="889" spans="1:5" x14ac:dyDescent="0.3">
      <c r="A889">
        <v>888</v>
      </c>
      <c r="B889">
        <v>18</v>
      </c>
      <c r="C889">
        <v>6</v>
      </c>
      <c r="D889" s="2">
        <v>45713</v>
      </c>
      <c r="E889">
        <v>45</v>
      </c>
    </row>
    <row r="890" spans="1:5" x14ac:dyDescent="0.3">
      <c r="A890">
        <v>889</v>
      </c>
      <c r="B890">
        <v>3</v>
      </c>
      <c r="C890">
        <v>4</v>
      </c>
      <c r="D890" s="2">
        <v>45283</v>
      </c>
      <c r="E890">
        <v>39</v>
      </c>
    </row>
    <row r="891" spans="1:5" x14ac:dyDescent="0.3">
      <c r="A891">
        <v>890</v>
      </c>
      <c r="B891">
        <v>38</v>
      </c>
      <c r="C891">
        <v>8</v>
      </c>
      <c r="D891" s="2">
        <v>45535</v>
      </c>
      <c r="E891">
        <v>92</v>
      </c>
    </row>
    <row r="892" spans="1:5" x14ac:dyDescent="0.3">
      <c r="A892">
        <v>891</v>
      </c>
      <c r="B892">
        <v>42</v>
      </c>
      <c r="C892">
        <v>6</v>
      </c>
      <c r="D892" s="2">
        <v>45437</v>
      </c>
      <c r="E892">
        <v>26</v>
      </c>
    </row>
    <row r="893" spans="1:5" x14ac:dyDescent="0.3">
      <c r="A893">
        <v>892</v>
      </c>
      <c r="B893">
        <v>48</v>
      </c>
      <c r="C893">
        <v>3</v>
      </c>
      <c r="D893" s="2">
        <v>45654</v>
      </c>
      <c r="E893">
        <v>78</v>
      </c>
    </row>
    <row r="894" spans="1:5" x14ac:dyDescent="0.3">
      <c r="A894">
        <v>893</v>
      </c>
      <c r="B894">
        <v>25</v>
      </c>
      <c r="C894">
        <v>7</v>
      </c>
      <c r="D894" s="2">
        <v>45749</v>
      </c>
      <c r="E894">
        <v>75</v>
      </c>
    </row>
    <row r="895" spans="1:5" x14ac:dyDescent="0.3">
      <c r="A895">
        <v>894</v>
      </c>
      <c r="B895">
        <v>13</v>
      </c>
      <c r="C895">
        <v>3</v>
      </c>
      <c r="D895" s="2">
        <v>45269</v>
      </c>
      <c r="E895">
        <v>96</v>
      </c>
    </row>
    <row r="896" spans="1:5" x14ac:dyDescent="0.3">
      <c r="A896">
        <v>895</v>
      </c>
      <c r="B896">
        <v>25</v>
      </c>
      <c r="C896">
        <v>9</v>
      </c>
      <c r="D896" s="2">
        <v>45130</v>
      </c>
      <c r="E896">
        <v>24</v>
      </c>
    </row>
    <row r="897" spans="1:5" x14ac:dyDescent="0.3">
      <c r="A897">
        <v>896</v>
      </c>
      <c r="B897">
        <v>24</v>
      </c>
      <c r="C897">
        <v>8</v>
      </c>
      <c r="D897" s="2">
        <v>45695</v>
      </c>
      <c r="E897">
        <v>58</v>
      </c>
    </row>
    <row r="898" spans="1:5" x14ac:dyDescent="0.3">
      <c r="A898">
        <v>897</v>
      </c>
      <c r="B898">
        <v>41</v>
      </c>
      <c r="C898">
        <v>3</v>
      </c>
      <c r="D898" s="2">
        <v>45486</v>
      </c>
      <c r="E898">
        <v>95</v>
      </c>
    </row>
    <row r="899" spans="1:5" x14ac:dyDescent="0.3">
      <c r="A899">
        <v>898</v>
      </c>
      <c r="B899">
        <v>16</v>
      </c>
      <c r="C899">
        <v>2</v>
      </c>
      <c r="D899" s="2">
        <v>45200</v>
      </c>
      <c r="E899">
        <v>50</v>
      </c>
    </row>
    <row r="900" spans="1:5" x14ac:dyDescent="0.3">
      <c r="A900">
        <v>899</v>
      </c>
      <c r="B900">
        <v>43</v>
      </c>
      <c r="C900">
        <v>3</v>
      </c>
      <c r="D900" s="2">
        <v>45135</v>
      </c>
      <c r="E900">
        <v>72</v>
      </c>
    </row>
    <row r="901" spans="1:5" x14ac:dyDescent="0.3">
      <c r="A901">
        <v>900</v>
      </c>
      <c r="B901">
        <v>41</v>
      </c>
      <c r="C901">
        <v>4</v>
      </c>
      <c r="D901" s="2">
        <v>45449</v>
      </c>
      <c r="E901">
        <v>39</v>
      </c>
    </row>
    <row r="902" spans="1:5" x14ac:dyDescent="0.3">
      <c r="A902">
        <v>901</v>
      </c>
      <c r="B902">
        <v>42</v>
      </c>
      <c r="C902">
        <v>3</v>
      </c>
      <c r="D902" s="2">
        <v>45654</v>
      </c>
      <c r="E902">
        <v>72</v>
      </c>
    </row>
    <row r="903" spans="1:5" x14ac:dyDescent="0.3">
      <c r="A903">
        <v>902</v>
      </c>
      <c r="B903">
        <v>11</v>
      </c>
      <c r="C903">
        <v>9</v>
      </c>
      <c r="D903" s="2">
        <v>45502</v>
      </c>
      <c r="E903">
        <v>31</v>
      </c>
    </row>
    <row r="904" spans="1:5" x14ac:dyDescent="0.3">
      <c r="A904">
        <v>903</v>
      </c>
      <c r="B904">
        <v>21</v>
      </c>
      <c r="C904">
        <v>2</v>
      </c>
      <c r="D904" s="2">
        <v>45254</v>
      </c>
      <c r="E904">
        <v>83</v>
      </c>
    </row>
    <row r="905" spans="1:5" x14ac:dyDescent="0.3">
      <c r="A905">
        <v>904</v>
      </c>
      <c r="B905">
        <v>31</v>
      </c>
      <c r="C905">
        <v>8</v>
      </c>
      <c r="D905" s="2">
        <v>45839</v>
      </c>
      <c r="E905">
        <v>36</v>
      </c>
    </row>
    <row r="906" spans="1:5" x14ac:dyDescent="0.3">
      <c r="A906">
        <v>905</v>
      </c>
      <c r="B906">
        <v>15</v>
      </c>
      <c r="C906">
        <v>7</v>
      </c>
      <c r="D906" s="2">
        <v>45460</v>
      </c>
      <c r="E906">
        <v>39</v>
      </c>
    </row>
    <row r="907" spans="1:5" x14ac:dyDescent="0.3">
      <c r="A907">
        <v>906</v>
      </c>
      <c r="B907">
        <v>45</v>
      </c>
      <c r="C907">
        <v>1</v>
      </c>
      <c r="D907" s="2">
        <v>45635</v>
      </c>
      <c r="E907">
        <v>96</v>
      </c>
    </row>
    <row r="908" spans="1:5" x14ac:dyDescent="0.3">
      <c r="A908">
        <v>907</v>
      </c>
      <c r="B908">
        <v>49</v>
      </c>
      <c r="C908">
        <v>6</v>
      </c>
      <c r="D908" s="2">
        <v>45305</v>
      </c>
      <c r="E908">
        <v>21</v>
      </c>
    </row>
    <row r="909" spans="1:5" x14ac:dyDescent="0.3">
      <c r="A909">
        <v>908</v>
      </c>
      <c r="B909">
        <v>36</v>
      </c>
      <c r="C909">
        <v>6</v>
      </c>
      <c r="D909" s="2">
        <v>45411</v>
      </c>
      <c r="E909">
        <v>23</v>
      </c>
    </row>
    <row r="910" spans="1:5" x14ac:dyDescent="0.3">
      <c r="A910">
        <v>909</v>
      </c>
      <c r="B910">
        <v>43</v>
      </c>
      <c r="C910">
        <v>9</v>
      </c>
      <c r="D910" s="2">
        <v>45691</v>
      </c>
      <c r="E910">
        <v>54</v>
      </c>
    </row>
    <row r="911" spans="1:5" x14ac:dyDescent="0.3">
      <c r="A911">
        <v>910</v>
      </c>
      <c r="B911">
        <v>1</v>
      </c>
      <c r="C911">
        <v>8</v>
      </c>
      <c r="D911" s="2">
        <v>45158</v>
      </c>
      <c r="E911">
        <v>36</v>
      </c>
    </row>
    <row r="912" spans="1:5" x14ac:dyDescent="0.3">
      <c r="A912">
        <v>911</v>
      </c>
      <c r="B912">
        <v>28</v>
      </c>
      <c r="C912">
        <v>7</v>
      </c>
      <c r="D912" s="2">
        <v>45145</v>
      </c>
      <c r="E912">
        <v>15</v>
      </c>
    </row>
    <row r="913" spans="1:5" x14ac:dyDescent="0.3">
      <c r="A913">
        <v>912</v>
      </c>
      <c r="B913">
        <v>33</v>
      </c>
      <c r="C913">
        <v>7</v>
      </c>
      <c r="D913" s="2">
        <v>45151</v>
      </c>
      <c r="E913">
        <v>2</v>
      </c>
    </row>
    <row r="914" spans="1:5" x14ac:dyDescent="0.3">
      <c r="A914">
        <v>913</v>
      </c>
      <c r="B914">
        <v>3</v>
      </c>
      <c r="C914">
        <v>5</v>
      </c>
      <c r="D914" s="2">
        <v>45456</v>
      </c>
      <c r="E914">
        <v>76</v>
      </c>
    </row>
    <row r="915" spans="1:5" x14ac:dyDescent="0.3">
      <c r="A915">
        <v>914</v>
      </c>
      <c r="B915">
        <v>15</v>
      </c>
      <c r="C915">
        <v>2</v>
      </c>
      <c r="D915" s="2">
        <v>45797</v>
      </c>
      <c r="E915">
        <v>70</v>
      </c>
    </row>
    <row r="916" spans="1:5" x14ac:dyDescent="0.3">
      <c r="A916">
        <v>915</v>
      </c>
      <c r="B916">
        <v>33</v>
      </c>
      <c r="C916">
        <v>5</v>
      </c>
      <c r="D916" s="2">
        <v>45330</v>
      </c>
      <c r="E916">
        <v>38</v>
      </c>
    </row>
    <row r="917" spans="1:5" x14ac:dyDescent="0.3">
      <c r="A917">
        <v>916</v>
      </c>
      <c r="B917">
        <v>32</v>
      </c>
      <c r="C917">
        <v>1</v>
      </c>
      <c r="D917" s="2">
        <v>45403</v>
      </c>
      <c r="E917">
        <v>65</v>
      </c>
    </row>
    <row r="918" spans="1:5" x14ac:dyDescent="0.3">
      <c r="A918">
        <v>917</v>
      </c>
      <c r="B918">
        <v>23</v>
      </c>
      <c r="C918">
        <v>6</v>
      </c>
      <c r="D918" s="2">
        <v>45775</v>
      </c>
      <c r="E918">
        <v>50</v>
      </c>
    </row>
    <row r="919" spans="1:5" x14ac:dyDescent="0.3">
      <c r="A919">
        <v>918</v>
      </c>
      <c r="B919">
        <v>26</v>
      </c>
      <c r="C919">
        <v>2</v>
      </c>
      <c r="D919" s="2">
        <v>45200</v>
      </c>
      <c r="E919">
        <v>90</v>
      </c>
    </row>
    <row r="920" spans="1:5" x14ac:dyDescent="0.3">
      <c r="A920">
        <v>919</v>
      </c>
      <c r="B920">
        <v>48</v>
      </c>
      <c r="C920">
        <v>1</v>
      </c>
      <c r="D920" s="2">
        <v>45797</v>
      </c>
      <c r="E920">
        <v>87</v>
      </c>
    </row>
    <row r="921" spans="1:5" x14ac:dyDescent="0.3">
      <c r="A921">
        <v>920</v>
      </c>
      <c r="B921">
        <v>17</v>
      </c>
      <c r="C921">
        <v>1</v>
      </c>
      <c r="D921" s="2">
        <v>45273</v>
      </c>
      <c r="E921">
        <v>1</v>
      </c>
    </row>
    <row r="922" spans="1:5" x14ac:dyDescent="0.3">
      <c r="A922">
        <v>921</v>
      </c>
      <c r="B922">
        <v>9</v>
      </c>
      <c r="C922">
        <v>1</v>
      </c>
      <c r="D922" s="2">
        <v>45702</v>
      </c>
      <c r="E922">
        <v>21</v>
      </c>
    </row>
    <row r="923" spans="1:5" x14ac:dyDescent="0.3">
      <c r="A923">
        <v>922</v>
      </c>
      <c r="B923">
        <v>5</v>
      </c>
      <c r="C923">
        <v>4</v>
      </c>
      <c r="D923" s="2">
        <v>45500</v>
      </c>
      <c r="E923">
        <v>57</v>
      </c>
    </row>
    <row r="924" spans="1:5" x14ac:dyDescent="0.3">
      <c r="A924">
        <v>923</v>
      </c>
      <c r="B924">
        <v>29</v>
      </c>
      <c r="C924">
        <v>5</v>
      </c>
      <c r="D924" s="2">
        <v>45444</v>
      </c>
      <c r="E924">
        <v>19</v>
      </c>
    </row>
    <row r="925" spans="1:5" x14ac:dyDescent="0.3">
      <c r="A925">
        <v>924</v>
      </c>
      <c r="B925">
        <v>6</v>
      </c>
      <c r="C925">
        <v>5</v>
      </c>
      <c r="D925" s="2">
        <v>45783</v>
      </c>
      <c r="E925">
        <v>29</v>
      </c>
    </row>
    <row r="926" spans="1:5" x14ac:dyDescent="0.3">
      <c r="A926">
        <v>925</v>
      </c>
      <c r="B926">
        <v>47</v>
      </c>
      <c r="C926">
        <v>1</v>
      </c>
      <c r="D926" s="2">
        <v>45642</v>
      </c>
      <c r="E926">
        <v>50</v>
      </c>
    </row>
    <row r="927" spans="1:5" x14ac:dyDescent="0.3">
      <c r="A927">
        <v>926</v>
      </c>
      <c r="B927">
        <v>41</v>
      </c>
      <c r="C927">
        <v>6</v>
      </c>
      <c r="D927" s="2">
        <v>45160</v>
      </c>
      <c r="E927">
        <v>90</v>
      </c>
    </row>
    <row r="928" spans="1:5" x14ac:dyDescent="0.3">
      <c r="A928">
        <v>927</v>
      </c>
      <c r="B928">
        <v>35</v>
      </c>
      <c r="C928">
        <v>3</v>
      </c>
      <c r="D928" s="2">
        <v>45562</v>
      </c>
      <c r="E928">
        <v>34</v>
      </c>
    </row>
    <row r="929" spans="1:5" x14ac:dyDescent="0.3">
      <c r="A929">
        <v>928</v>
      </c>
      <c r="B929">
        <v>21</v>
      </c>
      <c r="C929">
        <v>4</v>
      </c>
      <c r="D929" s="2">
        <v>45721</v>
      </c>
      <c r="E929">
        <v>81</v>
      </c>
    </row>
    <row r="930" spans="1:5" x14ac:dyDescent="0.3">
      <c r="A930">
        <v>929</v>
      </c>
      <c r="B930">
        <v>45</v>
      </c>
      <c r="C930">
        <v>5</v>
      </c>
      <c r="D930" s="2">
        <v>45750</v>
      </c>
      <c r="E930">
        <v>82</v>
      </c>
    </row>
    <row r="931" spans="1:5" x14ac:dyDescent="0.3">
      <c r="A931">
        <v>930</v>
      </c>
      <c r="B931">
        <v>45</v>
      </c>
      <c r="C931">
        <v>4</v>
      </c>
      <c r="D931" s="2">
        <v>45515</v>
      </c>
      <c r="E931">
        <v>54</v>
      </c>
    </row>
    <row r="932" spans="1:5" x14ac:dyDescent="0.3">
      <c r="A932">
        <v>931</v>
      </c>
      <c r="B932">
        <v>23</v>
      </c>
      <c r="C932">
        <v>4</v>
      </c>
      <c r="D932" s="2">
        <v>45776</v>
      </c>
      <c r="E932">
        <v>32</v>
      </c>
    </row>
    <row r="933" spans="1:5" x14ac:dyDescent="0.3">
      <c r="A933">
        <v>932</v>
      </c>
      <c r="B933">
        <v>35</v>
      </c>
      <c r="C933">
        <v>1</v>
      </c>
      <c r="D933" s="2">
        <v>45812</v>
      </c>
      <c r="E933">
        <v>4</v>
      </c>
    </row>
    <row r="934" spans="1:5" x14ac:dyDescent="0.3">
      <c r="A934">
        <v>933</v>
      </c>
      <c r="B934">
        <v>46</v>
      </c>
      <c r="C934">
        <v>2</v>
      </c>
      <c r="D934" s="2">
        <v>45675</v>
      </c>
      <c r="E934">
        <v>30</v>
      </c>
    </row>
    <row r="935" spans="1:5" x14ac:dyDescent="0.3">
      <c r="A935">
        <v>934</v>
      </c>
      <c r="B935">
        <v>2</v>
      </c>
      <c r="C935">
        <v>2</v>
      </c>
      <c r="D935" s="2">
        <v>45248</v>
      </c>
      <c r="E935">
        <v>95</v>
      </c>
    </row>
    <row r="936" spans="1:5" x14ac:dyDescent="0.3">
      <c r="A936">
        <v>935</v>
      </c>
      <c r="B936">
        <v>42</v>
      </c>
      <c r="C936">
        <v>2</v>
      </c>
      <c r="D936" s="2">
        <v>45372</v>
      </c>
      <c r="E936">
        <v>18</v>
      </c>
    </row>
    <row r="937" spans="1:5" x14ac:dyDescent="0.3">
      <c r="A937">
        <v>936</v>
      </c>
      <c r="B937">
        <v>9</v>
      </c>
      <c r="C937">
        <v>1</v>
      </c>
      <c r="D937" s="2">
        <v>45287</v>
      </c>
      <c r="E937">
        <v>69</v>
      </c>
    </row>
    <row r="938" spans="1:5" x14ac:dyDescent="0.3">
      <c r="A938">
        <v>937</v>
      </c>
      <c r="B938">
        <v>13</v>
      </c>
      <c r="C938">
        <v>8</v>
      </c>
      <c r="D938" s="2">
        <v>45376</v>
      </c>
      <c r="E938">
        <v>96</v>
      </c>
    </row>
    <row r="939" spans="1:5" x14ac:dyDescent="0.3">
      <c r="A939">
        <v>938</v>
      </c>
      <c r="B939">
        <v>43</v>
      </c>
      <c r="C939">
        <v>1</v>
      </c>
      <c r="D939" s="2">
        <v>45146</v>
      </c>
      <c r="E939">
        <v>29</v>
      </c>
    </row>
    <row r="940" spans="1:5" x14ac:dyDescent="0.3">
      <c r="A940">
        <v>939</v>
      </c>
      <c r="B940">
        <v>34</v>
      </c>
      <c r="C940">
        <v>8</v>
      </c>
      <c r="D940" s="2">
        <v>45815</v>
      </c>
      <c r="E940">
        <v>12</v>
      </c>
    </row>
    <row r="941" spans="1:5" x14ac:dyDescent="0.3">
      <c r="A941">
        <v>940</v>
      </c>
      <c r="B941">
        <v>16</v>
      </c>
      <c r="C941">
        <v>1</v>
      </c>
      <c r="D941" s="2">
        <v>45134</v>
      </c>
      <c r="E941">
        <v>15</v>
      </c>
    </row>
    <row r="942" spans="1:5" x14ac:dyDescent="0.3">
      <c r="A942">
        <v>941</v>
      </c>
      <c r="B942">
        <v>5</v>
      </c>
      <c r="C942">
        <v>3</v>
      </c>
      <c r="D942" s="2">
        <v>45144</v>
      </c>
      <c r="E942">
        <v>79</v>
      </c>
    </row>
    <row r="943" spans="1:5" x14ac:dyDescent="0.3">
      <c r="A943">
        <v>942</v>
      </c>
      <c r="B943">
        <v>1</v>
      </c>
      <c r="C943">
        <v>9</v>
      </c>
      <c r="D943" s="2">
        <v>45580</v>
      </c>
      <c r="E943">
        <v>99</v>
      </c>
    </row>
    <row r="944" spans="1:5" x14ac:dyDescent="0.3">
      <c r="A944">
        <v>943</v>
      </c>
      <c r="B944">
        <v>40</v>
      </c>
      <c r="C944">
        <v>8</v>
      </c>
      <c r="D944" s="2">
        <v>45255</v>
      </c>
      <c r="E944">
        <v>53</v>
      </c>
    </row>
    <row r="945" spans="1:5" x14ac:dyDescent="0.3">
      <c r="A945">
        <v>944</v>
      </c>
      <c r="B945">
        <v>22</v>
      </c>
      <c r="C945">
        <v>2</v>
      </c>
      <c r="D945" s="2">
        <v>45323</v>
      </c>
      <c r="E945">
        <v>35</v>
      </c>
    </row>
    <row r="946" spans="1:5" x14ac:dyDescent="0.3">
      <c r="A946">
        <v>945</v>
      </c>
      <c r="B946">
        <v>48</v>
      </c>
      <c r="C946">
        <v>4</v>
      </c>
      <c r="D946" s="2">
        <v>45167</v>
      </c>
      <c r="E946">
        <v>52</v>
      </c>
    </row>
    <row r="947" spans="1:5" x14ac:dyDescent="0.3">
      <c r="A947">
        <v>946</v>
      </c>
      <c r="B947">
        <v>46</v>
      </c>
      <c r="C947">
        <v>8</v>
      </c>
      <c r="D947" s="2">
        <v>45199</v>
      </c>
      <c r="E947">
        <v>53</v>
      </c>
    </row>
    <row r="948" spans="1:5" x14ac:dyDescent="0.3">
      <c r="A948">
        <v>947</v>
      </c>
      <c r="B948">
        <v>26</v>
      </c>
      <c r="C948">
        <v>9</v>
      </c>
      <c r="D948" s="2">
        <v>45747</v>
      </c>
      <c r="E948">
        <v>14</v>
      </c>
    </row>
    <row r="949" spans="1:5" x14ac:dyDescent="0.3">
      <c r="A949">
        <v>948</v>
      </c>
      <c r="B949">
        <v>34</v>
      </c>
      <c r="C949">
        <v>7</v>
      </c>
      <c r="D949" s="2">
        <v>45266</v>
      </c>
      <c r="E949">
        <v>18</v>
      </c>
    </row>
    <row r="950" spans="1:5" x14ac:dyDescent="0.3">
      <c r="A950">
        <v>949</v>
      </c>
      <c r="B950">
        <v>50</v>
      </c>
      <c r="C950">
        <v>1</v>
      </c>
      <c r="D950" s="2">
        <v>45437</v>
      </c>
      <c r="E950">
        <v>38</v>
      </c>
    </row>
    <row r="951" spans="1:5" x14ac:dyDescent="0.3">
      <c r="A951">
        <v>950</v>
      </c>
      <c r="B951">
        <v>21</v>
      </c>
      <c r="C951">
        <v>8</v>
      </c>
      <c r="D951" s="2">
        <v>45623</v>
      </c>
      <c r="E951">
        <v>86</v>
      </c>
    </row>
    <row r="952" spans="1:5" x14ac:dyDescent="0.3">
      <c r="A952">
        <v>951</v>
      </c>
      <c r="B952">
        <v>7</v>
      </c>
      <c r="C952">
        <v>1</v>
      </c>
      <c r="D952" s="2">
        <v>45228</v>
      </c>
      <c r="E952">
        <v>38</v>
      </c>
    </row>
    <row r="953" spans="1:5" x14ac:dyDescent="0.3">
      <c r="A953">
        <v>952</v>
      </c>
      <c r="B953">
        <v>25</v>
      </c>
      <c r="C953">
        <v>9</v>
      </c>
      <c r="D953" s="2">
        <v>45579</v>
      </c>
      <c r="E953">
        <v>55</v>
      </c>
    </row>
    <row r="954" spans="1:5" x14ac:dyDescent="0.3">
      <c r="A954">
        <v>953</v>
      </c>
      <c r="B954">
        <v>12</v>
      </c>
      <c r="C954">
        <v>8</v>
      </c>
      <c r="D954" s="2">
        <v>45685</v>
      </c>
      <c r="E954">
        <v>11</v>
      </c>
    </row>
    <row r="955" spans="1:5" x14ac:dyDescent="0.3">
      <c r="A955">
        <v>954</v>
      </c>
      <c r="B955">
        <v>31</v>
      </c>
      <c r="C955">
        <v>4</v>
      </c>
      <c r="D955" s="2">
        <v>45332</v>
      </c>
      <c r="E955">
        <v>67</v>
      </c>
    </row>
    <row r="956" spans="1:5" x14ac:dyDescent="0.3">
      <c r="A956">
        <v>955</v>
      </c>
      <c r="B956">
        <v>47</v>
      </c>
      <c r="C956">
        <v>4</v>
      </c>
      <c r="D956" s="2">
        <v>45467</v>
      </c>
      <c r="E956">
        <v>53</v>
      </c>
    </row>
    <row r="957" spans="1:5" x14ac:dyDescent="0.3">
      <c r="A957">
        <v>956</v>
      </c>
      <c r="B957">
        <v>27</v>
      </c>
      <c r="C957">
        <v>4</v>
      </c>
      <c r="D957" s="2">
        <v>45767</v>
      </c>
      <c r="E957">
        <v>78</v>
      </c>
    </row>
    <row r="958" spans="1:5" x14ac:dyDescent="0.3">
      <c r="A958">
        <v>957</v>
      </c>
      <c r="B958">
        <v>22</v>
      </c>
      <c r="C958">
        <v>6</v>
      </c>
      <c r="D958" s="2">
        <v>45540</v>
      </c>
      <c r="E958">
        <v>44</v>
      </c>
    </row>
    <row r="959" spans="1:5" x14ac:dyDescent="0.3">
      <c r="A959">
        <v>958</v>
      </c>
      <c r="B959">
        <v>34</v>
      </c>
      <c r="C959">
        <v>2</v>
      </c>
      <c r="D959" s="2">
        <v>45587</v>
      </c>
      <c r="E959">
        <v>25</v>
      </c>
    </row>
    <row r="960" spans="1:5" x14ac:dyDescent="0.3">
      <c r="A960">
        <v>959</v>
      </c>
      <c r="B960">
        <v>17</v>
      </c>
      <c r="C960">
        <v>4</v>
      </c>
      <c r="D960" s="2">
        <v>45432</v>
      </c>
      <c r="E960">
        <v>62</v>
      </c>
    </row>
    <row r="961" spans="1:5" x14ac:dyDescent="0.3">
      <c r="A961">
        <v>960</v>
      </c>
      <c r="B961">
        <v>11</v>
      </c>
      <c r="C961">
        <v>4</v>
      </c>
      <c r="D961" s="2">
        <v>45289</v>
      </c>
      <c r="E961">
        <v>14</v>
      </c>
    </row>
    <row r="962" spans="1:5" x14ac:dyDescent="0.3">
      <c r="A962">
        <v>961</v>
      </c>
      <c r="B962">
        <v>29</v>
      </c>
      <c r="C962">
        <v>8</v>
      </c>
      <c r="D962" s="2">
        <v>45325</v>
      </c>
      <c r="E962">
        <v>47</v>
      </c>
    </row>
    <row r="963" spans="1:5" x14ac:dyDescent="0.3">
      <c r="A963">
        <v>962</v>
      </c>
      <c r="B963">
        <v>34</v>
      </c>
      <c r="C963">
        <v>2</v>
      </c>
      <c r="D963" s="2">
        <v>45777</v>
      </c>
      <c r="E963">
        <v>95</v>
      </c>
    </row>
    <row r="964" spans="1:5" x14ac:dyDescent="0.3">
      <c r="A964">
        <v>963</v>
      </c>
      <c r="B964">
        <v>37</v>
      </c>
      <c r="C964">
        <v>8</v>
      </c>
      <c r="D964" s="2">
        <v>45761</v>
      </c>
      <c r="E964">
        <v>89</v>
      </c>
    </row>
    <row r="965" spans="1:5" x14ac:dyDescent="0.3">
      <c r="A965">
        <v>964</v>
      </c>
      <c r="B965">
        <v>49</v>
      </c>
      <c r="C965">
        <v>2</v>
      </c>
      <c r="D965" s="2">
        <v>45306</v>
      </c>
      <c r="E965">
        <v>55</v>
      </c>
    </row>
    <row r="966" spans="1:5" x14ac:dyDescent="0.3">
      <c r="A966">
        <v>965</v>
      </c>
      <c r="B966">
        <v>48</v>
      </c>
      <c r="C966">
        <v>9</v>
      </c>
      <c r="D966" s="2">
        <v>45369</v>
      </c>
      <c r="E966">
        <v>83</v>
      </c>
    </row>
    <row r="967" spans="1:5" x14ac:dyDescent="0.3">
      <c r="A967">
        <v>966</v>
      </c>
      <c r="B967">
        <v>26</v>
      </c>
      <c r="C967">
        <v>9</v>
      </c>
      <c r="D967" s="2">
        <v>45815</v>
      </c>
      <c r="E967">
        <v>12</v>
      </c>
    </row>
    <row r="968" spans="1:5" x14ac:dyDescent="0.3">
      <c r="A968">
        <v>967</v>
      </c>
      <c r="B968">
        <v>45</v>
      </c>
      <c r="C968">
        <v>6</v>
      </c>
      <c r="D968" s="2">
        <v>45180</v>
      </c>
      <c r="E968">
        <v>7</v>
      </c>
    </row>
    <row r="969" spans="1:5" x14ac:dyDescent="0.3">
      <c r="A969">
        <v>968</v>
      </c>
      <c r="B969">
        <v>45</v>
      </c>
      <c r="C969">
        <v>5</v>
      </c>
      <c r="D969" s="2">
        <v>45760</v>
      </c>
      <c r="E969">
        <v>49</v>
      </c>
    </row>
    <row r="970" spans="1:5" x14ac:dyDescent="0.3">
      <c r="A970">
        <v>969</v>
      </c>
      <c r="B970">
        <v>45</v>
      </c>
      <c r="C970">
        <v>7</v>
      </c>
      <c r="D970" s="2">
        <v>45185</v>
      </c>
      <c r="E970">
        <v>14</v>
      </c>
    </row>
    <row r="971" spans="1:5" x14ac:dyDescent="0.3">
      <c r="A971">
        <v>970</v>
      </c>
      <c r="B971">
        <v>32</v>
      </c>
      <c r="C971">
        <v>8</v>
      </c>
      <c r="D971" s="2">
        <v>45475</v>
      </c>
      <c r="E971">
        <v>29</v>
      </c>
    </row>
    <row r="972" spans="1:5" x14ac:dyDescent="0.3">
      <c r="A972">
        <v>971</v>
      </c>
      <c r="B972">
        <v>37</v>
      </c>
      <c r="C972">
        <v>8</v>
      </c>
      <c r="D972" s="2">
        <v>45516</v>
      </c>
      <c r="E972">
        <v>47</v>
      </c>
    </row>
    <row r="973" spans="1:5" x14ac:dyDescent="0.3">
      <c r="A973">
        <v>972</v>
      </c>
      <c r="B973">
        <v>5</v>
      </c>
      <c r="C973">
        <v>3</v>
      </c>
      <c r="D973" s="2">
        <v>45474</v>
      </c>
      <c r="E973">
        <v>14</v>
      </c>
    </row>
    <row r="974" spans="1:5" x14ac:dyDescent="0.3">
      <c r="A974">
        <v>973</v>
      </c>
      <c r="B974">
        <v>20</v>
      </c>
      <c r="C974">
        <v>3</v>
      </c>
      <c r="D974" s="2">
        <v>45416</v>
      </c>
      <c r="E974">
        <v>87</v>
      </c>
    </row>
    <row r="975" spans="1:5" x14ac:dyDescent="0.3">
      <c r="A975">
        <v>974</v>
      </c>
      <c r="B975">
        <v>7</v>
      </c>
      <c r="C975">
        <v>5</v>
      </c>
      <c r="D975" s="2">
        <v>45527</v>
      </c>
      <c r="E975">
        <v>51</v>
      </c>
    </row>
    <row r="976" spans="1:5" x14ac:dyDescent="0.3">
      <c r="A976">
        <v>975</v>
      </c>
      <c r="B976">
        <v>43</v>
      </c>
      <c r="C976">
        <v>5</v>
      </c>
      <c r="D976" s="2">
        <v>45571</v>
      </c>
      <c r="E976">
        <v>14</v>
      </c>
    </row>
    <row r="977" spans="1:5" x14ac:dyDescent="0.3">
      <c r="A977">
        <v>976</v>
      </c>
      <c r="B977">
        <v>23</v>
      </c>
      <c r="C977">
        <v>2</v>
      </c>
      <c r="D977" s="2">
        <v>45703</v>
      </c>
      <c r="E977">
        <v>87</v>
      </c>
    </row>
    <row r="978" spans="1:5" x14ac:dyDescent="0.3">
      <c r="A978">
        <v>977</v>
      </c>
      <c r="B978">
        <v>1</v>
      </c>
      <c r="C978">
        <v>5</v>
      </c>
      <c r="D978" s="2">
        <v>45353</v>
      </c>
      <c r="E978">
        <v>8</v>
      </c>
    </row>
    <row r="979" spans="1:5" x14ac:dyDescent="0.3">
      <c r="A979">
        <v>978</v>
      </c>
      <c r="B979">
        <v>39</v>
      </c>
      <c r="C979">
        <v>1</v>
      </c>
      <c r="D979" s="2">
        <v>45693</v>
      </c>
      <c r="E979">
        <v>77</v>
      </c>
    </row>
    <row r="980" spans="1:5" x14ac:dyDescent="0.3">
      <c r="A980">
        <v>979</v>
      </c>
      <c r="B980">
        <v>3</v>
      </c>
      <c r="C980">
        <v>7</v>
      </c>
      <c r="D980" s="2">
        <v>45621</v>
      </c>
      <c r="E980">
        <v>100</v>
      </c>
    </row>
    <row r="981" spans="1:5" x14ac:dyDescent="0.3">
      <c r="A981">
        <v>980</v>
      </c>
      <c r="B981">
        <v>45</v>
      </c>
      <c r="C981">
        <v>7</v>
      </c>
      <c r="D981" s="2">
        <v>45162</v>
      </c>
      <c r="E981">
        <v>65</v>
      </c>
    </row>
    <row r="982" spans="1:5" x14ac:dyDescent="0.3">
      <c r="A982">
        <v>981</v>
      </c>
      <c r="B982">
        <v>3</v>
      </c>
      <c r="C982">
        <v>1</v>
      </c>
      <c r="D982" s="2">
        <v>45335</v>
      </c>
      <c r="E982">
        <v>37</v>
      </c>
    </row>
    <row r="983" spans="1:5" x14ac:dyDescent="0.3">
      <c r="A983">
        <v>982</v>
      </c>
      <c r="B983">
        <v>6</v>
      </c>
      <c r="C983">
        <v>3</v>
      </c>
      <c r="D983" s="2">
        <v>45261</v>
      </c>
      <c r="E983">
        <v>90</v>
      </c>
    </row>
    <row r="984" spans="1:5" x14ac:dyDescent="0.3">
      <c r="A984">
        <v>983</v>
      </c>
      <c r="B984">
        <v>31</v>
      </c>
      <c r="C984">
        <v>8</v>
      </c>
      <c r="D984" s="2">
        <v>45552</v>
      </c>
      <c r="E984">
        <v>68</v>
      </c>
    </row>
    <row r="985" spans="1:5" x14ac:dyDescent="0.3">
      <c r="A985">
        <v>984</v>
      </c>
      <c r="B985">
        <v>27</v>
      </c>
      <c r="C985">
        <v>9</v>
      </c>
      <c r="D985" s="2">
        <v>45308</v>
      </c>
      <c r="E985">
        <v>16</v>
      </c>
    </row>
    <row r="986" spans="1:5" x14ac:dyDescent="0.3">
      <c r="A986">
        <v>985</v>
      </c>
      <c r="B986">
        <v>29</v>
      </c>
      <c r="C986">
        <v>3</v>
      </c>
      <c r="D986" s="2">
        <v>45289</v>
      </c>
      <c r="E986">
        <v>89</v>
      </c>
    </row>
    <row r="987" spans="1:5" x14ac:dyDescent="0.3">
      <c r="A987">
        <v>986</v>
      </c>
      <c r="B987">
        <v>15</v>
      </c>
      <c r="C987">
        <v>6</v>
      </c>
      <c r="D987" s="2">
        <v>45735</v>
      </c>
      <c r="E987">
        <v>83</v>
      </c>
    </row>
    <row r="988" spans="1:5" x14ac:dyDescent="0.3">
      <c r="A988">
        <v>987</v>
      </c>
      <c r="B988">
        <v>36</v>
      </c>
      <c r="C988">
        <v>6</v>
      </c>
      <c r="D988" s="2">
        <v>45456</v>
      </c>
      <c r="E988">
        <v>20</v>
      </c>
    </row>
    <row r="989" spans="1:5" x14ac:dyDescent="0.3">
      <c r="A989">
        <v>988</v>
      </c>
      <c r="B989">
        <v>5</v>
      </c>
      <c r="C989">
        <v>6</v>
      </c>
      <c r="D989" s="2">
        <v>45769</v>
      </c>
      <c r="E989">
        <v>90</v>
      </c>
    </row>
    <row r="990" spans="1:5" x14ac:dyDescent="0.3">
      <c r="A990">
        <v>989</v>
      </c>
      <c r="B990">
        <v>3</v>
      </c>
      <c r="C990">
        <v>5</v>
      </c>
      <c r="D990" s="2">
        <v>45158</v>
      </c>
      <c r="E990">
        <v>96</v>
      </c>
    </row>
    <row r="991" spans="1:5" x14ac:dyDescent="0.3">
      <c r="A991">
        <v>990</v>
      </c>
      <c r="B991">
        <v>25</v>
      </c>
      <c r="C991">
        <v>6</v>
      </c>
      <c r="D991" s="2">
        <v>45325</v>
      </c>
      <c r="E991">
        <v>67</v>
      </c>
    </row>
    <row r="992" spans="1:5" x14ac:dyDescent="0.3">
      <c r="A992">
        <v>991</v>
      </c>
      <c r="B992">
        <v>32</v>
      </c>
      <c r="C992">
        <v>6</v>
      </c>
      <c r="D992" s="2">
        <v>45269</v>
      </c>
      <c r="E992">
        <v>71</v>
      </c>
    </row>
    <row r="993" spans="1:5" x14ac:dyDescent="0.3">
      <c r="A993">
        <v>992</v>
      </c>
      <c r="B993">
        <v>21</v>
      </c>
      <c r="C993">
        <v>6</v>
      </c>
      <c r="D993" s="2">
        <v>45811</v>
      </c>
      <c r="E993">
        <v>32</v>
      </c>
    </row>
    <row r="994" spans="1:5" x14ac:dyDescent="0.3">
      <c r="A994">
        <v>993</v>
      </c>
      <c r="B994">
        <v>48</v>
      </c>
      <c r="C994">
        <v>8</v>
      </c>
      <c r="D994" s="2">
        <v>45218</v>
      </c>
      <c r="E994">
        <v>69</v>
      </c>
    </row>
    <row r="995" spans="1:5" x14ac:dyDescent="0.3">
      <c r="A995">
        <v>994</v>
      </c>
      <c r="B995">
        <v>17</v>
      </c>
      <c r="C995">
        <v>6</v>
      </c>
      <c r="D995" s="2">
        <v>45246</v>
      </c>
      <c r="E995">
        <v>85</v>
      </c>
    </row>
    <row r="996" spans="1:5" x14ac:dyDescent="0.3">
      <c r="A996">
        <v>995</v>
      </c>
      <c r="B996">
        <v>9</v>
      </c>
      <c r="C996">
        <v>3</v>
      </c>
      <c r="D996" s="2">
        <v>45667</v>
      </c>
      <c r="E996">
        <v>30</v>
      </c>
    </row>
    <row r="997" spans="1:5" x14ac:dyDescent="0.3">
      <c r="A997">
        <v>996</v>
      </c>
      <c r="B997">
        <v>26</v>
      </c>
      <c r="C997">
        <v>7</v>
      </c>
      <c r="D997" s="2">
        <v>45398</v>
      </c>
      <c r="E997">
        <v>20</v>
      </c>
    </row>
    <row r="998" spans="1:5" x14ac:dyDescent="0.3">
      <c r="A998">
        <v>997</v>
      </c>
      <c r="B998">
        <v>22</v>
      </c>
      <c r="C998">
        <v>6</v>
      </c>
      <c r="D998" s="2">
        <v>45446</v>
      </c>
      <c r="E998">
        <v>58</v>
      </c>
    </row>
    <row r="999" spans="1:5" x14ac:dyDescent="0.3">
      <c r="A999">
        <v>998</v>
      </c>
      <c r="B999">
        <v>41</v>
      </c>
      <c r="C999">
        <v>9</v>
      </c>
      <c r="D999" s="2">
        <v>45608</v>
      </c>
      <c r="E999">
        <v>29</v>
      </c>
    </row>
    <row r="1000" spans="1:5" x14ac:dyDescent="0.3">
      <c r="A1000">
        <v>999</v>
      </c>
      <c r="B1000">
        <v>46</v>
      </c>
      <c r="C1000">
        <v>4</v>
      </c>
      <c r="D1000" s="2">
        <v>45395</v>
      </c>
      <c r="E1000">
        <v>24</v>
      </c>
    </row>
    <row r="1001" spans="1:5" x14ac:dyDescent="0.3">
      <c r="A1001">
        <v>1000</v>
      </c>
      <c r="B1001">
        <v>23</v>
      </c>
      <c r="C1001">
        <v>1</v>
      </c>
      <c r="D1001" s="2">
        <v>45304</v>
      </c>
      <c r="E1001">
        <v>1</v>
      </c>
    </row>
    <row r="1002" spans="1:5" x14ac:dyDescent="0.3">
      <c r="A1002">
        <v>1001</v>
      </c>
      <c r="B1002">
        <v>11</v>
      </c>
      <c r="C1002">
        <v>6</v>
      </c>
      <c r="D1002" s="2">
        <v>45792</v>
      </c>
      <c r="E1002">
        <v>89</v>
      </c>
    </row>
    <row r="1003" spans="1:5" x14ac:dyDescent="0.3">
      <c r="A1003">
        <v>1002</v>
      </c>
      <c r="B1003">
        <v>10</v>
      </c>
      <c r="C1003">
        <v>9</v>
      </c>
      <c r="D1003" s="2">
        <v>45847</v>
      </c>
      <c r="E1003">
        <v>27</v>
      </c>
    </row>
    <row r="1004" spans="1:5" x14ac:dyDescent="0.3">
      <c r="A1004">
        <v>1003</v>
      </c>
      <c r="B1004">
        <v>23</v>
      </c>
      <c r="C1004">
        <v>8</v>
      </c>
      <c r="D1004" s="2">
        <v>45716</v>
      </c>
      <c r="E1004">
        <v>89</v>
      </c>
    </row>
    <row r="1005" spans="1:5" x14ac:dyDescent="0.3">
      <c r="A1005">
        <v>1004</v>
      </c>
      <c r="B1005">
        <v>5</v>
      </c>
      <c r="C1005">
        <v>2</v>
      </c>
      <c r="D1005" s="2">
        <v>45313</v>
      </c>
      <c r="E1005">
        <v>21</v>
      </c>
    </row>
    <row r="1006" spans="1:5" x14ac:dyDescent="0.3">
      <c r="A1006">
        <v>1005</v>
      </c>
      <c r="B1006">
        <v>26</v>
      </c>
      <c r="C1006">
        <v>3</v>
      </c>
      <c r="D1006" s="2">
        <v>45644</v>
      </c>
      <c r="E1006">
        <v>17</v>
      </c>
    </row>
    <row r="1007" spans="1:5" x14ac:dyDescent="0.3">
      <c r="A1007">
        <v>1006</v>
      </c>
      <c r="B1007">
        <v>4</v>
      </c>
      <c r="C1007">
        <v>8</v>
      </c>
      <c r="D1007" s="2">
        <v>45741</v>
      </c>
      <c r="E1007">
        <v>92</v>
      </c>
    </row>
    <row r="1008" spans="1:5" x14ac:dyDescent="0.3">
      <c r="A1008">
        <v>1007</v>
      </c>
      <c r="B1008">
        <v>43</v>
      </c>
      <c r="C1008">
        <v>9</v>
      </c>
      <c r="D1008" s="2">
        <v>45467</v>
      </c>
      <c r="E1008">
        <v>32</v>
      </c>
    </row>
    <row r="1009" spans="1:5" x14ac:dyDescent="0.3">
      <c r="A1009">
        <v>1008</v>
      </c>
      <c r="B1009">
        <v>27</v>
      </c>
      <c r="C1009">
        <v>8</v>
      </c>
      <c r="D1009" s="2">
        <v>45322</v>
      </c>
      <c r="E1009">
        <v>44</v>
      </c>
    </row>
    <row r="1010" spans="1:5" x14ac:dyDescent="0.3">
      <c r="A1010">
        <v>1009</v>
      </c>
      <c r="B1010">
        <v>38</v>
      </c>
      <c r="C1010">
        <v>1</v>
      </c>
      <c r="D1010" s="2">
        <v>45461</v>
      </c>
      <c r="E1010">
        <v>98</v>
      </c>
    </row>
    <row r="1011" spans="1:5" x14ac:dyDescent="0.3">
      <c r="A1011">
        <v>1010</v>
      </c>
      <c r="B1011">
        <v>34</v>
      </c>
      <c r="C1011">
        <v>3</v>
      </c>
      <c r="D1011" s="2">
        <v>45417</v>
      </c>
      <c r="E1011">
        <v>22</v>
      </c>
    </row>
    <row r="1012" spans="1:5" x14ac:dyDescent="0.3">
      <c r="A1012">
        <v>1011</v>
      </c>
      <c r="B1012">
        <v>3</v>
      </c>
      <c r="C1012">
        <v>8</v>
      </c>
      <c r="D1012" s="2">
        <v>45330</v>
      </c>
      <c r="E1012">
        <v>42</v>
      </c>
    </row>
    <row r="1013" spans="1:5" x14ac:dyDescent="0.3">
      <c r="A1013">
        <v>1012</v>
      </c>
      <c r="B1013">
        <v>50</v>
      </c>
      <c r="C1013">
        <v>1</v>
      </c>
      <c r="D1013" s="2">
        <v>45798</v>
      </c>
      <c r="E1013">
        <v>83</v>
      </c>
    </row>
    <row r="1014" spans="1:5" x14ac:dyDescent="0.3">
      <c r="A1014">
        <v>1013</v>
      </c>
      <c r="B1014">
        <v>32</v>
      </c>
      <c r="C1014">
        <v>7</v>
      </c>
      <c r="D1014" s="2">
        <v>45165</v>
      </c>
      <c r="E1014">
        <v>62</v>
      </c>
    </row>
    <row r="1015" spans="1:5" x14ac:dyDescent="0.3">
      <c r="A1015">
        <v>1014</v>
      </c>
      <c r="B1015">
        <v>26</v>
      </c>
      <c r="C1015">
        <v>4</v>
      </c>
      <c r="D1015" s="2">
        <v>45754</v>
      </c>
      <c r="E1015">
        <v>48</v>
      </c>
    </row>
    <row r="1016" spans="1:5" x14ac:dyDescent="0.3">
      <c r="A1016">
        <v>1015</v>
      </c>
      <c r="B1016">
        <v>18</v>
      </c>
      <c r="C1016">
        <v>7</v>
      </c>
      <c r="D1016" s="2">
        <v>45783</v>
      </c>
      <c r="E1016">
        <v>8</v>
      </c>
    </row>
    <row r="1017" spans="1:5" x14ac:dyDescent="0.3">
      <c r="A1017">
        <v>1016</v>
      </c>
      <c r="B1017">
        <v>7</v>
      </c>
      <c r="C1017">
        <v>4</v>
      </c>
      <c r="D1017" s="2">
        <v>45241</v>
      </c>
      <c r="E1017">
        <v>2</v>
      </c>
    </row>
    <row r="1018" spans="1:5" x14ac:dyDescent="0.3">
      <c r="A1018">
        <v>1017</v>
      </c>
      <c r="B1018">
        <v>45</v>
      </c>
      <c r="C1018">
        <v>8</v>
      </c>
      <c r="D1018" s="2">
        <v>45777</v>
      </c>
      <c r="E1018">
        <v>5</v>
      </c>
    </row>
    <row r="1019" spans="1:5" x14ac:dyDescent="0.3">
      <c r="A1019">
        <v>1018</v>
      </c>
      <c r="B1019">
        <v>13</v>
      </c>
      <c r="C1019">
        <v>6</v>
      </c>
      <c r="D1019" s="2">
        <v>45488</v>
      </c>
      <c r="E1019">
        <v>28</v>
      </c>
    </row>
    <row r="1020" spans="1:5" x14ac:dyDescent="0.3">
      <c r="A1020">
        <v>1019</v>
      </c>
      <c r="B1020">
        <v>6</v>
      </c>
      <c r="C1020">
        <v>8</v>
      </c>
      <c r="D1020" s="2">
        <v>45466</v>
      </c>
      <c r="E1020">
        <v>4</v>
      </c>
    </row>
    <row r="1021" spans="1:5" x14ac:dyDescent="0.3">
      <c r="A1021">
        <v>1020</v>
      </c>
      <c r="B1021">
        <v>35</v>
      </c>
      <c r="C1021">
        <v>1</v>
      </c>
      <c r="D1021" s="2">
        <v>45235</v>
      </c>
      <c r="E1021">
        <v>53</v>
      </c>
    </row>
    <row r="1022" spans="1:5" x14ac:dyDescent="0.3">
      <c r="A1022">
        <v>1021</v>
      </c>
      <c r="B1022">
        <v>31</v>
      </c>
      <c r="C1022">
        <v>9</v>
      </c>
      <c r="D1022" s="2">
        <v>45248</v>
      </c>
      <c r="E1022">
        <v>100</v>
      </c>
    </row>
    <row r="1023" spans="1:5" x14ac:dyDescent="0.3">
      <c r="A1023">
        <v>1022</v>
      </c>
      <c r="B1023">
        <v>42</v>
      </c>
      <c r="C1023">
        <v>9</v>
      </c>
      <c r="D1023" s="2">
        <v>45719</v>
      </c>
      <c r="E1023">
        <v>1</v>
      </c>
    </row>
    <row r="1024" spans="1:5" x14ac:dyDescent="0.3">
      <c r="A1024">
        <v>1023</v>
      </c>
      <c r="B1024">
        <v>37</v>
      </c>
      <c r="C1024">
        <v>6</v>
      </c>
      <c r="D1024" s="2">
        <v>45605</v>
      </c>
      <c r="E1024">
        <v>79</v>
      </c>
    </row>
    <row r="1025" spans="1:5" x14ac:dyDescent="0.3">
      <c r="A1025">
        <v>1024</v>
      </c>
      <c r="B1025">
        <v>43</v>
      </c>
      <c r="C1025">
        <v>9</v>
      </c>
      <c r="D1025" s="2">
        <v>45655</v>
      </c>
      <c r="E1025">
        <v>77</v>
      </c>
    </row>
    <row r="1026" spans="1:5" x14ac:dyDescent="0.3">
      <c r="A1026">
        <v>1025</v>
      </c>
      <c r="B1026">
        <v>4</v>
      </c>
      <c r="C1026">
        <v>6</v>
      </c>
      <c r="D1026" s="2">
        <v>45612</v>
      </c>
      <c r="E1026">
        <v>95</v>
      </c>
    </row>
    <row r="1027" spans="1:5" x14ac:dyDescent="0.3">
      <c r="A1027">
        <v>1026</v>
      </c>
      <c r="B1027">
        <v>42</v>
      </c>
      <c r="C1027">
        <v>6</v>
      </c>
      <c r="D1027" s="2">
        <v>45558</v>
      </c>
      <c r="E1027">
        <v>81</v>
      </c>
    </row>
    <row r="1028" spans="1:5" x14ac:dyDescent="0.3">
      <c r="A1028">
        <v>1027</v>
      </c>
      <c r="B1028">
        <v>4</v>
      </c>
      <c r="C1028">
        <v>4</v>
      </c>
      <c r="D1028" s="2">
        <v>45534</v>
      </c>
      <c r="E1028">
        <v>6</v>
      </c>
    </row>
    <row r="1029" spans="1:5" x14ac:dyDescent="0.3">
      <c r="A1029">
        <v>1028</v>
      </c>
      <c r="B1029">
        <v>45</v>
      </c>
      <c r="C1029">
        <v>3</v>
      </c>
      <c r="D1029" s="2">
        <v>45310</v>
      </c>
      <c r="E1029">
        <v>88</v>
      </c>
    </row>
    <row r="1030" spans="1:5" x14ac:dyDescent="0.3">
      <c r="A1030">
        <v>1029</v>
      </c>
      <c r="B1030">
        <v>8</v>
      </c>
      <c r="C1030">
        <v>3</v>
      </c>
      <c r="D1030" s="2">
        <v>45827</v>
      </c>
      <c r="E1030">
        <v>55</v>
      </c>
    </row>
    <row r="1031" spans="1:5" x14ac:dyDescent="0.3">
      <c r="A1031">
        <v>1030</v>
      </c>
      <c r="B1031">
        <v>38</v>
      </c>
      <c r="C1031">
        <v>2</v>
      </c>
      <c r="D1031" s="2">
        <v>45258</v>
      </c>
      <c r="E1031">
        <v>52</v>
      </c>
    </row>
    <row r="1032" spans="1:5" x14ac:dyDescent="0.3">
      <c r="A1032">
        <v>1031</v>
      </c>
      <c r="B1032">
        <v>11</v>
      </c>
      <c r="C1032">
        <v>4</v>
      </c>
      <c r="D1032" s="2">
        <v>45692</v>
      </c>
      <c r="E1032">
        <v>77</v>
      </c>
    </row>
    <row r="1033" spans="1:5" x14ac:dyDescent="0.3">
      <c r="A1033">
        <v>1032</v>
      </c>
      <c r="B1033">
        <v>2</v>
      </c>
      <c r="C1033">
        <v>9</v>
      </c>
      <c r="D1033" s="2">
        <v>45846</v>
      </c>
      <c r="E1033">
        <v>85</v>
      </c>
    </row>
    <row r="1034" spans="1:5" x14ac:dyDescent="0.3">
      <c r="A1034">
        <v>1033</v>
      </c>
      <c r="B1034">
        <v>18</v>
      </c>
      <c r="C1034">
        <v>7</v>
      </c>
      <c r="D1034" s="2">
        <v>45135</v>
      </c>
      <c r="E1034">
        <v>24</v>
      </c>
    </row>
    <row r="1035" spans="1:5" x14ac:dyDescent="0.3">
      <c r="A1035">
        <v>1034</v>
      </c>
      <c r="B1035">
        <v>18</v>
      </c>
      <c r="C1035">
        <v>3</v>
      </c>
      <c r="D1035" s="2">
        <v>45190</v>
      </c>
      <c r="E1035">
        <v>62</v>
      </c>
    </row>
    <row r="1036" spans="1:5" x14ac:dyDescent="0.3">
      <c r="A1036">
        <v>1035</v>
      </c>
      <c r="B1036">
        <v>22</v>
      </c>
      <c r="C1036">
        <v>8</v>
      </c>
      <c r="D1036" s="2">
        <v>45366</v>
      </c>
      <c r="E1036">
        <v>56</v>
      </c>
    </row>
    <row r="1037" spans="1:5" x14ac:dyDescent="0.3">
      <c r="A1037">
        <v>1036</v>
      </c>
      <c r="B1037">
        <v>12</v>
      </c>
      <c r="C1037">
        <v>9</v>
      </c>
      <c r="D1037" s="2">
        <v>45705</v>
      </c>
      <c r="E1037">
        <v>86</v>
      </c>
    </row>
    <row r="1038" spans="1:5" x14ac:dyDescent="0.3">
      <c r="A1038">
        <v>1037</v>
      </c>
      <c r="B1038">
        <v>17</v>
      </c>
      <c r="C1038">
        <v>1</v>
      </c>
      <c r="D1038" s="2">
        <v>45506</v>
      </c>
      <c r="E1038">
        <v>93</v>
      </c>
    </row>
    <row r="1039" spans="1:5" x14ac:dyDescent="0.3">
      <c r="A1039">
        <v>1038</v>
      </c>
      <c r="B1039">
        <v>17</v>
      </c>
      <c r="C1039">
        <v>1</v>
      </c>
      <c r="D1039" s="2">
        <v>45400</v>
      </c>
      <c r="E1039">
        <v>24</v>
      </c>
    </row>
    <row r="1040" spans="1:5" x14ac:dyDescent="0.3">
      <c r="A1040">
        <v>1039</v>
      </c>
      <c r="B1040">
        <v>36</v>
      </c>
      <c r="C1040">
        <v>9</v>
      </c>
      <c r="D1040" s="2">
        <v>45649</v>
      </c>
      <c r="E1040">
        <v>76</v>
      </c>
    </row>
    <row r="1041" spans="1:5" x14ac:dyDescent="0.3">
      <c r="A1041">
        <v>1040</v>
      </c>
      <c r="B1041">
        <v>29</v>
      </c>
      <c r="C1041">
        <v>9</v>
      </c>
      <c r="D1041" s="2">
        <v>45477</v>
      </c>
      <c r="E1041">
        <v>20</v>
      </c>
    </row>
    <row r="1042" spans="1:5" x14ac:dyDescent="0.3">
      <c r="A1042">
        <v>1041</v>
      </c>
      <c r="B1042">
        <v>49</v>
      </c>
      <c r="C1042">
        <v>7</v>
      </c>
      <c r="D1042" s="2">
        <v>45456</v>
      </c>
      <c r="E1042">
        <v>34</v>
      </c>
    </row>
    <row r="1043" spans="1:5" x14ac:dyDescent="0.3">
      <c r="A1043">
        <v>1042</v>
      </c>
      <c r="B1043">
        <v>16</v>
      </c>
      <c r="C1043">
        <v>3</v>
      </c>
      <c r="D1043" s="2">
        <v>45143</v>
      </c>
      <c r="E1043">
        <v>15</v>
      </c>
    </row>
    <row r="1044" spans="1:5" x14ac:dyDescent="0.3">
      <c r="A1044">
        <v>1043</v>
      </c>
      <c r="B1044">
        <v>41</v>
      </c>
      <c r="C1044">
        <v>4</v>
      </c>
      <c r="D1044" s="2">
        <v>45606</v>
      </c>
      <c r="E1044">
        <v>51</v>
      </c>
    </row>
    <row r="1045" spans="1:5" x14ac:dyDescent="0.3">
      <c r="A1045">
        <v>1044</v>
      </c>
      <c r="B1045">
        <v>11</v>
      </c>
      <c r="C1045">
        <v>7</v>
      </c>
      <c r="D1045" s="2">
        <v>45667</v>
      </c>
      <c r="E1045">
        <v>4</v>
      </c>
    </row>
    <row r="1046" spans="1:5" x14ac:dyDescent="0.3">
      <c r="A1046">
        <v>1045</v>
      </c>
      <c r="B1046">
        <v>44</v>
      </c>
      <c r="C1046">
        <v>9</v>
      </c>
      <c r="D1046" s="2">
        <v>45254</v>
      </c>
      <c r="E1046">
        <v>53</v>
      </c>
    </row>
    <row r="1047" spans="1:5" x14ac:dyDescent="0.3">
      <c r="A1047">
        <v>1046</v>
      </c>
      <c r="B1047">
        <v>43</v>
      </c>
      <c r="C1047">
        <v>8</v>
      </c>
      <c r="D1047" s="2">
        <v>45610</v>
      </c>
      <c r="E1047">
        <v>14</v>
      </c>
    </row>
    <row r="1048" spans="1:5" x14ac:dyDescent="0.3">
      <c r="A1048">
        <v>1047</v>
      </c>
      <c r="B1048">
        <v>45</v>
      </c>
      <c r="C1048">
        <v>8</v>
      </c>
      <c r="D1048" s="2">
        <v>45317</v>
      </c>
      <c r="E1048">
        <v>65</v>
      </c>
    </row>
    <row r="1049" spans="1:5" x14ac:dyDescent="0.3">
      <c r="A1049">
        <v>1048</v>
      </c>
      <c r="B1049">
        <v>22</v>
      </c>
      <c r="C1049">
        <v>1</v>
      </c>
      <c r="D1049" s="2">
        <v>45555</v>
      </c>
      <c r="E1049">
        <v>33</v>
      </c>
    </row>
    <row r="1050" spans="1:5" x14ac:dyDescent="0.3">
      <c r="A1050">
        <v>1049</v>
      </c>
      <c r="B1050">
        <v>30</v>
      </c>
      <c r="C1050">
        <v>6</v>
      </c>
      <c r="D1050" s="2">
        <v>45171</v>
      </c>
      <c r="E1050">
        <v>50</v>
      </c>
    </row>
    <row r="1051" spans="1:5" x14ac:dyDescent="0.3">
      <c r="A1051">
        <v>1050</v>
      </c>
      <c r="B1051">
        <v>8</v>
      </c>
      <c r="C1051">
        <v>6</v>
      </c>
      <c r="D1051" s="2">
        <v>45410</v>
      </c>
      <c r="E1051">
        <v>63</v>
      </c>
    </row>
    <row r="1052" spans="1:5" x14ac:dyDescent="0.3">
      <c r="A1052">
        <v>1051</v>
      </c>
      <c r="B1052">
        <v>46</v>
      </c>
      <c r="C1052">
        <v>5</v>
      </c>
      <c r="D1052" s="2">
        <v>45576</v>
      </c>
      <c r="E1052">
        <v>50</v>
      </c>
    </row>
    <row r="1053" spans="1:5" x14ac:dyDescent="0.3">
      <c r="A1053">
        <v>1052</v>
      </c>
      <c r="B1053">
        <v>18</v>
      </c>
      <c r="C1053">
        <v>1</v>
      </c>
      <c r="D1053" s="2">
        <v>45339</v>
      </c>
      <c r="E1053">
        <v>93</v>
      </c>
    </row>
    <row r="1054" spans="1:5" x14ac:dyDescent="0.3">
      <c r="A1054">
        <v>1053</v>
      </c>
      <c r="B1054">
        <v>46</v>
      </c>
      <c r="C1054">
        <v>3</v>
      </c>
      <c r="D1054" s="2">
        <v>45698</v>
      </c>
      <c r="E1054">
        <v>74</v>
      </c>
    </row>
    <row r="1055" spans="1:5" x14ac:dyDescent="0.3">
      <c r="A1055">
        <v>1054</v>
      </c>
      <c r="B1055">
        <v>16</v>
      </c>
      <c r="C1055">
        <v>4</v>
      </c>
      <c r="D1055" s="2">
        <v>45777</v>
      </c>
      <c r="E1055">
        <v>36</v>
      </c>
    </row>
    <row r="1056" spans="1:5" x14ac:dyDescent="0.3">
      <c r="A1056">
        <v>1055</v>
      </c>
      <c r="B1056">
        <v>47</v>
      </c>
      <c r="C1056">
        <v>7</v>
      </c>
      <c r="D1056" s="2">
        <v>45414</v>
      </c>
      <c r="E1056">
        <v>78</v>
      </c>
    </row>
    <row r="1057" spans="1:5" x14ac:dyDescent="0.3">
      <c r="A1057">
        <v>1056</v>
      </c>
      <c r="B1057">
        <v>20</v>
      </c>
      <c r="C1057">
        <v>5</v>
      </c>
      <c r="D1057" s="2">
        <v>45142</v>
      </c>
      <c r="E1057">
        <v>86</v>
      </c>
    </row>
    <row r="1058" spans="1:5" x14ac:dyDescent="0.3">
      <c r="A1058">
        <v>1057</v>
      </c>
      <c r="B1058">
        <v>39</v>
      </c>
      <c r="C1058">
        <v>2</v>
      </c>
      <c r="D1058" s="2">
        <v>45497</v>
      </c>
      <c r="E1058">
        <v>97</v>
      </c>
    </row>
    <row r="1059" spans="1:5" x14ac:dyDescent="0.3">
      <c r="A1059">
        <v>1058</v>
      </c>
      <c r="B1059">
        <v>8</v>
      </c>
      <c r="C1059">
        <v>3</v>
      </c>
      <c r="D1059" s="2">
        <v>45661</v>
      </c>
      <c r="E1059">
        <v>92</v>
      </c>
    </row>
    <row r="1060" spans="1:5" x14ac:dyDescent="0.3">
      <c r="A1060">
        <v>1059</v>
      </c>
      <c r="B1060">
        <v>30</v>
      </c>
      <c r="C1060">
        <v>1</v>
      </c>
      <c r="D1060" s="2">
        <v>45374</v>
      </c>
      <c r="E1060">
        <v>71</v>
      </c>
    </row>
    <row r="1061" spans="1:5" x14ac:dyDescent="0.3">
      <c r="A1061">
        <v>1060</v>
      </c>
      <c r="B1061">
        <v>38</v>
      </c>
      <c r="C1061">
        <v>6</v>
      </c>
      <c r="D1061" s="2">
        <v>45781</v>
      </c>
      <c r="E1061">
        <v>100</v>
      </c>
    </row>
    <row r="1062" spans="1:5" x14ac:dyDescent="0.3">
      <c r="A1062">
        <v>1061</v>
      </c>
      <c r="B1062">
        <v>29</v>
      </c>
      <c r="C1062">
        <v>8</v>
      </c>
      <c r="D1062" s="2">
        <v>45280</v>
      </c>
      <c r="E1062">
        <v>100</v>
      </c>
    </row>
    <row r="1063" spans="1:5" x14ac:dyDescent="0.3">
      <c r="A1063">
        <v>1062</v>
      </c>
      <c r="B1063">
        <v>13</v>
      </c>
      <c r="C1063">
        <v>4</v>
      </c>
      <c r="D1063" s="2">
        <v>45391</v>
      </c>
      <c r="E1063">
        <v>50</v>
      </c>
    </row>
    <row r="1064" spans="1:5" x14ac:dyDescent="0.3">
      <c r="A1064">
        <v>1063</v>
      </c>
      <c r="B1064">
        <v>17</v>
      </c>
      <c r="C1064">
        <v>2</v>
      </c>
      <c r="D1064" s="2">
        <v>45680</v>
      </c>
      <c r="E1064">
        <v>41</v>
      </c>
    </row>
    <row r="1065" spans="1:5" x14ac:dyDescent="0.3">
      <c r="A1065">
        <v>1064</v>
      </c>
      <c r="B1065">
        <v>40</v>
      </c>
      <c r="C1065">
        <v>4</v>
      </c>
      <c r="D1065" s="2">
        <v>45552</v>
      </c>
      <c r="E1065">
        <v>98</v>
      </c>
    </row>
    <row r="1066" spans="1:5" x14ac:dyDescent="0.3">
      <c r="A1066">
        <v>1065</v>
      </c>
      <c r="B1066">
        <v>43</v>
      </c>
      <c r="C1066">
        <v>4</v>
      </c>
      <c r="D1066" s="2">
        <v>45413</v>
      </c>
      <c r="E1066">
        <v>70</v>
      </c>
    </row>
    <row r="1067" spans="1:5" x14ac:dyDescent="0.3">
      <c r="A1067">
        <v>1066</v>
      </c>
      <c r="B1067">
        <v>17</v>
      </c>
      <c r="C1067">
        <v>5</v>
      </c>
      <c r="D1067" s="2">
        <v>45516</v>
      </c>
      <c r="E1067">
        <v>99</v>
      </c>
    </row>
    <row r="1068" spans="1:5" x14ac:dyDescent="0.3">
      <c r="A1068">
        <v>1067</v>
      </c>
      <c r="B1068">
        <v>9</v>
      </c>
      <c r="C1068">
        <v>3</v>
      </c>
      <c r="D1068" s="2">
        <v>45364</v>
      </c>
      <c r="E1068">
        <v>27</v>
      </c>
    </row>
    <row r="1069" spans="1:5" x14ac:dyDescent="0.3">
      <c r="A1069">
        <v>1068</v>
      </c>
      <c r="B1069">
        <v>2</v>
      </c>
      <c r="C1069">
        <v>9</v>
      </c>
      <c r="D1069" s="2">
        <v>45173</v>
      </c>
      <c r="E1069">
        <v>30</v>
      </c>
    </row>
    <row r="1070" spans="1:5" x14ac:dyDescent="0.3">
      <c r="A1070">
        <v>1069</v>
      </c>
      <c r="B1070">
        <v>42</v>
      </c>
      <c r="C1070">
        <v>7</v>
      </c>
      <c r="D1070" s="2">
        <v>45376</v>
      </c>
      <c r="E1070">
        <v>32</v>
      </c>
    </row>
    <row r="1071" spans="1:5" x14ac:dyDescent="0.3">
      <c r="A1071">
        <v>1070</v>
      </c>
      <c r="B1071">
        <v>24</v>
      </c>
      <c r="C1071">
        <v>9</v>
      </c>
      <c r="D1071" s="2">
        <v>45665</v>
      </c>
      <c r="E1071">
        <v>83</v>
      </c>
    </row>
    <row r="1072" spans="1:5" x14ac:dyDescent="0.3">
      <c r="A1072">
        <v>1071</v>
      </c>
      <c r="B1072">
        <v>21</v>
      </c>
      <c r="C1072">
        <v>7</v>
      </c>
      <c r="D1072" s="2">
        <v>45438</v>
      </c>
      <c r="E1072">
        <v>22</v>
      </c>
    </row>
    <row r="1073" spans="1:5" x14ac:dyDescent="0.3">
      <c r="A1073">
        <v>1072</v>
      </c>
      <c r="B1073">
        <v>46</v>
      </c>
      <c r="C1073">
        <v>4</v>
      </c>
      <c r="D1073" s="2">
        <v>45699</v>
      </c>
      <c r="E1073">
        <v>85</v>
      </c>
    </row>
    <row r="1074" spans="1:5" x14ac:dyDescent="0.3">
      <c r="A1074">
        <v>1073</v>
      </c>
      <c r="B1074">
        <v>2</v>
      </c>
      <c r="C1074">
        <v>5</v>
      </c>
      <c r="D1074" s="2">
        <v>45718</v>
      </c>
      <c r="E1074">
        <v>69</v>
      </c>
    </row>
    <row r="1075" spans="1:5" x14ac:dyDescent="0.3">
      <c r="A1075">
        <v>1074</v>
      </c>
      <c r="B1075">
        <v>5</v>
      </c>
      <c r="C1075">
        <v>7</v>
      </c>
      <c r="D1075" s="2">
        <v>45580</v>
      </c>
      <c r="E1075">
        <v>21</v>
      </c>
    </row>
    <row r="1076" spans="1:5" x14ac:dyDescent="0.3">
      <c r="A1076">
        <v>1075</v>
      </c>
      <c r="B1076">
        <v>17</v>
      </c>
      <c r="C1076">
        <v>6</v>
      </c>
      <c r="D1076" s="2">
        <v>45663</v>
      </c>
      <c r="E1076">
        <v>56</v>
      </c>
    </row>
    <row r="1077" spans="1:5" x14ac:dyDescent="0.3">
      <c r="A1077">
        <v>1076</v>
      </c>
      <c r="B1077">
        <v>24</v>
      </c>
      <c r="C1077">
        <v>9</v>
      </c>
      <c r="D1077" s="2">
        <v>45285</v>
      </c>
      <c r="E1077">
        <v>84</v>
      </c>
    </row>
    <row r="1078" spans="1:5" x14ac:dyDescent="0.3">
      <c r="A1078">
        <v>1077</v>
      </c>
      <c r="B1078">
        <v>8</v>
      </c>
      <c r="C1078">
        <v>3</v>
      </c>
      <c r="D1078" s="2">
        <v>45283</v>
      </c>
      <c r="E1078">
        <v>31</v>
      </c>
    </row>
    <row r="1079" spans="1:5" x14ac:dyDescent="0.3">
      <c r="A1079">
        <v>1078</v>
      </c>
      <c r="B1079">
        <v>30</v>
      </c>
      <c r="C1079">
        <v>8</v>
      </c>
      <c r="D1079" s="2">
        <v>45648</v>
      </c>
      <c r="E1079">
        <v>59</v>
      </c>
    </row>
    <row r="1080" spans="1:5" x14ac:dyDescent="0.3">
      <c r="A1080">
        <v>1079</v>
      </c>
      <c r="B1080">
        <v>50</v>
      </c>
      <c r="C1080">
        <v>4</v>
      </c>
      <c r="D1080" s="2">
        <v>45787</v>
      </c>
      <c r="E1080">
        <v>70</v>
      </c>
    </row>
    <row r="1081" spans="1:5" x14ac:dyDescent="0.3">
      <c r="A1081">
        <v>1080</v>
      </c>
      <c r="B1081">
        <v>22</v>
      </c>
      <c r="C1081">
        <v>9</v>
      </c>
      <c r="D1081" s="2">
        <v>45459</v>
      </c>
      <c r="E1081">
        <v>95</v>
      </c>
    </row>
    <row r="1082" spans="1:5" x14ac:dyDescent="0.3">
      <c r="A1082">
        <v>1081</v>
      </c>
      <c r="B1082">
        <v>24</v>
      </c>
      <c r="C1082">
        <v>1</v>
      </c>
      <c r="D1082" s="2">
        <v>45179</v>
      </c>
      <c r="E1082">
        <v>43</v>
      </c>
    </row>
    <row r="1083" spans="1:5" x14ac:dyDescent="0.3">
      <c r="A1083">
        <v>1082</v>
      </c>
      <c r="B1083">
        <v>26</v>
      </c>
      <c r="C1083">
        <v>5</v>
      </c>
      <c r="D1083" s="2">
        <v>45308</v>
      </c>
      <c r="E1083">
        <v>88</v>
      </c>
    </row>
    <row r="1084" spans="1:5" x14ac:dyDescent="0.3">
      <c r="A1084">
        <v>1083</v>
      </c>
      <c r="B1084">
        <v>8</v>
      </c>
      <c r="C1084">
        <v>4</v>
      </c>
      <c r="D1084" s="2">
        <v>45817</v>
      </c>
      <c r="E1084">
        <v>54</v>
      </c>
    </row>
    <row r="1085" spans="1:5" x14ac:dyDescent="0.3">
      <c r="A1085">
        <v>1084</v>
      </c>
      <c r="B1085">
        <v>12</v>
      </c>
      <c r="C1085">
        <v>5</v>
      </c>
      <c r="D1085" s="2">
        <v>45339</v>
      </c>
      <c r="E1085">
        <v>18</v>
      </c>
    </row>
    <row r="1086" spans="1:5" x14ac:dyDescent="0.3">
      <c r="A1086">
        <v>1085</v>
      </c>
      <c r="B1086">
        <v>14</v>
      </c>
      <c r="C1086">
        <v>6</v>
      </c>
      <c r="D1086" s="2">
        <v>45817</v>
      </c>
      <c r="E1086">
        <v>55</v>
      </c>
    </row>
    <row r="1087" spans="1:5" x14ac:dyDescent="0.3">
      <c r="A1087">
        <v>1086</v>
      </c>
      <c r="B1087">
        <v>30</v>
      </c>
      <c r="C1087">
        <v>1</v>
      </c>
      <c r="D1087" s="2">
        <v>45748</v>
      </c>
      <c r="E1087">
        <v>29</v>
      </c>
    </row>
    <row r="1088" spans="1:5" x14ac:dyDescent="0.3">
      <c r="A1088">
        <v>1087</v>
      </c>
      <c r="B1088">
        <v>35</v>
      </c>
      <c r="C1088">
        <v>8</v>
      </c>
      <c r="D1088" s="2">
        <v>45375</v>
      </c>
      <c r="E1088">
        <v>61</v>
      </c>
    </row>
    <row r="1089" spans="1:5" x14ac:dyDescent="0.3">
      <c r="A1089">
        <v>1088</v>
      </c>
      <c r="B1089">
        <v>31</v>
      </c>
      <c r="C1089">
        <v>3</v>
      </c>
      <c r="D1089" s="2">
        <v>45382</v>
      </c>
      <c r="E1089">
        <v>51</v>
      </c>
    </row>
    <row r="1090" spans="1:5" x14ac:dyDescent="0.3">
      <c r="A1090">
        <v>1089</v>
      </c>
      <c r="B1090">
        <v>28</v>
      </c>
      <c r="C1090">
        <v>7</v>
      </c>
      <c r="D1090" s="2">
        <v>45139</v>
      </c>
      <c r="E1090">
        <v>76</v>
      </c>
    </row>
    <row r="1091" spans="1:5" x14ac:dyDescent="0.3">
      <c r="A1091">
        <v>1090</v>
      </c>
      <c r="B1091">
        <v>46</v>
      </c>
      <c r="C1091">
        <v>7</v>
      </c>
      <c r="D1091" s="2">
        <v>45675</v>
      </c>
      <c r="E1091">
        <v>12</v>
      </c>
    </row>
    <row r="1092" spans="1:5" x14ac:dyDescent="0.3">
      <c r="A1092">
        <v>1091</v>
      </c>
      <c r="B1092">
        <v>27</v>
      </c>
      <c r="C1092">
        <v>9</v>
      </c>
      <c r="D1092" s="2">
        <v>45437</v>
      </c>
      <c r="E1092">
        <v>93</v>
      </c>
    </row>
    <row r="1093" spans="1:5" x14ac:dyDescent="0.3">
      <c r="A1093">
        <v>1092</v>
      </c>
      <c r="B1093">
        <v>36</v>
      </c>
      <c r="C1093">
        <v>7</v>
      </c>
      <c r="D1093" s="2">
        <v>45338</v>
      </c>
      <c r="E1093">
        <v>61</v>
      </c>
    </row>
    <row r="1094" spans="1:5" x14ac:dyDescent="0.3">
      <c r="A1094">
        <v>1093</v>
      </c>
      <c r="B1094">
        <v>1</v>
      </c>
      <c r="C1094">
        <v>8</v>
      </c>
      <c r="D1094" s="2">
        <v>45391</v>
      </c>
      <c r="E1094">
        <v>71</v>
      </c>
    </row>
    <row r="1095" spans="1:5" x14ac:dyDescent="0.3">
      <c r="A1095">
        <v>1094</v>
      </c>
      <c r="B1095">
        <v>41</v>
      </c>
      <c r="C1095">
        <v>4</v>
      </c>
      <c r="D1095" s="2">
        <v>45721</v>
      </c>
      <c r="E1095">
        <v>16</v>
      </c>
    </row>
    <row r="1096" spans="1:5" x14ac:dyDescent="0.3">
      <c r="A1096">
        <v>1095</v>
      </c>
      <c r="B1096">
        <v>14</v>
      </c>
      <c r="C1096">
        <v>4</v>
      </c>
      <c r="D1096" s="2">
        <v>45565</v>
      </c>
      <c r="E1096">
        <v>12</v>
      </c>
    </row>
    <row r="1097" spans="1:5" x14ac:dyDescent="0.3">
      <c r="A1097">
        <v>1096</v>
      </c>
      <c r="B1097">
        <v>10</v>
      </c>
      <c r="C1097">
        <v>8</v>
      </c>
      <c r="D1097" s="2">
        <v>45652</v>
      </c>
      <c r="E1097">
        <v>62</v>
      </c>
    </row>
    <row r="1098" spans="1:5" x14ac:dyDescent="0.3">
      <c r="A1098">
        <v>1097</v>
      </c>
      <c r="B1098">
        <v>50</v>
      </c>
      <c r="C1098">
        <v>4</v>
      </c>
      <c r="D1098" s="2">
        <v>45430</v>
      </c>
      <c r="E1098">
        <v>85</v>
      </c>
    </row>
    <row r="1099" spans="1:5" x14ac:dyDescent="0.3">
      <c r="A1099">
        <v>1098</v>
      </c>
      <c r="B1099">
        <v>42</v>
      </c>
      <c r="C1099">
        <v>4</v>
      </c>
      <c r="D1099" s="2">
        <v>45287</v>
      </c>
      <c r="E1099">
        <v>68</v>
      </c>
    </row>
    <row r="1100" spans="1:5" x14ac:dyDescent="0.3">
      <c r="A1100">
        <v>1099</v>
      </c>
      <c r="B1100">
        <v>7</v>
      </c>
      <c r="C1100">
        <v>3</v>
      </c>
      <c r="D1100" s="2">
        <v>45169</v>
      </c>
      <c r="E1100">
        <v>60</v>
      </c>
    </row>
    <row r="1101" spans="1:5" x14ac:dyDescent="0.3">
      <c r="A1101">
        <v>1100</v>
      </c>
      <c r="B1101">
        <v>40</v>
      </c>
      <c r="C1101">
        <v>3</v>
      </c>
      <c r="D1101" s="2">
        <v>45662</v>
      </c>
      <c r="E1101">
        <v>81</v>
      </c>
    </row>
    <row r="1102" spans="1:5" x14ac:dyDescent="0.3">
      <c r="A1102">
        <v>1101</v>
      </c>
      <c r="B1102">
        <v>14</v>
      </c>
      <c r="C1102">
        <v>4</v>
      </c>
      <c r="D1102" s="2">
        <v>45301</v>
      </c>
      <c r="E1102">
        <v>28</v>
      </c>
    </row>
    <row r="1103" spans="1:5" x14ac:dyDescent="0.3">
      <c r="A1103">
        <v>1102</v>
      </c>
      <c r="B1103">
        <v>36</v>
      </c>
      <c r="C1103">
        <v>2</v>
      </c>
      <c r="D1103" s="2">
        <v>45597</v>
      </c>
      <c r="E1103">
        <v>64</v>
      </c>
    </row>
    <row r="1104" spans="1:5" x14ac:dyDescent="0.3">
      <c r="A1104">
        <v>1103</v>
      </c>
      <c r="B1104">
        <v>27</v>
      </c>
      <c r="C1104">
        <v>3</v>
      </c>
      <c r="D1104" s="2">
        <v>45137</v>
      </c>
      <c r="E1104">
        <v>95</v>
      </c>
    </row>
    <row r="1105" spans="1:5" x14ac:dyDescent="0.3">
      <c r="A1105">
        <v>1104</v>
      </c>
      <c r="B1105">
        <v>11</v>
      </c>
      <c r="C1105">
        <v>2</v>
      </c>
      <c r="D1105" s="2">
        <v>45171</v>
      </c>
      <c r="E1105">
        <v>72</v>
      </c>
    </row>
    <row r="1106" spans="1:5" x14ac:dyDescent="0.3">
      <c r="A1106">
        <v>1105</v>
      </c>
      <c r="B1106">
        <v>42</v>
      </c>
      <c r="C1106">
        <v>6</v>
      </c>
      <c r="D1106" s="2">
        <v>45223</v>
      </c>
      <c r="E1106">
        <v>50</v>
      </c>
    </row>
    <row r="1107" spans="1:5" x14ac:dyDescent="0.3">
      <c r="A1107">
        <v>1106</v>
      </c>
      <c r="B1107">
        <v>49</v>
      </c>
      <c r="C1107">
        <v>3</v>
      </c>
      <c r="D1107" s="2">
        <v>45802</v>
      </c>
      <c r="E1107">
        <v>26</v>
      </c>
    </row>
    <row r="1108" spans="1:5" x14ac:dyDescent="0.3">
      <c r="A1108">
        <v>1107</v>
      </c>
      <c r="B1108">
        <v>37</v>
      </c>
      <c r="C1108">
        <v>2</v>
      </c>
      <c r="D1108" s="2">
        <v>45373</v>
      </c>
      <c r="E1108">
        <v>40</v>
      </c>
    </row>
    <row r="1109" spans="1:5" x14ac:dyDescent="0.3">
      <c r="A1109">
        <v>1108</v>
      </c>
      <c r="B1109">
        <v>42</v>
      </c>
      <c r="C1109">
        <v>9</v>
      </c>
      <c r="D1109" s="2">
        <v>45601</v>
      </c>
      <c r="E1109">
        <v>55</v>
      </c>
    </row>
    <row r="1110" spans="1:5" x14ac:dyDescent="0.3">
      <c r="A1110">
        <v>1109</v>
      </c>
      <c r="B1110">
        <v>10</v>
      </c>
      <c r="C1110">
        <v>8</v>
      </c>
      <c r="D1110" s="2">
        <v>45369</v>
      </c>
      <c r="E1110">
        <v>31</v>
      </c>
    </row>
    <row r="1111" spans="1:5" x14ac:dyDescent="0.3">
      <c r="A1111">
        <v>1110</v>
      </c>
      <c r="B1111">
        <v>7</v>
      </c>
      <c r="C1111">
        <v>5</v>
      </c>
      <c r="D1111" s="2">
        <v>45365</v>
      </c>
      <c r="E1111">
        <v>83</v>
      </c>
    </row>
    <row r="1112" spans="1:5" x14ac:dyDescent="0.3">
      <c r="A1112">
        <v>1111</v>
      </c>
      <c r="B1112">
        <v>17</v>
      </c>
      <c r="C1112">
        <v>9</v>
      </c>
      <c r="D1112" s="2">
        <v>45715</v>
      </c>
      <c r="E1112">
        <v>71</v>
      </c>
    </row>
    <row r="1113" spans="1:5" x14ac:dyDescent="0.3">
      <c r="A1113">
        <v>1112</v>
      </c>
      <c r="B1113">
        <v>12</v>
      </c>
      <c r="C1113">
        <v>5</v>
      </c>
      <c r="D1113" s="2">
        <v>45849</v>
      </c>
      <c r="E1113">
        <v>5</v>
      </c>
    </row>
    <row r="1114" spans="1:5" x14ac:dyDescent="0.3">
      <c r="A1114">
        <v>1113</v>
      </c>
      <c r="B1114">
        <v>37</v>
      </c>
      <c r="C1114">
        <v>5</v>
      </c>
      <c r="D1114" s="2">
        <v>45249</v>
      </c>
      <c r="E1114">
        <v>13</v>
      </c>
    </row>
    <row r="1115" spans="1:5" x14ac:dyDescent="0.3">
      <c r="A1115">
        <v>1114</v>
      </c>
      <c r="B1115">
        <v>37</v>
      </c>
      <c r="C1115">
        <v>4</v>
      </c>
      <c r="D1115" s="2">
        <v>45188</v>
      </c>
      <c r="E1115">
        <v>18</v>
      </c>
    </row>
    <row r="1116" spans="1:5" x14ac:dyDescent="0.3">
      <c r="A1116">
        <v>1115</v>
      </c>
      <c r="B1116">
        <v>36</v>
      </c>
      <c r="C1116">
        <v>3</v>
      </c>
      <c r="D1116" s="2">
        <v>45822</v>
      </c>
      <c r="E1116">
        <v>82</v>
      </c>
    </row>
    <row r="1117" spans="1:5" x14ac:dyDescent="0.3">
      <c r="A1117">
        <v>1116</v>
      </c>
      <c r="B1117">
        <v>7</v>
      </c>
      <c r="C1117">
        <v>9</v>
      </c>
      <c r="D1117" s="2">
        <v>45850</v>
      </c>
      <c r="E1117">
        <v>50</v>
      </c>
    </row>
    <row r="1118" spans="1:5" x14ac:dyDescent="0.3">
      <c r="A1118">
        <v>1117</v>
      </c>
      <c r="B1118">
        <v>24</v>
      </c>
      <c r="C1118">
        <v>4</v>
      </c>
      <c r="D1118" s="2">
        <v>45690</v>
      </c>
      <c r="E1118">
        <v>84</v>
      </c>
    </row>
    <row r="1119" spans="1:5" x14ac:dyDescent="0.3">
      <c r="A1119">
        <v>1118</v>
      </c>
      <c r="B1119">
        <v>34</v>
      </c>
      <c r="C1119">
        <v>7</v>
      </c>
      <c r="D1119" s="2">
        <v>45700</v>
      </c>
      <c r="E1119">
        <v>87</v>
      </c>
    </row>
    <row r="1120" spans="1:5" x14ac:dyDescent="0.3">
      <c r="A1120">
        <v>1119</v>
      </c>
      <c r="B1120">
        <v>1</v>
      </c>
      <c r="C1120">
        <v>5</v>
      </c>
      <c r="D1120" s="2">
        <v>45489</v>
      </c>
      <c r="E1120">
        <v>36</v>
      </c>
    </row>
    <row r="1121" spans="1:5" x14ac:dyDescent="0.3">
      <c r="A1121">
        <v>1120</v>
      </c>
      <c r="B1121">
        <v>29</v>
      </c>
      <c r="C1121">
        <v>7</v>
      </c>
      <c r="D1121" s="2">
        <v>45400</v>
      </c>
      <c r="E1121">
        <v>52</v>
      </c>
    </row>
    <row r="1122" spans="1:5" x14ac:dyDescent="0.3">
      <c r="A1122">
        <v>1121</v>
      </c>
      <c r="B1122">
        <v>26</v>
      </c>
      <c r="C1122">
        <v>8</v>
      </c>
      <c r="D1122" s="2">
        <v>45169</v>
      </c>
      <c r="E1122">
        <v>33</v>
      </c>
    </row>
    <row r="1123" spans="1:5" x14ac:dyDescent="0.3">
      <c r="A1123">
        <v>1122</v>
      </c>
      <c r="B1123">
        <v>10</v>
      </c>
      <c r="C1123">
        <v>8</v>
      </c>
      <c r="D1123" s="2">
        <v>45571</v>
      </c>
      <c r="E1123">
        <v>64</v>
      </c>
    </row>
    <row r="1124" spans="1:5" x14ac:dyDescent="0.3">
      <c r="A1124">
        <v>1123</v>
      </c>
      <c r="B1124">
        <v>1</v>
      </c>
      <c r="C1124">
        <v>6</v>
      </c>
      <c r="D1124" s="2">
        <v>45254</v>
      </c>
      <c r="E1124">
        <v>71</v>
      </c>
    </row>
    <row r="1125" spans="1:5" x14ac:dyDescent="0.3">
      <c r="A1125">
        <v>1124</v>
      </c>
      <c r="B1125">
        <v>45</v>
      </c>
      <c r="C1125">
        <v>5</v>
      </c>
      <c r="D1125" s="2">
        <v>45641</v>
      </c>
      <c r="E1125">
        <v>69</v>
      </c>
    </row>
    <row r="1126" spans="1:5" x14ac:dyDescent="0.3">
      <c r="A1126">
        <v>1125</v>
      </c>
      <c r="B1126">
        <v>17</v>
      </c>
      <c r="C1126">
        <v>2</v>
      </c>
      <c r="D1126" s="2">
        <v>45401</v>
      </c>
      <c r="E1126">
        <v>96</v>
      </c>
    </row>
    <row r="1127" spans="1:5" x14ac:dyDescent="0.3">
      <c r="A1127">
        <v>1126</v>
      </c>
      <c r="B1127">
        <v>41</v>
      </c>
      <c r="C1127">
        <v>8</v>
      </c>
      <c r="D1127" s="2">
        <v>45417</v>
      </c>
      <c r="E1127">
        <v>73</v>
      </c>
    </row>
    <row r="1128" spans="1:5" x14ac:dyDescent="0.3">
      <c r="A1128">
        <v>1127</v>
      </c>
      <c r="B1128">
        <v>36</v>
      </c>
      <c r="C1128">
        <v>5</v>
      </c>
      <c r="D1128" s="2">
        <v>45212</v>
      </c>
      <c r="E1128">
        <v>30</v>
      </c>
    </row>
    <row r="1129" spans="1:5" x14ac:dyDescent="0.3">
      <c r="A1129">
        <v>1128</v>
      </c>
      <c r="B1129">
        <v>9</v>
      </c>
      <c r="C1129">
        <v>8</v>
      </c>
      <c r="D1129" s="2">
        <v>45202</v>
      </c>
      <c r="E1129">
        <v>96</v>
      </c>
    </row>
    <row r="1130" spans="1:5" x14ac:dyDescent="0.3">
      <c r="A1130">
        <v>1129</v>
      </c>
      <c r="B1130">
        <v>39</v>
      </c>
      <c r="C1130">
        <v>6</v>
      </c>
      <c r="D1130" s="2">
        <v>45799</v>
      </c>
      <c r="E1130">
        <v>68</v>
      </c>
    </row>
    <row r="1131" spans="1:5" x14ac:dyDescent="0.3">
      <c r="A1131">
        <v>1130</v>
      </c>
      <c r="B1131">
        <v>23</v>
      </c>
      <c r="C1131">
        <v>8</v>
      </c>
      <c r="D1131" s="2">
        <v>45232</v>
      </c>
      <c r="E1131">
        <v>89</v>
      </c>
    </row>
    <row r="1132" spans="1:5" x14ac:dyDescent="0.3">
      <c r="A1132">
        <v>1131</v>
      </c>
      <c r="B1132">
        <v>29</v>
      </c>
      <c r="C1132">
        <v>1</v>
      </c>
      <c r="D1132" s="2">
        <v>45538</v>
      </c>
      <c r="E1132">
        <v>22</v>
      </c>
    </row>
    <row r="1133" spans="1:5" x14ac:dyDescent="0.3">
      <c r="A1133">
        <v>1132</v>
      </c>
      <c r="B1133">
        <v>2</v>
      </c>
      <c r="C1133">
        <v>9</v>
      </c>
      <c r="D1133" s="2">
        <v>45759</v>
      </c>
      <c r="E1133">
        <v>59</v>
      </c>
    </row>
    <row r="1134" spans="1:5" x14ac:dyDescent="0.3">
      <c r="A1134">
        <v>1133</v>
      </c>
      <c r="B1134">
        <v>18</v>
      </c>
      <c r="C1134">
        <v>9</v>
      </c>
      <c r="D1134" s="2">
        <v>45154</v>
      </c>
      <c r="E1134">
        <v>8</v>
      </c>
    </row>
    <row r="1135" spans="1:5" x14ac:dyDescent="0.3">
      <c r="A1135">
        <v>1134</v>
      </c>
      <c r="B1135">
        <v>28</v>
      </c>
      <c r="C1135">
        <v>3</v>
      </c>
      <c r="D1135" s="2">
        <v>45710</v>
      </c>
      <c r="E1135">
        <v>66</v>
      </c>
    </row>
    <row r="1136" spans="1:5" x14ac:dyDescent="0.3">
      <c r="A1136">
        <v>1135</v>
      </c>
      <c r="B1136">
        <v>47</v>
      </c>
      <c r="C1136">
        <v>5</v>
      </c>
      <c r="D1136" s="2">
        <v>45394</v>
      </c>
      <c r="E1136">
        <v>37</v>
      </c>
    </row>
    <row r="1137" spans="1:5" x14ac:dyDescent="0.3">
      <c r="A1137">
        <v>1136</v>
      </c>
      <c r="B1137">
        <v>42</v>
      </c>
      <c r="C1137">
        <v>7</v>
      </c>
      <c r="D1137" s="2">
        <v>45849</v>
      </c>
      <c r="E1137">
        <v>99</v>
      </c>
    </row>
    <row r="1138" spans="1:5" x14ac:dyDescent="0.3">
      <c r="A1138">
        <v>1137</v>
      </c>
      <c r="B1138">
        <v>49</v>
      </c>
      <c r="C1138">
        <v>8</v>
      </c>
      <c r="D1138" s="2">
        <v>45655</v>
      </c>
      <c r="E1138">
        <v>56</v>
      </c>
    </row>
    <row r="1139" spans="1:5" x14ac:dyDescent="0.3">
      <c r="A1139">
        <v>1138</v>
      </c>
      <c r="B1139">
        <v>7</v>
      </c>
      <c r="C1139">
        <v>7</v>
      </c>
      <c r="D1139" s="2">
        <v>45480</v>
      </c>
      <c r="E1139">
        <v>61</v>
      </c>
    </row>
    <row r="1140" spans="1:5" x14ac:dyDescent="0.3">
      <c r="A1140">
        <v>1139</v>
      </c>
      <c r="B1140">
        <v>11</v>
      </c>
      <c r="C1140">
        <v>3</v>
      </c>
      <c r="D1140" s="2">
        <v>45440</v>
      </c>
      <c r="E1140">
        <v>86</v>
      </c>
    </row>
    <row r="1141" spans="1:5" x14ac:dyDescent="0.3">
      <c r="A1141">
        <v>1140</v>
      </c>
      <c r="B1141">
        <v>7</v>
      </c>
      <c r="C1141">
        <v>7</v>
      </c>
      <c r="D1141" s="2">
        <v>45735</v>
      </c>
      <c r="E1141">
        <v>65</v>
      </c>
    </row>
    <row r="1142" spans="1:5" x14ac:dyDescent="0.3">
      <c r="A1142">
        <v>1141</v>
      </c>
      <c r="B1142">
        <v>43</v>
      </c>
      <c r="C1142">
        <v>1</v>
      </c>
      <c r="D1142" s="2">
        <v>45697</v>
      </c>
      <c r="E1142">
        <v>42</v>
      </c>
    </row>
    <row r="1143" spans="1:5" x14ac:dyDescent="0.3">
      <c r="A1143">
        <v>1142</v>
      </c>
      <c r="B1143">
        <v>24</v>
      </c>
      <c r="C1143">
        <v>5</v>
      </c>
      <c r="D1143" s="2">
        <v>45512</v>
      </c>
      <c r="E1143">
        <v>97</v>
      </c>
    </row>
    <row r="1144" spans="1:5" x14ac:dyDescent="0.3">
      <c r="A1144">
        <v>1143</v>
      </c>
      <c r="B1144">
        <v>15</v>
      </c>
      <c r="C1144">
        <v>9</v>
      </c>
      <c r="D1144" s="2">
        <v>45195</v>
      </c>
      <c r="E1144">
        <v>49</v>
      </c>
    </row>
    <row r="1145" spans="1:5" x14ac:dyDescent="0.3">
      <c r="A1145">
        <v>1144</v>
      </c>
      <c r="B1145">
        <v>31</v>
      </c>
      <c r="C1145">
        <v>2</v>
      </c>
      <c r="D1145" s="2">
        <v>45782</v>
      </c>
      <c r="E1145">
        <v>68</v>
      </c>
    </row>
    <row r="1146" spans="1:5" x14ac:dyDescent="0.3">
      <c r="A1146">
        <v>1145</v>
      </c>
      <c r="B1146">
        <v>19</v>
      </c>
      <c r="C1146">
        <v>3</v>
      </c>
      <c r="D1146" s="2">
        <v>45490</v>
      </c>
      <c r="E1146">
        <v>9</v>
      </c>
    </row>
    <row r="1147" spans="1:5" x14ac:dyDescent="0.3">
      <c r="A1147">
        <v>1146</v>
      </c>
      <c r="B1147">
        <v>10</v>
      </c>
      <c r="C1147">
        <v>9</v>
      </c>
      <c r="D1147" s="2">
        <v>45455</v>
      </c>
      <c r="E1147">
        <v>8</v>
      </c>
    </row>
    <row r="1148" spans="1:5" x14ac:dyDescent="0.3">
      <c r="A1148">
        <v>1147</v>
      </c>
      <c r="B1148">
        <v>48</v>
      </c>
      <c r="C1148">
        <v>3</v>
      </c>
      <c r="D1148" s="2">
        <v>45621</v>
      </c>
      <c r="E1148">
        <v>58</v>
      </c>
    </row>
    <row r="1149" spans="1:5" x14ac:dyDescent="0.3">
      <c r="A1149">
        <v>1148</v>
      </c>
      <c r="B1149">
        <v>8</v>
      </c>
      <c r="C1149">
        <v>8</v>
      </c>
      <c r="D1149" s="2">
        <v>45652</v>
      </c>
      <c r="E1149">
        <v>86</v>
      </c>
    </row>
    <row r="1150" spans="1:5" x14ac:dyDescent="0.3">
      <c r="A1150">
        <v>1149</v>
      </c>
      <c r="B1150">
        <v>1</v>
      </c>
      <c r="C1150">
        <v>6</v>
      </c>
      <c r="D1150" s="2">
        <v>45216</v>
      </c>
      <c r="E1150">
        <v>54</v>
      </c>
    </row>
    <row r="1151" spans="1:5" x14ac:dyDescent="0.3">
      <c r="A1151">
        <v>1150</v>
      </c>
      <c r="B1151">
        <v>2</v>
      </c>
      <c r="C1151">
        <v>7</v>
      </c>
      <c r="D1151" s="2">
        <v>45852</v>
      </c>
      <c r="E1151">
        <v>85</v>
      </c>
    </row>
    <row r="1152" spans="1:5" x14ac:dyDescent="0.3">
      <c r="A1152">
        <v>1151</v>
      </c>
      <c r="B1152">
        <v>29</v>
      </c>
      <c r="C1152">
        <v>5</v>
      </c>
      <c r="D1152" s="2">
        <v>45199</v>
      </c>
      <c r="E1152">
        <v>48</v>
      </c>
    </row>
    <row r="1153" spans="1:5" x14ac:dyDescent="0.3">
      <c r="A1153">
        <v>1152</v>
      </c>
      <c r="B1153">
        <v>42</v>
      </c>
      <c r="C1153">
        <v>7</v>
      </c>
      <c r="D1153" s="2">
        <v>45293</v>
      </c>
      <c r="E1153">
        <v>54</v>
      </c>
    </row>
    <row r="1154" spans="1:5" x14ac:dyDescent="0.3">
      <c r="A1154">
        <v>1153</v>
      </c>
      <c r="B1154">
        <v>10</v>
      </c>
      <c r="C1154">
        <v>3</v>
      </c>
      <c r="D1154" s="2">
        <v>45492</v>
      </c>
      <c r="E1154">
        <v>28</v>
      </c>
    </row>
    <row r="1155" spans="1:5" x14ac:dyDescent="0.3">
      <c r="A1155">
        <v>1154</v>
      </c>
      <c r="B1155">
        <v>42</v>
      </c>
      <c r="C1155">
        <v>5</v>
      </c>
      <c r="D1155" s="2">
        <v>45245</v>
      </c>
      <c r="E1155">
        <v>66</v>
      </c>
    </row>
    <row r="1156" spans="1:5" x14ac:dyDescent="0.3">
      <c r="A1156">
        <v>1155</v>
      </c>
      <c r="B1156">
        <v>9</v>
      </c>
      <c r="C1156">
        <v>6</v>
      </c>
      <c r="D1156" s="2">
        <v>45132</v>
      </c>
      <c r="E1156">
        <v>81</v>
      </c>
    </row>
    <row r="1157" spans="1:5" x14ac:dyDescent="0.3">
      <c r="A1157">
        <v>1156</v>
      </c>
      <c r="B1157">
        <v>50</v>
      </c>
      <c r="C1157">
        <v>9</v>
      </c>
      <c r="D1157" s="2">
        <v>45374</v>
      </c>
      <c r="E1157">
        <v>31</v>
      </c>
    </row>
    <row r="1158" spans="1:5" x14ac:dyDescent="0.3">
      <c r="A1158">
        <v>1157</v>
      </c>
      <c r="B1158">
        <v>31</v>
      </c>
      <c r="C1158">
        <v>4</v>
      </c>
      <c r="D1158" s="2">
        <v>45306</v>
      </c>
      <c r="E1158">
        <v>13</v>
      </c>
    </row>
    <row r="1159" spans="1:5" x14ac:dyDescent="0.3">
      <c r="A1159">
        <v>1158</v>
      </c>
      <c r="B1159">
        <v>32</v>
      </c>
      <c r="C1159">
        <v>8</v>
      </c>
      <c r="D1159" s="2">
        <v>45500</v>
      </c>
      <c r="E1159">
        <v>59</v>
      </c>
    </row>
    <row r="1160" spans="1:5" x14ac:dyDescent="0.3">
      <c r="A1160">
        <v>1159</v>
      </c>
      <c r="B1160">
        <v>2</v>
      </c>
      <c r="C1160">
        <v>8</v>
      </c>
      <c r="D1160" s="2">
        <v>45277</v>
      </c>
      <c r="E1160">
        <v>82</v>
      </c>
    </row>
    <row r="1161" spans="1:5" x14ac:dyDescent="0.3">
      <c r="A1161">
        <v>1160</v>
      </c>
      <c r="B1161">
        <v>24</v>
      </c>
      <c r="C1161">
        <v>6</v>
      </c>
      <c r="D1161" s="2">
        <v>45330</v>
      </c>
      <c r="E1161">
        <v>88</v>
      </c>
    </row>
    <row r="1162" spans="1:5" x14ac:dyDescent="0.3">
      <c r="A1162">
        <v>1161</v>
      </c>
      <c r="B1162">
        <v>37</v>
      </c>
      <c r="C1162">
        <v>8</v>
      </c>
      <c r="D1162" s="2">
        <v>45147</v>
      </c>
      <c r="E1162">
        <v>31</v>
      </c>
    </row>
    <row r="1163" spans="1:5" x14ac:dyDescent="0.3">
      <c r="A1163">
        <v>1162</v>
      </c>
      <c r="B1163">
        <v>43</v>
      </c>
      <c r="C1163">
        <v>5</v>
      </c>
      <c r="D1163" s="2">
        <v>45149</v>
      </c>
      <c r="E1163">
        <v>33</v>
      </c>
    </row>
    <row r="1164" spans="1:5" x14ac:dyDescent="0.3">
      <c r="A1164">
        <v>1163</v>
      </c>
      <c r="B1164">
        <v>6</v>
      </c>
      <c r="C1164">
        <v>1</v>
      </c>
      <c r="D1164" s="2">
        <v>45672</v>
      </c>
      <c r="E1164">
        <v>53</v>
      </c>
    </row>
    <row r="1165" spans="1:5" x14ac:dyDescent="0.3">
      <c r="A1165">
        <v>1164</v>
      </c>
      <c r="B1165">
        <v>8</v>
      </c>
      <c r="C1165">
        <v>4</v>
      </c>
      <c r="D1165" s="2">
        <v>45675</v>
      </c>
      <c r="E1165">
        <v>95</v>
      </c>
    </row>
    <row r="1166" spans="1:5" x14ac:dyDescent="0.3">
      <c r="A1166">
        <v>1165</v>
      </c>
      <c r="B1166">
        <v>40</v>
      </c>
      <c r="C1166">
        <v>6</v>
      </c>
      <c r="D1166" s="2">
        <v>45217</v>
      </c>
      <c r="E1166">
        <v>91</v>
      </c>
    </row>
    <row r="1167" spans="1:5" x14ac:dyDescent="0.3">
      <c r="A1167">
        <v>1166</v>
      </c>
      <c r="B1167">
        <v>25</v>
      </c>
      <c r="C1167">
        <v>9</v>
      </c>
      <c r="D1167" s="2">
        <v>45389</v>
      </c>
      <c r="E1167">
        <v>36</v>
      </c>
    </row>
    <row r="1168" spans="1:5" x14ac:dyDescent="0.3">
      <c r="A1168">
        <v>1167</v>
      </c>
      <c r="B1168">
        <v>42</v>
      </c>
      <c r="C1168">
        <v>4</v>
      </c>
      <c r="D1168" s="2">
        <v>45126</v>
      </c>
      <c r="E1168">
        <v>85</v>
      </c>
    </row>
    <row r="1169" spans="1:5" x14ac:dyDescent="0.3">
      <c r="A1169">
        <v>1168</v>
      </c>
      <c r="B1169">
        <v>43</v>
      </c>
      <c r="C1169">
        <v>6</v>
      </c>
      <c r="D1169" s="2">
        <v>45319</v>
      </c>
      <c r="E1169">
        <v>69</v>
      </c>
    </row>
    <row r="1170" spans="1:5" x14ac:dyDescent="0.3">
      <c r="A1170">
        <v>1169</v>
      </c>
      <c r="B1170">
        <v>25</v>
      </c>
      <c r="C1170">
        <v>5</v>
      </c>
      <c r="D1170" s="2">
        <v>45187</v>
      </c>
      <c r="E1170">
        <v>75</v>
      </c>
    </row>
    <row r="1171" spans="1:5" x14ac:dyDescent="0.3">
      <c r="A1171">
        <v>1170</v>
      </c>
      <c r="B1171">
        <v>46</v>
      </c>
      <c r="C1171">
        <v>9</v>
      </c>
      <c r="D1171" s="2">
        <v>45285</v>
      </c>
      <c r="E1171">
        <v>98</v>
      </c>
    </row>
    <row r="1172" spans="1:5" x14ac:dyDescent="0.3">
      <c r="A1172">
        <v>1171</v>
      </c>
      <c r="B1172">
        <v>11</v>
      </c>
      <c r="C1172">
        <v>6</v>
      </c>
      <c r="D1172" s="2">
        <v>45629</v>
      </c>
      <c r="E1172">
        <v>34</v>
      </c>
    </row>
    <row r="1173" spans="1:5" x14ac:dyDescent="0.3">
      <c r="A1173">
        <v>1172</v>
      </c>
      <c r="B1173">
        <v>35</v>
      </c>
      <c r="C1173">
        <v>3</v>
      </c>
      <c r="D1173" s="2">
        <v>45198</v>
      </c>
      <c r="E1173">
        <v>61</v>
      </c>
    </row>
    <row r="1174" spans="1:5" x14ac:dyDescent="0.3">
      <c r="A1174">
        <v>1173</v>
      </c>
      <c r="B1174">
        <v>1</v>
      </c>
      <c r="C1174">
        <v>2</v>
      </c>
      <c r="D1174" s="2">
        <v>45599</v>
      </c>
      <c r="E1174">
        <v>60</v>
      </c>
    </row>
    <row r="1175" spans="1:5" x14ac:dyDescent="0.3">
      <c r="A1175">
        <v>1174</v>
      </c>
      <c r="B1175">
        <v>23</v>
      </c>
      <c r="C1175">
        <v>3</v>
      </c>
      <c r="D1175" s="2">
        <v>45280</v>
      </c>
      <c r="E1175">
        <v>3</v>
      </c>
    </row>
    <row r="1176" spans="1:5" x14ac:dyDescent="0.3">
      <c r="A1176">
        <v>1175</v>
      </c>
      <c r="B1176">
        <v>3</v>
      </c>
      <c r="C1176">
        <v>6</v>
      </c>
      <c r="D1176" s="2">
        <v>45184</v>
      </c>
      <c r="E1176">
        <v>6</v>
      </c>
    </row>
    <row r="1177" spans="1:5" x14ac:dyDescent="0.3">
      <c r="A1177">
        <v>1176</v>
      </c>
      <c r="B1177">
        <v>41</v>
      </c>
      <c r="C1177">
        <v>8</v>
      </c>
      <c r="D1177" s="2">
        <v>45565</v>
      </c>
      <c r="E1177">
        <v>20</v>
      </c>
    </row>
    <row r="1178" spans="1:5" x14ac:dyDescent="0.3">
      <c r="A1178">
        <v>1177</v>
      </c>
      <c r="B1178">
        <v>1</v>
      </c>
      <c r="C1178">
        <v>8</v>
      </c>
      <c r="D1178" s="2">
        <v>45372</v>
      </c>
      <c r="E1178">
        <v>4</v>
      </c>
    </row>
    <row r="1179" spans="1:5" x14ac:dyDescent="0.3">
      <c r="A1179">
        <v>1178</v>
      </c>
      <c r="B1179">
        <v>44</v>
      </c>
      <c r="C1179">
        <v>5</v>
      </c>
      <c r="D1179" s="2">
        <v>45727</v>
      </c>
      <c r="E1179">
        <v>53</v>
      </c>
    </row>
    <row r="1180" spans="1:5" x14ac:dyDescent="0.3">
      <c r="A1180">
        <v>1179</v>
      </c>
      <c r="B1180">
        <v>12</v>
      </c>
      <c r="C1180">
        <v>1</v>
      </c>
      <c r="D1180" s="2">
        <v>45841</v>
      </c>
      <c r="E1180">
        <v>71</v>
      </c>
    </row>
    <row r="1181" spans="1:5" x14ac:dyDescent="0.3">
      <c r="A1181">
        <v>1180</v>
      </c>
      <c r="B1181">
        <v>38</v>
      </c>
      <c r="C1181">
        <v>1</v>
      </c>
      <c r="D1181" s="2">
        <v>45792</v>
      </c>
      <c r="E1181">
        <v>62</v>
      </c>
    </row>
    <row r="1182" spans="1:5" x14ac:dyDescent="0.3">
      <c r="A1182">
        <v>1181</v>
      </c>
      <c r="B1182">
        <v>40</v>
      </c>
      <c r="C1182">
        <v>7</v>
      </c>
      <c r="D1182" s="2">
        <v>45840</v>
      </c>
      <c r="E1182">
        <v>81</v>
      </c>
    </row>
    <row r="1183" spans="1:5" x14ac:dyDescent="0.3">
      <c r="A1183">
        <v>1182</v>
      </c>
      <c r="B1183">
        <v>31</v>
      </c>
      <c r="C1183">
        <v>2</v>
      </c>
      <c r="D1183" s="2">
        <v>45759</v>
      </c>
      <c r="E1183">
        <v>38</v>
      </c>
    </row>
    <row r="1184" spans="1:5" x14ac:dyDescent="0.3">
      <c r="A1184">
        <v>1183</v>
      </c>
      <c r="B1184">
        <v>29</v>
      </c>
      <c r="C1184">
        <v>4</v>
      </c>
      <c r="D1184" s="2">
        <v>45516</v>
      </c>
      <c r="E1184">
        <v>36</v>
      </c>
    </row>
    <row r="1185" spans="1:5" x14ac:dyDescent="0.3">
      <c r="A1185">
        <v>1184</v>
      </c>
      <c r="B1185">
        <v>35</v>
      </c>
      <c r="C1185">
        <v>5</v>
      </c>
      <c r="D1185" s="2">
        <v>45596</v>
      </c>
      <c r="E1185">
        <v>34</v>
      </c>
    </row>
    <row r="1186" spans="1:5" x14ac:dyDescent="0.3">
      <c r="A1186">
        <v>1185</v>
      </c>
      <c r="B1186">
        <v>28</v>
      </c>
      <c r="C1186">
        <v>8</v>
      </c>
      <c r="D1186" s="2">
        <v>45835</v>
      </c>
      <c r="E1186">
        <v>6</v>
      </c>
    </row>
    <row r="1187" spans="1:5" x14ac:dyDescent="0.3">
      <c r="A1187">
        <v>1186</v>
      </c>
      <c r="B1187">
        <v>21</v>
      </c>
      <c r="C1187">
        <v>9</v>
      </c>
      <c r="D1187" s="2">
        <v>45545</v>
      </c>
      <c r="E1187">
        <v>66</v>
      </c>
    </row>
    <row r="1188" spans="1:5" x14ac:dyDescent="0.3">
      <c r="A1188">
        <v>1187</v>
      </c>
      <c r="B1188">
        <v>11</v>
      </c>
      <c r="C1188">
        <v>1</v>
      </c>
      <c r="D1188" s="2">
        <v>45607</v>
      </c>
      <c r="E1188">
        <v>18</v>
      </c>
    </row>
    <row r="1189" spans="1:5" x14ac:dyDescent="0.3">
      <c r="A1189">
        <v>1188</v>
      </c>
      <c r="B1189">
        <v>26</v>
      </c>
      <c r="C1189">
        <v>9</v>
      </c>
      <c r="D1189" s="2">
        <v>45138</v>
      </c>
      <c r="E1189">
        <v>27</v>
      </c>
    </row>
    <row r="1190" spans="1:5" x14ac:dyDescent="0.3">
      <c r="A1190">
        <v>1189</v>
      </c>
      <c r="B1190">
        <v>11</v>
      </c>
      <c r="C1190">
        <v>5</v>
      </c>
      <c r="D1190" s="2">
        <v>45833</v>
      </c>
      <c r="E1190">
        <v>39</v>
      </c>
    </row>
    <row r="1191" spans="1:5" x14ac:dyDescent="0.3">
      <c r="A1191">
        <v>1190</v>
      </c>
      <c r="B1191">
        <v>5</v>
      </c>
      <c r="C1191">
        <v>4</v>
      </c>
      <c r="D1191" s="2">
        <v>45341</v>
      </c>
      <c r="E1191">
        <v>51</v>
      </c>
    </row>
    <row r="1192" spans="1:5" x14ac:dyDescent="0.3">
      <c r="A1192">
        <v>1191</v>
      </c>
      <c r="B1192">
        <v>7</v>
      </c>
      <c r="C1192">
        <v>5</v>
      </c>
      <c r="D1192" s="2">
        <v>45202</v>
      </c>
      <c r="E1192">
        <v>19</v>
      </c>
    </row>
    <row r="1193" spans="1:5" x14ac:dyDescent="0.3">
      <c r="A1193">
        <v>1192</v>
      </c>
      <c r="B1193">
        <v>31</v>
      </c>
      <c r="C1193">
        <v>9</v>
      </c>
      <c r="D1193" s="2">
        <v>45621</v>
      </c>
      <c r="E1193">
        <v>96</v>
      </c>
    </row>
    <row r="1194" spans="1:5" x14ac:dyDescent="0.3">
      <c r="A1194">
        <v>1193</v>
      </c>
      <c r="B1194">
        <v>39</v>
      </c>
      <c r="C1194">
        <v>8</v>
      </c>
      <c r="D1194" s="2">
        <v>45293</v>
      </c>
      <c r="E1194">
        <v>88</v>
      </c>
    </row>
    <row r="1195" spans="1:5" x14ac:dyDescent="0.3">
      <c r="A1195">
        <v>1194</v>
      </c>
      <c r="B1195">
        <v>42</v>
      </c>
      <c r="C1195">
        <v>5</v>
      </c>
      <c r="D1195" s="2">
        <v>45372</v>
      </c>
      <c r="E1195">
        <v>34</v>
      </c>
    </row>
    <row r="1196" spans="1:5" x14ac:dyDescent="0.3">
      <c r="A1196">
        <v>1195</v>
      </c>
      <c r="B1196">
        <v>8</v>
      </c>
      <c r="C1196">
        <v>5</v>
      </c>
      <c r="D1196" s="2">
        <v>45795</v>
      </c>
      <c r="E1196">
        <v>89</v>
      </c>
    </row>
    <row r="1197" spans="1:5" x14ac:dyDescent="0.3">
      <c r="A1197">
        <v>1196</v>
      </c>
      <c r="B1197">
        <v>27</v>
      </c>
      <c r="C1197">
        <v>1</v>
      </c>
      <c r="D1197" s="2">
        <v>45382</v>
      </c>
      <c r="E1197">
        <v>24</v>
      </c>
    </row>
    <row r="1198" spans="1:5" x14ac:dyDescent="0.3">
      <c r="A1198">
        <v>1197</v>
      </c>
      <c r="B1198">
        <v>21</v>
      </c>
      <c r="C1198">
        <v>9</v>
      </c>
      <c r="D1198" s="2">
        <v>45647</v>
      </c>
      <c r="E1198">
        <v>25</v>
      </c>
    </row>
    <row r="1199" spans="1:5" x14ac:dyDescent="0.3">
      <c r="A1199">
        <v>1198</v>
      </c>
      <c r="B1199">
        <v>30</v>
      </c>
      <c r="C1199">
        <v>3</v>
      </c>
      <c r="D1199" s="2">
        <v>45259</v>
      </c>
      <c r="E1199">
        <v>76</v>
      </c>
    </row>
    <row r="1200" spans="1:5" x14ac:dyDescent="0.3">
      <c r="A1200">
        <v>1199</v>
      </c>
      <c r="B1200">
        <v>14</v>
      </c>
      <c r="C1200">
        <v>1</v>
      </c>
      <c r="D1200" s="2">
        <v>45436</v>
      </c>
      <c r="E1200">
        <v>94</v>
      </c>
    </row>
    <row r="1201" spans="1:5" x14ac:dyDescent="0.3">
      <c r="A1201">
        <v>1200</v>
      </c>
      <c r="B1201">
        <v>1</v>
      </c>
      <c r="C1201">
        <v>5</v>
      </c>
      <c r="D1201" s="2">
        <v>45838</v>
      </c>
      <c r="E1201">
        <v>70</v>
      </c>
    </row>
    <row r="1202" spans="1:5" x14ac:dyDescent="0.3">
      <c r="A1202">
        <v>1201</v>
      </c>
      <c r="B1202">
        <v>45</v>
      </c>
      <c r="C1202">
        <v>3</v>
      </c>
      <c r="D1202" s="2">
        <v>45538</v>
      </c>
      <c r="E1202">
        <v>30</v>
      </c>
    </row>
    <row r="1203" spans="1:5" x14ac:dyDescent="0.3">
      <c r="A1203">
        <v>1202</v>
      </c>
      <c r="B1203">
        <v>24</v>
      </c>
      <c r="C1203">
        <v>6</v>
      </c>
      <c r="D1203" s="2">
        <v>45305</v>
      </c>
      <c r="E1203">
        <v>97</v>
      </c>
    </row>
    <row r="1204" spans="1:5" x14ac:dyDescent="0.3">
      <c r="A1204">
        <v>1203</v>
      </c>
      <c r="B1204">
        <v>6</v>
      </c>
      <c r="C1204">
        <v>7</v>
      </c>
      <c r="D1204" s="2">
        <v>45159</v>
      </c>
      <c r="E1204">
        <v>79</v>
      </c>
    </row>
    <row r="1205" spans="1:5" x14ac:dyDescent="0.3">
      <c r="A1205">
        <v>1204</v>
      </c>
      <c r="B1205">
        <v>6</v>
      </c>
      <c r="C1205">
        <v>4</v>
      </c>
      <c r="D1205" s="2">
        <v>45802</v>
      </c>
      <c r="E1205">
        <v>93</v>
      </c>
    </row>
    <row r="1206" spans="1:5" x14ac:dyDescent="0.3">
      <c r="A1206">
        <v>1205</v>
      </c>
      <c r="B1206">
        <v>5</v>
      </c>
      <c r="C1206">
        <v>4</v>
      </c>
      <c r="D1206" s="2">
        <v>45570</v>
      </c>
      <c r="E1206">
        <v>54</v>
      </c>
    </row>
    <row r="1207" spans="1:5" x14ac:dyDescent="0.3">
      <c r="A1207">
        <v>1206</v>
      </c>
      <c r="B1207">
        <v>35</v>
      </c>
      <c r="C1207">
        <v>2</v>
      </c>
      <c r="D1207" s="2">
        <v>45275</v>
      </c>
      <c r="E1207">
        <v>78</v>
      </c>
    </row>
    <row r="1208" spans="1:5" x14ac:dyDescent="0.3">
      <c r="A1208">
        <v>1207</v>
      </c>
      <c r="B1208">
        <v>44</v>
      </c>
      <c r="C1208">
        <v>2</v>
      </c>
      <c r="D1208" s="2">
        <v>45854</v>
      </c>
      <c r="E1208">
        <v>25</v>
      </c>
    </row>
    <row r="1209" spans="1:5" x14ac:dyDescent="0.3">
      <c r="A1209">
        <v>1208</v>
      </c>
      <c r="B1209">
        <v>15</v>
      </c>
      <c r="C1209">
        <v>7</v>
      </c>
      <c r="D1209" s="2">
        <v>45293</v>
      </c>
      <c r="E1209">
        <v>5</v>
      </c>
    </row>
    <row r="1210" spans="1:5" x14ac:dyDescent="0.3">
      <c r="A1210">
        <v>1209</v>
      </c>
      <c r="B1210">
        <v>35</v>
      </c>
      <c r="C1210">
        <v>5</v>
      </c>
      <c r="D1210" s="2">
        <v>45808</v>
      </c>
      <c r="E1210">
        <v>2</v>
      </c>
    </row>
    <row r="1211" spans="1:5" x14ac:dyDescent="0.3">
      <c r="A1211">
        <v>1210</v>
      </c>
      <c r="B1211">
        <v>48</v>
      </c>
      <c r="C1211">
        <v>5</v>
      </c>
      <c r="D1211" s="2">
        <v>45235</v>
      </c>
      <c r="E1211">
        <v>80</v>
      </c>
    </row>
    <row r="1212" spans="1:5" x14ac:dyDescent="0.3">
      <c r="A1212">
        <v>1211</v>
      </c>
      <c r="B1212">
        <v>50</v>
      </c>
      <c r="C1212">
        <v>2</v>
      </c>
      <c r="D1212" s="2">
        <v>45283</v>
      </c>
      <c r="E1212">
        <v>63</v>
      </c>
    </row>
    <row r="1213" spans="1:5" x14ac:dyDescent="0.3">
      <c r="A1213">
        <v>1212</v>
      </c>
      <c r="B1213">
        <v>41</v>
      </c>
      <c r="C1213">
        <v>7</v>
      </c>
      <c r="D1213" s="2">
        <v>45700</v>
      </c>
      <c r="E1213">
        <v>54</v>
      </c>
    </row>
    <row r="1214" spans="1:5" x14ac:dyDescent="0.3">
      <c r="A1214">
        <v>1213</v>
      </c>
      <c r="B1214">
        <v>8</v>
      </c>
      <c r="C1214">
        <v>2</v>
      </c>
      <c r="D1214" s="2">
        <v>45424</v>
      </c>
      <c r="E1214">
        <v>38</v>
      </c>
    </row>
    <row r="1215" spans="1:5" x14ac:dyDescent="0.3">
      <c r="A1215">
        <v>1214</v>
      </c>
      <c r="B1215">
        <v>43</v>
      </c>
      <c r="C1215">
        <v>5</v>
      </c>
      <c r="D1215" s="2">
        <v>45770</v>
      </c>
      <c r="E1215">
        <v>17</v>
      </c>
    </row>
    <row r="1216" spans="1:5" x14ac:dyDescent="0.3">
      <c r="A1216">
        <v>1215</v>
      </c>
      <c r="B1216">
        <v>35</v>
      </c>
      <c r="C1216">
        <v>5</v>
      </c>
      <c r="D1216" s="2">
        <v>45339</v>
      </c>
      <c r="E1216">
        <v>31</v>
      </c>
    </row>
    <row r="1217" spans="1:5" x14ac:dyDescent="0.3">
      <c r="A1217">
        <v>1216</v>
      </c>
      <c r="B1217">
        <v>5</v>
      </c>
      <c r="C1217">
        <v>3</v>
      </c>
      <c r="D1217" s="2">
        <v>45590</v>
      </c>
      <c r="E1217">
        <v>1</v>
      </c>
    </row>
    <row r="1218" spans="1:5" x14ac:dyDescent="0.3">
      <c r="A1218">
        <v>1217</v>
      </c>
      <c r="B1218">
        <v>31</v>
      </c>
      <c r="C1218">
        <v>2</v>
      </c>
      <c r="D1218" s="2">
        <v>45711</v>
      </c>
      <c r="E1218">
        <v>6</v>
      </c>
    </row>
    <row r="1219" spans="1:5" x14ac:dyDescent="0.3">
      <c r="A1219">
        <v>1218</v>
      </c>
      <c r="B1219">
        <v>42</v>
      </c>
      <c r="C1219">
        <v>3</v>
      </c>
      <c r="D1219" s="2">
        <v>45389</v>
      </c>
      <c r="E1219">
        <v>95</v>
      </c>
    </row>
    <row r="1220" spans="1:5" x14ac:dyDescent="0.3">
      <c r="A1220">
        <v>1219</v>
      </c>
      <c r="B1220">
        <v>31</v>
      </c>
      <c r="C1220">
        <v>5</v>
      </c>
      <c r="D1220" s="2">
        <v>45661</v>
      </c>
      <c r="E1220">
        <v>70</v>
      </c>
    </row>
    <row r="1221" spans="1:5" x14ac:dyDescent="0.3">
      <c r="A1221">
        <v>1220</v>
      </c>
      <c r="B1221">
        <v>37</v>
      </c>
      <c r="C1221">
        <v>6</v>
      </c>
      <c r="D1221" s="2">
        <v>45744</v>
      </c>
      <c r="E1221">
        <v>36</v>
      </c>
    </row>
    <row r="1222" spans="1:5" x14ac:dyDescent="0.3">
      <c r="A1222">
        <v>1221</v>
      </c>
      <c r="B1222">
        <v>8</v>
      </c>
      <c r="C1222">
        <v>4</v>
      </c>
      <c r="D1222" s="2">
        <v>45488</v>
      </c>
      <c r="E1222">
        <v>8</v>
      </c>
    </row>
    <row r="1223" spans="1:5" x14ac:dyDescent="0.3">
      <c r="A1223">
        <v>1222</v>
      </c>
      <c r="B1223">
        <v>6</v>
      </c>
      <c r="C1223">
        <v>7</v>
      </c>
      <c r="D1223" s="2">
        <v>45331</v>
      </c>
      <c r="E1223">
        <v>93</v>
      </c>
    </row>
    <row r="1224" spans="1:5" x14ac:dyDescent="0.3">
      <c r="A1224">
        <v>1223</v>
      </c>
      <c r="B1224">
        <v>23</v>
      </c>
      <c r="C1224">
        <v>2</v>
      </c>
      <c r="D1224" s="2">
        <v>45700</v>
      </c>
      <c r="E1224">
        <v>73</v>
      </c>
    </row>
    <row r="1225" spans="1:5" x14ac:dyDescent="0.3">
      <c r="A1225">
        <v>1224</v>
      </c>
      <c r="B1225">
        <v>16</v>
      </c>
      <c r="C1225">
        <v>6</v>
      </c>
      <c r="D1225" s="2">
        <v>45484</v>
      </c>
      <c r="E1225">
        <v>86</v>
      </c>
    </row>
    <row r="1226" spans="1:5" x14ac:dyDescent="0.3">
      <c r="A1226">
        <v>1225</v>
      </c>
      <c r="B1226">
        <v>44</v>
      </c>
      <c r="C1226">
        <v>9</v>
      </c>
      <c r="D1226" s="2">
        <v>45683</v>
      </c>
      <c r="E1226">
        <v>10</v>
      </c>
    </row>
    <row r="1227" spans="1:5" x14ac:dyDescent="0.3">
      <c r="A1227">
        <v>1226</v>
      </c>
      <c r="B1227">
        <v>49</v>
      </c>
      <c r="C1227">
        <v>5</v>
      </c>
      <c r="D1227" s="2">
        <v>45839</v>
      </c>
      <c r="E1227">
        <v>24</v>
      </c>
    </row>
    <row r="1228" spans="1:5" x14ac:dyDescent="0.3">
      <c r="A1228">
        <v>1227</v>
      </c>
      <c r="B1228">
        <v>8</v>
      </c>
      <c r="C1228">
        <v>4</v>
      </c>
      <c r="D1228" s="2">
        <v>45683</v>
      </c>
      <c r="E1228">
        <v>63</v>
      </c>
    </row>
    <row r="1229" spans="1:5" x14ac:dyDescent="0.3">
      <c r="A1229">
        <v>1228</v>
      </c>
      <c r="B1229">
        <v>4</v>
      </c>
      <c r="C1229">
        <v>9</v>
      </c>
      <c r="D1229" s="2">
        <v>45261</v>
      </c>
      <c r="E1229">
        <v>40</v>
      </c>
    </row>
    <row r="1230" spans="1:5" x14ac:dyDescent="0.3">
      <c r="A1230">
        <v>1229</v>
      </c>
      <c r="B1230">
        <v>32</v>
      </c>
      <c r="C1230">
        <v>6</v>
      </c>
      <c r="D1230" s="2">
        <v>45698</v>
      </c>
      <c r="E1230">
        <v>2</v>
      </c>
    </row>
    <row r="1231" spans="1:5" x14ac:dyDescent="0.3">
      <c r="A1231">
        <v>1230</v>
      </c>
      <c r="B1231">
        <v>49</v>
      </c>
      <c r="C1231">
        <v>4</v>
      </c>
      <c r="D1231" s="2">
        <v>45328</v>
      </c>
      <c r="E1231">
        <v>20</v>
      </c>
    </row>
    <row r="1232" spans="1:5" x14ac:dyDescent="0.3">
      <c r="A1232">
        <v>1231</v>
      </c>
      <c r="B1232">
        <v>3</v>
      </c>
      <c r="C1232">
        <v>1</v>
      </c>
      <c r="D1232" s="2">
        <v>45324</v>
      </c>
      <c r="E1232">
        <v>81</v>
      </c>
    </row>
    <row r="1233" spans="1:5" x14ac:dyDescent="0.3">
      <c r="A1233">
        <v>1232</v>
      </c>
      <c r="B1233">
        <v>50</v>
      </c>
      <c r="C1233">
        <v>9</v>
      </c>
      <c r="D1233" s="2">
        <v>45555</v>
      </c>
      <c r="E1233">
        <v>33</v>
      </c>
    </row>
    <row r="1234" spans="1:5" x14ac:dyDescent="0.3">
      <c r="A1234">
        <v>1233</v>
      </c>
      <c r="B1234">
        <v>16</v>
      </c>
      <c r="C1234">
        <v>3</v>
      </c>
      <c r="D1234" s="2">
        <v>45385</v>
      </c>
      <c r="E1234">
        <v>14</v>
      </c>
    </row>
    <row r="1235" spans="1:5" x14ac:dyDescent="0.3">
      <c r="A1235">
        <v>1234</v>
      </c>
      <c r="B1235">
        <v>34</v>
      </c>
      <c r="C1235">
        <v>6</v>
      </c>
      <c r="D1235" s="2">
        <v>45338</v>
      </c>
      <c r="E1235">
        <v>96</v>
      </c>
    </row>
    <row r="1236" spans="1:5" x14ac:dyDescent="0.3">
      <c r="A1236">
        <v>1235</v>
      </c>
      <c r="B1236">
        <v>13</v>
      </c>
      <c r="C1236">
        <v>1</v>
      </c>
      <c r="D1236" s="2">
        <v>45126</v>
      </c>
      <c r="E1236">
        <v>54</v>
      </c>
    </row>
    <row r="1237" spans="1:5" x14ac:dyDescent="0.3">
      <c r="A1237">
        <v>1236</v>
      </c>
      <c r="B1237">
        <v>33</v>
      </c>
      <c r="C1237">
        <v>6</v>
      </c>
      <c r="D1237" s="2">
        <v>45161</v>
      </c>
      <c r="E1237">
        <v>55</v>
      </c>
    </row>
    <row r="1238" spans="1:5" x14ac:dyDescent="0.3">
      <c r="A1238">
        <v>1237</v>
      </c>
      <c r="B1238">
        <v>22</v>
      </c>
      <c r="C1238">
        <v>3</v>
      </c>
      <c r="D1238" s="2">
        <v>45610</v>
      </c>
      <c r="E1238">
        <v>37</v>
      </c>
    </row>
    <row r="1239" spans="1:5" x14ac:dyDescent="0.3">
      <c r="A1239">
        <v>1238</v>
      </c>
      <c r="B1239">
        <v>31</v>
      </c>
      <c r="C1239">
        <v>3</v>
      </c>
      <c r="D1239" s="2">
        <v>45705</v>
      </c>
      <c r="E1239">
        <v>88</v>
      </c>
    </row>
    <row r="1240" spans="1:5" x14ac:dyDescent="0.3">
      <c r="A1240">
        <v>1239</v>
      </c>
      <c r="B1240">
        <v>24</v>
      </c>
      <c r="C1240">
        <v>7</v>
      </c>
      <c r="D1240" s="2">
        <v>45245</v>
      </c>
      <c r="E1240">
        <v>84</v>
      </c>
    </row>
    <row r="1241" spans="1:5" x14ac:dyDescent="0.3">
      <c r="A1241">
        <v>1240</v>
      </c>
      <c r="B1241">
        <v>3</v>
      </c>
      <c r="C1241">
        <v>9</v>
      </c>
      <c r="D1241" s="2">
        <v>45392</v>
      </c>
      <c r="E1241">
        <v>6</v>
      </c>
    </row>
    <row r="1242" spans="1:5" x14ac:dyDescent="0.3">
      <c r="A1242">
        <v>1241</v>
      </c>
      <c r="B1242">
        <v>33</v>
      </c>
      <c r="C1242">
        <v>6</v>
      </c>
      <c r="D1242" s="2">
        <v>45447</v>
      </c>
      <c r="E1242">
        <v>33</v>
      </c>
    </row>
    <row r="1243" spans="1:5" x14ac:dyDescent="0.3">
      <c r="A1243">
        <v>1242</v>
      </c>
      <c r="B1243">
        <v>30</v>
      </c>
      <c r="C1243">
        <v>1</v>
      </c>
      <c r="D1243" s="2">
        <v>45225</v>
      </c>
      <c r="E1243">
        <v>50</v>
      </c>
    </row>
    <row r="1244" spans="1:5" x14ac:dyDescent="0.3">
      <c r="A1244">
        <v>1243</v>
      </c>
      <c r="B1244">
        <v>26</v>
      </c>
      <c r="C1244">
        <v>9</v>
      </c>
      <c r="D1244" s="2">
        <v>45131</v>
      </c>
      <c r="E1244">
        <v>92</v>
      </c>
    </row>
    <row r="1245" spans="1:5" x14ac:dyDescent="0.3">
      <c r="A1245">
        <v>1244</v>
      </c>
      <c r="B1245">
        <v>34</v>
      </c>
      <c r="C1245">
        <v>5</v>
      </c>
      <c r="D1245" s="2">
        <v>45794</v>
      </c>
      <c r="E1245">
        <v>75</v>
      </c>
    </row>
    <row r="1246" spans="1:5" x14ac:dyDescent="0.3">
      <c r="A1246">
        <v>1245</v>
      </c>
      <c r="B1246">
        <v>22</v>
      </c>
      <c r="C1246">
        <v>2</v>
      </c>
      <c r="D1246" s="2">
        <v>45813</v>
      </c>
      <c r="E1246">
        <v>100</v>
      </c>
    </row>
    <row r="1247" spans="1:5" x14ac:dyDescent="0.3">
      <c r="A1247">
        <v>1246</v>
      </c>
      <c r="B1247">
        <v>30</v>
      </c>
      <c r="C1247">
        <v>3</v>
      </c>
      <c r="D1247" s="2">
        <v>45780</v>
      </c>
      <c r="E1247">
        <v>84</v>
      </c>
    </row>
    <row r="1248" spans="1:5" x14ac:dyDescent="0.3">
      <c r="A1248">
        <v>1247</v>
      </c>
      <c r="B1248">
        <v>35</v>
      </c>
      <c r="C1248">
        <v>5</v>
      </c>
      <c r="D1248" s="2">
        <v>45805</v>
      </c>
      <c r="E1248">
        <v>70</v>
      </c>
    </row>
    <row r="1249" spans="1:5" x14ac:dyDescent="0.3">
      <c r="A1249">
        <v>1248</v>
      </c>
      <c r="B1249">
        <v>25</v>
      </c>
      <c r="C1249">
        <v>2</v>
      </c>
      <c r="D1249" s="2">
        <v>45138</v>
      </c>
      <c r="E1249">
        <v>72</v>
      </c>
    </row>
    <row r="1250" spans="1:5" x14ac:dyDescent="0.3">
      <c r="A1250">
        <v>1249</v>
      </c>
      <c r="B1250">
        <v>28</v>
      </c>
      <c r="C1250">
        <v>3</v>
      </c>
      <c r="D1250" s="2">
        <v>45733</v>
      </c>
      <c r="E1250">
        <v>83</v>
      </c>
    </row>
    <row r="1251" spans="1:5" x14ac:dyDescent="0.3">
      <c r="A1251">
        <v>1250</v>
      </c>
      <c r="B1251">
        <v>33</v>
      </c>
      <c r="C1251">
        <v>8</v>
      </c>
      <c r="D1251" s="2">
        <v>45749</v>
      </c>
      <c r="E1251">
        <v>79</v>
      </c>
    </row>
    <row r="1252" spans="1:5" x14ac:dyDescent="0.3">
      <c r="A1252">
        <v>1251</v>
      </c>
      <c r="B1252">
        <v>23</v>
      </c>
      <c r="C1252">
        <v>6</v>
      </c>
      <c r="D1252" s="2">
        <v>45194</v>
      </c>
      <c r="E1252">
        <v>86</v>
      </c>
    </row>
    <row r="1253" spans="1:5" x14ac:dyDescent="0.3">
      <c r="A1253">
        <v>1252</v>
      </c>
      <c r="B1253">
        <v>26</v>
      </c>
      <c r="C1253">
        <v>2</v>
      </c>
      <c r="D1253" s="2">
        <v>45282</v>
      </c>
      <c r="E1253">
        <v>51</v>
      </c>
    </row>
    <row r="1254" spans="1:5" x14ac:dyDescent="0.3">
      <c r="A1254">
        <v>1253</v>
      </c>
      <c r="B1254">
        <v>9</v>
      </c>
      <c r="C1254">
        <v>2</v>
      </c>
      <c r="D1254" s="2">
        <v>45237</v>
      </c>
      <c r="E1254">
        <v>66</v>
      </c>
    </row>
    <row r="1255" spans="1:5" x14ac:dyDescent="0.3">
      <c r="A1255">
        <v>1254</v>
      </c>
      <c r="B1255">
        <v>8</v>
      </c>
      <c r="C1255">
        <v>1</v>
      </c>
      <c r="D1255" s="2">
        <v>45447</v>
      </c>
      <c r="E1255">
        <v>61</v>
      </c>
    </row>
    <row r="1256" spans="1:5" x14ac:dyDescent="0.3">
      <c r="A1256">
        <v>1255</v>
      </c>
      <c r="B1256">
        <v>37</v>
      </c>
      <c r="C1256">
        <v>7</v>
      </c>
      <c r="D1256" s="2">
        <v>45782</v>
      </c>
      <c r="E1256">
        <v>28</v>
      </c>
    </row>
    <row r="1257" spans="1:5" x14ac:dyDescent="0.3">
      <c r="A1257">
        <v>1256</v>
      </c>
      <c r="B1257">
        <v>33</v>
      </c>
      <c r="C1257">
        <v>6</v>
      </c>
      <c r="D1257" s="2">
        <v>45824</v>
      </c>
      <c r="E1257">
        <v>100</v>
      </c>
    </row>
    <row r="1258" spans="1:5" x14ac:dyDescent="0.3">
      <c r="A1258">
        <v>1257</v>
      </c>
      <c r="B1258">
        <v>15</v>
      </c>
      <c r="C1258">
        <v>6</v>
      </c>
      <c r="D1258" s="2">
        <v>45840</v>
      </c>
      <c r="E1258">
        <v>100</v>
      </c>
    </row>
    <row r="1259" spans="1:5" x14ac:dyDescent="0.3">
      <c r="A1259">
        <v>1258</v>
      </c>
      <c r="B1259">
        <v>49</v>
      </c>
      <c r="C1259">
        <v>5</v>
      </c>
      <c r="D1259" s="2">
        <v>45126</v>
      </c>
      <c r="E1259">
        <v>44</v>
      </c>
    </row>
    <row r="1260" spans="1:5" x14ac:dyDescent="0.3">
      <c r="A1260">
        <v>1259</v>
      </c>
      <c r="B1260">
        <v>47</v>
      </c>
      <c r="C1260">
        <v>3</v>
      </c>
      <c r="D1260" s="2">
        <v>45253</v>
      </c>
      <c r="E1260">
        <v>82</v>
      </c>
    </row>
    <row r="1261" spans="1:5" x14ac:dyDescent="0.3">
      <c r="A1261">
        <v>1260</v>
      </c>
      <c r="B1261">
        <v>8</v>
      </c>
      <c r="C1261">
        <v>8</v>
      </c>
      <c r="D1261" s="2">
        <v>45427</v>
      </c>
      <c r="E1261">
        <v>12</v>
      </c>
    </row>
    <row r="1262" spans="1:5" x14ac:dyDescent="0.3">
      <c r="A1262">
        <v>1261</v>
      </c>
      <c r="B1262">
        <v>21</v>
      </c>
      <c r="C1262">
        <v>3</v>
      </c>
      <c r="D1262" s="2">
        <v>45230</v>
      </c>
      <c r="E1262">
        <v>83</v>
      </c>
    </row>
    <row r="1263" spans="1:5" x14ac:dyDescent="0.3">
      <c r="A1263">
        <v>1262</v>
      </c>
      <c r="B1263">
        <v>3</v>
      </c>
      <c r="C1263">
        <v>5</v>
      </c>
      <c r="D1263" s="2">
        <v>45710</v>
      </c>
      <c r="E1263">
        <v>57</v>
      </c>
    </row>
    <row r="1264" spans="1:5" x14ac:dyDescent="0.3">
      <c r="A1264">
        <v>1263</v>
      </c>
      <c r="B1264">
        <v>9</v>
      </c>
      <c r="C1264">
        <v>8</v>
      </c>
      <c r="D1264" s="2">
        <v>45400</v>
      </c>
      <c r="E1264">
        <v>26</v>
      </c>
    </row>
    <row r="1265" spans="1:5" x14ac:dyDescent="0.3">
      <c r="A1265">
        <v>1264</v>
      </c>
      <c r="B1265">
        <v>14</v>
      </c>
      <c r="C1265">
        <v>3</v>
      </c>
      <c r="D1265" s="2">
        <v>45532</v>
      </c>
      <c r="E1265">
        <v>25</v>
      </c>
    </row>
    <row r="1266" spans="1:5" x14ac:dyDescent="0.3">
      <c r="A1266">
        <v>1265</v>
      </c>
      <c r="B1266">
        <v>38</v>
      </c>
      <c r="C1266">
        <v>5</v>
      </c>
      <c r="D1266" s="2">
        <v>45793</v>
      </c>
      <c r="E1266">
        <v>92</v>
      </c>
    </row>
    <row r="1267" spans="1:5" x14ac:dyDescent="0.3">
      <c r="A1267">
        <v>1266</v>
      </c>
      <c r="B1267">
        <v>27</v>
      </c>
      <c r="C1267">
        <v>6</v>
      </c>
      <c r="D1267" s="2">
        <v>45562</v>
      </c>
      <c r="E1267">
        <v>15</v>
      </c>
    </row>
    <row r="1268" spans="1:5" x14ac:dyDescent="0.3">
      <c r="A1268">
        <v>1267</v>
      </c>
      <c r="B1268">
        <v>20</v>
      </c>
      <c r="C1268">
        <v>1</v>
      </c>
      <c r="D1268" s="2">
        <v>45289</v>
      </c>
      <c r="E1268">
        <v>74</v>
      </c>
    </row>
    <row r="1269" spans="1:5" x14ac:dyDescent="0.3">
      <c r="A1269">
        <v>1268</v>
      </c>
      <c r="B1269">
        <v>4</v>
      </c>
      <c r="C1269">
        <v>2</v>
      </c>
      <c r="D1269" s="2">
        <v>45640</v>
      </c>
      <c r="E1269">
        <v>98</v>
      </c>
    </row>
    <row r="1270" spans="1:5" x14ac:dyDescent="0.3">
      <c r="A1270">
        <v>1269</v>
      </c>
      <c r="B1270">
        <v>24</v>
      </c>
      <c r="C1270">
        <v>7</v>
      </c>
      <c r="D1270" s="2">
        <v>45127</v>
      </c>
      <c r="E1270">
        <v>77</v>
      </c>
    </row>
    <row r="1271" spans="1:5" x14ac:dyDescent="0.3">
      <c r="A1271">
        <v>1270</v>
      </c>
      <c r="B1271">
        <v>27</v>
      </c>
      <c r="C1271">
        <v>9</v>
      </c>
      <c r="D1271" s="2">
        <v>45488</v>
      </c>
      <c r="E1271">
        <v>80</v>
      </c>
    </row>
    <row r="1272" spans="1:5" x14ac:dyDescent="0.3">
      <c r="A1272">
        <v>1271</v>
      </c>
      <c r="B1272">
        <v>12</v>
      </c>
      <c r="C1272">
        <v>4</v>
      </c>
      <c r="D1272" s="2">
        <v>45158</v>
      </c>
      <c r="E1272">
        <v>53</v>
      </c>
    </row>
    <row r="1273" spans="1:5" x14ac:dyDescent="0.3">
      <c r="A1273">
        <v>1272</v>
      </c>
      <c r="B1273">
        <v>28</v>
      </c>
      <c r="C1273">
        <v>5</v>
      </c>
      <c r="D1273" s="2">
        <v>45568</v>
      </c>
      <c r="E1273">
        <v>95</v>
      </c>
    </row>
    <row r="1274" spans="1:5" x14ac:dyDescent="0.3">
      <c r="A1274">
        <v>1273</v>
      </c>
      <c r="B1274">
        <v>35</v>
      </c>
      <c r="C1274">
        <v>4</v>
      </c>
      <c r="D1274" s="2">
        <v>45262</v>
      </c>
      <c r="E1274">
        <v>65</v>
      </c>
    </row>
    <row r="1275" spans="1:5" x14ac:dyDescent="0.3">
      <c r="A1275">
        <v>1274</v>
      </c>
      <c r="B1275">
        <v>24</v>
      </c>
      <c r="C1275">
        <v>3</v>
      </c>
      <c r="D1275" s="2">
        <v>45213</v>
      </c>
      <c r="E1275">
        <v>54</v>
      </c>
    </row>
    <row r="1276" spans="1:5" x14ac:dyDescent="0.3">
      <c r="A1276">
        <v>1275</v>
      </c>
      <c r="B1276">
        <v>31</v>
      </c>
      <c r="C1276">
        <v>2</v>
      </c>
      <c r="D1276" s="2">
        <v>45823</v>
      </c>
      <c r="E1276">
        <v>87</v>
      </c>
    </row>
    <row r="1277" spans="1:5" x14ac:dyDescent="0.3">
      <c r="A1277">
        <v>1276</v>
      </c>
      <c r="B1277">
        <v>3</v>
      </c>
      <c r="C1277">
        <v>3</v>
      </c>
      <c r="D1277" s="2">
        <v>45832</v>
      </c>
      <c r="E1277">
        <v>78</v>
      </c>
    </row>
    <row r="1278" spans="1:5" x14ac:dyDescent="0.3">
      <c r="A1278">
        <v>1277</v>
      </c>
      <c r="B1278">
        <v>30</v>
      </c>
      <c r="C1278">
        <v>2</v>
      </c>
      <c r="D1278" s="2">
        <v>45700</v>
      </c>
      <c r="E1278">
        <v>39</v>
      </c>
    </row>
    <row r="1279" spans="1:5" x14ac:dyDescent="0.3">
      <c r="A1279">
        <v>1278</v>
      </c>
      <c r="B1279">
        <v>27</v>
      </c>
      <c r="C1279">
        <v>8</v>
      </c>
      <c r="D1279" s="2">
        <v>45303</v>
      </c>
      <c r="E1279">
        <v>94</v>
      </c>
    </row>
    <row r="1280" spans="1:5" x14ac:dyDescent="0.3">
      <c r="A1280">
        <v>1279</v>
      </c>
      <c r="B1280">
        <v>17</v>
      </c>
      <c r="C1280">
        <v>1</v>
      </c>
      <c r="D1280" s="2">
        <v>45540</v>
      </c>
      <c r="E1280">
        <v>51</v>
      </c>
    </row>
    <row r="1281" spans="1:5" x14ac:dyDescent="0.3">
      <c r="A1281">
        <v>1280</v>
      </c>
      <c r="B1281">
        <v>6</v>
      </c>
      <c r="C1281">
        <v>5</v>
      </c>
      <c r="D1281" s="2">
        <v>45665</v>
      </c>
      <c r="E1281">
        <v>20</v>
      </c>
    </row>
    <row r="1282" spans="1:5" x14ac:dyDescent="0.3">
      <c r="A1282">
        <v>1281</v>
      </c>
      <c r="B1282">
        <v>47</v>
      </c>
      <c r="C1282">
        <v>1</v>
      </c>
      <c r="D1282" s="2">
        <v>45735</v>
      </c>
      <c r="E1282">
        <v>64</v>
      </c>
    </row>
    <row r="1283" spans="1:5" x14ac:dyDescent="0.3">
      <c r="A1283">
        <v>1282</v>
      </c>
      <c r="B1283">
        <v>43</v>
      </c>
      <c r="C1283">
        <v>5</v>
      </c>
      <c r="D1283" s="2">
        <v>45590</v>
      </c>
      <c r="E1283">
        <v>89</v>
      </c>
    </row>
    <row r="1284" spans="1:5" x14ac:dyDescent="0.3">
      <c r="A1284">
        <v>1283</v>
      </c>
      <c r="B1284">
        <v>18</v>
      </c>
      <c r="C1284">
        <v>3</v>
      </c>
      <c r="D1284" s="2">
        <v>45655</v>
      </c>
      <c r="E1284">
        <v>11</v>
      </c>
    </row>
    <row r="1285" spans="1:5" x14ac:dyDescent="0.3">
      <c r="A1285">
        <v>1284</v>
      </c>
      <c r="B1285">
        <v>35</v>
      </c>
      <c r="C1285">
        <v>9</v>
      </c>
      <c r="D1285" s="2">
        <v>45828</v>
      </c>
      <c r="E1285">
        <v>90</v>
      </c>
    </row>
    <row r="1286" spans="1:5" x14ac:dyDescent="0.3">
      <c r="A1286">
        <v>1285</v>
      </c>
      <c r="B1286">
        <v>27</v>
      </c>
      <c r="C1286">
        <v>1</v>
      </c>
      <c r="D1286" s="2">
        <v>45747</v>
      </c>
      <c r="E1286">
        <v>52</v>
      </c>
    </row>
    <row r="1287" spans="1:5" x14ac:dyDescent="0.3">
      <c r="A1287">
        <v>1286</v>
      </c>
      <c r="B1287">
        <v>17</v>
      </c>
      <c r="C1287">
        <v>1</v>
      </c>
      <c r="D1287" s="2">
        <v>45488</v>
      </c>
      <c r="E1287">
        <v>85</v>
      </c>
    </row>
    <row r="1288" spans="1:5" x14ac:dyDescent="0.3">
      <c r="A1288">
        <v>1287</v>
      </c>
      <c r="B1288">
        <v>11</v>
      </c>
      <c r="C1288">
        <v>8</v>
      </c>
      <c r="D1288" s="2">
        <v>45418</v>
      </c>
      <c r="E1288">
        <v>54</v>
      </c>
    </row>
    <row r="1289" spans="1:5" x14ac:dyDescent="0.3">
      <c r="A1289">
        <v>1288</v>
      </c>
      <c r="B1289">
        <v>38</v>
      </c>
      <c r="C1289">
        <v>3</v>
      </c>
      <c r="D1289" s="2">
        <v>45453</v>
      </c>
      <c r="E1289">
        <v>69</v>
      </c>
    </row>
    <row r="1290" spans="1:5" x14ac:dyDescent="0.3">
      <c r="A1290">
        <v>1289</v>
      </c>
      <c r="B1290">
        <v>37</v>
      </c>
      <c r="C1290">
        <v>7</v>
      </c>
      <c r="D1290" s="2">
        <v>45461</v>
      </c>
      <c r="E1290">
        <v>7</v>
      </c>
    </row>
    <row r="1291" spans="1:5" x14ac:dyDescent="0.3">
      <c r="A1291">
        <v>1290</v>
      </c>
      <c r="B1291">
        <v>42</v>
      </c>
      <c r="C1291">
        <v>5</v>
      </c>
      <c r="D1291" s="2">
        <v>45772</v>
      </c>
      <c r="E1291">
        <v>12</v>
      </c>
    </row>
    <row r="1292" spans="1:5" x14ac:dyDescent="0.3">
      <c r="A1292">
        <v>1291</v>
      </c>
      <c r="B1292">
        <v>34</v>
      </c>
      <c r="C1292">
        <v>2</v>
      </c>
      <c r="D1292" s="2">
        <v>45399</v>
      </c>
      <c r="E1292">
        <v>2</v>
      </c>
    </row>
    <row r="1293" spans="1:5" x14ac:dyDescent="0.3">
      <c r="A1293">
        <v>1292</v>
      </c>
      <c r="B1293">
        <v>47</v>
      </c>
      <c r="C1293">
        <v>7</v>
      </c>
      <c r="D1293" s="2">
        <v>45337</v>
      </c>
      <c r="E1293">
        <v>21</v>
      </c>
    </row>
    <row r="1294" spans="1:5" x14ac:dyDescent="0.3">
      <c r="A1294">
        <v>1293</v>
      </c>
      <c r="B1294">
        <v>32</v>
      </c>
      <c r="C1294">
        <v>7</v>
      </c>
      <c r="D1294" s="2">
        <v>45638</v>
      </c>
      <c r="E1294">
        <v>96</v>
      </c>
    </row>
    <row r="1295" spans="1:5" x14ac:dyDescent="0.3">
      <c r="A1295">
        <v>1294</v>
      </c>
      <c r="B1295">
        <v>43</v>
      </c>
      <c r="C1295">
        <v>3</v>
      </c>
      <c r="D1295" s="2">
        <v>45393</v>
      </c>
      <c r="E1295">
        <v>69</v>
      </c>
    </row>
    <row r="1296" spans="1:5" x14ac:dyDescent="0.3">
      <c r="A1296">
        <v>1295</v>
      </c>
      <c r="B1296">
        <v>46</v>
      </c>
      <c r="C1296">
        <v>6</v>
      </c>
      <c r="D1296" s="2">
        <v>45560</v>
      </c>
      <c r="E1296">
        <v>91</v>
      </c>
    </row>
    <row r="1297" spans="1:5" x14ac:dyDescent="0.3">
      <c r="A1297">
        <v>1296</v>
      </c>
      <c r="B1297">
        <v>46</v>
      </c>
      <c r="C1297">
        <v>5</v>
      </c>
      <c r="D1297" s="2">
        <v>45485</v>
      </c>
      <c r="E1297">
        <v>95</v>
      </c>
    </row>
    <row r="1298" spans="1:5" x14ac:dyDescent="0.3">
      <c r="A1298">
        <v>1297</v>
      </c>
      <c r="B1298">
        <v>35</v>
      </c>
      <c r="C1298">
        <v>1</v>
      </c>
      <c r="D1298" s="2">
        <v>45531</v>
      </c>
      <c r="E1298">
        <v>76</v>
      </c>
    </row>
    <row r="1299" spans="1:5" x14ac:dyDescent="0.3">
      <c r="A1299">
        <v>1298</v>
      </c>
      <c r="B1299">
        <v>28</v>
      </c>
      <c r="C1299">
        <v>1</v>
      </c>
      <c r="D1299" s="2">
        <v>45338</v>
      </c>
      <c r="E1299">
        <v>36</v>
      </c>
    </row>
    <row r="1300" spans="1:5" x14ac:dyDescent="0.3">
      <c r="A1300">
        <v>1299</v>
      </c>
      <c r="B1300">
        <v>22</v>
      </c>
      <c r="C1300">
        <v>2</v>
      </c>
      <c r="D1300" s="2">
        <v>45733</v>
      </c>
      <c r="E1300">
        <v>21</v>
      </c>
    </row>
    <row r="1301" spans="1:5" x14ac:dyDescent="0.3">
      <c r="A1301">
        <v>1300</v>
      </c>
      <c r="B1301">
        <v>16</v>
      </c>
      <c r="C1301">
        <v>7</v>
      </c>
      <c r="D1301" s="2">
        <v>45775</v>
      </c>
      <c r="E1301">
        <v>53</v>
      </c>
    </row>
    <row r="1302" spans="1:5" x14ac:dyDescent="0.3">
      <c r="A1302">
        <v>1301</v>
      </c>
      <c r="B1302">
        <v>46</v>
      </c>
      <c r="C1302">
        <v>3</v>
      </c>
      <c r="D1302" s="2">
        <v>45753</v>
      </c>
      <c r="E1302">
        <v>19</v>
      </c>
    </row>
    <row r="1303" spans="1:5" x14ac:dyDescent="0.3">
      <c r="A1303">
        <v>1302</v>
      </c>
      <c r="B1303">
        <v>42</v>
      </c>
      <c r="C1303">
        <v>9</v>
      </c>
      <c r="D1303" s="2">
        <v>45460</v>
      </c>
      <c r="E1303">
        <v>3</v>
      </c>
    </row>
    <row r="1304" spans="1:5" x14ac:dyDescent="0.3">
      <c r="A1304">
        <v>1303</v>
      </c>
      <c r="B1304">
        <v>40</v>
      </c>
      <c r="C1304">
        <v>3</v>
      </c>
      <c r="D1304" s="2">
        <v>45344</v>
      </c>
      <c r="E1304">
        <v>60</v>
      </c>
    </row>
    <row r="1305" spans="1:5" x14ac:dyDescent="0.3">
      <c r="A1305">
        <v>1304</v>
      </c>
      <c r="B1305">
        <v>12</v>
      </c>
      <c r="C1305">
        <v>4</v>
      </c>
      <c r="D1305" s="2">
        <v>45408</v>
      </c>
      <c r="E1305">
        <v>81</v>
      </c>
    </row>
    <row r="1306" spans="1:5" x14ac:dyDescent="0.3">
      <c r="A1306">
        <v>1305</v>
      </c>
      <c r="B1306">
        <v>5</v>
      </c>
      <c r="C1306">
        <v>8</v>
      </c>
      <c r="D1306" s="2">
        <v>45710</v>
      </c>
      <c r="E1306">
        <v>94</v>
      </c>
    </row>
    <row r="1307" spans="1:5" x14ac:dyDescent="0.3">
      <c r="A1307">
        <v>1306</v>
      </c>
      <c r="B1307">
        <v>26</v>
      </c>
      <c r="C1307">
        <v>4</v>
      </c>
      <c r="D1307" s="2">
        <v>45339</v>
      </c>
      <c r="E1307">
        <v>100</v>
      </c>
    </row>
    <row r="1308" spans="1:5" x14ac:dyDescent="0.3">
      <c r="A1308">
        <v>1307</v>
      </c>
      <c r="B1308">
        <v>26</v>
      </c>
      <c r="C1308">
        <v>7</v>
      </c>
      <c r="D1308" s="2">
        <v>45217</v>
      </c>
      <c r="E1308">
        <v>73</v>
      </c>
    </row>
    <row r="1309" spans="1:5" x14ac:dyDescent="0.3">
      <c r="A1309">
        <v>1308</v>
      </c>
      <c r="B1309">
        <v>13</v>
      </c>
      <c r="C1309">
        <v>5</v>
      </c>
      <c r="D1309" s="2">
        <v>45714</v>
      </c>
      <c r="E1309">
        <v>34</v>
      </c>
    </row>
    <row r="1310" spans="1:5" x14ac:dyDescent="0.3">
      <c r="A1310">
        <v>1309</v>
      </c>
      <c r="B1310">
        <v>24</v>
      </c>
      <c r="C1310">
        <v>6</v>
      </c>
      <c r="D1310" s="2">
        <v>45848</v>
      </c>
      <c r="E1310">
        <v>29</v>
      </c>
    </row>
    <row r="1311" spans="1:5" x14ac:dyDescent="0.3">
      <c r="A1311">
        <v>1310</v>
      </c>
      <c r="B1311">
        <v>44</v>
      </c>
      <c r="C1311">
        <v>8</v>
      </c>
      <c r="D1311" s="2">
        <v>45767</v>
      </c>
      <c r="E1311">
        <v>74</v>
      </c>
    </row>
    <row r="1312" spans="1:5" x14ac:dyDescent="0.3">
      <c r="A1312">
        <v>1311</v>
      </c>
      <c r="B1312">
        <v>3</v>
      </c>
      <c r="C1312">
        <v>4</v>
      </c>
      <c r="D1312" s="2">
        <v>45770</v>
      </c>
      <c r="E1312">
        <v>57</v>
      </c>
    </row>
    <row r="1313" spans="1:5" x14ac:dyDescent="0.3">
      <c r="A1313">
        <v>1312</v>
      </c>
      <c r="B1313">
        <v>32</v>
      </c>
      <c r="C1313">
        <v>6</v>
      </c>
      <c r="D1313" s="2">
        <v>45188</v>
      </c>
      <c r="E1313">
        <v>73</v>
      </c>
    </row>
    <row r="1314" spans="1:5" x14ac:dyDescent="0.3">
      <c r="A1314">
        <v>1313</v>
      </c>
      <c r="B1314">
        <v>23</v>
      </c>
      <c r="C1314">
        <v>2</v>
      </c>
      <c r="D1314" s="2">
        <v>45838</v>
      </c>
      <c r="E1314">
        <v>40</v>
      </c>
    </row>
    <row r="1315" spans="1:5" x14ac:dyDescent="0.3">
      <c r="A1315">
        <v>1314</v>
      </c>
      <c r="B1315">
        <v>49</v>
      </c>
      <c r="C1315">
        <v>9</v>
      </c>
      <c r="D1315" s="2">
        <v>45335</v>
      </c>
      <c r="E1315">
        <v>50</v>
      </c>
    </row>
    <row r="1316" spans="1:5" x14ac:dyDescent="0.3">
      <c r="A1316">
        <v>1315</v>
      </c>
      <c r="B1316">
        <v>37</v>
      </c>
      <c r="C1316">
        <v>9</v>
      </c>
      <c r="D1316" s="2">
        <v>45265</v>
      </c>
      <c r="E1316">
        <v>75</v>
      </c>
    </row>
    <row r="1317" spans="1:5" x14ac:dyDescent="0.3">
      <c r="A1317">
        <v>1316</v>
      </c>
      <c r="B1317">
        <v>38</v>
      </c>
      <c r="C1317">
        <v>6</v>
      </c>
      <c r="D1317" s="2">
        <v>45829</v>
      </c>
      <c r="E1317">
        <v>19</v>
      </c>
    </row>
    <row r="1318" spans="1:5" x14ac:dyDescent="0.3">
      <c r="A1318">
        <v>1317</v>
      </c>
      <c r="B1318">
        <v>45</v>
      </c>
      <c r="C1318">
        <v>6</v>
      </c>
      <c r="D1318" s="2">
        <v>45434</v>
      </c>
      <c r="E1318">
        <v>22</v>
      </c>
    </row>
    <row r="1319" spans="1:5" x14ac:dyDescent="0.3">
      <c r="A1319">
        <v>1318</v>
      </c>
      <c r="B1319">
        <v>38</v>
      </c>
      <c r="C1319">
        <v>7</v>
      </c>
      <c r="D1319" s="2">
        <v>45689</v>
      </c>
      <c r="E1319">
        <v>51</v>
      </c>
    </row>
    <row r="1320" spans="1:5" x14ac:dyDescent="0.3">
      <c r="A1320">
        <v>1319</v>
      </c>
      <c r="B1320">
        <v>13</v>
      </c>
      <c r="C1320">
        <v>4</v>
      </c>
      <c r="D1320" s="2">
        <v>45594</v>
      </c>
      <c r="E1320">
        <v>49</v>
      </c>
    </row>
    <row r="1321" spans="1:5" x14ac:dyDescent="0.3">
      <c r="A1321">
        <v>1320</v>
      </c>
      <c r="B1321">
        <v>15</v>
      </c>
      <c r="C1321">
        <v>7</v>
      </c>
      <c r="D1321" s="2">
        <v>45851</v>
      </c>
      <c r="E1321">
        <v>52</v>
      </c>
    </row>
    <row r="1322" spans="1:5" x14ac:dyDescent="0.3">
      <c r="A1322">
        <v>1321</v>
      </c>
      <c r="B1322">
        <v>2</v>
      </c>
      <c r="C1322">
        <v>1</v>
      </c>
      <c r="D1322" s="2">
        <v>45192</v>
      </c>
      <c r="E1322">
        <v>22</v>
      </c>
    </row>
    <row r="1323" spans="1:5" x14ac:dyDescent="0.3">
      <c r="A1323">
        <v>1322</v>
      </c>
      <c r="B1323">
        <v>11</v>
      </c>
      <c r="C1323">
        <v>7</v>
      </c>
      <c r="D1323" s="2">
        <v>45153</v>
      </c>
      <c r="E1323">
        <v>62</v>
      </c>
    </row>
    <row r="1324" spans="1:5" x14ac:dyDescent="0.3">
      <c r="A1324">
        <v>1323</v>
      </c>
      <c r="B1324">
        <v>16</v>
      </c>
      <c r="C1324">
        <v>1</v>
      </c>
      <c r="D1324" s="2">
        <v>45761</v>
      </c>
      <c r="E1324">
        <v>60</v>
      </c>
    </row>
    <row r="1325" spans="1:5" x14ac:dyDescent="0.3">
      <c r="A1325">
        <v>1324</v>
      </c>
      <c r="B1325">
        <v>18</v>
      </c>
      <c r="C1325">
        <v>8</v>
      </c>
      <c r="D1325" s="2">
        <v>45188</v>
      </c>
      <c r="E1325">
        <v>80</v>
      </c>
    </row>
    <row r="1326" spans="1:5" x14ac:dyDescent="0.3">
      <c r="A1326">
        <v>1325</v>
      </c>
      <c r="B1326">
        <v>34</v>
      </c>
      <c r="C1326">
        <v>6</v>
      </c>
      <c r="D1326" s="2">
        <v>45743</v>
      </c>
      <c r="E1326">
        <v>81</v>
      </c>
    </row>
    <row r="1327" spans="1:5" x14ac:dyDescent="0.3">
      <c r="A1327">
        <v>1326</v>
      </c>
      <c r="B1327">
        <v>10</v>
      </c>
      <c r="C1327">
        <v>1</v>
      </c>
      <c r="D1327" s="2">
        <v>45743</v>
      </c>
      <c r="E1327">
        <v>7</v>
      </c>
    </row>
    <row r="1328" spans="1:5" x14ac:dyDescent="0.3">
      <c r="A1328">
        <v>1327</v>
      </c>
      <c r="B1328">
        <v>13</v>
      </c>
      <c r="C1328">
        <v>1</v>
      </c>
      <c r="D1328" s="2">
        <v>45789</v>
      </c>
      <c r="E1328">
        <v>53</v>
      </c>
    </row>
    <row r="1329" spans="1:5" x14ac:dyDescent="0.3">
      <c r="A1329">
        <v>1328</v>
      </c>
      <c r="B1329">
        <v>32</v>
      </c>
      <c r="C1329">
        <v>4</v>
      </c>
      <c r="D1329" s="2">
        <v>45368</v>
      </c>
      <c r="E1329">
        <v>31</v>
      </c>
    </row>
    <row r="1330" spans="1:5" x14ac:dyDescent="0.3">
      <c r="A1330">
        <v>1329</v>
      </c>
      <c r="B1330">
        <v>8</v>
      </c>
      <c r="C1330">
        <v>7</v>
      </c>
      <c r="D1330" s="2">
        <v>45230</v>
      </c>
      <c r="E1330">
        <v>4</v>
      </c>
    </row>
    <row r="1331" spans="1:5" x14ac:dyDescent="0.3">
      <c r="A1331">
        <v>1330</v>
      </c>
      <c r="B1331">
        <v>7</v>
      </c>
      <c r="C1331">
        <v>5</v>
      </c>
      <c r="D1331" s="2">
        <v>45501</v>
      </c>
      <c r="E1331">
        <v>93</v>
      </c>
    </row>
    <row r="1332" spans="1:5" x14ac:dyDescent="0.3">
      <c r="A1332">
        <v>1331</v>
      </c>
      <c r="B1332">
        <v>48</v>
      </c>
      <c r="C1332">
        <v>5</v>
      </c>
      <c r="D1332" s="2">
        <v>45494</v>
      </c>
      <c r="E1332">
        <v>7</v>
      </c>
    </row>
    <row r="1333" spans="1:5" x14ac:dyDescent="0.3">
      <c r="A1333">
        <v>1332</v>
      </c>
      <c r="B1333">
        <v>17</v>
      </c>
      <c r="C1333">
        <v>8</v>
      </c>
      <c r="D1333" s="2">
        <v>45328</v>
      </c>
      <c r="E1333">
        <v>94</v>
      </c>
    </row>
    <row r="1334" spans="1:5" x14ac:dyDescent="0.3">
      <c r="A1334">
        <v>1333</v>
      </c>
      <c r="B1334">
        <v>41</v>
      </c>
      <c r="C1334">
        <v>2</v>
      </c>
      <c r="D1334" s="2">
        <v>45702</v>
      </c>
      <c r="E1334">
        <v>3</v>
      </c>
    </row>
    <row r="1335" spans="1:5" x14ac:dyDescent="0.3">
      <c r="A1335">
        <v>1334</v>
      </c>
      <c r="B1335">
        <v>27</v>
      </c>
      <c r="C1335">
        <v>4</v>
      </c>
      <c r="D1335" s="2">
        <v>45617</v>
      </c>
      <c r="E1335">
        <v>25</v>
      </c>
    </row>
    <row r="1336" spans="1:5" x14ac:dyDescent="0.3">
      <c r="A1336">
        <v>1335</v>
      </c>
      <c r="B1336">
        <v>8</v>
      </c>
      <c r="C1336">
        <v>4</v>
      </c>
      <c r="D1336" s="2">
        <v>45360</v>
      </c>
      <c r="E1336">
        <v>34</v>
      </c>
    </row>
    <row r="1337" spans="1:5" x14ac:dyDescent="0.3">
      <c r="A1337">
        <v>1336</v>
      </c>
      <c r="B1337">
        <v>29</v>
      </c>
      <c r="C1337">
        <v>8</v>
      </c>
      <c r="D1337" s="2">
        <v>45466</v>
      </c>
      <c r="E1337">
        <v>33</v>
      </c>
    </row>
    <row r="1338" spans="1:5" x14ac:dyDescent="0.3">
      <c r="A1338">
        <v>1337</v>
      </c>
      <c r="B1338">
        <v>37</v>
      </c>
      <c r="C1338">
        <v>6</v>
      </c>
      <c r="D1338" s="2">
        <v>45186</v>
      </c>
      <c r="E1338">
        <v>95</v>
      </c>
    </row>
    <row r="1339" spans="1:5" x14ac:dyDescent="0.3">
      <c r="A1339">
        <v>1338</v>
      </c>
      <c r="B1339">
        <v>27</v>
      </c>
      <c r="C1339">
        <v>9</v>
      </c>
      <c r="D1339" s="2">
        <v>45835</v>
      </c>
      <c r="E1339">
        <v>88</v>
      </c>
    </row>
    <row r="1340" spans="1:5" x14ac:dyDescent="0.3">
      <c r="A1340">
        <v>1339</v>
      </c>
      <c r="B1340">
        <v>37</v>
      </c>
      <c r="C1340">
        <v>9</v>
      </c>
      <c r="D1340" s="2">
        <v>45210</v>
      </c>
      <c r="E1340">
        <v>38</v>
      </c>
    </row>
    <row r="1341" spans="1:5" x14ac:dyDescent="0.3">
      <c r="A1341">
        <v>1340</v>
      </c>
      <c r="B1341">
        <v>24</v>
      </c>
      <c r="C1341">
        <v>4</v>
      </c>
      <c r="D1341" s="2">
        <v>45841</v>
      </c>
      <c r="E1341">
        <v>4</v>
      </c>
    </row>
    <row r="1342" spans="1:5" x14ac:dyDescent="0.3">
      <c r="A1342">
        <v>1341</v>
      </c>
      <c r="B1342">
        <v>45</v>
      </c>
      <c r="C1342">
        <v>7</v>
      </c>
      <c r="D1342" s="2">
        <v>45250</v>
      </c>
      <c r="E1342">
        <v>48</v>
      </c>
    </row>
    <row r="1343" spans="1:5" x14ac:dyDescent="0.3">
      <c r="A1343">
        <v>1342</v>
      </c>
      <c r="B1343">
        <v>16</v>
      </c>
      <c r="C1343">
        <v>3</v>
      </c>
      <c r="D1343" s="2">
        <v>45739</v>
      </c>
      <c r="E1343">
        <v>74</v>
      </c>
    </row>
    <row r="1344" spans="1:5" x14ac:dyDescent="0.3">
      <c r="A1344">
        <v>1343</v>
      </c>
      <c r="B1344">
        <v>26</v>
      </c>
      <c r="C1344">
        <v>6</v>
      </c>
      <c r="D1344" s="2">
        <v>45168</v>
      </c>
      <c r="E1344">
        <v>89</v>
      </c>
    </row>
    <row r="1345" spans="1:5" x14ac:dyDescent="0.3">
      <c r="A1345">
        <v>1344</v>
      </c>
      <c r="B1345">
        <v>31</v>
      </c>
      <c r="C1345">
        <v>1</v>
      </c>
      <c r="D1345" s="2">
        <v>45219</v>
      </c>
      <c r="E1345">
        <v>61</v>
      </c>
    </row>
    <row r="1346" spans="1:5" x14ac:dyDescent="0.3">
      <c r="A1346">
        <v>1345</v>
      </c>
      <c r="B1346">
        <v>27</v>
      </c>
      <c r="C1346">
        <v>5</v>
      </c>
      <c r="D1346" s="2">
        <v>45268</v>
      </c>
      <c r="E1346">
        <v>65</v>
      </c>
    </row>
    <row r="1347" spans="1:5" x14ac:dyDescent="0.3">
      <c r="A1347">
        <v>1346</v>
      </c>
      <c r="B1347">
        <v>26</v>
      </c>
      <c r="C1347">
        <v>6</v>
      </c>
      <c r="D1347" s="2">
        <v>45658</v>
      </c>
      <c r="E1347">
        <v>81</v>
      </c>
    </row>
    <row r="1348" spans="1:5" x14ac:dyDescent="0.3">
      <c r="A1348">
        <v>1347</v>
      </c>
      <c r="B1348">
        <v>43</v>
      </c>
      <c r="C1348">
        <v>5</v>
      </c>
      <c r="D1348" s="2">
        <v>45585</v>
      </c>
      <c r="E1348">
        <v>71</v>
      </c>
    </row>
    <row r="1349" spans="1:5" x14ac:dyDescent="0.3">
      <c r="A1349">
        <v>1348</v>
      </c>
      <c r="B1349">
        <v>15</v>
      </c>
      <c r="C1349">
        <v>7</v>
      </c>
      <c r="D1349" s="2">
        <v>45554</v>
      </c>
      <c r="E1349">
        <v>78</v>
      </c>
    </row>
    <row r="1350" spans="1:5" x14ac:dyDescent="0.3">
      <c r="A1350">
        <v>1349</v>
      </c>
      <c r="B1350">
        <v>49</v>
      </c>
      <c r="C1350">
        <v>4</v>
      </c>
      <c r="D1350" s="2">
        <v>45583</v>
      </c>
      <c r="E1350">
        <v>61</v>
      </c>
    </row>
    <row r="1351" spans="1:5" x14ac:dyDescent="0.3">
      <c r="A1351">
        <v>1350</v>
      </c>
      <c r="B1351">
        <v>15</v>
      </c>
      <c r="C1351">
        <v>5</v>
      </c>
      <c r="D1351" s="2">
        <v>45402</v>
      </c>
      <c r="E1351">
        <v>1</v>
      </c>
    </row>
    <row r="1352" spans="1:5" x14ac:dyDescent="0.3">
      <c r="A1352">
        <v>1351</v>
      </c>
      <c r="B1352">
        <v>23</v>
      </c>
      <c r="C1352">
        <v>4</v>
      </c>
      <c r="D1352" s="2">
        <v>45290</v>
      </c>
      <c r="E1352">
        <v>6</v>
      </c>
    </row>
    <row r="1353" spans="1:5" x14ac:dyDescent="0.3">
      <c r="A1353">
        <v>1352</v>
      </c>
      <c r="B1353">
        <v>25</v>
      </c>
      <c r="C1353">
        <v>9</v>
      </c>
      <c r="D1353" s="2">
        <v>45287</v>
      </c>
      <c r="E1353">
        <v>74</v>
      </c>
    </row>
    <row r="1354" spans="1:5" x14ac:dyDescent="0.3">
      <c r="A1354">
        <v>1353</v>
      </c>
      <c r="B1354">
        <v>44</v>
      </c>
      <c r="C1354">
        <v>2</v>
      </c>
      <c r="D1354" s="2">
        <v>45280</v>
      </c>
      <c r="E1354">
        <v>21</v>
      </c>
    </row>
    <row r="1355" spans="1:5" x14ac:dyDescent="0.3">
      <c r="A1355">
        <v>1354</v>
      </c>
      <c r="B1355">
        <v>4</v>
      </c>
      <c r="C1355">
        <v>1</v>
      </c>
      <c r="D1355" s="2">
        <v>45606</v>
      </c>
      <c r="E1355">
        <v>67</v>
      </c>
    </row>
    <row r="1356" spans="1:5" x14ac:dyDescent="0.3">
      <c r="A1356">
        <v>1355</v>
      </c>
      <c r="B1356">
        <v>36</v>
      </c>
      <c r="C1356">
        <v>4</v>
      </c>
      <c r="D1356" s="2">
        <v>45177</v>
      </c>
      <c r="E1356">
        <v>83</v>
      </c>
    </row>
    <row r="1357" spans="1:5" x14ac:dyDescent="0.3">
      <c r="A1357">
        <v>1356</v>
      </c>
      <c r="B1357">
        <v>16</v>
      </c>
      <c r="C1357">
        <v>6</v>
      </c>
      <c r="D1357" s="2">
        <v>45672</v>
      </c>
      <c r="E1357">
        <v>28</v>
      </c>
    </row>
    <row r="1358" spans="1:5" x14ac:dyDescent="0.3">
      <c r="A1358">
        <v>1357</v>
      </c>
      <c r="B1358">
        <v>47</v>
      </c>
      <c r="C1358">
        <v>8</v>
      </c>
      <c r="D1358" s="2">
        <v>45277</v>
      </c>
      <c r="E1358">
        <v>66</v>
      </c>
    </row>
    <row r="1359" spans="1:5" x14ac:dyDescent="0.3">
      <c r="A1359">
        <v>1358</v>
      </c>
      <c r="B1359">
        <v>40</v>
      </c>
      <c r="C1359">
        <v>4</v>
      </c>
      <c r="D1359" s="2">
        <v>45352</v>
      </c>
      <c r="E1359">
        <v>27</v>
      </c>
    </row>
    <row r="1360" spans="1:5" x14ac:dyDescent="0.3">
      <c r="A1360">
        <v>1359</v>
      </c>
      <c r="B1360">
        <v>21</v>
      </c>
      <c r="C1360">
        <v>1</v>
      </c>
      <c r="D1360" s="2">
        <v>45732</v>
      </c>
      <c r="E1360">
        <v>32</v>
      </c>
    </row>
    <row r="1361" spans="1:5" x14ac:dyDescent="0.3">
      <c r="A1361">
        <v>1360</v>
      </c>
      <c r="B1361">
        <v>40</v>
      </c>
      <c r="C1361">
        <v>9</v>
      </c>
      <c r="D1361" s="2">
        <v>45489</v>
      </c>
      <c r="E1361">
        <v>12</v>
      </c>
    </row>
    <row r="1362" spans="1:5" x14ac:dyDescent="0.3">
      <c r="A1362">
        <v>1361</v>
      </c>
      <c r="B1362">
        <v>43</v>
      </c>
      <c r="C1362">
        <v>3</v>
      </c>
      <c r="D1362" s="2">
        <v>45126</v>
      </c>
      <c r="E1362">
        <v>65</v>
      </c>
    </row>
    <row r="1363" spans="1:5" x14ac:dyDescent="0.3">
      <c r="A1363">
        <v>1362</v>
      </c>
      <c r="B1363">
        <v>17</v>
      </c>
      <c r="C1363">
        <v>6</v>
      </c>
      <c r="D1363" s="2">
        <v>45708</v>
      </c>
      <c r="E1363">
        <v>46</v>
      </c>
    </row>
    <row r="1364" spans="1:5" x14ac:dyDescent="0.3">
      <c r="A1364">
        <v>1363</v>
      </c>
      <c r="B1364">
        <v>3</v>
      </c>
      <c r="C1364">
        <v>8</v>
      </c>
      <c r="D1364" s="2">
        <v>45549</v>
      </c>
      <c r="E1364">
        <v>40</v>
      </c>
    </row>
    <row r="1365" spans="1:5" x14ac:dyDescent="0.3">
      <c r="A1365">
        <v>1364</v>
      </c>
      <c r="B1365">
        <v>7</v>
      </c>
      <c r="C1365">
        <v>5</v>
      </c>
      <c r="D1365" s="2">
        <v>45172</v>
      </c>
      <c r="E1365">
        <v>93</v>
      </c>
    </row>
    <row r="1366" spans="1:5" x14ac:dyDescent="0.3">
      <c r="A1366">
        <v>1365</v>
      </c>
      <c r="B1366">
        <v>12</v>
      </c>
      <c r="C1366">
        <v>7</v>
      </c>
      <c r="D1366" s="2">
        <v>45807</v>
      </c>
      <c r="E1366">
        <v>9</v>
      </c>
    </row>
    <row r="1367" spans="1:5" x14ac:dyDescent="0.3">
      <c r="A1367">
        <v>1366</v>
      </c>
      <c r="B1367">
        <v>1</v>
      </c>
      <c r="C1367">
        <v>9</v>
      </c>
      <c r="D1367" s="2">
        <v>45837</v>
      </c>
      <c r="E1367">
        <v>82</v>
      </c>
    </row>
    <row r="1368" spans="1:5" x14ac:dyDescent="0.3">
      <c r="A1368">
        <v>1367</v>
      </c>
      <c r="B1368">
        <v>43</v>
      </c>
      <c r="C1368">
        <v>1</v>
      </c>
      <c r="D1368" s="2">
        <v>45212</v>
      </c>
      <c r="E1368">
        <v>62</v>
      </c>
    </row>
    <row r="1369" spans="1:5" x14ac:dyDescent="0.3">
      <c r="A1369">
        <v>1368</v>
      </c>
      <c r="B1369">
        <v>37</v>
      </c>
      <c r="C1369">
        <v>8</v>
      </c>
      <c r="D1369" s="2">
        <v>45128</v>
      </c>
      <c r="E1369">
        <v>100</v>
      </c>
    </row>
    <row r="1370" spans="1:5" x14ac:dyDescent="0.3">
      <c r="A1370">
        <v>1369</v>
      </c>
      <c r="B1370">
        <v>6</v>
      </c>
      <c r="C1370">
        <v>2</v>
      </c>
      <c r="D1370" s="2">
        <v>45663</v>
      </c>
      <c r="E1370">
        <v>16</v>
      </c>
    </row>
    <row r="1371" spans="1:5" x14ac:dyDescent="0.3">
      <c r="A1371">
        <v>1370</v>
      </c>
      <c r="B1371">
        <v>46</v>
      </c>
      <c r="C1371">
        <v>1</v>
      </c>
      <c r="D1371" s="2">
        <v>45520</v>
      </c>
      <c r="E1371">
        <v>99</v>
      </c>
    </row>
    <row r="1372" spans="1:5" x14ac:dyDescent="0.3">
      <c r="A1372">
        <v>1371</v>
      </c>
      <c r="B1372">
        <v>49</v>
      </c>
      <c r="C1372">
        <v>4</v>
      </c>
      <c r="D1372" s="2">
        <v>45369</v>
      </c>
      <c r="E1372">
        <v>100</v>
      </c>
    </row>
    <row r="1373" spans="1:5" x14ac:dyDescent="0.3">
      <c r="A1373">
        <v>1372</v>
      </c>
      <c r="B1373">
        <v>23</v>
      </c>
      <c r="C1373">
        <v>6</v>
      </c>
      <c r="D1373" s="2">
        <v>45808</v>
      </c>
      <c r="E1373">
        <v>68</v>
      </c>
    </row>
    <row r="1374" spans="1:5" x14ac:dyDescent="0.3">
      <c r="A1374">
        <v>1373</v>
      </c>
      <c r="B1374">
        <v>25</v>
      </c>
      <c r="C1374">
        <v>8</v>
      </c>
      <c r="D1374" s="2">
        <v>45735</v>
      </c>
      <c r="E1374">
        <v>40</v>
      </c>
    </row>
    <row r="1375" spans="1:5" x14ac:dyDescent="0.3">
      <c r="A1375">
        <v>1374</v>
      </c>
      <c r="B1375">
        <v>25</v>
      </c>
      <c r="C1375">
        <v>1</v>
      </c>
      <c r="D1375" s="2">
        <v>45408</v>
      </c>
      <c r="E1375">
        <v>35</v>
      </c>
    </row>
    <row r="1376" spans="1:5" x14ac:dyDescent="0.3">
      <c r="A1376">
        <v>1375</v>
      </c>
      <c r="B1376">
        <v>3</v>
      </c>
      <c r="C1376">
        <v>1</v>
      </c>
      <c r="D1376" s="2">
        <v>45840</v>
      </c>
      <c r="E1376">
        <v>83</v>
      </c>
    </row>
    <row r="1377" spans="1:5" x14ac:dyDescent="0.3">
      <c r="A1377">
        <v>1376</v>
      </c>
      <c r="B1377">
        <v>4</v>
      </c>
      <c r="C1377">
        <v>2</v>
      </c>
      <c r="D1377" s="2">
        <v>45482</v>
      </c>
      <c r="E1377">
        <v>60</v>
      </c>
    </row>
    <row r="1378" spans="1:5" x14ac:dyDescent="0.3">
      <c r="A1378">
        <v>1377</v>
      </c>
      <c r="B1378">
        <v>30</v>
      </c>
      <c r="C1378">
        <v>9</v>
      </c>
      <c r="D1378" s="2">
        <v>45175</v>
      </c>
      <c r="E1378">
        <v>70</v>
      </c>
    </row>
    <row r="1379" spans="1:5" x14ac:dyDescent="0.3">
      <c r="A1379">
        <v>1378</v>
      </c>
      <c r="B1379">
        <v>33</v>
      </c>
      <c r="C1379">
        <v>4</v>
      </c>
      <c r="D1379" s="2">
        <v>45800</v>
      </c>
      <c r="E1379">
        <v>95</v>
      </c>
    </row>
    <row r="1380" spans="1:5" x14ac:dyDescent="0.3">
      <c r="A1380">
        <v>1379</v>
      </c>
      <c r="B1380">
        <v>29</v>
      </c>
      <c r="C1380">
        <v>7</v>
      </c>
      <c r="D1380" s="2">
        <v>45470</v>
      </c>
      <c r="E1380">
        <v>91</v>
      </c>
    </row>
    <row r="1381" spans="1:5" x14ac:dyDescent="0.3">
      <c r="A1381">
        <v>1380</v>
      </c>
      <c r="B1381">
        <v>4</v>
      </c>
      <c r="C1381">
        <v>3</v>
      </c>
      <c r="D1381" s="2">
        <v>45582</v>
      </c>
      <c r="E1381">
        <v>3</v>
      </c>
    </row>
    <row r="1382" spans="1:5" x14ac:dyDescent="0.3">
      <c r="A1382">
        <v>1381</v>
      </c>
      <c r="B1382">
        <v>14</v>
      </c>
      <c r="C1382">
        <v>1</v>
      </c>
      <c r="D1382" s="2">
        <v>45690</v>
      </c>
      <c r="E1382">
        <v>53</v>
      </c>
    </row>
    <row r="1383" spans="1:5" x14ac:dyDescent="0.3">
      <c r="A1383">
        <v>1382</v>
      </c>
      <c r="B1383">
        <v>21</v>
      </c>
      <c r="C1383">
        <v>1</v>
      </c>
      <c r="D1383" s="2">
        <v>45410</v>
      </c>
      <c r="E1383">
        <v>100</v>
      </c>
    </row>
    <row r="1384" spans="1:5" x14ac:dyDescent="0.3">
      <c r="A1384">
        <v>1383</v>
      </c>
      <c r="B1384">
        <v>7</v>
      </c>
      <c r="C1384">
        <v>9</v>
      </c>
      <c r="D1384" s="2">
        <v>45605</v>
      </c>
      <c r="E1384">
        <v>59</v>
      </c>
    </row>
    <row r="1385" spans="1:5" x14ac:dyDescent="0.3">
      <c r="A1385">
        <v>1384</v>
      </c>
      <c r="B1385">
        <v>21</v>
      </c>
      <c r="C1385">
        <v>4</v>
      </c>
      <c r="D1385" s="2">
        <v>45353</v>
      </c>
      <c r="E1385">
        <v>36</v>
      </c>
    </row>
    <row r="1386" spans="1:5" x14ac:dyDescent="0.3">
      <c r="A1386">
        <v>1385</v>
      </c>
      <c r="B1386">
        <v>7</v>
      </c>
      <c r="C1386">
        <v>3</v>
      </c>
      <c r="D1386" s="2">
        <v>45190</v>
      </c>
      <c r="E1386">
        <v>66</v>
      </c>
    </row>
    <row r="1387" spans="1:5" x14ac:dyDescent="0.3">
      <c r="A1387">
        <v>1386</v>
      </c>
      <c r="B1387">
        <v>1</v>
      </c>
      <c r="C1387">
        <v>5</v>
      </c>
      <c r="D1387" s="2">
        <v>45422</v>
      </c>
      <c r="E1387">
        <v>37</v>
      </c>
    </row>
    <row r="1388" spans="1:5" x14ac:dyDescent="0.3">
      <c r="A1388">
        <v>1387</v>
      </c>
      <c r="B1388">
        <v>34</v>
      </c>
      <c r="C1388">
        <v>1</v>
      </c>
      <c r="D1388" s="2">
        <v>45781</v>
      </c>
      <c r="E1388">
        <v>79</v>
      </c>
    </row>
    <row r="1389" spans="1:5" x14ac:dyDescent="0.3">
      <c r="A1389">
        <v>1388</v>
      </c>
      <c r="B1389">
        <v>23</v>
      </c>
      <c r="C1389">
        <v>3</v>
      </c>
      <c r="D1389" s="2">
        <v>45277</v>
      </c>
      <c r="E1389">
        <v>87</v>
      </c>
    </row>
    <row r="1390" spans="1:5" x14ac:dyDescent="0.3">
      <c r="A1390">
        <v>1389</v>
      </c>
      <c r="B1390">
        <v>3</v>
      </c>
      <c r="C1390">
        <v>4</v>
      </c>
      <c r="D1390" s="2">
        <v>45388</v>
      </c>
      <c r="E1390">
        <v>44</v>
      </c>
    </row>
    <row r="1391" spans="1:5" x14ac:dyDescent="0.3">
      <c r="A1391">
        <v>1390</v>
      </c>
      <c r="B1391">
        <v>18</v>
      </c>
      <c r="C1391">
        <v>6</v>
      </c>
      <c r="D1391" s="2">
        <v>45152</v>
      </c>
      <c r="E1391">
        <v>64</v>
      </c>
    </row>
    <row r="1392" spans="1:5" x14ac:dyDescent="0.3">
      <c r="A1392">
        <v>1391</v>
      </c>
      <c r="B1392">
        <v>43</v>
      </c>
      <c r="C1392">
        <v>9</v>
      </c>
      <c r="D1392" s="2">
        <v>45684</v>
      </c>
      <c r="E1392">
        <v>51</v>
      </c>
    </row>
    <row r="1393" spans="1:5" x14ac:dyDescent="0.3">
      <c r="A1393">
        <v>1392</v>
      </c>
      <c r="B1393">
        <v>12</v>
      </c>
      <c r="C1393">
        <v>3</v>
      </c>
      <c r="D1393" s="2">
        <v>45764</v>
      </c>
      <c r="E1393">
        <v>6</v>
      </c>
    </row>
    <row r="1394" spans="1:5" x14ac:dyDescent="0.3">
      <c r="A1394">
        <v>1393</v>
      </c>
      <c r="B1394">
        <v>14</v>
      </c>
      <c r="C1394">
        <v>4</v>
      </c>
      <c r="D1394" s="2">
        <v>45533</v>
      </c>
      <c r="E1394">
        <v>97</v>
      </c>
    </row>
    <row r="1395" spans="1:5" x14ac:dyDescent="0.3">
      <c r="A1395">
        <v>1394</v>
      </c>
      <c r="B1395">
        <v>41</v>
      </c>
      <c r="C1395">
        <v>5</v>
      </c>
      <c r="D1395" s="2">
        <v>45698</v>
      </c>
      <c r="E1395">
        <v>69</v>
      </c>
    </row>
    <row r="1396" spans="1:5" x14ac:dyDescent="0.3">
      <c r="A1396">
        <v>1395</v>
      </c>
      <c r="B1396">
        <v>28</v>
      </c>
      <c r="C1396">
        <v>8</v>
      </c>
      <c r="D1396" s="2">
        <v>45438</v>
      </c>
      <c r="E1396">
        <v>21</v>
      </c>
    </row>
    <row r="1397" spans="1:5" x14ac:dyDescent="0.3">
      <c r="A1397">
        <v>1396</v>
      </c>
      <c r="B1397">
        <v>42</v>
      </c>
      <c r="C1397">
        <v>9</v>
      </c>
      <c r="D1397" s="2">
        <v>45734</v>
      </c>
      <c r="E1397">
        <v>57</v>
      </c>
    </row>
    <row r="1398" spans="1:5" x14ac:dyDescent="0.3">
      <c r="A1398">
        <v>1397</v>
      </c>
      <c r="B1398">
        <v>45</v>
      </c>
      <c r="C1398">
        <v>3</v>
      </c>
      <c r="D1398" s="2">
        <v>45333</v>
      </c>
      <c r="E1398">
        <v>28</v>
      </c>
    </row>
    <row r="1399" spans="1:5" x14ac:dyDescent="0.3">
      <c r="A1399">
        <v>1398</v>
      </c>
      <c r="B1399">
        <v>24</v>
      </c>
      <c r="C1399">
        <v>3</v>
      </c>
      <c r="D1399" s="2">
        <v>45436</v>
      </c>
      <c r="E1399">
        <v>85</v>
      </c>
    </row>
    <row r="1400" spans="1:5" x14ac:dyDescent="0.3">
      <c r="A1400">
        <v>1399</v>
      </c>
      <c r="B1400">
        <v>24</v>
      </c>
      <c r="C1400">
        <v>7</v>
      </c>
      <c r="D1400" s="2">
        <v>45430</v>
      </c>
      <c r="E1400">
        <v>24</v>
      </c>
    </row>
    <row r="1401" spans="1:5" x14ac:dyDescent="0.3">
      <c r="A1401">
        <v>1400</v>
      </c>
      <c r="B1401">
        <v>3</v>
      </c>
      <c r="C1401">
        <v>9</v>
      </c>
      <c r="D1401" s="2">
        <v>45303</v>
      </c>
      <c r="E1401">
        <v>92</v>
      </c>
    </row>
    <row r="1402" spans="1:5" x14ac:dyDescent="0.3">
      <c r="A1402">
        <v>1401</v>
      </c>
      <c r="B1402">
        <v>9</v>
      </c>
      <c r="C1402">
        <v>1</v>
      </c>
      <c r="D1402" s="2">
        <v>45560</v>
      </c>
      <c r="E1402">
        <v>75</v>
      </c>
    </row>
    <row r="1403" spans="1:5" x14ac:dyDescent="0.3">
      <c r="A1403">
        <v>1402</v>
      </c>
      <c r="B1403">
        <v>24</v>
      </c>
      <c r="C1403">
        <v>1</v>
      </c>
      <c r="D1403" s="2">
        <v>45821</v>
      </c>
      <c r="E1403">
        <v>63</v>
      </c>
    </row>
    <row r="1404" spans="1:5" x14ac:dyDescent="0.3">
      <c r="A1404">
        <v>1403</v>
      </c>
      <c r="B1404">
        <v>2</v>
      </c>
      <c r="C1404">
        <v>2</v>
      </c>
      <c r="D1404" s="2">
        <v>45324</v>
      </c>
      <c r="E1404">
        <v>22</v>
      </c>
    </row>
    <row r="1405" spans="1:5" x14ac:dyDescent="0.3">
      <c r="A1405">
        <v>1404</v>
      </c>
      <c r="B1405">
        <v>40</v>
      </c>
      <c r="C1405">
        <v>6</v>
      </c>
      <c r="D1405" s="2">
        <v>45565</v>
      </c>
      <c r="E1405">
        <v>34</v>
      </c>
    </row>
    <row r="1406" spans="1:5" x14ac:dyDescent="0.3">
      <c r="A1406">
        <v>1405</v>
      </c>
      <c r="B1406">
        <v>28</v>
      </c>
      <c r="C1406">
        <v>3</v>
      </c>
      <c r="D1406" s="2">
        <v>45354</v>
      </c>
      <c r="E1406">
        <v>37</v>
      </c>
    </row>
    <row r="1407" spans="1:5" x14ac:dyDescent="0.3">
      <c r="A1407">
        <v>1406</v>
      </c>
      <c r="B1407">
        <v>7</v>
      </c>
      <c r="C1407">
        <v>8</v>
      </c>
      <c r="D1407" s="2">
        <v>45233</v>
      </c>
      <c r="E1407">
        <v>41</v>
      </c>
    </row>
    <row r="1408" spans="1:5" x14ac:dyDescent="0.3">
      <c r="A1408">
        <v>1407</v>
      </c>
      <c r="B1408">
        <v>9</v>
      </c>
      <c r="C1408">
        <v>5</v>
      </c>
      <c r="D1408" s="2">
        <v>45351</v>
      </c>
      <c r="E1408">
        <v>81</v>
      </c>
    </row>
    <row r="1409" spans="1:5" x14ac:dyDescent="0.3">
      <c r="A1409">
        <v>1408</v>
      </c>
      <c r="B1409">
        <v>45</v>
      </c>
      <c r="C1409">
        <v>3</v>
      </c>
      <c r="D1409" s="2">
        <v>45792</v>
      </c>
      <c r="E1409">
        <v>79</v>
      </c>
    </row>
    <row r="1410" spans="1:5" x14ac:dyDescent="0.3">
      <c r="A1410">
        <v>1409</v>
      </c>
      <c r="B1410">
        <v>39</v>
      </c>
      <c r="C1410">
        <v>8</v>
      </c>
      <c r="D1410" s="2">
        <v>45494</v>
      </c>
      <c r="E1410">
        <v>93</v>
      </c>
    </row>
    <row r="1411" spans="1:5" x14ac:dyDescent="0.3">
      <c r="A1411">
        <v>1410</v>
      </c>
      <c r="B1411">
        <v>39</v>
      </c>
      <c r="C1411">
        <v>8</v>
      </c>
      <c r="D1411" s="2">
        <v>45294</v>
      </c>
      <c r="E1411">
        <v>98</v>
      </c>
    </row>
    <row r="1412" spans="1:5" x14ac:dyDescent="0.3">
      <c r="A1412">
        <v>1411</v>
      </c>
      <c r="B1412">
        <v>33</v>
      </c>
      <c r="C1412">
        <v>2</v>
      </c>
      <c r="D1412" s="2">
        <v>45159</v>
      </c>
      <c r="E1412">
        <v>43</v>
      </c>
    </row>
    <row r="1413" spans="1:5" x14ac:dyDescent="0.3">
      <c r="A1413">
        <v>1412</v>
      </c>
      <c r="B1413">
        <v>34</v>
      </c>
      <c r="C1413">
        <v>5</v>
      </c>
      <c r="D1413" s="2">
        <v>45152</v>
      </c>
      <c r="E1413">
        <v>22</v>
      </c>
    </row>
    <row r="1414" spans="1:5" x14ac:dyDescent="0.3">
      <c r="A1414">
        <v>1413</v>
      </c>
      <c r="B1414">
        <v>21</v>
      </c>
      <c r="C1414">
        <v>3</v>
      </c>
      <c r="D1414" s="2">
        <v>45477</v>
      </c>
      <c r="E1414">
        <v>91</v>
      </c>
    </row>
    <row r="1415" spans="1:5" x14ac:dyDescent="0.3">
      <c r="A1415">
        <v>1414</v>
      </c>
      <c r="B1415">
        <v>29</v>
      </c>
      <c r="C1415">
        <v>7</v>
      </c>
      <c r="D1415" s="2">
        <v>45130</v>
      </c>
      <c r="E1415">
        <v>15</v>
      </c>
    </row>
    <row r="1416" spans="1:5" x14ac:dyDescent="0.3">
      <c r="A1416">
        <v>1415</v>
      </c>
      <c r="B1416">
        <v>27</v>
      </c>
      <c r="C1416">
        <v>2</v>
      </c>
      <c r="D1416" s="2">
        <v>45340</v>
      </c>
      <c r="E1416">
        <v>21</v>
      </c>
    </row>
    <row r="1417" spans="1:5" x14ac:dyDescent="0.3">
      <c r="A1417">
        <v>1416</v>
      </c>
      <c r="B1417">
        <v>17</v>
      </c>
      <c r="C1417">
        <v>9</v>
      </c>
      <c r="D1417" s="2">
        <v>45288</v>
      </c>
      <c r="E1417">
        <v>52</v>
      </c>
    </row>
    <row r="1418" spans="1:5" x14ac:dyDescent="0.3">
      <c r="A1418">
        <v>1417</v>
      </c>
      <c r="B1418">
        <v>42</v>
      </c>
      <c r="C1418">
        <v>2</v>
      </c>
      <c r="D1418" s="2">
        <v>45702</v>
      </c>
      <c r="E1418">
        <v>4</v>
      </c>
    </row>
    <row r="1419" spans="1:5" x14ac:dyDescent="0.3">
      <c r="A1419">
        <v>1418</v>
      </c>
      <c r="B1419">
        <v>47</v>
      </c>
      <c r="C1419">
        <v>2</v>
      </c>
      <c r="D1419" s="2">
        <v>45771</v>
      </c>
      <c r="E1419">
        <v>47</v>
      </c>
    </row>
    <row r="1420" spans="1:5" x14ac:dyDescent="0.3">
      <c r="A1420">
        <v>1419</v>
      </c>
      <c r="B1420">
        <v>48</v>
      </c>
      <c r="C1420">
        <v>6</v>
      </c>
      <c r="D1420" s="2">
        <v>45360</v>
      </c>
      <c r="E1420">
        <v>18</v>
      </c>
    </row>
    <row r="1421" spans="1:5" x14ac:dyDescent="0.3">
      <c r="A1421">
        <v>1420</v>
      </c>
      <c r="B1421">
        <v>23</v>
      </c>
      <c r="C1421">
        <v>3</v>
      </c>
      <c r="D1421" s="2">
        <v>45283</v>
      </c>
      <c r="E1421">
        <v>71</v>
      </c>
    </row>
    <row r="1422" spans="1:5" x14ac:dyDescent="0.3">
      <c r="A1422">
        <v>1421</v>
      </c>
      <c r="B1422">
        <v>45</v>
      </c>
      <c r="C1422">
        <v>3</v>
      </c>
      <c r="D1422" s="2">
        <v>45450</v>
      </c>
      <c r="E1422">
        <v>80</v>
      </c>
    </row>
    <row r="1423" spans="1:5" x14ac:dyDescent="0.3">
      <c r="A1423">
        <v>1422</v>
      </c>
      <c r="B1423">
        <v>21</v>
      </c>
      <c r="C1423">
        <v>2</v>
      </c>
      <c r="D1423" s="2">
        <v>45738</v>
      </c>
      <c r="E1423">
        <v>35</v>
      </c>
    </row>
    <row r="1424" spans="1:5" x14ac:dyDescent="0.3">
      <c r="A1424">
        <v>1423</v>
      </c>
      <c r="B1424">
        <v>8</v>
      </c>
      <c r="C1424">
        <v>5</v>
      </c>
      <c r="D1424" s="2">
        <v>45264</v>
      </c>
      <c r="E1424">
        <v>76</v>
      </c>
    </row>
    <row r="1425" spans="1:5" x14ac:dyDescent="0.3">
      <c r="A1425">
        <v>1424</v>
      </c>
      <c r="B1425">
        <v>9</v>
      </c>
      <c r="C1425">
        <v>5</v>
      </c>
      <c r="D1425" s="2">
        <v>45278</v>
      </c>
      <c r="E1425">
        <v>7</v>
      </c>
    </row>
    <row r="1426" spans="1:5" x14ac:dyDescent="0.3">
      <c r="A1426">
        <v>1425</v>
      </c>
      <c r="B1426">
        <v>33</v>
      </c>
      <c r="C1426">
        <v>7</v>
      </c>
      <c r="D1426" s="2">
        <v>45145</v>
      </c>
      <c r="E1426">
        <v>41</v>
      </c>
    </row>
    <row r="1427" spans="1:5" x14ac:dyDescent="0.3">
      <c r="A1427">
        <v>1426</v>
      </c>
      <c r="B1427">
        <v>4</v>
      </c>
      <c r="C1427">
        <v>8</v>
      </c>
      <c r="D1427" s="2">
        <v>45679</v>
      </c>
      <c r="E1427">
        <v>10</v>
      </c>
    </row>
    <row r="1428" spans="1:5" x14ac:dyDescent="0.3">
      <c r="A1428">
        <v>1427</v>
      </c>
      <c r="B1428">
        <v>18</v>
      </c>
      <c r="C1428">
        <v>8</v>
      </c>
      <c r="D1428" s="2">
        <v>45225</v>
      </c>
      <c r="E1428">
        <v>62</v>
      </c>
    </row>
    <row r="1429" spans="1:5" x14ac:dyDescent="0.3">
      <c r="A1429">
        <v>1428</v>
      </c>
      <c r="B1429">
        <v>32</v>
      </c>
      <c r="C1429">
        <v>3</v>
      </c>
      <c r="D1429" s="2">
        <v>45279</v>
      </c>
      <c r="E1429">
        <v>65</v>
      </c>
    </row>
    <row r="1430" spans="1:5" x14ac:dyDescent="0.3">
      <c r="A1430">
        <v>1429</v>
      </c>
      <c r="B1430">
        <v>30</v>
      </c>
      <c r="C1430">
        <v>6</v>
      </c>
      <c r="D1430" s="2">
        <v>45321</v>
      </c>
      <c r="E1430">
        <v>12</v>
      </c>
    </row>
    <row r="1431" spans="1:5" x14ac:dyDescent="0.3">
      <c r="A1431">
        <v>1430</v>
      </c>
      <c r="B1431">
        <v>25</v>
      </c>
      <c r="C1431">
        <v>5</v>
      </c>
      <c r="D1431" s="2">
        <v>45178</v>
      </c>
      <c r="E1431">
        <v>91</v>
      </c>
    </row>
    <row r="1432" spans="1:5" x14ac:dyDescent="0.3">
      <c r="A1432">
        <v>1431</v>
      </c>
      <c r="B1432">
        <v>33</v>
      </c>
      <c r="C1432">
        <v>4</v>
      </c>
      <c r="D1432" s="2">
        <v>45703</v>
      </c>
      <c r="E1432">
        <v>28</v>
      </c>
    </row>
    <row r="1433" spans="1:5" x14ac:dyDescent="0.3">
      <c r="A1433">
        <v>1432</v>
      </c>
      <c r="B1433">
        <v>35</v>
      </c>
      <c r="C1433">
        <v>6</v>
      </c>
      <c r="D1433" s="2">
        <v>45462</v>
      </c>
      <c r="E1433">
        <v>58</v>
      </c>
    </row>
    <row r="1434" spans="1:5" x14ac:dyDescent="0.3">
      <c r="A1434">
        <v>1433</v>
      </c>
      <c r="B1434">
        <v>42</v>
      </c>
      <c r="C1434">
        <v>4</v>
      </c>
      <c r="D1434" s="2">
        <v>45499</v>
      </c>
      <c r="E1434">
        <v>56</v>
      </c>
    </row>
    <row r="1435" spans="1:5" x14ac:dyDescent="0.3">
      <c r="A1435">
        <v>1434</v>
      </c>
      <c r="B1435">
        <v>34</v>
      </c>
      <c r="C1435">
        <v>8</v>
      </c>
      <c r="D1435" s="2">
        <v>45428</v>
      </c>
      <c r="E1435">
        <v>18</v>
      </c>
    </row>
    <row r="1436" spans="1:5" x14ac:dyDescent="0.3">
      <c r="A1436">
        <v>1435</v>
      </c>
      <c r="B1436">
        <v>50</v>
      </c>
      <c r="C1436">
        <v>9</v>
      </c>
      <c r="D1436" s="2">
        <v>45657</v>
      </c>
      <c r="E1436">
        <v>65</v>
      </c>
    </row>
    <row r="1437" spans="1:5" x14ac:dyDescent="0.3">
      <c r="A1437">
        <v>1436</v>
      </c>
      <c r="B1437">
        <v>2</v>
      </c>
      <c r="C1437">
        <v>1</v>
      </c>
      <c r="D1437" s="2">
        <v>45147</v>
      </c>
      <c r="E1437">
        <v>57</v>
      </c>
    </row>
    <row r="1438" spans="1:5" x14ac:dyDescent="0.3">
      <c r="A1438">
        <v>1437</v>
      </c>
      <c r="B1438">
        <v>13</v>
      </c>
      <c r="C1438">
        <v>1</v>
      </c>
      <c r="D1438" s="2">
        <v>45440</v>
      </c>
      <c r="E1438">
        <v>50</v>
      </c>
    </row>
    <row r="1439" spans="1:5" x14ac:dyDescent="0.3">
      <c r="A1439">
        <v>1438</v>
      </c>
      <c r="B1439">
        <v>41</v>
      </c>
      <c r="C1439">
        <v>4</v>
      </c>
      <c r="D1439" s="2">
        <v>45809</v>
      </c>
      <c r="E1439">
        <v>87</v>
      </c>
    </row>
    <row r="1440" spans="1:5" x14ac:dyDescent="0.3">
      <c r="A1440">
        <v>1439</v>
      </c>
      <c r="B1440">
        <v>23</v>
      </c>
      <c r="C1440">
        <v>6</v>
      </c>
      <c r="D1440" s="2">
        <v>45466</v>
      </c>
      <c r="E1440">
        <v>81</v>
      </c>
    </row>
    <row r="1441" spans="1:5" x14ac:dyDescent="0.3">
      <c r="A1441">
        <v>1440</v>
      </c>
      <c r="B1441">
        <v>23</v>
      </c>
      <c r="C1441">
        <v>8</v>
      </c>
      <c r="D1441" s="2">
        <v>45239</v>
      </c>
      <c r="E1441">
        <v>45</v>
      </c>
    </row>
    <row r="1442" spans="1:5" x14ac:dyDescent="0.3">
      <c r="A1442">
        <v>1441</v>
      </c>
      <c r="B1442">
        <v>31</v>
      </c>
      <c r="C1442">
        <v>1</v>
      </c>
      <c r="D1442" s="2">
        <v>45192</v>
      </c>
      <c r="E1442">
        <v>62</v>
      </c>
    </row>
    <row r="1443" spans="1:5" x14ac:dyDescent="0.3">
      <c r="A1443">
        <v>1442</v>
      </c>
      <c r="B1443">
        <v>2</v>
      </c>
      <c r="C1443">
        <v>3</v>
      </c>
      <c r="D1443" s="2">
        <v>45591</v>
      </c>
      <c r="E1443">
        <v>65</v>
      </c>
    </row>
    <row r="1444" spans="1:5" x14ac:dyDescent="0.3">
      <c r="A1444">
        <v>1443</v>
      </c>
      <c r="B1444">
        <v>2</v>
      </c>
      <c r="C1444">
        <v>4</v>
      </c>
      <c r="D1444" s="2">
        <v>45742</v>
      </c>
      <c r="E1444">
        <v>55</v>
      </c>
    </row>
    <row r="1445" spans="1:5" x14ac:dyDescent="0.3">
      <c r="A1445">
        <v>1444</v>
      </c>
      <c r="B1445">
        <v>5</v>
      </c>
      <c r="C1445">
        <v>2</v>
      </c>
      <c r="D1445" s="2">
        <v>45532</v>
      </c>
      <c r="E1445">
        <v>38</v>
      </c>
    </row>
    <row r="1446" spans="1:5" x14ac:dyDescent="0.3">
      <c r="A1446">
        <v>1445</v>
      </c>
      <c r="B1446">
        <v>14</v>
      </c>
      <c r="C1446">
        <v>9</v>
      </c>
      <c r="D1446" s="2">
        <v>45691</v>
      </c>
      <c r="E1446">
        <v>4</v>
      </c>
    </row>
    <row r="1447" spans="1:5" x14ac:dyDescent="0.3">
      <c r="A1447">
        <v>1446</v>
      </c>
      <c r="B1447">
        <v>23</v>
      </c>
      <c r="C1447">
        <v>3</v>
      </c>
      <c r="D1447" s="2">
        <v>45707</v>
      </c>
      <c r="E1447">
        <v>15</v>
      </c>
    </row>
    <row r="1448" spans="1:5" x14ac:dyDescent="0.3">
      <c r="A1448">
        <v>1447</v>
      </c>
      <c r="B1448">
        <v>35</v>
      </c>
      <c r="C1448">
        <v>4</v>
      </c>
      <c r="D1448" s="2">
        <v>45717</v>
      </c>
      <c r="E1448">
        <v>21</v>
      </c>
    </row>
    <row r="1449" spans="1:5" x14ac:dyDescent="0.3">
      <c r="A1449">
        <v>1448</v>
      </c>
      <c r="B1449">
        <v>46</v>
      </c>
      <c r="C1449">
        <v>4</v>
      </c>
      <c r="D1449" s="2">
        <v>45762</v>
      </c>
      <c r="E1449">
        <v>21</v>
      </c>
    </row>
    <row r="1450" spans="1:5" x14ac:dyDescent="0.3">
      <c r="A1450">
        <v>1449</v>
      </c>
      <c r="B1450">
        <v>1</v>
      </c>
      <c r="C1450">
        <v>1</v>
      </c>
      <c r="D1450" s="2">
        <v>45681</v>
      </c>
      <c r="E1450">
        <v>51</v>
      </c>
    </row>
    <row r="1451" spans="1:5" x14ac:dyDescent="0.3">
      <c r="A1451">
        <v>1450</v>
      </c>
      <c r="B1451">
        <v>41</v>
      </c>
      <c r="C1451">
        <v>5</v>
      </c>
      <c r="D1451" s="2">
        <v>45138</v>
      </c>
      <c r="E1451">
        <v>86</v>
      </c>
    </row>
    <row r="1452" spans="1:5" x14ac:dyDescent="0.3">
      <c r="A1452">
        <v>1451</v>
      </c>
      <c r="B1452">
        <v>48</v>
      </c>
      <c r="C1452">
        <v>5</v>
      </c>
      <c r="D1452" s="2">
        <v>45128</v>
      </c>
      <c r="E1452">
        <v>78</v>
      </c>
    </row>
    <row r="1453" spans="1:5" x14ac:dyDescent="0.3">
      <c r="A1453">
        <v>1452</v>
      </c>
      <c r="B1453">
        <v>49</v>
      </c>
      <c r="C1453">
        <v>2</v>
      </c>
      <c r="D1453" s="2">
        <v>45205</v>
      </c>
      <c r="E1453">
        <v>35</v>
      </c>
    </row>
    <row r="1454" spans="1:5" x14ac:dyDescent="0.3">
      <c r="A1454">
        <v>1453</v>
      </c>
      <c r="B1454">
        <v>40</v>
      </c>
      <c r="C1454">
        <v>1</v>
      </c>
      <c r="D1454" s="2">
        <v>45611</v>
      </c>
      <c r="E1454">
        <v>4</v>
      </c>
    </row>
    <row r="1455" spans="1:5" x14ac:dyDescent="0.3">
      <c r="A1455">
        <v>1454</v>
      </c>
      <c r="B1455">
        <v>15</v>
      </c>
      <c r="C1455">
        <v>5</v>
      </c>
      <c r="D1455" s="2">
        <v>45305</v>
      </c>
      <c r="E1455">
        <v>99</v>
      </c>
    </row>
    <row r="1456" spans="1:5" x14ac:dyDescent="0.3">
      <c r="A1456">
        <v>1455</v>
      </c>
      <c r="B1456">
        <v>30</v>
      </c>
      <c r="C1456">
        <v>5</v>
      </c>
      <c r="D1456" s="2">
        <v>45516</v>
      </c>
      <c r="E1456">
        <v>32</v>
      </c>
    </row>
    <row r="1457" spans="1:5" x14ac:dyDescent="0.3">
      <c r="A1457">
        <v>1456</v>
      </c>
      <c r="B1457">
        <v>21</v>
      </c>
      <c r="C1457">
        <v>7</v>
      </c>
      <c r="D1457" s="2">
        <v>45786</v>
      </c>
      <c r="E1457">
        <v>92</v>
      </c>
    </row>
    <row r="1458" spans="1:5" x14ac:dyDescent="0.3">
      <c r="A1458">
        <v>1457</v>
      </c>
      <c r="B1458">
        <v>8</v>
      </c>
      <c r="C1458">
        <v>2</v>
      </c>
      <c r="D1458" s="2">
        <v>45231</v>
      </c>
      <c r="E1458">
        <v>12</v>
      </c>
    </row>
    <row r="1459" spans="1:5" x14ac:dyDescent="0.3">
      <c r="A1459">
        <v>1458</v>
      </c>
      <c r="B1459">
        <v>7</v>
      </c>
      <c r="C1459">
        <v>8</v>
      </c>
      <c r="D1459" s="2">
        <v>45767</v>
      </c>
      <c r="E1459">
        <v>54</v>
      </c>
    </row>
    <row r="1460" spans="1:5" x14ac:dyDescent="0.3">
      <c r="A1460">
        <v>1459</v>
      </c>
      <c r="B1460">
        <v>41</v>
      </c>
      <c r="C1460">
        <v>5</v>
      </c>
      <c r="D1460" s="2">
        <v>45781</v>
      </c>
      <c r="E1460">
        <v>30</v>
      </c>
    </row>
    <row r="1461" spans="1:5" x14ac:dyDescent="0.3">
      <c r="A1461">
        <v>1460</v>
      </c>
      <c r="B1461">
        <v>34</v>
      </c>
      <c r="C1461">
        <v>5</v>
      </c>
      <c r="D1461" s="2">
        <v>45519</v>
      </c>
      <c r="E1461">
        <v>9</v>
      </c>
    </row>
    <row r="1462" spans="1:5" x14ac:dyDescent="0.3">
      <c r="A1462">
        <v>1461</v>
      </c>
      <c r="B1462">
        <v>42</v>
      </c>
      <c r="C1462">
        <v>9</v>
      </c>
      <c r="D1462" s="2">
        <v>45694</v>
      </c>
      <c r="E1462">
        <v>19</v>
      </c>
    </row>
    <row r="1463" spans="1:5" x14ac:dyDescent="0.3">
      <c r="A1463">
        <v>1462</v>
      </c>
      <c r="B1463">
        <v>37</v>
      </c>
      <c r="C1463">
        <v>2</v>
      </c>
      <c r="D1463" s="2">
        <v>45714</v>
      </c>
      <c r="E1463">
        <v>80</v>
      </c>
    </row>
    <row r="1464" spans="1:5" x14ac:dyDescent="0.3">
      <c r="A1464">
        <v>1463</v>
      </c>
      <c r="B1464">
        <v>48</v>
      </c>
      <c r="C1464">
        <v>2</v>
      </c>
      <c r="D1464" s="2">
        <v>45759</v>
      </c>
      <c r="E1464">
        <v>30</v>
      </c>
    </row>
    <row r="1465" spans="1:5" x14ac:dyDescent="0.3">
      <c r="A1465">
        <v>1464</v>
      </c>
      <c r="B1465">
        <v>32</v>
      </c>
      <c r="C1465">
        <v>5</v>
      </c>
      <c r="D1465" s="2">
        <v>45353</v>
      </c>
      <c r="E1465">
        <v>65</v>
      </c>
    </row>
    <row r="1466" spans="1:5" x14ac:dyDescent="0.3">
      <c r="A1466">
        <v>1465</v>
      </c>
      <c r="B1466">
        <v>33</v>
      </c>
      <c r="C1466">
        <v>1</v>
      </c>
      <c r="D1466" s="2">
        <v>45672</v>
      </c>
      <c r="E1466">
        <v>45</v>
      </c>
    </row>
    <row r="1467" spans="1:5" x14ac:dyDescent="0.3">
      <c r="A1467">
        <v>1466</v>
      </c>
      <c r="B1467">
        <v>6</v>
      </c>
      <c r="C1467">
        <v>5</v>
      </c>
      <c r="D1467" s="2">
        <v>45360</v>
      </c>
      <c r="E1467">
        <v>23</v>
      </c>
    </row>
    <row r="1468" spans="1:5" x14ac:dyDescent="0.3">
      <c r="A1468">
        <v>1467</v>
      </c>
      <c r="B1468">
        <v>42</v>
      </c>
      <c r="C1468">
        <v>5</v>
      </c>
      <c r="D1468" s="2">
        <v>45570</v>
      </c>
      <c r="E1468">
        <v>76</v>
      </c>
    </row>
    <row r="1469" spans="1:5" x14ac:dyDescent="0.3">
      <c r="A1469">
        <v>1468</v>
      </c>
      <c r="B1469">
        <v>10</v>
      </c>
      <c r="C1469">
        <v>8</v>
      </c>
      <c r="D1469" s="2">
        <v>45654</v>
      </c>
      <c r="E1469">
        <v>5</v>
      </c>
    </row>
    <row r="1470" spans="1:5" x14ac:dyDescent="0.3">
      <c r="A1470">
        <v>1469</v>
      </c>
      <c r="B1470">
        <v>26</v>
      </c>
      <c r="C1470">
        <v>6</v>
      </c>
      <c r="D1470" s="2">
        <v>45335</v>
      </c>
      <c r="E1470">
        <v>84</v>
      </c>
    </row>
    <row r="1471" spans="1:5" x14ac:dyDescent="0.3">
      <c r="A1471">
        <v>1470</v>
      </c>
      <c r="B1471">
        <v>45</v>
      </c>
      <c r="C1471">
        <v>6</v>
      </c>
      <c r="D1471" s="2">
        <v>45506</v>
      </c>
      <c r="E1471">
        <v>67</v>
      </c>
    </row>
    <row r="1472" spans="1:5" x14ac:dyDescent="0.3">
      <c r="A1472">
        <v>1471</v>
      </c>
      <c r="B1472">
        <v>26</v>
      </c>
      <c r="C1472">
        <v>5</v>
      </c>
      <c r="D1472" s="2">
        <v>45757</v>
      </c>
      <c r="E1472">
        <v>66</v>
      </c>
    </row>
    <row r="1473" spans="1:5" x14ac:dyDescent="0.3">
      <c r="A1473">
        <v>1472</v>
      </c>
      <c r="B1473">
        <v>19</v>
      </c>
      <c r="C1473">
        <v>5</v>
      </c>
      <c r="D1473" s="2">
        <v>45400</v>
      </c>
      <c r="E1473">
        <v>43</v>
      </c>
    </row>
    <row r="1474" spans="1:5" x14ac:dyDescent="0.3">
      <c r="A1474">
        <v>1473</v>
      </c>
      <c r="B1474">
        <v>35</v>
      </c>
      <c r="C1474">
        <v>8</v>
      </c>
      <c r="D1474" s="2">
        <v>45187</v>
      </c>
      <c r="E1474">
        <v>84</v>
      </c>
    </row>
    <row r="1475" spans="1:5" x14ac:dyDescent="0.3">
      <c r="A1475">
        <v>1474</v>
      </c>
      <c r="B1475">
        <v>45</v>
      </c>
      <c r="C1475">
        <v>1</v>
      </c>
      <c r="D1475" s="2">
        <v>45578</v>
      </c>
      <c r="E1475">
        <v>2</v>
      </c>
    </row>
    <row r="1476" spans="1:5" x14ac:dyDescent="0.3">
      <c r="A1476">
        <v>1475</v>
      </c>
      <c r="B1476">
        <v>4</v>
      </c>
      <c r="C1476">
        <v>9</v>
      </c>
      <c r="D1476" s="2">
        <v>45234</v>
      </c>
      <c r="E1476">
        <v>48</v>
      </c>
    </row>
    <row r="1477" spans="1:5" x14ac:dyDescent="0.3">
      <c r="A1477">
        <v>1476</v>
      </c>
      <c r="B1477">
        <v>25</v>
      </c>
      <c r="C1477">
        <v>6</v>
      </c>
      <c r="D1477" s="2">
        <v>45470</v>
      </c>
      <c r="E1477">
        <v>58</v>
      </c>
    </row>
    <row r="1478" spans="1:5" x14ac:dyDescent="0.3">
      <c r="A1478">
        <v>1477</v>
      </c>
      <c r="B1478">
        <v>8</v>
      </c>
      <c r="C1478">
        <v>9</v>
      </c>
      <c r="D1478" s="2">
        <v>45519</v>
      </c>
      <c r="E1478">
        <v>40</v>
      </c>
    </row>
    <row r="1479" spans="1:5" x14ac:dyDescent="0.3">
      <c r="A1479">
        <v>1478</v>
      </c>
      <c r="B1479">
        <v>12</v>
      </c>
      <c r="C1479">
        <v>2</v>
      </c>
      <c r="D1479" s="2">
        <v>45570</v>
      </c>
      <c r="E1479">
        <v>99</v>
      </c>
    </row>
    <row r="1480" spans="1:5" x14ac:dyDescent="0.3">
      <c r="A1480">
        <v>1479</v>
      </c>
      <c r="B1480">
        <v>24</v>
      </c>
      <c r="C1480">
        <v>3</v>
      </c>
      <c r="D1480" s="2">
        <v>45305</v>
      </c>
      <c r="E1480">
        <v>53</v>
      </c>
    </row>
    <row r="1481" spans="1:5" x14ac:dyDescent="0.3">
      <c r="A1481">
        <v>1480</v>
      </c>
      <c r="B1481">
        <v>24</v>
      </c>
      <c r="C1481">
        <v>1</v>
      </c>
      <c r="D1481" s="2">
        <v>45253</v>
      </c>
      <c r="E1481">
        <v>59</v>
      </c>
    </row>
    <row r="1482" spans="1:5" x14ac:dyDescent="0.3">
      <c r="A1482">
        <v>1481</v>
      </c>
      <c r="B1482">
        <v>17</v>
      </c>
      <c r="C1482">
        <v>5</v>
      </c>
      <c r="D1482" s="2">
        <v>45673</v>
      </c>
      <c r="E1482">
        <v>68</v>
      </c>
    </row>
    <row r="1483" spans="1:5" x14ac:dyDescent="0.3">
      <c r="A1483">
        <v>1482</v>
      </c>
      <c r="B1483">
        <v>25</v>
      </c>
      <c r="C1483">
        <v>2</v>
      </c>
      <c r="D1483" s="2">
        <v>45455</v>
      </c>
      <c r="E1483">
        <v>63</v>
      </c>
    </row>
    <row r="1484" spans="1:5" x14ac:dyDescent="0.3">
      <c r="A1484">
        <v>1483</v>
      </c>
      <c r="B1484">
        <v>33</v>
      </c>
      <c r="C1484">
        <v>1</v>
      </c>
      <c r="D1484" s="2">
        <v>45694</v>
      </c>
      <c r="E1484">
        <v>36</v>
      </c>
    </row>
    <row r="1485" spans="1:5" x14ac:dyDescent="0.3">
      <c r="A1485">
        <v>1484</v>
      </c>
      <c r="B1485">
        <v>27</v>
      </c>
      <c r="C1485">
        <v>9</v>
      </c>
      <c r="D1485" s="2">
        <v>45349</v>
      </c>
      <c r="E1485">
        <v>40</v>
      </c>
    </row>
    <row r="1486" spans="1:5" x14ac:dyDescent="0.3">
      <c r="A1486">
        <v>1485</v>
      </c>
      <c r="B1486">
        <v>2</v>
      </c>
      <c r="C1486">
        <v>9</v>
      </c>
      <c r="D1486" s="2">
        <v>45130</v>
      </c>
      <c r="E1486">
        <v>6</v>
      </c>
    </row>
    <row r="1487" spans="1:5" x14ac:dyDescent="0.3">
      <c r="A1487">
        <v>1486</v>
      </c>
      <c r="B1487">
        <v>9</v>
      </c>
      <c r="C1487">
        <v>6</v>
      </c>
      <c r="D1487" s="2">
        <v>45660</v>
      </c>
      <c r="E1487">
        <v>14</v>
      </c>
    </row>
    <row r="1488" spans="1:5" x14ac:dyDescent="0.3">
      <c r="A1488">
        <v>1487</v>
      </c>
      <c r="B1488">
        <v>33</v>
      </c>
      <c r="C1488">
        <v>8</v>
      </c>
      <c r="D1488" s="2">
        <v>45354</v>
      </c>
      <c r="E1488">
        <v>79</v>
      </c>
    </row>
    <row r="1489" spans="1:5" x14ac:dyDescent="0.3">
      <c r="A1489">
        <v>1488</v>
      </c>
      <c r="B1489">
        <v>19</v>
      </c>
      <c r="C1489">
        <v>9</v>
      </c>
      <c r="D1489" s="2">
        <v>45764</v>
      </c>
      <c r="E1489">
        <v>33</v>
      </c>
    </row>
    <row r="1490" spans="1:5" x14ac:dyDescent="0.3">
      <c r="A1490">
        <v>1489</v>
      </c>
      <c r="B1490">
        <v>49</v>
      </c>
      <c r="C1490">
        <v>5</v>
      </c>
      <c r="D1490" s="2">
        <v>45529</v>
      </c>
      <c r="E1490">
        <v>19</v>
      </c>
    </row>
    <row r="1491" spans="1:5" x14ac:dyDescent="0.3">
      <c r="A1491">
        <v>1490</v>
      </c>
      <c r="B1491">
        <v>5</v>
      </c>
      <c r="C1491">
        <v>2</v>
      </c>
      <c r="D1491" s="2">
        <v>45486</v>
      </c>
      <c r="E1491">
        <v>76</v>
      </c>
    </row>
    <row r="1492" spans="1:5" x14ac:dyDescent="0.3">
      <c r="A1492">
        <v>1491</v>
      </c>
      <c r="B1492">
        <v>47</v>
      </c>
      <c r="C1492">
        <v>4</v>
      </c>
      <c r="D1492" s="2">
        <v>45192</v>
      </c>
      <c r="E1492">
        <v>43</v>
      </c>
    </row>
    <row r="1493" spans="1:5" x14ac:dyDescent="0.3">
      <c r="A1493">
        <v>1492</v>
      </c>
      <c r="B1493">
        <v>20</v>
      </c>
      <c r="C1493">
        <v>3</v>
      </c>
      <c r="D1493" s="2">
        <v>45462</v>
      </c>
      <c r="E1493">
        <v>54</v>
      </c>
    </row>
    <row r="1494" spans="1:5" x14ac:dyDescent="0.3">
      <c r="A1494">
        <v>1493</v>
      </c>
      <c r="B1494">
        <v>24</v>
      </c>
      <c r="C1494">
        <v>7</v>
      </c>
      <c r="D1494" s="2">
        <v>45395</v>
      </c>
      <c r="E1494">
        <v>73</v>
      </c>
    </row>
    <row r="1495" spans="1:5" x14ac:dyDescent="0.3">
      <c r="A1495">
        <v>1494</v>
      </c>
      <c r="B1495">
        <v>31</v>
      </c>
      <c r="C1495">
        <v>8</v>
      </c>
      <c r="D1495" s="2">
        <v>45291</v>
      </c>
      <c r="E1495">
        <v>83</v>
      </c>
    </row>
    <row r="1496" spans="1:5" x14ac:dyDescent="0.3">
      <c r="A1496">
        <v>1495</v>
      </c>
      <c r="B1496">
        <v>44</v>
      </c>
      <c r="C1496">
        <v>5</v>
      </c>
      <c r="D1496" s="2">
        <v>45356</v>
      </c>
      <c r="E1496">
        <v>96</v>
      </c>
    </row>
    <row r="1497" spans="1:5" x14ac:dyDescent="0.3">
      <c r="A1497">
        <v>1496</v>
      </c>
      <c r="B1497">
        <v>4</v>
      </c>
      <c r="C1497">
        <v>2</v>
      </c>
      <c r="D1497" s="2">
        <v>45596</v>
      </c>
      <c r="E1497">
        <v>92</v>
      </c>
    </row>
    <row r="1498" spans="1:5" x14ac:dyDescent="0.3">
      <c r="A1498">
        <v>1497</v>
      </c>
      <c r="B1498">
        <v>32</v>
      </c>
      <c r="C1498">
        <v>9</v>
      </c>
      <c r="D1498" s="2">
        <v>45381</v>
      </c>
      <c r="E1498">
        <v>92</v>
      </c>
    </row>
    <row r="1499" spans="1:5" x14ac:dyDescent="0.3">
      <c r="A1499">
        <v>1498</v>
      </c>
      <c r="B1499">
        <v>47</v>
      </c>
      <c r="C1499">
        <v>1</v>
      </c>
      <c r="D1499" s="2">
        <v>45192</v>
      </c>
      <c r="E1499">
        <v>95</v>
      </c>
    </row>
    <row r="1500" spans="1:5" x14ac:dyDescent="0.3">
      <c r="A1500">
        <v>1499</v>
      </c>
      <c r="B1500">
        <v>35</v>
      </c>
      <c r="C1500">
        <v>5</v>
      </c>
      <c r="D1500" s="2">
        <v>45855</v>
      </c>
      <c r="E1500">
        <v>61</v>
      </c>
    </row>
    <row r="1501" spans="1:5" x14ac:dyDescent="0.3">
      <c r="A1501">
        <v>1500</v>
      </c>
      <c r="B1501">
        <v>14</v>
      </c>
      <c r="C1501">
        <v>3</v>
      </c>
      <c r="D1501" s="2">
        <v>45362</v>
      </c>
      <c r="E1501">
        <v>100</v>
      </c>
    </row>
    <row r="1502" spans="1:5" x14ac:dyDescent="0.3">
      <c r="A1502">
        <v>1501</v>
      </c>
      <c r="B1502">
        <v>36</v>
      </c>
      <c r="C1502">
        <v>8</v>
      </c>
      <c r="D1502" s="2">
        <v>45544</v>
      </c>
      <c r="E1502">
        <v>13</v>
      </c>
    </row>
    <row r="1503" spans="1:5" x14ac:dyDescent="0.3">
      <c r="A1503">
        <v>1502</v>
      </c>
      <c r="B1503">
        <v>6</v>
      </c>
      <c r="C1503">
        <v>8</v>
      </c>
      <c r="D1503" s="2">
        <v>45625</v>
      </c>
      <c r="E1503">
        <v>42</v>
      </c>
    </row>
    <row r="1504" spans="1:5" x14ac:dyDescent="0.3">
      <c r="A1504">
        <v>1503</v>
      </c>
      <c r="B1504">
        <v>17</v>
      </c>
      <c r="C1504">
        <v>1</v>
      </c>
      <c r="D1504" s="2">
        <v>45125</v>
      </c>
      <c r="E1504">
        <v>97</v>
      </c>
    </row>
    <row r="1505" spans="1:5" x14ac:dyDescent="0.3">
      <c r="A1505">
        <v>1504</v>
      </c>
      <c r="B1505">
        <v>18</v>
      </c>
      <c r="C1505">
        <v>4</v>
      </c>
      <c r="D1505" s="2">
        <v>45650</v>
      </c>
      <c r="E1505">
        <v>18</v>
      </c>
    </row>
    <row r="1506" spans="1:5" x14ac:dyDescent="0.3">
      <c r="A1506">
        <v>1505</v>
      </c>
      <c r="B1506">
        <v>8</v>
      </c>
      <c r="C1506">
        <v>8</v>
      </c>
      <c r="D1506" s="2">
        <v>45335</v>
      </c>
      <c r="E1506">
        <v>93</v>
      </c>
    </row>
    <row r="1507" spans="1:5" x14ac:dyDescent="0.3">
      <c r="A1507">
        <v>1506</v>
      </c>
      <c r="B1507">
        <v>12</v>
      </c>
      <c r="C1507">
        <v>9</v>
      </c>
      <c r="D1507" s="2">
        <v>45585</v>
      </c>
      <c r="E1507">
        <v>72</v>
      </c>
    </row>
    <row r="1508" spans="1:5" x14ac:dyDescent="0.3">
      <c r="A1508">
        <v>1507</v>
      </c>
      <c r="B1508">
        <v>17</v>
      </c>
      <c r="C1508">
        <v>9</v>
      </c>
      <c r="D1508" s="2">
        <v>45373</v>
      </c>
      <c r="E1508">
        <v>86</v>
      </c>
    </row>
    <row r="1509" spans="1:5" x14ac:dyDescent="0.3">
      <c r="A1509">
        <v>1508</v>
      </c>
      <c r="B1509">
        <v>31</v>
      </c>
      <c r="C1509">
        <v>2</v>
      </c>
      <c r="D1509" s="2">
        <v>45699</v>
      </c>
      <c r="E1509">
        <v>65</v>
      </c>
    </row>
    <row r="1510" spans="1:5" x14ac:dyDescent="0.3">
      <c r="A1510">
        <v>1509</v>
      </c>
      <c r="B1510">
        <v>1</v>
      </c>
      <c r="C1510">
        <v>9</v>
      </c>
      <c r="D1510" s="2">
        <v>45614</v>
      </c>
      <c r="E1510">
        <v>48</v>
      </c>
    </row>
    <row r="1511" spans="1:5" x14ac:dyDescent="0.3">
      <c r="A1511">
        <v>1510</v>
      </c>
      <c r="B1511">
        <v>11</v>
      </c>
      <c r="C1511">
        <v>8</v>
      </c>
      <c r="D1511" s="2">
        <v>45328</v>
      </c>
      <c r="E1511">
        <v>95</v>
      </c>
    </row>
    <row r="1512" spans="1:5" x14ac:dyDescent="0.3">
      <c r="A1512">
        <v>1511</v>
      </c>
      <c r="B1512">
        <v>42</v>
      </c>
      <c r="C1512">
        <v>9</v>
      </c>
      <c r="D1512" s="2">
        <v>45482</v>
      </c>
      <c r="E1512">
        <v>84</v>
      </c>
    </row>
    <row r="1513" spans="1:5" x14ac:dyDescent="0.3">
      <c r="A1513">
        <v>1512</v>
      </c>
      <c r="B1513">
        <v>16</v>
      </c>
      <c r="C1513">
        <v>9</v>
      </c>
      <c r="D1513" s="2">
        <v>45313</v>
      </c>
      <c r="E1513">
        <v>36</v>
      </c>
    </row>
    <row r="1514" spans="1:5" x14ac:dyDescent="0.3">
      <c r="A1514">
        <v>1513</v>
      </c>
      <c r="B1514">
        <v>37</v>
      </c>
      <c r="C1514">
        <v>3</v>
      </c>
      <c r="D1514" s="2">
        <v>45410</v>
      </c>
      <c r="E1514">
        <v>87</v>
      </c>
    </row>
    <row r="1515" spans="1:5" x14ac:dyDescent="0.3">
      <c r="A1515">
        <v>1514</v>
      </c>
      <c r="B1515">
        <v>49</v>
      </c>
      <c r="C1515">
        <v>5</v>
      </c>
      <c r="D1515" s="2">
        <v>45793</v>
      </c>
      <c r="E1515">
        <v>81</v>
      </c>
    </row>
    <row r="1516" spans="1:5" x14ac:dyDescent="0.3">
      <c r="A1516">
        <v>1515</v>
      </c>
      <c r="B1516">
        <v>28</v>
      </c>
      <c r="C1516">
        <v>3</v>
      </c>
      <c r="D1516" s="2">
        <v>45635</v>
      </c>
      <c r="E1516">
        <v>45</v>
      </c>
    </row>
    <row r="1517" spans="1:5" x14ac:dyDescent="0.3">
      <c r="A1517">
        <v>1516</v>
      </c>
      <c r="B1517">
        <v>9</v>
      </c>
      <c r="C1517">
        <v>6</v>
      </c>
      <c r="D1517" s="2">
        <v>45620</v>
      </c>
      <c r="E1517">
        <v>10</v>
      </c>
    </row>
    <row r="1518" spans="1:5" x14ac:dyDescent="0.3">
      <c r="A1518">
        <v>1517</v>
      </c>
      <c r="B1518">
        <v>8</v>
      </c>
      <c r="C1518">
        <v>5</v>
      </c>
      <c r="D1518" s="2">
        <v>45430</v>
      </c>
      <c r="E1518">
        <v>9</v>
      </c>
    </row>
    <row r="1519" spans="1:5" x14ac:dyDescent="0.3">
      <c r="A1519">
        <v>1518</v>
      </c>
      <c r="B1519">
        <v>25</v>
      </c>
      <c r="C1519">
        <v>2</v>
      </c>
      <c r="D1519" s="2">
        <v>45672</v>
      </c>
      <c r="E1519">
        <v>46</v>
      </c>
    </row>
    <row r="1520" spans="1:5" x14ac:dyDescent="0.3">
      <c r="A1520">
        <v>1519</v>
      </c>
      <c r="B1520">
        <v>10</v>
      </c>
      <c r="C1520">
        <v>3</v>
      </c>
      <c r="D1520" s="2">
        <v>45486</v>
      </c>
      <c r="E1520">
        <v>17</v>
      </c>
    </row>
    <row r="1521" spans="1:5" x14ac:dyDescent="0.3">
      <c r="A1521">
        <v>1520</v>
      </c>
      <c r="B1521">
        <v>40</v>
      </c>
      <c r="C1521">
        <v>7</v>
      </c>
      <c r="D1521" s="2">
        <v>45473</v>
      </c>
      <c r="E1521">
        <v>67</v>
      </c>
    </row>
    <row r="1522" spans="1:5" x14ac:dyDescent="0.3">
      <c r="A1522">
        <v>1521</v>
      </c>
      <c r="B1522">
        <v>3</v>
      </c>
      <c r="C1522">
        <v>5</v>
      </c>
      <c r="D1522" s="2">
        <v>45786</v>
      </c>
      <c r="E1522">
        <v>33</v>
      </c>
    </row>
    <row r="1523" spans="1:5" x14ac:dyDescent="0.3">
      <c r="A1523">
        <v>1522</v>
      </c>
      <c r="B1523">
        <v>23</v>
      </c>
      <c r="C1523">
        <v>3</v>
      </c>
      <c r="D1523" s="2">
        <v>45325</v>
      </c>
      <c r="E1523">
        <v>65</v>
      </c>
    </row>
    <row r="1524" spans="1:5" x14ac:dyDescent="0.3">
      <c r="A1524">
        <v>1523</v>
      </c>
      <c r="B1524">
        <v>23</v>
      </c>
      <c r="C1524">
        <v>4</v>
      </c>
      <c r="D1524" s="2">
        <v>45797</v>
      </c>
      <c r="E1524">
        <v>20</v>
      </c>
    </row>
    <row r="1525" spans="1:5" x14ac:dyDescent="0.3">
      <c r="A1525">
        <v>1524</v>
      </c>
      <c r="B1525">
        <v>44</v>
      </c>
      <c r="C1525">
        <v>6</v>
      </c>
      <c r="D1525" s="2">
        <v>45344</v>
      </c>
      <c r="E1525">
        <v>66</v>
      </c>
    </row>
    <row r="1526" spans="1:5" x14ac:dyDescent="0.3">
      <c r="A1526">
        <v>1525</v>
      </c>
      <c r="B1526">
        <v>4</v>
      </c>
      <c r="C1526">
        <v>8</v>
      </c>
      <c r="D1526" s="2">
        <v>45629</v>
      </c>
      <c r="E1526">
        <v>16</v>
      </c>
    </row>
    <row r="1527" spans="1:5" x14ac:dyDescent="0.3">
      <c r="A1527">
        <v>1526</v>
      </c>
      <c r="B1527">
        <v>50</v>
      </c>
      <c r="C1527">
        <v>7</v>
      </c>
      <c r="D1527" s="2">
        <v>45774</v>
      </c>
      <c r="E1527">
        <v>73</v>
      </c>
    </row>
    <row r="1528" spans="1:5" x14ac:dyDescent="0.3">
      <c r="A1528">
        <v>1527</v>
      </c>
      <c r="B1528">
        <v>23</v>
      </c>
      <c r="C1528">
        <v>3</v>
      </c>
      <c r="D1528" s="2">
        <v>45293</v>
      </c>
      <c r="E1528">
        <v>14</v>
      </c>
    </row>
    <row r="1529" spans="1:5" x14ac:dyDescent="0.3">
      <c r="A1529">
        <v>1528</v>
      </c>
      <c r="B1529">
        <v>9</v>
      </c>
      <c r="C1529">
        <v>2</v>
      </c>
      <c r="D1529" s="2">
        <v>45510</v>
      </c>
      <c r="E1529">
        <v>1</v>
      </c>
    </row>
    <row r="1530" spans="1:5" x14ac:dyDescent="0.3">
      <c r="A1530">
        <v>1529</v>
      </c>
      <c r="B1530">
        <v>4</v>
      </c>
      <c r="C1530">
        <v>3</v>
      </c>
      <c r="D1530" s="2">
        <v>45177</v>
      </c>
      <c r="E1530">
        <v>35</v>
      </c>
    </row>
    <row r="1531" spans="1:5" x14ac:dyDescent="0.3">
      <c r="A1531">
        <v>1530</v>
      </c>
      <c r="B1531">
        <v>34</v>
      </c>
      <c r="C1531">
        <v>5</v>
      </c>
      <c r="D1531" s="2">
        <v>45216</v>
      </c>
      <c r="E1531">
        <v>82</v>
      </c>
    </row>
    <row r="1532" spans="1:5" x14ac:dyDescent="0.3">
      <c r="A1532">
        <v>1531</v>
      </c>
      <c r="B1532">
        <v>39</v>
      </c>
      <c r="C1532">
        <v>7</v>
      </c>
      <c r="D1532" s="2">
        <v>45710</v>
      </c>
      <c r="E1532">
        <v>1</v>
      </c>
    </row>
    <row r="1533" spans="1:5" x14ac:dyDescent="0.3">
      <c r="A1533">
        <v>1532</v>
      </c>
      <c r="B1533">
        <v>18</v>
      </c>
      <c r="C1533">
        <v>8</v>
      </c>
      <c r="D1533" s="2">
        <v>45353</v>
      </c>
      <c r="E1533">
        <v>43</v>
      </c>
    </row>
    <row r="1534" spans="1:5" x14ac:dyDescent="0.3">
      <c r="A1534">
        <v>1533</v>
      </c>
      <c r="B1534">
        <v>34</v>
      </c>
      <c r="C1534">
        <v>6</v>
      </c>
      <c r="D1534" s="2">
        <v>45619</v>
      </c>
      <c r="E1534">
        <v>69</v>
      </c>
    </row>
    <row r="1535" spans="1:5" x14ac:dyDescent="0.3">
      <c r="A1535">
        <v>1534</v>
      </c>
      <c r="B1535">
        <v>34</v>
      </c>
      <c r="C1535">
        <v>2</v>
      </c>
      <c r="D1535" s="2">
        <v>45502</v>
      </c>
      <c r="E1535">
        <v>75</v>
      </c>
    </row>
    <row r="1536" spans="1:5" x14ac:dyDescent="0.3">
      <c r="A1536">
        <v>1535</v>
      </c>
      <c r="B1536">
        <v>42</v>
      </c>
      <c r="C1536">
        <v>2</v>
      </c>
      <c r="D1536" s="2">
        <v>45808</v>
      </c>
      <c r="E1536">
        <v>88</v>
      </c>
    </row>
    <row r="1537" spans="1:5" x14ac:dyDescent="0.3">
      <c r="A1537">
        <v>1536</v>
      </c>
      <c r="B1537">
        <v>3</v>
      </c>
      <c r="C1537">
        <v>5</v>
      </c>
      <c r="D1537" s="2">
        <v>45559</v>
      </c>
      <c r="E1537">
        <v>96</v>
      </c>
    </row>
    <row r="1538" spans="1:5" x14ac:dyDescent="0.3">
      <c r="A1538">
        <v>1537</v>
      </c>
      <c r="B1538">
        <v>19</v>
      </c>
      <c r="C1538">
        <v>5</v>
      </c>
      <c r="D1538" s="2">
        <v>45796</v>
      </c>
      <c r="E1538">
        <v>55</v>
      </c>
    </row>
    <row r="1539" spans="1:5" x14ac:dyDescent="0.3">
      <c r="A1539">
        <v>1538</v>
      </c>
      <c r="B1539">
        <v>34</v>
      </c>
      <c r="C1539">
        <v>1</v>
      </c>
      <c r="D1539" s="2">
        <v>45582</v>
      </c>
      <c r="E1539">
        <v>16</v>
      </c>
    </row>
    <row r="1540" spans="1:5" x14ac:dyDescent="0.3">
      <c r="A1540">
        <v>1539</v>
      </c>
      <c r="B1540">
        <v>26</v>
      </c>
      <c r="C1540">
        <v>1</v>
      </c>
      <c r="D1540" s="2">
        <v>45692</v>
      </c>
      <c r="E1540">
        <v>67</v>
      </c>
    </row>
    <row r="1541" spans="1:5" x14ac:dyDescent="0.3">
      <c r="A1541">
        <v>1540</v>
      </c>
      <c r="B1541">
        <v>35</v>
      </c>
      <c r="C1541">
        <v>9</v>
      </c>
      <c r="D1541" s="2">
        <v>45261</v>
      </c>
      <c r="E1541">
        <v>63</v>
      </c>
    </row>
    <row r="1542" spans="1:5" x14ac:dyDescent="0.3">
      <c r="A1542">
        <v>1541</v>
      </c>
      <c r="B1542">
        <v>41</v>
      </c>
      <c r="C1542">
        <v>7</v>
      </c>
      <c r="D1542" s="2">
        <v>45607</v>
      </c>
      <c r="E1542">
        <v>72</v>
      </c>
    </row>
    <row r="1543" spans="1:5" x14ac:dyDescent="0.3">
      <c r="A1543">
        <v>1542</v>
      </c>
      <c r="B1543">
        <v>43</v>
      </c>
      <c r="C1543">
        <v>8</v>
      </c>
      <c r="D1543" s="2">
        <v>45782</v>
      </c>
      <c r="E1543">
        <v>96</v>
      </c>
    </row>
    <row r="1544" spans="1:5" x14ac:dyDescent="0.3">
      <c r="A1544">
        <v>1543</v>
      </c>
      <c r="B1544">
        <v>31</v>
      </c>
      <c r="C1544">
        <v>5</v>
      </c>
      <c r="D1544" s="2">
        <v>45125</v>
      </c>
      <c r="E1544">
        <v>22</v>
      </c>
    </row>
    <row r="1545" spans="1:5" x14ac:dyDescent="0.3">
      <c r="A1545">
        <v>1544</v>
      </c>
      <c r="B1545">
        <v>43</v>
      </c>
      <c r="C1545">
        <v>3</v>
      </c>
      <c r="D1545" s="2">
        <v>45596</v>
      </c>
      <c r="E1545">
        <v>56</v>
      </c>
    </row>
    <row r="1546" spans="1:5" x14ac:dyDescent="0.3">
      <c r="A1546">
        <v>1545</v>
      </c>
      <c r="B1546">
        <v>27</v>
      </c>
      <c r="C1546">
        <v>3</v>
      </c>
      <c r="D1546" s="2">
        <v>45153</v>
      </c>
      <c r="E1546">
        <v>52</v>
      </c>
    </row>
    <row r="1547" spans="1:5" x14ac:dyDescent="0.3">
      <c r="A1547">
        <v>1546</v>
      </c>
      <c r="B1547">
        <v>3</v>
      </c>
      <c r="C1547">
        <v>3</v>
      </c>
      <c r="D1547" s="2">
        <v>45418</v>
      </c>
      <c r="E1547">
        <v>81</v>
      </c>
    </row>
    <row r="1548" spans="1:5" x14ac:dyDescent="0.3">
      <c r="A1548">
        <v>1547</v>
      </c>
      <c r="B1548">
        <v>37</v>
      </c>
      <c r="C1548">
        <v>1</v>
      </c>
      <c r="D1548" s="2">
        <v>45649</v>
      </c>
      <c r="E1548">
        <v>27</v>
      </c>
    </row>
    <row r="1549" spans="1:5" x14ac:dyDescent="0.3">
      <c r="A1549">
        <v>1548</v>
      </c>
      <c r="B1549">
        <v>12</v>
      </c>
      <c r="C1549">
        <v>3</v>
      </c>
      <c r="D1549" s="2">
        <v>45359</v>
      </c>
      <c r="E1549">
        <v>64</v>
      </c>
    </row>
    <row r="1550" spans="1:5" x14ac:dyDescent="0.3">
      <c r="A1550">
        <v>1549</v>
      </c>
      <c r="B1550">
        <v>47</v>
      </c>
      <c r="C1550">
        <v>2</v>
      </c>
      <c r="D1550" s="2">
        <v>45382</v>
      </c>
      <c r="E1550">
        <v>45</v>
      </c>
    </row>
    <row r="1551" spans="1:5" x14ac:dyDescent="0.3">
      <c r="A1551">
        <v>1550</v>
      </c>
      <c r="B1551">
        <v>23</v>
      </c>
      <c r="C1551">
        <v>8</v>
      </c>
      <c r="D1551" s="2">
        <v>45809</v>
      </c>
      <c r="E1551">
        <v>67</v>
      </c>
    </row>
    <row r="1552" spans="1:5" x14ac:dyDescent="0.3">
      <c r="A1552">
        <v>1551</v>
      </c>
      <c r="B1552">
        <v>17</v>
      </c>
      <c r="C1552">
        <v>6</v>
      </c>
      <c r="D1552" s="2">
        <v>45555</v>
      </c>
      <c r="E1552">
        <v>26</v>
      </c>
    </row>
    <row r="1553" spans="1:5" x14ac:dyDescent="0.3">
      <c r="A1553">
        <v>1552</v>
      </c>
      <c r="B1553">
        <v>16</v>
      </c>
      <c r="C1553">
        <v>5</v>
      </c>
      <c r="D1553" s="2">
        <v>45531</v>
      </c>
      <c r="E1553">
        <v>99</v>
      </c>
    </row>
    <row r="1554" spans="1:5" x14ac:dyDescent="0.3">
      <c r="A1554">
        <v>1553</v>
      </c>
      <c r="B1554">
        <v>17</v>
      </c>
      <c r="C1554">
        <v>1</v>
      </c>
      <c r="D1554" s="2">
        <v>45158</v>
      </c>
      <c r="E1554">
        <v>13</v>
      </c>
    </row>
    <row r="1555" spans="1:5" x14ac:dyDescent="0.3">
      <c r="A1555">
        <v>1554</v>
      </c>
      <c r="B1555">
        <v>15</v>
      </c>
      <c r="C1555">
        <v>2</v>
      </c>
      <c r="D1555" s="2">
        <v>45717</v>
      </c>
      <c r="E1555">
        <v>81</v>
      </c>
    </row>
    <row r="1556" spans="1:5" x14ac:dyDescent="0.3">
      <c r="A1556">
        <v>1555</v>
      </c>
      <c r="B1556">
        <v>26</v>
      </c>
      <c r="C1556">
        <v>2</v>
      </c>
      <c r="D1556" s="2">
        <v>45765</v>
      </c>
      <c r="E1556">
        <v>30</v>
      </c>
    </row>
    <row r="1557" spans="1:5" x14ac:dyDescent="0.3">
      <c r="A1557">
        <v>1556</v>
      </c>
      <c r="B1557">
        <v>45</v>
      </c>
      <c r="C1557">
        <v>7</v>
      </c>
      <c r="D1557" s="2">
        <v>45603</v>
      </c>
      <c r="E1557">
        <v>93</v>
      </c>
    </row>
    <row r="1558" spans="1:5" x14ac:dyDescent="0.3">
      <c r="A1558">
        <v>1557</v>
      </c>
      <c r="B1558">
        <v>2</v>
      </c>
      <c r="C1558">
        <v>7</v>
      </c>
      <c r="D1558" s="2">
        <v>45471</v>
      </c>
      <c r="E1558">
        <v>78</v>
      </c>
    </row>
    <row r="1559" spans="1:5" x14ac:dyDescent="0.3">
      <c r="A1559">
        <v>1558</v>
      </c>
      <c r="B1559">
        <v>17</v>
      </c>
      <c r="C1559">
        <v>6</v>
      </c>
      <c r="D1559" s="2">
        <v>45155</v>
      </c>
      <c r="E1559">
        <v>30</v>
      </c>
    </row>
    <row r="1560" spans="1:5" x14ac:dyDescent="0.3">
      <c r="A1560">
        <v>1559</v>
      </c>
      <c r="B1560">
        <v>1</v>
      </c>
      <c r="C1560">
        <v>8</v>
      </c>
      <c r="D1560" s="2">
        <v>45168</v>
      </c>
      <c r="E1560">
        <v>44</v>
      </c>
    </row>
    <row r="1561" spans="1:5" x14ac:dyDescent="0.3">
      <c r="A1561">
        <v>1560</v>
      </c>
      <c r="B1561">
        <v>30</v>
      </c>
      <c r="C1561">
        <v>4</v>
      </c>
      <c r="D1561" s="2">
        <v>45825</v>
      </c>
      <c r="E1561">
        <v>48</v>
      </c>
    </row>
    <row r="1562" spans="1:5" x14ac:dyDescent="0.3">
      <c r="A1562">
        <v>1561</v>
      </c>
      <c r="B1562">
        <v>32</v>
      </c>
      <c r="C1562">
        <v>9</v>
      </c>
      <c r="D1562" s="2">
        <v>45176</v>
      </c>
      <c r="E1562">
        <v>9</v>
      </c>
    </row>
    <row r="1563" spans="1:5" x14ac:dyDescent="0.3">
      <c r="A1563">
        <v>1562</v>
      </c>
      <c r="B1563">
        <v>30</v>
      </c>
      <c r="C1563">
        <v>8</v>
      </c>
      <c r="D1563" s="2">
        <v>45795</v>
      </c>
      <c r="E1563">
        <v>48</v>
      </c>
    </row>
    <row r="1564" spans="1:5" x14ac:dyDescent="0.3">
      <c r="A1564">
        <v>1563</v>
      </c>
      <c r="B1564">
        <v>42</v>
      </c>
      <c r="C1564">
        <v>3</v>
      </c>
      <c r="D1564" s="2">
        <v>45722</v>
      </c>
      <c r="E1564">
        <v>96</v>
      </c>
    </row>
    <row r="1565" spans="1:5" x14ac:dyDescent="0.3">
      <c r="A1565">
        <v>1564</v>
      </c>
      <c r="B1565">
        <v>4</v>
      </c>
      <c r="C1565">
        <v>3</v>
      </c>
      <c r="D1565" s="2">
        <v>45341</v>
      </c>
      <c r="E1565">
        <v>56</v>
      </c>
    </row>
    <row r="1566" spans="1:5" x14ac:dyDescent="0.3">
      <c r="A1566">
        <v>1565</v>
      </c>
      <c r="B1566">
        <v>42</v>
      </c>
      <c r="C1566">
        <v>9</v>
      </c>
      <c r="D1566" s="2">
        <v>45629</v>
      </c>
      <c r="E1566">
        <v>68</v>
      </c>
    </row>
    <row r="1567" spans="1:5" x14ac:dyDescent="0.3">
      <c r="A1567">
        <v>1566</v>
      </c>
      <c r="B1567">
        <v>44</v>
      </c>
      <c r="C1567">
        <v>9</v>
      </c>
      <c r="D1567" s="2">
        <v>45663</v>
      </c>
      <c r="E1567">
        <v>6</v>
      </c>
    </row>
    <row r="1568" spans="1:5" x14ac:dyDescent="0.3">
      <c r="A1568">
        <v>1567</v>
      </c>
      <c r="B1568">
        <v>32</v>
      </c>
      <c r="C1568">
        <v>5</v>
      </c>
      <c r="D1568" s="2">
        <v>45337</v>
      </c>
      <c r="E1568">
        <v>65</v>
      </c>
    </row>
    <row r="1569" spans="1:5" x14ac:dyDescent="0.3">
      <c r="A1569">
        <v>1568</v>
      </c>
      <c r="B1569">
        <v>35</v>
      </c>
      <c r="C1569">
        <v>1</v>
      </c>
      <c r="D1569" s="2">
        <v>45521</v>
      </c>
      <c r="E1569">
        <v>89</v>
      </c>
    </row>
    <row r="1570" spans="1:5" x14ac:dyDescent="0.3">
      <c r="A1570">
        <v>1569</v>
      </c>
      <c r="B1570">
        <v>1</v>
      </c>
      <c r="C1570">
        <v>3</v>
      </c>
      <c r="D1570" s="2">
        <v>45676</v>
      </c>
      <c r="E1570">
        <v>67</v>
      </c>
    </row>
    <row r="1571" spans="1:5" x14ac:dyDescent="0.3">
      <c r="A1571">
        <v>1570</v>
      </c>
      <c r="B1571">
        <v>19</v>
      </c>
      <c r="C1571">
        <v>5</v>
      </c>
      <c r="D1571" s="2">
        <v>45681</v>
      </c>
      <c r="E1571">
        <v>21</v>
      </c>
    </row>
    <row r="1572" spans="1:5" x14ac:dyDescent="0.3">
      <c r="A1572">
        <v>1571</v>
      </c>
      <c r="B1572">
        <v>33</v>
      </c>
      <c r="C1572">
        <v>4</v>
      </c>
      <c r="D1572" s="2">
        <v>45770</v>
      </c>
      <c r="E1572">
        <v>78</v>
      </c>
    </row>
    <row r="1573" spans="1:5" x14ac:dyDescent="0.3">
      <c r="A1573">
        <v>1572</v>
      </c>
      <c r="B1573">
        <v>19</v>
      </c>
      <c r="C1573">
        <v>4</v>
      </c>
      <c r="D1573" s="2">
        <v>45570</v>
      </c>
      <c r="E1573">
        <v>30</v>
      </c>
    </row>
    <row r="1574" spans="1:5" x14ac:dyDescent="0.3">
      <c r="A1574">
        <v>1573</v>
      </c>
      <c r="B1574">
        <v>36</v>
      </c>
      <c r="C1574">
        <v>1</v>
      </c>
      <c r="D1574" s="2">
        <v>45665</v>
      </c>
      <c r="E1574">
        <v>57</v>
      </c>
    </row>
    <row r="1575" spans="1:5" x14ac:dyDescent="0.3">
      <c r="A1575">
        <v>1574</v>
      </c>
      <c r="B1575">
        <v>27</v>
      </c>
      <c r="C1575">
        <v>6</v>
      </c>
      <c r="D1575" s="2">
        <v>45498</v>
      </c>
      <c r="E1575">
        <v>55</v>
      </c>
    </row>
    <row r="1576" spans="1:5" x14ac:dyDescent="0.3">
      <c r="A1576">
        <v>1575</v>
      </c>
      <c r="B1576">
        <v>13</v>
      </c>
      <c r="C1576">
        <v>4</v>
      </c>
      <c r="D1576" s="2">
        <v>45313</v>
      </c>
      <c r="E1576">
        <v>2</v>
      </c>
    </row>
    <row r="1577" spans="1:5" x14ac:dyDescent="0.3">
      <c r="A1577">
        <v>1576</v>
      </c>
      <c r="B1577">
        <v>27</v>
      </c>
      <c r="C1577">
        <v>1</v>
      </c>
      <c r="D1577" s="2">
        <v>45574</v>
      </c>
      <c r="E1577">
        <v>48</v>
      </c>
    </row>
    <row r="1578" spans="1:5" x14ac:dyDescent="0.3">
      <c r="A1578">
        <v>1577</v>
      </c>
      <c r="B1578">
        <v>46</v>
      </c>
      <c r="C1578">
        <v>6</v>
      </c>
      <c r="D1578" s="2">
        <v>45698</v>
      </c>
      <c r="E1578">
        <v>22</v>
      </c>
    </row>
    <row r="1579" spans="1:5" x14ac:dyDescent="0.3">
      <c r="A1579">
        <v>1578</v>
      </c>
      <c r="B1579">
        <v>14</v>
      </c>
      <c r="C1579">
        <v>5</v>
      </c>
      <c r="D1579" s="2">
        <v>45132</v>
      </c>
      <c r="E1579">
        <v>13</v>
      </c>
    </row>
    <row r="1580" spans="1:5" x14ac:dyDescent="0.3">
      <c r="A1580">
        <v>1579</v>
      </c>
      <c r="B1580">
        <v>24</v>
      </c>
      <c r="C1580">
        <v>5</v>
      </c>
      <c r="D1580" s="2">
        <v>45319</v>
      </c>
      <c r="E1580">
        <v>89</v>
      </c>
    </row>
    <row r="1581" spans="1:5" x14ac:dyDescent="0.3">
      <c r="A1581">
        <v>1580</v>
      </c>
      <c r="B1581">
        <v>35</v>
      </c>
      <c r="C1581">
        <v>2</v>
      </c>
      <c r="D1581" s="2">
        <v>45524</v>
      </c>
      <c r="E1581">
        <v>43</v>
      </c>
    </row>
    <row r="1582" spans="1:5" x14ac:dyDescent="0.3">
      <c r="A1582">
        <v>1581</v>
      </c>
      <c r="B1582">
        <v>19</v>
      </c>
      <c r="C1582">
        <v>1</v>
      </c>
      <c r="D1582" s="2">
        <v>45709</v>
      </c>
      <c r="E1582">
        <v>75</v>
      </c>
    </row>
    <row r="1583" spans="1:5" x14ac:dyDescent="0.3">
      <c r="A1583">
        <v>1582</v>
      </c>
      <c r="B1583">
        <v>25</v>
      </c>
      <c r="C1583">
        <v>7</v>
      </c>
      <c r="D1583" s="2">
        <v>45396</v>
      </c>
      <c r="E1583">
        <v>74</v>
      </c>
    </row>
    <row r="1584" spans="1:5" x14ac:dyDescent="0.3">
      <c r="A1584">
        <v>1583</v>
      </c>
      <c r="B1584">
        <v>11</v>
      </c>
      <c r="C1584">
        <v>5</v>
      </c>
      <c r="D1584" s="2">
        <v>45269</v>
      </c>
      <c r="E1584">
        <v>49</v>
      </c>
    </row>
    <row r="1585" spans="1:5" x14ac:dyDescent="0.3">
      <c r="A1585">
        <v>1584</v>
      </c>
      <c r="B1585">
        <v>9</v>
      </c>
      <c r="C1585">
        <v>3</v>
      </c>
      <c r="D1585" s="2">
        <v>45569</v>
      </c>
      <c r="E1585">
        <v>37</v>
      </c>
    </row>
    <row r="1586" spans="1:5" x14ac:dyDescent="0.3">
      <c r="A1586">
        <v>1585</v>
      </c>
      <c r="B1586">
        <v>6</v>
      </c>
      <c r="C1586">
        <v>6</v>
      </c>
      <c r="D1586" s="2">
        <v>45267</v>
      </c>
      <c r="E1586">
        <v>89</v>
      </c>
    </row>
    <row r="1587" spans="1:5" x14ac:dyDescent="0.3">
      <c r="A1587">
        <v>1586</v>
      </c>
      <c r="B1587">
        <v>36</v>
      </c>
      <c r="C1587">
        <v>3</v>
      </c>
      <c r="D1587" s="2">
        <v>45229</v>
      </c>
      <c r="E1587">
        <v>35</v>
      </c>
    </row>
    <row r="1588" spans="1:5" x14ac:dyDescent="0.3">
      <c r="A1588">
        <v>1587</v>
      </c>
      <c r="B1588">
        <v>37</v>
      </c>
      <c r="C1588">
        <v>6</v>
      </c>
      <c r="D1588" s="2">
        <v>45785</v>
      </c>
      <c r="E1588">
        <v>19</v>
      </c>
    </row>
    <row r="1589" spans="1:5" x14ac:dyDescent="0.3">
      <c r="A1589">
        <v>1588</v>
      </c>
      <c r="B1589">
        <v>29</v>
      </c>
      <c r="C1589">
        <v>6</v>
      </c>
      <c r="D1589" s="2">
        <v>45705</v>
      </c>
      <c r="E1589">
        <v>28</v>
      </c>
    </row>
    <row r="1590" spans="1:5" x14ac:dyDescent="0.3">
      <c r="A1590">
        <v>1589</v>
      </c>
      <c r="B1590">
        <v>9</v>
      </c>
      <c r="C1590">
        <v>9</v>
      </c>
      <c r="D1590" s="2">
        <v>45658</v>
      </c>
      <c r="E1590">
        <v>57</v>
      </c>
    </row>
    <row r="1591" spans="1:5" x14ac:dyDescent="0.3">
      <c r="A1591">
        <v>1590</v>
      </c>
      <c r="B1591">
        <v>33</v>
      </c>
      <c r="C1591">
        <v>8</v>
      </c>
      <c r="D1591" s="2">
        <v>45133</v>
      </c>
      <c r="E1591">
        <v>61</v>
      </c>
    </row>
    <row r="1592" spans="1:5" x14ac:dyDescent="0.3">
      <c r="A1592">
        <v>1591</v>
      </c>
      <c r="B1592">
        <v>23</v>
      </c>
      <c r="C1592">
        <v>1</v>
      </c>
      <c r="D1592" s="2">
        <v>45705</v>
      </c>
      <c r="E1592">
        <v>43</v>
      </c>
    </row>
    <row r="1593" spans="1:5" x14ac:dyDescent="0.3">
      <c r="A1593">
        <v>1592</v>
      </c>
      <c r="B1593">
        <v>15</v>
      </c>
      <c r="C1593">
        <v>7</v>
      </c>
      <c r="D1593" s="2">
        <v>45789</v>
      </c>
      <c r="E1593">
        <v>60</v>
      </c>
    </row>
    <row r="1594" spans="1:5" x14ac:dyDescent="0.3">
      <c r="A1594">
        <v>1593</v>
      </c>
      <c r="B1594">
        <v>11</v>
      </c>
      <c r="C1594">
        <v>9</v>
      </c>
      <c r="D1594" s="2">
        <v>45677</v>
      </c>
      <c r="E1594">
        <v>10</v>
      </c>
    </row>
    <row r="1595" spans="1:5" x14ac:dyDescent="0.3">
      <c r="A1595">
        <v>1594</v>
      </c>
      <c r="B1595">
        <v>23</v>
      </c>
      <c r="C1595">
        <v>2</v>
      </c>
      <c r="D1595" s="2">
        <v>45837</v>
      </c>
      <c r="E1595">
        <v>79</v>
      </c>
    </row>
    <row r="1596" spans="1:5" x14ac:dyDescent="0.3">
      <c r="A1596">
        <v>1595</v>
      </c>
      <c r="B1596">
        <v>26</v>
      </c>
      <c r="C1596">
        <v>9</v>
      </c>
      <c r="D1596" s="2">
        <v>45790</v>
      </c>
      <c r="E1596">
        <v>96</v>
      </c>
    </row>
    <row r="1597" spans="1:5" x14ac:dyDescent="0.3">
      <c r="A1597">
        <v>1596</v>
      </c>
      <c r="B1597">
        <v>1</v>
      </c>
      <c r="C1597">
        <v>6</v>
      </c>
      <c r="D1597" s="2">
        <v>45728</v>
      </c>
      <c r="E1597">
        <v>67</v>
      </c>
    </row>
    <row r="1598" spans="1:5" x14ac:dyDescent="0.3">
      <c r="A1598">
        <v>1597</v>
      </c>
      <c r="B1598">
        <v>30</v>
      </c>
      <c r="C1598">
        <v>3</v>
      </c>
      <c r="D1598" s="2">
        <v>45232</v>
      </c>
      <c r="E1598">
        <v>24</v>
      </c>
    </row>
    <row r="1599" spans="1:5" x14ac:dyDescent="0.3">
      <c r="A1599">
        <v>1598</v>
      </c>
      <c r="B1599">
        <v>17</v>
      </c>
      <c r="C1599">
        <v>8</v>
      </c>
      <c r="D1599" s="2">
        <v>45833</v>
      </c>
      <c r="E1599">
        <v>74</v>
      </c>
    </row>
    <row r="1600" spans="1:5" x14ac:dyDescent="0.3">
      <c r="A1600">
        <v>1599</v>
      </c>
      <c r="B1600">
        <v>47</v>
      </c>
      <c r="C1600">
        <v>7</v>
      </c>
      <c r="D1600" s="2">
        <v>45814</v>
      </c>
      <c r="E1600">
        <v>44</v>
      </c>
    </row>
    <row r="1601" spans="1:5" x14ac:dyDescent="0.3">
      <c r="A1601">
        <v>1600</v>
      </c>
      <c r="B1601">
        <v>46</v>
      </c>
      <c r="C1601">
        <v>8</v>
      </c>
      <c r="D1601" s="2">
        <v>45769</v>
      </c>
      <c r="E1601">
        <v>30</v>
      </c>
    </row>
    <row r="1602" spans="1:5" x14ac:dyDescent="0.3">
      <c r="A1602">
        <v>1601</v>
      </c>
      <c r="B1602">
        <v>41</v>
      </c>
      <c r="C1602">
        <v>8</v>
      </c>
      <c r="D1602" s="2">
        <v>45555</v>
      </c>
      <c r="E1602">
        <v>97</v>
      </c>
    </row>
    <row r="1603" spans="1:5" x14ac:dyDescent="0.3">
      <c r="A1603">
        <v>1602</v>
      </c>
      <c r="B1603">
        <v>23</v>
      </c>
      <c r="C1603">
        <v>7</v>
      </c>
      <c r="D1603" s="2">
        <v>45360</v>
      </c>
      <c r="E1603">
        <v>45</v>
      </c>
    </row>
    <row r="1604" spans="1:5" x14ac:dyDescent="0.3">
      <c r="A1604">
        <v>1603</v>
      </c>
      <c r="B1604">
        <v>36</v>
      </c>
      <c r="C1604">
        <v>1</v>
      </c>
      <c r="D1604" s="2">
        <v>45721</v>
      </c>
      <c r="E1604">
        <v>89</v>
      </c>
    </row>
    <row r="1605" spans="1:5" x14ac:dyDescent="0.3">
      <c r="A1605">
        <v>1604</v>
      </c>
      <c r="B1605">
        <v>41</v>
      </c>
      <c r="C1605">
        <v>8</v>
      </c>
      <c r="D1605" s="2">
        <v>45599</v>
      </c>
      <c r="E1605">
        <v>60</v>
      </c>
    </row>
    <row r="1606" spans="1:5" x14ac:dyDescent="0.3">
      <c r="A1606">
        <v>1605</v>
      </c>
      <c r="B1606">
        <v>5</v>
      </c>
      <c r="C1606">
        <v>5</v>
      </c>
      <c r="D1606" s="2">
        <v>45350</v>
      </c>
      <c r="E1606">
        <v>53</v>
      </c>
    </row>
    <row r="1607" spans="1:5" x14ac:dyDescent="0.3">
      <c r="A1607">
        <v>1606</v>
      </c>
      <c r="B1607">
        <v>35</v>
      </c>
      <c r="C1607">
        <v>2</v>
      </c>
      <c r="D1607" s="2">
        <v>45136</v>
      </c>
      <c r="E1607">
        <v>25</v>
      </c>
    </row>
    <row r="1608" spans="1:5" x14ac:dyDescent="0.3">
      <c r="A1608">
        <v>1607</v>
      </c>
      <c r="B1608">
        <v>50</v>
      </c>
      <c r="C1608">
        <v>2</v>
      </c>
      <c r="D1608" s="2">
        <v>45333</v>
      </c>
      <c r="E1608">
        <v>76</v>
      </c>
    </row>
    <row r="1609" spans="1:5" x14ac:dyDescent="0.3">
      <c r="A1609">
        <v>1608</v>
      </c>
      <c r="B1609">
        <v>9</v>
      </c>
      <c r="C1609">
        <v>2</v>
      </c>
      <c r="D1609" s="2">
        <v>45394</v>
      </c>
      <c r="E1609">
        <v>4</v>
      </c>
    </row>
    <row r="1610" spans="1:5" x14ac:dyDescent="0.3">
      <c r="A1610">
        <v>1609</v>
      </c>
      <c r="B1610">
        <v>4</v>
      </c>
      <c r="C1610">
        <v>9</v>
      </c>
      <c r="D1610" s="2">
        <v>45647</v>
      </c>
      <c r="E1610">
        <v>92</v>
      </c>
    </row>
    <row r="1611" spans="1:5" x14ac:dyDescent="0.3">
      <c r="A1611">
        <v>1610</v>
      </c>
      <c r="B1611">
        <v>7</v>
      </c>
      <c r="C1611">
        <v>5</v>
      </c>
      <c r="D1611" s="2">
        <v>45571</v>
      </c>
      <c r="E1611">
        <v>84</v>
      </c>
    </row>
    <row r="1612" spans="1:5" x14ac:dyDescent="0.3">
      <c r="A1612">
        <v>1611</v>
      </c>
      <c r="B1612">
        <v>1</v>
      </c>
      <c r="C1612">
        <v>3</v>
      </c>
      <c r="D1612" s="2">
        <v>45813</v>
      </c>
      <c r="E1612">
        <v>74</v>
      </c>
    </row>
    <row r="1613" spans="1:5" x14ac:dyDescent="0.3">
      <c r="A1613">
        <v>1612</v>
      </c>
      <c r="B1613">
        <v>16</v>
      </c>
      <c r="C1613">
        <v>6</v>
      </c>
      <c r="D1613" s="2">
        <v>45447</v>
      </c>
      <c r="E1613">
        <v>31</v>
      </c>
    </row>
    <row r="1614" spans="1:5" x14ac:dyDescent="0.3">
      <c r="A1614">
        <v>1613</v>
      </c>
      <c r="B1614">
        <v>25</v>
      </c>
      <c r="C1614">
        <v>9</v>
      </c>
      <c r="D1614" s="2">
        <v>45479</v>
      </c>
      <c r="E1614">
        <v>19</v>
      </c>
    </row>
    <row r="1615" spans="1:5" x14ac:dyDescent="0.3">
      <c r="A1615">
        <v>1614</v>
      </c>
      <c r="B1615">
        <v>6</v>
      </c>
      <c r="C1615">
        <v>9</v>
      </c>
      <c r="D1615" s="2">
        <v>45423</v>
      </c>
      <c r="E1615">
        <v>2</v>
      </c>
    </row>
    <row r="1616" spans="1:5" x14ac:dyDescent="0.3">
      <c r="A1616">
        <v>1615</v>
      </c>
      <c r="B1616">
        <v>38</v>
      </c>
      <c r="C1616">
        <v>9</v>
      </c>
      <c r="D1616" s="2">
        <v>45243</v>
      </c>
      <c r="E1616">
        <v>4</v>
      </c>
    </row>
    <row r="1617" spans="1:5" x14ac:dyDescent="0.3">
      <c r="A1617">
        <v>1616</v>
      </c>
      <c r="B1617">
        <v>14</v>
      </c>
      <c r="C1617">
        <v>4</v>
      </c>
      <c r="D1617" s="2">
        <v>45402</v>
      </c>
      <c r="E1617">
        <v>79</v>
      </c>
    </row>
    <row r="1618" spans="1:5" x14ac:dyDescent="0.3">
      <c r="A1618">
        <v>1617</v>
      </c>
      <c r="B1618">
        <v>37</v>
      </c>
      <c r="C1618">
        <v>5</v>
      </c>
      <c r="D1618" s="2">
        <v>45612</v>
      </c>
      <c r="E1618">
        <v>38</v>
      </c>
    </row>
    <row r="1619" spans="1:5" x14ac:dyDescent="0.3">
      <c r="A1619">
        <v>1618</v>
      </c>
      <c r="B1619">
        <v>11</v>
      </c>
      <c r="C1619">
        <v>1</v>
      </c>
      <c r="D1619" s="2">
        <v>45599</v>
      </c>
      <c r="E1619">
        <v>33</v>
      </c>
    </row>
    <row r="1620" spans="1:5" x14ac:dyDescent="0.3">
      <c r="A1620">
        <v>1619</v>
      </c>
      <c r="B1620">
        <v>1</v>
      </c>
      <c r="C1620">
        <v>6</v>
      </c>
      <c r="D1620" s="2">
        <v>45610</v>
      </c>
      <c r="E1620">
        <v>18</v>
      </c>
    </row>
    <row r="1621" spans="1:5" x14ac:dyDescent="0.3">
      <c r="A1621">
        <v>1620</v>
      </c>
      <c r="B1621">
        <v>42</v>
      </c>
      <c r="C1621">
        <v>2</v>
      </c>
      <c r="D1621" s="2">
        <v>45703</v>
      </c>
      <c r="E1621">
        <v>32</v>
      </c>
    </row>
    <row r="1622" spans="1:5" x14ac:dyDescent="0.3">
      <c r="A1622">
        <v>1621</v>
      </c>
      <c r="B1622">
        <v>1</v>
      </c>
      <c r="C1622">
        <v>7</v>
      </c>
      <c r="D1622" s="2">
        <v>45738</v>
      </c>
      <c r="E1622">
        <v>96</v>
      </c>
    </row>
    <row r="1623" spans="1:5" x14ac:dyDescent="0.3">
      <c r="A1623">
        <v>1622</v>
      </c>
      <c r="B1623">
        <v>36</v>
      </c>
      <c r="C1623">
        <v>4</v>
      </c>
      <c r="D1623" s="2">
        <v>45359</v>
      </c>
      <c r="E1623">
        <v>77</v>
      </c>
    </row>
    <row r="1624" spans="1:5" x14ac:dyDescent="0.3">
      <c r="A1624">
        <v>1623</v>
      </c>
      <c r="B1624">
        <v>8</v>
      </c>
      <c r="C1624">
        <v>4</v>
      </c>
      <c r="D1624" s="2">
        <v>45359</v>
      </c>
      <c r="E1624">
        <v>80</v>
      </c>
    </row>
    <row r="1625" spans="1:5" x14ac:dyDescent="0.3">
      <c r="A1625">
        <v>1624</v>
      </c>
      <c r="B1625">
        <v>32</v>
      </c>
      <c r="C1625">
        <v>9</v>
      </c>
      <c r="D1625" s="2">
        <v>45144</v>
      </c>
      <c r="E1625">
        <v>33</v>
      </c>
    </row>
    <row r="1626" spans="1:5" x14ac:dyDescent="0.3">
      <c r="A1626">
        <v>1625</v>
      </c>
      <c r="B1626">
        <v>33</v>
      </c>
      <c r="C1626">
        <v>1</v>
      </c>
      <c r="D1626" s="2">
        <v>45588</v>
      </c>
      <c r="E1626">
        <v>34</v>
      </c>
    </row>
    <row r="1627" spans="1:5" x14ac:dyDescent="0.3">
      <c r="A1627">
        <v>1626</v>
      </c>
      <c r="B1627">
        <v>8</v>
      </c>
      <c r="C1627">
        <v>6</v>
      </c>
      <c r="D1627" s="2">
        <v>45389</v>
      </c>
      <c r="E1627">
        <v>51</v>
      </c>
    </row>
    <row r="1628" spans="1:5" x14ac:dyDescent="0.3">
      <c r="A1628">
        <v>1627</v>
      </c>
      <c r="B1628">
        <v>14</v>
      </c>
      <c r="C1628">
        <v>2</v>
      </c>
      <c r="D1628" s="2">
        <v>45163</v>
      </c>
      <c r="E1628">
        <v>63</v>
      </c>
    </row>
    <row r="1629" spans="1:5" x14ac:dyDescent="0.3">
      <c r="A1629">
        <v>1628</v>
      </c>
      <c r="B1629">
        <v>24</v>
      </c>
      <c r="C1629">
        <v>6</v>
      </c>
      <c r="D1629" s="2">
        <v>45521</v>
      </c>
      <c r="E1629">
        <v>78</v>
      </c>
    </row>
    <row r="1630" spans="1:5" x14ac:dyDescent="0.3">
      <c r="A1630">
        <v>1629</v>
      </c>
      <c r="B1630">
        <v>49</v>
      </c>
      <c r="C1630">
        <v>7</v>
      </c>
      <c r="D1630" s="2">
        <v>45333</v>
      </c>
      <c r="E1630">
        <v>47</v>
      </c>
    </row>
    <row r="1631" spans="1:5" x14ac:dyDescent="0.3">
      <c r="A1631">
        <v>1630</v>
      </c>
      <c r="B1631">
        <v>41</v>
      </c>
      <c r="C1631">
        <v>3</v>
      </c>
      <c r="D1631" s="2">
        <v>45666</v>
      </c>
      <c r="E1631">
        <v>66</v>
      </c>
    </row>
    <row r="1632" spans="1:5" x14ac:dyDescent="0.3">
      <c r="A1632">
        <v>1631</v>
      </c>
      <c r="B1632">
        <v>29</v>
      </c>
      <c r="C1632">
        <v>4</v>
      </c>
      <c r="D1632" s="2">
        <v>45356</v>
      </c>
      <c r="E1632">
        <v>13</v>
      </c>
    </row>
    <row r="1633" spans="1:5" x14ac:dyDescent="0.3">
      <c r="A1633">
        <v>1632</v>
      </c>
      <c r="B1633">
        <v>25</v>
      </c>
      <c r="C1633">
        <v>2</v>
      </c>
      <c r="D1633" s="2">
        <v>45462</v>
      </c>
      <c r="E1633">
        <v>52</v>
      </c>
    </row>
    <row r="1634" spans="1:5" x14ac:dyDescent="0.3">
      <c r="A1634">
        <v>1633</v>
      </c>
      <c r="B1634">
        <v>6</v>
      </c>
      <c r="C1634">
        <v>7</v>
      </c>
      <c r="D1634" s="2">
        <v>45657</v>
      </c>
      <c r="E1634">
        <v>93</v>
      </c>
    </row>
    <row r="1635" spans="1:5" x14ac:dyDescent="0.3">
      <c r="A1635">
        <v>1634</v>
      </c>
      <c r="B1635">
        <v>1</v>
      </c>
      <c r="C1635">
        <v>9</v>
      </c>
      <c r="D1635" s="2">
        <v>45240</v>
      </c>
      <c r="E1635">
        <v>52</v>
      </c>
    </row>
    <row r="1636" spans="1:5" x14ac:dyDescent="0.3">
      <c r="A1636">
        <v>1635</v>
      </c>
      <c r="B1636">
        <v>23</v>
      </c>
      <c r="C1636">
        <v>5</v>
      </c>
      <c r="D1636" s="2">
        <v>45650</v>
      </c>
      <c r="E1636">
        <v>43</v>
      </c>
    </row>
    <row r="1637" spans="1:5" x14ac:dyDescent="0.3">
      <c r="A1637">
        <v>1636</v>
      </c>
      <c r="B1637">
        <v>41</v>
      </c>
      <c r="C1637">
        <v>5</v>
      </c>
      <c r="D1637" s="2">
        <v>45689</v>
      </c>
      <c r="E1637">
        <v>98</v>
      </c>
    </row>
    <row r="1638" spans="1:5" x14ac:dyDescent="0.3">
      <c r="A1638">
        <v>1637</v>
      </c>
      <c r="B1638">
        <v>33</v>
      </c>
      <c r="C1638">
        <v>9</v>
      </c>
      <c r="D1638" s="2">
        <v>45132</v>
      </c>
      <c r="E1638">
        <v>61</v>
      </c>
    </row>
    <row r="1639" spans="1:5" x14ac:dyDescent="0.3">
      <c r="A1639">
        <v>1638</v>
      </c>
      <c r="B1639">
        <v>14</v>
      </c>
      <c r="C1639">
        <v>8</v>
      </c>
      <c r="D1639" s="2">
        <v>45176</v>
      </c>
      <c r="E1639">
        <v>81</v>
      </c>
    </row>
    <row r="1640" spans="1:5" x14ac:dyDescent="0.3">
      <c r="A1640">
        <v>1639</v>
      </c>
      <c r="B1640">
        <v>28</v>
      </c>
      <c r="C1640">
        <v>1</v>
      </c>
      <c r="D1640" s="2">
        <v>45278</v>
      </c>
      <c r="E1640">
        <v>3</v>
      </c>
    </row>
    <row r="1641" spans="1:5" x14ac:dyDescent="0.3">
      <c r="A1641">
        <v>1640</v>
      </c>
      <c r="B1641">
        <v>29</v>
      </c>
      <c r="C1641">
        <v>2</v>
      </c>
      <c r="D1641" s="2">
        <v>45810</v>
      </c>
      <c r="E1641">
        <v>94</v>
      </c>
    </row>
    <row r="1642" spans="1:5" x14ac:dyDescent="0.3">
      <c r="A1642">
        <v>1641</v>
      </c>
      <c r="B1642">
        <v>43</v>
      </c>
      <c r="C1642">
        <v>7</v>
      </c>
      <c r="D1642" s="2">
        <v>45216</v>
      </c>
      <c r="E1642">
        <v>68</v>
      </c>
    </row>
    <row r="1643" spans="1:5" x14ac:dyDescent="0.3">
      <c r="A1643">
        <v>1642</v>
      </c>
      <c r="B1643">
        <v>40</v>
      </c>
      <c r="C1643">
        <v>3</v>
      </c>
      <c r="D1643" s="2">
        <v>45458</v>
      </c>
      <c r="E1643">
        <v>95</v>
      </c>
    </row>
    <row r="1644" spans="1:5" x14ac:dyDescent="0.3">
      <c r="A1644">
        <v>1643</v>
      </c>
      <c r="B1644">
        <v>23</v>
      </c>
      <c r="C1644">
        <v>6</v>
      </c>
      <c r="D1644" s="2">
        <v>45698</v>
      </c>
      <c r="E1644">
        <v>59</v>
      </c>
    </row>
    <row r="1645" spans="1:5" x14ac:dyDescent="0.3">
      <c r="A1645">
        <v>1644</v>
      </c>
      <c r="B1645">
        <v>44</v>
      </c>
      <c r="C1645">
        <v>1</v>
      </c>
      <c r="D1645" s="2">
        <v>45207</v>
      </c>
      <c r="E1645">
        <v>54</v>
      </c>
    </row>
    <row r="1646" spans="1:5" x14ac:dyDescent="0.3">
      <c r="A1646">
        <v>1645</v>
      </c>
      <c r="B1646">
        <v>38</v>
      </c>
      <c r="C1646">
        <v>8</v>
      </c>
      <c r="D1646" s="2">
        <v>45548</v>
      </c>
      <c r="E1646">
        <v>69</v>
      </c>
    </row>
    <row r="1647" spans="1:5" x14ac:dyDescent="0.3">
      <c r="A1647">
        <v>1646</v>
      </c>
      <c r="B1647">
        <v>49</v>
      </c>
      <c r="C1647">
        <v>2</v>
      </c>
      <c r="D1647" s="2">
        <v>45613</v>
      </c>
      <c r="E1647">
        <v>2</v>
      </c>
    </row>
    <row r="1648" spans="1:5" x14ac:dyDescent="0.3">
      <c r="A1648">
        <v>1647</v>
      </c>
      <c r="B1648">
        <v>43</v>
      </c>
      <c r="C1648">
        <v>1</v>
      </c>
      <c r="D1648" s="2">
        <v>45263</v>
      </c>
      <c r="E1648">
        <v>68</v>
      </c>
    </row>
    <row r="1649" spans="1:5" x14ac:dyDescent="0.3">
      <c r="A1649">
        <v>1648</v>
      </c>
      <c r="B1649">
        <v>10</v>
      </c>
      <c r="C1649">
        <v>2</v>
      </c>
      <c r="D1649" s="2">
        <v>45641</v>
      </c>
      <c r="E1649">
        <v>44</v>
      </c>
    </row>
    <row r="1650" spans="1:5" x14ac:dyDescent="0.3">
      <c r="A1650">
        <v>1649</v>
      </c>
      <c r="B1650">
        <v>27</v>
      </c>
      <c r="C1650">
        <v>8</v>
      </c>
      <c r="D1650" s="2">
        <v>45688</v>
      </c>
      <c r="E1650">
        <v>38</v>
      </c>
    </row>
    <row r="1651" spans="1:5" x14ac:dyDescent="0.3">
      <c r="A1651">
        <v>1650</v>
      </c>
      <c r="B1651">
        <v>8</v>
      </c>
      <c r="C1651">
        <v>5</v>
      </c>
      <c r="D1651" s="2">
        <v>45574</v>
      </c>
      <c r="E1651">
        <v>60</v>
      </c>
    </row>
    <row r="1652" spans="1:5" x14ac:dyDescent="0.3">
      <c r="A1652">
        <v>1651</v>
      </c>
      <c r="B1652">
        <v>44</v>
      </c>
      <c r="C1652">
        <v>9</v>
      </c>
      <c r="D1652" s="2">
        <v>45836</v>
      </c>
      <c r="E1652">
        <v>27</v>
      </c>
    </row>
    <row r="1653" spans="1:5" x14ac:dyDescent="0.3">
      <c r="A1653">
        <v>1652</v>
      </c>
      <c r="B1653">
        <v>4</v>
      </c>
      <c r="C1653">
        <v>3</v>
      </c>
      <c r="D1653" s="2">
        <v>45544</v>
      </c>
      <c r="E1653">
        <v>91</v>
      </c>
    </row>
    <row r="1654" spans="1:5" x14ac:dyDescent="0.3">
      <c r="A1654">
        <v>1653</v>
      </c>
      <c r="B1654">
        <v>21</v>
      </c>
      <c r="C1654">
        <v>8</v>
      </c>
      <c r="D1654" s="2">
        <v>45197</v>
      </c>
      <c r="E1654">
        <v>15</v>
      </c>
    </row>
    <row r="1655" spans="1:5" x14ac:dyDescent="0.3">
      <c r="A1655">
        <v>1654</v>
      </c>
      <c r="B1655">
        <v>21</v>
      </c>
      <c r="C1655">
        <v>4</v>
      </c>
      <c r="D1655" s="2">
        <v>45450</v>
      </c>
      <c r="E1655">
        <v>39</v>
      </c>
    </row>
    <row r="1656" spans="1:5" x14ac:dyDescent="0.3">
      <c r="A1656">
        <v>1655</v>
      </c>
      <c r="B1656">
        <v>30</v>
      </c>
      <c r="C1656">
        <v>7</v>
      </c>
      <c r="D1656" s="2">
        <v>45432</v>
      </c>
      <c r="E1656">
        <v>38</v>
      </c>
    </row>
    <row r="1657" spans="1:5" x14ac:dyDescent="0.3">
      <c r="A1657">
        <v>1656</v>
      </c>
      <c r="B1657">
        <v>13</v>
      </c>
      <c r="C1657">
        <v>8</v>
      </c>
      <c r="D1657" s="2">
        <v>45750</v>
      </c>
      <c r="E1657">
        <v>54</v>
      </c>
    </row>
    <row r="1658" spans="1:5" x14ac:dyDescent="0.3">
      <c r="A1658">
        <v>1657</v>
      </c>
      <c r="B1658">
        <v>3</v>
      </c>
      <c r="C1658">
        <v>3</v>
      </c>
      <c r="D1658" s="2">
        <v>45318</v>
      </c>
      <c r="E1658">
        <v>63</v>
      </c>
    </row>
    <row r="1659" spans="1:5" x14ac:dyDescent="0.3">
      <c r="A1659">
        <v>1658</v>
      </c>
      <c r="B1659">
        <v>20</v>
      </c>
      <c r="C1659">
        <v>3</v>
      </c>
      <c r="D1659" s="2">
        <v>45617</v>
      </c>
      <c r="E1659">
        <v>58</v>
      </c>
    </row>
    <row r="1660" spans="1:5" x14ac:dyDescent="0.3">
      <c r="A1660">
        <v>1659</v>
      </c>
      <c r="B1660">
        <v>36</v>
      </c>
      <c r="C1660">
        <v>1</v>
      </c>
      <c r="D1660" s="2">
        <v>45633</v>
      </c>
      <c r="E1660">
        <v>62</v>
      </c>
    </row>
    <row r="1661" spans="1:5" x14ac:dyDescent="0.3">
      <c r="A1661">
        <v>1660</v>
      </c>
      <c r="B1661">
        <v>40</v>
      </c>
      <c r="C1661">
        <v>8</v>
      </c>
      <c r="D1661" s="2">
        <v>45405</v>
      </c>
      <c r="E1661">
        <v>78</v>
      </c>
    </row>
    <row r="1662" spans="1:5" x14ac:dyDescent="0.3">
      <c r="A1662">
        <v>1661</v>
      </c>
      <c r="B1662">
        <v>5</v>
      </c>
      <c r="C1662">
        <v>2</v>
      </c>
      <c r="D1662" s="2">
        <v>45309</v>
      </c>
      <c r="E1662">
        <v>18</v>
      </c>
    </row>
    <row r="1663" spans="1:5" x14ac:dyDescent="0.3">
      <c r="A1663">
        <v>1662</v>
      </c>
      <c r="B1663">
        <v>22</v>
      </c>
      <c r="C1663">
        <v>7</v>
      </c>
      <c r="D1663" s="2">
        <v>45270</v>
      </c>
      <c r="E1663">
        <v>29</v>
      </c>
    </row>
    <row r="1664" spans="1:5" x14ac:dyDescent="0.3">
      <c r="A1664">
        <v>1663</v>
      </c>
      <c r="B1664">
        <v>2</v>
      </c>
      <c r="C1664">
        <v>7</v>
      </c>
      <c r="D1664" s="2">
        <v>45275</v>
      </c>
      <c r="E1664">
        <v>71</v>
      </c>
    </row>
    <row r="1665" spans="1:5" x14ac:dyDescent="0.3">
      <c r="A1665">
        <v>1664</v>
      </c>
      <c r="B1665">
        <v>25</v>
      </c>
      <c r="C1665">
        <v>7</v>
      </c>
      <c r="D1665" s="2">
        <v>45605</v>
      </c>
      <c r="E1665">
        <v>57</v>
      </c>
    </row>
    <row r="1666" spans="1:5" x14ac:dyDescent="0.3">
      <c r="A1666">
        <v>1665</v>
      </c>
      <c r="B1666">
        <v>40</v>
      </c>
      <c r="C1666">
        <v>4</v>
      </c>
      <c r="D1666" s="2">
        <v>45829</v>
      </c>
      <c r="E1666">
        <v>24</v>
      </c>
    </row>
    <row r="1667" spans="1:5" x14ac:dyDescent="0.3">
      <c r="A1667">
        <v>1666</v>
      </c>
      <c r="B1667">
        <v>24</v>
      </c>
      <c r="C1667">
        <v>7</v>
      </c>
      <c r="D1667" s="2">
        <v>45291</v>
      </c>
      <c r="E1667">
        <v>38</v>
      </c>
    </row>
    <row r="1668" spans="1:5" x14ac:dyDescent="0.3">
      <c r="A1668">
        <v>1667</v>
      </c>
      <c r="B1668">
        <v>5</v>
      </c>
      <c r="C1668">
        <v>8</v>
      </c>
      <c r="D1668" s="2">
        <v>45402</v>
      </c>
      <c r="E1668">
        <v>6</v>
      </c>
    </row>
    <row r="1669" spans="1:5" x14ac:dyDescent="0.3">
      <c r="A1669">
        <v>1668</v>
      </c>
      <c r="B1669">
        <v>16</v>
      </c>
      <c r="C1669">
        <v>9</v>
      </c>
      <c r="D1669" s="2">
        <v>45366</v>
      </c>
      <c r="E1669">
        <v>20</v>
      </c>
    </row>
    <row r="1670" spans="1:5" x14ac:dyDescent="0.3">
      <c r="A1670">
        <v>1669</v>
      </c>
      <c r="B1670">
        <v>15</v>
      </c>
      <c r="C1670">
        <v>7</v>
      </c>
      <c r="D1670" s="2">
        <v>45714</v>
      </c>
      <c r="E1670">
        <v>42</v>
      </c>
    </row>
    <row r="1671" spans="1:5" x14ac:dyDescent="0.3">
      <c r="A1671">
        <v>1670</v>
      </c>
      <c r="B1671">
        <v>13</v>
      </c>
      <c r="C1671">
        <v>6</v>
      </c>
      <c r="D1671" s="2">
        <v>45220</v>
      </c>
      <c r="E1671">
        <v>100</v>
      </c>
    </row>
    <row r="1672" spans="1:5" x14ac:dyDescent="0.3">
      <c r="A1672">
        <v>1671</v>
      </c>
      <c r="B1672">
        <v>11</v>
      </c>
      <c r="C1672">
        <v>5</v>
      </c>
      <c r="D1672" s="2">
        <v>45243</v>
      </c>
      <c r="E1672">
        <v>74</v>
      </c>
    </row>
    <row r="1673" spans="1:5" x14ac:dyDescent="0.3">
      <c r="A1673">
        <v>1672</v>
      </c>
      <c r="B1673">
        <v>16</v>
      </c>
      <c r="C1673">
        <v>7</v>
      </c>
      <c r="D1673" s="2">
        <v>45715</v>
      </c>
      <c r="E1673">
        <v>22</v>
      </c>
    </row>
    <row r="1674" spans="1:5" x14ac:dyDescent="0.3">
      <c r="A1674">
        <v>1673</v>
      </c>
      <c r="B1674">
        <v>18</v>
      </c>
      <c r="C1674">
        <v>2</v>
      </c>
      <c r="D1674" s="2">
        <v>45294</v>
      </c>
      <c r="E1674">
        <v>33</v>
      </c>
    </row>
    <row r="1675" spans="1:5" x14ac:dyDescent="0.3">
      <c r="A1675">
        <v>1674</v>
      </c>
      <c r="B1675">
        <v>25</v>
      </c>
      <c r="C1675">
        <v>5</v>
      </c>
      <c r="D1675" s="2">
        <v>45440</v>
      </c>
      <c r="E1675">
        <v>87</v>
      </c>
    </row>
    <row r="1676" spans="1:5" x14ac:dyDescent="0.3">
      <c r="A1676">
        <v>1675</v>
      </c>
      <c r="B1676">
        <v>47</v>
      </c>
      <c r="C1676">
        <v>8</v>
      </c>
      <c r="D1676" s="2">
        <v>45416</v>
      </c>
      <c r="E1676">
        <v>46</v>
      </c>
    </row>
    <row r="1677" spans="1:5" x14ac:dyDescent="0.3">
      <c r="A1677">
        <v>1676</v>
      </c>
      <c r="B1677">
        <v>38</v>
      </c>
      <c r="C1677">
        <v>6</v>
      </c>
      <c r="D1677" s="2">
        <v>45381</v>
      </c>
      <c r="E1677">
        <v>54</v>
      </c>
    </row>
    <row r="1678" spans="1:5" x14ac:dyDescent="0.3">
      <c r="A1678">
        <v>1677</v>
      </c>
      <c r="B1678">
        <v>40</v>
      </c>
      <c r="C1678">
        <v>6</v>
      </c>
      <c r="D1678" s="2">
        <v>45466</v>
      </c>
      <c r="E1678">
        <v>42</v>
      </c>
    </row>
    <row r="1679" spans="1:5" x14ac:dyDescent="0.3">
      <c r="A1679">
        <v>1678</v>
      </c>
      <c r="B1679">
        <v>4</v>
      </c>
      <c r="C1679">
        <v>1</v>
      </c>
      <c r="D1679" s="2">
        <v>45509</v>
      </c>
      <c r="E1679">
        <v>51</v>
      </c>
    </row>
    <row r="1680" spans="1:5" x14ac:dyDescent="0.3">
      <c r="A1680">
        <v>1679</v>
      </c>
      <c r="B1680">
        <v>48</v>
      </c>
      <c r="C1680">
        <v>2</v>
      </c>
      <c r="D1680" s="2">
        <v>45328</v>
      </c>
      <c r="E1680">
        <v>68</v>
      </c>
    </row>
    <row r="1681" spans="1:5" x14ac:dyDescent="0.3">
      <c r="A1681">
        <v>1680</v>
      </c>
      <c r="B1681">
        <v>21</v>
      </c>
      <c r="C1681">
        <v>3</v>
      </c>
      <c r="D1681" s="2">
        <v>45505</v>
      </c>
      <c r="E1681">
        <v>85</v>
      </c>
    </row>
    <row r="1682" spans="1:5" x14ac:dyDescent="0.3">
      <c r="A1682">
        <v>1681</v>
      </c>
      <c r="B1682">
        <v>11</v>
      </c>
      <c r="C1682">
        <v>7</v>
      </c>
      <c r="D1682" s="2">
        <v>45380</v>
      </c>
      <c r="E1682">
        <v>56</v>
      </c>
    </row>
    <row r="1683" spans="1:5" x14ac:dyDescent="0.3">
      <c r="A1683">
        <v>1682</v>
      </c>
      <c r="B1683">
        <v>34</v>
      </c>
      <c r="C1683">
        <v>6</v>
      </c>
      <c r="D1683" s="2">
        <v>45299</v>
      </c>
      <c r="E1683">
        <v>77</v>
      </c>
    </row>
    <row r="1684" spans="1:5" x14ac:dyDescent="0.3">
      <c r="A1684">
        <v>1683</v>
      </c>
      <c r="B1684">
        <v>30</v>
      </c>
      <c r="C1684">
        <v>5</v>
      </c>
      <c r="D1684" s="2">
        <v>45269</v>
      </c>
      <c r="E1684">
        <v>42</v>
      </c>
    </row>
    <row r="1685" spans="1:5" x14ac:dyDescent="0.3">
      <c r="A1685">
        <v>1684</v>
      </c>
      <c r="B1685">
        <v>4</v>
      </c>
      <c r="C1685">
        <v>9</v>
      </c>
      <c r="D1685" s="2">
        <v>45418</v>
      </c>
      <c r="E1685">
        <v>13</v>
      </c>
    </row>
    <row r="1686" spans="1:5" x14ac:dyDescent="0.3">
      <c r="A1686">
        <v>1685</v>
      </c>
      <c r="B1686">
        <v>14</v>
      </c>
      <c r="C1686">
        <v>7</v>
      </c>
      <c r="D1686" s="2">
        <v>45649</v>
      </c>
      <c r="E1686">
        <v>54</v>
      </c>
    </row>
    <row r="1687" spans="1:5" x14ac:dyDescent="0.3">
      <c r="A1687">
        <v>1686</v>
      </c>
      <c r="B1687">
        <v>11</v>
      </c>
      <c r="C1687">
        <v>9</v>
      </c>
      <c r="D1687" s="2">
        <v>45309</v>
      </c>
      <c r="E1687">
        <v>12</v>
      </c>
    </row>
    <row r="1688" spans="1:5" x14ac:dyDescent="0.3">
      <c r="A1688">
        <v>1687</v>
      </c>
      <c r="B1688">
        <v>4</v>
      </c>
      <c r="C1688">
        <v>3</v>
      </c>
      <c r="D1688" s="2">
        <v>45770</v>
      </c>
      <c r="E1688">
        <v>88</v>
      </c>
    </row>
    <row r="1689" spans="1:5" x14ac:dyDescent="0.3">
      <c r="A1689">
        <v>1688</v>
      </c>
      <c r="B1689">
        <v>26</v>
      </c>
      <c r="C1689">
        <v>8</v>
      </c>
      <c r="D1689" s="2">
        <v>45747</v>
      </c>
      <c r="E1689">
        <v>35</v>
      </c>
    </row>
    <row r="1690" spans="1:5" x14ac:dyDescent="0.3">
      <c r="A1690">
        <v>1689</v>
      </c>
      <c r="B1690">
        <v>3</v>
      </c>
      <c r="C1690">
        <v>9</v>
      </c>
      <c r="D1690" s="2">
        <v>45547</v>
      </c>
      <c r="E1690">
        <v>83</v>
      </c>
    </row>
    <row r="1691" spans="1:5" x14ac:dyDescent="0.3">
      <c r="A1691">
        <v>1690</v>
      </c>
      <c r="B1691">
        <v>37</v>
      </c>
      <c r="C1691">
        <v>2</v>
      </c>
      <c r="D1691" s="2">
        <v>45420</v>
      </c>
      <c r="E1691">
        <v>9</v>
      </c>
    </row>
    <row r="1692" spans="1:5" x14ac:dyDescent="0.3">
      <c r="A1692">
        <v>1691</v>
      </c>
      <c r="B1692">
        <v>38</v>
      </c>
      <c r="C1692">
        <v>4</v>
      </c>
      <c r="D1692" s="2">
        <v>45242</v>
      </c>
      <c r="E1692">
        <v>13</v>
      </c>
    </row>
    <row r="1693" spans="1:5" x14ac:dyDescent="0.3">
      <c r="A1693">
        <v>1692</v>
      </c>
      <c r="B1693">
        <v>41</v>
      </c>
      <c r="C1693">
        <v>2</v>
      </c>
      <c r="D1693" s="2">
        <v>45315</v>
      </c>
      <c r="E1693">
        <v>22</v>
      </c>
    </row>
    <row r="1694" spans="1:5" x14ac:dyDescent="0.3">
      <c r="A1694">
        <v>1693</v>
      </c>
      <c r="B1694">
        <v>4</v>
      </c>
      <c r="C1694">
        <v>7</v>
      </c>
      <c r="D1694" s="2">
        <v>45585</v>
      </c>
      <c r="E1694">
        <v>40</v>
      </c>
    </row>
    <row r="1695" spans="1:5" x14ac:dyDescent="0.3">
      <c r="A1695">
        <v>1694</v>
      </c>
      <c r="B1695">
        <v>26</v>
      </c>
      <c r="C1695">
        <v>4</v>
      </c>
      <c r="D1695" s="2">
        <v>45263</v>
      </c>
      <c r="E1695">
        <v>36</v>
      </c>
    </row>
    <row r="1696" spans="1:5" x14ac:dyDescent="0.3">
      <c r="A1696">
        <v>1695</v>
      </c>
      <c r="B1696">
        <v>39</v>
      </c>
      <c r="C1696">
        <v>6</v>
      </c>
      <c r="D1696" s="2">
        <v>45668</v>
      </c>
      <c r="E1696">
        <v>92</v>
      </c>
    </row>
    <row r="1697" spans="1:5" x14ac:dyDescent="0.3">
      <c r="A1697">
        <v>1696</v>
      </c>
      <c r="B1697">
        <v>45</v>
      </c>
      <c r="C1697">
        <v>8</v>
      </c>
      <c r="D1697" s="2">
        <v>45784</v>
      </c>
      <c r="E1697">
        <v>41</v>
      </c>
    </row>
    <row r="1698" spans="1:5" x14ac:dyDescent="0.3">
      <c r="A1698">
        <v>1697</v>
      </c>
      <c r="B1698">
        <v>42</v>
      </c>
      <c r="C1698">
        <v>6</v>
      </c>
      <c r="D1698" s="2">
        <v>45272</v>
      </c>
      <c r="E1698">
        <v>7</v>
      </c>
    </row>
    <row r="1699" spans="1:5" x14ac:dyDescent="0.3">
      <c r="A1699">
        <v>1698</v>
      </c>
      <c r="B1699">
        <v>44</v>
      </c>
      <c r="C1699">
        <v>4</v>
      </c>
      <c r="D1699" s="2">
        <v>45487</v>
      </c>
      <c r="E1699">
        <v>94</v>
      </c>
    </row>
    <row r="1700" spans="1:5" x14ac:dyDescent="0.3">
      <c r="A1700">
        <v>1699</v>
      </c>
      <c r="B1700">
        <v>42</v>
      </c>
      <c r="C1700">
        <v>6</v>
      </c>
      <c r="D1700" s="2">
        <v>45718</v>
      </c>
      <c r="E1700">
        <v>95</v>
      </c>
    </row>
    <row r="1701" spans="1:5" x14ac:dyDescent="0.3">
      <c r="A1701">
        <v>1700</v>
      </c>
      <c r="B1701">
        <v>11</v>
      </c>
      <c r="C1701">
        <v>1</v>
      </c>
      <c r="D1701" s="2">
        <v>45672</v>
      </c>
      <c r="E1701">
        <v>55</v>
      </c>
    </row>
    <row r="1702" spans="1:5" x14ac:dyDescent="0.3">
      <c r="A1702">
        <v>1701</v>
      </c>
      <c r="B1702">
        <v>11</v>
      </c>
      <c r="C1702">
        <v>6</v>
      </c>
      <c r="D1702" s="2">
        <v>45299</v>
      </c>
      <c r="E1702">
        <v>75</v>
      </c>
    </row>
    <row r="1703" spans="1:5" x14ac:dyDescent="0.3">
      <c r="A1703">
        <v>1702</v>
      </c>
      <c r="B1703">
        <v>38</v>
      </c>
      <c r="C1703">
        <v>8</v>
      </c>
      <c r="D1703" s="2">
        <v>45557</v>
      </c>
      <c r="E1703">
        <v>94</v>
      </c>
    </row>
    <row r="1704" spans="1:5" x14ac:dyDescent="0.3">
      <c r="A1704">
        <v>1703</v>
      </c>
      <c r="B1704">
        <v>38</v>
      </c>
      <c r="C1704">
        <v>4</v>
      </c>
      <c r="D1704" s="2">
        <v>45612</v>
      </c>
      <c r="E1704">
        <v>79</v>
      </c>
    </row>
    <row r="1705" spans="1:5" x14ac:dyDescent="0.3">
      <c r="A1705">
        <v>1704</v>
      </c>
      <c r="B1705">
        <v>20</v>
      </c>
      <c r="C1705">
        <v>9</v>
      </c>
      <c r="D1705" s="2">
        <v>45484</v>
      </c>
      <c r="E1705">
        <v>13</v>
      </c>
    </row>
    <row r="1706" spans="1:5" x14ac:dyDescent="0.3">
      <c r="A1706">
        <v>1705</v>
      </c>
      <c r="B1706">
        <v>26</v>
      </c>
      <c r="C1706">
        <v>6</v>
      </c>
      <c r="D1706" s="2">
        <v>45560</v>
      </c>
      <c r="E1706">
        <v>99</v>
      </c>
    </row>
    <row r="1707" spans="1:5" x14ac:dyDescent="0.3">
      <c r="A1707">
        <v>1706</v>
      </c>
      <c r="B1707">
        <v>38</v>
      </c>
      <c r="C1707">
        <v>6</v>
      </c>
      <c r="D1707" s="2">
        <v>45494</v>
      </c>
      <c r="E1707">
        <v>99</v>
      </c>
    </row>
    <row r="1708" spans="1:5" x14ac:dyDescent="0.3">
      <c r="A1708">
        <v>1707</v>
      </c>
      <c r="B1708">
        <v>12</v>
      </c>
      <c r="C1708">
        <v>4</v>
      </c>
      <c r="D1708" s="2">
        <v>45833</v>
      </c>
      <c r="E1708">
        <v>20</v>
      </c>
    </row>
    <row r="1709" spans="1:5" x14ac:dyDescent="0.3">
      <c r="A1709">
        <v>1708</v>
      </c>
      <c r="B1709">
        <v>29</v>
      </c>
      <c r="C1709">
        <v>8</v>
      </c>
      <c r="D1709" s="2">
        <v>45592</v>
      </c>
      <c r="E1709">
        <v>58</v>
      </c>
    </row>
    <row r="1710" spans="1:5" x14ac:dyDescent="0.3">
      <c r="A1710">
        <v>1709</v>
      </c>
      <c r="B1710">
        <v>14</v>
      </c>
      <c r="C1710">
        <v>5</v>
      </c>
      <c r="D1710" s="2">
        <v>45271</v>
      </c>
      <c r="E1710">
        <v>23</v>
      </c>
    </row>
    <row r="1711" spans="1:5" x14ac:dyDescent="0.3">
      <c r="A1711">
        <v>1710</v>
      </c>
      <c r="B1711">
        <v>50</v>
      </c>
      <c r="C1711">
        <v>1</v>
      </c>
      <c r="D1711" s="2">
        <v>45407</v>
      </c>
      <c r="E1711">
        <v>53</v>
      </c>
    </row>
    <row r="1712" spans="1:5" x14ac:dyDescent="0.3">
      <c r="A1712">
        <v>1711</v>
      </c>
      <c r="B1712">
        <v>25</v>
      </c>
      <c r="C1712">
        <v>7</v>
      </c>
      <c r="D1712" s="2">
        <v>45525</v>
      </c>
      <c r="E1712">
        <v>37</v>
      </c>
    </row>
    <row r="1713" spans="1:5" x14ac:dyDescent="0.3">
      <c r="A1713">
        <v>1712</v>
      </c>
      <c r="B1713">
        <v>42</v>
      </c>
      <c r="C1713">
        <v>8</v>
      </c>
      <c r="D1713" s="2">
        <v>45714</v>
      </c>
      <c r="E1713">
        <v>20</v>
      </c>
    </row>
    <row r="1714" spans="1:5" x14ac:dyDescent="0.3">
      <c r="A1714">
        <v>1713</v>
      </c>
      <c r="B1714">
        <v>42</v>
      </c>
      <c r="C1714">
        <v>6</v>
      </c>
      <c r="D1714" s="2">
        <v>45311</v>
      </c>
      <c r="E1714">
        <v>19</v>
      </c>
    </row>
    <row r="1715" spans="1:5" x14ac:dyDescent="0.3">
      <c r="A1715">
        <v>1714</v>
      </c>
      <c r="B1715">
        <v>39</v>
      </c>
      <c r="C1715">
        <v>7</v>
      </c>
      <c r="D1715" s="2">
        <v>45565</v>
      </c>
      <c r="E1715">
        <v>18</v>
      </c>
    </row>
    <row r="1716" spans="1:5" x14ac:dyDescent="0.3">
      <c r="A1716">
        <v>1715</v>
      </c>
      <c r="B1716">
        <v>26</v>
      </c>
      <c r="C1716">
        <v>7</v>
      </c>
      <c r="D1716" s="2">
        <v>45409</v>
      </c>
      <c r="E1716">
        <v>68</v>
      </c>
    </row>
    <row r="1717" spans="1:5" x14ac:dyDescent="0.3">
      <c r="A1717">
        <v>1716</v>
      </c>
      <c r="B1717">
        <v>10</v>
      </c>
      <c r="C1717">
        <v>4</v>
      </c>
      <c r="D1717" s="2">
        <v>45830</v>
      </c>
      <c r="E1717">
        <v>61</v>
      </c>
    </row>
    <row r="1718" spans="1:5" x14ac:dyDescent="0.3">
      <c r="A1718">
        <v>1717</v>
      </c>
      <c r="B1718">
        <v>14</v>
      </c>
      <c r="C1718">
        <v>4</v>
      </c>
      <c r="D1718" s="2">
        <v>45823</v>
      </c>
      <c r="E1718">
        <v>72</v>
      </c>
    </row>
    <row r="1719" spans="1:5" x14ac:dyDescent="0.3">
      <c r="A1719">
        <v>1718</v>
      </c>
      <c r="B1719">
        <v>5</v>
      </c>
      <c r="C1719">
        <v>1</v>
      </c>
      <c r="D1719" s="2">
        <v>45578</v>
      </c>
      <c r="E1719">
        <v>46</v>
      </c>
    </row>
    <row r="1720" spans="1:5" x14ac:dyDescent="0.3">
      <c r="A1720">
        <v>1719</v>
      </c>
      <c r="B1720">
        <v>22</v>
      </c>
      <c r="C1720">
        <v>2</v>
      </c>
      <c r="D1720" s="2">
        <v>45839</v>
      </c>
      <c r="E1720">
        <v>94</v>
      </c>
    </row>
    <row r="1721" spans="1:5" x14ac:dyDescent="0.3">
      <c r="A1721">
        <v>1720</v>
      </c>
      <c r="B1721">
        <v>11</v>
      </c>
      <c r="C1721">
        <v>3</v>
      </c>
      <c r="D1721" s="2">
        <v>45310</v>
      </c>
      <c r="E1721">
        <v>48</v>
      </c>
    </row>
    <row r="1722" spans="1:5" x14ac:dyDescent="0.3">
      <c r="A1722">
        <v>1721</v>
      </c>
      <c r="B1722">
        <v>29</v>
      </c>
      <c r="C1722">
        <v>5</v>
      </c>
      <c r="D1722" s="2">
        <v>45556</v>
      </c>
      <c r="E1722">
        <v>20</v>
      </c>
    </row>
    <row r="1723" spans="1:5" x14ac:dyDescent="0.3">
      <c r="A1723">
        <v>1722</v>
      </c>
      <c r="B1723">
        <v>7</v>
      </c>
      <c r="C1723">
        <v>9</v>
      </c>
      <c r="D1723" s="2">
        <v>45327</v>
      </c>
      <c r="E1723">
        <v>72</v>
      </c>
    </row>
    <row r="1724" spans="1:5" x14ac:dyDescent="0.3">
      <c r="A1724">
        <v>1723</v>
      </c>
      <c r="B1724">
        <v>18</v>
      </c>
      <c r="C1724">
        <v>5</v>
      </c>
      <c r="D1724" s="2">
        <v>45733</v>
      </c>
      <c r="E1724">
        <v>69</v>
      </c>
    </row>
    <row r="1725" spans="1:5" x14ac:dyDescent="0.3">
      <c r="A1725">
        <v>1724</v>
      </c>
      <c r="B1725">
        <v>31</v>
      </c>
      <c r="C1725">
        <v>6</v>
      </c>
      <c r="D1725" s="2">
        <v>45315</v>
      </c>
      <c r="E1725">
        <v>34</v>
      </c>
    </row>
    <row r="1726" spans="1:5" x14ac:dyDescent="0.3">
      <c r="A1726">
        <v>1725</v>
      </c>
      <c r="B1726">
        <v>43</v>
      </c>
      <c r="C1726">
        <v>7</v>
      </c>
      <c r="D1726" s="2">
        <v>45179</v>
      </c>
      <c r="E1726">
        <v>7</v>
      </c>
    </row>
    <row r="1727" spans="1:5" x14ac:dyDescent="0.3">
      <c r="A1727">
        <v>1726</v>
      </c>
      <c r="B1727">
        <v>20</v>
      </c>
      <c r="C1727">
        <v>4</v>
      </c>
      <c r="D1727" s="2">
        <v>45134</v>
      </c>
      <c r="E1727">
        <v>50</v>
      </c>
    </row>
    <row r="1728" spans="1:5" x14ac:dyDescent="0.3">
      <c r="A1728">
        <v>1727</v>
      </c>
      <c r="B1728">
        <v>35</v>
      </c>
      <c r="C1728">
        <v>8</v>
      </c>
      <c r="D1728" s="2">
        <v>45806</v>
      </c>
      <c r="E1728">
        <v>53</v>
      </c>
    </row>
    <row r="1729" spans="1:5" x14ac:dyDescent="0.3">
      <c r="A1729">
        <v>1728</v>
      </c>
      <c r="B1729">
        <v>7</v>
      </c>
      <c r="C1729">
        <v>6</v>
      </c>
      <c r="D1729" s="2">
        <v>45474</v>
      </c>
      <c r="E1729">
        <v>86</v>
      </c>
    </row>
    <row r="1730" spans="1:5" x14ac:dyDescent="0.3">
      <c r="A1730">
        <v>1729</v>
      </c>
      <c r="B1730">
        <v>30</v>
      </c>
      <c r="C1730">
        <v>1</v>
      </c>
      <c r="D1730" s="2">
        <v>45359</v>
      </c>
      <c r="E1730">
        <v>73</v>
      </c>
    </row>
    <row r="1731" spans="1:5" x14ac:dyDescent="0.3">
      <c r="A1731">
        <v>1730</v>
      </c>
      <c r="B1731">
        <v>4</v>
      </c>
      <c r="C1731">
        <v>6</v>
      </c>
      <c r="D1731" s="2">
        <v>45308</v>
      </c>
      <c r="E1731">
        <v>11</v>
      </c>
    </row>
    <row r="1732" spans="1:5" x14ac:dyDescent="0.3">
      <c r="A1732">
        <v>1731</v>
      </c>
      <c r="B1732">
        <v>30</v>
      </c>
      <c r="C1732">
        <v>2</v>
      </c>
      <c r="D1732" s="2">
        <v>45325</v>
      </c>
      <c r="E1732">
        <v>76</v>
      </c>
    </row>
    <row r="1733" spans="1:5" x14ac:dyDescent="0.3">
      <c r="A1733">
        <v>1732</v>
      </c>
      <c r="B1733">
        <v>30</v>
      </c>
      <c r="C1733">
        <v>4</v>
      </c>
      <c r="D1733" s="2">
        <v>45690</v>
      </c>
      <c r="E1733">
        <v>8</v>
      </c>
    </row>
    <row r="1734" spans="1:5" x14ac:dyDescent="0.3">
      <c r="A1734">
        <v>1733</v>
      </c>
      <c r="B1734">
        <v>30</v>
      </c>
      <c r="C1734">
        <v>4</v>
      </c>
      <c r="D1734" s="2">
        <v>45156</v>
      </c>
      <c r="E1734">
        <v>32</v>
      </c>
    </row>
    <row r="1735" spans="1:5" x14ac:dyDescent="0.3">
      <c r="A1735">
        <v>1734</v>
      </c>
      <c r="B1735">
        <v>18</v>
      </c>
      <c r="C1735">
        <v>5</v>
      </c>
      <c r="D1735" s="2">
        <v>45759</v>
      </c>
      <c r="E1735">
        <v>63</v>
      </c>
    </row>
    <row r="1736" spans="1:5" x14ac:dyDescent="0.3">
      <c r="A1736">
        <v>1735</v>
      </c>
      <c r="B1736">
        <v>43</v>
      </c>
      <c r="C1736">
        <v>2</v>
      </c>
      <c r="D1736" s="2">
        <v>45365</v>
      </c>
      <c r="E1736">
        <v>55</v>
      </c>
    </row>
    <row r="1737" spans="1:5" x14ac:dyDescent="0.3">
      <c r="A1737">
        <v>1736</v>
      </c>
      <c r="B1737">
        <v>46</v>
      </c>
      <c r="C1737">
        <v>6</v>
      </c>
      <c r="D1737" s="2">
        <v>45729</v>
      </c>
      <c r="E1737">
        <v>59</v>
      </c>
    </row>
    <row r="1738" spans="1:5" x14ac:dyDescent="0.3">
      <c r="A1738">
        <v>1737</v>
      </c>
      <c r="B1738">
        <v>10</v>
      </c>
      <c r="C1738">
        <v>3</v>
      </c>
      <c r="D1738" s="2">
        <v>45356</v>
      </c>
      <c r="E1738">
        <v>63</v>
      </c>
    </row>
    <row r="1739" spans="1:5" x14ac:dyDescent="0.3">
      <c r="A1739">
        <v>1738</v>
      </c>
      <c r="B1739">
        <v>14</v>
      </c>
      <c r="C1739">
        <v>9</v>
      </c>
      <c r="D1739" s="2">
        <v>45215</v>
      </c>
      <c r="E1739">
        <v>17</v>
      </c>
    </row>
    <row r="1740" spans="1:5" x14ac:dyDescent="0.3">
      <c r="A1740">
        <v>1739</v>
      </c>
      <c r="B1740">
        <v>36</v>
      </c>
      <c r="C1740">
        <v>6</v>
      </c>
      <c r="D1740" s="2">
        <v>45537</v>
      </c>
      <c r="E1740">
        <v>26</v>
      </c>
    </row>
    <row r="1741" spans="1:5" x14ac:dyDescent="0.3">
      <c r="A1741">
        <v>1740</v>
      </c>
      <c r="B1741">
        <v>23</v>
      </c>
      <c r="C1741">
        <v>3</v>
      </c>
      <c r="D1741" s="2">
        <v>45758</v>
      </c>
      <c r="E1741">
        <v>51</v>
      </c>
    </row>
    <row r="1742" spans="1:5" x14ac:dyDescent="0.3">
      <c r="A1742">
        <v>1741</v>
      </c>
      <c r="B1742">
        <v>12</v>
      </c>
      <c r="C1742">
        <v>3</v>
      </c>
      <c r="D1742" s="2">
        <v>45687</v>
      </c>
      <c r="E1742">
        <v>33</v>
      </c>
    </row>
    <row r="1743" spans="1:5" x14ac:dyDescent="0.3">
      <c r="A1743">
        <v>1742</v>
      </c>
      <c r="B1743">
        <v>12</v>
      </c>
      <c r="C1743">
        <v>5</v>
      </c>
      <c r="D1743" s="2">
        <v>45482</v>
      </c>
      <c r="E1743">
        <v>26</v>
      </c>
    </row>
    <row r="1744" spans="1:5" x14ac:dyDescent="0.3">
      <c r="A1744">
        <v>1743</v>
      </c>
      <c r="B1744">
        <v>34</v>
      </c>
      <c r="C1744">
        <v>6</v>
      </c>
      <c r="D1744" s="2">
        <v>45639</v>
      </c>
      <c r="E1744">
        <v>22</v>
      </c>
    </row>
    <row r="1745" spans="1:5" x14ac:dyDescent="0.3">
      <c r="A1745">
        <v>1744</v>
      </c>
      <c r="B1745">
        <v>26</v>
      </c>
      <c r="C1745">
        <v>4</v>
      </c>
      <c r="D1745" s="2">
        <v>45464</v>
      </c>
      <c r="E1745">
        <v>67</v>
      </c>
    </row>
    <row r="1746" spans="1:5" x14ac:dyDescent="0.3">
      <c r="A1746">
        <v>1745</v>
      </c>
      <c r="B1746">
        <v>6</v>
      </c>
      <c r="C1746">
        <v>5</v>
      </c>
      <c r="D1746" s="2">
        <v>45762</v>
      </c>
      <c r="E1746">
        <v>95</v>
      </c>
    </row>
    <row r="1747" spans="1:5" x14ac:dyDescent="0.3">
      <c r="A1747">
        <v>1746</v>
      </c>
      <c r="B1747">
        <v>37</v>
      </c>
      <c r="C1747">
        <v>3</v>
      </c>
      <c r="D1747" s="2">
        <v>45521</v>
      </c>
      <c r="E1747">
        <v>78</v>
      </c>
    </row>
    <row r="1748" spans="1:5" x14ac:dyDescent="0.3">
      <c r="A1748">
        <v>1747</v>
      </c>
      <c r="B1748">
        <v>15</v>
      </c>
      <c r="C1748">
        <v>4</v>
      </c>
      <c r="D1748" s="2">
        <v>45639</v>
      </c>
      <c r="E1748">
        <v>82</v>
      </c>
    </row>
    <row r="1749" spans="1:5" x14ac:dyDescent="0.3">
      <c r="A1749">
        <v>1748</v>
      </c>
      <c r="B1749">
        <v>42</v>
      </c>
      <c r="C1749">
        <v>8</v>
      </c>
      <c r="D1749" s="2">
        <v>45642</v>
      </c>
      <c r="E1749">
        <v>98</v>
      </c>
    </row>
    <row r="1750" spans="1:5" x14ac:dyDescent="0.3">
      <c r="A1750">
        <v>1749</v>
      </c>
      <c r="B1750">
        <v>39</v>
      </c>
      <c r="C1750">
        <v>8</v>
      </c>
      <c r="D1750" s="2">
        <v>45208</v>
      </c>
      <c r="E1750">
        <v>63</v>
      </c>
    </row>
    <row r="1751" spans="1:5" x14ac:dyDescent="0.3">
      <c r="A1751">
        <v>1750</v>
      </c>
      <c r="B1751">
        <v>19</v>
      </c>
      <c r="C1751">
        <v>1</v>
      </c>
      <c r="D1751" s="2">
        <v>45209</v>
      </c>
      <c r="E1751">
        <v>17</v>
      </c>
    </row>
    <row r="1752" spans="1:5" x14ac:dyDescent="0.3">
      <c r="A1752">
        <v>1751</v>
      </c>
      <c r="B1752">
        <v>40</v>
      </c>
      <c r="C1752">
        <v>4</v>
      </c>
      <c r="D1752" s="2">
        <v>45622</v>
      </c>
      <c r="E1752">
        <v>41</v>
      </c>
    </row>
    <row r="1753" spans="1:5" x14ac:dyDescent="0.3">
      <c r="A1753">
        <v>1752</v>
      </c>
      <c r="B1753">
        <v>47</v>
      </c>
      <c r="C1753">
        <v>2</v>
      </c>
      <c r="D1753" s="2">
        <v>45485</v>
      </c>
      <c r="E1753">
        <v>76</v>
      </c>
    </row>
    <row r="1754" spans="1:5" x14ac:dyDescent="0.3">
      <c r="A1754">
        <v>1753</v>
      </c>
      <c r="B1754">
        <v>23</v>
      </c>
      <c r="C1754">
        <v>4</v>
      </c>
      <c r="D1754" s="2">
        <v>45820</v>
      </c>
      <c r="E1754">
        <v>39</v>
      </c>
    </row>
    <row r="1755" spans="1:5" x14ac:dyDescent="0.3">
      <c r="A1755">
        <v>1754</v>
      </c>
      <c r="B1755">
        <v>36</v>
      </c>
      <c r="C1755">
        <v>5</v>
      </c>
      <c r="D1755" s="2">
        <v>45795</v>
      </c>
      <c r="E1755">
        <v>33</v>
      </c>
    </row>
    <row r="1756" spans="1:5" x14ac:dyDescent="0.3">
      <c r="A1756">
        <v>1755</v>
      </c>
      <c r="B1756">
        <v>13</v>
      </c>
      <c r="C1756">
        <v>1</v>
      </c>
      <c r="D1756" s="2">
        <v>45570</v>
      </c>
      <c r="E1756">
        <v>32</v>
      </c>
    </row>
    <row r="1757" spans="1:5" x14ac:dyDescent="0.3">
      <c r="A1757">
        <v>1756</v>
      </c>
      <c r="B1757">
        <v>31</v>
      </c>
      <c r="C1757">
        <v>5</v>
      </c>
      <c r="D1757" s="2">
        <v>45548</v>
      </c>
      <c r="E1757">
        <v>21</v>
      </c>
    </row>
    <row r="1758" spans="1:5" x14ac:dyDescent="0.3">
      <c r="A1758">
        <v>1757</v>
      </c>
      <c r="B1758">
        <v>37</v>
      </c>
      <c r="C1758">
        <v>7</v>
      </c>
      <c r="D1758" s="2">
        <v>45358</v>
      </c>
      <c r="E1758">
        <v>53</v>
      </c>
    </row>
    <row r="1759" spans="1:5" x14ac:dyDescent="0.3">
      <c r="A1759">
        <v>1758</v>
      </c>
      <c r="B1759">
        <v>26</v>
      </c>
      <c r="C1759">
        <v>5</v>
      </c>
      <c r="D1759" s="2">
        <v>45222</v>
      </c>
      <c r="E1759">
        <v>64</v>
      </c>
    </row>
    <row r="1760" spans="1:5" x14ac:dyDescent="0.3">
      <c r="A1760">
        <v>1759</v>
      </c>
      <c r="B1760">
        <v>43</v>
      </c>
      <c r="C1760">
        <v>7</v>
      </c>
      <c r="D1760" s="2">
        <v>45265</v>
      </c>
      <c r="E1760">
        <v>78</v>
      </c>
    </row>
    <row r="1761" spans="1:5" x14ac:dyDescent="0.3">
      <c r="A1761">
        <v>1760</v>
      </c>
      <c r="B1761">
        <v>48</v>
      </c>
      <c r="C1761">
        <v>9</v>
      </c>
      <c r="D1761" s="2">
        <v>45454</v>
      </c>
      <c r="E1761">
        <v>66</v>
      </c>
    </row>
    <row r="1762" spans="1:5" x14ac:dyDescent="0.3">
      <c r="A1762">
        <v>1761</v>
      </c>
      <c r="B1762">
        <v>18</v>
      </c>
      <c r="C1762">
        <v>8</v>
      </c>
      <c r="D1762" s="2">
        <v>45518</v>
      </c>
      <c r="E1762">
        <v>49</v>
      </c>
    </row>
    <row r="1763" spans="1:5" x14ac:dyDescent="0.3">
      <c r="A1763">
        <v>1762</v>
      </c>
      <c r="B1763">
        <v>47</v>
      </c>
      <c r="C1763">
        <v>1</v>
      </c>
      <c r="D1763" s="2">
        <v>45533</v>
      </c>
      <c r="E1763">
        <v>71</v>
      </c>
    </row>
    <row r="1764" spans="1:5" x14ac:dyDescent="0.3">
      <c r="A1764">
        <v>1763</v>
      </c>
      <c r="B1764">
        <v>33</v>
      </c>
      <c r="C1764">
        <v>2</v>
      </c>
      <c r="D1764" s="2">
        <v>45461</v>
      </c>
      <c r="E1764">
        <v>79</v>
      </c>
    </row>
    <row r="1765" spans="1:5" x14ac:dyDescent="0.3">
      <c r="A1765">
        <v>1764</v>
      </c>
      <c r="B1765">
        <v>40</v>
      </c>
      <c r="C1765">
        <v>6</v>
      </c>
      <c r="D1765" s="2">
        <v>45483</v>
      </c>
      <c r="E1765">
        <v>31</v>
      </c>
    </row>
    <row r="1766" spans="1:5" x14ac:dyDescent="0.3">
      <c r="A1766">
        <v>1765</v>
      </c>
      <c r="B1766">
        <v>32</v>
      </c>
      <c r="C1766">
        <v>5</v>
      </c>
      <c r="D1766" s="2">
        <v>45628</v>
      </c>
      <c r="E1766">
        <v>92</v>
      </c>
    </row>
    <row r="1767" spans="1:5" x14ac:dyDescent="0.3">
      <c r="A1767">
        <v>1766</v>
      </c>
      <c r="B1767">
        <v>4</v>
      </c>
      <c r="C1767">
        <v>1</v>
      </c>
      <c r="D1767" s="2">
        <v>45415</v>
      </c>
      <c r="E1767">
        <v>41</v>
      </c>
    </row>
    <row r="1768" spans="1:5" x14ac:dyDescent="0.3">
      <c r="A1768">
        <v>1767</v>
      </c>
      <c r="B1768">
        <v>41</v>
      </c>
      <c r="C1768">
        <v>2</v>
      </c>
      <c r="D1768" s="2">
        <v>45210</v>
      </c>
      <c r="E1768">
        <v>72</v>
      </c>
    </row>
    <row r="1769" spans="1:5" x14ac:dyDescent="0.3">
      <c r="A1769">
        <v>1768</v>
      </c>
      <c r="B1769">
        <v>19</v>
      </c>
      <c r="C1769">
        <v>3</v>
      </c>
      <c r="D1769" s="2">
        <v>45729</v>
      </c>
      <c r="E1769">
        <v>71</v>
      </c>
    </row>
    <row r="1770" spans="1:5" x14ac:dyDescent="0.3">
      <c r="A1770">
        <v>1769</v>
      </c>
      <c r="B1770">
        <v>7</v>
      </c>
      <c r="C1770">
        <v>5</v>
      </c>
      <c r="D1770" s="2">
        <v>45166</v>
      </c>
      <c r="E1770">
        <v>36</v>
      </c>
    </row>
    <row r="1771" spans="1:5" x14ac:dyDescent="0.3">
      <c r="A1771">
        <v>1770</v>
      </c>
      <c r="B1771">
        <v>47</v>
      </c>
      <c r="C1771">
        <v>7</v>
      </c>
      <c r="D1771" s="2">
        <v>45672</v>
      </c>
      <c r="E1771">
        <v>74</v>
      </c>
    </row>
    <row r="1772" spans="1:5" x14ac:dyDescent="0.3">
      <c r="A1772">
        <v>1771</v>
      </c>
      <c r="B1772">
        <v>35</v>
      </c>
      <c r="C1772">
        <v>6</v>
      </c>
      <c r="D1772" s="2">
        <v>45733</v>
      </c>
      <c r="E1772">
        <v>39</v>
      </c>
    </row>
    <row r="1773" spans="1:5" x14ac:dyDescent="0.3">
      <c r="A1773">
        <v>1772</v>
      </c>
      <c r="B1773">
        <v>26</v>
      </c>
      <c r="C1773">
        <v>3</v>
      </c>
      <c r="D1773" s="2">
        <v>45186</v>
      </c>
      <c r="E1773">
        <v>94</v>
      </c>
    </row>
    <row r="1774" spans="1:5" x14ac:dyDescent="0.3">
      <c r="A1774">
        <v>1773</v>
      </c>
      <c r="B1774">
        <v>44</v>
      </c>
      <c r="C1774">
        <v>6</v>
      </c>
      <c r="D1774" s="2">
        <v>45589</v>
      </c>
      <c r="E1774">
        <v>41</v>
      </c>
    </row>
    <row r="1775" spans="1:5" x14ac:dyDescent="0.3">
      <c r="A1775">
        <v>1774</v>
      </c>
      <c r="B1775">
        <v>23</v>
      </c>
      <c r="C1775">
        <v>4</v>
      </c>
      <c r="D1775" s="2">
        <v>45322</v>
      </c>
      <c r="E1775">
        <v>41</v>
      </c>
    </row>
    <row r="1776" spans="1:5" x14ac:dyDescent="0.3">
      <c r="A1776">
        <v>1775</v>
      </c>
      <c r="B1776">
        <v>34</v>
      </c>
      <c r="C1776">
        <v>3</v>
      </c>
      <c r="D1776" s="2">
        <v>45270</v>
      </c>
      <c r="E1776">
        <v>5</v>
      </c>
    </row>
    <row r="1777" spans="1:5" x14ac:dyDescent="0.3">
      <c r="A1777">
        <v>1776</v>
      </c>
      <c r="B1777">
        <v>7</v>
      </c>
      <c r="C1777">
        <v>4</v>
      </c>
      <c r="D1777" s="2">
        <v>45511</v>
      </c>
      <c r="E1777">
        <v>85</v>
      </c>
    </row>
    <row r="1778" spans="1:5" x14ac:dyDescent="0.3">
      <c r="A1778">
        <v>1777</v>
      </c>
      <c r="B1778">
        <v>11</v>
      </c>
      <c r="C1778">
        <v>8</v>
      </c>
      <c r="D1778" s="2">
        <v>45502</v>
      </c>
      <c r="E1778">
        <v>6</v>
      </c>
    </row>
    <row r="1779" spans="1:5" x14ac:dyDescent="0.3">
      <c r="A1779">
        <v>1778</v>
      </c>
      <c r="B1779">
        <v>8</v>
      </c>
      <c r="C1779">
        <v>1</v>
      </c>
      <c r="D1779" s="2">
        <v>45261</v>
      </c>
      <c r="E1779">
        <v>62</v>
      </c>
    </row>
    <row r="1780" spans="1:5" x14ac:dyDescent="0.3">
      <c r="A1780">
        <v>1779</v>
      </c>
      <c r="B1780">
        <v>13</v>
      </c>
      <c r="C1780">
        <v>3</v>
      </c>
      <c r="D1780" s="2">
        <v>45820</v>
      </c>
      <c r="E1780">
        <v>16</v>
      </c>
    </row>
    <row r="1781" spans="1:5" x14ac:dyDescent="0.3">
      <c r="A1781">
        <v>1780</v>
      </c>
      <c r="B1781">
        <v>32</v>
      </c>
      <c r="C1781">
        <v>8</v>
      </c>
      <c r="D1781" s="2">
        <v>45847</v>
      </c>
      <c r="E1781">
        <v>80</v>
      </c>
    </row>
    <row r="1782" spans="1:5" x14ac:dyDescent="0.3">
      <c r="A1782">
        <v>1781</v>
      </c>
      <c r="B1782">
        <v>41</v>
      </c>
      <c r="C1782">
        <v>9</v>
      </c>
      <c r="D1782" s="2">
        <v>45162</v>
      </c>
      <c r="E1782">
        <v>88</v>
      </c>
    </row>
    <row r="1783" spans="1:5" x14ac:dyDescent="0.3">
      <c r="A1783">
        <v>1782</v>
      </c>
      <c r="B1783">
        <v>34</v>
      </c>
      <c r="C1783">
        <v>3</v>
      </c>
      <c r="D1783" s="2">
        <v>45621</v>
      </c>
      <c r="E1783">
        <v>19</v>
      </c>
    </row>
    <row r="1784" spans="1:5" x14ac:dyDescent="0.3">
      <c r="A1784">
        <v>1783</v>
      </c>
      <c r="B1784">
        <v>18</v>
      </c>
      <c r="C1784">
        <v>9</v>
      </c>
      <c r="D1784" s="2">
        <v>45227</v>
      </c>
      <c r="E1784">
        <v>83</v>
      </c>
    </row>
    <row r="1785" spans="1:5" x14ac:dyDescent="0.3">
      <c r="A1785">
        <v>1784</v>
      </c>
      <c r="B1785">
        <v>15</v>
      </c>
      <c r="C1785">
        <v>4</v>
      </c>
      <c r="D1785" s="2">
        <v>45624</v>
      </c>
      <c r="E1785">
        <v>37</v>
      </c>
    </row>
    <row r="1786" spans="1:5" x14ac:dyDescent="0.3">
      <c r="A1786">
        <v>1785</v>
      </c>
      <c r="B1786">
        <v>43</v>
      </c>
      <c r="C1786">
        <v>4</v>
      </c>
      <c r="D1786" s="2">
        <v>45351</v>
      </c>
      <c r="E1786">
        <v>64</v>
      </c>
    </row>
    <row r="1787" spans="1:5" x14ac:dyDescent="0.3">
      <c r="A1787">
        <v>1786</v>
      </c>
      <c r="B1787">
        <v>24</v>
      </c>
      <c r="C1787">
        <v>7</v>
      </c>
      <c r="D1787" s="2">
        <v>45803</v>
      </c>
      <c r="E1787">
        <v>59</v>
      </c>
    </row>
    <row r="1788" spans="1:5" x14ac:dyDescent="0.3">
      <c r="A1788">
        <v>1787</v>
      </c>
      <c r="B1788">
        <v>47</v>
      </c>
      <c r="C1788">
        <v>6</v>
      </c>
      <c r="D1788" s="2">
        <v>45535</v>
      </c>
      <c r="E1788">
        <v>97</v>
      </c>
    </row>
    <row r="1789" spans="1:5" x14ac:dyDescent="0.3">
      <c r="A1789">
        <v>1788</v>
      </c>
      <c r="B1789">
        <v>21</v>
      </c>
      <c r="C1789">
        <v>3</v>
      </c>
      <c r="D1789" s="2">
        <v>45366</v>
      </c>
      <c r="E1789">
        <v>69</v>
      </c>
    </row>
    <row r="1790" spans="1:5" x14ac:dyDescent="0.3">
      <c r="A1790">
        <v>1789</v>
      </c>
      <c r="B1790">
        <v>18</v>
      </c>
      <c r="C1790">
        <v>8</v>
      </c>
      <c r="D1790" s="2">
        <v>45803</v>
      </c>
      <c r="E1790">
        <v>73</v>
      </c>
    </row>
    <row r="1791" spans="1:5" x14ac:dyDescent="0.3">
      <c r="A1791">
        <v>1790</v>
      </c>
      <c r="B1791">
        <v>14</v>
      </c>
      <c r="C1791">
        <v>5</v>
      </c>
      <c r="D1791" s="2">
        <v>45242</v>
      </c>
      <c r="E1791">
        <v>85</v>
      </c>
    </row>
    <row r="1792" spans="1:5" x14ac:dyDescent="0.3">
      <c r="A1792">
        <v>1791</v>
      </c>
      <c r="B1792">
        <v>19</v>
      </c>
      <c r="C1792">
        <v>2</v>
      </c>
      <c r="D1792" s="2">
        <v>45248</v>
      </c>
      <c r="E1792">
        <v>7</v>
      </c>
    </row>
    <row r="1793" spans="1:5" x14ac:dyDescent="0.3">
      <c r="A1793">
        <v>1792</v>
      </c>
      <c r="B1793">
        <v>13</v>
      </c>
      <c r="C1793">
        <v>3</v>
      </c>
      <c r="D1793" s="2">
        <v>45705</v>
      </c>
      <c r="E1793">
        <v>42</v>
      </c>
    </row>
    <row r="1794" spans="1:5" x14ac:dyDescent="0.3">
      <c r="A1794">
        <v>1793</v>
      </c>
      <c r="B1794">
        <v>16</v>
      </c>
      <c r="C1794">
        <v>7</v>
      </c>
      <c r="D1794" s="2">
        <v>45429</v>
      </c>
      <c r="E1794">
        <v>25</v>
      </c>
    </row>
    <row r="1795" spans="1:5" x14ac:dyDescent="0.3">
      <c r="A1795">
        <v>1794</v>
      </c>
      <c r="B1795">
        <v>2</v>
      </c>
      <c r="C1795">
        <v>9</v>
      </c>
      <c r="D1795" s="2">
        <v>45180</v>
      </c>
      <c r="E1795">
        <v>56</v>
      </c>
    </row>
    <row r="1796" spans="1:5" x14ac:dyDescent="0.3">
      <c r="A1796">
        <v>1795</v>
      </c>
      <c r="B1796">
        <v>34</v>
      </c>
      <c r="C1796">
        <v>1</v>
      </c>
      <c r="D1796" s="2">
        <v>45816</v>
      </c>
      <c r="E1796">
        <v>47</v>
      </c>
    </row>
    <row r="1797" spans="1:5" x14ac:dyDescent="0.3">
      <c r="A1797">
        <v>1796</v>
      </c>
      <c r="B1797">
        <v>49</v>
      </c>
      <c r="C1797">
        <v>6</v>
      </c>
      <c r="D1797" s="2">
        <v>45814</v>
      </c>
      <c r="E1797">
        <v>85</v>
      </c>
    </row>
    <row r="1798" spans="1:5" x14ac:dyDescent="0.3">
      <c r="A1798">
        <v>1797</v>
      </c>
      <c r="B1798">
        <v>26</v>
      </c>
      <c r="C1798">
        <v>9</v>
      </c>
      <c r="D1798" s="2">
        <v>45511</v>
      </c>
      <c r="E1798">
        <v>77</v>
      </c>
    </row>
    <row r="1799" spans="1:5" x14ac:dyDescent="0.3">
      <c r="A1799">
        <v>1798</v>
      </c>
      <c r="B1799">
        <v>22</v>
      </c>
      <c r="C1799">
        <v>7</v>
      </c>
      <c r="D1799" s="2">
        <v>45341</v>
      </c>
      <c r="E1799">
        <v>50</v>
      </c>
    </row>
    <row r="1800" spans="1:5" x14ac:dyDescent="0.3">
      <c r="A1800">
        <v>1799</v>
      </c>
      <c r="B1800">
        <v>20</v>
      </c>
      <c r="C1800">
        <v>3</v>
      </c>
      <c r="D1800" s="2">
        <v>45831</v>
      </c>
      <c r="E1800">
        <v>85</v>
      </c>
    </row>
    <row r="1801" spans="1:5" x14ac:dyDescent="0.3">
      <c r="A1801">
        <v>1800</v>
      </c>
      <c r="B1801">
        <v>29</v>
      </c>
      <c r="C1801">
        <v>7</v>
      </c>
      <c r="D1801" s="2">
        <v>45568</v>
      </c>
      <c r="E1801">
        <v>74</v>
      </c>
    </row>
    <row r="1802" spans="1:5" x14ac:dyDescent="0.3">
      <c r="A1802">
        <v>1801</v>
      </c>
      <c r="B1802">
        <v>18</v>
      </c>
      <c r="C1802">
        <v>2</v>
      </c>
      <c r="D1802" s="2">
        <v>45461</v>
      </c>
      <c r="E1802">
        <v>88</v>
      </c>
    </row>
    <row r="1803" spans="1:5" x14ac:dyDescent="0.3">
      <c r="A1803">
        <v>1802</v>
      </c>
      <c r="B1803">
        <v>29</v>
      </c>
      <c r="C1803">
        <v>2</v>
      </c>
      <c r="D1803" s="2">
        <v>45133</v>
      </c>
      <c r="E1803">
        <v>91</v>
      </c>
    </row>
    <row r="1804" spans="1:5" x14ac:dyDescent="0.3">
      <c r="A1804">
        <v>1803</v>
      </c>
      <c r="B1804">
        <v>42</v>
      </c>
      <c r="C1804">
        <v>1</v>
      </c>
      <c r="D1804" s="2">
        <v>45141</v>
      </c>
      <c r="E1804">
        <v>33</v>
      </c>
    </row>
    <row r="1805" spans="1:5" x14ac:dyDescent="0.3">
      <c r="A1805">
        <v>1804</v>
      </c>
      <c r="B1805">
        <v>44</v>
      </c>
      <c r="C1805">
        <v>3</v>
      </c>
      <c r="D1805" s="2">
        <v>45599</v>
      </c>
      <c r="E1805">
        <v>26</v>
      </c>
    </row>
    <row r="1806" spans="1:5" x14ac:dyDescent="0.3">
      <c r="A1806">
        <v>1805</v>
      </c>
      <c r="B1806">
        <v>27</v>
      </c>
      <c r="C1806">
        <v>1</v>
      </c>
      <c r="D1806" s="2">
        <v>45580</v>
      </c>
      <c r="E1806">
        <v>100</v>
      </c>
    </row>
    <row r="1807" spans="1:5" x14ac:dyDescent="0.3">
      <c r="A1807">
        <v>1806</v>
      </c>
      <c r="B1807">
        <v>35</v>
      </c>
      <c r="C1807">
        <v>8</v>
      </c>
      <c r="D1807" s="2">
        <v>45320</v>
      </c>
      <c r="E1807">
        <v>17</v>
      </c>
    </row>
    <row r="1808" spans="1:5" x14ac:dyDescent="0.3">
      <c r="A1808">
        <v>1807</v>
      </c>
      <c r="B1808">
        <v>29</v>
      </c>
      <c r="C1808">
        <v>8</v>
      </c>
      <c r="D1808" s="2">
        <v>45854</v>
      </c>
      <c r="E1808">
        <v>21</v>
      </c>
    </row>
    <row r="1809" spans="1:5" x14ac:dyDescent="0.3">
      <c r="A1809">
        <v>1808</v>
      </c>
      <c r="B1809">
        <v>6</v>
      </c>
      <c r="C1809">
        <v>4</v>
      </c>
      <c r="D1809" s="2">
        <v>45854</v>
      </c>
      <c r="E1809">
        <v>2</v>
      </c>
    </row>
    <row r="1810" spans="1:5" x14ac:dyDescent="0.3">
      <c r="A1810">
        <v>1809</v>
      </c>
      <c r="B1810">
        <v>37</v>
      </c>
      <c r="C1810">
        <v>1</v>
      </c>
      <c r="D1810" s="2">
        <v>45592</v>
      </c>
      <c r="E1810">
        <v>79</v>
      </c>
    </row>
    <row r="1811" spans="1:5" x14ac:dyDescent="0.3">
      <c r="A1811">
        <v>1810</v>
      </c>
      <c r="B1811">
        <v>25</v>
      </c>
      <c r="C1811">
        <v>2</v>
      </c>
      <c r="D1811" s="2">
        <v>45407</v>
      </c>
      <c r="E1811">
        <v>44</v>
      </c>
    </row>
    <row r="1812" spans="1:5" x14ac:dyDescent="0.3">
      <c r="A1812">
        <v>1811</v>
      </c>
      <c r="B1812">
        <v>21</v>
      </c>
      <c r="C1812">
        <v>2</v>
      </c>
      <c r="D1812" s="2">
        <v>45769</v>
      </c>
      <c r="E1812">
        <v>66</v>
      </c>
    </row>
    <row r="1813" spans="1:5" x14ac:dyDescent="0.3">
      <c r="A1813">
        <v>1812</v>
      </c>
      <c r="B1813">
        <v>31</v>
      </c>
      <c r="C1813">
        <v>2</v>
      </c>
      <c r="D1813" s="2">
        <v>45743</v>
      </c>
      <c r="E1813">
        <v>71</v>
      </c>
    </row>
    <row r="1814" spans="1:5" x14ac:dyDescent="0.3">
      <c r="A1814">
        <v>1813</v>
      </c>
      <c r="B1814">
        <v>40</v>
      </c>
      <c r="C1814">
        <v>9</v>
      </c>
      <c r="D1814" s="2">
        <v>45137</v>
      </c>
      <c r="E1814">
        <v>36</v>
      </c>
    </row>
    <row r="1815" spans="1:5" x14ac:dyDescent="0.3">
      <c r="A1815">
        <v>1814</v>
      </c>
      <c r="B1815">
        <v>50</v>
      </c>
      <c r="C1815">
        <v>7</v>
      </c>
      <c r="D1815" s="2">
        <v>45494</v>
      </c>
      <c r="E1815">
        <v>46</v>
      </c>
    </row>
    <row r="1816" spans="1:5" x14ac:dyDescent="0.3">
      <c r="A1816">
        <v>1815</v>
      </c>
      <c r="B1816">
        <v>16</v>
      </c>
      <c r="C1816">
        <v>9</v>
      </c>
      <c r="D1816" s="2">
        <v>45350</v>
      </c>
      <c r="E1816">
        <v>50</v>
      </c>
    </row>
    <row r="1817" spans="1:5" x14ac:dyDescent="0.3">
      <c r="A1817">
        <v>1816</v>
      </c>
      <c r="B1817">
        <v>14</v>
      </c>
      <c r="C1817">
        <v>2</v>
      </c>
      <c r="D1817" s="2">
        <v>45752</v>
      </c>
      <c r="E1817">
        <v>96</v>
      </c>
    </row>
    <row r="1818" spans="1:5" x14ac:dyDescent="0.3">
      <c r="A1818">
        <v>1817</v>
      </c>
      <c r="B1818">
        <v>6</v>
      </c>
      <c r="C1818">
        <v>5</v>
      </c>
      <c r="D1818" s="2">
        <v>45830</v>
      </c>
      <c r="E1818">
        <v>67</v>
      </c>
    </row>
    <row r="1819" spans="1:5" x14ac:dyDescent="0.3">
      <c r="A1819">
        <v>1818</v>
      </c>
      <c r="B1819">
        <v>11</v>
      </c>
      <c r="C1819">
        <v>1</v>
      </c>
      <c r="D1819" s="2">
        <v>45262</v>
      </c>
      <c r="E1819">
        <v>3</v>
      </c>
    </row>
    <row r="1820" spans="1:5" x14ac:dyDescent="0.3">
      <c r="A1820">
        <v>1819</v>
      </c>
      <c r="B1820">
        <v>27</v>
      </c>
      <c r="C1820">
        <v>2</v>
      </c>
      <c r="D1820" s="2">
        <v>45688</v>
      </c>
      <c r="E1820">
        <v>33</v>
      </c>
    </row>
    <row r="1821" spans="1:5" x14ac:dyDescent="0.3">
      <c r="A1821">
        <v>1820</v>
      </c>
      <c r="B1821">
        <v>38</v>
      </c>
      <c r="C1821">
        <v>4</v>
      </c>
      <c r="D1821" s="2">
        <v>45504</v>
      </c>
      <c r="E1821">
        <v>45</v>
      </c>
    </row>
    <row r="1822" spans="1:5" x14ac:dyDescent="0.3">
      <c r="A1822">
        <v>1821</v>
      </c>
      <c r="B1822">
        <v>5</v>
      </c>
      <c r="C1822">
        <v>1</v>
      </c>
      <c r="D1822" s="2">
        <v>45607</v>
      </c>
      <c r="E1822">
        <v>25</v>
      </c>
    </row>
    <row r="1823" spans="1:5" x14ac:dyDescent="0.3">
      <c r="A1823">
        <v>1822</v>
      </c>
      <c r="B1823">
        <v>15</v>
      </c>
      <c r="C1823">
        <v>8</v>
      </c>
      <c r="D1823" s="2">
        <v>45620</v>
      </c>
      <c r="E1823">
        <v>37</v>
      </c>
    </row>
    <row r="1824" spans="1:5" x14ac:dyDescent="0.3">
      <c r="A1824">
        <v>1823</v>
      </c>
      <c r="B1824">
        <v>38</v>
      </c>
      <c r="C1824">
        <v>6</v>
      </c>
      <c r="D1824" s="2">
        <v>45645</v>
      </c>
      <c r="E1824">
        <v>36</v>
      </c>
    </row>
    <row r="1825" spans="1:5" x14ac:dyDescent="0.3">
      <c r="A1825">
        <v>1824</v>
      </c>
      <c r="B1825">
        <v>16</v>
      </c>
      <c r="C1825">
        <v>1</v>
      </c>
      <c r="D1825" s="2">
        <v>45369</v>
      </c>
      <c r="E1825">
        <v>35</v>
      </c>
    </row>
    <row r="1826" spans="1:5" x14ac:dyDescent="0.3">
      <c r="A1826">
        <v>1825</v>
      </c>
      <c r="B1826">
        <v>18</v>
      </c>
      <c r="C1826">
        <v>9</v>
      </c>
      <c r="D1826" s="2">
        <v>45400</v>
      </c>
      <c r="E1826">
        <v>19</v>
      </c>
    </row>
    <row r="1827" spans="1:5" x14ac:dyDescent="0.3">
      <c r="A1827">
        <v>1826</v>
      </c>
      <c r="B1827">
        <v>33</v>
      </c>
      <c r="C1827">
        <v>1</v>
      </c>
      <c r="D1827" s="2">
        <v>45128</v>
      </c>
      <c r="E1827">
        <v>45</v>
      </c>
    </row>
    <row r="1828" spans="1:5" x14ac:dyDescent="0.3">
      <c r="A1828">
        <v>1827</v>
      </c>
      <c r="B1828">
        <v>35</v>
      </c>
      <c r="C1828">
        <v>4</v>
      </c>
      <c r="D1828" s="2">
        <v>45149</v>
      </c>
      <c r="E1828">
        <v>83</v>
      </c>
    </row>
    <row r="1829" spans="1:5" x14ac:dyDescent="0.3">
      <c r="A1829">
        <v>1828</v>
      </c>
      <c r="B1829">
        <v>24</v>
      </c>
      <c r="C1829">
        <v>5</v>
      </c>
      <c r="D1829" s="2">
        <v>45605</v>
      </c>
      <c r="E1829">
        <v>97</v>
      </c>
    </row>
    <row r="1830" spans="1:5" x14ac:dyDescent="0.3">
      <c r="A1830">
        <v>1829</v>
      </c>
      <c r="B1830">
        <v>35</v>
      </c>
      <c r="C1830">
        <v>9</v>
      </c>
      <c r="D1830" s="2">
        <v>45297</v>
      </c>
      <c r="E1830">
        <v>18</v>
      </c>
    </row>
    <row r="1831" spans="1:5" x14ac:dyDescent="0.3">
      <c r="A1831">
        <v>1830</v>
      </c>
      <c r="B1831">
        <v>7</v>
      </c>
      <c r="C1831">
        <v>2</v>
      </c>
      <c r="D1831" s="2">
        <v>45588</v>
      </c>
      <c r="E1831">
        <v>27</v>
      </c>
    </row>
    <row r="1832" spans="1:5" x14ac:dyDescent="0.3">
      <c r="A1832">
        <v>1831</v>
      </c>
      <c r="B1832">
        <v>14</v>
      </c>
      <c r="C1832">
        <v>9</v>
      </c>
      <c r="D1832" s="2">
        <v>45383</v>
      </c>
      <c r="E1832">
        <v>94</v>
      </c>
    </row>
    <row r="1833" spans="1:5" x14ac:dyDescent="0.3">
      <c r="A1833">
        <v>1832</v>
      </c>
      <c r="B1833">
        <v>50</v>
      </c>
      <c r="C1833">
        <v>1</v>
      </c>
      <c r="D1833" s="2">
        <v>45340</v>
      </c>
      <c r="E1833">
        <v>31</v>
      </c>
    </row>
    <row r="1834" spans="1:5" x14ac:dyDescent="0.3">
      <c r="A1834">
        <v>1833</v>
      </c>
      <c r="B1834">
        <v>30</v>
      </c>
      <c r="C1834">
        <v>4</v>
      </c>
      <c r="D1834" s="2">
        <v>45205</v>
      </c>
      <c r="E1834">
        <v>39</v>
      </c>
    </row>
    <row r="1835" spans="1:5" x14ac:dyDescent="0.3">
      <c r="A1835">
        <v>1834</v>
      </c>
      <c r="B1835">
        <v>24</v>
      </c>
      <c r="C1835">
        <v>7</v>
      </c>
      <c r="D1835" s="2">
        <v>45612</v>
      </c>
      <c r="E1835">
        <v>67</v>
      </c>
    </row>
    <row r="1836" spans="1:5" x14ac:dyDescent="0.3">
      <c r="A1836">
        <v>1835</v>
      </c>
      <c r="B1836">
        <v>15</v>
      </c>
      <c r="C1836">
        <v>4</v>
      </c>
      <c r="D1836" s="2">
        <v>45232</v>
      </c>
      <c r="E1836">
        <v>22</v>
      </c>
    </row>
    <row r="1837" spans="1:5" x14ac:dyDescent="0.3">
      <c r="A1837">
        <v>1836</v>
      </c>
      <c r="B1837">
        <v>13</v>
      </c>
      <c r="C1837">
        <v>8</v>
      </c>
      <c r="D1837" s="2">
        <v>45666</v>
      </c>
      <c r="E1837">
        <v>52</v>
      </c>
    </row>
    <row r="1838" spans="1:5" x14ac:dyDescent="0.3">
      <c r="A1838">
        <v>1837</v>
      </c>
      <c r="B1838">
        <v>19</v>
      </c>
      <c r="C1838">
        <v>7</v>
      </c>
      <c r="D1838" s="2">
        <v>45449</v>
      </c>
      <c r="E1838">
        <v>10</v>
      </c>
    </row>
    <row r="1839" spans="1:5" x14ac:dyDescent="0.3">
      <c r="A1839">
        <v>1838</v>
      </c>
      <c r="B1839">
        <v>29</v>
      </c>
      <c r="C1839">
        <v>6</v>
      </c>
      <c r="D1839" s="2">
        <v>45421</v>
      </c>
      <c r="E1839">
        <v>8</v>
      </c>
    </row>
    <row r="1840" spans="1:5" x14ac:dyDescent="0.3">
      <c r="A1840">
        <v>1839</v>
      </c>
      <c r="B1840">
        <v>22</v>
      </c>
      <c r="C1840">
        <v>5</v>
      </c>
      <c r="D1840" s="2">
        <v>45564</v>
      </c>
      <c r="E1840">
        <v>34</v>
      </c>
    </row>
    <row r="1841" spans="1:5" x14ac:dyDescent="0.3">
      <c r="A1841">
        <v>1840</v>
      </c>
      <c r="B1841">
        <v>2</v>
      </c>
      <c r="C1841">
        <v>3</v>
      </c>
      <c r="D1841" s="2">
        <v>45352</v>
      </c>
      <c r="E1841">
        <v>53</v>
      </c>
    </row>
    <row r="1842" spans="1:5" x14ac:dyDescent="0.3">
      <c r="A1842">
        <v>1841</v>
      </c>
      <c r="B1842">
        <v>39</v>
      </c>
      <c r="C1842">
        <v>8</v>
      </c>
      <c r="D1842" s="2">
        <v>45818</v>
      </c>
      <c r="E1842">
        <v>18</v>
      </c>
    </row>
    <row r="1843" spans="1:5" x14ac:dyDescent="0.3">
      <c r="A1843">
        <v>1842</v>
      </c>
      <c r="B1843">
        <v>13</v>
      </c>
      <c r="C1843">
        <v>4</v>
      </c>
      <c r="D1843" s="2">
        <v>45652</v>
      </c>
      <c r="E1843">
        <v>12</v>
      </c>
    </row>
    <row r="1844" spans="1:5" x14ac:dyDescent="0.3">
      <c r="A1844">
        <v>1843</v>
      </c>
      <c r="B1844">
        <v>36</v>
      </c>
      <c r="C1844">
        <v>8</v>
      </c>
      <c r="D1844" s="2">
        <v>45613</v>
      </c>
      <c r="E1844">
        <v>64</v>
      </c>
    </row>
    <row r="1845" spans="1:5" x14ac:dyDescent="0.3">
      <c r="A1845">
        <v>1844</v>
      </c>
      <c r="B1845">
        <v>38</v>
      </c>
      <c r="C1845">
        <v>1</v>
      </c>
      <c r="D1845" s="2">
        <v>45438</v>
      </c>
      <c r="E1845">
        <v>57</v>
      </c>
    </row>
    <row r="1846" spans="1:5" x14ac:dyDescent="0.3">
      <c r="A1846">
        <v>1845</v>
      </c>
      <c r="B1846">
        <v>18</v>
      </c>
      <c r="C1846">
        <v>2</v>
      </c>
      <c r="D1846" s="2">
        <v>45833</v>
      </c>
      <c r="E1846">
        <v>96</v>
      </c>
    </row>
    <row r="1847" spans="1:5" x14ac:dyDescent="0.3">
      <c r="A1847">
        <v>1846</v>
      </c>
      <c r="B1847">
        <v>15</v>
      </c>
      <c r="C1847">
        <v>2</v>
      </c>
      <c r="D1847" s="2">
        <v>45824</v>
      </c>
      <c r="E1847">
        <v>2</v>
      </c>
    </row>
    <row r="1848" spans="1:5" x14ac:dyDescent="0.3">
      <c r="A1848">
        <v>1847</v>
      </c>
      <c r="B1848">
        <v>35</v>
      </c>
      <c r="C1848">
        <v>6</v>
      </c>
      <c r="D1848" s="2">
        <v>45666</v>
      </c>
      <c r="E1848">
        <v>17</v>
      </c>
    </row>
    <row r="1849" spans="1:5" x14ac:dyDescent="0.3">
      <c r="A1849">
        <v>1848</v>
      </c>
      <c r="B1849">
        <v>17</v>
      </c>
      <c r="C1849">
        <v>5</v>
      </c>
      <c r="D1849" s="2">
        <v>45668</v>
      </c>
      <c r="E1849">
        <v>52</v>
      </c>
    </row>
    <row r="1850" spans="1:5" x14ac:dyDescent="0.3">
      <c r="A1850">
        <v>1849</v>
      </c>
      <c r="B1850">
        <v>48</v>
      </c>
      <c r="C1850">
        <v>7</v>
      </c>
      <c r="D1850" s="2">
        <v>45162</v>
      </c>
      <c r="E1850">
        <v>76</v>
      </c>
    </row>
    <row r="1851" spans="1:5" x14ac:dyDescent="0.3">
      <c r="A1851">
        <v>1850</v>
      </c>
      <c r="B1851">
        <v>13</v>
      </c>
      <c r="C1851">
        <v>2</v>
      </c>
      <c r="D1851" s="2">
        <v>45460</v>
      </c>
      <c r="E1851">
        <v>71</v>
      </c>
    </row>
    <row r="1852" spans="1:5" x14ac:dyDescent="0.3">
      <c r="A1852">
        <v>1851</v>
      </c>
      <c r="B1852">
        <v>22</v>
      </c>
      <c r="C1852">
        <v>9</v>
      </c>
      <c r="D1852" s="2">
        <v>45669</v>
      </c>
      <c r="E1852">
        <v>79</v>
      </c>
    </row>
    <row r="1853" spans="1:5" x14ac:dyDescent="0.3">
      <c r="A1853">
        <v>1852</v>
      </c>
      <c r="B1853">
        <v>40</v>
      </c>
      <c r="C1853">
        <v>2</v>
      </c>
      <c r="D1853" s="2">
        <v>45724</v>
      </c>
      <c r="E1853">
        <v>2</v>
      </c>
    </row>
    <row r="1854" spans="1:5" x14ac:dyDescent="0.3">
      <c r="A1854">
        <v>1853</v>
      </c>
      <c r="B1854">
        <v>21</v>
      </c>
      <c r="C1854">
        <v>1</v>
      </c>
      <c r="D1854" s="2">
        <v>45784</v>
      </c>
      <c r="E1854">
        <v>27</v>
      </c>
    </row>
    <row r="1855" spans="1:5" x14ac:dyDescent="0.3">
      <c r="A1855">
        <v>1854</v>
      </c>
      <c r="B1855">
        <v>26</v>
      </c>
      <c r="C1855">
        <v>2</v>
      </c>
      <c r="D1855" s="2">
        <v>45563</v>
      </c>
      <c r="E1855">
        <v>26</v>
      </c>
    </row>
    <row r="1856" spans="1:5" x14ac:dyDescent="0.3">
      <c r="A1856">
        <v>1855</v>
      </c>
      <c r="B1856">
        <v>46</v>
      </c>
      <c r="C1856">
        <v>3</v>
      </c>
      <c r="D1856" s="2">
        <v>45161</v>
      </c>
      <c r="E1856">
        <v>25</v>
      </c>
    </row>
    <row r="1857" spans="1:5" x14ac:dyDescent="0.3">
      <c r="A1857">
        <v>1856</v>
      </c>
      <c r="B1857">
        <v>4</v>
      </c>
      <c r="C1857">
        <v>6</v>
      </c>
      <c r="D1857" s="2">
        <v>45764</v>
      </c>
      <c r="E1857">
        <v>12</v>
      </c>
    </row>
    <row r="1858" spans="1:5" x14ac:dyDescent="0.3">
      <c r="A1858">
        <v>1857</v>
      </c>
      <c r="B1858">
        <v>7</v>
      </c>
      <c r="C1858">
        <v>7</v>
      </c>
      <c r="D1858" s="2">
        <v>45836</v>
      </c>
      <c r="E1858">
        <v>17</v>
      </c>
    </row>
    <row r="1859" spans="1:5" x14ac:dyDescent="0.3">
      <c r="A1859">
        <v>1858</v>
      </c>
      <c r="B1859">
        <v>10</v>
      </c>
      <c r="C1859">
        <v>6</v>
      </c>
      <c r="D1859" s="2">
        <v>45825</v>
      </c>
      <c r="E1859">
        <v>65</v>
      </c>
    </row>
    <row r="1860" spans="1:5" x14ac:dyDescent="0.3">
      <c r="A1860">
        <v>1859</v>
      </c>
      <c r="B1860">
        <v>15</v>
      </c>
      <c r="C1860">
        <v>1</v>
      </c>
      <c r="D1860" s="2">
        <v>45291</v>
      </c>
      <c r="E1860">
        <v>95</v>
      </c>
    </row>
    <row r="1861" spans="1:5" x14ac:dyDescent="0.3">
      <c r="A1861">
        <v>1860</v>
      </c>
      <c r="B1861">
        <v>26</v>
      </c>
      <c r="C1861">
        <v>9</v>
      </c>
      <c r="D1861" s="2">
        <v>45255</v>
      </c>
      <c r="E1861">
        <v>40</v>
      </c>
    </row>
    <row r="1862" spans="1:5" x14ac:dyDescent="0.3">
      <c r="A1862">
        <v>1861</v>
      </c>
      <c r="B1862">
        <v>16</v>
      </c>
      <c r="C1862">
        <v>8</v>
      </c>
      <c r="D1862" s="2">
        <v>45535</v>
      </c>
      <c r="E1862">
        <v>5</v>
      </c>
    </row>
    <row r="1863" spans="1:5" x14ac:dyDescent="0.3">
      <c r="A1863">
        <v>1862</v>
      </c>
      <c r="B1863">
        <v>40</v>
      </c>
      <c r="C1863">
        <v>2</v>
      </c>
      <c r="D1863" s="2">
        <v>45769</v>
      </c>
      <c r="E1863">
        <v>92</v>
      </c>
    </row>
    <row r="1864" spans="1:5" x14ac:dyDescent="0.3">
      <c r="A1864">
        <v>1863</v>
      </c>
      <c r="B1864">
        <v>34</v>
      </c>
      <c r="C1864">
        <v>1</v>
      </c>
      <c r="D1864" s="2">
        <v>45769</v>
      </c>
      <c r="E1864">
        <v>28</v>
      </c>
    </row>
    <row r="1865" spans="1:5" x14ac:dyDescent="0.3">
      <c r="A1865">
        <v>1864</v>
      </c>
      <c r="B1865">
        <v>17</v>
      </c>
      <c r="C1865">
        <v>7</v>
      </c>
      <c r="D1865" s="2">
        <v>45509</v>
      </c>
      <c r="E1865">
        <v>72</v>
      </c>
    </row>
    <row r="1866" spans="1:5" x14ac:dyDescent="0.3">
      <c r="A1866">
        <v>1865</v>
      </c>
      <c r="B1866">
        <v>38</v>
      </c>
      <c r="C1866">
        <v>3</v>
      </c>
      <c r="D1866" s="2">
        <v>45166</v>
      </c>
      <c r="E1866">
        <v>52</v>
      </c>
    </row>
    <row r="1867" spans="1:5" x14ac:dyDescent="0.3">
      <c r="A1867">
        <v>1866</v>
      </c>
      <c r="B1867">
        <v>16</v>
      </c>
      <c r="C1867">
        <v>3</v>
      </c>
      <c r="D1867" s="2">
        <v>45610</v>
      </c>
      <c r="E1867">
        <v>14</v>
      </c>
    </row>
    <row r="1868" spans="1:5" x14ac:dyDescent="0.3">
      <c r="A1868">
        <v>1867</v>
      </c>
      <c r="B1868">
        <v>34</v>
      </c>
      <c r="C1868">
        <v>9</v>
      </c>
      <c r="D1868" s="2">
        <v>45688</v>
      </c>
      <c r="E1868">
        <v>6</v>
      </c>
    </row>
    <row r="1869" spans="1:5" x14ac:dyDescent="0.3">
      <c r="A1869">
        <v>1868</v>
      </c>
      <c r="B1869">
        <v>29</v>
      </c>
      <c r="C1869">
        <v>2</v>
      </c>
      <c r="D1869" s="2">
        <v>45667</v>
      </c>
      <c r="E1869">
        <v>18</v>
      </c>
    </row>
    <row r="1870" spans="1:5" x14ac:dyDescent="0.3">
      <c r="A1870">
        <v>1869</v>
      </c>
      <c r="B1870">
        <v>18</v>
      </c>
      <c r="C1870">
        <v>5</v>
      </c>
      <c r="D1870" s="2">
        <v>45352</v>
      </c>
      <c r="E1870">
        <v>37</v>
      </c>
    </row>
    <row r="1871" spans="1:5" x14ac:dyDescent="0.3">
      <c r="A1871">
        <v>1870</v>
      </c>
      <c r="B1871">
        <v>11</v>
      </c>
      <c r="C1871">
        <v>4</v>
      </c>
      <c r="D1871" s="2">
        <v>45494</v>
      </c>
      <c r="E1871">
        <v>74</v>
      </c>
    </row>
    <row r="1872" spans="1:5" x14ac:dyDescent="0.3">
      <c r="A1872">
        <v>1871</v>
      </c>
      <c r="B1872">
        <v>12</v>
      </c>
      <c r="C1872">
        <v>1</v>
      </c>
      <c r="D1872" s="2">
        <v>45463</v>
      </c>
      <c r="E1872">
        <v>64</v>
      </c>
    </row>
    <row r="1873" spans="1:5" x14ac:dyDescent="0.3">
      <c r="A1873">
        <v>1872</v>
      </c>
      <c r="B1873">
        <v>37</v>
      </c>
      <c r="C1873">
        <v>6</v>
      </c>
      <c r="D1873" s="2">
        <v>45770</v>
      </c>
      <c r="E1873">
        <v>99</v>
      </c>
    </row>
    <row r="1874" spans="1:5" x14ac:dyDescent="0.3">
      <c r="A1874">
        <v>1873</v>
      </c>
      <c r="B1874">
        <v>2</v>
      </c>
      <c r="C1874">
        <v>6</v>
      </c>
      <c r="D1874" s="2">
        <v>45186</v>
      </c>
      <c r="E1874">
        <v>35</v>
      </c>
    </row>
    <row r="1875" spans="1:5" x14ac:dyDescent="0.3">
      <c r="A1875">
        <v>1874</v>
      </c>
      <c r="B1875">
        <v>18</v>
      </c>
      <c r="C1875">
        <v>1</v>
      </c>
      <c r="D1875" s="2">
        <v>45548</v>
      </c>
      <c r="E1875">
        <v>17</v>
      </c>
    </row>
    <row r="1876" spans="1:5" x14ac:dyDescent="0.3">
      <c r="A1876">
        <v>1875</v>
      </c>
      <c r="B1876">
        <v>38</v>
      </c>
      <c r="C1876">
        <v>7</v>
      </c>
      <c r="D1876" s="2">
        <v>45551</v>
      </c>
      <c r="E1876">
        <v>91</v>
      </c>
    </row>
    <row r="1877" spans="1:5" x14ac:dyDescent="0.3">
      <c r="A1877">
        <v>1876</v>
      </c>
      <c r="B1877">
        <v>33</v>
      </c>
      <c r="C1877">
        <v>6</v>
      </c>
      <c r="D1877" s="2">
        <v>45143</v>
      </c>
      <c r="E1877">
        <v>88</v>
      </c>
    </row>
    <row r="1878" spans="1:5" x14ac:dyDescent="0.3">
      <c r="A1878">
        <v>1877</v>
      </c>
      <c r="B1878">
        <v>9</v>
      </c>
      <c r="C1878">
        <v>4</v>
      </c>
      <c r="D1878" s="2">
        <v>45392</v>
      </c>
      <c r="E1878">
        <v>10</v>
      </c>
    </row>
    <row r="1879" spans="1:5" x14ac:dyDescent="0.3">
      <c r="A1879">
        <v>1878</v>
      </c>
      <c r="B1879">
        <v>15</v>
      </c>
      <c r="C1879">
        <v>7</v>
      </c>
      <c r="D1879" s="2">
        <v>45436</v>
      </c>
      <c r="E1879">
        <v>51</v>
      </c>
    </row>
    <row r="1880" spans="1:5" x14ac:dyDescent="0.3">
      <c r="A1880">
        <v>1879</v>
      </c>
      <c r="B1880">
        <v>28</v>
      </c>
      <c r="C1880">
        <v>3</v>
      </c>
      <c r="D1880" s="2">
        <v>45720</v>
      </c>
      <c r="E1880">
        <v>81</v>
      </c>
    </row>
    <row r="1881" spans="1:5" x14ac:dyDescent="0.3">
      <c r="A1881">
        <v>1880</v>
      </c>
      <c r="B1881">
        <v>8</v>
      </c>
      <c r="C1881">
        <v>6</v>
      </c>
      <c r="D1881" s="2">
        <v>45538</v>
      </c>
      <c r="E1881">
        <v>52</v>
      </c>
    </row>
    <row r="1882" spans="1:5" x14ac:dyDescent="0.3">
      <c r="A1882">
        <v>1881</v>
      </c>
      <c r="B1882">
        <v>46</v>
      </c>
      <c r="C1882">
        <v>6</v>
      </c>
      <c r="D1882" s="2">
        <v>45339</v>
      </c>
      <c r="E1882">
        <v>64</v>
      </c>
    </row>
    <row r="1883" spans="1:5" x14ac:dyDescent="0.3">
      <c r="A1883">
        <v>1882</v>
      </c>
      <c r="B1883">
        <v>36</v>
      </c>
      <c r="C1883">
        <v>6</v>
      </c>
      <c r="D1883" s="2">
        <v>45745</v>
      </c>
      <c r="E1883">
        <v>33</v>
      </c>
    </row>
    <row r="1884" spans="1:5" x14ac:dyDescent="0.3">
      <c r="A1884">
        <v>1883</v>
      </c>
      <c r="B1884">
        <v>39</v>
      </c>
      <c r="C1884">
        <v>3</v>
      </c>
      <c r="D1884" s="2">
        <v>45574</v>
      </c>
      <c r="E1884">
        <v>97</v>
      </c>
    </row>
    <row r="1885" spans="1:5" x14ac:dyDescent="0.3">
      <c r="A1885">
        <v>1884</v>
      </c>
      <c r="B1885">
        <v>8</v>
      </c>
      <c r="C1885">
        <v>5</v>
      </c>
      <c r="D1885" s="2">
        <v>45242</v>
      </c>
      <c r="E1885">
        <v>17</v>
      </c>
    </row>
    <row r="1886" spans="1:5" x14ac:dyDescent="0.3">
      <c r="A1886">
        <v>1885</v>
      </c>
      <c r="B1886">
        <v>42</v>
      </c>
      <c r="C1886">
        <v>1</v>
      </c>
      <c r="D1886" s="2">
        <v>45841</v>
      </c>
      <c r="E1886">
        <v>82</v>
      </c>
    </row>
    <row r="1887" spans="1:5" x14ac:dyDescent="0.3">
      <c r="A1887">
        <v>1886</v>
      </c>
      <c r="B1887">
        <v>50</v>
      </c>
      <c r="C1887">
        <v>6</v>
      </c>
      <c r="D1887" s="2">
        <v>45547</v>
      </c>
      <c r="E1887">
        <v>49</v>
      </c>
    </row>
    <row r="1888" spans="1:5" x14ac:dyDescent="0.3">
      <c r="A1888">
        <v>1887</v>
      </c>
      <c r="B1888">
        <v>50</v>
      </c>
      <c r="C1888">
        <v>7</v>
      </c>
      <c r="D1888" s="2">
        <v>45817</v>
      </c>
      <c r="E1888">
        <v>7</v>
      </c>
    </row>
    <row r="1889" spans="1:5" x14ac:dyDescent="0.3">
      <c r="A1889">
        <v>1888</v>
      </c>
      <c r="B1889">
        <v>19</v>
      </c>
      <c r="C1889">
        <v>5</v>
      </c>
      <c r="D1889" s="2">
        <v>45805</v>
      </c>
      <c r="E1889">
        <v>90</v>
      </c>
    </row>
    <row r="1890" spans="1:5" x14ac:dyDescent="0.3">
      <c r="A1890">
        <v>1889</v>
      </c>
      <c r="B1890">
        <v>4</v>
      </c>
      <c r="C1890">
        <v>5</v>
      </c>
      <c r="D1890" s="2">
        <v>45675</v>
      </c>
      <c r="E1890">
        <v>65</v>
      </c>
    </row>
    <row r="1891" spans="1:5" x14ac:dyDescent="0.3">
      <c r="A1891">
        <v>1890</v>
      </c>
      <c r="B1891">
        <v>27</v>
      </c>
      <c r="C1891">
        <v>6</v>
      </c>
      <c r="D1891" s="2">
        <v>45242</v>
      </c>
      <c r="E1891">
        <v>62</v>
      </c>
    </row>
    <row r="1892" spans="1:5" x14ac:dyDescent="0.3">
      <c r="A1892">
        <v>1891</v>
      </c>
      <c r="B1892">
        <v>13</v>
      </c>
      <c r="C1892">
        <v>7</v>
      </c>
      <c r="D1892" s="2">
        <v>45454</v>
      </c>
      <c r="E1892">
        <v>75</v>
      </c>
    </row>
    <row r="1893" spans="1:5" x14ac:dyDescent="0.3">
      <c r="A1893">
        <v>1892</v>
      </c>
      <c r="B1893">
        <v>38</v>
      </c>
      <c r="C1893">
        <v>4</v>
      </c>
      <c r="D1893" s="2">
        <v>45491</v>
      </c>
      <c r="E1893">
        <v>10</v>
      </c>
    </row>
    <row r="1894" spans="1:5" x14ac:dyDescent="0.3">
      <c r="A1894">
        <v>1893</v>
      </c>
      <c r="B1894">
        <v>21</v>
      </c>
      <c r="C1894">
        <v>7</v>
      </c>
      <c r="D1894" s="2">
        <v>45646</v>
      </c>
      <c r="E1894">
        <v>31</v>
      </c>
    </row>
    <row r="1895" spans="1:5" x14ac:dyDescent="0.3">
      <c r="A1895">
        <v>1894</v>
      </c>
      <c r="B1895">
        <v>26</v>
      </c>
      <c r="C1895">
        <v>5</v>
      </c>
      <c r="D1895" s="2">
        <v>45314</v>
      </c>
      <c r="E1895">
        <v>25</v>
      </c>
    </row>
    <row r="1896" spans="1:5" x14ac:dyDescent="0.3">
      <c r="A1896">
        <v>1895</v>
      </c>
      <c r="B1896">
        <v>45</v>
      </c>
      <c r="C1896">
        <v>7</v>
      </c>
      <c r="D1896" s="2">
        <v>45716</v>
      </c>
      <c r="E1896">
        <v>57</v>
      </c>
    </row>
    <row r="1897" spans="1:5" x14ac:dyDescent="0.3">
      <c r="A1897">
        <v>1896</v>
      </c>
      <c r="B1897">
        <v>23</v>
      </c>
      <c r="C1897">
        <v>1</v>
      </c>
      <c r="D1897" s="2">
        <v>45758</v>
      </c>
      <c r="E1897">
        <v>65</v>
      </c>
    </row>
    <row r="1898" spans="1:5" x14ac:dyDescent="0.3">
      <c r="A1898">
        <v>1897</v>
      </c>
      <c r="B1898">
        <v>30</v>
      </c>
      <c r="C1898">
        <v>2</v>
      </c>
      <c r="D1898" s="2">
        <v>45149</v>
      </c>
      <c r="E1898">
        <v>43</v>
      </c>
    </row>
    <row r="1899" spans="1:5" x14ac:dyDescent="0.3">
      <c r="A1899">
        <v>1898</v>
      </c>
      <c r="B1899">
        <v>31</v>
      </c>
      <c r="C1899">
        <v>2</v>
      </c>
      <c r="D1899" s="2">
        <v>45238</v>
      </c>
      <c r="E1899">
        <v>3</v>
      </c>
    </row>
    <row r="1900" spans="1:5" x14ac:dyDescent="0.3">
      <c r="A1900">
        <v>1899</v>
      </c>
      <c r="B1900">
        <v>31</v>
      </c>
      <c r="C1900">
        <v>7</v>
      </c>
      <c r="D1900" s="2">
        <v>45853</v>
      </c>
      <c r="E1900">
        <v>55</v>
      </c>
    </row>
    <row r="1901" spans="1:5" x14ac:dyDescent="0.3">
      <c r="A1901">
        <v>1900</v>
      </c>
      <c r="B1901">
        <v>16</v>
      </c>
      <c r="C1901">
        <v>9</v>
      </c>
      <c r="D1901" s="2">
        <v>45231</v>
      </c>
      <c r="E1901">
        <v>48</v>
      </c>
    </row>
    <row r="1902" spans="1:5" x14ac:dyDescent="0.3">
      <c r="A1902">
        <v>1901</v>
      </c>
      <c r="B1902">
        <v>42</v>
      </c>
      <c r="C1902">
        <v>7</v>
      </c>
      <c r="D1902" s="2">
        <v>45716</v>
      </c>
      <c r="E1902">
        <v>65</v>
      </c>
    </row>
    <row r="1903" spans="1:5" x14ac:dyDescent="0.3">
      <c r="A1903">
        <v>1902</v>
      </c>
      <c r="B1903">
        <v>41</v>
      </c>
      <c r="C1903">
        <v>6</v>
      </c>
      <c r="D1903" s="2">
        <v>45437</v>
      </c>
      <c r="E1903">
        <v>71</v>
      </c>
    </row>
    <row r="1904" spans="1:5" x14ac:dyDescent="0.3">
      <c r="A1904">
        <v>1903</v>
      </c>
      <c r="B1904">
        <v>7</v>
      </c>
      <c r="C1904">
        <v>3</v>
      </c>
      <c r="D1904" s="2">
        <v>45839</v>
      </c>
      <c r="E1904">
        <v>60</v>
      </c>
    </row>
    <row r="1905" spans="1:5" x14ac:dyDescent="0.3">
      <c r="A1905">
        <v>1904</v>
      </c>
      <c r="B1905">
        <v>17</v>
      </c>
      <c r="C1905">
        <v>5</v>
      </c>
      <c r="D1905" s="2">
        <v>45564</v>
      </c>
      <c r="E1905">
        <v>14</v>
      </c>
    </row>
    <row r="1906" spans="1:5" x14ac:dyDescent="0.3">
      <c r="A1906">
        <v>1905</v>
      </c>
      <c r="B1906">
        <v>24</v>
      </c>
      <c r="C1906">
        <v>2</v>
      </c>
      <c r="D1906" s="2">
        <v>45472</v>
      </c>
      <c r="E1906">
        <v>87</v>
      </c>
    </row>
    <row r="1907" spans="1:5" x14ac:dyDescent="0.3">
      <c r="A1907">
        <v>1906</v>
      </c>
      <c r="B1907">
        <v>20</v>
      </c>
      <c r="C1907">
        <v>9</v>
      </c>
      <c r="D1907" s="2">
        <v>45841</v>
      </c>
      <c r="E1907">
        <v>81</v>
      </c>
    </row>
    <row r="1908" spans="1:5" x14ac:dyDescent="0.3">
      <c r="A1908">
        <v>1907</v>
      </c>
      <c r="B1908">
        <v>39</v>
      </c>
      <c r="C1908">
        <v>6</v>
      </c>
      <c r="D1908" s="2">
        <v>45439</v>
      </c>
      <c r="E1908">
        <v>14</v>
      </c>
    </row>
    <row r="1909" spans="1:5" x14ac:dyDescent="0.3">
      <c r="A1909">
        <v>1908</v>
      </c>
      <c r="B1909">
        <v>27</v>
      </c>
      <c r="C1909">
        <v>9</v>
      </c>
      <c r="D1909" s="2">
        <v>45541</v>
      </c>
      <c r="E1909">
        <v>9</v>
      </c>
    </row>
    <row r="1910" spans="1:5" x14ac:dyDescent="0.3">
      <c r="A1910">
        <v>1909</v>
      </c>
      <c r="B1910">
        <v>2</v>
      </c>
      <c r="C1910">
        <v>9</v>
      </c>
      <c r="D1910" s="2">
        <v>45475</v>
      </c>
      <c r="E1910">
        <v>85</v>
      </c>
    </row>
    <row r="1911" spans="1:5" x14ac:dyDescent="0.3">
      <c r="A1911">
        <v>1910</v>
      </c>
      <c r="B1911">
        <v>1</v>
      </c>
      <c r="C1911">
        <v>7</v>
      </c>
      <c r="D1911" s="2">
        <v>45261</v>
      </c>
      <c r="E1911">
        <v>45</v>
      </c>
    </row>
    <row r="1912" spans="1:5" x14ac:dyDescent="0.3">
      <c r="A1912">
        <v>1911</v>
      </c>
      <c r="B1912">
        <v>34</v>
      </c>
      <c r="C1912">
        <v>5</v>
      </c>
      <c r="D1912" s="2">
        <v>45639</v>
      </c>
      <c r="E1912">
        <v>2</v>
      </c>
    </row>
    <row r="1913" spans="1:5" x14ac:dyDescent="0.3">
      <c r="A1913">
        <v>1912</v>
      </c>
      <c r="B1913">
        <v>27</v>
      </c>
      <c r="C1913">
        <v>4</v>
      </c>
      <c r="D1913" s="2">
        <v>45140</v>
      </c>
      <c r="E1913">
        <v>32</v>
      </c>
    </row>
    <row r="1914" spans="1:5" x14ac:dyDescent="0.3">
      <c r="A1914">
        <v>1913</v>
      </c>
      <c r="B1914">
        <v>37</v>
      </c>
      <c r="C1914">
        <v>1</v>
      </c>
      <c r="D1914" s="2">
        <v>45198</v>
      </c>
      <c r="E1914">
        <v>8</v>
      </c>
    </row>
    <row r="1915" spans="1:5" x14ac:dyDescent="0.3">
      <c r="A1915">
        <v>1914</v>
      </c>
      <c r="B1915">
        <v>50</v>
      </c>
      <c r="C1915">
        <v>9</v>
      </c>
      <c r="D1915" s="2">
        <v>45341</v>
      </c>
      <c r="E1915">
        <v>36</v>
      </c>
    </row>
    <row r="1916" spans="1:5" x14ac:dyDescent="0.3">
      <c r="A1916">
        <v>1915</v>
      </c>
      <c r="B1916">
        <v>6</v>
      </c>
      <c r="C1916">
        <v>6</v>
      </c>
      <c r="D1916" s="2">
        <v>45228</v>
      </c>
      <c r="E1916">
        <v>90</v>
      </c>
    </row>
    <row r="1917" spans="1:5" x14ac:dyDescent="0.3">
      <c r="A1917">
        <v>1916</v>
      </c>
      <c r="B1917">
        <v>38</v>
      </c>
      <c r="C1917">
        <v>2</v>
      </c>
      <c r="D1917" s="2">
        <v>45716</v>
      </c>
      <c r="E1917">
        <v>37</v>
      </c>
    </row>
    <row r="1918" spans="1:5" x14ac:dyDescent="0.3">
      <c r="A1918">
        <v>1917</v>
      </c>
      <c r="B1918">
        <v>27</v>
      </c>
      <c r="C1918">
        <v>7</v>
      </c>
      <c r="D1918" s="2">
        <v>45829</v>
      </c>
      <c r="E1918">
        <v>15</v>
      </c>
    </row>
    <row r="1919" spans="1:5" x14ac:dyDescent="0.3">
      <c r="A1919">
        <v>1918</v>
      </c>
      <c r="B1919">
        <v>48</v>
      </c>
      <c r="C1919">
        <v>6</v>
      </c>
      <c r="D1919" s="2">
        <v>45652</v>
      </c>
      <c r="E1919">
        <v>34</v>
      </c>
    </row>
    <row r="1920" spans="1:5" x14ac:dyDescent="0.3">
      <c r="A1920">
        <v>1919</v>
      </c>
      <c r="B1920">
        <v>16</v>
      </c>
      <c r="C1920">
        <v>4</v>
      </c>
      <c r="D1920" s="2">
        <v>45791</v>
      </c>
      <c r="E1920">
        <v>21</v>
      </c>
    </row>
    <row r="1921" spans="1:5" x14ac:dyDescent="0.3">
      <c r="A1921">
        <v>1920</v>
      </c>
      <c r="B1921">
        <v>35</v>
      </c>
      <c r="C1921">
        <v>6</v>
      </c>
      <c r="D1921" s="2">
        <v>45197</v>
      </c>
      <c r="E1921">
        <v>87</v>
      </c>
    </row>
    <row r="1922" spans="1:5" x14ac:dyDescent="0.3">
      <c r="A1922">
        <v>1921</v>
      </c>
      <c r="B1922">
        <v>27</v>
      </c>
      <c r="C1922">
        <v>6</v>
      </c>
      <c r="D1922" s="2">
        <v>45303</v>
      </c>
      <c r="E1922">
        <v>9</v>
      </c>
    </row>
    <row r="1923" spans="1:5" x14ac:dyDescent="0.3">
      <c r="A1923">
        <v>1922</v>
      </c>
      <c r="B1923">
        <v>35</v>
      </c>
      <c r="C1923">
        <v>5</v>
      </c>
      <c r="D1923" s="2">
        <v>45277</v>
      </c>
      <c r="E1923">
        <v>40</v>
      </c>
    </row>
    <row r="1924" spans="1:5" x14ac:dyDescent="0.3">
      <c r="A1924">
        <v>1923</v>
      </c>
      <c r="B1924">
        <v>36</v>
      </c>
      <c r="C1924">
        <v>1</v>
      </c>
      <c r="D1924" s="2">
        <v>45427</v>
      </c>
      <c r="E1924">
        <v>26</v>
      </c>
    </row>
    <row r="1925" spans="1:5" x14ac:dyDescent="0.3">
      <c r="A1925">
        <v>1924</v>
      </c>
      <c r="B1925">
        <v>38</v>
      </c>
      <c r="C1925">
        <v>3</v>
      </c>
      <c r="D1925" s="2">
        <v>45135</v>
      </c>
      <c r="E1925">
        <v>22</v>
      </c>
    </row>
    <row r="1926" spans="1:5" x14ac:dyDescent="0.3">
      <c r="A1926">
        <v>1925</v>
      </c>
      <c r="B1926">
        <v>28</v>
      </c>
      <c r="C1926">
        <v>7</v>
      </c>
      <c r="D1926" s="2">
        <v>45598</v>
      </c>
      <c r="E1926">
        <v>13</v>
      </c>
    </row>
    <row r="1927" spans="1:5" x14ac:dyDescent="0.3">
      <c r="A1927">
        <v>1926</v>
      </c>
      <c r="B1927">
        <v>3</v>
      </c>
      <c r="C1927">
        <v>2</v>
      </c>
      <c r="D1927" s="2">
        <v>45283</v>
      </c>
      <c r="E1927">
        <v>25</v>
      </c>
    </row>
    <row r="1928" spans="1:5" x14ac:dyDescent="0.3">
      <c r="A1928">
        <v>1927</v>
      </c>
      <c r="B1928">
        <v>41</v>
      </c>
      <c r="C1928">
        <v>1</v>
      </c>
      <c r="D1928" s="2">
        <v>45598</v>
      </c>
      <c r="E1928">
        <v>71</v>
      </c>
    </row>
    <row r="1929" spans="1:5" x14ac:dyDescent="0.3">
      <c r="A1929">
        <v>1928</v>
      </c>
      <c r="B1929">
        <v>31</v>
      </c>
      <c r="C1929">
        <v>8</v>
      </c>
      <c r="D1929" s="2">
        <v>45603</v>
      </c>
      <c r="E1929">
        <v>91</v>
      </c>
    </row>
    <row r="1930" spans="1:5" x14ac:dyDescent="0.3">
      <c r="A1930">
        <v>1929</v>
      </c>
      <c r="B1930">
        <v>3</v>
      </c>
      <c r="C1930">
        <v>7</v>
      </c>
      <c r="D1930" s="2">
        <v>45786</v>
      </c>
      <c r="E1930">
        <v>15</v>
      </c>
    </row>
    <row r="1931" spans="1:5" x14ac:dyDescent="0.3">
      <c r="A1931">
        <v>1930</v>
      </c>
      <c r="B1931">
        <v>38</v>
      </c>
      <c r="C1931">
        <v>6</v>
      </c>
      <c r="D1931" s="2">
        <v>45150</v>
      </c>
      <c r="E1931">
        <v>76</v>
      </c>
    </row>
    <row r="1932" spans="1:5" x14ac:dyDescent="0.3">
      <c r="A1932">
        <v>1931</v>
      </c>
      <c r="B1932">
        <v>24</v>
      </c>
      <c r="C1932">
        <v>5</v>
      </c>
      <c r="D1932" s="2">
        <v>45464</v>
      </c>
      <c r="E1932">
        <v>45</v>
      </c>
    </row>
    <row r="1933" spans="1:5" x14ac:dyDescent="0.3">
      <c r="A1933">
        <v>1932</v>
      </c>
      <c r="B1933">
        <v>26</v>
      </c>
      <c r="C1933">
        <v>6</v>
      </c>
      <c r="D1933" s="2">
        <v>45696</v>
      </c>
      <c r="E1933">
        <v>97</v>
      </c>
    </row>
    <row r="1934" spans="1:5" x14ac:dyDescent="0.3">
      <c r="A1934">
        <v>1933</v>
      </c>
      <c r="B1934">
        <v>41</v>
      </c>
      <c r="C1934">
        <v>1</v>
      </c>
      <c r="D1934" s="2">
        <v>45721</v>
      </c>
      <c r="E1934">
        <v>21</v>
      </c>
    </row>
    <row r="1935" spans="1:5" x14ac:dyDescent="0.3">
      <c r="A1935">
        <v>1934</v>
      </c>
      <c r="B1935">
        <v>47</v>
      </c>
      <c r="C1935">
        <v>9</v>
      </c>
      <c r="D1935" s="2">
        <v>45561</v>
      </c>
      <c r="E1935">
        <v>89</v>
      </c>
    </row>
    <row r="1936" spans="1:5" x14ac:dyDescent="0.3">
      <c r="A1936">
        <v>1935</v>
      </c>
      <c r="B1936">
        <v>28</v>
      </c>
      <c r="C1936">
        <v>1</v>
      </c>
      <c r="D1936" s="2">
        <v>45541</v>
      </c>
      <c r="E1936">
        <v>40</v>
      </c>
    </row>
    <row r="1937" spans="1:5" x14ac:dyDescent="0.3">
      <c r="A1937">
        <v>1936</v>
      </c>
      <c r="B1937">
        <v>9</v>
      </c>
      <c r="C1937">
        <v>4</v>
      </c>
      <c r="D1937" s="2">
        <v>45699</v>
      </c>
      <c r="E1937">
        <v>47</v>
      </c>
    </row>
    <row r="1938" spans="1:5" x14ac:dyDescent="0.3">
      <c r="A1938">
        <v>1937</v>
      </c>
      <c r="B1938">
        <v>37</v>
      </c>
      <c r="C1938">
        <v>3</v>
      </c>
      <c r="D1938" s="2">
        <v>45159</v>
      </c>
      <c r="E1938">
        <v>86</v>
      </c>
    </row>
    <row r="1939" spans="1:5" x14ac:dyDescent="0.3">
      <c r="A1939">
        <v>1938</v>
      </c>
      <c r="B1939">
        <v>27</v>
      </c>
      <c r="C1939">
        <v>4</v>
      </c>
      <c r="D1939" s="2">
        <v>45810</v>
      </c>
      <c r="E1939">
        <v>61</v>
      </c>
    </row>
    <row r="1940" spans="1:5" x14ac:dyDescent="0.3">
      <c r="A1940">
        <v>1939</v>
      </c>
      <c r="B1940">
        <v>48</v>
      </c>
      <c r="C1940">
        <v>1</v>
      </c>
      <c r="D1940" s="2">
        <v>45261</v>
      </c>
      <c r="E1940">
        <v>14</v>
      </c>
    </row>
    <row r="1941" spans="1:5" x14ac:dyDescent="0.3">
      <c r="A1941">
        <v>1940</v>
      </c>
      <c r="B1941">
        <v>3</v>
      </c>
      <c r="C1941">
        <v>4</v>
      </c>
      <c r="D1941" s="2">
        <v>45288</v>
      </c>
      <c r="E1941">
        <v>72</v>
      </c>
    </row>
    <row r="1942" spans="1:5" x14ac:dyDescent="0.3">
      <c r="A1942">
        <v>1941</v>
      </c>
      <c r="B1942">
        <v>41</v>
      </c>
      <c r="C1942">
        <v>4</v>
      </c>
      <c r="D1942" s="2">
        <v>45301</v>
      </c>
      <c r="E1942">
        <v>88</v>
      </c>
    </row>
    <row r="1943" spans="1:5" x14ac:dyDescent="0.3">
      <c r="A1943">
        <v>1942</v>
      </c>
      <c r="B1943">
        <v>49</v>
      </c>
      <c r="C1943">
        <v>3</v>
      </c>
      <c r="D1943" s="2">
        <v>45736</v>
      </c>
      <c r="E1943">
        <v>67</v>
      </c>
    </row>
    <row r="1944" spans="1:5" x14ac:dyDescent="0.3">
      <c r="A1944">
        <v>1943</v>
      </c>
      <c r="B1944">
        <v>28</v>
      </c>
      <c r="C1944">
        <v>8</v>
      </c>
      <c r="D1944" s="2">
        <v>45241</v>
      </c>
      <c r="E1944">
        <v>76</v>
      </c>
    </row>
    <row r="1945" spans="1:5" x14ac:dyDescent="0.3">
      <c r="A1945">
        <v>1944</v>
      </c>
      <c r="B1945">
        <v>32</v>
      </c>
      <c r="C1945">
        <v>7</v>
      </c>
      <c r="D1945" s="2">
        <v>45256</v>
      </c>
      <c r="E1945">
        <v>47</v>
      </c>
    </row>
    <row r="1946" spans="1:5" x14ac:dyDescent="0.3">
      <c r="A1946">
        <v>1945</v>
      </c>
      <c r="B1946">
        <v>35</v>
      </c>
      <c r="C1946">
        <v>9</v>
      </c>
      <c r="D1946" s="2">
        <v>45365</v>
      </c>
      <c r="E1946">
        <v>86</v>
      </c>
    </row>
    <row r="1947" spans="1:5" x14ac:dyDescent="0.3">
      <c r="A1947">
        <v>1946</v>
      </c>
      <c r="B1947">
        <v>7</v>
      </c>
      <c r="C1947">
        <v>2</v>
      </c>
      <c r="D1947" s="2">
        <v>45427</v>
      </c>
      <c r="E1947">
        <v>16</v>
      </c>
    </row>
    <row r="1948" spans="1:5" x14ac:dyDescent="0.3">
      <c r="A1948">
        <v>1947</v>
      </c>
      <c r="B1948">
        <v>7</v>
      </c>
      <c r="C1948">
        <v>3</v>
      </c>
      <c r="D1948" s="2">
        <v>45740</v>
      </c>
      <c r="E1948">
        <v>71</v>
      </c>
    </row>
    <row r="1949" spans="1:5" x14ac:dyDescent="0.3">
      <c r="A1949">
        <v>1948</v>
      </c>
      <c r="B1949">
        <v>21</v>
      </c>
      <c r="C1949">
        <v>6</v>
      </c>
      <c r="D1949" s="2">
        <v>45824</v>
      </c>
      <c r="E1949">
        <v>18</v>
      </c>
    </row>
    <row r="1950" spans="1:5" x14ac:dyDescent="0.3">
      <c r="A1950">
        <v>1949</v>
      </c>
      <c r="B1950">
        <v>32</v>
      </c>
      <c r="C1950">
        <v>2</v>
      </c>
      <c r="D1950" s="2">
        <v>45291</v>
      </c>
      <c r="E1950">
        <v>45</v>
      </c>
    </row>
    <row r="1951" spans="1:5" x14ac:dyDescent="0.3">
      <c r="A1951">
        <v>1950</v>
      </c>
      <c r="B1951">
        <v>38</v>
      </c>
      <c r="C1951">
        <v>2</v>
      </c>
      <c r="D1951" s="2">
        <v>45393</v>
      </c>
      <c r="E1951">
        <v>23</v>
      </c>
    </row>
    <row r="1952" spans="1:5" x14ac:dyDescent="0.3">
      <c r="A1952">
        <v>1951</v>
      </c>
      <c r="B1952">
        <v>20</v>
      </c>
      <c r="C1952">
        <v>2</v>
      </c>
      <c r="D1952" s="2">
        <v>45156</v>
      </c>
      <c r="E1952">
        <v>26</v>
      </c>
    </row>
    <row r="1953" spans="1:5" x14ac:dyDescent="0.3">
      <c r="A1953">
        <v>1952</v>
      </c>
      <c r="B1953">
        <v>8</v>
      </c>
      <c r="C1953">
        <v>2</v>
      </c>
      <c r="D1953" s="2">
        <v>45349</v>
      </c>
      <c r="E1953">
        <v>66</v>
      </c>
    </row>
    <row r="1954" spans="1:5" x14ac:dyDescent="0.3">
      <c r="A1954">
        <v>1953</v>
      </c>
      <c r="B1954">
        <v>4</v>
      </c>
      <c r="C1954">
        <v>5</v>
      </c>
      <c r="D1954" s="2">
        <v>45136</v>
      </c>
      <c r="E1954">
        <v>2</v>
      </c>
    </row>
    <row r="1955" spans="1:5" x14ac:dyDescent="0.3">
      <c r="A1955">
        <v>1954</v>
      </c>
      <c r="B1955">
        <v>26</v>
      </c>
      <c r="C1955">
        <v>1</v>
      </c>
      <c r="D1955" s="2">
        <v>45663</v>
      </c>
      <c r="E1955">
        <v>22</v>
      </c>
    </row>
    <row r="1956" spans="1:5" x14ac:dyDescent="0.3">
      <c r="A1956">
        <v>1955</v>
      </c>
      <c r="B1956">
        <v>15</v>
      </c>
      <c r="C1956">
        <v>7</v>
      </c>
      <c r="D1956" s="2">
        <v>45327</v>
      </c>
      <c r="E1956">
        <v>38</v>
      </c>
    </row>
    <row r="1957" spans="1:5" x14ac:dyDescent="0.3">
      <c r="A1957">
        <v>1956</v>
      </c>
      <c r="B1957">
        <v>6</v>
      </c>
      <c r="C1957">
        <v>1</v>
      </c>
      <c r="D1957" s="2">
        <v>45634</v>
      </c>
      <c r="E1957">
        <v>42</v>
      </c>
    </row>
    <row r="1958" spans="1:5" x14ac:dyDescent="0.3">
      <c r="A1958">
        <v>1957</v>
      </c>
      <c r="B1958">
        <v>48</v>
      </c>
      <c r="C1958">
        <v>1</v>
      </c>
      <c r="D1958" s="2">
        <v>45699</v>
      </c>
      <c r="E1958">
        <v>28</v>
      </c>
    </row>
    <row r="1959" spans="1:5" x14ac:dyDescent="0.3">
      <c r="A1959">
        <v>1958</v>
      </c>
      <c r="B1959">
        <v>32</v>
      </c>
      <c r="C1959">
        <v>5</v>
      </c>
      <c r="D1959" s="2">
        <v>45360</v>
      </c>
      <c r="E1959">
        <v>63</v>
      </c>
    </row>
    <row r="1960" spans="1:5" x14ac:dyDescent="0.3">
      <c r="A1960">
        <v>1959</v>
      </c>
      <c r="B1960">
        <v>5</v>
      </c>
      <c r="C1960">
        <v>7</v>
      </c>
      <c r="D1960" s="2">
        <v>45379</v>
      </c>
      <c r="E1960">
        <v>17</v>
      </c>
    </row>
    <row r="1961" spans="1:5" x14ac:dyDescent="0.3">
      <c r="A1961">
        <v>1960</v>
      </c>
      <c r="B1961">
        <v>44</v>
      </c>
      <c r="C1961">
        <v>3</v>
      </c>
      <c r="D1961" s="2">
        <v>45135</v>
      </c>
      <c r="E1961">
        <v>82</v>
      </c>
    </row>
    <row r="1962" spans="1:5" x14ac:dyDescent="0.3">
      <c r="A1962">
        <v>1961</v>
      </c>
      <c r="B1962">
        <v>46</v>
      </c>
      <c r="C1962">
        <v>7</v>
      </c>
      <c r="D1962" s="2">
        <v>45231</v>
      </c>
      <c r="E1962">
        <v>59</v>
      </c>
    </row>
    <row r="1963" spans="1:5" x14ac:dyDescent="0.3">
      <c r="A1963">
        <v>1962</v>
      </c>
      <c r="B1963">
        <v>6</v>
      </c>
      <c r="C1963">
        <v>9</v>
      </c>
      <c r="D1963" s="2">
        <v>45476</v>
      </c>
      <c r="E1963">
        <v>2</v>
      </c>
    </row>
    <row r="1964" spans="1:5" x14ac:dyDescent="0.3">
      <c r="A1964">
        <v>1963</v>
      </c>
      <c r="B1964">
        <v>3</v>
      </c>
      <c r="C1964">
        <v>4</v>
      </c>
      <c r="D1964" s="2">
        <v>45528</v>
      </c>
      <c r="E1964">
        <v>99</v>
      </c>
    </row>
    <row r="1965" spans="1:5" x14ac:dyDescent="0.3">
      <c r="A1965">
        <v>1964</v>
      </c>
      <c r="B1965">
        <v>29</v>
      </c>
      <c r="C1965">
        <v>5</v>
      </c>
      <c r="D1965" s="2">
        <v>45173</v>
      </c>
      <c r="E1965">
        <v>79</v>
      </c>
    </row>
    <row r="1966" spans="1:5" x14ac:dyDescent="0.3">
      <c r="A1966">
        <v>1965</v>
      </c>
      <c r="B1966">
        <v>19</v>
      </c>
      <c r="C1966">
        <v>8</v>
      </c>
      <c r="D1966" s="2">
        <v>45618</v>
      </c>
      <c r="E1966">
        <v>79</v>
      </c>
    </row>
    <row r="1967" spans="1:5" x14ac:dyDescent="0.3">
      <c r="A1967">
        <v>1966</v>
      </c>
      <c r="B1967">
        <v>10</v>
      </c>
      <c r="C1967">
        <v>9</v>
      </c>
      <c r="D1967" s="2">
        <v>45477</v>
      </c>
      <c r="E1967">
        <v>98</v>
      </c>
    </row>
    <row r="1968" spans="1:5" x14ac:dyDescent="0.3">
      <c r="A1968">
        <v>1967</v>
      </c>
      <c r="B1968">
        <v>7</v>
      </c>
      <c r="C1968">
        <v>5</v>
      </c>
      <c r="D1968" s="2">
        <v>45358</v>
      </c>
      <c r="E1968">
        <v>50</v>
      </c>
    </row>
    <row r="1969" spans="1:5" x14ac:dyDescent="0.3">
      <c r="A1969">
        <v>1968</v>
      </c>
      <c r="B1969">
        <v>45</v>
      </c>
      <c r="C1969">
        <v>5</v>
      </c>
      <c r="D1969" s="2">
        <v>45516</v>
      </c>
      <c r="E1969">
        <v>15</v>
      </c>
    </row>
    <row r="1970" spans="1:5" x14ac:dyDescent="0.3">
      <c r="A1970">
        <v>1969</v>
      </c>
      <c r="B1970">
        <v>1</v>
      </c>
      <c r="C1970">
        <v>2</v>
      </c>
      <c r="D1970" s="2">
        <v>45477</v>
      </c>
      <c r="E1970">
        <v>18</v>
      </c>
    </row>
    <row r="1971" spans="1:5" x14ac:dyDescent="0.3">
      <c r="A1971">
        <v>1970</v>
      </c>
      <c r="B1971">
        <v>1</v>
      </c>
      <c r="C1971">
        <v>9</v>
      </c>
      <c r="D1971" s="2">
        <v>45537</v>
      </c>
      <c r="E1971">
        <v>77</v>
      </c>
    </row>
    <row r="1972" spans="1:5" x14ac:dyDescent="0.3">
      <c r="A1972">
        <v>1971</v>
      </c>
      <c r="B1972">
        <v>17</v>
      </c>
      <c r="C1972">
        <v>6</v>
      </c>
      <c r="D1972" s="2">
        <v>45413</v>
      </c>
      <c r="E1972">
        <v>38</v>
      </c>
    </row>
    <row r="1973" spans="1:5" x14ac:dyDescent="0.3">
      <c r="A1973">
        <v>1972</v>
      </c>
      <c r="B1973">
        <v>22</v>
      </c>
      <c r="C1973">
        <v>5</v>
      </c>
      <c r="D1973" s="2">
        <v>45827</v>
      </c>
      <c r="E1973">
        <v>8</v>
      </c>
    </row>
    <row r="1974" spans="1:5" x14ac:dyDescent="0.3">
      <c r="A1974">
        <v>1973</v>
      </c>
      <c r="B1974">
        <v>36</v>
      </c>
      <c r="C1974">
        <v>5</v>
      </c>
      <c r="D1974" s="2">
        <v>45317</v>
      </c>
      <c r="E1974">
        <v>80</v>
      </c>
    </row>
    <row r="1975" spans="1:5" x14ac:dyDescent="0.3">
      <c r="A1975">
        <v>1974</v>
      </c>
      <c r="B1975">
        <v>14</v>
      </c>
      <c r="C1975">
        <v>4</v>
      </c>
      <c r="D1975" s="2">
        <v>45190</v>
      </c>
      <c r="E1975">
        <v>20</v>
      </c>
    </row>
    <row r="1976" spans="1:5" x14ac:dyDescent="0.3">
      <c r="A1976">
        <v>1975</v>
      </c>
      <c r="B1976">
        <v>6</v>
      </c>
      <c r="C1976">
        <v>1</v>
      </c>
      <c r="D1976" s="2">
        <v>45787</v>
      </c>
      <c r="E1976">
        <v>60</v>
      </c>
    </row>
    <row r="1977" spans="1:5" x14ac:dyDescent="0.3">
      <c r="A1977">
        <v>1976</v>
      </c>
      <c r="B1977">
        <v>30</v>
      </c>
      <c r="C1977">
        <v>6</v>
      </c>
      <c r="D1977" s="2">
        <v>45279</v>
      </c>
      <c r="E1977">
        <v>26</v>
      </c>
    </row>
    <row r="1978" spans="1:5" x14ac:dyDescent="0.3">
      <c r="A1978">
        <v>1977</v>
      </c>
      <c r="B1978">
        <v>46</v>
      </c>
      <c r="C1978">
        <v>1</v>
      </c>
      <c r="D1978" s="2">
        <v>45217</v>
      </c>
      <c r="E1978">
        <v>35</v>
      </c>
    </row>
    <row r="1979" spans="1:5" x14ac:dyDescent="0.3">
      <c r="A1979">
        <v>1978</v>
      </c>
      <c r="B1979">
        <v>47</v>
      </c>
      <c r="C1979">
        <v>2</v>
      </c>
      <c r="D1979" s="2">
        <v>45445</v>
      </c>
      <c r="E1979">
        <v>81</v>
      </c>
    </row>
    <row r="1980" spans="1:5" x14ac:dyDescent="0.3">
      <c r="A1980">
        <v>1979</v>
      </c>
      <c r="B1980">
        <v>33</v>
      </c>
      <c r="C1980">
        <v>7</v>
      </c>
      <c r="D1980" s="2">
        <v>45266</v>
      </c>
      <c r="E1980">
        <v>26</v>
      </c>
    </row>
    <row r="1981" spans="1:5" x14ac:dyDescent="0.3">
      <c r="A1981">
        <v>1980</v>
      </c>
      <c r="B1981">
        <v>20</v>
      </c>
      <c r="C1981">
        <v>1</v>
      </c>
      <c r="D1981" s="2">
        <v>45738</v>
      </c>
      <c r="E1981">
        <v>18</v>
      </c>
    </row>
    <row r="1982" spans="1:5" x14ac:dyDescent="0.3">
      <c r="A1982">
        <v>1981</v>
      </c>
      <c r="B1982">
        <v>16</v>
      </c>
      <c r="C1982">
        <v>8</v>
      </c>
      <c r="D1982" s="2">
        <v>45178</v>
      </c>
      <c r="E1982">
        <v>44</v>
      </c>
    </row>
    <row r="1983" spans="1:5" x14ac:dyDescent="0.3">
      <c r="A1983">
        <v>1982</v>
      </c>
      <c r="B1983">
        <v>4</v>
      </c>
      <c r="C1983">
        <v>8</v>
      </c>
      <c r="D1983" s="2">
        <v>45125</v>
      </c>
      <c r="E1983">
        <v>7</v>
      </c>
    </row>
    <row r="1984" spans="1:5" x14ac:dyDescent="0.3">
      <c r="A1984">
        <v>1983</v>
      </c>
      <c r="B1984">
        <v>34</v>
      </c>
      <c r="C1984">
        <v>7</v>
      </c>
      <c r="D1984" s="2">
        <v>45695</v>
      </c>
      <c r="E1984">
        <v>35</v>
      </c>
    </row>
    <row r="1985" spans="1:5" x14ac:dyDescent="0.3">
      <c r="A1985">
        <v>1984</v>
      </c>
      <c r="B1985">
        <v>1</v>
      </c>
      <c r="C1985">
        <v>7</v>
      </c>
      <c r="D1985" s="2">
        <v>45292</v>
      </c>
      <c r="E1985">
        <v>12</v>
      </c>
    </row>
    <row r="1986" spans="1:5" x14ac:dyDescent="0.3">
      <c r="A1986">
        <v>1985</v>
      </c>
      <c r="B1986">
        <v>13</v>
      </c>
      <c r="C1986">
        <v>1</v>
      </c>
      <c r="D1986" s="2">
        <v>45204</v>
      </c>
      <c r="E1986">
        <v>44</v>
      </c>
    </row>
    <row r="1987" spans="1:5" x14ac:dyDescent="0.3">
      <c r="A1987">
        <v>1986</v>
      </c>
      <c r="B1987">
        <v>48</v>
      </c>
      <c r="C1987">
        <v>3</v>
      </c>
      <c r="D1987" s="2">
        <v>45287</v>
      </c>
      <c r="E1987">
        <v>41</v>
      </c>
    </row>
    <row r="1988" spans="1:5" x14ac:dyDescent="0.3">
      <c r="A1988">
        <v>1987</v>
      </c>
      <c r="B1988">
        <v>8</v>
      </c>
      <c r="C1988">
        <v>9</v>
      </c>
      <c r="D1988" s="2">
        <v>45805</v>
      </c>
      <c r="E1988">
        <v>54</v>
      </c>
    </row>
    <row r="1989" spans="1:5" x14ac:dyDescent="0.3">
      <c r="A1989">
        <v>1988</v>
      </c>
      <c r="B1989">
        <v>22</v>
      </c>
      <c r="C1989">
        <v>5</v>
      </c>
      <c r="D1989" s="2">
        <v>45804</v>
      </c>
      <c r="E1989">
        <v>1</v>
      </c>
    </row>
    <row r="1990" spans="1:5" x14ac:dyDescent="0.3">
      <c r="A1990">
        <v>1989</v>
      </c>
      <c r="B1990">
        <v>4</v>
      </c>
      <c r="C1990">
        <v>5</v>
      </c>
      <c r="D1990" s="2">
        <v>45701</v>
      </c>
      <c r="E1990">
        <v>25</v>
      </c>
    </row>
    <row r="1991" spans="1:5" x14ac:dyDescent="0.3">
      <c r="A1991">
        <v>1990</v>
      </c>
      <c r="B1991">
        <v>34</v>
      </c>
      <c r="C1991">
        <v>7</v>
      </c>
      <c r="D1991" s="2">
        <v>45565</v>
      </c>
      <c r="E1991">
        <v>80</v>
      </c>
    </row>
    <row r="1992" spans="1:5" x14ac:dyDescent="0.3">
      <c r="A1992">
        <v>1991</v>
      </c>
      <c r="B1992">
        <v>45</v>
      </c>
      <c r="C1992">
        <v>8</v>
      </c>
      <c r="D1992" s="2">
        <v>45331</v>
      </c>
      <c r="E1992">
        <v>15</v>
      </c>
    </row>
    <row r="1993" spans="1:5" x14ac:dyDescent="0.3">
      <c r="A1993">
        <v>1992</v>
      </c>
      <c r="B1993">
        <v>37</v>
      </c>
      <c r="C1993">
        <v>6</v>
      </c>
      <c r="D1993" s="2">
        <v>45205</v>
      </c>
      <c r="E1993">
        <v>75</v>
      </c>
    </row>
    <row r="1994" spans="1:5" x14ac:dyDescent="0.3">
      <c r="A1994">
        <v>1993</v>
      </c>
      <c r="B1994">
        <v>23</v>
      </c>
      <c r="C1994">
        <v>5</v>
      </c>
      <c r="D1994" s="2">
        <v>45722</v>
      </c>
      <c r="E1994">
        <v>3</v>
      </c>
    </row>
    <row r="1995" spans="1:5" x14ac:dyDescent="0.3">
      <c r="A1995">
        <v>1994</v>
      </c>
      <c r="B1995">
        <v>20</v>
      </c>
      <c r="C1995">
        <v>1</v>
      </c>
      <c r="D1995" s="2">
        <v>45308</v>
      </c>
      <c r="E1995">
        <v>45</v>
      </c>
    </row>
    <row r="1996" spans="1:5" x14ac:dyDescent="0.3">
      <c r="A1996">
        <v>1995</v>
      </c>
      <c r="B1996">
        <v>24</v>
      </c>
      <c r="C1996">
        <v>9</v>
      </c>
      <c r="D1996" s="2">
        <v>45709</v>
      </c>
      <c r="E1996">
        <v>45</v>
      </c>
    </row>
    <row r="1997" spans="1:5" x14ac:dyDescent="0.3">
      <c r="A1997">
        <v>1996</v>
      </c>
      <c r="B1997">
        <v>27</v>
      </c>
      <c r="C1997">
        <v>6</v>
      </c>
      <c r="D1997" s="2">
        <v>45237</v>
      </c>
      <c r="E1997">
        <v>51</v>
      </c>
    </row>
    <row r="1998" spans="1:5" x14ac:dyDescent="0.3">
      <c r="A1998">
        <v>1997</v>
      </c>
      <c r="B1998">
        <v>13</v>
      </c>
      <c r="C1998">
        <v>3</v>
      </c>
      <c r="D1998" s="2">
        <v>45634</v>
      </c>
      <c r="E1998">
        <v>42</v>
      </c>
    </row>
    <row r="1999" spans="1:5" x14ac:dyDescent="0.3">
      <c r="A1999">
        <v>1998</v>
      </c>
      <c r="B1999">
        <v>5</v>
      </c>
      <c r="C1999">
        <v>7</v>
      </c>
      <c r="D1999" s="2">
        <v>45518</v>
      </c>
      <c r="E1999">
        <v>39</v>
      </c>
    </row>
    <row r="2000" spans="1:5" x14ac:dyDescent="0.3">
      <c r="A2000">
        <v>1999</v>
      </c>
      <c r="B2000">
        <v>16</v>
      </c>
      <c r="C2000">
        <v>4</v>
      </c>
      <c r="D2000" s="2">
        <v>45582</v>
      </c>
      <c r="E2000">
        <v>20</v>
      </c>
    </row>
    <row r="2001" spans="1:5" x14ac:dyDescent="0.3">
      <c r="A2001">
        <v>2000</v>
      </c>
      <c r="B2001">
        <v>38</v>
      </c>
      <c r="C2001">
        <v>3</v>
      </c>
      <c r="D2001" s="2">
        <v>45831</v>
      </c>
      <c r="E2001">
        <v>87</v>
      </c>
    </row>
    <row r="2002" spans="1:5" x14ac:dyDescent="0.3">
      <c r="A2002">
        <v>2001</v>
      </c>
      <c r="B2002">
        <v>48</v>
      </c>
      <c r="C2002">
        <v>7</v>
      </c>
      <c r="D2002" s="2">
        <v>45773</v>
      </c>
      <c r="E2002">
        <v>79</v>
      </c>
    </row>
    <row r="2003" spans="1:5" x14ac:dyDescent="0.3">
      <c r="A2003">
        <v>2002</v>
      </c>
      <c r="B2003">
        <v>29</v>
      </c>
      <c r="C2003">
        <v>6</v>
      </c>
      <c r="D2003" s="2">
        <v>45489</v>
      </c>
      <c r="E2003">
        <v>18</v>
      </c>
    </row>
    <row r="2004" spans="1:5" x14ac:dyDescent="0.3">
      <c r="A2004">
        <v>2003</v>
      </c>
      <c r="B2004">
        <v>26</v>
      </c>
      <c r="C2004">
        <v>4</v>
      </c>
      <c r="D2004" s="2">
        <v>45614</v>
      </c>
      <c r="E2004">
        <v>39</v>
      </c>
    </row>
    <row r="2005" spans="1:5" x14ac:dyDescent="0.3">
      <c r="A2005">
        <v>2004</v>
      </c>
      <c r="B2005">
        <v>22</v>
      </c>
      <c r="C2005">
        <v>8</v>
      </c>
      <c r="D2005" s="2">
        <v>45820</v>
      </c>
      <c r="E2005">
        <v>99</v>
      </c>
    </row>
    <row r="2006" spans="1:5" x14ac:dyDescent="0.3">
      <c r="A2006">
        <v>2005</v>
      </c>
      <c r="B2006">
        <v>24</v>
      </c>
      <c r="C2006">
        <v>2</v>
      </c>
      <c r="D2006" s="2">
        <v>45702</v>
      </c>
      <c r="E2006">
        <v>29</v>
      </c>
    </row>
    <row r="2007" spans="1:5" x14ac:dyDescent="0.3">
      <c r="A2007">
        <v>2006</v>
      </c>
      <c r="B2007">
        <v>13</v>
      </c>
      <c r="C2007">
        <v>6</v>
      </c>
      <c r="D2007" s="2">
        <v>45809</v>
      </c>
      <c r="E2007">
        <v>20</v>
      </c>
    </row>
    <row r="2008" spans="1:5" x14ac:dyDescent="0.3">
      <c r="A2008">
        <v>2007</v>
      </c>
      <c r="B2008">
        <v>43</v>
      </c>
      <c r="C2008">
        <v>3</v>
      </c>
      <c r="D2008" s="2">
        <v>45384</v>
      </c>
      <c r="E2008">
        <v>42</v>
      </c>
    </row>
    <row r="2009" spans="1:5" x14ac:dyDescent="0.3">
      <c r="A2009">
        <v>2008</v>
      </c>
      <c r="B2009">
        <v>21</v>
      </c>
      <c r="C2009">
        <v>8</v>
      </c>
      <c r="D2009" s="2">
        <v>45687</v>
      </c>
      <c r="E2009">
        <v>79</v>
      </c>
    </row>
    <row r="2010" spans="1:5" x14ac:dyDescent="0.3">
      <c r="A2010">
        <v>2009</v>
      </c>
      <c r="B2010">
        <v>1</v>
      </c>
      <c r="C2010">
        <v>8</v>
      </c>
      <c r="D2010" s="2">
        <v>45698</v>
      </c>
      <c r="E2010">
        <v>96</v>
      </c>
    </row>
    <row r="2011" spans="1:5" x14ac:dyDescent="0.3">
      <c r="A2011">
        <v>2010</v>
      </c>
      <c r="B2011">
        <v>4</v>
      </c>
      <c r="C2011">
        <v>1</v>
      </c>
      <c r="D2011" s="2">
        <v>45384</v>
      </c>
      <c r="E2011">
        <v>12</v>
      </c>
    </row>
    <row r="2012" spans="1:5" x14ac:dyDescent="0.3">
      <c r="A2012">
        <v>2011</v>
      </c>
      <c r="B2012">
        <v>3</v>
      </c>
      <c r="C2012">
        <v>2</v>
      </c>
      <c r="D2012" s="2">
        <v>45233</v>
      </c>
      <c r="E2012">
        <v>56</v>
      </c>
    </row>
    <row r="2013" spans="1:5" x14ac:dyDescent="0.3">
      <c r="A2013">
        <v>2012</v>
      </c>
      <c r="B2013">
        <v>50</v>
      </c>
      <c r="C2013">
        <v>4</v>
      </c>
      <c r="D2013" s="2">
        <v>45813</v>
      </c>
      <c r="E2013">
        <v>12</v>
      </c>
    </row>
    <row r="2014" spans="1:5" x14ac:dyDescent="0.3">
      <c r="A2014">
        <v>2013</v>
      </c>
      <c r="B2014">
        <v>23</v>
      </c>
      <c r="C2014">
        <v>1</v>
      </c>
      <c r="D2014" s="2">
        <v>45307</v>
      </c>
      <c r="E2014">
        <v>89</v>
      </c>
    </row>
    <row r="2015" spans="1:5" x14ac:dyDescent="0.3">
      <c r="A2015">
        <v>2014</v>
      </c>
      <c r="B2015">
        <v>16</v>
      </c>
      <c r="C2015">
        <v>3</v>
      </c>
      <c r="D2015" s="2">
        <v>45197</v>
      </c>
      <c r="E2015">
        <v>53</v>
      </c>
    </row>
    <row r="2016" spans="1:5" x14ac:dyDescent="0.3">
      <c r="A2016">
        <v>2015</v>
      </c>
      <c r="B2016">
        <v>45</v>
      </c>
      <c r="C2016">
        <v>4</v>
      </c>
      <c r="D2016" s="2">
        <v>45523</v>
      </c>
      <c r="E2016">
        <v>98</v>
      </c>
    </row>
    <row r="2017" spans="1:5" x14ac:dyDescent="0.3">
      <c r="A2017">
        <v>2016</v>
      </c>
      <c r="B2017">
        <v>13</v>
      </c>
      <c r="C2017">
        <v>3</v>
      </c>
      <c r="D2017" s="2">
        <v>45641</v>
      </c>
      <c r="E2017">
        <v>8</v>
      </c>
    </row>
    <row r="2018" spans="1:5" x14ac:dyDescent="0.3">
      <c r="A2018">
        <v>2017</v>
      </c>
      <c r="B2018">
        <v>39</v>
      </c>
      <c r="C2018">
        <v>5</v>
      </c>
      <c r="D2018" s="2">
        <v>45739</v>
      </c>
      <c r="E2018">
        <v>58</v>
      </c>
    </row>
    <row r="2019" spans="1:5" x14ac:dyDescent="0.3">
      <c r="A2019">
        <v>2018</v>
      </c>
      <c r="B2019">
        <v>31</v>
      </c>
      <c r="C2019">
        <v>7</v>
      </c>
      <c r="D2019" s="2">
        <v>45301</v>
      </c>
      <c r="E2019">
        <v>24</v>
      </c>
    </row>
    <row r="2020" spans="1:5" x14ac:dyDescent="0.3">
      <c r="A2020">
        <v>2019</v>
      </c>
      <c r="B2020">
        <v>24</v>
      </c>
      <c r="C2020">
        <v>8</v>
      </c>
      <c r="D2020" s="2">
        <v>45404</v>
      </c>
      <c r="E2020">
        <v>61</v>
      </c>
    </row>
    <row r="2021" spans="1:5" x14ac:dyDescent="0.3">
      <c r="A2021">
        <v>2020</v>
      </c>
      <c r="B2021">
        <v>47</v>
      </c>
      <c r="C2021">
        <v>8</v>
      </c>
      <c r="D2021" s="2">
        <v>45539</v>
      </c>
      <c r="E2021">
        <v>1</v>
      </c>
    </row>
    <row r="2022" spans="1:5" x14ac:dyDescent="0.3">
      <c r="A2022">
        <v>2021</v>
      </c>
      <c r="B2022">
        <v>15</v>
      </c>
      <c r="C2022">
        <v>2</v>
      </c>
      <c r="D2022" s="2">
        <v>45669</v>
      </c>
      <c r="E2022">
        <v>89</v>
      </c>
    </row>
    <row r="2023" spans="1:5" x14ac:dyDescent="0.3">
      <c r="A2023">
        <v>2022</v>
      </c>
      <c r="B2023">
        <v>5</v>
      </c>
      <c r="C2023">
        <v>1</v>
      </c>
      <c r="D2023" s="2">
        <v>45268</v>
      </c>
      <c r="E2023">
        <v>98</v>
      </c>
    </row>
    <row r="2024" spans="1:5" x14ac:dyDescent="0.3">
      <c r="A2024">
        <v>2023</v>
      </c>
      <c r="B2024">
        <v>49</v>
      </c>
      <c r="C2024">
        <v>6</v>
      </c>
      <c r="D2024" s="2">
        <v>45130</v>
      </c>
      <c r="E2024">
        <v>78</v>
      </c>
    </row>
    <row r="2025" spans="1:5" x14ac:dyDescent="0.3">
      <c r="A2025">
        <v>2024</v>
      </c>
      <c r="B2025">
        <v>22</v>
      </c>
      <c r="C2025">
        <v>1</v>
      </c>
      <c r="D2025" s="2">
        <v>45550</v>
      </c>
      <c r="E2025">
        <v>100</v>
      </c>
    </row>
    <row r="2026" spans="1:5" x14ac:dyDescent="0.3">
      <c r="A2026">
        <v>2025</v>
      </c>
      <c r="B2026">
        <v>22</v>
      </c>
      <c r="C2026">
        <v>6</v>
      </c>
      <c r="D2026" s="2">
        <v>45683</v>
      </c>
      <c r="E2026">
        <v>70</v>
      </c>
    </row>
    <row r="2027" spans="1:5" x14ac:dyDescent="0.3">
      <c r="A2027">
        <v>2026</v>
      </c>
      <c r="B2027">
        <v>11</v>
      </c>
      <c r="C2027">
        <v>7</v>
      </c>
      <c r="D2027" s="2">
        <v>45438</v>
      </c>
      <c r="E2027">
        <v>45</v>
      </c>
    </row>
    <row r="2028" spans="1:5" x14ac:dyDescent="0.3">
      <c r="A2028">
        <v>2027</v>
      </c>
      <c r="B2028">
        <v>24</v>
      </c>
      <c r="C2028">
        <v>9</v>
      </c>
      <c r="D2028" s="2">
        <v>45562</v>
      </c>
      <c r="E2028">
        <v>9</v>
      </c>
    </row>
    <row r="2029" spans="1:5" x14ac:dyDescent="0.3">
      <c r="A2029">
        <v>2028</v>
      </c>
      <c r="B2029">
        <v>45</v>
      </c>
      <c r="C2029">
        <v>1</v>
      </c>
      <c r="D2029" s="2">
        <v>45264</v>
      </c>
      <c r="E2029">
        <v>1</v>
      </c>
    </row>
    <row r="2030" spans="1:5" x14ac:dyDescent="0.3">
      <c r="A2030">
        <v>2029</v>
      </c>
      <c r="B2030">
        <v>10</v>
      </c>
      <c r="C2030">
        <v>7</v>
      </c>
      <c r="D2030" s="2">
        <v>45636</v>
      </c>
      <c r="E2030">
        <v>73</v>
      </c>
    </row>
    <row r="2031" spans="1:5" x14ac:dyDescent="0.3">
      <c r="A2031">
        <v>2030</v>
      </c>
      <c r="B2031">
        <v>47</v>
      </c>
      <c r="C2031">
        <v>4</v>
      </c>
      <c r="D2031" s="2">
        <v>45373</v>
      </c>
      <c r="E2031">
        <v>24</v>
      </c>
    </row>
    <row r="2032" spans="1:5" x14ac:dyDescent="0.3">
      <c r="A2032">
        <v>2031</v>
      </c>
      <c r="B2032">
        <v>34</v>
      </c>
      <c r="C2032">
        <v>9</v>
      </c>
      <c r="D2032" s="2">
        <v>45126</v>
      </c>
      <c r="E2032">
        <v>60</v>
      </c>
    </row>
    <row r="2033" spans="1:5" x14ac:dyDescent="0.3">
      <c r="A2033">
        <v>2032</v>
      </c>
      <c r="B2033">
        <v>11</v>
      </c>
      <c r="C2033">
        <v>4</v>
      </c>
      <c r="D2033" s="2">
        <v>45626</v>
      </c>
      <c r="E2033">
        <v>82</v>
      </c>
    </row>
    <row r="2034" spans="1:5" x14ac:dyDescent="0.3">
      <c r="A2034">
        <v>2033</v>
      </c>
      <c r="B2034">
        <v>43</v>
      </c>
      <c r="C2034">
        <v>2</v>
      </c>
      <c r="D2034" s="2">
        <v>45659</v>
      </c>
      <c r="E2034">
        <v>48</v>
      </c>
    </row>
    <row r="2035" spans="1:5" x14ac:dyDescent="0.3">
      <c r="A2035">
        <v>2034</v>
      </c>
      <c r="B2035">
        <v>29</v>
      </c>
      <c r="C2035">
        <v>1</v>
      </c>
      <c r="D2035" s="2">
        <v>45757</v>
      </c>
      <c r="E2035">
        <v>39</v>
      </c>
    </row>
    <row r="2036" spans="1:5" x14ac:dyDescent="0.3">
      <c r="A2036">
        <v>2035</v>
      </c>
      <c r="B2036">
        <v>22</v>
      </c>
      <c r="C2036">
        <v>7</v>
      </c>
      <c r="D2036" s="2">
        <v>45459</v>
      </c>
      <c r="E2036">
        <v>18</v>
      </c>
    </row>
    <row r="2037" spans="1:5" x14ac:dyDescent="0.3">
      <c r="A2037">
        <v>2036</v>
      </c>
      <c r="B2037">
        <v>33</v>
      </c>
      <c r="C2037">
        <v>7</v>
      </c>
      <c r="D2037" s="2">
        <v>45547</v>
      </c>
      <c r="E2037">
        <v>92</v>
      </c>
    </row>
    <row r="2038" spans="1:5" x14ac:dyDescent="0.3">
      <c r="A2038">
        <v>2037</v>
      </c>
      <c r="B2038">
        <v>8</v>
      </c>
      <c r="C2038">
        <v>3</v>
      </c>
      <c r="D2038" s="2">
        <v>45799</v>
      </c>
      <c r="E2038">
        <v>52</v>
      </c>
    </row>
    <row r="2039" spans="1:5" x14ac:dyDescent="0.3">
      <c r="A2039">
        <v>2038</v>
      </c>
      <c r="B2039">
        <v>49</v>
      </c>
      <c r="C2039">
        <v>5</v>
      </c>
      <c r="D2039" s="2">
        <v>45683</v>
      </c>
      <c r="E2039">
        <v>2</v>
      </c>
    </row>
    <row r="2040" spans="1:5" x14ac:dyDescent="0.3">
      <c r="A2040">
        <v>2039</v>
      </c>
      <c r="B2040">
        <v>32</v>
      </c>
      <c r="C2040">
        <v>7</v>
      </c>
      <c r="D2040" s="2">
        <v>45245</v>
      </c>
      <c r="E2040">
        <v>36</v>
      </c>
    </row>
    <row r="2041" spans="1:5" x14ac:dyDescent="0.3">
      <c r="A2041">
        <v>2040</v>
      </c>
      <c r="B2041">
        <v>40</v>
      </c>
      <c r="C2041">
        <v>8</v>
      </c>
      <c r="D2041" s="2">
        <v>45240</v>
      </c>
      <c r="E2041">
        <v>48</v>
      </c>
    </row>
    <row r="2042" spans="1:5" x14ac:dyDescent="0.3">
      <c r="A2042">
        <v>2041</v>
      </c>
      <c r="B2042">
        <v>45</v>
      </c>
      <c r="C2042">
        <v>9</v>
      </c>
      <c r="D2042" s="2">
        <v>45151</v>
      </c>
      <c r="E2042">
        <v>88</v>
      </c>
    </row>
    <row r="2043" spans="1:5" x14ac:dyDescent="0.3">
      <c r="A2043">
        <v>2042</v>
      </c>
      <c r="B2043">
        <v>23</v>
      </c>
      <c r="C2043">
        <v>1</v>
      </c>
      <c r="D2043" s="2">
        <v>45312</v>
      </c>
      <c r="E2043">
        <v>35</v>
      </c>
    </row>
    <row r="2044" spans="1:5" x14ac:dyDescent="0.3">
      <c r="A2044">
        <v>2043</v>
      </c>
      <c r="B2044">
        <v>5</v>
      </c>
      <c r="C2044">
        <v>9</v>
      </c>
      <c r="D2044" s="2">
        <v>45300</v>
      </c>
      <c r="E2044">
        <v>70</v>
      </c>
    </row>
    <row r="2045" spans="1:5" x14ac:dyDescent="0.3">
      <c r="A2045">
        <v>2044</v>
      </c>
      <c r="B2045">
        <v>31</v>
      </c>
      <c r="C2045">
        <v>6</v>
      </c>
      <c r="D2045" s="2">
        <v>45504</v>
      </c>
      <c r="E2045">
        <v>81</v>
      </c>
    </row>
    <row r="2046" spans="1:5" x14ac:dyDescent="0.3">
      <c r="A2046">
        <v>2045</v>
      </c>
      <c r="B2046">
        <v>29</v>
      </c>
      <c r="C2046">
        <v>6</v>
      </c>
      <c r="D2046" s="2">
        <v>45439</v>
      </c>
      <c r="E2046">
        <v>94</v>
      </c>
    </row>
    <row r="2047" spans="1:5" x14ac:dyDescent="0.3">
      <c r="A2047">
        <v>2046</v>
      </c>
      <c r="B2047">
        <v>6</v>
      </c>
      <c r="C2047">
        <v>7</v>
      </c>
      <c r="D2047" s="2">
        <v>45703</v>
      </c>
      <c r="E2047">
        <v>72</v>
      </c>
    </row>
    <row r="2048" spans="1:5" x14ac:dyDescent="0.3">
      <c r="A2048">
        <v>2047</v>
      </c>
      <c r="B2048">
        <v>25</v>
      </c>
      <c r="C2048">
        <v>9</v>
      </c>
      <c r="D2048" s="2">
        <v>45180</v>
      </c>
      <c r="E2048">
        <v>42</v>
      </c>
    </row>
    <row r="2049" spans="1:5" x14ac:dyDescent="0.3">
      <c r="A2049">
        <v>2048</v>
      </c>
      <c r="B2049">
        <v>25</v>
      </c>
      <c r="C2049">
        <v>7</v>
      </c>
      <c r="D2049" s="2">
        <v>45841</v>
      </c>
      <c r="E2049">
        <v>74</v>
      </c>
    </row>
    <row r="2050" spans="1:5" x14ac:dyDescent="0.3">
      <c r="A2050">
        <v>2049</v>
      </c>
      <c r="B2050">
        <v>31</v>
      </c>
      <c r="C2050">
        <v>7</v>
      </c>
      <c r="D2050" s="2">
        <v>45538</v>
      </c>
      <c r="E2050">
        <v>80</v>
      </c>
    </row>
    <row r="2051" spans="1:5" x14ac:dyDescent="0.3">
      <c r="A2051">
        <v>2050</v>
      </c>
      <c r="B2051">
        <v>14</v>
      </c>
      <c r="C2051">
        <v>3</v>
      </c>
      <c r="D2051" s="2">
        <v>45292</v>
      </c>
      <c r="E2051">
        <v>38</v>
      </c>
    </row>
    <row r="2052" spans="1:5" x14ac:dyDescent="0.3">
      <c r="A2052">
        <v>2051</v>
      </c>
      <c r="B2052">
        <v>17</v>
      </c>
      <c r="C2052">
        <v>9</v>
      </c>
      <c r="D2052" s="2">
        <v>45286</v>
      </c>
      <c r="E2052">
        <v>26</v>
      </c>
    </row>
    <row r="2053" spans="1:5" x14ac:dyDescent="0.3">
      <c r="A2053">
        <v>2052</v>
      </c>
      <c r="B2053">
        <v>16</v>
      </c>
      <c r="C2053">
        <v>4</v>
      </c>
      <c r="D2053" s="2">
        <v>45670</v>
      </c>
      <c r="E2053">
        <v>31</v>
      </c>
    </row>
    <row r="2054" spans="1:5" x14ac:dyDescent="0.3">
      <c r="A2054">
        <v>2053</v>
      </c>
      <c r="B2054">
        <v>28</v>
      </c>
      <c r="C2054">
        <v>6</v>
      </c>
      <c r="D2054" s="2">
        <v>45434</v>
      </c>
      <c r="E2054">
        <v>52</v>
      </c>
    </row>
    <row r="2055" spans="1:5" x14ac:dyDescent="0.3">
      <c r="A2055">
        <v>2054</v>
      </c>
      <c r="B2055">
        <v>9</v>
      </c>
      <c r="C2055">
        <v>7</v>
      </c>
      <c r="D2055" s="2">
        <v>45249</v>
      </c>
      <c r="E2055">
        <v>60</v>
      </c>
    </row>
    <row r="2056" spans="1:5" x14ac:dyDescent="0.3">
      <c r="A2056">
        <v>2055</v>
      </c>
      <c r="B2056">
        <v>2</v>
      </c>
      <c r="C2056">
        <v>9</v>
      </c>
      <c r="D2056" s="2">
        <v>45597</v>
      </c>
      <c r="E2056">
        <v>8</v>
      </c>
    </row>
    <row r="2057" spans="1:5" x14ac:dyDescent="0.3">
      <c r="A2057">
        <v>2056</v>
      </c>
      <c r="B2057">
        <v>4</v>
      </c>
      <c r="C2057">
        <v>3</v>
      </c>
      <c r="D2057" s="2">
        <v>45227</v>
      </c>
      <c r="E2057">
        <v>61</v>
      </c>
    </row>
    <row r="2058" spans="1:5" x14ac:dyDescent="0.3">
      <c r="A2058">
        <v>2057</v>
      </c>
      <c r="B2058">
        <v>20</v>
      </c>
      <c r="C2058">
        <v>2</v>
      </c>
      <c r="D2058" s="2">
        <v>45443</v>
      </c>
      <c r="E2058">
        <v>35</v>
      </c>
    </row>
    <row r="2059" spans="1:5" x14ac:dyDescent="0.3">
      <c r="A2059">
        <v>2058</v>
      </c>
      <c r="B2059">
        <v>41</v>
      </c>
      <c r="C2059">
        <v>2</v>
      </c>
      <c r="D2059" s="2">
        <v>45341</v>
      </c>
      <c r="E2059">
        <v>34</v>
      </c>
    </row>
    <row r="2060" spans="1:5" x14ac:dyDescent="0.3">
      <c r="A2060">
        <v>2059</v>
      </c>
      <c r="B2060">
        <v>36</v>
      </c>
      <c r="C2060">
        <v>2</v>
      </c>
      <c r="D2060" s="2">
        <v>45654</v>
      </c>
      <c r="E2060">
        <v>10</v>
      </c>
    </row>
    <row r="2061" spans="1:5" x14ac:dyDescent="0.3">
      <c r="A2061">
        <v>2060</v>
      </c>
      <c r="B2061">
        <v>37</v>
      </c>
      <c r="C2061">
        <v>9</v>
      </c>
      <c r="D2061" s="2">
        <v>45647</v>
      </c>
      <c r="E2061">
        <v>40</v>
      </c>
    </row>
    <row r="2062" spans="1:5" x14ac:dyDescent="0.3">
      <c r="A2062">
        <v>2061</v>
      </c>
      <c r="B2062">
        <v>6</v>
      </c>
      <c r="C2062">
        <v>8</v>
      </c>
      <c r="D2062" s="2">
        <v>45223</v>
      </c>
      <c r="E2062">
        <v>52</v>
      </c>
    </row>
    <row r="2063" spans="1:5" x14ac:dyDescent="0.3">
      <c r="A2063">
        <v>2062</v>
      </c>
      <c r="B2063">
        <v>1</v>
      </c>
      <c r="C2063">
        <v>9</v>
      </c>
      <c r="D2063" s="2">
        <v>45513</v>
      </c>
      <c r="E2063">
        <v>12</v>
      </c>
    </row>
    <row r="2064" spans="1:5" x14ac:dyDescent="0.3">
      <c r="A2064">
        <v>2063</v>
      </c>
      <c r="B2064">
        <v>45</v>
      </c>
      <c r="C2064">
        <v>9</v>
      </c>
      <c r="D2064" s="2">
        <v>45502</v>
      </c>
      <c r="E2064">
        <v>27</v>
      </c>
    </row>
    <row r="2065" spans="1:5" x14ac:dyDescent="0.3">
      <c r="A2065">
        <v>2064</v>
      </c>
      <c r="B2065">
        <v>50</v>
      </c>
      <c r="C2065">
        <v>1</v>
      </c>
      <c r="D2065" s="2">
        <v>45431</v>
      </c>
      <c r="E2065">
        <v>19</v>
      </c>
    </row>
    <row r="2066" spans="1:5" x14ac:dyDescent="0.3">
      <c r="A2066">
        <v>2065</v>
      </c>
      <c r="B2066">
        <v>3</v>
      </c>
      <c r="C2066">
        <v>9</v>
      </c>
      <c r="D2066" s="2">
        <v>45276</v>
      </c>
      <c r="E2066">
        <v>57</v>
      </c>
    </row>
    <row r="2067" spans="1:5" x14ac:dyDescent="0.3">
      <c r="A2067">
        <v>2066</v>
      </c>
      <c r="B2067">
        <v>37</v>
      </c>
      <c r="C2067">
        <v>1</v>
      </c>
      <c r="D2067" s="2">
        <v>45481</v>
      </c>
      <c r="E2067">
        <v>90</v>
      </c>
    </row>
    <row r="2068" spans="1:5" x14ac:dyDescent="0.3">
      <c r="A2068">
        <v>2067</v>
      </c>
      <c r="B2068">
        <v>45</v>
      </c>
      <c r="C2068">
        <v>5</v>
      </c>
      <c r="D2068" s="2">
        <v>45738</v>
      </c>
      <c r="E2068">
        <v>54</v>
      </c>
    </row>
    <row r="2069" spans="1:5" x14ac:dyDescent="0.3">
      <c r="A2069">
        <v>2068</v>
      </c>
      <c r="B2069">
        <v>42</v>
      </c>
      <c r="C2069">
        <v>4</v>
      </c>
      <c r="D2069" s="2">
        <v>45684</v>
      </c>
      <c r="E2069">
        <v>15</v>
      </c>
    </row>
    <row r="2070" spans="1:5" x14ac:dyDescent="0.3">
      <c r="A2070">
        <v>2069</v>
      </c>
      <c r="B2070">
        <v>3</v>
      </c>
      <c r="C2070">
        <v>8</v>
      </c>
      <c r="D2070" s="2">
        <v>45546</v>
      </c>
      <c r="E2070">
        <v>95</v>
      </c>
    </row>
    <row r="2071" spans="1:5" x14ac:dyDescent="0.3">
      <c r="A2071">
        <v>2070</v>
      </c>
      <c r="B2071">
        <v>43</v>
      </c>
      <c r="C2071">
        <v>5</v>
      </c>
      <c r="D2071" s="2">
        <v>45181</v>
      </c>
      <c r="E2071">
        <v>37</v>
      </c>
    </row>
    <row r="2072" spans="1:5" x14ac:dyDescent="0.3">
      <c r="A2072">
        <v>2071</v>
      </c>
      <c r="B2072">
        <v>33</v>
      </c>
      <c r="C2072">
        <v>9</v>
      </c>
      <c r="D2072" s="2">
        <v>45754</v>
      </c>
      <c r="E2072">
        <v>61</v>
      </c>
    </row>
    <row r="2073" spans="1:5" x14ac:dyDescent="0.3">
      <c r="A2073">
        <v>2072</v>
      </c>
      <c r="B2073">
        <v>15</v>
      </c>
      <c r="C2073">
        <v>1</v>
      </c>
      <c r="D2073" s="2">
        <v>45676</v>
      </c>
      <c r="E2073">
        <v>18</v>
      </c>
    </row>
    <row r="2074" spans="1:5" x14ac:dyDescent="0.3">
      <c r="A2074">
        <v>2073</v>
      </c>
      <c r="B2074">
        <v>4</v>
      </c>
      <c r="C2074">
        <v>8</v>
      </c>
      <c r="D2074" s="2">
        <v>45195</v>
      </c>
      <c r="E2074">
        <v>93</v>
      </c>
    </row>
    <row r="2075" spans="1:5" x14ac:dyDescent="0.3">
      <c r="A2075">
        <v>2074</v>
      </c>
      <c r="B2075">
        <v>15</v>
      </c>
      <c r="C2075">
        <v>6</v>
      </c>
      <c r="D2075" s="2">
        <v>45659</v>
      </c>
      <c r="E2075">
        <v>44</v>
      </c>
    </row>
    <row r="2076" spans="1:5" x14ac:dyDescent="0.3">
      <c r="A2076">
        <v>2075</v>
      </c>
      <c r="B2076">
        <v>7</v>
      </c>
      <c r="C2076">
        <v>1</v>
      </c>
      <c r="D2076" s="2">
        <v>45849</v>
      </c>
      <c r="E2076">
        <v>91</v>
      </c>
    </row>
    <row r="2077" spans="1:5" x14ac:dyDescent="0.3">
      <c r="A2077">
        <v>2076</v>
      </c>
      <c r="B2077">
        <v>47</v>
      </c>
      <c r="C2077">
        <v>2</v>
      </c>
      <c r="D2077" s="2">
        <v>45669</v>
      </c>
      <c r="E2077">
        <v>84</v>
      </c>
    </row>
    <row r="2078" spans="1:5" x14ac:dyDescent="0.3">
      <c r="A2078">
        <v>2077</v>
      </c>
      <c r="B2078">
        <v>4</v>
      </c>
      <c r="C2078">
        <v>4</v>
      </c>
      <c r="D2078" s="2">
        <v>45188</v>
      </c>
      <c r="E2078">
        <v>21</v>
      </c>
    </row>
    <row r="2079" spans="1:5" x14ac:dyDescent="0.3">
      <c r="A2079">
        <v>2078</v>
      </c>
      <c r="B2079">
        <v>3</v>
      </c>
      <c r="C2079">
        <v>5</v>
      </c>
      <c r="D2079" s="2">
        <v>45681</v>
      </c>
      <c r="E2079">
        <v>29</v>
      </c>
    </row>
    <row r="2080" spans="1:5" x14ac:dyDescent="0.3">
      <c r="A2080">
        <v>2079</v>
      </c>
      <c r="B2080">
        <v>23</v>
      </c>
      <c r="C2080">
        <v>1</v>
      </c>
      <c r="D2080" s="2">
        <v>45771</v>
      </c>
      <c r="E2080">
        <v>15</v>
      </c>
    </row>
    <row r="2081" spans="1:5" x14ac:dyDescent="0.3">
      <c r="A2081">
        <v>2080</v>
      </c>
      <c r="B2081">
        <v>14</v>
      </c>
      <c r="C2081">
        <v>7</v>
      </c>
      <c r="D2081" s="2">
        <v>45645</v>
      </c>
      <c r="E2081">
        <v>86</v>
      </c>
    </row>
    <row r="2082" spans="1:5" x14ac:dyDescent="0.3">
      <c r="A2082">
        <v>2081</v>
      </c>
      <c r="B2082">
        <v>6</v>
      </c>
      <c r="C2082">
        <v>4</v>
      </c>
      <c r="D2082" s="2">
        <v>45361</v>
      </c>
      <c r="E2082">
        <v>87</v>
      </c>
    </row>
    <row r="2083" spans="1:5" x14ac:dyDescent="0.3">
      <c r="A2083">
        <v>2082</v>
      </c>
      <c r="B2083">
        <v>33</v>
      </c>
      <c r="C2083">
        <v>1</v>
      </c>
      <c r="D2083" s="2">
        <v>45325</v>
      </c>
      <c r="E2083">
        <v>68</v>
      </c>
    </row>
    <row r="2084" spans="1:5" x14ac:dyDescent="0.3">
      <c r="A2084">
        <v>2083</v>
      </c>
      <c r="B2084">
        <v>9</v>
      </c>
      <c r="C2084">
        <v>6</v>
      </c>
      <c r="D2084" s="2">
        <v>45173</v>
      </c>
      <c r="E2084">
        <v>88</v>
      </c>
    </row>
    <row r="2085" spans="1:5" x14ac:dyDescent="0.3">
      <c r="A2085">
        <v>2084</v>
      </c>
      <c r="B2085">
        <v>12</v>
      </c>
      <c r="C2085">
        <v>9</v>
      </c>
      <c r="D2085" s="2">
        <v>45272</v>
      </c>
      <c r="E2085">
        <v>64</v>
      </c>
    </row>
    <row r="2086" spans="1:5" x14ac:dyDescent="0.3">
      <c r="A2086">
        <v>2085</v>
      </c>
      <c r="B2086">
        <v>50</v>
      </c>
      <c r="C2086">
        <v>9</v>
      </c>
      <c r="D2086" s="2">
        <v>45446</v>
      </c>
      <c r="E2086">
        <v>14</v>
      </c>
    </row>
    <row r="2087" spans="1:5" x14ac:dyDescent="0.3">
      <c r="A2087">
        <v>2086</v>
      </c>
      <c r="B2087">
        <v>35</v>
      </c>
      <c r="C2087">
        <v>4</v>
      </c>
      <c r="D2087" s="2">
        <v>45554</v>
      </c>
      <c r="E2087">
        <v>37</v>
      </c>
    </row>
    <row r="2088" spans="1:5" x14ac:dyDescent="0.3">
      <c r="A2088">
        <v>2087</v>
      </c>
      <c r="B2088">
        <v>31</v>
      </c>
      <c r="C2088">
        <v>7</v>
      </c>
      <c r="D2088" s="2">
        <v>45855</v>
      </c>
      <c r="E2088">
        <v>54</v>
      </c>
    </row>
    <row r="2089" spans="1:5" x14ac:dyDescent="0.3">
      <c r="A2089">
        <v>2088</v>
      </c>
      <c r="B2089">
        <v>3</v>
      </c>
      <c r="C2089">
        <v>1</v>
      </c>
      <c r="D2089" s="2">
        <v>45217</v>
      </c>
      <c r="E2089">
        <v>59</v>
      </c>
    </row>
    <row r="2090" spans="1:5" x14ac:dyDescent="0.3">
      <c r="A2090">
        <v>2089</v>
      </c>
      <c r="B2090">
        <v>46</v>
      </c>
      <c r="C2090">
        <v>9</v>
      </c>
      <c r="D2090" s="2">
        <v>45735</v>
      </c>
      <c r="E2090">
        <v>59</v>
      </c>
    </row>
    <row r="2091" spans="1:5" x14ac:dyDescent="0.3">
      <c r="A2091">
        <v>2090</v>
      </c>
      <c r="B2091">
        <v>36</v>
      </c>
      <c r="C2091">
        <v>1</v>
      </c>
      <c r="D2091" s="2">
        <v>45540</v>
      </c>
      <c r="E2091">
        <v>85</v>
      </c>
    </row>
    <row r="2092" spans="1:5" x14ac:dyDescent="0.3">
      <c r="A2092">
        <v>2091</v>
      </c>
      <c r="B2092">
        <v>13</v>
      </c>
      <c r="C2092">
        <v>9</v>
      </c>
      <c r="D2092" s="2">
        <v>45351</v>
      </c>
      <c r="E2092">
        <v>55</v>
      </c>
    </row>
    <row r="2093" spans="1:5" x14ac:dyDescent="0.3">
      <c r="A2093">
        <v>2092</v>
      </c>
      <c r="B2093">
        <v>13</v>
      </c>
      <c r="C2093">
        <v>6</v>
      </c>
      <c r="D2093" s="2">
        <v>45423</v>
      </c>
      <c r="E2093">
        <v>43</v>
      </c>
    </row>
    <row r="2094" spans="1:5" x14ac:dyDescent="0.3">
      <c r="A2094">
        <v>2093</v>
      </c>
      <c r="B2094">
        <v>34</v>
      </c>
      <c r="C2094">
        <v>7</v>
      </c>
      <c r="D2094" s="2">
        <v>45484</v>
      </c>
      <c r="E2094">
        <v>52</v>
      </c>
    </row>
    <row r="2095" spans="1:5" x14ac:dyDescent="0.3">
      <c r="A2095">
        <v>2094</v>
      </c>
      <c r="B2095">
        <v>21</v>
      </c>
      <c r="C2095">
        <v>4</v>
      </c>
      <c r="D2095" s="2">
        <v>45761</v>
      </c>
      <c r="E2095">
        <v>39</v>
      </c>
    </row>
    <row r="2096" spans="1:5" x14ac:dyDescent="0.3">
      <c r="A2096">
        <v>2095</v>
      </c>
      <c r="B2096">
        <v>34</v>
      </c>
      <c r="C2096">
        <v>9</v>
      </c>
      <c r="D2096" s="2">
        <v>45786</v>
      </c>
      <c r="E2096">
        <v>77</v>
      </c>
    </row>
    <row r="2097" spans="1:5" x14ac:dyDescent="0.3">
      <c r="A2097">
        <v>2096</v>
      </c>
      <c r="B2097">
        <v>42</v>
      </c>
      <c r="C2097">
        <v>6</v>
      </c>
      <c r="D2097" s="2">
        <v>45718</v>
      </c>
      <c r="E2097">
        <v>19</v>
      </c>
    </row>
    <row r="2098" spans="1:5" x14ac:dyDescent="0.3">
      <c r="A2098">
        <v>2097</v>
      </c>
      <c r="B2098">
        <v>43</v>
      </c>
      <c r="C2098">
        <v>6</v>
      </c>
      <c r="D2098" s="2">
        <v>45762</v>
      </c>
      <c r="E2098">
        <v>56</v>
      </c>
    </row>
    <row r="2099" spans="1:5" x14ac:dyDescent="0.3">
      <c r="A2099">
        <v>2098</v>
      </c>
      <c r="B2099">
        <v>28</v>
      </c>
      <c r="C2099">
        <v>6</v>
      </c>
      <c r="D2099" s="2">
        <v>45382</v>
      </c>
      <c r="E2099">
        <v>90</v>
      </c>
    </row>
    <row r="2100" spans="1:5" x14ac:dyDescent="0.3">
      <c r="A2100">
        <v>2099</v>
      </c>
      <c r="B2100">
        <v>47</v>
      </c>
      <c r="C2100">
        <v>4</v>
      </c>
      <c r="D2100" s="2">
        <v>45818</v>
      </c>
      <c r="E2100">
        <v>36</v>
      </c>
    </row>
    <row r="2101" spans="1:5" x14ac:dyDescent="0.3">
      <c r="A2101">
        <v>2100</v>
      </c>
      <c r="B2101">
        <v>35</v>
      </c>
      <c r="C2101">
        <v>7</v>
      </c>
      <c r="D2101" s="2">
        <v>45791</v>
      </c>
      <c r="E2101">
        <v>52</v>
      </c>
    </row>
    <row r="2102" spans="1:5" x14ac:dyDescent="0.3">
      <c r="A2102">
        <v>2101</v>
      </c>
      <c r="B2102">
        <v>14</v>
      </c>
      <c r="C2102">
        <v>2</v>
      </c>
      <c r="D2102" s="2">
        <v>45441</v>
      </c>
      <c r="E2102">
        <v>44</v>
      </c>
    </row>
    <row r="2103" spans="1:5" x14ac:dyDescent="0.3">
      <c r="A2103">
        <v>2102</v>
      </c>
      <c r="B2103">
        <v>18</v>
      </c>
      <c r="C2103">
        <v>2</v>
      </c>
      <c r="D2103" s="2">
        <v>45578</v>
      </c>
      <c r="E2103">
        <v>46</v>
      </c>
    </row>
    <row r="2104" spans="1:5" x14ac:dyDescent="0.3">
      <c r="A2104">
        <v>2103</v>
      </c>
      <c r="B2104">
        <v>19</v>
      </c>
      <c r="C2104">
        <v>6</v>
      </c>
      <c r="D2104" s="2">
        <v>45854</v>
      </c>
      <c r="E2104">
        <v>97</v>
      </c>
    </row>
    <row r="2105" spans="1:5" x14ac:dyDescent="0.3">
      <c r="A2105">
        <v>2104</v>
      </c>
      <c r="B2105">
        <v>19</v>
      </c>
      <c r="C2105">
        <v>9</v>
      </c>
      <c r="D2105" s="2">
        <v>45681</v>
      </c>
      <c r="E2105">
        <v>40</v>
      </c>
    </row>
    <row r="2106" spans="1:5" x14ac:dyDescent="0.3">
      <c r="A2106">
        <v>2105</v>
      </c>
      <c r="B2106">
        <v>33</v>
      </c>
      <c r="C2106">
        <v>3</v>
      </c>
      <c r="D2106" s="2">
        <v>45713</v>
      </c>
      <c r="E2106">
        <v>80</v>
      </c>
    </row>
    <row r="2107" spans="1:5" x14ac:dyDescent="0.3">
      <c r="A2107">
        <v>2106</v>
      </c>
      <c r="B2107">
        <v>35</v>
      </c>
      <c r="C2107">
        <v>7</v>
      </c>
      <c r="D2107" s="2">
        <v>45707</v>
      </c>
      <c r="E2107">
        <v>53</v>
      </c>
    </row>
    <row r="2108" spans="1:5" x14ac:dyDescent="0.3">
      <c r="A2108">
        <v>2107</v>
      </c>
      <c r="B2108">
        <v>20</v>
      </c>
      <c r="C2108">
        <v>9</v>
      </c>
      <c r="D2108" s="2">
        <v>45271</v>
      </c>
      <c r="E2108">
        <v>57</v>
      </c>
    </row>
    <row r="2109" spans="1:5" x14ac:dyDescent="0.3">
      <c r="A2109">
        <v>2108</v>
      </c>
      <c r="B2109">
        <v>29</v>
      </c>
      <c r="C2109">
        <v>9</v>
      </c>
      <c r="D2109" s="2">
        <v>45585</v>
      </c>
      <c r="E2109">
        <v>19</v>
      </c>
    </row>
    <row r="2110" spans="1:5" x14ac:dyDescent="0.3">
      <c r="A2110">
        <v>2109</v>
      </c>
      <c r="B2110">
        <v>8</v>
      </c>
      <c r="C2110">
        <v>3</v>
      </c>
      <c r="D2110" s="2">
        <v>45693</v>
      </c>
      <c r="E2110">
        <v>78</v>
      </c>
    </row>
    <row r="2111" spans="1:5" x14ac:dyDescent="0.3">
      <c r="A2111">
        <v>2110</v>
      </c>
      <c r="B2111">
        <v>25</v>
      </c>
      <c r="C2111">
        <v>1</v>
      </c>
      <c r="D2111" s="2">
        <v>45774</v>
      </c>
      <c r="E2111">
        <v>44</v>
      </c>
    </row>
    <row r="2112" spans="1:5" x14ac:dyDescent="0.3">
      <c r="A2112">
        <v>2111</v>
      </c>
      <c r="B2112">
        <v>17</v>
      </c>
      <c r="C2112">
        <v>2</v>
      </c>
      <c r="D2112" s="2">
        <v>45455</v>
      </c>
      <c r="E2112">
        <v>94</v>
      </c>
    </row>
    <row r="2113" spans="1:5" x14ac:dyDescent="0.3">
      <c r="A2113">
        <v>2112</v>
      </c>
      <c r="B2113">
        <v>1</v>
      </c>
      <c r="C2113">
        <v>8</v>
      </c>
      <c r="D2113" s="2">
        <v>45514</v>
      </c>
      <c r="E2113">
        <v>95</v>
      </c>
    </row>
    <row r="2114" spans="1:5" x14ac:dyDescent="0.3">
      <c r="A2114">
        <v>2113</v>
      </c>
      <c r="B2114">
        <v>38</v>
      </c>
      <c r="C2114">
        <v>7</v>
      </c>
      <c r="D2114" s="2">
        <v>45551</v>
      </c>
      <c r="E2114">
        <v>20</v>
      </c>
    </row>
    <row r="2115" spans="1:5" x14ac:dyDescent="0.3">
      <c r="A2115">
        <v>2114</v>
      </c>
      <c r="B2115">
        <v>49</v>
      </c>
      <c r="C2115">
        <v>1</v>
      </c>
      <c r="D2115" s="2">
        <v>45586</v>
      </c>
      <c r="E2115">
        <v>44</v>
      </c>
    </row>
    <row r="2116" spans="1:5" x14ac:dyDescent="0.3">
      <c r="A2116">
        <v>2115</v>
      </c>
      <c r="B2116">
        <v>30</v>
      </c>
      <c r="C2116">
        <v>3</v>
      </c>
      <c r="D2116" s="2">
        <v>45417</v>
      </c>
      <c r="E2116">
        <v>43</v>
      </c>
    </row>
    <row r="2117" spans="1:5" x14ac:dyDescent="0.3">
      <c r="A2117">
        <v>2116</v>
      </c>
      <c r="B2117">
        <v>28</v>
      </c>
      <c r="C2117">
        <v>8</v>
      </c>
      <c r="D2117" s="2">
        <v>45314</v>
      </c>
      <c r="E2117">
        <v>7</v>
      </c>
    </row>
    <row r="2118" spans="1:5" x14ac:dyDescent="0.3">
      <c r="A2118">
        <v>2117</v>
      </c>
      <c r="B2118">
        <v>33</v>
      </c>
      <c r="C2118">
        <v>7</v>
      </c>
      <c r="D2118" s="2">
        <v>45306</v>
      </c>
      <c r="E2118">
        <v>42</v>
      </c>
    </row>
    <row r="2119" spans="1:5" x14ac:dyDescent="0.3">
      <c r="A2119">
        <v>2118</v>
      </c>
      <c r="B2119">
        <v>13</v>
      </c>
      <c r="C2119">
        <v>5</v>
      </c>
      <c r="D2119" s="2">
        <v>45803</v>
      </c>
      <c r="E2119">
        <v>62</v>
      </c>
    </row>
    <row r="2120" spans="1:5" x14ac:dyDescent="0.3">
      <c r="A2120">
        <v>2119</v>
      </c>
      <c r="B2120">
        <v>24</v>
      </c>
      <c r="C2120">
        <v>3</v>
      </c>
      <c r="D2120" s="2">
        <v>45305</v>
      </c>
      <c r="E2120">
        <v>2</v>
      </c>
    </row>
    <row r="2121" spans="1:5" x14ac:dyDescent="0.3">
      <c r="A2121">
        <v>2120</v>
      </c>
      <c r="B2121">
        <v>44</v>
      </c>
      <c r="C2121">
        <v>7</v>
      </c>
      <c r="D2121" s="2">
        <v>45710</v>
      </c>
      <c r="E2121">
        <v>86</v>
      </c>
    </row>
    <row r="2122" spans="1:5" x14ac:dyDescent="0.3">
      <c r="A2122">
        <v>2121</v>
      </c>
      <c r="B2122">
        <v>37</v>
      </c>
      <c r="C2122">
        <v>5</v>
      </c>
      <c r="D2122" s="2">
        <v>45816</v>
      </c>
      <c r="E2122">
        <v>77</v>
      </c>
    </row>
    <row r="2123" spans="1:5" x14ac:dyDescent="0.3">
      <c r="A2123">
        <v>2122</v>
      </c>
      <c r="B2123">
        <v>22</v>
      </c>
      <c r="C2123">
        <v>1</v>
      </c>
      <c r="D2123" s="2">
        <v>45373</v>
      </c>
      <c r="E2123">
        <v>46</v>
      </c>
    </row>
    <row r="2124" spans="1:5" x14ac:dyDescent="0.3">
      <c r="A2124">
        <v>2123</v>
      </c>
      <c r="B2124">
        <v>13</v>
      </c>
      <c r="C2124">
        <v>5</v>
      </c>
      <c r="D2124" s="2">
        <v>45136</v>
      </c>
      <c r="E2124">
        <v>38</v>
      </c>
    </row>
    <row r="2125" spans="1:5" x14ac:dyDescent="0.3">
      <c r="A2125">
        <v>2124</v>
      </c>
      <c r="B2125">
        <v>40</v>
      </c>
      <c r="C2125">
        <v>3</v>
      </c>
      <c r="D2125" s="2">
        <v>45389</v>
      </c>
      <c r="E2125">
        <v>95</v>
      </c>
    </row>
    <row r="2126" spans="1:5" x14ac:dyDescent="0.3">
      <c r="A2126">
        <v>2125</v>
      </c>
      <c r="B2126">
        <v>12</v>
      </c>
      <c r="C2126">
        <v>2</v>
      </c>
      <c r="D2126" s="2">
        <v>45573</v>
      </c>
      <c r="E2126">
        <v>1</v>
      </c>
    </row>
    <row r="2127" spans="1:5" x14ac:dyDescent="0.3">
      <c r="A2127">
        <v>2126</v>
      </c>
      <c r="B2127">
        <v>41</v>
      </c>
      <c r="C2127">
        <v>3</v>
      </c>
      <c r="D2127" s="2">
        <v>45181</v>
      </c>
      <c r="E2127">
        <v>47</v>
      </c>
    </row>
    <row r="2128" spans="1:5" x14ac:dyDescent="0.3">
      <c r="A2128">
        <v>2127</v>
      </c>
      <c r="B2128">
        <v>49</v>
      </c>
      <c r="C2128">
        <v>4</v>
      </c>
      <c r="D2128" s="2">
        <v>45836</v>
      </c>
      <c r="E2128">
        <v>13</v>
      </c>
    </row>
    <row r="2129" spans="1:5" x14ac:dyDescent="0.3">
      <c r="A2129">
        <v>2128</v>
      </c>
      <c r="B2129">
        <v>46</v>
      </c>
      <c r="C2129">
        <v>1</v>
      </c>
      <c r="D2129" s="2">
        <v>45190</v>
      </c>
      <c r="E2129">
        <v>60</v>
      </c>
    </row>
    <row r="2130" spans="1:5" x14ac:dyDescent="0.3">
      <c r="A2130">
        <v>2129</v>
      </c>
      <c r="B2130">
        <v>7</v>
      </c>
      <c r="C2130">
        <v>4</v>
      </c>
      <c r="D2130" s="2">
        <v>45324</v>
      </c>
      <c r="E2130">
        <v>81</v>
      </c>
    </row>
    <row r="2131" spans="1:5" x14ac:dyDescent="0.3">
      <c r="A2131">
        <v>2130</v>
      </c>
      <c r="B2131">
        <v>36</v>
      </c>
      <c r="C2131">
        <v>9</v>
      </c>
      <c r="D2131" s="2">
        <v>45297</v>
      </c>
      <c r="E2131">
        <v>64</v>
      </c>
    </row>
    <row r="2132" spans="1:5" x14ac:dyDescent="0.3">
      <c r="A2132">
        <v>2131</v>
      </c>
      <c r="B2132">
        <v>29</v>
      </c>
      <c r="C2132">
        <v>1</v>
      </c>
      <c r="D2132" s="2">
        <v>45739</v>
      </c>
      <c r="E2132">
        <v>68</v>
      </c>
    </row>
    <row r="2133" spans="1:5" x14ac:dyDescent="0.3">
      <c r="A2133">
        <v>2132</v>
      </c>
      <c r="B2133">
        <v>29</v>
      </c>
      <c r="C2133">
        <v>7</v>
      </c>
      <c r="D2133" s="2">
        <v>45149</v>
      </c>
      <c r="E2133">
        <v>55</v>
      </c>
    </row>
    <row r="2134" spans="1:5" x14ac:dyDescent="0.3">
      <c r="A2134">
        <v>2133</v>
      </c>
      <c r="B2134">
        <v>26</v>
      </c>
      <c r="C2134">
        <v>8</v>
      </c>
      <c r="D2134" s="2">
        <v>45205</v>
      </c>
      <c r="E2134">
        <v>31</v>
      </c>
    </row>
    <row r="2135" spans="1:5" x14ac:dyDescent="0.3">
      <c r="A2135">
        <v>2134</v>
      </c>
      <c r="B2135">
        <v>27</v>
      </c>
      <c r="C2135">
        <v>9</v>
      </c>
      <c r="D2135" s="2">
        <v>45768</v>
      </c>
      <c r="E2135">
        <v>97</v>
      </c>
    </row>
    <row r="2136" spans="1:5" x14ac:dyDescent="0.3">
      <c r="A2136">
        <v>2135</v>
      </c>
      <c r="B2136">
        <v>24</v>
      </c>
      <c r="C2136">
        <v>7</v>
      </c>
      <c r="D2136" s="2">
        <v>45306</v>
      </c>
      <c r="E2136">
        <v>14</v>
      </c>
    </row>
    <row r="2137" spans="1:5" x14ac:dyDescent="0.3">
      <c r="A2137">
        <v>2136</v>
      </c>
      <c r="B2137">
        <v>31</v>
      </c>
      <c r="C2137">
        <v>9</v>
      </c>
      <c r="D2137" s="2">
        <v>45473</v>
      </c>
      <c r="E2137">
        <v>85</v>
      </c>
    </row>
    <row r="2138" spans="1:5" x14ac:dyDescent="0.3">
      <c r="A2138">
        <v>2137</v>
      </c>
      <c r="B2138">
        <v>7</v>
      </c>
      <c r="C2138">
        <v>3</v>
      </c>
      <c r="D2138" s="2">
        <v>45441</v>
      </c>
      <c r="E2138">
        <v>86</v>
      </c>
    </row>
    <row r="2139" spans="1:5" x14ac:dyDescent="0.3">
      <c r="A2139">
        <v>2138</v>
      </c>
      <c r="B2139">
        <v>17</v>
      </c>
      <c r="C2139">
        <v>1</v>
      </c>
      <c r="D2139" s="2">
        <v>45703</v>
      </c>
      <c r="E2139">
        <v>5</v>
      </c>
    </row>
    <row r="2140" spans="1:5" x14ac:dyDescent="0.3">
      <c r="A2140">
        <v>2139</v>
      </c>
      <c r="B2140">
        <v>49</v>
      </c>
      <c r="C2140">
        <v>2</v>
      </c>
      <c r="D2140" s="2">
        <v>45273</v>
      </c>
      <c r="E2140">
        <v>54</v>
      </c>
    </row>
    <row r="2141" spans="1:5" x14ac:dyDescent="0.3">
      <c r="A2141">
        <v>2140</v>
      </c>
      <c r="B2141">
        <v>33</v>
      </c>
      <c r="C2141">
        <v>1</v>
      </c>
      <c r="D2141" s="2">
        <v>45628</v>
      </c>
      <c r="E2141">
        <v>53</v>
      </c>
    </row>
    <row r="2142" spans="1:5" x14ac:dyDescent="0.3">
      <c r="A2142">
        <v>2141</v>
      </c>
      <c r="B2142">
        <v>34</v>
      </c>
      <c r="C2142">
        <v>2</v>
      </c>
      <c r="D2142" s="2">
        <v>45779</v>
      </c>
      <c r="E2142">
        <v>37</v>
      </c>
    </row>
    <row r="2143" spans="1:5" x14ac:dyDescent="0.3">
      <c r="A2143">
        <v>2142</v>
      </c>
      <c r="B2143">
        <v>18</v>
      </c>
      <c r="C2143">
        <v>9</v>
      </c>
      <c r="D2143" s="2">
        <v>45295</v>
      </c>
      <c r="E2143">
        <v>96</v>
      </c>
    </row>
    <row r="2144" spans="1:5" x14ac:dyDescent="0.3">
      <c r="A2144">
        <v>2143</v>
      </c>
      <c r="B2144">
        <v>41</v>
      </c>
      <c r="C2144">
        <v>5</v>
      </c>
      <c r="D2144" s="2">
        <v>45503</v>
      </c>
      <c r="E2144">
        <v>57</v>
      </c>
    </row>
    <row r="2145" spans="1:5" x14ac:dyDescent="0.3">
      <c r="A2145">
        <v>2144</v>
      </c>
      <c r="B2145">
        <v>5</v>
      </c>
      <c r="C2145">
        <v>4</v>
      </c>
      <c r="D2145" s="2">
        <v>45195</v>
      </c>
      <c r="E2145">
        <v>3</v>
      </c>
    </row>
    <row r="2146" spans="1:5" x14ac:dyDescent="0.3">
      <c r="A2146">
        <v>2145</v>
      </c>
      <c r="B2146">
        <v>1</v>
      </c>
      <c r="C2146">
        <v>2</v>
      </c>
      <c r="D2146" s="2">
        <v>45812</v>
      </c>
      <c r="E2146">
        <v>77</v>
      </c>
    </row>
    <row r="2147" spans="1:5" x14ac:dyDescent="0.3">
      <c r="A2147">
        <v>2146</v>
      </c>
      <c r="B2147">
        <v>7</v>
      </c>
      <c r="C2147">
        <v>3</v>
      </c>
      <c r="D2147" s="2">
        <v>45293</v>
      </c>
      <c r="E2147">
        <v>11</v>
      </c>
    </row>
    <row r="2148" spans="1:5" x14ac:dyDescent="0.3">
      <c r="A2148">
        <v>2147</v>
      </c>
      <c r="B2148">
        <v>34</v>
      </c>
      <c r="C2148">
        <v>9</v>
      </c>
      <c r="D2148" s="2">
        <v>45148</v>
      </c>
      <c r="E2148">
        <v>42</v>
      </c>
    </row>
    <row r="2149" spans="1:5" x14ac:dyDescent="0.3">
      <c r="A2149">
        <v>2148</v>
      </c>
      <c r="B2149">
        <v>3</v>
      </c>
      <c r="C2149">
        <v>3</v>
      </c>
      <c r="D2149" s="2">
        <v>45207</v>
      </c>
      <c r="E2149">
        <v>55</v>
      </c>
    </row>
    <row r="2150" spans="1:5" x14ac:dyDescent="0.3">
      <c r="A2150">
        <v>2149</v>
      </c>
      <c r="B2150">
        <v>36</v>
      </c>
      <c r="C2150">
        <v>8</v>
      </c>
      <c r="D2150" s="2">
        <v>45291</v>
      </c>
      <c r="E2150">
        <v>38</v>
      </c>
    </row>
    <row r="2151" spans="1:5" x14ac:dyDescent="0.3">
      <c r="A2151">
        <v>2150</v>
      </c>
      <c r="B2151">
        <v>35</v>
      </c>
      <c r="C2151">
        <v>1</v>
      </c>
      <c r="D2151" s="2">
        <v>45797</v>
      </c>
      <c r="E2151">
        <v>24</v>
      </c>
    </row>
    <row r="2152" spans="1:5" x14ac:dyDescent="0.3">
      <c r="A2152">
        <v>2151</v>
      </c>
      <c r="B2152">
        <v>12</v>
      </c>
      <c r="C2152">
        <v>5</v>
      </c>
      <c r="D2152" s="2">
        <v>45738</v>
      </c>
      <c r="E2152">
        <v>9</v>
      </c>
    </row>
    <row r="2153" spans="1:5" x14ac:dyDescent="0.3">
      <c r="A2153">
        <v>2152</v>
      </c>
      <c r="B2153">
        <v>15</v>
      </c>
      <c r="C2153">
        <v>2</v>
      </c>
      <c r="D2153" s="2">
        <v>45523</v>
      </c>
      <c r="E2153">
        <v>13</v>
      </c>
    </row>
    <row r="2154" spans="1:5" x14ac:dyDescent="0.3">
      <c r="A2154">
        <v>2153</v>
      </c>
      <c r="B2154">
        <v>4</v>
      </c>
      <c r="C2154">
        <v>4</v>
      </c>
      <c r="D2154" s="2">
        <v>45624</v>
      </c>
      <c r="E2154">
        <v>86</v>
      </c>
    </row>
    <row r="2155" spans="1:5" x14ac:dyDescent="0.3">
      <c r="A2155">
        <v>2154</v>
      </c>
      <c r="B2155">
        <v>33</v>
      </c>
      <c r="C2155">
        <v>2</v>
      </c>
      <c r="D2155" s="2">
        <v>45551</v>
      </c>
      <c r="E2155">
        <v>18</v>
      </c>
    </row>
    <row r="2156" spans="1:5" x14ac:dyDescent="0.3">
      <c r="A2156">
        <v>2155</v>
      </c>
      <c r="B2156">
        <v>16</v>
      </c>
      <c r="C2156">
        <v>3</v>
      </c>
      <c r="D2156" s="2">
        <v>45488</v>
      </c>
      <c r="E2156">
        <v>10</v>
      </c>
    </row>
    <row r="2157" spans="1:5" x14ac:dyDescent="0.3">
      <c r="A2157">
        <v>2156</v>
      </c>
      <c r="B2157">
        <v>29</v>
      </c>
      <c r="C2157">
        <v>5</v>
      </c>
      <c r="D2157" s="2">
        <v>45284</v>
      </c>
      <c r="E2157">
        <v>12</v>
      </c>
    </row>
    <row r="2158" spans="1:5" x14ac:dyDescent="0.3">
      <c r="A2158">
        <v>2157</v>
      </c>
      <c r="B2158">
        <v>6</v>
      </c>
      <c r="C2158">
        <v>2</v>
      </c>
      <c r="D2158" s="2">
        <v>45855</v>
      </c>
      <c r="E2158">
        <v>94</v>
      </c>
    </row>
    <row r="2159" spans="1:5" x14ac:dyDescent="0.3">
      <c r="A2159">
        <v>2158</v>
      </c>
      <c r="B2159">
        <v>49</v>
      </c>
      <c r="C2159">
        <v>9</v>
      </c>
      <c r="D2159" s="2">
        <v>45742</v>
      </c>
      <c r="E2159">
        <v>47</v>
      </c>
    </row>
    <row r="2160" spans="1:5" x14ac:dyDescent="0.3">
      <c r="A2160">
        <v>2159</v>
      </c>
      <c r="B2160">
        <v>37</v>
      </c>
      <c r="C2160">
        <v>8</v>
      </c>
      <c r="D2160" s="2">
        <v>45161</v>
      </c>
      <c r="E2160">
        <v>83</v>
      </c>
    </row>
    <row r="2161" spans="1:5" x14ac:dyDescent="0.3">
      <c r="A2161">
        <v>2160</v>
      </c>
      <c r="B2161">
        <v>23</v>
      </c>
      <c r="C2161">
        <v>5</v>
      </c>
      <c r="D2161" s="2">
        <v>45417</v>
      </c>
      <c r="E2161">
        <v>83</v>
      </c>
    </row>
    <row r="2162" spans="1:5" x14ac:dyDescent="0.3">
      <c r="A2162">
        <v>2161</v>
      </c>
      <c r="B2162">
        <v>13</v>
      </c>
      <c r="C2162">
        <v>1</v>
      </c>
      <c r="D2162" s="2">
        <v>45193</v>
      </c>
      <c r="E2162">
        <v>10</v>
      </c>
    </row>
    <row r="2163" spans="1:5" x14ac:dyDescent="0.3">
      <c r="A2163">
        <v>2162</v>
      </c>
      <c r="B2163">
        <v>44</v>
      </c>
      <c r="C2163">
        <v>5</v>
      </c>
      <c r="D2163" s="2">
        <v>45669</v>
      </c>
      <c r="E2163">
        <v>1</v>
      </c>
    </row>
    <row r="2164" spans="1:5" x14ac:dyDescent="0.3">
      <c r="A2164">
        <v>2163</v>
      </c>
      <c r="B2164">
        <v>1</v>
      </c>
      <c r="C2164">
        <v>4</v>
      </c>
      <c r="D2164" s="2">
        <v>45186</v>
      </c>
      <c r="E2164">
        <v>57</v>
      </c>
    </row>
    <row r="2165" spans="1:5" x14ac:dyDescent="0.3">
      <c r="A2165">
        <v>2164</v>
      </c>
      <c r="B2165">
        <v>12</v>
      </c>
      <c r="C2165">
        <v>9</v>
      </c>
      <c r="D2165" s="2">
        <v>45748</v>
      </c>
      <c r="E2165">
        <v>71</v>
      </c>
    </row>
    <row r="2166" spans="1:5" x14ac:dyDescent="0.3">
      <c r="A2166">
        <v>2165</v>
      </c>
      <c r="B2166">
        <v>27</v>
      </c>
      <c r="C2166">
        <v>2</v>
      </c>
      <c r="D2166" s="2">
        <v>45587</v>
      </c>
      <c r="E2166">
        <v>11</v>
      </c>
    </row>
    <row r="2167" spans="1:5" x14ac:dyDescent="0.3">
      <c r="A2167">
        <v>2166</v>
      </c>
      <c r="B2167">
        <v>25</v>
      </c>
      <c r="C2167">
        <v>7</v>
      </c>
      <c r="D2167" s="2">
        <v>45612</v>
      </c>
      <c r="E2167">
        <v>53</v>
      </c>
    </row>
    <row r="2168" spans="1:5" x14ac:dyDescent="0.3">
      <c r="A2168">
        <v>2167</v>
      </c>
      <c r="B2168">
        <v>22</v>
      </c>
      <c r="C2168">
        <v>2</v>
      </c>
      <c r="D2168" s="2">
        <v>45431</v>
      </c>
      <c r="E2168">
        <v>4</v>
      </c>
    </row>
    <row r="2169" spans="1:5" x14ac:dyDescent="0.3">
      <c r="A2169">
        <v>2168</v>
      </c>
      <c r="B2169">
        <v>34</v>
      </c>
      <c r="C2169">
        <v>3</v>
      </c>
      <c r="D2169" s="2">
        <v>45392</v>
      </c>
      <c r="E2169">
        <v>100</v>
      </c>
    </row>
    <row r="2170" spans="1:5" x14ac:dyDescent="0.3">
      <c r="A2170">
        <v>2169</v>
      </c>
      <c r="B2170">
        <v>18</v>
      </c>
      <c r="C2170">
        <v>3</v>
      </c>
      <c r="D2170" s="2">
        <v>45846</v>
      </c>
      <c r="E2170">
        <v>61</v>
      </c>
    </row>
    <row r="2171" spans="1:5" x14ac:dyDescent="0.3">
      <c r="A2171">
        <v>2170</v>
      </c>
      <c r="B2171">
        <v>41</v>
      </c>
      <c r="C2171">
        <v>8</v>
      </c>
      <c r="D2171" s="2">
        <v>45469</v>
      </c>
      <c r="E2171">
        <v>85</v>
      </c>
    </row>
    <row r="2172" spans="1:5" x14ac:dyDescent="0.3">
      <c r="A2172">
        <v>2171</v>
      </c>
      <c r="B2172">
        <v>16</v>
      </c>
      <c r="C2172">
        <v>2</v>
      </c>
      <c r="D2172" s="2">
        <v>45820</v>
      </c>
      <c r="E2172">
        <v>86</v>
      </c>
    </row>
    <row r="2173" spans="1:5" x14ac:dyDescent="0.3">
      <c r="A2173">
        <v>2172</v>
      </c>
      <c r="B2173">
        <v>29</v>
      </c>
      <c r="C2173">
        <v>1</v>
      </c>
      <c r="D2173" s="2">
        <v>45279</v>
      </c>
      <c r="E2173">
        <v>10</v>
      </c>
    </row>
    <row r="2174" spans="1:5" x14ac:dyDescent="0.3">
      <c r="A2174">
        <v>2173</v>
      </c>
      <c r="B2174">
        <v>30</v>
      </c>
      <c r="C2174">
        <v>6</v>
      </c>
      <c r="D2174" s="2">
        <v>45432</v>
      </c>
      <c r="E2174">
        <v>87</v>
      </c>
    </row>
    <row r="2175" spans="1:5" x14ac:dyDescent="0.3">
      <c r="A2175">
        <v>2174</v>
      </c>
      <c r="B2175">
        <v>30</v>
      </c>
      <c r="C2175">
        <v>6</v>
      </c>
      <c r="D2175" s="2">
        <v>45456</v>
      </c>
      <c r="E2175">
        <v>5</v>
      </c>
    </row>
    <row r="2176" spans="1:5" x14ac:dyDescent="0.3">
      <c r="A2176">
        <v>2175</v>
      </c>
      <c r="B2176">
        <v>20</v>
      </c>
      <c r="C2176">
        <v>1</v>
      </c>
      <c r="D2176" s="2">
        <v>45429</v>
      </c>
      <c r="E2176">
        <v>61</v>
      </c>
    </row>
    <row r="2177" spans="1:5" x14ac:dyDescent="0.3">
      <c r="A2177">
        <v>2176</v>
      </c>
      <c r="B2177">
        <v>47</v>
      </c>
      <c r="C2177">
        <v>5</v>
      </c>
      <c r="D2177" s="2">
        <v>45675</v>
      </c>
      <c r="E2177">
        <v>76</v>
      </c>
    </row>
    <row r="2178" spans="1:5" x14ac:dyDescent="0.3">
      <c r="A2178">
        <v>2177</v>
      </c>
      <c r="B2178">
        <v>22</v>
      </c>
      <c r="C2178">
        <v>9</v>
      </c>
      <c r="D2178" s="2">
        <v>45152</v>
      </c>
      <c r="E2178">
        <v>30</v>
      </c>
    </row>
    <row r="2179" spans="1:5" x14ac:dyDescent="0.3">
      <c r="A2179">
        <v>2178</v>
      </c>
      <c r="B2179">
        <v>42</v>
      </c>
      <c r="C2179">
        <v>5</v>
      </c>
      <c r="D2179" s="2">
        <v>45591</v>
      </c>
      <c r="E2179">
        <v>57</v>
      </c>
    </row>
    <row r="2180" spans="1:5" x14ac:dyDescent="0.3">
      <c r="A2180">
        <v>2179</v>
      </c>
      <c r="B2180">
        <v>34</v>
      </c>
      <c r="C2180">
        <v>7</v>
      </c>
      <c r="D2180" s="2">
        <v>45147</v>
      </c>
      <c r="E2180">
        <v>33</v>
      </c>
    </row>
    <row r="2181" spans="1:5" x14ac:dyDescent="0.3">
      <c r="A2181">
        <v>2180</v>
      </c>
      <c r="B2181">
        <v>4</v>
      </c>
      <c r="C2181">
        <v>6</v>
      </c>
      <c r="D2181" s="2">
        <v>45321</v>
      </c>
      <c r="E2181">
        <v>37</v>
      </c>
    </row>
    <row r="2182" spans="1:5" x14ac:dyDescent="0.3">
      <c r="A2182">
        <v>2181</v>
      </c>
      <c r="B2182">
        <v>50</v>
      </c>
      <c r="C2182">
        <v>4</v>
      </c>
      <c r="D2182" s="2">
        <v>45804</v>
      </c>
      <c r="E2182">
        <v>82</v>
      </c>
    </row>
    <row r="2183" spans="1:5" x14ac:dyDescent="0.3">
      <c r="A2183">
        <v>2182</v>
      </c>
      <c r="B2183">
        <v>31</v>
      </c>
      <c r="C2183">
        <v>2</v>
      </c>
      <c r="D2183" s="2">
        <v>45602</v>
      </c>
      <c r="E2183">
        <v>68</v>
      </c>
    </row>
    <row r="2184" spans="1:5" x14ac:dyDescent="0.3">
      <c r="A2184">
        <v>2183</v>
      </c>
      <c r="B2184">
        <v>50</v>
      </c>
      <c r="C2184">
        <v>5</v>
      </c>
      <c r="D2184" s="2">
        <v>45707</v>
      </c>
      <c r="E2184">
        <v>91</v>
      </c>
    </row>
    <row r="2185" spans="1:5" x14ac:dyDescent="0.3">
      <c r="A2185">
        <v>2184</v>
      </c>
      <c r="B2185">
        <v>14</v>
      </c>
      <c r="C2185">
        <v>9</v>
      </c>
      <c r="D2185" s="2">
        <v>45720</v>
      </c>
      <c r="E2185">
        <v>23</v>
      </c>
    </row>
    <row r="2186" spans="1:5" x14ac:dyDescent="0.3">
      <c r="A2186">
        <v>2185</v>
      </c>
      <c r="B2186">
        <v>8</v>
      </c>
      <c r="C2186">
        <v>3</v>
      </c>
      <c r="D2186" s="2">
        <v>45203</v>
      </c>
      <c r="E2186">
        <v>70</v>
      </c>
    </row>
    <row r="2187" spans="1:5" x14ac:dyDescent="0.3">
      <c r="A2187">
        <v>2186</v>
      </c>
      <c r="B2187">
        <v>37</v>
      </c>
      <c r="C2187">
        <v>3</v>
      </c>
      <c r="D2187" s="2">
        <v>45449</v>
      </c>
      <c r="E2187">
        <v>7</v>
      </c>
    </row>
    <row r="2188" spans="1:5" x14ac:dyDescent="0.3">
      <c r="A2188">
        <v>2187</v>
      </c>
      <c r="B2188">
        <v>5</v>
      </c>
      <c r="C2188">
        <v>7</v>
      </c>
      <c r="D2188" s="2">
        <v>45446</v>
      </c>
      <c r="E2188">
        <v>19</v>
      </c>
    </row>
    <row r="2189" spans="1:5" x14ac:dyDescent="0.3">
      <c r="A2189">
        <v>2188</v>
      </c>
      <c r="B2189">
        <v>8</v>
      </c>
      <c r="C2189">
        <v>2</v>
      </c>
      <c r="D2189" s="2">
        <v>45773</v>
      </c>
      <c r="E2189">
        <v>15</v>
      </c>
    </row>
    <row r="2190" spans="1:5" x14ac:dyDescent="0.3">
      <c r="A2190">
        <v>2189</v>
      </c>
      <c r="B2190">
        <v>11</v>
      </c>
      <c r="C2190">
        <v>8</v>
      </c>
      <c r="D2190" s="2">
        <v>45627</v>
      </c>
      <c r="E2190">
        <v>86</v>
      </c>
    </row>
    <row r="2191" spans="1:5" x14ac:dyDescent="0.3">
      <c r="A2191">
        <v>2190</v>
      </c>
      <c r="B2191">
        <v>29</v>
      </c>
      <c r="C2191">
        <v>7</v>
      </c>
      <c r="D2191" s="2">
        <v>45303</v>
      </c>
      <c r="E2191">
        <v>32</v>
      </c>
    </row>
    <row r="2192" spans="1:5" x14ac:dyDescent="0.3">
      <c r="A2192">
        <v>2191</v>
      </c>
      <c r="B2192">
        <v>21</v>
      </c>
      <c r="C2192">
        <v>8</v>
      </c>
      <c r="D2192" s="2">
        <v>45679</v>
      </c>
      <c r="E2192">
        <v>79</v>
      </c>
    </row>
    <row r="2193" spans="1:5" x14ac:dyDescent="0.3">
      <c r="A2193">
        <v>2192</v>
      </c>
      <c r="B2193">
        <v>39</v>
      </c>
      <c r="C2193">
        <v>6</v>
      </c>
      <c r="D2193" s="2">
        <v>45510</v>
      </c>
      <c r="E2193">
        <v>59</v>
      </c>
    </row>
    <row r="2194" spans="1:5" x14ac:dyDescent="0.3">
      <c r="A2194">
        <v>2193</v>
      </c>
      <c r="B2194">
        <v>13</v>
      </c>
      <c r="C2194">
        <v>5</v>
      </c>
      <c r="D2194" s="2">
        <v>45815</v>
      </c>
      <c r="E2194">
        <v>70</v>
      </c>
    </row>
    <row r="2195" spans="1:5" x14ac:dyDescent="0.3">
      <c r="A2195">
        <v>2194</v>
      </c>
      <c r="B2195">
        <v>49</v>
      </c>
      <c r="C2195">
        <v>4</v>
      </c>
      <c r="D2195" s="2">
        <v>45418</v>
      </c>
      <c r="E2195">
        <v>70</v>
      </c>
    </row>
    <row r="2196" spans="1:5" x14ac:dyDescent="0.3">
      <c r="A2196">
        <v>2195</v>
      </c>
      <c r="B2196">
        <v>19</v>
      </c>
      <c r="C2196">
        <v>8</v>
      </c>
      <c r="D2196" s="2">
        <v>45603</v>
      </c>
      <c r="E2196">
        <v>6</v>
      </c>
    </row>
    <row r="2197" spans="1:5" x14ac:dyDescent="0.3">
      <c r="A2197">
        <v>2196</v>
      </c>
      <c r="B2197">
        <v>3</v>
      </c>
      <c r="C2197">
        <v>2</v>
      </c>
      <c r="D2197" s="2">
        <v>45184</v>
      </c>
      <c r="E2197">
        <v>76</v>
      </c>
    </row>
    <row r="2198" spans="1:5" x14ac:dyDescent="0.3">
      <c r="A2198">
        <v>2197</v>
      </c>
      <c r="B2198">
        <v>34</v>
      </c>
      <c r="C2198">
        <v>6</v>
      </c>
      <c r="D2198" s="2">
        <v>45365</v>
      </c>
      <c r="E2198">
        <v>66</v>
      </c>
    </row>
    <row r="2199" spans="1:5" x14ac:dyDescent="0.3">
      <c r="A2199">
        <v>2198</v>
      </c>
      <c r="B2199">
        <v>38</v>
      </c>
      <c r="C2199">
        <v>6</v>
      </c>
      <c r="D2199" s="2">
        <v>45747</v>
      </c>
      <c r="E2199">
        <v>89</v>
      </c>
    </row>
    <row r="2200" spans="1:5" x14ac:dyDescent="0.3">
      <c r="A2200">
        <v>2199</v>
      </c>
      <c r="B2200">
        <v>19</v>
      </c>
      <c r="C2200">
        <v>5</v>
      </c>
      <c r="D2200" s="2">
        <v>45673</v>
      </c>
      <c r="E2200">
        <v>4</v>
      </c>
    </row>
    <row r="2201" spans="1:5" x14ac:dyDescent="0.3">
      <c r="A2201">
        <v>2200</v>
      </c>
      <c r="B2201">
        <v>32</v>
      </c>
      <c r="C2201">
        <v>2</v>
      </c>
      <c r="D2201" s="2">
        <v>45228</v>
      </c>
      <c r="E2201">
        <v>70</v>
      </c>
    </row>
    <row r="2202" spans="1:5" x14ac:dyDescent="0.3">
      <c r="A2202">
        <v>2201</v>
      </c>
      <c r="B2202">
        <v>47</v>
      </c>
      <c r="C2202">
        <v>5</v>
      </c>
      <c r="D2202" s="2">
        <v>45382</v>
      </c>
      <c r="E2202">
        <v>57</v>
      </c>
    </row>
    <row r="2203" spans="1:5" x14ac:dyDescent="0.3">
      <c r="A2203">
        <v>2202</v>
      </c>
      <c r="B2203">
        <v>36</v>
      </c>
      <c r="C2203">
        <v>3</v>
      </c>
      <c r="D2203" s="2">
        <v>45571</v>
      </c>
      <c r="E2203">
        <v>61</v>
      </c>
    </row>
    <row r="2204" spans="1:5" x14ac:dyDescent="0.3">
      <c r="A2204">
        <v>2203</v>
      </c>
      <c r="B2204">
        <v>39</v>
      </c>
      <c r="C2204">
        <v>7</v>
      </c>
      <c r="D2204" s="2">
        <v>45395</v>
      </c>
      <c r="E2204">
        <v>56</v>
      </c>
    </row>
    <row r="2205" spans="1:5" x14ac:dyDescent="0.3">
      <c r="A2205">
        <v>2204</v>
      </c>
      <c r="B2205">
        <v>14</v>
      </c>
      <c r="C2205">
        <v>7</v>
      </c>
      <c r="D2205" s="2">
        <v>45460</v>
      </c>
      <c r="E2205">
        <v>14</v>
      </c>
    </row>
    <row r="2206" spans="1:5" x14ac:dyDescent="0.3">
      <c r="A2206">
        <v>2205</v>
      </c>
      <c r="B2206">
        <v>7</v>
      </c>
      <c r="C2206">
        <v>8</v>
      </c>
      <c r="D2206" s="2">
        <v>45778</v>
      </c>
      <c r="E2206">
        <v>83</v>
      </c>
    </row>
    <row r="2207" spans="1:5" x14ac:dyDescent="0.3">
      <c r="A2207">
        <v>2206</v>
      </c>
      <c r="B2207">
        <v>20</v>
      </c>
      <c r="C2207">
        <v>9</v>
      </c>
      <c r="D2207" s="2">
        <v>45819</v>
      </c>
      <c r="E2207">
        <v>7</v>
      </c>
    </row>
    <row r="2208" spans="1:5" x14ac:dyDescent="0.3">
      <c r="A2208">
        <v>2207</v>
      </c>
      <c r="B2208">
        <v>32</v>
      </c>
      <c r="C2208">
        <v>1</v>
      </c>
      <c r="D2208" s="2">
        <v>45670</v>
      </c>
      <c r="E2208">
        <v>54</v>
      </c>
    </row>
    <row r="2209" spans="1:5" x14ac:dyDescent="0.3">
      <c r="A2209">
        <v>2208</v>
      </c>
      <c r="B2209">
        <v>46</v>
      </c>
      <c r="C2209">
        <v>4</v>
      </c>
      <c r="D2209" s="2">
        <v>45596</v>
      </c>
      <c r="E2209">
        <v>82</v>
      </c>
    </row>
    <row r="2210" spans="1:5" x14ac:dyDescent="0.3">
      <c r="A2210">
        <v>2209</v>
      </c>
      <c r="B2210">
        <v>31</v>
      </c>
      <c r="C2210">
        <v>6</v>
      </c>
      <c r="D2210" s="2">
        <v>45177</v>
      </c>
      <c r="E2210">
        <v>58</v>
      </c>
    </row>
    <row r="2211" spans="1:5" x14ac:dyDescent="0.3">
      <c r="A2211">
        <v>2210</v>
      </c>
      <c r="B2211">
        <v>22</v>
      </c>
      <c r="C2211">
        <v>7</v>
      </c>
      <c r="D2211" s="2">
        <v>45775</v>
      </c>
      <c r="E2211">
        <v>61</v>
      </c>
    </row>
    <row r="2212" spans="1:5" x14ac:dyDescent="0.3">
      <c r="A2212">
        <v>2211</v>
      </c>
      <c r="B2212">
        <v>5</v>
      </c>
      <c r="C2212">
        <v>5</v>
      </c>
      <c r="D2212" s="2">
        <v>45744</v>
      </c>
      <c r="E2212">
        <v>72</v>
      </c>
    </row>
    <row r="2213" spans="1:5" x14ac:dyDescent="0.3">
      <c r="A2213">
        <v>2212</v>
      </c>
      <c r="B2213">
        <v>31</v>
      </c>
      <c r="C2213">
        <v>6</v>
      </c>
      <c r="D2213" s="2">
        <v>45823</v>
      </c>
      <c r="E2213">
        <v>28</v>
      </c>
    </row>
    <row r="2214" spans="1:5" x14ac:dyDescent="0.3">
      <c r="A2214">
        <v>2213</v>
      </c>
      <c r="B2214">
        <v>15</v>
      </c>
      <c r="C2214">
        <v>1</v>
      </c>
      <c r="D2214" s="2">
        <v>45333</v>
      </c>
      <c r="E2214">
        <v>85</v>
      </c>
    </row>
    <row r="2215" spans="1:5" x14ac:dyDescent="0.3">
      <c r="A2215">
        <v>2214</v>
      </c>
      <c r="B2215">
        <v>44</v>
      </c>
      <c r="C2215">
        <v>5</v>
      </c>
      <c r="D2215" s="2">
        <v>45512</v>
      </c>
      <c r="E2215">
        <v>55</v>
      </c>
    </row>
    <row r="2216" spans="1:5" x14ac:dyDescent="0.3">
      <c r="A2216">
        <v>2215</v>
      </c>
      <c r="B2216">
        <v>17</v>
      </c>
      <c r="C2216">
        <v>2</v>
      </c>
      <c r="D2216" s="2">
        <v>45169</v>
      </c>
      <c r="E2216">
        <v>99</v>
      </c>
    </row>
    <row r="2217" spans="1:5" x14ac:dyDescent="0.3">
      <c r="A2217">
        <v>2216</v>
      </c>
      <c r="B2217">
        <v>37</v>
      </c>
      <c r="C2217">
        <v>2</v>
      </c>
      <c r="D2217" s="2">
        <v>45235</v>
      </c>
      <c r="E2217">
        <v>74</v>
      </c>
    </row>
    <row r="2218" spans="1:5" x14ac:dyDescent="0.3">
      <c r="A2218">
        <v>2217</v>
      </c>
      <c r="B2218">
        <v>19</v>
      </c>
      <c r="C2218">
        <v>1</v>
      </c>
      <c r="D2218" s="2">
        <v>45738</v>
      </c>
      <c r="E2218">
        <v>53</v>
      </c>
    </row>
    <row r="2219" spans="1:5" x14ac:dyDescent="0.3">
      <c r="A2219">
        <v>2218</v>
      </c>
      <c r="B2219">
        <v>10</v>
      </c>
      <c r="C2219">
        <v>9</v>
      </c>
      <c r="D2219" s="2">
        <v>45317</v>
      </c>
      <c r="E2219">
        <v>92</v>
      </c>
    </row>
    <row r="2220" spans="1:5" x14ac:dyDescent="0.3">
      <c r="A2220">
        <v>2219</v>
      </c>
      <c r="B2220">
        <v>44</v>
      </c>
      <c r="C2220">
        <v>4</v>
      </c>
      <c r="D2220" s="2">
        <v>45140</v>
      </c>
      <c r="E2220">
        <v>83</v>
      </c>
    </row>
    <row r="2221" spans="1:5" x14ac:dyDescent="0.3">
      <c r="A2221">
        <v>2220</v>
      </c>
      <c r="B2221">
        <v>34</v>
      </c>
      <c r="C2221">
        <v>4</v>
      </c>
      <c r="D2221" s="2">
        <v>45464</v>
      </c>
      <c r="E2221">
        <v>44</v>
      </c>
    </row>
    <row r="2222" spans="1:5" x14ac:dyDescent="0.3">
      <c r="A2222">
        <v>2221</v>
      </c>
      <c r="B2222">
        <v>49</v>
      </c>
      <c r="C2222">
        <v>9</v>
      </c>
      <c r="D2222" s="2">
        <v>45794</v>
      </c>
      <c r="E2222">
        <v>99</v>
      </c>
    </row>
    <row r="2223" spans="1:5" x14ac:dyDescent="0.3">
      <c r="A2223">
        <v>2222</v>
      </c>
      <c r="B2223">
        <v>25</v>
      </c>
      <c r="C2223">
        <v>5</v>
      </c>
      <c r="D2223" s="2">
        <v>45562</v>
      </c>
      <c r="E2223">
        <v>28</v>
      </c>
    </row>
    <row r="2224" spans="1:5" x14ac:dyDescent="0.3">
      <c r="A2224">
        <v>2223</v>
      </c>
      <c r="B2224">
        <v>37</v>
      </c>
      <c r="C2224">
        <v>4</v>
      </c>
      <c r="D2224" s="2">
        <v>45368</v>
      </c>
      <c r="E2224">
        <v>46</v>
      </c>
    </row>
    <row r="2225" spans="1:5" x14ac:dyDescent="0.3">
      <c r="A2225">
        <v>2224</v>
      </c>
      <c r="B2225">
        <v>28</v>
      </c>
      <c r="C2225">
        <v>7</v>
      </c>
      <c r="D2225" s="2">
        <v>45367</v>
      </c>
      <c r="E2225">
        <v>49</v>
      </c>
    </row>
    <row r="2226" spans="1:5" x14ac:dyDescent="0.3">
      <c r="A2226">
        <v>2225</v>
      </c>
      <c r="B2226">
        <v>15</v>
      </c>
      <c r="C2226">
        <v>5</v>
      </c>
      <c r="D2226" s="2">
        <v>45740</v>
      </c>
      <c r="E2226">
        <v>67</v>
      </c>
    </row>
    <row r="2227" spans="1:5" x14ac:dyDescent="0.3">
      <c r="A2227">
        <v>2226</v>
      </c>
      <c r="B2227">
        <v>20</v>
      </c>
      <c r="C2227">
        <v>8</v>
      </c>
      <c r="D2227" s="2">
        <v>45216</v>
      </c>
      <c r="E2227">
        <v>27</v>
      </c>
    </row>
    <row r="2228" spans="1:5" x14ac:dyDescent="0.3">
      <c r="A2228">
        <v>2227</v>
      </c>
      <c r="B2228">
        <v>13</v>
      </c>
      <c r="C2228">
        <v>3</v>
      </c>
      <c r="D2228" s="2">
        <v>45756</v>
      </c>
      <c r="E2228">
        <v>81</v>
      </c>
    </row>
    <row r="2229" spans="1:5" x14ac:dyDescent="0.3">
      <c r="A2229">
        <v>2228</v>
      </c>
      <c r="B2229">
        <v>20</v>
      </c>
      <c r="C2229">
        <v>8</v>
      </c>
      <c r="D2229" s="2">
        <v>45695</v>
      </c>
      <c r="E2229">
        <v>79</v>
      </c>
    </row>
    <row r="2230" spans="1:5" x14ac:dyDescent="0.3">
      <c r="A2230">
        <v>2229</v>
      </c>
      <c r="B2230">
        <v>43</v>
      </c>
      <c r="C2230">
        <v>6</v>
      </c>
      <c r="D2230" s="2">
        <v>45309</v>
      </c>
      <c r="E2230">
        <v>39</v>
      </c>
    </row>
    <row r="2231" spans="1:5" x14ac:dyDescent="0.3">
      <c r="A2231">
        <v>2230</v>
      </c>
      <c r="B2231">
        <v>31</v>
      </c>
      <c r="C2231">
        <v>9</v>
      </c>
      <c r="D2231" s="2">
        <v>45722</v>
      </c>
      <c r="E2231">
        <v>86</v>
      </c>
    </row>
    <row r="2232" spans="1:5" x14ac:dyDescent="0.3">
      <c r="A2232">
        <v>2231</v>
      </c>
      <c r="B2232">
        <v>18</v>
      </c>
      <c r="C2232">
        <v>6</v>
      </c>
      <c r="D2232" s="2">
        <v>45448</v>
      </c>
      <c r="E2232">
        <v>84</v>
      </c>
    </row>
    <row r="2233" spans="1:5" x14ac:dyDescent="0.3">
      <c r="A2233">
        <v>2232</v>
      </c>
      <c r="B2233">
        <v>41</v>
      </c>
      <c r="C2233">
        <v>4</v>
      </c>
      <c r="D2233" s="2">
        <v>45715</v>
      </c>
      <c r="E2233">
        <v>27</v>
      </c>
    </row>
    <row r="2234" spans="1:5" x14ac:dyDescent="0.3">
      <c r="A2234">
        <v>2233</v>
      </c>
      <c r="B2234">
        <v>48</v>
      </c>
      <c r="C2234">
        <v>2</v>
      </c>
      <c r="D2234" s="2">
        <v>45133</v>
      </c>
      <c r="E2234">
        <v>35</v>
      </c>
    </row>
    <row r="2235" spans="1:5" x14ac:dyDescent="0.3">
      <c r="A2235">
        <v>2234</v>
      </c>
      <c r="B2235">
        <v>28</v>
      </c>
      <c r="C2235">
        <v>3</v>
      </c>
      <c r="D2235" s="2">
        <v>45750</v>
      </c>
      <c r="E2235">
        <v>47</v>
      </c>
    </row>
    <row r="2236" spans="1:5" x14ac:dyDescent="0.3">
      <c r="A2236">
        <v>2235</v>
      </c>
      <c r="B2236">
        <v>47</v>
      </c>
      <c r="C2236">
        <v>7</v>
      </c>
      <c r="D2236" s="2">
        <v>45615</v>
      </c>
      <c r="E2236">
        <v>52</v>
      </c>
    </row>
    <row r="2237" spans="1:5" x14ac:dyDescent="0.3">
      <c r="A2237">
        <v>2236</v>
      </c>
      <c r="B2237">
        <v>4</v>
      </c>
      <c r="C2237">
        <v>5</v>
      </c>
      <c r="D2237" s="2">
        <v>45373</v>
      </c>
      <c r="E2237">
        <v>69</v>
      </c>
    </row>
    <row r="2238" spans="1:5" x14ac:dyDescent="0.3">
      <c r="A2238">
        <v>2237</v>
      </c>
      <c r="B2238">
        <v>24</v>
      </c>
      <c r="C2238">
        <v>7</v>
      </c>
      <c r="D2238" s="2">
        <v>45683</v>
      </c>
      <c r="E2238">
        <v>66</v>
      </c>
    </row>
    <row r="2239" spans="1:5" x14ac:dyDescent="0.3">
      <c r="A2239">
        <v>2238</v>
      </c>
      <c r="B2239">
        <v>44</v>
      </c>
      <c r="C2239">
        <v>7</v>
      </c>
      <c r="D2239" s="2">
        <v>45182</v>
      </c>
      <c r="E2239">
        <v>41</v>
      </c>
    </row>
    <row r="2240" spans="1:5" x14ac:dyDescent="0.3">
      <c r="A2240">
        <v>2239</v>
      </c>
      <c r="B2240">
        <v>45</v>
      </c>
      <c r="C2240">
        <v>6</v>
      </c>
      <c r="D2240" s="2">
        <v>45722</v>
      </c>
      <c r="E2240">
        <v>50</v>
      </c>
    </row>
    <row r="2241" spans="1:5" x14ac:dyDescent="0.3">
      <c r="A2241">
        <v>2240</v>
      </c>
      <c r="B2241">
        <v>9</v>
      </c>
      <c r="C2241">
        <v>2</v>
      </c>
      <c r="D2241" s="2">
        <v>45738</v>
      </c>
      <c r="E2241">
        <v>45</v>
      </c>
    </row>
    <row r="2242" spans="1:5" x14ac:dyDescent="0.3">
      <c r="A2242">
        <v>2241</v>
      </c>
      <c r="B2242">
        <v>47</v>
      </c>
      <c r="C2242">
        <v>5</v>
      </c>
      <c r="D2242" s="2">
        <v>45405</v>
      </c>
      <c r="E2242">
        <v>20</v>
      </c>
    </row>
    <row r="2243" spans="1:5" x14ac:dyDescent="0.3">
      <c r="A2243">
        <v>2242</v>
      </c>
      <c r="B2243">
        <v>50</v>
      </c>
      <c r="C2243">
        <v>6</v>
      </c>
      <c r="D2243" s="2">
        <v>45813</v>
      </c>
      <c r="E2243">
        <v>71</v>
      </c>
    </row>
    <row r="2244" spans="1:5" x14ac:dyDescent="0.3">
      <c r="A2244">
        <v>2243</v>
      </c>
      <c r="B2244">
        <v>32</v>
      </c>
      <c r="C2244">
        <v>8</v>
      </c>
      <c r="D2244" s="2">
        <v>45688</v>
      </c>
      <c r="E2244">
        <v>36</v>
      </c>
    </row>
    <row r="2245" spans="1:5" x14ac:dyDescent="0.3">
      <c r="A2245">
        <v>2244</v>
      </c>
      <c r="B2245">
        <v>32</v>
      </c>
      <c r="C2245">
        <v>1</v>
      </c>
      <c r="D2245" s="2">
        <v>45482</v>
      </c>
      <c r="E2245">
        <v>72</v>
      </c>
    </row>
    <row r="2246" spans="1:5" x14ac:dyDescent="0.3">
      <c r="A2246">
        <v>2245</v>
      </c>
      <c r="B2246">
        <v>39</v>
      </c>
      <c r="C2246">
        <v>7</v>
      </c>
      <c r="D2246" s="2">
        <v>45493</v>
      </c>
      <c r="E2246">
        <v>91</v>
      </c>
    </row>
    <row r="2247" spans="1:5" x14ac:dyDescent="0.3">
      <c r="A2247">
        <v>2246</v>
      </c>
      <c r="B2247">
        <v>21</v>
      </c>
      <c r="C2247">
        <v>5</v>
      </c>
      <c r="D2247" s="2">
        <v>45704</v>
      </c>
      <c r="E2247">
        <v>70</v>
      </c>
    </row>
    <row r="2248" spans="1:5" x14ac:dyDescent="0.3">
      <c r="A2248">
        <v>2247</v>
      </c>
      <c r="B2248">
        <v>44</v>
      </c>
      <c r="C2248">
        <v>7</v>
      </c>
      <c r="D2248" s="2">
        <v>45690</v>
      </c>
      <c r="E2248">
        <v>24</v>
      </c>
    </row>
    <row r="2249" spans="1:5" x14ac:dyDescent="0.3">
      <c r="A2249">
        <v>2248</v>
      </c>
      <c r="B2249">
        <v>42</v>
      </c>
      <c r="C2249">
        <v>3</v>
      </c>
      <c r="D2249" s="2">
        <v>45178</v>
      </c>
      <c r="E2249">
        <v>36</v>
      </c>
    </row>
    <row r="2250" spans="1:5" x14ac:dyDescent="0.3">
      <c r="A2250">
        <v>2249</v>
      </c>
      <c r="B2250">
        <v>39</v>
      </c>
      <c r="C2250">
        <v>4</v>
      </c>
      <c r="D2250" s="2">
        <v>45740</v>
      </c>
      <c r="E2250">
        <v>5</v>
      </c>
    </row>
    <row r="2251" spans="1:5" x14ac:dyDescent="0.3">
      <c r="A2251">
        <v>2250</v>
      </c>
      <c r="B2251">
        <v>46</v>
      </c>
      <c r="C2251">
        <v>2</v>
      </c>
      <c r="D2251" s="2">
        <v>45402</v>
      </c>
      <c r="E2251">
        <v>84</v>
      </c>
    </row>
    <row r="2252" spans="1:5" x14ac:dyDescent="0.3">
      <c r="A2252">
        <v>2251</v>
      </c>
      <c r="B2252">
        <v>27</v>
      </c>
      <c r="C2252">
        <v>6</v>
      </c>
      <c r="D2252" s="2">
        <v>45314</v>
      </c>
      <c r="E2252">
        <v>20</v>
      </c>
    </row>
    <row r="2253" spans="1:5" x14ac:dyDescent="0.3">
      <c r="A2253">
        <v>2252</v>
      </c>
      <c r="B2253">
        <v>47</v>
      </c>
      <c r="C2253">
        <v>5</v>
      </c>
      <c r="D2253" s="2">
        <v>45645</v>
      </c>
      <c r="E2253">
        <v>53</v>
      </c>
    </row>
    <row r="2254" spans="1:5" x14ac:dyDescent="0.3">
      <c r="A2254">
        <v>2253</v>
      </c>
      <c r="B2254">
        <v>36</v>
      </c>
      <c r="C2254">
        <v>1</v>
      </c>
      <c r="D2254" s="2">
        <v>45339</v>
      </c>
      <c r="E2254">
        <v>40</v>
      </c>
    </row>
    <row r="2255" spans="1:5" x14ac:dyDescent="0.3">
      <c r="A2255">
        <v>2254</v>
      </c>
      <c r="B2255">
        <v>8</v>
      </c>
      <c r="C2255">
        <v>1</v>
      </c>
      <c r="D2255" s="2">
        <v>45705</v>
      </c>
      <c r="E2255">
        <v>98</v>
      </c>
    </row>
    <row r="2256" spans="1:5" x14ac:dyDescent="0.3">
      <c r="A2256">
        <v>2255</v>
      </c>
      <c r="B2256">
        <v>19</v>
      </c>
      <c r="C2256">
        <v>8</v>
      </c>
      <c r="D2256" s="2">
        <v>45738</v>
      </c>
      <c r="E2256">
        <v>50</v>
      </c>
    </row>
    <row r="2257" spans="1:5" x14ac:dyDescent="0.3">
      <c r="A2257">
        <v>2256</v>
      </c>
      <c r="B2257">
        <v>29</v>
      </c>
      <c r="C2257">
        <v>8</v>
      </c>
      <c r="D2257" s="2">
        <v>45460</v>
      </c>
      <c r="E2257">
        <v>74</v>
      </c>
    </row>
    <row r="2258" spans="1:5" x14ac:dyDescent="0.3">
      <c r="A2258">
        <v>2257</v>
      </c>
      <c r="B2258">
        <v>19</v>
      </c>
      <c r="C2258">
        <v>6</v>
      </c>
      <c r="D2258" s="2">
        <v>45415</v>
      </c>
      <c r="E2258">
        <v>67</v>
      </c>
    </row>
    <row r="2259" spans="1:5" x14ac:dyDescent="0.3">
      <c r="A2259">
        <v>2258</v>
      </c>
      <c r="B2259">
        <v>5</v>
      </c>
      <c r="C2259">
        <v>9</v>
      </c>
      <c r="D2259" s="2">
        <v>45434</v>
      </c>
      <c r="E2259">
        <v>98</v>
      </c>
    </row>
    <row r="2260" spans="1:5" x14ac:dyDescent="0.3">
      <c r="A2260">
        <v>2259</v>
      </c>
      <c r="B2260">
        <v>22</v>
      </c>
      <c r="C2260">
        <v>1</v>
      </c>
      <c r="D2260" s="2">
        <v>45747</v>
      </c>
      <c r="E2260">
        <v>35</v>
      </c>
    </row>
    <row r="2261" spans="1:5" x14ac:dyDescent="0.3">
      <c r="A2261">
        <v>2260</v>
      </c>
      <c r="B2261">
        <v>35</v>
      </c>
      <c r="C2261">
        <v>8</v>
      </c>
      <c r="D2261" s="2">
        <v>45485</v>
      </c>
      <c r="E2261">
        <v>64</v>
      </c>
    </row>
    <row r="2262" spans="1:5" x14ac:dyDescent="0.3">
      <c r="A2262">
        <v>2261</v>
      </c>
      <c r="B2262">
        <v>10</v>
      </c>
      <c r="C2262">
        <v>2</v>
      </c>
      <c r="D2262" s="2">
        <v>45236</v>
      </c>
      <c r="E2262">
        <v>37</v>
      </c>
    </row>
    <row r="2263" spans="1:5" x14ac:dyDescent="0.3">
      <c r="A2263">
        <v>2262</v>
      </c>
      <c r="B2263">
        <v>15</v>
      </c>
      <c r="C2263">
        <v>8</v>
      </c>
      <c r="D2263" s="2">
        <v>45840</v>
      </c>
      <c r="E2263">
        <v>45</v>
      </c>
    </row>
    <row r="2264" spans="1:5" x14ac:dyDescent="0.3">
      <c r="A2264">
        <v>2263</v>
      </c>
      <c r="B2264">
        <v>2</v>
      </c>
      <c r="C2264">
        <v>3</v>
      </c>
      <c r="D2264" s="2">
        <v>45800</v>
      </c>
      <c r="E2264">
        <v>38</v>
      </c>
    </row>
    <row r="2265" spans="1:5" x14ac:dyDescent="0.3">
      <c r="A2265">
        <v>2264</v>
      </c>
      <c r="B2265">
        <v>42</v>
      </c>
      <c r="C2265">
        <v>6</v>
      </c>
      <c r="D2265" s="2">
        <v>45518</v>
      </c>
      <c r="E2265">
        <v>87</v>
      </c>
    </row>
    <row r="2266" spans="1:5" x14ac:dyDescent="0.3">
      <c r="A2266">
        <v>2265</v>
      </c>
      <c r="B2266">
        <v>22</v>
      </c>
      <c r="C2266">
        <v>7</v>
      </c>
      <c r="D2266" s="2">
        <v>45755</v>
      </c>
      <c r="E2266">
        <v>85</v>
      </c>
    </row>
    <row r="2267" spans="1:5" x14ac:dyDescent="0.3">
      <c r="A2267">
        <v>2266</v>
      </c>
      <c r="B2267">
        <v>48</v>
      </c>
      <c r="C2267">
        <v>3</v>
      </c>
      <c r="D2267" s="2">
        <v>45594</v>
      </c>
      <c r="E2267">
        <v>27</v>
      </c>
    </row>
    <row r="2268" spans="1:5" x14ac:dyDescent="0.3">
      <c r="A2268">
        <v>2267</v>
      </c>
      <c r="B2268">
        <v>35</v>
      </c>
      <c r="C2268">
        <v>2</v>
      </c>
      <c r="D2268" s="2">
        <v>45791</v>
      </c>
      <c r="E2268">
        <v>65</v>
      </c>
    </row>
    <row r="2269" spans="1:5" x14ac:dyDescent="0.3">
      <c r="A2269">
        <v>2268</v>
      </c>
      <c r="B2269">
        <v>39</v>
      </c>
      <c r="C2269">
        <v>1</v>
      </c>
      <c r="D2269" s="2">
        <v>45236</v>
      </c>
      <c r="E2269">
        <v>73</v>
      </c>
    </row>
    <row r="2270" spans="1:5" x14ac:dyDescent="0.3">
      <c r="A2270">
        <v>2269</v>
      </c>
      <c r="B2270">
        <v>19</v>
      </c>
      <c r="C2270">
        <v>5</v>
      </c>
      <c r="D2270" s="2">
        <v>45672</v>
      </c>
      <c r="E2270">
        <v>3</v>
      </c>
    </row>
    <row r="2271" spans="1:5" x14ac:dyDescent="0.3">
      <c r="A2271">
        <v>2270</v>
      </c>
      <c r="B2271">
        <v>47</v>
      </c>
      <c r="C2271">
        <v>1</v>
      </c>
      <c r="D2271" s="2">
        <v>45283</v>
      </c>
      <c r="E2271">
        <v>59</v>
      </c>
    </row>
    <row r="2272" spans="1:5" x14ac:dyDescent="0.3">
      <c r="A2272">
        <v>2271</v>
      </c>
      <c r="B2272">
        <v>12</v>
      </c>
      <c r="C2272">
        <v>1</v>
      </c>
      <c r="D2272" s="2">
        <v>45562</v>
      </c>
      <c r="E2272">
        <v>100</v>
      </c>
    </row>
    <row r="2273" spans="1:5" x14ac:dyDescent="0.3">
      <c r="A2273">
        <v>2272</v>
      </c>
      <c r="B2273">
        <v>34</v>
      </c>
      <c r="C2273">
        <v>5</v>
      </c>
      <c r="D2273" s="2">
        <v>45396</v>
      </c>
      <c r="E2273">
        <v>98</v>
      </c>
    </row>
    <row r="2274" spans="1:5" x14ac:dyDescent="0.3">
      <c r="A2274">
        <v>2273</v>
      </c>
      <c r="B2274">
        <v>45</v>
      </c>
      <c r="C2274">
        <v>3</v>
      </c>
      <c r="D2274" s="2">
        <v>45176</v>
      </c>
      <c r="E2274">
        <v>30</v>
      </c>
    </row>
    <row r="2275" spans="1:5" x14ac:dyDescent="0.3">
      <c r="A2275">
        <v>2274</v>
      </c>
      <c r="B2275">
        <v>20</v>
      </c>
      <c r="C2275">
        <v>3</v>
      </c>
      <c r="D2275" s="2">
        <v>45462</v>
      </c>
      <c r="E2275">
        <v>95</v>
      </c>
    </row>
    <row r="2276" spans="1:5" x14ac:dyDescent="0.3">
      <c r="A2276">
        <v>2275</v>
      </c>
      <c r="B2276">
        <v>7</v>
      </c>
      <c r="C2276">
        <v>7</v>
      </c>
      <c r="D2276" s="2">
        <v>45369</v>
      </c>
      <c r="E2276">
        <v>94</v>
      </c>
    </row>
    <row r="2277" spans="1:5" x14ac:dyDescent="0.3">
      <c r="A2277">
        <v>2276</v>
      </c>
      <c r="B2277">
        <v>24</v>
      </c>
      <c r="C2277">
        <v>3</v>
      </c>
      <c r="D2277" s="2">
        <v>45711</v>
      </c>
      <c r="E2277">
        <v>16</v>
      </c>
    </row>
    <row r="2278" spans="1:5" x14ac:dyDescent="0.3">
      <c r="A2278">
        <v>2277</v>
      </c>
      <c r="B2278">
        <v>3</v>
      </c>
      <c r="C2278">
        <v>2</v>
      </c>
      <c r="D2278" s="2">
        <v>45782</v>
      </c>
      <c r="E2278">
        <v>29</v>
      </c>
    </row>
    <row r="2279" spans="1:5" x14ac:dyDescent="0.3">
      <c r="A2279">
        <v>2278</v>
      </c>
      <c r="B2279">
        <v>6</v>
      </c>
      <c r="C2279">
        <v>3</v>
      </c>
      <c r="D2279" s="2">
        <v>45364</v>
      </c>
      <c r="E2279">
        <v>70</v>
      </c>
    </row>
    <row r="2280" spans="1:5" x14ac:dyDescent="0.3">
      <c r="A2280">
        <v>2279</v>
      </c>
      <c r="B2280">
        <v>33</v>
      </c>
      <c r="C2280">
        <v>4</v>
      </c>
      <c r="D2280" s="2">
        <v>45652</v>
      </c>
      <c r="E2280">
        <v>78</v>
      </c>
    </row>
    <row r="2281" spans="1:5" x14ac:dyDescent="0.3">
      <c r="A2281">
        <v>2280</v>
      </c>
      <c r="B2281">
        <v>34</v>
      </c>
      <c r="C2281">
        <v>9</v>
      </c>
      <c r="D2281" s="2">
        <v>45843</v>
      </c>
      <c r="E2281">
        <v>74</v>
      </c>
    </row>
    <row r="2282" spans="1:5" x14ac:dyDescent="0.3">
      <c r="A2282">
        <v>2281</v>
      </c>
      <c r="B2282">
        <v>33</v>
      </c>
      <c r="C2282">
        <v>2</v>
      </c>
      <c r="D2282" s="2">
        <v>45199</v>
      </c>
      <c r="E2282">
        <v>88</v>
      </c>
    </row>
    <row r="2283" spans="1:5" x14ac:dyDescent="0.3">
      <c r="A2283">
        <v>2282</v>
      </c>
      <c r="B2283">
        <v>29</v>
      </c>
      <c r="C2283">
        <v>6</v>
      </c>
      <c r="D2283" s="2">
        <v>45504</v>
      </c>
      <c r="E2283">
        <v>100</v>
      </c>
    </row>
    <row r="2284" spans="1:5" x14ac:dyDescent="0.3">
      <c r="A2284">
        <v>2283</v>
      </c>
      <c r="B2284">
        <v>23</v>
      </c>
      <c r="C2284">
        <v>5</v>
      </c>
      <c r="D2284" s="2">
        <v>45589</v>
      </c>
      <c r="E2284">
        <v>24</v>
      </c>
    </row>
    <row r="2285" spans="1:5" x14ac:dyDescent="0.3">
      <c r="A2285">
        <v>2284</v>
      </c>
      <c r="B2285">
        <v>4</v>
      </c>
      <c r="C2285">
        <v>6</v>
      </c>
      <c r="D2285" s="2">
        <v>45791</v>
      </c>
      <c r="E2285">
        <v>7</v>
      </c>
    </row>
    <row r="2286" spans="1:5" x14ac:dyDescent="0.3">
      <c r="A2286">
        <v>2285</v>
      </c>
      <c r="B2286">
        <v>5</v>
      </c>
      <c r="C2286">
        <v>5</v>
      </c>
      <c r="D2286" s="2">
        <v>45596</v>
      </c>
      <c r="E2286">
        <v>49</v>
      </c>
    </row>
    <row r="2287" spans="1:5" x14ac:dyDescent="0.3">
      <c r="A2287">
        <v>2286</v>
      </c>
      <c r="B2287">
        <v>34</v>
      </c>
      <c r="C2287">
        <v>6</v>
      </c>
      <c r="D2287" s="2">
        <v>45227</v>
      </c>
      <c r="E2287">
        <v>63</v>
      </c>
    </row>
    <row r="2288" spans="1:5" x14ac:dyDescent="0.3">
      <c r="A2288">
        <v>2287</v>
      </c>
      <c r="B2288">
        <v>16</v>
      </c>
      <c r="C2288">
        <v>4</v>
      </c>
      <c r="D2288" s="2">
        <v>45262</v>
      </c>
      <c r="E2288">
        <v>46</v>
      </c>
    </row>
    <row r="2289" spans="1:5" x14ac:dyDescent="0.3">
      <c r="A2289">
        <v>2288</v>
      </c>
      <c r="B2289">
        <v>40</v>
      </c>
      <c r="C2289">
        <v>8</v>
      </c>
      <c r="D2289" s="2">
        <v>45791</v>
      </c>
      <c r="E2289">
        <v>48</v>
      </c>
    </row>
    <row r="2290" spans="1:5" x14ac:dyDescent="0.3">
      <c r="A2290">
        <v>2289</v>
      </c>
      <c r="B2290">
        <v>47</v>
      </c>
      <c r="C2290">
        <v>9</v>
      </c>
      <c r="D2290" s="2">
        <v>45244</v>
      </c>
      <c r="E2290">
        <v>25</v>
      </c>
    </row>
    <row r="2291" spans="1:5" x14ac:dyDescent="0.3">
      <c r="A2291">
        <v>2290</v>
      </c>
      <c r="B2291">
        <v>43</v>
      </c>
      <c r="C2291">
        <v>7</v>
      </c>
      <c r="D2291" s="2">
        <v>45559</v>
      </c>
      <c r="E2291">
        <v>43</v>
      </c>
    </row>
    <row r="2292" spans="1:5" x14ac:dyDescent="0.3">
      <c r="A2292">
        <v>2291</v>
      </c>
      <c r="B2292">
        <v>42</v>
      </c>
      <c r="C2292">
        <v>1</v>
      </c>
      <c r="D2292" s="2">
        <v>45264</v>
      </c>
      <c r="E2292">
        <v>55</v>
      </c>
    </row>
    <row r="2293" spans="1:5" x14ac:dyDescent="0.3">
      <c r="A2293">
        <v>2292</v>
      </c>
      <c r="B2293">
        <v>3</v>
      </c>
      <c r="C2293">
        <v>5</v>
      </c>
      <c r="D2293" s="2">
        <v>45735</v>
      </c>
      <c r="E2293">
        <v>34</v>
      </c>
    </row>
    <row r="2294" spans="1:5" x14ac:dyDescent="0.3">
      <c r="A2294">
        <v>2293</v>
      </c>
      <c r="B2294">
        <v>43</v>
      </c>
      <c r="C2294">
        <v>7</v>
      </c>
      <c r="D2294" s="2">
        <v>45211</v>
      </c>
      <c r="E2294">
        <v>65</v>
      </c>
    </row>
    <row r="2295" spans="1:5" x14ac:dyDescent="0.3">
      <c r="A2295">
        <v>2294</v>
      </c>
      <c r="B2295">
        <v>49</v>
      </c>
      <c r="C2295">
        <v>5</v>
      </c>
      <c r="D2295" s="2">
        <v>45256</v>
      </c>
      <c r="E2295">
        <v>28</v>
      </c>
    </row>
    <row r="2296" spans="1:5" x14ac:dyDescent="0.3">
      <c r="A2296">
        <v>2295</v>
      </c>
      <c r="B2296">
        <v>42</v>
      </c>
      <c r="C2296">
        <v>5</v>
      </c>
      <c r="D2296" s="2">
        <v>45266</v>
      </c>
      <c r="E2296">
        <v>41</v>
      </c>
    </row>
    <row r="2297" spans="1:5" x14ac:dyDescent="0.3">
      <c r="A2297">
        <v>2296</v>
      </c>
      <c r="B2297">
        <v>49</v>
      </c>
      <c r="C2297">
        <v>5</v>
      </c>
      <c r="D2297" s="2">
        <v>45131</v>
      </c>
      <c r="E2297">
        <v>29</v>
      </c>
    </row>
    <row r="2298" spans="1:5" x14ac:dyDescent="0.3">
      <c r="A2298">
        <v>2297</v>
      </c>
      <c r="B2298">
        <v>14</v>
      </c>
      <c r="C2298">
        <v>5</v>
      </c>
      <c r="D2298" s="2">
        <v>45459</v>
      </c>
      <c r="E2298">
        <v>32</v>
      </c>
    </row>
    <row r="2299" spans="1:5" x14ac:dyDescent="0.3">
      <c r="A2299">
        <v>2298</v>
      </c>
      <c r="B2299">
        <v>33</v>
      </c>
      <c r="C2299">
        <v>5</v>
      </c>
      <c r="D2299" s="2">
        <v>45627</v>
      </c>
      <c r="E2299">
        <v>69</v>
      </c>
    </row>
    <row r="2300" spans="1:5" x14ac:dyDescent="0.3">
      <c r="A2300">
        <v>2299</v>
      </c>
      <c r="B2300">
        <v>28</v>
      </c>
      <c r="C2300">
        <v>1</v>
      </c>
      <c r="D2300" s="2">
        <v>45149</v>
      </c>
      <c r="E2300">
        <v>34</v>
      </c>
    </row>
    <row r="2301" spans="1:5" x14ac:dyDescent="0.3">
      <c r="A2301">
        <v>2300</v>
      </c>
      <c r="B2301">
        <v>41</v>
      </c>
      <c r="C2301">
        <v>6</v>
      </c>
      <c r="D2301" s="2">
        <v>45546</v>
      </c>
      <c r="E2301">
        <v>59</v>
      </c>
    </row>
    <row r="2302" spans="1:5" x14ac:dyDescent="0.3">
      <c r="A2302">
        <v>2301</v>
      </c>
      <c r="B2302">
        <v>15</v>
      </c>
      <c r="C2302">
        <v>6</v>
      </c>
      <c r="D2302" s="2">
        <v>45175</v>
      </c>
      <c r="E2302">
        <v>61</v>
      </c>
    </row>
    <row r="2303" spans="1:5" x14ac:dyDescent="0.3">
      <c r="A2303">
        <v>2302</v>
      </c>
      <c r="B2303">
        <v>4</v>
      </c>
      <c r="C2303">
        <v>8</v>
      </c>
      <c r="D2303" s="2">
        <v>45198</v>
      </c>
      <c r="E2303">
        <v>52</v>
      </c>
    </row>
    <row r="2304" spans="1:5" x14ac:dyDescent="0.3">
      <c r="A2304">
        <v>2303</v>
      </c>
      <c r="B2304">
        <v>20</v>
      </c>
      <c r="C2304">
        <v>5</v>
      </c>
      <c r="D2304" s="2">
        <v>45134</v>
      </c>
      <c r="E2304">
        <v>63</v>
      </c>
    </row>
    <row r="2305" spans="1:5" x14ac:dyDescent="0.3">
      <c r="A2305">
        <v>2304</v>
      </c>
      <c r="B2305">
        <v>25</v>
      </c>
      <c r="C2305">
        <v>2</v>
      </c>
      <c r="D2305" s="2">
        <v>45311</v>
      </c>
      <c r="E2305">
        <v>26</v>
      </c>
    </row>
    <row r="2306" spans="1:5" x14ac:dyDescent="0.3">
      <c r="A2306">
        <v>2305</v>
      </c>
      <c r="B2306">
        <v>35</v>
      </c>
      <c r="C2306">
        <v>7</v>
      </c>
      <c r="D2306" s="2">
        <v>45566</v>
      </c>
      <c r="E2306">
        <v>77</v>
      </c>
    </row>
    <row r="2307" spans="1:5" x14ac:dyDescent="0.3">
      <c r="A2307">
        <v>2306</v>
      </c>
      <c r="B2307">
        <v>39</v>
      </c>
      <c r="C2307">
        <v>1</v>
      </c>
      <c r="D2307" s="2">
        <v>45345</v>
      </c>
      <c r="E2307">
        <v>12</v>
      </c>
    </row>
    <row r="2308" spans="1:5" x14ac:dyDescent="0.3">
      <c r="A2308">
        <v>2307</v>
      </c>
      <c r="B2308">
        <v>22</v>
      </c>
      <c r="C2308">
        <v>5</v>
      </c>
      <c r="D2308" s="2">
        <v>45560</v>
      </c>
      <c r="E2308">
        <v>22</v>
      </c>
    </row>
    <row r="2309" spans="1:5" x14ac:dyDescent="0.3">
      <c r="A2309">
        <v>2308</v>
      </c>
      <c r="B2309">
        <v>35</v>
      </c>
      <c r="C2309">
        <v>5</v>
      </c>
      <c r="D2309" s="2">
        <v>45313</v>
      </c>
      <c r="E2309">
        <v>73</v>
      </c>
    </row>
    <row r="2310" spans="1:5" x14ac:dyDescent="0.3">
      <c r="A2310">
        <v>2309</v>
      </c>
      <c r="B2310">
        <v>47</v>
      </c>
      <c r="C2310">
        <v>3</v>
      </c>
      <c r="D2310" s="2">
        <v>45265</v>
      </c>
      <c r="E2310">
        <v>56</v>
      </c>
    </row>
    <row r="2311" spans="1:5" x14ac:dyDescent="0.3">
      <c r="A2311">
        <v>2310</v>
      </c>
      <c r="B2311">
        <v>28</v>
      </c>
      <c r="C2311">
        <v>2</v>
      </c>
      <c r="D2311" s="2">
        <v>45152</v>
      </c>
      <c r="E2311">
        <v>6</v>
      </c>
    </row>
    <row r="2312" spans="1:5" x14ac:dyDescent="0.3">
      <c r="A2312">
        <v>2311</v>
      </c>
      <c r="B2312">
        <v>10</v>
      </c>
      <c r="C2312">
        <v>4</v>
      </c>
      <c r="D2312" s="2">
        <v>45392</v>
      </c>
      <c r="E2312">
        <v>36</v>
      </c>
    </row>
    <row r="2313" spans="1:5" x14ac:dyDescent="0.3">
      <c r="A2313">
        <v>2312</v>
      </c>
      <c r="B2313">
        <v>16</v>
      </c>
      <c r="C2313">
        <v>7</v>
      </c>
      <c r="D2313" s="2">
        <v>45378</v>
      </c>
      <c r="E2313">
        <v>74</v>
      </c>
    </row>
    <row r="2314" spans="1:5" x14ac:dyDescent="0.3">
      <c r="A2314">
        <v>2313</v>
      </c>
      <c r="B2314">
        <v>49</v>
      </c>
      <c r="C2314">
        <v>3</v>
      </c>
      <c r="D2314" s="2">
        <v>45152</v>
      </c>
      <c r="E2314">
        <v>59</v>
      </c>
    </row>
    <row r="2315" spans="1:5" x14ac:dyDescent="0.3">
      <c r="A2315">
        <v>2314</v>
      </c>
      <c r="B2315">
        <v>23</v>
      </c>
      <c r="C2315">
        <v>6</v>
      </c>
      <c r="D2315" s="2">
        <v>45206</v>
      </c>
      <c r="E2315">
        <v>59</v>
      </c>
    </row>
    <row r="2316" spans="1:5" x14ac:dyDescent="0.3">
      <c r="A2316">
        <v>2315</v>
      </c>
      <c r="B2316">
        <v>19</v>
      </c>
      <c r="C2316">
        <v>7</v>
      </c>
      <c r="D2316" s="2">
        <v>45571</v>
      </c>
      <c r="E2316">
        <v>96</v>
      </c>
    </row>
    <row r="2317" spans="1:5" x14ac:dyDescent="0.3">
      <c r="A2317">
        <v>2316</v>
      </c>
      <c r="B2317">
        <v>1</v>
      </c>
      <c r="C2317">
        <v>2</v>
      </c>
      <c r="D2317" s="2">
        <v>45849</v>
      </c>
      <c r="E2317">
        <v>68</v>
      </c>
    </row>
    <row r="2318" spans="1:5" x14ac:dyDescent="0.3">
      <c r="A2318">
        <v>2317</v>
      </c>
      <c r="B2318">
        <v>1</v>
      </c>
      <c r="C2318">
        <v>3</v>
      </c>
      <c r="D2318" s="2">
        <v>45563</v>
      </c>
      <c r="E2318">
        <v>52</v>
      </c>
    </row>
    <row r="2319" spans="1:5" x14ac:dyDescent="0.3">
      <c r="A2319">
        <v>2318</v>
      </c>
      <c r="B2319">
        <v>46</v>
      </c>
      <c r="C2319">
        <v>9</v>
      </c>
      <c r="D2319" s="2">
        <v>45482</v>
      </c>
      <c r="E2319">
        <v>68</v>
      </c>
    </row>
    <row r="2320" spans="1:5" x14ac:dyDescent="0.3">
      <c r="A2320">
        <v>2319</v>
      </c>
      <c r="B2320">
        <v>26</v>
      </c>
      <c r="C2320">
        <v>1</v>
      </c>
      <c r="D2320" s="2">
        <v>45641</v>
      </c>
      <c r="E2320">
        <v>77</v>
      </c>
    </row>
    <row r="2321" spans="1:5" x14ac:dyDescent="0.3">
      <c r="A2321">
        <v>2320</v>
      </c>
      <c r="B2321">
        <v>34</v>
      </c>
      <c r="C2321">
        <v>8</v>
      </c>
      <c r="D2321" s="2">
        <v>45431</v>
      </c>
      <c r="E2321">
        <v>80</v>
      </c>
    </row>
    <row r="2322" spans="1:5" x14ac:dyDescent="0.3">
      <c r="A2322">
        <v>2321</v>
      </c>
      <c r="B2322">
        <v>2</v>
      </c>
      <c r="C2322">
        <v>1</v>
      </c>
      <c r="D2322" s="2">
        <v>45608</v>
      </c>
      <c r="E2322">
        <v>51</v>
      </c>
    </row>
    <row r="2323" spans="1:5" x14ac:dyDescent="0.3">
      <c r="A2323">
        <v>2322</v>
      </c>
      <c r="B2323">
        <v>28</v>
      </c>
      <c r="C2323">
        <v>3</v>
      </c>
      <c r="D2323" s="2">
        <v>45570</v>
      </c>
      <c r="E2323">
        <v>90</v>
      </c>
    </row>
    <row r="2324" spans="1:5" x14ac:dyDescent="0.3">
      <c r="A2324">
        <v>2323</v>
      </c>
      <c r="B2324">
        <v>20</v>
      </c>
      <c r="C2324">
        <v>6</v>
      </c>
      <c r="D2324" s="2">
        <v>45775</v>
      </c>
      <c r="E2324">
        <v>97</v>
      </c>
    </row>
    <row r="2325" spans="1:5" x14ac:dyDescent="0.3">
      <c r="A2325">
        <v>2324</v>
      </c>
      <c r="B2325">
        <v>42</v>
      </c>
      <c r="C2325">
        <v>8</v>
      </c>
      <c r="D2325" s="2">
        <v>45675</v>
      </c>
      <c r="E2325">
        <v>68</v>
      </c>
    </row>
    <row r="2326" spans="1:5" x14ac:dyDescent="0.3">
      <c r="A2326">
        <v>2325</v>
      </c>
      <c r="B2326">
        <v>47</v>
      </c>
      <c r="C2326">
        <v>7</v>
      </c>
      <c r="D2326" s="2">
        <v>45395</v>
      </c>
      <c r="E2326">
        <v>26</v>
      </c>
    </row>
    <row r="2327" spans="1:5" x14ac:dyDescent="0.3">
      <c r="A2327">
        <v>2326</v>
      </c>
      <c r="B2327">
        <v>27</v>
      </c>
      <c r="C2327">
        <v>3</v>
      </c>
      <c r="D2327" s="2">
        <v>45600</v>
      </c>
      <c r="E2327">
        <v>73</v>
      </c>
    </row>
    <row r="2328" spans="1:5" x14ac:dyDescent="0.3">
      <c r="A2328">
        <v>2327</v>
      </c>
      <c r="B2328">
        <v>28</v>
      </c>
      <c r="C2328">
        <v>6</v>
      </c>
      <c r="D2328" s="2">
        <v>45420</v>
      </c>
      <c r="E2328">
        <v>41</v>
      </c>
    </row>
    <row r="2329" spans="1:5" x14ac:dyDescent="0.3">
      <c r="A2329">
        <v>2328</v>
      </c>
      <c r="B2329">
        <v>31</v>
      </c>
      <c r="C2329">
        <v>1</v>
      </c>
      <c r="D2329" s="2">
        <v>45799</v>
      </c>
      <c r="E2329">
        <v>75</v>
      </c>
    </row>
    <row r="2330" spans="1:5" x14ac:dyDescent="0.3">
      <c r="A2330">
        <v>2329</v>
      </c>
      <c r="B2330">
        <v>47</v>
      </c>
      <c r="C2330">
        <v>8</v>
      </c>
      <c r="D2330" s="2">
        <v>45826</v>
      </c>
      <c r="E2330">
        <v>5</v>
      </c>
    </row>
    <row r="2331" spans="1:5" x14ac:dyDescent="0.3">
      <c r="A2331">
        <v>2330</v>
      </c>
      <c r="B2331">
        <v>7</v>
      </c>
      <c r="C2331">
        <v>9</v>
      </c>
      <c r="D2331" s="2">
        <v>45642</v>
      </c>
      <c r="E2331">
        <v>53</v>
      </c>
    </row>
    <row r="2332" spans="1:5" x14ac:dyDescent="0.3">
      <c r="A2332">
        <v>2331</v>
      </c>
      <c r="B2332">
        <v>8</v>
      </c>
      <c r="C2332">
        <v>9</v>
      </c>
      <c r="D2332" s="2">
        <v>45611</v>
      </c>
      <c r="E2332">
        <v>38</v>
      </c>
    </row>
    <row r="2333" spans="1:5" x14ac:dyDescent="0.3">
      <c r="A2333">
        <v>2332</v>
      </c>
      <c r="B2333">
        <v>32</v>
      </c>
      <c r="C2333">
        <v>4</v>
      </c>
      <c r="D2333" s="2">
        <v>45631</v>
      </c>
      <c r="E2333">
        <v>96</v>
      </c>
    </row>
    <row r="2334" spans="1:5" x14ac:dyDescent="0.3">
      <c r="A2334">
        <v>2333</v>
      </c>
      <c r="B2334">
        <v>11</v>
      </c>
      <c r="C2334">
        <v>4</v>
      </c>
      <c r="D2334" s="2">
        <v>45701</v>
      </c>
      <c r="E2334">
        <v>93</v>
      </c>
    </row>
    <row r="2335" spans="1:5" x14ac:dyDescent="0.3">
      <c r="A2335">
        <v>2334</v>
      </c>
      <c r="B2335">
        <v>48</v>
      </c>
      <c r="C2335">
        <v>7</v>
      </c>
      <c r="D2335" s="2">
        <v>45739</v>
      </c>
      <c r="E2335">
        <v>92</v>
      </c>
    </row>
    <row r="2336" spans="1:5" x14ac:dyDescent="0.3">
      <c r="A2336">
        <v>2335</v>
      </c>
      <c r="B2336">
        <v>26</v>
      </c>
      <c r="C2336">
        <v>7</v>
      </c>
      <c r="D2336" s="2">
        <v>45558</v>
      </c>
      <c r="E2336">
        <v>53</v>
      </c>
    </row>
    <row r="2337" spans="1:5" x14ac:dyDescent="0.3">
      <c r="A2337">
        <v>2336</v>
      </c>
      <c r="B2337">
        <v>25</v>
      </c>
      <c r="C2337">
        <v>6</v>
      </c>
      <c r="D2337" s="2">
        <v>45823</v>
      </c>
      <c r="E2337">
        <v>88</v>
      </c>
    </row>
    <row r="2338" spans="1:5" x14ac:dyDescent="0.3">
      <c r="A2338">
        <v>2337</v>
      </c>
      <c r="B2338">
        <v>7</v>
      </c>
      <c r="C2338">
        <v>7</v>
      </c>
      <c r="D2338" s="2">
        <v>45557</v>
      </c>
      <c r="E2338">
        <v>56</v>
      </c>
    </row>
    <row r="2339" spans="1:5" x14ac:dyDescent="0.3">
      <c r="A2339">
        <v>2338</v>
      </c>
      <c r="B2339">
        <v>20</v>
      </c>
      <c r="C2339">
        <v>1</v>
      </c>
      <c r="D2339" s="2">
        <v>45792</v>
      </c>
      <c r="E2339">
        <v>19</v>
      </c>
    </row>
    <row r="2340" spans="1:5" x14ac:dyDescent="0.3">
      <c r="A2340">
        <v>2339</v>
      </c>
      <c r="B2340">
        <v>41</v>
      </c>
      <c r="C2340">
        <v>9</v>
      </c>
      <c r="D2340" s="2">
        <v>45834</v>
      </c>
      <c r="E2340">
        <v>65</v>
      </c>
    </row>
    <row r="2341" spans="1:5" x14ac:dyDescent="0.3">
      <c r="A2341">
        <v>2340</v>
      </c>
      <c r="B2341">
        <v>30</v>
      </c>
      <c r="C2341">
        <v>6</v>
      </c>
      <c r="D2341" s="2">
        <v>45836</v>
      </c>
      <c r="E2341">
        <v>69</v>
      </c>
    </row>
    <row r="2342" spans="1:5" x14ac:dyDescent="0.3">
      <c r="A2342">
        <v>2341</v>
      </c>
      <c r="B2342">
        <v>1</v>
      </c>
      <c r="C2342">
        <v>8</v>
      </c>
      <c r="D2342" s="2">
        <v>45632</v>
      </c>
      <c r="E2342">
        <v>87</v>
      </c>
    </row>
    <row r="2343" spans="1:5" x14ac:dyDescent="0.3">
      <c r="A2343">
        <v>2342</v>
      </c>
      <c r="B2343">
        <v>18</v>
      </c>
      <c r="C2343">
        <v>5</v>
      </c>
      <c r="D2343" s="2">
        <v>45769</v>
      </c>
      <c r="E2343">
        <v>53</v>
      </c>
    </row>
    <row r="2344" spans="1:5" x14ac:dyDescent="0.3">
      <c r="A2344">
        <v>2343</v>
      </c>
      <c r="B2344">
        <v>8</v>
      </c>
      <c r="C2344">
        <v>7</v>
      </c>
      <c r="D2344" s="2">
        <v>45704</v>
      </c>
      <c r="E2344">
        <v>19</v>
      </c>
    </row>
    <row r="2345" spans="1:5" x14ac:dyDescent="0.3">
      <c r="A2345">
        <v>2344</v>
      </c>
      <c r="B2345">
        <v>29</v>
      </c>
      <c r="C2345">
        <v>3</v>
      </c>
      <c r="D2345" s="2">
        <v>45139</v>
      </c>
      <c r="E2345">
        <v>66</v>
      </c>
    </row>
    <row r="2346" spans="1:5" x14ac:dyDescent="0.3">
      <c r="A2346">
        <v>2345</v>
      </c>
      <c r="B2346">
        <v>40</v>
      </c>
      <c r="C2346">
        <v>1</v>
      </c>
      <c r="D2346" s="2">
        <v>45271</v>
      </c>
      <c r="E2346">
        <v>48</v>
      </c>
    </row>
    <row r="2347" spans="1:5" x14ac:dyDescent="0.3">
      <c r="A2347">
        <v>2346</v>
      </c>
      <c r="B2347">
        <v>22</v>
      </c>
      <c r="C2347">
        <v>7</v>
      </c>
      <c r="D2347" s="2">
        <v>45540</v>
      </c>
      <c r="E2347">
        <v>66</v>
      </c>
    </row>
    <row r="2348" spans="1:5" x14ac:dyDescent="0.3">
      <c r="A2348">
        <v>2347</v>
      </c>
      <c r="B2348">
        <v>32</v>
      </c>
      <c r="C2348">
        <v>5</v>
      </c>
      <c r="D2348" s="2">
        <v>45229</v>
      </c>
      <c r="E2348">
        <v>73</v>
      </c>
    </row>
    <row r="2349" spans="1:5" x14ac:dyDescent="0.3">
      <c r="A2349">
        <v>2348</v>
      </c>
      <c r="B2349">
        <v>40</v>
      </c>
      <c r="C2349">
        <v>1</v>
      </c>
      <c r="D2349" s="2">
        <v>45350</v>
      </c>
      <c r="E2349">
        <v>18</v>
      </c>
    </row>
    <row r="2350" spans="1:5" x14ac:dyDescent="0.3">
      <c r="A2350">
        <v>2349</v>
      </c>
      <c r="B2350">
        <v>14</v>
      </c>
      <c r="C2350">
        <v>9</v>
      </c>
      <c r="D2350" s="2">
        <v>45803</v>
      </c>
      <c r="E2350">
        <v>80</v>
      </c>
    </row>
    <row r="2351" spans="1:5" x14ac:dyDescent="0.3">
      <c r="A2351">
        <v>2350</v>
      </c>
      <c r="B2351">
        <v>2</v>
      </c>
      <c r="C2351">
        <v>9</v>
      </c>
      <c r="D2351" s="2">
        <v>45487</v>
      </c>
      <c r="E2351">
        <v>39</v>
      </c>
    </row>
    <row r="2352" spans="1:5" x14ac:dyDescent="0.3">
      <c r="A2352">
        <v>2351</v>
      </c>
      <c r="B2352">
        <v>35</v>
      </c>
      <c r="C2352">
        <v>6</v>
      </c>
      <c r="D2352" s="2">
        <v>45362</v>
      </c>
      <c r="E2352">
        <v>73</v>
      </c>
    </row>
    <row r="2353" spans="1:5" x14ac:dyDescent="0.3">
      <c r="A2353">
        <v>2352</v>
      </c>
      <c r="B2353">
        <v>7</v>
      </c>
      <c r="C2353">
        <v>9</v>
      </c>
      <c r="D2353" s="2">
        <v>45785</v>
      </c>
      <c r="E2353">
        <v>51</v>
      </c>
    </row>
    <row r="2354" spans="1:5" x14ac:dyDescent="0.3">
      <c r="A2354">
        <v>2353</v>
      </c>
      <c r="B2354">
        <v>3</v>
      </c>
      <c r="C2354">
        <v>7</v>
      </c>
      <c r="D2354" s="2">
        <v>45388</v>
      </c>
      <c r="E2354">
        <v>23</v>
      </c>
    </row>
    <row r="2355" spans="1:5" x14ac:dyDescent="0.3">
      <c r="A2355">
        <v>2354</v>
      </c>
      <c r="B2355">
        <v>15</v>
      </c>
      <c r="C2355">
        <v>8</v>
      </c>
      <c r="D2355" s="2">
        <v>45214</v>
      </c>
      <c r="E2355">
        <v>33</v>
      </c>
    </row>
    <row r="2356" spans="1:5" x14ac:dyDescent="0.3">
      <c r="A2356">
        <v>2355</v>
      </c>
      <c r="B2356">
        <v>43</v>
      </c>
      <c r="C2356">
        <v>2</v>
      </c>
      <c r="D2356" s="2">
        <v>45660</v>
      </c>
      <c r="E2356">
        <v>60</v>
      </c>
    </row>
    <row r="2357" spans="1:5" x14ac:dyDescent="0.3">
      <c r="A2357">
        <v>2356</v>
      </c>
      <c r="B2357">
        <v>34</v>
      </c>
      <c r="C2357">
        <v>2</v>
      </c>
      <c r="D2357" s="2">
        <v>45686</v>
      </c>
      <c r="E2357">
        <v>59</v>
      </c>
    </row>
    <row r="2358" spans="1:5" x14ac:dyDescent="0.3">
      <c r="A2358">
        <v>2357</v>
      </c>
      <c r="B2358">
        <v>22</v>
      </c>
      <c r="C2358">
        <v>4</v>
      </c>
      <c r="D2358" s="2">
        <v>45213</v>
      </c>
      <c r="E2358">
        <v>98</v>
      </c>
    </row>
    <row r="2359" spans="1:5" x14ac:dyDescent="0.3">
      <c r="A2359">
        <v>2358</v>
      </c>
      <c r="B2359">
        <v>18</v>
      </c>
      <c r="C2359">
        <v>1</v>
      </c>
      <c r="D2359" s="2">
        <v>45635</v>
      </c>
      <c r="E2359">
        <v>26</v>
      </c>
    </row>
    <row r="2360" spans="1:5" x14ac:dyDescent="0.3">
      <c r="A2360">
        <v>2359</v>
      </c>
      <c r="B2360">
        <v>46</v>
      </c>
      <c r="C2360">
        <v>8</v>
      </c>
      <c r="D2360" s="2">
        <v>45800</v>
      </c>
      <c r="E2360">
        <v>17</v>
      </c>
    </row>
    <row r="2361" spans="1:5" x14ac:dyDescent="0.3">
      <c r="A2361">
        <v>2360</v>
      </c>
      <c r="B2361">
        <v>18</v>
      </c>
      <c r="C2361">
        <v>5</v>
      </c>
      <c r="D2361" s="2">
        <v>45766</v>
      </c>
      <c r="E2361">
        <v>53</v>
      </c>
    </row>
    <row r="2362" spans="1:5" x14ac:dyDescent="0.3">
      <c r="A2362">
        <v>2361</v>
      </c>
      <c r="B2362">
        <v>34</v>
      </c>
      <c r="C2362">
        <v>7</v>
      </c>
      <c r="D2362" s="2">
        <v>45488</v>
      </c>
      <c r="E2362">
        <v>78</v>
      </c>
    </row>
    <row r="2363" spans="1:5" x14ac:dyDescent="0.3">
      <c r="A2363">
        <v>2362</v>
      </c>
      <c r="B2363">
        <v>36</v>
      </c>
      <c r="C2363">
        <v>2</v>
      </c>
      <c r="D2363" s="2">
        <v>45703</v>
      </c>
      <c r="E2363">
        <v>77</v>
      </c>
    </row>
    <row r="2364" spans="1:5" x14ac:dyDescent="0.3">
      <c r="A2364">
        <v>2363</v>
      </c>
      <c r="B2364">
        <v>46</v>
      </c>
      <c r="C2364">
        <v>5</v>
      </c>
      <c r="D2364" s="2">
        <v>45379</v>
      </c>
      <c r="E2364">
        <v>86</v>
      </c>
    </row>
    <row r="2365" spans="1:5" x14ac:dyDescent="0.3">
      <c r="A2365">
        <v>2364</v>
      </c>
      <c r="B2365">
        <v>39</v>
      </c>
      <c r="C2365">
        <v>9</v>
      </c>
      <c r="D2365" s="2">
        <v>45541</v>
      </c>
      <c r="E2365">
        <v>43</v>
      </c>
    </row>
    <row r="2366" spans="1:5" x14ac:dyDescent="0.3">
      <c r="A2366">
        <v>2365</v>
      </c>
      <c r="B2366">
        <v>47</v>
      </c>
      <c r="C2366">
        <v>9</v>
      </c>
      <c r="D2366" s="2">
        <v>45445</v>
      </c>
      <c r="E2366">
        <v>48</v>
      </c>
    </row>
    <row r="2367" spans="1:5" x14ac:dyDescent="0.3">
      <c r="A2367">
        <v>2366</v>
      </c>
      <c r="B2367">
        <v>38</v>
      </c>
      <c r="C2367">
        <v>2</v>
      </c>
      <c r="D2367" s="2">
        <v>45640</v>
      </c>
      <c r="E2367">
        <v>82</v>
      </c>
    </row>
    <row r="2368" spans="1:5" x14ac:dyDescent="0.3">
      <c r="A2368">
        <v>2367</v>
      </c>
      <c r="B2368">
        <v>37</v>
      </c>
      <c r="C2368">
        <v>2</v>
      </c>
      <c r="D2368" s="2">
        <v>45586</v>
      </c>
      <c r="E2368">
        <v>20</v>
      </c>
    </row>
    <row r="2369" spans="1:5" x14ac:dyDescent="0.3">
      <c r="A2369">
        <v>2368</v>
      </c>
      <c r="B2369">
        <v>18</v>
      </c>
      <c r="C2369">
        <v>5</v>
      </c>
      <c r="D2369" s="2">
        <v>45251</v>
      </c>
      <c r="E2369">
        <v>94</v>
      </c>
    </row>
    <row r="2370" spans="1:5" x14ac:dyDescent="0.3">
      <c r="A2370">
        <v>2369</v>
      </c>
      <c r="B2370">
        <v>43</v>
      </c>
      <c r="C2370">
        <v>3</v>
      </c>
      <c r="D2370" s="2">
        <v>45472</v>
      </c>
      <c r="E2370">
        <v>35</v>
      </c>
    </row>
    <row r="2371" spans="1:5" x14ac:dyDescent="0.3">
      <c r="A2371">
        <v>2370</v>
      </c>
      <c r="B2371">
        <v>40</v>
      </c>
      <c r="C2371">
        <v>1</v>
      </c>
      <c r="D2371" s="2">
        <v>45784</v>
      </c>
      <c r="E2371">
        <v>33</v>
      </c>
    </row>
    <row r="2372" spans="1:5" x14ac:dyDescent="0.3">
      <c r="A2372">
        <v>2371</v>
      </c>
      <c r="B2372">
        <v>29</v>
      </c>
      <c r="C2372">
        <v>1</v>
      </c>
      <c r="D2372" s="2">
        <v>45576</v>
      </c>
      <c r="E2372">
        <v>81</v>
      </c>
    </row>
    <row r="2373" spans="1:5" x14ac:dyDescent="0.3">
      <c r="A2373">
        <v>2372</v>
      </c>
      <c r="B2373">
        <v>12</v>
      </c>
      <c r="C2373">
        <v>5</v>
      </c>
      <c r="D2373" s="2">
        <v>45847</v>
      </c>
      <c r="E2373">
        <v>99</v>
      </c>
    </row>
    <row r="2374" spans="1:5" x14ac:dyDescent="0.3">
      <c r="A2374">
        <v>2373</v>
      </c>
      <c r="B2374">
        <v>18</v>
      </c>
      <c r="C2374">
        <v>3</v>
      </c>
      <c r="D2374" s="2">
        <v>45672</v>
      </c>
      <c r="E2374">
        <v>76</v>
      </c>
    </row>
    <row r="2375" spans="1:5" x14ac:dyDescent="0.3">
      <c r="A2375">
        <v>2374</v>
      </c>
      <c r="B2375">
        <v>31</v>
      </c>
      <c r="C2375">
        <v>9</v>
      </c>
      <c r="D2375" s="2">
        <v>45695</v>
      </c>
      <c r="E2375">
        <v>2</v>
      </c>
    </row>
    <row r="2376" spans="1:5" x14ac:dyDescent="0.3">
      <c r="A2376">
        <v>2375</v>
      </c>
      <c r="B2376">
        <v>15</v>
      </c>
      <c r="C2376">
        <v>3</v>
      </c>
      <c r="D2376" s="2">
        <v>45759</v>
      </c>
      <c r="E2376">
        <v>34</v>
      </c>
    </row>
    <row r="2377" spans="1:5" x14ac:dyDescent="0.3">
      <c r="A2377">
        <v>2376</v>
      </c>
      <c r="B2377">
        <v>40</v>
      </c>
      <c r="C2377">
        <v>3</v>
      </c>
      <c r="D2377" s="2">
        <v>45154</v>
      </c>
      <c r="E2377">
        <v>76</v>
      </c>
    </row>
    <row r="2378" spans="1:5" x14ac:dyDescent="0.3">
      <c r="A2378">
        <v>2377</v>
      </c>
      <c r="B2378">
        <v>30</v>
      </c>
      <c r="C2378">
        <v>3</v>
      </c>
      <c r="D2378" s="2">
        <v>45173</v>
      </c>
      <c r="E2378">
        <v>90</v>
      </c>
    </row>
    <row r="2379" spans="1:5" x14ac:dyDescent="0.3">
      <c r="A2379">
        <v>2378</v>
      </c>
      <c r="B2379">
        <v>36</v>
      </c>
      <c r="C2379">
        <v>1</v>
      </c>
      <c r="D2379" s="2">
        <v>45404</v>
      </c>
      <c r="E2379">
        <v>32</v>
      </c>
    </row>
    <row r="2380" spans="1:5" x14ac:dyDescent="0.3">
      <c r="A2380">
        <v>2379</v>
      </c>
      <c r="B2380">
        <v>28</v>
      </c>
      <c r="C2380">
        <v>3</v>
      </c>
      <c r="D2380" s="2">
        <v>45477</v>
      </c>
      <c r="E2380">
        <v>21</v>
      </c>
    </row>
    <row r="2381" spans="1:5" x14ac:dyDescent="0.3">
      <c r="A2381">
        <v>2380</v>
      </c>
      <c r="B2381">
        <v>15</v>
      </c>
      <c r="C2381">
        <v>5</v>
      </c>
      <c r="D2381" s="2">
        <v>45178</v>
      </c>
      <c r="E2381">
        <v>5</v>
      </c>
    </row>
    <row r="2382" spans="1:5" x14ac:dyDescent="0.3">
      <c r="A2382">
        <v>2381</v>
      </c>
      <c r="B2382">
        <v>43</v>
      </c>
      <c r="C2382">
        <v>8</v>
      </c>
      <c r="D2382" s="2">
        <v>45759</v>
      </c>
      <c r="E2382">
        <v>28</v>
      </c>
    </row>
    <row r="2383" spans="1:5" x14ac:dyDescent="0.3">
      <c r="A2383">
        <v>2382</v>
      </c>
      <c r="B2383">
        <v>33</v>
      </c>
      <c r="C2383">
        <v>7</v>
      </c>
      <c r="D2383" s="2">
        <v>45727</v>
      </c>
      <c r="E2383">
        <v>87</v>
      </c>
    </row>
    <row r="2384" spans="1:5" x14ac:dyDescent="0.3">
      <c r="A2384">
        <v>2383</v>
      </c>
      <c r="B2384">
        <v>2</v>
      </c>
      <c r="C2384">
        <v>4</v>
      </c>
      <c r="D2384" s="2">
        <v>45821</v>
      </c>
      <c r="E2384">
        <v>48</v>
      </c>
    </row>
    <row r="2385" spans="1:5" x14ac:dyDescent="0.3">
      <c r="A2385">
        <v>2384</v>
      </c>
      <c r="B2385">
        <v>8</v>
      </c>
      <c r="C2385">
        <v>4</v>
      </c>
      <c r="D2385" s="2">
        <v>45275</v>
      </c>
      <c r="E2385">
        <v>96</v>
      </c>
    </row>
    <row r="2386" spans="1:5" x14ac:dyDescent="0.3">
      <c r="A2386">
        <v>2385</v>
      </c>
      <c r="B2386">
        <v>48</v>
      </c>
      <c r="C2386">
        <v>4</v>
      </c>
      <c r="D2386" s="2">
        <v>45347</v>
      </c>
      <c r="E2386">
        <v>69</v>
      </c>
    </row>
    <row r="2387" spans="1:5" x14ac:dyDescent="0.3">
      <c r="A2387">
        <v>2386</v>
      </c>
      <c r="B2387">
        <v>33</v>
      </c>
      <c r="C2387">
        <v>8</v>
      </c>
      <c r="D2387" s="2">
        <v>45428</v>
      </c>
      <c r="E2387">
        <v>99</v>
      </c>
    </row>
    <row r="2388" spans="1:5" x14ac:dyDescent="0.3">
      <c r="A2388">
        <v>2387</v>
      </c>
      <c r="B2388">
        <v>35</v>
      </c>
      <c r="C2388">
        <v>8</v>
      </c>
      <c r="D2388" s="2">
        <v>45567</v>
      </c>
      <c r="E2388">
        <v>70</v>
      </c>
    </row>
    <row r="2389" spans="1:5" x14ac:dyDescent="0.3">
      <c r="A2389">
        <v>2388</v>
      </c>
      <c r="B2389">
        <v>18</v>
      </c>
      <c r="C2389">
        <v>2</v>
      </c>
      <c r="D2389" s="2">
        <v>45509</v>
      </c>
      <c r="E2389">
        <v>83</v>
      </c>
    </row>
    <row r="2390" spans="1:5" x14ac:dyDescent="0.3">
      <c r="A2390">
        <v>2389</v>
      </c>
      <c r="B2390">
        <v>26</v>
      </c>
      <c r="C2390">
        <v>7</v>
      </c>
      <c r="D2390" s="2">
        <v>45171</v>
      </c>
      <c r="E2390">
        <v>40</v>
      </c>
    </row>
    <row r="2391" spans="1:5" x14ac:dyDescent="0.3">
      <c r="A2391">
        <v>2390</v>
      </c>
      <c r="B2391">
        <v>48</v>
      </c>
      <c r="C2391">
        <v>5</v>
      </c>
      <c r="D2391" s="2">
        <v>45624</v>
      </c>
      <c r="E2391">
        <v>6</v>
      </c>
    </row>
    <row r="2392" spans="1:5" x14ac:dyDescent="0.3">
      <c r="A2392">
        <v>2391</v>
      </c>
      <c r="B2392">
        <v>21</v>
      </c>
      <c r="C2392">
        <v>2</v>
      </c>
      <c r="D2392" s="2">
        <v>45708</v>
      </c>
      <c r="E2392">
        <v>14</v>
      </c>
    </row>
    <row r="2393" spans="1:5" x14ac:dyDescent="0.3">
      <c r="A2393">
        <v>2392</v>
      </c>
      <c r="B2393">
        <v>28</v>
      </c>
      <c r="C2393">
        <v>3</v>
      </c>
      <c r="D2393" s="2">
        <v>45342</v>
      </c>
      <c r="E2393">
        <v>67</v>
      </c>
    </row>
    <row r="2394" spans="1:5" x14ac:dyDescent="0.3">
      <c r="A2394">
        <v>2393</v>
      </c>
      <c r="B2394">
        <v>20</v>
      </c>
      <c r="C2394">
        <v>7</v>
      </c>
      <c r="D2394" s="2">
        <v>45612</v>
      </c>
      <c r="E2394">
        <v>11</v>
      </c>
    </row>
    <row r="2395" spans="1:5" x14ac:dyDescent="0.3">
      <c r="A2395">
        <v>2394</v>
      </c>
      <c r="B2395">
        <v>45</v>
      </c>
      <c r="C2395">
        <v>6</v>
      </c>
      <c r="D2395" s="2">
        <v>45293</v>
      </c>
      <c r="E2395">
        <v>39</v>
      </c>
    </row>
    <row r="2396" spans="1:5" x14ac:dyDescent="0.3">
      <c r="A2396">
        <v>2395</v>
      </c>
      <c r="B2396">
        <v>20</v>
      </c>
      <c r="C2396">
        <v>6</v>
      </c>
      <c r="D2396" s="2">
        <v>45455</v>
      </c>
      <c r="E2396">
        <v>41</v>
      </c>
    </row>
    <row r="2397" spans="1:5" x14ac:dyDescent="0.3">
      <c r="A2397">
        <v>2396</v>
      </c>
      <c r="B2397">
        <v>4</v>
      </c>
      <c r="C2397">
        <v>7</v>
      </c>
      <c r="D2397" s="2">
        <v>45528</v>
      </c>
      <c r="E2397">
        <v>24</v>
      </c>
    </row>
    <row r="2398" spans="1:5" x14ac:dyDescent="0.3">
      <c r="A2398">
        <v>2397</v>
      </c>
      <c r="B2398">
        <v>36</v>
      </c>
      <c r="C2398">
        <v>6</v>
      </c>
      <c r="D2398" s="2">
        <v>45803</v>
      </c>
      <c r="E2398">
        <v>43</v>
      </c>
    </row>
    <row r="2399" spans="1:5" x14ac:dyDescent="0.3">
      <c r="A2399">
        <v>2398</v>
      </c>
      <c r="B2399">
        <v>34</v>
      </c>
      <c r="C2399">
        <v>2</v>
      </c>
      <c r="D2399" s="2">
        <v>45809</v>
      </c>
      <c r="E2399">
        <v>82</v>
      </c>
    </row>
    <row r="2400" spans="1:5" x14ac:dyDescent="0.3">
      <c r="A2400">
        <v>2399</v>
      </c>
      <c r="B2400">
        <v>45</v>
      </c>
      <c r="C2400">
        <v>8</v>
      </c>
      <c r="D2400" s="2">
        <v>45787</v>
      </c>
      <c r="E2400">
        <v>95</v>
      </c>
    </row>
    <row r="2401" spans="1:5" x14ac:dyDescent="0.3">
      <c r="A2401">
        <v>2400</v>
      </c>
      <c r="B2401">
        <v>13</v>
      </c>
      <c r="C2401">
        <v>7</v>
      </c>
      <c r="D2401" s="2">
        <v>45812</v>
      </c>
      <c r="E2401">
        <v>74</v>
      </c>
    </row>
    <row r="2402" spans="1:5" x14ac:dyDescent="0.3">
      <c r="A2402">
        <v>2401</v>
      </c>
      <c r="B2402">
        <v>31</v>
      </c>
      <c r="C2402">
        <v>6</v>
      </c>
      <c r="D2402" s="2">
        <v>45716</v>
      </c>
      <c r="E2402">
        <v>26</v>
      </c>
    </row>
    <row r="2403" spans="1:5" x14ac:dyDescent="0.3">
      <c r="A2403">
        <v>2402</v>
      </c>
      <c r="B2403">
        <v>39</v>
      </c>
      <c r="C2403">
        <v>5</v>
      </c>
      <c r="D2403" s="2">
        <v>45637</v>
      </c>
      <c r="E2403">
        <v>29</v>
      </c>
    </row>
    <row r="2404" spans="1:5" x14ac:dyDescent="0.3">
      <c r="A2404">
        <v>2403</v>
      </c>
      <c r="B2404">
        <v>7</v>
      </c>
      <c r="C2404">
        <v>6</v>
      </c>
      <c r="D2404" s="2">
        <v>45787</v>
      </c>
      <c r="E2404">
        <v>2</v>
      </c>
    </row>
    <row r="2405" spans="1:5" x14ac:dyDescent="0.3">
      <c r="A2405">
        <v>2404</v>
      </c>
      <c r="B2405">
        <v>17</v>
      </c>
      <c r="C2405">
        <v>3</v>
      </c>
      <c r="D2405" s="2">
        <v>45689</v>
      </c>
      <c r="E2405">
        <v>30</v>
      </c>
    </row>
    <row r="2406" spans="1:5" x14ac:dyDescent="0.3">
      <c r="A2406">
        <v>2405</v>
      </c>
      <c r="B2406">
        <v>42</v>
      </c>
      <c r="C2406">
        <v>2</v>
      </c>
      <c r="D2406" s="2">
        <v>45568</v>
      </c>
      <c r="E2406">
        <v>74</v>
      </c>
    </row>
    <row r="2407" spans="1:5" x14ac:dyDescent="0.3">
      <c r="A2407">
        <v>2406</v>
      </c>
      <c r="B2407">
        <v>12</v>
      </c>
      <c r="C2407">
        <v>9</v>
      </c>
      <c r="D2407" s="2">
        <v>45795</v>
      </c>
      <c r="E2407">
        <v>76</v>
      </c>
    </row>
    <row r="2408" spans="1:5" x14ac:dyDescent="0.3">
      <c r="A2408">
        <v>2407</v>
      </c>
      <c r="B2408">
        <v>30</v>
      </c>
      <c r="C2408">
        <v>1</v>
      </c>
      <c r="D2408" s="2">
        <v>45587</v>
      </c>
      <c r="E2408">
        <v>84</v>
      </c>
    </row>
    <row r="2409" spans="1:5" x14ac:dyDescent="0.3">
      <c r="A2409">
        <v>2408</v>
      </c>
      <c r="B2409">
        <v>48</v>
      </c>
      <c r="C2409">
        <v>2</v>
      </c>
      <c r="D2409" s="2">
        <v>45581</v>
      </c>
      <c r="E2409">
        <v>57</v>
      </c>
    </row>
    <row r="2410" spans="1:5" x14ac:dyDescent="0.3">
      <c r="A2410">
        <v>2409</v>
      </c>
      <c r="B2410">
        <v>34</v>
      </c>
      <c r="C2410">
        <v>1</v>
      </c>
      <c r="D2410" s="2">
        <v>45429</v>
      </c>
      <c r="E2410">
        <v>59</v>
      </c>
    </row>
    <row r="2411" spans="1:5" x14ac:dyDescent="0.3">
      <c r="A2411">
        <v>2410</v>
      </c>
      <c r="B2411">
        <v>22</v>
      </c>
      <c r="C2411">
        <v>8</v>
      </c>
      <c r="D2411" s="2">
        <v>45527</v>
      </c>
      <c r="E2411">
        <v>19</v>
      </c>
    </row>
    <row r="2412" spans="1:5" x14ac:dyDescent="0.3">
      <c r="A2412">
        <v>2411</v>
      </c>
      <c r="B2412">
        <v>21</v>
      </c>
      <c r="C2412">
        <v>4</v>
      </c>
      <c r="D2412" s="2">
        <v>45277</v>
      </c>
      <c r="E2412">
        <v>54</v>
      </c>
    </row>
    <row r="2413" spans="1:5" x14ac:dyDescent="0.3">
      <c r="A2413">
        <v>2412</v>
      </c>
      <c r="B2413">
        <v>9</v>
      </c>
      <c r="C2413">
        <v>6</v>
      </c>
      <c r="D2413" s="2">
        <v>45336</v>
      </c>
      <c r="E2413">
        <v>70</v>
      </c>
    </row>
    <row r="2414" spans="1:5" x14ac:dyDescent="0.3">
      <c r="A2414">
        <v>2413</v>
      </c>
      <c r="B2414">
        <v>12</v>
      </c>
      <c r="C2414">
        <v>5</v>
      </c>
      <c r="D2414" s="2">
        <v>45301</v>
      </c>
      <c r="E2414">
        <v>23</v>
      </c>
    </row>
    <row r="2415" spans="1:5" x14ac:dyDescent="0.3">
      <c r="A2415">
        <v>2414</v>
      </c>
      <c r="B2415">
        <v>17</v>
      </c>
      <c r="C2415">
        <v>8</v>
      </c>
      <c r="D2415" s="2">
        <v>45713</v>
      </c>
      <c r="E2415">
        <v>83</v>
      </c>
    </row>
    <row r="2416" spans="1:5" x14ac:dyDescent="0.3">
      <c r="A2416">
        <v>2415</v>
      </c>
      <c r="B2416">
        <v>16</v>
      </c>
      <c r="C2416">
        <v>7</v>
      </c>
      <c r="D2416" s="2">
        <v>45342</v>
      </c>
      <c r="E2416">
        <v>95</v>
      </c>
    </row>
    <row r="2417" spans="1:5" x14ac:dyDescent="0.3">
      <c r="A2417">
        <v>2416</v>
      </c>
      <c r="B2417">
        <v>5</v>
      </c>
      <c r="C2417">
        <v>1</v>
      </c>
      <c r="D2417" s="2">
        <v>45506</v>
      </c>
      <c r="E2417">
        <v>33</v>
      </c>
    </row>
    <row r="2418" spans="1:5" x14ac:dyDescent="0.3">
      <c r="A2418">
        <v>2417</v>
      </c>
      <c r="B2418">
        <v>19</v>
      </c>
      <c r="C2418">
        <v>8</v>
      </c>
      <c r="D2418" s="2">
        <v>45636</v>
      </c>
      <c r="E2418">
        <v>66</v>
      </c>
    </row>
    <row r="2419" spans="1:5" x14ac:dyDescent="0.3">
      <c r="A2419">
        <v>2418</v>
      </c>
      <c r="B2419">
        <v>28</v>
      </c>
      <c r="C2419">
        <v>4</v>
      </c>
      <c r="D2419" s="2">
        <v>45599</v>
      </c>
      <c r="E2419">
        <v>79</v>
      </c>
    </row>
    <row r="2420" spans="1:5" x14ac:dyDescent="0.3">
      <c r="A2420">
        <v>2419</v>
      </c>
      <c r="B2420">
        <v>17</v>
      </c>
      <c r="C2420">
        <v>7</v>
      </c>
      <c r="D2420" s="2">
        <v>45293</v>
      </c>
      <c r="E2420">
        <v>11</v>
      </c>
    </row>
    <row r="2421" spans="1:5" x14ac:dyDescent="0.3">
      <c r="A2421">
        <v>2420</v>
      </c>
      <c r="B2421">
        <v>22</v>
      </c>
      <c r="C2421">
        <v>3</v>
      </c>
      <c r="D2421" s="2">
        <v>45491</v>
      </c>
      <c r="E2421">
        <v>90</v>
      </c>
    </row>
    <row r="2422" spans="1:5" x14ac:dyDescent="0.3">
      <c r="A2422">
        <v>2421</v>
      </c>
      <c r="B2422">
        <v>35</v>
      </c>
      <c r="C2422">
        <v>2</v>
      </c>
      <c r="D2422" s="2">
        <v>45269</v>
      </c>
      <c r="E2422">
        <v>18</v>
      </c>
    </row>
    <row r="2423" spans="1:5" x14ac:dyDescent="0.3">
      <c r="A2423">
        <v>2422</v>
      </c>
      <c r="B2423">
        <v>49</v>
      </c>
      <c r="C2423">
        <v>1</v>
      </c>
      <c r="D2423" s="2">
        <v>45760</v>
      </c>
      <c r="E2423">
        <v>65</v>
      </c>
    </row>
    <row r="2424" spans="1:5" x14ac:dyDescent="0.3">
      <c r="A2424">
        <v>2423</v>
      </c>
      <c r="B2424">
        <v>15</v>
      </c>
      <c r="C2424">
        <v>5</v>
      </c>
      <c r="D2424" s="2">
        <v>45206</v>
      </c>
      <c r="E2424">
        <v>32</v>
      </c>
    </row>
    <row r="2425" spans="1:5" x14ac:dyDescent="0.3">
      <c r="A2425">
        <v>2424</v>
      </c>
      <c r="B2425">
        <v>19</v>
      </c>
      <c r="C2425">
        <v>3</v>
      </c>
      <c r="D2425" s="2">
        <v>45425</v>
      </c>
      <c r="E2425">
        <v>4</v>
      </c>
    </row>
    <row r="2426" spans="1:5" x14ac:dyDescent="0.3">
      <c r="A2426">
        <v>2425</v>
      </c>
      <c r="B2426">
        <v>47</v>
      </c>
      <c r="C2426">
        <v>3</v>
      </c>
      <c r="D2426" s="2">
        <v>45492</v>
      </c>
      <c r="E2426">
        <v>86</v>
      </c>
    </row>
    <row r="2427" spans="1:5" x14ac:dyDescent="0.3">
      <c r="A2427">
        <v>2426</v>
      </c>
      <c r="B2427">
        <v>50</v>
      </c>
      <c r="C2427">
        <v>8</v>
      </c>
      <c r="D2427" s="2">
        <v>45801</v>
      </c>
      <c r="E2427">
        <v>36</v>
      </c>
    </row>
    <row r="2428" spans="1:5" x14ac:dyDescent="0.3">
      <c r="A2428">
        <v>2427</v>
      </c>
      <c r="B2428">
        <v>26</v>
      </c>
      <c r="C2428">
        <v>1</v>
      </c>
      <c r="D2428" s="2">
        <v>45531</v>
      </c>
      <c r="E2428">
        <v>93</v>
      </c>
    </row>
    <row r="2429" spans="1:5" x14ac:dyDescent="0.3">
      <c r="A2429">
        <v>2428</v>
      </c>
      <c r="B2429">
        <v>44</v>
      </c>
      <c r="C2429">
        <v>2</v>
      </c>
      <c r="D2429" s="2">
        <v>45586</v>
      </c>
      <c r="E2429">
        <v>100</v>
      </c>
    </row>
    <row r="2430" spans="1:5" x14ac:dyDescent="0.3">
      <c r="A2430">
        <v>2429</v>
      </c>
      <c r="B2430">
        <v>44</v>
      </c>
      <c r="C2430">
        <v>1</v>
      </c>
      <c r="D2430" s="2">
        <v>45644</v>
      </c>
      <c r="E2430">
        <v>57</v>
      </c>
    </row>
    <row r="2431" spans="1:5" x14ac:dyDescent="0.3">
      <c r="A2431">
        <v>2430</v>
      </c>
      <c r="B2431">
        <v>35</v>
      </c>
      <c r="C2431">
        <v>7</v>
      </c>
      <c r="D2431" s="2">
        <v>45650</v>
      </c>
      <c r="E2431">
        <v>33</v>
      </c>
    </row>
    <row r="2432" spans="1:5" x14ac:dyDescent="0.3">
      <c r="A2432">
        <v>2431</v>
      </c>
      <c r="B2432">
        <v>43</v>
      </c>
      <c r="C2432">
        <v>4</v>
      </c>
      <c r="D2432" s="2">
        <v>45491</v>
      </c>
      <c r="E2432">
        <v>14</v>
      </c>
    </row>
    <row r="2433" spans="1:5" x14ac:dyDescent="0.3">
      <c r="A2433">
        <v>2432</v>
      </c>
      <c r="B2433">
        <v>23</v>
      </c>
      <c r="C2433">
        <v>3</v>
      </c>
      <c r="D2433" s="2">
        <v>45373</v>
      </c>
      <c r="E2433">
        <v>48</v>
      </c>
    </row>
    <row r="2434" spans="1:5" x14ac:dyDescent="0.3">
      <c r="A2434">
        <v>2433</v>
      </c>
      <c r="B2434">
        <v>10</v>
      </c>
      <c r="C2434">
        <v>3</v>
      </c>
      <c r="D2434" s="2">
        <v>45321</v>
      </c>
      <c r="E2434">
        <v>37</v>
      </c>
    </row>
    <row r="2435" spans="1:5" x14ac:dyDescent="0.3">
      <c r="A2435">
        <v>2434</v>
      </c>
      <c r="B2435">
        <v>22</v>
      </c>
      <c r="C2435">
        <v>3</v>
      </c>
      <c r="D2435" s="2">
        <v>45725</v>
      </c>
      <c r="E2435">
        <v>5</v>
      </c>
    </row>
    <row r="2436" spans="1:5" x14ac:dyDescent="0.3">
      <c r="A2436">
        <v>2435</v>
      </c>
      <c r="B2436">
        <v>47</v>
      </c>
      <c r="C2436">
        <v>2</v>
      </c>
      <c r="D2436" s="2">
        <v>45191</v>
      </c>
      <c r="E2436">
        <v>50</v>
      </c>
    </row>
    <row r="2437" spans="1:5" x14ac:dyDescent="0.3">
      <c r="A2437">
        <v>2436</v>
      </c>
      <c r="B2437">
        <v>11</v>
      </c>
      <c r="C2437">
        <v>5</v>
      </c>
      <c r="D2437" s="2">
        <v>45761</v>
      </c>
      <c r="E2437">
        <v>61</v>
      </c>
    </row>
    <row r="2438" spans="1:5" x14ac:dyDescent="0.3">
      <c r="A2438">
        <v>2437</v>
      </c>
      <c r="B2438">
        <v>26</v>
      </c>
      <c r="C2438">
        <v>1</v>
      </c>
      <c r="D2438" s="2">
        <v>45821</v>
      </c>
      <c r="E2438">
        <v>86</v>
      </c>
    </row>
    <row r="2439" spans="1:5" x14ac:dyDescent="0.3">
      <c r="A2439">
        <v>2438</v>
      </c>
      <c r="B2439">
        <v>1</v>
      </c>
      <c r="C2439">
        <v>5</v>
      </c>
      <c r="D2439" s="2">
        <v>45732</v>
      </c>
      <c r="E2439">
        <v>69</v>
      </c>
    </row>
    <row r="2440" spans="1:5" x14ac:dyDescent="0.3">
      <c r="A2440">
        <v>2439</v>
      </c>
      <c r="B2440">
        <v>36</v>
      </c>
      <c r="C2440">
        <v>8</v>
      </c>
      <c r="D2440" s="2">
        <v>45656</v>
      </c>
      <c r="E2440">
        <v>38</v>
      </c>
    </row>
    <row r="2441" spans="1:5" x14ac:dyDescent="0.3">
      <c r="A2441">
        <v>2440</v>
      </c>
      <c r="B2441">
        <v>21</v>
      </c>
      <c r="C2441">
        <v>7</v>
      </c>
      <c r="D2441" s="2">
        <v>45537</v>
      </c>
      <c r="E2441">
        <v>46</v>
      </c>
    </row>
    <row r="2442" spans="1:5" x14ac:dyDescent="0.3">
      <c r="A2442">
        <v>2441</v>
      </c>
      <c r="B2442">
        <v>8</v>
      </c>
      <c r="C2442">
        <v>3</v>
      </c>
      <c r="D2442" s="2">
        <v>45454</v>
      </c>
      <c r="E2442">
        <v>98</v>
      </c>
    </row>
    <row r="2443" spans="1:5" x14ac:dyDescent="0.3">
      <c r="A2443">
        <v>2442</v>
      </c>
      <c r="B2443">
        <v>20</v>
      </c>
      <c r="C2443">
        <v>9</v>
      </c>
      <c r="D2443" s="2">
        <v>45198</v>
      </c>
      <c r="E2443">
        <v>15</v>
      </c>
    </row>
    <row r="2444" spans="1:5" x14ac:dyDescent="0.3">
      <c r="A2444">
        <v>2443</v>
      </c>
      <c r="B2444">
        <v>45</v>
      </c>
      <c r="C2444">
        <v>7</v>
      </c>
      <c r="D2444" s="2">
        <v>45249</v>
      </c>
      <c r="E2444">
        <v>37</v>
      </c>
    </row>
    <row r="2445" spans="1:5" x14ac:dyDescent="0.3">
      <c r="A2445">
        <v>2444</v>
      </c>
      <c r="B2445">
        <v>17</v>
      </c>
      <c r="C2445">
        <v>1</v>
      </c>
      <c r="D2445" s="2">
        <v>45467</v>
      </c>
      <c r="E2445">
        <v>27</v>
      </c>
    </row>
    <row r="2446" spans="1:5" x14ac:dyDescent="0.3">
      <c r="A2446">
        <v>2445</v>
      </c>
      <c r="B2446">
        <v>15</v>
      </c>
      <c r="C2446">
        <v>6</v>
      </c>
      <c r="D2446" s="2">
        <v>45644</v>
      </c>
      <c r="E2446">
        <v>1</v>
      </c>
    </row>
    <row r="2447" spans="1:5" x14ac:dyDescent="0.3">
      <c r="A2447">
        <v>2446</v>
      </c>
      <c r="B2447">
        <v>21</v>
      </c>
      <c r="C2447">
        <v>4</v>
      </c>
      <c r="D2447" s="2">
        <v>45789</v>
      </c>
      <c r="E2447">
        <v>29</v>
      </c>
    </row>
    <row r="2448" spans="1:5" x14ac:dyDescent="0.3">
      <c r="A2448">
        <v>2447</v>
      </c>
      <c r="B2448">
        <v>1</v>
      </c>
      <c r="C2448">
        <v>6</v>
      </c>
      <c r="D2448" s="2">
        <v>45485</v>
      </c>
      <c r="E2448">
        <v>72</v>
      </c>
    </row>
    <row r="2449" spans="1:5" x14ac:dyDescent="0.3">
      <c r="A2449">
        <v>2448</v>
      </c>
      <c r="B2449">
        <v>3</v>
      </c>
      <c r="C2449">
        <v>3</v>
      </c>
      <c r="D2449" s="2">
        <v>45268</v>
      </c>
      <c r="E2449">
        <v>97</v>
      </c>
    </row>
    <row r="2450" spans="1:5" x14ac:dyDescent="0.3">
      <c r="A2450">
        <v>2449</v>
      </c>
      <c r="B2450">
        <v>31</v>
      </c>
      <c r="C2450">
        <v>5</v>
      </c>
      <c r="D2450" s="2">
        <v>45607</v>
      </c>
      <c r="E2450">
        <v>7</v>
      </c>
    </row>
    <row r="2451" spans="1:5" x14ac:dyDescent="0.3">
      <c r="A2451">
        <v>2450</v>
      </c>
      <c r="B2451">
        <v>31</v>
      </c>
      <c r="C2451">
        <v>3</v>
      </c>
      <c r="D2451" s="2">
        <v>45546</v>
      </c>
      <c r="E2451">
        <v>29</v>
      </c>
    </row>
    <row r="2452" spans="1:5" x14ac:dyDescent="0.3">
      <c r="A2452">
        <v>2451</v>
      </c>
      <c r="B2452">
        <v>21</v>
      </c>
      <c r="C2452">
        <v>7</v>
      </c>
      <c r="D2452" s="2">
        <v>45629</v>
      </c>
      <c r="E2452">
        <v>31</v>
      </c>
    </row>
    <row r="2453" spans="1:5" x14ac:dyDescent="0.3">
      <c r="A2453">
        <v>2452</v>
      </c>
      <c r="B2453">
        <v>23</v>
      </c>
      <c r="C2453">
        <v>5</v>
      </c>
      <c r="D2453" s="2">
        <v>45425</v>
      </c>
      <c r="E2453">
        <v>38</v>
      </c>
    </row>
    <row r="2454" spans="1:5" x14ac:dyDescent="0.3">
      <c r="A2454">
        <v>2453</v>
      </c>
      <c r="B2454">
        <v>17</v>
      </c>
      <c r="C2454">
        <v>4</v>
      </c>
      <c r="D2454" s="2">
        <v>45805</v>
      </c>
      <c r="E2454">
        <v>8</v>
      </c>
    </row>
    <row r="2455" spans="1:5" x14ac:dyDescent="0.3">
      <c r="A2455">
        <v>2454</v>
      </c>
      <c r="B2455">
        <v>22</v>
      </c>
      <c r="C2455">
        <v>7</v>
      </c>
      <c r="D2455" s="2">
        <v>45652</v>
      </c>
      <c r="E2455">
        <v>95</v>
      </c>
    </row>
    <row r="2456" spans="1:5" x14ac:dyDescent="0.3">
      <c r="A2456">
        <v>2455</v>
      </c>
      <c r="B2456">
        <v>22</v>
      </c>
      <c r="C2456">
        <v>7</v>
      </c>
      <c r="D2456" s="2">
        <v>45354</v>
      </c>
      <c r="E2456">
        <v>37</v>
      </c>
    </row>
    <row r="2457" spans="1:5" x14ac:dyDescent="0.3">
      <c r="A2457">
        <v>2456</v>
      </c>
      <c r="B2457">
        <v>36</v>
      </c>
      <c r="C2457">
        <v>9</v>
      </c>
      <c r="D2457" s="2">
        <v>45266</v>
      </c>
      <c r="E2457">
        <v>59</v>
      </c>
    </row>
    <row r="2458" spans="1:5" x14ac:dyDescent="0.3">
      <c r="A2458">
        <v>2457</v>
      </c>
      <c r="B2458">
        <v>8</v>
      </c>
      <c r="C2458">
        <v>3</v>
      </c>
      <c r="D2458" s="2">
        <v>45343</v>
      </c>
      <c r="E2458">
        <v>79</v>
      </c>
    </row>
    <row r="2459" spans="1:5" x14ac:dyDescent="0.3">
      <c r="A2459">
        <v>2458</v>
      </c>
      <c r="B2459">
        <v>47</v>
      </c>
      <c r="C2459">
        <v>8</v>
      </c>
      <c r="D2459" s="2">
        <v>45375</v>
      </c>
      <c r="E2459">
        <v>54</v>
      </c>
    </row>
    <row r="2460" spans="1:5" x14ac:dyDescent="0.3">
      <c r="A2460">
        <v>2459</v>
      </c>
      <c r="B2460">
        <v>8</v>
      </c>
      <c r="C2460">
        <v>7</v>
      </c>
      <c r="D2460" s="2">
        <v>45743</v>
      </c>
      <c r="E2460">
        <v>58</v>
      </c>
    </row>
    <row r="2461" spans="1:5" x14ac:dyDescent="0.3">
      <c r="A2461">
        <v>2460</v>
      </c>
      <c r="B2461">
        <v>14</v>
      </c>
      <c r="C2461">
        <v>9</v>
      </c>
      <c r="D2461" s="2">
        <v>45620</v>
      </c>
      <c r="E2461">
        <v>96</v>
      </c>
    </row>
    <row r="2462" spans="1:5" x14ac:dyDescent="0.3">
      <c r="A2462">
        <v>2461</v>
      </c>
      <c r="B2462">
        <v>38</v>
      </c>
      <c r="C2462">
        <v>2</v>
      </c>
      <c r="D2462" s="2">
        <v>45507</v>
      </c>
      <c r="E2462">
        <v>26</v>
      </c>
    </row>
    <row r="2463" spans="1:5" x14ac:dyDescent="0.3">
      <c r="A2463">
        <v>2462</v>
      </c>
      <c r="B2463">
        <v>24</v>
      </c>
      <c r="C2463">
        <v>6</v>
      </c>
      <c r="D2463" s="2">
        <v>45296</v>
      </c>
      <c r="E2463">
        <v>48</v>
      </c>
    </row>
    <row r="2464" spans="1:5" x14ac:dyDescent="0.3">
      <c r="A2464">
        <v>2463</v>
      </c>
      <c r="B2464">
        <v>22</v>
      </c>
      <c r="C2464">
        <v>5</v>
      </c>
      <c r="D2464" s="2">
        <v>45169</v>
      </c>
      <c r="E2464">
        <v>11</v>
      </c>
    </row>
    <row r="2465" spans="1:5" x14ac:dyDescent="0.3">
      <c r="A2465">
        <v>2464</v>
      </c>
      <c r="B2465">
        <v>15</v>
      </c>
      <c r="C2465">
        <v>3</v>
      </c>
      <c r="D2465" s="2">
        <v>45812</v>
      </c>
      <c r="E2465">
        <v>23</v>
      </c>
    </row>
    <row r="2466" spans="1:5" x14ac:dyDescent="0.3">
      <c r="A2466">
        <v>2465</v>
      </c>
      <c r="B2466">
        <v>20</v>
      </c>
      <c r="C2466">
        <v>7</v>
      </c>
      <c r="D2466" s="2">
        <v>45286</v>
      </c>
      <c r="E2466">
        <v>34</v>
      </c>
    </row>
    <row r="2467" spans="1:5" x14ac:dyDescent="0.3">
      <c r="A2467">
        <v>2466</v>
      </c>
      <c r="B2467">
        <v>27</v>
      </c>
      <c r="C2467">
        <v>5</v>
      </c>
      <c r="D2467" s="2">
        <v>45266</v>
      </c>
      <c r="E2467">
        <v>33</v>
      </c>
    </row>
    <row r="2468" spans="1:5" x14ac:dyDescent="0.3">
      <c r="A2468">
        <v>2467</v>
      </c>
      <c r="B2468">
        <v>28</v>
      </c>
      <c r="C2468">
        <v>6</v>
      </c>
      <c r="D2468" s="2">
        <v>45335</v>
      </c>
      <c r="E2468">
        <v>81</v>
      </c>
    </row>
    <row r="2469" spans="1:5" x14ac:dyDescent="0.3">
      <c r="A2469">
        <v>2468</v>
      </c>
      <c r="B2469">
        <v>22</v>
      </c>
      <c r="C2469">
        <v>4</v>
      </c>
      <c r="D2469" s="2">
        <v>45457</v>
      </c>
      <c r="E2469">
        <v>97</v>
      </c>
    </row>
    <row r="2470" spans="1:5" x14ac:dyDescent="0.3">
      <c r="A2470">
        <v>2469</v>
      </c>
      <c r="B2470">
        <v>31</v>
      </c>
      <c r="C2470">
        <v>7</v>
      </c>
      <c r="D2470" s="2">
        <v>45672</v>
      </c>
      <c r="E2470">
        <v>2</v>
      </c>
    </row>
    <row r="2471" spans="1:5" x14ac:dyDescent="0.3">
      <c r="A2471">
        <v>2470</v>
      </c>
      <c r="B2471">
        <v>9</v>
      </c>
      <c r="C2471">
        <v>7</v>
      </c>
      <c r="D2471" s="2">
        <v>45230</v>
      </c>
      <c r="E2471">
        <v>61</v>
      </c>
    </row>
    <row r="2472" spans="1:5" x14ac:dyDescent="0.3">
      <c r="A2472">
        <v>2471</v>
      </c>
      <c r="B2472">
        <v>23</v>
      </c>
      <c r="C2472">
        <v>5</v>
      </c>
      <c r="D2472" s="2">
        <v>45404</v>
      </c>
      <c r="E2472">
        <v>4</v>
      </c>
    </row>
    <row r="2473" spans="1:5" x14ac:dyDescent="0.3">
      <c r="A2473">
        <v>2472</v>
      </c>
      <c r="B2473">
        <v>5</v>
      </c>
      <c r="C2473">
        <v>7</v>
      </c>
      <c r="D2473" s="2">
        <v>45377</v>
      </c>
      <c r="E2473">
        <v>12</v>
      </c>
    </row>
    <row r="2474" spans="1:5" x14ac:dyDescent="0.3">
      <c r="A2474">
        <v>2473</v>
      </c>
      <c r="B2474">
        <v>45</v>
      </c>
      <c r="C2474">
        <v>7</v>
      </c>
      <c r="D2474" s="2">
        <v>45477</v>
      </c>
      <c r="E2474">
        <v>29</v>
      </c>
    </row>
    <row r="2475" spans="1:5" x14ac:dyDescent="0.3">
      <c r="A2475">
        <v>2474</v>
      </c>
      <c r="B2475">
        <v>39</v>
      </c>
      <c r="C2475">
        <v>8</v>
      </c>
      <c r="D2475" s="2">
        <v>45768</v>
      </c>
      <c r="E2475">
        <v>42</v>
      </c>
    </row>
    <row r="2476" spans="1:5" x14ac:dyDescent="0.3">
      <c r="A2476">
        <v>2475</v>
      </c>
      <c r="B2476">
        <v>17</v>
      </c>
      <c r="C2476">
        <v>1</v>
      </c>
      <c r="D2476" s="2">
        <v>45255</v>
      </c>
      <c r="E2476">
        <v>83</v>
      </c>
    </row>
    <row r="2477" spans="1:5" x14ac:dyDescent="0.3">
      <c r="A2477">
        <v>2476</v>
      </c>
      <c r="B2477">
        <v>40</v>
      </c>
      <c r="C2477">
        <v>4</v>
      </c>
      <c r="D2477" s="2">
        <v>45448</v>
      </c>
      <c r="E2477">
        <v>57</v>
      </c>
    </row>
    <row r="2478" spans="1:5" x14ac:dyDescent="0.3">
      <c r="A2478">
        <v>2477</v>
      </c>
      <c r="B2478">
        <v>5</v>
      </c>
      <c r="C2478">
        <v>1</v>
      </c>
      <c r="D2478" s="2">
        <v>45734</v>
      </c>
      <c r="E2478">
        <v>50</v>
      </c>
    </row>
    <row r="2479" spans="1:5" x14ac:dyDescent="0.3">
      <c r="A2479">
        <v>2478</v>
      </c>
      <c r="B2479">
        <v>7</v>
      </c>
      <c r="C2479">
        <v>3</v>
      </c>
      <c r="D2479" s="2">
        <v>45633</v>
      </c>
      <c r="E2479">
        <v>66</v>
      </c>
    </row>
    <row r="2480" spans="1:5" x14ac:dyDescent="0.3">
      <c r="A2480">
        <v>2479</v>
      </c>
      <c r="B2480">
        <v>8</v>
      </c>
      <c r="C2480">
        <v>8</v>
      </c>
      <c r="D2480" s="2">
        <v>45659</v>
      </c>
      <c r="E2480">
        <v>7</v>
      </c>
    </row>
    <row r="2481" spans="1:5" x14ac:dyDescent="0.3">
      <c r="A2481">
        <v>2480</v>
      </c>
      <c r="B2481">
        <v>7</v>
      </c>
      <c r="C2481">
        <v>7</v>
      </c>
      <c r="D2481" s="2">
        <v>45707</v>
      </c>
      <c r="E2481">
        <v>57</v>
      </c>
    </row>
    <row r="2482" spans="1:5" x14ac:dyDescent="0.3">
      <c r="A2482">
        <v>2481</v>
      </c>
      <c r="B2482">
        <v>22</v>
      </c>
      <c r="C2482">
        <v>3</v>
      </c>
      <c r="D2482" s="2">
        <v>45394</v>
      </c>
      <c r="E2482">
        <v>46</v>
      </c>
    </row>
    <row r="2483" spans="1:5" x14ac:dyDescent="0.3">
      <c r="A2483">
        <v>2482</v>
      </c>
      <c r="B2483">
        <v>44</v>
      </c>
      <c r="C2483">
        <v>4</v>
      </c>
      <c r="D2483" s="2">
        <v>45635</v>
      </c>
      <c r="E2483">
        <v>22</v>
      </c>
    </row>
    <row r="2484" spans="1:5" x14ac:dyDescent="0.3">
      <c r="A2484">
        <v>2483</v>
      </c>
      <c r="B2484">
        <v>38</v>
      </c>
      <c r="C2484">
        <v>2</v>
      </c>
      <c r="D2484" s="2">
        <v>45591</v>
      </c>
      <c r="E2484">
        <v>11</v>
      </c>
    </row>
    <row r="2485" spans="1:5" x14ac:dyDescent="0.3">
      <c r="A2485">
        <v>2484</v>
      </c>
      <c r="B2485">
        <v>21</v>
      </c>
      <c r="C2485">
        <v>2</v>
      </c>
      <c r="D2485" s="2">
        <v>45745</v>
      </c>
      <c r="E2485">
        <v>33</v>
      </c>
    </row>
    <row r="2486" spans="1:5" x14ac:dyDescent="0.3">
      <c r="A2486">
        <v>2485</v>
      </c>
      <c r="B2486">
        <v>4</v>
      </c>
      <c r="C2486">
        <v>5</v>
      </c>
      <c r="D2486" s="2">
        <v>45409</v>
      </c>
      <c r="E2486">
        <v>54</v>
      </c>
    </row>
    <row r="2487" spans="1:5" x14ac:dyDescent="0.3">
      <c r="A2487">
        <v>2486</v>
      </c>
      <c r="B2487">
        <v>32</v>
      </c>
      <c r="C2487">
        <v>2</v>
      </c>
      <c r="D2487" s="2">
        <v>45139</v>
      </c>
      <c r="E2487">
        <v>20</v>
      </c>
    </row>
    <row r="2488" spans="1:5" x14ac:dyDescent="0.3">
      <c r="A2488">
        <v>2487</v>
      </c>
      <c r="B2488">
        <v>29</v>
      </c>
      <c r="C2488">
        <v>7</v>
      </c>
      <c r="D2488" s="2">
        <v>45458</v>
      </c>
      <c r="E2488">
        <v>5</v>
      </c>
    </row>
    <row r="2489" spans="1:5" x14ac:dyDescent="0.3">
      <c r="A2489">
        <v>2488</v>
      </c>
      <c r="B2489">
        <v>30</v>
      </c>
      <c r="C2489">
        <v>1</v>
      </c>
      <c r="D2489" s="2">
        <v>45642</v>
      </c>
      <c r="E2489">
        <v>68</v>
      </c>
    </row>
    <row r="2490" spans="1:5" x14ac:dyDescent="0.3">
      <c r="A2490">
        <v>2489</v>
      </c>
      <c r="B2490">
        <v>3</v>
      </c>
      <c r="C2490">
        <v>9</v>
      </c>
      <c r="D2490" s="2">
        <v>45548</v>
      </c>
      <c r="E2490">
        <v>14</v>
      </c>
    </row>
    <row r="2491" spans="1:5" x14ac:dyDescent="0.3">
      <c r="A2491">
        <v>2490</v>
      </c>
      <c r="B2491">
        <v>5</v>
      </c>
      <c r="C2491">
        <v>1</v>
      </c>
      <c r="D2491" s="2">
        <v>45508</v>
      </c>
      <c r="E2491">
        <v>3</v>
      </c>
    </row>
    <row r="2492" spans="1:5" x14ac:dyDescent="0.3">
      <c r="A2492">
        <v>2491</v>
      </c>
      <c r="B2492">
        <v>19</v>
      </c>
      <c r="C2492">
        <v>1</v>
      </c>
      <c r="D2492" s="2">
        <v>45314</v>
      </c>
      <c r="E2492">
        <v>82</v>
      </c>
    </row>
    <row r="2493" spans="1:5" x14ac:dyDescent="0.3">
      <c r="A2493">
        <v>2492</v>
      </c>
      <c r="B2493">
        <v>8</v>
      </c>
      <c r="C2493">
        <v>9</v>
      </c>
      <c r="D2493" s="2">
        <v>45172</v>
      </c>
      <c r="E2493">
        <v>58</v>
      </c>
    </row>
    <row r="2494" spans="1:5" x14ac:dyDescent="0.3">
      <c r="A2494">
        <v>2493</v>
      </c>
      <c r="B2494">
        <v>37</v>
      </c>
      <c r="C2494">
        <v>7</v>
      </c>
      <c r="D2494" s="2">
        <v>45839</v>
      </c>
      <c r="E2494">
        <v>27</v>
      </c>
    </row>
    <row r="2495" spans="1:5" x14ac:dyDescent="0.3">
      <c r="A2495">
        <v>2494</v>
      </c>
      <c r="B2495">
        <v>31</v>
      </c>
      <c r="C2495">
        <v>4</v>
      </c>
      <c r="D2495" s="2">
        <v>45510</v>
      </c>
      <c r="E2495">
        <v>4</v>
      </c>
    </row>
    <row r="2496" spans="1:5" x14ac:dyDescent="0.3">
      <c r="A2496">
        <v>2495</v>
      </c>
      <c r="B2496">
        <v>27</v>
      </c>
      <c r="C2496">
        <v>3</v>
      </c>
      <c r="D2496" s="2">
        <v>45796</v>
      </c>
      <c r="E2496">
        <v>67</v>
      </c>
    </row>
    <row r="2497" spans="1:5" x14ac:dyDescent="0.3">
      <c r="A2497">
        <v>2496</v>
      </c>
      <c r="B2497">
        <v>13</v>
      </c>
      <c r="C2497">
        <v>5</v>
      </c>
      <c r="D2497" s="2">
        <v>45770</v>
      </c>
      <c r="E2497">
        <v>64</v>
      </c>
    </row>
    <row r="2498" spans="1:5" x14ac:dyDescent="0.3">
      <c r="A2498">
        <v>2497</v>
      </c>
      <c r="B2498">
        <v>42</v>
      </c>
      <c r="C2498">
        <v>2</v>
      </c>
      <c r="D2498" s="2">
        <v>45526</v>
      </c>
      <c r="E2498">
        <v>91</v>
      </c>
    </row>
    <row r="2499" spans="1:5" x14ac:dyDescent="0.3">
      <c r="A2499">
        <v>2498</v>
      </c>
      <c r="B2499">
        <v>6</v>
      </c>
      <c r="C2499">
        <v>6</v>
      </c>
      <c r="D2499" s="2">
        <v>45180</v>
      </c>
      <c r="E2499">
        <v>92</v>
      </c>
    </row>
    <row r="2500" spans="1:5" x14ac:dyDescent="0.3">
      <c r="A2500">
        <v>2499</v>
      </c>
      <c r="B2500">
        <v>1</v>
      </c>
      <c r="C2500">
        <v>6</v>
      </c>
      <c r="D2500" s="2">
        <v>45170</v>
      </c>
      <c r="E2500">
        <v>86</v>
      </c>
    </row>
    <row r="2501" spans="1:5" x14ac:dyDescent="0.3">
      <c r="A2501">
        <v>2500</v>
      </c>
      <c r="B2501">
        <v>30</v>
      </c>
      <c r="C2501">
        <v>1</v>
      </c>
      <c r="D2501" s="2">
        <v>45274</v>
      </c>
      <c r="E2501">
        <v>42</v>
      </c>
    </row>
    <row r="2502" spans="1:5" x14ac:dyDescent="0.3">
      <c r="A2502">
        <v>2501</v>
      </c>
      <c r="B2502">
        <v>11</v>
      </c>
      <c r="C2502">
        <v>9</v>
      </c>
      <c r="D2502" s="2">
        <v>45700</v>
      </c>
      <c r="E2502">
        <v>29</v>
      </c>
    </row>
    <row r="2503" spans="1:5" x14ac:dyDescent="0.3">
      <c r="A2503">
        <v>2502</v>
      </c>
      <c r="B2503">
        <v>41</v>
      </c>
      <c r="C2503">
        <v>1</v>
      </c>
      <c r="D2503" s="2">
        <v>45312</v>
      </c>
      <c r="E2503">
        <v>80</v>
      </c>
    </row>
    <row r="2504" spans="1:5" x14ac:dyDescent="0.3">
      <c r="A2504">
        <v>2503</v>
      </c>
      <c r="B2504">
        <v>31</v>
      </c>
      <c r="C2504">
        <v>6</v>
      </c>
      <c r="D2504" s="2">
        <v>45504</v>
      </c>
      <c r="E2504">
        <v>35</v>
      </c>
    </row>
    <row r="2505" spans="1:5" x14ac:dyDescent="0.3">
      <c r="A2505">
        <v>2504</v>
      </c>
      <c r="B2505">
        <v>16</v>
      </c>
      <c r="C2505">
        <v>7</v>
      </c>
      <c r="D2505" s="2">
        <v>45655</v>
      </c>
      <c r="E2505">
        <v>19</v>
      </c>
    </row>
    <row r="2506" spans="1:5" x14ac:dyDescent="0.3">
      <c r="A2506">
        <v>2505</v>
      </c>
      <c r="B2506">
        <v>15</v>
      </c>
      <c r="C2506">
        <v>8</v>
      </c>
      <c r="D2506" s="2">
        <v>45204</v>
      </c>
      <c r="E2506">
        <v>94</v>
      </c>
    </row>
    <row r="2507" spans="1:5" x14ac:dyDescent="0.3">
      <c r="A2507">
        <v>2506</v>
      </c>
      <c r="B2507">
        <v>5</v>
      </c>
      <c r="C2507">
        <v>2</v>
      </c>
      <c r="D2507" s="2">
        <v>45576</v>
      </c>
      <c r="E2507">
        <v>79</v>
      </c>
    </row>
    <row r="2508" spans="1:5" x14ac:dyDescent="0.3">
      <c r="A2508">
        <v>2507</v>
      </c>
      <c r="B2508">
        <v>15</v>
      </c>
      <c r="C2508">
        <v>8</v>
      </c>
      <c r="D2508" s="2">
        <v>45710</v>
      </c>
      <c r="E2508">
        <v>69</v>
      </c>
    </row>
    <row r="2509" spans="1:5" x14ac:dyDescent="0.3">
      <c r="A2509">
        <v>2508</v>
      </c>
      <c r="B2509">
        <v>1</v>
      </c>
      <c r="C2509">
        <v>2</v>
      </c>
      <c r="D2509" s="2">
        <v>45775</v>
      </c>
      <c r="E2509">
        <v>31</v>
      </c>
    </row>
    <row r="2510" spans="1:5" x14ac:dyDescent="0.3">
      <c r="A2510">
        <v>2509</v>
      </c>
      <c r="B2510">
        <v>15</v>
      </c>
      <c r="C2510">
        <v>2</v>
      </c>
      <c r="D2510" s="2">
        <v>45363</v>
      </c>
      <c r="E2510">
        <v>43</v>
      </c>
    </row>
    <row r="2511" spans="1:5" x14ac:dyDescent="0.3">
      <c r="A2511">
        <v>2510</v>
      </c>
      <c r="B2511">
        <v>36</v>
      </c>
      <c r="C2511">
        <v>9</v>
      </c>
      <c r="D2511" s="2">
        <v>45570</v>
      </c>
      <c r="E2511">
        <v>95</v>
      </c>
    </row>
    <row r="2512" spans="1:5" x14ac:dyDescent="0.3">
      <c r="A2512">
        <v>2511</v>
      </c>
      <c r="B2512">
        <v>48</v>
      </c>
      <c r="C2512">
        <v>7</v>
      </c>
      <c r="D2512" s="2">
        <v>45435</v>
      </c>
      <c r="E2512">
        <v>73</v>
      </c>
    </row>
    <row r="2513" spans="1:5" x14ac:dyDescent="0.3">
      <c r="A2513">
        <v>2512</v>
      </c>
      <c r="B2513">
        <v>39</v>
      </c>
      <c r="C2513">
        <v>8</v>
      </c>
      <c r="D2513" s="2">
        <v>45747</v>
      </c>
      <c r="E2513">
        <v>77</v>
      </c>
    </row>
    <row r="2514" spans="1:5" x14ac:dyDescent="0.3">
      <c r="A2514">
        <v>2513</v>
      </c>
      <c r="B2514">
        <v>8</v>
      </c>
      <c r="C2514">
        <v>1</v>
      </c>
      <c r="D2514" s="2">
        <v>45485</v>
      </c>
      <c r="E2514">
        <v>21</v>
      </c>
    </row>
    <row r="2515" spans="1:5" x14ac:dyDescent="0.3">
      <c r="A2515">
        <v>2514</v>
      </c>
      <c r="B2515">
        <v>22</v>
      </c>
      <c r="C2515">
        <v>6</v>
      </c>
      <c r="D2515" s="2">
        <v>45423</v>
      </c>
      <c r="E2515">
        <v>95</v>
      </c>
    </row>
    <row r="2516" spans="1:5" x14ac:dyDescent="0.3">
      <c r="A2516">
        <v>2515</v>
      </c>
      <c r="B2516">
        <v>27</v>
      </c>
      <c r="C2516">
        <v>1</v>
      </c>
      <c r="D2516" s="2">
        <v>45464</v>
      </c>
      <c r="E2516">
        <v>65</v>
      </c>
    </row>
    <row r="2517" spans="1:5" x14ac:dyDescent="0.3">
      <c r="A2517">
        <v>2516</v>
      </c>
      <c r="B2517">
        <v>34</v>
      </c>
      <c r="C2517">
        <v>5</v>
      </c>
      <c r="D2517" s="2">
        <v>45727</v>
      </c>
      <c r="E2517">
        <v>77</v>
      </c>
    </row>
    <row r="2518" spans="1:5" x14ac:dyDescent="0.3">
      <c r="A2518">
        <v>2517</v>
      </c>
      <c r="B2518">
        <v>30</v>
      </c>
      <c r="C2518">
        <v>2</v>
      </c>
      <c r="D2518" s="2">
        <v>45279</v>
      </c>
      <c r="E2518">
        <v>34</v>
      </c>
    </row>
    <row r="2519" spans="1:5" x14ac:dyDescent="0.3">
      <c r="A2519">
        <v>2518</v>
      </c>
      <c r="B2519">
        <v>12</v>
      </c>
      <c r="C2519">
        <v>9</v>
      </c>
      <c r="D2519" s="2">
        <v>45585</v>
      </c>
      <c r="E2519">
        <v>61</v>
      </c>
    </row>
    <row r="2520" spans="1:5" x14ac:dyDescent="0.3">
      <c r="A2520">
        <v>2519</v>
      </c>
      <c r="B2520">
        <v>2</v>
      </c>
      <c r="C2520">
        <v>3</v>
      </c>
      <c r="D2520" s="2">
        <v>45391</v>
      </c>
      <c r="E2520">
        <v>36</v>
      </c>
    </row>
    <row r="2521" spans="1:5" x14ac:dyDescent="0.3">
      <c r="A2521">
        <v>2520</v>
      </c>
      <c r="B2521">
        <v>46</v>
      </c>
      <c r="C2521">
        <v>7</v>
      </c>
      <c r="D2521" s="2">
        <v>45532</v>
      </c>
      <c r="E2521">
        <v>80</v>
      </c>
    </row>
    <row r="2522" spans="1:5" x14ac:dyDescent="0.3">
      <c r="A2522">
        <v>2521</v>
      </c>
      <c r="B2522">
        <v>38</v>
      </c>
      <c r="C2522">
        <v>2</v>
      </c>
      <c r="D2522" s="2">
        <v>45325</v>
      </c>
      <c r="E2522">
        <v>74</v>
      </c>
    </row>
    <row r="2523" spans="1:5" x14ac:dyDescent="0.3">
      <c r="A2523">
        <v>2522</v>
      </c>
      <c r="B2523">
        <v>22</v>
      </c>
      <c r="C2523">
        <v>4</v>
      </c>
      <c r="D2523" s="2">
        <v>45480</v>
      </c>
      <c r="E2523">
        <v>41</v>
      </c>
    </row>
    <row r="2524" spans="1:5" x14ac:dyDescent="0.3">
      <c r="A2524">
        <v>2523</v>
      </c>
      <c r="B2524">
        <v>17</v>
      </c>
      <c r="C2524">
        <v>3</v>
      </c>
      <c r="D2524" s="2">
        <v>45514</v>
      </c>
      <c r="E2524">
        <v>34</v>
      </c>
    </row>
    <row r="2525" spans="1:5" x14ac:dyDescent="0.3">
      <c r="A2525">
        <v>2524</v>
      </c>
      <c r="B2525">
        <v>35</v>
      </c>
      <c r="C2525">
        <v>1</v>
      </c>
      <c r="D2525" s="2">
        <v>45199</v>
      </c>
      <c r="E2525">
        <v>25</v>
      </c>
    </row>
    <row r="2526" spans="1:5" x14ac:dyDescent="0.3">
      <c r="A2526">
        <v>2525</v>
      </c>
      <c r="B2526">
        <v>42</v>
      </c>
      <c r="C2526">
        <v>6</v>
      </c>
      <c r="D2526" s="2">
        <v>45548</v>
      </c>
      <c r="E2526">
        <v>57</v>
      </c>
    </row>
    <row r="2527" spans="1:5" x14ac:dyDescent="0.3">
      <c r="A2527">
        <v>2526</v>
      </c>
      <c r="B2527">
        <v>45</v>
      </c>
      <c r="C2527">
        <v>5</v>
      </c>
      <c r="D2527" s="2">
        <v>45590</v>
      </c>
      <c r="E2527">
        <v>65</v>
      </c>
    </row>
    <row r="2528" spans="1:5" x14ac:dyDescent="0.3">
      <c r="A2528">
        <v>2527</v>
      </c>
      <c r="B2528">
        <v>23</v>
      </c>
      <c r="C2528">
        <v>6</v>
      </c>
      <c r="D2528" s="2">
        <v>45599</v>
      </c>
      <c r="E2528">
        <v>76</v>
      </c>
    </row>
    <row r="2529" spans="1:5" x14ac:dyDescent="0.3">
      <c r="A2529">
        <v>2528</v>
      </c>
      <c r="B2529">
        <v>29</v>
      </c>
      <c r="C2529">
        <v>1</v>
      </c>
      <c r="D2529" s="2">
        <v>45191</v>
      </c>
      <c r="E2529">
        <v>22</v>
      </c>
    </row>
    <row r="2530" spans="1:5" x14ac:dyDescent="0.3">
      <c r="A2530">
        <v>2529</v>
      </c>
      <c r="B2530">
        <v>29</v>
      </c>
      <c r="C2530">
        <v>8</v>
      </c>
      <c r="D2530" s="2">
        <v>45403</v>
      </c>
      <c r="E2530">
        <v>60</v>
      </c>
    </row>
    <row r="2531" spans="1:5" x14ac:dyDescent="0.3">
      <c r="A2531">
        <v>2530</v>
      </c>
      <c r="B2531">
        <v>50</v>
      </c>
      <c r="C2531">
        <v>4</v>
      </c>
      <c r="D2531" s="2">
        <v>45135</v>
      </c>
      <c r="E2531">
        <v>54</v>
      </c>
    </row>
    <row r="2532" spans="1:5" x14ac:dyDescent="0.3">
      <c r="A2532">
        <v>2531</v>
      </c>
      <c r="B2532">
        <v>19</v>
      </c>
      <c r="C2532">
        <v>7</v>
      </c>
      <c r="D2532" s="2">
        <v>45177</v>
      </c>
      <c r="E2532">
        <v>22</v>
      </c>
    </row>
    <row r="2533" spans="1:5" x14ac:dyDescent="0.3">
      <c r="A2533">
        <v>2532</v>
      </c>
      <c r="B2533">
        <v>17</v>
      </c>
      <c r="C2533">
        <v>8</v>
      </c>
      <c r="D2533" s="2">
        <v>45638</v>
      </c>
      <c r="E2533">
        <v>61</v>
      </c>
    </row>
    <row r="2534" spans="1:5" x14ac:dyDescent="0.3">
      <c r="A2534">
        <v>2533</v>
      </c>
      <c r="B2534">
        <v>8</v>
      </c>
      <c r="C2534">
        <v>3</v>
      </c>
      <c r="D2534" s="2">
        <v>45256</v>
      </c>
      <c r="E2534">
        <v>66</v>
      </c>
    </row>
    <row r="2535" spans="1:5" x14ac:dyDescent="0.3">
      <c r="A2535">
        <v>2534</v>
      </c>
      <c r="B2535">
        <v>50</v>
      </c>
      <c r="C2535">
        <v>4</v>
      </c>
      <c r="D2535" s="2">
        <v>45141</v>
      </c>
      <c r="E2535">
        <v>45</v>
      </c>
    </row>
    <row r="2536" spans="1:5" x14ac:dyDescent="0.3">
      <c r="A2536">
        <v>2535</v>
      </c>
      <c r="B2536">
        <v>7</v>
      </c>
      <c r="C2536">
        <v>9</v>
      </c>
      <c r="D2536" s="2">
        <v>45734</v>
      </c>
      <c r="E2536">
        <v>72</v>
      </c>
    </row>
    <row r="2537" spans="1:5" x14ac:dyDescent="0.3">
      <c r="A2537">
        <v>2536</v>
      </c>
      <c r="B2537">
        <v>11</v>
      </c>
      <c r="C2537">
        <v>9</v>
      </c>
      <c r="D2537" s="2">
        <v>45266</v>
      </c>
      <c r="E2537">
        <v>97</v>
      </c>
    </row>
    <row r="2538" spans="1:5" x14ac:dyDescent="0.3">
      <c r="A2538">
        <v>2537</v>
      </c>
      <c r="B2538">
        <v>3</v>
      </c>
      <c r="C2538">
        <v>7</v>
      </c>
      <c r="D2538" s="2">
        <v>45658</v>
      </c>
      <c r="E2538">
        <v>69</v>
      </c>
    </row>
    <row r="2539" spans="1:5" x14ac:dyDescent="0.3">
      <c r="A2539">
        <v>2538</v>
      </c>
      <c r="B2539">
        <v>2</v>
      </c>
      <c r="C2539">
        <v>3</v>
      </c>
      <c r="D2539" s="2">
        <v>45697</v>
      </c>
      <c r="E2539">
        <v>64</v>
      </c>
    </row>
    <row r="2540" spans="1:5" x14ac:dyDescent="0.3">
      <c r="A2540">
        <v>2539</v>
      </c>
      <c r="B2540">
        <v>19</v>
      </c>
      <c r="C2540">
        <v>4</v>
      </c>
      <c r="D2540" s="2">
        <v>45669</v>
      </c>
      <c r="E2540">
        <v>10</v>
      </c>
    </row>
    <row r="2541" spans="1:5" x14ac:dyDescent="0.3">
      <c r="A2541">
        <v>2540</v>
      </c>
      <c r="B2541">
        <v>28</v>
      </c>
      <c r="C2541">
        <v>7</v>
      </c>
      <c r="D2541" s="2">
        <v>45713</v>
      </c>
      <c r="E2541">
        <v>67</v>
      </c>
    </row>
    <row r="2542" spans="1:5" x14ac:dyDescent="0.3">
      <c r="A2542">
        <v>2541</v>
      </c>
      <c r="B2542">
        <v>28</v>
      </c>
      <c r="C2542">
        <v>6</v>
      </c>
      <c r="D2542" s="2">
        <v>45754</v>
      </c>
      <c r="E2542">
        <v>11</v>
      </c>
    </row>
    <row r="2543" spans="1:5" x14ac:dyDescent="0.3">
      <c r="A2543">
        <v>2542</v>
      </c>
      <c r="B2543">
        <v>25</v>
      </c>
      <c r="C2543">
        <v>6</v>
      </c>
      <c r="D2543" s="2">
        <v>45333</v>
      </c>
      <c r="E2543">
        <v>94</v>
      </c>
    </row>
    <row r="2544" spans="1:5" x14ac:dyDescent="0.3">
      <c r="A2544">
        <v>2543</v>
      </c>
      <c r="B2544">
        <v>11</v>
      </c>
      <c r="C2544">
        <v>4</v>
      </c>
      <c r="D2544" s="2">
        <v>45644</v>
      </c>
      <c r="E2544">
        <v>28</v>
      </c>
    </row>
    <row r="2545" spans="1:5" x14ac:dyDescent="0.3">
      <c r="A2545">
        <v>2544</v>
      </c>
      <c r="B2545">
        <v>40</v>
      </c>
      <c r="C2545">
        <v>8</v>
      </c>
      <c r="D2545" s="2">
        <v>45715</v>
      </c>
      <c r="E2545">
        <v>5</v>
      </c>
    </row>
    <row r="2546" spans="1:5" x14ac:dyDescent="0.3">
      <c r="A2546">
        <v>2545</v>
      </c>
      <c r="B2546">
        <v>43</v>
      </c>
      <c r="C2546">
        <v>9</v>
      </c>
      <c r="D2546" s="2">
        <v>45328</v>
      </c>
      <c r="E2546">
        <v>12</v>
      </c>
    </row>
    <row r="2547" spans="1:5" x14ac:dyDescent="0.3">
      <c r="A2547">
        <v>2546</v>
      </c>
      <c r="B2547">
        <v>2</v>
      </c>
      <c r="C2547">
        <v>7</v>
      </c>
      <c r="D2547" s="2">
        <v>45517</v>
      </c>
      <c r="E2547">
        <v>44</v>
      </c>
    </row>
    <row r="2548" spans="1:5" x14ac:dyDescent="0.3">
      <c r="A2548">
        <v>2547</v>
      </c>
      <c r="B2548">
        <v>12</v>
      </c>
      <c r="C2548">
        <v>8</v>
      </c>
      <c r="D2548" s="2">
        <v>45755</v>
      </c>
      <c r="E2548">
        <v>93</v>
      </c>
    </row>
    <row r="2549" spans="1:5" x14ac:dyDescent="0.3">
      <c r="A2549">
        <v>2548</v>
      </c>
      <c r="B2549">
        <v>41</v>
      </c>
      <c r="C2549">
        <v>2</v>
      </c>
      <c r="D2549" s="2">
        <v>45529</v>
      </c>
      <c r="E2549">
        <v>90</v>
      </c>
    </row>
    <row r="2550" spans="1:5" x14ac:dyDescent="0.3">
      <c r="A2550">
        <v>2549</v>
      </c>
      <c r="B2550">
        <v>38</v>
      </c>
      <c r="C2550">
        <v>4</v>
      </c>
      <c r="D2550" s="2">
        <v>45340</v>
      </c>
      <c r="E2550">
        <v>93</v>
      </c>
    </row>
    <row r="2551" spans="1:5" x14ac:dyDescent="0.3">
      <c r="A2551">
        <v>2550</v>
      </c>
      <c r="B2551">
        <v>12</v>
      </c>
      <c r="C2551">
        <v>3</v>
      </c>
      <c r="D2551" s="2">
        <v>45198</v>
      </c>
      <c r="E2551">
        <v>29</v>
      </c>
    </row>
    <row r="2552" spans="1:5" x14ac:dyDescent="0.3">
      <c r="A2552">
        <v>2551</v>
      </c>
      <c r="B2552">
        <v>50</v>
      </c>
      <c r="C2552">
        <v>6</v>
      </c>
      <c r="D2552" s="2">
        <v>45370</v>
      </c>
      <c r="E2552">
        <v>78</v>
      </c>
    </row>
    <row r="2553" spans="1:5" x14ac:dyDescent="0.3">
      <c r="A2553">
        <v>2552</v>
      </c>
      <c r="B2553">
        <v>25</v>
      </c>
      <c r="C2553">
        <v>2</v>
      </c>
      <c r="D2553" s="2">
        <v>45148</v>
      </c>
      <c r="E2553">
        <v>36</v>
      </c>
    </row>
    <row r="2554" spans="1:5" x14ac:dyDescent="0.3">
      <c r="A2554">
        <v>2553</v>
      </c>
      <c r="B2554">
        <v>37</v>
      </c>
      <c r="C2554">
        <v>7</v>
      </c>
      <c r="D2554" s="2">
        <v>45533</v>
      </c>
      <c r="E2554">
        <v>35</v>
      </c>
    </row>
    <row r="2555" spans="1:5" x14ac:dyDescent="0.3">
      <c r="A2555">
        <v>2554</v>
      </c>
      <c r="B2555">
        <v>31</v>
      </c>
      <c r="C2555">
        <v>8</v>
      </c>
      <c r="D2555" s="2">
        <v>45714</v>
      </c>
      <c r="E2555">
        <v>8</v>
      </c>
    </row>
    <row r="2556" spans="1:5" x14ac:dyDescent="0.3">
      <c r="A2556">
        <v>2555</v>
      </c>
      <c r="B2556">
        <v>17</v>
      </c>
      <c r="C2556">
        <v>4</v>
      </c>
      <c r="D2556" s="2">
        <v>45468</v>
      </c>
      <c r="E2556">
        <v>16</v>
      </c>
    </row>
    <row r="2557" spans="1:5" x14ac:dyDescent="0.3">
      <c r="A2557">
        <v>2556</v>
      </c>
      <c r="B2557">
        <v>48</v>
      </c>
      <c r="C2557">
        <v>8</v>
      </c>
      <c r="D2557" s="2">
        <v>45754</v>
      </c>
      <c r="E2557">
        <v>43</v>
      </c>
    </row>
    <row r="2558" spans="1:5" x14ac:dyDescent="0.3">
      <c r="A2558">
        <v>2557</v>
      </c>
      <c r="B2558">
        <v>12</v>
      </c>
      <c r="C2558">
        <v>8</v>
      </c>
      <c r="D2558" s="2">
        <v>45807</v>
      </c>
      <c r="E2558">
        <v>69</v>
      </c>
    </row>
    <row r="2559" spans="1:5" x14ac:dyDescent="0.3">
      <c r="A2559">
        <v>2558</v>
      </c>
      <c r="B2559">
        <v>30</v>
      </c>
      <c r="C2559">
        <v>3</v>
      </c>
      <c r="D2559" s="2">
        <v>45475</v>
      </c>
      <c r="E2559">
        <v>16</v>
      </c>
    </row>
    <row r="2560" spans="1:5" x14ac:dyDescent="0.3">
      <c r="A2560">
        <v>2559</v>
      </c>
      <c r="B2560">
        <v>2</v>
      </c>
      <c r="C2560">
        <v>1</v>
      </c>
      <c r="D2560" s="2">
        <v>45593</v>
      </c>
      <c r="E2560">
        <v>56</v>
      </c>
    </row>
    <row r="2561" spans="1:5" x14ac:dyDescent="0.3">
      <c r="A2561">
        <v>2560</v>
      </c>
      <c r="B2561">
        <v>16</v>
      </c>
      <c r="C2561">
        <v>3</v>
      </c>
      <c r="D2561" s="2">
        <v>45263</v>
      </c>
      <c r="E2561">
        <v>41</v>
      </c>
    </row>
    <row r="2562" spans="1:5" x14ac:dyDescent="0.3">
      <c r="A2562">
        <v>2561</v>
      </c>
      <c r="B2562">
        <v>1</v>
      </c>
      <c r="C2562">
        <v>1</v>
      </c>
      <c r="D2562" s="2">
        <v>45233</v>
      </c>
      <c r="E2562">
        <v>77</v>
      </c>
    </row>
    <row r="2563" spans="1:5" x14ac:dyDescent="0.3">
      <c r="A2563">
        <v>2562</v>
      </c>
      <c r="B2563">
        <v>34</v>
      </c>
      <c r="C2563">
        <v>2</v>
      </c>
      <c r="D2563" s="2">
        <v>45297</v>
      </c>
      <c r="E2563">
        <v>8</v>
      </c>
    </row>
    <row r="2564" spans="1:5" x14ac:dyDescent="0.3">
      <c r="A2564">
        <v>2563</v>
      </c>
      <c r="B2564">
        <v>45</v>
      </c>
      <c r="C2564">
        <v>8</v>
      </c>
      <c r="D2564" s="2">
        <v>45653</v>
      </c>
      <c r="E2564">
        <v>54</v>
      </c>
    </row>
    <row r="2565" spans="1:5" x14ac:dyDescent="0.3">
      <c r="A2565">
        <v>2564</v>
      </c>
      <c r="B2565">
        <v>48</v>
      </c>
      <c r="C2565">
        <v>4</v>
      </c>
      <c r="D2565" s="2">
        <v>45688</v>
      </c>
      <c r="E2565">
        <v>90</v>
      </c>
    </row>
    <row r="2566" spans="1:5" x14ac:dyDescent="0.3">
      <c r="A2566">
        <v>2565</v>
      </c>
      <c r="B2566">
        <v>1</v>
      </c>
      <c r="C2566">
        <v>9</v>
      </c>
      <c r="D2566" s="2">
        <v>45176</v>
      </c>
      <c r="E2566">
        <v>5</v>
      </c>
    </row>
    <row r="2567" spans="1:5" x14ac:dyDescent="0.3">
      <c r="A2567">
        <v>2566</v>
      </c>
      <c r="B2567">
        <v>36</v>
      </c>
      <c r="C2567">
        <v>7</v>
      </c>
      <c r="D2567" s="2">
        <v>45723</v>
      </c>
      <c r="E2567">
        <v>9</v>
      </c>
    </row>
    <row r="2568" spans="1:5" x14ac:dyDescent="0.3">
      <c r="A2568">
        <v>2567</v>
      </c>
      <c r="B2568">
        <v>3</v>
      </c>
      <c r="C2568">
        <v>3</v>
      </c>
      <c r="D2568" s="2">
        <v>45163</v>
      </c>
      <c r="E2568">
        <v>66</v>
      </c>
    </row>
    <row r="2569" spans="1:5" x14ac:dyDescent="0.3">
      <c r="A2569">
        <v>2568</v>
      </c>
      <c r="B2569">
        <v>34</v>
      </c>
      <c r="C2569">
        <v>1</v>
      </c>
      <c r="D2569" s="2">
        <v>45845</v>
      </c>
      <c r="E2569">
        <v>71</v>
      </c>
    </row>
    <row r="2570" spans="1:5" x14ac:dyDescent="0.3">
      <c r="A2570">
        <v>2569</v>
      </c>
      <c r="B2570">
        <v>12</v>
      </c>
      <c r="C2570">
        <v>1</v>
      </c>
      <c r="D2570" s="2">
        <v>45703</v>
      </c>
      <c r="E2570">
        <v>30</v>
      </c>
    </row>
    <row r="2571" spans="1:5" x14ac:dyDescent="0.3">
      <c r="A2571">
        <v>2570</v>
      </c>
      <c r="B2571">
        <v>45</v>
      </c>
      <c r="C2571">
        <v>1</v>
      </c>
      <c r="D2571" s="2">
        <v>45184</v>
      </c>
      <c r="E2571">
        <v>81</v>
      </c>
    </row>
    <row r="2572" spans="1:5" x14ac:dyDescent="0.3">
      <c r="A2572">
        <v>2571</v>
      </c>
      <c r="B2572">
        <v>27</v>
      </c>
      <c r="C2572">
        <v>3</v>
      </c>
      <c r="D2572" s="2">
        <v>45614</v>
      </c>
      <c r="E2572">
        <v>95</v>
      </c>
    </row>
    <row r="2573" spans="1:5" x14ac:dyDescent="0.3">
      <c r="A2573">
        <v>2572</v>
      </c>
      <c r="B2573">
        <v>50</v>
      </c>
      <c r="C2573">
        <v>5</v>
      </c>
      <c r="D2573" s="2">
        <v>45466</v>
      </c>
      <c r="E2573">
        <v>65</v>
      </c>
    </row>
    <row r="2574" spans="1:5" x14ac:dyDescent="0.3">
      <c r="A2574">
        <v>2573</v>
      </c>
      <c r="B2574">
        <v>37</v>
      </c>
      <c r="C2574">
        <v>8</v>
      </c>
      <c r="D2574" s="2">
        <v>45578</v>
      </c>
      <c r="E2574">
        <v>92</v>
      </c>
    </row>
    <row r="2575" spans="1:5" x14ac:dyDescent="0.3">
      <c r="A2575">
        <v>2574</v>
      </c>
      <c r="B2575">
        <v>25</v>
      </c>
      <c r="C2575">
        <v>8</v>
      </c>
      <c r="D2575" s="2">
        <v>45212</v>
      </c>
      <c r="E2575">
        <v>30</v>
      </c>
    </row>
    <row r="2576" spans="1:5" x14ac:dyDescent="0.3">
      <c r="A2576">
        <v>2575</v>
      </c>
      <c r="B2576">
        <v>12</v>
      </c>
      <c r="C2576">
        <v>2</v>
      </c>
      <c r="D2576" s="2">
        <v>45446</v>
      </c>
      <c r="E2576">
        <v>47</v>
      </c>
    </row>
    <row r="2577" spans="1:5" x14ac:dyDescent="0.3">
      <c r="A2577">
        <v>2576</v>
      </c>
      <c r="B2577">
        <v>33</v>
      </c>
      <c r="C2577">
        <v>9</v>
      </c>
      <c r="D2577" s="2">
        <v>45722</v>
      </c>
      <c r="E2577">
        <v>95</v>
      </c>
    </row>
    <row r="2578" spans="1:5" x14ac:dyDescent="0.3">
      <c r="A2578">
        <v>2577</v>
      </c>
      <c r="B2578">
        <v>9</v>
      </c>
      <c r="C2578">
        <v>9</v>
      </c>
      <c r="D2578" s="2">
        <v>45335</v>
      </c>
      <c r="E2578">
        <v>88</v>
      </c>
    </row>
    <row r="2579" spans="1:5" x14ac:dyDescent="0.3">
      <c r="A2579">
        <v>2578</v>
      </c>
      <c r="B2579">
        <v>1</v>
      </c>
      <c r="C2579">
        <v>7</v>
      </c>
      <c r="D2579" s="2">
        <v>45707</v>
      </c>
      <c r="E2579">
        <v>31</v>
      </c>
    </row>
    <row r="2580" spans="1:5" x14ac:dyDescent="0.3">
      <c r="A2580">
        <v>2579</v>
      </c>
      <c r="B2580">
        <v>50</v>
      </c>
      <c r="C2580">
        <v>5</v>
      </c>
      <c r="D2580" s="2">
        <v>45292</v>
      </c>
      <c r="E2580">
        <v>60</v>
      </c>
    </row>
    <row r="2581" spans="1:5" x14ac:dyDescent="0.3">
      <c r="A2581">
        <v>2580</v>
      </c>
      <c r="B2581">
        <v>23</v>
      </c>
      <c r="C2581">
        <v>5</v>
      </c>
      <c r="D2581" s="2">
        <v>45813</v>
      </c>
      <c r="E2581">
        <v>75</v>
      </c>
    </row>
    <row r="2582" spans="1:5" x14ac:dyDescent="0.3">
      <c r="A2582">
        <v>2581</v>
      </c>
      <c r="B2582">
        <v>28</v>
      </c>
      <c r="C2582">
        <v>8</v>
      </c>
      <c r="D2582" s="2">
        <v>45516</v>
      </c>
      <c r="E2582">
        <v>80</v>
      </c>
    </row>
    <row r="2583" spans="1:5" x14ac:dyDescent="0.3">
      <c r="A2583">
        <v>2582</v>
      </c>
      <c r="B2583">
        <v>3</v>
      </c>
      <c r="C2583">
        <v>8</v>
      </c>
      <c r="D2583" s="2">
        <v>45560</v>
      </c>
      <c r="E2583">
        <v>9</v>
      </c>
    </row>
    <row r="2584" spans="1:5" x14ac:dyDescent="0.3">
      <c r="A2584">
        <v>2583</v>
      </c>
      <c r="B2584">
        <v>38</v>
      </c>
      <c r="C2584">
        <v>5</v>
      </c>
      <c r="D2584" s="2">
        <v>45854</v>
      </c>
      <c r="E2584">
        <v>94</v>
      </c>
    </row>
    <row r="2585" spans="1:5" x14ac:dyDescent="0.3">
      <c r="A2585">
        <v>2584</v>
      </c>
      <c r="B2585">
        <v>36</v>
      </c>
      <c r="C2585">
        <v>6</v>
      </c>
      <c r="D2585" s="2">
        <v>45619</v>
      </c>
      <c r="E2585">
        <v>76</v>
      </c>
    </row>
    <row r="2586" spans="1:5" x14ac:dyDescent="0.3">
      <c r="A2586">
        <v>2585</v>
      </c>
      <c r="B2586">
        <v>44</v>
      </c>
      <c r="C2586">
        <v>6</v>
      </c>
      <c r="D2586" s="2">
        <v>45463</v>
      </c>
      <c r="E2586">
        <v>54</v>
      </c>
    </row>
    <row r="2587" spans="1:5" x14ac:dyDescent="0.3">
      <c r="A2587">
        <v>2586</v>
      </c>
      <c r="B2587">
        <v>44</v>
      </c>
      <c r="C2587">
        <v>6</v>
      </c>
      <c r="D2587" s="2">
        <v>45644</v>
      </c>
      <c r="E2587">
        <v>61</v>
      </c>
    </row>
    <row r="2588" spans="1:5" x14ac:dyDescent="0.3">
      <c r="A2588">
        <v>2587</v>
      </c>
      <c r="B2588">
        <v>5</v>
      </c>
      <c r="C2588">
        <v>5</v>
      </c>
      <c r="D2588" s="2">
        <v>45850</v>
      </c>
      <c r="E2588">
        <v>64</v>
      </c>
    </row>
    <row r="2589" spans="1:5" x14ac:dyDescent="0.3">
      <c r="A2589">
        <v>2588</v>
      </c>
      <c r="B2589">
        <v>29</v>
      </c>
      <c r="C2589">
        <v>9</v>
      </c>
      <c r="D2589" s="2">
        <v>45220</v>
      </c>
      <c r="E2589">
        <v>80</v>
      </c>
    </row>
    <row r="2590" spans="1:5" x14ac:dyDescent="0.3">
      <c r="A2590">
        <v>2589</v>
      </c>
      <c r="B2590">
        <v>13</v>
      </c>
      <c r="C2590">
        <v>1</v>
      </c>
      <c r="D2590" s="2">
        <v>45811</v>
      </c>
      <c r="E2590">
        <v>97</v>
      </c>
    </row>
    <row r="2591" spans="1:5" x14ac:dyDescent="0.3">
      <c r="A2591">
        <v>2590</v>
      </c>
      <c r="B2591">
        <v>44</v>
      </c>
      <c r="C2591">
        <v>3</v>
      </c>
      <c r="D2591" s="2">
        <v>45830</v>
      </c>
      <c r="E2591">
        <v>6</v>
      </c>
    </row>
    <row r="2592" spans="1:5" x14ac:dyDescent="0.3">
      <c r="A2592">
        <v>2591</v>
      </c>
      <c r="B2592">
        <v>4</v>
      </c>
      <c r="C2592">
        <v>7</v>
      </c>
      <c r="D2592" s="2">
        <v>45809</v>
      </c>
      <c r="E2592">
        <v>45</v>
      </c>
    </row>
    <row r="2593" spans="1:5" x14ac:dyDescent="0.3">
      <c r="A2593">
        <v>2592</v>
      </c>
      <c r="B2593">
        <v>6</v>
      </c>
      <c r="C2593">
        <v>9</v>
      </c>
      <c r="D2593" s="2">
        <v>45380</v>
      </c>
      <c r="E2593">
        <v>65</v>
      </c>
    </row>
    <row r="2594" spans="1:5" x14ac:dyDescent="0.3">
      <c r="A2594">
        <v>2593</v>
      </c>
      <c r="B2594">
        <v>38</v>
      </c>
      <c r="C2594">
        <v>2</v>
      </c>
      <c r="D2594" s="2">
        <v>45311</v>
      </c>
      <c r="E2594">
        <v>77</v>
      </c>
    </row>
    <row r="2595" spans="1:5" x14ac:dyDescent="0.3">
      <c r="A2595">
        <v>2594</v>
      </c>
      <c r="B2595">
        <v>6</v>
      </c>
      <c r="C2595">
        <v>4</v>
      </c>
      <c r="D2595" s="2">
        <v>45842</v>
      </c>
      <c r="E2595">
        <v>37</v>
      </c>
    </row>
    <row r="2596" spans="1:5" x14ac:dyDescent="0.3">
      <c r="A2596">
        <v>2595</v>
      </c>
      <c r="B2596">
        <v>11</v>
      </c>
      <c r="C2596">
        <v>8</v>
      </c>
      <c r="D2596" s="2">
        <v>45218</v>
      </c>
      <c r="E2596">
        <v>99</v>
      </c>
    </row>
    <row r="2597" spans="1:5" x14ac:dyDescent="0.3">
      <c r="A2597">
        <v>2596</v>
      </c>
      <c r="B2597">
        <v>27</v>
      </c>
      <c r="C2597">
        <v>5</v>
      </c>
      <c r="D2597" s="2">
        <v>45614</v>
      </c>
      <c r="E2597">
        <v>90</v>
      </c>
    </row>
    <row r="2598" spans="1:5" x14ac:dyDescent="0.3">
      <c r="A2598">
        <v>2597</v>
      </c>
      <c r="B2598">
        <v>46</v>
      </c>
      <c r="C2598">
        <v>8</v>
      </c>
      <c r="D2598" s="2">
        <v>45582</v>
      </c>
      <c r="E2598">
        <v>73</v>
      </c>
    </row>
    <row r="2599" spans="1:5" x14ac:dyDescent="0.3">
      <c r="A2599">
        <v>2598</v>
      </c>
      <c r="B2599">
        <v>35</v>
      </c>
      <c r="C2599">
        <v>2</v>
      </c>
      <c r="D2599" s="2">
        <v>45581</v>
      </c>
      <c r="E2599">
        <v>17</v>
      </c>
    </row>
    <row r="2600" spans="1:5" x14ac:dyDescent="0.3">
      <c r="A2600">
        <v>2599</v>
      </c>
      <c r="B2600">
        <v>40</v>
      </c>
      <c r="C2600">
        <v>8</v>
      </c>
      <c r="D2600" s="2">
        <v>45125</v>
      </c>
      <c r="E2600">
        <v>99</v>
      </c>
    </row>
    <row r="2601" spans="1:5" x14ac:dyDescent="0.3">
      <c r="A2601">
        <v>2600</v>
      </c>
      <c r="B2601">
        <v>4</v>
      </c>
      <c r="C2601">
        <v>6</v>
      </c>
      <c r="D2601" s="2">
        <v>45480</v>
      </c>
      <c r="E2601">
        <v>25</v>
      </c>
    </row>
    <row r="2602" spans="1:5" x14ac:dyDescent="0.3">
      <c r="A2602">
        <v>2601</v>
      </c>
      <c r="B2602">
        <v>27</v>
      </c>
      <c r="C2602">
        <v>5</v>
      </c>
      <c r="D2602" s="2">
        <v>45676</v>
      </c>
      <c r="E2602">
        <v>50</v>
      </c>
    </row>
    <row r="2603" spans="1:5" x14ac:dyDescent="0.3">
      <c r="A2603">
        <v>2602</v>
      </c>
      <c r="B2603">
        <v>16</v>
      </c>
      <c r="C2603">
        <v>2</v>
      </c>
      <c r="D2603" s="2">
        <v>45432</v>
      </c>
      <c r="E2603">
        <v>71</v>
      </c>
    </row>
    <row r="2604" spans="1:5" x14ac:dyDescent="0.3">
      <c r="A2604">
        <v>2603</v>
      </c>
      <c r="B2604">
        <v>18</v>
      </c>
      <c r="C2604">
        <v>7</v>
      </c>
      <c r="D2604" s="2">
        <v>45230</v>
      </c>
      <c r="E2604">
        <v>31</v>
      </c>
    </row>
    <row r="2605" spans="1:5" x14ac:dyDescent="0.3">
      <c r="A2605">
        <v>2604</v>
      </c>
      <c r="B2605">
        <v>7</v>
      </c>
      <c r="C2605">
        <v>1</v>
      </c>
      <c r="D2605" s="2">
        <v>45372</v>
      </c>
      <c r="E2605">
        <v>32</v>
      </c>
    </row>
    <row r="2606" spans="1:5" x14ac:dyDescent="0.3">
      <c r="A2606">
        <v>2605</v>
      </c>
      <c r="B2606">
        <v>11</v>
      </c>
      <c r="C2606">
        <v>6</v>
      </c>
      <c r="D2606" s="2">
        <v>45553</v>
      </c>
      <c r="E2606">
        <v>48</v>
      </c>
    </row>
    <row r="2607" spans="1:5" x14ac:dyDescent="0.3">
      <c r="A2607">
        <v>2606</v>
      </c>
      <c r="B2607">
        <v>8</v>
      </c>
      <c r="C2607">
        <v>3</v>
      </c>
      <c r="D2607" s="2">
        <v>45794</v>
      </c>
      <c r="E2607">
        <v>83</v>
      </c>
    </row>
    <row r="2608" spans="1:5" x14ac:dyDescent="0.3">
      <c r="A2608">
        <v>2607</v>
      </c>
      <c r="B2608">
        <v>6</v>
      </c>
      <c r="C2608">
        <v>6</v>
      </c>
      <c r="D2608" s="2">
        <v>45242</v>
      </c>
      <c r="E2608">
        <v>17</v>
      </c>
    </row>
    <row r="2609" spans="1:5" x14ac:dyDescent="0.3">
      <c r="A2609">
        <v>2608</v>
      </c>
      <c r="B2609">
        <v>48</v>
      </c>
      <c r="C2609">
        <v>1</v>
      </c>
      <c r="D2609" s="2">
        <v>45257</v>
      </c>
      <c r="E2609">
        <v>61</v>
      </c>
    </row>
    <row r="2610" spans="1:5" x14ac:dyDescent="0.3">
      <c r="A2610">
        <v>2609</v>
      </c>
      <c r="B2610">
        <v>5</v>
      </c>
      <c r="C2610">
        <v>1</v>
      </c>
      <c r="D2610" s="2">
        <v>45215</v>
      </c>
      <c r="E2610">
        <v>57</v>
      </c>
    </row>
    <row r="2611" spans="1:5" x14ac:dyDescent="0.3">
      <c r="A2611">
        <v>2610</v>
      </c>
      <c r="B2611">
        <v>6</v>
      </c>
      <c r="C2611">
        <v>2</v>
      </c>
      <c r="D2611" s="2">
        <v>45345</v>
      </c>
      <c r="E2611">
        <v>57</v>
      </c>
    </row>
    <row r="2612" spans="1:5" x14ac:dyDescent="0.3">
      <c r="A2612">
        <v>2611</v>
      </c>
      <c r="B2612">
        <v>38</v>
      </c>
      <c r="C2612">
        <v>7</v>
      </c>
      <c r="D2612" s="2">
        <v>45147</v>
      </c>
      <c r="E2612">
        <v>70</v>
      </c>
    </row>
    <row r="2613" spans="1:5" x14ac:dyDescent="0.3">
      <c r="A2613">
        <v>2612</v>
      </c>
      <c r="B2613">
        <v>2</v>
      </c>
      <c r="C2613">
        <v>4</v>
      </c>
      <c r="D2613" s="2">
        <v>45271</v>
      </c>
      <c r="E2613">
        <v>89</v>
      </c>
    </row>
    <row r="2614" spans="1:5" x14ac:dyDescent="0.3">
      <c r="A2614">
        <v>2613</v>
      </c>
      <c r="B2614">
        <v>31</v>
      </c>
      <c r="C2614">
        <v>4</v>
      </c>
      <c r="D2614" s="2">
        <v>45213</v>
      </c>
      <c r="E2614">
        <v>33</v>
      </c>
    </row>
    <row r="2615" spans="1:5" x14ac:dyDescent="0.3">
      <c r="A2615">
        <v>2614</v>
      </c>
      <c r="B2615">
        <v>39</v>
      </c>
      <c r="C2615">
        <v>4</v>
      </c>
      <c r="D2615" s="2">
        <v>45827</v>
      </c>
      <c r="E2615">
        <v>19</v>
      </c>
    </row>
    <row r="2616" spans="1:5" x14ac:dyDescent="0.3">
      <c r="A2616">
        <v>2615</v>
      </c>
      <c r="B2616">
        <v>32</v>
      </c>
      <c r="C2616">
        <v>5</v>
      </c>
      <c r="D2616" s="2">
        <v>45674</v>
      </c>
      <c r="E2616">
        <v>15</v>
      </c>
    </row>
    <row r="2617" spans="1:5" x14ac:dyDescent="0.3">
      <c r="A2617">
        <v>2616</v>
      </c>
      <c r="B2617">
        <v>9</v>
      </c>
      <c r="C2617">
        <v>2</v>
      </c>
      <c r="D2617" s="2">
        <v>45394</v>
      </c>
      <c r="E2617">
        <v>35</v>
      </c>
    </row>
    <row r="2618" spans="1:5" x14ac:dyDescent="0.3">
      <c r="A2618">
        <v>2617</v>
      </c>
      <c r="B2618">
        <v>15</v>
      </c>
      <c r="C2618">
        <v>7</v>
      </c>
      <c r="D2618" s="2">
        <v>45338</v>
      </c>
      <c r="E2618">
        <v>49</v>
      </c>
    </row>
    <row r="2619" spans="1:5" x14ac:dyDescent="0.3">
      <c r="A2619">
        <v>2618</v>
      </c>
      <c r="B2619">
        <v>21</v>
      </c>
      <c r="C2619">
        <v>3</v>
      </c>
      <c r="D2619" s="2">
        <v>45132</v>
      </c>
      <c r="E2619">
        <v>96</v>
      </c>
    </row>
    <row r="2620" spans="1:5" x14ac:dyDescent="0.3">
      <c r="A2620">
        <v>2619</v>
      </c>
      <c r="B2620">
        <v>46</v>
      </c>
      <c r="C2620">
        <v>3</v>
      </c>
      <c r="D2620" s="2">
        <v>45454</v>
      </c>
      <c r="E2620">
        <v>36</v>
      </c>
    </row>
    <row r="2621" spans="1:5" x14ac:dyDescent="0.3">
      <c r="A2621">
        <v>2620</v>
      </c>
      <c r="B2621">
        <v>28</v>
      </c>
      <c r="C2621">
        <v>2</v>
      </c>
      <c r="D2621" s="2">
        <v>45432</v>
      </c>
      <c r="E2621">
        <v>96</v>
      </c>
    </row>
    <row r="2622" spans="1:5" x14ac:dyDescent="0.3">
      <c r="A2622">
        <v>2621</v>
      </c>
      <c r="B2622">
        <v>45</v>
      </c>
      <c r="C2622">
        <v>6</v>
      </c>
      <c r="D2622" s="2">
        <v>45604</v>
      </c>
      <c r="E2622">
        <v>96</v>
      </c>
    </row>
    <row r="2623" spans="1:5" x14ac:dyDescent="0.3">
      <c r="A2623">
        <v>2622</v>
      </c>
      <c r="B2623">
        <v>27</v>
      </c>
      <c r="C2623">
        <v>4</v>
      </c>
      <c r="D2623" s="2">
        <v>45710</v>
      </c>
      <c r="E2623">
        <v>54</v>
      </c>
    </row>
    <row r="2624" spans="1:5" x14ac:dyDescent="0.3">
      <c r="A2624">
        <v>2623</v>
      </c>
      <c r="B2624">
        <v>5</v>
      </c>
      <c r="C2624">
        <v>4</v>
      </c>
      <c r="D2624" s="2">
        <v>45205</v>
      </c>
      <c r="E2624">
        <v>36</v>
      </c>
    </row>
    <row r="2625" spans="1:5" x14ac:dyDescent="0.3">
      <c r="A2625">
        <v>2624</v>
      </c>
      <c r="B2625">
        <v>17</v>
      </c>
      <c r="C2625">
        <v>8</v>
      </c>
      <c r="D2625" s="2">
        <v>45642</v>
      </c>
      <c r="E2625">
        <v>53</v>
      </c>
    </row>
    <row r="2626" spans="1:5" x14ac:dyDescent="0.3">
      <c r="A2626">
        <v>2625</v>
      </c>
      <c r="B2626">
        <v>37</v>
      </c>
      <c r="C2626">
        <v>2</v>
      </c>
      <c r="D2626" s="2">
        <v>45841</v>
      </c>
      <c r="E2626">
        <v>60</v>
      </c>
    </row>
    <row r="2627" spans="1:5" x14ac:dyDescent="0.3">
      <c r="A2627">
        <v>2626</v>
      </c>
      <c r="B2627">
        <v>24</v>
      </c>
      <c r="C2627">
        <v>7</v>
      </c>
      <c r="D2627" s="2">
        <v>45426</v>
      </c>
      <c r="E2627">
        <v>98</v>
      </c>
    </row>
    <row r="2628" spans="1:5" x14ac:dyDescent="0.3">
      <c r="A2628">
        <v>2627</v>
      </c>
      <c r="B2628">
        <v>31</v>
      </c>
      <c r="C2628">
        <v>2</v>
      </c>
      <c r="D2628" s="2">
        <v>45809</v>
      </c>
      <c r="E2628">
        <v>74</v>
      </c>
    </row>
    <row r="2629" spans="1:5" x14ac:dyDescent="0.3">
      <c r="A2629">
        <v>2628</v>
      </c>
      <c r="B2629">
        <v>35</v>
      </c>
      <c r="C2629">
        <v>6</v>
      </c>
      <c r="D2629" s="2">
        <v>45628</v>
      </c>
      <c r="E2629">
        <v>44</v>
      </c>
    </row>
    <row r="2630" spans="1:5" x14ac:dyDescent="0.3">
      <c r="A2630">
        <v>2629</v>
      </c>
      <c r="B2630">
        <v>41</v>
      </c>
      <c r="C2630">
        <v>5</v>
      </c>
      <c r="D2630" s="2">
        <v>45626</v>
      </c>
      <c r="E2630">
        <v>33</v>
      </c>
    </row>
    <row r="2631" spans="1:5" x14ac:dyDescent="0.3">
      <c r="A2631">
        <v>2630</v>
      </c>
      <c r="B2631">
        <v>41</v>
      </c>
      <c r="C2631">
        <v>8</v>
      </c>
      <c r="D2631" s="2">
        <v>45460</v>
      </c>
      <c r="E2631">
        <v>44</v>
      </c>
    </row>
    <row r="2632" spans="1:5" x14ac:dyDescent="0.3">
      <c r="A2632">
        <v>2631</v>
      </c>
      <c r="B2632">
        <v>4</v>
      </c>
      <c r="C2632">
        <v>6</v>
      </c>
      <c r="D2632" s="2">
        <v>45277</v>
      </c>
      <c r="E2632">
        <v>55</v>
      </c>
    </row>
    <row r="2633" spans="1:5" x14ac:dyDescent="0.3">
      <c r="A2633">
        <v>2632</v>
      </c>
      <c r="B2633">
        <v>20</v>
      </c>
      <c r="C2633">
        <v>7</v>
      </c>
      <c r="D2633" s="2">
        <v>45376</v>
      </c>
      <c r="E2633">
        <v>74</v>
      </c>
    </row>
    <row r="2634" spans="1:5" x14ac:dyDescent="0.3">
      <c r="A2634">
        <v>2633</v>
      </c>
      <c r="B2634">
        <v>43</v>
      </c>
      <c r="C2634">
        <v>6</v>
      </c>
      <c r="D2634" s="2">
        <v>45602</v>
      </c>
      <c r="E2634">
        <v>44</v>
      </c>
    </row>
    <row r="2635" spans="1:5" x14ac:dyDescent="0.3">
      <c r="A2635">
        <v>2634</v>
      </c>
      <c r="B2635">
        <v>17</v>
      </c>
      <c r="C2635">
        <v>8</v>
      </c>
      <c r="D2635" s="2">
        <v>45552</v>
      </c>
      <c r="E2635">
        <v>51</v>
      </c>
    </row>
    <row r="2636" spans="1:5" x14ac:dyDescent="0.3">
      <c r="A2636">
        <v>2635</v>
      </c>
      <c r="B2636">
        <v>46</v>
      </c>
      <c r="C2636">
        <v>2</v>
      </c>
      <c r="D2636" s="2">
        <v>45254</v>
      </c>
      <c r="E2636">
        <v>99</v>
      </c>
    </row>
    <row r="2637" spans="1:5" x14ac:dyDescent="0.3">
      <c r="A2637">
        <v>2636</v>
      </c>
      <c r="B2637">
        <v>10</v>
      </c>
      <c r="C2637">
        <v>7</v>
      </c>
      <c r="D2637" s="2">
        <v>45288</v>
      </c>
      <c r="E2637">
        <v>86</v>
      </c>
    </row>
    <row r="2638" spans="1:5" x14ac:dyDescent="0.3">
      <c r="A2638">
        <v>2637</v>
      </c>
      <c r="B2638">
        <v>37</v>
      </c>
      <c r="C2638">
        <v>5</v>
      </c>
      <c r="D2638" s="2">
        <v>45192</v>
      </c>
      <c r="E2638">
        <v>51</v>
      </c>
    </row>
    <row r="2639" spans="1:5" x14ac:dyDescent="0.3">
      <c r="A2639">
        <v>2638</v>
      </c>
      <c r="B2639">
        <v>21</v>
      </c>
      <c r="C2639">
        <v>9</v>
      </c>
      <c r="D2639" s="2">
        <v>45176</v>
      </c>
      <c r="E2639">
        <v>87</v>
      </c>
    </row>
    <row r="2640" spans="1:5" x14ac:dyDescent="0.3">
      <c r="A2640">
        <v>2639</v>
      </c>
      <c r="B2640">
        <v>21</v>
      </c>
      <c r="C2640">
        <v>9</v>
      </c>
      <c r="D2640" s="2">
        <v>45212</v>
      </c>
      <c r="E2640">
        <v>7</v>
      </c>
    </row>
    <row r="2641" spans="1:5" x14ac:dyDescent="0.3">
      <c r="A2641">
        <v>2640</v>
      </c>
      <c r="B2641">
        <v>49</v>
      </c>
      <c r="C2641">
        <v>8</v>
      </c>
      <c r="D2641" s="2">
        <v>45532</v>
      </c>
      <c r="E2641">
        <v>85</v>
      </c>
    </row>
    <row r="2642" spans="1:5" x14ac:dyDescent="0.3">
      <c r="A2642">
        <v>2641</v>
      </c>
      <c r="B2642">
        <v>16</v>
      </c>
      <c r="C2642">
        <v>8</v>
      </c>
      <c r="D2642" s="2">
        <v>45317</v>
      </c>
      <c r="E2642">
        <v>1</v>
      </c>
    </row>
    <row r="2643" spans="1:5" x14ac:dyDescent="0.3">
      <c r="A2643">
        <v>2642</v>
      </c>
      <c r="B2643">
        <v>33</v>
      </c>
      <c r="C2643">
        <v>4</v>
      </c>
      <c r="D2643" s="2">
        <v>45844</v>
      </c>
      <c r="E2643">
        <v>13</v>
      </c>
    </row>
    <row r="2644" spans="1:5" x14ac:dyDescent="0.3">
      <c r="A2644">
        <v>2643</v>
      </c>
      <c r="B2644">
        <v>10</v>
      </c>
      <c r="C2644">
        <v>8</v>
      </c>
      <c r="D2644" s="2">
        <v>45759</v>
      </c>
      <c r="E2644">
        <v>73</v>
      </c>
    </row>
    <row r="2645" spans="1:5" x14ac:dyDescent="0.3">
      <c r="A2645">
        <v>2644</v>
      </c>
      <c r="B2645">
        <v>44</v>
      </c>
      <c r="C2645">
        <v>2</v>
      </c>
      <c r="D2645" s="2">
        <v>45593</v>
      </c>
      <c r="E2645">
        <v>48</v>
      </c>
    </row>
    <row r="2646" spans="1:5" x14ac:dyDescent="0.3">
      <c r="A2646">
        <v>2645</v>
      </c>
      <c r="B2646">
        <v>18</v>
      </c>
      <c r="C2646">
        <v>5</v>
      </c>
      <c r="D2646" s="2">
        <v>45495</v>
      </c>
      <c r="E2646">
        <v>84</v>
      </c>
    </row>
    <row r="2647" spans="1:5" x14ac:dyDescent="0.3">
      <c r="A2647">
        <v>2646</v>
      </c>
      <c r="B2647">
        <v>33</v>
      </c>
      <c r="C2647">
        <v>4</v>
      </c>
      <c r="D2647" s="2">
        <v>45166</v>
      </c>
      <c r="E2647">
        <v>47</v>
      </c>
    </row>
    <row r="2648" spans="1:5" x14ac:dyDescent="0.3">
      <c r="A2648">
        <v>2647</v>
      </c>
      <c r="B2648">
        <v>29</v>
      </c>
      <c r="C2648">
        <v>5</v>
      </c>
      <c r="D2648" s="2">
        <v>45850</v>
      </c>
      <c r="E2648">
        <v>47</v>
      </c>
    </row>
    <row r="2649" spans="1:5" x14ac:dyDescent="0.3">
      <c r="A2649">
        <v>2648</v>
      </c>
      <c r="B2649">
        <v>31</v>
      </c>
      <c r="C2649">
        <v>5</v>
      </c>
      <c r="D2649" s="2">
        <v>45529</v>
      </c>
      <c r="E2649">
        <v>10</v>
      </c>
    </row>
    <row r="2650" spans="1:5" x14ac:dyDescent="0.3">
      <c r="A2650">
        <v>2649</v>
      </c>
      <c r="B2650">
        <v>24</v>
      </c>
      <c r="C2650">
        <v>5</v>
      </c>
      <c r="D2650" s="2">
        <v>45217</v>
      </c>
      <c r="E2650">
        <v>26</v>
      </c>
    </row>
    <row r="2651" spans="1:5" x14ac:dyDescent="0.3">
      <c r="A2651">
        <v>2650</v>
      </c>
      <c r="B2651">
        <v>12</v>
      </c>
      <c r="C2651">
        <v>7</v>
      </c>
      <c r="D2651" s="2">
        <v>45823</v>
      </c>
      <c r="E2651">
        <v>50</v>
      </c>
    </row>
    <row r="2652" spans="1:5" x14ac:dyDescent="0.3">
      <c r="A2652">
        <v>2651</v>
      </c>
      <c r="B2652">
        <v>20</v>
      </c>
      <c r="C2652">
        <v>1</v>
      </c>
      <c r="D2652" s="2">
        <v>45781</v>
      </c>
      <c r="E2652">
        <v>47</v>
      </c>
    </row>
    <row r="2653" spans="1:5" x14ac:dyDescent="0.3">
      <c r="A2653">
        <v>2652</v>
      </c>
      <c r="B2653">
        <v>6</v>
      </c>
      <c r="C2653">
        <v>2</v>
      </c>
      <c r="D2653" s="2">
        <v>45745</v>
      </c>
      <c r="E2653">
        <v>44</v>
      </c>
    </row>
    <row r="2654" spans="1:5" x14ac:dyDescent="0.3">
      <c r="A2654">
        <v>2653</v>
      </c>
      <c r="B2654">
        <v>8</v>
      </c>
      <c r="C2654">
        <v>7</v>
      </c>
      <c r="D2654" s="2">
        <v>45193</v>
      </c>
      <c r="E2654">
        <v>1</v>
      </c>
    </row>
    <row r="2655" spans="1:5" x14ac:dyDescent="0.3">
      <c r="A2655">
        <v>2654</v>
      </c>
      <c r="B2655">
        <v>14</v>
      </c>
      <c r="C2655">
        <v>1</v>
      </c>
      <c r="D2655" s="2">
        <v>45714</v>
      </c>
      <c r="E2655">
        <v>63</v>
      </c>
    </row>
    <row r="2656" spans="1:5" x14ac:dyDescent="0.3">
      <c r="A2656">
        <v>2655</v>
      </c>
      <c r="B2656">
        <v>5</v>
      </c>
      <c r="C2656">
        <v>9</v>
      </c>
      <c r="D2656" s="2">
        <v>45609</v>
      </c>
      <c r="E2656">
        <v>17</v>
      </c>
    </row>
    <row r="2657" spans="1:5" x14ac:dyDescent="0.3">
      <c r="A2657">
        <v>2656</v>
      </c>
      <c r="B2657">
        <v>36</v>
      </c>
      <c r="C2657">
        <v>3</v>
      </c>
      <c r="D2657" s="2">
        <v>45255</v>
      </c>
      <c r="E2657">
        <v>17</v>
      </c>
    </row>
    <row r="2658" spans="1:5" x14ac:dyDescent="0.3">
      <c r="A2658">
        <v>2657</v>
      </c>
      <c r="B2658">
        <v>48</v>
      </c>
      <c r="C2658">
        <v>6</v>
      </c>
      <c r="D2658" s="2">
        <v>45591</v>
      </c>
      <c r="E2658">
        <v>39</v>
      </c>
    </row>
    <row r="2659" spans="1:5" x14ac:dyDescent="0.3">
      <c r="A2659">
        <v>2658</v>
      </c>
      <c r="B2659">
        <v>38</v>
      </c>
      <c r="C2659">
        <v>4</v>
      </c>
      <c r="D2659" s="2">
        <v>45836</v>
      </c>
      <c r="E2659">
        <v>43</v>
      </c>
    </row>
    <row r="2660" spans="1:5" x14ac:dyDescent="0.3">
      <c r="A2660">
        <v>2659</v>
      </c>
      <c r="B2660">
        <v>3</v>
      </c>
      <c r="C2660">
        <v>3</v>
      </c>
      <c r="D2660" s="2">
        <v>45576</v>
      </c>
      <c r="E2660">
        <v>76</v>
      </c>
    </row>
    <row r="2661" spans="1:5" x14ac:dyDescent="0.3">
      <c r="A2661">
        <v>2660</v>
      </c>
      <c r="B2661">
        <v>36</v>
      </c>
      <c r="C2661">
        <v>8</v>
      </c>
      <c r="D2661" s="2">
        <v>45284</v>
      </c>
      <c r="E2661">
        <v>41</v>
      </c>
    </row>
    <row r="2662" spans="1:5" x14ac:dyDescent="0.3">
      <c r="A2662">
        <v>2661</v>
      </c>
      <c r="B2662">
        <v>22</v>
      </c>
      <c r="C2662">
        <v>2</v>
      </c>
      <c r="D2662" s="2">
        <v>45669</v>
      </c>
      <c r="E2662">
        <v>15</v>
      </c>
    </row>
    <row r="2663" spans="1:5" x14ac:dyDescent="0.3">
      <c r="A2663">
        <v>2662</v>
      </c>
      <c r="B2663">
        <v>8</v>
      </c>
      <c r="C2663">
        <v>3</v>
      </c>
      <c r="D2663" s="2">
        <v>45496</v>
      </c>
      <c r="E2663">
        <v>1</v>
      </c>
    </row>
    <row r="2664" spans="1:5" x14ac:dyDescent="0.3">
      <c r="A2664">
        <v>2663</v>
      </c>
      <c r="B2664">
        <v>14</v>
      </c>
      <c r="C2664">
        <v>8</v>
      </c>
      <c r="D2664" s="2">
        <v>45672</v>
      </c>
      <c r="E2664">
        <v>58</v>
      </c>
    </row>
    <row r="2665" spans="1:5" x14ac:dyDescent="0.3">
      <c r="A2665">
        <v>2664</v>
      </c>
      <c r="B2665">
        <v>7</v>
      </c>
      <c r="C2665">
        <v>3</v>
      </c>
      <c r="D2665" s="2">
        <v>45604</v>
      </c>
      <c r="E2665">
        <v>54</v>
      </c>
    </row>
    <row r="2666" spans="1:5" x14ac:dyDescent="0.3">
      <c r="A2666">
        <v>2665</v>
      </c>
      <c r="B2666">
        <v>4</v>
      </c>
      <c r="C2666">
        <v>8</v>
      </c>
      <c r="D2666" s="2">
        <v>45760</v>
      </c>
      <c r="E2666">
        <v>96</v>
      </c>
    </row>
    <row r="2667" spans="1:5" x14ac:dyDescent="0.3">
      <c r="A2667">
        <v>2666</v>
      </c>
      <c r="B2667">
        <v>19</v>
      </c>
      <c r="C2667">
        <v>7</v>
      </c>
      <c r="D2667" s="2">
        <v>45364</v>
      </c>
      <c r="E2667">
        <v>75</v>
      </c>
    </row>
    <row r="2668" spans="1:5" x14ac:dyDescent="0.3">
      <c r="A2668">
        <v>2667</v>
      </c>
      <c r="B2668">
        <v>43</v>
      </c>
      <c r="C2668">
        <v>2</v>
      </c>
      <c r="D2668" s="2">
        <v>45421</v>
      </c>
      <c r="E2668">
        <v>5</v>
      </c>
    </row>
    <row r="2669" spans="1:5" x14ac:dyDescent="0.3">
      <c r="A2669">
        <v>2668</v>
      </c>
      <c r="B2669">
        <v>47</v>
      </c>
      <c r="C2669">
        <v>1</v>
      </c>
      <c r="D2669" s="2">
        <v>45342</v>
      </c>
      <c r="E2669">
        <v>62</v>
      </c>
    </row>
    <row r="2670" spans="1:5" x14ac:dyDescent="0.3">
      <c r="A2670">
        <v>2669</v>
      </c>
      <c r="B2670">
        <v>24</v>
      </c>
      <c r="C2670">
        <v>1</v>
      </c>
      <c r="D2670" s="2">
        <v>45194</v>
      </c>
      <c r="E2670">
        <v>82</v>
      </c>
    </row>
    <row r="2671" spans="1:5" x14ac:dyDescent="0.3">
      <c r="A2671">
        <v>2670</v>
      </c>
      <c r="B2671">
        <v>16</v>
      </c>
      <c r="C2671">
        <v>2</v>
      </c>
      <c r="D2671" s="2">
        <v>45748</v>
      </c>
      <c r="E2671">
        <v>82</v>
      </c>
    </row>
    <row r="2672" spans="1:5" x14ac:dyDescent="0.3">
      <c r="A2672">
        <v>2671</v>
      </c>
      <c r="B2672">
        <v>6</v>
      </c>
      <c r="C2672">
        <v>7</v>
      </c>
      <c r="D2672" s="2">
        <v>45374</v>
      </c>
      <c r="E2672">
        <v>87</v>
      </c>
    </row>
    <row r="2673" spans="1:5" x14ac:dyDescent="0.3">
      <c r="A2673">
        <v>2672</v>
      </c>
      <c r="B2673">
        <v>44</v>
      </c>
      <c r="C2673">
        <v>9</v>
      </c>
      <c r="D2673" s="2">
        <v>45746</v>
      </c>
      <c r="E2673">
        <v>71</v>
      </c>
    </row>
    <row r="2674" spans="1:5" x14ac:dyDescent="0.3">
      <c r="A2674">
        <v>2673</v>
      </c>
      <c r="B2674">
        <v>8</v>
      </c>
      <c r="C2674">
        <v>7</v>
      </c>
      <c r="D2674" s="2">
        <v>45152</v>
      </c>
      <c r="E2674">
        <v>46</v>
      </c>
    </row>
    <row r="2675" spans="1:5" x14ac:dyDescent="0.3">
      <c r="A2675">
        <v>2674</v>
      </c>
      <c r="B2675">
        <v>25</v>
      </c>
      <c r="C2675">
        <v>3</v>
      </c>
      <c r="D2675" s="2">
        <v>45326</v>
      </c>
      <c r="E2675">
        <v>90</v>
      </c>
    </row>
    <row r="2676" spans="1:5" x14ac:dyDescent="0.3">
      <c r="A2676">
        <v>2675</v>
      </c>
      <c r="B2676">
        <v>32</v>
      </c>
      <c r="C2676">
        <v>8</v>
      </c>
      <c r="D2676" s="2">
        <v>45829</v>
      </c>
      <c r="E2676">
        <v>65</v>
      </c>
    </row>
    <row r="2677" spans="1:5" x14ac:dyDescent="0.3">
      <c r="A2677">
        <v>2676</v>
      </c>
      <c r="B2677">
        <v>25</v>
      </c>
      <c r="C2677">
        <v>8</v>
      </c>
      <c r="D2677" s="2">
        <v>45477</v>
      </c>
      <c r="E2677">
        <v>28</v>
      </c>
    </row>
    <row r="2678" spans="1:5" x14ac:dyDescent="0.3">
      <c r="A2678">
        <v>2677</v>
      </c>
      <c r="B2678">
        <v>10</v>
      </c>
      <c r="C2678">
        <v>9</v>
      </c>
      <c r="D2678" s="2">
        <v>45623</v>
      </c>
      <c r="E2678">
        <v>84</v>
      </c>
    </row>
    <row r="2679" spans="1:5" x14ac:dyDescent="0.3">
      <c r="A2679">
        <v>2678</v>
      </c>
      <c r="B2679">
        <v>43</v>
      </c>
      <c r="C2679">
        <v>9</v>
      </c>
      <c r="D2679" s="2">
        <v>45522</v>
      </c>
      <c r="E2679">
        <v>41</v>
      </c>
    </row>
    <row r="2680" spans="1:5" x14ac:dyDescent="0.3">
      <c r="A2680">
        <v>2679</v>
      </c>
      <c r="B2680">
        <v>41</v>
      </c>
      <c r="C2680">
        <v>9</v>
      </c>
      <c r="D2680" s="2">
        <v>45554</v>
      </c>
      <c r="E2680">
        <v>23</v>
      </c>
    </row>
    <row r="2681" spans="1:5" x14ac:dyDescent="0.3">
      <c r="A2681">
        <v>2680</v>
      </c>
      <c r="B2681">
        <v>17</v>
      </c>
      <c r="C2681">
        <v>4</v>
      </c>
      <c r="D2681" s="2">
        <v>45151</v>
      </c>
      <c r="E2681">
        <v>32</v>
      </c>
    </row>
    <row r="2682" spans="1:5" x14ac:dyDescent="0.3">
      <c r="A2682">
        <v>2681</v>
      </c>
      <c r="B2682">
        <v>46</v>
      </c>
      <c r="C2682">
        <v>4</v>
      </c>
      <c r="D2682" s="2">
        <v>45708</v>
      </c>
      <c r="E2682">
        <v>58</v>
      </c>
    </row>
    <row r="2683" spans="1:5" x14ac:dyDescent="0.3">
      <c r="A2683">
        <v>2682</v>
      </c>
      <c r="B2683">
        <v>3</v>
      </c>
      <c r="C2683">
        <v>2</v>
      </c>
      <c r="D2683" s="2">
        <v>45278</v>
      </c>
      <c r="E2683">
        <v>39</v>
      </c>
    </row>
    <row r="2684" spans="1:5" x14ac:dyDescent="0.3">
      <c r="A2684">
        <v>2683</v>
      </c>
      <c r="B2684">
        <v>9</v>
      </c>
      <c r="C2684">
        <v>8</v>
      </c>
      <c r="D2684" s="2">
        <v>45293</v>
      </c>
      <c r="E2684">
        <v>82</v>
      </c>
    </row>
    <row r="2685" spans="1:5" x14ac:dyDescent="0.3">
      <c r="A2685">
        <v>2684</v>
      </c>
      <c r="B2685">
        <v>18</v>
      </c>
      <c r="C2685">
        <v>2</v>
      </c>
      <c r="D2685" s="2">
        <v>45425</v>
      </c>
      <c r="E2685">
        <v>33</v>
      </c>
    </row>
    <row r="2686" spans="1:5" x14ac:dyDescent="0.3">
      <c r="A2686">
        <v>2685</v>
      </c>
      <c r="B2686">
        <v>49</v>
      </c>
      <c r="C2686">
        <v>3</v>
      </c>
      <c r="D2686" s="2">
        <v>45798</v>
      </c>
      <c r="E2686">
        <v>58</v>
      </c>
    </row>
    <row r="2687" spans="1:5" x14ac:dyDescent="0.3">
      <c r="A2687">
        <v>2686</v>
      </c>
      <c r="B2687">
        <v>30</v>
      </c>
      <c r="C2687">
        <v>9</v>
      </c>
      <c r="D2687" s="2">
        <v>45242</v>
      </c>
      <c r="E2687">
        <v>89</v>
      </c>
    </row>
    <row r="2688" spans="1:5" x14ac:dyDescent="0.3">
      <c r="A2688">
        <v>2687</v>
      </c>
      <c r="B2688">
        <v>5</v>
      </c>
      <c r="C2688">
        <v>2</v>
      </c>
      <c r="D2688" s="2">
        <v>45413</v>
      </c>
      <c r="E2688">
        <v>32</v>
      </c>
    </row>
    <row r="2689" spans="1:5" x14ac:dyDescent="0.3">
      <c r="A2689">
        <v>2688</v>
      </c>
      <c r="B2689">
        <v>32</v>
      </c>
      <c r="C2689">
        <v>1</v>
      </c>
      <c r="D2689" s="2">
        <v>45366</v>
      </c>
      <c r="E2689">
        <v>50</v>
      </c>
    </row>
    <row r="2690" spans="1:5" x14ac:dyDescent="0.3">
      <c r="A2690">
        <v>2689</v>
      </c>
      <c r="B2690">
        <v>27</v>
      </c>
      <c r="C2690">
        <v>5</v>
      </c>
      <c r="D2690" s="2">
        <v>45680</v>
      </c>
      <c r="E2690">
        <v>51</v>
      </c>
    </row>
    <row r="2691" spans="1:5" x14ac:dyDescent="0.3">
      <c r="A2691">
        <v>2690</v>
      </c>
      <c r="B2691">
        <v>21</v>
      </c>
      <c r="C2691">
        <v>7</v>
      </c>
      <c r="D2691" s="2">
        <v>45508</v>
      </c>
      <c r="E2691">
        <v>92</v>
      </c>
    </row>
    <row r="2692" spans="1:5" x14ac:dyDescent="0.3">
      <c r="A2692">
        <v>2691</v>
      </c>
      <c r="B2692">
        <v>24</v>
      </c>
      <c r="C2692">
        <v>4</v>
      </c>
      <c r="D2692" s="2">
        <v>45295</v>
      </c>
      <c r="E2692">
        <v>77</v>
      </c>
    </row>
    <row r="2693" spans="1:5" x14ac:dyDescent="0.3">
      <c r="A2693">
        <v>2692</v>
      </c>
      <c r="B2693">
        <v>38</v>
      </c>
      <c r="C2693">
        <v>4</v>
      </c>
      <c r="D2693" s="2">
        <v>45186</v>
      </c>
      <c r="E2693">
        <v>19</v>
      </c>
    </row>
    <row r="2694" spans="1:5" x14ac:dyDescent="0.3">
      <c r="A2694">
        <v>2693</v>
      </c>
      <c r="B2694">
        <v>3</v>
      </c>
      <c r="C2694">
        <v>3</v>
      </c>
      <c r="D2694" s="2">
        <v>45155</v>
      </c>
      <c r="E2694">
        <v>3</v>
      </c>
    </row>
    <row r="2695" spans="1:5" x14ac:dyDescent="0.3">
      <c r="A2695">
        <v>2694</v>
      </c>
      <c r="B2695">
        <v>16</v>
      </c>
      <c r="C2695">
        <v>6</v>
      </c>
      <c r="D2695" s="2">
        <v>45671</v>
      </c>
      <c r="E2695">
        <v>91</v>
      </c>
    </row>
    <row r="2696" spans="1:5" x14ac:dyDescent="0.3">
      <c r="A2696">
        <v>2695</v>
      </c>
      <c r="B2696">
        <v>15</v>
      </c>
      <c r="C2696">
        <v>8</v>
      </c>
      <c r="D2696" s="2">
        <v>45163</v>
      </c>
      <c r="E2696">
        <v>17</v>
      </c>
    </row>
    <row r="2697" spans="1:5" x14ac:dyDescent="0.3">
      <c r="A2697">
        <v>2696</v>
      </c>
      <c r="B2697">
        <v>25</v>
      </c>
      <c r="C2697">
        <v>2</v>
      </c>
      <c r="D2697" s="2">
        <v>45441</v>
      </c>
      <c r="E2697">
        <v>43</v>
      </c>
    </row>
    <row r="2698" spans="1:5" x14ac:dyDescent="0.3">
      <c r="A2698">
        <v>2697</v>
      </c>
      <c r="B2698">
        <v>8</v>
      </c>
      <c r="C2698">
        <v>6</v>
      </c>
      <c r="D2698" s="2">
        <v>45412</v>
      </c>
      <c r="E2698">
        <v>29</v>
      </c>
    </row>
    <row r="2699" spans="1:5" x14ac:dyDescent="0.3">
      <c r="A2699">
        <v>2698</v>
      </c>
      <c r="B2699">
        <v>41</v>
      </c>
      <c r="C2699">
        <v>8</v>
      </c>
      <c r="D2699" s="2">
        <v>45567</v>
      </c>
      <c r="E2699">
        <v>44</v>
      </c>
    </row>
    <row r="2700" spans="1:5" x14ac:dyDescent="0.3">
      <c r="A2700">
        <v>2699</v>
      </c>
      <c r="B2700">
        <v>4</v>
      </c>
      <c r="C2700">
        <v>1</v>
      </c>
      <c r="D2700" s="2">
        <v>45435</v>
      </c>
      <c r="E2700">
        <v>52</v>
      </c>
    </row>
    <row r="2701" spans="1:5" x14ac:dyDescent="0.3">
      <c r="A2701">
        <v>2700</v>
      </c>
      <c r="B2701">
        <v>32</v>
      </c>
      <c r="C2701">
        <v>4</v>
      </c>
      <c r="D2701" s="2">
        <v>45334</v>
      </c>
      <c r="E2701">
        <v>97</v>
      </c>
    </row>
    <row r="2702" spans="1:5" x14ac:dyDescent="0.3">
      <c r="A2702">
        <v>2701</v>
      </c>
      <c r="B2702">
        <v>45</v>
      </c>
      <c r="C2702">
        <v>1</v>
      </c>
      <c r="D2702" s="2">
        <v>45405</v>
      </c>
      <c r="E2702">
        <v>28</v>
      </c>
    </row>
    <row r="2703" spans="1:5" x14ac:dyDescent="0.3">
      <c r="A2703">
        <v>2702</v>
      </c>
      <c r="B2703">
        <v>35</v>
      </c>
      <c r="C2703">
        <v>4</v>
      </c>
      <c r="D2703" s="2">
        <v>45281</v>
      </c>
      <c r="E2703">
        <v>84</v>
      </c>
    </row>
    <row r="2704" spans="1:5" x14ac:dyDescent="0.3">
      <c r="A2704">
        <v>2703</v>
      </c>
      <c r="B2704">
        <v>30</v>
      </c>
      <c r="C2704">
        <v>9</v>
      </c>
      <c r="D2704" s="2">
        <v>45837</v>
      </c>
      <c r="E2704">
        <v>34</v>
      </c>
    </row>
    <row r="2705" spans="1:5" x14ac:dyDescent="0.3">
      <c r="A2705">
        <v>2704</v>
      </c>
      <c r="B2705">
        <v>39</v>
      </c>
      <c r="C2705">
        <v>6</v>
      </c>
      <c r="D2705" s="2">
        <v>45272</v>
      </c>
      <c r="E2705">
        <v>80</v>
      </c>
    </row>
    <row r="2706" spans="1:5" x14ac:dyDescent="0.3">
      <c r="A2706">
        <v>2705</v>
      </c>
      <c r="B2706">
        <v>48</v>
      </c>
      <c r="C2706">
        <v>6</v>
      </c>
      <c r="D2706" s="2">
        <v>45286</v>
      </c>
      <c r="E2706">
        <v>54</v>
      </c>
    </row>
    <row r="2707" spans="1:5" x14ac:dyDescent="0.3">
      <c r="A2707">
        <v>2706</v>
      </c>
      <c r="B2707">
        <v>49</v>
      </c>
      <c r="C2707">
        <v>5</v>
      </c>
      <c r="D2707" s="2">
        <v>45662</v>
      </c>
      <c r="E2707">
        <v>2</v>
      </c>
    </row>
    <row r="2708" spans="1:5" x14ac:dyDescent="0.3">
      <c r="A2708">
        <v>2707</v>
      </c>
      <c r="B2708">
        <v>30</v>
      </c>
      <c r="C2708">
        <v>3</v>
      </c>
      <c r="D2708" s="2">
        <v>45844</v>
      </c>
      <c r="E2708">
        <v>92</v>
      </c>
    </row>
    <row r="2709" spans="1:5" x14ac:dyDescent="0.3">
      <c r="A2709">
        <v>2708</v>
      </c>
      <c r="B2709">
        <v>17</v>
      </c>
      <c r="C2709">
        <v>2</v>
      </c>
      <c r="D2709" s="2">
        <v>45815</v>
      </c>
      <c r="E2709">
        <v>17</v>
      </c>
    </row>
    <row r="2710" spans="1:5" x14ac:dyDescent="0.3">
      <c r="A2710">
        <v>2709</v>
      </c>
      <c r="B2710">
        <v>19</v>
      </c>
      <c r="C2710">
        <v>9</v>
      </c>
      <c r="D2710" s="2">
        <v>45842</v>
      </c>
      <c r="E2710">
        <v>84</v>
      </c>
    </row>
    <row r="2711" spans="1:5" x14ac:dyDescent="0.3">
      <c r="A2711">
        <v>2710</v>
      </c>
      <c r="B2711">
        <v>31</v>
      </c>
      <c r="C2711">
        <v>9</v>
      </c>
      <c r="D2711" s="2">
        <v>45127</v>
      </c>
      <c r="E2711">
        <v>18</v>
      </c>
    </row>
    <row r="2712" spans="1:5" x14ac:dyDescent="0.3">
      <c r="A2712">
        <v>2711</v>
      </c>
      <c r="B2712">
        <v>17</v>
      </c>
      <c r="C2712">
        <v>7</v>
      </c>
      <c r="D2712" s="2">
        <v>45385</v>
      </c>
      <c r="E2712">
        <v>28</v>
      </c>
    </row>
    <row r="2713" spans="1:5" x14ac:dyDescent="0.3">
      <c r="A2713">
        <v>2712</v>
      </c>
      <c r="B2713">
        <v>2</v>
      </c>
      <c r="C2713">
        <v>2</v>
      </c>
      <c r="D2713" s="2">
        <v>45155</v>
      </c>
      <c r="E2713">
        <v>28</v>
      </c>
    </row>
    <row r="2714" spans="1:5" x14ac:dyDescent="0.3">
      <c r="A2714">
        <v>2713</v>
      </c>
      <c r="B2714">
        <v>37</v>
      </c>
      <c r="C2714">
        <v>4</v>
      </c>
      <c r="D2714" s="2">
        <v>45442</v>
      </c>
      <c r="E2714">
        <v>52</v>
      </c>
    </row>
    <row r="2715" spans="1:5" x14ac:dyDescent="0.3">
      <c r="A2715">
        <v>2714</v>
      </c>
      <c r="B2715">
        <v>48</v>
      </c>
      <c r="C2715">
        <v>8</v>
      </c>
      <c r="D2715" s="2">
        <v>45681</v>
      </c>
      <c r="E2715">
        <v>16</v>
      </c>
    </row>
    <row r="2716" spans="1:5" x14ac:dyDescent="0.3">
      <c r="A2716">
        <v>2715</v>
      </c>
      <c r="B2716">
        <v>29</v>
      </c>
      <c r="C2716">
        <v>6</v>
      </c>
      <c r="D2716" s="2">
        <v>45730</v>
      </c>
      <c r="E2716">
        <v>33</v>
      </c>
    </row>
    <row r="2717" spans="1:5" x14ac:dyDescent="0.3">
      <c r="A2717">
        <v>2716</v>
      </c>
      <c r="B2717">
        <v>30</v>
      </c>
      <c r="C2717">
        <v>5</v>
      </c>
      <c r="D2717" s="2">
        <v>45581</v>
      </c>
      <c r="E2717">
        <v>85</v>
      </c>
    </row>
    <row r="2718" spans="1:5" x14ac:dyDescent="0.3">
      <c r="A2718">
        <v>2717</v>
      </c>
      <c r="B2718">
        <v>43</v>
      </c>
      <c r="C2718">
        <v>2</v>
      </c>
      <c r="D2718" s="2">
        <v>45776</v>
      </c>
      <c r="E2718">
        <v>5</v>
      </c>
    </row>
    <row r="2719" spans="1:5" x14ac:dyDescent="0.3">
      <c r="A2719">
        <v>2718</v>
      </c>
      <c r="B2719">
        <v>22</v>
      </c>
      <c r="C2719">
        <v>1</v>
      </c>
      <c r="D2719" s="2">
        <v>45498</v>
      </c>
      <c r="E2719">
        <v>45</v>
      </c>
    </row>
    <row r="2720" spans="1:5" x14ac:dyDescent="0.3">
      <c r="A2720">
        <v>2719</v>
      </c>
      <c r="B2720">
        <v>38</v>
      </c>
      <c r="C2720">
        <v>1</v>
      </c>
      <c r="D2720" s="2">
        <v>45460</v>
      </c>
      <c r="E2720">
        <v>37</v>
      </c>
    </row>
    <row r="2721" spans="1:5" x14ac:dyDescent="0.3">
      <c r="A2721">
        <v>2720</v>
      </c>
      <c r="B2721">
        <v>11</v>
      </c>
      <c r="C2721">
        <v>1</v>
      </c>
      <c r="D2721" s="2">
        <v>45128</v>
      </c>
      <c r="E2721">
        <v>82</v>
      </c>
    </row>
    <row r="2722" spans="1:5" x14ac:dyDescent="0.3">
      <c r="A2722">
        <v>2721</v>
      </c>
      <c r="B2722">
        <v>33</v>
      </c>
      <c r="C2722">
        <v>6</v>
      </c>
      <c r="D2722" s="2">
        <v>45839</v>
      </c>
      <c r="E2722">
        <v>52</v>
      </c>
    </row>
    <row r="2723" spans="1:5" x14ac:dyDescent="0.3">
      <c r="A2723">
        <v>2722</v>
      </c>
      <c r="B2723">
        <v>19</v>
      </c>
      <c r="C2723">
        <v>4</v>
      </c>
      <c r="D2723" s="2">
        <v>45255</v>
      </c>
      <c r="E2723">
        <v>64</v>
      </c>
    </row>
    <row r="2724" spans="1:5" x14ac:dyDescent="0.3">
      <c r="A2724">
        <v>2723</v>
      </c>
      <c r="B2724">
        <v>3</v>
      </c>
      <c r="C2724">
        <v>9</v>
      </c>
      <c r="D2724" s="2">
        <v>45344</v>
      </c>
      <c r="E2724">
        <v>62</v>
      </c>
    </row>
    <row r="2725" spans="1:5" x14ac:dyDescent="0.3">
      <c r="A2725">
        <v>2724</v>
      </c>
      <c r="B2725">
        <v>40</v>
      </c>
      <c r="C2725">
        <v>9</v>
      </c>
      <c r="D2725" s="2">
        <v>45751</v>
      </c>
      <c r="E2725">
        <v>5</v>
      </c>
    </row>
    <row r="2726" spans="1:5" x14ac:dyDescent="0.3">
      <c r="A2726">
        <v>2725</v>
      </c>
      <c r="B2726">
        <v>22</v>
      </c>
      <c r="C2726">
        <v>3</v>
      </c>
      <c r="D2726" s="2">
        <v>45385</v>
      </c>
      <c r="E2726">
        <v>11</v>
      </c>
    </row>
    <row r="2727" spans="1:5" x14ac:dyDescent="0.3">
      <c r="A2727">
        <v>2726</v>
      </c>
      <c r="B2727">
        <v>18</v>
      </c>
      <c r="C2727">
        <v>6</v>
      </c>
      <c r="D2727" s="2">
        <v>45254</v>
      </c>
      <c r="E2727">
        <v>86</v>
      </c>
    </row>
    <row r="2728" spans="1:5" x14ac:dyDescent="0.3">
      <c r="A2728">
        <v>2727</v>
      </c>
      <c r="B2728">
        <v>45</v>
      </c>
      <c r="C2728">
        <v>6</v>
      </c>
      <c r="D2728" s="2">
        <v>45249</v>
      </c>
      <c r="E2728">
        <v>87</v>
      </c>
    </row>
    <row r="2729" spans="1:5" x14ac:dyDescent="0.3">
      <c r="A2729">
        <v>2728</v>
      </c>
      <c r="B2729">
        <v>30</v>
      </c>
      <c r="C2729">
        <v>1</v>
      </c>
      <c r="D2729" s="2">
        <v>45144</v>
      </c>
      <c r="E2729">
        <v>90</v>
      </c>
    </row>
    <row r="2730" spans="1:5" x14ac:dyDescent="0.3">
      <c r="A2730">
        <v>2729</v>
      </c>
      <c r="B2730">
        <v>1</v>
      </c>
      <c r="C2730">
        <v>9</v>
      </c>
      <c r="D2730" s="2">
        <v>45175</v>
      </c>
      <c r="E2730">
        <v>91</v>
      </c>
    </row>
    <row r="2731" spans="1:5" x14ac:dyDescent="0.3">
      <c r="A2731">
        <v>2730</v>
      </c>
      <c r="B2731">
        <v>20</v>
      </c>
      <c r="C2731">
        <v>4</v>
      </c>
      <c r="D2731" s="2">
        <v>45701</v>
      </c>
      <c r="E2731">
        <v>3</v>
      </c>
    </row>
    <row r="2732" spans="1:5" x14ac:dyDescent="0.3">
      <c r="A2732">
        <v>2731</v>
      </c>
      <c r="B2732">
        <v>49</v>
      </c>
      <c r="C2732">
        <v>6</v>
      </c>
      <c r="D2732" s="2">
        <v>45551</v>
      </c>
      <c r="E2732">
        <v>51</v>
      </c>
    </row>
    <row r="2733" spans="1:5" x14ac:dyDescent="0.3">
      <c r="A2733">
        <v>2732</v>
      </c>
      <c r="B2733">
        <v>5</v>
      </c>
      <c r="C2733">
        <v>8</v>
      </c>
      <c r="D2733" s="2">
        <v>45218</v>
      </c>
      <c r="E2733">
        <v>60</v>
      </c>
    </row>
    <row r="2734" spans="1:5" x14ac:dyDescent="0.3">
      <c r="A2734">
        <v>2733</v>
      </c>
      <c r="B2734">
        <v>12</v>
      </c>
      <c r="C2734">
        <v>1</v>
      </c>
      <c r="D2734" s="2">
        <v>45602</v>
      </c>
      <c r="E2734">
        <v>66</v>
      </c>
    </row>
    <row r="2735" spans="1:5" x14ac:dyDescent="0.3">
      <c r="A2735">
        <v>2734</v>
      </c>
      <c r="B2735">
        <v>11</v>
      </c>
      <c r="C2735">
        <v>8</v>
      </c>
      <c r="D2735" s="2">
        <v>45349</v>
      </c>
      <c r="E2735">
        <v>57</v>
      </c>
    </row>
    <row r="2736" spans="1:5" x14ac:dyDescent="0.3">
      <c r="A2736">
        <v>2735</v>
      </c>
      <c r="B2736">
        <v>24</v>
      </c>
      <c r="C2736">
        <v>6</v>
      </c>
      <c r="D2736" s="2">
        <v>45838</v>
      </c>
      <c r="E2736">
        <v>17</v>
      </c>
    </row>
    <row r="2737" spans="1:5" x14ac:dyDescent="0.3">
      <c r="A2737">
        <v>2736</v>
      </c>
      <c r="B2737">
        <v>18</v>
      </c>
      <c r="C2737">
        <v>1</v>
      </c>
      <c r="D2737" s="2">
        <v>45292</v>
      </c>
      <c r="E2737">
        <v>3</v>
      </c>
    </row>
    <row r="2738" spans="1:5" x14ac:dyDescent="0.3">
      <c r="A2738">
        <v>2737</v>
      </c>
      <c r="B2738">
        <v>8</v>
      </c>
      <c r="C2738">
        <v>9</v>
      </c>
      <c r="D2738" s="2">
        <v>45286</v>
      </c>
      <c r="E2738">
        <v>3</v>
      </c>
    </row>
    <row r="2739" spans="1:5" x14ac:dyDescent="0.3">
      <c r="A2739">
        <v>2738</v>
      </c>
      <c r="B2739">
        <v>29</v>
      </c>
      <c r="C2739">
        <v>9</v>
      </c>
      <c r="D2739" s="2">
        <v>45756</v>
      </c>
      <c r="E2739">
        <v>40</v>
      </c>
    </row>
    <row r="2740" spans="1:5" x14ac:dyDescent="0.3">
      <c r="A2740">
        <v>2739</v>
      </c>
      <c r="B2740">
        <v>22</v>
      </c>
      <c r="C2740">
        <v>8</v>
      </c>
      <c r="D2740" s="2">
        <v>45497</v>
      </c>
      <c r="E2740">
        <v>80</v>
      </c>
    </row>
    <row r="2741" spans="1:5" x14ac:dyDescent="0.3">
      <c r="A2741">
        <v>2740</v>
      </c>
      <c r="B2741">
        <v>45</v>
      </c>
      <c r="C2741">
        <v>7</v>
      </c>
      <c r="D2741" s="2">
        <v>45650</v>
      </c>
      <c r="E2741">
        <v>76</v>
      </c>
    </row>
    <row r="2742" spans="1:5" x14ac:dyDescent="0.3">
      <c r="A2742">
        <v>2741</v>
      </c>
      <c r="B2742">
        <v>2</v>
      </c>
      <c r="C2742">
        <v>1</v>
      </c>
      <c r="D2742" s="2">
        <v>45511</v>
      </c>
      <c r="E2742">
        <v>63</v>
      </c>
    </row>
    <row r="2743" spans="1:5" x14ac:dyDescent="0.3">
      <c r="A2743">
        <v>2742</v>
      </c>
      <c r="B2743">
        <v>23</v>
      </c>
      <c r="C2743">
        <v>1</v>
      </c>
      <c r="D2743" s="2">
        <v>45214</v>
      </c>
      <c r="E2743">
        <v>51</v>
      </c>
    </row>
    <row r="2744" spans="1:5" x14ac:dyDescent="0.3">
      <c r="A2744">
        <v>2743</v>
      </c>
      <c r="B2744">
        <v>16</v>
      </c>
      <c r="C2744">
        <v>8</v>
      </c>
      <c r="D2744" s="2">
        <v>45801</v>
      </c>
      <c r="E2744">
        <v>1</v>
      </c>
    </row>
    <row r="2745" spans="1:5" x14ac:dyDescent="0.3">
      <c r="A2745">
        <v>2744</v>
      </c>
      <c r="B2745">
        <v>44</v>
      </c>
      <c r="C2745">
        <v>8</v>
      </c>
      <c r="D2745" s="2">
        <v>45472</v>
      </c>
      <c r="E2745">
        <v>51</v>
      </c>
    </row>
    <row r="2746" spans="1:5" x14ac:dyDescent="0.3">
      <c r="A2746">
        <v>2745</v>
      </c>
      <c r="B2746">
        <v>8</v>
      </c>
      <c r="C2746">
        <v>1</v>
      </c>
      <c r="D2746" s="2">
        <v>45458</v>
      </c>
      <c r="E2746">
        <v>4</v>
      </c>
    </row>
    <row r="2747" spans="1:5" x14ac:dyDescent="0.3">
      <c r="A2747">
        <v>2746</v>
      </c>
      <c r="B2747">
        <v>4</v>
      </c>
      <c r="C2747">
        <v>8</v>
      </c>
      <c r="D2747" s="2">
        <v>45556</v>
      </c>
      <c r="E2747">
        <v>81</v>
      </c>
    </row>
    <row r="2748" spans="1:5" x14ac:dyDescent="0.3">
      <c r="A2748">
        <v>2747</v>
      </c>
      <c r="B2748">
        <v>14</v>
      </c>
      <c r="C2748">
        <v>8</v>
      </c>
      <c r="D2748" s="2">
        <v>45561</v>
      </c>
      <c r="E2748">
        <v>83</v>
      </c>
    </row>
    <row r="2749" spans="1:5" x14ac:dyDescent="0.3">
      <c r="A2749">
        <v>2748</v>
      </c>
      <c r="B2749">
        <v>9</v>
      </c>
      <c r="C2749">
        <v>3</v>
      </c>
      <c r="D2749" s="2">
        <v>45841</v>
      </c>
      <c r="E2749">
        <v>4</v>
      </c>
    </row>
    <row r="2750" spans="1:5" x14ac:dyDescent="0.3">
      <c r="A2750">
        <v>2749</v>
      </c>
      <c r="B2750">
        <v>11</v>
      </c>
      <c r="C2750">
        <v>1</v>
      </c>
      <c r="D2750" s="2">
        <v>45545</v>
      </c>
      <c r="E2750">
        <v>47</v>
      </c>
    </row>
    <row r="2751" spans="1:5" x14ac:dyDescent="0.3">
      <c r="A2751">
        <v>2750</v>
      </c>
      <c r="B2751">
        <v>48</v>
      </c>
      <c r="C2751">
        <v>3</v>
      </c>
      <c r="D2751" s="2">
        <v>45561</v>
      </c>
      <c r="E2751">
        <v>39</v>
      </c>
    </row>
    <row r="2752" spans="1:5" x14ac:dyDescent="0.3">
      <c r="A2752">
        <v>2751</v>
      </c>
      <c r="B2752">
        <v>38</v>
      </c>
      <c r="C2752">
        <v>8</v>
      </c>
      <c r="D2752" s="2">
        <v>45738</v>
      </c>
      <c r="E2752">
        <v>84</v>
      </c>
    </row>
    <row r="2753" spans="1:5" x14ac:dyDescent="0.3">
      <c r="A2753">
        <v>2752</v>
      </c>
      <c r="B2753">
        <v>44</v>
      </c>
      <c r="C2753">
        <v>8</v>
      </c>
      <c r="D2753" s="2">
        <v>45744</v>
      </c>
      <c r="E2753">
        <v>49</v>
      </c>
    </row>
    <row r="2754" spans="1:5" x14ac:dyDescent="0.3">
      <c r="A2754">
        <v>2753</v>
      </c>
      <c r="B2754">
        <v>16</v>
      </c>
      <c r="C2754">
        <v>7</v>
      </c>
      <c r="D2754" s="2">
        <v>45791</v>
      </c>
      <c r="E2754">
        <v>57</v>
      </c>
    </row>
    <row r="2755" spans="1:5" x14ac:dyDescent="0.3">
      <c r="A2755">
        <v>2754</v>
      </c>
      <c r="B2755">
        <v>13</v>
      </c>
      <c r="C2755">
        <v>2</v>
      </c>
      <c r="D2755" s="2">
        <v>45172</v>
      </c>
      <c r="E2755">
        <v>39</v>
      </c>
    </row>
    <row r="2756" spans="1:5" x14ac:dyDescent="0.3">
      <c r="A2756">
        <v>2755</v>
      </c>
      <c r="B2756">
        <v>36</v>
      </c>
      <c r="C2756">
        <v>5</v>
      </c>
      <c r="D2756" s="2">
        <v>45608</v>
      </c>
      <c r="E2756">
        <v>68</v>
      </c>
    </row>
    <row r="2757" spans="1:5" x14ac:dyDescent="0.3">
      <c r="A2757">
        <v>2756</v>
      </c>
      <c r="B2757">
        <v>44</v>
      </c>
      <c r="C2757">
        <v>8</v>
      </c>
      <c r="D2757" s="2">
        <v>45356</v>
      </c>
      <c r="E2757">
        <v>17</v>
      </c>
    </row>
    <row r="2758" spans="1:5" x14ac:dyDescent="0.3">
      <c r="A2758">
        <v>2757</v>
      </c>
      <c r="B2758">
        <v>36</v>
      </c>
      <c r="C2758">
        <v>3</v>
      </c>
      <c r="D2758" s="2">
        <v>45671</v>
      </c>
      <c r="E2758">
        <v>15</v>
      </c>
    </row>
    <row r="2759" spans="1:5" x14ac:dyDescent="0.3">
      <c r="A2759">
        <v>2758</v>
      </c>
      <c r="B2759">
        <v>17</v>
      </c>
      <c r="C2759">
        <v>6</v>
      </c>
      <c r="D2759" s="2">
        <v>45675</v>
      </c>
      <c r="E2759">
        <v>28</v>
      </c>
    </row>
    <row r="2760" spans="1:5" x14ac:dyDescent="0.3">
      <c r="A2760">
        <v>2759</v>
      </c>
      <c r="B2760">
        <v>14</v>
      </c>
      <c r="C2760">
        <v>2</v>
      </c>
      <c r="D2760" s="2">
        <v>45831</v>
      </c>
      <c r="E2760">
        <v>16</v>
      </c>
    </row>
    <row r="2761" spans="1:5" x14ac:dyDescent="0.3">
      <c r="A2761">
        <v>2760</v>
      </c>
      <c r="B2761">
        <v>29</v>
      </c>
      <c r="C2761">
        <v>8</v>
      </c>
      <c r="D2761" s="2">
        <v>45646</v>
      </c>
      <c r="E2761">
        <v>6</v>
      </c>
    </row>
    <row r="2762" spans="1:5" x14ac:dyDescent="0.3">
      <c r="A2762">
        <v>2761</v>
      </c>
      <c r="B2762">
        <v>17</v>
      </c>
      <c r="C2762">
        <v>9</v>
      </c>
      <c r="D2762" s="2">
        <v>45473</v>
      </c>
      <c r="E2762">
        <v>92</v>
      </c>
    </row>
    <row r="2763" spans="1:5" x14ac:dyDescent="0.3">
      <c r="A2763">
        <v>2762</v>
      </c>
      <c r="B2763">
        <v>1</v>
      </c>
      <c r="C2763">
        <v>1</v>
      </c>
      <c r="D2763" s="2">
        <v>45715</v>
      </c>
      <c r="E2763">
        <v>32</v>
      </c>
    </row>
    <row r="2764" spans="1:5" x14ac:dyDescent="0.3">
      <c r="A2764">
        <v>2763</v>
      </c>
      <c r="B2764">
        <v>20</v>
      </c>
      <c r="C2764">
        <v>4</v>
      </c>
      <c r="D2764" s="2">
        <v>45217</v>
      </c>
      <c r="E2764">
        <v>81</v>
      </c>
    </row>
    <row r="2765" spans="1:5" x14ac:dyDescent="0.3">
      <c r="A2765">
        <v>2764</v>
      </c>
      <c r="B2765">
        <v>33</v>
      </c>
      <c r="C2765">
        <v>6</v>
      </c>
      <c r="D2765" s="2">
        <v>45855</v>
      </c>
      <c r="E2765">
        <v>25</v>
      </c>
    </row>
    <row r="2766" spans="1:5" x14ac:dyDescent="0.3">
      <c r="A2766">
        <v>2765</v>
      </c>
      <c r="B2766">
        <v>2</v>
      </c>
      <c r="C2766">
        <v>2</v>
      </c>
      <c r="D2766" s="2">
        <v>45144</v>
      </c>
      <c r="E2766">
        <v>39</v>
      </c>
    </row>
    <row r="2767" spans="1:5" x14ac:dyDescent="0.3">
      <c r="A2767">
        <v>2766</v>
      </c>
      <c r="B2767">
        <v>17</v>
      </c>
      <c r="C2767">
        <v>6</v>
      </c>
      <c r="D2767" s="2">
        <v>45160</v>
      </c>
      <c r="E2767">
        <v>17</v>
      </c>
    </row>
    <row r="2768" spans="1:5" x14ac:dyDescent="0.3">
      <c r="A2768">
        <v>2767</v>
      </c>
      <c r="B2768">
        <v>23</v>
      </c>
      <c r="C2768">
        <v>7</v>
      </c>
      <c r="D2768" s="2">
        <v>45245</v>
      </c>
      <c r="E2768">
        <v>46</v>
      </c>
    </row>
    <row r="2769" spans="1:5" x14ac:dyDescent="0.3">
      <c r="A2769">
        <v>2768</v>
      </c>
      <c r="B2769">
        <v>22</v>
      </c>
      <c r="C2769">
        <v>6</v>
      </c>
      <c r="D2769" s="2">
        <v>45394</v>
      </c>
      <c r="E2769">
        <v>79</v>
      </c>
    </row>
    <row r="2770" spans="1:5" x14ac:dyDescent="0.3">
      <c r="A2770">
        <v>2769</v>
      </c>
      <c r="B2770">
        <v>1</v>
      </c>
      <c r="C2770">
        <v>8</v>
      </c>
      <c r="D2770" s="2">
        <v>45701</v>
      </c>
      <c r="E2770">
        <v>53</v>
      </c>
    </row>
    <row r="2771" spans="1:5" x14ac:dyDescent="0.3">
      <c r="A2771">
        <v>2770</v>
      </c>
      <c r="B2771">
        <v>12</v>
      </c>
      <c r="C2771">
        <v>5</v>
      </c>
      <c r="D2771" s="2">
        <v>45633</v>
      </c>
      <c r="E2771">
        <v>51</v>
      </c>
    </row>
    <row r="2772" spans="1:5" x14ac:dyDescent="0.3">
      <c r="A2772">
        <v>2771</v>
      </c>
      <c r="B2772">
        <v>13</v>
      </c>
      <c r="C2772">
        <v>3</v>
      </c>
      <c r="D2772" s="2">
        <v>45286</v>
      </c>
      <c r="E2772">
        <v>18</v>
      </c>
    </row>
    <row r="2773" spans="1:5" x14ac:dyDescent="0.3">
      <c r="A2773">
        <v>2772</v>
      </c>
      <c r="B2773">
        <v>14</v>
      </c>
      <c r="C2773">
        <v>2</v>
      </c>
      <c r="D2773" s="2">
        <v>45530</v>
      </c>
      <c r="E2773">
        <v>20</v>
      </c>
    </row>
    <row r="2774" spans="1:5" x14ac:dyDescent="0.3">
      <c r="A2774">
        <v>2773</v>
      </c>
      <c r="B2774">
        <v>10</v>
      </c>
      <c r="C2774">
        <v>2</v>
      </c>
      <c r="D2774" s="2">
        <v>45223</v>
      </c>
      <c r="E2774">
        <v>87</v>
      </c>
    </row>
    <row r="2775" spans="1:5" x14ac:dyDescent="0.3">
      <c r="A2775">
        <v>2774</v>
      </c>
      <c r="B2775">
        <v>12</v>
      </c>
      <c r="C2775">
        <v>2</v>
      </c>
      <c r="D2775" s="2">
        <v>45491</v>
      </c>
      <c r="E2775">
        <v>5</v>
      </c>
    </row>
    <row r="2776" spans="1:5" x14ac:dyDescent="0.3">
      <c r="A2776">
        <v>2775</v>
      </c>
      <c r="B2776">
        <v>22</v>
      </c>
      <c r="C2776">
        <v>5</v>
      </c>
      <c r="D2776" s="2">
        <v>45137</v>
      </c>
      <c r="E2776">
        <v>62</v>
      </c>
    </row>
    <row r="2777" spans="1:5" x14ac:dyDescent="0.3">
      <c r="A2777">
        <v>2776</v>
      </c>
      <c r="B2777">
        <v>18</v>
      </c>
      <c r="C2777">
        <v>4</v>
      </c>
      <c r="D2777" s="2">
        <v>45254</v>
      </c>
      <c r="E2777">
        <v>12</v>
      </c>
    </row>
    <row r="2778" spans="1:5" x14ac:dyDescent="0.3">
      <c r="A2778">
        <v>2777</v>
      </c>
      <c r="B2778">
        <v>39</v>
      </c>
      <c r="C2778">
        <v>2</v>
      </c>
      <c r="D2778" s="2">
        <v>45762</v>
      </c>
      <c r="E2778">
        <v>81</v>
      </c>
    </row>
    <row r="2779" spans="1:5" x14ac:dyDescent="0.3">
      <c r="A2779">
        <v>2778</v>
      </c>
      <c r="B2779">
        <v>19</v>
      </c>
      <c r="C2779">
        <v>5</v>
      </c>
      <c r="D2779" s="2">
        <v>45460</v>
      </c>
      <c r="E2779">
        <v>30</v>
      </c>
    </row>
    <row r="2780" spans="1:5" x14ac:dyDescent="0.3">
      <c r="A2780">
        <v>2779</v>
      </c>
      <c r="B2780">
        <v>30</v>
      </c>
      <c r="C2780">
        <v>7</v>
      </c>
      <c r="D2780" s="2">
        <v>45711</v>
      </c>
      <c r="E2780">
        <v>83</v>
      </c>
    </row>
    <row r="2781" spans="1:5" x14ac:dyDescent="0.3">
      <c r="A2781">
        <v>2780</v>
      </c>
      <c r="B2781">
        <v>15</v>
      </c>
      <c r="C2781">
        <v>5</v>
      </c>
      <c r="D2781" s="2">
        <v>45432</v>
      </c>
      <c r="E2781">
        <v>96</v>
      </c>
    </row>
    <row r="2782" spans="1:5" x14ac:dyDescent="0.3">
      <c r="A2782">
        <v>2781</v>
      </c>
      <c r="B2782">
        <v>39</v>
      </c>
      <c r="C2782">
        <v>8</v>
      </c>
      <c r="D2782" s="2">
        <v>45747</v>
      </c>
      <c r="E2782">
        <v>16</v>
      </c>
    </row>
    <row r="2783" spans="1:5" x14ac:dyDescent="0.3">
      <c r="A2783">
        <v>2782</v>
      </c>
      <c r="B2783">
        <v>14</v>
      </c>
      <c r="C2783">
        <v>6</v>
      </c>
      <c r="D2783" s="2">
        <v>45742</v>
      </c>
      <c r="E2783">
        <v>2</v>
      </c>
    </row>
    <row r="2784" spans="1:5" x14ac:dyDescent="0.3">
      <c r="A2784">
        <v>2783</v>
      </c>
      <c r="B2784">
        <v>9</v>
      </c>
      <c r="C2784">
        <v>9</v>
      </c>
      <c r="D2784" s="2">
        <v>45308</v>
      </c>
      <c r="E2784">
        <v>76</v>
      </c>
    </row>
    <row r="2785" spans="1:5" x14ac:dyDescent="0.3">
      <c r="A2785">
        <v>2784</v>
      </c>
      <c r="B2785">
        <v>5</v>
      </c>
      <c r="C2785">
        <v>5</v>
      </c>
      <c r="D2785" s="2">
        <v>45718</v>
      </c>
      <c r="E2785">
        <v>3</v>
      </c>
    </row>
    <row r="2786" spans="1:5" x14ac:dyDescent="0.3">
      <c r="A2786">
        <v>2785</v>
      </c>
      <c r="B2786">
        <v>33</v>
      </c>
      <c r="C2786">
        <v>8</v>
      </c>
      <c r="D2786" s="2">
        <v>45280</v>
      </c>
      <c r="E2786">
        <v>8</v>
      </c>
    </row>
    <row r="2787" spans="1:5" x14ac:dyDescent="0.3">
      <c r="A2787">
        <v>2786</v>
      </c>
      <c r="B2787">
        <v>48</v>
      </c>
      <c r="C2787">
        <v>6</v>
      </c>
      <c r="D2787" s="2">
        <v>45707</v>
      </c>
      <c r="E2787">
        <v>37</v>
      </c>
    </row>
    <row r="2788" spans="1:5" x14ac:dyDescent="0.3">
      <c r="A2788">
        <v>2787</v>
      </c>
      <c r="B2788">
        <v>5</v>
      </c>
      <c r="C2788">
        <v>7</v>
      </c>
      <c r="D2788" s="2">
        <v>45850</v>
      </c>
      <c r="E2788">
        <v>53</v>
      </c>
    </row>
    <row r="2789" spans="1:5" x14ac:dyDescent="0.3">
      <c r="A2789">
        <v>2788</v>
      </c>
      <c r="B2789">
        <v>24</v>
      </c>
      <c r="C2789">
        <v>8</v>
      </c>
      <c r="D2789" s="2">
        <v>45531</v>
      </c>
      <c r="E2789">
        <v>55</v>
      </c>
    </row>
    <row r="2790" spans="1:5" x14ac:dyDescent="0.3">
      <c r="A2790">
        <v>2789</v>
      </c>
      <c r="B2790">
        <v>8</v>
      </c>
      <c r="C2790">
        <v>4</v>
      </c>
      <c r="D2790" s="2">
        <v>45230</v>
      </c>
      <c r="E2790">
        <v>88</v>
      </c>
    </row>
    <row r="2791" spans="1:5" x14ac:dyDescent="0.3">
      <c r="A2791">
        <v>2790</v>
      </c>
      <c r="B2791">
        <v>19</v>
      </c>
      <c r="C2791">
        <v>4</v>
      </c>
      <c r="D2791" s="2">
        <v>45229</v>
      </c>
      <c r="E2791">
        <v>49</v>
      </c>
    </row>
    <row r="2792" spans="1:5" x14ac:dyDescent="0.3">
      <c r="A2792">
        <v>2791</v>
      </c>
      <c r="B2792">
        <v>12</v>
      </c>
      <c r="C2792">
        <v>6</v>
      </c>
      <c r="D2792" s="2">
        <v>45774</v>
      </c>
      <c r="E2792">
        <v>89</v>
      </c>
    </row>
    <row r="2793" spans="1:5" x14ac:dyDescent="0.3">
      <c r="A2793">
        <v>2792</v>
      </c>
      <c r="B2793">
        <v>8</v>
      </c>
      <c r="C2793">
        <v>2</v>
      </c>
      <c r="D2793" s="2">
        <v>45793</v>
      </c>
      <c r="E2793">
        <v>59</v>
      </c>
    </row>
    <row r="2794" spans="1:5" x14ac:dyDescent="0.3">
      <c r="A2794">
        <v>2793</v>
      </c>
      <c r="B2794">
        <v>8</v>
      </c>
      <c r="C2794">
        <v>9</v>
      </c>
      <c r="D2794" s="2">
        <v>45189</v>
      </c>
      <c r="E2794">
        <v>60</v>
      </c>
    </row>
    <row r="2795" spans="1:5" x14ac:dyDescent="0.3">
      <c r="A2795">
        <v>2794</v>
      </c>
      <c r="B2795">
        <v>38</v>
      </c>
      <c r="C2795">
        <v>8</v>
      </c>
      <c r="D2795" s="2">
        <v>45798</v>
      </c>
      <c r="E2795">
        <v>89</v>
      </c>
    </row>
    <row r="2796" spans="1:5" x14ac:dyDescent="0.3">
      <c r="A2796">
        <v>2795</v>
      </c>
      <c r="B2796">
        <v>20</v>
      </c>
      <c r="C2796">
        <v>2</v>
      </c>
      <c r="D2796" s="2">
        <v>45494</v>
      </c>
      <c r="E2796">
        <v>78</v>
      </c>
    </row>
    <row r="2797" spans="1:5" x14ac:dyDescent="0.3">
      <c r="A2797">
        <v>2796</v>
      </c>
      <c r="B2797">
        <v>29</v>
      </c>
      <c r="C2797">
        <v>1</v>
      </c>
      <c r="D2797" s="2">
        <v>45727</v>
      </c>
      <c r="E2797">
        <v>46</v>
      </c>
    </row>
    <row r="2798" spans="1:5" x14ac:dyDescent="0.3">
      <c r="A2798">
        <v>2797</v>
      </c>
      <c r="B2798">
        <v>41</v>
      </c>
      <c r="C2798">
        <v>4</v>
      </c>
      <c r="D2798" s="2">
        <v>45749</v>
      </c>
      <c r="E2798">
        <v>100</v>
      </c>
    </row>
    <row r="2799" spans="1:5" x14ac:dyDescent="0.3">
      <c r="A2799">
        <v>2798</v>
      </c>
      <c r="B2799">
        <v>34</v>
      </c>
      <c r="C2799">
        <v>4</v>
      </c>
      <c r="D2799" s="2">
        <v>45337</v>
      </c>
      <c r="E2799">
        <v>63</v>
      </c>
    </row>
    <row r="2800" spans="1:5" x14ac:dyDescent="0.3">
      <c r="A2800">
        <v>2799</v>
      </c>
      <c r="B2800">
        <v>18</v>
      </c>
      <c r="C2800">
        <v>2</v>
      </c>
      <c r="D2800" s="2">
        <v>45478</v>
      </c>
      <c r="E2800">
        <v>79</v>
      </c>
    </row>
    <row r="2801" spans="1:5" x14ac:dyDescent="0.3">
      <c r="A2801">
        <v>2800</v>
      </c>
      <c r="B2801">
        <v>1</v>
      </c>
      <c r="C2801">
        <v>5</v>
      </c>
      <c r="D2801" s="2">
        <v>45476</v>
      </c>
      <c r="E2801">
        <v>32</v>
      </c>
    </row>
    <row r="2802" spans="1:5" x14ac:dyDescent="0.3">
      <c r="A2802">
        <v>2801</v>
      </c>
      <c r="B2802">
        <v>11</v>
      </c>
      <c r="C2802">
        <v>3</v>
      </c>
      <c r="D2802" s="2">
        <v>45569</v>
      </c>
      <c r="E2802">
        <v>66</v>
      </c>
    </row>
    <row r="2803" spans="1:5" x14ac:dyDescent="0.3">
      <c r="A2803">
        <v>2802</v>
      </c>
      <c r="B2803">
        <v>47</v>
      </c>
      <c r="C2803">
        <v>3</v>
      </c>
      <c r="D2803" s="2">
        <v>45208</v>
      </c>
      <c r="E2803">
        <v>85</v>
      </c>
    </row>
    <row r="2804" spans="1:5" x14ac:dyDescent="0.3">
      <c r="A2804">
        <v>2803</v>
      </c>
      <c r="B2804">
        <v>44</v>
      </c>
      <c r="C2804">
        <v>3</v>
      </c>
      <c r="D2804" s="2">
        <v>45333</v>
      </c>
      <c r="E2804">
        <v>4</v>
      </c>
    </row>
    <row r="2805" spans="1:5" x14ac:dyDescent="0.3">
      <c r="A2805">
        <v>2804</v>
      </c>
      <c r="B2805">
        <v>35</v>
      </c>
      <c r="C2805">
        <v>4</v>
      </c>
      <c r="D2805" s="2">
        <v>45589</v>
      </c>
      <c r="E2805">
        <v>29</v>
      </c>
    </row>
    <row r="2806" spans="1:5" x14ac:dyDescent="0.3">
      <c r="A2806">
        <v>2805</v>
      </c>
      <c r="B2806">
        <v>32</v>
      </c>
      <c r="C2806">
        <v>5</v>
      </c>
      <c r="D2806" s="2">
        <v>45641</v>
      </c>
      <c r="E2806">
        <v>49</v>
      </c>
    </row>
    <row r="2807" spans="1:5" x14ac:dyDescent="0.3">
      <c r="A2807">
        <v>2806</v>
      </c>
      <c r="B2807">
        <v>42</v>
      </c>
      <c r="C2807">
        <v>4</v>
      </c>
      <c r="D2807" s="2">
        <v>45854</v>
      </c>
      <c r="E2807">
        <v>93</v>
      </c>
    </row>
    <row r="2808" spans="1:5" x14ac:dyDescent="0.3">
      <c r="A2808">
        <v>2807</v>
      </c>
      <c r="B2808">
        <v>16</v>
      </c>
      <c r="C2808">
        <v>9</v>
      </c>
      <c r="D2808" s="2">
        <v>45723</v>
      </c>
      <c r="E2808">
        <v>23</v>
      </c>
    </row>
    <row r="2809" spans="1:5" x14ac:dyDescent="0.3">
      <c r="A2809">
        <v>2808</v>
      </c>
      <c r="B2809">
        <v>6</v>
      </c>
      <c r="C2809">
        <v>4</v>
      </c>
      <c r="D2809" s="2">
        <v>45849</v>
      </c>
      <c r="E2809">
        <v>3</v>
      </c>
    </row>
    <row r="2810" spans="1:5" x14ac:dyDescent="0.3">
      <c r="A2810">
        <v>2809</v>
      </c>
      <c r="B2810">
        <v>9</v>
      </c>
      <c r="C2810">
        <v>7</v>
      </c>
      <c r="D2810" s="2">
        <v>45459</v>
      </c>
      <c r="E2810">
        <v>54</v>
      </c>
    </row>
    <row r="2811" spans="1:5" x14ac:dyDescent="0.3">
      <c r="A2811">
        <v>2810</v>
      </c>
      <c r="B2811">
        <v>40</v>
      </c>
      <c r="C2811">
        <v>5</v>
      </c>
      <c r="D2811" s="2">
        <v>45228</v>
      </c>
      <c r="E2811">
        <v>21</v>
      </c>
    </row>
    <row r="2812" spans="1:5" x14ac:dyDescent="0.3">
      <c r="A2812">
        <v>2811</v>
      </c>
      <c r="B2812">
        <v>22</v>
      </c>
      <c r="C2812">
        <v>9</v>
      </c>
      <c r="D2812" s="2">
        <v>45685</v>
      </c>
      <c r="E2812">
        <v>80</v>
      </c>
    </row>
    <row r="2813" spans="1:5" x14ac:dyDescent="0.3">
      <c r="A2813">
        <v>2812</v>
      </c>
      <c r="B2813">
        <v>48</v>
      </c>
      <c r="C2813">
        <v>9</v>
      </c>
      <c r="D2813" s="2">
        <v>45799</v>
      </c>
      <c r="E2813">
        <v>44</v>
      </c>
    </row>
    <row r="2814" spans="1:5" x14ac:dyDescent="0.3">
      <c r="A2814">
        <v>2813</v>
      </c>
      <c r="B2814">
        <v>8</v>
      </c>
      <c r="C2814">
        <v>8</v>
      </c>
      <c r="D2814" s="2">
        <v>45224</v>
      </c>
      <c r="E2814">
        <v>20</v>
      </c>
    </row>
    <row r="2815" spans="1:5" x14ac:dyDescent="0.3">
      <c r="A2815">
        <v>2814</v>
      </c>
      <c r="B2815">
        <v>32</v>
      </c>
      <c r="C2815">
        <v>6</v>
      </c>
      <c r="D2815" s="2">
        <v>45734</v>
      </c>
      <c r="E2815">
        <v>99</v>
      </c>
    </row>
    <row r="2816" spans="1:5" x14ac:dyDescent="0.3">
      <c r="A2816">
        <v>2815</v>
      </c>
      <c r="B2816">
        <v>26</v>
      </c>
      <c r="C2816">
        <v>6</v>
      </c>
      <c r="D2816" s="2">
        <v>45627</v>
      </c>
      <c r="E2816">
        <v>57</v>
      </c>
    </row>
    <row r="2817" spans="1:5" x14ac:dyDescent="0.3">
      <c r="A2817">
        <v>2816</v>
      </c>
      <c r="B2817">
        <v>18</v>
      </c>
      <c r="C2817">
        <v>2</v>
      </c>
      <c r="D2817" s="2">
        <v>45753</v>
      </c>
      <c r="E2817">
        <v>69</v>
      </c>
    </row>
    <row r="2818" spans="1:5" x14ac:dyDescent="0.3">
      <c r="A2818">
        <v>2817</v>
      </c>
      <c r="B2818">
        <v>37</v>
      </c>
      <c r="C2818">
        <v>7</v>
      </c>
      <c r="D2818" s="2">
        <v>45665</v>
      </c>
      <c r="E2818">
        <v>90</v>
      </c>
    </row>
    <row r="2819" spans="1:5" x14ac:dyDescent="0.3">
      <c r="A2819">
        <v>2818</v>
      </c>
      <c r="B2819">
        <v>12</v>
      </c>
      <c r="C2819">
        <v>9</v>
      </c>
      <c r="D2819" s="2">
        <v>45361</v>
      </c>
      <c r="E2819">
        <v>71</v>
      </c>
    </row>
    <row r="2820" spans="1:5" x14ac:dyDescent="0.3">
      <c r="A2820">
        <v>2819</v>
      </c>
      <c r="B2820">
        <v>38</v>
      </c>
      <c r="C2820">
        <v>9</v>
      </c>
      <c r="D2820" s="2">
        <v>45781</v>
      </c>
      <c r="E2820">
        <v>52</v>
      </c>
    </row>
    <row r="2821" spans="1:5" x14ac:dyDescent="0.3">
      <c r="A2821">
        <v>2820</v>
      </c>
      <c r="B2821">
        <v>34</v>
      </c>
      <c r="C2821">
        <v>2</v>
      </c>
      <c r="D2821" s="2">
        <v>45208</v>
      </c>
      <c r="E2821">
        <v>80</v>
      </c>
    </row>
    <row r="2822" spans="1:5" x14ac:dyDescent="0.3">
      <c r="A2822">
        <v>2821</v>
      </c>
      <c r="B2822">
        <v>4</v>
      </c>
      <c r="C2822">
        <v>9</v>
      </c>
      <c r="D2822" s="2">
        <v>45735</v>
      </c>
      <c r="E2822">
        <v>17</v>
      </c>
    </row>
    <row r="2823" spans="1:5" x14ac:dyDescent="0.3">
      <c r="A2823">
        <v>2822</v>
      </c>
      <c r="B2823">
        <v>16</v>
      </c>
      <c r="C2823">
        <v>7</v>
      </c>
      <c r="D2823" s="2">
        <v>45477</v>
      </c>
      <c r="E2823">
        <v>66</v>
      </c>
    </row>
    <row r="2824" spans="1:5" x14ac:dyDescent="0.3">
      <c r="A2824">
        <v>2823</v>
      </c>
      <c r="B2824">
        <v>24</v>
      </c>
      <c r="C2824">
        <v>5</v>
      </c>
      <c r="D2824" s="2">
        <v>45543</v>
      </c>
      <c r="E2824">
        <v>12</v>
      </c>
    </row>
    <row r="2825" spans="1:5" x14ac:dyDescent="0.3">
      <c r="A2825">
        <v>2824</v>
      </c>
      <c r="B2825">
        <v>14</v>
      </c>
      <c r="C2825">
        <v>5</v>
      </c>
      <c r="D2825" s="2">
        <v>45702</v>
      </c>
      <c r="E2825">
        <v>58</v>
      </c>
    </row>
    <row r="2826" spans="1:5" x14ac:dyDescent="0.3">
      <c r="A2826">
        <v>2825</v>
      </c>
      <c r="B2826">
        <v>17</v>
      </c>
      <c r="C2826">
        <v>6</v>
      </c>
      <c r="D2826" s="2">
        <v>45142</v>
      </c>
      <c r="E2826">
        <v>77</v>
      </c>
    </row>
    <row r="2827" spans="1:5" x14ac:dyDescent="0.3">
      <c r="A2827">
        <v>2826</v>
      </c>
      <c r="B2827">
        <v>31</v>
      </c>
      <c r="C2827">
        <v>8</v>
      </c>
      <c r="D2827" s="2">
        <v>45415</v>
      </c>
      <c r="E2827">
        <v>5</v>
      </c>
    </row>
    <row r="2828" spans="1:5" x14ac:dyDescent="0.3">
      <c r="A2828">
        <v>2827</v>
      </c>
      <c r="B2828">
        <v>4</v>
      </c>
      <c r="C2828">
        <v>2</v>
      </c>
      <c r="D2828" s="2">
        <v>45381</v>
      </c>
      <c r="E2828">
        <v>80</v>
      </c>
    </row>
    <row r="2829" spans="1:5" x14ac:dyDescent="0.3">
      <c r="A2829">
        <v>2828</v>
      </c>
      <c r="B2829">
        <v>50</v>
      </c>
      <c r="C2829">
        <v>3</v>
      </c>
      <c r="D2829" s="2">
        <v>45606</v>
      </c>
      <c r="E2829">
        <v>92</v>
      </c>
    </row>
    <row r="2830" spans="1:5" x14ac:dyDescent="0.3">
      <c r="A2830">
        <v>2829</v>
      </c>
      <c r="B2830">
        <v>44</v>
      </c>
      <c r="C2830">
        <v>7</v>
      </c>
      <c r="D2830" s="2">
        <v>45413</v>
      </c>
      <c r="E2830">
        <v>72</v>
      </c>
    </row>
    <row r="2831" spans="1:5" x14ac:dyDescent="0.3">
      <c r="A2831">
        <v>2830</v>
      </c>
      <c r="B2831">
        <v>34</v>
      </c>
      <c r="C2831">
        <v>3</v>
      </c>
      <c r="D2831" s="2">
        <v>45588</v>
      </c>
      <c r="E2831">
        <v>56</v>
      </c>
    </row>
    <row r="2832" spans="1:5" x14ac:dyDescent="0.3">
      <c r="A2832">
        <v>2831</v>
      </c>
      <c r="B2832">
        <v>38</v>
      </c>
      <c r="C2832">
        <v>1</v>
      </c>
      <c r="D2832" s="2">
        <v>45682</v>
      </c>
      <c r="E2832">
        <v>92</v>
      </c>
    </row>
    <row r="2833" spans="1:5" x14ac:dyDescent="0.3">
      <c r="A2833">
        <v>2832</v>
      </c>
      <c r="B2833">
        <v>38</v>
      </c>
      <c r="C2833">
        <v>6</v>
      </c>
      <c r="D2833" s="2">
        <v>45817</v>
      </c>
      <c r="E2833">
        <v>46</v>
      </c>
    </row>
    <row r="2834" spans="1:5" x14ac:dyDescent="0.3">
      <c r="A2834">
        <v>2833</v>
      </c>
      <c r="B2834">
        <v>3</v>
      </c>
      <c r="C2834">
        <v>7</v>
      </c>
      <c r="D2834" s="2">
        <v>45670</v>
      </c>
      <c r="E2834">
        <v>72</v>
      </c>
    </row>
    <row r="2835" spans="1:5" x14ac:dyDescent="0.3">
      <c r="A2835">
        <v>2834</v>
      </c>
      <c r="B2835">
        <v>8</v>
      </c>
      <c r="C2835">
        <v>9</v>
      </c>
      <c r="D2835" s="2">
        <v>45694</v>
      </c>
      <c r="E2835">
        <v>93</v>
      </c>
    </row>
    <row r="2836" spans="1:5" x14ac:dyDescent="0.3">
      <c r="A2836">
        <v>2835</v>
      </c>
      <c r="B2836">
        <v>12</v>
      </c>
      <c r="C2836">
        <v>1</v>
      </c>
      <c r="D2836" s="2">
        <v>45146</v>
      </c>
      <c r="E2836">
        <v>18</v>
      </c>
    </row>
    <row r="2837" spans="1:5" x14ac:dyDescent="0.3">
      <c r="A2837">
        <v>2836</v>
      </c>
      <c r="B2837">
        <v>35</v>
      </c>
      <c r="C2837">
        <v>9</v>
      </c>
      <c r="D2837" s="2">
        <v>45448</v>
      </c>
      <c r="E2837">
        <v>44</v>
      </c>
    </row>
    <row r="2838" spans="1:5" x14ac:dyDescent="0.3">
      <c r="A2838">
        <v>2837</v>
      </c>
      <c r="B2838">
        <v>2</v>
      </c>
      <c r="C2838">
        <v>7</v>
      </c>
      <c r="D2838" s="2">
        <v>45818</v>
      </c>
      <c r="E2838">
        <v>43</v>
      </c>
    </row>
    <row r="2839" spans="1:5" x14ac:dyDescent="0.3">
      <c r="A2839">
        <v>2838</v>
      </c>
      <c r="B2839">
        <v>29</v>
      </c>
      <c r="C2839">
        <v>8</v>
      </c>
      <c r="D2839" s="2">
        <v>45814</v>
      </c>
      <c r="E2839">
        <v>80</v>
      </c>
    </row>
    <row r="2840" spans="1:5" x14ac:dyDescent="0.3">
      <c r="A2840">
        <v>2839</v>
      </c>
      <c r="B2840">
        <v>23</v>
      </c>
      <c r="C2840">
        <v>3</v>
      </c>
      <c r="D2840" s="2">
        <v>45713</v>
      </c>
      <c r="E2840">
        <v>90</v>
      </c>
    </row>
    <row r="2841" spans="1:5" x14ac:dyDescent="0.3">
      <c r="A2841">
        <v>2840</v>
      </c>
      <c r="B2841">
        <v>33</v>
      </c>
      <c r="C2841">
        <v>5</v>
      </c>
      <c r="D2841" s="2">
        <v>45515</v>
      </c>
      <c r="E2841">
        <v>86</v>
      </c>
    </row>
    <row r="2842" spans="1:5" x14ac:dyDescent="0.3">
      <c r="A2842">
        <v>2841</v>
      </c>
      <c r="B2842">
        <v>50</v>
      </c>
      <c r="C2842">
        <v>3</v>
      </c>
      <c r="D2842" s="2">
        <v>45141</v>
      </c>
      <c r="E2842">
        <v>79</v>
      </c>
    </row>
    <row r="2843" spans="1:5" x14ac:dyDescent="0.3">
      <c r="A2843">
        <v>2842</v>
      </c>
      <c r="B2843">
        <v>18</v>
      </c>
      <c r="C2843">
        <v>7</v>
      </c>
      <c r="D2843" s="2">
        <v>45757</v>
      </c>
      <c r="E2843">
        <v>77</v>
      </c>
    </row>
    <row r="2844" spans="1:5" x14ac:dyDescent="0.3">
      <c r="A2844">
        <v>2843</v>
      </c>
      <c r="B2844">
        <v>40</v>
      </c>
      <c r="C2844">
        <v>2</v>
      </c>
      <c r="D2844" s="2">
        <v>45179</v>
      </c>
      <c r="E2844">
        <v>22</v>
      </c>
    </row>
    <row r="2845" spans="1:5" x14ac:dyDescent="0.3">
      <c r="A2845">
        <v>2844</v>
      </c>
      <c r="B2845">
        <v>22</v>
      </c>
      <c r="C2845">
        <v>6</v>
      </c>
      <c r="D2845" s="2">
        <v>45651</v>
      </c>
      <c r="E2845">
        <v>60</v>
      </c>
    </row>
    <row r="2846" spans="1:5" x14ac:dyDescent="0.3">
      <c r="A2846">
        <v>2845</v>
      </c>
      <c r="B2846">
        <v>14</v>
      </c>
      <c r="C2846">
        <v>2</v>
      </c>
      <c r="D2846" s="2">
        <v>45704</v>
      </c>
      <c r="E2846">
        <v>85</v>
      </c>
    </row>
    <row r="2847" spans="1:5" x14ac:dyDescent="0.3">
      <c r="A2847">
        <v>2846</v>
      </c>
      <c r="B2847">
        <v>29</v>
      </c>
      <c r="C2847">
        <v>9</v>
      </c>
      <c r="D2847" s="2">
        <v>45753</v>
      </c>
      <c r="E2847">
        <v>63</v>
      </c>
    </row>
    <row r="2848" spans="1:5" x14ac:dyDescent="0.3">
      <c r="A2848">
        <v>2847</v>
      </c>
      <c r="B2848">
        <v>45</v>
      </c>
      <c r="C2848">
        <v>6</v>
      </c>
      <c r="D2848" s="2">
        <v>45643</v>
      </c>
      <c r="E2848">
        <v>24</v>
      </c>
    </row>
    <row r="2849" spans="1:5" x14ac:dyDescent="0.3">
      <c r="A2849">
        <v>2848</v>
      </c>
      <c r="B2849">
        <v>15</v>
      </c>
      <c r="C2849">
        <v>5</v>
      </c>
      <c r="D2849" s="2">
        <v>45468</v>
      </c>
      <c r="E2849">
        <v>65</v>
      </c>
    </row>
    <row r="2850" spans="1:5" x14ac:dyDescent="0.3">
      <c r="A2850">
        <v>2849</v>
      </c>
      <c r="B2850">
        <v>15</v>
      </c>
      <c r="C2850">
        <v>6</v>
      </c>
      <c r="D2850" s="2">
        <v>45523</v>
      </c>
      <c r="E2850">
        <v>29</v>
      </c>
    </row>
    <row r="2851" spans="1:5" x14ac:dyDescent="0.3">
      <c r="A2851">
        <v>2850</v>
      </c>
      <c r="B2851">
        <v>45</v>
      </c>
      <c r="C2851">
        <v>6</v>
      </c>
      <c r="D2851" s="2">
        <v>45505</v>
      </c>
      <c r="E2851">
        <v>1</v>
      </c>
    </row>
    <row r="2852" spans="1:5" x14ac:dyDescent="0.3">
      <c r="A2852">
        <v>2851</v>
      </c>
      <c r="B2852">
        <v>4</v>
      </c>
      <c r="C2852">
        <v>6</v>
      </c>
      <c r="D2852" s="2">
        <v>45451</v>
      </c>
      <c r="E2852">
        <v>1</v>
      </c>
    </row>
    <row r="2853" spans="1:5" x14ac:dyDescent="0.3">
      <c r="A2853">
        <v>2852</v>
      </c>
      <c r="B2853">
        <v>36</v>
      </c>
      <c r="C2853">
        <v>6</v>
      </c>
      <c r="D2853" s="2">
        <v>45384</v>
      </c>
      <c r="E2853">
        <v>73</v>
      </c>
    </row>
    <row r="2854" spans="1:5" x14ac:dyDescent="0.3">
      <c r="A2854">
        <v>2853</v>
      </c>
      <c r="B2854">
        <v>5</v>
      </c>
      <c r="C2854">
        <v>9</v>
      </c>
      <c r="D2854" s="2">
        <v>45503</v>
      </c>
      <c r="E2854">
        <v>21</v>
      </c>
    </row>
    <row r="2855" spans="1:5" x14ac:dyDescent="0.3">
      <c r="A2855">
        <v>2854</v>
      </c>
      <c r="B2855">
        <v>3</v>
      </c>
      <c r="C2855">
        <v>7</v>
      </c>
      <c r="D2855" s="2">
        <v>45568</v>
      </c>
      <c r="E2855">
        <v>78</v>
      </c>
    </row>
    <row r="2856" spans="1:5" x14ac:dyDescent="0.3">
      <c r="A2856">
        <v>2855</v>
      </c>
      <c r="B2856">
        <v>12</v>
      </c>
      <c r="C2856">
        <v>1</v>
      </c>
      <c r="D2856" s="2">
        <v>45505</v>
      </c>
      <c r="E2856">
        <v>28</v>
      </c>
    </row>
    <row r="2857" spans="1:5" x14ac:dyDescent="0.3">
      <c r="A2857">
        <v>2856</v>
      </c>
      <c r="B2857">
        <v>20</v>
      </c>
      <c r="C2857">
        <v>9</v>
      </c>
      <c r="D2857" s="2">
        <v>45687</v>
      </c>
      <c r="E2857">
        <v>18</v>
      </c>
    </row>
    <row r="2858" spans="1:5" x14ac:dyDescent="0.3">
      <c r="A2858">
        <v>2857</v>
      </c>
      <c r="B2858">
        <v>44</v>
      </c>
      <c r="C2858">
        <v>6</v>
      </c>
      <c r="D2858" s="2">
        <v>45782</v>
      </c>
      <c r="E2858">
        <v>97</v>
      </c>
    </row>
    <row r="2859" spans="1:5" x14ac:dyDescent="0.3">
      <c r="A2859">
        <v>2858</v>
      </c>
      <c r="B2859">
        <v>20</v>
      </c>
      <c r="C2859">
        <v>8</v>
      </c>
      <c r="D2859" s="2">
        <v>45328</v>
      </c>
      <c r="E2859">
        <v>52</v>
      </c>
    </row>
    <row r="2860" spans="1:5" x14ac:dyDescent="0.3">
      <c r="A2860">
        <v>2859</v>
      </c>
      <c r="B2860">
        <v>39</v>
      </c>
      <c r="C2860">
        <v>3</v>
      </c>
      <c r="D2860" s="2">
        <v>45589</v>
      </c>
      <c r="E2860">
        <v>66</v>
      </c>
    </row>
    <row r="2861" spans="1:5" x14ac:dyDescent="0.3">
      <c r="A2861">
        <v>2860</v>
      </c>
      <c r="B2861">
        <v>39</v>
      </c>
      <c r="C2861">
        <v>3</v>
      </c>
      <c r="D2861" s="2">
        <v>45687</v>
      </c>
      <c r="E2861">
        <v>98</v>
      </c>
    </row>
    <row r="2862" spans="1:5" x14ac:dyDescent="0.3">
      <c r="A2862">
        <v>2861</v>
      </c>
      <c r="B2862">
        <v>1</v>
      </c>
      <c r="C2862">
        <v>9</v>
      </c>
      <c r="D2862" s="2">
        <v>45529</v>
      </c>
      <c r="E2862">
        <v>88</v>
      </c>
    </row>
    <row r="2863" spans="1:5" x14ac:dyDescent="0.3">
      <c r="A2863">
        <v>2862</v>
      </c>
      <c r="B2863">
        <v>44</v>
      </c>
      <c r="C2863">
        <v>9</v>
      </c>
      <c r="D2863" s="2">
        <v>45137</v>
      </c>
      <c r="E2863">
        <v>62</v>
      </c>
    </row>
    <row r="2864" spans="1:5" x14ac:dyDescent="0.3">
      <c r="A2864">
        <v>2863</v>
      </c>
      <c r="B2864">
        <v>3</v>
      </c>
      <c r="C2864">
        <v>5</v>
      </c>
      <c r="D2864" s="2">
        <v>45524</v>
      </c>
      <c r="E2864">
        <v>19</v>
      </c>
    </row>
    <row r="2865" spans="1:5" x14ac:dyDescent="0.3">
      <c r="A2865">
        <v>2864</v>
      </c>
      <c r="B2865">
        <v>47</v>
      </c>
      <c r="C2865">
        <v>5</v>
      </c>
      <c r="D2865" s="2">
        <v>45558</v>
      </c>
      <c r="E2865">
        <v>2</v>
      </c>
    </row>
    <row r="2866" spans="1:5" x14ac:dyDescent="0.3">
      <c r="A2866">
        <v>2865</v>
      </c>
      <c r="B2866">
        <v>9</v>
      </c>
      <c r="C2866">
        <v>3</v>
      </c>
      <c r="D2866" s="2">
        <v>45732</v>
      </c>
      <c r="E2866">
        <v>70</v>
      </c>
    </row>
    <row r="2867" spans="1:5" x14ac:dyDescent="0.3">
      <c r="A2867">
        <v>2866</v>
      </c>
      <c r="B2867">
        <v>20</v>
      </c>
      <c r="C2867">
        <v>7</v>
      </c>
      <c r="D2867" s="2">
        <v>45691</v>
      </c>
      <c r="E2867">
        <v>55</v>
      </c>
    </row>
    <row r="2868" spans="1:5" x14ac:dyDescent="0.3">
      <c r="A2868">
        <v>2867</v>
      </c>
      <c r="B2868">
        <v>9</v>
      </c>
      <c r="C2868">
        <v>7</v>
      </c>
      <c r="D2868" s="2">
        <v>45261</v>
      </c>
      <c r="E2868">
        <v>79</v>
      </c>
    </row>
    <row r="2869" spans="1:5" x14ac:dyDescent="0.3">
      <c r="A2869">
        <v>2868</v>
      </c>
      <c r="B2869">
        <v>31</v>
      </c>
      <c r="C2869">
        <v>3</v>
      </c>
      <c r="D2869" s="2">
        <v>45300</v>
      </c>
      <c r="E2869">
        <v>57</v>
      </c>
    </row>
    <row r="2870" spans="1:5" x14ac:dyDescent="0.3">
      <c r="A2870">
        <v>2869</v>
      </c>
      <c r="B2870">
        <v>46</v>
      </c>
      <c r="C2870">
        <v>8</v>
      </c>
      <c r="D2870" s="2">
        <v>45594</v>
      </c>
      <c r="E2870">
        <v>11</v>
      </c>
    </row>
    <row r="2871" spans="1:5" x14ac:dyDescent="0.3">
      <c r="A2871">
        <v>2870</v>
      </c>
      <c r="B2871">
        <v>28</v>
      </c>
      <c r="C2871">
        <v>6</v>
      </c>
      <c r="D2871" s="2">
        <v>45561</v>
      </c>
      <c r="E2871">
        <v>16</v>
      </c>
    </row>
    <row r="2872" spans="1:5" x14ac:dyDescent="0.3">
      <c r="A2872">
        <v>2871</v>
      </c>
      <c r="B2872">
        <v>35</v>
      </c>
      <c r="C2872">
        <v>3</v>
      </c>
      <c r="D2872" s="2">
        <v>45698</v>
      </c>
      <c r="E2872">
        <v>85</v>
      </c>
    </row>
    <row r="2873" spans="1:5" x14ac:dyDescent="0.3">
      <c r="A2873">
        <v>2872</v>
      </c>
      <c r="B2873">
        <v>40</v>
      </c>
      <c r="C2873">
        <v>6</v>
      </c>
      <c r="D2873" s="2">
        <v>45477</v>
      </c>
      <c r="E2873">
        <v>62</v>
      </c>
    </row>
    <row r="2874" spans="1:5" x14ac:dyDescent="0.3">
      <c r="A2874">
        <v>2873</v>
      </c>
      <c r="B2874">
        <v>38</v>
      </c>
      <c r="C2874">
        <v>1</v>
      </c>
      <c r="D2874" s="2">
        <v>45395</v>
      </c>
      <c r="E2874">
        <v>27</v>
      </c>
    </row>
    <row r="2875" spans="1:5" x14ac:dyDescent="0.3">
      <c r="A2875">
        <v>2874</v>
      </c>
      <c r="B2875">
        <v>44</v>
      </c>
      <c r="C2875">
        <v>6</v>
      </c>
      <c r="D2875" s="2">
        <v>45251</v>
      </c>
      <c r="E2875">
        <v>22</v>
      </c>
    </row>
    <row r="2876" spans="1:5" x14ac:dyDescent="0.3">
      <c r="A2876">
        <v>2875</v>
      </c>
      <c r="B2876">
        <v>2</v>
      </c>
      <c r="C2876">
        <v>7</v>
      </c>
      <c r="D2876" s="2">
        <v>45679</v>
      </c>
      <c r="E2876">
        <v>3</v>
      </c>
    </row>
    <row r="2877" spans="1:5" x14ac:dyDescent="0.3">
      <c r="A2877">
        <v>2876</v>
      </c>
      <c r="B2877">
        <v>3</v>
      </c>
      <c r="C2877">
        <v>4</v>
      </c>
      <c r="D2877" s="2">
        <v>45681</v>
      </c>
      <c r="E2877">
        <v>3</v>
      </c>
    </row>
    <row r="2878" spans="1:5" x14ac:dyDescent="0.3">
      <c r="A2878">
        <v>2877</v>
      </c>
      <c r="B2878">
        <v>14</v>
      </c>
      <c r="C2878">
        <v>4</v>
      </c>
      <c r="D2878" s="2">
        <v>45813</v>
      </c>
      <c r="E2878">
        <v>21</v>
      </c>
    </row>
    <row r="2879" spans="1:5" x14ac:dyDescent="0.3">
      <c r="A2879">
        <v>2878</v>
      </c>
      <c r="B2879">
        <v>17</v>
      </c>
      <c r="C2879">
        <v>3</v>
      </c>
      <c r="D2879" s="2">
        <v>45394</v>
      </c>
      <c r="E2879">
        <v>43</v>
      </c>
    </row>
    <row r="2880" spans="1:5" x14ac:dyDescent="0.3">
      <c r="A2880">
        <v>2879</v>
      </c>
      <c r="B2880">
        <v>35</v>
      </c>
      <c r="C2880">
        <v>5</v>
      </c>
      <c r="D2880" s="2">
        <v>45126</v>
      </c>
      <c r="E2880">
        <v>70</v>
      </c>
    </row>
    <row r="2881" spans="1:5" x14ac:dyDescent="0.3">
      <c r="A2881">
        <v>2880</v>
      </c>
      <c r="B2881">
        <v>4</v>
      </c>
      <c r="C2881">
        <v>1</v>
      </c>
      <c r="D2881" s="2">
        <v>45704</v>
      </c>
      <c r="E2881">
        <v>89</v>
      </c>
    </row>
    <row r="2882" spans="1:5" x14ac:dyDescent="0.3">
      <c r="A2882">
        <v>2881</v>
      </c>
      <c r="B2882">
        <v>47</v>
      </c>
      <c r="C2882">
        <v>6</v>
      </c>
      <c r="D2882" s="2">
        <v>45590</v>
      </c>
      <c r="E2882">
        <v>37</v>
      </c>
    </row>
    <row r="2883" spans="1:5" x14ac:dyDescent="0.3">
      <c r="A2883">
        <v>2882</v>
      </c>
      <c r="B2883">
        <v>30</v>
      </c>
      <c r="C2883">
        <v>2</v>
      </c>
      <c r="D2883" s="2">
        <v>45736</v>
      </c>
      <c r="E2883">
        <v>94</v>
      </c>
    </row>
    <row r="2884" spans="1:5" x14ac:dyDescent="0.3">
      <c r="A2884">
        <v>2883</v>
      </c>
      <c r="B2884">
        <v>39</v>
      </c>
      <c r="C2884">
        <v>4</v>
      </c>
      <c r="D2884" s="2">
        <v>45268</v>
      </c>
      <c r="E2884">
        <v>56</v>
      </c>
    </row>
    <row r="2885" spans="1:5" x14ac:dyDescent="0.3">
      <c r="A2885">
        <v>2884</v>
      </c>
      <c r="B2885">
        <v>14</v>
      </c>
      <c r="C2885">
        <v>6</v>
      </c>
      <c r="D2885" s="2">
        <v>45496</v>
      </c>
      <c r="E2885">
        <v>39</v>
      </c>
    </row>
    <row r="2886" spans="1:5" x14ac:dyDescent="0.3">
      <c r="A2886">
        <v>2885</v>
      </c>
      <c r="B2886">
        <v>48</v>
      </c>
      <c r="C2886">
        <v>6</v>
      </c>
      <c r="D2886" s="2">
        <v>45429</v>
      </c>
      <c r="E2886">
        <v>20</v>
      </c>
    </row>
    <row r="2887" spans="1:5" x14ac:dyDescent="0.3">
      <c r="A2887">
        <v>2886</v>
      </c>
      <c r="B2887">
        <v>27</v>
      </c>
      <c r="C2887">
        <v>7</v>
      </c>
      <c r="D2887" s="2">
        <v>45418</v>
      </c>
      <c r="E2887">
        <v>65</v>
      </c>
    </row>
    <row r="2888" spans="1:5" x14ac:dyDescent="0.3">
      <c r="A2888">
        <v>2887</v>
      </c>
      <c r="B2888">
        <v>13</v>
      </c>
      <c r="C2888">
        <v>1</v>
      </c>
      <c r="D2888" s="2">
        <v>45237</v>
      </c>
      <c r="E2888">
        <v>35</v>
      </c>
    </row>
    <row r="2889" spans="1:5" x14ac:dyDescent="0.3">
      <c r="A2889">
        <v>2888</v>
      </c>
      <c r="B2889">
        <v>20</v>
      </c>
      <c r="C2889">
        <v>6</v>
      </c>
      <c r="D2889" s="2">
        <v>45734</v>
      </c>
      <c r="E2889">
        <v>43</v>
      </c>
    </row>
    <row r="2890" spans="1:5" x14ac:dyDescent="0.3">
      <c r="A2890">
        <v>2889</v>
      </c>
      <c r="B2890">
        <v>49</v>
      </c>
      <c r="C2890">
        <v>9</v>
      </c>
      <c r="D2890" s="2">
        <v>45170</v>
      </c>
      <c r="E2890">
        <v>90</v>
      </c>
    </row>
    <row r="2891" spans="1:5" x14ac:dyDescent="0.3">
      <c r="A2891">
        <v>2890</v>
      </c>
      <c r="B2891">
        <v>49</v>
      </c>
      <c r="C2891">
        <v>8</v>
      </c>
      <c r="D2891" s="2">
        <v>45709</v>
      </c>
      <c r="E2891">
        <v>21</v>
      </c>
    </row>
    <row r="2892" spans="1:5" x14ac:dyDescent="0.3">
      <c r="A2892">
        <v>2891</v>
      </c>
      <c r="B2892">
        <v>24</v>
      </c>
      <c r="C2892">
        <v>8</v>
      </c>
      <c r="D2892" s="2">
        <v>45639</v>
      </c>
      <c r="E2892">
        <v>10</v>
      </c>
    </row>
    <row r="2893" spans="1:5" x14ac:dyDescent="0.3">
      <c r="A2893">
        <v>2892</v>
      </c>
      <c r="B2893">
        <v>10</v>
      </c>
      <c r="C2893">
        <v>6</v>
      </c>
      <c r="D2893" s="2">
        <v>45575</v>
      </c>
      <c r="E2893">
        <v>45</v>
      </c>
    </row>
    <row r="2894" spans="1:5" x14ac:dyDescent="0.3">
      <c r="A2894">
        <v>2893</v>
      </c>
      <c r="B2894">
        <v>7</v>
      </c>
      <c r="C2894">
        <v>4</v>
      </c>
      <c r="D2894" s="2">
        <v>45432</v>
      </c>
      <c r="E2894">
        <v>93</v>
      </c>
    </row>
    <row r="2895" spans="1:5" x14ac:dyDescent="0.3">
      <c r="A2895">
        <v>2894</v>
      </c>
      <c r="B2895">
        <v>17</v>
      </c>
      <c r="C2895">
        <v>1</v>
      </c>
      <c r="D2895" s="2">
        <v>45541</v>
      </c>
      <c r="E2895">
        <v>3</v>
      </c>
    </row>
    <row r="2896" spans="1:5" x14ac:dyDescent="0.3">
      <c r="A2896">
        <v>2895</v>
      </c>
      <c r="B2896">
        <v>22</v>
      </c>
      <c r="C2896">
        <v>5</v>
      </c>
      <c r="D2896" s="2">
        <v>45569</v>
      </c>
      <c r="E2896">
        <v>43</v>
      </c>
    </row>
    <row r="2897" spans="1:5" x14ac:dyDescent="0.3">
      <c r="A2897">
        <v>2896</v>
      </c>
      <c r="B2897">
        <v>44</v>
      </c>
      <c r="C2897">
        <v>5</v>
      </c>
      <c r="D2897" s="2">
        <v>45581</v>
      </c>
      <c r="E2897">
        <v>52</v>
      </c>
    </row>
    <row r="2898" spans="1:5" x14ac:dyDescent="0.3">
      <c r="A2898">
        <v>2897</v>
      </c>
      <c r="B2898">
        <v>11</v>
      </c>
      <c r="C2898">
        <v>7</v>
      </c>
      <c r="D2898" s="2">
        <v>45843</v>
      </c>
      <c r="E2898">
        <v>41</v>
      </c>
    </row>
    <row r="2899" spans="1:5" x14ac:dyDescent="0.3">
      <c r="A2899">
        <v>2898</v>
      </c>
      <c r="B2899">
        <v>42</v>
      </c>
      <c r="C2899">
        <v>1</v>
      </c>
      <c r="D2899" s="2">
        <v>45211</v>
      </c>
      <c r="E2899">
        <v>41</v>
      </c>
    </row>
    <row r="2900" spans="1:5" x14ac:dyDescent="0.3">
      <c r="A2900">
        <v>2899</v>
      </c>
      <c r="B2900">
        <v>23</v>
      </c>
      <c r="C2900">
        <v>6</v>
      </c>
      <c r="D2900" s="2">
        <v>45373</v>
      </c>
      <c r="E2900">
        <v>77</v>
      </c>
    </row>
    <row r="2901" spans="1:5" x14ac:dyDescent="0.3">
      <c r="A2901">
        <v>2900</v>
      </c>
      <c r="B2901">
        <v>22</v>
      </c>
      <c r="C2901">
        <v>7</v>
      </c>
      <c r="D2901" s="2">
        <v>45573</v>
      </c>
      <c r="E2901">
        <v>9</v>
      </c>
    </row>
    <row r="2902" spans="1:5" x14ac:dyDescent="0.3">
      <c r="A2902">
        <v>2901</v>
      </c>
      <c r="B2902">
        <v>40</v>
      </c>
      <c r="C2902">
        <v>1</v>
      </c>
      <c r="D2902" s="2">
        <v>45800</v>
      </c>
      <c r="E2902">
        <v>46</v>
      </c>
    </row>
    <row r="2903" spans="1:5" x14ac:dyDescent="0.3">
      <c r="A2903">
        <v>2902</v>
      </c>
      <c r="B2903">
        <v>47</v>
      </c>
      <c r="C2903">
        <v>3</v>
      </c>
      <c r="D2903" s="2">
        <v>45765</v>
      </c>
      <c r="E2903">
        <v>16</v>
      </c>
    </row>
    <row r="2904" spans="1:5" x14ac:dyDescent="0.3">
      <c r="A2904">
        <v>2903</v>
      </c>
      <c r="B2904">
        <v>18</v>
      </c>
      <c r="C2904">
        <v>9</v>
      </c>
      <c r="D2904" s="2">
        <v>45191</v>
      </c>
      <c r="E2904">
        <v>47</v>
      </c>
    </row>
    <row r="2905" spans="1:5" x14ac:dyDescent="0.3">
      <c r="A2905">
        <v>2904</v>
      </c>
      <c r="B2905">
        <v>45</v>
      </c>
      <c r="C2905">
        <v>8</v>
      </c>
      <c r="D2905" s="2">
        <v>45154</v>
      </c>
      <c r="E2905">
        <v>28</v>
      </c>
    </row>
    <row r="2906" spans="1:5" x14ac:dyDescent="0.3">
      <c r="A2906">
        <v>2905</v>
      </c>
      <c r="B2906">
        <v>26</v>
      </c>
      <c r="C2906">
        <v>6</v>
      </c>
      <c r="D2906" s="2">
        <v>45570</v>
      </c>
      <c r="E2906">
        <v>28</v>
      </c>
    </row>
    <row r="2907" spans="1:5" x14ac:dyDescent="0.3">
      <c r="A2907">
        <v>2906</v>
      </c>
      <c r="B2907">
        <v>48</v>
      </c>
      <c r="C2907">
        <v>8</v>
      </c>
      <c r="D2907" s="2">
        <v>45292</v>
      </c>
      <c r="E2907">
        <v>75</v>
      </c>
    </row>
    <row r="2908" spans="1:5" x14ac:dyDescent="0.3">
      <c r="A2908">
        <v>2907</v>
      </c>
      <c r="B2908">
        <v>30</v>
      </c>
      <c r="C2908">
        <v>2</v>
      </c>
      <c r="D2908" s="2">
        <v>45278</v>
      </c>
      <c r="E2908">
        <v>94</v>
      </c>
    </row>
    <row r="2909" spans="1:5" x14ac:dyDescent="0.3">
      <c r="A2909">
        <v>2908</v>
      </c>
      <c r="B2909">
        <v>13</v>
      </c>
      <c r="C2909">
        <v>7</v>
      </c>
      <c r="D2909" s="2">
        <v>45432</v>
      </c>
      <c r="E2909">
        <v>11</v>
      </c>
    </row>
    <row r="2910" spans="1:5" x14ac:dyDescent="0.3">
      <c r="A2910">
        <v>2909</v>
      </c>
      <c r="B2910">
        <v>4</v>
      </c>
      <c r="C2910">
        <v>2</v>
      </c>
      <c r="D2910" s="2">
        <v>45651</v>
      </c>
      <c r="E2910">
        <v>29</v>
      </c>
    </row>
    <row r="2911" spans="1:5" x14ac:dyDescent="0.3">
      <c r="A2911">
        <v>2910</v>
      </c>
      <c r="B2911">
        <v>43</v>
      </c>
      <c r="C2911">
        <v>3</v>
      </c>
      <c r="D2911" s="2">
        <v>45813</v>
      </c>
      <c r="E2911">
        <v>56</v>
      </c>
    </row>
    <row r="2912" spans="1:5" x14ac:dyDescent="0.3">
      <c r="A2912">
        <v>2911</v>
      </c>
      <c r="B2912">
        <v>27</v>
      </c>
      <c r="C2912">
        <v>2</v>
      </c>
      <c r="D2912" s="2">
        <v>45244</v>
      </c>
      <c r="E2912">
        <v>76</v>
      </c>
    </row>
    <row r="2913" spans="1:5" x14ac:dyDescent="0.3">
      <c r="A2913">
        <v>2912</v>
      </c>
      <c r="B2913">
        <v>40</v>
      </c>
      <c r="C2913">
        <v>5</v>
      </c>
      <c r="D2913" s="2">
        <v>45723</v>
      </c>
      <c r="E2913">
        <v>72</v>
      </c>
    </row>
    <row r="2914" spans="1:5" x14ac:dyDescent="0.3">
      <c r="A2914">
        <v>2913</v>
      </c>
      <c r="B2914">
        <v>10</v>
      </c>
      <c r="C2914">
        <v>5</v>
      </c>
      <c r="D2914" s="2">
        <v>45321</v>
      </c>
      <c r="E2914">
        <v>57</v>
      </c>
    </row>
    <row r="2915" spans="1:5" x14ac:dyDescent="0.3">
      <c r="A2915">
        <v>2914</v>
      </c>
      <c r="B2915">
        <v>44</v>
      </c>
      <c r="C2915">
        <v>6</v>
      </c>
      <c r="D2915" s="2">
        <v>45412</v>
      </c>
      <c r="E2915">
        <v>53</v>
      </c>
    </row>
    <row r="2916" spans="1:5" x14ac:dyDescent="0.3">
      <c r="A2916">
        <v>2915</v>
      </c>
      <c r="B2916">
        <v>28</v>
      </c>
      <c r="C2916">
        <v>6</v>
      </c>
      <c r="D2916" s="2">
        <v>45782</v>
      </c>
      <c r="E2916">
        <v>74</v>
      </c>
    </row>
    <row r="2917" spans="1:5" x14ac:dyDescent="0.3">
      <c r="A2917">
        <v>2916</v>
      </c>
      <c r="B2917">
        <v>21</v>
      </c>
      <c r="C2917">
        <v>7</v>
      </c>
      <c r="D2917" s="2">
        <v>45185</v>
      </c>
      <c r="E2917">
        <v>59</v>
      </c>
    </row>
    <row r="2918" spans="1:5" x14ac:dyDescent="0.3">
      <c r="A2918">
        <v>2917</v>
      </c>
      <c r="B2918">
        <v>11</v>
      </c>
      <c r="C2918">
        <v>8</v>
      </c>
      <c r="D2918" s="2">
        <v>45309</v>
      </c>
      <c r="E2918">
        <v>35</v>
      </c>
    </row>
    <row r="2919" spans="1:5" x14ac:dyDescent="0.3">
      <c r="A2919">
        <v>2918</v>
      </c>
      <c r="B2919">
        <v>20</v>
      </c>
      <c r="C2919">
        <v>4</v>
      </c>
      <c r="D2919" s="2">
        <v>45711</v>
      </c>
      <c r="E2919">
        <v>52</v>
      </c>
    </row>
    <row r="2920" spans="1:5" x14ac:dyDescent="0.3">
      <c r="A2920">
        <v>2919</v>
      </c>
      <c r="B2920">
        <v>36</v>
      </c>
      <c r="C2920">
        <v>9</v>
      </c>
      <c r="D2920" s="2">
        <v>45138</v>
      </c>
      <c r="E2920">
        <v>36</v>
      </c>
    </row>
    <row r="2921" spans="1:5" x14ac:dyDescent="0.3">
      <c r="A2921">
        <v>2920</v>
      </c>
      <c r="B2921">
        <v>19</v>
      </c>
      <c r="C2921">
        <v>3</v>
      </c>
      <c r="D2921" s="2">
        <v>45269</v>
      </c>
      <c r="E2921">
        <v>77</v>
      </c>
    </row>
    <row r="2922" spans="1:5" x14ac:dyDescent="0.3">
      <c r="A2922">
        <v>2921</v>
      </c>
      <c r="B2922">
        <v>10</v>
      </c>
      <c r="C2922">
        <v>5</v>
      </c>
      <c r="D2922" s="2">
        <v>45371</v>
      </c>
      <c r="E2922">
        <v>58</v>
      </c>
    </row>
    <row r="2923" spans="1:5" x14ac:dyDescent="0.3">
      <c r="A2923">
        <v>2922</v>
      </c>
      <c r="B2923">
        <v>15</v>
      </c>
      <c r="C2923">
        <v>3</v>
      </c>
      <c r="D2923" s="2">
        <v>45494</v>
      </c>
      <c r="E2923">
        <v>91</v>
      </c>
    </row>
    <row r="2924" spans="1:5" x14ac:dyDescent="0.3">
      <c r="A2924">
        <v>2923</v>
      </c>
      <c r="B2924">
        <v>45</v>
      </c>
      <c r="C2924">
        <v>2</v>
      </c>
      <c r="D2924" s="2">
        <v>45591</v>
      </c>
      <c r="E2924">
        <v>2</v>
      </c>
    </row>
    <row r="2925" spans="1:5" x14ac:dyDescent="0.3">
      <c r="A2925">
        <v>2924</v>
      </c>
      <c r="B2925">
        <v>45</v>
      </c>
      <c r="C2925">
        <v>5</v>
      </c>
      <c r="D2925" s="2">
        <v>45201</v>
      </c>
      <c r="E2925">
        <v>28</v>
      </c>
    </row>
    <row r="2926" spans="1:5" x14ac:dyDescent="0.3">
      <c r="A2926">
        <v>2925</v>
      </c>
      <c r="B2926">
        <v>18</v>
      </c>
      <c r="C2926">
        <v>9</v>
      </c>
      <c r="D2926" s="2">
        <v>45181</v>
      </c>
      <c r="E2926">
        <v>98</v>
      </c>
    </row>
    <row r="2927" spans="1:5" x14ac:dyDescent="0.3">
      <c r="A2927">
        <v>2926</v>
      </c>
      <c r="B2927">
        <v>7</v>
      </c>
      <c r="C2927">
        <v>6</v>
      </c>
      <c r="D2927" s="2">
        <v>45309</v>
      </c>
      <c r="E2927">
        <v>85</v>
      </c>
    </row>
    <row r="2928" spans="1:5" x14ac:dyDescent="0.3">
      <c r="A2928">
        <v>2927</v>
      </c>
      <c r="B2928">
        <v>30</v>
      </c>
      <c r="C2928">
        <v>4</v>
      </c>
      <c r="D2928" s="2">
        <v>45380</v>
      </c>
      <c r="E2928">
        <v>70</v>
      </c>
    </row>
    <row r="2929" spans="1:5" x14ac:dyDescent="0.3">
      <c r="A2929">
        <v>2928</v>
      </c>
      <c r="B2929">
        <v>14</v>
      </c>
      <c r="C2929">
        <v>7</v>
      </c>
      <c r="D2929" s="2">
        <v>45424</v>
      </c>
      <c r="E2929">
        <v>63</v>
      </c>
    </row>
    <row r="2930" spans="1:5" x14ac:dyDescent="0.3">
      <c r="A2930">
        <v>2929</v>
      </c>
      <c r="B2930">
        <v>37</v>
      </c>
      <c r="C2930">
        <v>5</v>
      </c>
      <c r="D2930" s="2">
        <v>45343</v>
      </c>
      <c r="E2930">
        <v>52</v>
      </c>
    </row>
    <row r="2931" spans="1:5" x14ac:dyDescent="0.3">
      <c r="A2931">
        <v>2930</v>
      </c>
      <c r="B2931">
        <v>41</v>
      </c>
      <c r="C2931">
        <v>7</v>
      </c>
      <c r="D2931" s="2">
        <v>45642</v>
      </c>
      <c r="E2931">
        <v>60</v>
      </c>
    </row>
    <row r="2932" spans="1:5" x14ac:dyDescent="0.3">
      <c r="A2932">
        <v>2931</v>
      </c>
      <c r="B2932">
        <v>30</v>
      </c>
      <c r="C2932">
        <v>2</v>
      </c>
      <c r="D2932" s="2">
        <v>45233</v>
      </c>
      <c r="E2932">
        <v>90</v>
      </c>
    </row>
    <row r="2933" spans="1:5" x14ac:dyDescent="0.3">
      <c r="A2933">
        <v>2932</v>
      </c>
      <c r="B2933">
        <v>27</v>
      </c>
      <c r="C2933">
        <v>2</v>
      </c>
      <c r="D2933" s="2">
        <v>45569</v>
      </c>
      <c r="E2933">
        <v>36</v>
      </c>
    </row>
    <row r="2934" spans="1:5" x14ac:dyDescent="0.3">
      <c r="A2934">
        <v>2933</v>
      </c>
      <c r="B2934">
        <v>49</v>
      </c>
      <c r="C2934">
        <v>9</v>
      </c>
      <c r="D2934" s="2">
        <v>45244</v>
      </c>
      <c r="E2934">
        <v>82</v>
      </c>
    </row>
    <row r="2935" spans="1:5" x14ac:dyDescent="0.3">
      <c r="A2935">
        <v>2934</v>
      </c>
      <c r="B2935">
        <v>37</v>
      </c>
      <c r="C2935">
        <v>4</v>
      </c>
      <c r="D2935" s="2">
        <v>45227</v>
      </c>
      <c r="E2935">
        <v>62</v>
      </c>
    </row>
    <row r="2936" spans="1:5" x14ac:dyDescent="0.3">
      <c r="A2936">
        <v>2935</v>
      </c>
      <c r="B2936">
        <v>48</v>
      </c>
      <c r="C2936">
        <v>1</v>
      </c>
      <c r="D2936" s="2">
        <v>45552</v>
      </c>
      <c r="E2936">
        <v>43</v>
      </c>
    </row>
    <row r="2937" spans="1:5" x14ac:dyDescent="0.3">
      <c r="A2937">
        <v>2936</v>
      </c>
      <c r="B2937">
        <v>41</v>
      </c>
      <c r="C2937">
        <v>9</v>
      </c>
      <c r="D2937" s="2">
        <v>45244</v>
      </c>
      <c r="E2937">
        <v>39</v>
      </c>
    </row>
    <row r="2938" spans="1:5" x14ac:dyDescent="0.3">
      <c r="A2938">
        <v>2937</v>
      </c>
      <c r="B2938">
        <v>17</v>
      </c>
      <c r="C2938">
        <v>1</v>
      </c>
      <c r="D2938" s="2">
        <v>45708</v>
      </c>
      <c r="E2938">
        <v>5</v>
      </c>
    </row>
    <row r="2939" spans="1:5" x14ac:dyDescent="0.3">
      <c r="A2939">
        <v>2938</v>
      </c>
      <c r="B2939">
        <v>30</v>
      </c>
      <c r="C2939">
        <v>2</v>
      </c>
      <c r="D2939" s="2">
        <v>45481</v>
      </c>
      <c r="E2939">
        <v>90</v>
      </c>
    </row>
    <row r="2940" spans="1:5" x14ac:dyDescent="0.3">
      <c r="A2940">
        <v>2939</v>
      </c>
      <c r="B2940">
        <v>18</v>
      </c>
      <c r="C2940">
        <v>9</v>
      </c>
      <c r="D2940" s="2">
        <v>45720</v>
      </c>
      <c r="E2940">
        <v>75</v>
      </c>
    </row>
    <row r="2941" spans="1:5" x14ac:dyDescent="0.3">
      <c r="A2941">
        <v>2940</v>
      </c>
      <c r="B2941">
        <v>3</v>
      </c>
      <c r="C2941">
        <v>3</v>
      </c>
      <c r="D2941" s="2">
        <v>45398</v>
      </c>
      <c r="E2941">
        <v>50</v>
      </c>
    </row>
    <row r="2942" spans="1:5" x14ac:dyDescent="0.3">
      <c r="A2942">
        <v>2941</v>
      </c>
      <c r="B2942">
        <v>28</v>
      </c>
      <c r="C2942">
        <v>1</v>
      </c>
      <c r="D2942" s="2">
        <v>45133</v>
      </c>
      <c r="E2942">
        <v>16</v>
      </c>
    </row>
    <row r="2943" spans="1:5" x14ac:dyDescent="0.3">
      <c r="A2943">
        <v>2942</v>
      </c>
      <c r="B2943">
        <v>37</v>
      </c>
      <c r="C2943">
        <v>3</v>
      </c>
      <c r="D2943" s="2">
        <v>45768</v>
      </c>
      <c r="E2943">
        <v>83</v>
      </c>
    </row>
    <row r="2944" spans="1:5" x14ac:dyDescent="0.3">
      <c r="A2944">
        <v>2943</v>
      </c>
      <c r="B2944">
        <v>30</v>
      </c>
      <c r="C2944">
        <v>9</v>
      </c>
      <c r="D2944" s="2">
        <v>45573</v>
      </c>
      <c r="E2944">
        <v>52</v>
      </c>
    </row>
    <row r="2945" spans="1:5" x14ac:dyDescent="0.3">
      <c r="A2945">
        <v>2944</v>
      </c>
      <c r="B2945">
        <v>21</v>
      </c>
      <c r="C2945">
        <v>2</v>
      </c>
      <c r="D2945" s="2">
        <v>45181</v>
      </c>
      <c r="E2945">
        <v>69</v>
      </c>
    </row>
    <row r="2946" spans="1:5" x14ac:dyDescent="0.3">
      <c r="A2946">
        <v>2945</v>
      </c>
      <c r="B2946">
        <v>49</v>
      </c>
      <c r="C2946">
        <v>5</v>
      </c>
      <c r="D2946" s="2">
        <v>45532</v>
      </c>
      <c r="E2946">
        <v>71</v>
      </c>
    </row>
    <row r="2947" spans="1:5" x14ac:dyDescent="0.3">
      <c r="A2947">
        <v>2946</v>
      </c>
      <c r="B2947">
        <v>20</v>
      </c>
      <c r="C2947">
        <v>1</v>
      </c>
      <c r="D2947" s="2">
        <v>45431</v>
      </c>
      <c r="E2947">
        <v>3</v>
      </c>
    </row>
    <row r="2948" spans="1:5" x14ac:dyDescent="0.3">
      <c r="A2948">
        <v>2947</v>
      </c>
      <c r="B2948">
        <v>22</v>
      </c>
      <c r="C2948">
        <v>1</v>
      </c>
      <c r="D2948" s="2">
        <v>45239</v>
      </c>
      <c r="E2948">
        <v>89</v>
      </c>
    </row>
    <row r="2949" spans="1:5" x14ac:dyDescent="0.3">
      <c r="A2949">
        <v>2948</v>
      </c>
      <c r="B2949">
        <v>36</v>
      </c>
      <c r="C2949">
        <v>7</v>
      </c>
      <c r="D2949" s="2">
        <v>45614</v>
      </c>
      <c r="E2949">
        <v>10</v>
      </c>
    </row>
    <row r="2950" spans="1:5" x14ac:dyDescent="0.3">
      <c r="A2950">
        <v>2949</v>
      </c>
      <c r="B2950">
        <v>36</v>
      </c>
      <c r="C2950">
        <v>3</v>
      </c>
      <c r="D2950" s="2">
        <v>45163</v>
      </c>
      <c r="E2950">
        <v>51</v>
      </c>
    </row>
    <row r="2951" spans="1:5" x14ac:dyDescent="0.3">
      <c r="A2951">
        <v>2950</v>
      </c>
      <c r="B2951">
        <v>21</v>
      </c>
      <c r="C2951">
        <v>1</v>
      </c>
      <c r="D2951" s="2">
        <v>45755</v>
      </c>
      <c r="E2951">
        <v>69</v>
      </c>
    </row>
    <row r="2952" spans="1:5" x14ac:dyDescent="0.3">
      <c r="A2952">
        <v>2951</v>
      </c>
      <c r="B2952">
        <v>24</v>
      </c>
      <c r="C2952">
        <v>1</v>
      </c>
      <c r="D2952" s="2">
        <v>45552</v>
      </c>
      <c r="E2952">
        <v>32</v>
      </c>
    </row>
    <row r="2953" spans="1:5" x14ac:dyDescent="0.3">
      <c r="A2953">
        <v>2952</v>
      </c>
      <c r="B2953">
        <v>21</v>
      </c>
      <c r="C2953">
        <v>5</v>
      </c>
      <c r="D2953" s="2">
        <v>45612</v>
      </c>
      <c r="E2953">
        <v>96</v>
      </c>
    </row>
    <row r="2954" spans="1:5" x14ac:dyDescent="0.3">
      <c r="A2954">
        <v>2953</v>
      </c>
      <c r="B2954">
        <v>7</v>
      </c>
      <c r="C2954">
        <v>3</v>
      </c>
      <c r="D2954" s="2">
        <v>45825</v>
      </c>
      <c r="E2954">
        <v>5</v>
      </c>
    </row>
    <row r="2955" spans="1:5" x14ac:dyDescent="0.3">
      <c r="A2955">
        <v>2954</v>
      </c>
      <c r="B2955">
        <v>8</v>
      </c>
      <c r="C2955">
        <v>4</v>
      </c>
      <c r="D2955" s="2">
        <v>45726</v>
      </c>
      <c r="E2955">
        <v>43</v>
      </c>
    </row>
    <row r="2956" spans="1:5" x14ac:dyDescent="0.3">
      <c r="A2956">
        <v>2955</v>
      </c>
      <c r="B2956">
        <v>22</v>
      </c>
      <c r="C2956">
        <v>6</v>
      </c>
      <c r="D2956" s="2">
        <v>45513</v>
      </c>
      <c r="E2956">
        <v>83</v>
      </c>
    </row>
    <row r="2957" spans="1:5" x14ac:dyDescent="0.3">
      <c r="A2957">
        <v>2956</v>
      </c>
      <c r="B2957">
        <v>22</v>
      </c>
      <c r="C2957">
        <v>2</v>
      </c>
      <c r="D2957" s="2">
        <v>45509</v>
      </c>
      <c r="E2957">
        <v>12</v>
      </c>
    </row>
    <row r="2958" spans="1:5" x14ac:dyDescent="0.3">
      <c r="A2958">
        <v>2957</v>
      </c>
      <c r="B2958">
        <v>30</v>
      </c>
      <c r="C2958">
        <v>7</v>
      </c>
      <c r="D2958" s="2">
        <v>45341</v>
      </c>
      <c r="E2958">
        <v>31</v>
      </c>
    </row>
    <row r="2959" spans="1:5" x14ac:dyDescent="0.3">
      <c r="A2959">
        <v>2958</v>
      </c>
      <c r="B2959">
        <v>34</v>
      </c>
      <c r="C2959">
        <v>5</v>
      </c>
      <c r="D2959" s="2">
        <v>45799</v>
      </c>
      <c r="E2959">
        <v>81</v>
      </c>
    </row>
    <row r="2960" spans="1:5" x14ac:dyDescent="0.3">
      <c r="A2960">
        <v>2959</v>
      </c>
      <c r="B2960">
        <v>29</v>
      </c>
      <c r="C2960">
        <v>8</v>
      </c>
      <c r="D2960" s="2">
        <v>45661</v>
      </c>
      <c r="E2960">
        <v>22</v>
      </c>
    </row>
    <row r="2961" spans="1:5" x14ac:dyDescent="0.3">
      <c r="A2961">
        <v>2960</v>
      </c>
      <c r="B2961">
        <v>10</v>
      </c>
      <c r="C2961">
        <v>4</v>
      </c>
      <c r="D2961" s="2">
        <v>45291</v>
      </c>
      <c r="E2961">
        <v>59</v>
      </c>
    </row>
    <row r="2962" spans="1:5" x14ac:dyDescent="0.3">
      <c r="A2962">
        <v>2961</v>
      </c>
      <c r="B2962">
        <v>5</v>
      </c>
      <c r="C2962">
        <v>8</v>
      </c>
      <c r="D2962" s="2">
        <v>45327</v>
      </c>
      <c r="E2962">
        <v>52</v>
      </c>
    </row>
    <row r="2963" spans="1:5" x14ac:dyDescent="0.3">
      <c r="A2963">
        <v>2962</v>
      </c>
      <c r="B2963">
        <v>49</v>
      </c>
      <c r="C2963">
        <v>4</v>
      </c>
      <c r="D2963" s="2">
        <v>45603</v>
      </c>
      <c r="E2963">
        <v>47</v>
      </c>
    </row>
    <row r="2964" spans="1:5" x14ac:dyDescent="0.3">
      <c r="A2964">
        <v>2963</v>
      </c>
      <c r="B2964">
        <v>39</v>
      </c>
      <c r="C2964">
        <v>5</v>
      </c>
      <c r="D2964" s="2">
        <v>45607</v>
      </c>
      <c r="E2964">
        <v>86</v>
      </c>
    </row>
    <row r="2965" spans="1:5" x14ac:dyDescent="0.3">
      <c r="A2965">
        <v>2964</v>
      </c>
      <c r="B2965">
        <v>34</v>
      </c>
      <c r="C2965">
        <v>3</v>
      </c>
      <c r="D2965" s="2">
        <v>45827</v>
      </c>
      <c r="E2965">
        <v>49</v>
      </c>
    </row>
    <row r="2966" spans="1:5" x14ac:dyDescent="0.3">
      <c r="A2966">
        <v>2965</v>
      </c>
      <c r="B2966">
        <v>38</v>
      </c>
      <c r="C2966">
        <v>4</v>
      </c>
      <c r="D2966" s="2">
        <v>45230</v>
      </c>
      <c r="E2966">
        <v>56</v>
      </c>
    </row>
    <row r="2967" spans="1:5" x14ac:dyDescent="0.3">
      <c r="A2967">
        <v>2966</v>
      </c>
      <c r="B2967">
        <v>10</v>
      </c>
      <c r="C2967">
        <v>9</v>
      </c>
      <c r="D2967" s="2">
        <v>45786</v>
      </c>
      <c r="E2967">
        <v>90</v>
      </c>
    </row>
    <row r="2968" spans="1:5" x14ac:dyDescent="0.3">
      <c r="A2968">
        <v>2967</v>
      </c>
      <c r="B2968">
        <v>9</v>
      </c>
      <c r="C2968">
        <v>5</v>
      </c>
      <c r="D2968" s="2">
        <v>45775</v>
      </c>
      <c r="E2968">
        <v>31</v>
      </c>
    </row>
    <row r="2969" spans="1:5" x14ac:dyDescent="0.3">
      <c r="A2969">
        <v>2968</v>
      </c>
      <c r="B2969">
        <v>32</v>
      </c>
      <c r="C2969">
        <v>4</v>
      </c>
      <c r="D2969" s="2">
        <v>45233</v>
      </c>
      <c r="E2969">
        <v>59</v>
      </c>
    </row>
    <row r="2970" spans="1:5" x14ac:dyDescent="0.3">
      <c r="A2970">
        <v>2969</v>
      </c>
      <c r="B2970">
        <v>5</v>
      </c>
      <c r="C2970">
        <v>4</v>
      </c>
      <c r="D2970" s="2">
        <v>45661</v>
      </c>
      <c r="E2970">
        <v>70</v>
      </c>
    </row>
    <row r="2971" spans="1:5" x14ac:dyDescent="0.3">
      <c r="A2971">
        <v>2970</v>
      </c>
      <c r="B2971">
        <v>35</v>
      </c>
      <c r="C2971">
        <v>7</v>
      </c>
      <c r="D2971" s="2">
        <v>45308</v>
      </c>
      <c r="E2971">
        <v>76</v>
      </c>
    </row>
    <row r="2972" spans="1:5" x14ac:dyDescent="0.3">
      <c r="A2972">
        <v>2971</v>
      </c>
      <c r="B2972">
        <v>11</v>
      </c>
      <c r="C2972">
        <v>2</v>
      </c>
      <c r="D2972" s="2">
        <v>45161</v>
      </c>
      <c r="E2972">
        <v>43</v>
      </c>
    </row>
    <row r="2973" spans="1:5" x14ac:dyDescent="0.3">
      <c r="A2973">
        <v>2972</v>
      </c>
      <c r="B2973">
        <v>42</v>
      </c>
      <c r="C2973">
        <v>4</v>
      </c>
      <c r="D2973" s="2">
        <v>45852</v>
      </c>
      <c r="E2973">
        <v>91</v>
      </c>
    </row>
    <row r="2974" spans="1:5" x14ac:dyDescent="0.3">
      <c r="A2974">
        <v>2973</v>
      </c>
      <c r="B2974">
        <v>16</v>
      </c>
      <c r="C2974">
        <v>3</v>
      </c>
      <c r="D2974" s="2">
        <v>45472</v>
      </c>
      <c r="E2974">
        <v>81</v>
      </c>
    </row>
    <row r="2975" spans="1:5" x14ac:dyDescent="0.3">
      <c r="A2975">
        <v>2974</v>
      </c>
      <c r="B2975">
        <v>27</v>
      </c>
      <c r="C2975">
        <v>7</v>
      </c>
      <c r="D2975" s="2">
        <v>45635</v>
      </c>
      <c r="E2975">
        <v>74</v>
      </c>
    </row>
    <row r="2976" spans="1:5" x14ac:dyDescent="0.3">
      <c r="A2976">
        <v>2975</v>
      </c>
      <c r="B2976">
        <v>20</v>
      </c>
      <c r="C2976">
        <v>4</v>
      </c>
      <c r="D2976" s="2">
        <v>45221</v>
      </c>
      <c r="E2976">
        <v>5</v>
      </c>
    </row>
    <row r="2977" spans="1:5" x14ac:dyDescent="0.3">
      <c r="A2977">
        <v>2976</v>
      </c>
      <c r="B2977">
        <v>1</v>
      </c>
      <c r="C2977">
        <v>8</v>
      </c>
      <c r="D2977" s="2">
        <v>45192</v>
      </c>
      <c r="E2977">
        <v>4</v>
      </c>
    </row>
    <row r="2978" spans="1:5" x14ac:dyDescent="0.3">
      <c r="A2978">
        <v>2977</v>
      </c>
      <c r="B2978">
        <v>26</v>
      </c>
      <c r="C2978">
        <v>5</v>
      </c>
      <c r="D2978" s="2">
        <v>45735</v>
      </c>
      <c r="E2978">
        <v>15</v>
      </c>
    </row>
    <row r="2979" spans="1:5" x14ac:dyDescent="0.3">
      <c r="A2979">
        <v>2978</v>
      </c>
      <c r="B2979">
        <v>11</v>
      </c>
      <c r="C2979">
        <v>9</v>
      </c>
      <c r="D2979" s="2">
        <v>45738</v>
      </c>
      <c r="E2979">
        <v>2</v>
      </c>
    </row>
    <row r="2980" spans="1:5" x14ac:dyDescent="0.3">
      <c r="A2980">
        <v>2979</v>
      </c>
      <c r="B2980">
        <v>15</v>
      </c>
      <c r="C2980">
        <v>9</v>
      </c>
      <c r="D2980" s="2">
        <v>45527</v>
      </c>
      <c r="E2980">
        <v>49</v>
      </c>
    </row>
    <row r="2981" spans="1:5" x14ac:dyDescent="0.3">
      <c r="A2981">
        <v>2980</v>
      </c>
      <c r="B2981">
        <v>39</v>
      </c>
      <c r="C2981">
        <v>3</v>
      </c>
      <c r="D2981" s="2">
        <v>45173</v>
      </c>
      <c r="E2981">
        <v>56</v>
      </c>
    </row>
    <row r="2982" spans="1:5" x14ac:dyDescent="0.3">
      <c r="A2982">
        <v>2981</v>
      </c>
      <c r="B2982">
        <v>40</v>
      </c>
      <c r="C2982">
        <v>9</v>
      </c>
      <c r="D2982" s="2">
        <v>45778</v>
      </c>
      <c r="E2982">
        <v>8</v>
      </c>
    </row>
    <row r="2983" spans="1:5" x14ac:dyDescent="0.3">
      <c r="A2983">
        <v>2982</v>
      </c>
      <c r="B2983">
        <v>48</v>
      </c>
      <c r="C2983">
        <v>4</v>
      </c>
      <c r="D2983" s="2">
        <v>45397</v>
      </c>
      <c r="E2983">
        <v>16</v>
      </c>
    </row>
    <row r="2984" spans="1:5" x14ac:dyDescent="0.3">
      <c r="A2984">
        <v>2983</v>
      </c>
      <c r="B2984">
        <v>18</v>
      </c>
      <c r="C2984">
        <v>9</v>
      </c>
      <c r="D2984" s="2">
        <v>45729</v>
      </c>
      <c r="E2984">
        <v>64</v>
      </c>
    </row>
    <row r="2985" spans="1:5" x14ac:dyDescent="0.3">
      <c r="A2985">
        <v>2984</v>
      </c>
      <c r="B2985">
        <v>24</v>
      </c>
      <c r="C2985">
        <v>2</v>
      </c>
      <c r="D2985" s="2">
        <v>45372</v>
      </c>
      <c r="E2985">
        <v>84</v>
      </c>
    </row>
    <row r="2986" spans="1:5" x14ac:dyDescent="0.3">
      <c r="A2986">
        <v>2985</v>
      </c>
      <c r="B2986">
        <v>28</v>
      </c>
      <c r="C2986">
        <v>5</v>
      </c>
      <c r="D2986" s="2">
        <v>45809</v>
      </c>
      <c r="E2986">
        <v>24</v>
      </c>
    </row>
    <row r="2987" spans="1:5" x14ac:dyDescent="0.3">
      <c r="A2987">
        <v>2986</v>
      </c>
      <c r="B2987">
        <v>25</v>
      </c>
      <c r="C2987">
        <v>6</v>
      </c>
      <c r="D2987" s="2">
        <v>45320</v>
      </c>
      <c r="E2987">
        <v>99</v>
      </c>
    </row>
    <row r="2988" spans="1:5" x14ac:dyDescent="0.3">
      <c r="A2988">
        <v>2987</v>
      </c>
      <c r="B2988">
        <v>23</v>
      </c>
      <c r="C2988">
        <v>3</v>
      </c>
      <c r="D2988" s="2">
        <v>45594</v>
      </c>
      <c r="E2988">
        <v>55</v>
      </c>
    </row>
    <row r="2989" spans="1:5" x14ac:dyDescent="0.3">
      <c r="A2989">
        <v>2988</v>
      </c>
      <c r="B2989">
        <v>11</v>
      </c>
      <c r="C2989">
        <v>2</v>
      </c>
      <c r="D2989" s="2">
        <v>45311</v>
      </c>
      <c r="E2989">
        <v>54</v>
      </c>
    </row>
    <row r="2990" spans="1:5" x14ac:dyDescent="0.3">
      <c r="A2990">
        <v>2989</v>
      </c>
      <c r="B2990">
        <v>33</v>
      </c>
      <c r="C2990">
        <v>1</v>
      </c>
      <c r="D2990" s="2">
        <v>45598</v>
      </c>
      <c r="E2990">
        <v>81</v>
      </c>
    </row>
    <row r="2991" spans="1:5" x14ac:dyDescent="0.3">
      <c r="A2991">
        <v>2990</v>
      </c>
      <c r="B2991">
        <v>16</v>
      </c>
      <c r="C2991">
        <v>7</v>
      </c>
      <c r="D2991" s="2">
        <v>45816</v>
      </c>
      <c r="E2991">
        <v>69</v>
      </c>
    </row>
    <row r="2992" spans="1:5" x14ac:dyDescent="0.3">
      <c r="A2992">
        <v>2991</v>
      </c>
      <c r="B2992">
        <v>36</v>
      </c>
      <c r="C2992">
        <v>4</v>
      </c>
      <c r="D2992" s="2">
        <v>45262</v>
      </c>
      <c r="E2992">
        <v>78</v>
      </c>
    </row>
    <row r="2993" spans="1:5" x14ac:dyDescent="0.3">
      <c r="A2993">
        <v>2992</v>
      </c>
      <c r="B2993">
        <v>23</v>
      </c>
      <c r="C2993">
        <v>8</v>
      </c>
      <c r="D2993" s="2">
        <v>45531</v>
      </c>
      <c r="E2993">
        <v>78</v>
      </c>
    </row>
    <row r="2994" spans="1:5" x14ac:dyDescent="0.3">
      <c r="A2994">
        <v>2993</v>
      </c>
      <c r="B2994">
        <v>6</v>
      </c>
      <c r="C2994">
        <v>8</v>
      </c>
      <c r="D2994" s="2">
        <v>45212</v>
      </c>
      <c r="E2994">
        <v>60</v>
      </c>
    </row>
    <row r="2995" spans="1:5" x14ac:dyDescent="0.3">
      <c r="A2995">
        <v>2994</v>
      </c>
      <c r="B2995">
        <v>43</v>
      </c>
      <c r="C2995">
        <v>8</v>
      </c>
      <c r="D2995" s="2">
        <v>45561</v>
      </c>
      <c r="E2995">
        <v>31</v>
      </c>
    </row>
    <row r="2996" spans="1:5" x14ac:dyDescent="0.3">
      <c r="A2996">
        <v>2995</v>
      </c>
      <c r="B2996">
        <v>24</v>
      </c>
      <c r="C2996">
        <v>2</v>
      </c>
      <c r="D2996" s="2">
        <v>45818</v>
      </c>
      <c r="E2996">
        <v>20</v>
      </c>
    </row>
    <row r="2997" spans="1:5" x14ac:dyDescent="0.3">
      <c r="A2997">
        <v>2996</v>
      </c>
      <c r="B2997">
        <v>38</v>
      </c>
      <c r="C2997">
        <v>5</v>
      </c>
      <c r="D2997" s="2">
        <v>45522</v>
      </c>
      <c r="E2997">
        <v>77</v>
      </c>
    </row>
    <row r="2998" spans="1:5" x14ac:dyDescent="0.3">
      <c r="A2998">
        <v>2997</v>
      </c>
      <c r="B2998">
        <v>42</v>
      </c>
      <c r="C2998">
        <v>8</v>
      </c>
      <c r="D2998" s="2">
        <v>45320</v>
      </c>
      <c r="E2998">
        <v>54</v>
      </c>
    </row>
    <row r="2999" spans="1:5" x14ac:dyDescent="0.3">
      <c r="A2999">
        <v>2998</v>
      </c>
      <c r="B2999">
        <v>6</v>
      </c>
      <c r="C2999">
        <v>2</v>
      </c>
      <c r="D2999" s="2">
        <v>45571</v>
      </c>
      <c r="E2999">
        <v>9</v>
      </c>
    </row>
    <row r="3000" spans="1:5" x14ac:dyDescent="0.3">
      <c r="A3000">
        <v>2999</v>
      </c>
      <c r="B3000">
        <v>10</v>
      </c>
      <c r="C3000">
        <v>2</v>
      </c>
      <c r="D3000" s="2">
        <v>45198</v>
      </c>
      <c r="E3000">
        <v>34</v>
      </c>
    </row>
    <row r="3001" spans="1:5" x14ac:dyDescent="0.3">
      <c r="A3001">
        <v>3000</v>
      </c>
      <c r="B3001">
        <v>22</v>
      </c>
      <c r="C3001">
        <v>1</v>
      </c>
      <c r="D3001" s="2">
        <v>45270</v>
      </c>
      <c r="E3001">
        <v>76</v>
      </c>
    </row>
    <row r="3002" spans="1:5" x14ac:dyDescent="0.3">
      <c r="A3002">
        <v>3001</v>
      </c>
      <c r="B3002">
        <v>23</v>
      </c>
      <c r="C3002">
        <v>6</v>
      </c>
      <c r="D3002" s="2">
        <v>45517</v>
      </c>
      <c r="E3002">
        <v>80</v>
      </c>
    </row>
    <row r="3003" spans="1:5" x14ac:dyDescent="0.3">
      <c r="A3003">
        <v>3002</v>
      </c>
      <c r="B3003">
        <v>5</v>
      </c>
      <c r="C3003">
        <v>5</v>
      </c>
      <c r="D3003" s="2">
        <v>45504</v>
      </c>
      <c r="E3003">
        <v>65</v>
      </c>
    </row>
    <row r="3004" spans="1:5" x14ac:dyDescent="0.3">
      <c r="A3004">
        <v>3003</v>
      </c>
      <c r="B3004">
        <v>28</v>
      </c>
      <c r="C3004">
        <v>1</v>
      </c>
      <c r="D3004" s="2">
        <v>45188</v>
      </c>
      <c r="E3004">
        <v>16</v>
      </c>
    </row>
    <row r="3005" spans="1:5" x14ac:dyDescent="0.3">
      <c r="A3005">
        <v>3004</v>
      </c>
      <c r="B3005">
        <v>9</v>
      </c>
      <c r="C3005">
        <v>8</v>
      </c>
      <c r="D3005" s="2">
        <v>45448</v>
      </c>
      <c r="E3005">
        <v>70</v>
      </c>
    </row>
    <row r="3006" spans="1:5" x14ac:dyDescent="0.3">
      <c r="A3006">
        <v>3005</v>
      </c>
      <c r="B3006">
        <v>39</v>
      </c>
      <c r="C3006">
        <v>8</v>
      </c>
      <c r="D3006" s="2">
        <v>45174</v>
      </c>
      <c r="E3006">
        <v>84</v>
      </c>
    </row>
    <row r="3007" spans="1:5" x14ac:dyDescent="0.3">
      <c r="A3007">
        <v>3006</v>
      </c>
      <c r="B3007">
        <v>49</v>
      </c>
      <c r="C3007">
        <v>5</v>
      </c>
      <c r="D3007" s="2">
        <v>45182</v>
      </c>
      <c r="E3007">
        <v>6</v>
      </c>
    </row>
    <row r="3008" spans="1:5" x14ac:dyDescent="0.3">
      <c r="A3008">
        <v>3007</v>
      </c>
      <c r="B3008">
        <v>44</v>
      </c>
      <c r="C3008">
        <v>3</v>
      </c>
      <c r="D3008" s="2">
        <v>45269</v>
      </c>
      <c r="E3008">
        <v>35</v>
      </c>
    </row>
    <row r="3009" spans="1:5" x14ac:dyDescent="0.3">
      <c r="A3009">
        <v>3008</v>
      </c>
      <c r="B3009">
        <v>28</v>
      </c>
      <c r="C3009">
        <v>8</v>
      </c>
      <c r="D3009" s="2">
        <v>45477</v>
      </c>
      <c r="E3009">
        <v>3</v>
      </c>
    </row>
    <row r="3010" spans="1:5" x14ac:dyDescent="0.3">
      <c r="A3010">
        <v>3009</v>
      </c>
      <c r="B3010">
        <v>25</v>
      </c>
      <c r="C3010">
        <v>3</v>
      </c>
      <c r="D3010" s="2">
        <v>45696</v>
      </c>
      <c r="E3010">
        <v>21</v>
      </c>
    </row>
    <row r="3011" spans="1:5" x14ac:dyDescent="0.3">
      <c r="A3011">
        <v>3010</v>
      </c>
      <c r="B3011">
        <v>43</v>
      </c>
      <c r="C3011">
        <v>4</v>
      </c>
      <c r="D3011" s="2">
        <v>45643</v>
      </c>
      <c r="E3011">
        <v>7</v>
      </c>
    </row>
    <row r="3012" spans="1:5" x14ac:dyDescent="0.3">
      <c r="A3012">
        <v>3011</v>
      </c>
      <c r="B3012">
        <v>38</v>
      </c>
      <c r="C3012">
        <v>7</v>
      </c>
      <c r="D3012" s="2">
        <v>45533</v>
      </c>
      <c r="E3012">
        <v>78</v>
      </c>
    </row>
    <row r="3013" spans="1:5" x14ac:dyDescent="0.3">
      <c r="A3013">
        <v>3012</v>
      </c>
      <c r="B3013">
        <v>27</v>
      </c>
      <c r="C3013">
        <v>7</v>
      </c>
      <c r="D3013" s="2">
        <v>45685</v>
      </c>
      <c r="E3013">
        <v>30</v>
      </c>
    </row>
    <row r="3014" spans="1:5" x14ac:dyDescent="0.3">
      <c r="A3014">
        <v>3013</v>
      </c>
      <c r="B3014">
        <v>24</v>
      </c>
      <c r="C3014">
        <v>4</v>
      </c>
      <c r="D3014" s="2">
        <v>45610</v>
      </c>
      <c r="E3014">
        <v>22</v>
      </c>
    </row>
    <row r="3015" spans="1:5" x14ac:dyDescent="0.3">
      <c r="A3015">
        <v>3014</v>
      </c>
      <c r="B3015">
        <v>43</v>
      </c>
      <c r="C3015">
        <v>9</v>
      </c>
      <c r="D3015" s="2">
        <v>45684</v>
      </c>
      <c r="E3015">
        <v>14</v>
      </c>
    </row>
    <row r="3016" spans="1:5" x14ac:dyDescent="0.3">
      <c r="A3016">
        <v>3015</v>
      </c>
      <c r="B3016">
        <v>43</v>
      </c>
      <c r="C3016">
        <v>6</v>
      </c>
      <c r="D3016" s="2">
        <v>45453</v>
      </c>
      <c r="E3016">
        <v>55</v>
      </c>
    </row>
    <row r="3017" spans="1:5" x14ac:dyDescent="0.3">
      <c r="A3017">
        <v>3016</v>
      </c>
      <c r="B3017">
        <v>46</v>
      </c>
      <c r="C3017">
        <v>8</v>
      </c>
      <c r="D3017" s="2">
        <v>45789</v>
      </c>
      <c r="E3017">
        <v>89</v>
      </c>
    </row>
    <row r="3018" spans="1:5" x14ac:dyDescent="0.3">
      <c r="A3018">
        <v>3017</v>
      </c>
      <c r="B3018">
        <v>16</v>
      </c>
      <c r="C3018">
        <v>7</v>
      </c>
      <c r="D3018" s="2">
        <v>45523</v>
      </c>
      <c r="E3018">
        <v>67</v>
      </c>
    </row>
    <row r="3019" spans="1:5" x14ac:dyDescent="0.3">
      <c r="A3019">
        <v>3018</v>
      </c>
      <c r="B3019">
        <v>2</v>
      </c>
      <c r="C3019">
        <v>4</v>
      </c>
      <c r="D3019" s="2">
        <v>45719</v>
      </c>
      <c r="E3019">
        <v>5</v>
      </c>
    </row>
    <row r="3020" spans="1:5" x14ac:dyDescent="0.3">
      <c r="A3020">
        <v>3019</v>
      </c>
      <c r="B3020">
        <v>2</v>
      </c>
      <c r="C3020">
        <v>2</v>
      </c>
      <c r="D3020" s="2">
        <v>45258</v>
      </c>
      <c r="E3020">
        <v>69</v>
      </c>
    </row>
    <row r="3021" spans="1:5" x14ac:dyDescent="0.3">
      <c r="A3021">
        <v>3020</v>
      </c>
      <c r="B3021">
        <v>5</v>
      </c>
      <c r="C3021">
        <v>2</v>
      </c>
      <c r="D3021" s="2">
        <v>45217</v>
      </c>
      <c r="E3021">
        <v>59</v>
      </c>
    </row>
    <row r="3022" spans="1:5" x14ac:dyDescent="0.3">
      <c r="A3022">
        <v>3021</v>
      </c>
      <c r="B3022">
        <v>46</v>
      </c>
      <c r="C3022">
        <v>8</v>
      </c>
      <c r="D3022" s="2">
        <v>45542</v>
      </c>
      <c r="E3022">
        <v>9</v>
      </c>
    </row>
    <row r="3023" spans="1:5" x14ac:dyDescent="0.3">
      <c r="A3023">
        <v>3022</v>
      </c>
      <c r="B3023">
        <v>21</v>
      </c>
      <c r="C3023">
        <v>8</v>
      </c>
      <c r="D3023" s="2">
        <v>45690</v>
      </c>
      <c r="E3023">
        <v>48</v>
      </c>
    </row>
    <row r="3024" spans="1:5" x14ac:dyDescent="0.3">
      <c r="A3024">
        <v>3023</v>
      </c>
      <c r="B3024">
        <v>10</v>
      </c>
      <c r="C3024">
        <v>1</v>
      </c>
      <c r="D3024" s="2">
        <v>45615</v>
      </c>
      <c r="E3024">
        <v>37</v>
      </c>
    </row>
    <row r="3025" spans="1:5" x14ac:dyDescent="0.3">
      <c r="A3025">
        <v>3024</v>
      </c>
      <c r="B3025">
        <v>42</v>
      </c>
      <c r="C3025">
        <v>1</v>
      </c>
      <c r="D3025" s="2">
        <v>45391</v>
      </c>
      <c r="E3025">
        <v>68</v>
      </c>
    </row>
    <row r="3026" spans="1:5" x14ac:dyDescent="0.3">
      <c r="A3026">
        <v>3025</v>
      </c>
      <c r="B3026">
        <v>18</v>
      </c>
      <c r="C3026">
        <v>4</v>
      </c>
      <c r="D3026" s="2">
        <v>45380</v>
      </c>
      <c r="E3026">
        <v>20</v>
      </c>
    </row>
    <row r="3027" spans="1:5" x14ac:dyDescent="0.3">
      <c r="A3027">
        <v>3026</v>
      </c>
      <c r="B3027">
        <v>26</v>
      </c>
      <c r="C3027">
        <v>1</v>
      </c>
      <c r="D3027" s="2">
        <v>45581</v>
      </c>
      <c r="E3027">
        <v>85</v>
      </c>
    </row>
    <row r="3028" spans="1:5" x14ac:dyDescent="0.3">
      <c r="A3028">
        <v>3027</v>
      </c>
      <c r="B3028">
        <v>20</v>
      </c>
      <c r="C3028">
        <v>1</v>
      </c>
      <c r="D3028" s="2">
        <v>45362</v>
      </c>
      <c r="E3028">
        <v>50</v>
      </c>
    </row>
    <row r="3029" spans="1:5" x14ac:dyDescent="0.3">
      <c r="A3029">
        <v>3028</v>
      </c>
      <c r="B3029">
        <v>41</v>
      </c>
      <c r="C3029">
        <v>5</v>
      </c>
      <c r="D3029" s="2">
        <v>45138</v>
      </c>
      <c r="E3029">
        <v>24</v>
      </c>
    </row>
    <row r="3030" spans="1:5" x14ac:dyDescent="0.3">
      <c r="A3030">
        <v>3029</v>
      </c>
      <c r="B3030">
        <v>36</v>
      </c>
      <c r="C3030">
        <v>1</v>
      </c>
      <c r="D3030" s="2">
        <v>45525</v>
      </c>
      <c r="E3030">
        <v>71</v>
      </c>
    </row>
    <row r="3031" spans="1:5" x14ac:dyDescent="0.3">
      <c r="A3031">
        <v>3030</v>
      </c>
      <c r="B3031">
        <v>49</v>
      </c>
      <c r="C3031">
        <v>6</v>
      </c>
      <c r="D3031" s="2">
        <v>45696</v>
      </c>
      <c r="E3031">
        <v>49</v>
      </c>
    </row>
    <row r="3032" spans="1:5" x14ac:dyDescent="0.3">
      <c r="A3032">
        <v>3031</v>
      </c>
      <c r="B3032">
        <v>21</v>
      </c>
      <c r="C3032">
        <v>4</v>
      </c>
      <c r="D3032" s="2">
        <v>45525</v>
      </c>
      <c r="E3032">
        <v>8</v>
      </c>
    </row>
    <row r="3033" spans="1:5" x14ac:dyDescent="0.3">
      <c r="A3033">
        <v>3032</v>
      </c>
      <c r="B3033">
        <v>2</v>
      </c>
      <c r="C3033">
        <v>5</v>
      </c>
      <c r="D3033" s="2">
        <v>45438</v>
      </c>
      <c r="E3033">
        <v>75</v>
      </c>
    </row>
    <row r="3034" spans="1:5" x14ac:dyDescent="0.3">
      <c r="A3034">
        <v>3033</v>
      </c>
      <c r="B3034">
        <v>46</v>
      </c>
      <c r="C3034">
        <v>9</v>
      </c>
      <c r="D3034" s="2">
        <v>45839</v>
      </c>
      <c r="E3034">
        <v>73</v>
      </c>
    </row>
    <row r="3035" spans="1:5" x14ac:dyDescent="0.3">
      <c r="A3035">
        <v>3034</v>
      </c>
      <c r="B3035">
        <v>33</v>
      </c>
      <c r="C3035">
        <v>2</v>
      </c>
      <c r="D3035" s="2">
        <v>45160</v>
      </c>
      <c r="E3035">
        <v>6</v>
      </c>
    </row>
    <row r="3036" spans="1:5" x14ac:dyDescent="0.3">
      <c r="A3036">
        <v>3035</v>
      </c>
      <c r="B3036">
        <v>23</v>
      </c>
      <c r="C3036">
        <v>3</v>
      </c>
      <c r="D3036" s="2">
        <v>45294</v>
      </c>
      <c r="E3036">
        <v>40</v>
      </c>
    </row>
    <row r="3037" spans="1:5" x14ac:dyDescent="0.3">
      <c r="A3037">
        <v>3036</v>
      </c>
      <c r="B3037">
        <v>39</v>
      </c>
      <c r="C3037">
        <v>3</v>
      </c>
      <c r="D3037" s="2">
        <v>45465</v>
      </c>
      <c r="E3037">
        <v>81</v>
      </c>
    </row>
    <row r="3038" spans="1:5" x14ac:dyDescent="0.3">
      <c r="A3038">
        <v>3037</v>
      </c>
      <c r="B3038">
        <v>31</v>
      </c>
      <c r="C3038">
        <v>9</v>
      </c>
      <c r="D3038" s="2">
        <v>45185</v>
      </c>
      <c r="E3038">
        <v>54</v>
      </c>
    </row>
    <row r="3039" spans="1:5" x14ac:dyDescent="0.3">
      <c r="A3039">
        <v>3038</v>
      </c>
      <c r="B3039">
        <v>4</v>
      </c>
      <c r="C3039">
        <v>3</v>
      </c>
      <c r="D3039" s="2">
        <v>45397</v>
      </c>
      <c r="E3039">
        <v>77</v>
      </c>
    </row>
    <row r="3040" spans="1:5" x14ac:dyDescent="0.3">
      <c r="A3040">
        <v>3039</v>
      </c>
      <c r="B3040">
        <v>41</v>
      </c>
      <c r="C3040">
        <v>5</v>
      </c>
      <c r="D3040" s="2">
        <v>45247</v>
      </c>
      <c r="E3040">
        <v>17</v>
      </c>
    </row>
    <row r="3041" spans="1:5" x14ac:dyDescent="0.3">
      <c r="A3041">
        <v>3040</v>
      </c>
      <c r="B3041">
        <v>3</v>
      </c>
      <c r="C3041">
        <v>6</v>
      </c>
      <c r="D3041" s="2">
        <v>45393</v>
      </c>
      <c r="E3041">
        <v>51</v>
      </c>
    </row>
    <row r="3042" spans="1:5" x14ac:dyDescent="0.3">
      <c r="A3042">
        <v>3041</v>
      </c>
      <c r="B3042">
        <v>37</v>
      </c>
      <c r="C3042">
        <v>6</v>
      </c>
      <c r="D3042" s="2">
        <v>45738</v>
      </c>
      <c r="E3042">
        <v>2</v>
      </c>
    </row>
    <row r="3043" spans="1:5" x14ac:dyDescent="0.3">
      <c r="A3043">
        <v>3042</v>
      </c>
      <c r="B3043">
        <v>10</v>
      </c>
      <c r="C3043">
        <v>6</v>
      </c>
      <c r="D3043" s="2">
        <v>45353</v>
      </c>
      <c r="E3043">
        <v>30</v>
      </c>
    </row>
    <row r="3044" spans="1:5" x14ac:dyDescent="0.3">
      <c r="A3044">
        <v>3043</v>
      </c>
      <c r="B3044">
        <v>42</v>
      </c>
      <c r="C3044">
        <v>1</v>
      </c>
      <c r="D3044" s="2">
        <v>45498</v>
      </c>
      <c r="E3044">
        <v>32</v>
      </c>
    </row>
    <row r="3045" spans="1:5" x14ac:dyDescent="0.3">
      <c r="A3045">
        <v>3044</v>
      </c>
      <c r="B3045">
        <v>32</v>
      </c>
      <c r="C3045">
        <v>6</v>
      </c>
      <c r="D3045" s="2">
        <v>45557</v>
      </c>
      <c r="E3045">
        <v>50</v>
      </c>
    </row>
    <row r="3046" spans="1:5" x14ac:dyDescent="0.3">
      <c r="A3046">
        <v>3045</v>
      </c>
      <c r="B3046">
        <v>36</v>
      </c>
      <c r="C3046">
        <v>1</v>
      </c>
      <c r="D3046" s="2">
        <v>45651</v>
      </c>
      <c r="E3046">
        <v>100</v>
      </c>
    </row>
    <row r="3047" spans="1:5" x14ac:dyDescent="0.3">
      <c r="A3047">
        <v>3046</v>
      </c>
      <c r="B3047">
        <v>49</v>
      </c>
      <c r="C3047">
        <v>6</v>
      </c>
      <c r="D3047" s="2">
        <v>45146</v>
      </c>
      <c r="E3047">
        <v>71</v>
      </c>
    </row>
    <row r="3048" spans="1:5" x14ac:dyDescent="0.3">
      <c r="A3048">
        <v>3047</v>
      </c>
      <c r="B3048">
        <v>27</v>
      </c>
      <c r="C3048">
        <v>6</v>
      </c>
      <c r="D3048" s="2">
        <v>45412</v>
      </c>
      <c r="E3048">
        <v>16</v>
      </c>
    </row>
    <row r="3049" spans="1:5" x14ac:dyDescent="0.3">
      <c r="A3049">
        <v>3048</v>
      </c>
      <c r="B3049">
        <v>49</v>
      </c>
      <c r="C3049">
        <v>3</v>
      </c>
      <c r="D3049" s="2">
        <v>45275</v>
      </c>
      <c r="E3049">
        <v>83</v>
      </c>
    </row>
    <row r="3050" spans="1:5" x14ac:dyDescent="0.3">
      <c r="A3050">
        <v>3049</v>
      </c>
      <c r="B3050">
        <v>19</v>
      </c>
      <c r="C3050">
        <v>3</v>
      </c>
      <c r="D3050" s="2">
        <v>45253</v>
      </c>
      <c r="E3050">
        <v>79</v>
      </c>
    </row>
    <row r="3051" spans="1:5" x14ac:dyDescent="0.3">
      <c r="A3051">
        <v>3050</v>
      </c>
      <c r="B3051">
        <v>38</v>
      </c>
      <c r="C3051">
        <v>6</v>
      </c>
      <c r="D3051" s="2">
        <v>45301</v>
      </c>
      <c r="E3051">
        <v>55</v>
      </c>
    </row>
    <row r="3052" spans="1:5" x14ac:dyDescent="0.3">
      <c r="A3052">
        <v>3051</v>
      </c>
      <c r="B3052">
        <v>1</v>
      </c>
      <c r="C3052">
        <v>2</v>
      </c>
      <c r="D3052" s="2">
        <v>45325</v>
      </c>
      <c r="E3052">
        <v>57</v>
      </c>
    </row>
    <row r="3053" spans="1:5" x14ac:dyDescent="0.3">
      <c r="A3053">
        <v>3052</v>
      </c>
      <c r="B3053">
        <v>26</v>
      </c>
      <c r="C3053">
        <v>5</v>
      </c>
      <c r="D3053" s="2">
        <v>45854</v>
      </c>
      <c r="E3053">
        <v>78</v>
      </c>
    </row>
    <row r="3054" spans="1:5" x14ac:dyDescent="0.3">
      <c r="A3054">
        <v>3053</v>
      </c>
      <c r="B3054">
        <v>46</v>
      </c>
      <c r="C3054">
        <v>3</v>
      </c>
      <c r="D3054" s="2">
        <v>45468</v>
      </c>
      <c r="E3054">
        <v>45</v>
      </c>
    </row>
    <row r="3055" spans="1:5" x14ac:dyDescent="0.3">
      <c r="A3055">
        <v>3054</v>
      </c>
      <c r="B3055">
        <v>13</v>
      </c>
      <c r="C3055">
        <v>5</v>
      </c>
      <c r="D3055" s="2">
        <v>45364</v>
      </c>
      <c r="E3055">
        <v>52</v>
      </c>
    </row>
    <row r="3056" spans="1:5" x14ac:dyDescent="0.3">
      <c r="A3056">
        <v>3055</v>
      </c>
      <c r="B3056">
        <v>35</v>
      </c>
      <c r="C3056">
        <v>3</v>
      </c>
      <c r="D3056" s="2">
        <v>45146</v>
      </c>
      <c r="E3056">
        <v>71</v>
      </c>
    </row>
    <row r="3057" spans="1:5" x14ac:dyDescent="0.3">
      <c r="A3057">
        <v>3056</v>
      </c>
      <c r="B3057">
        <v>2</v>
      </c>
      <c r="C3057">
        <v>2</v>
      </c>
      <c r="D3057" s="2">
        <v>45420</v>
      </c>
      <c r="E3057">
        <v>47</v>
      </c>
    </row>
    <row r="3058" spans="1:5" x14ac:dyDescent="0.3">
      <c r="A3058">
        <v>3057</v>
      </c>
      <c r="B3058">
        <v>22</v>
      </c>
      <c r="C3058">
        <v>4</v>
      </c>
      <c r="D3058" s="2">
        <v>45421</v>
      </c>
      <c r="E3058">
        <v>33</v>
      </c>
    </row>
    <row r="3059" spans="1:5" x14ac:dyDescent="0.3">
      <c r="A3059">
        <v>3058</v>
      </c>
      <c r="B3059">
        <v>39</v>
      </c>
      <c r="C3059">
        <v>5</v>
      </c>
      <c r="D3059" s="2">
        <v>45283</v>
      </c>
      <c r="E3059">
        <v>98</v>
      </c>
    </row>
    <row r="3060" spans="1:5" x14ac:dyDescent="0.3">
      <c r="A3060">
        <v>3059</v>
      </c>
      <c r="B3060">
        <v>28</v>
      </c>
      <c r="C3060">
        <v>6</v>
      </c>
      <c r="D3060" s="2">
        <v>45336</v>
      </c>
      <c r="E3060">
        <v>24</v>
      </c>
    </row>
    <row r="3061" spans="1:5" x14ac:dyDescent="0.3">
      <c r="A3061">
        <v>3060</v>
      </c>
      <c r="B3061">
        <v>44</v>
      </c>
      <c r="C3061">
        <v>2</v>
      </c>
      <c r="D3061" s="2">
        <v>45849</v>
      </c>
      <c r="E3061">
        <v>35</v>
      </c>
    </row>
    <row r="3062" spans="1:5" x14ac:dyDescent="0.3">
      <c r="A3062">
        <v>3061</v>
      </c>
      <c r="B3062">
        <v>2</v>
      </c>
      <c r="C3062">
        <v>3</v>
      </c>
      <c r="D3062" s="2">
        <v>45344</v>
      </c>
      <c r="E3062">
        <v>64</v>
      </c>
    </row>
    <row r="3063" spans="1:5" x14ac:dyDescent="0.3">
      <c r="A3063">
        <v>3062</v>
      </c>
      <c r="B3063">
        <v>11</v>
      </c>
      <c r="C3063">
        <v>3</v>
      </c>
      <c r="D3063" s="2">
        <v>45275</v>
      </c>
      <c r="E3063">
        <v>85</v>
      </c>
    </row>
    <row r="3064" spans="1:5" x14ac:dyDescent="0.3">
      <c r="A3064">
        <v>3063</v>
      </c>
      <c r="B3064">
        <v>48</v>
      </c>
      <c r="C3064">
        <v>6</v>
      </c>
      <c r="D3064" s="2">
        <v>45490</v>
      </c>
      <c r="E3064">
        <v>88</v>
      </c>
    </row>
    <row r="3065" spans="1:5" x14ac:dyDescent="0.3">
      <c r="A3065">
        <v>3064</v>
      </c>
      <c r="B3065">
        <v>37</v>
      </c>
      <c r="C3065">
        <v>1</v>
      </c>
      <c r="D3065" s="2">
        <v>45676</v>
      </c>
      <c r="E3065">
        <v>80</v>
      </c>
    </row>
    <row r="3066" spans="1:5" x14ac:dyDescent="0.3">
      <c r="A3066">
        <v>3065</v>
      </c>
      <c r="B3066">
        <v>26</v>
      </c>
      <c r="C3066">
        <v>7</v>
      </c>
      <c r="D3066" s="2">
        <v>45448</v>
      </c>
      <c r="E3066">
        <v>60</v>
      </c>
    </row>
    <row r="3067" spans="1:5" x14ac:dyDescent="0.3">
      <c r="A3067">
        <v>3066</v>
      </c>
      <c r="B3067">
        <v>28</v>
      </c>
      <c r="C3067">
        <v>8</v>
      </c>
      <c r="D3067" s="2">
        <v>45709</v>
      </c>
      <c r="E3067">
        <v>81</v>
      </c>
    </row>
    <row r="3068" spans="1:5" x14ac:dyDescent="0.3">
      <c r="A3068">
        <v>3067</v>
      </c>
      <c r="B3068">
        <v>26</v>
      </c>
      <c r="C3068">
        <v>7</v>
      </c>
      <c r="D3068" s="2">
        <v>45785</v>
      </c>
      <c r="E3068">
        <v>29</v>
      </c>
    </row>
    <row r="3069" spans="1:5" x14ac:dyDescent="0.3">
      <c r="A3069">
        <v>3068</v>
      </c>
      <c r="B3069">
        <v>17</v>
      </c>
      <c r="C3069">
        <v>4</v>
      </c>
      <c r="D3069" s="2">
        <v>45260</v>
      </c>
      <c r="E3069">
        <v>18</v>
      </c>
    </row>
    <row r="3070" spans="1:5" x14ac:dyDescent="0.3">
      <c r="A3070">
        <v>3069</v>
      </c>
      <c r="B3070">
        <v>3</v>
      </c>
      <c r="C3070">
        <v>7</v>
      </c>
      <c r="D3070" s="2">
        <v>45184</v>
      </c>
      <c r="E3070">
        <v>58</v>
      </c>
    </row>
    <row r="3071" spans="1:5" x14ac:dyDescent="0.3">
      <c r="A3071">
        <v>3070</v>
      </c>
      <c r="B3071">
        <v>14</v>
      </c>
      <c r="C3071">
        <v>1</v>
      </c>
      <c r="D3071" s="2">
        <v>45344</v>
      </c>
      <c r="E3071">
        <v>48</v>
      </c>
    </row>
    <row r="3072" spans="1:5" x14ac:dyDescent="0.3">
      <c r="A3072">
        <v>3071</v>
      </c>
      <c r="B3072">
        <v>16</v>
      </c>
      <c r="C3072">
        <v>8</v>
      </c>
      <c r="D3072" s="2">
        <v>45256</v>
      </c>
      <c r="E3072">
        <v>11</v>
      </c>
    </row>
    <row r="3073" spans="1:5" x14ac:dyDescent="0.3">
      <c r="A3073">
        <v>3072</v>
      </c>
      <c r="B3073">
        <v>49</v>
      </c>
      <c r="C3073">
        <v>3</v>
      </c>
      <c r="D3073" s="2">
        <v>45743</v>
      </c>
      <c r="E3073">
        <v>3</v>
      </c>
    </row>
    <row r="3074" spans="1:5" x14ac:dyDescent="0.3">
      <c r="A3074">
        <v>3073</v>
      </c>
      <c r="B3074">
        <v>36</v>
      </c>
      <c r="C3074">
        <v>9</v>
      </c>
      <c r="D3074" s="2">
        <v>45272</v>
      </c>
      <c r="E3074">
        <v>42</v>
      </c>
    </row>
    <row r="3075" spans="1:5" x14ac:dyDescent="0.3">
      <c r="A3075">
        <v>3074</v>
      </c>
      <c r="B3075">
        <v>28</v>
      </c>
      <c r="C3075">
        <v>1</v>
      </c>
      <c r="D3075" s="2">
        <v>45829</v>
      </c>
      <c r="E3075">
        <v>18</v>
      </c>
    </row>
    <row r="3076" spans="1:5" x14ac:dyDescent="0.3">
      <c r="A3076">
        <v>3075</v>
      </c>
      <c r="B3076">
        <v>28</v>
      </c>
      <c r="C3076">
        <v>6</v>
      </c>
      <c r="D3076" s="2">
        <v>45212</v>
      </c>
      <c r="E3076">
        <v>16</v>
      </c>
    </row>
    <row r="3077" spans="1:5" x14ac:dyDescent="0.3">
      <c r="A3077">
        <v>3076</v>
      </c>
      <c r="B3077">
        <v>25</v>
      </c>
      <c r="C3077">
        <v>1</v>
      </c>
      <c r="D3077" s="2">
        <v>45568</v>
      </c>
      <c r="E3077">
        <v>41</v>
      </c>
    </row>
    <row r="3078" spans="1:5" x14ac:dyDescent="0.3">
      <c r="A3078">
        <v>3077</v>
      </c>
      <c r="B3078">
        <v>9</v>
      </c>
      <c r="C3078">
        <v>8</v>
      </c>
      <c r="D3078" s="2">
        <v>45230</v>
      </c>
      <c r="E3078">
        <v>65</v>
      </c>
    </row>
    <row r="3079" spans="1:5" x14ac:dyDescent="0.3">
      <c r="A3079">
        <v>3078</v>
      </c>
      <c r="B3079">
        <v>11</v>
      </c>
      <c r="C3079">
        <v>3</v>
      </c>
      <c r="D3079" s="2">
        <v>45196</v>
      </c>
      <c r="E3079">
        <v>43</v>
      </c>
    </row>
    <row r="3080" spans="1:5" x14ac:dyDescent="0.3">
      <c r="A3080">
        <v>3079</v>
      </c>
      <c r="B3080">
        <v>37</v>
      </c>
      <c r="C3080">
        <v>4</v>
      </c>
      <c r="D3080" s="2">
        <v>45564</v>
      </c>
      <c r="E3080">
        <v>43</v>
      </c>
    </row>
    <row r="3081" spans="1:5" x14ac:dyDescent="0.3">
      <c r="A3081">
        <v>3080</v>
      </c>
      <c r="B3081">
        <v>43</v>
      </c>
      <c r="C3081">
        <v>6</v>
      </c>
      <c r="D3081" s="2">
        <v>45407</v>
      </c>
      <c r="E3081">
        <v>91</v>
      </c>
    </row>
    <row r="3082" spans="1:5" x14ac:dyDescent="0.3">
      <c r="A3082">
        <v>3081</v>
      </c>
      <c r="B3082">
        <v>45</v>
      </c>
      <c r="C3082">
        <v>4</v>
      </c>
      <c r="D3082" s="2">
        <v>45514</v>
      </c>
      <c r="E3082">
        <v>31</v>
      </c>
    </row>
    <row r="3083" spans="1:5" x14ac:dyDescent="0.3">
      <c r="A3083">
        <v>3082</v>
      </c>
      <c r="B3083">
        <v>21</v>
      </c>
      <c r="C3083">
        <v>8</v>
      </c>
      <c r="D3083" s="2">
        <v>45278</v>
      </c>
      <c r="E3083">
        <v>28</v>
      </c>
    </row>
    <row r="3084" spans="1:5" x14ac:dyDescent="0.3">
      <c r="A3084">
        <v>3083</v>
      </c>
      <c r="B3084">
        <v>2</v>
      </c>
      <c r="C3084">
        <v>9</v>
      </c>
      <c r="D3084" s="2">
        <v>45276</v>
      </c>
      <c r="E3084">
        <v>51</v>
      </c>
    </row>
    <row r="3085" spans="1:5" x14ac:dyDescent="0.3">
      <c r="A3085">
        <v>3084</v>
      </c>
      <c r="B3085">
        <v>34</v>
      </c>
      <c r="C3085">
        <v>5</v>
      </c>
      <c r="D3085" s="2">
        <v>45603</v>
      </c>
      <c r="E3085">
        <v>27</v>
      </c>
    </row>
    <row r="3086" spans="1:5" x14ac:dyDescent="0.3">
      <c r="A3086">
        <v>3085</v>
      </c>
      <c r="B3086">
        <v>42</v>
      </c>
      <c r="C3086">
        <v>1</v>
      </c>
      <c r="D3086" s="2">
        <v>45664</v>
      </c>
      <c r="E3086">
        <v>9</v>
      </c>
    </row>
    <row r="3087" spans="1:5" x14ac:dyDescent="0.3">
      <c r="A3087">
        <v>3086</v>
      </c>
      <c r="B3087">
        <v>13</v>
      </c>
      <c r="C3087">
        <v>8</v>
      </c>
      <c r="D3087" s="2">
        <v>45183</v>
      </c>
      <c r="E3087">
        <v>38</v>
      </c>
    </row>
    <row r="3088" spans="1:5" x14ac:dyDescent="0.3">
      <c r="A3088">
        <v>3087</v>
      </c>
      <c r="B3088">
        <v>5</v>
      </c>
      <c r="C3088">
        <v>2</v>
      </c>
      <c r="D3088" s="2">
        <v>45551</v>
      </c>
      <c r="E3088">
        <v>36</v>
      </c>
    </row>
    <row r="3089" spans="1:5" x14ac:dyDescent="0.3">
      <c r="A3089">
        <v>3088</v>
      </c>
      <c r="B3089">
        <v>11</v>
      </c>
      <c r="C3089">
        <v>6</v>
      </c>
      <c r="D3089" s="2">
        <v>45361</v>
      </c>
      <c r="E3089">
        <v>60</v>
      </c>
    </row>
    <row r="3090" spans="1:5" x14ac:dyDescent="0.3">
      <c r="A3090">
        <v>3089</v>
      </c>
      <c r="B3090">
        <v>29</v>
      </c>
      <c r="C3090">
        <v>6</v>
      </c>
      <c r="D3090" s="2">
        <v>45354</v>
      </c>
      <c r="E3090">
        <v>91</v>
      </c>
    </row>
    <row r="3091" spans="1:5" x14ac:dyDescent="0.3">
      <c r="A3091">
        <v>3090</v>
      </c>
      <c r="B3091">
        <v>47</v>
      </c>
      <c r="C3091">
        <v>7</v>
      </c>
      <c r="D3091" s="2">
        <v>45599</v>
      </c>
      <c r="E3091">
        <v>57</v>
      </c>
    </row>
    <row r="3092" spans="1:5" x14ac:dyDescent="0.3">
      <c r="A3092">
        <v>3091</v>
      </c>
      <c r="B3092">
        <v>28</v>
      </c>
      <c r="C3092">
        <v>9</v>
      </c>
      <c r="D3092" s="2">
        <v>45267</v>
      </c>
      <c r="E3092">
        <v>47</v>
      </c>
    </row>
    <row r="3093" spans="1:5" x14ac:dyDescent="0.3">
      <c r="A3093">
        <v>3092</v>
      </c>
      <c r="B3093">
        <v>28</v>
      </c>
      <c r="C3093">
        <v>1</v>
      </c>
      <c r="D3093" s="2">
        <v>45599</v>
      </c>
      <c r="E3093">
        <v>90</v>
      </c>
    </row>
    <row r="3094" spans="1:5" x14ac:dyDescent="0.3">
      <c r="A3094">
        <v>3093</v>
      </c>
      <c r="B3094">
        <v>5</v>
      </c>
      <c r="C3094">
        <v>8</v>
      </c>
      <c r="D3094" s="2">
        <v>45797</v>
      </c>
      <c r="E3094">
        <v>91</v>
      </c>
    </row>
    <row r="3095" spans="1:5" x14ac:dyDescent="0.3">
      <c r="A3095">
        <v>3094</v>
      </c>
      <c r="B3095">
        <v>20</v>
      </c>
      <c r="C3095">
        <v>5</v>
      </c>
      <c r="D3095" s="2">
        <v>45789</v>
      </c>
      <c r="E3095">
        <v>68</v>
      </c>
    </row>
    <row r="3096" spans="1:5" x14ac:dyDescent="0.3">
      <c r="A3096">
        <v>3095</v>
      </c>
      <c r="B3096">
        <v>37</v>
      </c>
      <c r="C3096">
        <v>6</v>
      </c>
      <c r="D3096" s="2">
        <v>45506</v>
      </c>
      <c r="E3096">
        <v>51</v>
      </c>
    </row>
    <row r="3097" spans="1:5" x14ac:dyDescent="0.3">
      <c r="A3097">
        <v>3096</v>
      </c>
      <c r="B3097">
        <v>39</v>
      </c>
      <c r="C3097">
        <v>8</v>
      </c>
      <c r="D3097" s="2">
        <v>45676</v>
      </c>
      <c r="E3097">
        <v>58</v>
      </c>
    </row>
    <row r="3098" spans="1:5" x14ac:dyDescent="0.3">
      <c r="A3098">
        <v>3097</v>
      </c>
      <c r="B3098">
        <v>10</v>
      </c>
      <c r="C3098">
        <v>8</v>
      </c>
      <c r="D3098" s="2">
        <v>45250</v>
      </c>
      <c r="E3098">
        <v>48</v>
      </c>
    </row>
    <row r="3099" spans="1:5" x14ac:dyDescent="0.3">
      <c r="A3099">
        <v>3098</v>
      </c>
      <c r="B3099">
        <v>32</v>
      </c>
      <c r="C3099">
        <v>7</v>
      </c>
      <c r="D3099" s="2">
        <v>45181</v>
      </c>
      <c r="E3099">
        <v>59</v>
      </c>
    </row>
    <row r="3100" spans="1:5" x14ac:dyDescent="0.3">
      <c r="A3100">
        <v>3099</v>
      </c>
      <c r="B3100">
        <v>29</v>
      </c>
      <c r="C3100">
        <v>7</v>
      </c>
      <c r="D3100" s="2">
        <v>45798</v>
      </c>
      <c r="E3100">
        <v>76</v>
      </c>
    </row>
    <row r="3101" spans="1:5" x14ac:dyDescent="0.3">
      <c r="A3101">
        <v>3100</v>
      </c>
      <c r="B3101">
        <v>2</v>
      </c>
      <c r="C3101">
        <v>1</v>
      </c>
      <c r="D3101" s="2">
        <v>45743</v>
      </c>
      <c r="E3101">
        <v>47</v>
      </c>
    </row>
    <row r="3102" spans="1:5" x14ac:dyDescent="0.3">
      <c r="A3102">
        <v>3101</v>
      </c>
      <c r="B3102">
        <v>1</v>
      </c>
      <c r="C3102">
        <v>8</v>
      </c>
      <c r="D3102" s="2">
        <v>45191</v>
      </c>
      <c r="E3102">
        <v>15</v>
      </c>
    </row>
    <row r="3103" spans="1:5" x14ac:dyDescent="0.3">
      <c r="A3103">
        <v>3102</v>
      </c>
      <c r="B3103">
        <v>20</v>
      </c>
      <c r="C3103">
        <v>3</v>
      </c>
      <c r="D3103" s="2">
        <v>45437</v>
      </c>
      <c r="E3103">
        <v>94</v>
      </c>
    </row>
    <row r="3104" spans="1:5" x14ac:dyDescent="0.3">
      <c r="A3104">
        <v>3103</v>
      </c>
      <c r="B3104">
        <v>1</v>
      </c>
      <c r="C3104">
        <v>5</v>
      </c>
      <c r="D3104" s="2">
        <v>45389</v>
      </c>
      <c r="E3104">
        <v>78</v>
      </c>
    </row>
    <row r="3105" spans="1:5" x14ac:dyDescent="0.3">
      <c r="A3105">
        <v>3104</v>
      </c>
      <c r="B3105">
        <v>4</v>
      </c>
      <c r="C3105">
        <v>4</v>
      </c>
      <c r="D3105" s="2">
        <v>45806</v>
      </c>
      <c r="E3105">
        <v>72</v>
      </c>
    </row>
    <row r="3106" spans="1:5" x14ac:dyDescent="0.3">
      <c r="A3106">
        <v>3105</v>
      </c>
      <c r="B3106">
        <v>15</v>
      </c>
      <c r="C3106">
        <v>3</v>
      </c>
      <c r="D3106" s="2">
        <v>45849</v>
      </c>
      <c r="E3106">
        <v>92</v>
      </c>
    </row>
    <row r="3107" spans="1:5" x14ac:dyDescent="0.3">
      <c r="A3107">
        <v>3106</v>
      </c>
      <c r="B3107">
        <v>47</v>
      </c>
      <c r="C3107">
        <v>5</v>
      </c>
      <c r="D3107" s="2">
        <v>45256</v>
      </c>
      <c r="E3107">
        <v>95</v>
      </c>
    </row>
    <row r="3108" spans="1:5" x14ac:dyDescent="0.3">
      <c r="A3108">
        <v>3107</v>
      </c>
      <c r="B3108">
        <v>30</v>
      </c>
      <c r="C3108">
        <v>3</v>
      </c>
      <c r="D3108" s="2">
        <v>45656</v>
      </c>
      <c r="E3108">
        <v>2</v>
      </c>
    </row>
    <row r="3109" spans="1:5" x14ac:dyDescent="0.3">
      <c r="A3109">
        <v>3108</v>
      </c>
      <c r="B3109">
        <v>6</v>
      </c>
      <c r="C3109">
        <v>9</v>
      </c>
      <c r="D3109" s="2">
        <v>45272</v>
      </c>
      <c r="E3109">
        <v>79</v>
      </c>
    </row>
    <row r="3110" spans="1:5" x14ac:dyDescent="0.3">
      <c r="A3110">
        <v>3109</v>
      </c>
      <c r="B3110">
        <v>38</v>
      </c>
      <c r="C3110">
        <v>9</v>
      </c>
      <c r="D3110" s="2">
        <v>45358</v>
      </c>
      <c r="E3110">
        <v>61</v>
      </c>
    </row>
    <row r="3111" spans="1:5" x14ac:dyDescent="0.3">
      <c r="A3111">
        <v>3110</v>
      </c>
      <c r="B3111">
        <v>1</v>
      </c>
      <c r="C3111">
        <v>6</v>
      </c>
      <c r="D3111" s="2">
        <v>45692</v>
      </c>
      <c r="E3111">
        <v>40</v>
      </c>
    </row>
    <row r="3112" spans="1:5" x14ac:dyDescent="0.3">
      <c r="A3112">
        <v>3111</v>
      </c>
      <c r="B3112">
        <v>7</v>
      </c>
      <c r="C3112">
        <v>3</v>
      </c>
      <c r="D3112" s="2">
        <v>45843</v>
      </c>
      <c r="E3112">
        <v>43</v>
      </c>
    </row>
    <row r="3113" spans="1:5" x14ac:dyDescent="0.3">
      <c r="A3113">
        <v>3112</v>
      </c>
      <c r="B3113">
        <v>5</v>
      </c>
      <c r="C3113">
        <v>5</v>
      </c>
      <c r="D3113" s="2">
        <v>45691</v>
      </c>
      <c r="E3113">
        <v>48</v>
      </c>
    </row>
    <row r="3114" spans="1:5" x14ac:dyDescent="0.3">
      <c r="A3114">
        <v>3113</v>
      </c>
      <c r="B3114">
        <v>49</v>
      </c>
      <c r="C3114">
        <v>8</v>
      </c>
      <c r="D3114" s="2">
        <v>45682</v>
      </c>
      <c r="E3114">
        <v>72</v>
      </c>
    </row>
    <row r="3115" spans="1:5" x14ac:dyDescent="0.3">
      <c r="A3115">
        <v>3114</v>
      </c>
      <c r="B3115">
        <v>7</v>
      </c>
      <c r="C3115">
        <v>9</v>
      </c>
      <c r="D3115" s="2">
        <v>45645</v>
      </c>
      <c r="E3115">
        <v>69</v>
      </c>
    </row>
    <row r="3116" spans="1:5" x14ac:dyDescent="0.3">
      <c r="A3116">
        <v>3115</v>
      </c>
      <c r="B3116">
        <v>36</v>
      </c>
      <c r="C3116">
        <v>3</v>
      </c>
      <c r="D3116" s="2">
        <v>45151</v>
      </c>
      <c r="E3116">
        <v>57</v>
      </c>
    </row>
    <row r="3117" spans="1:5" x14ac:dyDescent="0.3">
      <c r="A3117">
        <v>3116</v>
      </c>
      <c r="B3117">
        <v>3</v>
      </c>
      <c r="C3117">
        <v>5</v>
      </c>
      <c r="D3117" s="2">
        <v>45834</v>
      </c>
      <c r="E3117">
        <v>68</v>
      </c>
    </row>
    <row r="3118" spans="1:5" x14ac:dyDescent="0.3">
      <c r="A3118">
        <v>3117</v>
      </c>
      <c r="B3118">
        <v>12</v>
      </c>
      <c r="C3118">
        <v>2</v>
      </c>
      <c r="D3118" s="2">
        <v>45541</v>
      </c>
      <c r="E3118">
        <v>12</v>
      </c>
    </row>
    <row r="3119" spans="1:5" x14ac:dyDescent="0.3">
      <c r="A3119">
        <v>3118</v>
      </c>
      <c r="B3119">
        <v>15</v>
      </c>
      <c r="C3119">
        <v>2</v>
      </c>
      <c r="D3119" s="2">
        <v>45388</v>
      </c>
      <c r="E3119">
        <v>74</v>
      </c>
    </row>
    <row r="3120" spans="1:5" x14ac:dyDescent="0.3">
      <c r="A3120">
        <v>3119</v>
      </c>
      <c r="B3120">
        <v>20</v>
      </c>
      <c r="C3120">
        <v>2</v>
      </c>
      <c r="D3120" s="2">
        <v>45577</v>
      </c>
      <c r="E3120">
        <v>68</v>
      </c>
    </row>
    <row r="3121" spans="1:5" x14ac:dyDescent="0.3">
      <c r="A3121">
        <v>3120</v>
      </c>
      <c r="B3121">
        <v>41</v>
      </c>
      <c r="C3121">
        <v>6</v>
      </c>
      <c r="D3121" s="2">
        <v>45652</v>
      </c>
      <c r="E3121">
        <v>51</v>
      </c>
    </row>
    <row r="3122" spans="1:5" x14ac:dyDescent="0.3">
      <c r="A3122">
        <v>3121</v>
      </c>
      <c r="B3122">
        <v>21</v>
      </c>
      <c r="C3122">
        <v>3</v>
      </c>
      <c r="D3122" s="2">
        <v>45608</v>
      </c>
      <c r="E3122">
        <v>74</v>
      </c>
    </row>
    <row r="3123" spans="1:5" x14ac:dyDescent="0.3">
      <c r="A3123">
        <v>3122</v>
      </c>
      <c r="B3123">
        <v>32</v>
      </c>
      <c r="C3123">
        <v>5</v>
      </c>
      <c r="D3123" s="2">
        <v>45848</v>
      </c>
      <c r="E3123">
        <v>29</v>
      </c>
    </row>
    <row r="3124" spans="1:5" x14ac:dyDescent="0.3">
      <c r="A3124">
        <v>3123</v>
      </c>
      <c r="B3124">
        <v>12</v>
      </c>
      <c r="C3124">
        <v>8</v>
      </c>
      <c r="D3124" s="2">
        <v>45305</v>
      </c>
      <c r="E3124">
        <v>92</v>
      </c>
    </row>
    <row r="3125" spans="1:5" x14ac:dyDescent="0.3">
      <c r="A3125">
        <v>3124</v>
      </c>
      <c r="B3125">
        <v>37</v>
      </c>
      <c r="C3125">
        <v>5</v>
      </c>
      <c r="D3125" s="2">
        <v>45538</v>
      </c>
      <c r="E3125">
        <v>29</v>
      </c>
    </row>
    <row r="3126" spans="1:5" x14ac:dyDescent="0.3">
      <c r="A3126">
        <v>3125</v>
      </c>
      <c r="B3126">
        <v>40</v>
      </c>
      <c r="C3126">
        <v>2</v>
      </c>
      <c r="D3126" s="2">
        <v>45194</v>
      </c>
      <c r="E3126">
        <v>83</v>
      </c>
    </row>
    <row r="3127" spans="1:5" x14ac:dyDescent="0.3">
      <c r="A3127">
        <v>3126</v>
      </c>
      <c r="B3127">
        <v>47</v>
      </c>
      <c r="C3127">
        <v>6</v>
      </c>
      <c r="D3127" s="2">
        <v>45711</v>
      </c>
      <c r="E3127">
        <v>13</v>
      </c>
    </row>
    <row r="3128" spans="1:5" x14ac:dyDescent="0.3">
      <c r="A3128">
        <v>3127</v>
      </c>
      <c r="B3128">
        <v>7</v>
      </c>
      <c r="C3128">
        <v>2</v>
      </c>
      <c r="D3128" s="2">
        <v>45691</v>
      </c>
      <c r="E3128">
        <v>57</v>
      </c>
    </row>
    <row r="3129" spans="1:5" x14ac:dyDescent="0.3">
      <c r="A3129">
        <v>3128</v>
      </c>
      <c r="B3129">
        <v>45</v>
      </c>
      <c r="C3129">
        <v>8</v>
      </c>
      <c r="D3129" s="2">
        <v>45539</v>
      </c>
      <c r="E3129">
        <v>98</v>
      </c>
    </row>
    <row r="3130" spans="1:5" x14ac:dyDescent="0.3">
      <c r="A3130">
        <v>3129</v>
      </c>
      <c r="B3130">
        <v>31</v>
      </c>
      <c r="C3130">
        <v>2</v>
      </c>
      <c r="D3130" s="2">
        <v>45725</v>
      </c>
      <c r="E3130">
        <v>46</v>
      </c>
    </row>
    <row r="3131" spans="1:5" x14ac:dyDescent="0.3">
      <c r="A3131">
        <v>3130</v>
      </c>
      <c r="B3131">
        <v>1</v>
      </c>
      <c r="C3131">
        <v>7</v>
      </c>
      <c r="D3131" s="2">
        <v>45697</v>
      </c>
      <c r="E3131">
        <v>20</v>
      </c>
    </row>
    <row r="3132" spans="1:5" x14ac:dyDescent="0.3">
      <c r="A3132">
        <v>3131</v>
      </c>
      <c r="B3132">
        <v>11</v>
      </c>
      <c r="C3132">
        <v>4</v>
      </c>
      <c r="D3132" s="2">
        <v>45444</v>
      </c>
      <c r="E3132">
        <v>82</v>
      </c>
    </row>
    <row r="3133" spans="1:5" x14ac:dyDescent="0.3">
      <c r="A3133">
        <v>3132</v>
      </c>
      <c r="B3133">
        <v>45</v>
      </c>
      <c r="C3133">
        <v>4</v>
      </c>
      <c r="D3133" s="2">
        <v>45330</v>
      </c>
      <c r="E3133">
        <v>59</v>
      </c>
    </row>
    <row r="3134" spans="1:5" x14ac:dyDescent="0.3">
      <c r="A3134">
        <v>3133</v>
      </c>
      <c r="B3134">
        <v>34</v>
      </c>
      <c r="C3134">
        <v>8</v>
      </c>
      <c r="D3134" s="2">
        <v>45276</v>
      </c>
      <c r="E3134">
        <v>36</v>
      </c>
    </row>
    <row r="3135" spans="1:5" x14ac:dyDescent="0.3">
      <c r="A3135">
        <v>3134</v>
      </c>
      <c r="B3135">
        <v>19</v>
      </c>
      <c r="C3135">
        <v>4</v>
      </c>
      <c r="D3135" s="2">
        <v>45451</v>
      </c>
      <c r="E3135">
        <v>1</v>
      </c>
    </row>
    <row r="3136" spans="1:5" x14ac:dyDescent="0.3">
      <c r="A3136">
        <v>3135</v>
      </c>
      <c r="B3136">
        <v>11</v>
      </c>
      <c r="C3136">
        <v>8</v>
      </c>
      <c r="D3136" s="2">
        <v>45751</v>
      </c>
      <c r="E3136">
        <v>90</v>
      </c>
    </row>
    <row r="3137" spans="1:5" x14ac:dyDescent="0.3">
      <c r="A3137">
        <v>3136</v>
      </c>
      <c r="B3137">
        <v>33</v>
      </c>
      <c r="C3137">
        <v>9</v>
      </c>
      <c r="D3137" s="2">
        <v>45499</v>
      </c>
      <c r="E3137">
        <v>3</v>
      </c>
    </row>
    <row r="3138" spans="1:5" x14ac:dyDescent="0.3">
      <c r="A3138">
        <v>3137</v>
      </c>
      <c r="B3138">
        <v>33</v>
      </c>
      <c r="C3138">
        <v>8</v>
      </c>
      <c r="D3138" s="2">
        <v>45542</v>
      </c>
      <c r="E3138">
        <v>44</v>
      </c>
    </row>
    <row r="3139" spans="1:5" x14ac:dyDescent="0.3">
      <c r="A3139">
        <v>3138</v>
      </c>
      <c r="B3139">
        <v>8</v>
      </c>
      <c r="C3139">
        <v>4</v>
      </c>
      <c r="D3139" s="2">
        <v>45491</v>
      </c>
      <c r="E3139">
        <v>55</v>
      </c>
    </row>
    <row r="3140" spans="1:5" x14ac:dyDescent="0.3">
      <c r="A3140">
        <v>3139</v>
      </c>
      <c r="B3140">
        <v>45</v>
      </c>
      <c r="C3140">
        <v>5</v>
      </c>
      <c r="D3140" s="2">
        <v>45561</v>
      </c>
      <c r="E3140">
        <v>60</v>
      </c>
    </row>
    <row r="3141" spans="1:5" x14ac:dyDescent="0.3">
      <c r="A3141">
        <v>3140</v>
      </c>
      <c r="B3141">
        <v>8</v>
      </c>
      <c r="C3141">
        <v>6</v>
      </c>
      <c r="D3141" s="2">
        <v>45175</v>
      </c>
      <c r="E3141">
        <v>3</v>
      </c>
    </row>
    <row r="3142" spans="1:5" x14ac:dyDescent="0.3">
      <c r="A3142">
        <v>3141</v>
      </c>
      <c r="B3142">
        <v>34</v>
      </c>
      <c r="C3142">
        <v>9</v>
      </c>
      <c r="D3142" s="2">
        <v>45831</v>
      </c>
      <c r="E3142">
        <v>85</v>
      </c>
    </row>
    <row r="3143" spans="1:5" x14ac:dyDescent="0.3">
      <c r="A3143">
        <v>3142</v>
      </c>
      <c r="B3143">
        <v>40</v>
      </c>
      <c r="C3143">
        <v>5</v>
      </c>
      <c r="D3143" s="2">
        <v>45704</v>
      </c>
      <c r="E3143">
        <v>63</v>
      </c>
    </row>
    <row r="3144" spans="1:5" x14ac:dyDescent="0.3">
      <c r="A3144">
        <v>3143</v>
      </c>
      <c r="B3144">
        <v>27</v>
      </c>
      <c r="C3144">
        <v>2</v>
      </c>
      <c r="D3144" s="2">
        <v>45570</v>
      </c>
      <c r="E3144">
        <v>82</v>
      </c>
    </row>
    <row r="3145" spans="1:5" x14ac:dyDescent="0.3">
      <c r="A3145">
        <v>3144</v>
      </c>
      <c r="B3145">
        <v>29</v>
      </c>
      <c r="C3145">
        <v>7</v>
      </c>
      <c r="D3145" s="2">
        <v>45235</v>
      </c>
      <c r="E3145">
        <v>31</v>
      </c>
    </row>
    <row r="3146" spans="1:5" x14ac:dyDescent="0.3">
      <c r="A3146">
        <v>3145</v>
      </c>
      <c r="B3146">
        <v>14</v>
      </c>
      <c r="C3146">
        <v>6</v>
      </c>
      <c r="D3146" s="2">
        <v>45492</v>
      </c>
      <c r="E3146">
        <v>100</v>
      </c>
    </row>
    <row r="3147" spans="1:5" x14ac:dyDescent="0.3">
      <c r="A3147">
        <v>3146</v>
      </c>
      <c r="B3147">
        <v>34</v>
      </c>
      <c r="C3147">
        <v>3</v>
      </c>
      <c r="D3147" s="2">
        <v>45479</v>
      </c>
      <c r="E3147">
        <v>61</v>
      </c>
    </row>
    <row r="3148" spans="1:5" x14ac:dyDescent="0.3">
      <c r="A3148">
        <v>3147</v>
      </c>
      <c r="B3148">
        <v>45</v>
      </c>
      <c r="C3148">
        <v>8</v>
      </c>
      <c r="D3148" s="2">
        <v>45781</v>
      </c>
      <c r="E3148">
        <v>49</v>
      </c>
    </row>
    <row r="3149" spans="1:5" x14ac:dyDescent="0.3">
      <c r="A3149">
        <v>3148</v>
      </c>
      <c r="B3149">
        <v>37</v>
      </c>
      <c r="C3149">
        <v>3</v>
      </c>
      <c r="D3149" s="2">
        <v>45609</v>
      </c>
      <c r="E3149">
        <v>44</v>
      </c>
    </row>
    <row r="3150" spans="1:5" x14ac:dyDescent="0.3">
      <c r="A3150">
        <v>3149</v>
      </c>
      <c r="B3150">
        <v>1</v>
      </c>
      <c r="C3150">
        <v>4</v>
      </c>
      <c r="D3150" s="2">
        <v>45576</v>
      </c>
      <c r="E3150">
        <v>52</v>
      </c>
    </row>
    <row r="3151" spans="1:5" x14ac:dyDescent="0.3">
      <c r="A3151">
        <v>3150</v>
      </c>
      <c r="B3151">
        <v>9</v>
      </c>
      <c r="C3151">
        <v>9</v>
      </c>
      <c r="D3151" s="2">
        <v>45666</v>
      </c>
      <c r="E3151">
        <v>31</v>
      </c>
    </row>
    <row r="3152" spans="1:5" x14ac:dyDescent="0.3">
      <c r="A3152">
        <v>3151</v>
      </c>
      <c r="B3152">
        <v>10</v>
      </c>
      <c r="C3152">
        <v>4</v>
      </c>
      <c r="D3152" s="2">
        <v>45385</v>
      </c>
      <c r="E3152">
        <v>72</v>
      </c>
    </row>
    <row r="3153" spans="1:5" x14ac:dyDescent="0.3">
      <c r="A3153">
        <v>3152</v>
      </c>
      <c r="B3153">
        <v>30</v>
      </c>
      <c r="C3153">
        <v>2</v>
      </c>
      <c r="D3153" s="2">
        <v>45756</v>
      </c>
      <c r="E3153">
        <v>89</v>
      </c>
    </row>
    <row r="3154" spans="1:5" x14ac:dyDescent="0.3">
      <c r="A3154">
        <v>3153</v>
      </c>
      <c r="B3154">
        <v>43</v>
      </c>
      <c r="C3154">
        <v>9</v>
      </c>
      <c r="D3154" s="2">
        <v>45766</v>
      </c>
      <c r="E3154">
        <v>49</v>
      </c>
    </row>
    <row r="3155" spans="1:5" x14ac:dyDescent="0.3">
      <c r="A3155">
        <v>3154</v>
      </c>
      <c r="B3155">
        <v>18</v>
      </c>
      <c r="C3155">
        <v>8</v>
      </c>
      <c r="D3155" s="2">
        <v>45331</v>
      </c>
      <c r="E3155">
        <v>46</v>
      </c>
    </row>
    <row r="3156" spans="1:5" x14ac:dyDescent="0.3">
      <c r="A3156">
        <v>3155</v>
      </c>
      <c r="B3156">
        <v>17</v>
      </c>
      <c r="C3156">
        <v>4</v>
      </c>
      <c r="D3156" s="2">
        <v>45597</v>
      </c>
      <c r="E3156">
        <v>54</v>
      </c>
    </row>
    <row r="3157" spans="1:5" x14ac:dyDescent="0.3">
      <c r="A3157">
        <v>3156</v>
      </c>
      <c r="B3157">
        <v>6</v>
      </c>
      <c r="C3157">
        <v>6</v>
      </c>
      <c r="D3157" s="2">
        <v>45826</v>
      </c>
      <c r="E3157">
        <v>84</v>
      </c>
    </row>
    <row r="3158" spans="1:5" x14ac:dyDescent="0.3">
      <c r="A3158">
        <v>3157</v>
      </c>
      <c r="B3158">
        <v>11</v>
      </c>
      <c r="C3158">
        <v>6</v>
      </c>
      <c r="D3158" s="2">
        <v>45153</v>
      </c>
      <c r="E3158">
        <v>11</v>
      </c>
    </row>
    <row r="3159" spans="1:5" x14ac:dyDescent="0.3">
      <c r="A3159">
        <v>3158</v>
      </c>
      <c r="B3159">
        <v>24</v>
      </c>
      <c r="C3159">
        <v>2</v>
      </c>
      <c r="D3159" s="2">
        <v>45414</v>
      </c>
      <c r="E3159">
        <v>65</v>
      </c>
    </row>
    <row r="3160" spans="1:5" x14ac:dyDescent="0.3">
      <c r="A3160">
        <v>3159</v>
      </c>
      <c r="B3160">
        <v>36</v>
      </c>
      <c r="C3160">
        <v>9</v>
      </c>
      <c r="D3160" s="2">
        <v>45140</v>
      </c>
      <c r="E3160">
        <v>85</v>
      </c>
    </row>
    <row r="3161" spans="1:5" x14ac:dyDescent="0.3">
      <c r="A3161">
        <v>3160</v>
      </c>
      <c r="B3161">
        <v>33</v>
      </c>
      <c r="C3161">
        <v>6</v>
      </c>
      <c r="D3161" s="2">
        <v>45302</v>
      </c>
      <c r="E3161">
        <v>17</v>
      </c>
    </row>
    <row r="3162" spans="1:5" x14ac:dyDescent="0.3">
      <c r="A3162">
        <v>3161</v>
      </c>
      <c r="B3162">
        <v>33</v>
      </c>
      <c r="C3162">
        <v>5</v>
      </c>
      <c r="D3162" s="2">
        <v>45593</v>
      </c>
      <c r="E3162">
        <v>28</v>
      </c>
    </row>
    <row r="3163" spans="1:5" x14ac:dyDescent="0.3">
      <c r="A3163">
        <v>3162</v>
      </c>
      <c r="B3163">
        <v>18</v>
      </c>
      <c r="C3163">
        <v>2</v>
      </c>
      <c r="D3163" s="2">
        <v>45534</v>
      </c>
      <c r="E3163">
        <v>82</v>
      </c>
    </row>
    <row r="3164" spans="1:5" x14ac:dyDescent="0.3">
      <c r="A3164">
        <v>3163</v>
      </c>
      <c r="B3164">
        <v>5</v>
      </c>
      <c r="C3164">
        <v>1</v>
      </c>
      <c r="D3164" s="2">
        <v>45490</v>
      </c>
      <c r="E3164">
        <v>93</v>
      </c>
    </row>
    <row r="3165" spans="1:5" x14ac:dyDescent="0.3">
      <c r="A3165">
        <v>3164</v>
      </c>
      <c r="B3165">
        <v>31</v>
      </c>
      <c r="C3165">
        <v>7</v>
      </c>
      <c r="D3165" s="2">
        <v>45793</v>
      </c>
      <c r="E3165">
        <v>74</v>
      </c>
    </row>
    <row r="3166" spans="1:5" x14ac:dyDescent="0.3">
      <c r="A3166">
        <v>3165</v>
      </c>
      <c r="B3166">
        <v>16</v>
      </c>
      <c r="C3166">
        <v>4</v>
      </c>
      <c r="D3166" s="2">
        <v>45728</v>
      </c>
      <c r="E3166">
        <v>9</v>
      </c>
    </row>
    <row r="3167" spans="1:5" x14ac:dyDescent="0.3">
      <c r="A3167">
        <v>3166</v>
      </c>
      <c r="B3167">
        <v>2</v>
      </c>
      <c r="C3167">
        <v>7</v>
      </c>
      <c r="D3167" s="2">
        <v>45595</v>
      </c>
      <c r="E3167">
        <v>34</v>
      </c>
    </row>
    <row r="3168" spans="1:5" x14ac:dyDescent="0.3">
      <c r="A3168">
        <v>3167</v>
      </c>
      <c r="B3168">
        <v>9</v>
      </c>
      <c r="C3168">
        <v>5</v>
      </c>
      <c r="D3168" s="2">
        <v>45687</v>
      </c>
      <c r="E3168">
        <v>20</v>
      </c>
    </row>
    <row r="3169" spans="1:5" x14ac:dyDescent="0.3">
      <c r="A3169">
        <v>3168</v>
      </c>
      <c r="B3169">
        <v>2</v>
      </c>
      <c r="C3169">
        <v>1</v>
      </c>
      <c r="D3169" s="2">
        <v>45368</v>
      </c>
      <c r="E3169">
        <v>95</v>
      </c>
    </row>
    <row r="3170" spans="1:5" x14ac:dyDescent="0.3">
      <c r="A3170">
        <v>3169</v>
      </c>
      <c r="B3170">
        <v>37</v>
      </c>
      <c r="C3170">
        <v>5</v>
      </c>
      <c r="D3170" s="2">
        <v>45418</v>
      </c>
      <c r="E3170">
        <v>3</v>
      </c>
    </row>
    <row r="3171" spans="1:5" x14ac:dyDescent="0.3">
      <c r="A3171">
        <v>3170</v>
      </c>
      <c r="B3171">
        <v>20</v>
      </c>
      <c r="C3171">
        <v>4</v>
      </c>
      <c r="D3171" s="2">
        <v>45288</v>
      </c>
      <c r="E3171">
        <v>1</v>
      </c>
    </row>
    <row r="3172" spans="1:5" x14ac:dyDescent="0.3">
      <c r="A3172">
        <v>3171</v>
      </c>
      <c r="B3172">
        <v>17</v>
      </c>
      <c r="C3172">
        <v>1</v>
      </c>
      <c r="D3172" s="2">
        <v>45693</v>
      </c>
      <c r="E3172">
        <v>60</v>
      </c>
    </row>
    <row r="3173" spans="1:5" x14ac:dyDescent="0.3">
      <c r="A3173">
        <v>3172</v>
      </c>
      <c r="B3173">
        <v>25</v>
      </c>
      <c r="C3173">
        <v>2</v>
      </c>
      <c r="D3173" s="2">
        <v>45532</v>
      </c>
      <c r="E3173">
        <v>97</v>
      </c>
    </row>
    <row r="3174" spans="1:5" x14ac:dyDescent="0.3">
      <c r="A3174">
        <v>3173</v>
      </c>
      <c r="B3174">
        <v>19</v>
      </c>
      <c r="C3174">
        <v>9</v>
      </c>
      <c r="D3174" s="2">
        <v>45235</v>
      </c>
      <c r="E3174">
        <v>50</v>
      </c>
    </row>
    <row r="3175" spans="1:5" x14ac:dyDescent="0.3">
      <c r="A3175">
        <v>3174</v>
      </c>
      <c r="B3175">
        <v>42</v>
      </c>
      <c r="C3175">
        <v>1</v>
      </c>
      <c r="D3175" s="2">
        <v>45806</v>
      </c>
      <c r="E3175">
        <v>8</v>
      </c>
    </row>
    <row r="3176" spans="1:5" x14ac:dyDescent="0.3">
      <c r="A3176">
        <v>3175</v>
      </c>
      <c r="B3176">
        <v>8</v>
      </c>
      <c r="C3176">
        <v>4</v>
      </c>
      <c r="D3176" s="2">
        <v>45276</v>
      </c>
      <c r="E3176">
        <v>18</v>
      </c>
    </row>
    <row r="3177" spans="1:5" x14ac:dyDescent="0.3">
      <c r="A3177">
        <v>3176</v>
      </c>
      <c r="B3177">
        <v>11</v>
      </c>
      <c r="C3177">
        <v>8</v>
      </c>
      <c r="D3177" s="2">
        <v>45394</v>
      </c>
      <c r="E3177">
        <v>30</v>
      </c>
    </row>
    <row r="3178" spans="1:5" x14ac:dyDescent="0.3">
      <c r="A3178">
        <v>3177</v>
      </c>
      <c r="B3178">
        <v>13</v>
      </c>
      <c r="C3178">
        <v>5</v>
      </c>
      <c r="D3178" s="2">
        <v>45734</v>
      </c>
      <c r="E3178">
        <v>97</v>
      </c>
    </row>
    <row r="3179" spans="1:5" x14ac:dyDescent="0.3">
      <c r="A3179">
        <v>3178</v>
      </c>
      <c r="B3179">
        <v>13</v>
      </c>
      <c r="C3179">
        <v>7</v>
      </c>
      <c r="D3179" s="2">
        <v>45827</v>
      </c>
      <c r="E3179">
        <v>22</v>
      </c>
    </row>
    <row r="3180" spans="1:5" x14ac:dyDescent="0.3">
      <c r="A3180">
        <v>3179</v>
      </c>
      <c r="B3180">
        <v>9</v>
      </c>
      <c r="C3180">
        <v>2</v>
      </c>
      <c r="D3180" s="2">
        <v>45656</v>
      </c>
      <c r="E3180">
        <v>81</v>
      </c>
    </row>
    <row r="3181" spans="1:5" x14ac:dyDescent="0.3">
      <c r="A3181">
        <v>3180</v>
      </c>
      <c r="B3181">
        <v>5</v>
      </c>
      <c r="C3181">
        <v>4</v>
      </c>
      <c r="D3181" s="2">
        <v>45651</v>
      </c>
      <c r="E3181">
        <v>9</v>
      </c>
    </row>
    <row r="3182" spans="1:5" x14ac:dyDescent="0.3">
      <c r="A3182">
        <v>3181</v>
      </c>
      <c r="B3182">
        <v>18</v>
      </c>
      <c r="C3182">
        <v>4</v>
      </c>
      <c r="D3182" s="2">
        <v>45764</v>
      </c>
      <c r="E3182">
        <v>22</v>
      </c>
    </row>
    <row r="3183" spans="1:5" x14ac:dyDescent="0.3">
      <c r="A3183">
        <v>3182</v>
      </c>
      <c r="B3183">
        <v>40</v>
      </c>
      <c r="C3183">
        <v>1</v>
      </c>
      <c r="D3183" s="2">
        <v>45597</v>
      </c>
      <c r="E3183">
        <v>10</v>
      </c>
    </row>
    <row r="3184" spans="1:5" x14ac:dyDescent="0.3">
      <c r="A3184">
        <v>3183</v>
      </c>
      <c r="B3184">
        <v>14</v>
      </c>
      <c r="C3184">
        <v>8</v>
      </c>
      <c r="D3184" s="2">
        <v>45784</v>
      </c>
      <c r="E3184">
        <v>97</v>
      </c>
    </row>
    <row r="3185" spans="1:5" x14ac:dyDescent="0.3">
      <c r="A3185">
        <v>3184</v>
      </c>
      <c r="B3185">
        <v>34</v>
      </c>
      <c r="C3185">
        <v>3</v>
      </c>
      <c r="D3185" s="2">
        <v>45632</v>
      </c>
      <c r="E3185">
        <v>67</v>
      </c>
    </row>
    <row r="3186" spans="1:5" x14ac:dyDescent="0.3">
      <c r="A3186">
        <v>3185</v>
      </c>
      <c r="B3186">
        <v>22</v>
      </c>
      <c r="C3186">
        <v>4</v>
      </c>
      <c r="D3186" s="2">
        <v>45746</v>
      </c>
      <c r="E3186">
        <v>81</v>
      </c>
    </row>
    <row r="3187" spans="1:5" x14ac:dyDescent="0.3">
      <c r="A3187">
        <v>3186</v>
      </c>
      <c r="B3187">
        <v>48</v>
      </c>
      <c r="C3187">
        <v>2</v>
      </c>
      <c r="D3187" s="2">
        <v>45146</v>
      </c>
      <c r="E3187">
        <v>9</v>
      </c>
    </row>
    <row r="3188" spans="1:5" x14ac:dyDescent="0.3">
      <c r="A3188">
        <v>3187</v>
      </c>
      <c r="B3188">
        <v>33</v>
      </c>
      <c r="C3188">
        <v>5</v>
      </c>
      <c r="D3188" s="2">
        <v>45565</v>
      </c>
      <c r="E3188">
        <v>47</v>
      </c>
    </row>
    <row r="3189" spans="1:5" x14ac:dyDescent="0.3">
      <c r="A3189">
        <v>3188</v>
      </c>
      <c r="B3189">
        <v>24</v>
      </c>
      <c r="C3189">
        <v>5</v>
      </c>
      <c r="D3189" s="2">
        <v>45626</v>
      </c>
      <c r="E3189">
        <v>40</v>
      </c>
    </row>
    <row r="3190" spans="1:5" x14ac:dyDescent="0.3">
      <c r="A3190">
        <v>3189</v>
      </c>
      <c r="B3190">
        <v>29</v>
      </c>
      <c r="C3190">
        <v>3</v>
      </c>
      <c r="D3190" s="2">
        <v>45685</v>
      </c>
      <c r="E3190">
        <v>36</v>
      </c>
    </row>
    <row r="3191" spans="1:5" x14ac:dyDescent="0.3">
      <c r="A3191">
        <v>3190</v>
      </c>
      <c r="B3191">
        <v>13</v>
      </c>
      <c r="C3191">
        <v>8</v>
      </c>
      <c r="D3191" s="2">
        <v>45180</v>
      </c>
      <c r="E3191">
        <v>19</v>
      </c>
    </row>
    <row r="3192" spans="1:5" x14ac:dyDescent="0.3">
      <c r="A3192">
        <v>3191</v>
      </c>
      <c r="B3192">
        <v>50</v>
      </c>
      <c r="C3192">
        <v>1</v>
      </c>
      <c r="D3192" s="2">
        <v>45665</v>
      </c>
      <c r="E3192">
        <v>98</v>
      </c>
    </row>
    <row r="3193" spans="1:5" x14ac:dyDescent="0.3">
      <c r="A3193">
        <v>3192</v>
      </c>
      <c r="B3193">
        <v>27</v>
      </c>
      <c r="C3193">
        <v>2</v>
      </c>
      <c r="D3193" s="2">
        <v>45285</v>
      </c>
      <c r="E3193">
        <v>2</v>
      </c>
    </row>
    <row r="3194" spans="1:5" x14ac:dyDescent="0.3">
      <c r="A3194">
        <v>3193</v>
      </c>
      <c r="B3194">
        <v>1</v>
      </c>
      <c r="C3194">
        <v>1</v>
      </c>
      <c r="D3194" s="2">
        <v>45531</v>
      </c>
      <c r="E3194">
        <v>45</v>
      </c>
    </row>
    <row r="3195" spans="1:5" x14ac:dyDescent="0.3">
      <c r="A3195">
        <v>3194</v>
      </c>
      <c r="B3195">
        <v>7</v>
      </c>
      <c r="C3195">
        <v>6</v>
      </c>
      <c r="D3195" s="2">
        <v>45679</v>
      </c>
      <c r="E3195">
        <v>91</v>
      </c>
    </row>
    <row r="3196" spans="1:5" x14ac:dyDescent="0.3">
      <c r="A3196">
        <v>3195</v>
      </c>
      <c r="B3196">
        <v>4</v>
      </c>
      <c r="C3196">
        <v>4</v>
      </c>
      <c r="D3196" s="2">
        <v>45540</v>
      </c>
      <c r="E3196">
        <v>83</v>
      </c>
    </row>
    <row r="3197" spans="1:5" x14ac:dyDescent="0.3">
      <c r="A3197">
        <v>3196</v>
      </c>
      <c r="B3197">
        <v>10</v>
      </c>
      <c r="C3197">
        <v>1</v>
      </c>
      <c r="D3197" s="2">
        <v>45168</v>
      </c>
      <c r="E3197">
        <v>33</v>
      </c>
    </row>
    <row r="3198" spans="1:5" x14ac:dyDescent="0.3">
      <c r="A3198">
        <v>3197</v>
      </c>
      <c r="B3198">
        <v>40</v>
      </c>
      <c r="C3198">
        <v>7</v>
      </c>
      <c r="D3198" s="2">
        <v>45467</v>
      </c>
      <c r="E3198">
        <v>64</v>
      </c>
    </row>
    <row r="3199" spans="1:5" x14ac:dyDescent="0.3">
      <c r="A3199">
        <v>3198</v>
      </c>
      <c r="B3199">
        <v>35</v>
      </c>
      <c r="C3199">
        <v>9</v>
      </c>
      <c r="D3199" s="2">
        <v>45815</v>
      </c>
      <c r="E3199">
        <v>26</v>
      </c>
    </row>
    <row r="3200" spans="1:5" x14ac:dyDescent="0.3">
      <c r="A3200">
        <v>3199</v>
      </c>
      <c r="B3200">
        <v>39</v>
      </c>
      <c r="C3200">
        <v>5</v>
      </c>
      <c r="D3200" s="2">
        <v>45855</v>
      </c>
      <c r="E3200">
        <v>34</v>
      </c>
    </row>
    <row r="3201" spans="1:5" x14ac:dyDescent="0.3">
      <c r="A3201">
        <v>3200</v>
      </c>
      <c r="B3201">
        <v>16</v>
      </c>
      <c r="C3201">
        <v>7</v>
      </c>
      <c r="D3201" s="2">
        <v>45621</v>
      </c>
      <c r="E3201">
        <v>63</v>
      </c>
    </row>
    <row r="3202" spans="1:5" x14ac:dyDescent="0.3">
      <c r="A3202">
        <v>3201</v>
      </c>
      <c r="B3202">
        <v>27</v>
      </c>
      <c r="C3202">
        <v>4</v>
      </c>
      <c r="D3202" s="2">
        <v>45586</v>
      </c>
      <c r="E3202">
        <v>28</v>
      </c>
    </row>
    <row r="3203" spans="1:5" x14ac:dyDescent="0.3">
      <c r="A3203">
        <v>3202</v>
      </c>
      <c r="B3203">
        <v>20</v>
      </c>
      <c r="C3203">
        <v>4</v>
      </c>
      <c r="D3203" s="2">
        <v>45476</v>
      </c>
      <c r="E3203">
        <v>80</v>
      </c>
    </row>
    <row r="3204" spans="1:5" x14ac:dyDescent="0.3">
      <c r="A3204">
        <v>3203</v>
      </c>
      <c r="B3204">
        <v>10</v>
      </c>
      <c r="C3204">
        <v>4</v>
      </c>
      <c r="D3204" s="2">
        <v>45181</v>
      </c>
      <c r="E3204">
        <v>86</v>
      </c>
    </row>
    <row r="3205" spans="1:5" x14ac:dyDescent="0.3">
      <c r="A3205">
        <v>3204</v>
      </c>
      <c r="B3205">
        <v>45</v>
      </c>
      <c r="C3205">
        <v>5</v>
      </c>
      <c r="D3205" s="2">
        <v>45303</v>
      </c>
      <c r="E3205">
        <v>92</v>
      </c>
    </row>
    <row r="3206" spans="1:5" x14ac:dyDescent="0.3">
      <c r="A3206">
        <v>3205</v>
      </c>
      <c r="B3206">
        <v>33</v>
      </c>
      <c r="C3206">
        <v>8</v>
      </c>
      <c r="D3206" s="2">
        <v>45453</v>
      </c>
      <c r="E3206">
        <v>78</v>
      </c>
    </row>
    <row r="3207" spans="1:5" x14ac:dyDescent="0.3">
      <c r="A3207">
        <v>3206</v>
      </c>
      <c r="B3207">
        <v>7</v>
      </c>
      <c r="C3207">
        <v>4</v>
      </c>
      <c r="D3207" s="2">
        <v>45192</v>
      </c>
      <c r="E3207">
        <v>6</v>
      </c>
    </row>
    <row r="3208" spans="1:5" x14ac:dyDescent="0.3">
      <c r="A3208">
        <v>3207</v>
      </c>
      <c r="B3208">
        <v>42</v>
      </c>
      <c r="C3208">
        <v>7</v>
      </c>
      <c r="D3208" s="2">
        <v>45474</v>
      </c>
      <c r="E3208">
        <v>11</v>
      </c>
    </row>
    <row r="3209" spans="1:5" x14ac:dyDescent="0.3">
      <c r="A3209">
        <v>3208</v>
      </c>
      <c r="B3209">
        <v>44</v>
      </c>
      <c r="C3209">
        <v>9</v>
      </c>
      <c r="D3209" s="2">
        <v>45655</v>
      </c>
      <c r="E3209">
        <v>46</v>
      </c>
    </row>
    <row r="3210" spans="1:5" x14ac:dyDescent="0.3">
      <c r="A3210">
        <v>3209</v>
      </c>
      <c r="B3210">
        <v>46</v>
      </c>
      <c r="C3210">
        <v>6</v>
      </c>
      <c r="D3210" s="2">
        <v>45548</v>
      </c>
      <c r="E3210">
        <v>20</v>
      </c>
    </row>
    <row r="3211" spans="1:5" x14ac:dyDescent="0.3">
      <c r="A3211">
        <v>3210</v>
      </c>
      <c r="B3211">
        <v>22</v>
      </c>
      <c r="C3211">
        <v>4</v>
      </c>
      <c r="D3211" s="2">
        <v>45661</v>
      </c>
      <c r="E3211">
        <v>36</v>
      </c>
    </row>
    <row r="3212" spans="1:5" x14ac:dyDescent="0.3">
      <c r="A3212">
        <v>3211</v>
      </c>
      <c r="B3212">
        <v>43</v>
      </c>
      <c r="C3212">
        <v>5</v>
      </c>
      <c r="D3212" s="2">
        <v>45567</v>
      </c>
      <c r="E3212">
        <v>16</v>
      </c>
    </row>
    <row r="3213" spans="1:5" x14ac:dyDescent="0.3">
      <c r="A3213">
        <v>3212</v>
      </c>
      <c r="B3213">
        <v>17</v>
      </c>
      <c r="C3213">
        <v>8</v>
      </c>
      <c r="D3213" s="2">
        <v>45513</v>
      </c>
      <c r="E3213">
        <v>70</v>
      </c>
    </row>
    <row r="3214" spans="1:5" x14ac:dyDescent="0.3">
      <c r="A3214">
        <v>3213</v>
      </c>
      <c r="B3214">
        <v>9</v>
      </c>
      <c r="C3214">
        <v>4</v>
      </c>
      <c r="D3214" s="2">
        <v>45419</v>
      </c>
      <c r="E3214">
        <v>72</v>
      </c>
    </row>
    <row r="3215" spans="1:5" x14ac:dyDescent="0.3">
      <c r="A3215">
        <v>3214</v>
      </c>
      <c r="B3215">
        <v>40</v>
      </c>
      <c r="C3215">
        <v>4</v>
      </c>
      <c r="D3215" s="2">
        <v>45605</v>
      </c>
      <c r="E3215">
        <v>45</v>
      </c>
    </row>
    <row r="3216" spans="1:5" x14ac:dyDescent="0.3">
      <c r="A3216">
        <v>3215</v>
      </c>
      <c r="B3216">
        <v>10</v>
      </c>
      <c r="C3216">
        <v>7</v>
      </c>
      <c r="D3216" s="2">
        <v>45207</v>
      </c>
      <c r="E3216">
        <v>100</v>
      </c>
    </row>
    <row r="3217" spans="1:5" x14ac:dyDescent="0.3">
      <c r="A3217">
        <v>3216</v>
      </c>
      <c r="B3217">
        <v>36</v>
      </c>
      <c r="C3217">
        <v>6</v>
      </c>
      <c r="D3217" s="2">
        <v>45596</v>
      </c>
      <c r="E3217">
        <v>48</v>
      </c>
    </row>
    <row r="3218" spans="1:5" x14ac:dyDescent="0.3">
      <c r="A3218">
        <v>3217</v>
      </c>
      <c r="B3218">
        <v>31</v>
      </c>
      <c r="C3218">
        <v>1</v>
      </c>
      <c r="D3218" s="2">
        <v>45320</v>
      </c>
      <c r="E3218">
        <v>4</v>
      </c>
    </row>
    <row r="3219" spans="1:5" x14ac:dyDescent="0.3">
      <c r="A3219">
        <v>3218</v>
      </c>
      <c r="B3219">
        <v>31</v>
      </c>
      <c r="C3219">
        <v>9</v>
      </c>
      <c r="D3219" s="2">
        <v>45454</v>
      </c>
      <c r="E3219">
        <v>48</v>
      </c>
    </row>
    <row r="3220" spans="1:5" x14ac:dyDescent="0.3">
      <c r="A3220">
        <v>3219</v>
      </c>
      <c r="B3220">
        <v>5</v>
      </c>
      <c r="C3220">
        <v>5</v>
      </c>
      <c r="D3220" s="2">
        <v>45142</v>
      </c>
      <c r="E3220">
        <v>98</v>
      </c>
    </row>
    <row r="3221" spans="1:5" x14ac:dyDescent="0.3">
      <c r="A3221">
        <v>3220</v>
      </c>
      <c r="B3221">
        <v>18</v>
      </c>
      <c r="C3221">
        <v>2</v>
      </c>
      <c r="D3221" s="2">
        <v>45707</v>
      </c>
      <c r="E3221">
        <v>84</v>
      </c>
    </row>
    <row r="3222" spans="1:5" x14ac:dyDescent="0.3">
      <c r="A3222">
        <v>3221</v>
      </c>
      <c r="B3222">
        <v>6</v>
      </c>
      <c r="C3222">
        <v>5</v>
      </c>
      <c r="D3222" s="2">
        <v>45779</v>
      </c>
      <c r="E3222">
        <v>88</v>
      </c>
    </row>
    <row r="3223" spans="1:5" x14ac:dyDescent="0.3">
      <c r="A3223">
        <v>3222</v>
      </c>
      <c r="B3223">
        <v>42</v>
      </c>
      <c r="C3223">
        <v>8</v>
      </c>
      <c r="D3223" s="2">
        <v>45795</v>
      </c>
      <c r="E3223">
        <v>67</v>
      </c>
    </row>
    <row r="3224" spans="1:5" x14ac:dyDescent="0.3">
      <c r="A3224">
        <v>3223</v>
      </c>
      <c r="B3224">
        <v>50</v>
      </c>
      <c r="C3224">
        <v>6</v>
      </c>
      <c r="D3224" s="2">
        <v>45831</v>
      </c>
      <c r="E3224">
        <v>28</v>
      </c>
    </row>
    <row r="3225" spans="1:5" x14ac:dyDescent="0.3">
      <c r="A3225">
        <v>3224</v>
      </c>
      <c r="B3225">
        <v>28</v>
      </c>
      <c r="C3225">
        <v>8</v>
      </c>
      <c r="D3225" s="2">
        <v>45563</v>
      </c>
      <c r="E3225">
        <v>30</v>
      </c>
    </row>
    <row r="3226" spans="1:5" x14ac:dyDescent="0.3">
      <c r="A3226">
        <v>3225</v>
      </c>
      <c r="B3226">
        <v>43</v>
      </c>
      <c r="C3226">
        <v>5</v>
      </c>
      <c r="D3226" s="2">
        <v>45520</v>
      </c>
      <c r="E3226">
        <v>29</v>
      </c>
    </row>
    <row r="3227" spans="1:5" x14ac:dyDescent="0.3">
      <c r="A3227">
        <v>3226</v>
      </c>
      <c r="B3227">
        <v>24</v>
      </c>
      <c r="C3227">
        <v>4</v>
      </c>
      <c r="D3227" s="2">
        <v>45228</v>
      </c>
      <c r="E3227">
        <v>21</v>
      </c>
    </row>
    <row r="3228" spans="1:5" x14ac:dyDescent="0.3">
      <c r="A3228">
        <v>3227</v>
      </c>
      <c r="B3228">
        <v>5</v>
      </c>
      <c r="C3228">
        <v>3</v>
      </c>
      <c r="D3228" s="2">
        <v>45302</v>
      </c>
      <c r="E3228">
        <v>42</v>
      </c>
    </row>
    <row r="3229" spans="1:5" x14ac:dyDescent="0.3">
      <c r="A3229">
        <v>3228</v>
      </c>
      <c r="B3229">
        <v>28</v>
      </c>
      <c r="C3229">
        <v>2</v>
      </c>
      <c r="D3229" s="2">
        <v>45577</v>
      </c>
      <c r="E3229">
        <v>91</v>
      </c>
    </row>
    <row r="3230" spans="1:5" x14ac:dyDescent="0.3">
      <c r="A3230">
        <v>3229</v>
      </c>
      <c r="B3230">
        <v>3</v>
      </c>
      <c r="C3230">
        <v>9</v>
      </c>
      <c r="D3230" s="2">
        <v>45504</v>
      </c>
      <c r="E3230">
        <v>50</v>
      </c>
    </row>
    <row r="3231" spans="1:5" x14ac:dyDescent="0.3">
      <c r="A3231">
        <v>3230</v>
      </c>
      <c r="B3231">
        <v>18</v>
      </c>
      <c r="C3231">
        <v>1</v>
      </c>
      <c r="D3231" s="2">
        <v>45488</v>
      </c>
      <c r="E3231">
        <v>89</v>
      </c>
    </row>
    <row r="3232" spans="1:5" x14ac:dyDescent="0.3">
      <c r="A3232">
        <v>3231</v>
      </c>
      <c r="B3232">
        <v>4</v>
      </c>
      <c r="C3232">
        <v>2</v>
      </c>
      <c r="D3232" s="2">
        <v>45449</v>
      </c>
      <c r="E3232">
        <v>3</v>
      </c>
    </row>
    <row r="3233" spans="1:5" x14ac:dyDescent="0.3">
      <c r="A3233">
        <v>3232</v>
      </c>
      <c r="B3233">
        <v>40</v>
      </c>
      <c r="C3233">
        <v>6</v>
      </c>
      <c r="D3233" s="2">
        <v>45734</v>
      </c>
      <c r="E3233">
        <v>65</v>
      </c>
    </row>
    <row r="3234" spans="1:5" x14ac:dyDescent="0.3">
      <c r="A3234">
        <v>3233</v>
      </c>
      <c r="B3234">
        <v>49</v>
      </c>
      <c r="C3234">
        <v>6</v>
      </c>
      <c r="D3234" s="2">
        <v>45502</v>
      </c>
      <c r="E3234">
        <v>23</v>
      </c>
    </row>
    <row r="3235" spans="1:5" x14ac:dyDescent="0.3">
      <c r="A3235">
        <v>3234</v>
      </c>
      <c r="B3235">
        <v>42</v>
      </c>
      <c r="C3235">
        <v>1</v>
      </c>
      <c r="D3235" s="2">
        <v>45613</v>
      </c>
      <c r="E3235">
        <v>5</v>
      </c>
    </row>
    <row r="3236" spans="1:5" x14ac:dyDescent="0.3">
      <c r="A3236">
        <v>3235</v>
      </c>
      <c r="B3236">
        <v>32</v>
      </c>
      <c r="C3236">
        <v>8</v>
      </c>
      <c r="D3236" s="2">
        <v>45243</v>
      </c>
      <c r="E3236">
        <v>95</v>
      </c>
    </row>
    <row r="3237" spans="1:5" x14ac:dyDescent="0.3">
      <c r="A3237">
        <v>3236</v>
      </c>
      <c r="B3237">
        <v>32</v>
      </c>
      <c r="C3237">
        <v>4</v>
      </c>
      <c r="D3237" s="2">
        <v>45457</v>
      </c>
      <c r="E3237">
        <v>25</v>
      </c>
    </row>
    <row r="3238" spans="1:5" x14ac:dyDescent="0.3">
      <c r="A3238">
        <v>3237</v>
      </c>
      <c r="B3238">
        <v>19</v>
      </c>
      <c r="C3238">
        <v>7</v>
      </c>
      <c r="D3238" s="2">
        <v>45802</v>
      </c>
      <c r="E3238">
        <v>35</v>
      </c>
    </row>
    <row r="3239" spans="1:5" x14ac:dyDescent="0.3">
      <c r="A3239">
        <v>3238</v>
      </c>
      <c r="B3239">
        <v>29</v>
      </c>
      <c r="C3239">
        <v>9</v>
      </c>
      <c r="D3239" s="2">
        <v>45132</v>
      </c>
      <c r="E3239">
        <v>65</v>
      </c>
    </row>
    <row r="3240" spans="1:5" x14ac:dyDescent="0.3">
      <c r="A3240">
        <v>3239</v>
      </c>
      <c r="B3240">
        <v>33</v>
      </c>
      <c r="C3240">
        <v>2</v>
      </c>
      <c r="D3240" s="2">
        <v>45262</v>
      </c>
      <c r="E3240">
        <v>79</v>
      </c>
    </row>
    <row r="3241" spans="1:5" x14ac:dyDescent="0.3">
      <c r="A3241">
        <v>3240</v>
      </c>
      <c r="B3241">
        <v>2</v>
      </c>
      <c r="C3241">
        <v>7</v>
      </c>
      <c r="D3241" s="2">
        <v>45514</v>
      </c>
      <c r="E3241">
        <v>39</v>
      </c>
    </row>
    <row r="3242" spans="1:5" x14ac:dyDescent="0.3">
      <c r="A3242">
        <v>3241</v>
      </c>
      <c r="B3242">
        <v>11</v>
      </c>
      <c r="C3242">
        <v>1</v>
      </c>
      <c r="D3242" s="2">
        <v>45300</v>
      </c>
      <c r="E3242">
        <v>88</v>
      </c>
    </row>
    <row r="3243" spans="1:5" x14ac:dyDescent="0.3">
      <c r="A3243">
        <v>3242</v>
      </c>
      <c r="B3243">
        <v>47</v>
      </c>
      <c r="C3243">
        <v>3</v>
      </c>
      <c r="D3243" s="2">
        <v>45598</v>
      </c>
      <c r="E3243">
        <v>98</v>
      </c>
    </row>
    <row r="3244" spans="1:5" x14ac:dyDescent="0.3">
      <c r="A3244">
        <v>3243</v>
      </c>
      <c r="B3244">
        <v>33</v>
      </c>
      <c r="C3244">
        <v>4</v>
      </c>
      <c r="D3244" s="2">
        <v>45842</v>
      </c>
      <c r="E3244">
        <v>18</v>
      </c>
    </row>
    <row r="3245" spans="1:5" x14ac:dyDescent="0.3">
      <c r="A3245">
        <v>3244</v>
      </c>
      <c r="B3245">
        <v>41</v>
      </c>
      <c r="C3245">
        <v>3</v>
      </c>
      <c r="D3245" s="2">
        <v>45186</v>
      </c>
      <c r="E3245">
        <v>25</v>
      </c>
    </row>
    <row r="3246" spans="1:5" x14ac:dyDescent="0.3">
      <c r="A3246">
        <v>3245</v>
      </c>
      <c r="B3246">
        <v>40</v>
      </c>
      <c r="C3246">
        <v>8</v>
      </c>
      <c r="D3246" s="2">
        <v>45251</v>
      </c>
      <c r="E3246">
        <v>100</v>
      </c>
    </row>
    <row r="3247" spans="1:5" x14ac:dyDescent="0.3">
      <c r="A3247">
        <v>3246</v>
      </c>
      <c r="B3247">
        <v>1</v>
      </c>
      <c r="C3247">
        <v>7</v>
      </c>
      <c r="D3247" s="2">
        <v>45294</v>
      </c>
      <c r="E3247">
        <v>1</v>
      </c>
    </row>
    <row r="3248" spans="1:5" x14ac:dyDescent="0.3">
      <c r="A3248">
        <v>3247</v>
      </c>
      <c r="B3248">
        <v>42</v>
      </c>
      <c r="C3248">
        <v>3</v>
      </c>
      <c r="D3248" s="2">
        <v>45846</v>
      </c>
      <c r="E3248">
        <v>62</v>
      </c>
    </row>
    <row r="3249" spans="1:5" x14ac:dyDescent="0.3">
      <c r="A3249">
        <v>3248</v>
      </c>
      <c r="B3249">
        <v>17</v>
      </c>
      <c r="C3249">
        <v>7</v>
      </c>
      <c r="D3249" s="2">
        <v>45776</v>
      </c>
      <c r="E3249">
        <v>9</v>
      </c>
    </row>
    <row r="3250" spans="1:5" x14ac:dyDescent="0.3">
      <c r="A3250">
        <v>3249</v>
      </c>
      <c r="B3250">
        <v>50</v>
      </c>
      <c r="C3250">
        <v>2</v>
      </c>
      <c r="D3250" s="2">
        <v>45705</v>
      </c>
      <c r="E3250">
        <v>41</v>
      </c>
    </row>
    <row r="3251" spans="1:5" x14ac:dyDescent="0.3">
      <c r="A3251">
        <v>3250</v>
      </c>
      <c r="B3251">
        <v>16</v>
      </c>
      <c r="C3251">
        <v>3</v>
      </c>
      <c r="D3251" s="2">
        <v>45333</v>
      </c>
      <c r="E3251">
        <v>95</v>
      </c>
    </row>
    <row r="3252" spans="1:5" x14ac:dyDescent="0.3">
      <c r="A3252">
        <v>3251</v>
      </c>
      <c r="B3252">
        <v>2</v>
      </c>
      <c r="C3252">
        <v>7</v>
      </c>
      <c r="D3252" s="2">
        <v>45599</v>
      </c>
      <c r="E3252">
        <v>22</v>
      </c>
    </row>
    <row r="3253" spans="1:5" x14ac:dyDescent="0.3">
      <c r="A3253">
        <v>3252</v>
      </c>
      <c r="B3253">
        <v>49</v>
      </c>
      <c r="C3253">
        <v>5</v>
      </c>
      <c r="D3253" s="2">
        <v>45293</v>
      </c>
      <c r="E3253">
        <v>66</v>
      </c>
    </row>
    <row r="3254" spans="1:5" x14ac:dyDescent="0.3">
      <c r="A3254">
        <v>3253</v>
      </c>
      <c r="B3254">
        <v>4</v>
      </c>
      <c r="C3254">
        <v>9</v>
      </c>
      <c r="D3254" s="2">
        <v>45530</v>
      </c>
      <c r="E3254">
        <v>45</v>
      </c>
    </row>
    <row r="3255" spans="1:5" x14ac:dyDescent="0.3">
      <c r="A3255">
        <v>3254</v>
      </c>
      <c r="B3255">
        <v>32</v>
      </c>
      <c r="C3255">
        <v>8</v>
      </c>
      <c r="D3255" s="2">
        <v>45769</v>
      </c>
      <c r="E3255">
        <v>52</v>
      </c>
    </row>
    <row r="3256" spans="1:5" x14ac:dyDescent="0.3">
      <c r="A3256">
        <v>3255</v>
      </c>
      <c r="B3256">
        <v>7</v>
      </c>
      <c r="C3256">
        <v>6</v>
      </c>
      <c r="D3256" s="2">
        <v>45367</v>
      </c>
      <c r="E3256">
        <v>20</v>
      </c>
    </row>
    <row r="3257" spans="1:5" x14ac:dyDescent="0.3">
      <c r="A3257">
        <v>3256</v>
      </c>
      <c r="B3257">
        <v>29</v>
      </c>
      <c r="C3257">
        <v>4</v>
      </c>
      <c r="D3257" s="2">
        <v>45310</v>
      </c>
      <c r="E3257">
        <v>87</v>
      </c>
    </row>
    <row r="3258" spans="1:5" x14ac:dyDescent="0.3">
      <c r="A3258">
        <v>3257</v>
      </c>
      <c r="B3258">
        <v>9</v>
      </c>
      <c r="C3258">
        <v>3</v>
      </c>
      <c r="D3258" s="2">
        <v>45804</v>
      </c>
      <c r="E3258">
        <v>12</v>
      </c>
    </row>
    <row r="3259" spans="1:5" x14ac:dyDescent="0.3">
      <c r="A3259">
        <v>3258</v>
      </c>
      <c r="B3259">
        <v>35</v>
      </c>
      <c r="C3259">
        <v>6</v>
      </c>
      <c r="D3259" s="2">
        <v>45589</v>
      </c>
      <c r="E3259">
        <v>74</v>
      </c>
    </row>
    <row r="3260" spans="1:5" x14ac:dyDescent="0.3">
      <c r="A3260">
        <v>3259</v>
      </c>
      <c r="B3260">
        <v>5</v>
      </c>
      <c r="C3260">
        <v>9</v>
      </c>
      <c r="D3260" s="2">
        <v>45145</v>
      </c>
      <c r="E3260">
        <v>64</v>
      </c>
    </row>
    <row r="3261" spans="1:5" x14ac:dyDescent="0.3">
      <c r="A3261">
        <v>3260</v>
      </c>
      <c r="B3261">
        <v>50</v>
      </c>
      <c r="C3261">
        <v>5</v>
      </c>
      <c r="D3261" s="2">
        <v>45769</v>
      </c>
      <c r="E3261">
        <v>32</v>
      </c>
    </row>
    <row r="3262" spans="1:5" x14ac:dyDescent="0.3">
      <c r="A3262">
        <v>3261</v>
      </c>
      <c r="B3262">
        <v>21</v>
      </c>
      <c r="C3262">
        <v>7</v>
      </c>
      <c r="D3262" s="2">
        <v>45527</v>
      </c>
      <c r="E3262">
        <v>62</v>
      </c>
    </row>
    <row r="3263" spans="1:5" x14ac:dyDescent="0.3">
      <c r="A3263">
        <v>3262</v>
      </c>
      <c r="B3263">
        <v>17</v>
      </c>
      <c r="C3263">
        <v>7</v>
      </c>
      <c r="D3263" s="2">
        <v>45183</v>
      </c>
      <c r="E3263">
        <v>5</v>
      </c>
    </row>
    <row r="3264" spans="1:5" x14ac:dyDescent="0.3">
      <c r="A3264">
        <v>3263</v>
      </c>
      <c r="B3264">
        <v>39</v>
      </c>
      <c r="C3264">
        <v>7</v>
      </c>
      <c r="D3264" s="2">
        <v>45439</v>
      </c>
      <c r="E3264">
        <v>44</v>
      </c>
    </row>
    <row r="3265" spans="1:5" x14ac:dyDescent="0.3">
      <c r="A3265">
        <v>3264</v>
      </c>
      <c r="B3265">
        <v>14</v>
      </c>
      <c r="C3265">
        <v>9</v>
      </c>
      <c r="D3265" s="2">
        <v>45742</v>
      </c>
      <c r="E3265">
        <v>29</v>
      </c>
    </row>
    <row r="3266" spans="1:5" x14ac:dyDescent="0.3">
      <c r="A3266">
        <v>3265</v>
      </c>
      <c r="B3266">
        <v>32</v>
      </c>
      <c r="C3266">
        <v>2</v>
      </c>
      <c r="D3266" s="2">
        <v>45157</v>
      </c>
      <c r="E3266">
        <v>33</v>
      </c>
    </row>
    <row r="3267" spans="1:5" x14ac:dyDescent="0.3">
      <c r="A3267">
        <v>3266</v>
      </c>
      <c r="B3267">
        <v>15</v>
      </c>
      <c r="C3267">
        <v>8</v>
      </c>
      <c r="D3267" s="2">
        <v>45287</v>
      </c>
      <c r="E3267">
        <v>87</v>
      </c>
    </row>
    <row r="3268" spans="1:5" x14ac:dyDescent="0.3">
      <c r="A3268">
        <v>3267</v>
      </c>
      <c r="B3268">
        <v>21</v>
      </c>
      <c r="C3268">
        <v>2</v>
      </c>
      <c r="D3268" s="2">
        <v>45602</v>
      </c>
      <c r="E3268">
        <v>100</v>
      </c>
    </row>
    <row r="3269" spans="1:5" x14ac:dyDescent="0.3">
      <c r="A3269">
        <v>3268</v>
      </c>
      <c r="B3269">
        <v>14</v>
      </c>
      <c r="C3269">
        <v>1</v>
      </c>
      <c r="D3269" s="2">
        <v>45595</v>
      </c>
      <c r="E3269">
        <v>13</v>
      </c>
    </row>
    <row r="3270" spans="1:5" x14ac:dyDescent="0.3">
      <c r="A3270">
        <v>3269</v>
      </c>
      <c r="B3270">
        <v>41</v>
      </c>
      <c r="C3270">
        <v>6</v>
      </c>
      <c r="D3270" s="2">
        <v>45435</v>
      </c>
      <c r="E3270">
        <v>50</v>
      </c>
    </row>
    <row r="3271" spans="1:5" x14ac:dyDescent="0.3">
      <c r="A3271">
        <v>3270</v>
      </c>
      <c r="B3271">
        <v>16</v>
      </c>
      <c r="C3271">
        <v>2</v>
      </c>
      <c r="D3271" s="2">
        <v>45607</v>
      </c>
      <c r="E3271">
        <v>2</v>
      </c>
    </row>
    <row r="3272" spans="1:5" x14ac:dyDescent="0.3">
      <c r="A3272">
        <v>3271</v>
      </c>
      <c r="B3272">
        <v>1</v>
      </c>
      <c r="C3272">
        <v>5</v>
      </c>
      <c r="D3272" s="2">
        <v>45446</v>
      </c>
      <c r="E3272">
        <v>75</v>
      </c>
    </row>
    <row r="3273" spans="1:5" x14ac:dyDescent="0.3">
      <c r="A3273">
        <v>3272</v>
      </c>
      <c r="B3273">
        <v>40</v>
      </c>
      <c r="C3273">
        <v>1</v>
      </c>
      <c r="D3273" s="2">
        <v>45278</v>
      </c>
      <c r="E3273">
        <v>28</v>
      </c>
    </row>
    <row r="3274" spans="1:5" x14ac:dyDescent="0.3">
      <c r="A3274">
        <v>3273</v>
      </c>
      <c r="B3274">
        <v>18</v>
      </c>
      <c r="C3274">
        <v>7</v>
      </c>
      <c r="D3274" s="2">
        <v>45366</v>
      </c>
      <c r="E3274">
        <v>89</v>
      </c>
    </row>
    <row r="3275" spans="1:5" x14ac:dyDescent="0.3">
      <c r="A3275">
        <v>3274</v>
      </c>
      <c r="B3275">
        <v>34</v>
      </c>
      <c r="C3275">
        <v>1</v>
      </c>
      <c r="D3275" s="2">
        <v>45836</v>
      </c>
      <c r="E3275">
        <v>100</v>
      </c>
    </row>
    <row r="3276" spans="1:5" x14ac:dyDescent="0.3">
      <c r="A3276">
        <v>3275</v>
      </c>
      <c r="B3276">
        <v>26</v>
      </c>
      <c r="C3276">
        <v>8</v>
      </c>
      <c r="D3276" s="2">
        <v>45495</v>
      </c>
      <c r="E3276">
        <v>18</v>
      </c>
    </row>
    <row r="3277" spans="1:5" x14ac:dyDescent="0.3">
      <c r="A3277">
        <v>3276</v>
      </c>
      <c r="B3277">
        <v>36</v>
      </c>
      <c r="C3277">
        <v>5</v>
      </c>
      <c r="D3277" s="2">
        <v>45766</v>
      </c>
      <c r="E3277">
        <v>73</v>
      </c>
    </row>
    <row r="3278" spans="1:5" x14ac:dyDescent="0.3">
      <c r="A3278">
        <v>3277</v>
      </c>
      <c r="B3278">
        <v>21</v>
      </c>
      <c r="C3278">
        <v>5</v>
      </c>
      <c r="D3278" s="2">
        <v>45446</v>
      </c>
      <c r="E3278">
        <v>66</v>
      </c>
    </row>
    <row r="3279" spans="1:5" x14ac:dyDescent="0.3">
      <c r="A3279">
        <v>3278</v>
      </c>
      <c r="B3279">
        <v>1</v>
      </c>
      <c r="C3279">
        <v>3</v>
      </c>
      <c r="D3279" s="2">
        <v>45736</v>
      </c>
      <c r="E3279">
        <v>100</v>
      </c>
    </row>
    <row r="3280" spans="1:5" x14ac:dyDescent="0.3">
      <c r="A3280">
        <v>3279</v>
      </c>
      <c r="B3280">
        <v>27</v>
      </c>
      <c r="C3280">
        <v>2</v>
      </c>
      <c r="D3280" s="2">
        <v>45521</v>
      </c>
      <c r="E3280">
        <v>46</v>
      </c>
    </row>
    <row r="3281" spans="1:5" x14ac:dyDescent="0.3">
      <c r="A3281">
        <v>3280</v>
      </c>
      <c r="B3281">
        <v>11</v>
      </c>
      <c r="C3281">
        <v>6</v>
      </c>
      <c r="D3281" s="2">
        <v>45699</v>
      </c>
      <c r="E3281">
        <v>17</v>
      </c>
    </row>
    <row r="3282" spans="1:5" x14ac:dyDescent="0.3">
      <c r="A3282">
        <v>3281</v>
      </c>
      <c r="B3282">
        <v>38</v>
      </c>
      <c r="C3282">
        <v>4</v>
      </c>
      <c r="D3282" s="2">
        <v>45128</v>
      </c>
      <c r="E3282">
        <v>33</v>
      </c>
    </row>
    <row r="3283" spans="1:5" x14ac:dyDescent="0.3">
      <c r="A3283">
        <v>3282</v>
      </c>
      <c r="B3283">
        <v>14</v>
      </c>
      <c r="C3283">
        <v>4</v>
      </c>
      <c r="D3283" s="2">
        <v>45423</v>
      </c>
      <c r="E3283">
        <v>99</v>
      </c>
    </row>
    <row r="3284" spans="1:5" x14ac:dyDescent="0.3">
      <c r="A3284">
        <v>3283</v>
      </c>
      <c r="B3284">
        <v>28</v>
      </c>
      <c r="C3284">
        <v>6</v>
      </c>
      <c r="D3284" s="2">
        <v>45173</v>
      </c>
      <c r="E3284">
        <v>33</v>
      </c>
    </row>
    <row r="3285" spans="1:5" x14ac:dyDescent="0.3">
      <c r="A3285">
        <v>3284</v>
      </c>
      <c r="B3285">
        <v>27</v>
      </c>
      <c r="C3285">
        <v>2</v>
      </c>
      <c r="D3285" s="2">
        <v>45635</v>
      </c>
      <c r="E3285">
        <v>96</v>
      </c>
    </row>
    <row r="3286" spans="1:5" x14ac:dyDescent="0.3">
      <c r="A3286">
        <v>3285</v>
      </c>
      <c r="B3286">
        <v>22</v>
      </c>
      <c r="C3286">
        <v>2</v>
      </c>
      <c r="D3286" s="2">
        <v>45534</v>
      </c>
      <c r="E3286">
        <v>84</v>
      </c>
    </row>
    <row r="3287" spans="1:5" x14ac:dyDescent="0.3">
      <c r="A3287">
        <v>3286</v>
      </c>
      <c r="B3287">
        <v>21</v>
      </c>
      <c r="C3287">
        <v>4</v>
      </c>
      <c r="D3287" s="2">
        <v>45305</v>
      </c>
      <c r="E3287">
        <v>30</v>
      </c>
    </row>
    <row r="3288" spans="1:5" x14ac:dyDescent="0.3">
      <c r="A3288">
        <v>3287</v>
      </c>
      <c r="B3288">
        <v>24</v>
      </c>
      <c r="C3288">
        <v>6</v>
      </c>
      <c r="D3288" s="2">
        <v>45461</v>
      </c>
      <c r="E3288">
        <v>22</v>
      </c>
    </row>
    <row r="3289" spans="1:5" x14ac:dyDescent="0.3">
      <c r="A3289">
        <v>3288</v>
      </c>
      <c r="B3289">
        <v>19</v>
      </c>
      <c r="C3289">
        <v>2</v>
      </c>
      <c r="D3289" s="2">
        <v>45256</v>
      </c>
      <c r="E3289">
        <v>53</v>
      </c>
    </row>
    <row r="3290" spans="1:5" x14ac:dyDescent="0.3">
      <c r="A3290">
        <v>3289</v>
      </c>
      <c r="B3290">
        <v>24</v>
      </c>
      <c r="C3290">
        <v>7</v>
      </c>
      <c r="D3290" s="2">
        <v>45563</v>
      </c>
      <c r="E3290">
        <v>89</v>
      </c>
    </row>
    <row r="3291" spans="1:5" x14ac:dyDescent="0.3">
      <c r="A3291">
        <v>3290</v>
      </c>
      <c r="B3291">
        <v>26</v>
      </c>
      <c r="C3291">
        <v>8</v>
      </c>
      <c r="D3291" s="2">
        <v>45802</v>
      </c>
      <c r="E3291">
        <v>46</v>
      </c>
    </row>
    <row r="3292" spans="1:5" x14ac:dyDescent="0.3">
      <c r="A3292">
        <v>3291</v>
      </c>
      <c r="B3292">
        <v>25</v>
      </c>
      <c r="C3292">
        <v>9</v>
      </c>
      <c r="D3292" s="2">
        <v>45357</v>
      </c>
      <c r="E3292">
        <v>44</v>
      </c>
    </row>
    <row r="3293" spans="1:5" x14ac:dyDescent="0.3">
      <c r="A3293">
        <v>3292</v>
      </c>
      <c r="B3293">
        <v>45</v>
      </c>
      <c r="C3293">
        <v>6</v>
      </c>
      <c r="D3293" s="2">
        <v>45648</v>
      </c>
      <c r="E3293">
        <v>75</v>
      </c>
    </row>
    <row r="3294" spans="1:5" x14ac:dyDescent="0.3">
      <c r="A3294">
        <v>3293</v>
      </c>
      <c r="B3294">
        <v>44</v>
      </c>
      <c r="C3294">
        <v>2</v>
      </c>
      <c r="D3294" s="2">
        <v>45185</v>
      </c>
      <c r="E3294">
        <v>34</v>
      </c>
    </row>
    <row r="3295" spans="1:5" x14ac:dyDescent="0.3">
      <c r="A3295">
        <v>3294</v>
      </c>
      <c r="B3295">
        <v>29</v>
      </c>
      <c r="C3295">
        <v>6</v>
      </c>
      <c r="D3295" s="2">
        <v>45788</v>
      </c>
      <c r="E3295">
        <v>28</v>
      </c>
    </row>
    <row r="3296" spans="1:5" x14ac:dyDescent="0.3">
      <c r="A3296">
        <v>3295</v>
      </c>
      <c r="B3296">
        <v>10</v>
      </c>
      <c r="C3296">
        <v>8</v>
      </c>
      <c r="D3296" s="2">
        <v>45688</v>
      </c>
      <c r="E3296">
        <v>35</v>
      </c>
    </row>
    <row r="3297" spans="1:5" x14ac:dyDescent="0.3">
      <c r="A3297">
        <v>3296</v>
      </c>
      <c r="B3297">
        <v>11</v>
      </c>
      <c r="C3297">
        <v>1</v>
      </c>
      <c r="D3297" s="2">
        <v>45483</v>
      </c>
      <c r="E3297">
        <v>68</v>
      </c>
    </row>
    <row r="3298" spans="1:5" x14ac:dyDescent="0.3">
      <c r="A3298">
        <v>3297</v>
      </c>
      <c r="B3298">
        <v>24</v>
      </c>
      <c r="C3298">
        <v>6</v>
      </c>
      <c r="D3298" s="2">
        <v>45218</v>
      </c>
      <c r="E3298">
        <v>9</v>
      </c>
    </row>
    <row r="3299" spans="1:5" x14ac:dyDescent="0.3">
      <c r="A3299">
        <v>3298</v>
      </c>
      <c r="B3299">
        <v>24</v>
      </c>
      <c r="C3299">
        <v>1</v>
      </c>
      <c r="D3299" s="2">
        <v>45539</v>
      </c>
      <c r="E3299">
        <v>22</v>
      </c>
    </row>
    <row r="3300" spans="1:5" x14ac:dyDescent="0.3">
      <c r="A3300">
        <v>3299</v>
      </c>
      <c r="B3300">
        <v>12</v>
      </c>
      <c r="C3300">
        <v>6</v>
      </c>
      <c r="D3300" s="2">
        <v>45174</v>
      </c>
      <c r="E3300">
        <v>61</v>
      </c>
    </row>
    <row r="3301" spans="1:5" x14ac:dyDescent="0.3">
      <c r="A3301">
        <v>3300</v>
      </c>
      <c r="B3301">
        <v>7</v>
      </c>
      <c r="C3301">
        <v>4</v>
      </c>
      <c r="D3301" s="2">
        <v>45155</v>
      </c>
      <c r="E3301">
        <v>89</v>
      </c>
    </row>
    <row r="3302" spans="1:5" x14ac:dyDescent="0.3">
      <c r="A3302">
        <v>3301</v>
      </c>
      <c r="B3302">
        <v>40</v>
      </c>
      <c r="C3302">
        <v>3</v>
      </c>
      <c r="D3302" s="2">
        <v>45695</v>
      </c>
      <c r="E3302">
        <v>85</v>
      </c>
    </row>
    <row r="3303" spans="1:5" x14ac:dyDescent="0.3">
      <c r="A3303">
        <v>3302</v>
      </c>
      <c r="B3303">
        <v>17</v>
      </c>
      <c r="C3303">
        <v>3</v>
      </c>
      <c r="D3303" s="2">
        <v>45133</v>
      </c>
      <c r="E3303">
        <v>25</v>
      </c>
    </row>
    <row r="3304" spans="1:5" x14ac:dyDescent="0.3">
      <c r="A3304">
        <v>3303</v>
      </c>
      <c r="B3304">
        <v>35</v>
      </c>
      <c r="C3304">
        <v>4</v>
      </c>
      <c r="D3304" s="2">
        <v>45144</v>
      </c>
      <c r="E3304">
        <v>81</v>
      </c>
    </row>
    <row r="3305" spans="1:5" x14ac:dyDescent="0.3">
      <c r="A3305">
        <v>3304</v>
      </c>
      <c r="B3305">
        <v>6</v>
      </c>
      <c r="C3305">
        <v>3</v>
      </c>
      <c r="D3305" s="2">
        <v>45565</v>
      </c>
      <c r="E3305">
        <v>79</v>
      </c>
    </row>
    <row r="3306" spans="1:5" x14ac:dyDescent="0.3">
      <c r="A3306">
        <v>3305</v>
      </c>
      <c r="B3306">
        <v>12</v>
      </c>
      <c r="C3306">
        <v>9</v>
      </c>
      <c r="D3306" s="2">
        <v>45590</v>
      </c>
      <c r="E3306">
        <v>41</v>
      </c>
    </row>
    <row r="3307" spans="1:5" x14ac:dyDescent="0.3">
      <c r="A3307">
        <v>3306</v>
      </c>
      <c r="B3307">
        <v>15</v>
      </c>
      <c r="C3307">
        <v>4</v>
      </c>
      <c r="D3307" s="2">
        <v>45198</v>
      </c>
      <c r="E3307">
        <v>7</v>
      </c>
    </row>
    <row r="3308" spans="1:5" x14ac:dyDescent="0.3">
      <c r="A3308">
        <v>3307</v>
      </c>
      <c r="B3308">
        <v>32</v>
      </c>
      <c r="C3308">
        <v>1</v>
      </c>
      <c r="D3308" s="2">
        <v>45465</v>
      </c>
      <c r="E3308">
        <v>59</v>
      </c>
    </row>
    <row r="3309" spans="1:5" x14ac:dyDescent="0.3">
      <c r="A3309">
        <v>3308</v>
      </c>
      <c r="B3309">
        <v>23</v>
      </c>
      <c r="C3309">
        <v>4</v>
      </c>
      <c r="D3309" s="2">
        <v>45263</v>
      </c>
      <c r="E3309">
        <v>96</v>
      </c>
    </row>
    <row r="3310" spans="1:5" x14ac:dyDescent="0.3">
      <c r="A3310">
        <v>3309</v>
      </c>
      <c r="B3310">
        <v>7</v>
      </c>
      <c r="C3310">
        <v>1</v>
      </c>
      <c r="D3310" s="2">
        <v>45344</v>
      </c>
      <c r="E3310">
        <v>72</v>
      </c>
    </row>
    <row r="3311" spans="1:5" x14ac:dyDescent="0.3">
      <c r="A3311">
        <v>3310</v>
      </c>
      <c r="B3311">
        <v>38</v>
      </c>
      <c r="C3311">
        <v>3</v>
      </c>
      <c r="D3311" s="2">
        <v>45647</v>
      </c>
      <c r="E3311">
        <v>67</v>
      </c>
    </row>
    <row r="3312" spans="1:5" x14ac:dyDescent="0.3">
      <c r="A3312">
        <v>3311</v>
      </c>
      <c r="B3312">
        <v>31</v>
      </c>
      <c r="C3312">
        <v>4</v>
      </c>
      <c r="D3312" s="2">
        <v>45669</v>
      </c>
      <c r="E3312">
        <v>33</v>
      </c>
    </row>
    <row r="3313" spans="1:5" x14ac:dyDescent="0.3">
      <c r="A3313">
        <v>3312</v>
      </c>
      <c r="B3313">
        <v>29</v>
      </c>
      <c r="C3313">
        <v>4</v>
      </c>
      <c r="D3313" s="2">
        <v>45244</v>
      </c>
      <c r="E3313">
        <v>100</v>
      </c>
    </row>
    <row r="3314" spans="1:5" x14ac:dyDescent="0.3">
      <c r="A3314">
        <v>3313</v>
      </c>
      <c r="B3314">
        <v>44</v>
      </c>
      <c r="C3314">
        <v>9</v>
      </c>
      <c r="D3314" s="2">
        <v>45825</v>
      </c>
      <c r="E3314">
        <v>81</v>
      </c>
    </row>
    <row r="3315" spans="1:5" x14ac:dyDescent="0.3">
      <c r="A3315">
        <v>3314</v>
      </c>
      <c r="B3315">
        <v>28</v>
      </c>
      <c r="C3315">
        <v>6</v>
      </c>
      <c r="D3315" s="2">
        <v>45785</v>
      </c>
      <c r="E3315">
        <v>65</v>
      </c>
    </row>
    <row r="3316" spans="1:5" x14ac:dyDescent="0.3">
      <c r="A3316">
        <v>3315</v>
      </c>
      <c r="B3316">
        <v>12</v>
      </c>
      <c r="C3316">
        <v>3</v>
      </c>
      <c r="D3316" s="2">
        <v>45397</v>
      </c>
      <c r="E3316">
        <v>100</v>
      </c>
    </row>
    <row r="3317" spans="1:5" x14ac:dyDescent="0.3">
      <c r="A3317">
        <v>3316</v>
      </c>
      <c r="B3317">
        <v>27</v>
      </c>
      <c r="C3317">
        <v>7</v>
      </c>
      <c r="D3317" s="2">
        <v>45844</v>
      </c>
      <c r="E3317">
        <v>60</v>
      </c>
    </row>
    <row r="3318" spans="1:5" x14ac:dyDescent="0.3">
      <c r="A3318">
        <v>3317</v>
      </c>
      <c r="B3318">
        <v>4</v>
      </c>
      <c r="C3318">
        <v>4</v>
      </c>
      <c r="D3318" s="2">
        <v>45739</v>
      </c>
      <c r="E3318">
        <v>81</v>
      </c>
    </row>
    <row r="3319" spans="1:5" x14ac:dyDescent="0.3">
      <c r="A3319">
        <v>3318</v>
      </c>
      <c r="B3319">
        <v>21</v>
      </c>
      <c r="C3319">
        <v>7</v>
      </c>
      <c r="D3319" s="2">
        <v>45391</v>
      </c>
      <c r="E3319">
        <v>58</v>
      </c>
    </row>
    <row r="3320" spans="1:5" x14ac:dyDescent="0.3">
      <c r="A3320">
        <v>3319</v>
      </c>
      <c r="B3320">
        <v>9</v>
      </c>
      <c r="C3320">
        <v>2</v>
      </c>
      <c r="D3320" s="2">
        <v>45653</v>
      </c>
      <c r="E3320">
        <v>44</v>
      </c>
    </row>
    <row r="3321" spans="1:5" x14ac:dyDescent="0.3">
      <c r="A3321">
        <v>3320</v>
      </c>
      <c r="B3321">
        <v>49</v>
      </c>
      <c r="C3321">
        <v>7</v>
      </c>
      <c r="D3321" s="2">
        <v>45616</v>
      </c>
      <c r="E3321">
        <v>48</v>
      </c>
    </row>
    <row r="3322" spans="1:5" x14ac:dyDescent="0.3">
      <c r="A3322">
        <v>3321</v>
      </c>
      <c r="B3322">
        <v>34</v>
      </c>
      <c r="C3322">
        <v>8</v>
      </c>
      <c r="D3322" s="2">
        <v>45536</v>
      </c>
      <c r="E3322">
        <v>37</v>
      </c>
    </row>
    <row r="3323" spans="1:5" x14ac:dyDescent="0.3">
      <c r="A3323">
        <v>3322</v>
      </c>
      <c r="B3323">
        <v>37</v>
      </c>
      <c r="C3323">
        <v>7</v>
      </c>
      <c r="D3323" s="2">
        <v>45729</v>
      </c>
      <c r="E3323">
        <v>25</v>
      </c>
    </row>
    <row r="3324" spans="1:5" x14ac:dyDescent="0.3">
      <c r="A3324">
        <v>3323</v>
      </c>
      <c r="B3324">
        <v>21</v>
      </c>
      <c r="C3324">
        <v>6</v>
      </c>
      <c r="D3324" s="2">
        <v>45479</v>
      </c>
      <c r="E3324">
        <v>25</v>
      </c>
    </row>
    <row r="3325" spans="1:5" x14ac:dyDescent="0.3">
      <c r="A3325">
        <v>3324</v>
      </c>
      <c r="B3325">
        <v>23</v>
      </c>
      <c r="C3325">
        <v>4</v>
      </c>
      <c r="D3325" s="2">
        <v>45666</v>
      </c>
      <c r="E3325">
        <v>57</v>
      </c>
    </row>
    <row r="3326" spans="1:5" x14ac:dyDescent="0.3">
      <c r="A3326">
        <v>3325</v>
      </c>
      <c r="B3326">
        <v>24</v>
      </c>
      <c r="C3326">
        <v>9</v>
      </c>
      <c r="D3326" s="2">
        <v>45247</v>
      </c>
      <c r="E3326">
        <v>13</v>
      </c>
    </row>
    <row r="3327" spans="1:5" x14ac:dyDescent="0.3">
      <c r="A3327">
        <v>3326</v>
      </c>
      <c r="B3327">
        <v>10</v>
      </c>
      <c r="C3327">
        <v>1</v>
      </c>
      <c r="D3327" s="2">
        <v>45392</v>
      </c>
      <c r="E3327">
        <v>77</v>
      </c>
    </row>
    <row r="3328" spans="1:5" x14ac:dyDescent="0.3">
      <c r="A3328">
        <v>3327</v>
      </c>
      <c r="B3328">
        <v>38</v>
      </c>
      <c r="C3328">
        <v>5</v>
      </c>
      <c r="D3328" s="2">
        <v>45324</v>
      </c>
      <c r="E3328">
        <v>12</v>
      </c>
    </row>
    <row r="3329" spans="1:5" x14ac:dyDescent="0.3">
      <c r="A3329">
        <v>3328</v>
      </c>
      <c r="B3329">
        <v>6</v>
      </c>
      <c r="C3329">
        <v>1</v>
      </c>
      <c r="D3329" s="2">
        <v>45285</v>
      </c>
      <c r="E3329">
        <v>96</v>
      </c>
    </row>
    <row r="3330" spans="1:5" x14ac:dyDescent="0.3">
      <c r="A3330">
        <v>3329</v>
      </c>
      <c r="B3330">
        <v>21</v>
      </c>
      <c r="C3330">
        <v>1</v>
      </c>
      <c r="D3330" s="2">
        <v>45260</v>
      </c>
      <c r="E3330">
        <v>99</v>
      </c>
    </row>
    <row r="3331" spans="1:5" x14ac:dyDescent="0.3">
      <c r="A3331">
        <v>3330</v>
      </c>
      <c r="B3331">
        <v>37</v>
      </c>
      <c r="C3331">
        <v>6</v>
      </c>
      <c r="D3331" s="2">
        <v>45809</v>
      </c>
      <c r="E3331">
        <v>92</v>
      </c>
    </row>
    <row r="3332" spans="1:5" x14ac:dyDescent="0.3">
      <c r="A3332">
        <v>3331</v>
      </c>
      <c r="B3332">
        <v>29</v>
      </c>
      <c r="C3332">
        <v>6</v>
      </c>
      <c r="D3332" s="2">
        <v>45291</v>
      </c>
      <c r="E3332">
        <v>63</v>
      </c>
    </row>
    <row r="3333" spans="1:5" x14ac:dyDescent="0.3">
      <c r="A3333">
        <v>3332</v>
      </c>
      <c r="B3333">
        <v>40</v>
      </c>
      <c r="C3333">
        <v>7</v>
      </c>
      <c r="D3333" s="2">
        <v>45405</v>
      </c>
      <c r="E3333">
        <v>62</v>
      </c>
    </row>
    <row r="3334" spans="1:5" x14ac:dyDescent="0.3">
      <c r="A3334">
        <v>3333</v>
      </c>
      <c r="B3334">
        <v>21</v>
      </c>
      <c r="C3334">
        <v>9</v>
      </c>
      <c r="D3334" s="2">
        <v>45445</v>
      </c>
      <c r="E3334">
        <v>84</v>
      </c>
    </row>
    <row r="3335" spans="1:5" x14ac:dyDescent="0.3">
      <c r="A3335">
        <v>3334</v>
      </c>
      <c r="B3335">
        <v>22</v>
      </c>
      <c r="C3335">
        <v>6</v>
      </c>
      <c r="D3335" s="2">
        <v>45721</v>
      </c>
      <c r="E3335">
        <v>28</v>
      </c>
    </row>
    <row r="3336" spans="1:5" x14ac:dyDescent="0.3">
      <c r="A3336">
        <v>3335</v>
      </c>
      <c r="B3336">
        <v>35</v>
      </c>
      <c r="C3336">
        <v>2</v>
      </c>
      <c r="D3336" s="2">
        <v>45571</v>
      </c>
      <c r="E3336">
        <v>55</v>
      </c>
    </row>
    <row r="3337" spans="1:5" x14ac:dyDescent="0.3">
      <c r="A3337">
        <v>3336</v>
      </c>
      <c r="B3337">
        <v>46</v>
      </c>
      <c r="C3337">
        <v>4</v>
      </c>
      <c r="D3337" s="2">
        <v>45191</v>
      </c>
      <c r="E3337">
        <v>95</v>
      </c>
    </row>
    <row r="3338" spans="1:5" x14ac:dyDescent="0.3">
      <c r="A3338">
        <v>3337</v>
      </c>
      <c r="B3338">
        <v>5</v>
      </c>
      <c r="C3338">
        <v>9</v>
      </c>
      <c r="D3338" s="2">
        <v>45807</v>
      </c>
      <c r="E3338">
        <v>88</v>
      </c>
    </row>
    <row r="3339" spans="1:5" x14ac:dyDescent="0.3">
      <c r="A3339">
        <v>3338</v>
      </c>
      <c r="B3339">
        <v>15</v>
      </c>
      <c r="C3339">
        <v>2</v>
      </c>
      <c r="D3339" s="2">
        <v>45849</v>
      </c>
      <c r="E3339">
        <v>75</v>
      </c>
    </row>
    <row r="3340" spans="1:5" x14ac:dyDescent="0.3">
      <c r="A3340">
        <v>3339</v>
      </c>
      <c r="B3340">
        <v>41</v>
      </c>
      <c r="C3340">
        <v>7</v>
      </c>
      <c r="D3340" s="2">
        <v>45180</v>
      </c>
      <c r="E3340">
        <v>42</v>
      </c>
    </row>
    <row r="3341" spans="1:5" x14ac:dyDescent="0.3">
      <c r="A3341">
        <v>3340</v>
      </c>
      <c r="B3341">
        <v>47</v>
      </c>
      <c r="C3341">
        <v>4</v>
      </c>
      <c r="D3341" s="2">
        <v>45195</v>
      </c>
      <c r="E3341">
        <v>61</v>
      </c>
    </row>
    <row r="3342" spans="1:5" x14ac:dyDescent="0.3">
      <c r="A3342">
        <v>3341</v>
      </c>
      <c r="B3342">
        <v>19</v>
      </c>
      <c r="C3342">
        <v>6</v>
      </c>
      <c r="D3342" s="2">
        <v>45295</v>
      </c>
      <c r="E3342">
        <v>80</v>
      </c>
    </row>
    <row r="3343" spans="1:5" x14ac:dyDescent="0.3">
      <c r="A3343">
        <v>3342</v>
      </c>
      <c r="B3343">
        <v>16</v>
      </c>
      <c r="C3343">
        <v>1</v>
      </c>
      <c r="D3343" s="2">
        <v>45329</v>
      </c>
      <c r="E3343">
        <v>38</v>
      </c>
    </row>
    <row r="3344" spans="1:5" x14ac:dyDescent="0.3">
      <c r="A3344">
        <v>3343</v>
      </c>
      <c r="B3344">
        <v>40</v>
      </c>
      <c r="C3344">
        <v>8</v>
      </c>
      <c r="D3344" s="2">
        <v>45455</v>
      </c>
      <c r="E3344">
        <v>81</v>
      </c>
    </row>
    <row r="3345" spans="1:5" x14ac:dyDescent="0.3">
      <c r="A3345">
        <v>3344</v>
      </c>
      <c r="B3345">
        <v>47</v>
      </c>
      <c r="C3345">
        <v>6</v>
      </c>
      <c r="D3345" s="2">
        <v>45776</v>
      </c>
      <c r="E3345">
        <v>5</v>
      </c>
    </row>
    <row r="3346" spans="1:5" x14ac:dyDescent="0.3">
      <c r="A3346">
        <v>3345</v>
      </c>
      <c r="B3346">
        <v>43</v>
      </c>
      <c r="C3346">
        <v>7</v>
      </c>
      <c r="D3346" s="2">
        <v>45301</v>
      </c>
      <c r="E3346">
        <v>84</v>
      </c>
    </row>
    <row r="3347" spans="1:5" x14ac:dyDescent="0.3">
      <c r="A3347">
        <v>3346</v>
      </c>
      <c r="B3347">
        <v>23</v>
      </c>
      <c r="C3347">
        <v>6</v>
      </c>
      <c r="D3347" s="2">
        <v>45285</v>
      </c>
      <c r="E3347">
        <v>48</v>
      </c>
    </row>
    <row r="3348" spans="1:5" x14ac:dyDescent="0.3">
      <c r="A3348">
        <v>3347</v>
      </c>
      <c r="B3348">
        <v>4</v>
      </c>
      <c r="C3348">
        <v>7</v>
      </c>
      <c r="D3348" s="2">
        <v>45786</v>
      </c>
      <c r="E3348">
        <v>35</v>
      </c>
    </row>
    <row r="3349" spans="1:5" x14ac:dyDescent="0.3">
      <c r="A3349">
        <v>3348</v>
      </c>
      <c r="B3349">
        <v>21</v>
      </c>
      <c r="C3349">
        <v>5</v>
      </c>
      <c r="D3349" s="2">
        <v>45448</v>
      </c>
      <c r="E3349">
        <v>48</v>
      </c>
    </row>
    <row r="3350" spans="1:5" x14ac:dyDescent="0.3">
      <c r="A3350">
        <v>3349</v>
      </c>
      <c r="B3350">
        <v>24</v>
      </c>
      <c r="C3350">
        <v>3</v>
      </c>
      <c r="D3350" s="2">
        <v>45732</v>
      </c>
      <c r="E3350">
        <v>14</v>
      </c>
    </row>
    <row r="3351" spans="1:5" x14ac:dyDescent="0.3">
      <c r="A3351">
        <v>3350</v>
      </c>
      <c r="B3351">
        <v>42</v>
      </c>
      <c r="C3351">
        <v>6</v>
      </c>
      <c r="D3351" s="2">
        <v>45130</v>
      </c>
      <c r="E3351">
        <v>54</v>
      </c>
    </row>
    <row r="3352" spans="1:5" x14ac:dyDescent="0.3">
      <c r="A3352">
        <v>3351</v>
      </c>
      <c r="B3352">
        <v>26</v>
      </c>
      <c r="C3352">
        <v>9</v>
      </c>
      <c r="D3352" s="2">
        <v>45227</v>
      </c>
      <c r="E3352">
        <v>26</v>
      </c>
    </row>
    <row r="3353" spans="1:5" x14ac:dyDescent="0.3">
      <c r="A3353">
        <v>3352</v>
      </c>
      <c r="B3353">
        <v>42</v>
      </c>
      <c r="C3353">
        <v>6</v>
      </c>
      <c r="D3353" s="2">
        <v>45816</v>
      </c>
      <c r="E3353">
        <v>43</v>
      </c>
    </row>
    <row r="3354" spans="1:5" x14ac:dyDescent="0.3">
      <c r="A3354">
        <v>3353</v>
      </c>
      <c r="B3354">
        <v>2</v>
      </c>
      <c r="C3354">
        <v>9</v>
      </c>
      <c r="D3354" s="2">
        <v>45409</v>
      </c>
      <c r="E3354">
        <v>42</v>
      </c>
    </row>
    <row r="3355" spans="1:5" x14ac:dyDescent="0.3">
      <c r="A3355">
        <v>3354</v>
      </c>
      <c r="B3355">
        <v>40</v>
      </c>
      <c r="C3355">
        <v>2</v>
      </c>
      <c r="D3355" s="2">
        <v>45774</v>
      </c>
      <c r="E3355">
        <v>88</v>
      </c>
    </row>
    <row r="3356" spans="1:5" x14ac:dyDescent="0.3">
      <c r="A3356">
        <v>3355</v>
      </c>
      <c r="B3356">
        <v>8</v>
      </c>
      <c r="C3356">
        <v>1</v>
      </c>
      <c r="D3356" s="2">
        <v>45236</v>
      </c>
      <c r="E3356">
        <v>95</v>
      </c>
    </row>
    <row r="3357" spans="1:5" x14ac:dyDescent="0.3">
      <c r="A3357">
        <v>3356</v>
      </c>
      <c r="B3357">
        <v>9</v>
      </c>
      <c r="C3357">
        <v>4</v>
      </c>
      <c r="D3357" s="2">
        <v>45490</v>
      </c>
      <c r="E3357">
        <v>18</v>
      </c>
    </row>
    <row r="3358" spans="1:5" x14ac:dyDescent="0.3">
      <c r="A3358">
        <v>3357</v>
      </c>
      <c r="B3358">
        <v>2</v>
      </c>
      <c r="C3358">
        <v>5</v>
      </c>
      <c r="D3358" s="2">
        <v>45577</v>
      </c>
      <c r="E3358">
        <v>55</v>
      </c>
    </row>
    <row r="3359" spans="1:5" x14ac:dyDescent="0.3">
      <c r="A3359">
        <v>3358</v>
      </c>
      <c r="B3359">
        <v>14</v>
      </c>
      <c r="C3359">
        <v>7</v>
      </c>
      <c r="D3359" s="2">
        <v>45364</v>
      </c>
      <c r="E3359">
        <v>50</v>
      </c>
    </row>
    <row r="3360" spans="1:5" x14ac:dyDescent="0.3">
      <c r="A3360">
        <v>3359</v>
      </c>
      <c r="B3360">
        <v>20</v>
      </c>
      <c r="C3360">
        <v>8</v>
      </c>
      <c r="D3360" s="2">
        <v>45732</v>
      </c>
      <c r="E3360">
        <v>86</v>
      </c>
    </row>
    <row r="3361" spans="1:5" x14ac:dyDescent="0.3">
      <c r="A3361">
        <v>3360</v>
      </c>
      <c r="B3361">
        <v>2</v>
      </c>
      <c r="C3361">
        <v>1</v>
      </c>
      <c r="D3361" s="2">
        <v>45361</v>
      </c>
      <c r="E3361">
        <v>21</v>
      </c>
    </row>
    <row r="3362" spans="1:5" x14ac:dyDescent="0.3">
      <c r="A3362">
        <v>3361</v>
      </c>
      <c r="B3362">
        <v>4</v>
      </c>
      <c r="C3362">
        <v>6</v>
      </c>
      <c r="D3362" s="2">
        <v>45518</v>
      </c>
      <c r="E3362">
        <v>34</v>
      </c>
    </row>
    <row r="3363" spans="1:5" x14ac:dyDescent="0.3">
      <c r="A3363">
        <v>3362</v>
      </c>
      <c r="B3363">
        <v>35</v>
      </c>
      <c r="C3363">
        <v>1</v>
      </c>
      <c r="D3363" s="2">
        <v>45146</v>
      </c>
      <c r="E3363">
        <v>89</v>
      </c>
    </row>
    <row r="3364" spans="1:5" x14ac:dyDescent="0.3">
      <c r="A3364">
        <v>3363</v>
      </c>
      <c r="B3364">
        <v>14</v>
      </c>
      <c r="C3364">
        <v>8</v>
      </c>
      <c r="D3364" s="2">
        <v>45129</v>
      </c>
      <c r="E3364">
        <v>40</v>
      </c>
    </row>
    <row r="3365" spans="1:5" x14ac:dyDescent="0.3">
      <c r="A3365">
        <v>3364</v>
      </c>
      <c r="B3365">
        <v>21</v>
      </c>
      <c r="C3365">
        <v>1</v>
      </c>
      <c r="D3365" s="2">
        <v>45509</v>
      </c>
      <c r="E3365">
        <v>30</v>
      </c>
    </row>
    <row r="3366" spans="1:5" x14ac:dyDescent="0.3">
      <c r="A3366">
        <v>3365</v>
      </c>
      <c r="B3366">
        <v>48</v>
      </c>
      <c r="C3366">
        <v>4</v>
      </c>
      <c r="D3366" s="2">
        <v>45685</v>
      </c>
      <c r="E3366">
        <v>70</v>
      </c>
    </row>
    <row r="3367" spans="1:5" x14ac:dyDescent="0.3">
      <c r="A3367">
        <v>3366</v>
      </c>
      <c r="B3367">
        <v>15</v>
      </c>
      <c r="C3367">
        <v>3</v>
      </c>
      <c r="D3367" s="2">
        <v>45591</v>
      </c>
      <c r="E3367">
        <v>25</v>
      </c>
    </row>
    <row r="3368" spans="1:5" x14ac:dyDescent="0.3">
      <c r="A3368">
        <v>3367</v>
      </c>
      <c r="B3368">
        <v>39</v>
      </c>
      <c r="C3368">
        <v>2</v>
      </c>
      <c r="D3368" s="2">
        <v>45391</v>
      </c>
      <c r="E3368">
        <v>69</v>
      </c>
    </row>
    <row r="3369" spans="1:5" x14ac:dyDescent="0.3">
      <c r="A3369">
        <v>3368</v>
      </c>
      <c r="B3369">
        <v>50</v>
      </c>
      <c r="C3369">
        <v>8</v>
      </c>
      <c r="D3369" s="2">
        <v>45674</v>
      </c>
      <c r="E3369">
        <v>29</v>
      </c>
    </row>
    <row r="3370" spans="1:5" x14ac:dyDescent="0.3">
      <c r="A3370">
        <v>3369</v>
      </c>
      <c r="B3370">
        <v>20</v>
      </c>
      <c r="C3370">
        <v>6</v>
      </c>
      <c r="D3370" s="2">
        <v>45240</v>
      </c>
      <c r="E3370">
        <v>86</v>
      </c>
    </row>
    <row r="3371" spans="1:5" x14ac:dyDescent="0.3">
      <c r="A3371">
        <v>3370</v>
      </c>
      <c r="B3371">
        <v>6</v>
      </c>
      <c r="C3371">
        <v>4</v>
      </c>
      <c r="D3371" s="2">
        <v>45480</v>
      </c>
      <c r="E3371">
        <v>67</v>
      </c>
    </row>
    <row r="3372" spans="1:5" x14ac:dyDescent="0.3">
      <c r="A3372">
        <v>3371</v>
      </c>
      <c r="B3372">
        <v>28</v>
      </c>
      <c r="C3372">
        <v>3</v>
      </c>
      <c r="D3372" s="2">
        <v>45150</v>
      </c>
      <c r="E3372">
        <v>57</v>
      </c>
    </row>
    <row r="3373" spans="1:5" x14ac:dyDescent="0.3">
      <c r="A3373">
        <v>3372</v>
      </c>
      <c r="B3373">
        <v>48</v>
      </c>
      <c r="C3373">
        <v>6</v>
      </c>
      <c r="D3373" s="2">
        <v>45745</v>
      </c>
      <c r="E3373">
        <v>47</v>
      </c>
    </row>
    <row r="3374" spans="1:5" x14ac:dyDescent="0.3">
      <c r="A3374">
        <v>3373</v>
      </c>
      <c r="B3374">
        <v>43</v>
      </c>
      <c r="C3374">
        <v>6</v>
      </c>
      <c r="D3374" s="2">
        <v>45616</v>
      </c>
      <c r="E3374">
        <v>94</v>
      </c>
    </row>
    <row r="3375" spans="1:5" x14ac:dyDescent="0.3">
      <c r="A3375">
        <v>3374</v>
      </c>
      <c r="B3375">
        <v>2</v>
      </c>
      <c r="C3375">
        <v>5</v>
      </c>
      <c r="D3375" s="2">
        <v>45700</v>
      </c>
      <c r="E3375">
        <v>88</v>
      </c>
    </row>
    <row r="3376" spans="1:5" x14ac:dyDescent="0.3">
      <c r="A3376">
        <v>3375</v>
      </c>
      <c r="B3376">
        <v>28</v>
      </c>
      <c r="C3376">
        <v>3</v>
      </c>
      <c r="D3376" s="2">
        <v>45600</v>
      </c>
      <c r="E3376">
        <v>17</v>
      </c>
    </row>
    <row r="3377" spans="1:5" x14ac:dyDescent="0.3">
      <c r="A3377">
        <v>3376</v>
      </c>
      <c r="B3377">
        <v>34</v>
      </c>
      <c r="C3377">
        <v>9</v>
      </c>
      <c r="D3377" s="2">
        <v>45367</v>
      </c>
      <c r="E3377">
        <v>49</v>
      </c>
    </row>
    <row r="3378" spans="1:5" x14ac:dyDescent="0.3">
      <c r="A3378">
        <v>3377</v>
      </c>
      <c r="B3378">
        <v>14</v>
      </c>
      <c r="C3378">
        <v>6</v>
      </c>
      <c r="D3378" s="2">
        <v>45276</v>
      </c>
      <c r="E3378">
        <v>50</v>
      </c>
    </row>
    <row r="3379" spans="1:5" x14ac:dyDescent="0.3">
      <c r="A3379">
        <v>3378</v>
      </c>
      <c r="B3379">
        <v>9</v>
      </c>
      <c r="C3379">
        <v>5</v>
      </c>
      <c r="D3379" s="2">
        <v>45317</v>
      </c>
      <c r="E3379">
        <v>84</v>
      </c>
    </row>
    <row r="3380" spans="1:5" x14ac:dyDescent="0.3">
      <c r="A3380">
        <v>3379</v>
      </c>
      <c r="B3380">
        <v>23</v>
      </c>
      <c r="C3380">
        <v>7</v>
      </c>
      <c r="D3380" s="2">
        <v>45422</v>
      </c>
      <c r="E3380">
        <v>90</v>
      </c>
    </row>
    <row r="3381" spans="1:5" x14ac:dyDescent="0.3">
      <c r="A3381">
        <v>3380</v>
      </c>
      <c r="B3381">
        <v>44</v>
      </c>
      <c r="C3381">
        <v>1</v>
      </c>
      <c r="D3381" s="2">
        <v>45663</v>
      </c>
      <c r="E3381">
        <v>5</v>
      </c>
    </row>
    <row r="3382" spans="1:5" x14ac:dyDescent="0.3">
      <c r="A3382">
        <v>3381</v>
      </c>
      <c r="B3382">
        <v>35</v>
      </c>
      <c r="C3382">
        <v>7</v>
      </c>
      <c r="D3382" s="2">
        <v>45418</v>
      </c>
      <c r="E3382">
        <v>13</v>
      </c>
    </row>
    <row r="3383" spans="1:5" x14ac:dyDescent="0.3">
      <c r="A3383">
        <v>3382</v>
      </c>
      <c r="B3383">
        <v>22</v>
      </c>
      <c r="C3383">
        <v>1</v>
      </c>
      <c r="D3383" s="2">
        <v>45781</v>
      </c>
      <c r="E3383">
        <v>63</v>
      </c>
    </row>
    <row r="3384" spans="1:5" x14ac:dyDescent="0.3">
      <c r="A3384">
        <v>3383</v>
      </c>
      <c r="B3384">
        <v>5</v>
      </c>
      <c r="C3384">
        <v>9</v>
      </c>
      <c r="D3384" s="2">
        <v>45277</v>
      </c>
      <c r="E3384">
        <v>39</v>
      </c>
    </row>
    <row r="3385" spans="1:5" x14ac:dyDescent="0.3">
      <c r="A3385">
        <v>3384</v>
      </c>
      <c r="B3385">
        <v>41</v>
      </c>
      <c r="C3385">
        <v>6</v>
      </c>
      <c r="D3385" s="2">
        <v>45649</v>
      </c>
      <c r="E3385">
        <v>68</v>
      </c>
    </row>
    <row r="3386" spans="1:5" x14ac:dyDescent="0.3">
      <c r="A3386">
        <v>3385</v>
      </c>
      <c r="B3386">
        <v>29</v>
      </c>
      <c r="C3386">
        <v>7</v>
      </c>
      <c r="D3386" s="2">
        <v>45638</v>
      </c>
      <c r="E3386">
        <v>45</v>
      </c>
    </row>
    <row r="3387" spans="1:5" x14ac:dyDescent="0.3">
      <c r="A3387">
        <v>3386</v>
      </c>
      <c r="B3387">
        <v>35</v>
      </c>
      <c r="C3387">
        <v>7</v>
      </c>
      <c r="D3387" s="2">
        <v>45644</v>
      </c>
      <c r="E3387">
        <v>17</v>
      </c>
    </row>
    <row r="3388" spans="1:5" x14ac:dyDescent="0.3">
      <c r="A3388">
        <v>3387</v>
      </c>
      <c r="B3388">
        <v>50</v>
      </c>
      <c r="C3388">
        <v>1</v>
      </c>
      <c r="D3388" s="2">
        <v>45378</v>
      </c>
      <c r="E3388">
        <v>59</v>
      </c>
    </row>
    <row r="3389" spans="1:5" x14ac:dyDescent="0.3">
      <c r="A3389">
        <v>3388</v>
      </c>
      <c r="B3389">
        <v>34</v>
      </c>
      <c r="C3389">
        <v>2</v>
      </c>
      <c r="D3389" s="2">
        <v>45220</v>
      </c>
      <c r="E3389">
        <v>99</v>
      </c>
    </row>
    <row r="3390" spans="1:5" x14ac:dyDescent="0.3">
      <c r="A3390">
        <v>3389</v>
      </c>
      <c r="B3390">
        <v>4</v>
      </c>
      <c r="C3390">
        <v>3</v>
      </c>
      <c r="D3390" s="2">
        <v>45701</v>
      </c>
      <c r="E3390">
        <v>95</v>
      </c>
    </row>
    <row r="3391" spans="1:5" x14ac:dyDescent="0.3">
      <c r="A3391">
        <v>3390</v>
      </c>
      <c r="B3391">
        <v>45</v>
      </c>
      <c r="C3391">
        <v>8</v>
      </c>
      <c r="D3391" s="2">
        <v>45702</v>
      </c>
      <c r="E3391">
        <v>80</v>
      </c>
    </row>
    <row r="3392" spans="1:5" x14ac:dyDescent="0.3">
      <c r="A3392">
        <v>3391</v>
      </c>
      <c r="B3392">
        <v>49</v>
      </c>
      <c r="C3392">
        <v>9</v>
      </c>
      <c r="D3392" s="2">
        <v>45408</v>
      </c>
      <c r="E3392">
        <v>98</v>
      </c>
    </row>
    <row r="3393" spans="1:5" x14ac:dyDescent="0.3">
      <c r="A3393">
        <v>3392</v>
      </c>
      <c r="B3393">
        <v>9</v>
      </c>
      <c r="C3393">
        <v>8</v>
      </c>
      <c r="D3393" s="2">
        <v>45851</v>
      </c>
      <c r="E3393">
        <v>59</v>
      </c>
    </row>
    <row r="3394" spans="1:5" x14ac:dyDescent="0.3">
      <c r="A3394">
        <v>3393</v>
      </c>
      <c r="B3394">
        <v>14</v>
      </c>
      <c r="C3394">
        <v>6</v>
      </c>
      <c r="D3394" s="2">
        <v>45198</v>
      </c>
      <c r="E3394">
        <v>96</v>
      </c>
    </row>
    <row r="3395" spans="1:5" x14ac:dyDescent="0.3">
      <c r="A3395">
        <v>3394</v>
      </c>
      <c r="B3395">
        <v>45</v>
      </c>
      <c r="C3395">
        <v>2</v>
      </c>
      <c r="D3395" s="2">
        <v>45550</v>
      </c>
      <c r="E3395">
        <v>97</v>
      </c>
    </row>
    <row r="3396" spans="1:5" x14ac:dyDescent="0.3">
      <c r="A3396">
        <v>3395</v>
      </c>
      <c r="B3396">
        <v>5</v>
      </c>
      <c r="C3396">
        <v>2</v>
      </c>
      <c r="D3396" s="2">
        <v>45594</v>
      </c>
      <c r="E3396">
        <v>8</v>
      </c>
    </row>
    <row r="3397" spans="1:5" x14ac:dyDescent="0.3">
      <c r="A3397">
        <v>3396</v>
      </c>
      <c r="B3397">
        <v>50</v>
      </c>
      <c r="C3397">
        <v>7</v>
      </c>
      <c r="D3397" s="2">
        <v>45346</v>
      </c>
      <c r="E3397">
        <v>30</v>
      </c>
    </row>
    <row r="3398" spans="1:5" x14ac:dyDescent="0.3">
      <c r="A3398">
        <v>3397</v>
      </c>
      <c r="B3398">
        <v>47</v>
      </c>
      <c r="C3398">
        <v>9</v>
      </c>
      <c r="D3398" s="2">
        <v>45267</v>
      </c>
      <c r="E3398">
        <v>3</v>
      </c>
    </row>
    <row r="3399" spans="1:5" x14ac:dyDescent="0.3">
      <c r="A3399">
        <v>3398</v>
      </c>
      <c r="B3399">
        <v>27</v>
      </c>
      <c r="C3399">
        <v>6</v>
      </c>
      <c r="D3399" s="2">
        <v>45158</v>
      </c>
      <c r="E3399">
        <v>17</v>
      </c>
    </row>
    <row r="3400" spans="1:5" x14ac:dyDescent="0.3">
      <c r="A3400">
        <v>3399</v>
      </c>
      <c r="B3400">
        <v>11</v>
      </c>
      <c r="C3400">
        <v>1</v>
      </c>
      <c r="D3400" s="2">
        <v>45384</v>
      </c>
      <c r="E3400">
        <v>51</v>
      </c>
    </row>
    <row r="3401" spans="1:5" x14ac:dyDescent="0.3">
      <c r="A3401">
        <v>3400</v>
      </c>
      <c r="B3401">
        <v>30</v>
      </c>
      <c r="C3401">
        <v>9</v>
      </c>
      <c r="D3401" s="2">
        <v>45844</v>
      </c>
      <c r="E3401">
        <v>24</v>
      </c>
    </row>
    <row r="3402" spans="1:5" x14ac:dyDescent="0.3">
      <c r="A3402">
        <v>3401</v>
      </c>
      <c r="B3402">
        <v>37</v>
      </c>
      <c r="C3402">
        <v>7</v>
      </c>
      <c r="D3402" s="2">
        <v>45362</v>
      </c>
      <c r="E3402">
        <v>80</v>
      </c>
    </row>
    <row r="3403" spans="1:5" x14ac:dyDescent="0.3">
      <c r="A3403">
        <v>3402</v>
      </c>
      <c r="B3403">
        <v>39</v>
      </c>
      <c r="C3403">
        <v>3</v>
      </c>
      <c r="D3403" s="2">
        <v>45675</v>
      </c>
      <c r="E3403">
        <v>64</v>
      </c>
    </row>
    <row r="3404" spans="1:5" x14ac:dyDescent="0.3">
      <c r="A3404">
        <v>3403</v>
      </c>
      <c r="B3404">
        <v>34</v>
      </c>
      <c r="C3404">
        <v>2</v>
      </c>
      <c r="D3404" s="2">
        <v>45282</v>
      </c>
      <c r="E3404">
        <v>84</v>
      </c>
    </row>
    <row r="3405" spans="1:5" x14ac:dyDescent="0.3">
      <c r="A3405">
        <v>3404</v>
      </c>
      <c r="B3405">
        <v>24</v>
      </c>
      <c r="C3405">
        <v>3</v>
      </c>
      <c r="D3405" s="2">
        <v>45412</v>
      </c>
      <c r="E3405">
        <v>74</v>
      </c>
    </row>
    <row r="3406" spans="1:5" x14ac:dyDescent="0.3">
      <c r="A3406">
        <v>3405</v>
      </c>
      <c r="B3406">
        <v>16</v>
      </c>
      <c r="C3406">
        <v>2</v>
      </c>
      <c r="D3406" s="2">
        <v>45319</v>
      </c>
      <c r="E3406">
        <v>88</v>
      </c>
    </row>
    <row r="3407" spans="1:5" x14ac:dyDescent="0.3">
      <c r="A3407">
        <v>3406</v>
      </c>
      <c r="B3407">
        <v>30</v>
      </c>
      <c r="C3407">
        <v>2</v>
      </c>
      <c r="D3407" s="2">
        <v>45241</v>
      </c>
      <c r="E3407">
        <v>71</v>
      </c>
    </row>
    <row r="3408" spans="1:5" x14ac:dyDescent="0.3">
      <c r="A3408">
        <v>3407</v>
      </c>
      <c r="B3408">
        <v>24</v>
      </c>
      <c r="C3408">
        <v>4</v>
      </c>
      <c r="D3408" s="2">
        <v>45176</v>
      </c>
      <c r="E3408">
        <v>49</v>
      </c>
    </row>
    <row r="3409" spans="1:5" x14ac:dyDescent="0.3">
      <c r="A3409">
        <v>3408</v>
      </c>
      <c r="B3409">
        <v>3</v>
      </c>
      <c r="C3409">
        <v>6</v>
      </c>
      <c r="D3409" s="2">
        <v>45403</v>
      </c>
      <c r="E3409">
        <v>20</v>
      </c>
    </row>
    <row r="3410" spans="1:5" x14ac:dyDescent="0.3">
      <c r="A3410">
        <v>3409</v>
      </c>
      <c r="B3410">
        <v>29</v>
      </c>
      <c r="C3410">
        <v>3</v>
      </c>
      <c r="D3410" s="2">
        <v>45154</v>
      </c>
      <c r="E3410">
        <v>77</v>
      </c>
    </row>
    <row r="3411" spans="1:5" x14ac:dyDescent="0.3">
      <c r="A3411">
        <v>3410</v>
      </c>
      <c r="B3411">
        <v>42</v>
      </c>
      <c r="C3411">
        <v>9</v>
      </c>
      <c r="D3411" s="2">
        <v>45305</v>
      </c>
      <c r="E3411">
        <v>29</v>
      </c>
    </row>
    <row r="3412" spans="1:5" x14ac:dyDescent="0.3">
      <c r="A3412">
        <v>3411</v>
      </c>
      <c r="B3412">
        <v>12</v>
      </c>
      <c r="C3412">
        <v>5</v>
      </c>
      <c r="D3412" s="2">
        <v>45594</v>
      </c>
      <c r="E3412">
        <v>10</v>
      </c>
    </row>
    <row r="3413" spans="1:5" x14ac:dyDescent="0.3">
      <c r="A3413">
        <v>3412</v>
      </c>
      <c r="B3413">
        <v>27</v>
      </c>
      <c r="C3413">
        <v>5</v>
      </c>
      <c r="D3413" s="2">
        <v>45632</v>
      </c>
      <c r="E3413">
        <v>9</v>
      </c>
    </row>
    <row r="3414" spans="1:5" x14ac:dyDescent="0.3">
      <c r="A3414">
        <v>3413</v>
      </c>
      <c r="B3414">
        <v>29</v>
      </c>
      <c r="C3414">
        <v>7</v>
      </c>
      <c r="D3414" s="2">
        <v>45280</v>
      </c>
      <c r="E3414">
        <v>71</v>
      </c>
    </row>
    <row r="3415" spans="1:5" x14ac:dyDescent="0.3">
      <c r="A3415">
        <v>3414</v>
      </c>
      <c r="B3415">
        <v>2</v>
      </c>
      <c r="C3415">
        <v>9</v>
      </c>
      <c r="D3415" s="2">
        <v>45564</v>
      </c>
      <c r="E3415">
        <v>63</v>
      </c>
    </row>
    <row r="3416" spans="1:5" x14ac:dyDescent="0.3">
      <c r="A3416">
        <v>3415</v>
      </c>
      <c r="B3416">
        <v>29</v>
      </c>
      <c r="C3416">
        <v>1</v>
      </c>
      <c r="D3416" s="2">
        <v>45566</v>
      </c>
      <c r="E3416">
        <v>33</v>
      </c>
    </row>
    <row r="3417" spans="1:5" x14ac:dyDescent="0.3">
      <c r="A3417">
        <v>3416</v>
      </c>
      <c r="B3417">
        <v>40</v>
      </c>
      <c r="C3417">
        <v>9</v>
      </c>
      <c r="D3417" s="2">
        <v>45196</v>
      </c>
      <c r="E3417">
        <v>24</v>
      </c>
    </row>
    <row r="3418" spans="1:5" x14ac:dyDescent="0.3">
      <c r="A3418">
        <v>3417</v>
      </c>
      <c r="B3418">
        <v>9</v>
      </c>
      <c r="C3418">
        <v>2</v>
      </c>
      <c r="D3418" s="2">
        <v>45278</v>
      </c>
      <c r="E3418">
        <v>80</v>
      </c>
    </row>
    <row r="3419" spans="1:5" x14ac:dyDescent="0.3">
      <c r="A3419">
        <v>3418</v>
      </c>
      <c r="B3419">
        <v>44</v>
      </c>
      <c r="C3419">
        <v>3</v>
      </c>
      <c r="D3419" s="2">
        <v>45728</v>
      </c>
      <c r="E3419">
        <v>32</v>
      </c>
    </row>
    <row r="3420" spans="1:5" x14ac:dyDescent="0.3">
      <c r="A3420">
        <v>3419</v>
      </c>
      <c r="B3420">
        <v>28</v>
      </c>
      <c r="C3420">
        <v>5</v>
      </c>
      <c r="D3420" s="2">
        <v>45839</v>
      </c>
      <c r="E3420">
        <v>4</v>
      </c>
    </row>
    <row r="3421" spans="1:5" x14ac:dyDescent="0.3">
      <c r="A3421">
        <v>3420</v>
      </c>
      <c r="B3421">
        <v>37</v>
      </c>
      <c r="C3421">
        <v>4</v>
      </c>
      <c r="D3421" s="2">
        <v>45227</v>
      </c>
      <c r="E3421">
        <v>62</v>
      </c>
    </row>
    <row r="3422" spans="1:5" x14ac:dyDescent="0.3">
      <c r="A3422">
        <v>3421</v>
      </c>
      <c r="B3422">
        <v>23</v>
      </c>
      <c r="C3422">
        <v>5</v>
      </c>
      <c r="D3422" s="2">
        <v>45637</v>
      </c>
      <c r="E3422">
        <v>78</v>
      </c>
    </row>
    <row r="3423" spans="1:5" x14ac:dyDescent="0.3">
      <c r="A3423">
        <v>3422</v>
      </c>
      <c r="B3423">
        <v>13</v>
      </c>
      <c r="C3423">
        <v>5</v>
      </c>
      <c r="D3423" s="2">
        <v>45501</v>
      </c>
      <c r="E3423">
        <v>93</v>
      </c>
    </row>
    <row r="3424" spans="1:5" x14ac:dyDescent="0.3">
      <c r="A3424">
        <v>3423</v>
      </c>
      <c r="B3424">
        <v>5</v>
      </c>
      <c r="C3424">
        <v>5</v>
      </c>
      <c r="D3424" s="2">
        <v>45343</v>
      </c>
      <c r="E3424">
        <v>22</v>
      </c>
    </row>
    <row r="3425" spans="1:5" x14ac:dyDescent="0.3">
      <c r="A3425">
        <v>3424</v>
      </c>
      <c r="B3425">
        <v>32</v>
      </c>
      <c r="C3425">
        <v>5</v>
      </c>
      <c r="D3425" s="2">
        <v>45268</v>
      </c>
      <c r="E3425">
        <v>23</v>
      </c>
    </row>
    <row r="3426" spans="1:5" x14ac:dyDescent="0.3">
      <c r="A3426">
        <v>3425</v>
      </c>
      <c r="B3426">
        <v>28</v>
      </c>
      <c r="C3426">
        <v>2</v>
      </c>
      <c r="D3426" s="2">
        <v>45244</v>
      </c>
      <c r="E3426">
        <v>90</v>
      </c>
    </row>
    <row r="3427" spans="1:5" x14ac:dyDescent="0.3">
      <c r="A3427">
        <v>3426</v>
      </c>
      <c r="B3427">
        <v>15</v>
      </c>
      <c r="C3427">
        <v>1</v>
      </c>
      <c r="D3427" s="2">
        <v>45778</v>
      </c>
      <c r="E3427">
        <v>26</v>
      </c>
    </row>
    <row r="3428" spans="1:5" x14ac:dyDescent="0.3">
      <c r="A3428">
        <v>3427</v>
      </c>
      <c r="B3428">
        <v>24</v>
      </c>
      <c r="C3428">
        <v>8</v>
      </c>
      <c r="D3428" s="2">
        <v>45530</v>
      </c>
      <c r="E3428">
        <v>49</v>
      </c>
    </row>
    <row r="3429" spans="1:5" x14ac:dyDescent="0.3">
      <c r="A3429">
        <v>3428</v>
      </c>
      <c r="B3429">
        <v>32</v>
      </c>
      <c r="C3429">
        <v>3</v>
      </c>
      <c r="D3429" s="2">
        <v>45618</v>
      </c>
      <c r="E3429">
        <v>44</v>
      </c>
    </row>
    <row r="3430" spans="1:5" x14ac:dyDescent="0.3">
      <c r="A3430">
        <v>3429</v>
      </c>
      <c r="B3430">
        <v>21</v>
      </c>
      <c r="C3430">
        <v>7</v>
      </c>
      <c r="D3430" s="2">
        <v>45413</v>
      </c>
      <c r="E3430">
        <v>22</v>
      </c>
    </row>
    <row r="3431" spans="1:5" x14ac:dyDescent="0.3">
      <c r="A3431">
        <v>3430</v>
      </c>
      <c r="B3431">
        <v>5</v>
      </c>
      <c r="C3431">
        <v>8</v>
      </c>
      <c r="D3431" s="2">
        <v>45206</v>
      </c>
      <c r="E3431">
        <v>67</v>
      </c>
    </row>
    <row r="3432" spans="1:5" x14ac:dyDescent="0.3">
      <c r="A3432">
        <v>3431</v>
      </c>
      <c r="B3432">
        <v>37</v>
      </c>
      <c r="C3432">
        <v>6</v>
      </c>
      <c r="D3432" s="2">
        <v>45476</v>
      </c>
      <c r="E3432">
        <v>42</v>
      </c>
    </row>
    <row r="3433" spans="1:5" x14ac:dyDescent="0.3">
      <c r="A3433">
        <v>3432</v>
      </c>
      <c r="B3433">
        <v>36</v>
      </c>
      <c r="C3433">
        <v>6</v>
      </c>
      <c r="D3433" s="2">
        <v>45852</v>
      </c>
      <c r="E3433">
        <v>52</v>
      </c>
    </row>
    <row r="3434" spans="1:5" x14ac:dyDescent="0.3">
      <c r="A3434">
        <v>3433</v>
      </c>
      <c r="B3434">
        <v>28</v>
      </c>
      <c r="C3434">
        <v>3</v>
      </c>
      <c r="D3434" s="2">
        <v>45125</v>
      </c>
      <c r="E3434">
        <v>17</v>
      </c>
    </row>
    <row r="3435" spans="1:5" x14ac:dyDescent="0.3">
      <c r="A3435">
        <v>3434</v>
      </c>
      <c r="B3435">
        <v>32</v>
      </c>
      <c r="C3435">
        <v>9</v>
      </c>
      <c r="D3435" s="2">
        <v>45368</v>
      </c>
      <c r="E3435">
        <v>14</v>
      </c>
    </row>
    <row r="3436" spans="1:5" x14ac:dyDescent="0.3">
      <c r="A3436">
        <v>3435</v>
      </c>
      <c r="B3436">
        <v>23</v>
      </c>
      <c r="C3436">
        <v>3</v>
      </c>
      <c r="D3436" s="2">
        <v>45622</v>
      </c>
      <c r="E3436">
        <v>64</v>
      </c>
    </row>
    <row r="3437" spans="1:5" x14ac:dyDescent="0.3">
      <c r="A3437">
        <v>3436</v>
      </c>
      <c r="B3437">
        <v>16</v>
      </c>
      <c r="C3437">
        <v>5</v>
      </c>
      <c r="D3437" s="2">
        <v>45200</v>
      </c>
      <c r="E3437">
        <v>45</v>
      </c>
    </row>
    <row r="3438" spans="1:5" x14ac:dyDescent="0.3">
      <c r="A3438">
        <v>3437</v>
      </c>
      <c r="B3438">
        <v>50</v>
      </c>
      <c r="C3438">
        <v>6</v>
      </c>
      <c r="D3438" s="2">
        <v>45182</v>
      </c>
      <c r="E3438">
        <v>64</v>
      </c>
    </row>
    <row r="3439" spans="1:5" x14ac:dyDescent="0.3">
      <c r="A3439">
        <v>3438</v>
      </c>
      <c r="B3439">
        <v>10</v>
      </c>
      <c r="C3439">
        <v>1</v>
      </c>
      <c r="D3439" s="2">
        <v>45647</v>
      </c>
      <c r="E3439">
        <v>30</v>
      </c>
    </row>
    <row r="3440" spans="1:5" x14ac:dyDescent="0.3">
      <c r="A3440">
        <v>3439</v>
      </c>
      <c r="B3440">
        <v>29</v>
      </c>
      <c r="C3440">
        <v>9</v>
      </c>
      <c r="D3440" s="2">
        <v>45184</v>
      </c>
      <c r="E3440">
        <v>13</v>
      </c>
    </row>
    <row r="3441" spans="1:5" x14ac:dyDescent="0.3">
      <c r="A3441">
        <v>3440</v>
      </c>
      <c r="B3441">
        <v>27</v>
      </c>
      <c r="C3441">
        <v>7</v>
      </c>
      <c r="D3441" s="2">
        <v>45766</v>
      </c>
      <c r="E3441">
        <v>26</v>
      </c>
    </row>
    <row r="3442" spans="1:5" x14ac:dyDescent="0.3">
      <c r="A3442">
        <v>3441</v>
      </c>
      <c r="B3442">
        <v>35</v>
      </c>
      <c r="C3442">
        <v>1</v>
      </c>
      <c r="D3442" s="2">
        <v>45605</v>
      </c>
      <c r="E3442">
        <v>32</v>
      </c>
    </row>
    <row r="3443" spans="1:5" x14ac:dyDescent="0.3">
      <c r="A3443">
        <v>3442</v>
      </c>
      <c r="B3443">
        <v>42</v>
      </c>
      <c r="C3443">
        <v>6</v>
      </c>
      <c r="D3443" s="2">
        <v>45834</v>
      </c>
      <c r="E3443">
        <v>46</v>
      </c>
    </row>
    <row r="3444" spans="1:5" x14ac:dyDescent="0.3">
      <c r="A3444">
        <v>3443</v>
      </c>
      <c r="B3444">
        <v>45</v>
      </c>
      <c r="C3444">
        <v>7</v>
      </c>
      <c r="D3444" s="2">
        <v>45147</v>
      </c>
      <c r="E3444">
        <v>98</v>
      </c>
    </row>
    <row r="3445" spans="1:5" x14ac:dyDescent="0.3">
      <c r="A3445">
        <v>3444</v>
      </c>
      <c r="B3445">
        <v>24</v>
      </c>
      <c r="C3445">
        <v>5</v>
      </c>
      <c r="D3445" s="2">
        <v>45605</v>
      </c>
      <c r="E3445">
        <v>51</v>
      </c>
    </row>
    <row r="3446" spans="1:5" x14ac:dyDescent="0.3">
      <c r="A3446">
        <v>3445</v>
      </c>
      <c r="B3446">
        <v>23</v>
      </c>
      <c r="C3446">
        <v>5</v>
      </c>
      <c r="D3446" s="2">
        <v>45198</v>
      </c>
      <c r="E3446">
        <v>87</v>
      </c>
    </row>
    <row r="3447" spans="1:5" x14ac:dyDescent="0.3">
      <c r="A3447">
        <v>3446</v>
      </c>
      <c r="B3447">
        <v>3</v>
      </c>
      <c r="C3447">
        <v>7</v>
      </c>
      <c r="D3447" s="2">
        <v>45125</v>
      </c>
      <c r="E3447">
        <v>34</v>
      </c>
    </row>
    <row r="3448" spans="1:5" x14ac:dyDescent="0.3">
      <c r="A3448">
        <v>3447</v>
      </c>
      <c r="B3448">
        <v>36</v>
      </c>
      <c r="C3448">
        <v>3</v>
      </c>
      <c r="D3448" s="2">
        <v>45746</v>
      </c>
      <c r="E3448">
        <v>76</v>
      </c>
    </row>
    <row r="3449" spans="1:5" x14ac:dyDescent="0.3">
      <c r="A3449">
        <v>3448</v>
      </c>
      <c r="B3449">
        <v>45</v>
      </c>
      <c r="C3449">
        <v>3</v>
      </c>
      <c r="D3449" s="2">
        <v>45575</v>
      </c>
      <c r="E3449">
        <v>87</v>
      </c>
    </row>
    <row r="3450" spans="1:5" x14ac:dyDescent="0.3">
      <c r="A3450">
        <v>3449</v>
      </c>
      <c r="B3450">
        <v>14</v>
      </c>
      <c r="C3450">
        <v>1</v>
      </c>
      <c r="D3450" s="2">
        <v>45342</v>
      </c>
      <c r="E3450">
        <v>28</v>
      </c>
    </row>
    <row r="3451" spans="1:5" x14ac:dyDescent="0.3">
      <c r="A3451">
        <v>3450</v>
      </c>
      <c r="B3451">
        <v>4</v>
      </c>
      <c r="C3451">
        <v>8</v>
      </c>
      <c r="D3451" s="2">
        <v>45611</v>
      </c>
      <c r="E3451">
        <v>19</v>
      </c>
    </row>
    <row r="3452" spans="1:5" x14ac:dyDescent="0.3">
      <c r="A3452">
        <v>3451</v>
      </c>
      <c r="B3452">
        <v>44</v>
      </c>
      <c r="C3452">
        <v>2</v>
      </c>
      <c r="D3452" s="2">
        <v>45522</v>
      </c>
      <c r="E3452">
        <v>48</v>
      </c>
    </row>
    <row r="3453" spans="1:5" x14ac:dyDescent="0.3">
      <c r="A3453">
        <v>3452</v>
      </c>
      <c r="B3453">
        <v>48</v>
      </c>
      <c r="C3453">
        <v>3</v>
      </c>
      <c r="D3453" s="2">
        <v>45200</v>
      </c>
      <c r="E3453">
        <v>98</v>
      </c>
    </row>
    <row r="3454" spans="1:5" x14ac:dyDescent="0.3">
      <c r="A3454">
        <v>3453</v>
      </c>
      <c r="B3454">
        <v>42</v>
      </c>
      <c r="C3454">
        <v>7</v>
      </c>
      <c r="D3454" s="2">
        <v>45793</v>
      </c>
      <c r="E3454">
        <v>72</v>
      </c>
    </row>
    <row r="3455" spans="1:5" x14ac:dyDescent="0.3">
      <c r="A3455">
        <v>3454</v>
      </c>
      <c r="B3455">
        <v>32</v>
      </c>
      <c r="C3455">
        <v>8</v>
      </c>
      <c r="D3455" s="2">
        <v>45218</v>
      </c>
      <c r="E3455">
        <v>34</v>
      </c>
    </row>
    <row r="3456" spans="1:5" x14ac:dyDescent="0.3">
      <c r="A3456">
        <v>3455</v>
      </c>
      <c r="B3456">
        <v>20</v>
      </c>
      <c r="C3456">
        <v>9</v>
      </c>
      <c r="D3456" s="2">
        <v>45156</v>
      </c>
      <c r="E3456">
        <v>16</v>
      </c>
    </row>
    <row r="3457" spans="1:5" x14ac:dyDescent="0.3">
      <c r="A3457">
        <v>3456</v>
      </c>
      <c r="B3457">
        <v>17</v>
      </c>
      <c r="C3457">
        <v>8</v>
      </c>
      <c r="D3457" s="2">
        <v>45127</v>
      </c>
      <c r="E3457">
        <v>71</v>
      </c>
    </row>
    <row r="3458" spans="1:5" x14ac:dyDescent="0.3">
      <c r="A3458">
        <v>3457</v>
      </c>
      <c r="B3458">
        <v>29</v>
      </c>
      <c r="C3458">
        <v>7</v>
      </c>
      <c r="D3458" s="2">
        <v>45364</v>
      </c>
      <c r="E3458">
        <v>27</v>
      </c>
    </row>
    <row r="3459" spans="1:5" x14ac:dyDescent="0.3">
      <c r="A3459">
        <v>3458</v>
      </c>
      <c r="B3459">
        <v>39</v>
      </c>
      <c r="C3459">
        <v>1</v>
      </c>
      <c r="D3459" s="2">
        <v>45337</v>
      </c>
      <c r="E3459">
        <v>51</v>
      </c>
    </row>
    <row r="3460" spans="1:5" x14ac:dyDescent="0.3">
      <c r="A3460">
        <v>3459</v>
      </c>
      <c r="B3460">
        <v>32</v>
      </c>
      <c r="C3460">
        <v>1</v>
      </c>
      <c r="D3460" s="2">
        <v>45846</v>
      </c>
      <c r="E3460">
        <v>84</v>
      </c>
    </row>
    <row r="3461" spans="1:5" x14ac:dyDescent="0.3">
      <c r="A3461">
        <v>3460</v>
      </c>
      <c r="B3461">
        <v>4</v>
      </c>
      <c r="C3461">
        <v>8</v>
      </c>
      <c r="D3461" s="2">
        <v>45271</v>
      </c>
      <c r="E3461">
        <v>54</v>
      </c>
    </row>
    <row r="3462" spans="1:5" x14ac:dyDescent="0.3">
      <c r="A3462">
        <v>3461</v>
      </c>
      <c r="B3462">
        <v>24</v>
      </c>
      <c r="C3462">
        <v>7</v>
      </c>
      <c r="D3462" s="2">
        <v>45714</v>
      </c>
      <c r="E3462">
        <v>99</v>
      </c>
    </row>
    <row r="3463" spans="1:5" x14ac:dyDescent="0.3">
      <c r="A3463">
        <v>3462</v>
      </c>
      <c r="B3463">
        <v>44</v>
      </c>
      <c r="C3463">
        <v>2</v>
      </c>
      <c r="D3463" s="2">
        <v>45642</v>
      </c>
      <c r="E3463">
        <v>17</v>
      </c>
    </row>
    <row r="3464" spans="1:5" x14ac:dyDescent="0.3">
      <c r="A3464">
        <v>3463</v>
      </c>
      <c r="B3464">
        <v>42</v>
      </c>
      <c r="C3464">
        <v>9</v>
      </c>
      <c r="D3464" s="2">
        <v>45611</v>
      </c>
      <c r="E3464">
        <v>92</v>
      </c>
    </row>
    <row r="3465" spans="1:5" x14ac:dyDescent="0.3">
      <c r="A3465">
        <v>3464</v>
      </c>
      <c r="B3465">
        <v>2</v>
      </c>
      <c r="C3465">
        <v>7</v>
      </c>
      <c r="D3465" s="2">
        <v>45826</v>
      </c>
      <c r="E3465">
        <v>72</v>
      </c>
    </row>
    <row r="3466" spans="1:5" x14ac:dyDescent="0.3">
      <c r="A3466">
        <v>3465</v>
      </c>
      <c r="B3466">
        <v>14</v>
      </c>
      <c r="C3466">
        <v>9</v>
      </c>
      <c r="D3466" s="2">
        <v>45803</v>
      </c>
      <c r="E3466">
        <v>68</v>
      </c>
    </row>
    <row r="3467" spans="1:5" x14ac:dyDescent="0.3">
      <c r="A3467">
        <v>3466</v>
      </c>
      <c r="B3467">
        <v>40</v>
      </c>
      <c r="C3467">
        <v>1</v>
      </c>
      <c r="D3467" s="2">
        <v>45298</v>
      </c>
      <c r="E3467">
        <v>97</v>
      </c>
    </row>
    <row r="3468" spans="1:5" x14ac:dyDescent="0.3">
      <c r="A3468">
        <v>3467</v>
      </c>
      <c r="B3468">
        <v>42</v>
      </c>
      <c r="C3468">
        <v>3</v>
      </c>
      <c r="D3468" s="2">
        <v>45167</v>
      </c>
      <c r="E3468">
        <v>86</v>
      </c>
    </row>
    <row r="3469" spans="1:5" x14ac:dyDescent="0.3">
      <c r="A3469">
        <v>3468</v>
      </c>
      <c r="B3469">
        <v>38</v>
      </c>
      <c r="C3469">
        <v>2</v>
      </c>
      <c r="D3469" s="2">
        <v>45538</v>
      </c>
      <c r="E3469">
        <v>95</v>
      </c>
    </row>
    <row r="3470" spans="1:5" x14ac:dyDescent="0.3">
      <c r="A3470">
        <v>3469</v>
      </c>
      <c r="B3470">
        <v>34</v>
      </c>
      <c r="C3470">
        <v>6</v>
      </c>
      <c r="D3470" s="2">
        <v>45554</v>
      </c>
      <c r="E3470">
        <v>1</v>
      </c>
    </row>
    <row r="3471" spans="1:5" x14ac:dyDescent="0.3">
      <c r="A3471">
        <v>3470</v>
      </c>
      <c r="B3471">
        <v>46</v>
      </c>
      <c r="C3471">
        <v>4</v>
      </c>
      <c r="D3471" s="2">
        <v>45392</v>
      </c>
      <c r="E3471">
        <v>14</v>
      </c>
    </row>
    <row r="3472" spans="1:5" x14ac:dyDescent="0.3">
      <c r="A3472">
        <v>3471</v>
      </c>
      <c r="B3472">
        <v>43</v>
      </c>
      <c r="C3472">
        <v>2</v>
      </c>
      <c r="D3472" s="2">
        <v>45671</v>
      </c>
      <c r="E3472">
        <v>7</v>
      </c>
    </row>
    <row r="3473" spans="1:5" x14ac:dyDescent="0.3">
      <c r="A3473">
        <v>3472</v>
      </c>
      <c r="B3473">
        <v>2</v>
      </c>
      <c r="C3473">
        <v>2</v>
      </c>
      <c r="D3473" s="2">
        <v>45842</v>
      </c>
      <c r="E3473">
        <v>64</v>
      </c>
    </row>
    <row r="3474" spans="1:5" x14ac:dyDescent="0.3">
      <c r="A3474">
        <v>3473</v>
      </c>
      <c r="B3474">
        <v>36</v>
      </c>
      <c r="C3474">
        <v>6</v>
      </c>
      <c r="D3474" s="2">
        <v>45587</v>
      </c>
      <c r="E3474">
        <v>72</v>
      </c>
    </row>
    <row r="3475" spans="1:5" x14ac:dyDescent="0.3">
      <c r="A3475">
        <v>3474</v>
      </c>
      <c r="B3475">
        <v>6</v>
      </c>
      <c r="C3475">
        <v>9</v>
      </c>
      <c r="D3475" s="2">
        <v>45320</v>
      </c>
      <c r="E3475">
        <v>8</v>
      </c>
    </row>
    <row r="3476" spans="1:5" x14ac:dyDescent="0.3">
      <c r="A3476">
        <v>3475</v>
      </c>
      <c r="B3476">
        <v>36</v>
      </c>
      <c r="C3476">
        <v>6</v>
      </c>
      <c r="D3476" s="2">
        <v>45505</v>
      </c>
      <c r="E3476">
        <v>54</v>
      </c>
    </row>
    <row r="3477" spans="1:5" x14ac:dyDescent="0.3">
      <c r="A3477">
        <v>3476</v>
      </c>
      <c r="B3477">
        <v>22</v>
      </c>
      <c r="C3477">
        <v>4</v>
      </c>
      <c r="D3477" s="2">
        <v>45663</v>
      </c>
      <c r="E3477">
        <v>24</v>
      </c>
    </row>
    <row r="3478" spans="1:5" x14ac:dyDescent="0.3">
      <c r="A3478">
        <v>3477</v>
      </c>
      <c r="B3478">
        <v>5</v>
      </c>
      <c r="C3478">
        <v>9</v>
      </c>
      <c r="D3478" s="2">
        <v>45540</v>
      </c>
      <c r="E3478">
        <v>55</v>
      </c>
    </row>
    <row r="3479" spans="1:5" x14ac:dyDescent="0.3">
      <c r="A3479">
        <v>3478</v>
      </c>
      <c r="B3479">
        <v>38</v>
      </c>
      <c r="C3479">
        <v>2</v>
      </c>
      <c r="D3479" s="2">
        <v>45641</v>
      </c>
      <c r="E3479">
        <v>1</v>
      </c>
    </row>
    <row r="3480" spans="1:5" x14ac:dyDescent="0.3">
      <c r="A3480">
        <v>3479</v>
      </c>
      <c r="B3480">
        <v>41</v>
      </c>
      <c r="C3480">
        <v>6</v>
      </c>
      <c r="D3480" s="2">
        <v>45156</v>
      </c>
      <c r="E3480">
        <v>99</v>
      </c>
    </row>
    <row r="3481" spans="1:5" x14ac:dyDescent="0.3">
      <c r="A3481">
        <v>3480</v>
      </c>
      <c r="B3481">
        <v>22</v>
      </c>
      <c r="C3481">
        <v>7</v>
      </c>
      <c r="D3481" s="2">
        <v>45178</v>
      </c>
      <c r="E3481">
        <v>72</v>
      </c>
    </row>
    <row r="3482" spans="1:5" x14ac:dyDescent="0.3">
      <c r="A3482">
        <v>3481</v>
      </c>
      <c r="B3482">
        <v>48</v>
      </c>
      <c r="C3482">
        <v>3</v>
      </c>
      <c r="D3482" s="2">
        <v>45720</v>
      </c>
      <c r="E3482">
        <v>69</v>
      </c>
    </row>
    <row r="3483" spans="1:5" x14ac:dyDescent="0.3">
      <c r="A3483">
        <v>3482</v>
      </c>
      <c r="B3483">
        <v>11</v>
      </c>
      <c r="C3483">
        <v>4</v>
      </c>
      <c r="D3483" s="2">
        <v>45444</v>
      </c>
      <c r="E3483">
        <v>32</v>
      </c>
    </row>
    <row r="3484" spans="1:5" x14ac:dyDescent="0.3">
      <c r="A3484">
        <v>3483</v>
      </c>
      <c r="B3484">
        <v>43</v>
      </c>
      <c r="C3484">
        <v>7</v>
      </c>
      <c r="D3484" s="2">
        <v>45152</v>
      </c>
      <c r="E3484">
        <v>1</v>
      </c>
    </row>
    <row r="3485" spans="1:5" x14ac:dyDescent="0.3">
      <c r="A3485">
        <v>3484</v>
      </c>
      <c r="B3485">
        <v>31</v>
      </c>
      <c r="C3485">
        <v>9</v>
      </c>
      <c r="D3485" s="2">
        <v>45628</v>
      </c>
      <c r="E3485">
        <v>66</v>
      </c>
    </row>
    <row r="3486" spans="1:5" x14ac:dyDescent="0.3">
      <c r="A3486">
        <v>3485</v>
      </c>
      <c r="B3486">
        <v>42</v>
      </c>
      <c r="C3486">
        <v>5</v>
      </c>
      <c r="D3486" s="2">
        <v>45743</v>
      </c>
      <c r="E3486">
        <v>42</v>
      </c>
    </row>
    <row r="3487" spans="1:5" x14ac:dyDescent="0.3">
      <c r="A3487">
        <v>3486</v>
      </c>
      <c r="B3487">
        <v>29</v>
      </c>
      <c r="C3487">
        <v>2</v>
      </c>
      <c r="D3487" s="2">
        <v>45216</v>
      </c>
      <c r="E3487">
        <v>79</v>
      </c>
    </row>
    <row r="3488" spans="1:5" x14ac:dyDescent="0.3">
      <c r="A3488">
        <v>3487</v>
      </c>
      <c r="B3488">
        <v>33</v>
      </c>
      <c r="C3488">
        <v>8</v>
      </c>
      <c r="D3488" s="2">
        <v>45399</v>
      </c>
      <c r="E3488">
        <v>9</v>
      </c>
    </row>
    <row r="3489" spans="1:5" x14ac:dyDescent="0.3">
      <c r="A3489">
        <v>3488</v>
      </c>
      <c r="B3489">
        <v>22</v>
      </c>
      <c r="C3489">
        <v>9</v>
      </c>
      <c r="D3489" s="2">
        <v>45514</v>
      </c>
      <c r="E3489">
        <v>76</v>
      </c>
    </row>
    <row r="3490" spans="1:5" x14ac:dyDescent="0.3">
      <c r="A3490">
        <v>3489</v>
      </c>
      <c r="B3490">
        <v>49</v>
      </c>
      <c r="C3490">
        <v>2</v>
      </c>
      <c r="D3490" s="2">
        <v>45281</v>
      </c>
      <c r="E3490">
        <v>74</v>
      </c>
    </row>
    <row r="3491" spans="1:5" x14ac:dyDescent="0.3">
      <c r="A3491">
        <v>3490</v>
      </c>
      <c r="B3491">
        <v>27</v>
      </c>
      <c r="C3491">
        <v>1</v>
      </c>
      <c r="D3491" s="2">
        <v>45264</v>
      </c>
      <c r="E3491">
        <v>24</v>
      </c>
    </row>
    <row r="3492" spans="1:5" x14ac:dyDescent="0.3">
      <c r="A3492">
        <v>3491</v>
      </c>
      <c r="B3492">
        <v>8</v>
      </c>
      <c r="C3492">
        <v>4</v>
      </c>
      <c r="D3492" s="2">
        <v>45447</v>
      </c>
      <c r="E3492">
        <v>19</v>
      </c>
    </row>
    <row r="3493" spans="1:5" x14ac:dyDescent="0.3">
      <c r="A3493">
        <v>3492</v>
      </c>
      <c r="B3493">
        <v>48</v>
      </c>
      <c r="C3493">
        <v>1</v>
      </c>
      <c r="D3493" s="2">
        <v>45243</v>
      </c>
      <c r="E3493">
        <v>51</v>
      </c>
    </row>
    <row r="3494" spans="1:5" x14ac:dyDescent="0.3">
      <c r="A3494">
        <v>3493</v>
      </c>
      <c r="B3494">
        <v>6</v>
      </c>
      <c r="C3494">
        <v>1</v>
      </c>
      <c r="D3494" s="2">
        <v>45449</v>
      </c>
      <c r="E3494">
        <v>81</v>
      </c>
    </row>
    <row r="3495" spans="1:5" x14ac:dyDescent="0.3">
      <c r="A3495">
        <v>3494</v>
      </c>
      <c r="B3495">
        <v>46</v>
      </c>
      <c r="C3495">
        <v>5</v>
      </c>
      <c r="D3495" s="2">
        <v>45662</v>
      </c>
      <c r="E3495">
        <v>2</v>
      </c>
    </row>
    <row r="3496" spans="1:5" x14ac:dyDescent="0.3">
      <c r="A3496">
        <v>3495</v>
      </c>
      <c r="B3496">
        <v>25</v>
      </c>
      <c r="C3496">
        <v>7</v>
      </c>
      <c r="D3496" s="2">
        <v>45212</v>
      </c>
      <c r="E3496">
        <v>10</v>
      </c>
    </row>
    <row r="3497" spans="1:5" x14ac:dyDescent="0.3">
      <c r="A3497">
        <v>3496</v>
      </c>
      <c r="B3497">
        <v>34</v>
      </c>
      <c r="C3497">
        <v>3</v>
      </c>
      <c r="D3497" s="2">
        <v>45391</v>
      </c>
      <c r="E3497">
        <v>69</v>
      </c>
    </row>
    <row r="3498" spans="1:5" x14ac:dyDescent="0.3">
      <c r="A3498">
        <v>3497</v>
      </c>
      <c r="B3498">
        <v>9</v>
      </c>
      <c r="C3498">
        <v>7</v>
      </c>
      <c r="D3498" s="2">
        <v>45323</v>
      </c>
      <c r="E3498">
        <v>6</v>
      </c>
    </row>
    <row r="3499" spans="1:5" x14ac:dyDescent="0.3">
      <c r="A3499">
        <v>3498</v>
      </c>
      <c r="B3499">
        <v>36</v>
      </c>
      <c r="C3499">
        <v>5</v>
      </c>
      <c r="D3499" s="2">
        <v>45358</v>
      </c>
      <c r="E3499">
        <v>62</v>
      </c>
    </row>
    <row r="3500" spans="1:5" x14ac:dyDescent="0.3">
      <c r="A3500">
        <v>3499</v>
      </c>
      <c r="B3500">
        <v>31</v>
      </c>
      <c r="C3500">
        <v>8</v>
      </c>
      <c r="D3500" s="2">
        <v>45430</v>
      </c>
      <c r="E3500">
        <v>66</v>
      </c>
    </row>
    <row r="3501" spans="1:5" x14ac:dyDescent="0.3">
      <c r="A3501">
        <v>3500</v>
      </c>
      <c r="B3501">
        <v>19</v>
      </c>
      <c r="C3501">
        <v>7</v>
      </c>
      <c r="D3501" s="2">
        <v>45798</v>
      </c>
      <c r="E3501">
        <v>8</v>
      </c>
    </row>
    <row r="3502" spans="1:5" x14ac:dyDescent="0.3">
      <c r="A3502">
        <v>3501</v>
      </c>
      <c r="B3502">
        <v>49</v>
      </c>
      <c r="C3502">
        <v>1</v>
      </c>
      <c r="D3502" s="2">
        <v>45176</v>
      </c>
      <c r="E3502">
        <v>68</v>
      </c>
    </row>
    <row r="3503" spans="1:5" x14ac:dyDescent="0.3">
      <c r="A3503">
        <v>3502</v>
      </c>
      <c r="B3503">
        <v>1</v>
      </c>
      <c r="C3503">
        <v>1</v>
      </c>
      <c r="D3503" s="2">
        <v>45533</v>
      </c>
      <c r="E3503">
        <v>59</v>
      </c>
    </row>
    <row r="3504" spans="1:5" x14ac:dyDescent="0.3">
      <c r="A3504">
        <v>3503</v>
      </c>
      <c r="B3504">
        <v>24</v>
      </c>
      <c r="C3504">
        <v>7</v>
      </c>
      <c r="D3504" s="2">
        <v>45455</v>
      </c>
      <c r="E3504">
        <v>50</v>
      </c>
    </row>
    <row r="3505" spans="1:5" x14ac:dyDescent="0.3">
      <c r="A3505">
        <v>3504</v>
      </c>
      <c r="B3505">
        <v>34</v>
      </c>
      <c r="C3505">
        <v>6</v>
      </c>
      <c r="D3505" s="2">
        <v>45843</v>
      </c>
      <c r="E3505">
        <v>95</v>
      </c>
    </row>
    <row r="3506" spans="1:5" x14ac:dyDescent="0.3">
      <c r="A3506">
        <v>3505</v>
      </c>
      <c r="B3506">
        <v>17</v>
      </c>
      <c r="C3506">
        <v>9</v>
      </c>
      <c r="D3506" s="2">
        <v>45667</v>
      </c>
      <c r="E3506">
        <v>36</v>
      </c>
    </row>
    <row r="3507" spans="1:5" x14ac:dyDescent="0.3">
      <c r="A3507">
        <v>3506</v>
      </c>
      <c r="B3507">
        <v>34</v>
      </c>
      <c r="C3507">
        <v>8</v>
      </c>
      <c r="D3507" s="2">
        <v>45647</v>
      </c>
      <c r="E3507">
        <v>8</v>
      </c>
    </row>
    <row r="3508" spans="1:5" x14ac:dyDescent="0.3">
      <c r="A3508">
        <v>3507</v>
      </c>
      <c r="B3508">
        <v>35</v>
      </c>
      <c r="C3508">
        <v>6</v>
      </c>
      <c r="D3508" s="2">
        <v>45699</v>
      </c>
      <c r="E3508">
        <v>95</v>
      </c>
    </row>
    <row r="3509" spans="1:5" x14ac:dyDescent="0.3">
      <c r="A3509">
        <v>3508</v>
      </c>
      <c r="B3509">
        <v>36</v>
      </c>
      <c r="C3509">
        <v>6</v>
      </c>
      <c r="D3509" s="2">
        <v>45428</v>
      </c>
      <c r="E3509">
        <v>17</v>
      </c>
    </row>
    <row r="3510" spans="1:5" x14ac:dyDescent="0.3">
      <c r="A3510">
        <v>3509</v>
      </c>
      <c r="B3510">
        <v>13</v>
      </c>
      <c r="C3510">
        <v>9</v>
      </c>
      <c r="D3510" s="2">
        <v>45143</v>
      </c>
      <c r="E3510">
        <v>59</v>
      </c>
    </row>
    <row r="3511" spans="1:5" x14ac:dyDescent="0.3">
      <c r="A3511">
        <v>3510</v>
      </c>
      <c r="B3511">
        <v>25</v>
      </c>
      <c r="C3511">
        <v>4</v>
      </c>
      <c r="D3511" s="2">
        <v>45716</v>
      </c>
      <c r="E3511">
        <v>78</v>
      </c>
    </row>
    <row r="3512" spans="1:5" x14ac:dyDescent="0.3">
      <c r="A3512">
        <v>3511</v>
      </c>
      <c r="B3512">
        <v>12</v>
      </c>
      <c r="C3512">
        <v>9</v>
      </c>
      <c r="D3512" s="2">
        <v>45751</v>
      </c>
      <c r="E3512">
        <v>8</v>
      </c>
    </row>
    <row r="3513" spans="1:5" x14ac:dyDescent="0.3">
      <c r="A3513">
        <v>3512</v>
      </c>
      <c r="B3513">
        <v>21</v>
      </c>
      <c r="C3513">
        <v>8</v>
      </c>
      <c r="D3513" s="2">
        <v>45539</v>
      </c>
      <c r="E3513">
        <v>89</v>
      </c>
    </row>
    <row r="3514" spans="1:5" x14ac:dyDescent="0.3">
      <c r="A3514">
        <v>3513</v>
      </c>
      <c r="B3514">
        <v>37</v>
      </c>
      <c r="C3514">
        <v>3</v>
      </c>
      <c r="D3514" s="2">
        <v>45612</v>
      </c>
      <c r="E3514">
        <v>78</v>
      </c>
    </row>
    <row r="3515" spans="1:5" x14ac:dyDescent="0.3">
      <c r="A3515">
        <v>3514</v>
      </c>
      <c r="B3515">
        <v>46</v>
      </c>
      <c r="C3515">
        <v>4</v>
      </c>
      <c r="D3515" s="2">
        <v>45425</v>
      </c>
      <c r="E3515">
        <v>87</v>
      </c>
    </row>
    <row r="3516" spans="1:5" x14ac:dyDescent="0.3">
      <c r="A3516">
        <v>3515</v>
      </c>
      <c r="B3516">
        <v>38</v>
      </c>
      <c r="C3516">
        <v>7</v>
      </c>
      <c r="D3516" s="2">
        <v>45828</v>
      </c>
      <c r="E3516">
        <v>43</v>
      </c>
    </row>
    <row r="3517" spans="1:5" x14ac:dyDescent="0.3">
      <c r="A3517">
        <v>3516</v>
      </c>
      <c r="B3517">
        <v>1</v>
      </c>
      <c r="C3517">
        <v>3</v>
      </c>
      <c r="D3517" s="2">
        <v>45366</v>
      </c>
      <c r="E3517">
        <v>63</v>
      </c>
    </row>
    <row r="3518" spans="1:5" x14ac:dyDescent="0.3">
      <c r="A3518">
        <v>3517</v>
      </c>
      <c r="B3518">
        <v>48</v>
      </c>
      <c r="C3518">
        <v>3</v>
      </c>
      <c r="D3518" s="2">
        <v>45367</v>
      </c>
      <c r="E3518">
        <v>81</v>
      </c>
    </row>
    <row r="3519" spans="1:5" x14ac:dyDescent="0.3">
      <c r="A3519">
        <v>3518</v>
      </c>
      <c r="B3519">
        <v>6</v>
      </c>
      <c r="C3519">
        <v>8</v>
      </c>
      <c r="D3519" s="2">
        <v>45786</v>
      </c>
      <c r="E3519">
        <v>12</v>
      </c>
    </row>
    <row r="3520" spans="1:5" x14ac:dyDescent="0.3">
      <c r="A3520">
        <v>3519</v>
      </c>
      <c r="B3520">
        <v>45</v>
      </c>
      <c r="C3520">
        <v>5</v>
      </c>
      <c r="D3520" s="2">
        <v>45228</v>
      </c>
      <c r="E3520">
        <v>84</v>
      </c>
    </row>
    <row r="3521" spans="1:5" x14ac:dyDescent="0.3">
      <c r="A3521">
        <v>3520</v>
      </c>
      <c r="B3521">
        <v>45</v>
      </c>
      <c r="C3521">
        <v>5</v>
      </c>
      <c r="D3521" s="2">
        <v>45444</v>
      </c>
      <c r="E3521">
        <v>98</v>
      </c>
    </row>
    <row r="3522" spans="1:5" x14ac:dyDescent="0.3">
      <c r="A3522">
        <v>3521</v>
      </c>
      <c r="B3522">
        <v>11</v>
      </c>
      <c r="C3522">
        <v>8</v>
      </c>
      <c r="D3522" s="2">
        <v>45397</v>
      </c>
      <c r="E3522">
        <v>56</v>
      </c>
    </row>
    <row r="3523" spans="1:5" x14ac:dyDescent="0.3">
      <c r="A3523">
        <v>3522</v>
      </c>
      <c r="B3523">
        <v>16</v>
      </c>
      <c r="C3523">
        <v>6</v>
      </c>
      <c r="D3523" s="2">
        <v>45330</v>
      </c>
      <c r="E3523">
        <v>49</v>
      </c>
    </row>
    <row r="3524" spans="1:5" x14ac:dyDescent="0.3">
      <c r="A3524">
        <v>3523</v>
      </c>
      <c r="B3524">
        <v>22</v>
      </c>
      <c r="C3524">
        <v>5</v>
      </c>
      <c r="D3524" s="2">
        <v>45443</v>
      </c>
      <c r="E3524">
        <v>52</v>
      </c>
    </row>
    <row r="3525" spans="1:5" x14ac:dyDescent="0.3">
      <c r="A3525">
        <v>3524</v>
      </c>
      <c r="B3525">
        <v>46</v>
      </c>
      <c r="C3525">
        <v>1</v>
      </c>
      <c r="D3525" s="2">
        <v>45525</v>
      </c>
      <c r="E3525">
        <v>11</v>
      </c>
    </row>
    <row r="3526" spans="1:5" x14ac:dyDescent="0.3">
      <c r="A3526">
        <v>3525</v>
      </c>
      <c r="B3526">
        <v>11</v>
      </c>
      <c r="C3526">
        <v>5</v>
      </c>
      <c r="D3526" s="2">
        <v>45186</v>
      </c>
      <c r="E3526">
        <v>27</v>
      </c>
    </row>
    <row r="3527" spans="1:5" x14ac:dyDescent="0.3">
      <c r="A3527">
        <v>3526</v>
      </c>
      <c r="B3527">
        <v>37</v>
      </c>
      <c r="C3527">
        <v>8</v>
      </c>
      <c r="D3527" s="2">
        <v>45267</v>
      </c>
      <c r="E3527">
        <v>62</v>
      </c>
    </row>
    <row r="3528" spans="1:5" x14ac:dyDescent="0.3">
      <c r="A3528">
        <v>3527</v>
      </c>
      <c r="B3528">
        <v>26</v>
      </c>
      <c r="C3528">
        <v>9</v>
      </c>
      <c r="D3528" s="2">
        <v>45150</v>
      </c>
      <c r="E3528">
        <v>9</v>
      </c>
    </row>
    <row r="3529" spans="1:5" x14ac:dyDescent="0.3">
      <c r="A3529">
        <v>3528</v>
      </c>
      <c r="B3529">
        <v>26</v>
      </c>
      <c r="C3529">
        <v>6</v>
      </c>
      <c r="D3529" s="2">
        <v>45375</v>
      </c>
      <c r="E3529">
        <v>82</v>
      </c>
    </row>
    <row r="3530" spans="1:5" x14ac:dyDescent="0.3">
      <c r="A3530">
        <v>3529</v>
      </c>
      <c r="B3530">
        <v>42</v>
      </c>
      <c r="C3530">
        <v>3</v>
      </c>
      <c r="D3530" s="2">
        <v>45612</v>
      </c>
      <c r="E3530">
        <v>36</v>
      </c>
    </row>
    <row r="3531" spans="1:5" x14ac:dyDescent="0.3">
      <c r="A3531">
        <v>3530</v>
      </c>
      <c r="B3531">
        <v>21</v>
      </c>
      <c r="C3531">
        <v>8</v>
      </c>
      <c r="D3531" s="2">
        <v>45480</v>
      </c>
      <c r="E3531">
        <v>46</v>
      </c>
    </row>
    <row r="3532" spans="1:5" x14ac:dyDescent="0.3">
      <c r="A3532">
        <v>3531</v>
      </c>
      <c r="B3532">
        <v>26</v>
      </c>
      <c r="C3532">
        <v>5</v>
      </c>
      <c r="D3532" s="2">
        <v>45511</v>
      </c>
      <c r="E3532">
        <v>92</v>
      </c>
    </row>
    <row r="3533" spans="1:5" x14ac:dyDescent="0.3">
      <c r="A3533">
        <v>3532</v>
      </c>
      <c r="B3533">
        <v>15</v>
      </c>
      <c r="C3533">
        <v>2</v>
      </c>
      <c r="D3533" s="2">
        <v>45426</v>
      </c>
      <c r="E3533">
        <v>84</v>
      </c>
    </row>
    <row r="3534" spans="1:5" x14ac:dyDescent="0.3">
      <c r="A3534">
        <v>3533</v>
      </c>
      <c r="B3534">
        <v>39</v>
      </c>
      <c r="C3534">
        <v>1</v>
      </c>
      <c r="D3534" s="2">
        <v>45476</v>
      </c>
      <c r="E3534">
        <v>29</v>
      </c>
    </row>
    <row r="3535" spans="1:5" x14ac:dyDescent="0.3">
      <c r="A3535">
        <v>3534</v>
      </c>
      <c r="B3535">
        <v>35</v>
      </c>
      <c r="C3535">
        <v>8</v>
      </c>
      <c r="D3535" s="2">
        <v>45481</v>
      </c>
      <c r="E3535">
        <v>68</v>
      </c>
    </row>
    <row r="3536" spans="1:5" x14ac:dyDescent="0.3">
      <c r="A3536">
        <v>3535</v>
      </c>
      <c r="B3536">
        <v>11</v>
      </c>
      <c r="C3536">
        <v>2</v>
      </c>
      <c r="D3536" s="2">
        <v>45195</v>
      </c>
      <c r="E3536">
        <v>79</v>
      </c>
    </row>
    <row r="3537" spans="1:5" x14ac:dyDescent="0.3">
      <c r="A3537">
        <v>3536</v>
      </c>
      <c r="B3537">
        <v>9</v>
      </c>
      <c r="C3537">
        <v>3</v>
      </c>
      <c r="D3537" s="2">
        <v>45170</v>
      </c>
      <c r="E3537">
        <v>41</v>
      </c>
    </row>
    <row r="3538" spans="1:5" x14ac:dyDescent="0.3">
      <c r="A3538">
        <v>3537</v>
      </c>
      <c r="B3538">
        <v>42</v>
      </c>
      <c r="C3538">
        <v>9</v>
      </c>
      <c r="D3538" s="2">
        <v>45449</v>
      </c>
      <c r="E3538">
        <v>28</v>
      </c>
    </row>
    <row r="3539" spans="1:5" x14ac:dyDescent="0.3">
      <c r="A3539">
        <v>3538</v>
      </c>
      <c r="B3539">
        <v>23</v>
      </c>
      <c r="C3539">
        <v>1</v>
      </c>
      <c r="D3539" s="2">
        <v>45344</v>
      </c>
      <c r="E3539">
        <v>64</v>
      </c>
    </row>
    <row r="3540" spans="1:5" x14ac:dyDescent="0.3">
      <c r="A3540">
        <v>3539</v>
      </c>
      <c r="B3540">
        <v>4</v>
      </c>
      <c r="C3540">
        <v>8</v>
      </c>
      <c r="D3540" s="2">
        <v>45286</v>
      </c>
      <c r="E3540">
        <v>24</v>
      </c>
    </row>
    <row r="3541" spans="1:5" x14ac:dyDescent="0.3">
      <c r="A3541">
        <v>3540</v>
      </c>
      <c r="B3541">
        <v>30</v>
      </c>
      <c r="C3541">
        <v>2</v>
      </c>
      <c r="D3541" s="2">
        <v>45397</v>
      </c>
      <c r="E3541">
        <v>16</v>
      </c>
    </row>
    <row r="3542" spans="1:5" x14ac:dyDescent="0.3">
      <c r="A3542">
        <v>3541</v>
      </c>
      <c r="B3542">
        <v>28</v>
      </c>
      <c r="C3542">
        <v>8</v>
      </c>
      <c r="D3542" s="2">
        <v>45374</v>
      </c>
      <c r="E3542">
        <v>22</v>
      </c>
    </row>
    <row r="3543" spans="1:5" x14ac:dyDescent="0.3">
      <c r="A3543">
        <v>3542</v>
      </c>
      <c r="B3543">
        <v>25</v>
      </c>
      <c r="C3543">
        <v>2</v>
      </c>
      <c r="D3543" s="2">
        <v>45709</v>
      </c>
      <c r="E3543">
        <v>47</v>
      </c>
    </row>
    <row r="3544" spans="1:5" x14ac:dyDescent="0.3">
      <c r="A3544">
        <v>3543</v>
      </c>
      <c r="B3544">
        <v>22</v>
      </c>
      <c r="C3544">
        <v>7</v>
      </c>
      <c r="D3544" s="2">
        <v>45494</v>
      </c>
      <c r="E3544">
        <v>17</v>
      </c>
    </row>
    <row r="3545" spans="1:5" x14ac:dyDescent="0.3">
      <c r="A3545">
        <v>3544</v>
      </c>
      <c r="B3545">
        <v>25</v>
      </c>
      <c r="C3545">
        <v>3</v>
      </c>
      <c r="D3545" s="2">
        <v>45814</v>
      </c>
      <c r="E3545">
        <v>1</v>
      </c>
    </row>
    <row r="3546" spans="1:5" x14ac:dyDescent="0.3">
      <c r="A3546">
        <v>3545</v>
      </c>
      <c r="B3546">
        <v>26</v>
      </c>
      <c r="C3546">
        <v>4</v>
      </c>
      <c r="D3546" s="2">
        <v>45495</v>
      </c>
      <c r="E3546">
        <v>31</v>
      </c>
    </row>
    <row r="3547" spans="1:5" x14ac:dyDescent="0.3">
      <c r="A3547">
        <v>3546</v>
      </c>
      <c r="B3547">
        <v>50</v>
      </c>
      <c r="C3547">
        <v>1</v>
      </c>
      <c r="D3547" s="2">
        <v>45854</v>
      </c>
      <c r="E3547">
        <v>89</v>
      </c>
    </row>
    <row r="3548" spans="1:5" x14ac:dyDescent="0.3">
      <c r="A3548">
        <v>3547</v>
      </c>
      <c r="B3548">
        <v>29</v>
      </c>
      <c r="C3548">
        <v>1</v>
      </c>
      <c r="D3548" s="2">
        <v>45431</v>
      </c>
      <c r="E3548">
        <v>12</v>
      </c>
    </row>
    <row r="3549" spans="1:5" x14ac:dyDescent="0.3">
      <c r="A3549">
        <v>3548</v>
      </c>
      <c r="B3549">
        <v>46</v>
      </c>
      <c r="C3549">
        <v>8</v>
      </c>
      <c r="D3549" s="2">
        <v>45510</v>
      </c>
      <c r="E3549">
        <v>20</v>
      </c>
    </row>
    <row r="3550" spans="1:5" x14ac:dyDescent="0.3">
      <c r="A3550">
        <v>3549</v>
      </c>
      <c r="B3550">
        <v>41</v>
      </c>
      <c r="C3550">
        <v>8</v>
      </c>
      <c r="D3550" s="2">
        <v>45326</v>
      </c>
      <c r="E3550">
        <v>19</v>
      </c>
    </row>
    <row r="3551" spans="1:5" x14ac:dyDescent="0.3">
      <c r="A3551">
        <v>3550</v>
      </c>
      <c r="B3551">
        <v>32</v>
      </c>
      <c r="C3551">
        <v>2</v>
      </c>
      <c r="D3551" s="2">
        <v>45159</v>
      </c>
      <c r="E3551">
        <v>5</v>
      </c>
    </row>
    <row r="3552" spans="1:5" x14ac:dyDescent="0.3">
      <c r="A3552">
        <v>3551</v>
      </c>
      <c r="B3552">
        <v>26</v>
      </c>
      <c r="C3552">
        <v>4</v>
      </c>
      <c r="D3552" s="2">
        <v>45247</v>
      </c>
      <c r="E3552">
        <v>15</v>
      </c>
    </row>
    <row r="3553" spans="1:5" x14ac:dyDescent="0.3">
      <c r="A3553">
        <v>3552</v>
      </c>
      <c r="B3553">
        <v>28</v>
      </c>
      <c r="C3553">
        <v>2</v>
      </c>
      <c r="D3553" s="2">
        <v>45555</v>
      </c>
      <c r="E3553">
        <v>25</v>
      </c>
    </row>
    <row r="3554" spans="1:5" x14ac:dyDescent="0.3">
      <c r="A3554">
        <v>3553</v>
      </c>
      <c r="B3554">
        <v>20</v>
      </c>
      <c r="C3554">
        <v>8</v>
      </c>
      <c r="D3554" s="2">
        <v>45159</v>
      </c>
      <c r="E3554">
        <v>35</v>
      </c>
    </row>
    <row r="3555" spans="1:5" x14ac:dyDescent="0.3">
      <c r="A3555">
        <v>3554</v>
      </c>
      <c r="B3555">
        <v>48</v>
      </c>
      <c r="C3555">
        <v>7</v>
      </c>
      <c r="D3555" s="2">
        <v>45264</v>
      </c>
      <c r="E3555">
        <v>55</v>
      </c>
    </row>
    <row r="3556" spans="1:5" x14ac:dyDescent="0.3">
      <c r="A3556">
        <v>3555</v>
      </c>
      <c r="B3556">
        <v>2</v>
      </c>
      <c r="C3556">
        <v>7</v>
      </c>
      <c r="D3556" s="2">
        <v>45154</v>
      </c>
      <c r="E3556">
        <v>63</v>
      </c>
    </row>
    <row r="3557" spans="1:5" x14ac:dyDescent="0.3">
      <c r="A3557">
        <v>3556</v>
      </c>
      <c r="B3557">
        <v>23</v>
      </c>
      <c r="C3557">
        <v>3</v>
      </c>
      <c r="D3557" s="2">
        <v>45610</v>
      </c>
      <c r="E3557">
        <v>47</v>
      </c>
    </row>
    <row r="3558" spans="1:5" x14ac:dyDescent="0.3">
      <c r="A3558">
        <v>3557</v>
      </c>
      <c r="B3558">
        <v>39</v>
      </c>
      <c r="C3558">
        <v>5</v>
      </c>
      <c r="D3558" s="2">
        <v>45797</v>
      </c>
      <c r="E3558">
        <v>67</v>
      </c>
    </row>
    <row r="3559" spans="1:5" x14ac:dyDescent="0.3">
      <c r="A3559">
        <v>3558</v>
      </c>
      <c r="B3559">
        <v>5</v>
      </c>
      <c r="C3559">
        <v>1</v>
      </c>
      <c r="D3559" s="2">
        <v>45738</v>
      </c>
      <c r="E3559">
        <v>82</v>
      </c>
    </row>
    <row r="3560" spans="1:5" x14ac:dyDescent="0.3">
      <c r="A3560">
        <v>3559</v>
      </c>
      <c r="B3560">
        <v>21</v>
      </c>
      <c r="C3560">
        <v>4</v>
      </c>
      <c r="D3560" s="2">
        <v>45852</v>
      </c>
      <c r="E3560">
        <v>64</v>
      </c>
    </row>
    <row r="3561" spans="1:5" x14ac:dyDescent="0.3">
      <c r="A3561">
        <v>3560</v>
      </c>
      <c r="B3561">
        <v>22</v>
      </c>
      <c r="C3561">
        <v>4</v>
      </c>
      <c r="D3561" s="2">
        <v>45813</v>
      </c>
      <c r="E3561">
        <v>22</v>
      </c>
    </row>
    <row r="3562" spans="1:5" x14ac:dyDescent="0.3">
      <c r="A3562">
        <v>3561</v>
      </c>
      <c r="B3562">
        <v>49</v>
      </c>
      <c r="C3562">
        <v>1</v>
      </c>
      <c r="D3562" s="2">
        <v>45680</v>
      </c>
      <c r="E3562">
        <v>80</v>
      </c>
    </row>
    <row r="3563" spans="1:5" x14ac:dyDescent="0.3">
      <c r="A3563">
        <v>3562</v>
      </c>
      <c r="B3563">
        <v>11</v>
      </c>
      <c r="C3563">
        <v>7</v>
      </c>
      <c r="D3563" s="2">
        <v>45737</v>
      </c>
      <c r="E3563">
        <v>79</v>
      </c>
    </row>
    <row r="3564" spans="1:5" x14ac:dyDescent="0.3">
      <c r="A3564">
        <v>3563</v>
      </c>
      <c r="B3564">
        <v>30</v>
      </c>
      <c r="C3564">
        <v>5</v>
      </c>
      <c r="D3564" s="2">
        <v>45308</v>
      </c>
      <c r="E3564">
        <v>69</v>
      </c>
    </row>
    <row r="3565" spans="1:5" x14ac:dyDescent="0.3">
      <c r="A3565">
        <v>3564</v>
      </c>
      <c r="B3565">
        <v>28</v>
      </c>
      <c r="C3565">
        <v>1</v>
      </c>
      <c r="D3565" s="2">
        <v>45584</v>
      </c>
      <c r="E3565">
        <v>77</v>
      </c>
    </row>
    <row r="3566" spans="1:5" x14ac:dyDescent="0.3">
      <c r="A3566">
        <v>3565</v>
      </c>
      <c r="B3566">
        <v>36</v>
      </c>
      <c r="C3566">
        <v>5</v>
      </c>
      <c r="D3566" s="2">
        <v>45525</v>
      </c>
      <c r="E3566">
        <v>92</v>
      </c>
    </row>
    <row r="3567" spans="1:5" x14ac:dyDescent="0.3">
      <c r="A3567">
        <v>3566</v>
      </c>
      <c r="B3567">
        <v>17</v>
      </c>
      <c r="C3567">
        <v>8</v>
      </c>
      <c r="D3567" s="2">
        <v>45182</v>
      </c>
      <c r="E3567">
        <v>74</v>
      </c>
    </row>
    <row r="3568" spans="1:5" x14ac:dyDescent="0.3">
      <c r="A3568">
        <v>3567</v>
      </c>
      <c r="B3568">
        <v>21</v>
      </c>
      <c r="C3568">
        <v>8</v>
      </c>
      <c r="D3568" s="2">
        <v>45352</v>
      </c>
      <c r="E3568">
        <v>80</v>
      </c>
    </row>
    <row r="3569" spans="1:5" x14ac:dyDescent="0.3">
      <c r="A3569">
        <v>3568</v>
      </c>
      <c r="B3569">
        <v>37</v>
      </c>
      <c r="C3569">
        <v>2</v>
      </c>
      <c r="D3569" s="2">
        <v>45443</v>
      </c>
      <c r="E3569">
        <v>2</v>
      </c>
    </row>
    <row r="3570" spans="1:5" x14ac:dyDescent="0.3">
      <c r="A3570">
        <v>3569</v>
      </c>
      <c r="B3570">
        <v>36</v>
      </c>
      <c r="C3570">
        <v>1</v>
      </c>
      <c r="D3570" s="2">
        <v>45342</v>
      </c>
      <c r="E3570">
        <v>100</v>
      </c>
    </row>
    <row r="3571" spans="1:5" x14ac:dyDescent="0.3">
      <c r="A3571">
        <v>3570</v>
      </c>
      <c r="B3571">
        <v>25</v>
      </c>
      <c r="C3571">
        <v>2</v>
      </c>
      <c r="D3571" s="2">
        <v>45696</v>
      </c>
      <c r="E3571">
        <v>25</v>
      </c>
    </row>
    <row r="3572" spans="1:5" x14ac:dyDescent="0.3">
      <c r="A3572">
        <v>3571</v>
      </c>
      <c r="B3572">
        <v>24</v>
      </c>
      <c r="C3572">
        <v>6</v>
      </c>
      <c r="D3572" s="2">
        <v>45486</v>
      </c>
      <c r="E3572">
        <v>61</v>
      </c>
    </row>
    <row r="3573" spans="1:5" x14ac:dyDescent="0.3">
      <c r="A3573">
        <v>3572</v>
      </c>
      <c r="B3573">
        <v>30</v>
      </c>
      <c r="C3573">
        <v>5</v>
      </c>
      <c r="D3573" s="2">
        <v>45131</v>
      </c>
      <c r="E3573">
        <v>5</v>
      </c>
    </row>
    <row r="3574" spans="1:5" x14ac:dyDescent="0.3">
      <c r="A3574">
        <v>3573</v>
      </c>
      <c r="B3574">
        <v>42</v>
      </c>
      <c r="C3574">
        <v>4</v>
      </c>
      <c r="D3574" s="2">
        <v>45723</v>
      </c>
      <c r="E3574">
        <v>28</v>
      </c>
    </row>
    <row r="3575" spans="1:5" x14ac:dyDescent="0.3">
      <c r="A3575">
        <v>3574</v>
      </c>
      <c r="B3575">
        <v>35</v>
      </c>
      <c r="C3575">
        <v>8</v>
      </c>
      <c r="D3575" s="2">
        <v>45360</v>
      </c>
      <c r="E3575">
        <v>81</v>
      </c>
    </row>
    <row r="3576" spans="1:5" x14ac:dyDescent="0.3">
      <c r="A3576">
        <v>3575</v>
      </c>
      <c r="B3576">
        <v>21</v>
      </c>
      <c r="C3576">
        <v>5</v>
      </c>
      <c r="D3576" s="2">
        <v>45612</v>
      </c>
      <c r="E3576">
        <v>66</v>
      </c>
    </row>
    <row r="3577" spans="1:5" x14ac:dyDescent="0.3">
      <c r="A3577">
        <v>3576</v>
      </c>
      <c r="B3577">
        <v>6</v>
      </c>
      <c r="C3577">
        <v>4</v>
      </c>
      <c r="D3577" s="2">
        <v>45573</v>
      </c>
      <c r="E3577">
        <v>15</v>
      </c>
    </row>
    <row r="3578" spans="1:5" x14ac:dyDescent="0.3">
      <c r="A3578">
        <v>3577</v>
      </c>
      <c r="B3578">
        <v>21</v>
      </c>
      <c r="C3578">
        <v>8</v>
      </c>
      <c r="D3578" s="2">
        <v>45269</v>
      </c>
      <c r="E3578">
        <v>55</v>
      </c>
    </row>
    <row r="3579" spans="1:5" x14ac:dyDescent="0.3">
      <c r="A3579">
        <v>3578</v>
      </c>
      <c r="B3579">
        <v>8</v>
      </c>
      <c r="C3579">
        <v>1</v>
      </c>
      <c r="D3579" s="2">
        <v>45428</v>
      </c>
      <c r="E3579">
        <v>38</v>
      </c>
    </row>
    <row r="3580" spans="1:5" x14ac:dyDescent="0.3">
      <c r="A3580">
        <v>3579</v>
      </c>
      <c r="B3580">
        <v>5</v>
      </c>
      <c r="C3580">
        <v>9</v>
      </c>
      <c r="D3580" s="2">
        <v>45427</v>
      </c>
      <c r="E3580">
        <v>93</v>
      </c>
    </row>
    <row r="3581" spans="1:5" x14ac:dyDescent="0.3">
      <c r="A3581">
        <v>3580</v>
      </c>
      <c r="B3581">
        <v>40</v>
      </c>
      <c r="C3581">
        <v>2</v>
      </c>
      <c r="D3581" s="2">
        <v>45142</v>
      </c>
      <c r="E3581">
        <v>23</v>
      </c>
    </row>
    <row r="3582" spans="1:5" x14ac:dyDescent="0.3">
      <c r="A3582">
        <v>3581</v>
      </c>
      <c r="B3582">
        <v>10</v>
      </c>
      <c r="C3582">
        <v>8</v>
      </c>
      <c r="D3582" s="2">
        <v>45375</v>
      </c>
      <c r="E3582">
        <v>82</v>
      </c>
    </row>
    <row r="3583" spans="1:5" x14ac:dyDescent="0.3">
      <c r="A3583">
        <v>3582</v>
      </c>
      <c r="B3583">
        <v>31</v>
      </c>
      <c r="C3583">
        <v>9</v>
      </c>
      <c r="D3583" s="2">
        <v>45709</v>
      </c>
      <c r="E3583">
        <v>14</v>
      </c>
    </row>
    <row r="3584" spans="1:5" x14ac:dyDescent="0.3">
      <c r="A3584">
        <v>3583</v>
      </c>
      <c r="B3584">
        <v>30</v>
      </c>
      <c r="C3584">
        <v>8</v>
      </c>
      <c r="D3584" s="2">
        <v>45828</v>
      </c>
      <c r="E3584">
        <v>32</v>
      </c>
    </row>
    <row r="3585" spans="1:5" x14ac:dyDescent="0.3">
      <c r="A3585">
        <v>3584</v>
      </c>
      <c r="B3585">
        <v>21</v>
      </c>
      <c r="C3585">
        <v>9</v>
      </c>
      <c r="D3585" s="2">
        <v>45154</v>
      </c>
      <c r="E3585">
        <v>44</v>
      </c>
    </row>
    <row r="3586" spans="1:5" x14ac:dyDescent="0.3">
      <c r="A3586">
        <v>3585</v>
      </c>
      <c r="B3586">
        <v>36</v>
      </c>
      <c r="C3586">
        <v>4</v>
      </c>
      <c r="D3586" s="2">
        <v>45465</v>
      </c>
      <c r="E3586">
        <v>70</v>
      </c>
    </row>
    <row r="3587" spans="1:5" x14ac:dyDescent="0.3">
      <c r="A3587">
        <v>3586</v>
      </c>
      <c r="B3587">
        <v>27</v>
      </c>
      <c r="C3587">
        <v>2</v>
      </c>
      <c r="D3587" s="2">
        <v>45726</v>
      </c>
      <c r="E3587">
        <v>92</v>
      </c>
    </row>
    <row r="3588" spans="1:5" x14ac:dyDescent="0.3">
      <c r="A3588">
        <v>3587</v>
      </c>
      <c r="B3588">
        <v>38</v>
      </c>
      <c r="C3588">
        <v>3</v>
      </c>
      <c r="D3588" s="2">
        <v>45369</v>
      </c>
      <c r="E3588">
        <v>82</v>
      </c>
    </row>
    <row r="3589" spans="1:5" x14ac:dyDescent="0.3">
      <c r="A3589">
        <v>3588</v>
      </c>
      <c r="B3589">
        <v>35</v>
      </c>
      <c r="C3589">
        <v>8</v>
      </c>
      <c r="D3589" s="2">
        <v>45707</v>
      </c>
      <c r="E3589">
        <v>99</v>
      </c>
    </row>
    <row r="3590" spans="1:5" x14ac:dyDescent="0.3">
      <c r="A3590">
        <v>3589</v>
      </c>
      <c r="B3590">
        <v>32</v>
      </c>
      <c r="C3590">
        <v>5</v>
      </c>
      <c r="D3590" s="2">
        <v>45418</v>
      </c>
      <c r="E3590">
        <v>58</v>
      </c>
    </row>
    <row r="3591" spans="1:5" x14ac:dyDescent="0.3">
      <c r="A3591">
        <v>3590</v>
      </c>
      <c r="B3591">
        <v>26</v>
      </c>
      <c r="C3591">
        <v>4</v>
      </c>
      <c r="D3591" s="2">
        <v>45499</v>
      </c>
      <c r="E3591">
        <v>4</v>
      </c>
    </row>
    <row r="3592" spans="1:5" x14ac:dyDescent="0.3">
      <c r="A3592">
        <v>3591</v>
      </c>
      <c r="B3592">
        <v>4</v>
      </c>
      <c r="C3592">
        <v>3</v>
      </c>
      <c r="D3592" s="2">
        <v>45799</v>
      </c>
      <c r="E3592">
        <v>62</v>
      </c>
    </row>
    <row r="3593" spans="1:5" x14ac:dyDescent="0.3">
      <c r="A3593">
        <v>3592</v>
      </c>
      <c r="B3593">
        <v>27</v>
      </c>
      <c r="C3593">
        <v>3</v>
      </c>
      <c r="D3593" s="2">
        <v>45578</v>
      </c>
      <c r="E3593">
        <v>60</v>
      </c>
    </row>
    <row r="3594" spans="1:5" x14ac:dyDescent="0.3">
      <c r="A3594">
        <v>3593</v>
      </c>
      <c r="B3594">
        <v>36</v>
      </c>
      <c r="C3594">
        <v>7</v>
      </c>
      <c r="D3594" s="2">
        <v>45828</v>
      </c>
      <c r="E3594">
        <v>95</v>
      </c>
    </row>
    <row r="3595" spans="1:5" x14ac:dyDescent="0.3">
      <c r="A3595">
        <v>3594</v>
      </c>
      <c r="B3595">
        <v>37</v>
      </c>
      <c r="C3595">
        <v>8</v>
      </c>
      <c r="D3595" s="2">
        <v>45284</v>
      </c>
      <c r="E3595">
        <v>75</v>
      </c>
    </row>
    <row r="3596" spans="1:5" x14ac:dyDescent="0.3">
      <c r="A3596">
        <v>3595</v>
      </c>
      <c r="B3596">
        <v>27</v>
      </c>
      <c r="C3596">
        <v>5</v>
      </c>
      <c r="D3596" s="2">
        <v>45494</v>
      </c>
      <c r="E3596">
        <v>59</v>
      </c>
    </row>
    <row r="3597" spans="1:5" x14ac:dyDescent="0.3">
      <c r="A3597">
        <v>3596</v>
      </c>
      <c r="B3597">
        <v>47</v>
      </c>
      <c r="C3597">
        <v>8</v>
      </c>
      <c r="D3597" s="2">
        <v>45140</v>
      </c>
      <c r="E3597">
        <v>75</v>
      </c>
    </row>
    <row r="3598" spans="1:5" x14ac:dyDescent="0.3">
      <c r="A3598">
        <v>3597</v>
      </c>
      <c r="B3598">
        <v>48</v>
      </c>
      <c r="C3598">
        <v>9</v>
      </c>
      <c r="D3598" s="2">
        <v>45836</v>
      </c>
      <c r="E3598">
        <v>29</v>
      </c>
    </row>
    <row r="3599" spans="1:5" x14ac:dyDescent="0.3">
      <c r="A3599">
        <v>3598</v>
      </c>
      <c r="B3599">
        <v>6</v>
      </c>
      <c r="C3599">
        <v>4</v>
      </c>
      <c r="D3599" s="2">
        <v>45216</v>
      </c>
      <c r="E3599">
        <v>19</v>
      </c>
    </row>
    <row r="3600" spans="1:5" x14ac:dyDescent="0.3">
      <c r="A3600">
        <v>3599</v>
      </c>
      <c r="B3600">
        <v>18</v>
      </c>
      <c r="C3600">
        <v>2</v>
      </c>
      <c r="D3600" s="2">
        <v>45296</v>
      </c>
      <c r="E3600">
        <v>17</v>
      </c>
    </row>
    <row r="3601" spans="1:5" x14ac:dyDescent="0.3">
      <c r="A3601">
        <v>3600</v>
      </c>
      <c r="B3601">
        <v>26</v>
      </c>
      <c r="C3601">
        <v>5</v>
      </c>
      <c r="D3601" s="2">
        <v>45796</v>
      </c>
      <c r="E3601">
        <v>4</v>
      </c>
    </row>
    <row r="3602" spans="1:5" x14ac:dyDescent="0.3">
      <c r="A3602">
        <v>3601</v>
      </c>
      <c r="B3602">
        <v>44</v>
      </c>
      <c r="C3602">
        <v>2</v>
      </c>
      <c r="D3602" s="2">
        <v>45338</v>
      </c>
      <c r="E3602">
        <v>44</v>
      </c>
    </row>
    <row r="3603" spans="1:5" x14ac:dyDescent="0.3">
      <c r="A3603">
        <v>3602</v>
      </c>
      <c r="B3603">
        <v>24</v>
      </c>
      <c r="C3603">
        <v>2</v>
      </c>
      <c r="D3603" s="2">
        <v>45388</v>
      </c>
      <c r="E3603">
        <v>4</v>
      </c>
    </row>
    <row r="3604" spans="1:5" x14ac:dyDescent="0.3">
      <c r="A3604">
        <v>3603</v>
      </c>
      <c r="B3604">
        <v>7</v>
      </c>
      <c r="C3604">
        <v>6</v>
      </c>
      <c r="D3604" s="2">
        <v>45454</v>
      </c>
      <c r="E3604">
        <v>59</v>
      </c>
    </row>
    <row r="3605" spans="1:5" x14ac:dyDescent="0.3">
      <c r="A3605">
        <v>3604</v>
      </c>
      <c r="B3605">
        <v>44</v>
      </c>
      <c r="C3605">
        <v>1</v>
      </c>
      <c r="D3605" s="2">
        <v>45848</v>
      </c>
      <c r="E3605">
        <v>12</v>
      </c>
    </row>
    <row r="3606" spans="1:5" x14ac:dyDescent="0.3">
      <c r="A3606">
        <v>3605</v>
      </c>
      <c r="B3606">
        <v>14</v>
      </c>
      <c r="C3606">
        <v>2</v>
      </c>
      <c r="D3606" s="2">
        <v>45411</v>
      </c>
      <c r="E3606">
        <v>47</v>
      </c>
    </row>
    <row r="3607" spans="1:5" x14ac:dyDescent="0.3">
      <c r="A3607">
        <v>3606</v>
      </c>
      <c r="B3607">
        <v>13</v>
      </c>
      <c r="C3607">
        <v>5</v>
      </c>
      <c r="D3607" s="2">
        <v>45616</v>
      </c>
      <c r="E3607">
        <v>7</v>
      </c>
    </row>
    <row r="3608" spans="1:5" x14ac:dyDescent="0.3">
      <c r="A3608">
        <v>3607</v>
      </c>
      <c r="B3608">
        <v>26</v>
      </c>
      <c r="C3608">
        <v>5</v>
      </c>
      <c r="D3608" s="2">
        <v>45735</v>
      </c>
      <c r="E3608">
        <v>85</v>
      </c>
    </row>
    <row r="3609" spans="1:5" x14ac:dyDescent="0.3">
      <c r="A3609">
        <v>3608</v>
      </c>
      <c r="B3609">
        <v>43</v>
      </c>
      <c r="C3609">
        <v>3</v>
      </c>
      <c r="D3609" s="2">
        <v>45777</v>
      </c>
      <c r="E3609">
        <v>97</v>
      </c>
    </row>
    <row r="3610" spans="1:5" x14ac:dyDescent="0.3">
      <c r="A3610">
        <v>3609</v>
      </c>
      <c r="B3610">
        <v>43</v>
      </c>
      <c r="C3610">
        <v>5</v>
      </c>
      <c r="D3610" s="2">
        <v>45426</v>
      </c>
      <c r="E3610">
        <v>12</v>
      </c>
    </row>
    <row r="3611" spans="1:5" x14ac:dyDescent="0.3">
      <c r="A3611">
        <v>3610</v>
      </c>
      <c r="B3611">
        <v>2</v>
      </c>
      <c r="C3611">
        <v>9</v>
      </c>
      <c r="D3611" s="2">
        <v>45216</v>
      </c>
      <c r="E3611">
        <v>71</v>
      </c>
    </row>
    <row r="3612" spans="1:5" x14ac:dyDescent="0.3">
      <c r="A3612">
        <v>3611</v>
      </c>
      <c r="B3612">
        <v>46</v>
      </c>
      <c r="C3612">
        <v>2</v>
      </c>
      <c r="D3612" s="2">
        <v>45590</v>
      </c>
      <c r="E3612">
        <v>54</v>
      </c>
    </row>
    <row r="3613" spans="1:5" x14ac:dyDescent="0.3">
      <c r="A3613">
        <v>3612</v>
      </c>
      <c r="B3613">
        <v>47</v>
      </c>
      <c r="C3613">
        <v>6</v>
      </c>
      <c r="D3613" s="2">
        <v>45243</v>
      </c>
      <c r="E3613">
        <v>58</v>
      </c>
    </row>
    <row r="3614" spans="1:5" x14ac:dyDescent="0.3">
      <c r="A3614">
        <v>3613</v>
      </c>
      <c r="B3614">
        <v>23</v>
      </c>
      <c r="C3614">
        <v>8</v>
      </c>
      <c r="D3614" s="2">
        <v>45436</v>
      </c>
      <c r="E3614">
        <v>63</v>
      </c>
    </row>
    <row r="3615" spans="1:5" x14ac:dyDescent="0.3">
      <c r="A3615">
        <v>3614</v>
      </c>
      <c r="B3615">
        <v>28</v>
      </c>
      <c r="C3615">
        <v>3</v>
      </c>
      <c r="D3615" s="2">
        <v>45197</v>
      </c>
      <c r="E3615">
        <v>15</v>
      </c>
    </row>
    <row r="3616" spans="1:5" x14ac:dyDescent="0.3">
      <c r="A3616">
        <v>3615</v>
      </c>
      <c r="B3616">
        <v>1</v>
      </c>
      <c r="C3616">
        <v>2</v>
      </c>
      <c r="D3616" s="2">
        <v>45203</v>
      </c>
      <c r="E3616">
        <v>37</v>
      </c>
    </row>
    <row r="3617" spans="1:5" x14ac:dyDescent="0.3">
      <c r="A3617">
        <v>3616</v>
      </c>
      <c r="B3617">
        <v>32</v>
      </c>
      <c r="C3617">
        <v>1</v>
      </c>
      <c r="D3617" s="2">
        <v>45671</v>
      </c>
      <c r="E3617">
        <v>56</v>
      </c>
    </row>
    <row r="3618" spans="1:5" x14ac:dyDescent="0.3">
      <c r="A3618">
        <v>3617</v>
      </c>
      <c r="B3618">
        <v>12</v>
      </c>
      <c r="C3618">
        <v>1</v>
      </c>
      <c r="D3618" s="2">
        <v>45471</v>
      </c>
      <c r="E3618">
        <v>73</v>
      </c>
    </row>
    <row r="3619" spans="1:5" x14ac:dyDescent="0.3">
      <c r="A3619">
        <v>3618</v>
      </c>
      <c r="B3619">
        <v>46</v>
      </c>
      <c r="C3619">
        <v>4</v>
      </c>
      <c r="D3619" s="2">
        <v>45687</v>
      </c>
      <c r="E3619">
        <v>97</v>
      </c>
    </row>
    <row r="3620" spans="1:5" x14ac:dyDescent="0.3">
      <c r="A3620">
        <v>3619</v>
      </c>
      <c r="B3620">
        <v>50</v>
      </c>
      <c r="C3620">
        <v>6</v>
      </c>
      <c r="D3620" s="2">
        <v>45693</v>
      </c>
      <c r="E3620">
        <v>80</v>
      </c>
    </row>
    <row r="3621" spans="1:5" x14ac:dyDescent="0.3">
      <c r="A3621">
        <v>3620</v>
      </c>
      <c r="B3621">
        <v>35</v>
      </c>
      <c r="C3621">
        <v>7</v>
      </c>
      <c r="D3621" s="2">
        <v>45655</v>
      </c>
      <c r="E3621">
        <v>31</v>
      </c>
    </row>
    <row r="3622" spans="1:5" x14ac:dyDescent="0.3">
      <c r="A3622">
        <v>3621</v>
      </c>
      <c r="B3622">
        <v>26</v>
      </c>
      <c r="C3622">
        <v>8</v>
      </c>
      <c r="D3622" s="2">
        <v>45306</v>
      </c>
      <c r="E3622">
        <v>15</v>
      </c>
    </row>
    <row r="3623" spans="1:5" x14ac:dyDescent="0.3">
      <c r="A3623">
        <v>3622</v>
      </c>
      <c r="B3623">
        <v>31</v>
      </c>
      <c r="C3623">
        <v>8</v>
      </c>
      <c r="D3623" s="2">
        <v>45795</v>
      </c>
      <c r="E3623">
        <v>2</v>
      </c>
    </row>
    <row r="3624" spans="1:5" x14ac:dyDescent="0.3">
      <c r="A3624">
        <v>3623</v>
      </c>
      <c r="B3624">
        <v>12</v>
      </c>
      <c r="C3624">
        <v>1</v>
      </c>
      <c r="D3624" s="2">
        <v>45766</v>
      </c>
      <c r="E3624">
        <v>13</v>
      </c>
    </row>
    <row r="3625" spans="1:5" x14ac:dyDescent="0.3">
      <c r="A3625">
        <v>3624</v>
      </c>
      <c r="B3625">
        <v>29</v>
      </c>
      <c r="C3625">
        <v>8</v>
      </c>
      <c r="D3625" s="2">
        <v>45408</v>
      </c>
      <c r="E3625">
        <v>5</v>
      </c>
    </row>
    <row r="3626" spans="1:5" x14ac:dyDescent="0.3">
      <c r="A3626">
        <v>3625</v>
      </c>
      <c r="B3626">
        <v>5</v>
      </c>
      <c r="C3626">
        <v>1</v>
      </c>
      <c r="D3626" s="2">
        <v>45410</v>
      </c>
      <c r="E3626">
        <v>48</v>
      </c>
    </row>
    <row r="3627" spans="1:5" x14ac:dyDescent="0.3">
      <c r="A3627">
        <v>3626</v>
      </c>
      <c r="B3627">
        <v>35</v>
      </c>
      <c r="C3627">
        <v>3</v>
      </c>
      <c r="D3627" s="2">
        <v>45662</v>
      </c>
      <c r="E3627">
        <v>33</v>
      </c>
    </row>
    <row r="3628" spans="1:5" x14ac:dyDescent="0.3">
      <c r="A3628">
        <v>3627</v>
      </c>
      <c r="B3628">
        <v>7</v>
      </c>
      <c r="C3628">
        <v>5</v>
      </c>
      <c r="D3628" s="2">
        <v>45140</v>
      </c>
      <c r="E3628">
        <v>32</v>
      </c>
    </row>
    <row r="3629" spans="1:5" x14ac:dyDescent="0.3">
      <c r="A3629">
        <v>3628</v>
      </c>
      <c r="B3629">
        <v>16</v>
      </c>
      <c r="C3629">
        <v>8</v>
      </c>
      <c r="D3629" s="2">
        <v>45822</v>
      </c>
      <c r="E3629">
        <v>53</v>
      </c>
    </row>
    <row r="3630" spans="1:5" x14ac:dyDescent="0.3">
      <c r="A3630">
        <v>3629</v>
      </c>
      <c r="B3630">
        <v>32</v>
      </c>
      <c r="C3630">
        <v>8</v>
      </c>
      <c r="D3630" s="2">
        <v>45791</v>
      </c>
      <c r="E3630">
        <v>21</v>
      </c>
    </row>
    <row r="3631" spans="1:5" x14ac:dyDescent="0.3">
      <c r="A3631">
        <v>3630</v>
      </c>
      <c r="B3631">
        <v>17</v>
      </c>
      <c r="C3631">
        <v>6</v>
      </c>
      <c r="D3631" s="2">
        <v>45444</v>
      </c>
      <c r="E3631">
        <v>66</v>
      </c>
    </row>
    <row r="3632" spans="1:5" x14ac:dyDescent="0.3">
      <c r="A3632">
        <v>3631</v>
      </c>
      <c r="B3632">
        <v>21</v>
      </c>
      <c r="C3632">
        <v>4</v>
      </c>
      <c r="D3632" s="2">
        <v>45154</v>
      </c>
      <c r="E3632">
        <v>100</v>
      </c>
    </row>
    <row r="3633" spans="1:5" x14ac:dyDescent="0.3">
      <c r="A3633">
        <v>3632</v>
      </c>
      <c r="B3633">
        <v>27</v>
      </c>
      <c r="C3633">
        <v>4</v>
      </c>
      <c r="D3633" s="2">
        <v>45847</v>
      </c>
      <c r="E3633">
        <v>61</v>
      </c>
    </row>
    <row r="3634" spans="1:5" x14ac:dyDescent="0.3">
      <c r="A3634">
        <v>3633</v>
      </c>
      <c r="B3634">
        <v>40</v>
      </c>
      <c r="C3634">
        <v>8</v>
      </c>
      <c r="D3634" s="2">
        <v>45534</v>
      </c>
      <c r="E3634">
        <v>54</v>
      </c>
    </row>
    <row r="3635" spans="1:5" x14ac:dyDescent="0.3">
      <c r="A3635">
        <v>3634</v>
      </c>
      <c r="B3635">
        <v>47</v>
      </c>
      <c r="C3635">
        <v>3</v>
      </c>
      <c r="D3635" s="2">
        <v>45169</v>
      </c>
      <c r="E3635">
        <v>97</v>
      </c>
    </row>
    <row r="3636" spans="1:5" x14ac:dyDescent="0.3">
      <c r="A3636">
        <v>3635</v>
      </c>
      <c r="B3636">
        <v>15</v>
      </c>
      <c r="C3636">
        <v>8</v>
      </c>
      <c r="D3636" s="2">
        <v>45578</v>
      </c>
      <c r="E3636">
        <v>75</v>
      </c>
    </row>
    <row r="3637" spans="1:5" x14ac:dyDescent="0.3">
      <c r="A3637">
        <v>3636</v>
      </c>
      <c r="B3637">
        <v>23</v>
      </c>
      <c r="C3637">
        <v>4</v>
      </c>
      <c r="D3637" s="2">
        <v>45675</v>
      </c>
      <c r="E3637">
        <v>41</v>
      </c>
    </row>
    <row r="3638" spans="1:5" x14ac:dyDescent="0.3">
      <c r="A3638">
        <v>3637</v>
      </c>
      <c r="B3638">
        <v>8</v>
      </c>
      <c r="C3638">
        <v>9</v>
      </c>
      <c r="D3638" s="2">
        <v>45528</v>
      </c>
      <c r="E3638">
        <v>87</v>
      </c>
    </row>
    <row r="3639" spans="1:5" x14ac:dyDescent="0.3">
      <c r="A3639">
        <v>3638</v>
      </c>
      <c r="B3639">
        <v>25</v>
      </c>
      <c r="C3639">
        <v>2</v>
      </c>
      <c r="D3639" s="2">
        <v>45653</v>
      </c>
      <c r="E3639">
        <v>38</v>
      </c>
    </row>
    <row r="3640" spans="1:5" x14ac:dyDescent="0.3">
      <c r="A3640">
        <v>3639</v>
      </c>
      <c r="B3640">
        <v>11</v>
      </c>
      <c r="C3640">
        <v>1</v>
      </c>
      <c r="D3640" s="2">
        <v>45381</v>
      </c>
      <c r="E3640">
        <v>33</v>
      </c>
    </row>
    <row r="3641" spans="1:5" x14ac:dyDescent="0.3">
      <c r="A3641">
        <v>3640</v>
      </c>
      <c r="B3641">
        <v>21</v>
      </c>
      <c r="C3641">
        <v>4</v>
      </c>
      <c r="D3641" s="2">
        <v>45784</v>
      </c>
      <c r="E3641">
        <v>8</v>
      </c>
    </row>
    <row r="3642" spans="1:5" x14ac:dyDescent="0.3">
      <c r="A3642">
        <v>3641</v>
      </c>
      <c r="B3642">
        <v>10</v>
      </c>
      <c r="C3642">
        <v>9</v>
      </c>
      <c r="D3642" s="2">
        <v>45471</v>
      </c>
      <c r="E3642">
        <v>100</v>
      </c>
    </row>
    <row r="3643" spans="1:5" x14ac:dyDescent="0.3">
      <c r="A3643">
        <v>3642</v>
      </c>
      <c r="B3643">
        <v>50</v>
      </c>
      <c r="C3643">
        <v>7</v>
      </c>
      <c r="D3643" s="2">
        <v>45598</v>
      </c>
      <c r="E3643">
        <v>36</v>
      </c>
    </row>
    <row r="3644" spans="1:5" x14ac:dyDescent="0.3">
      <c r="A3644">
        <v>3643</v>
      </c>
      <c r="B3644">
        <v>9</v>
      </c>
      <c r="C3644">
        <v>9</v>
      </c>
      <c r="D3644" s="2">
        <v>45331</v>
      </c>
      <c r="E3644">
        <v>33</v>
      </c>
    </row>
    <row r="3645" spans="1:5" x14ac:dyDescent="0.3">
      <c r="A3645">
        <v>3644</v>
      </c>
      <c r="B3645">
        <v>48</v>
      </c>
      <c r="C3645">
        <v>9</v>
      </c>
      <c r="D3645" s="2">
        <v>45527</v>
      </c>
      <c r="E3645">
        <v>29</v>
      </c>
    </row>
    <row r="3646" spans="1:5" x14ac:dyDescent="0.3">
      <c r="A3646">
        <v>3645</v>
      </c>
      <c r="B3646">
        <v>1</v>
      </c>
      <c r="C3646">
        <v>9</v>
      </c>
      <c r="D3646" s="2">
        <v>45388</v>
      </c>
      <c r="E3646">
        <v>95</v>
      </c>
    </row>
    <row r="3647" spans="1:5" x14ac:dyDescent="0.3">
      <c r="A3647">
        <v>3646</v>
      </c>
      <c r="B3647">
        <v>22</v>
      </c>
      <c r="C3647">
        <v>9</v>
      </c>
      <c r="D3647" s="2">
        <v>45167</v>
      </c>
      <c r="E3647">
        <v>57</v>
      </c>
    </row>
    <row r="3648" spans="1:5" x14ac:dyDescent="0.3">
      <c r="A3648">
        <v>3647</v>
      </c>
      <c r="B3648">
        <v>6</v>
      </c>
      <c r="C3648">
        <v>7</v>
      </c>
      <c r="D3648" s="2">
        <v>45174</v>
      </c>
      <c r="E3648">
        <v>94</v>
      </c>
    </row>
    <row r="3649" spans="1:5" x14ac:dyDescent="0.3">
      <c r="A3649">
        <v>3648</v>
      </c>
      <c r="B3649">
        <v>30</v>
      </c>
      <c r="C3649">
        <v>8</v>
      </c>
      <c r="D3649" s="2">
        <v>45302</v>
      </c>
      <c r="E3649">
        <v>72</v>
      </c>
    </row>
    <row r="3650" spans="1:5" x14ac:dyDescent="0.3">
      <c r="A3650">
        <v>3649</v>
      </c>
      <c r="B3650">
        <v>34</v>
      </c>
      <c r="C3650">
        <v>2</v>
      </c>
      <c r="D3650" s="2">
        <v>45722</v>
      </c>
      <c r="E3650">
        <v>61</v>
      </c>
    </row>
    <row r="3651" spans="1:5" x14ac:dyDescent="0.3">
      <c r="A3651">
        <v>3650</v>
      </c>
      <c r="B3651">
        <v>13</v>
      </c>
      <c r="C3651">
        <v>9</v>
      </c>
      <c r="D3651" s="2">
        <v>45490</v>
      </c>
      <c r="E3651">
        <v>90</v>
      </c>
    </row>
    <row r="3652" spans="1:5" x14ac:dyDescent="0.3">
      <c r="A3652">
        <v>3651</v>
      </c>
      <c r="B3652">
        <v>22</v>
      </c>
      <c r="C3652">
        <v>2</v>
      </c>
      <c r="D3652" s="2">
        <v>45707</v>
      </c>
      <c r="E3652">
        <v>87</v>
      </c>
    </row>
    <row r="3653" spans="1:5" x14ac:dyDescent="0.3">
      <c r="A3653">
        <v>3652</v>
      </c>
      <c r="B3653">
        <v>6</v>
      </c>
      <c r="C3653">
        <v>8</v>
      </c>
      <c r="D3653" s="2">
        <v>45669</v>
      </c>
      <c r="E3653">
        <v>55</v>
      </c>
    </row>
    <row r="3654" spans="1:5" x14ac:dyDescent="0.3">
      <c r="A3654">
        <v>3653</v>
      </c>
      <c r="B3654">
        <v>41</v>
      </c>
      <c r="C3654">
        <v>2</v>
      </c>
      <c r="D3654" s="2">
        <v>45221</v>
      </c>
      <c r="E3654">
        <v>52</v>
      </c>
    </row>
    <row r="3655" spans="1:5" x14ac:dyDescent="0.3">
      <c r="A3655">
        <v>3654</v>
      </c>
      <c r="B3655">
        <v>46</v>
      </c>
      <c r="C3655">
        <v>8</v>
      </c>
      <c r="D3655" s="2">
        <v>45291</v>
      </c>
      <c r="E3655">
        <v>43</v>
      </c>
    </row>
    <row r="3656" spans="1:5" x14ac:dyDescent="0.3">
      <c r="A3656">
        <v>3655</v>
      </c>
      <c r="B3656">
        <v>24</v>
      </c>
      <c r="C3656">
        <v>3</v>
      </c>
      <c r="D3656" s="2">
        <v>45342</v>
      </c>
      <c r="E3656">
        <v>26</v>
      </c>
    </row>
    <row r="3657" spans="1:5" x14ac:dyDescent="0.3">
      <c r="A3657">
        <v>3656</v>
      </c>
      <c r="B3657">
        <v>21</v>
      </c>
      <c r="C3657">
        <v>2</v>
      </c>
      <c r="D3657" s="2">
        <v>45818</v>
      </c>
      <c r="E3657">
        <v>2</v>
      </c>
    </row>
    <row r="3658" spans="1:5" x14ac:dyDescent="0.3">
      <c r="A3658">
        <v>3657</v>
      </c>
      <c r="B3658">
        <v>39</v>
      </c>
      <c r="C3658">
        <v>6</v>
      </c>
      <c r="D3658" s="2">
        <v>45365</v>
      </c>
      <c r="E3658">
        <v>55</v>
      </c>
    </row>
    <row r="3659" spans="1:5" x14ac:dyDescent="0.3">
      <c r="A3659">
        <v>3658</v>
      </c>
      <c r="B3659">
        <v>23</v>
      </c>
      <c r="C3659">
        <v>6</v>
      </c>
      <c r="D3659" s="2">
        <v>45268</v>
      </c>
      <c r="E3659">
        <v>90</v>
      </c>
    </row>
    <row r="3660" spans="1:5" x14ac:dyDescent="0.3">
      <c r="A3660">
        <v>3659</v>
      </c>
      <c r="B3660">
        <v>5</v>
      </c>
      <c r="C3660">
        <v>1</v>
      </c>
      <c r="D3660" s="2">
        <v>45829</v>
      </c>
      <c r="E3660">
        <v>18</v>
      </c>
    </row>
    <row r="3661" spans="1:5" x14ac:dyDescent="0.3">
      <c r="A3661">
        <v>3660</v>
      </c>
      <c r="B3661">
        <v>7</v>
      </c>
      <c r="C3661">
        <v>7</v>
      </c>
      <c r="D3661" s="2">
        <v>45642</v>
      </c>
      <c r="E3661">
        <v>91</v>
      </c>
    </row>
    <row r="3662" spans="1:5" x14ac:dyDescent="0.3">
      <c r="A3662">
        <v>3661</v>
      </c>
      <c r="B3662">
        <v>3</v>
      </c>
      <c r="C3662">
        <v>1</v>
      </c>
      <c r="D3662" s="2">
        <v>45377</v>
      </c>
      <c r="E3662">
        <v>50</v>
      </c>
    </row>
    <row r="3663" spans="1:5" x14ac:dyDescent="0.3">
      <c r="A3663">
        <v>3662</v>
      </c>
      <c r="B3663">
        <v>13</v>
      </c>
      <c r="C3663">
        <v>4</v>
      </c>
      <c r="D3663" s="2">
        <v>45373</v>
      </c>
      <c r="E3663">
        <v>81</v>
      </c>
    </row>
    <row r="3664" spans="1:5" x14ac:dyDescent="0.3">
      <c r="A3664">
        <v>3663</v>
      </c>
      <c r="B3664">
        <v>12</v>
      </c>
      <c r="C3664">
        <v>6</v>
      </c>
      <c r="D3664" s="2">
        <v>45828</v>
      </c>
      <c r="E3664">
        <v>45</v>
      </c>
    </row>
    <row r="3665" spans="1:5" x14ac:dyDescent="0.3">
      <c r="A3665">
        <v>3664</v>
      </c>
      <c r="B3665">
        <v>6</v>
      </c>
      <c r="C3665">
        <v>8</v>
      </c>
      <c r="D3665" s="2">
        <v>45713</v>
      </c>
      <c r="E3665">
        <v>15</v>
      </c>
    </row>
    <row r="3666" spans="1:5" x14ac:dyDescent="0.3">
      <c r="A3666">
        <v>3665</v>
      </c>
      <c r="B3666">
        <v>34</v>
      </c>
      <c r="C3666">
        <v>8</v>
      </c>
      <c r="D3666" s="2">
        <v>45160</v>
      </c>
      <c r="E3666">
        <v>7</v>
      </c>
    </row>
    <row r="3667" spans="1:5" x14ac:dyDescent="0.3">
      <c r="A3667">
        <v>3666</v>
      </c>
      <c r="B3667">
        <v>15</v>
      </c>
      <c r="C3667">
        <v>7</v>
      </c>
      <c r="D3667" s="2">
        <v>45138</v>
      </c>
      <c r="E3667">
        <v>81</v>
      </c>
    </row>
    <row r="3668" spans="1:5" x14ac:dyDescent="0.3">
      <c r="A3668">
        <v>3667</v>
      </c>
      <c r="B3668">
        <v>47</v>
      </c>
      <c r="C3668">
        <v>5</v>
      </c>
      <c r="D3668" s="2">
        <v>45823</v>
      </c>
      <c r="E3668">
        <v>83</v>
      </c>
    </row>
    <row r="3669" spans="1:5" x14ac:dyDescent="0.3">
      <c r="A3669">
        <v>3668</v>
      </c>
      <c r="B3669">
        <v>18</v>
      </c>
      <c r="C3669">
        <v>6</v>
      </c>
      <c r="D3669" s="2">
        <v>45641</v>
      </c>
      <c r="E3669">
        <v>27</v>
      </c>
    </row>
    <row r="3670" spans="1:5" x14ac:dyDescent="0.3">
      <c r="A3670">
        <v>3669</v>
      </c>
      <c r="B3670">
        <v>49</v>
      </c>
      <c r="C3670">
        <v>8</v>
      </c>
      <c r="D3670" s="2">
        <v>45342</v>
      </c>
      <c r="E3670">
        <v>40</v>
      </c>
    </row>
    <row r="3671" spans="1:5" x14ac:dyDescent="0.3">
      <c r="A3671">
        <v>3670</v>
      </c>
      <c r="B3671">
        <v>3</v>
      </c>
      <c r="C3671">
        <v>3</v>
      </c>
      <c r="D3671" s="2">
        <v>45362</v>
      </c>
      <c r="E3671">
        <v>17</v>
      </c>
    </row>
    <row r="3672" spans="1:5" x14ac:dyDescent="0.3">
      <c r="A3672">
        <v>3671</v>
      </c>
      <c r="B3672">
        <v>22</v>
      </c>
      <c r="C3672">
        <v>6</v>
      </c>
      <c r="D3672" s="2">
        <v>45236</v>
      </c>
      <c r="E3672">
        <v>32</v>
      </c>
    </row>
    <row r="3673" spans="1:5" x14ac:dyDescent="0.3">
      <c r="A3673">
        <v>3672</v>
      </c>
      <c r="B3673">
        <v>35</v>
      </c>
      <c r="C3673">
        <v>4</v>
      </c>
      <c r="D3673" s="2">
        <v>45661</v>
      </c>
      <c r="E3673">
        <v>16</v>
      </c>
    </row>
    <row r="3674" spans="1:5" x14ac:dyDescent="0.3">
      <c r="A3674">
        <v>3673</v>
      </c>
      <c r="B3674">
        <v>28</v>
      </c>
      <c r="C3674">
        <v>3</v>
      </c>
      <c r="D3674" s="2">
        <v>45309</v>
      </c>
      <c r="E3674">
        <v>63</v>
      </c>
    </row>
    <row r="3675" spans="1:5" x14ac:dyDescent="0.3">
      <c r="A3675">
        <v>3674</v>
      </c>
      <c r="B3675">
        <v>41</v>
      </c>
      <c r="C3675">
        <v>3</v>
      </c>
      <c r="D3675" s="2">
        <v>45393</v>
      </c>
      <c r="E3675">
        <v>94</v>
      </c>
    </row>
    <row r="3676" spans="1:5" x14ac:dyDescent="0.3">
      <c r="A3676">
        <v>3675</v>
      </c>
      <c r="B3676">
        <v>42</v>
      </c>
      <c r="C3676">
        <v>4</v>
      </c>
      <c r="D3676" s="2">
        <v>45791</v>
      </c>
      <c r="E3676">
        <v>78</v>
      </c>
    </row>
    <row r="3677" spans="1:5" x14ac:dyDescent="0.3">
      <c r="A3677">
        <v>3676</v>
      </c>
      <c r="B3677">
        <v>12</v>
      </c>
      <c r="C3677">
        <v>6</v>
      </c>
      <c r="D3677" s="2">
        <v>45260</v>
      </c>
      <c r="E3677">
        <v>60</v>
      </c>
    </row>
    <row r="3678" spans="1:5" x14ac:dyDescent="0.3">
      <c r="A3678">
        <v>3677</v>
      </c>
      <c r="B3678">
        <v>1</v>
      </c>
      <c r="C3678">
        <v>1</v>
      </c>
      <c r="D3678" s="2">
        <v>45840</v>
      </c>
      <c r="E3678">
        <v>82</v>
      </c>
    </row>
    <row r="3679" spans="1:5" x14ac:dyDescent="0.3">
      <c r="A3679">
        <v>3678</v>
      </c>
      <c r="B3679">
        <v>36</v>
      </c>
      <c r="C3679">
        <v>2</v>
      </c>
      <c r="D3679" s="2">
        <v>45456</v>
      </c>
      <c r="E3679">
        <v>86</v>
      </c>
    </row>
    <row r="3680" spans="1:5" x14ac:dyDescent="0.3">
      <c r="A3680">
        <v>3679</v>
      </c>
      <c r="B3680">
        <v>30</v>
      </c>
      <c r="C3680">
        <v>4</v>
      </c>
      <c r="D3680" s="2">
        <v>45804</v>
      </c>
      <c r="E3680">
        <v>52</v>
      </c>
    </row>
    <row r="3681" spans="1:5" x14ac:dyDescent="0.3">
      <c r="A3681">
        <v>3680</v>
      </c>
      <c r="B3681">
        <v>23</v>
      </c>
      <c r="C3681">
        <v>9</v>
      </c>
      <c r="D3681" s="2">
        <v>45798</v>
      </c>
      <c r="E3681">
        <v>80</v>
      </c>
    </row>
    <row r="3682" spans="1:5" x14ac:dyDescent="0.3">
      <c r="A3682">
        <v>3681</v>
      </c>
      <c r="B3682">
        <v>37</v>
      </c>
      <c r="C3682">
        <v>8</v>
      </c>
      <c r="D3682" s="2">
        <v>45820</v>
      </c>
      <c r="E3682">
        <v>49</v>
      </c>
    </row>
    <row r="3683" spans="1:5" x14ac:dyDescent="0.3">
      <c r="A3683">
        <v>3682</v>
      </c>
      <c r="B3683">
        <v>28</v>
      </c>
      <c r="C3683">
        <v>8</v>
      </c>
      <c r="D3683" s="2">
        <v>45710</v>
      </c>
      <c r="E3683">
        <v>49</v>
      </c>
    </row>
    <row r="3684" spans="1:5" x14ac:dyDescent="0.3">
      <c r="A3684">
        <v>3683</v>
      </c>
      <c r="B3684">
        <v>49</v>
      </c>
      <c r="C3684">
        <v>7</v>
      </c>
      <c r="D3684" s="2">
        <v>45526</v>
      </c>
      <c r="E3684">
        <v>80</v>
      </c>
    </row>
    <row r="3685" spans="1:5" x14ac:dyDescent="0.3">
      <c r="A3685">
        <v>3684</v>
      </c>
      <c r="B3685">
        <v>5</v>
      </c>
      <c r="C3685">
        <v>6</v>
      </c>
      <c r="D3685" s="2">
        <v>45634</v>
      </c>
      <c r="E3685">
        <v>26</v>
      </c>
    </row>
    <row r="3686" spans="1:5" x14ac:dyDescent="0.3">
      <c r="A3686">
        <v>3685</v>
      </c>
      <c r="B3686">
        <v>36</v>
      </c>
      <c r="C3686">
        <v>7</v>
      </c>
      <c r="D3686" s="2">
        <v>45238</v>
      </c>
      <c r="E3686">
        <v>51</v>
      </c>
    </row>
    <row r="3687" spans="1:5" x14ac:dyDescent="0.3">
      <c r="A3687">
        <v>3686</v>
      </c>
      <c r="B3687">
        <v>47</v>
      </c>
      <c r="C3687">
        <v>6</v>
      </c>
      <c r="D3687" s="2">
        <v>45350</v>
      </c>
      <c r="E3687">
        <v>43</v>
      </c>
    </row>
    <row r="3688" spans="1:5" x14ac:dyDescent="0.3">
      <c r="A3688">
        <v>3687</v>
      </c>
      <c r="B3688">
        <v>10</v>
      </c>
      <c r="C3688">
        <v>3</v>
      </c>
      <c r="D3688" s="2">
        <v>45844</v>
      </c>
      <c r="E3688">
        <v>70</v>
      </c>
    </row>
    <row r="3689" spans="1:5" x14ac:dyDescent="0.3">
      <c r="A3689">
        <v>3688</v>
      </c>
      <c r="B3689">
        <v>5</v>
      </c>
      <c r="C3689">
        <v>6</v>
      </c>
      <c r="D3689" s="2">
        <v>45483</v>
      </c>
      <c r="E3689">
        <v>71</v>
      </c>
    </row>
    <row r="3690" spans="1:5" x14ac:dyDescent="0.3">
      <c r="A3690">
        <v>3689</v>
      </c>
      <c r="B3690">
        <v>14</v>
      </c>
      <c r="C3690">
        <v>7</v>
      </c>
      <c r="D3690" s="2">
        <v>45144</v>
      </c>
      <c r="E3690">
        <v>9</v>
      </c>
    </row>
    <row r="3691" spans="1:5" x14ac:dyDescent="0.3">
      <c r="A3691">
        <v>3690</v>
      </c>
      <c r="B3691">
        <v>24</v>
      </c>
      <c r="C3691">
        <v>6</v>
      </c>
      <c r="D3691" s="2">
        <v>45252</v>
      </c>
      <c r="E3691">
        <v>44</v>
      </c>
    </row>
    <row r="3692" spans="1:5" x14ac:dyDescent="0.3">
      <c r="A3692">
        <v>3691</v>
      </c>
      <c r="B3692">
        <v>28</v>
      </c>
      <c r="C3692">
        <v>2</v>
      </c>
      <c r="D3692" s="2">
        <v>45662</v>
      </c>
      <c r="E3692">
        <v>64</v>
      </c>
    </row>
    <row r="3693" spans="1:5" x14ac:dyDescent="0.3">
      <c r="A3693">
        <v>3692</v>
      </c>
      <c r="B3693">
        <v>21</v>
      </c>
      <c r="C3693">
        <v>6</v>
      </c>
      <c r="D3693" s="2">
        <v>45669</v>
      </c>
      <c r="E3693">
        <v>90</v>
      </c>
    </row>
    <row r="3694" spans="1:5" x14ac:dyDescent="0.3">
      <c r="A3694">
        <v>3693</v>
      </c>
      <c r="B3694">
        <v>45</v>
      </c>
      <c r="C3694">
        <v>2</v>
      </c>
      <c r="D3694" s="2">
        <v>45483</v>
      </c>
      <c r="E3694">
        <v>2</v>
      </c>
    </row>
    <row r="3695" spans="1:5" x14ac:dyDescent="0.3">
      <c r="A3695">
        <v>3694</v>
      </c>
      <c r="B3695">
        <v>40</v>
      </c>
      <c r="C3695">
        <v>1</v>
      </c>
      <c r="D3695" s="2">
        <v>45757</v>
      </c>
      <c r="E3695">
        <v>36</v>
      </c>
    </row>
    <row r="3696" spans="1:5" x14ac:dyDescent="0.3">
      <c r="A3696">
        <v>3695</v>
      </c>
      <c r="B3696">
        <v>12</v>
      </c>
      <c r="C3696">
        <v>5</v>
      </c>
      <c r="D3696" s="2">
        <v>45803</v>
      </c>
      <c r="E3696">
        <v>3</v>
      </c>
    </row>
    <row r="3697" spans="1:5" x14ac:dyDescent="0.3">
      <c r="A3697">
        <v>3696</v>
      </c>
      <c r="B3697">
        <v>20</v>
      </c>
      <c r="C3697">
        <v>4</v>
      </c>
      <c r="D3697" s="2">
        <v>45846</v>
      </c>
      <c r="E3697">
        <v>54</v>
      </c>
    </row>
    <row r="3698" spans="1:5" x14ac:dyDescent="0.3">
      <c r="A3698">
        <v>3697</v>
      </c>
      <c r="B3698">
        <v>32</v>
      </c>
      <c r="C3698">
        <v>9</v>
      </c>
      <c r="D3698" s="2">
        <v>45503</v>
      </c>
      <c r="E3698">
        <v>21</v>
      </c>
    </row>
    <row r="3699" spans="1:5" x14ac:dyDescent="0.3">
      <c r="A3699">
        <v>3698</v>
      </c>
      <c r="B3699">
        <v>38</v>
      </c>
      <c r="C3699">
        <v>9</v>
      </c>
      <c r="D3699" s="2">
        <v>45530</v>
      </c>
      <c r="E3699">
        <v>67</v>
      </c>
    </row>
    <row r="3700" spans="1:5" x14ac:dyDescent="0.3">
      <c r="A3700">
        <v>3699</v>
      </c>
      <c r="B3700">
        <v>40</v>
      </c>
      <c r="C3700">
        <v>9</v>
      </c>
      <c r="D3700" s="2">
        <v>45447</v>
      </c>
      <c r="E3700">
        <v>9</v>
      </c>
    </row>
    <row r="3701" spans="1:5" x14ac:dyDescent="0.3">
      <c r="A3701">
        <v>3700</v>
      </c>
      <c r="B3701">
        <v>42</v>
      </c>
      <c r="C3701">
        <v>3</v>
      </c>
      <c r="D3701" s="2">
        <v>45601</v>
      </c>
      <c r="E3701">
        <v>12</v>
      </c>
    </row>
    <row r="3702" spans="1:5" x14ac:dyDescent="0.3">
      <c r="A3702">
        <v>3701</v>
      </c>
      <c r="B3702">
        <v>21</v>
      </c>
      <c r="C3702">
        <v>3</v>
      </c>
      <c r="D3702" s="2">
        <v>45171</v>
      </c>
      <c r="E3702">
        <v>72</v>
      </c>
    </row>
    <row r="3703" spans="1:5" x14ac:dyDescent="0.3">
      <c r="A3703">
        <v>3702</v>
      </c>
      <c r="B3703">
        <v>17</v>
      </c>
      <c r="C3703">
        <v>3</v>
      </c>
      <c r="D3703" s="2">
        <v>45812</v>
      </c>
      <c r="E3703">
        <v>37</v>
      </c>
    </row>
    <row r="3704" spans="1:5" x14ac:dyDescent="0.3">
      <c r="A3704">
        <v>3703</v>
      </c>
      <c r="B3704">
        <v>1</v>
      </c>
      <c r="C3704">
        <v>5</v>
      </c>
      <c r="D3704" s="2">
        <v>45607</v>
      </c>
      <c r="E3704">
        <v>85</v>
      </c>
    </row>
    <row r="3705" spans="1:5" x14ac:dyDescent="0.3">
      <c r="A3705">
        <v>3704</v>
      </c>
      <c r="B3705">
        <v>44</v>
      </c>
      <c r="C3705">
        <v>6</v>
      </c>
      <c r="D3705" s="2">
        <v>45676</v>
      </c>
      <c r="E3705">
        <v>37</v>
      </c>
    </row>
    <row r="3706" spans="1:5" x14ac:dyDescent="0.3">
      <c r="A3706">
        <v>3705</v>
      </c>
      <c r="B3706">
        <v>28</v>
      </c>
      <c r="C3706">
        <v>6</v>
      </c>
      <c r="D3706" s="2">
        <v>45177</v>
      </c>
      <c r="E3706">
        <v>67</v>
      </c>
    </row>
    <row r="3707" spans="1:5" x14ac:dyDescent="0.3">
      <c r="A3707">
        <v>3706</v>
      </c>
      <c r="B3707">
        <v>2</v>
      </c>
      <c r="C3707">
        <v>3</v>
      </c>
      <c r="D3707" s="2">
        <v>45648</v>
      </c>
      <c r="E3707">
        <v>56</v>
      </c>
    </row>
    <row r="3708" spans="1:5" x14ac:dyDescent="0.3">
      <c r="A3708">
        <v>3707</v>
      </c>
      <c r="B3708">
        <v>17</v>
      </c>
      <c r="C3708">
        <v>2</v>
      </c>
      <c r="D3708" s="2">
        <v>45503</v>
      </c>
      <c r="E3708">
        <v>85</v>
      </c>
    </row>
    <row r="3709" spans="1:5" x14ac:dyDescent="0.3">
      <c r="A3709">
        <v>3708</v>
      </c>
      <c r="B3709">
        <v>39</v>
      </c>
      <c r="C3709">
        <v>6</v>
      </c>
      <c r="D3709" s="2">
        <v>45370</v>
      </c>
      <c r="E3709">
        <v>63</v>
      </c>
    </row>
    <row r="3710" spans="1:5" x14ac:dyDescent="0.3">
      <c r="A3710">
        <v>3709</v>
      </c>
      <c r="B3710">
        <v>14</v>
      </c>
      <c r="C3710">
        <v>4</v>
      </c>
      <c r="D3710" s="2">
        <v>45459</v>
      </c>
      <c r="E3710">
        <v>26</v>
      </c>
    </row>
    <row r="3711" spans="1:5" x14ac:dyDescent="0.3">
      <c r="A3711">
        <v>3710</v>
      </c>
      <c r="B3711">
        <v>14</v>
      </c>
      <c r="C3711">
        <v>9</v>
      </c>
      <c r="D3711" s="2">
        <v>45481</v>
      </c>
      <c r="E3711">
        <v>88</v>
      </c>
    </row>
    <row r="3712" spans="1:5" x14ac:dyDescent="0.3">
      <c r="A3712">
        <v>3711</v>
      </c>
      <c r="B3712">
        <v>44</v>
      </c>
      <c r="C3712">
        <v>2</v>
      </c>
      <c r="D3712" s="2">
        <v>45540</v>
      </c>
      <c r="E3712">
        <v>46</v>
      </c>
    </row>
    <row r="3713" spans="1:5" x14ac:dyDescent="0.3">
      <c r="A3713">
        <v>3712</v>
      </c>
      <c r="B3713">
        <v>48</v>
      </c>
      <c r="C3713">
        <v>4</v>
      </c>
      <c r="D3713" s="2">
        <v>45212</v>
      </c>
      <c r="E3713">
        <v>53</v>
      </c>
    </row>
    <row r="3714" spans="1:5" x14ac:dyDescent="0.3">
      <c r="A3714">
        <v>3713</v>
      </c>
      <c r="B3714">
        <v>18</v>
      </c>
      <c r="C3714">
        <v>2</v>
      </c>
      <c r="D3714" s="2">
        <v>45301</v>
      </c>
      <c r="E3714">
        <v>60</v>
      </c>
    </row>
    <row r="3715" spans="1:5" x14ac:dyDescent="0.3">
      <c r="A3715">
        <v>3714</v>
      </c>
      <c r="B3715">
        <v>40</v>
      </c>
      <c r="C3715">
        <v>5</v>
      </c>
      <c r="D3715" s="2">
        <v>45213</v>
      </c>
      <c r="E3715">
        <v>98</v>
      </c>
    </row>
    <row r="3716" spans="1:5" x14ac:dyDescent="0.3">
      <c r="A3716">
        <v>3715</v>
      </c>
      <c r="B3716">
        <v>34</v>
      </c>
      <c r="C3716">
        <v>3</v>
      </c>
      <c r="D3716" s="2">
        <v>45366</v>
      </c>
      <c r="E3716">
        <v>32</v>
      </c>
    </row>
    <row r="3717" spans="1:5" x14ac:dyDescent="0.3">
      <c r="A3717">
        <v>3716</v>
      </c>
      <c r="B3717">
        <v>43</v>
      </c>
      <c r="C3717">
        <v>4</v>
      </c>
      <c r="D3717" s="2">
        <v>45379</v>
      </c>
      <c r="E3717">
        <v>91</v>
      </c>
    </row>
    <row r="3718" spans="1:5" x14ac:dyDescent="0.3">
      <c r="A3718">
        <v>3717</v>
      </c>
      <c r="B3718">
        <v>1</v>
      </c>
      <c r="C3718">
        <v>9</v>
      </c>
      <c r="D3718" s="2">
        <v>45275</v>
      </c>
      <c r="E3718">
        <v>62</v>
      </c>
    </row>
    <row r="3719" spans="1:5" x14ac:dyDescent="0.3">
      <c r="A3719">
        <v>3718</v>
      </c>
      <c r="B3719">
        <v>42</v>
      </c>
      <c r="C3719">
        <v>5</v>
      </c>
      <c r="D3719" s="2">
        <v>45412</v>
      </c>
      <c r="E3719">
        <v>47</v>
      </c>
    </row>
    <row r="3720" spans="1:5" x14ac:dyDescent="0.3">
      <c r="A3720">
        <v>3719</v>
      </c>
      <c r="B3720">
        <v>18</v>
      </c>
      <c r="C3720">
        <v>9</v>
      </c>
      <c r="D3720" s="2">
        <v>45190</v>
      </c>
      <c r="E3720">
        <v>61</v>
      </c>
    </row>
    <row r="3721" spans="1:5" x14ac:dyDescent="0.3">
      <c r="A3721">
        <v>3720</v>
      </c>
      <c r="B3721">
        <v>48</v>
      </c>
      <c r="C3721">
        <v>5</v>
      </c>
      <c r="D3721" s="2">
        <v>45791</v>
      </c>
      <c r="E3721">
        <v>94</v>
      </c>
    </row>
    <row r="3722" spans="1:5" x14ac:dyDescent="0.3">
      <c r="A3722">
        <v>3721</v>
      </c>
      <c r="B3722">
        <v>34</v>
      </c>
      <c r="C3722">
        <v>9</v>
      </c>
      <c r="D3722" s="2">
        <v>45553</v>
      </c>
      <c r="E3722">
        <v>4</v>
      </c>
    </row>
    <row r="3723" spans="1:5" x14ac:dyDescent="0.3">
      <c r="A3723">
        <v>3722</v>
      </c>
      <c r="B3723">
        <v>23</v>
      </c>
      <c r="C3723">
        <v>8</v>
      </c>
      <c r="D3723" s="2">
        <v>45459</v>
      </c>
      <c r="E3723">
        <v>2</v>
      </c>
    </row>
    <row r="3724" spans="1:5" x14ac:dyDescent="0.3">
      <c r="A3724">
        <v>3723</v>
      </c>
      <c r="B3724">
        <v>49</v>
      </c>
      <c r="C3724">
        <v>1</v>
      </c>
      <c r="D3724" s="2">
        <v>45400</v>
      </c>
      <c r="E3724">
        <v>23</v>
      </c>
    </row>
    <row r="3725" spans="1:5" x14ac:dyDescent="0.3">
      <c r="A3725">
        <v>3724</v>
      </c>
      <c r="B3725">
        <v>16</v>
      </c>
      <c r="C3725">
        <v>3</v>
      </c>
      <c r="D3725" s="2">
        <v>45545</v>
      </c>
      <c r="E3725">
        <v>55</v>
      </c>
    </row>
    <row r="3726" spans="1:5" x14ac:dyDescent="0.3">
      <c r="A3726">
        <v>3725</v>
      </c>
      <c r="B3726">
        <v>19</v>
      </c>
      <c r="C3726">
        <v>5</v>
      </c>
      <c r="D3726" s="2">
        <v>45566</v>
      </c>
      <c r="E3726">
        <v>41</v>
      </c>
    </row>
    <row r="3727" spans="1:5" x14ac:dyDescent="0.3">
      <c r="A3727">
        <v>3726</v>
      </c>
      <c r="B3727">
        <v>37</v>
      </c>
      <c r="C3727">
        <v>3</v>
      </c>
      <c r="D3727" s="2">
        <v>45244</v>
      </c>
      <c r="E3727">
        <v>68</v>
      </c>
    </row>
    <row r="3728" spans="1:5" x14ac:dyDescent="0.3">
      <c r="A3728">
        <v>3727</v>
      </c>
      <c r="B3728">
        <v>6</v>
      </c>
      <c r="C3728">
        <v>1</v>
      </c>
      <c r="D3728" s="2">
        <v>45734</v>
      </c>
      <c r="E3728">
        <v>37</v>
      </c>
    </row>
    <row r="3729" spans="1:5" x14ac:dyDescent="0.3">
      <c r="A3729">
        <v>3728</v>
      </c>
      <c r="B3729">
        <v>24</v>
      </c>
      <c r="C3729">
        <v>2</v>
      </c>
      <c r="D3729" s="2">
        <v>45660</v>
      </c>
      <c r="E3729">
        <v>11</v>
      </c>
    </row>
    <row r="3730" spans="1:5" x14ac:dyDescent="0.3">
      <c r="A3730">
        <v>3729</v>
      </c>
      <c r="B3730">
        <v>17</v>
      </c>
      <c r="C3730">
        <v>2</v>
      </c>
      <c r="D3730" s="2">
        <v>45745</v>
      </c>
      <c r="E3730">
        <v>36</v>
      </c>
    </row>
    <row r="3731" spans="1:5" x14ac:dyDescent="0.3">
      <c r="A3731">
        <v>3730</v>
      </c>
      <c r="B3731">
        <v>48</v>
      </c>
      <c r="C3731">
        <v>4</v>
      </c>
      <c r="D3731" s="2">
        <v>45365</v>
      </c>
      <c r="E3731">
        <v>100</v>
      </c>
    </row>
    <row r="3732" spans="1:5" x14ac:dyDescent="0.3">
      <c r="A3732">
        <v>3731</v>
      </c>
      <c r="B3732">
        <v>16</v>
      </c>
      <c r="C3732">
        <v>6</v>
      </c>
      <c r="D3732" s="2">
        <v>45816</v>
      </c>
      <c r="E3732">
        <v>15</v>
      </c>
    </row>
    <row r="3733" spans="1:5" x14ac:dyDescent="0.3">
      <c r="A3733">
        <v>3732</v>
      </c>
      <c r="B3733">
        <v>39</v>
      </c>
      <c r="C3733">
        <v>2</v>
      </c>
      <c r="D3733" s="2">
        <v>45441</v>
      </c>
      <c r="E3733">
        <v>67</v>
      </c>
    </row>
    <row r="3734" spans="1:5" x14ac:dyDescent="0.3">
      <c r="A3734">
        <v>3733</v>
      </c>
      <c r="B3734">
        <v>48</v>
      </c>
      <c r="C3734">
        <v>6</v>
      </c>
      <c r="D3734" s="2">
        <v>45599</v>
      </c>
      <c r="E3734">
        <v>30</v>
      </c>
    </row>
    <row r="3735" spans="1:5" x14ac:dyDescent="0.3">
      <c r="A3735">
        <v>3734</v>
      </c>
      <c r="B3735">
        <v>41</v>
      </c>
      <c r="C3735">
        <v>1</v>
      </c>
      <c r="D3735" s="2">
        <v>45675</v>
      </c>
      <c r="E3735">
        <v>57</v>
      </c>
    </row>
    <row r="3736" spans="1:5" x14ac:dyDescent="0.3">
      <c r="A3736">
        <v>3735</v>
      </c>
      <c r="B3736">
        <v>6</v>
      </c>
      <c r="C3736">
        <v>8</v>
      </c>
      <c r="D3736" s="2">
        <v>45375</v>
      </c>
      <c r="E3736">
        <v>62</v>
      </c>
    </row>
    <row r="3737" spans="1:5" x14ac:dyDescent="0.3">
      <c r="A3737">
        <v>3736</v>
      </c>
      <c r="B3737">
        <v>16</v>
      </c>
      <c r="C3737">
        <v>3</v>
      </c>
      <c r="D3737" s="2">
        <v>45440</v>
      </c>
      <c r="E3737">
        <v>87</v>
      </c>
    </row>
    <row r="3738" spans="1:5" x14ac:dyDescent="0.3">
      <c r="A3738">
        <v>3737</v>
      </c>
      <c r="B3738">
        <v>9</v>
      </c>
      <c r="C3738">
        <v>8</v>
      </c>
      <c r="D3738" s="2">
        <v>45193</v>
      </c>
      <c r="E3738">
        <v>33</v>
      </c>
    </row>
    <row r="3739" spans="1:5" x14ac:dyDescent="0.3">
      <c r="A3739">
        <v>3738</v>
      </c>
      <c r="B3739">
        <v>29</v>
      </c>
      <c r="C3739">
        <v>3</v>
      </c>
      <c r="D3739" s="2">
        <v>45394</v>
      </c>
      <c r="E3739">
        <v>65</v>
      </c>
    </row>
    <row r="3740" spans="1:5" x14ac:dyDescent="0.3">
      <c r="A3740">
        <v>3739</v>
      </c>
      <c r="B3740">
        <v>4</v>
      </c>
      <c r="C3740">
        <v>1</v>
      </c>
      <c r="D3740" s="2">
        <v>45533</v>
      </c>
      <c r="E3740">
        <v>1</v>
      </c>
    </row>
    <row r="3741" spans="1:5" x14ac:dyDescent="0.3">
      <c r="A3741">
        <v>3740</v>
      </c>
      <c r="B3741">
        <v>26</v>
      </c>
      <c r="C3741">
        <v>4</v>
      </c>
      <c r="D3741" s="2">
        <v>45775</v>
      </c>
      <c r="E3741">
        <v>3</v>
      </c>
    </row>
    <row r="3742" spans="1:5" x14ac:dyDescent="0.3">
      <c r="A3742">
        <v>3741</v>
      </c>
      <c r="B3742">
        <v>38</v>
      </c>
      <c r="C3742">
        <v>3</v>
      </c>
      <c r="D3742" s="2">
        <v>45601</v>
      </c>
      <c r="E3742">
        <v>9</v>
      </c>
    </row>
    <row r="3743" spans="1:5" x14ac:dyDescent="0.3">
      <c r="A3743">
        <v>3742</v>
      </c>
      <c r="B3743">
        <v>26</v>
      </c>
      <c r="C3743">
        <v>8</v>
      </c>
      <c r="D3743" s="2">
        <v>45418</v>
      </c>
      <c r="E3743">
        <v>32</v>
      </c>
    </row>
    <row r="3744" spans="1:5" x14ac:dyDescent="0.3">
      <c r="A3744">
        <v>3743</v>
      </c>
      <c r="B3744">
        <v>14</v>
      </c>
      <c r="C3744">
        <v>1</v>
      </c>
      <c r="D3744" s="2">
        <v>45677</v>
      </c>
      <c r="E3744">
        <v>77</v>
      </c>
    </row>
    <row r="3745" spans="1:5" x14ac:dyDescent="0.3">
      <c r="A3745">
        <v>3744</v>
      </c>
      <c r="B3745">
        <v>35</v>
      </c>
      <c r="C3745">
        <v>9</v>
      </c>
      <c r="D3745" s="2">
        <v>45700</v>
      </c>
      <c r="E3745">
        <v>45</v>
      </c>
    </row>
    <row r="3746" spans="1:5" x14ac:dyDescent="0.3">
      <c r="A3746">
        <v>3745</v>
      </c>
      <c r="B3746">
        <v>49</v>
      </c>
      <c r="C3746">
        <v>9</v>
      </c>
      <c r="D3746" s="2">
        <v>45669</v>
      </c>
      <c r="E3746">
        <v>95</v>
      </c>
    </row>
    <row r="3747" spans="1:5" x14ac:dyDescent="0.3">
      <c r="A3747">
        <v>3746</v>
      </c>
      <c r="B3747">
        <v>43</v>
      </c>
      <c r="C3747">
        <v>6</v>
      </c>
      <c r="D3747" s="2">
        <v>45196</v>
      </c>
      <c r="E3747">
        <v>57</v>
      </c>
    </row>
    <row r="3748" spans="1:5" x14ac:dyDescent="0.3">
      <c r="A3748">
        <v>3747</v>
      </c>
      <c r="B3748">
        <v>24</v>
      </c>
      <c r="C3748">
        <v>5</v>
      </c>
      <c r="D3748" s="2">
        <v>45556</v>
      </c>
      <c r="E3748">
        <v>21</v>
      </c>
    </row>
    <row r="3749" spans="1:5" x14ac:dyDescent="0.3">
      <c r="A3749">
        <v>3748</v>
      </c>
      <c r="B3749">
        <v>8</v>
      </c>
      <c r="C3749">
        <v>5</v>
      </c>
      <c r="D3749" s="2">
        <v>45618</v>
      </c>
      <c r="E3749">
        <v>23</v>
      </c>
    </row>
    <row r="3750" spans="1:5" x14ac:dyDescent="0.3">
      <c r="A3750">
        <v>3749</v>
      </c>
      <c r="B3750">
        <v>40</v>
      </c>
      <c r="C3750">
        <v>6</v>
      </c>
      <c r="D3750" s="2">
        <v>45566</v>
      </c>
      <c r="E3750">
        <v>77</v>
      </c>
    </row>
    <row r="3751" spans="1:5" x14ac:dyDescent="0.3">
      <c r="A3751">
        <v>3750</v>
      </c>
      <c r="B3751">
        <v>25</v>
      </c>
      <c r="C3751">
        <v>7</v>
      </c>
      <c r="D3751" s="2">
        <v>45452</v>
      </c>
      <c r="E3751">
        <v>26</v>
      </c>
    </row>
    <row r="3752" spans="1:5" x14ac:dyDescent="0.3">
      <c r="A3752">
        <v>3751</v>
      </c>
      <c r="B3752">
        <v>4</v>
      </c>
      <c r="C3752">
        <v>8</v>
      </c>
      <c r="D3752" s="2">
        <v>45316</v>
      </c>
      <c r="E3752">
        <v>89</v>
      </c>
    </row>
    <row r="3753" spans="1:5" x14ac:dyDescent="0.3">
      <c r="A3753">
        <v>3752</v>
      </c>
      <c r="B3753">
        <v>15</v>
      </c>
      <c r="C3753">
        <v>3</v>
      </c>
      <c r="D3753" s="2">
        <v>45696</v>
      </c>
      <c r="E3753">
        <v>72</v>
      </c>
    </row>
    <row r="3754" spans="1:5" x14ac:dyDescent="0.3">
      <c r="A3754">
        <v>3753</v>
      </c>
      <c r="B3754">
        <v>16</v>
      </c>
      <c r="C3754">
        <v>1</v>
      </c>
      <c r="D3754" s="2">
        <v>45530</v>
      </c>
      <c r="E3754">
        <v>30</v>
      </c>
    </row>
    <row r="3755" spans="1:5" x14ac:dyDescent="0.3">
      <c r="A3755">
        <v>3754</v>
      </c>
      <c r="B3755">
        <v>11</v>
      </c>
      <c r="C3755">
        <v>5</v>
      </c>
      <c r="D3755" s="2">
        <v>45854</v>
      </c>
      <c r="E3755">
        <v>69</v>
      </c>
    </row>
    <row r="3756" spans="1:5" x14ac:dyDescent="0.3">
      <c r="A3756">
        <v>3755</v>
      </c>
      <c r="B3756">
        <v>28</v>
      </c>
      <c r="C3756">
        <v>1</v>
      </c>
      <c r="D3756" s="2">
        <v>45191</v>
      </c>
      <c r="E3756">
        <v>24</v>
      </c>
    </row>
    <row r="3757" spans="1:5" x14ac:dyDescent="0.3">
      <c r="A3757">
        <v>3756</v>
      </c>
      <c r="B3757">
        <v>7</v>
      </c>
      <c r="C3757">
        <v>2</v>
      </c>
      <c r="D3757" s="2">
        <v>45811</v>
      </c>
      <c r="E3757">
        <v>74</v>
      </c>
    </row>
    <row r="3758" spans="1:5" x14ac:dyDescent="0.3">
      <c r="A3758">
        <v>3757</v>
      </c>
      <c r="B3758">
        <v>50</v>
      </c>
      <c r="C3758">
        <v>8</v>
      </c>
      <c r="D3758" s="2">
        <v>45637</v>
      </c>
      <c r="E3758">
        <v>83</v>
      </c>
    </row>
    <row r="3759" spans="1:5" x14ac:dyDescent="0.3">
      <c r="A3759">
        <v>3758</v>
      </c>
      <c r="B3759">
        <v>38</v>
      </c>
      <c r="C3759">
        <v>3</v>
      </c>
      <c r="D3759" s="2">
        <v>45733</v>
      </c>
      <c r="E3759">
        <v>64</v>
      </c>
    </row>
    <row r="3760" spans="1:5" x14ac:dyDescent="0.3">
      <c r="A3760">
        <v>3759</v>
      </c>
      <c r="B3760">
        <v>24</v>
      </c>
      <c r="C3760">
        <v>4</v>
      </c>
      <c r="D3760" s="2">
        <v>45320</v>
      </c>
      <c r="E3760">
        <v>35</v>
      </c>
    </row>
    <row r="3761" spans="1:5" x14ac:dyDescent="0.3">
      <c r="A3761">
        <v>3760</v>
      </c>
      <c r="B3761">
        <v>31</v>
      </c>
      <c r="C3761">
        <v>6</v>
      </c>
      <c r="D3761" s="2">
        <v>45170</v>
      </c>
      <c r="E3761">
        <v>22</v>
      </c>
    </row>
    <row r="3762" spans="1:5" x14ac:dyDescent="0.3">
      <c r="A3762">
        <v>3761</v>
      </c>
      <c r="B3762">
        <v>4</v>
      </c>
      <c r="C3762">
        <v>8</v>
      </c>
      <c r="D3762" s="2">
        <v>45352</v>
      </c>
      <c r="E3762">
        <v>39</v>
      </c>
    </row>
    <row r="3763" spans="1:5" x14ac:dyDescent="0.3">
      <c r="A3763">
        <v>3762</v>
      </c>
      <c r="B3763">
        <v>37</v>
      </c>
      <c r="C3763">
        <v>1</v>
      </c>
      <c r="D3763" s="2">
        <v>45148</v>
      </c>
      <c r="E3763">
        <v>55</v>
      </c>
    </row>
    <row r="3764" spans="1:5" x14ac:dyDescent="0.3">
      <c r="A3764">
        <v>3763</v>
      </c>
      <c r="B3764">
        <v>35</v>
      </c>
      <c r="C3764">
        <v>2</v>
      </c>
      <c r="D3764" s="2">
        <v>45245</v>
      </c>
      <c r="E3764">
        <v>7</v>
      </c>
    </row>
    <row r="3765" spans="1:5" x14ac:dyDescent="0.3">
      <c r="A3765">
        <v>3764</v>
      </c>
      <c r="B3765">
        <v>6</v>
      </c>
      <c r="C3765">
        <v>6</v>
      </c>
      <c r="D3765" s="2">
        <v>45351</v>
      </c>
      <c r="E3765">
        <v>62</v>
      </c>
    </row>
    <row r="3766" spans="1:5" x14ac:dyDescent="0.3">
      <c r="A3766">
        <v>3765</v>
      </c>
      <c r="B3766">
        <v>46</v>
      </c>
      <c r="C3766">
        <v>8</v>
      </c>
      <c r="D3766" s="2">
        <v>45465</v>
      </c>
      <c r="E3766">
        <v>39</v>
      </c>
    </row>
    <row r="3767" spans="1:5" x14ac:dyDescent="0.3">
      <c r="A3767">
        <v>3766</v>
      </c>
      <c r="B3767">
        <v>33</v>
      </c>
      <c r="C3767">
        <v>8</v>
      </c>
      <c r="D3767" s="2">
        <v>45596</v>
      </c>
      <c r="E3767">
        <v>20</v>
      </c>
    </row>
    <row r="3768" spans="1:5" x14ac:dyDescent="0.3">
      <c r="A3768">
        <v>3767</v>
      </c>
      <c r="B3768">
        <v>32</v>
      </c>
      <c r="C3768">
        <v>3</v>
      </c>
      <c r="D3768" s="2">
        <v>45239</v>
      </c>
      <c r="E3768">
        <v>56</v>
      </c>
    </row>
    <row r="3769" spans="1:5" x14ac:dyDescent="0.3">
      <c r="A3769">
        <v>3768</v>
      </c>
      <c r="B3769">
        <v>46</v>
      </c>
      <c r="C3769">
        <v>4</v>
      </c>
      <c r="D3769" s="2">
        <v>45668</v>
      </c>
      <c r="E3769">
        <v>96</v>
      </c>
    </row>
    <row r="3770" spans="1:5" x14ac:dyDescent="0.3">
      <c r="A3770">
        <v>3769</v>
      </c>
      <c r="B3770">
        <v>38</v>
      </c>
      <c r="C3770">
        <v>4</v>
      </c>
      <c r="D3770" s="2">
        <v>45778</v>
      </c>
      <c r="E3770">
        <v>66</v>
      </c>
    </row>
    <row r="3771" spans="1:5" x14ac:dyDescent="0.3">
      <c r="A3771">
        <v>3770</v>
      </c>
      <c r="B3771">
        <v>35</v>
      </c>
      <c r="C3771">
        <v>4</v>
      </c>
      <c r="D3771" s="2">
        <v>45203</v>
      </c>
      <c r="E3771">
        <v>15</v>
      </c>
    </row>
    <row r="3772" spans="1:5" x14ac:dyDescent="0.3">
      <c r="A3772">
        <v>3771</v>
      </c>
      <c r="B3772">
        <v>17</v>
      </c>
      <c r="C3772">
        <v>2</v>
      </c>
      <c r="D3772" s="2">
        <v>45541</v>
      </c>
      <c r="E3772">
        <v>74</v>
      </c>
    </row>
    <row r="3773" spans="1:5" x14ac:dyDescent="0.3">
      <c r="A3773">
        <v>3772</v>
      </c>
      <c r="B3773">
        <v>32</v>
      </c>
      <c r="C3773">
        <v>6</v>
      </c>
      <c r="D3773" s="2">
        <v>45536</v>
      </c>
      <c r="E3773">
        <v>21</v>
      </c>
    </row>
    <row r="3774" spans="1:5" x14ac:dyDescent="0.3">
      <c r="A3774">
        <v>3773</v>
      </c>
      <c r="B3774">
        <v>14</v>
      </c>
      <c r="C3774">
        <v>8</v>
      </c>
      <c r="D3774" s="2">
        <v>45574</v>
      </c>
      <c r="E3774">
        <v>79</v>
      </c>
    </row>
    <row r="3775" spans="1:5" x14ac:dyDescent="0.3">
      <c r="A3775">
        <v>3774</v>
      </c>
      <c r="B3775">
        <v>19</v>
      </c>
      <c r="C3775">
        <v>9</v>
      </c>
      <c r="D3775" s="2">
        <v>45769</v>
      </c>
      <c r="E3775">
        <v>34</v>
      </c>
    </row>
    <row r="3776" spans="1:5" x14ac:dyDescent="0.3">
      <c r="A3776">
        <v>3775</v>
      </c>
      <c r="B3776">
        <v>24</v>
      </c>
      <c r="C3776">
        <v>1</v>
      </c>
      <c r="D3776" s="2">
        <v>45331</v>
      </c>
      <c r="E3776">
        <v>35</v>
      </c>
    </row>
    <row r="3777" spans="1:5" x14ac:dyDescent="0.3">
      <c r="A3777">
        <v>3776</v>
      </c>
      <c r="B3777">
        <v>39</v>
      </c>
      <c r="C3777">
        <v>1</v>
      </c>
      <c r="D3777" s="2">
        <v>45412</v>
      </c>
      <c r="E3777">
        <v>5</v>
      </c>
    </row>
    <row r="3778" spans="1:5" x14ac:dyDescent="0.3">
      <c r="A3778">
        <v>3777</v>
      </c>
      <c r="B3778">
        <v>11</v>
      </c>
      <c r="C3778">
        <v>9</v>
      </c>
      <c r="D3778" s="2">
        <v>45313</v>
      </c>
      <c r="E3778">
        <v>56</v>
      </c>
    </row>
    <row r="3779" spans="1:5" x14ac:dyDescent="0.3">
      <c r="A3779">
        <v>3778</v>
      </c>
      <c r="B3779">
        <v>7</v>
      </c>
      <c r="C3779">
        <v>4</v>
      </c>
      <c r="D3779" s="2">
        <v>45713</v>
      </c>
      <c r="E3779">
        <v>83</v>
      </c>
    </row>
    <row r="3780" spans="1:5" x14ac:dyDescent="0.3">
      <c r="A3780">
        <v>3779</v>
      </c>
      <c r="B3780">
        <v>45</v>
      </c>
      <c r="C3780">
        <v>7</v>
      </c>
      <c r="D3780" s="2">
        <v>45434</v>
      </c>
      <c r="E3780">
        <v>7</v>
      </c>
    </row>
    <row r="3781" spans="1:5" x14ac:dyDescent="0.3">
      <c r="A3781">
        <v>3780</v>
      </c>
      <c r="B3781">
        <v>24</v>
      </c>
      <c r="C3781">
        <v>2</v>
      </c>
      <c r="D3781" s="2">
        <v>45329</v>
      </c>
      <c r="E3781">
        <v>53</v>
      </c>
    </row>
    <row r="3782" spans="1:5" x14ac:dyDescent="0.3">
      <c r="A3782">
        <v>3781</v>
      </c>
      <c r="B3782">
        <v>24</v>
      </c>
      <c r="C3782">
        <v>1</v>
      </c>
      <c r="D3782" s="2">
        <v>45484</v>
      </c>
      <c r="E3782">
        <v>44</v>
      </c>
    </row>
    <row r="3783" spans="1:5" x14ac:dyDescent="0.3">
      <c r="A3783">
        <v>3782</v>
      </c>
      <c r="B3783">
        <v>14</v>
      </c>
      <c r="C3783">
        <v>7</v>
      </c>
      <c r="D3783" s="2">
        <v>45327</v>
      </c>
      <c r="E3783">
        <v>58</v>
      </c>
    </row>
    <row r="3784" spans="1:5" x14ac:dyDescent="0.3">
      <c r="A3784">
        <v>3783</v>
      </c>
      <c r="B3784">
        <v>24</v>
      </c>
      <c r="C3784">
        <v>6</v>
      </c>
      <c r="D3784" s="2">
        <v>45706</v>
      </c>
      <c r="E3784">
        <v>42</v>
      </c>
    </row>
    <row r="3785" spans="1:5" x14ac:dyDescent="0.3">
      <c r="A3785">
        <v>3784</v>
      </c>
      <c r="B3785">
        <v>11</v>
      </c>
      <c r="C3785">
        <v>3</v>
      </c>
      <c r="D3785" s="2">
        <v>45145</v>
      </c>
      <c r="E3785">
        <v>100</v>
      </c>
    </row>
    <row r="3786" spans="1:5" x14ac:dyDescent="0.3">
      <c r="A3786">
        <v>3785</v>
      </c>
      <c r="B3786">
        <v>8</v>
      </c>
      <c r="C3786">
        <v>4</v>
      </c>
      <c r="D3786" s="2">
        <v>45817</v>
      </c>
      <c r="E3786">
        <v>18</v>
      </c>
    </row>
    <row r="3787" spans="1:5" x14ac:dyDescent="0.3">
      <c r="A3787">
        <v>3786</v>
      </c>
      <c r="B3787">
        <v>44</v>
      </c>
      <c r="C3787">
        <v>1</v>
      </c>
      <c r="D3787" s="2">
        <v>45175</v>
      </c>
      <c r="E3787">
        <v>6</v>
      </c>
    </row>
    <row r="3788" spans="1:5" x14ac:dyDescent="0.3">
      <c r="A3788">
        <v>3787</v>
      </c>
      <c r="B3788">
        <v>15</v>
      </c>
      <c r="C3788">
        <v>7</v>
      </c>
      <c r="D3788" s="2">
        <v>45809</v>
      </c>
      <c r="E3788">
        <v>4</v>
      </c>
    </row>
    <row r="3789" spans="1:5" x14ac:dyDescent="0.3">
      <c r="A3789">
        <v>3788</v>
      </c>
      <c r="B3789">
        <v>42</v>
      </c>
      <c r="C3789">
        <v>9</v>
      </c>
      <c r="D3789" s="2">
        <v>45129</v>
      </c>
      <c r="E3789">
        <v>69</v>
      </c>
    </row>
    <row r="3790" spans="1:5" x14ac:dyDescent="0.3">
      <c r="A3790">
        <v>3789</v>
      </c>
      <c r="B3790">
        <v>2</v>
      </c>
      <c r="C3790">
        <v>1</v>
      </c>
      <c r="D3790" s="2">
        <v>45402</v>
      </c>
      <c r="E3790">
        <v>14</v>
      </c>
    </row>
    <row r="3791" spans="1:5" x14ac:dyDescent="0.3">
      <c r="A3791">
        <v>3790</v>
      </c>
      <c r="B3791">
        <v>24</v>
      </c>
      <c r="C3791">
        <v>2</v>
      </c>
      <c r="D3791" s="2">
        <v>45164</v>
      </c>
      <c r="E3791">
        <v>41</v>
      </c>
    </row>
    <row r="3792" spans="1:5" x14ac:dyDescent="0.3">
      <c r="A3792">
        <v>3791</v>
      </c>
      <c r="B3792">
        <v>45</v>
      </c>
      <c r="C3792">
        <v>2</v>
      </c>
      <c r="D3792" s="2">
        <v>45582</v>
      </c>
      <c r="E3792">
        <v>47</v>
      </c>
    </row>
    <row r="3793" spans="1:5" x14ac:dyDescent="0.3">
      <c r="A3793">
        <v>3792</v>
      </c>
      <c r="B3793">
        <v>10</v>
      </c>
      <c r="C3793">
        <v>6</v>
      </c>
      <c r="D3793" s="2">
        <v>45624</v>
      </c>
      <c r="E3793">
        <v>97</v>
      </c>
    </row>
    <row r="3794" spans="1:5" x14ac:dyDescent="0.3">
      <c r="A3794">
        <v>3793</v>
      </c>
      <c r="B3794">
        <v>32</v>
      </c>
      <c r="C3794">
        <v>5</v>
      </c>
      <c r="D3794" s="2">
        <v>45278</v>
      </c>
      <c r="E3794">
        <v>53</v>
      </c>
    </row>
    <row r="3795" spans="1:5" x14ac:dyDescent="0.3">
      <c r="A3795">
        <v>3794</v>
      </c>
      <c r="B3795">
        <v>17</v>
      </c>
      <c r="C3795">
        <v>6</v>
      </c>
      <c r="D3795" s="2">
        <v>45570</v>
      </c>
      <c r="E3795">
        <v>21</v>
      </c>
    </row>
    <row r="3796" spans="1:5" x14ac:dyDescent="0.3">
      <c r="A3796">
        <v>3795</v>
      </c>
      <c r="B3796">
        <v>10</v>
      </c>
      <c r="C3796">
        <v>1</v>
      </c>
      <c r="D3796" s="2">
        <v>45370</v>
      </c>
      <c r="E3796">
        <v>13</v>
      </c>
    </row>
    <row r="3797" spans="1:5" x14ac:dyDescent="0.3">
      <c r="A3797">
        <v>3796</v>
      </c>
      <c r="B3797">
        <v>22</v>
      </c>
      <c r="C3797">
        <v>6</v>
      </c>
      <c r="D3797" s="2">
        <v>45513</v>
      </c>
      <c r="E3797">
        <v>66</v>
      </c>
    </row>
    <row r="3798" spans="1:5" x14ac:dyDescent="0.3">
      <c r="A3798">
        <v>3797</v>
      </c>
      <c r="B3798">
        <v>6</v>
      </c>
      <c r="C3798">
        <v>6</v>
      </c>
      <c r="D3798" s="2">
        <v>45566</v>
      </c>
      <c r="E3798">
        <v>15</v>
      </c>
    </row>
    <row r="3799" spans="1:5" x14ac:dyDescent="0.3">
      <c r="A3799">
        <v>3798</v>
      </c>
      <c r="B3799">
        <v>27</v>
      </c>
      <c r="C3799">
        <v>7</v>
      </c>
      <c r="D3799" s="2">
        <v>45392</v>
      </c>
      <c r="E3799">
        <v>80</v>
      </c>
    </row>
    <row r="3800" spans="1:5" x14ac:dyDescent="0.3">
      <c r="A3800">
        <v>3799</v>
      </c>
      <c r="B3800">
        <v>20</v>
      </c>
      <c r="C3800">
        <v>2</v>
      </c>
      <c r="D3800" s="2">
        <v>45349</v>
      </c>
      <c r="E3800">
        <v>99</v>
      </c>
    </row>
    <row r="3801" spans="1:5" x14ac:dyDescent="0.3">
      <c r="A3801">
        <v>3800</v>
      </c>
      <c r="B3801">
        <v>1</v>
      </c>
      <c r="C3801">
        <v>6</v>
      </c>
      <c r="D3801" s="2">
        <v>45391</v>
      </c>
      <c r="E3801">
        <v>45</v>
      </c>
    </row>
    <row r="3802" spans="1:5" x14ac:dyDescent="0.3">
      <c r="A3802">
        <v>3801</v>
      </c>
      <c r="B3802">
        <v>17</v>
      </c>
      <c r="C3802">
        <v>9</v>
      </c>
      <c r="D3802" s="2">
        <v>45454</v>
      </c>
      <c r="E3802">
        <v>84</v>
      </c>
    </row>
    <row r="3803" spans="1:5" x14ac:dyDescent="0.3">
      <c r="A3803">
        <v>3802</v>
      </c>
      <c r="B3803">
        <v>1</v>
      </c>
      <c r="C3803">
        <v>9</v>
      </c>
      <c r="D3803" s="2">
        <v>45598</v>
      </c>
      <c r="E3803">
        <v>65</v>
      </c>
    </row>
    <row r="3804" spans="1:5" x14ac:dyDescent="0.3">
      <c r="A3804">
        <v>3803</v>
      </c>
      <c r="B3804">
        <v>37</v>
      </c>
      <c r="C3804">
        <v>2</v>
      </c>
      <c r="D3804" s="2">
        <v>45746</v>
      </c>
      <c r="E3804">
        <v>46</v>
      </c>
    </row>
    <row r="3805" spans="1:5" x14ac:dyDescent="0.3">
      <c r="A3805">
        <v>3804</v>
      </c>
      <c r="B3805">
        <v>15</v>
      </c>
      <c r="C3805">
        <v>5</v>
      </c>
      <c r="D3805" s="2">
        <v>45178</v>
      </c>
      <c r="E3805">
        <v>3</v>
      </c>
    </row>
    <row r="3806" spans="1:5" x14ac:dyDescent="0.3">
      <c r="A3806">
        <v>3805</v>
      </c>
      <c r="B3806">
        <v>1</v>
      </c>
      <c r="C3806">
        <v>7</v>
      </c>
      <c r="D3806" s="2">
        <v>45667</v>
      </c>
      <c r="E3806">
        <v>17</v>
      </c>
    </row>
    <row r="3807" spans="1:5" x14ac:dyDescent="0.3">
      <c r="A3807">
        <v>3806</v>
      </c>
      <c r="B3807">
        <v>17</v>
      </c>
      <c r="C3807">
        <v>5</v>
      </c>
      <c r="D3807" s="2">
        <v>45689</v>
      </c>
      <c r="E3807">
        <v>17</v>
      </c>
    </row>
    <row r="3808" spans="1:5" x14ac:dyDescent="0.3">
      <c r="A3808">
        <v>3807</v>
      </c>
      <c r="B3808">
        <v>46</v>
      </c>
      <c r="C3808">
        <v>3</v>
      </c>
      <c r="D3808" s="2">
        <v>45622</v>
      </c>
      <c r="E3808">
        <v>84</v>
      </c>
    </row>
    <row r="3809" spans="1:5" x14ac:dyDescent="0.3">
      <c r="A3809">
        <v>3808</v>
      </c>
      <c r="B3809">
        <v>45</v>
      </c>
      <c r="C3809">
        <v>1</v>
      </c>
      <c r="D3809" s="2">
        <v>45761</v>
      </c>
      <c r="E3809">
        <v>20</v>
      </c>
    </row>
    <row r="3810" spans="1:5" x14ac:dyDescent="0.3">
      <c r="A3810">
        <v>3809</v>
      </c>
      <c r="B3810">
        <v>43</v>
      </c>
      <c r="C3810">
        <v>7</v>
      </c>
      <c r="D3810" s="2">
        <v>45381</v>
      </c>
      <c r="E3810">
        <v>4</v>
      </c>
    </row>
    <row r="3811" spans="1:5" x14ac:dyDescent="0.3">
      <c r="A3811">
        <v>3810</v>
      </c>
      <c r="B3811">
        <v>44</v>
      </c>
      <c r="C3811">
        <v>8</v>
      </c>
      <c r="D3811" s="2">
        <v>45257</v>
      </c>
      <c r="E3811">
        <v>75</v>
      </c>
    </row>
    <row r="3812" spans="1:5" x14ac:dyDescent="0.3">
      <c r="A3812">
        <v>3811</v>
      </c>
      <c r="B3812">
        <v>38</v>
      </c>
      <c r="C3812">
        <v>6</v>
      </c>
      <c r="D3812" s="2">
        <v>45139</v>
      </c>
      <c r="E3812">
        <v>15</v>
      </c>
    </row>
    <row r="3813" spans="1:5" x14ac:dyDescent="0.3">
      <c r="A3813">
        <v>3812</v>
      </c>
      <c r="B3813">
        <v>43</v>
      </c>
      <c r="C3813">
        <v>7</v>
      </c>
      <c r="D3813" s="2">
        <v>45300</v>
      </c>
      <c r="E3813">
        <v>57</v>
      </c>
    </row>
    <row r="3814" spans="1:5" x14ac:dyDescent="0.3">
      <c r="A3814">
        <v>3813</v>
      </c>
      <c r="B3814">
        <v>2</v>
      </c>
      <c r="C3814">
        <v>9</v>
      </c>
      <c r="D3814" s="2">
        <v>45853</v>
      </c>
      <c r="E3814">
        <v>45</v>
      </c>
    </row>
    <row r="3815" spans="1:5" x14ac:dyDescent="0.3">
      <c r="A3815">
        <v>3814</v>
      </c>
      <c r="B3815">
        <v>18</v>
      </c>
      <c r="C3815">
        <v>2</v>
      </c>
      <c r="D3815" s="2">
        <v>45700</v>
      </c>
      <c r="E3815">
        <v>27</v>
      </c>
    </row>
    <row r="3816" spans="1:5" x14ac:dyDescent="0.3">
      <c r="A3816">
        <v>3815</v>
      </c>
      <c r="B3816">
        <v>12</v>
      </c>
      <c r="C3816">
        <v>5</v>
      </c>
      <c r="D3816" s="2">
        <v>45469</v>
      </c>
      <c r="E3816">
        <v>88</v>
      </c>
    </row>
    <row r="3817" spans="1:5" x14ac:dyDescent="0.3">
      <c r="A3817">
        <v>3816</v>
      </c>
      <c r="B3817">
        <v>29</v>
      </c>
      <c r="C3817">
        <v>3</v>
      </c>
      <c r="D3817" s="2">
        <v>45392</v>
      </c>
      <c r="E3817">
        <v>20</v>
      </c>
    </row>
    <row r="3818" spans="1:5" x14ac:dyDescent="0.3">
      <c r="A3818">
        <v>3817</v>
      </c>
      <c r="B3818">
        <v>23</v>
      </c>
      <c r="C3818">
        <v>2</v>
      </c>
      <c r="D3818" s="2">
        <v>45571</v>
      </c>
      <c r="E3818">
        <v>79</v>
      </c>
    </row>
    <row r="3819" spans="1:5" x14ac:dyDescent="0.3">
      <c r="A3819">
        <v>3818</v>
      </c>
      <c r="B3819">
        <v>47</v>
      </c>
      <c r="C3819">
        <v>3</v>
      </c>
      <c r="D3819" s="2">
        <v>45599</v>
      </c>
      <c r="E3819">
        <v>6</v>
      </c>
    </row>
    <row r="3820" spans="1:5" x14ac:dyDescent="0.3">
      <c r="A3820">
        <v>3819</v>
      </c>
      <c r="B3820">
        <v>9</v>
      </c>
      <c r="C3820">
        <v>4</v>
      </c>
      <c r="D3820" s="2">
        <v>45790</v>
      </c>
      <c r="E3820">
        <v>18</v>
      </c>
    </row>
    <row r="3821" spans="1:5" x14ac:dyDescent="0.3">
      <c r="A3821">
        <v>3820</v>
      </c>
      <c r="B3821">
        <v>8</v>
      </c>
      <c r="C3821">
        <v>2</v>
      </c>
      <c r="D3821" s="2">
        <v>45465</v>
      </c>
      <c r="E3821">
        <v>86</v>
      </c>
    </row>
    <row r="3822" spans="1:5" x14ac:dyDescent="0.3">
      <c r="A3822">
        <v>3821</v>
      </c>
      <c r="B3822">
        <v>50</v>
      </c>
      <c r="C3822">
        <v>2</v>
      </c>
      <c r="D3822" s="2">
        <v>45549</v>
      </c>
      <c r="E3822">
        <v>49</v>
      </c>
    </row>
    <row r="3823" spans="1:5" x14ac:dyDescent="0.3">
      <c r="A3823">
        <v>3822</v>
      </c>
      <c r="B3823">
        <v>16</v>
      </c>
      <c r="C3823">
        <v>8</v>
      </c>
      <c r="D3823" s="2">
        <v>45668</v>
      </c>
      <c r="E3823">
        <v>85</v>
      </c>
    </row>
    <row r="3824" spans="1:5" x14ac:dyDescent="0.3">
      <c r="A3824">
        <v>3823</v>
      </c>
      <c r="B3824">
        <v>23</v>
      </c>
      <c r="C3824">
        <v>3</v>
      </c>
      <c r="D3824" s="2">
        <v>45658</v>
      </c>
      <c r="E3824">
        <v>24</v>
      </c>
    </row>
    <row r="3825" spans="1:5" x14ac:dyDescent="0.3">
      <c r="A3825">
        <v>3824</v>
      </c>
      <c r="B3825">
        <v>29</v>
      </c>
      <c r="C3825">
        <v>3</v>
      </c>
      <c r="D3825" s="2">
        <v>45470</v>
      </c>
      <c r="E3825">
        <v>81</v>
      </c>
    </row>
    <row r="3826" spans="1:5" x14ac:dyDescent="0.3">
      <c r="A3826">
        <v>3825</v>
      </c>
      <c r="B3826">
        <v>10</v>
      </c>
      <c r="C3826">
        <v>4</v>
      </c>
      <c r="D3826" s="2">
        <v>45652</v>
      </c>
      <c r="E3826">
        <v>11</v>
      </c>
    </row>
    <row r="3827" spans="1:5" x14ac:dyDescent="0.3">
      <c r="A3827">
        <v>3826</v>
      </c>
      <c r="B3827">
        <v>12</v>
      </c>
      <c r="C3827">
        <v>5</v>
      </c>
      <c r="D3827" s="2">
        <v>45285</v>
      </c>
      <c r="E3827">
        <v>18</v>
      </c>
    </row>
    <row r="3828" spans="1:5" x14ac:dyDescent="0.3">
      <c r="A3828">
        <v>3827</v>
      </c>
      <c r="B3828">
        <v>12</v>
      </c>
      <c r="C3828">
        <v>3</v>
      </c>
      <c r="D3828" s="2">
        <v>45497</v>
      </c>
      <c r="E3828">
        <v>35</v>
      </c>
    </row>
    <row r="3829" spans="1:5" x14ac:dyDescent="0.3">
      <c r="A3829">
        <v>3828</v>
      </c>
      <c r="B3829">
        <v>30</v>
      </c>
      <c r="C3829">
        <v>6</v>
      </c>
      <c r="D3829" s="2">
        <v>45650</v>
      </c>
      <c r="E3829">
        <v>55</v>
      </c>
    </row>
    <row r="3830" spans="1:5" x14ac:dyDescent="0.3">
      <c r="A3830">
        <v>3829</v>
      </c>
      <c r="B3830">
        <v>10</v>
      </c>
      <c r="C3830">
        <v>3</v>
      </c>
      <c r="D3830" s="2">
        <v>45665</v>
      </c>
      <c r="E3830">
        <v>95</v>
      </c>
    </row>
    <row r="3831" spans="1:5" x14ac:dyDescent="0.3">
      <c r="A3831">
        <v>3830</v>
      </c>
      <c r="B3831">
        <v>14</v>
      </c>
      <c r="C3831">
        <v>8</v>
      </c>
      <c r="D3831" s="2">
        <v>45713</v>
      </c>
      <c r="E3831">
        <v>28</v>
      </c>
    </row>
    <row r="3832" spans="1:5" x14ac:dyDescent="0.3">
      <c r="A3832">
        <v>3831</v>
      </c>
      <c r="B3832">
        <v>4</v>
      </c>
      <c r="C3832">
        <v>4</v>
      </c>
      <c r="D3832" s="2">
        <v>45142</v>
      </c>
      <c r="E3832">
        <v>88</v>
      </c>
    </row>
    <row r="3833" spans="1:5" x14ac:dyDescent="0.3">
      <c r="A3833">
        <v>3832</v>
      </c>
      <c r="B3833">
        <v>47</v>
      </c>
      <c r="C3833">
        <v>5</v>
      </c>
      <c r="D3833" s="2">
        <v>45222</v>
      </c>
      <c r="E3833">
        <v>36</v>
      </c>
    </row>
    <row r="3834" spans="1:5" x14ac:dyDescent="0.3">
      <c r="A3834">
        <v>3833</v>
      </c>
      <c r="B3834">
        <v>20</v>
      </c>
      <c r="C3834">
        <v>3</v>
      </c>
      <c r="D3834" s="2">
        <v>45786</v>
      </c>
      <c r="E3834">
        <v>24</v>
      </c>
    </row>
    <row r="3835" spans="1:5" x14ac:dyDescent="0.3">
      <c r="A3835">
        <v>3834</v>
      </c>
      <c r="B3835">
        <v>41</v>
      </c>
      <c r="C3835">
        <v>5</v>
      </c>
      <c r="D3835" s="2">
        <v>45477</v>
      </c>
      <c r="E3835">
        <v>33</v>
      </c>
    </row>
    <row r="3836" spans="1:5" x14ac:dyDescent="0.3">
      <c r="A3836">
        <v>3835</v>
      </c>
      <c r="B3836">
        <v>39</v>
      </c>
      <c r="C3836">
        <v>7</v>
      </c>
      <c r="D3836" s="2">
        <v>45727</v>
      </c>
      <c r="E3836">
        <v>94</v>
      </c>
    </row>
    <row r="3837" spans="1:5" x14ac:dyDescent="0.3">
      <c r="A3837">
        <v>3836</v>
      </c>
      <c r="B3837">
        <v>7</v>
      </c>
      <c r="C3837">
        <v>3</v>
      </c>
      <c r="D3837" s="2">
        <v>45125</v>
      </c>
      <c r="E3837">
        <v>37</v>
      </c>
    </row>
    <row r="3838" spans="1:5" x14ac:dyDescent="0.3">
      <c r="A3838">
        <v>3837</v>
      </c>
      <c r="B3838">
        <v>30</v>
      </c>
      <c r="C3838">
        <v>3</v>
      </c>
      <c r="D3838" s="2">
        <v>45824</v>
      </c>
      <c r="E3838">
        <v>13</v>
      </c>
    </row>
    <row r="3839" spans="1:5" x14ac:dyDescent="0.3">
      <c r="A3839">
        <v>3838</v>
      </c>
      <c r="B3839">
        <v>41</v>
      </c>
      <c r="C3839">
        <v>1</v>
      </c>
      <c r="D3839" s="2">
        <v>45734</v>
      </c>
      <c r="E3839">
        <v>16</v>
      </c>
    </row>
    <row r="3840" spans="1:5" x14ac:dyDescent="0.3">
      <c r="A3840">
        <v>3839</v>
      </c>
      <c r="B3840">
        <v>24</v>
      </c>
      <c r="C3840">
        <v>2</v>
      </c>
      <c r="D3840" s="2">
        <v>45561</v>
      </c>
      <c r="E3840">
        <v>43</v>
      </c>
    </row>
    <row r="3841" spans="1:5" x14ac:dyDescent="0.3">
      <c r="A3841">
        <v>3840</v>
      </c>
      <c r="B3841">
        <v>10</v>
      </c>
      <c r="C3841">
        <v>4</v>
      </c>
      <c r="D3841" s="2">
        <v>45560</v>
      </c>
      <c r="E3841">
        <v>73</v>
      </c>
    </row>
    <row r="3842" spans="1:5" x14ac:dyDescent="0.3">
      <c r="A3842">
        <v>3841</v>
      </c>
      <c r="B3842">
        <v>45</v>
      </c>
      <c r="C3842">
        <v>9</v>
      </c>
      <c r="D3842" s="2">
        <v>45367</v>
      </c>
      <c r="E3842">
        <v>50</v>
      </c>
    </row>
    <row r="3843" spans="1:5" x14ac:dyDescent="0.3">
      <c r="A3843">
        <v>3842</v>
      </c>
      <c r="B3843">
        <v>38</v>
      </c>
      <c r="C3843">
        <v>3</v>
      </c>
      <c r="D3843" s="2">
        <v>45592</v>
      </c>
      <c r="E3843">
        <v>13</v>
      </c>
    </row>
    <row r="3844" spans="1:5" x14ac:dyDescent="0.3">
      <c r="A3844">
        <v>3843</v>
      </c>
      <c r="B3844">
        <v>36</v>
      </c>
      <c r="C3844">
        <v>5</v>
      </c>
      <c r="D3844" s="2">
        <v>45373</v>
      </c>
      <c r="E3844">
        <v>71</v>
      </c>
    </row>
    <row r="3845" spans="1:5" x14ac:dyDescent="0.3">
      <c r="A3845">
        <v>3844</v>
      </c>
      <c r="B3845">
        <v>17</v>
      </c>
      <c r="C3845">
        <v>9</v>
      </c>
      <c r="D3845" s="2">
        <v>45282</v>
      </c>
      <c r="E3845">
        <v>35</v>
      </c>
    </row>
    <row r="3846" spans="1:5" x14ac:dyDescent="0.3">
      <c r="A3846">
        <v>3845</v>
      </c>
      <c r="B3846">
        <v>21</v>
      </c>
      <c r="C3846">
        <v>4</v>
      </c>
      <c r="D3846" s="2">
        <v>45634</v>
      </c>
      <c r="E3846">
        <v>90</v>
      </c>
    </row>
    <row r="3847" spans="1:5" x14ac:dyDescent="0.3">
      <c r="A3847">
        <v>3846</v>
      </c>
      <c r="B3847">
        <v>46</v>
      </c>
      <c r="C3847">
        <v>4</v>
      </c>
      <c r="D3847" s="2">
        <v>45351</v>
      </c>
      <c r="E3847">
        <v>73</v>
      </c>
    </row>
    <row r="3848" spans="1:5" x14ac:dyDescent="0.3">
      <c r="A3848">
        <v>3847</v>
      </c>
      <c r="B3848">
        <v>3</v>
      </c>
      <c r="C3848">
        <v>6</v>
      </c>
      <c r="D3848" s="2">
        <v>45248</v>
      </c>
      <c r="E3848">
        <v>35</v>
      </c>
    </row>
    <row r="3849" spans="1:5" x14ac:dyDescent="0.3">
      <c r="A3849">
        <v>3848</v>
      </c>
      <c r="B3849">
        <v>1</v>
      </c>
      <c r="C3849">
        <v>7</v>
      </c>
      <c r="D3849" s="2">
        <v>45409</v>
      </c>
      <c r="E3849">
        <v>24</v>
      </c>
    </row>
    <row r="3850" spans="1:5" x14ac:dyDescent="0.3">
      <c r="A3850">
        <v>3849</v>
      </c>
      <c r="B3850">
        <v>18</v>
      </c>
      <c r="C3850">
        <v>6</v>
      </c>
      <c r="D3850" s="2">
        <v>45739</v>
      </c>
      <c r="E3850">
        <v>97</v>
      </c>
    </row>
    <row r="3851" spans="1:5" x14ac:dyDescent="0.3">
      <c r="A3851">
        <v>3850</v>
      </c>
      <c r="B3851">
        <v>2</v>
      </c>
      <c r="C3851">
        <v>4</v>
      </c>
      <c r="D3851" s="2">
        <v>45541</v>
      </c>
      <c r="E3851">
        <v>85</v>
      </c>
    </row>
    <row r="3852" spans="1:5" x14ac:dyDescent="0.3">
      <c r="A3852">
        <v>3851</v>
      </c>
      <c r="B3852">
        <v>40</v>
      </c>
      <c r="C3852">
        <v>7</v>
      </c>
      <c r="D3852" s="2">
        <v>45587</v>
      </c>
      <c r="E3852">
        <v>53</v>
      </c>
    </row>
    <row r="3853" spans="1:5" x14ac:dyDescent="0.3">
      <c r="A3853">
        <v>3852</v>
      </c>
      <c r="B3853">
        <v>48</v>
      </c>
      <c r="C3853">
        <v>3</v>
      </c>
      <c r="D3853" s="2">
        <v>45454</v>
      </c>
      <c r="E3853">
        <v>86</v>
      </c>
    </row>
    <row r="3854" spans="1:5" x14ac:dyDescent="0.3">
      <c r="A3854">
        <v>3853</v>
      </c>
      <c r="B3854">
        <v>4</v>
      </c>
      <c r="C3854">
        <v>3</v>
      </c>
      <c r="D3854" s="2">
        <v>45544</v>
      </c>
      <c r="E3854">
        <v>39</v>
      </c>
    </row>
    <row r="3855" spans="1:5" x14ac:dyDescent="0.3">
      <c r="A3855">
        <v>3854</v>
      </c>
      <c r="B3855">
        <v>32</v>
      </c>
      <c r="C3855">
        <v>7</v>
      </c>
      <c r="D3855" s="2">
        <v>45463</v>
      </c>
      <c r="E3855">
        <v>19</v>
      </c>
    </row>
    <row r="3856" spans="1:5" x14ac:dyDescent="0.3">
      <c r="A3856">
        <v>3855</v>
      </c>
      <c r="B3856">
        <v>19</v>
      </c>
      <c r="C3856">
        <v>6</v>
      </c>
      <c r="D3856" s="2">
        <v>45447</v>
      </c>
      <c r="E3856">
        <v>44</v>
      </c>
    </row>
    <row r="3857" spans="1:5" x14ac:dyDescent="0.3">
      <c r="A3857">
        <v>3856</v>
      </c>
      <c r="B3857">
        <v>20</v>
      </c>
      <c r="C3857">
        <v>2</v>
      </c>
      <c r="D3857" s="2">
        <v>45424</v>
      </c>
      <c r="E3857">
        <v>46</v>
      </c>
    </row>
    <row r="3858" spans="1:5" x14ac:dyDescent="0.3">
      <c r="A3858">
        <v>3857</v>
      </c>
      <c r="B3858">
        <v>42</v>
      </c>
      <c r="C3858">
        <v>1</v>
      </c>
      <c r="D3858" s="2">
        <v>45769</v>
      </c>
      <c r="E3858">
        <v>45</v>
      </c>
    </row>
    <row r="3859" spans="1:5" x14ac:dyDescent="0.3">
      <c r="A3859">
        <v>3858</v>
      </c>
      <c r="B3859">
        <v>49</v>
      </c>
      <c r="C3859">
        <v>6</v>
      </c>
      <c r="D3859" s="2">
        <v>45832</v>
      </c>
      <c r="E3859">
        <v>32</v>
      </c>
    </row>
    <row r="3860" spans="1:5" x14ac:dyDescent="0.3">
      <c r="A3860">
        <v>3859</v>
      </c>
      <c r="B3860">
        <v>49</v>
      </c>
      <c r="C3860">
        <v>9</v>
      </c>
      <c r="D3860" s="2">
        <v>45211</v>
      </c>
      <c r="E3860">
        <v>5</v>
      </c>
    </row>
    <row r="3861" spans="1:5" x14ac:dyDescent="0.3">
      <c r="A3861">
        <v>3860</v>
      </c>
      <c r="B3861">
        <v>7</v>
      </c>
      <c r="C3861">
        <v>3</v>
      </c>
      <c r="D3861" s="2">
        <v>45309</v>
      </c>
      <c r="E3861">
        <v>76</v>
      </c>
    </row>
    <row r="3862" spans="1:5" x14ac:dyDescent="0.3">
      <c r="A3862">
        <v>3861</v>
      </c>
      <c r="B3862">
        <v>9</v>
      </c>
      <c r="C3862">
        <v>9</v>
      </c>
      <c r="D3862" s="2">
        <v>45749</v>
      </c>
      <c r="E3862">
        <v>6</v>
      </c>
    </row>
    <row r="3863" spans="1:5" x14ac:dyDescent="0.3">
      <c r="A3863">
        <v>3862</v>
      </c>
      <c r="B3863">
        <v>7</v>
      </c>
      <c r="C3863">
        <v>6</v>
      </c>
      <c r="D3863" s="2">
        <v>45155</v>
      </c>
      <c r="E3863">
        <v>82</v>
      </c>
    </row>
    <row r="3864" spans="1:5" x14ac:dyDescent="0.3">
      <c r="A3864">
        <v>3863</v>
      </c>
      <c r="B3864">
        <v>27</v>
      </c>
      <c r="C3864">
        <v>4</v>
      </c>
      <c r="D3864" s="2">
        <v>45710</v>
      </c>
      <c r="E3864">
        <v>7</v>
      </c>
    </row>
    <row r="3865" spans="1:5" x14ac:dyDescent="0.3">
      <c r="A3865">
        <v>3864</v>
      </c>
      <c r="B3865">
        <v>21</v>
      </c>
      <c r="C3865">
        <v>2</v>
      </c>
      <c r="D3865" s="2">
        <v>45684</v>
      </c>
      <c r="E3865">
        <v>83</v>
      </c>
    </row>
    <row r="3866" spans="1:5" x14ac:dyDescent="0.3">
      <c r="A3866">
        <v>3865</v>
      </c>
      <c r="B3866">
        <v>35</v>
      </c>
      <c r="C3866">
        <v>9</v>
      </c>
      <c r="D3866" s="2">
        <v>45393</v>
      </c>
      <c r="E3866">
        <v>15</v>
      </c>
    </row>
    <row r="3867" spans="1:5" x14ac:dyDescent="0.3">
      <c r="A3867">
        <v>3866</v>
      </c>
      <c r="B3867">
        <v>24</v>
      </c>
      <c r="C3867">
        <v>5</v>
      </c>
      <c r="D3867" s="2">
        <v>45850</v>
      </c>
      <c r="E3867">
        <v>73</v>
      </c>
    </row>
    <row r="3868" spans="1:5" x14ac:dyDescent="0.3">
      <c r="A3868">
        <v>3867</v>
      </c>
      <c r="B3868">
        <v>32</v>
      </c>
      <c r="C3868">
        <v>5</v>
      </c>
      <c r="D3868" s="2">
        <v>45269</v>
      </c>
      <c r="E3868">
        <v>20</v>
      </c>
    </row>
    <row r="3869" spans="1:5" x14ac:dyDescent="0.3">
      <c r="A3869">
        <v>3868</v>
      </c>
      <c r="B3869">
        <v>12</v>
      </c>
      <c r="C3869">
        <v>2</v>
      </c>
      <c r="D3869" s="2">
        <v>45630</v>
      </c>
      <c r="E3869">
        <v>59</v>
      </c>
    </row>
    <row r="3870" spans="1:5" x14ac:dyDescent="0.3">
      <c r="A3870">
        <v>3869</v>
      </c>
      <c r="B3870">
        <v>23</v>
      </c>
      <c r="C3870">
        <v>5</v>
      </c>
      <c r="D3870" s="2">
        <v>45688</v>
      </c>
      <c r="E3870">
        <v>84</v>
      </c>
    </row>
    <row r="3871" spans="1:5" x14ac:dyDescent="0.3">
      <c r="A3871">
        <v>3870</v>
      </c>
      <c r="B3871">
        <v>36</v>
      </c>
      <c r="C3871">
        <v>6</v>
      </c>
      <c r="D3871" s="2">
        <v>45786</v>
      </c>
      <c r="E3871">
        <v>4</v>
      </c>
    </row>
    <row r="3872" spans="1:5" x14ac:dyDescent="0.3">
      <c r="A3872">
        <v>3871</v>
      </c>
      <c r="B3872">
        <v>49</v>
      </c>
      <c r="C3872">
        <v>2</v>
      </c>
      <c r="D3872" s="2">
        <v>45635</v>
      </c>
      <c r="E3872">
        <v>74</v>
      </c>
    </row>
    <row r="3873" spans="1:5" x14ac:dyDescent="0.3">
      <c r="A3873">
        <v>3872</v>
      </c>
      <c r="B3873">
        <v>29</v>
      </c>
      <c r="C3873">
        <v>1</v>
      </c>
      <c r="D3873" s="2">
        <v>45846</v>
      </c>
      <c r="E3873">
        <v>40</v>
      </c>
    </row>
    <row r="3874" spans="1:5" x14ac:dyDescent="0.3">
      <c r="A3874">
        <v>3873</v>
      </c>
      <c r="B3874">
        <v>3</v>
      </c>
      <c r="C3874">
        <v>6</v>
      </c>
      <c r="D3874" s="2">
        <v>45545</v>
      </c>
      <c r="E3874">
        <v>65</v>
      </c>
    </row>
    <row r="3875" spans="1:5" x14ac:dyDescent="0.3">
      <c r="A3875">
        <v>3874</v>
      </c>
      <c r="B3875">
        <v>43</v>
      </c>
      <c r="C3875">
        <v>9</v>
      </c>
      <c r="D3875" s="2">
        <v>45511</v>
      </c>
      <c r="E3875">
        <v>35</v>
      </c>
    </row>
    <row r="3876" spans="1:5" x14ac:dyDescent="0.3">
      <c r="A3876">
        <v>3875</v>
      </c>
      <c r="B3876">
        <v>8</v>
      </c>
      <c r="C3876">
        <v>9</v>
      </c>
      <c r="D3876" s="2">
        <v>45684</v>
      </c>
      <c r="E3876">
        <v>88</v>
      </c>
    </row>
    <row r="3877" spans="1:5" x14ac:dyDescent="0.3">
      <c r="A3877">
        <v>3876</v>
      </c>
      <c r="B3877">
        <v>34</v>
      </c>
      <c r="C3877">
        <v>9</v>
      </c>
      <c r="D3877" s="2">
        <v>45323</v>
      </c>
      <c r="E3877">
        <v>44</v>
      </c>
    </row>
    <row r="3878" spans="1:5" x14ac:dyDescent="0.3">
      <c r="A3878">
        <v>3877</v>
      </c>
      <c r="B3878">
        <v>14</v>
      </c>
      <c r="C3878">
        <v>5</v>
      </c>
      <c r="D3878" s="2">
        <v>45201</v>
      </c>
      <c r="E3878">
        <v>7</v>
      </c>
    </row>
    <row r="3879" spans="1:5" x14ac:dyDescent="0.3">
      <c r="A3879">
        <v>3878</v>
      </c>
      <c r="B3879">
        <v>36</v>
      </c>
      <c r="C3879">
        <v>1</v>
      </c>
      <c r="D3879" s="2">
        <v>45837</v>
      </c>
      <c r="E3879">
        <v>22</v>
      </c>
    </row>
    <row r="3880" spans="1:5" x14ac:dyDescent="0.3">
      <c r="A3880">
        <v>3879</v>
      </c>
      <c r="B3880">
        <v>48</v>
      </c>
      <c r="C3880">
        <v>3</v>
      </c>
      <c r="D3880" s="2">
        <v>45165</v>
      </c>
      <c r="E3880">
        <v>23</v>
      </c>
    </row>
    <row r="3881" spans="1:5" x14ac:dyDescent="0.3">
      <c r="A3881">
        <v>3880</v>
      </c>
      <c r="B3881">
        <v>46</v>
      </c>
      <c r="C3881">
        <v>8</v>
      </c>
      <c r="D3881" s="2">
        <v>45442</v>
      </c>
      <c r="E3881">
        <v>65</v>
      </c>
    </row>
    <row r="3882" spans="1:5" x14ac:dyDescent="0.3">
      <c r="A3882">
        <v>3881</v>
      </c>
      <c r="B3882">
        <v>32</v>
      </c>
      <c r="C3882">
        <v>9</v>
      </c>
      <c r="D3882" s="2">
        <v>45259</v>
      </c>
      <c r="E3882">
        <v>88</v>
      </c>
    </row>
    <row r="3883" spans="1:5" x14ac:dyDescent="0.3">
      <c r="A3883">
        <v>3882</v>
      </c>
      <c r="B3883">
        <v>7</v>
      </c>
      <c r="C3883">
        <v>4</v>
      </c>
      <c r="D3883" s="2">
        <v>45244</v>
      </c>
      <c r="E3883">
        <v>20</v>
      </c>
    </row>
    <row r="3884" spans="1:5" x14ac:dyDescent="0.3">
      <c r="A3884">
        <v>3883</v>
      </c>
      <c r="B3884">
        <v>10</v>
      </c>
      <c r="C3884">
        <v>3</v>
      </c>
      <c r="D3884" s="2">
        <v>45299</v>
      </c>
      <c r="E3884">
        <v>32</v>
      </c>
    </row>
    <row r="3885" spans="1:5" x14ac:dyDescent="0.3">
      <c r="A3885">
        <v>3884</v>
      </c>
      <c r="B3885">
        <v>12</v>
      </c>
      <c r="C3885">
        <v>2</v>
      </c>
      <c r="D3885" s="2">
        <v>45779</v>
      </c>
      <c r="E3885">
        <v>95</v>
      </c>
    </row>
    <row r="3886" spans="1:5" x14ac:dyDescent="0.3">
      <c r="A3886">
        <v>3885</v>
      </c>
      <c r="B3886">
        <v>40</v>
      </c>
      <c r="C3886">
        <v>5</v>
      </c>
      <c r="D3886" s="2">
        <v>45307</v>
      </c>
      <c r="E3886">
        <v>97</v>
      </c>
    </row>
    <row r="3887" spans="1:5" x14ac:dyDescent="0.3">
      <c r="A3887">
        <v>3886</v>
      </c>
      <c r="B3887">
        <v>23</v>
      </c>
      <c r="C3887">
        <v>2</v>
      </c>
      <c r="D3887" s="2">
        <v>45708</v>
      </c>
      <c r="E3887">
        <v>36</v>
      </c>
    </row>
    <row r="3888" spans="1:5" x14ac:dyDescent="0.3">
      <c r="A3888">
        <v>3887</v>
      </c>
      <c r="B3888">
        <v>11</v>
      </c>
      <c r="C3888">
        <v>9</v>
      </c>
      <c r="D3888" s="2">
        <v>45747</v>
      </c>
      <c r="E3888">
        <v>18</v>
      </c>
    </row>
    <row r="3889" spans="1:5" x14ac:dyDescent="0.3">
      <c r="A3889">
        <v>3888</v>
      </c>
      <c r="B3889">
        <v>13</v>
      </c>
      <c r="C3889">
        <v>9</v>
      </c>
      <c r="D3889" s="2">
        <v>45135</v>
      </c>
      <c r="E3889">
        <v>97</v>
      </c>
    </row>
    <row r="3890" spans="1:5" x14ac:dyDescent="0.3">
      <c r="A3890">
        <v>3889</v>
      </c>
      <c r="B3890">
        <v>12</v>
      </c>
      <c r="C3890">
        <v>3</v>
      </c>
      <c r="D3890" s="2">
        <v>45536</v>
      </c>
      <c r="E3890">
        <v>33</v>
      </c>
    </row>
    <row r="3891" spans="1:5" x14ac:dyDescent="0.3">
      <c r="A3891">
        <v>3890</v>
      </c>
      <c r="B3891">
        <v>7</v>
      </c>
      <c r="C3891">
        <v>4</v>
      </c>
      <c r="D3891" s="2">
        <v>45374</v>
      </c>
      <c r="E3891">
        <v>69</v>
      </c>
    </row>
    <row r="3892" spans="1:5" x14ac:dyDescent="0.3">
      <c r="A3892">
        <v>3891</v>
      </c>
      <c r="B3892">
        <v>44</v>
      </c>
      <c r="C3892">
        <v>9</v>
      </c>
      <c r="D3892" s="2">
        <v>45252</v>
      </c>
      <c r="E3892">
        <v>82</v>
      </c>
    </row>
    <row r="3893" spans="1:5" x14ac:dyDescent="0.3">
      <c r="A3893">
        <v>3892</v>
      </c>
      <c r="B3893">
        <v>10</v>
      </c>
      <c r="C3893">
        <v>1</v>
      </c>
      <c r="D3893" s="2">
        <v>45401</v>
      </c>
      <c r="E3893">
        <v>9</v>
      </c>
    </row>
    <row r="3894" spans="1:5" x14ac:dyDescent="0.3">
      <c r="A3894">
        <v>3893</v>
      </c>
      <c r="B3894">
        <v>7</v>
      </c>
      <c r="C3894">
        <v>7</v>
      </c>
      <c r="D3894" s="2">
        <v>45326</v>
      </c>
      <c r="E3894">
        <v>42</v>
      </c>
    </row>
    <row r="3895" spans="1:5" x14ac:dyDescent="0.3">
      <c r="A3895">
        <v>3894</v>
      </c>
      <c r="B3895">
        <v>27</v>
      </c>
      <c r="C3895">
        <v>2</v>
      </c>
      <c r="D3895" s="2">
        <v>45560</v>
      </c>
      <c r="E3895">
        <v>95</v>
      </c>
    </row>
    <row r="3896" spans="1:5" x14ac:dyDescent="0.3">
      <c r="A3896">
        <v>3895</v>
      </c>
      <c r="B3896">
        <v>7</v>
      </c>
      <c r="C3896">
        <v>9</v>
      </c>
      <c r="D3896" s="2">
        <v>45372</v>
      </c>
      <c r="E3896">
        <v>71</v>
      </c>
    </row>
    <row r="3897" spans="1:5" x14ac:dyDescent="0.3">
      <c r="A3897">
        <v>3896</v>
      </c>
      <c r="B3897">
        <v>50</v>
      </c>
      <c r="C3897">
        <v>3</v>
      </c>
      <c r="D3897" s="2">
        <v>45735</v>
      </c>
      <c r="E3897">
        <v>79</v>
      </c>
    </row>
    <row r="3898" spans="1:5" x14ac:dyDescent="0.3">
      <c r="A3898">
        <v>3897</v>
      </c>
      <c r="B3898">
        <v>24</v>
      </c>
      <c r="C3898">
        <v>6</v>
      </c>
      <c r="D3898" s="2">
        <v>45646</v>
      </c>
      <c r="E3898">
        <v>4</v>
      </c>
    </row>
    <row r="3899" spans="1:5" x14ac:dyDescent="0.3">
      <c r="A3899">
        <v>3898</v>
      </c>
      <c r="B3899">
        <v>23</v>
      </c>
      <c r="C3899">
        <v>5</v>
      </c>
      <c r="D3899" s="2">
        <v>45449</v>
      </c>
      <c r="E3899">
        <v>46</v>
      </c>
    </row>
    <row r="3900" spans="1:5" x14ac:dyDescent="0.3">
      <c r="A3900">
        <v>3899</v>
      </c>
      <c r="B3900">
        <v>25</v>
      </c>
      <c r="C3900">
        <v>2</v>
      </c>
      <c r="D3900" s="2">
        <v>45293</v>
      </c>
      <c r="E3900">
        <v>72</v>
      </c>
    </row>
    <row r="3901" spans="1:5" x14ac:dyDescent="0.3">
      <c r="A3901">
        <v>3900</v>
      </c>
      <c r="B3901">
        <v>44</v>
      </c>
      <c r="C3901">
        <v>9</v>
      </c>
      <c r="D3901" s="2">
        <v>45543</v>
      </c>
      <c r="E3901">
        <v>24</v>
      </c>
    </row>
    <row r="3902" spans="1:5" x14ac:dyDescent="0.3">
      <c r="A3902">
        <v>3901</v>
      </c>
      <c r="B3902">
        <v>36</v>
      </c>
      <c r="C3902">
        <v>3</v>
      </c>
      <c r="D3902" s="2">
        <v>45767</v>
      </c>
      <c r="E3902">
        <v>72</v>
      </c>
    </row>
    <row r="3903" spans="1:5" x14ac:dyDescent="0.3">
      <c r="A3903">
        <v>3902</v>
      </c>
      <c r="B3903">
        <v>33</v>
      </c>
      <c r="C3903">
        <v>6</v>
      </c>
      <c r="D3903" s="2">
        <v>45663</v>
      </c>
      <c r="E3903">
        <v>69</v>
      </c>
    </row>
    <row r="3904" spans="1:5" x14ac:dyDescent="0.3">
      <c r="A3904">
        <v>3903</v>
      </c>
      <c r="B3904">
        <v>37</v>
      </c>
      <c r="C3904">
        <v>9</v>
      </c>
      <c r="D3904" s="2">
        <v>45559</v>
      </c>
      <c r="E3904">
        <v>23</v>
      </c>
    </row>
    <row r="3905" spans="1:5" x14ac:dyDescent="0.3">
      <c r="A3905">
        <v>3904</v>
      </c>
      <c r="B3905">
        <v>42</v>
      </c>
      <c r="C3905">
        <v>8</v>
      </c>
      <c r="D3905" s="2">
        <v>45306</v>
      </c>
      <c r="E3905">
        <v>55</v>
      </c>
    </row>
    <row r="3906" spans="1:5" x14ac:dyDescent="0.3">
      <c r="A3906">
        <v>3905</v>
      </c>
      <c r="B3906">
        <v>39</v>
      </c>
      <c r="C3906">
        <v>5</v>
      </c>
      <c r="D3906" s="2">
        <v>45338</v>
      </c>
      <c r="E3906">
        <v>98</v>
      </c>
    </row>
    <row r="3907" spans="1:5" x14ac:dyDescent="0.3">
      <c r="A3907">
        <v>3906</v>
      </c>
      <c r="B3907">
        <v>7</v>
      </c>
      <c r="C3907">
        <v>6</v>
      </c>
      <c r="D3907" s="2">
        <v>45411</v>
      </c>
      <c r="E3907">
        <v>15</v>
      </c>
    </row>
    <row r="3908" spans="1:5" x14ac:dyDescent="0.3">
      <c r="A3908">
        <v>3907</v>
      </c>
      <c r="B3908">
        <v>30</v>
      </c>
      <c r="C3908">
        <v>3</v>
      </c>
      <c r="D3908" s="2">
        <v>45266</v>
      </c>
      <c r="E3908">
        <v>51</v>
      </c>
    </row>
    <row r="3909" spans="1:5" x14ac:dyDescent="0.3">
      <c r="A3909">
        <v>3908</v>
      </c>
      <c r="B3909">
        <v>31</v>
      </c>
      <c r="C3909">
        <v>5</v>
      </c>
      <c r="D3909" s="2">
        <v>45155</v>
      </c>
      <c r="E3909">
        <v>50</v>
      </c>
    </row>
    <row r="3910" spans="1:5" x14ac:dyDescent="0.3">
      <c r="A3910">
        <v>3909</v>
      </c>
      <c r="B3910">
        <v>45</v>
      </c>
      <c r="C3910">
        <v>6</v>
      </c>
      <c r="D3910" s="2">
        <v>45222</v>
      </c>
      <c r="E3910">
        <v>47</v>
      </c>
    </row>
    <row r="3911" spans="1:5" x14ac:dyDescent="0.3">
      <c r="A3911">
        <v>3910</v>
      </c>
      <c r="B3911">
        <v>46</v>
      </c>
      <c r="C3911">
        <v>3</v>
      </c>
      <c r="D3911" s="2">
        <v>45674</v>
      </c>
      <c r="E3911">
        <v>83</v>
      </c>
    </row>
    <row r="3912" spans="1:5" x14ac:dyDescent="0.3">
      <c r="A3912">
        <v>3911</v>
      </c>
      <c r="B3912">
        <v>37</v>
      </c>
      <c r="C3912">
        <v>2</v>
      </c>
      <c r="D3912" s="2">
        <v>45168</v>
      </c>
      <c r="E3912">
        <v>25</v>
      </c>
    </row>
    <row r="3913" spans="1:5" x14ac:dyDescent="0.3">
      <c r="A3913">
        <v>3912</v>
      </c>
      <c r="B3913">
        <v>21</v>
      </c>
      <c r="C3913">
        <v>9</v>
      </c>
      <c r="D3913" s="2">
        <v>45244</v>
      </c>
      <c r="E3913">
        <v>39</v>
      </c>
    </row>
    <row r="3914" spans="1:5" x14ac:dyDescent="0.3">
      <c r="A3914">
        <v>3913</v>
      </c>
      <c r="B3914">
        <v>34</v>
      </c>
      <c r="C3914">
        <v>7</v>
      </c>
      <c r="D3914" s="2">
        <v>45297</v>
      </c>
      <c r="E3914">
        <v>68</v>
      </c>
    </row>
    <row r="3915" spans="1:5" x14ac:dyDescent="0.3">
      <c r="A3915">
        <v>3914</v>
      </c>
      <c r="B3915">
        <v>46</v>
      </c>
      <c r="C3915">
        <v>4</v>
      </c>
      <c r="D3915" s="2">
        <v>45768</v>
      </c>
      <c r="E3915">
        <v>46</v>
      </c>
    </row>
    <row r="3916" spans="1:5" x14ac:dyDescent="0.3">
      <c r="A3916">
        <v>3915</v>
      </c>
      <c r="B3916">
        <v>21</v>
      </c>
      <c r="C3916">
        <v>3</v>
      </c>
      <c r="D3916" s="2">
        <v>45170</v>
      </c>
      <c r="E3916">
        <v>72</v>
      </c>
    </row>
    <row r="3917" spans="1:5" x14ac:dyDescent="0.3">
      <c r="A3917">
        <v>3916</v>
      </c>
      <c r="B3917">
        <v>40</v>
      </c>
      <c r="C3917">
        <v>4</v>
      </c>
      <c r="D3917" s="2">
        <v>45593</v>
      </c>
      <c r="E3917">
        <v>93</v>
      </c>
    </row>
    <row r="3918" spans="1:5" x14ac:dyDescent="0.3">
      <c r="A3918">
        <v>3917</v>
      </c>
      <c r="B3918">
        <v>20</v>
      </c>
      <c r="C3918">
        <v>9</v>
      </c>
      <c r="D3918" s="2">
        <v>45705</v>
      </c>
      <c r="E3918">
        <v>13</v>
      </c>
    </row>
    <row r="3919" spans="1:5" x14ac:dyDescent="0.3">
      <c r="A3919">
        <v>3918</v>
      </c>
      <c r="B3919">
        <v>34</v>
      </c>
      <c r="C3919">
        <v>9</v>
      </c>
      <c r="D3919" s="2">
        <v>45647</v>
      </c>
      <c r="E3919">
        <v>38</v>
      </c>
    </row>
    <row r="3920" spans="1:5" x14ac:dyDescent="0.3">
      <c r="A3920">
        <v>3919</v>
      </c>
      <c r="B3920">
        <v>8</v>
      </c>
      <c r="C3920">
        <v>6</v>
      </c>
      <c r="D3920" s="2">
        <v>45605</v>
      </c>
      <c r="E3920">
        <v>36</v>
      </c>
    </row>
    <row r="3921" spans="1:5" x14ac:dyDescent="0.3">
      <c r="A3921">
        <v>3920</v>
      </c>
      <c r="B3921">
        <v>32</v>
      </c>
      <c r="C3921">
        <v>9</v>
      </c>
      <c r="D3921" s="2">
        <v>45211</v>
      </c>
      <c r="E3921">
        <v>37</v>
      </c>
    </row>
    <row r="3922" spans="1:5" x14ac:dyDescent="0.3">
      <c r="A3922">
        <v>3921</v>
      </c>
      <c r="B3922">
        <v>30</v>
      </c>
      <c r="C3922">
        <v>9</v>
      </c>
      <c r="D3922" s="2">
        <v>45516</v>
      </c>
      <c r="E3922">
        <v>42</v>
      </c>
    </row>
    <row r="3923" spans="1:5" x14ac:dyDescent="0.3">
      <c r="A3923">
        <v>3922</v>
      </c>
      <c r="B3923">
        <v>29</v>
      </c>
      <c r="C3923">
        <v>6</v>
      </c>
      <c r="D3923" s="2">
        <v>45236</v>
      </c>
      <c r="E3923">
        <v>95</v>
      </c>
    </row>
    <row r="3924" spans="1:5" x14ac:dyDescent="0.3">
      <c r="A3924">
        <v>3923</v>
      </c>
      <c r="B3924">
        <v>5</v>
      </c>
      <c r="C3924">
        <v>5</v>
      </c>
      <c r="D3924" s="2">
        <v>45253</v>
      </c>
      <c r="E3924">
        <v>19</v>
      </c>
    </row>
    <row r="3925" spans="1:5" x14ac:dyDescent="0.3">
      <c r="A3925">
        <v>3924</v>
      </c>
      <c r="B3925">
        <v>30</v>
      </c>
      <c r="C3925">
        <v>3</v>
      </c>
      <c r="D3925" s="2">
        <v>45843</v>
      </c>
      <c r="E3925">
        <v>37</v>
      </c>
    </row>
    <row r="3926" spans="1:5" x14ac:dyDescent="0.3">
      <c r="A3926">
        <v>3925</v>
      </c>
      <c r="B3926">
        <v>12</v>
      </c>
      <c r="C3926">
        <v>1</v>
      </c>
      <c r="D3926" s="2">
        <v>45711</v>
      </c>
      <c r="E3926">
        <v>89</v>
      </c>
    </row>
    <row r="3927" spans="1:5" x14ac:dyDescent="0.3">
      <c r="A3927">
        <v>3926</v>
      </c>
      <c r="B3927">
        <v>39</v>
      </c>
      <c r="C3927">
        <v>4</v>
      </c>
      <c r="D3927" s="2">
        <v>45488</v>
      </c>
      <c r="E3927">
        <v>65</v>
      </c>
    </row>
    <row r="3928" spans="1:5" x14ac:dyDescent="0.3">
      <c r="A3928">
        <v>3927</v>
      </c>
      <c r="B3928">
        <v>27</v>
      </c>
      <c r="C3928">
        <v>1</v>
      </c>
      <c r="D3928" s="2">
        <v>45828</v>
      </c>
      <c r="E3928">
        <v>85</v>
      </c>
    </row>
    <row r="3929" spans="1:5" x14ac:dyDescent="0.3">
      <c r="A3929">
        <v>3928</v>
      </c>
      <c r="B3929">
        <v>13</v>
      </c>
      <c r="C3929">
        <v>1</v>
      </c>
      <c r="D3929" s="2">
        <v>45764</v>
      </c>
      <c r="E3929">
        <v>39</v>
      </c>
    </row>
    <row r="3930" spans="1:5" x14ac:dyDescent="0.3">
      <c r="A3930">
        <v>3929</v>
      </c>
      <c r="B3930">
        <v>47</v>
      </c>
      <c r="C3930">
        <v>6</v>
      </c>
      <c r="D3930" s="2">
        <v>45699</v>
      </c>
      <c r="E3930">
        <v>26</v>
      </c>
    </row>
    <row r="3931" spans="1:5" x14ac:dyDescent="0.3">
      <c r="A3931">
        <v>3930</v>
      </c>
      <c r="B3931">
        <v>10</v>
      </c>
      <c r="C3931">
        <v>5</v>
      </c>
      <c r="D3931" s="2">
        <v>45557</v>
      </c>
      <c r="E3931">
        <v>42</v>
      </c>
    </row>
    <row r="3932" spans="1:5" x14ac:dyDescent="0.3">
      <c r="A3932">
        <v>3931</v>
      </c>
      <c r="B3932">
        <v>36</v>
      </c>
      <c r="C3932">
        <v>7</v>
      </c>
      <c r="D3932" s="2">
        <v>45411</v>
      </c>
      <c r="E3932">
        <v>62</v>
      </c>
    </row>
    <row r="3933" spans="1:5" x14ac:dyDescent="0.3">
      <c r="A3933">
        <v>3932</v>
      </c>
      <c r="B3933">
        <v>31</v>
      </c>
      <c r="C3933">
        <v>1</v>
      </c>
      <c r="D3933" s="2">
        <v>45320</v>
      </c>
      <c r="E3933">
        <v>53</v>
      </c>
    </row>
    <row r="3934" spans="1:5" x14ac:dyDescent="0.3">
      <c r="A3934">
        <v>3933</v>
      </c>
      <c r="B3934">
        <v>16</v>
      </c>
      <c r="C3934">
        <v>1</v>
      </c>
      <c r="D3934" s="2">
        <v>45817</v>
      </c>
      <c r="E3934">
        <v>67</v>
      </c>
    </row>
    <row r="3935" spans="1:5" x14ac:dyDescent="0.3">
      <c r="A3935">
        <v>3934</v>
      </c>
      <c r="B3935">
        <v>39</v>
      </c>
      <c r="C3935">
        <v>8</v>
      </c>
      <c r="D3935" s="2">
        <v>45255</v>
      </c>
      <c r="E3935">
        <v>50</v>
      </c>
    </row>
    <row r="3936" spans="1:5" x14ac:dyDescent="0.3">
      <c r="A3936">
        <v>3935</v>
      </c>
      <c r="B3936">
        <v>45</v>
      </c>
      <c r="C3936">
        <v>6</v>
      </c>
      <c r="D3936" s="2">
        <v>45505</v>
      </c>
      <c r="E3936">
        <v>69</v>
      </c>
    </row>
    <row r="3937" spans="1:5" x14ac:dyDescent="0.3">
      <c r="A3937">
        <v>3936</v>
      </c>
      <c r="B3937">
        <v>36</v>
      </c>
      <c r="C3937">
        <v>8</v>
      </c>
      <c r="D3937" s="2">
        <v>45826</v>
      </c>
      <c r="E3937">
        <v>29</v>
      </c>
    </row>
    <row r="3938" spans="1:5" x14ac:dyDescent="0.3">
      <c r="A3938">
        <v>3937</v>
      </c>
      <c r="B3938">
        <v>26</v>
      </c>
      <c r="C3938">
        <v>6</v>
      </c>
      <c r="D3938" s="2">
        <v>45789</v>
      </c>
      <c r="E3938">
        <v>97</v>
      </c>
    </row>
    <row r="3939" spans="1:5" x14ac:dyDescent="0.3">
      <c r="A3939">
        <v>3938</v>
      </c>
      <c r="B3939">
        <v>44</v>
      </c>
      <c r="C3939">
        <v>6</v>
      </c>
      <c r="D3939" s="2">
        <v>45312</v>
      </c>
      <c r="E3939">
        <v>2</v>
      </c>
    </row>
    <row r="3940" spans="1:5" x14ac:dyDescent="0.3">
      <c r="A3940">
        <v>3939</v>
      </c>
      <c r="B3940">
        <v>20</v>
      </c>
      <c r="C3940">
        <v>7</v>
      </c>
      <c r="D3940" s="2">
        <v>45670</v>
      </c>
      <c r="E3940">
        <v>18</v>
      </c>
    </row>
    <row r="3941" spans="1:5" x14ac:dyDescent="0.3">
      <c r="A3941">
        <v>3940</v>
      </c>
      <c r="B3941">
        <v>34</v>
      </c>
      <c r="C3941">
        <v>2</v>
      </c>
      <c r="D3941" s="2">
        <v>45719</v>
      </c>
      <c r="E3941">
        <v>60</v>
      </c>
    </row>
    <row r="3942" spans="1:5" x14ac:dyDescent="0.3">
      <c r="A3942">
        <v>3941</v>
      </c>
      <c r="B3942">
        <v>37</v>
      </c>
      <c r="C3942">
        <v>3</v>
      </c>
      <c r="D3942" s="2">
        <v>45769</v>
      </c>
      <c r="E3942">
        <v>14</v>
      </c>
    </row>
    <row r="3943" spans="1:5" x14ac:dyDescent="0.3">
      <c r="A3943">
        <v>3942</v>
      </c>
      <c r="B3943">
        <v>8</v>
      </c>
      <c r="C3943">
        <v>4</v>
      </c>
      <c r="D3943" s="2">
        <v>45419</v>
      </c>
      <c r="E3943">
        <v>40</v>
      </c>
    </row>
    <row r="3944" spans="1:5" x14ac:dyDescent="0.3">
      <c r="A3944">
        <v>3943</v>
      </c>
      <c r="B3944">
        <v>4</v>
      </c>
      <c r="C3944">
        <v>1</v>
      </c>
      <c r="D3944" s="2">
        <v>45443</v>
      </c>
      <c r="E3944">
        <v>64</v>
      </c>
    </row>
    <row r="3945" spans="1:5" x14ac:dyDescent="0.3">
      <c r="A3945">
        <v>3944</v>
      </c>
      <c r="B3945">
        <v>29</v>
      </c>
      <c r="C3945">
        <v>9</v>
      </c>
      <c r="D3945" s="2">
        <v>45289</v>
      </c>
      <c r="E3945">
        <v>30</v>
      </c>
    </row>
    <row r="3946" spans="1:5" x14ac:dyDescent="0.3">
      <c r="A3946">
        <v>3945</v>
      </c>
      <c r="B3946">
        <v>31</v>
      </c>
      <c r="C3946">
        <v>9</v>
      </c>
      <c r="D3946" s="2">
        <v>45762</v>
      </c>
      <c r="E3946">
        <v>29</v>
      </c>
    </row>
    <row r="3947" spans="1:5" x14ac:dyDescent="0.3">
      <c r="A3947">
        <v>3946</v>
      </c>
      <c r="B3947">
        <v>2</v>
      </c>
      <c r="C3947">
        <v>4</v>
      </c>
      <c r="D3947" s="2">
        <v>45850</v>
      </c>
      <c r="E3947">
        <v>29</v>
      </c>
    </row>
    <row r="3948" spans="1:5" x14ac:dyDescent="0.3">
      <c r="A3948">
        <v>3947</v>
      </c>
      <c r="B3948">
        <v>25</v>
      </c>
      <c r="C3948">
        <v>1</v>
      </c>
      <c r="D3948" s="2">
        <v>45796</v>
      </c>
      <c r="E3948">
        <v>19</v>
      </c>
    </row>
    <row r="3949" spans="1:5" x14ac:dyDescent="0.3">
      <c r="A3949">
        <v>3948</v>
      </c>
      <c r="B3949">
        <v>38</v>
      </c>
      <c r="C3949">
        <v>1</v>
      </c>
      <c r="D3949" s="2">
        <v>45822</v>
      </c>
      <c r="E3949">
        <v>90</v>
      </c>
    </row>
    <row r="3950" spans="1:5" x14ac:dyDescent="0.3">
      <c r="A3950">
        <v>3949</v>
      </c>
      <c r="B3950">
        <v>3</v>
      </c>
      <c r="C3950">
        <v>6</v>
      </c>
      <c r="D3950" s="2">
        <v>45501</v>
      </c>
      <c r="E3950">
        <v>58</v>
      </c>
    </row>
    <row r="3951" spans="1:5" x14ac:dyDescent="0.3">
      <c r="A3951">
        <v>3950</v>
      </c>
      <c r="B3951">
        <v>46</v>
      </c>
      <c r="C3951">
        <v>2</v>
      </c>
      <c r="D3951" s="2">
        <v>45210</v>
      </c>
      <c r="E3951">
        <v>40</v>
      </c>
    </row>
    <row r="3952" spans="1:5" x14ac:dyDescent="0.3">
      <c r="A3952">
        <v>3951</v>
      </c>
      <c r="B3952">
        <v>42</v>
      </c>
      <c r="C3952">
        <v>1</v>
      </c>
      <c r="D3952" s="2">
        <v>45203</v>
      </c>
      <c r="E3952">
        <v>9</v>
      </c>
    </row>
    <row r="3953" spans="1:5" x14ac:dyDescent="0.3">
      <c r="A3953">
        <v>3952</v>
      </c>
      <c r="B3953">
        <v>43</v>
      </c>
      <c r="C3953">
        <v>2</v>
      </c>
      <c r="D3953" s="2">
        <v>45754</v>
      </c>
      <c r="E3953">
        <v>77</v>
      </c>
    </row>
    <row r="3954" spans="1:5" x14ac:dyDescent="0.3">
      <c r="A3954">
        <v>3953</v>
      </c>
      <c r="B3954">
        <v>5</v>
      </c>
      <c r="C3954">
        <v>7</v>
      </c>
      <c r="D3954" s="2">
        <v>45483</v>
      </c>
      <c r="E3954">
        <v>31</v>
      </c>
    </row>
    <row r="3955" spans="1:5" x14ac:dyDescent="0.3">
      <c r="A3955">
        <v>3954</v>
      </c>
      <c r="B3955">
        <v>22</v>
      </c>
      <c r="C3955">
        <v>4</v>
      </c>
      <c r="D3955" s="2">
        <v>45363</v>
      </c>
      <c r="E3955">
        <v>78</v>
      </c>
    </row>
    <row r="3956" spans="1:5" x14ac:dyDescent="0.3">
      <c r="A3956">
        <v>3955</v>
      </c>
      <c r="B3956">
        <v>16</v>
      </c>
      <c r="C3956">
        <v>7</v>
      </c>
      <c r="D3956" s="2">
        <v>45211</v>
      </c>
      <c r="E3956">
        <v>95</v>
      </c>
    </row>
    <row r="3957" spans="1:5" x14ac:dyDescent="0.3">
      <c r="A3957">
        <v>3956</v>
      </c>
      <c r="B3957">
        <v>9</v>
      </c>
      <c r="C3957">
        <v>7</v>
      </c>
      <c r="D3957" s="2">
        <v>45441</v>
      </c>
      <c r="E3957">
        <v>15</v>
      </c>
    </row>
    <row r="3958" spans="1:5" x14ac:dyDescent="0.3">
      <c r="A3958">
        <v>3957</v>
      </c>
      <c r="B3958">
        <v>48</v>
      </c>
      <c r="C3958">
        <v>4</v>
      </c>
      <c r="D3958" s="2">
        <v>45479</v>
      </c>
      <c r="E3958">
        <v>34</v>
      </c>
    </row>
    <row r="3959" spans="1:5" x14ac:dyDescent="0.3">
      <c r="A3959">
        <v>3958</v>
      </c>
      <c r="B3959">
        <v>9</v>
      </c>
      <c r="C3959">
        <v>2</v>
      </c>
      <c r="D3959" s="2">
        <v>45215</v>
      </c>
      <c r="E3959">
        <v>62</v>
      </c>
    </row>
    <row r="3960" spans="1:5" x14ac:dyDescent="0.3">
      <c r="A3960">
        <v>3959</v>
      </c>
      <c r="B3960">
        <v>49</v>
      </c>
      <c r="C3960">
        <v>9</v>
      </c>
      <c r="D3960" s="2">
        <v>45704</v>
      </c>
      <c r="E3960">
        <v>74</v>
      </c>
    </row>
    <row r="3961" spans="1:5" x14ac:dyDescent="0.3">
      <c r="A3961">
        <v>3960</v>
      </c>
      <c r="B3961">
        <v>12</v>
      </c>
      <c r="C3961">
        <v>3</v>
      </c>
      <c r="D3961" s="2">
        <v>45753</v>
      </c>
      <c r="E3961">
        <v>57</v>
      </c>
    </row>
    <row r="3962" spans="1:5" x14ac:dyDescent="0.3">
      <c r="A3962">
        <v>3961</v>
      </c>
      <c r="B3962">
        <v>47</v>
      </c>
      <c r="C3962">
        <v>1</v>
      </c>
      <c r="D3962" s="2">
        <v>45785</v>
      </c>
      <c r="E3962">
        <v>21</v>
      </c>
    </row>
    <row r="3963" spans="1:5" x14ac:dyDescent="0.3">
      <c r="A3963">
        <v>3962</v>
      </c>
      <c r="B3963">
        <v>42</v>
      </c>
      <c r="C3963">
        <v>8</v>
      </c>
      <c r="D3963" s="2">
        <v>45324</v>
      </c>
      <c r="E3963">
        <v>54</v>
      </c>
    </row>
    <row r="3964" spans="1:5" x14ac:dyDescent="0.3">
      <c r="A3964">
        <v>3963</v>
      </c>
      <c r="B3964">
        <v>4</v>
      </c>
      <c r="C3964">
        <v>4</v>
      </c>
      <c r="D3964" s="2">
        <v>45757</v>
      </c>
      <c r="E3964">
        <v>89</v>
      </c>
    </row>
    <row r="3965" spans="1:5" x14ac:dyDescent="0.3">
      <c r="A3965">
        <v>3964</v>
      </c>
      <c r="B3965">
        <v>49</v>
      </c>
      <c r="C3965">
        <v>9</v>
      </c>
      <c r="D3965" s="2">
        <v>45545</v>
      </c>
      <c r="E3965">
        <v>37</v>
      </c>
    </row>
    <row r="3966" spans="1:5" x14ac:dyDescent="0.3">
      <c r="A3966">
        <v>3965</v>
      </c>
      <c r="B3966">
        <v>18</v>
      </c>
      <c r="C3966">
        <v>8</v>
      </c>
      <c r="D3966" s="2">
        <v>45814</v>
      </c>
      <c r="E3966">
        <v>40</v>
      </c>
    </row>
    <row r="3967" spans="1:5" x14ac:dyDescent="0.3">
      <c r="A3967">
        <v>3966</v>
      </c>
      <c r="B3967">
        <v>18</v>
      </c>
      <c r="C3967">
        <v>7</v>
      </c>
      <c r="D3967" s="2">
        <v>45671</v>
      </c>
      <c r="E3967">
        <v>20</v>
      </c>
    </row>
    <row r="3968" spans="1:5" x14ac:dyDescent="0.3">
      <c r="A3968">
        <v>3967</v>
      </c>
      <c r="B3968">
        <v>42</v>
      </c>
      <c r="C3968">
        <v>9</v>
      </c>
      <c r="D3968" s="2">
        <v>45734</v>
      </c>
      <c r="E3968">
        <v>71</v>
      </c>
    </row>
    <row r="3969" spans="1:5" x14ac:dyDescent="0.3">
      <c r="A3969">
        <v>3968</v>
      </c>
      <c r="B3969">
        <v>43</v>
      </c>
      <c r="C3969">
        <v>2</v>
      </c>
      <c r="D3969" s="2">
        <v>45804</v>
      </c>
      <c r="E3969">
        <v>18</v>
      </c>
    </row>
    <row r="3970" spans="1:5" x14ac:dyDescent="0.3">
      <c r="A3970">
        <v>3969</v>
      </c>
      <c r="B3970">
        <v>33</v>
      </c>
      <c r="C3970">
        <v>4</v>
      </c>
      <c r="D3970" s="2">
        <v>45342</v>
      </c>
      <c r="E3970">
        <v>44</v>
      </c>
    </row>
    <row r="3971" spans="1:5" x14ac:dyDescent="0.3">
      <c r="A3971">
        <v>3970</v>
      </c>
      <c r="B3971">
        <v>42</v>
      </c>
      <c r="C3971">
        <v>5</v>
      </c>
      <c r="D3971" s="2">
        <v>45493</v>
      </c>
      <c r="E3971">
        <v>56</v>
      </c>
    </row>
    <row r="3972" spans="1:5" x14ac:dyDescent="0.3">
      <c r="A3972">
        <v>3971</v>
      </c>
      <c r="B3972">
        <v>3</v>
      </c>
      <c r="C3972">
        <v>5</v>
      </c>
      <c r="D3972" s="2">
        <v>45678</v>
      </c>
      <c r="E3972">
        <v>90</v>
      </c>
    </row>
    <row r="3973" spans="1:5" x14ac:dyDescent="0.3">
      <c r="A3973">
        <v>3972</v>
      </c>
      <c r="B3973">
        <v>38</v>
      </c>
      <c r="C3973">
        <v>1</v>
      </c>
      <c r="D3973" s="2">
        <v>45545</v>
      </c>
      <c r="E3973">
        <v>17</v>
      </c>
    </row>
    <row r="3974" spans="1:5" x14ac:dyDescent="0.3">
      <c r="A3974">
        <v>3973</v>
      </c>
      <c r="B3974">
        <v>17</v>
      </c>
      <c r="C3974">
        <v>9</v>
      </c>
      <c r="D3974" s="2">
        <v>45638</v>
      </c>
      <c r="E3974">
        <v>42</v>
      </c>
    </row>
    <row r="3975" spans="1:5" x14ac:dyDescent="0.3">
      <c r="A3975">
        <v>3974</v>
      </c>
      <c r="B3975">
        <v>12</v>
      </c>
      <c r="C3975">
        <v>9</v>
      </c>
      <c r="D3975" s="2">
        <v>45431</v>
      </c>
      <c r="E3975">
        <v>71</v>
      </c>
    </row>
    <row r="3976" spans="1:5" x14ac:dyDescent="0.3">
      <c r="A3976">
        <v>3975</v>
      </c>
      <c r="B3976">
        <v>11</v>
      </c>
      <c r="C3976">
        <v>5</v>
      </c>
      <c r="D3976" s="2">
        <v>45677</v>
      </c>
      <c r="E3976">
        <v>28</v>
      </c>
    </row>
    <row r="3977" spans="1:5" x14ac:dyDescent="0.3">
      <c r="A3977">
        <v>3976</v>
      </c>
      <c r="B3977">
        <v>17</v>
      </c>
      <c r="C3977">
        <v>3</v>
      </c>
      <c r="D3977" s="2">
        <v>45518</v>
      </c>
      <c r="E3977">
        <v>21</v>
      </c>
    </row>
    <row r="3978" spans="1:5" x14ac:dyDescent="0.3">
      <c r="A3978">
        <v>3977</v>
      </c>
      <c r="B3978">
        <v>35</v>
      </c>
      <c r="C3978">
        <v>8</v>
      </c>
      <c r="D3978" s="2">
        <v>45816</v>
      </c>
      <c r="E3978">
        <v>37</v>
      </c>
    </row>
    <row r="3979" spans="1:5" x14ac:dyDescent="0.3">
      <c r="A3979">
        <v>3978</v>
      </c>
      <c r="B3979">
        <v>41</v>
      </c>
      <c r="C3979">
        <v>7</v>
      </c>
      <c r="D3979" s="2">
        <v>45258</v>
      </c>
      <c r="E3979">
        <v>23</v>
      </c>
    </row>
    <row r="3980" spans="1:5" x14ac:dyDescent="0.3">
      <c r="A3980">
        <v>3979</v>
      </c>
      <c r="B3980">
        <v>50</v>
      </c>
      <c r="C3980">
        <v>5</v>
      </c>
      <c r="D3980" s="2">
        <v>45672</v>
      </c>
      <c r="E3980">
        <v>48</v>
      </c>
    </row>
    <row r="3981" spans="1:5" x14ac:dyDescent="0.3">
      <c r="A3981">
        <v>3980</v>
      </c>
      <c r="B3981">
        <v>6</v>
      </c>
      <c r="C3981">
        <v>1</v>
      </c>
      <c r="D3981" s="2">
        <v>45449</v>
      </c>
      <c r="E3981">
        <v>59</v>
      </c>
    </row>
    <row r="3982" spans="1:5" x14ac:dyDescent="0.3">
      <c r="A3982">
        <v>3981</v>
      </c>
      <c r="B3982">
        <v>35</v>
      </c>
      <c r="C3982">
        <v>7</v>
      </c>
      <c r="D3982" s="2">
        <v>45461</v>
      </c>
      <c r="E3982">
        <v>74</v>
      </c>
    </row>
    <row r="3983" spans="1:5" x14ac:dyDescent="0.3">
      <c r="A3983">
        <v>3982</v>
      </c>
      <c r="B3983">
        <v>6</v>
      </c>
      <c r="C3983">
        <v>1</v>
      </c>
      <c r="D3983" s="2">
        <v>45466</v>
      </c>
      <c r="E3983">
        <v>52</v>
      </c>
    </row>
    <row r="3984" spans="1:5" x14ac:dyDescent="0.3">
      <c r="A3984">
        <v>3983</v>
      </c>
      <c r="B3984">
        <v>32</v>
      </c>
      <c r="C3984">
        <v>1</v>
      </c>
      <c r="D3984" s="2">
        <v>45294</v>
      </c>
      <c r="E3984">
        <v>17</v>
      </c>
    </row>
    <row r="3985" spans="1:5" x14ac:dyDescent="0.3">
      <c r="A3985">
        <v>3984</v>
      </c>
      <c r="B3985">
        <v>11</v>
      </c>
      <c r="C3985">
        <v>9</v>
      </c>
      <c r="D3985" s="2">
        <v>45491</v>
      </c>
      <c r="E3985">
        <v>38</v>
      </c>
    </row>
    <row r="3986" spans="1:5" x14ac:dyDescent="0.3">
      <c r="A3986">
        <v>3985</v>
      </c>
      <c r="B3986">
        <v>43</v>
      </c>
      <c r="C3986">
        <v>6</v>
      </c>
      <c r="D3986" s="2">
        <v>45543</v>
      </c>
      <c r="E3986">
        <v>1</v>
      </c>
    </row>
    <row r="3987" spans="1:5" x14ac:dyDescent="0.3">
      <c r="A3987">
        <v>3986</v>
      </c>
      <c r="B3987">
        <v>39</v>
      </c>
      <c r="C3987">
        <v>7</v>
      </c>
      <c r="D3987" s="2">
        <v>45664</v>
      </c>
      <c r="E3987">
        <v>75</v>
      </c>
    </row>
    <row r="3988" spans="1:5" x14ac:dyDescent="0.3">
      <c r="A3988">
        <v>3987</v>
      </c>
      <c r="B3988">
        <v>13</v>
      </c>
      <c r="C3988">
        <v>2</v>
      </c>
      <c r="D3988" s="2">
        <v>45654</v>
      </c>
      <c r="E3988">
        <v>33</v>
      </c>
    </row>
    <row r="3989" spans="1:5" x14ac:dyDescent="0.3">
      <c r="A3989">
        <v>3988</v>
      </c>
      <c r="B3989">
        <v>13</v>
      </c>
      <c r="C3989">
        <v>8</v>
      </c>
      <c r="D3989" s="2">
        <v>45685</v>
      </c>
      <c r="E3989">
        <v>95</v>
      </c>
    </row>
    <row r="3990" spans="1:5" x14ac:dyDescent="0.3">
      <c r="A3990">
        <v>3989</v>
      </c>
      <c r="B3990">
        <v>39</v>
      </c>
      <c r="C3990">
        <v>7</v>
      </c>
      <c r="D3990" s="2">
        <v>45557</v>
      </c>
      <c r="E3990">
        <v>44</v>
      </c>
    </row>
    <row r="3991" spans="1:5" x14ac:dyDescent="0.3">
      <c r="A3991">
        <v>3990</v>
      </c>
      <c r="B3991">
        <v>46</v>
      </c>
      <c r="C3991">
        <v>5</v>
      </c>
      <c r="D3991" s="2">
        <v>45460</v>
      </c>
      <c r="E3991">
        <v>88</v>
      </c>
    </row>
    <row r="3992" spans="1:5" x14ac:dyDescent="0.3">
      <c r="A3992">
        <v>3991</v>
      </c>
      <c r="B3992">
        <v>34</v>
      </c>
      <c r="C3992">
        <v>8</v>
      </c>
      <c r="D3992" s="2">
        <v>45155</v>
      </c>
      <c r="E3992">
        <v>20</v>
      </c>
    </row>
    <row r="3993" spans="1:5" x14ac:dyDescent="0.3">
      <c r="A3993">
        <v>3992</v>
      </c>
      <c r="B3993">
        <v>3</v>
      </c>
      <c r="C3993">
        <v>2</v>
      </c>
      <c r="D3993" s="2">
        <v>45854</v>
      </c>
      <c r="E3993">
        <v>47</v>
      </c>
    </row>
    <row r="3994" spans="1:5" x14ac:dyDescent="0.3">
      <c r="A3994">
        <v>3993</v>
      </c>
      <c r="B3994">
        <v>32</v>
      </c>
      <c r="C3994">
        <v>6</v>
      </c>
      <c r="D3994" s="2">
        <v>45293</v>
      </c>
      <c r="E3994">
        <v>69</v>
      </c>
    </row>
    <row r="3995" spans="1:5" x14ac:dyDescent="0.3">
      <c r="A3995">
        <v>3994</v>
      </c>
      <c r="B3995">
        <v>4</v>
      </c>
      <c r="C3995">
        <v>4</v>
      </c>
      <c r="D3995" s="2">
        <v>45611</v>
      </c>
      <c r="E3995">
        <v>42</v>
      </c>
    </row>
    <row r="3996" spans="1:5" x14ac:dyDescent="0.3">
      <c r="A3996">
        <v>3995</v>
      </c>
      <c r="B3996">
        <v>40</v>
      </c>
      <c r="C3996">
        <v>7</v>
      </c>
      <c r="D3996" s="2">
        <v>45200</v>
      </c>
      <c r="E3996">
        <v>26</v>
      </c>
    </row>
    <row r="3997" spans="1:5" x14ac:dyDescent="0.3">
      <c r="A3997">
        <v>3996</v>
      </c>
      <c r="B3997">
        <v>1</v>
      </c>
      <c r="C3997">
        <v>6</v>
      </c>
      <c r="D3997" s="2">
        <v>45633</v>
      </c>
      <c r="E3997">
        <v>49</v>
      </c>
    </row>
    <row r="3998" spans="1:5" x14ac:dyDescent="0.3">
      <c r="A3998">
        <v>3997</v>
      </c>
      <c r="B3998">
        <v>9</v>
      </c>
      <c r="C3998">
        <v>6</v>
      </c>
      <c r="D3998" s="2">
        <v>45779</v>
      </c>
      <c r="E3998">
        <v>71</v>
      </c>
    </row>
    <row r="3999" spans="1:5" x14ac:dyDescent="0.3">
      <c r="A3999">
        <v>3998</v>
      </c>
      <c r="B3999">
        <v>49</v>
      </c>
      <c r="C3999">
        <v>5</v>
      </c>
      <c r="D3999" s="2">
        <v>45353</v>
      </c>
      <c r="E3999">
        <v>91</v>
      </c>
    </row>
    <row r="4000" spans="1:5" x14ac:dyDescent="0.3">
      <c r="A4000">
        <v>3999</v>
      </c>
      <c r="B4000">
        <v>50</v>
      </c>
      <c r="C4000">
        <v>5</v>
      </c>
      <c r="D4000" s="2">
        <v>45188</v>
      </c>
      <c r="E4000">
        <v>18</v>
      </c>
    </row>
    <row r="4001" spans="1:5" x14ac:dyDescent="0.3">
      <c r="A4001">
        <v>4000</v>
      </c>
      <c r="B4001">
        <v>7</v>
      </c>
      <c r="C4001">
        <v>2</v>
      </c>
      <c r="D4001" s="2">
        <v>45671</v>
      </c>
      <c r="E4001">
        <v>95</v>
      </c>
    </row>
    <row r="4002" spans="1:5" x14ac:dyDescent="0.3">
      <c r="A4002">
        <v>4001</v>
      </c>
      <c r="B4002">
        <v>27</v>
      </c>
      <c r="C4002">
        <v>7</v>
      </c>
      <c r="D4002" s="2">
        <v>45477</v>
      </c>
      <c r="E4002">
        <v>9</v>
      </c>
    </row>
    <row r="4003" spans="1:5" x14ac:dyDescent="0.3">
      <c r="A4003">
        <v>4002</v>
      </c>
      <c r="B4003">
        <v>3</v>
      </c>
      <c r="C4003">
        <v>7</v>
      </c>
      <c r="D4003" s="2">
        <v>45289</v>
      </c>
      <c r="E4003">
        <v>66</v>
      </c>
    </row>
    <row r="4004" spans="1:5" x14ac:dyDescent="0.3">
      <c r="A4004">
        <v>4003</v>
      </c>
      <c r="B4004">
        <v>22</v>
      </c>
      <c r="C4004">
        <v>8</v>
      </c>
      <c r="D4004" s="2">
        <v>45155</v>
      </c>
      <c r="E4004">
        <v>60</v>
      </c>
    </row>
    <row r="4005" spans="1:5" x14ac:dyDescent="0.3">
      <c r="A4005">
        <v>4004</v>
      </c>
      <c r="B4005">
        <v>16</v>
      </c>
      <c r="C4005">
        <v>4</v>
      </c>
      <c r="D4005" s="2">
        <v>45397</v>
      </c>
      <c r="E4005">
        <v>37</v>
      </c>
    </row>
    <row r="4006" spans="1:5" x14ac:dyDescent="0.3">
      <c r="A4006">
        <v>4005</v>
      </c>
      <c r="B4006">
        <v>8</v>
      </c>
      <c r="C4006">
        <v>9</v>
      </c>
      <c r="D4006" s="2">
        <v>45666</v>
      </c>
      <c r="E4006">
        <v>47</v>
      </c>
    </row>
    <row r="4007" spans="1:5" x14ac:dyDescent="0.3">
      <c r="A4007">
        <v>4006</v>
      </c>
      <c r="B4007">
        <v>5</v>
      </c>
      <c r="C4007">
        <v>3</v>
      </c>
      <c r="D4007" s="2">
        <v>45251</v>
      </c>
      <c r="E4007">
        <v>29</v>
      </c>
    </row>
    <row r="4008" spans="1:5" x14ac:dyDescent="0.3">
      <c r="A4008">
        <v>4007</v>
      </c>
      <c r="B4008">
        <v>49</v>
      </c>
      <c r="C4008">
        <v>3</v>
      </c>
      <c r="D4008" s="2">
        <v>45370</v>
      </c>
      <c r="E4008">
        <v>98</v>
      </c>
    </row>
    <row r="4009" spans="1:5" x14ac:dyDescent="0.3">
      <c r="A4009">
        <v>4008</v>
      </c>
      <c r="B4009">
        <v>30</v>
      </c>
      <c r="C4009">
        <v>2</v>
      </c>
      <c r="D4009" s="2">
        <v>45744</v>
      </c>
      <c r="E4009">
        <v>63</v>
      </c>
    </row>
    <row r="4010" spans="1:5" x14ac:dyDescent="0.3">
      <c r="A4010">
        <v>4009</v>
      </c>
      <c r="B4010">
        <v>28</v>
      </c>
      <c r="C4010">
        <v>7</v>
      </c>
      <c r="D4010" s="2">
        <v>45367</v>
      </c>
      <c r="E4010">
        <v>15</v>
      </c>
    </row>
    <row r="4011" spans="1:5" x14ac:dyDescent="0.3">
      <c r="A4011">
        <v>4010</v>
      </c>
      <c r="B4011">
        <v>27</v>
      </c>
      <c r="C4011">
        <v>2</v>
      </c>
      <c r="D4011" s="2">
        <v>45135</v>
      </c>
      <c r="E4011">
        <v>9</v>
      </c>
    </row>
    <row r="4012" spans="1:5" x14ac:dyDescent="0.3">
      <c r="A4012">
        <v>4011</v>
      </c>
      <c r="B4012">
        <v>50</v>
      </c>
      <c r="C4012">
        <v>7</v>
      </c>
      <c r="D4012" s="2">
        <v>45370</v>
      </c>
      <c r="E4012">
        <v>80</v>
      </c>
    </row>
    <row r="4013" spans="1:5" x14ac:dyDescent="0.3">
      <c r="A4013">
        <v>4012</v>
      </c>
      <c r="B4013">
        <v>22</v>
      </c>
      <c r="C4013">
        <v>3</v>
      </c>
      <c r="D4013" s="2">
        <v>45766</v>
      </c>
      <c r="E4013">
        <v>66</v>
      </c>
    </row>
    <row r="4014" spans="1:5" x14ac:dyDescent="0.3">
      <c r="A4014">
        <v>4013</v>
      </c>
      <c r="B4014">
        <v>30</v>
      </c>
      <c r="C4014">
        <v>1</v>
      </c>
      <c r="D4014" s="2">
        <v>45328</v>
      </c>
      <c r="E4014">
        <v>1</v>
      </c>
    </row>
    <row r="4015" spans="1:5" x14ac:dyDescent="0.3">
      <c r="A4015">
        <v>4014</v>
      </c>
      <c r="B4015">
        <v>37</v>
      </c>
      <c r="C4015">
        <v>8</v>
      </c>
      <c r="D4015" s="2">
        <v>45774</v>
      </c>
      <c r="E4015">
        <v>9</v>
      </c>
    </row>
    <row r="4016" spans="1:5" x14ac:dyDescent="0.3">
      <c r="A4016">
        <v>4015</v>
      </c>
      <c r="B4016">
        <v>7</v>
      </c>
      <c r="C4016">
        <v>8</v>
      </c>
      <c r="D4016" s="2">
        <v>45385</v>
      </c>
      <c r="E4016">
        <v>57</v>
      </c>
    </row>
    <row r="4017" spans="1:5" x14ac:dyDescent="0.3">
      <c r="A4017">
        <v>4016</v>
      </c>
      <c r="B4017">
        <v>50</v>
      </c>
      <c r="C4017">
        <v>1</v>
      </c>
      <c r="D4017" s="2">
        <v>45552</v>
      </c>
      <c r="E4017">
        <v>56</v>
      </c>
    </row>
    <row r="4018" spans="1:5" x14ac:dyDescent="0.3">
      <c r="A4018">
        <v>4017</v>
      </c>
      <c r="B4018">
        <v>30</v>
      </c>
      <c r="C4018">
        <v>6</v>
      </c>
      <c r="D4018" s="2">
        <v>45211</v>
      </c>
      <c r="E4018">
        <v>20</v>
      </c>
    </row>
    <row r="4019" spans="1:5" x14ac:dyDescent="0.3">
      <c r="A4019">
        <v>4018</v>
      </c>
      <c r="B4019">
        <v>13</v>
      </c>
      <c r="C4019">
        <v>4</v>
      </c>
      <c r="D4019" s="2">
        <v>45428</v>
      </c>
      <c r="E4019">
        <v>2</v>
      </c>
    </row>
    <row r="4020" spans="1:5" x14ac:dyDescent="0.3">
      <c r="A4020">
        <v>4019</v>
      </c>
      <c r="B4020">
        <v>22</v>
      </c>
      <c r="C4020">
        <v>5</v>
      </c>
      <c r="D4020" s="2">
        <v>45454</v>
      </c>
      <c r="E4020">
        <v>1</v>
      </c>
    </row>
    <row r="4021" spans="1:5" x14ac:dyDescent="0.3">
      <c r="A4021">
        <v>4020</v>
      </c>
      <c r="B4021">
        <v>11</v>
      </c>
      <c r="C4021">
        <v>8</v>
      </c>
      <c r="D4021" s="2">
        <v>45850</v>
      </c>
      <c r="E4021">
        <v>74</v>
      </c>
    </row>
    <row r="4022" spans="1:5" x14ac:dyDescent="0.3">
      <c r="A4022">
        <v>4021</v>
      </c>
      <c r="B4022">
        <v>5</v>
      </c>
      <c r="C4022">
        <v>8</v>
      </c>
      <c r="D4022" s="2">
        <v>45817</v>
      </c>
      <c r="E4022">
        <v>87</v>
      </c>
    </row>
    <row r="4023" spans="1:5" x14ac:dyDescent="0.3">
      <c r="A4023">
        <v>4022</v>
      </c>
      <c r="B4023">
        <v>22</v>
      </c>
      <c r="C4023">
        <v>7</v>
      </c>
      <c r="D4023" s="2">
        <v>45762</v>
      </c>
      <c r="E4023">
        <v>54</v>
      </c>
    </row>
    <row r="4024" spans="1:5" x14ac:dyDescent="0.3">
      <c r="A4024">
        <v>4023</v>
      </c>
      <c r="B4024">
        <v>15</v>
      </c>
      <c r="C4024">
        <v>5</v>
      </c>
      <c r="D4024" s="2">
        <v>45191</v>
      </c>
      <c r="E4024">
        <v>19</v>
      </c>
    </row>
    <row r="4025" spans="1:5" x14ac:dyDescent="0.3">
      <c r="A4025">
        <v>4024</v>
      </c>
      <c r="B4025">
        <v>39</v>
      </c>
      <c r="C4025">
        <v>6</v>
      </c>
      <c r="D4025" s="2">
        <v>45284</v>
      </c>
      <c r="E4025">
        <v>18</v>
      </c>
    </row>
    <row r="4026" spans="1:5" x14ac:dyDescent="0.3">
      <c r="A4026">
        <v>4025</v>
      </c>
      <c r="B4026">
        <v>37</v>
      </c>
      <c r="C4026">
        <v>8</v>
      </c>
      <c r="D4026" s="2">
        <v>45753</v>
      </c>
      <c r="E4026">
        <v>24</v>
      </c>
    </row>
    <row r="4027" spans="1:5" x14ac:dyDescent="0.3">
      <c r="A4027">
        <v>4026</v>
      </c>
      <c r="B4027">
        <v>31</v>
      </c>
      <c r="C4027">
        <v>5</v>
      </c>
      <c r="D4027" s="2">
        <v>45653</v>
      </c>
      <c r="E4027">
        <v>52</v>
      </c>
    </row>
    <row r="4028" spans="1:5" x14ac:dyDescent="0.3">
      <c r="A4028">
        <v>4027</v>
      </c>
      <c r="B4028">
        <v>29</v>
      </c>
      <c r="C4028">
        <v>3</v>
      </c>
      <c r="D4028" s="2">
        <v>45424</v>
      </c>
      <c r="E4028">
        <v>86</v>
      </c>
    </row>
    <row r="4029" spans="1:5" x14ac:dyDescent="0.3">
      <c r="A4029">
        <v>4028</v>
      </c>
      <c r="B4029">
        <v>39</v>
      </c>
      <c r="C4029">
        <v>9</v>
      </c>
      <c r="D4029" s="2">
        <v>45418</v>
      </c>
      <c r="E4029">
        <v>20</v>
      </c>
    </row>
    <row r="4030" spans="1:5" x14ac:dyDescent="0.3">
      <c r="A4030">
        <v>4029</v>
      </c>
      <c r="B4030">
        <v>17</v>
      </c>
      <c r="C4030">
        <v>9</v>
      </c>
      <c r="D4030" s="2">
        <v>45367</v>
      </c>
      <c r="E4030">
        <v>11</v>
      </c>
    </row>
    <row r="4031" spans="1:5" x14ac:dyDescent="0.3">
      <c r="A4031">
        <v>4030</v>
      </c>
      <c r="B4031">
        <v>41</v>
      </c>
      <c r="C4031">
        <v>1</v>
      </c>
      <c r="D4031" s="2">
        <v>45133</v>
      </c>
      <c r="E4031">
        <v>73</v>
      </c>
    </row>
    <row r="4032" spans="1:5" x14ac:dyDescent="0.3">
      <c r="A4032">
        <v>4031</v>
      </c>
      <c r="B4032">
        <v>6</v>
      </c>
      <c r="C4032">
        <v>7</v>
      </c>
      <c r="D4032" s="2">
        <v>45812</v>
      </c>
      <c r="E4032">
        <v>79</v>
      </c>
    </row>
    <row r="4033" spans="1:5" x14ac:dyDescent="0.3">
      <c r="A4033">
        <v>4032</v>
      </c>
      <c r="B4033">
        <v>41</v>
      </c>
      <c r="C4033">
        <v>4</v>
      </c>
      <c r="D4033" s="2">
        <v>45606</v>
      </c>
      <c r="E4033">
        <v>60</v>
      </c>
    </row>
    <row r="4034" spans="1:5" x14ac:dyDescent="0.3">
      <c r="A4034">
        <v>4033</v>
      </c>
      <c r="B4034">
        <v>17</v>
      </c>
      <c r="C4034">
        <v>6</v>
      </c>
      <c r="D4034" s="2">
        <v>45220</v>
      </c>
      <c r="E4034">
        <v>16</v>
      </c>
    </row>
    <row r="4035" spans="1:5" x14ac:dyDescent="0.3">
      <c r="A4035">
        <v>4034</v>
      </c>
      <c r="B4035">
        <v>34</v>
      </c>
      <c r="C4035">
        <v>7</v>
      </c>
      <c r="D4035" s="2">
        <v>45806</v>
      </c>
      <c r="E4035">
        <v>13</v>
      </c>
    </row>
    <row r="4036" spans="1:5" x14ac:dyDescent="0.3">
      <c r="A4036">
        <v>4035</v>
      </c>
      <c r="B4036">
        <v>23</v>
      </c>
      <c r="C4036">
        <v>8</v>
      </c>
      <c r="D4036" s="2">
        <v>45571</v>
      </c>
      <c r="E4036">
        <v>53</v>
      </c>
    </row>
    <row r="4037" spans="1:5" x14ac:dyDescent="0.3">
      <c r="A4037">
        <v>4036</v>
      </c>
      <c r="B4037">
        <v>30</v>
      </c>
      <c r="C4037">
        <v>5</v>
      </c>
      <c r="D4037" s="2">
        <v>45753</v>
      </c>
      <c r="E4037">
        <v>6</v>
      </c>
    </row>
    <row r="4038" spans="1:5" x14ac:dyDescent="0.3">
      <c r="A4038">
        <v>4037</v>
      </c>
      <c r="B4038">
        <v>13</v>
      </c>
      <c r="C4038">
        <v>5</v>
      </c>
      <c r="D4038" s="2">
        <v>45799</v>
      </c>
      <c r="E4038">
        <v>25</v>
      </c>
    </row>
    <row r="4039" spans="1:5" x14ac:dyDescent="0.3">
      <c r="A4039">
        <v>4038</v>
      </c>
      <c r="B4039">
        <v>30</v>
      </c>
      <c r="C4039">
        <v>6</v>
      </c>
      <c r="D4039" s="2">
        <v>45381</v>
      </c>
      <c r="E4039">
        <v>63</v>
      </c>
    </row>
    <row r="4040" spans="1:5" x14ac:dyDescent="0.3">
      <c r="A4040">
        <v>4039</v>
      </c>
      <c r="B4040">
        <v>49</v>
      </c>
      <c r="C4040">
        <v>7</v>
      </c>
      <c r="D4040" s="2">
        <v>45179</v>
      </c>
      <c r="E4040">
        <v>47</v>
      </c>
    </row>
    <row r="4041" spans="1:5" x14ac:dyDescent="0.3">
      <c r="A4041">
        <v>4040</v>
      </c>
      <c r="B4041">
        <v>20</v>
      </c>
      <c r="C4041">
        <v>5</v>
      </c>
      <c r="D4041" s="2">
        <v>45625</v>
      </c>
      <c r="E4041">
        <v>15</v>
      </c>
    </row>
    <row r="4042" spans="1:5" x14ac:dyDescent="0.3">
      <c r="A4042">
        <v>4041</v>
      </c>
      <c r="B4042">
        <v>6</v>
      </c>
      <c r="C4042">
        <v>5</v>
      </c>
      <c r="D4042" s="2">
        <v>45233</v>
      </c>
      <c r="E4042">
        <v>54</v>
      </c>
    </row>
    <row r="4043" spans="1:5" x14ac:dyDescent="0.3">
      <c r="A4043">
        <v>4042</v>
      </c>
      <c r="B4043">
        <v>31</v>
      </c>
      <c r="C4043">
        <v>4</v>
      </c>
      <c r="D4043" s="2">
        <v>45242</v>
      </c>
      <c r="E4043">
        <v>82</v>
      </c>
    </row>
    <row r="4044" spans="1:5" x14ac:dyDescent="0.3">
      <c r="A4044">
        <v>4043</v>
      </c>
      <c r="B4044">
        <v>19</v>
      </c>
      <c r="C4044">
        <v>1</v>
      </c>
      <c r="D4044" s="2">
        <v>45538</v>
      </c>
      <c r="E4044">
        <v>43</v>
      </c>
    </row>
    <row r="4045" spans="1:5" x14ac:dyDescent="0.3">
      <c r="A4045">
        <v>4044</v>
      </c>
      <c r="B4045">
        <v>6</v>
      </c>
      <c r="C4045">
        <v>7</v>
      </c>
      <c r="D4045" s="2">
        <v>45252</v>
      </c>
      <c r="E4045">
        <v>97</v>
      </c>
    </row>
    <row r="4046" spans="1:5" x14ac:dyDescent="0.3">
      <c r="A4046">
        <v>4045</v>
      </c>
      <c r="B4046">
        <v>34</v>
      </c>
      <c r="C4046">
        <v>7</v>
      </c>
      <c r="D4046" s="2">
        <v>45825</v>
      </c>
      <c r="E4046">
        <v>14</v>
      </c>
    </row>
    <row r="4047" spans="1:5" x14ac:dyDescent="0.3">
      <c r="A4047">
        <v>4046</v>
      </c>
      <c r="B4047">
        <v>28</v>
      </c>
      <c r="C4047">
        <v>6</v>
      </c>
      <c r="D4047" s="2">
        <v>45245</v>
      </c>
      <c r="E4047">
        <v>34</v>
      </c>
    </row>
    <row r="4048" spans="1:5" x14ac:dyDescent="0.3">
      <c r="A4048">
        <v>4047</v>
      </c>
      <c r="B4048">
        <v>13</v>
      </c>
      <c r="C4048">
        <v>2</v>
      </c>
      <c r="D4048" s="2">
        <v>45176</v>
      </c>
      <c r="E4048">
        <v>2</v>
      </c>
    </row>
    <row r="4049" spans="1:5" x14ac:dyDescent="0.3">
      <c r="A4049">
        <v>4048</v>
      </c>
      <c r="B4049">
        <v>10</v>
      </c>
      <c r="C4049">
        <v>2</v>
      </c>
      <c r="D4049" s="2">
        <v>45501</v>
      </c>
      <c r="E4049">
        <v>20</v>
      </c>
    </row>
    <row r="4050" spans="1:5" x14ac:dyDescent="0.3">
      <c r="A4050">
        <v>4049</v>
      </c>
      <c r="B4050">
        <v>41</v>
      </c>
      <c r="C4050">
        <v>6</v>
      </c>
      <c r="D4050" s="2">
        <v>45759</v>
      </c>
      <c r="E4050">
        <v>16</v>
      </c>
    </row>
    <row r="4051" spans="1:5" x14ac:dyDescent="0.3">
      <c r="A4051">
        <v>4050</v>
      </c>
      <c r="B4051">
        <v>45</v>
      </c>
      <c r="C4051">
        <v>9</v>
      </c>
      <c r="D4051" s="2">
        <v>45724</v>
      </c>
      <c r="E4051">
        <v>67</v>
      </c>
    </row>
    <row r="4052" spans="1:5" x14ac:dyDescent="0.3">
      <c r="A4052">
        <v>4051</v>
      </c>
      <c r="B4052">
        <v>7</v>
      </c>
      <c r="C4052">
        <v>5</v>
      </c>
      <c r="D4052" s="2">
        <v>45467</v>
      </c>
      <c r="E4052">
        <v>30</v>
      </c>
    </row>
    <row r="4053" spans="1:5" x14ac:dyDescent="0.3">
      <c r="A4053">
        <v>4052</v>
      </c>
      <c r="B4053">
        <v>18</v>
      </c>
      <c r="C4053">
        <v>7</v>
      </c>
      <c r="D4053" s="2">
        <v>45743</v>
      </c>
      <c r="E4053">
        <v>87</v>
      </c>
    </row>
    <row r="4054" spans="1:5" x14ac:dyDescent="0.3">
      <c r="A4054">
        <v>4053</v>
      </c>
      <c r="B4054">
        <v>22</v>
      </c>
      <c r="C4054">
        <v>2</v>
      </c>
      <c r="D4054" s="2">
        <v>45723</v>
      </c>
      <c r="E4054">
        <v>51</v>
      </c>
    </row>
    <row r="4055" spans="1:5" x14ac:dyDescent="0.3">
      <c r="A4055">
        <v>4054</v>
      </c>
      <c r="B4055">
        <v>14</v>
      </c>
      <c r="C4055">
        <v>6</v>
      </c>
      <c r="D4055" s="2">
        <v>45513</v>
      </c>
      <c r="E4055">
        <v>87</v>
      </c>
    </row>
    <row r="4056" spans="1:5" x14ac:dyDescent="0.3">
      <c r="A4056">
        <v>4055</v>
      </c>
      <c r="B4056">
        <v>36</v>
      </c>
      <c r="C4056">
        <v>6</v>
      </c>
      <c r="D4056" s="2">
        <v>45204</v>
      </c>
      <c r="E4056">
        <v>3</v>
      </c>
    </row>
    <row r="4057" spans="1:5" x14ac:dyDescent="0.3">
      <c r="A4057">
        <v>4056</v>
      </c>
      <c r="B4057">
        <v>8</v>
      </c>
      <c r="C4057">
        <v>6</v>
      </c>
      <c r="D4057" s="2">
        <v>45187</v>
      </c>
      <c r="E4057">
        <v>77</v>
      </c>
    </row>
    <row r="4058" spans="1:5" x14ac:dyDescent="0.3">
      <c r="A4058">
        <v>4057</v>
      </c>
      <c r="B4058">
        <v>12</v>
      </c>
      <c r="C4058">
        <v>6</v>
      </c>
      <c r="D4058" s="2">
        <v>45656</v>
      </c>
      <c r="E4058">
        <v>51</v>
      </c>
    </row>
    <row r="4059" spans="1:5" x14ac:dyDescent="0.3">
      <c r="A4059">
        <v>4058</v>
      </c>
      <c r="B4059">
        <v>40</v>
      </c>
      <c r="C4059">
        <v>4</v>
      </c>
      <c r="D4059" s="2">
        <v>45533</v>
      </c>
      <c r="E4059">
        <v>46</v>
      </c>
    </row>
    <row r="4060" spans="1:5" x14ac:dyDescent="0.3">
      <c r="A4060">
        <v>4059</v>
      </c>
      <c r="B4060">
        <v>48</v>
      </c>
      <c r="C4060">
        <v>5</v>
      </c>
      <c r="D4060" s="2">
        <v>45528</v>
      </c>
      <c r="E4060">
        <v>40</v>
      </c>
    </row>
    <row r="4061" spans="1:5" x14ac:dyDescent="0.3">
      <c r="A4061">
        <v>4060</v>
      </c>
      <c r="B4061">
        <v>33</v>
      </c>
      <c r="C4061">
        <v>4</v>
      </c>
      <c r="D4061" s="2">
        <v>45174</v>
      </c>
      <c r="E4061">
        <v>29</v>
      </c>
    </row>
    <row r="4062" spans="1:5" x14ac:dyDescent="0.3">
      <c r="A4062">
        <v>4061</v>
      </c>
      <c r="B4062">
        <v>24</v>
      </c>
      <c r="C4062">
        <v>6</v>
      </c>
      <c r="D4062" s="2">
        <v>45190</v>
      </c>
      <c r="E4062">
        <v>23</v>
      </c>
    </row>
    <row r="4063" spans="1:5" x14ac:dyDescent="0.3">
      <c r="A4063">
        <v>4062</v>
      </c>
      <c r="B4063">
        <v>42</v>
      </c>
      <c r="C4063">
        <v>9</v>
      </c>
      <c r="D4063" s="2">
        <v>45701</v>
      </c>
      <c r="E4063">
        <v>17</v>
      </c>
    </row>
    <row r="4064" spans="1:5" x14ac:dyDescent="0.3">
      <c r="A4064">
        <v>4063</v>
      </c>
      <c r="B4064">
        <v>39</v>
      </c>
      <c r="C4064">
        <v>5</v>
      </c>
      <c r="D4064" s="2">
        <v>45837</v>
      </c>
      <c r="E4064">
        <v>85</v>
      </c>
    </row>
    <row r="4065" spans="1:5" x14ac:dyDescent="0.3">
      <c r="A4065">
        <v>4064</v>
      </c>
      <c r="B4065">
        <v>14</v>
      </c>
      <c r="C4065">
        <v>5</v>
      </c>
      <c r="D4065" s="2">
        <v>45822</v>
      </c>
      <c r="E4065">
        <v>93</v>
      </c>
    </row>
    <row r="4066" spans="1:5" x14ac:dyDescent="0.3">
      <c r="A4066">
        <v>4065</v>
      </c>
      <c r="B4066">
        <v>49</v>
      </c>
      <c r="C4066">
        <v>3</v>
      </c>
      <c r="D4066" s="2">
        <v>45380</v>
      </c>
      <c r="E4066">
        <v>69</v>
      </c>
    </row>
    <row r="4067" spans="1:5" x14ac:dyDescent="0.3">
      <c r="A4067">
        <v>4066</v>
      </c>
      <c r="B4067">
        <v>5</v>
      </c>
      <c r="C4067">
        <v>7</v>
      </c>
      <c r="D4067" s="2">
        <v>45173</v>
      </c>
      <c r="E4067">
        <v>85</v>
      </c>
    </row>
    <row r="4068" spans="1:5" x14ac:dyDescent="0.3">
      <c r="A4068">
        <v>4067</v>
      </c>
      <c r="B4068">
        <v>19</v>
      </c>
      <c r="C4068">
        <v>5</v>
      </c>
      <c r="D4068" s="2">
        <v>45199</v>
      </c>
      <c r="E4068">
        <v>66</v>
      </c>
    </row>
    <row r="4069" spans="1:5" x14ac:dyDescent="0.3">
      <c r="A4069">
        <v>4068</v>
      </c>
      <c r="B4069">
        <v>3</v>
      </c>
      <c r="C4069">
        <v>2</v>
      </c>
      <c r="D4069" s="2">
        <v>45788</v>
      </c>
      <c r="E4069">
        <v>23</v>
      </c>
    </row>
    <row r="4070" spans="1:5" x14ac:dyDescent="0.3">
      <c r="A4070">
        <v>4069</v>
      </c>
      <c r="B4070">
        <v>1</v>
      </c>
      <c r="C4070">
        <v>9</v>
      </c>
      <c r="D4070" s="2">
        <v>45730</v>
      </c>
      <c r="E4070">
        <v>75</v>
      </c>
    </row>
    <row r="4071" spans="1:5" x14ac:dyDescent="0.3">
      <c r="A4071">
        <v>4070</v>
      </c>
      <c r="B4071">
        <v>40</v>
      </c>
      <c r="C4071">
        <v>5</v>
      </c>
      <c r="D4071" s="2">
        <v>45158</v>
      </c>
      <c r="E4071">
        <v>79</v>
      </c>
    </row>
    <row r="4072" spans="1:5" x14ac:dyDescent="0.3">
      <c r="A4072">
        <v>4071</v>
      </c>
      <c r="B4072">
        <v>41</v>
      </c>
      <c r="C4072">
        <v>7</v>
      </c>
      <c r="D4072" s="2">
        <v>45440</v>
      </c>
      <c r="E4072">
        <v>23</v>
      </c>
    </row>
    <row r="4073" spans="1:5" x14ac:dyDescent="0.3">
      <c r="A4073">
        <v>4072</v>
      </c>
      <c r="B4073">
        <v>37</v>
      </c>
      <c r="C4073">
        <v>7</v>
      </c>
      <c r="D4073" s="2">
        <v>45293</v>
      </c>
      <c r="E4073">
        <v>7</v>
      </c>
    </row>
    <row r="4074" spans="1:5" x14ac:dyDescent="0.3">
      <c r="A4074">
        <v>4073</v>
      </c>
      <c r="B4074">
        <v>33</v>
      </c>
      <c r="C4074">
        <v>8</v>
      </c>
      <c r="D4074" s="2">
        <v>45505</v>
      </c>
      <c r="E4074">
        <v>43</v>
      </c>
    </row>
    <row r="4075" spans="1:5" x14ac:dyDescent="0.3">
      <c r="A4075">
        <v>4074</v>
      </c>
      <c r="B4075">
        <v>49</v>
      </c>
      <c r="C4075">
        <v>4</v>
      </c>
      <c r="D4075" s="2">
        <v>45344</v>
      </c>
      <c r="E4075">
        <v>62</v>
      </c>
    </row>
    <row r="4076" spans="1:5" x14ac:dyDescent="0.3">
      <c r="A4076">
        <v>4075</v>
      </c>
      <c r="B4076">
        <v>46</v>
      </c>
      <c r="C4076">
        <v>7</v>
      </c>
      <c r="D4076" s="2">
        <v>45277</v>
      </c>
      <c r="E4076">
        <v>34</v>
      </c>
    </row>
    <row r="4077" spans="1:5" x14ac:dyDescent="0.3">
      <c r="A4077">
        <v>4076</v>
      </c>
      <c r="B4077">
        <v>17</v>
      </c>
      <c r="C4077">
        <v>3</v>
      </c>
      <c r="D4077" s="2">
        <v>45854</v>
      </c>
      <c r="E4077">
        <v>51</v>
      </c>
    </row>
    <row r="4078" spans="1:5" x14ac:dyDescent="0.3">
      <c r="A4078">
        <v>4077</v>
      </c>
      <c r="B4078">
        <v>9</v>
      </c>
      <c r="C4078">
        <v>9</v>
      </c>
      <c r="D4078" s="2">
        <v>45532</v>
      </c>
      <c r="E4078">
        <v>44</v>
      </c>
    </row>
    <row r="4079" spans="1:5" x14ac:dyDescent="0.3">
      <c r="A4079">
        <v>4078</v>
      </c>
      <c r="B4079">
        <v>31</v>
      </c>
      <c r="C4079">
        <v>8</v>
      </c>
      <c r="D4079" s="2">
        <v>45598</v>
      </c>
      <c r="E4079">
        <v>70</v>
      </c>
    </row>
    <row r="4080" spans="1:5" x14ac:dyDescent="0.3">
      <c r="A4080">
        <v>4079</v>
      </c>
      <c r="B4080">
        <v>35</v>
      </c>
      <c r="C4080">
        <v>9</v>
      </c>
      <c r="D4080" s="2">
        <v>45794</v>
      </c>
      <c r="E4080">
        <v>80</v>
      </c>
    </row>
    <row r="4081" spans="1:5" x14ac:dyDescent="0.3">
      <c r="A4081">
        <v>4080</v>
      </c>
      <c r="B4081">
        <v>3</v>
      </c>
      <c r="C4081">
        <v>2</v>
      </c>
      <c r="D4081" s="2">
        <v>45633</v>
      </c>
      <c r="E4081">
        <v>55</v>
      </c>
    </row>
    <row r="4082" spans="1:5" x14ac:dyDescent="0.3">
      <c r="A4082">
        <v>4081</v>
      </c>
      <c r="B4082">
        <v>13</v>
      </c>
      <c r="C4082">
        <v>4</v>
      </c>
      <c r="D4082" s="2">
        <v>45530</v>
      </c>
      <c r="E4082">
        <v>66</v>
      </c>
    </row>
    <row r="4083" spans="1:5" x14ac:dyDescent="0.3">
      <c r="A4083">
        <v>4082</v>
      </c>
      <c r="B4083">
        <v>37</v>
      </c>
      <c r="C4083">
        <v>1</v>
      </c>
      <c r="D4083" s="2">
        <v>45188</v>
      </c>
      <c r="E4083">
        <v>96</v>
      </c>
    </row>
    <row r="4084" spans="1:5" x14ac:dyDescent="0.3">
      <c r="A4084">
        <v>4083</v>
      </c>
      <c r="B4084">
        <v>38</v>
      </c>
      <c r="C4084">
        <v>8</v>
      </c>
      <c r="D4084" s="2">
        <v>45284</v>
      </c>
      <c r="E4084">
        <v>58</v>
      </c>
    </row>
    <row r="4085" spans="1:5" x14ac:dyDescent="0.3">
      <c r="A4085">
        <v>4084</v>
      </c>
      <c r="B4085">
        <v>14</v>
      </c>
      <c r="C4085">
        <v>4</v>
      </c>
      <c r="D4085" s="2">
        <v>45488</v>
      </c>
      <c r="E4085">
        <v>43</v>
      </c>
    </row>
    <row r="4086" spans="1:5" x14ac:dyDescent="0.3">
      <c r="A4086">
        <v>4085</v>
      </c>
      <c r="B4086">
        <v>6</v>
      </c>
      <c r="C4086">
        <v>4</v>
      </c>
      <c r="D4086" s="2">
        <v>45532</v>
      </c>
      <c r="E4086">
        <v>61</v>
      </c>
    </row>
    <row r="4087" spans="1:5" x14ac:dyDescent="0.3">
      <c r="A4087">
        <v>4086</v>
      </c>
      <c r="B4087">
        <v>29</v>
      </c>
      <c r="C4087">
        <v>7</v>
      </c>
      <c r="D4087" s="2">
        <v>45398</v>
      </c>
      <c r="E4087">
        <v>38</v>
      </c>
    </row>
    <row r="4088" spans="1:5" x14ac:dyDescent="0.3">
      <c r="A4088">
        <v>4087</v>
      </c>
      <c r="B4088">
        <v>49</v>
      </c>
      <c r="C4088">
        <v>6</v>
      </c>
      <c r="D4088" s="2">
        <v>45488</v>
      </c>
      <c r="E4088">
        <v>28</v>
      </c>
    </row>
    <row r="4089" spans="1:5" x14ac:dyDescent="0.3">
      <c r="A4089">
        <v>4088</v>
      </c>
      <c r="B4089">
        <v>9</v>
      </c>
      <c r="C4089">
        <v>3</v>
      </c>
      <c r="D4089" s="2">
        <v>45145</v>
      </c>
      <c r="E4089">
        <v>57</v>
      </c>
    </row>
    <row r="4090" spans="1:5" x14ac:dyDescent="0.3">
      <c r="A4090">
        <v>4089</v>
      </c>
      <c r="B4090">
        <v>36</v>
      </c>
      <c r="C4090">
        <v>8</v>
      </c>
      <c r="D4090" s="2">
        <v>45524</v>
      </c>
      <c r="E4090">
        <v>41</v>
      </c>
    </row>
    <row r="4091" spans="1:5" x14ac:dyDescent="0.3">
      <c r="A4091">
        <v>4090</v>
      </c>
      <c r="B4091">
        <v>23</v>
      </c>
      <c r="C4091">
        <v>2</v>
      </c>
      <c r="D4091" s="2">
        <v>45206</v>
      </c>
      <c r="E4091">
        <v>73</v>
      </c>
    </row>
    <row r="4092" spans="1:5" x14ac:dyDescent="0.3">
      <c r="A4092">
        <v>4091</v>
      </c>
      <c r="B4092">
        <v>15</v>
      </c>
      <c r="C4092">
        <v>1</v>
      </c>
      <c r="D4092" s="2">
        <v>45646</v>
      </c>
      <c r="E4092">
        <v>89</v>
      </c>
    </row>
    <row r="4093" spans="1:5" x14ac:dyDescent="0.3">
      <c r="A4093">
        <v>4092</v>
      </c>
      <c r="B4093">
        <v>50</v>
      </c>
      <c r="C4093">
        <v>2</v>
      </c>
      <c r="D4093" s="2">
        <v>45686</v>
      </c>
      <c r="E4093">
        <v>50</v>
      </c>
    </row>
    <row r="4094" spans="1:5" x14ac:dyDescent="0.3">
      <c r="A4094">
        <v>4093</v>
      </c>
      <c r="B4094">
        <v>47</v>
      </c>
      <c r="C4094">
        <v>9</v>
      </c>
      <c r="D4094" s="2">
        <v>45649</v>
      </c>
      <c r="E4094">
        <v>90</v>
      </c>
    </row>
    <row r="4095" spans="1:5" x14ac:dyDescent="0.3">
      <c r="A4095">
        <v>4094</v>
      </c>
      <c r="B4095">
        <v>50</v>
      </c>
      <c r="C4095">
        <v>5</v>
      </c>
      <c r="D4095" s="2">
        <v>45595</v>
      </c>
      <c r="E4095">
        <v>90</v>
      </c>
    </row>
    <row r="4096" spans="1:5" x14ac:dyDescent="0.3">
      <c r="A4096">
        <v>4095</v>
      </c>
      <c r="B4096">
        <v>7</v>
      </c>
      <c r="C4096">
        <v>5</v>
      </c>
      <c r="D4096" s="2">
        <v>45429</v>
      </c>
      <c r="E4096">
        <v>61</v>
      </c>
    </row>
    <row r="4097" spans="1:5" x14ac:dyDescent="0.3">
      <c r="A4097">
        <v>4096</v>
      </c>
      <c r="B4097">
        <v>47</v>
      </c>
      <c r="C4097">
        <v>6</v>
      </c>
      <c r="D4097" s="2">
        <v>45366</v>
      </c>
      <c r="E4097">
        <v>69</v>
      </c>
    </row>
    <row r="4098" spans="1:5" x14ac:dyDescent="0.3">
      <c r="A4098">
        <v>4097</v>
      </c>
      <c r="B4098">
        <v>25</v>
      </c>
      <c r="C4098">
        <v>3</v>
      </c>
      <c r="D4098" s="2">
        <v>45464</v>
      </c>
      <c r="E4098">
        <v>63</v>
      </c>
    </row>
    <row r="4099" spans="1:5" x14ac:dyDescent="0.3">
      <c r="A4099">
        <v>4098</v>
      </c>
      <c r="B4099">
        <v>37</v>
      </c>
      <c r="C4099">
        <v>1</v>
      </c>
      <c r="D4099" s="2">
        <v>45269</v>
      </c>
      <c r="E4099">
        <v>81</v>
      </c>
    </row>
    <row r="4100" spans="1:5" x14ac:dyDescent="0.3">
      <c r="A4100">
        <v>4099</v>
      </c>
      <c r="B4100">
        <v>23</v>
      </c>
      <c r="C4100">
        <v>8</v>
      </c>
      <c r="D4100" s="2">
        <v>45227</v>
      </c>
      <c r="E4100">
        <v>26</v>
      </c>
    </row>
    <row r="4101" spans="1:5" x14ac:dyDescent="0.3">
      <c r="A4101">
        <v>4100</v>
      </c>
      <c r="B4101">
        <v>11</v>
      </c>
      <c r="C4101">
        <v>7</v>
      </c>
      <c r="D4101" s="2">
        <v>45301</v>
      </c>
      <c r="E4101">
        <v>26</v>
      </c>
    </row>
    <row r="4102" spans="1:5" x14ac:dyDescent="0.3">
      <c r="A4102">
        <v>4101</v>
      </c>
      <c r="B4102">
        <v>46</v>
      </c>
      <c r="C4102">
        <v>8</v>
      </c>
      <c r="D4102" s="2">
        <v>45825</v>
      </c>
      <c r="E4102">
        <v>73</v>
      </c>
    </row>
    <row r="4103" spans="1:5" x14ac:dyDescent="0.3">
      <c r="A4103">
        <v>4102</v>
      </c>
      <c r="B4103">
        <v>8</v>
      </c>
      <c r="C4103">
        <v>9</v>
      </c>
      <c r="D4103" s="2">
        <v>45712</v>
      </c>
      <c r="E4103">
        <v>23</v>
      </c>
    </row>
    <row r="4104" spans="1:5" x14ac:dyDescent="0.3">
      <c r="A4104">
        <v>4103</v>
      </c>
      <c r="B4104">
        <v>36</v>
      </c>
      <c r="C4104">
        <v>2</v>
      </c>
      <c r="D4104" s="2">
        <v>45801</v>
      </c>
      <c r="E4104">
        <v>52</v>
      </c>
    </row>
    <row r="4105" spans="1:5" x14ac:dyDescent="0.3">
      <c r="A4105">
        <v>4104</v>
      </c>
      <c r="B4105">
        <v>42</v>
      </c>
      <c r="C4105">
        <v>5</v>
      </c>
      <c r="D4105" s="2">
        <v>45156</v>
      </c>
      <c r="E4105">
        <v>88</v>
      </c>
    </row>
    <row r="4106" spans="1:5" x14ac:dyDescent="0.3">
      <c r="A4106">
        <v>4105</v>
      </c>
      <c r="B4106">
        <v>39</v>
      </c>
      <c r="C4106">
        <v>2</v>
      </c>
      <c r="D4106" s="2">
        <v>45339</v>
      </c>
      <c r="E4106">
        <v>73</v>
      </c>
    </row>
    <row r="4107" spans="1:5" x14ac:dyDescent="0.3">
      <c r="A4107">
        <v>4106</v>
      </c>
      <c r="B4107">
        <v>1</v>
      </c>
      <c r="C4107">
        <v>8</v>
      </c>
      <c r="D4107" s="2">
        <v>45140</v>
      </c>
      <c r="E4107">
        <v>74</v>
      </c>
    </row>
    <row r="4108" spans="1:5" x14ac:dyDescent="0.3">
      <c r="A4108">
        <v>4107</v>
      </c>
      <c r="B4108">
        <v>44</v>
      </c>
      <c r="C4108">
        <v>4</v>
      </c>
      <c r="D4108" s="2">
        <v>45652</v>
      </c>
      <c r="E4108">
        <v>70</v>
      </c>
    </row>
    <row r="4109" spans="1:5" x14ac:dyDescent="0.3">
      <c r="A4109">
        <v>4108</v>
      </c>
      <c r="B4109">
        <v>13</v>
      </c>
      <c r="C4109">
        <v>4</v>
      </c>
      <c r="D4109" s="2">
        <v>45816</v>
      </c>
      <c r="E4109">
        <v>4</v>
      </c>
    </row>
    <row r="4110" spans="1:5" x14ac:dyDescent="0.3">
      <c r="A4110">
        <v>4109</v>
      </c>
      <c r="B4110">
        <v>16</v>
      </c>
      <c r="C4110">
        <v>8</v>
      </c>
      <c r="D4110" s="2">
        <v>45155</v>
      </c>
      <c r="E4110">
        <v>1</v>
      </c>
    </row>
    <row r="4111" spans="1:5" x14ac:dyDescent="0.3">
      <c r="A4111">
        <v>4110</v>
      </c>
      <c r="B4111">
        <v>46</v>
      </c>
      <c r="C4111">
        <v>7</v>
      </c>
      <c r="D4111" s="2">
        <v>45279</v>
      </c>
      <c r="E4111">
        <v>6</v>
      </c>
    </row>
    <row r="4112" spans="1:5" x14ac:dyDescent="0.3">
      <c r="A4112">
        <v>4111</v>
      </c>
      <c r="B4112">
        <v>13</v>
      </c>
      <c r="C4112">
        <v>1</v>
      </c>
      <c r="D4112" s="2">
        <v>45220</v>
      </c>
      <c r="E4112">
        <v>56</v>
      </c>
    </row>
    <row r="4113" spans="1:5" x14ac:dyDescent="0.3">
      <c r="A4113">
        <v>4112</v>
      </c>
      <c r="B4113">
        <v>37</v>
      </c>
      <c r="C4113">
        <v>7</v>
      </c>
      <c r="D4113" s="2">
        <v>45671</v>
      </c>
      <c r="E4113">
        <v>29</v>
      </c>
    </row>
    <row r="4114" spans="1:5" x14ac:dyDescent="0.3">
      <c r="A4114">
        <v>4113</v>
      </c>
      <c r="B4114">
        <v>14</v>
      </c>
      <c r="C4114">
        <v>3</v>
      </c>
      <c r="D4114" s="2">
        <v>45712</v>
      </c>
      <c r="E4114">
        <v>3</v>
      </c>
    </row>
    <row r="4115" spans="1:5" x14ac:dyDescent="0.3">
      <c r="A4115">
        <v>4114</v>
      </c>
      <c r="B4115">
        <v>13</v>
      </c>
      <c r="C4115">
        <v>5</v>
      </c>
      <c r="D4115" s="2">
        <v>45187</v>
      </c>
      <c r="E4115">
        <v>88</v>
      </c>
    </row>
    <row r="4116" spans="1:5" x14ac:dyDescent="0.3">
      <c r="A4116">
        <v>4115</v>
      </c>
      <c r="B4116">
        <v>46</v>
      </c>
      <c r="C4116">
        <v>8</v>
      </c>
      <c r="D4116" s="2">
        <v>45702</v>
      </c>
      <c r="E4116">
        <v>42</v>
      </c>
    </row>
    <row r="4117" spans="1:5" x14ac:dyDescent="0.3">
      <c r="A4117">
        <v>4116</v>
      </c>
      <c r="B4117">
        <v>12</v>
      </c>
      <c r="C4117">
        <v>6</v>
      </c>
      <c r="D4117" s="2">
        <v>45647</v>
      </c>
      <c r="E4117">
        <v>9</v>
      </c>
    </row>
    <row r="4118" spans="1:5" x14ac:dyDescent="0.3">
      <c r="A4118">
        <v>4117</v>
      </c>
      <c r="B4118">
        <v>28</v>
      </c>
      <c r="C4118">
        <v>8</v>
      </c>
      <c r="D4118" s="2">
        <v>45610</v>
      </c>
      <c r="E4118">
        <v>81</v>
      </c>
    </row>
    <row r="4119" spans="1:5" x14ac:dyDescent="0.3">
      <c r="A4119">
        <v>4118</v>
      </c>
      <c r="B4119">
        <v>22</v>
      </c>
      <c r="C4119">
        <v>5</v>
      </c>
      <c r="D4119" s="2">
        <v>45851</v>
      </c>
      <c r="E4119">
        <v>59</v>
      </c>
    </row>
    <row r="4120" spans="1:5" x14ac:dyDescent="0.3">
      <c r="A4120">
        <v>4119</v>
      </c>
      <c r="B4120">
        <v>20</v>
      </c>
      <c r="C4120">
        <v>9</v>
      </c>
      <c r="D4120" s="2">
        <v>45215</v>
      </c>
      <c r="E4120">
        <v>38</v>
      </c>
    </row>
    <row r="4121" spans="1:5" x14ac:dyDescent="0.3">
      <c r="A4121">
        <v>4120</v>
      </c>
      <c r="B4121">
        <v>47</v>
      </c>
      <c r="C4121">
        <v>6</v>
      </c>
      <c r="D4121" s="2">
        <v>45566</v>
      </c>
      <c r="E4121">
        <v>42</v>
      </c>
    </row>
    <row r="4122" spans="1:5" x14ac:dyDescent="0.3">
      <c r="A4122">
        <v>4121</v>
      </c>
      <c r="B4122">
        <v>19</v>
      </c>
      <c r="C4122">
        <v>9</v>
      </c>
      <c r="D4122" s="2">
        <v>45425</v>
      </c>
      <c r="E4122">
        <v>50</v>
      </c>
    </row>
    <row r="4123" spans="1:5" x14ac:dyDescent="0.3">
      <c r="A4123">
        <v>4122</v>
      </c>
      <c r="B4123">
        <v>11</v>
      </c>
      <c r="C4123">
        <v>4</v>
      </c>
      <c r="D4123" s="2">
        <v>45185</v>
      </c>
      <c r="E4123">
        <v>14</v>
      </c>
    </row>
    <row r="4124" spans="1:5" x14ac:dyDescent="0.3">
      <c r="A4124">
        <v>4123</v>
      </c>
      <c r="B4124">
        <v>30</v>
      </c>
      <c r="C4124">
        <v>2</v>
      </c>
      <c r="D4124" s="2">
        <v>45524</v>
      </c>
      <c r="E4124">
        <v>100</v>
      </c>
    </row>
    <row r="4125" spans="1:5" x14ac:dyDescent="0.3">
      <c r="A4125">
        <v>4124</v>
      </c>
      <c r="B4125">
        <v>26</v>
      </c>
      <c r="C4125">
        <v>8</v>
      </c>
      <c r="D4125" s="2">
        <v>45541</v>
      </c>
      <c r="E4125">
        <v>45</v>
      </c>
    </row>
    <row r="4126" spans="1:5" x14ac:dyDescent="0.3">
      <c r="A4126">
        <v>4125</v>
      </c>
      <c r="B4126">
        <v>15</v>
      </c>
      <c r="C4126">
        <v>5</v>
      </c>
      <c r="D4126" s="2">
        <v>45852</v>
      </c>
      <c r="E4126">
        <v>33</v>
      </c>
    </row>
    <row r="4127" spans="1:5" x14ac:dyDescent="0.3">
      <c r="A4127">
        <v>4126</v>
      </c>
      <c r="B4127">
        <v>30</v>
      </c>
      <c r="C4127">
        <v>2</v>
      </c>
      <c r="D4127" s="2">
        <v>45403</v>
      </c>
      <c r="E4127">
        <v>20</v>
      </c>
    </row>
    <row r="4128" spans="1:5" x14ac:dyDescent="0.3">
      <c r="A4128">
        <v>4127</v>
      </c>
      <c r="B4128">
        <v>29</v>
      </c>
      <c r="C4128">
        <v>6</v>
      </c>
      <c r="D4128" s="2">
        <v>45155</v>
      </c>
      <c r="E4128">
        <v>34</v>
      </c>
    </row>
    <row r="4129" spans="1:5" x14ac:dyDescent="0.3">
      <c r="A4129">
        <v>4128</v>
      </c>
      <c r="B4129">
        <v>32</v>
      </c>
      <c r="C4129">
        <v>3</v>
      </c>
      <c r="D4129" s="2">
        <v>45245</v>
      </c>
      <c r="E4129">
        <v>67</v>
      </c>
    </row>
    <row r="4130" spans="1:5" x14ac:dyDescent="0.3">
      <c r="A4130">
        <v>4129</v>
      </c>
      <c r="B4130">
        <v>30</v>
      </c>
      <c r="C4130">
        <v>1</v>
      </c>
      <c r="D4130" s="2">
        <v>45340</v>
      </c>
      <c r="E4130">
        <v>84</v>
      </c>
    </row>
    <row r="4131" spans="1:5" x14ac:dyDescent="0.3">
      <c r="A4131">
        <v>4130</v>
      </c>
      <c r="B4131">
        <v>44</v>
      </c>
      <c r="C4131">
        <v>6</v>
      </c>
      <c r="D4131" s="2">
        <v>45722</v>
      </c>
      <c r="E4131">
        <v>67</v>
      </c>
    </row>
    <row r="4132" spans="1:5" x14ac:dyDescent="0.3">
      <c r="A4132">
        <v>4131</v>
      </c>
      <c r="B4132">
        <v>16</v>
      </c>
      <c r="C4132">
        <v>8</v>
      </c>
      <c r="D4132" s="2">
        <v>45487</v>
      </c>
      <c r="E4132">
        <v>70</v>
      </c>
    </row>
    <row r="4133" spans="1:5" x14ac:dyDescent="0.3">
      <c r="A4133">
        <v>4132</v>
      </c>
      <c r="B4133">
        <v>36</v>
      </c>
      <c r="C4133">
        <v>1</v>
      </c>
      <c r="D4133" s="2">
        <v>45155</v>
      </c>
      <c r="E4133">
        <v>93</v>
      </c>
    </row>
    <row r="4134" spans="1:5" x14ac:dyDescent="0.3">
      <c r="A4134">
        <v>4133</v>
      </c>
      <c r="B4134">
        <v>18</v>
      </c>
      <c r="C4134">
        <v>3</v>
      </c>
      <c r="D4134" s="2">
        <v>45303</v>
      </c>
      <c r="E4134">
        <v>39</v>
      </c>
    </row>
    <row r="4135" spans="1:5" x14ac:dyDescent="0.3">
      <c r="A4135">
        <v>4134</v>
      </c>
      <c r="B4135">
        <v>41</v>
      </c>
      <c r="C4135">
        <v>6</v>
      </c>
      <c r="D4135" s="2">
        <v>45435</v>
      </c>
      <c r="E4135">
        <v>43</v>
      </c>
    </row>
    <row r="4136" spans="1:5" x14ac:dyDescent="0.3">
      <c r="A4136">
        <v>4135</v>
      </c>
      <c r="B4136">
        <v>48</v>
      </c>
      <c r="C4136">
        <v>3</v>
      </c>
      <c r="D4136" s="2">
        <v>45624</v>
      </c>
      <c r="E4136">
        <v>95</v>
      </c>
    </row>
    <row r="4137" spans="1:5" x14ac:dyDescent="0.3">
      <c r="A4137">
        <v>4136</v>
      </c>
      <c r="B4137">
        <v>39</v>
      </c>
      <c r="C4137">
        <v>7</v>
      </c>
      <c r="D4137" s="2">
        <v>45524</v>
      </c>
      <c r="E4137">
        <v>39</v>
      </c>
    </row>
    <row r="4138" spans="1:5" x14ac:dyDescent="0.3">
      <c r="A4138">
        <v>4137</v>
      </c>
      <c r="B4138">
        <v>28</v>
      </c>
      <c r="C4138">
        <v>6</v>
      </c>
      <c r="D4138" s="2">
        <v>45302</v>
      </c>
      <c r="E4138">
        <v>85</v>
      </c>
    </row>
    <row r="4139" spans="1:5" x14ac:dyDescent="0.3">
      <c r="A4139">
        <v>4138</v>
      </c>
      <c r="B4139">
        <v>19</v>
      </c>
      <c r="C4139">
        <v>9</v>
      </c>
      <c r="D4139" s="2">
        <v>45386</v>
      </c>
      <c r="E4139">
        <v>44</v>
      </c>
    </row>
    <row r="4140" spans="1:5" x14ac:dyDescent="0.3">
      <c r="A4140">
        <v>4139</v>
      </c>
      <c r="B4140">
        <v>11</v>
      </c>
      <c r="C4140">
        <v>6</v>
      </c>
      <c r="D4140" s="2">
        <v>45786</v>
      </c>
      <c r="E4140">
        <v>1</v>
      </c>
    </row>
    <row r="4141" spans="1:5" x14ac:dyDescent="0.3">
      <c r="A4141">
        <v>4140</v>
      </c>
      <c r="B4141">
        <v>17</v>
      </c>
      <c r="C4141">
        <v>7</v>
      </c>
      <c r="D4141" s="2">
        <v>45666</v>
      </c>
      <c r="E4141">
        <v>97</v>
      </c>
    </row>
    <row r="4142" spans="1:5" x14ac:dyDescent="0.3">
      <c r="A4142">
        <v>4141</v>
      </c>
      <c r="B4142">
        <v>21</v>
      </c>
      <c r="C4142">
        <v>2</v>
      </c>
      <c r="D4142" s="2">
        <v>45547</v>
      </c>
      <c r="E4142">
        <v>50</v>
      </c>
    </row>
    <row r="4143" spans="1:5" x14ac:dyDescent="0.3">
      <c r="A4143">
        <v>4142</v>
      </c>
      <c r="B4143">
        <v>37</v>
      </c>
      <c r="C4143">
        <v>4</v>
      </c>
      <c r="D4143" s="2">
        <v>45720</v>
      </c>
      <c r="E4143">
        <v>74</v>
      </c>
    </row>
    <row r="4144" spans="1:5" x14ac:dyDescent="0.3">
      <c r="A4144">
        <v>4143</v>
      </c>
      <c r="B4144">
        <v>44</v>
      </c>
      <c r="C4144">
        <v>5</v>
      </c>
      <c r="D4144" s="2">
        <v>45475</v>
      </c>
      <c r="E4144">
        <v>62</v>
      </c>
    </row>
    <row r="4145" spans="1:5" x14ac:dyDescent="0.3">
      <c r="A4145">
        <v>4144</v>
      </c>
      <c r="B4145">
        <v>34</v>
      </c>
      <c r="C4145">
        <v>2</v>
      </c>
      <c r="D4145" s="2">
        <v>45647</v>
      </c>
      <c r="E4145">
        <v>90</v>
      </c>
    </row>
    <row r="4146" spans="1:5" x14ac:dyDescent="0.3">
      <c r="A4146">
        <v>4145</v>
      </c>
      <c r="B4146">
        <v>33</v>
      </c>
      <c r="C4146">
        <v>7</v>
      </c>
      <c r="D4146" s="2">
        <v>45677</v>
      </c>
      <c r="E4146">
        <v>3</v>
      </c>
    </row>
    <row r="4147" spans="1:5" x14ac:dyDescent="0.3">
      <c r="A4147">
        <v>4146</v>
      </c>
      <c r="B4147">
        <v>29</v>
      </c>
      <c r="C4147">
        <v>4</v>
      </c>
      <c r="D4147" s="2">
        <v>45309</v>
      </c>
      <c r="E4147">
        <v>78</v>
      </c>
    </row>
    <row r="4148" spans="1:5" x14ac:dyDescent="0.3">
      <c r="A4148">
        <v>4147</v>
      </c>
      <c r="B4148">
        <v>4</v>
      </c>
      <c r="C4148">
        <v>9</v>
      </c>
      <c r="D4148" s="2">
        <v>45146</v>
      </c>
      <c r="E4148">
        <v>8</v>
      </c>
    </row>
    <row r="4149" spans="1:5" x14ac:dyDescent="0.3">
      <c r="A4149">
        <v>4148</v>
      </c>
      <c r="B4149">
        <v>32</v>
      </c>
      <c r="C4149">
        <v>8</v>
      </c>
      <c r="D4149" s="2">
        <v>45407</v>
      </c>
      <c r="E4149">
        <v>48</v>
      </c>
    </row>
    <row r="4150" spans="1:5" x14ac:dyDescent="0.3">
      <c r="A4150">
        <v>4149</v>
      </c>
      <c r="B4150">
        <v>11</v>
      </c>
      <c r="C4150">
        <v>9</v>
      </c>
      <c r="D4150" s="2">
        <v>45841</v>
      </c>
      <c r="E4150">
        <v>96</v>
      </c>
    </row>
    <row r="4151" spans="1:5" x14ac:dyDescent="0.3">
      <c r="A4151">
        <v>4150</v>
      </c>
      <c r="B4151">
        <v>26</v>
      </c>
      <c r="C4151">
        <v>8</v>
      </c>
      <c r="D4151" s="2">
        <v>45288</v>
      </c>
      <c r="E4151">
        <v>41</v>
      </c>
    </row>
    <row r="4152" spans="1:5" x14ac:dyDescent="0.3">
      <c r="A4152">
        <v>4151</v>
      </c>
      <c r="B4152">
        <v>18</v>
      </c>
      <c r="C4152">
        <v>5</v>
      </c>
      <c r="D4152" s="2">
        <v>45555</v>
      </c>
      <c r="E4152">
        <v>36</v>
      </c>
    </row>
    <row r="4153" spans="1:5" x14ac:dyDescent="0.3">
      <c r="A4153">
        <v>4152</v>
      </c>
      <c r="B4153">
        <v>32</v>
      </c>
      <c r="C4153">
        <v>9</v>
      </c>
      <c r="D4153" s="2">
        <v>45717</v>
      </c>
      <c r="E4153">
        <v>91</v>
      </c>
    </row>
    <row r="4154" spans="1:5" x14ac:dyDescent="0.3">
      <c r="A4154">
        <v>4153</v>
      </c>
      <c r="B4154">
        <v>27</v>
      </c>
      <c r="C4154">
        <v>5</v>
      </c>
      <c r="D4154" s="2">
        <v>45335</v>
      </c>
      <c r="E4154">
        <v>57</v>
      </c>
    </row>
    <row r="4155" spans="1:5" x14ac:dyDescent="0.3">
      <c r="A4155">
        <v>4154</v>
      </c>
      <c r="B4155">
        <v>16</v>
      </c>
      <c r="C4155">
        <v>8</v>
      </c>
      <c r="D4155" s="2">
        <v>45423</v>
      </c>
      <c r="E4155">
        <v>97</v>
      </c>
    </row>
    <row r="4156" spans="1:5" x14ac:dyDescent="0.3">
      <c r="A4156">
        <v>4155</v>
      </c>
      <c r="B4156">
        <v>10</v>
      </c>
      <c r="C4156">
        <v>4</v>
      </c>
      <c r="D4156" s="2">
        <v>45253</v>
      </c>
      <c r="E4156">
        <v>85</v>
      </c>
    </row>
    <row r="4157" spans="1:5" x14ac:dyDescent="0.3">
      <c r="A4157">
        <v>4156</v>
      </c>
      <c r="B4157">
        <v>44</v>
      </c>
      <c r="C4157">
        <v>5</v>
      </c>
      <c r="D4157" s="2">
        <v>45495</v>
      </c>
      <c r="E4157">
        <v>90</v>
      </c>
    </row>
    <row r="4158" spans="1:5" x14ac:dyDescent="0.3">
      <c r="A4158">
        <v>4157</v>
      </c>
      <c r="B4158">
        <v>34</v>
      </c>
      <c r="C4158">
        <v>4</v>
      </c>
      <c r="D4158" s="2">
        <v>45594</v>
      </c>
      <c r="E4158">
        <v>78</v>
      </c>
    </row>
    <row r="4159" spans="1:5" x14ac:dyDescent="0.3">
      <c r="A4159">
        <v>4158</v>
      </c>
      <c r="B4159">
        <v>33</v>
      </c>
      <c r="C4159">
        <v>2</v>
      </c>
      <c r="D4159" s="2">
        <v>45786</v>
      </c>
      <c r="E4159">
        <v>43</v>
      </c>
    </row>
    <row r="4160" spans="1:5" x14ac:dyDescent="0.3">
      <c r="A4160">
        <v>4159</v>
      </c>
      <c r="B4160">
        <v>10</v>
      </c>
      <c r="C4160">
        <v>4</v>
      </c>
      <c r="D4160" s="2">
        <v>45357</v>
      </c>
      <c r="E4160">
        <v>100</v>
      </c>
    </row>
    <row r="4161" spans="1:5" x14ac:dyDescent="0.3">
      <c r="A4161">
        <v>4160</v>
      </c>
      <c r="B4161">
        <v>42</v>
      </c>
      <c r="C4161">
        <v>5</v>
      </c>
      <c r="D4161" s="2">
        <v>45833</v>
      </c>
      <c r="E4161">
        <v>28</v>
      </c>
    </row>
    <row r="4162" spans="1:5" x14ac:dyDescent="0.3">
      <c r="A4162">
        <v>4161</v>
      </c>
      <c r="B4162">
        <v>26</v>
      </c>
      <c r="C4162">
        <v>6</v>
      </c>
      <c r="D4162" s="2">
        <v>45826</v>
      </c>
      <c r="E4162">
        <v>92</v>
      </c>
    </row>
    <row r="4163" spans="1:5" x14ac:dyDescent="0.3">
      <c r="A4163">
        <v>4162</v>
      </c>
      <c r="B4163">
        <v>42</v>
      </c>
      <c r="C4163">
        <v>4</v>
      </c>
      <c r="D4163" s="2">
        <v>45691</v>
      </c>
      <c r="E4163">
        <v>85</v>
      </c>
    </row>
    <row r="4164" spans="1:5" x14ac:dyDescent="0.3">
      <c r="A4164">
        <v>4163</v>
      </c>
      <c r="B4164">
        <v>25</v>
      </c>
      <c r="C4164">
        <v>4</v>
      </c>
      <c r="D4164" s="2">
        <v>45598</v>
      </c>
      <c r="E4164">
        <v>59</v>
      </c>
    </row>
    <row r="4165" spans="1:5" x14ac:dyDescent="0.3">
      <c r="A4165">
        <v>4164</v>
      </c>
      <c r="B4165">
        <v>2</v>
      </c>
      <c r="C4165">
        <v>6</v>
      </c>
      <c r="D4165" s="2">
        <v>45591</v>
      </c>
      <c r="E4165">
        <v>29</v>
      </c>
    </row>
    <row r="4166" spans="1:5" x14ac:dyDescent="0.3">
      <c r="A4166">
        <v>4165</v>
      </c>
      <c r="B4166">
        <v>26</v>
      </c>
      <c r="C4166">
        <v>7</v>
      </c>
      <c r="D4166" s="2">
        <v>45788</v>
      </c>
      <c r="E4166">
        <v>38</v>
      </c>
    </row>
    <row r="4167" spans="1:5" x14ac:dyDescent="0.3">
      <c r="A4167">
        <v>4166</v>
      </c>
      <c r="B4167">
        <v>20</v>
      </c>
      <c r="C4167">
        <v>7</v>
      </c>
      <c r="D4167" s="2">
        <v>45611</v>
      </c>
      <c r="E4167">
        <v>34</v>
      </c>
    </row>
    <row r="4168" spans="1:5" x14ac:dyDescent="0.3">
      <c r="A4168">
        <v>4167</v>
      </c>
      <c r="B4168">
        <v>3</v>
      </c>
      <c r="C4168">
        <v>4</v>
      </c>
      <c r="D4168" s="2">
        <v>45284</v>
      </c>
      <c r="E4168">
        <v>65</v>
      </c>
    </row>
    <row r="4169" spans="1:5" x14ac:dyDescent="0.3">
      <c r="A4169">
        <v>4168</v>
      </c>
      <c r="B4169">
        <v>32</v>
      </c>
      <c r="C4169">
        <v>5</v>
      </c>
      <c r="D4169" s="2">
        <v>45725</v>
      </c>
      <c r="E4169">
        <v>20</v>
      </c>
    </row>
    <row r="4170" spans="1:5" x14ac:dyDescent="0.3">
      <c r="A4170">
        <v>4169</v>
      </c>
      <c r="B4170">
        <v>1</v>
      </c>
      <c r="C4170">
        <v>3</v>
      </c>
      <c r="D4170" s="2">
        <v>45610</v>
      </c>
      <c r="E4170">
        <v>26</v>
      </c>
    </row>
    <row r="4171" spans="1:5" x14ac:dyDescent="0.3">
      <c r="A4171">
        <v>4170</v>
      </c>
      <c r="B4171">
        <v>24</v>
      </c>
      <c r="C4171">
        <v>5</v>
      </c>
      <c r="D4171" s="2">
        <v>45148</v>
      </c>
      <c r="E4171">
        <v>27</v>
      </c>
    </row>
    <row r="4172" spans="1:5" x14ac:dyDescent="0.3">
      <c r="A4172">
        <v>4171</v>
      </c>
      <c r="B4172">
        <v>50</v>
      </c>
      <c r="C4172">
        <v>5</v>
      </c>
      <c r="D4172" s="2">
        <v>45511</v>
      </c>
      <c r="E4172">
        <v>23</v>
      </c>
    </row>
    <row r="4173" spans="1:5" x14ac:dyDescent="0.3">
      <c r="A4173">
        <v>4172</v>
      </c>
      <c r="B4173">
        <v>43</v>
      </c>
      <c r="C4173">
        <v>4</v>
      </c>
      <c r="D4173" s="2">
        <v>45674</v>
      </c>
      <c r="E4173">
        <v>71</v>
      </c>
    </row>
    <row r="4174" spans="1:5" x14ac:dyDescent="0.3">
      <c r="A4174">
        <v>4173</v>
      </c>
      <c r="B4174">
        <v>44</v>
      </c>
      <c r="C4174">
        <v>6</v>
      </c>
      <c r="D4174" s="2">
        <v>45429</v>
      </c>
      <c r="E4174">
        <v>22</v>
      </c>
    </row>
    <row r="4175" spans="1:5" x14ac:dyDescent="0.3">
      <c r="A4175">
        <v>4174</v>
      </c>
      <c r="B4175">
        <v>33</v>
      </c>
      <c r="C4175">
        <v>5</v>
      </c>
      <c r="D4175" s="2">
        <v>45140</v>
      </c>
      <c r="E4175">
        <v>47</v>
      </c>
    </row>
    <row r="4176" spans="1:5" x14ac:dyDescent="0.3">
      <c r="A4176">
        <v>4175</v>
      </c>
      <c r="B4176">
        <v>38</v>
      </c>
      <c r="C4176">
        <v>8</v>
      </c>
      <c r="D4176" s="2">
        <v>45266</v>
      </c>
      <c r="E4176">
        <v>99</v>
      </c>
    </row>
    <row r="4177" spans="1:5" x14ac:dyDescent="0.3">
      <c r="A4177">
        <v>4176</v>
      </c>
      <c r="B4177">
        <v>48</v>
      </c>
      <c r="C4177">
        <v>2</v>
      </c>
      <c r="D4177" s="2">
        <v>45815</v>
      </c>
      <c r="E4177">
        <v>68</v>
      </c>
    </row>
    <row r="4178" spans="1:5" x14ac:dyDescent="0.3">
      <c r="A4178">
        <v>4177</v>
      </c>
      <c r="B4178">
        <v>35</v>
      </c>
      <c r="C4178">
        <v>6</v>
      </c>
      <c r="D4178" s="2">
        <v>45744</v>
      </c>
      <c r="E4178">
        <v>93</v>
      </c>
    </row>
    <row r="4179" spans="1:5" x14ac:dyDescent="0.3">
      <c r="A4179">
        <v>4178</v>
      </c>
      <c r="B4179">
        <v>17</v>
      </c>
      <c r="C4179">
        <v>2</v>
      </c>
      <c r="D4179" s="2">
        <v>45838</v>
      </c>
      <c r="E4179">
        <v>100</v>
      </c>
    </row>
    <row r="4180" spans="1:5" x14ac:dyDescent="0.3">
      <c r="A4180">
        <v>4179</v>
      </c>
      <c r="B4180">
        <v>48</v>
      </c>
      <c r="C4180">
        <v>6</v>
      </c>
      <c r="D4180" s="2">
        <v>45151</v>
      </c>
      <c r="E4180">
        <v>67</v>
      </c>
    </row>
    <row r="4181" spans="1:5" x14ac:dyDescent="0.3">
      <c r="A4181">
        <v>4180</v>
      </c>
      <c r="B4181">
        <v>43</v>
      </c>
      <c r="C4181">
        <v>4</v>
      </c>
      <c r="D4181" s="2">
        <v>45701</v>
      </c>
      <c r="E4181">
        <v>66</v>
      </c>
    </row>
    <row r="4182" spans="1:5" x14ac:dyDescent="0.3">
      <c r="A4182">
        <v>4181</v>
      </c>
      <c r="B4182">
        <v>48</v>
      </c>
      <c r="C4182">
        <v>1</v>
      </c>
      <c r="D4182" s="2">
        <v>45803</v>
      </c>
      <c r="E4182">
        <v>69</v>
      </c>
    </row>
    <row r="4183" spans="1:5" x14ac:dyDescent="0.3">
      <c r="A4183">
        <v>4182</v>
      </c>
      <c r="B4183">
        <v>44</v>
      </c>
      <c r="C4183">
        <v>6</v>
      </c>
      <c r="D4183" s="2">
        <v>45250</v>
      </c>
      <c r="E4183">
        <v>82</v>
      </c>
    </row>
    <row r="4184" spans="1:5" x14ac:dyDescent="0.3">
      <c r="A4184">
        <v>4183</v>
      </c>
      <c r="B4184">
        <v>33</v>
      </c>
      <c r="C4184">
        <v>3</v>
      </c>
      <c r="D4184" s="2">
        <v>45508</v>
      </c>
      <c r="E4184">
        <v>98</v>
      </c>
    </row>
    <row r="4185" spans="1:5" x14ac:dyDescent="0.3">
      <c r="A4185">
        <v>4184</v>
      </c>
      <c r="B4185">
        <v>11</v>
      </c>
      <c r="C4185">
        <v>7</v>
      </c>
      <c r="D4185" s="2">
        <v>45172</v>
      </c>
      <c r="E4185">
        <v>15</v>
      </c>
    </row>
    <row r="4186" spans="1:5" x14ac:dyDescent="0.3">
      <c r="A4186">
        <v>4185</v>
      </c>
      <c r="B4186">
        <v>23</v>
      </c>
      <c r="C4186">
        <v>3</v>
      </c>
      <c r="D4186" s="2">
        <v>45455</v>
      </c>
      <c r="E4186">
        <v>44</v>
      </c>
    </row>
    <row r="4187" spans="1:5" x14ac:dyDescent="0.3">
      <c r="A4187">
        <v>4186</v>
      </c>
      <c r="B4187">
        <v>38</v>
      </c>
      <c r="C4187">
        <v>4</v>
      </c>
      <c r="D4187" s="2">
        <v>45439</v>
      </c>
      <c r="E4187">
        <v>51</v>
      </c>
    </row>
    <row r="4188" spans="1:5" x14ac:dyDescent="0.3">
      <c r="A4188">
        <v>4187</v>
      </c>
      <c r="B4188">
        <v>32</v>
      </c>
      <c r="C4188">
        <v>9</v>
      </c>
      <c r="D4188" s="2">
        <v>45559</v>
      </c>
      <c r="E4188">
        <v>65</v>
      </c>
    </row>
    <row r="4189" spans="1:5" x14ac:dyDescent="0.3">
      <c r="A4189">
        <v>4188</v>
      </c>
      <c r="B4189">
        <v>19</v>
      </c>
      <c r="C4189">
        <v>7</v>
      </c>
      <c r="D4189" s="2">
        <v>45629</v>
      </c>
      <c r="E4189">
        <v>86</v>
      </c>
    </row>
    <row r="4190" spans="1:5" x14ac:dyDescent="0.3">
      <c r="A4190">
        <v>4189</v>
      </c>
      <c r="B4190">
        <v>12</v>
      </c>
      <c r="C4190">
        <v>4</v>
      </c>
      <c r="D4190" s="2">
        <v>45252</v>
      </c>
      <c r="E4190">
        <v>25</v>
      </c>
    </row>
    <row r="4191" spans="1:5" x14ac:dyDescent="0.3">
      <c r="A4191">
        <v>4190</v>
      </c>
      <c r="B4191">
        <v>28</v>
      </c>
      <c r="C4191">
        <v>2</v>
      </c>
      <c r="D4191" s="2">
        <v>45782</v>
      </c>
      <c r="E4191">
        <v>61</v>
      </c>
    </row>
    <row r="4192" spans="1:5" x14ac:dyDescent="0.3">
      <c r="A4192">
        <v>4191</v>
      </c>
      <c r="B4192">
        <v>2</v>
      </c>
      <c r="C4192">
        <v>5</v>
      </c>
      <c r="D4192" s="2">
        <v>45272</v>
      </c>
      <c r="E4192">
        <v>17</v>
      </c>
    </row>
    <row r="4193" spans="1:5" x14ac:dyDescent="0.3">
      <c r="A4193">
        <v>4192</v>
      </c>
      <c r="B4193">
        <v>10</v>
      </c>
      <c r="C4193">
        <v>8</v>
      </c>
      <c r="D4193" s="2">
        <v>45652</v>
      </c>
      <c r="E4193">
        <v>97</v>
      </c>
    </row>
    <row r="4194" spans="1:5" x14ac:dyDescent="0.3">
      <c r="A4194">
        <v>4193</v>
      </c>
      <c r="B4194">
        <v>19</v>
      </c>
      <c r="C4194">
        <v>2</v>
      </c>
      <c r="D4194" s="2">
        <v>45292</v>
      </c>
      <c r="E4194">
        <v>52</v>
      </c>
    </row>
    <row r="4195" spans="1:5" x14ac:dyDescent="0.3">
      <c r="A4195">
        <v>4194</v>
      </c>
      <c r="B4195">
        <v>28</v>
      </c>
      <c r="C4195">
        <v>9</v>
      </c>
      <c r="D4195" s="2">
        <v>45561</v>
      </c>
      <c r="E4195">
        <v>58</v>
      </c>
    </row>
    <row r="4196" spans="1:5" x14ac:dyDescent="0.3">
      <c r="A4196">
        <v>4195</v>
      </c>
      <c r="B4196">
        <v>47</v>
      </c>
      <c r="C4196">
        <v>5</v>
      </c>
      <c r="D4196" s="2">
        <v>45390</v>
      </c>
      <c r="E4196">
        <v>81</v>
      </c>
    </row>
    <row r="4197" spans="1:5" x14ac:dyDescent="0.3">
      <c r="A4197">
        <v>4196</v>
      </c>
      <c r="B4197">
        <v>8</v>
      </c>
      <c r="C4197">
        <v>6</v>
      </c>
      <c r="D4197" s="2">
        <v>45429</v>
      </c>
      <c r="E4197">
        <v>57</v>
      </c>
    </row>
    <row r="4198" spans="1:5" x14ac:dyDescent="0.3">
      <c r="A4198">
        <v>4197</v>
      </c>
      <c r="B4198">
        <v>43</v>
      </c>
      <c r="C4198">
        <v>7</v>
      </c>
      <c r="D4198" s="2">
        <v>45842</v>
      </c>
      <c r="E4198">
        <v>38</v>
      </c>
    </row>
    <row r="4199" spans="1:5" x14ac:dyDescent="0.3">
      <c r="A4199">
        <v>4198</v>
      </c>
      <c r="B4199">
        <v>23</v>
      </c>
      <c r="C4199">
        <v>9</v>
      </c>
      <c r="D4199" s="2">
        <v>45767</v>
      </c>
      <c r="E4199">
        <v>69</v>
      </c>
    </row>
    <row r="4200" spans="1:5" x14ac:dyDescent="0.3">
      <c r="A4200">
        <v>4199</v>
      </c>
      <c r="B4200">
        <v>48</v>
      </c>
      <c r="C4200">
        <v>7</v>
      </c>
      <c r="D4200" s="2">
        <v>45240</v>
      </c>
      <c r="E4200">
        <v>37</v>
      </c>
    </row>
    <row r="4201" spans="1:5" x14ac:dyDescent="0.3">
      <c r="A4201">
        <v>4200</v>
      </c>
      <c r="B4201">
        <v>45</v>
      </c>
      <c r="C4201">
        <v>4</v>
      </c>
      <c r="D4201" s="2">
        <v>45452</v>
      </c>
      <c r="E4201">
        <v>75</v>
      </c>
    </row>
    <row r="4202" spans="1:5" x14ac:dyDescent="0.3">
      <c r="A4202">
        <v>4201</v>
      </c>
      <c r="B4202">
        <v>30</v>
      </c>
      <c r="C4202">
        <v>5</v>
      </c>
      <c r="D4202" s="2">
        <v>45685</v>
      </c>
      <c r="E4202">
        <v>76</v>
      </c>
    </row>
    <row r="4203" spans="1:5" x14ac:dyDescent="0.3">
      <c r="A4203">
        <v>4202</v>
      </c>
      <c r="B4203">
        <v>28</v>
      </c>
      <c r="C4203">
        <v>3</v>
      </c>
      <c r="D4203" s="2">
        <v>45657</v>
      </c>
      <c r="E4203">
        <v>34</v>
      </c>
    </row>
    <row r="4204" spans="1:5" x14ac:dyDescent="0.3">
      <c r="A4204">
        <v>4203</v>
      </c>
      <c r="B4204">
        <v>13</v>
      </c>
      <c r="C4204">
        <v>1</v>
      </c>
      <c r="D4204" s="2">
        <v>45783</v>
      </c>
      <c r="E4204">
        <v>35</v>
      </c>
    </row>
    <row r="4205" spans="1:5" x14ac:dyDescent="0.3">
      <c r="A4205">
        <v>4204</v>
      </c>
      <c r="B4205">
        <v>37</v>
      </c>
      <c r="C4205">
        <v>3</v>
      </c>
      <c r="D4205" s="2">
        <v>45530</v>
      </c>
      <c r="E4205">
        <v>60</v>
      </c>
    </row>
    <row r="4206" spans="1:5" x14ac:dyDescent="0.3">
      <c r="A4206">
        <v>4205</v>
      </c>
      <c r="B4206">
        <v>12</v>
      </c>
      <c r="C4206">
        <v>1</v>
      </c>
      <c r="D4206" s="2">
        <v>45296</v>
      </c>
      <c r="E4206">
        <v>39</v>
      </c>
    </row>
    <row r="4207" spans="1:5" x14ac:dyDescent="0.3">
      <c r="A4207">
        <v>4206</v>
      </c>
      <c r="B4207">
        <v>10</v>
      </c>
      <c r="C4207">
        <v>5</v>
      </c>
      <c r="D4207" s="2">
        <v>45445</v>
      </c>
      <c r="E4207">
        <v>46</v>
      </c>
    </row>
    <row r="4208" spans="1:5" x14ac:dyDescent="0.3">
      <c r="A4208">
        <v>4207</v>
      </c>
      <c r="B4208">
        <v>17</v>
      </c>
      <c r="C4208">
        <v>7</v>
      </c>
      <c r="D4208" s="2">
        <v>45221</v>
      </c>
      <c r="E4208">
        <v>16</v>
      </c>
    </row>
    <row r="4209" spans="1:5" x14ac:dyDescent="0.3">
      <c r="A4209">
        <v>4208</v>
      </c>
      <c r="B4209">
        <v>1</v>
      </c>
      <c r="C4209">
        <v>9</v>
      </c>
      <c r="D4209" s="2">
        <v>45464</v>
      </c>
      <c r="E4209">
        <v>88</v>
      </c>
    </row>
    <row r="4210" spans="1:5" x14ac:dyDescent="0.3">
      <c r="A4210">
        <v>4209</v>
      </c>
      <c r="B4210">
        <v>22</v>
      </c>
      <c r="C4210">
        <v>4</v>
      </c>
      <c r="D4210" s="2">
        <v>45846</v>
      </c>
      <c r="E4210">
        <v>31</v>
      </c>
    </row>
    <row r="4211" spans="1:5" x14ac:dyDescent="0.3">
      <c r="A4211">
        <v>4210</v>
      </c>
      <c r="B4211">
        <v>15</v>
      </c>
      <c r="C4211">
        <v>1</v>
      </c>
      <c r="D4211" s="2">
        <v>45143</v>
      </c>
      <c r="E4211">
        <v>14</v>
      </c>
    </row>
    <row r="4212" spans="1:5" x14ac:dyDescent="0.3">
      <c r="A4212">
        <v>4211</v>
      </c>
      <c r="B4212">
        <v>16</v>
      </c>
      <c r="C4212">
        <v>7</v>
      </c>
      <c r="D4212" s="2">
        <v>45750</v>
      </c>
      <c r="E4212">
        <v>47</v>
      </c>
    </row>
    <row r="4213" spans="1:5" x14ac:dyDescent="0.3">
      <c r="A4213">
        <v>4212</v>
      </c>
      <c r="B4213">
        <v>20</v>
      </c>
      <c r="C4213">
        <v>3</v>
      </c>
      <c r="D4213" s="2">
        <v>45711</v>
      </c>
      <c r="E4213">
        <v>32</v>
      </c>
    </row>
    <row r="4214" spans="1:5" x14ac:dyDescent="0.3">
      <c r="A4214">
        <v>4213</v>
      </c>
      <c r="B4214">
        <v>10</v>
      </c>
      <c r="C4214">
        <v>1</v>
      </c>
      <c r="D4214" s="2">
        <v>45340</v>
      </c>
      <c r="E4214">
        <v>77</v>
      </c>
    </row>
    <row r="4215" spans="1:5" x14ac:dyDescent="0.3">
      <c r="A4215">
        <v>4214</v>
      </c>
      <c r="B4215">
        <v>42</v>
      </c>
      <c r="C4215">
        <v>4</v>
      </c>
      <c r="D4215" s="2">
        <v>45746</v>
      </c>
      <c r="E4215">
        <v>17</v>
      </c>
    </row>
    <row r="4216" spans="1:5" x14ac:dyDescent="0.3">
      <c r="A4216">
        <v>4215</v>
      </c>
      <c r="B4216">
        <v>26</v>
      </c>
      <c r="C4216">
        <v>9</v>
      </c>
      <c r="D4216" s="2">
        <v>45380</v>
      </c>
      <c r="E4216">
        <v>56</v>
      </c>
    </row>
    <row r="4217" spans="1:5" x14ac:dyDescent="0.3">
      <c r="A4217">
        <v>4216</v>
      </c>
      <c r="B4217">
        <v>49</v>
      </c>
      <c r="C4217">
        <v>6</v>
      </c>
      <c r="D4217" s="2">
        <v>45585</v>
      </c>
      <c r="E4217">
        <v>36</v>
      </c>
    </row>
    <row r="4218" spans="1:5" x14ac:dyDescent="0.3">
      <c r="A4218">
        <v>4217</v>
      </c>
      <c r="B4218">
        <v>23</v>
      </c>
      <c r="C4218">
        <v>6</v>
      </c>
      <c r="D4218" s="2">
        <v>45468</v>
      </c>
      <c r="E4218">
        <v>42</v>
      </c>
    </row>
    <row r="4219" spans="1:5" x14ac:dyDescent="0.3">
      <c r="A4219">
        <v>4218</v>
      </c>
      <c r="B4219">
        <v>17</v>
      </c>
      <c r="C4219">
        <v>7</v>
      </c>
      <c r="D4219" s="2">
        <v>45488</v>
      </c>
      <c r="E4219">
        <v>82</v>
      </c>
    </row>
    <row r="4220" spans="1:5" x14ac:dyDescent="0.3">
      <c r="A4220">
        <v>4219</v>
      </c>
      <c r="B4220">
        <v>34</v>
      </c>
      <c r="C4220">
        <v>1</v>
      </c>
      <c r="D4220" s="2">
        <v>45455</v>
      </c>
      <c r="E4220">
        <v>19</v>
      </c>
    </row>
    <row r="4221" spans="1:5" x14ac:dyDescent="0.3">
      <c r="A4221">
        <v>4220</v>
      </c>
      <c r="B4221">
        <v>41</v>
      </c>
      <c r="C4221">
        <v>5</v>
      </c>
      <c r="D4221" s="2">
        <v>45311</v>
      </c>
      <c r="E4221">
        <v>7</v>
      </c>
    </row>
    <row r="4222" spans="1:5" x14ac:dyDescent="0.3">
      <c r="A4222">
        <v>4221</v>
      </c>
      <c r="B4222">
        <v>22</v>
      </c>
      <c r="C4222">
        <v>4</v>
      </c>
      <c r="D4222" s="2">
        <v>45547</v>
      </c>
      <c r="E4222">
        <v>55</v>
      </c>
    </row>
    <row r="4223" spans="1:5" x14ac:dyDescent="0.3">
      <c r="A4223">
        <v>4222</v>
      </c>
      <c r="B4223">
        <v>4</v>
      </c>
      <c r="C4223">
        <v>4</v>
      </c>
      <c r="D4223" s="2">
        <v>45693</v>
      </c>
      <c r="E4223">
        <v>30</v>
      </c>
    </row>
    <row r="4224" spans="1:5" x14ac:dyDescent="0.3">
      <c r="A4224">
        <v>4223</v>
      </c>
      <c r="B4224">
        <v>7</v>
      </c>
      <c r="C4224">
        <v>7</v>
      </c>
      <c r="D4224" s="2">
        <v>45829</v>
      </c>
      <c r="E4224">
        <v>76</v>
      </c>
    </row>
    <row r="4225" spans="1:5" x14ac:dyDescent="0.3">
      <c r="A4225">
        <v>4224</v>
      </c>
      <c r="B4225">
        <v>5</v>
      </c>
      <c r="C4225">
        <v>2</v>
      </c>
      <c r="D4225" s="2">
        <v>45757</v>
      </c>
      <c r="E4225">
        <v>75</v>
      </c>
    </row>
    <row r="4226" spans="1:5" x14ac:dyDescent="0.3">
      <c r="A4226">
        <v>4225</v>
      </c>
      <c r="B4226">
        <v>31</v>
      </c>
      <c r="C4226">
        <v>5</v>
      </c>
      <c r="D4226" s="2">
        <v>45164</v>
      </c>
      <c r="E4226">
        <v>29</v>
      </c>
    </row>
    <row r="4227" spans="1:5" x14ac:dyDescent="0.3">
      <c r="A4227">
        <v>4226</v>
      </c>
      <c r="B4227">
        <v>19</v>
      </c>
      <c r="C4227">
        <v>7</v>
      </c>
      <c r="D4227" s="2">
        <v>45164</v>
      </c>
      <c r="E4227">
        <v>67</v>
      </c>
    </row>
    <row r="4228" spans="1:5" x14ac:dyDescent="0.3">
      <c r="A4228">
        <v>4227</v>
      </c>
      <c r="B4228">
        <v>4</v>
      </c>
      <c r="C4228">
        <v>3</v>
      </c>
      <c r="D4228" s="2">
        <v>45257</v>
      </c>
      <c r="E4228">
        <v>34</v>
      </c>
    </row>
    <row r="4229" spans="1:5" x14ac:dyDescent="0.3">
      <c r="A4229">
        <v>4228</v>
      </c>
      <c r="B4229">
        <v>50</v>
      </c>
      <c r="C4229">
        <v>2</v>
      </c>
      <c r="D4229" s="2">
        <v>45660</v>
      </c>
      <c r="E4229">
        <v>34</v>
      </c>
    </row>
    <row r="4230" spans="1:5" x14ac:dyDescent="0.3">
      <c r="A4230">
        <v>4229</v>
      </c>
      <c r="B4230">
        <v>22</v>
      </c>
      <c r="C4230">
        <v>1</v>
      </c>
      <c r="D4230" s="2">
        <v>45627</v>
      </c>
      <c r="E4230">
        <v>95</v>
      </c>
    </row>
    <row r="4231" spans="1:5" x14ac:dyDescent="0.3">
      <c r="A4231">
        <v>4230</v>
      </c>
      <c r="B4231">
        <v>3</v>
      </c>
      <c r="C4231">
        <v>5</v>
      </c>
      <c r="D4231" s="2">
        <v>45264</v>
      </c>
      <c r="E4231">
        <v>86</v>
      </c>
    </row>
    <row r="4232" spans="1:5" x14ac:dyDescent="0.3">
      <c r="A4232">
        <v>4231</v>
      </c>
      <c r="B4232">
        <v>23</v>
      </c>
      <c r="C4232">
        <v>5</v>
      </c>
      <c r="D4232" s="2">
        <v>45599</v>
      </c>
      <c r="E4232">
        <v>2</v>
      </c>
    </row>
    <row r="4233" spans="1:5" x14ac:dyDescent="0.3">
      <c r="A4233">
        <v>4232</v>
      </c>
      <c r="B4233">
        <v>4</v>
      </c>
      <c r="C4233">
        <v>4</v>
      </c>
      <c r="D4233" s="2">
        <v>45791</v>
      </c>
      <c r="E4233">
        <v>27</v>
      </c>
    </row>
    <row r="4234" spans="1:5" x14ac:dyDescent="0.3">
      <c r="A4234">
        <v>4233</v>
      </c>
      <c r="B4234">
        <v>46</v>
      </c>
      <c r="C4234">
        <v>8</v>
      </c>
      <c r="D4234" s="2">
        <v>45834</v>
      </c>
      <c r="E4234">
        <v>47</v>
      </c>
    </row>
    <row r="4235" spans="1:5" x14ac:dyDescent="0.3">
      <c r="A4235">
        <v>4234</v>
      </c>
      <c r="B4235">
        <v>24</v>
      </c>
      <c r="C4235">
        <v>2</v>
      </c>
      <c r="D4235" s="2">
        <v>45420</v>
      </c>
      <c r="E4235">
        <v>100</v>
      </c>
    </row>
    <row r="4236" spans="1:5" x14ac:dyDescent="0.3">
      <c r="A4236">
        <v>4235</v>
      </c>
      <c r="B4236">
        <v>14</v>
      </c>
      <c r="C4236">
        <v>4</v>
      </c>
      <c r="D4236" s="2">
        <v>45380</v>
      </c>
      <c r="E4236">
        <v>96</v>
      </c>
    </row>
    <row r="4237" spans="1:5" x14ac:dyDescent="0.3">
      <c r="A4237">
        <v>4236</v>
      </c>
      <c r="B4237">
        <v>49</v>
      </c>
      <c r="C4237">
        <v>5</v>
      </c>
      <c r="D4237" s="2">
        <v>45638</v>
      </c>
      <c r="E4237">
        <v>57</v>
      </c>
    </row>
    <row r="4238" spans="1:5" x14ac:dyDescent="0.3">
      <c r="A4238">
        <v>4237</v>
      </c>
      <c r="B4238">
        <v>41</v>
      </c>
      <c r="C4238">
        <v>9</v>
      </c>
      <c r="D4238" s="2">
        <v>45661</v>
      </c>
      <c r="E4238">
        <v>99</v>
      </c>
    </row>
    <row r="4239" spans="1:5" x14ac:dyDescent="0.3">
      <c r="A4239">
        <v>4238</v>
      </c>
      <c r="B4239">
        <v>3</v>
      </c>
      <c r="C4239">
        <v>3</v>
      </c>
      <c r="D4239" s="2">
        <v>45503</v>
      </c>
      <c r="E4239">
        <v>17</v>
      </c>
    </row>
    <row r="4240" spans="1:5" x14ac:dyDescent="0.3">
      <c r="A4240">
        <v>4239</v>
      </c>
      <c r="B4240">
        <v>47</v>
      </c>
      <c r="C4240">
        <v>1</v>
      </c>
      <c r="D4240" s="2">
        <v>45454</v>
      </c>
      <c r="E4240">
        <v>98</v>
      </c>
    </row>
    <row r="4241" spans="1:5" x14ac:dyDescent="0.3">
      <c r="A4241">
        <v>4240</v>
      </c>
      <c r="B4241">
        <v>21</v>
      </c>
      <c r="C4241">
        <v>4</v>
      </c>
      <c r="D4241" s="2">
        <v>45286</v>
      </c>
      <c r="E4241">
        <v>26</v>
      </c>
    </row>
    <row r="4242" spans="1:5" x14ac:dyDescent="0.3">
      <c r="A4242">
        <v>4241</v>
      </c>
      <c r="B4242">
        <v>26</v>
      </c>
      <c r="C4242">
        <v>6</v>
      </c>
      <c r="D4242" s="2">
        <v>45584</v>
      </c>
      <c r="E4242">
        <v>10</v>
      </c>
    </row>
    <row r="4243" spans="1:5" x14ac:dyDescent="0.3">
      <c r="A4243">
        <v>4242</v>
      </c>
      <c r="B4243">
        <v>1</v>
      </c>
      <c r="C4243">
        <v>7</v>
      </c>
      <c r="D4243" s="2">
        <v>45763</v>
      </c>
      <c r="E4243">
        <v>39</v>
      </c>
    </row>
    <row r="4244" spans="1:5" x14ac:dyDescent="0.3">
      <c r="A4244">
        <v>4243</v>
      </c>
      <c r="B4244">
        <v>30</v>
      </c>
      <c r="C4244">
        <v>4</v>
      </c>
      <c r="D4244" s="2">
        <v>45328</v>
      </c>
      <c r="E4244">
        <v>9</v>
      </c>
    </row>
    <row r="4245" spans="1:5" x14ac:dyDescent="0.3">
      <c r="A4245">
        <v>4244</v>
      </c>
      <c r="B4245">
        <v>4</v>
      </c>
      <c r="C4245">
        <v>4</v>
      </c>
      <c r="D4245" s="2">
        <v>45132</v>
      </c>
      <c r="E4245">
        <v>25</v>
      </c>
    </row>
    <row r="4246" spans="1:5" x14ac:dyDescent="0.3">
      <c r="A4246">
        <v>4245</v>
      </c>
      <c r="B4246">
        <v>14</v>
      </c>
      <c r="C4246">
        <v>6</v>
      </c>
      <c r="D4246" s="2">
        <v>45144</v>
      </c>
      <c r="E4246">
        <v>20</v>
      </c>
    </row>
    <row r="4247" spans="1:5" x14ac:dyDescent="0.3">
      <c r="A4247">
        <v>4246</v>
      </c>
      <c r="B4247">
        <v>18</v>
      </c>
      <c r="C4247">
        <v>1</v>
      </c>
      <c r="D4247" s="2">
        <v>45227</v>
      </c>
      <c r="E4247">
        <v>15</v>
      </c>
    </row>
    <row r="4248" spans="1:5" x14ac:dyDescent="0.3">
      <c r="A4248">
        <v>4247</v>
      </c>
      <c r="B4248">
        <v>12</v>
      </c>
      <c r="C4248">
        <v>5</v>
      </c>
      <c r="D4248" s="2">
        <v>45497</v>
      </c>
      <c r="E4248">
        <v>91</v>
      </c>
    </row>
    <row r="4249" spans="1:5" x14ac:dyDescent="0.3">
      <c r="A4249">
        <v>4248</v>
      </c>
      <c r="B4249">
        <v>38</v>
      </c>
      <c r="C4249">
        <v>3</v>
      </c>
      <c r="D4249" s="2">
        <v>45332</v>
      </c>
      <c r="E4249">
        <v>11</v>
      </c>
    </row>
    <row r="4250" spans="1:5" x14ac:dyDescent="0.3">
      <c r="A4250">
        <v>4249</v>
      </c>
      <c r="B4250">
        <v>42</v>
      </c>
      <c r="C4250">
        <v>8</v>
      </c>
      <c r="D4250" s="2">
        <v>45402</v>
      </c>
      <c r="E4250">
        <v>16</v>
      </c>
    </row>
    <row r="4251" spans="1:5" x14ac:dyDescent="0.3">
      <c r="A4251">
        <v>4250</v>
      </c>
      <c r="B4251">
        <v>36</v>
      </c>
      <c r="C4251">
        <v>5</v>
      </c>
      <c r="D4251" s="2">
        <v>45648</v>
      </c>
      <c r="E4251">
        <v>94</v>
      </c>
    </row>
    <row r="4252" spans="1:5" x14ac:dyDescent="0.3">
      <c r="A4252">
        <v>4251</v>
      </c>
      <c r="B4252">
        <v>16</v>
      </c>
      <c r="C4252">
        <v>7</v>
      </c>
      <c r="D4252" s="2">
        <v>45765</v>
      </c>
      <c r="E4252">
        <v>22</v>
      </c>
    </row>
    <row r="4253" spans="1:5" x14ac:dyDescent="0.3">
      <c r="A4253">
        <v>4252</v>
      </c>
      <c r="B4253">
        <v>1</v>
      </c>
      <c r="C4253">
        <v>8</v>
      </c>
      <c r="D4253" s="2">
        <v>45842</v>
      </c>
      <c r="E4253">
        <v>62</v>
      </c>
    </row>
    <row r="4254" spans="1:5" x14ac:dyDescent="0.3">
      <c r="A4254">
        <v>4253</v>
      </c>
      <c r="B4254">
        <v>3</v>
      </c>
      <c r="C4254">
        <v>8</v>
      </c>
      <c r="D4254" s="2">
        <v>45333</v>
      </c>
      <c r="E4254">
        <v>24</v>
      </c>
    </row>
    <row r="4255" spans="1:5" x14ac:dyDescent="0.3">
      <c r="A4255">
        <v>4254</v>
      </c>
      <c r="B4255">
        <v>39</v>
      </c>
      <c r="C4255">
        <v>2</v>
      </c>
      <c r="D4255" s="2">
        <v>45790</v>
      </c>
      <c r="E4255">
        <v>88</v>
      </c>
    </row>
    <row r="4256" spans="1:5" x14ac:dyDescent="0.3">
      <c r="A4256">
        <v>4255</v>
      </c>
      <c r="B4256">
        <v>35</v>
      </c>
      <c r="C4256">
        <v>2</v>
      </c>
      <c r="D4256" s="2">
        <v>45161</v>
      </c>
      <c r="E4256">
        <v>36</v>
      </c>
    </row>
    <row r="4257" spans="1:5" x14ac:dyDescent="0.3">
      <c r="A4257">
        <v>4256</v>
      </c>
      <c r="B4257">
        <v>15</v>
      </c>
      <c r="C4257">
        <v>5</v>
      </c>
      <c r="D4257" s="2">
        <v>45311</v>
      </c>
      <c r="E4257">
        <v>18</v>
      </c>
    </row>
    <row r="4258" spans="1:5" x14ac:dyDescent="0.3">
      <c r="A4258">
        <v>4257</v>
      </c>
      <c r="B4258">
        <v>38</v>
      </c>
      <c r="C4258">
        <v>3</v>
      </c>
      <c r="D4258" s="2">
        <v>45346</v>
      </c>
      <c r="E4258">
        <v>20</v>
      </c>
    </row>
    <row r="4259" spans="1:5" x14ac:dyDescent="0.3">
      <c r="A4259">
        <v>4258</v>
      </c>
      <c r="B4259">
        <v>16</v>
      </c>
      <c r="C4259">
        <v>1</v>
      </c>
      <c r="D4259" s="2">
        <v>45645</v>
      </c>
      <c r="E4259">
        <v>8</v>
      </c>
    </row>
    <row r="4260" spans="1:5" x14ac:dyDescent="0.3">
      <c r="A4260">
        <v>4259</v>
      </c>
      <c r="B4260">
        <v>17</v>
      </c>
      <c r="C4260">
        <v>8</v>
      </c>
      <c r="D4260" s="2">
        <v>45487</v>
      </c>
      <c r="E4260">
        <v>15</v>
      </c>
    </row>
    <row r="4261" spans="1:5" x14ac:dyDescent="0.3">
      <c r="A4261">
        <v>4260</v>
      </c>
      <c r="B4261">
        <v>34</v>
      </c>
      <c r="C4261">
        <v>6</v>
      </c>
      <c r="D4261" s="2">
        <v>45385</v>
      </c>
      <c r="E4261">
        <v>77</v>
      </c>
    </row>
    <row r="4262" spans="1:5" x14ac:dyDescent="0.3">
      <c r="A4262">
        <v>4261</v>
      </c>
      <c r="B4262">
        <v>10</v>
      </c>
      <c r="C4262">
        <v>3</v>
      </c>
      <c r="D4262" s="2">
        <v>45628</v>
      </c>
      <c r="E4262">
        <v>100</v>
      </c>
    </row>
    <row r="4263" spans="1:5" x14ac:dyDescent="0.3">
      <c r="A4263">
        <v>4262</v>
      </c>
      <c r="B4263">
        <v>11</v>
      </c>
      <c r="C4263">
        <v>8</v>
      </c>
      <c r="D4263" s="2">
        <v>45745</v>
      </c>
      <c r="E4263">
        <v>78</v>
      </c>
    </row>
    <row r="4264" spans="1:5" x14ac:dyDescent="0.3">
      <c r="A4264">
        <v>4263</v>
      </c>
      <c r="B4264">
        <v>28</v>
      </c>
      <c r="C4264">
        <v>1</v>
      </c>
      <c r="D4264" s="2">
        <v>45408</v>
      </c>
      <c r="E4264">
        <v>47</v>
      </c>
    </row>
    <row r="4265" spans="1:5" x14ac:dyDescent="0.3">
      <c r="A4265">
        <v>4264</v>
      </c>
      <c r="B4265">
        <v>27</v>
      </c>
      <c r="C4265">
        <v>3</v>
      </c>
      <c r="D4265" s="2">
        <v>45774</v>
      </c>
      <c r="E4265">
        <v>88</v>
      </c>
    </row>
    <row r="4266" spans="1:5" x14ac:dyDescent="0.3">
      <c r="A4266">
        <v>4265</v>
      </c>
      <c r="B4266">
        <v>38</v>
      </c>
      <c r="C4266">
        <v>9</v>
      </c>
      <c r="D4266" s="2">
        <v>45786</v>
      </c>
      <c r="E4266">
        <v>24</v>
      </c>
    </row>
    <row r="4267" spans="1:5" x14ac:dyDescent="0.3">
      <c r="A4267">
        <v>4266</v>
      </c>
      <c r="B4267">
        <v>18</v>
      </c>
      <c r="C4267">
        <v>6</v>
      </c>
      <c r="D4267" s="2">
        <v>45161</v>
      </c>
      <c r="E4267">
        <v>47</v>
      </c>
    </row>
    <row r="4268" spans="1:5" x14ac:dyDescent="0.3">
      <c r="A4268">
        <v>4267</v>
      </c>
      <c r="B4268">
        <v>47</v>
      </c>
      <c r="C4268">
        <v>1</v>
      </c>
      <c r="D4268" s="2">
        <v>45165</v>
      </c>
      <c r="E4268">
        <v>18</v>
      </c>
    </row>
    <row r="4269" spans="1:5" x14ac:dyDescent="0.3">
      <c r="A4269">
        <v>4268</v>
      </c>
      <c r="B4269">
        <v>48</v>
      </c>
      <c r="C4269">
        <v>9</v>
      </c>
      <c r="D4269" s="2">
        <v>45581</v>
      </c>
      <c r="E4269">
        <v>32</v>
      </c>
    </row>
    <row r="4270" spans="1:5" x14ac:dyDescent="0.3">
      <c r="A4270">
        <v>4269</v>
      </c>
      <c r="B4270">
        <v>30</v>
      </c>
      <c r="C4270">
        <v>7</v>
      </c>
      <c r="D4270" s="2">
        <v>45288</v>
      </c>
      <c r="E4270">
        <v>99</v>
      </c>
    </row>
    <row r="4271" spans="1:5" x14ac:dyDescent="0.3">
      <c r="A4271">
        <v>4270</v>
      </c>
      <c r="B4271">
        <v>13</v>
      </c>
      <c r="C4271">
        <v>1</v>
      </c>
      <c r="D4271" s="2">
        <v>45639</v>
      </c>
      <c r="E4271">
        <v>84</v>
      </c>
    </row>
    <row r="4272" spans="1:5" x14ac:dyDescent="0.3">
      <c r="A4272">
        <v>4271</v>
      </c>
      <c r="B4272">
        <v>16</v>
      </c>
      <c r="C4272">
        <v>1</v>
      </c>
      <c r="D4272" s="2">
        <v>45377</v>
      </c>
      <c r="E4272">
        <v>42</v>
      </c>
    </row>
    <row r="4273" spans="1:5" x14ac:dyDescent="0.3">
      <c r="A4273">
        <v>4272</v>
      </c>
      <c r="B4273">
        <v>2</v>
      </c>
      <c r="C4273">
        <v>5</v>
      </c>
      <c r="D4273" s="2">
        <v>45607</v>
      </c>
      <c r="E4273">
        <v>96</v>
      </c>
    </row>
    <row r="4274" spans="1:5" x14ac:dyDescent="0.3">
      <c r="A4274">
        <v>4273</v>
      </c>
      <c r="B4274">
        <v>20</v>
      </c>
      <c r="C4274">
        <v>4</v>
      </c>
      <c r="D4274" s="2">
        <v>45348</v>
      </c>
      <c r="E4274">
        <v>37</v>
      </c>
    </row>
    <row r="4275" spans="1:5" x14ac:dyDescent="0.3">
      <c r="A4275">
        <v>4274</v>
      </c>
      <c r="B4275">
        <v>12</v>
      </c>
      <c r="C4275">
        <v>8</v>
      </c>
      <c r="D4275" s="2">
        <v>45298</v>
      </c>
      <c r="E4275">
        <v>33</v>
      </c>
    </row>
    <row r="4276" spans="1:5" x14ac:dyDescent="0.3">
      <c r="A4276">
        <v>4275</v>
      </c>
      <c r="B4276">
        <v>29</v>
      </c>
      <c r="C4276">
        <v>2</v>
      </c>
      <c r="D4276" s="2">
        <v>45355</v>
      </c>
      <c r="E4276">
        <v>1</v>
      </c>
    </row>
    <row r="4277" spans="1:5" x14ac:dyDescent="0.3">
      <c r="A4277">
        <v>4276</v>
      </c>
      <c r="B4277">
        <v>46</v>
      </c>
      <c r="C4277">
        <v>6</v>
      </c>
      <c r="D4277" s="2">
        <v>45610</v>
      </c>
      <c r="E4277">
        <v>92</v>
      </c>
    </row>
    <row r="4278" spans="1:5" x14ac:dyDescent="0.3">
      <c r="A4278">
        <v>4277</v>
      </c>
      <c r="B4278">
        <v>8</v>
      </c>
      <c r="C4278">
        <v>8</v>
      </c>
      <c r="D4278" s="2">
        <v>45366</v>
      </c>
      <c r="E4278">
        <v>27</v>
      </c>
    </row>
    <row r="4279" spans="1:5" x14ac:dyDescent="0.3">
      <c r="A4279">
        <v>4278</v>
      </c>
      <c r="B4279">
        <v>38</v>
      </c>
      <c r="C4279">
        <v>1</v>
      </c>
      <c r="D4279" s="2">
        <v>45821</v>
      </c>
      <c r="E4279">
        <v>17</v>
      </c>
    </row>
    <row r="4280" spans="1:5" x14ac:dyDescent="0.3">
      <c r="A4280">
        <v>4279</v>
      </c>
      <c r="B4280">
        <v>46</v>
      </c>
      <c r="C4280">
        <v>3</v>
      </c>
      <c r="D4280" s="2">
        <v>45345</v>
      </c>
      <c r="E4280">
        <v>46</v>
      </c>
    </row>
    <row r="4281" spans="1:5" x14ac:dyDescent="0.3">
      <c r="A4281">
        <v>4280</v>
      </c>
      <c r="B4281">
        <v>47</v>
      </c>
      <c r="C4281">
        <v>1</v>
      </c>
      <c r="D4281" s="2">
        <v>45706</v>
      </c>
      <c r="E4281">
        <v>79</v>
      </c>
    </row>
    <row r="4282" spans="1:5" x14ac:dyDescent="0.3">
      <c r="A4282">
        <v>4281</v>
      </c>
      <c r="B4282">
        <v>20</v>
      </c>
      <c r="C4282">
        <v>7</v>
      </c>
      <c r="D4282" s="2">
        <v>45276</v>
      </c>
      <c r="E4282">
        <v>78</v>
      </c>
    </row>
    <row r="4283" spans="1:5" x14ac:dyDescent="0.3">
      <c r="A4283">
        <v>4282</v>
      </c>
      <c r="B4283">
        <v>35</v>
      </c>
      <c r="C4283">
        <v>1</v>
      </c>
      <c r="D4283" s="2">
        <v>45455</v>
      </c>
      <c r="E4283">
        <v>95</v>
      </c>
    </row>
    <row r="4284" spans="1:5" x14ac:dyDescent="0.3">
      <c r="A4284">
        <v>4283</v>
      </c>
      <c r="B4284">
        <v>39</v>
      </c>
      <c r="C4284">
        <v>9</v>
      </c>
      <c r="D4284" s="2">
        <v>45326</v>
      </c>
      <c r="E4284">
        <v>34</v>
      </c>
    </row>
    <row r="4285" spans="1:5" x14ac:dyDescent="0.3">
      <c r="A4285">
        <v>4284</v>
      </c>
      <c r="B4285">
        <v>31</v>
      </c>
      <c r="C4285">
        <v>8</v>
      </c>
      <c r="D4285" s="2">
        <v>45820</v>
      </c>
      <c r="E4285">
        <v>3</v>
      </c>
    </row>
    <row r="4286" spans="1:5" x14ac:dyDescent="0.3">
      <c r="A4286">
        <v>4285</v>
      </c>
      <c r="B4286">
        <v>16</v>
      </c>
      <c r="C4286">
        <v>3</v>
      </c>
      <c r="D4286" s="2">
        <v>45635</v>
      </c>
      <c r="E4286">
        <v>56</v>
      </c>
    </row>
    <row r="4287" spans="1:5" x14ac:dyDescent="0.3">
      <c r="A4287">
        <v>4286</v>
      </c>
      <c r="B4287">
        <v>23</v>
      </c>
      <c r="C4287">
        <v>4</v>
      </c>
      <c r="D4287" s="2">
        <v>45797</v>
      </c>
      <c r="E4287">
        <v>12</v>
      </c>
    </row>
    <row r="4288" spans="1:5" x14ac:dyDescent="0.3">
      <c r="A4288">
        <v>4287</v>
      </c>
      <c r="B4288">
        <v>34</v>
      </c>
      <c r="C4288">
        <v>9</v>
      </c>
      <c r="D4288" s="2">
        <v>45655</v>
      </c>
      <c r="E4288">
        <v>26</v>
      </c>
    </row>
    <row r="4289" spans="1:5" x14ac:dyDescent="0.3">
      <c r="A4289">
        <v>4288</v>
      </c>
      <c r="B4289">
        <v>32</v>
      </c>
      <c r="C4289">
        <v>6</v>
      </c>
      <c r="D4289" s="2">
        <v>45161</v>
      </c>
      <c r="E4289">
        <v>24</v>
      </c>
    </row>
    <row r="4290" spans="1:5" x14ac:dyDescent="0.3">
      <c r="A4290">
        <v>4289</v>
      </c>
      <c r="B4290">
        <v>17</v>
      </c>
      <c r="C4290">
        <v>5</v>
      </c>
      <c r="D4290" s="2">
        <v>45250</v>
      </c>
      <c r="E4290">
        <v>60</v>
      </c>
    </row>
    <row r="4291" spans="1:5" x14ac:dyDescent="0.3">
      <c r="A4291">
        <v>4290</v>
      </c>
      <c r="B4291">
        <v>43</v>
      </c>
      <c r="C4291">
        <v>5</v>
      </c>
      <c r="D4291" s="2">
        <v>45127</v>
      </c>
      <c r="E4291">
        <v>58</v>
      </c>
    </row>
    <row r="4292" spans="1:5" x14ac:dyDescent="0.3">
      <c r="A4292">
        <v>4291</v>
      </c>
      <c r="B4292">
        <v>24</v>
      </c>
      <c r="C4292">
        <v>1</v>
      </c>
      <c r="D4292" s="2">
        <v>45841</v>
      </c>
      <c r="E4292">
        <v>63</v>
      </c>
    </row>
    <row r="4293" spans="1:5" x14ac:dyDescent="0.3">
      <c r="A4293">
        <v>4292</v>
      </c>
      <c r="B4293">
        <v>35</v>
      </c>
      <c r="C4293">
        <v>1</v>
      </c>
      <c r="D4293" s="2">
        <v>45388</v>
      </c>
      <c r="E4293">
        <v>98</v>
      </c>
    </row>
    <row r="4294" spans="1:5" x14ac:dyDescent="0.3">
      <c r="A4294">
        <v>4293</v>
      </c>
      <c r="B4294">
        <v>23</v>
      </c>
      <c r="C4294">
        <v>3</v>
      </c>
      <c r="D4294" s="2">
        <v>45331</v>
      </c>
      <c r="E4294">
        <v>8</v>
      </c>
    </row>
    <row r="4295" spans="1:5" x14ac:dyDescent="0.3">
      <c r="A4295">
        <v>4294</v>
      </c>
      <c r="B4295">
        <v>8</v>
      </c>
      <c r="C4295">
        <v>2</v>
      </c>
      <c r="D4295" s="2">
        <v>45635</v>
      </c>
      <c r="E4295">
        <v>76</v>
      </c>
    </row>
    <row r="4296" spans="1:5" x14ac:dyDescent="0.3">
      <c r="A4296">
        <v>4295</v>
      </c>
      <c r="B4296">
        <v>23</v>
      </c>
      <c r="C4296">
        <v>1</v>
      </c>
      <c r="D4296" s="2">
        <v>45256</v>
      </c>
      <c r="E4296">
        <v>73</v>
      </c>
    </row>
    <row r="4297" spans="1:5" x14ac:dyDescent="0.3">
      <c r="A4297">
        <v>4296</v>
      </c>
      <c r="B4297">
        <v>21</v>
      </c>
      <c r="C4297">
        <v>5</v>
      </c>
      <c r="D4297" s="2">
        <v>45558</v>
      </c>
      <c r="E4297">
        <v>26</v>
      </c>
    </row>
    <row r="4298" spans="1:5" x14ac:dyDescent="0.3">
      <c r="A4298">
        <v>4297</v>
      </c>
      <c r="B4298">
        <v>19</v>
      </c>
      <c r="C4298">
        <v>3</v>
      </c>
      <c r="D4298" s="2">
        <v>45627</v>
      </c>
      <c r="E4298">
        <v>58</v>
      </c>
    </row>
    <row r="4299" spans="1:5" x14ac:dyDescent="0.3">
      <c r="A4299">
        <v>4298</v>
      </c>
      <c r="B4299">
        <v>31</v>
      </c>
      <c r="C4299">
        <v>7</v>
      </c>
      <c r="D4299" s="2">
        <v>45679</v>
      </c>
      <c r="E4299">
        <v>38</v>
      </c>
    </row>
    <row r="4300" spans="1:5" x14ac:dyDescent="0.3">
      <c r="A4300">
        <v>4299</v>
      </c>
      <c r="B4300">
        <v>50</v>
      </c>
      <c r="C4300">
        <v>8</v>
      </c>
      <c r="D4300" s="2">
        <v>45328</v>
      </c>
      <c r="E4300">
        <v>49</v>
      </c>
    </row>
    <row r="4301" spans="1:5" x14ac:dyDescent="0.3">
      <c r="A4301">
        <v>4300</v>
      </c>
      <c r="B4301">
        <v>7</v>
      </c>
      <c r="C4301">
        <v>6</v>
      </c>
      <c r="D4301" s="2">
        <v>45492</v>
      </c>
      <c r="E4301">
        <v>43</v>
      </c>
    </row>
    <row r="4302" spans="1:5" x14ac:dyDescent="0.3">
      <c r="A4302">
        <v>4301</v>
      </c>
      <c r="B4302">
        <v>48</v>
      </c>
      <c r="C4302">
        <v>5</v>
      </c>
      <c r="D4302" s="2">
        <v>45362</v>
      </c>
      <c r="E4302">
        <v>59</v>
      </c>
    </row>
    <row r="4303" spans="1:5" x14ac:dyDescent="0.3">
      <c r="A4303">
        <v>4302</v>
      </c>
      <c r="B4303">
        <v>24</v>
      </c>
      <c r="C4303">
        <v>5</v>
      </c>
      <c r="D4303" s="2">
        <v>45526</v>
      </c>
      <c r="E4303">
        <v>83</v>
      </c>
    </row>
    <row r="4304" spans="1:5" x14ac:dyDescent="0.3">
      <c r="A4304">
        <v>4303</v>
      </c>
      <c r="B4304">
        <v>46</v>
      </c>
      <c r="C4304">
        <v>1</v>
      </c>
      <c r="D4304" s="2">
        <v>45276</v>
      </c>
      <c r="E4304">
        <v>21</v>
      </c>
    </row>
    <row r="4305" spans="1:5" x14ac:dyDescent="0.3">
      <c r="A4305">
        <v>4304</v>
      </c>
      <c r="B4305">
        <v>8</v>
      </c>
      <c r="C4305">
        <v>6</v>
      </c>
      <c r="D4305" s="2">
        <v>45547</v>
      </c>
      <c r="E4305">
        <v>13</v>
      </c>
    </row>
    <row r="4306" spans="1:5" x14ac:dyDescent="0.3">
      <c r="A4306">
        <v>4305</v>
      </c>
      <c r="B4306">
        <v>13</v>
      </c>
      <c r="C4306">
        <v>6</v>
      </c>
      <c r="D4306" s="2">
        <v>45139</v>
      </c>
      <c r="E4306">
        <v>99</v>
      </c>
    </row>
    <row r="4307" spans="1:5" x14ac:dyDescent="0.3">
      <c r="A4307">
        <v>4306</v>
      </c>
      <c r="B4307">
        <v>3</v>
      </c>
      <c r="C4307">
        <v>3</v>
      </c>
      <c r="D4307" s="2">
        <v>45316</v>
      </c>
      <c r="E4307">
        <v>3</v>
      </c>
    </row>
    <row r="4308" spans="1:5" x14ac:dyDescent="0.3">
      <c r="A4308">
        <v>4307</v>
      </c>
      <c r="B4308">
        <v>34</v>
      </c>
      <c r="C4308">
        <v>4</v>
      </c>
      <c r="D4308" s="2">
        <v>45669</v>
      </c>
      <c r="E4308">
        <v>89</v>
      </c>
    </row>
    <row r="4309" spans="1:5" x14ac:dyDescent="0.3">
      <c r="A4309">
        <v>4308</v>
      </c>
      <c r="B4309">
        <v>13</v>
      </c>
      <c r="C4309">
        <v>4</v>
      </c>
      <c r="D4309" s="2">
        <v>45474</v>
      </c>
      <c r="E4309">
        <v>32</v>
      </c>
    </row>
    <row r="4310" spans="1:5" x14ac:dyDescent="0.3">
      <c r="A4310">
        <v>4309</v>
      </c>
      <c r="B4310">
        <v>32</v>
      </c>
      <c r="C4310">
        <v>6</v>
      </c>
      <c r="D4310" s="2">
        <v>45193</v>
      </c>
      <c r="E4310">
        <v>21</v>
      </c>
    </row>
    <row r="4311" spans="1:5" x14ac:dyDescent="0.3">
      <c r="A4311">
        <v>4310</v>
      </c>
      <c r="B4311">
        <v>35</v>
      </c>
      <c r="C4311">
        <v>8</v>
      </c>
      <c r="D4311" s="2">
        <v>45322</v>
      </c>
      <c r="E4311">
        <v>14</v>
      </c>
    </row>
    <row r="4312" spans="1:5" x14ac:dyDescent="0.3">
      <c r="A4312">
        <v>4311</v>
      </c>
      <c r="B4312">
        <v>21</v>
      </c>
      <c r="C4312">
        <v>9</v>
      </c>
      <c r="D4312" s="2">
        <v>45854</v>
      </c>
      <c r="E4312">
        <v>95</v>
      </c>
    </row>
    <row r="4313" spans="1:5" x14ac:dyDescent="0.3">
      <c r="A4313">
        <v>4312</v>
      </c>
      <c r="B4313">
        <v>1</v>
      </c>
      <c r="C4313">
        <v>9</v>
      </c>
      <c r="D4313" s="2">
        <v>45140</v>
      </c>
      <c r="E4313">
        <v>8</v>
      </c>
    </row>
    <row r="4314" spans="1:5" x14ac:dyDescent="0.3">
      <c r="A4314">
        <v>4313</v>
      </c>
      <c r="B4314">
        <v>2</v>
      </c>
      <c r="C4314">
        <v>5</v>
      </c>
      <c r="D4314" s="2">
        <v>45278</v>
      </c>
      <c r="E4314">
        <v>7</v>
      </c>
    </row>
    <row r="4315" spans="1:5" x14ac:dyDescent="0.3">
      <c r="A4315">
        <v>4314</v>
      </c>
      <c r="B4315">
        <v>42</v>
      </c>
      <c r="C4315">
        <v>8</v>
      </c>
      <c r="D4315" s="2">
        <v>45145</v>
      </c>
      <c r="E4315">
        <v>100</v>
      </c>
    </row>
    <row r="4316" spans="1:5" x14ac:dyDescent="0.3">
      <c r="A4316">
        <v>4315</v>
      </c>
      <c r="B4316">
        <v>43</v>
      </c>
      <c r="C4316">
        <v>8</v>
      </c>
      <c r="D4316" s="2">
        <v>45157</v>
      </c>
      <c r="E4316">
        <v>99</v>
      </c>
    </row>
    <row r="4317" spans="1:5" x14ac:dyDescent="0.3">
      <c r="A4317">
        <v>4316</v>
      </c>
      <c r="B4317">
        <v>26</v>
      </c>
      <c r="C4317">
        <v>4</v>
      </c>
      <c r="D4317" s="2">
        <v>45451</v>
      </c>
      <c r="E4317">
        <v>83</v>
      </c>
    </row>
    <row r="4318" spans="1:5" x14ac:dyDescent="0.3">
      <c r="A4318">
        <v>4317</v>
      </c>
      <c r="B4318">
        <v>3</v>
      </c>
      <c r="C4318">
        <v>4</v>
      </c>
      <c r="D4318" s="2">
        <v>45516</v>
      </c>
      <c r="E4318">
        <v>59</v>
      </c>
    </row>
    <row r="4319" spans="1:5" x14ac:dyDescent="0.3">
      <c r="A4319">
        <v>4318</v>
      </c>
      <c r="B4319">
        <v>24</v>
      </c>
      <c r="C4319">
        <v>3</v>
      </c>
      <c r="D4319" s="2">
        <v>45366</v>
      </c>
      <c r="E4319">
        <v>2</v>
      </c>
    </row>
    <row r="4320" spans="1:5" x14ac:dyDescent="0.3">
      <c r="A4320">
        <v>4319</v>
      </c>
      <c r="B4320">
        <v>26</v>
      </c>
      <c r="C4320">
        <v>5</v>
      </c>
      <c r="D4320" s="2">
        <v>45504</v>
      </c>
      <c r="E4320">
        <v>69</v>
      </c>
    </row>
    <row r="4321" spans="1:5" x14ac:dyDescent="0.3">
      <c r="A4321">
        <v>4320</v>
      </c>
      <c r="B4321">
        <v>8</v>
      </c>
      <c r="C4321">
        <v>8</v>
      </c>
      <c r="D4321" s="2">
        <v>45611</v>
      </c>
      <c r="E4321">
        <v>44</v>
      </c>
    </row>
    <row r="4322" spans="1:5" x14ac:dyDescent="0.3">
      <c r="A4322">
        <v>4321</v>
      </c>
      <c r="B4322">
        <v>47</v>
      </c>
      <c r="C4322">
        <v>8</v>
      </c>
      <c r="D4322" s="2">
        <v>45182</v>
      </c>
      <c r="E4322">
        <v>66</v>
      </c>
    </row>
    <row r="4323" spans="1:5" x14ac:dyDescent="0.3">
      <c r="A4323">
        <v>4322</v>
      </c>
      <c r="B4323">
        <v>37</v>
      </c>
      <c r="C4323">
        <v>9</v>
      </c>
      <c r="D4323" s="2">
        <v>45321</v>
      </c>
      <c r="E4323">
        <v>18</v>
      </c>
    </row>
    <row r="4324" spans="1:5" x14ac:dyDescent="0.3">
      <c r="A4324">
        <v>4323</v>
      </c>
      <c r="B4324">
        <v>8</v>
      </c>
      <c r="C4324">
        <v>1</v>
      </c>
      <c r="D4324" s="2">
        <v>45377</v>
      </c>
      <c r="E4324">
        <v>79</v>
      </c>
    </row>
    <row r="4325" spans="1:5" x14ac:dyDescent="0.3">
      <c r="A4325">
        <v>4324</v>
      </c>
      <c r="B4325">
        <v>18</v>
      </c>
      <c r="C4325">
        <v>4</v>
      </c>
      <c r="D4325" s="2">
        <v>45276</v>
      </c>
      <c r="E4325">
        <v>16</v>
      </c>
    </row>
    <row r="4326" spans="1:5" x14ac:dyDescent="0.3">
      <c r="A4326">
        <v>4325</v>
      </c>
      <c r="B4326">
        <v>18</v>
      </c>
      <c r="C4326">
        <v>6</v>
      </c>
      <c r="D4326" s="2">
        <v>45465</v>
      </c>
      <c r="E4326">
        <v>12</v>
      </c>
    </row>
    <row r="4327" spans="1:5" x14ac:dyDescent="0.3">
      <c r="A4327">
        <v>4326</v>
      </c>
      <c r="B4327">
        <v>12</v>
      </c>
      <c r="C4327">
        <v>5</v>
      </c>
      <c r="D4327" s="2">
        <v>45317</v>
      </c>
      <c r="E4327">
        <v>60</v>
      </c>
    </row>
    <row r="4328" spans="1:5" x14ac:dyDescent="0.3">
      <c r="A4328">
        <v>4327</v>
      </c>
      <c r="B4328">
        <v>36</v>
      </c>
      <c r="C4328">
        <v>4</v>
      </c>
      <c r="D4328" s="2">
        <v>45711</v>
      </c>
      <c r="E4328">
        <v>100</v>
      </c>
    </row>
    <row r="4329" spans="1:5" x14ac:dyDescent="0.3">
      <c r="A4329">
        <v>4328</v>
      </c>
      <c r="B4329">
        <v>40</v>
      </c>
      <c r="C4329">
        <v>3</v>
      </c>
      <c r="D4329" s="2">
        <v>45150</v>
      </c>
      <c r="E4329">
        <v>86</v>
      </c>
    </row>
    <row r="4330" spans="1:5" x14ac:dyDescent="0.3">
      <c r="A4330">
        <v>4329</v>
      </c>
      <c r="B4330">
        <v>2</v>
      </c>
      <c r="C4330">
        <v>2</v>
      </c>
      <c r="D4330" s="2">
        <v>45339</v>
      </c>
      <c r="E4330">
        <v>92</v>
      </c>
    </row>
    <row r="4331" spans="1:5" x14ac:dyDescent="0.3">
      <c r="A4331">
        <v>4330</v>
      </c>
      <c r="B4331">
        <v>20</v>
      </c>
      <c r="C4331">
        <v>9</v>
      </c>
      <c r="D4331" s="2">
        <v>45300</v>
      </c>
      <c r="E4331">
        <v>54</v>
      </c>
    </row>
    <row r="4332" spans="1:5" x14ac:dyDescent="0.3">
      <c r="A4332">
        <v>4331</v>
      </c>
      <c r="B4332">
        <v>3</v>
      </c>
      <c r="C4332">
        <v>3</v>
      </c>
      <c r="D4332" s="2">
        <v>45213</v>
      </c>
      <c r="E4332">
        <v>40</v>
      </c>
    </row>
    <row r="4333" spans="1:5" x14ac:dyDescent="0.3">
      <c r="A4333">
        <v>4332</v>
      </c>
      <c r="B4333">
        <v>40</v>
      </c>
      <c r="C4333">
        <v>4</v>
      </c>
      <c r="D4333" s="2">
        <v>45206</v>
      </c>
      <c r="E4333">
        <v>43</v>
      </c>
    </row>
    <row r="4334" spans="1:5" x14ac:dyDescent="0.3">
      <c r="A4334">
        <v>4333</v>
      </c>
      <c r="B4334">
        <v>44</v>
      </c>
      <c r="C4334">
        <v>1</v>
      </c>
      <c r="D4334" s="2">
        <v>45814</v>
      </c>
      <c r="E4334">
        <v>22</v>
      </c>
    </row>
    <row r="4335" spans="1:5" x14ac:dyDescent="0.3">
      <c r="A4335">
        <v>4334</v>
      </c>
      <c r="B4335">
        <v>34</v>
      </c>
      <c r="C4335">
        <v>1</v>
      </c>
      <c r="D4335" s="2">
        <v>45508</v>
      </c>
      <c r="E4335">
        <v>4</v>
      </c>
    </row>
    <row r="4336" spans="1:5" x14ac:dyDescent="0.3">
      <c r="A4336">
        <v>4335</v>
      </c>
      <c r="B4336">
        <v>49</v>
      </c>
      <c r="C4336">
        <v>9</v>
      </c>
      <c r="D4336" s="2">
        <v>45552</v>
      </c>
      <c r="E4336">
        <v>76</v>
      </c>
    </row>
    <row r="4337" spans="1:5" x14ac:dyDescent="0.3">
      <c r="A4337">
        <v>4336</v>
      </c>
      <c r="B4337">
        <v>46</v>
      </c>
      <c r="C4337">
        <v>4</v>
      </c>
      <c r="D4337" s="2">
        <v>45211</v>
      </c>
      <c r="E4337">
        <v>21</v>
      </c>
    </row>
    <row r="4338" spans="1:5" x14ac:dyDescent="0.3">
      <c r="A4338">
        <v>4337</v>
      </c>
      <c r="B4338">
        <v>46</v>
      </c>
      <c r="C4338">
        <v>4</v>
      </c>
      <c r="D4338" s="2">
        <v>45419</v>
      </c>
      <c r="E4338">
        <v>91</v>
      </c>
    </row>
    <row r="4339" spans="1:5" x14ac:dyDescent="0.3">
      <c r="A4339">
        <v>4338</v>
      </c>
      <c r="B4339">
        <v>6</v>
      </c>
      <c r="C4339">
        <v>6</v>
      </c>
      <c r="D4339" s="2">
        <v>45814</v>
      </c>
      <c r="E4339">
        <v>23</v>
      </c>
    </row>
    <row r="4340" spans="1:5" x14ac:dyDescent="0.3">
      <c r="A4340">
        <v>4339</v>
      </c>
      <c r="B4340">
        <v>40</v>
      </c>
      <c r="C4340">
        <v>2</v>
      </c>
      <c r="D4340" s="2">
        <v>45753</v>
      </c>
      <c r="E4340">
        <v>42</v>
      </c>
    </row>
    <row r="4341" spans="1:5" x14ac:dyDescent="0.3">
      <c r="A4341">
        <v>4340</v>
      </c>
      <c r="B4341">
        <v>10</v>
      </c>
      <c r="C4341">
        <v>6</v>
      </c>
      <c r="D4341" s="2">
        <v>45136</v>
      </c>
      <c r="E4341">
        <v>91</v>
      </c>
    </row>
    <row r="4342" spans="1:5" x14ac:dyDescent="0.3">
      <c r="A4342">
        <v>4341</v>
      </c>
      <c r="B4342">
        <v>24</v>
      </c>
      <c r="C4342">
        <v>7</v>
      </c>
      <c r="D4342" s="2">
        <v>45715</v>
      </c>
      <c r="E4342">
        <v>41</v>
      </c>
    </row>
    <row r="4343" spans="1:5" x14ac:dyDescent="0.3">
      <c r="A4343">
        <v>4342</v>
      </c>
      <c r="B4343">
        <v>18</v>
      </c>
      <c r="C4343">
        <v>1</v>
      </c>
      <c r="D4343" s="2">
        <v>45837</v>
      </c>
      <c r="E4343">
        <v>16</v>
      </c>
    </row>
    <row r="4344" spans="1:5" x14ac:dyDescent="0.3">
      <c r="A4344">
        <v>4343</v>
      </c>
      <c r="B4344">
        <v>33</v>
      </c>
      <c r="C4344">
        <v>8</v>
      </c>
      <c r="D4344" s="2">
        <v>45820</v>
      </c>
      <c r="E4344">
        <v>96</v>
      </c>
    </row>
    <row r="4345" spans="1:5" x14ac:dyDescent="0.3">
      <c r="A4345">
        <v>4344</v>
      </c>
      <c r="B4345">
        <v>39</v>
      </c>
      <c r="C4345">
        <v>6</v>
      </c>
      <c r="D4345" s="2">
        <v>45134</v>
      </c>
      <c r="E4345">
        <v>36</v>
      </c>
    </row>
    <row r="4346" spans="1:5" x14ac:dyDescent="0.3">
      <c r="A4346">
        <v>4345</v>
      </c>
      <c r="B4346">
        <v>7</v>
      </c>
      <c r="C4346">
        <v>9</v>
      </c>
      <c r="D4346" s="2">
        <v>45272</v>
      </c>
      <c r="E4346">
        <v>17</v>
      </c>
    </row>
    <row r="4347" spans="1:5" x14ac:dyDescent="0.3">
      <c r="A4347">
        <v>4346</v>
      </c>
      <c r="B4347">
        <v>45</v>
      </c>
      <c r="C4347">
        <v>4</v>
      </c>
      <c r="D4347" s="2">
        <v>45437</v>
      </c>
      <c r="E4347">
        <v>54</v>
      </c>
    </row>
    <row r="4348" spans="1:5" x14ac:dyDescent="0.3">
      <c r="A4348">
        <v>4347</v>
      </c>
      <c r="B4348">
        <v>48</v>
      </c>
      <c r="C4348">
        <v>2</v>
      </c>
      <c r="D4348" s="2">
        <v>45296</v>
      </c>
      <c r="E4348">
        <v>82</v>
      </c>
    </row>
    <row r="4349" spans="1:5" x14ac:dyDescent="0.3">
      <c r="A4349">
        <v>4348</v>
      </c>
      <c r="B4349">
        <v>44</v>
      </c>
      <c r="C4349">
        <v>9</v>
      </c>
      <c r="D4349" s="2">
        <v>45224</v>
      </c>
      <c r="E4349">
        <v>91</v>
      </c>
    </row>
    <row r="4350" spans="1:5" x14ac:dyDescent="0.3">
      <c r="A4350">
        <v>4349</v>
      </c>
      <c r="B4350">
        <v>29</v>
      </c>
      <c r="C4350">
        <v>8</v>
      </c>
      <c r="D4350" s="2">
        <v>45626</v>
      </c>
      <c r="E4350">
        <v>7</v>
      </c>
    </row>
    <row r="4351" spans="1:5" x14ac:dyDescent="0.3">
      <c r="A4351">
        <v>4350</v>
      </c>
      <c r="B4351">
        <v>19</v>
      </c>
      <c r="C4351">
        <v>2</v>
      </c>
      <c r="D4351" s="2">
        <v>45192</v>
      </c>
      <c r="E4351">
        <v>41</v>
      </c>
    </row>
    <row r="4352" spans="1:5" x14ac:dyDescent="0.3">
      <c r="A4352">
        <v>4351</v>
      </c>
      <c r="B4352">
        <v>38</v>
      </c>
      <c r="C4352">
        <v>8</v>
      </c>
      <c r="D4352" s="2">
        <v>45284</v>
      </c>
      <c r="E4352">
        <v>62</v>
      </c>
    </row>
    <row r="4353" spans="1:5" x14ac:dyDescent="0.3">
      <c r="A4353">
        <v>4352</v>
      </c>
      <c r="B4353">
        <v>39</v>
      </c>
      <c r="C4353">
        <v>8</v>
      </c>
      <c r="D4353" s="2">
        <v>45745</v>
      </c>
      <c r="E4353">
        <v>84</v>
      </c>
    </row>
    <row r="4354" spans="1:5" x14ac:dyDescent="0.3">
      <c r="A4354">
        <v>4353</v>
      </c>
      <c r="B4354">
        <v>25</v>
      </c>
      <c r="C4354">
        <v>5</v>
      </c>
      <c r="D4354" s="2">
        <v>45730</v>
      </c>
      <c r="E4354">
        <v>57</v>
      </c>
    </row>
    <row r="4355" spans="1:5" x14ac:dyDescent="0.3">
      <c r="A4355">
        <v>4354</v>
      </c>
      <c r="B4355">
        <v>17</v>
      </c>
      <c r="C4355">
        <v>7</v>
      </c>
      <c r="D4355" s="2">
        <v>45162</v>
      </c>
      <c r="E4355">
        <v>99</v>
      </c>
    </row>
    <row r="4356" spans="1:5" x14ac:dyDescent="0.3">
      <c r="A4356">
        <v>4355</v>
      </c>
      <c r="B4356">
        <v>37</v>
      </c>
      <c r="C4356">
        <v>7</v>
      </c>
      <c r="D4356" s="2">
        <v>45294</v>
      </c>
      <c r="E4356">
        <v>33</v>
      </c>
    </row>
    <row r="4357" spans="1:5" x14ac:dyDescent="0.3">
      <c r="A4357">
        <v>4356</v>
      </c>
      <c r="B4357">
        <v>3</v>
      </c>
      <c r="C4357">
        <v>4</v>
      </c>
      <c r="D4357" s="2">
        <v>45425</v>
      </c>
      <c r="E4357">
        <v>26</v>
      </c>
    </row>
    <row r="4358" spans="1:5" x14ac:dyDescent="0.3">
      <c r="A4358">
        <v>4357</v>
      </c>
      <c r="B4358">
        <v>24</v>
      </c>
      <c r="C4358">
        <v>6</v>
      </c>
      <c r="D4358" s="2">
        <v>45371</v>
      </c>
      <c r="E4358">
        <v>88</v>
      </c>
    </row>
    <row r="4359" spans="1:5" x14ac:dyDescent="0.3">
      <c r="A4359">
        <v>4358</v>
      </c>
      <c r="B4359">
        <v>18</v>
      </c>
      <c r="C4359">
        <v>6</v>
      </c>
      <c r="D4359" s="2">
        <v>45230</v>
      </c>
      <c r="E4359">
        <v>24</v>
      </c>
    </row>
    <row r="4360" spans="1:5" x14ac:dyDescent="0.3">
      <c r="A4360">
        <v>4359</v>
      </c>
      <c r="B4360">
        <v>49</v>
      </c>
      <c r="C4360">
        <v>6</v>
      </c>
      <c r="D4360" s="2">
        <v>45584</v>
      </c>
      <c r="E4360">
        <v>31</v>
      </c>
    </row>
    <row r="4361" spans="1:5" x14ac:dyDescent="0.3">
      <c r="A4361">
        <v>4360</v>
      </c>
      <c r="B4361">
        <v>26</v>
      </c>
      <c r="C4361">
        <v>9</v>
      </c>
      <c r="D4361" s="2">
        <v>45206</v>
      </c>
      <c r="E4361">
        <v>27</v>
      </c>
    </row>
    <row r="4362" spans="1:5" x14ac:dyDescent="0.3">
      <c r="A4362">
        <v>4361</v>
      </c>
      <c r="B4362">
        <v>21</v>
      </c>
      <c r="C4362">
        <v>2</v>
      </c>
      <c r="D4362" s="2">
        <v>45219</v>
      </c>
      <c r="E4362">
        <v>49</v>
      </c>
    </row>
    <row r="4363" spans="1:5" x14ac:dyDescent="0.3">
      <c r="A4363">
        <v>4362</v>
      </c>
      <c r="B4363">
        <v>11</v>
      </c>
      <c r="C4363">
        <v>8</v>
      </c>
      <c r="D4363" s="2">
        <v>45406</v>
      </c>
      <c r="E4363">
        <v>73</v>
      </c>
    </row>
    <row r="4364" spans="1:5" x14ac:dyDescent="0.3">
      <c r="A4364">
        <v>4363</v>
      </c>
      <c r="B4364">
        <v>41</v>
      </c>
      <c r="C4364">
        <v>8</v>
      </c>
      <c r="D4364" s="2">
        <v>45560</v>
      </c>
      <c r="E4364">
        <v>66</v>
      </c>
    </row>
    <row r="4365" spans="1:5" x14ac:dyDescent="0.3">
      <c r="A4365">
        <v>4364</v>
      </c>
      <c r="B4365">
        <v>17</v>
      </c>
      <c r="C4365">
        <v>1</v>
      </c>
      <c r="D4365" s="2">
        <v>45451</v>
      </c>
      <c r="E4365">
        <v>70</v>
      </c>
    </row>
    <row r="4366" spans="1:5" x14ac:dyDescent="0.3">
      <c r="A4366">
        <v>4365</v>
      </c>
      <c r="B4366">
        <v>45</v>
      </c>
      <c r="C4366">
        <v>2</v>
      </c>
      <c r="D4366" s="2">
        <v>45145</v>
      </c>
      <c r="E4366">
        <v>31</v>
      </c>
    </row>
    <row r="4367" spans="1:5" x14ac:dyDescent="0.3">
      <c r="A4367">
        <v>4366</v>
      </c>
      <c r="B4367">
        <v>38</v>
      </c>
      <c r="C4367">
        <v>4</v>
      </c>
      <c r="D4367" s="2">
        <v>45668</v>
      </c>
      <c r="E4367">
        <v>25</v>
      </c>
    </row>
    <row r="4368" spans="1:5" x14ac:dyDescent="0.3">
      <c r="A4368">
        <v>4367</v>
      </c>
      <c r="B4368">
        <v>21</v>
      </c>
      <c r="C4368">
        <v>5</v>
      </c>
      <c r="D4368" s="2">
        <v>45785</v>
      </c>
      <c r="E4368">
        <v>16</v>
      </c>
    </row>
    <row r="4369" spans="1:5" x14ac:dyDescent="0.3">
      <c r="A4369">
        <v>4368</v>
      </c>
      <c r="B4369">
        <v>4</v>
      </c>
      <c r="C4369">
        <v>5</v>
      </c>
      <c r="D4369" s="2">
        <v>45416</v>
      </c>
      <c r="E4369">
        <v>6</v>
      </c>
    </row>
    <row r="4370" spans="1:5" x14ac:dyDescent="0.3">
      <c r="A4370">
        <v>4369</v>
      </c>
      <c r="B4370">
        <v>32</v>
      </c>
      <c r="C4370">
        <v>6</v>
      </c>
      <c r="D4370" s="2">
        <v>45644</v>
      </c>
      <c r="E4370">
        <v>87</v>
      </c>
    </row>
    <row r="4371" spans="1:5" x14ac:dyDescent="0.3">
      <c r="A4371">
        <v>4370</v>
      </c>
      <c r="B4371">
        <v>18</v>
      </c>
      <c r="C4371">
        <v>7</v>
      </c>
      <c r="D4371" s="2">
        <v>45172</v>
      </c>
      <c r="E4371">
        <v>69</v>
      </c>
    </row>
    <row r="4372" spans="1:5" x14ac:dyDescent="0.3">
      <c r="A4372">
        <v>4371</v>
      </c>
      <c r="B4372">
        <v>44</v>
      </c>
      <c r="C4372">
        <v>1</v>
      </c>
      <c r="D4372" s="2">
        <v>45472</v>
      </c>
      <c r="E4372">
        <v>17</v>
      </c>
    </row>
    <row r="4373" spans="1:5" x14ac:dyDescent="0.3">
      <c r="A4373">
        <v>4372</v>
      </c>
      <c r="B4373">
        <v>28</v>
      </c>
      <c r="C4373">
        <v>7</v>
      </c>
      <c r="D4373" s="2">
        <v>45591</v>
      </c>
      <c r="E4373">
        <v>9</v>
      </c>
    </row>
    <row r="4374" spans="1:5" x14ac:dyDescent="0.3">
      <c r="A4374">
        <v>4373</v>
      </c>
      <c r="B4374">
        <v>36</v>
      </c>
      <c r="C4374">
        <v>6</v>
      </c>
      <c r="D4374" s="2">
        <v>45703</v>
      </c>
      <c r="E4374">
        <v>90</v>
      </c>
    </row>
    <row r="4375" spans="1:5" x14ac:dyDescent="0.3">
      <c r="A4375">
        <v>4374</v>
      </c>
      <c r="B4375">
        <v>37</v>
      </c>
      <c r="C4375">
        <v>5</v>
      </c>
      <c r="D4375" s="2">
        <v>45837</v>
      </c>
      <c r="E4375">
        <v>62</v>
      </c>
    </row>
    <row r="4376" spans="1:5" x14ac:dyDescent="0.3">
      <c r="A4376">
        <v>4375</v>
      </c>
      <c r="B4376">
        <v>44</v>
      </c>
      <c r="C4376">
        <v>6</v>
      </c>
      <c r="D4376" s="2">
        <v>45327</v>
      </c>
      <c r="E4376">
        <v>13</v>
      </c>
    </row>
    <row r="4377" spans="1:5" x14ac:dyDescent="0.3">
      <c r="A4377">
        <v>4376</v>
      </c>
      <c r="B4377">
        <v>50</v>
      </c>
      <c r="C4377">
        <v>8</v>
      </c>
      <c r="D4377" s="2">
        <v>45779</v>
      </c>
      <c r="E4377">
        <v>7</v>
      </c>
    </row>
    <row r="4378" spans="1:5" x14ac:dyDescent="0.3">
      <c r="A4378">
        <v>4377</v>
      </c>
      <c r="B4378">
        <v>26</v>
      </c>
      <c r="C4378">
        <v>6</v>
      </c>
      <c r="D4378" s="2">
        <v>45826</v>
      </c>
      <c r="E4378">
        <v>18</v>
      </c>
    </row>
    <row r="4379" spans="1:5" x14ac:dyDescent="0.3">
      <c r="A4379">
        <v>4378</v>
      </c>
      <c r="B4379">
        <v>49</v>
      </c>
      <c r="C4379">
        <v>5</v>
      </c>
      <c r="D4379" s="2">
        <v>45486</v>
      </c>
      <c r="E4379">
        <v>45</v>
      </c>
    </row>
    <row r="4380" spans="1:5" x14ac:dyDescent="0.3">
      <c r="A4380">
        <v>4379</v>
      </c>
      <c r="B4380">
        <v>24</v>
      </c>
      <c r="C4380">
        <v>6</v>
      </c>
      <c r="D4380" s="2">
        <v>45251</v>
      </c>
      <c r="E4380">
        <v>24</v>
      </c>
    </row>
    <row r="4381" spans="1:5" x14ac:dyDescent="0.3">
      <c r="A4381">
        <v>4380</v>
      </c>
      <c r="B4381">
        <v>10</v>
      </c>
      <c r="C4381">
        <v>9</v>
      </c>
      <c r="D4381" s="2">
        <v>45668</v>
      </c>
      <c r="E4381">
        <v>55</v>
      </c>
    </row>
    <row r="4382" spans="1:5" x14ac:dyDescent="0.3">
      <c r="A4382">
        <v>4381</v>
      </c>
      <c r="B4382">
        <v>38</v>
      </c>
      <c r="C4382">
        <v>1</v>
      </c>
      <c r="D4382" s="2">
        <v>45495</v>
      </c>
      <c r="E4382">
        <v>32</v>
      </c>
    </row>
    <row r="4383" spans="1:5" x14ac:dyDescent="0.3">
      <c r="A4383">
        <v>4382</v>
      </c>
      <c r="B4383">
        <v>49</v>
      </c>
      <c r="C4383">
        <v>3</v>
      </c>
      <c r="D4383" s="2">
        <v>45663</v>
      </c>
      <c r="E4383">
        <v>7</v>
      </c>
    </row>
    <row r="4384" spans="1:5" x14ac:dyDescent="0.3">
      <c r="A4384">
        <v>4383</v>
      </c>
      <c r="B4384">
        <v>8</v>
      </c>
      <c r="C4384">
        <v>3</v>
      </c>
      <c r="D4384" s="2">
        <v>45459</v>
      </c>
      <c r="E4384">
        <v>20</v>
      </c>
    </row>
    <row r="4385" spans="1:5" x14ac:dyDescent="0.3">
      <c r="A4385">
        <v>4384</v>
      </c>
      <c r="B4385">
        <v>2</v>
      </c>
      <c r="C4385">
        <v>9</v>
      </c>
      <c r="D4385" s="2">
        <v>45799</v>
      </c>
      <c r="E4385">
        <v>98</v>
      </c>
    </row>
    <row r="4386" spans="1:5" x14ac:dyDescent="0.3">
      <c r="A4386">
        <v>4385</v>
      </c>
      <c r="B4386">
        <v>44</v>
      </c>
      <c r="C4386">
        <v>3</v>
      </c>
      <c r="D4386" s="2">
        <v>45776</v>
      </c>
      <c r="E4386">
        <v>19</v>
      </c>
    </row>
    <row r="4387" spans="1:5" x14ac:dyDescent="0.3">
      <c r="A4387">
        <v>4386</v>
      </c>
      <c r="B4387">
        <v>35</v>
      </c>
      <c r="C4387">
        <v>6</v>
      </c>
      <c r="D4387" s="2">
        <v>45376</v>
      </c>
      <c r="E4387">
        <v>62</v>
      </c>
    </row>
    <row r="4388" spans="1:5" x14ac:dyDescent="0.3">
      <c r="A4388">
        <v>4387</v>
      </c>
      <c r="B4388">
        <v>21</v>
      </c>
      <c r="C4388">
        <v>9</v>
      </c>
      <c r="D4388" s="2">
        <v>45631</v>
      </c>
      <c r="E4388">
        <v>14</v>
      </c>
    </row>
    <row r="4389" spans="1:5" x14ac:dyDescent="0.3">
      <c r="A4389">
        <v>4388</v>
      </c>
      <c r="B4389">
        <v>27</v>
      </c>
      <c r="C4389">
        <v>5</v>
      </c>
      <c r="D4389" s="2">
        <v>45340</v>
      </c>
      <c r="E4389">
        <v>32</v>
      </c>
    </row>
    <row r="4390" spans="1:5" x14ac:dyDescent="0.3">
      <c r="A4390">
        <v>4389</v>
      </c>
      <c r="B4390">
        <v>23</v>
      </c>
      <c r="C4390">
        <v>9</v>
      </c>
      <c r="D4390" s="2">
        <v>45242</v>
      </c>
      <c r="E4390">
        <v>9</v>
      </c>
    </row>
    <row r="4391" spans="1:5" x14ac:dyDescent="0.3">
      <c r="A4391">
        <v>4390</v>
      </c>
      <c r="B4391">
        <v>32</v>
      </c>
      <c r="C4391">
        <v>9</v>
      </c>
      <c r="D4391" s="2">
        <v>45182</v>
      </c>
      <c r="E4391">
        <v>100</v>
      </c>
    </row>
    <row r="4392" spans="1:5" x14ac:dyDescent="0.3">
      <c r="A4392">
        <v>4391</v>
      </c>
      <c r="B4392">
        <v>26</v>
      </c>
      <c r="C4392">
        <v>6</v>
      </c>
      <c r="D4392" s="2">
        <v>45412</v>
      </c>
      <c r="E4392">
        <v>49</v>
      </c>
    </row>
    <row r="4393" spans="1:5" x14ac:dyDescent="0.3">
      <c r="A4393">
        <v>4392</v>
      </c>
      <c r="B4393">
        <v>7</v>
      </c>
      <c r="C4393">
        <v>8</v>
      </c>
      <c r="D4393" s="2">
        <v>45362</v>
      </c>
      <c r="E4393">
        <v>90</v>
      </c>
    </row>
    <row r="4394" spans="1:5" x14ac:dyDescent="0.3">
      <c r="A4394">
        <v>4393</v>
      </c>
      <c r="B4394">
        <v>33</v>
      </c>
      <c r="C4394">
        <v>9</v>
      </c>
      <c r="D4394" s="2">
        <v>45439</v>
      </c>
      <c r="E4394">
        <v>84</v>
      </c>
    </row>
    <row r="4395" spans="1:5" x14ac:dyDescent="0.3">
      <c r="A4395">
        <v>4394</v>
      </c>
      <c r="B4395">
        <v>17</v>
      </c>
      <c r="C4395">
        <v>9</v>
      </c>
      <c r="D4395" s="2">
        <v>45399</v>
      </c>
      <c r="E4395">
        <v>93</v>
      </c>
    </row>
    <row r="4396" spans="1:5" x14ac:dyDescent="0.3">
      <c r="A4396">
        <v>4395</v>
      </c>
      <c r="B4396">
        <v>8</v>
      </c>
      <c r="C4396">
        <v>8</v>
      </c>
      <c r="D4396" s="2">
        <v>45829</v>
      </c>
      <c r="E4396">
        <v>16</v>
      </c>
    </row>
    <row r="4397" spans="1:5" x14ac:dyDescent="0.3">
      <c r="A4397">
        <v>4396</v>
      </c>
      <c r="B4397">
        <v>42</v>
      </c>
      <c r="C4397">
        <v>4</v>
      </c>
      <c r="D4397" s="2">
        <v>45332</v>
      </c>
      <c r="E4397">
        <v>95</v>
      </c>
    </row>
    <row r="4398" spans="1:5" x14ac:dyDescent="0.3">
      <c r="A4398">
        <v>4397</v>
      </c>
      <c r="B4398">
        <v>17</v>
      </c>
      <c r="C4398">
        <v>8</v>
      </c>
      <c r="D4398" s="2">
        <v>45692</v>
      </c>
      <c r="E4398">
        <v>24</v>
      </c>
    </row>
    <row r="4399" spans="1:5" x14ac:dyDescent="0.3">
      <c r="A4399">
        <v>4398</v>
      </c>
      <c r="B4399">
        <v>48</v>
      </c>
      <c r="C4399">
        <v>2</v>
      </c>
      <c r="D4399" s="2">
        <v>45289</v>
      </c>
      <c r="E4399">
        <v>30</v>
      </c>
    </row>
    <row r="4400" spans="1:5" x14ac:dyDescent="0.3">
      <c r="A4400">
        <v>4399</v>
      </c>
      <c r="B4400">
        <v>42</v>
      </c>
      <c r="C4400">
        <v>3</v>
      </c>
      <c r="D4400" s="2">
        <v>45140</v>
      </c>
      <c r="E4400">
        <v>8</v>
      </c>
    </row>
    <row r="4401" spans="1:5" x14ac:dyDescent="0.3">
      <c r="A4401">
        <v>4400</v>
      </c>
      <c r="B4401">
        <v>47</v>
      </c>
      <c r="C4401">
        <v>9</v>
      </c>
      <c r="D4401" s="2">
        <v>45649</v>
      </c>
      <c r="E4401">
        <v>90</v>
      </c>
    </row>
    <row r="4402" spans="1:5" x14ac:dyDescent="0.3">
      <c r="A4402">
        <v>4401</v>
      </c>
      <c r="B4402">
        <v>48</v>
      </c>
      <c r="C4402">
        <v>4</v>
      </c>
      <c r="D4402" s="2">
        <v>45462</v>
      </c>
      <c r="E4402">
        <v>79</v>
      </c>
    </row>
    <row r="4403" spans="1:5" x14ac:dyDescent="0.3">
      <c r="A4403">
        <v>4402</v>
      </c>
      <c r="B4403">
        <v>18</v>
      </c>
      <c r="C4403">
        <v>2</v>
      </c>
      <c r="D4403" s="2">
        <v>45745</v>
      </c>
      <c r="E4403">
        <v>10</v>
      </c>
    </row>
    <row r="4404" spans="1:5" x14ac:dyDescent="0.3">
      <c r="A4404">
        <v>4403</v>
      </c>
      <c r="B4404">
        <v>36</v>
      </c>
      <c r="C4404">
        <v>3</v>
      </c>
      <c r="D4404" s="2">
        <v>45404</v>
      </c>
      <c r="E4404">
        <v>36</v>
      </c>
    </row>
    <row r="4405" spans="1:5" x14ac:dyDescent="0.3">
      <c r="A4405">
        <v>4404</v>
      </c>
      <c r="B4405">
        <v>39</v>
      </c>
      <c r="C4405">
        <v>7</v>
      </c>
      <c r="D4405" s="2">
        <v>45695</v>
      </c>
      <c r="E4405">
        <v>24</v>
      </c>
    </row>
    <row r="4406" spans="1:5" x14ac:dyDescent="0.3">
      <c r="A4406">
        <v>4405</v>
      </c>
      <c r="B4406">
        <v>44</v>
      </c>
      <c r="C4406">
        <v>9</v>
      </c>
      <c r="D4406" s="2">
        <v>45485</v>
      </c>
      <c r="E4406">
        <v>8</v>
      </c>
    </row>
    <row r="4407" spans="1:5" x14ac:dyDescent="0.3">
      <c r="A4407">
        <v>4406</v>
      </c>
      <c r="B4407">
        <v>23</v>
      </c>
      <c r="C4407">
        <v>7</v>
      </c>
      <c r="D4407" s="2">
        <v>45522</v>
      </c>
      <c r="E4407">
        <v>1</v>
      </c>
    </row>
    <row r="4408" spans="1:5" x14ac:dyDescent="0.3">
      <c r="A4408">
        <v>4407</v>
      </c>
      <c r="B4408">
        <v>12</v>
      </c>
      <c r="C4408">
        <v>8</v>
      </c>
      <c r="D4408" s="2">
        <v>45450</v>
      </c>
      <c r="E4408">
        <v>74</v>
      </c>
    </row>
    <row r="4409" spans="1:5" x14ac:dyDescent="0.3">
      <c r="A4409">
        <v>4408</v>
      </c>
      <c r="B4409">
        <v>23</v>
      </c>
      <c r="C4409">
        <v>3</v>
      </c>
      <c r="D4409" s="2">
        <v>45728</v>
      </c>
      <c r="E4409">
        <v>87</v>
      </c>
    </row>
    <row r="4410" spans="1:5" x14ac:dyDescent="0.3">
      <c r="A4410">
        <v>4409</v>
      </c>
      <c r="B4410">
        <v>33</v>
      </c>
      <c r="C4410">
        <v>7</v>
      </c>
      <c r="D4410" s="2">
        <v>45565</v>
      </c>
      <c r="E4410">
        <v>74</v>
      </c>
    </row>
    <row r="4411" spans="1:5" x14ac:dyDescent="0.3">
      <c r="A4411">
        <v>4410</v>
      </c>
      <c r="B4411">
        <v>28</v>
      </c>
      <c r="C4411">
        <v>1</v>
      </c>
      <c r="D4411" s="2">
        <v>45235</v>
      </c>
      <c r="E4411">
        <v>33</v>
      </c>
    </row>
    <row r="4412" spans="1:5" x14ac:dyDescent="0.3">
      <c r="A4412">
        <v>4411</v>
      </c>
      <c r="B4412">
        <v>44</v>
      </c>
      <c r="C4412">
        <v>6</v>
      </c>
      <c r="D4412" s="2">
        <v>45138</v>
      </c>
      <c r="E4412">
        <v>31</v>
      </c>
    </row>
    <row r="4413" spans="1:5" x14ac:dyDescent="0.3">
      <c r="A4413">
        <v>4412</v>
      </c>
      <c r="B4413">
        <v>23</v>
      </c>
      <c r="C4413">
        <v>3</v>
      </c>
      <c r="D4413" s="2">
        <v>45793</v>
      </c>
      <c r="E4413">
        <v>77</v>
      </c>
    </row>
    <row r="4414" spans="1:5" x14ac:dyDescent="0.3">
      <c r="A4414">
        <v>4413</v>
      </c>
      <c r="B4414">
        <v>7</v>
      </c>
      <c r="C4414">
        <v>2</v>
      </c>
      <c r="D4414" s="2">
        <v>45416</v>
      </c>
      <c r="E4414">
        <v>62</v>
      </c>
    </row>
    <row r="4415" spans="1:5" x14ac:dyDescent="0.3">
      <c r="A4415">
        <v>4414</v>
      </c>
      <c r="B4415">
        <v>47</v>
      </c>
      <c r="C4415">
        <v>4</v>
      </c>
      <c r="D4415" s="2">
        <v>45775</v>
      </c>
      <c r="E4415">
        <v>35</v>
      </c>
    </row>
    <row r="4416" spans="1:5" x14ac:dyDescent="0.3">
      <c r="A4416">
        <v>4415</v>
      </c>
      <c r="B4416">
        <v>2</v>
      </c>
      <c r="C4416">
        <v>9</v>
      </c>
      <c r="D4416" s="2">
        <v>45437</v>
      </c>
      <c r="E4416">
        <v>44</v>
      </c>
    </row>
    <row r="4417" spans="1:5" x14ac:dyDescent="0.3">
      <c r="A4417">
        <v>4416</v>
      </c>
      <c r="B4417">
        <v>1</v>
      </c>
      <c r="C4417">
        <v>6</v>
      </c>
      <c r="D4417" s="2">
        <v>45362</v>
      </c>
      <c r="E4417">
        <v>47</v>
      </c>
    </row>
    <row r="4418" spans="1:5" x14ac:dyDescent="0.3">
      <c r="A4418">
        <v>4417</v>
      </c>
      <c r="B4418">
        <v>4</v>
      </c>
      <c r="C4418">
        <v>9</v>
      </c>
      <c r="D4418" s="2">
        <v>45158</v>
      </c>
      <c r="E4418">
        <v>32</v>
      </c>
    </row>
    <row r="4419" spans="1:5" x14ac:dyDescent="0.3">
      <c r="A4419">
        <v>4418</v>
      </c>
      <c r="B4419">
        <v>8</v>
      </c>
      <c r="C4419">
        <v>8</v>
      </c>
      <c r="D4419" s="2">
        <v>45674</v>
      </c>
      <c r="E4419">
        <v>63</v>
      </c>
    </row>
    <row r="4420" spans="1:5" x14ac:dyDescent="0.3">
      <c r="A4420">
        <v>4419</v>
      </c>
      <c r="B4420">
        <v>49</v>
      </c>
      <c r="C4420">
        <v>5</v>
      </c>
      <c r="D4420" s="2">
        <v>45326</v>
      </c>
      <c r="E4420">
        <v>22</v>
      </c>
    </row>
    <row r="4421" spans="1:5" x14ac:dyDescent="0.3">
      <c r="A4421">
        <v>4420</v>
      </c>
      <c r="B4421">
        <v>29</v>
      </c>
      <c r="C4421">
        <v>8</v>
      </c>
      <c r="D4421" s="2">
        <v>45745</v>
      </c>
      <c r="E4421">
        <v>7</v>
      </c>
    </row>
    <row r="4422" spans="1:5" x14ac:dyDescent="0.3">
      <c r="A4422">
        <v>4421</v>
      </c>
      <c r="B4422">
        <v>18</v>
      </c>
      <c r="C4422">
        <v>2</v>
      </c>
      <c r="D4422" s="2">
        <v>45249</v>
      </c>
      <c r="E4422">
        <v>6</v>
      </c>
    </row>
    <row r="4423" spans="1:5" x14ac:dyDescent="0.3">
      <c r="A4423">
        <v>4422</v>
      </c>
      <c r="B4423">
        <v>37</v>
      </c>
      <c r="C4423">
        <v>8</v>
      </c>
      <c r="D4423" s="2">
        <v>45853</v>
      </c>
      <c r="E4423">
        <v>41</v>
      </c>
    </row>
    <row r="4424" spans="1:5" x14ac:dyDescent="0.3">
      <c r="A4424">
        <v>4423</v>
      </c>
      <c r="B4424">
        <v>31</v>
      </c>
      <c r="C4424">
        <v>1</v>
      </c>
      <c r="D4424" s="2">
        <v>45518</v>
      </c>
      <c r="E4424">
        <v>80</v>
      </c>
    </row>
    <row r="4425" spans="1:5" x14ac:dyDescent="0.3">
      <c r="A4425">
        <v>4424</v>
      </c>
      <c r="B4425">
        <v>6</v>
      </c>
      <c r="C4425">
        <v>3</v>
      </c>
      <c r="D4425" s="2">
        <v>45635</v>
      </c>
      <c r="E4425">
        <v>12</v>
      </c>
    </row>
    <row r="4426" spans="1:5" x14ac:dyDescent="0.3">
      <c r="A4426">
        <v>4425</v>
      </c>
      <c r="B4426">
        <v>44</v>
      </c>
      <c r="C4426">
        <v>7</v>
      </c>
      <c r="D4426" s="2">
        <v>45552</v>
      </c>
      <c r="E4426">
        <v>73</v>
      </c>
    </row>
    <row r="4427" spans="1:5" x14ac:dyDescent="0.3">
      <c r="A4427">
        <v>4426</v>
      </c>
      <c r="B4427">
        <v>24</v>
      </c>
      <c r="C4427">
        <v>4</v>
      </c>
      <c r="D4427" s="2">
        <v>45819</v>
      </c>
      <c r="E4427">
        <v>40</v>
      </c>
    </row>
    <row r="4428" spans="1:5" x14ac:dyDescent="0.3">
      <c r="A4428">
        <v>4427</v>
      </c>
      <c r="B4428">
        <v>48</v>
      </c>
      <c r="C4428">
        <v>7</v>
      </c>
      <c r="D4428" s="2">
        <v>45514</v>
      </c>
      <c r="E4428">
        <v>69</v>
      </c>
    </row>
    <row r="4429" spans="1:5" x14ac:dyDescent="0.3">
      <c r="A4429">
        <v>4428</v>
      </c>
      <c r="B4429">
        <v>41</v>
      </c>
      <c r="C4429">
        <v>1</v>
      </c>
      <c r="D4429" s="2">
        <v>45644</v>
      </c>
      <c r="E4429">
        <v>58</v>
      </c>
    </row>
    <row r="4430" spans="1:5" x14ac:dyDescent="0.3">
      <c r="A4430">
        <v>4429</v>
      </c>
      <c r="B4430">
        <v>15</v>
      </c>
      <c r="C4430">
        <v>7</v>
      </c>
      <c r="D4430" s="2">
        <v>45462</v>
      </c>
      <c r="E4430">
        <v>3</v>
      </c>
    </row>
    <row r="4431" spans="1:5" x14ac:dyDescent="0.3">
      <c r="A4431">
        <v>4430</v>
      </c>
      <c r="B4431">
        <v>40</v>
      </c>
      <c r="C4431">
        <v>3</v>
      </c>
      <c r="D4431" s="2">
        <v>45738</v>
      </c>
      <c r="E4431">
        <v>100</v>
      </c>
    </row>
    <row r="4432" spans="1:5" x14ac:dyDescent="0.3">
      <c r="A4432">
        <v>4431</v>
      </c>
      <c r="B4432">
        <v>12</v>
      </c>
      <c r="C4432">
        <v>2</v>
      </c>
      <c r="D4432" s="2">
        <v>45378</v>
      </c>
      <c r="E4432">
        <v>43</v>
      </c>
    </row>
    <row r="4433" spans="1:5" x14ac:dyDescent="0.3">
      <c r="A4433">
        <v>4432</v>
      </c>
      <c r="B4433">
        <v>46</v>
      </c>
      <c r="C4433">
        <v>9</v>
      </c>
      <c r="D4433" s="2">
        <v>45573</v>
      </c>
      <c r="E4433">
        <v>74</v>
      </c>
    </row>
    <row r="4434" spans="1:5" x14ac:dyDescent="0.3">
      <c r="A4434">
        <v>4433</v>
      </c>
      <c r="B4434">
        <v>49</v>
      </c>
      <c r="C4434">
        <v>2</v>
      </c>
      <c r="D4434" s="2">
        <v>45293</v>
      </c>
      <c r="E4434">
        <v>8</v>
      </c>
    </row>
    <row r="4435" spans="1:5" x14ac:dyDescent="0.3">
      <c r="A4435">
        <v>4434</v>
      </c>
      <c r="B4435">
        <v>14</v>
      </c>
      <c r="C4435">
        <v>3</v>
      </c>
      <c r="D4435" s="2">
        <v>45799</v>
      </c>
      <c r="E4435">
        <v>73</v>
      </c>
    </row>
    <row r="4436" spans="1:5" x14ac:dyDescent="0.3">
      <c r="A4436">
        <v>4435</v>
      </c>
      <c r="B4436">
        <v>27</v>
      </c>
      <c r="C4436">
        <v>3</v>
      </c>
      <c r="D4436" s="2">
        <v>45547</v>
      </c>
      <c r="E4436">
        <v>13</v>
      </c>
    </row>
    <row r="4437" spans="1:5" x14ac:dyDescent="0.3">
      <c r="A4437">
        <v>4436</v>
      </c>
      <c r="B4437">
        <v>37</v>
      </c>
      <c r="C4437">
        <v>4</v>
      </c>
      <c r="D4437" s="2">
        <v>45435</v>
      </c>
      <c r="E4437">
        <v>56</v>
      </c>
    </row>
    <row r="4438" spans="1:5" x14ac:dyDescent="0.3">
      <c r="A4438">
        <v>4437</v>
      </c>
      <c r="B4438">
        <v>13</v>
      </c>
      <c r="C4438">
        <v>7</v>
      </c>
      <c r="D4438" s="2">
        <v>45272</v>
      </c>
      <c r="E4438">
        <v>19</v>
      </c>
    </row>
    <row r="4439" spans="1:5" x14ac:dyDescent="0.3">
      <c r="A4439">
        <v>4438</v>
      </c>
      <c r="B4439">
        <v>38</v>
      </c>
      <c r="C4439">
        <v>7</v>
      </c>
      <c r="D4439" s="2">
        <v>45784</v>
      </c>
      <c r="E4439">
        <v>23</v>
      </c>
    </row>
    <row r="4440" spans="1:5" x14ac:dyDescent="0.3">
      <c r="A4440">
        <v>4439</v>
      </c>
      <c r="B4440">
        <v>46</v>
      </c>
      <c r="C4440">
        <v>9</v>
      </c>
      <c r="D4440" s="2">
        <v>45820</v>
      </c>
      <c r="E4440">
        <v>43</v>
      </c>
    </row>
    <row r="4441" spans="1:5" x14ac:dyDescent="0.3">
      <c r="A4441">
        <v>4440</v>
      </c>
      <c r="B4441">
        <v>38</v>
      </c>
      <c r="C4441">
        <v>8</v>
      </c>
      <c r="D4441" s="2">
        <v>45609</v>
      </c>
      <c r="E4441">
        <v>24</v>
      </c>
    </row>
    <row r="4442" spans="1:5" x14ac:dyDescent="0.3">
      <c r="A4442">
        <v>4441</v>
      </c>
      <c r="B4442">
        <v>3</v>
      </c>
      <c r="C4442">
        <v>6</v>
      </c>
      <c r="D4442" s="2">
        <v>45516</v>
      </c>
      <c r="E4442">
        <v>3</v>
      </c>
    </row>
    <row r="4443" spans="1:5" x14ac:dyDescent="0.3">
      <c r="A4443">
        <v>4442</v>
      </c>
      <c r="B4443">
        <v>16</v>
      </c>
      <c r="C4443">
        <v>6</v>
      </c>
      <c r="D4443" s="2">
        <v>45332</v>
      </c>
      <c r="E4443">
        <v>97</v>
      </c>
    </row>
    <row r="4444" spans="1:5" x14ac:dyDescent="0.3">
      <c r="A4444">
        <v>4443</v>
      </c>
      <c r="B4444">
        <v>12</v>
      </c>
      <c r="C4444">
        <v>5</v>
      </c>
      <c r="D4444" s="2">
        <v>45655</v>
      </c>
      <c r="E4444">
        <v>87</v>
      </c>
    </row>
    <row r="4445" spans="1:5" x14ac:dyDescent="0.3">
      <c r="A4445">
        <v>4444</v>
      </c>
      <c r="B4445">
        <v>14</v>
      </c>
      <c r="C4445">
        <v>2</v>
      </c>
      <c r="D4445" s="2">
        <v>45209</v>
      </c>
      <c r="E4445">
        <v>14</v>
      </c>
    </row>
    <row r="4446" spans="1:5" x14ac:dyDescent="0.3">
      <c r="A4446">
        <v>4445</v>
      </c>
      <c r="B4446">
        <v>34</v>
      </c>
      <c r="C4446">
        <v>6</v>
      </c>
      <c r="D4446" s="2">
        <v>45247</v>
      </c>
      <c r="E4446">
        <v>83</v>
      </c>
    </row>
    <row r="4447" spans="1:5" x14ac:dyDescent="0.3">
      <c r="A4447">
        <v>4446</v>
      </c>
      <c r="B4447">
        <v>50</v>
      </c>
      <c r="C4447">
        <v>6</v>
      </c>
      <c r="D4447" s="2">
        <v>45432</v>
      </c>
      <c r="E4447">
        <v>33</v>
      </c>
    </row>
    <row r="4448" spans="1:5" x14ac:dyDescent="0.3">
      <c r="A4448">
        <v>4447</v>
      </c>
      <c r="B4448">
        <v>31</v>
      </c>
      <c r="C4448">
        <v>5</v>
      </c>
      <c r="D4448" s="2">
        <v>45701</v>
      </c>
      <c r="E4448">
        <v>87</v>
      </c>
    </row>
    <row r="4449" spans="1:5" x14ac:dyDescent="0.3">
      <c r="A4449">
        <v>4448</v>
      </c>
      <c r="B4449">
        <v>39</v>
      </c>
      <c r="C4449">
        <v>6</v>
      </c>
      <c r="D4449" s="2">
        <v>45340</v>
      </c>
      <c r="E4449">
        <v>27</v>
      </c>
    </row>
    <row r="4450" spans="1:5" x14ac:dyDescent="0.3">
      <c r="A4450">
        <v>4449</v>
      </c>
      <c r="B4450">
        <v>5</v>
      </c>
      <c r="C4450">
        <v>5</v>
      </c>
      <c r="D4450" s="2">
        <v>45543</v>
      </c>
      <c r="E4450">
        <v>12</v>
      </c>
    </row>
    <row r="4451" spans="1:5" x14ac:dyDescent="0.3">
      <c r="A4451">
        <v>4450</v>
      </c>
      <c r="B4451">
        <v>12</v>
      </c>
      <c r="C4451">
        <v>4</v>
      </c>
      <c r="D4451" s="2">
        <v>45547</v>
      </c>
      <c r="E4451">
        <v>46</v>
      </c>
    </row>
    <row r="4452" spans="1:5" x14ac:dyDescent="0.3">
      <c r="A4452">
        <v>4451</v>
      </c>
      <c r="B4452">
        <v>26</v>
      </c>
      <c r="C4452">
        <v>3</v>
      </c>
      <c r="D4452" s="2">
        <v>45569</v>
      </c>
      <c r="E4452">
        <v>71</v>
      </c>
    </row>
    <row r="4453" spans="1:5" x14ac:dyDescent="0.3">
      <c r="A4453">
        <v>4452</v>
      </c>
      <c r="B4453">
        <v>17</v>
      </c>
      <c r="C4453">
        <v>1</v>
      </c>
      <c r="D4453" s="2">
        <v>45152</v>
      </c>
      <c r="E4453">
        <v>100</v>
      </c>
    </row>
    <row r="4454" spans="1:5" x14ac:dyDescent="0.3">
      <c r="A4454">
        <v>4453</v>
      </c>
      <c r="B4454">
        <v>44</v>
      </c>
      <c r="C4454">
        <v>4</v>
      </c>
      <c r="D4454" s="2">
        <v>45410</v>
      </c>
      <c r="E4454">
        <v>46</v>
      </c>
    </row>
    <row r="4455" spans="1:5" x14ac:dyDescent="0.3">
      <c r="A4455">
        <v>4454</v>
      </c>
      <c r="B4455">
        <v>11</v>
      </c>
      <c r="C4455">
        <v>9</v>
      </c>
      <c r="D4455" s="2">
        <v>45411</v>
      </c>
      <c r="E4455">
        <v>82</v>
      </c>
    </row>
    <row r="4456" spans="1:5" x14ac:dyDescent="0.3">
      <c r="A4456">
        <v>4455</v>
      </c>
      <c r="B4456">
        <v>33</v>
      </c>
      <c r="C4456">
        <v>7</v>
      </c>
      <c r="D4456" s="2">
        <v>45685</v>
      </c>
      <c r="E4456">
        <v>16</v>
      </c>
    </row>
    <row r="4457" spans="1:5" x14ac:dyDescent="0.3">
      <c r="A4457">
        <v>4456</v>
      </c>
      <c r="B4457">
        <v>41</v>
      </c>
      <c r="C4457">
        <v>7</v>
      </c>
      <c r="D4457" s="2">
        <v>45155</v>
      </c>
      <c r="E4457">
        <v>58</v>
      </c>
    </row>
    <row r="4458" spans="1:5" x14ac:dyDescent="0.3">
      <c r="A4458">
        <v>4457</v>
      </c>
      <c r="B4458">
        <v>40</v>
      </c>
      <c r="C4458">
        <v>7</v>
      </c>
      <c r="D4458" s="2">
        <v>45186</v>
      </c>
      <c r="E4458">
        <v>14</v>
      </c>
    </row>
    <row r="4459" spans="1:5" x14ac:dyDescent="0.3">
      <c r="A4459">
        <v>4458</v>
      </c>
      <c r="B4459">
        <v>46</v>
      </c>
      <c r="C4459">
        <v>4</v>
      </c>
      <c r="D4459" s="2">
        <v>45142</v>
      </c>
      <c r="E4459">
        <v>85</v>
      </c>
    </row>
    <row r="4460" spans="1:5" x14ac:dyDescent="0.3">
      <c r="A4460">
        <v>4459</v>
      </c>
      <c r="B4460">
        <v>4</v>
      </c>
      <c r="C4460">
        <v>7</v>
      </c>
      <c r="D4460" s="2">
        <v>45494</v>
      </c>
      <c r="E4460">
        <v>43</v>
      </c>
    </row>
    <row r="4461" spans="1:5" x14ac:dyDescent="0.3">
      <c r="A4461">
        <v>4460</v>
      </c>
      <c r="B4461">
        <v>32</v>
      </c>
      <c r="C4461">
        <v>2</v>
      </c>
      <c r="D4461" s="2">
        <v>45193</v>
      </c>
      <c r="E4461">
        <v>91</v>
      </c>
    </row>
    <row r="4462" spans="1:5" x14ac:dyDescent="0.3">
      <c r="A4462">
        <v>4461</v>
      </c>
      <c r="B4462">
        <v>31</v>
      </c>
      <c r="C4462">
        <v>8</v>
      </c>
      <c r="D4462" s="2">
        <v>45608</v>
      </c>
      <c r="E4462">
        <v>25</v>
      </c>
    </row>
    <row r="4463" spans="1:5" x14ac:dyDescent="0.3">
      <c r="A4463">
        <v>4462</v>
      </c>
      <c r="B4463">
        <v>11</v>
      </c>
      <c r="C4463">
        <v>8</v>
      </c>
      <c r="D4463" s="2">
        <v>45577</v>
      </c>
      <c r="E4463">
        <v>15</v>
      </c>
    </row>
    <row r="4464" spans="1:5" x14ac:dyDescent="0.3">
      <c r="A4464">
        <v>4463</v>
      </c>
      <c r="B4464">
        <v>17</v>
      </c>
      <c r="C4464">
        <v>9</v>
      </c>
      <c r="D4464" s="2">
        <v>45146</v>
      </c>
      <c r="E4464">
        <v>74</v>
      </c>
    </row>
    <row r="4465" spans="1:5" x14ac:dyDescent="0.3">
      <c r="A4465">
        <v>4464</v>
      </c>
      <c r="B4465">
        <v>27</v>
      </c>
      <c r="C4465">
        <v>5</v>
      </c>
      <c r="D4465" s="2">
        <v>45691</v>
      </c>
      <c r="E4465">
        <v>30</v>
      </c>
    </row>
    <row r="4466" spans="1:5" x14ac:dyDescent="0.3">
      <c r="A4466">
        <v>4465</v>
      </c>
      <c r="B4466">
        <v>8</v>
      </c>
      <c r="C4466">
        <v>8</v>
      </c>
      <c r="D4466" s="2">
        <v>45403</v>
      </c>
      <c r="E4466">
        <v>44</v>
      </c>
    </row>
    <row r="4467" spans="1:5" x14ac:dyDescent="0.3">
      <c r="A4467">
        <v>4466</v>
      </c>
      <c r="B4467">
        <v>21</v>
      </c>
      <c r="C4467">
        <v>2</v>
      </c>
      <c r="D4467" s="2">
        <v>45843</v>
      </c>
      <c r="E4467">
        <v>9</v>
      </c>
    </row>
    <row r="4468" spans="1:5" x14ac:dyDescent="0.3">
      <c r="A4468">
        <v>4467</v>
      </c>
      <c r="B4468">
        <v>33</v>
      </c>
      <c r="C4468">
        <v>8</v>
      </c>
      <c r="D4468" s="2">
        <v>45620</v>
      </c>
      <c r="E4468">
        <v>92</v>
      </c>
    </row>
    <row r="4469" spans="1:5" x14ac:dyDescent="0.3">
      <c r="A4469">
        <v>4468</v>
      </c>
      <c r="B4469">
        <v>50</v>
      </c>
      <c r="C4469">
        <v>9</v>
      </c>
      <c r="D4469" s="2">
        <v>45297</v>
      </c>
      <c r="E4469">
        <v>82</v>
      </c>
    </row>
    <row r="4470" spans="1:5" x14ac:dyDescent="0.3">
      <c r="A4470">
        <v>4469</v>
      </c>
      <c r="B4470">
        <v>5</v>
      </c>
      <c r="C4470">
        <v>6</v>
      </c>
      <c r="D4470" s="2">
        <v>45316</v>
      </c>
      <c r="E4470">
        <v>11</v>
      </c>
    </row>
    <row r="4471" spans="1:5" x14ac:dyDescent="0.3">
      <c r="A4471">
        <v>4470</v>
      </c>
      <c r="B4471">
        <v>32</v>
      </c>
      <c r="C4471">
        <v>6</v>
      </c>
      <c r="D4471" s="2">
        <v>45473</v>
      </c>
      <c r="E4471">
        <v>66</v>
      </c>
    </row>
    <row r="4472" spans="1:5" x14ac:dyDescent="0.3">
      <c r="A4472">
        <v>4471</v>
      </c>
      <c r="B4472">
        <v>25</v>
      </c>
      <c r="C4472">
        <v>4</v>
      </c>
      <c r="D4472" s="2">
        <v>45742</v>
      </c>
      <c r="E4472">
        <v>22</v>
      </c>
    </row>
    <row r="4473" spans="1:5" x14ac:dyDescent="0.3">
      <c r="A4473">
        <v>4472</v>
      </c>
      <c r="B4473">
        <v>8</v>
      </c>
      <c r="C4473">
        <v>8</v>
      </c>
      <c r="D4473" s="2">
        <v>45510</v>
      </c>
      <c r="E4473">
        <v>87</v>
      </c>
    </row>
    <row r="4474" spans="1:5" x14ac:dyDescent="0.3">
      <c r="A4474">
        <v>4473</v>
      </c>
      <c r="B4474">
        <v>27</v>
      </c>
      <c r="C4474">
        <v>7</v>
      </c>
      <c r="D4474" s="2">
        <v>45805</v>
      </c>
      <c r="E4474">
        <v>20</v>
      </c>
    </row>
    <row r="4475" spans="1:5" x14ac:dyDescent="0.3">
      <c r="A4475">
        <v>4474</v>
      </c>
      <c r="B4475">
        <v>26</v>
      </c>
      <c r="C4475">
        <v>9</v>
      </c>
      <c r="D4475" s="2">
        <v>45541</v>
      </c>
      <c r="E4475">
        <v>29</v>
      </c>
    </row>
    <row r="4476" spans="1:5" x14ac:dyDescent="0.3">
      <c r="A4476">
        <v>4475</v>
      </c>
      <c r="B4476">
        <v>40</v>
      </c>
      <c r="C4476">
        <v>1</v>
      </c>
      <c r="D4476" s="2">
        <v>45216</v>
      </c>
      <c r="E4476">
        <v>90</v>
      </c>
    </row>
    <row r="4477" spans="1:5" x14ac:dyDescent="0.3">
      <c r="A4477">
        <v>4476</v>
      </c>
      <c r="B4477">
        <v>29</v>
      </c>
      <c r="C4477">
        <v>8</v>
      </c>
      <c r="D4477" s="2">
        <v>45567</v>
      </c>
      <c r="E4477">
        <v>63</v>
      </c>
    </row>
    <row r="4478" spans="1:5" x14ac:dyDescent="0.3">
      <c r="A4478">
        <v>4477</v>
      </c>
      <c r="B4478">
        <v>9</v>
      </c>
      <c r="C4478">
        <v>8</v>
      </c>
      <c r="D4478" s="2">
        <v>45154</v>
      </c>
      <c r="E4478">
        <v>41</v>
      </c>
    </row>
    <row r="4479" spans="1:5" x14ac:dyDescent="0.3">
      <c r="A4479">
        <v>4478</v>
      </c>
      <c r="B4479">
        <v>18</v>
      </c>
      <c r="C4479">
        <v>9</v>
      </c>
      <c r="D4479" s="2">
        <v>45583</v>
      </c>
      <c r="E4479">
        <v>76</v>
      </c>
    </row>
    <row r="4480" spans="1:5" x14ac:dyDescent="0.3">
      <c r="A4480">
        <v>4479</v>
      </c>
      <c r="B4480">
        <v>7</v>
      </c>
      <c r="C4480">
        <v>7</v>
      </c>
      <c r="D4480" s="2">
        <v>45430</v>
      </c>
      <c r="E4480">
        <v>93</v>
      </c>
    </row>
    <row r="4481" spans="1:5" x14ac:dyDescent="0.3">
      <c r="A4481">
        <v>4480</v>
      </c>
      <c r="B4481">
        <v>42</v>
      </c>
      <c r="C4481">
        <v>9</v>
      </c>
      <c r="D4481" s="2">
        <v>45543</v>
      </c>
      <c r="E4481">
        <v>83</v>
      </c>
    </row>
    <row r="4482" spans="1:5" x14ac:dyDescent="0.3">
      <c r="A4482">
        <v>4481</v>
      </c>
      <c r="B4482">
        <v>21</v>
      </c>
      <c r="C4482">
        <v>8</v>
      </c>
      <c r="D4482" s="2">
        <v>45585</v>
      </c>
      <c r="E4482">
        <v>98</v>
      </c>
    </row>
    <row r="4483" spans="1:5" x14ac:dyDescent="0.3">
      <c r="A4483">
        <v>4482</v>
      </c>
      <c r="B4483">
        <v>16</v>
      </c>
      <c r="C4483">
        <v>9</v>
      </c>
      <c r="D4483" s="2">
        <v>45231</v>
      </c>
      <c r="E4483">
        <v>48</v>
      </c>
    </row>
    <row r="4484" spans="1:5" x14ac:dyDescent="0.3">
      <c r="A4484">
        <v>4483</v>
      </c>
      <c r="B4484">
        <v>3</v>
      </c>
      <c r="C4484">
        <v>9</v>
      </c>
      <c r="D4484" s="2">
        <v>45420</v>
      </c>
      <c r="E4484">
        <v>27</v>
      </c>
    </row>
    <row r="4485" spans="1:5" x14ac:dyDescent="0.3">
      <c r="A4485">
        <v>4484</v>
      </c>
      <c r="B4485">
        <v>32</v>
      </c>
      <c r="C4485">
        <v>1</v>
      </c>
      <c r="D4485" s="2">
        <v>45674</v>
      </c>
      <c r="E4485">
        <v>94</v>
      </c>
    </row>
    <row r="4486" spans="1:5" x14ac:dyDescent="0.3">
      <c r="A4486">
        <v>4485</v>
      </c>
      <c r="B4486">
        <v>10</v>
      </c>
      <c r="C4486">
        <v>3</v>
      </c>
      <c r="D4486" s="2">
        <v>45395</v>
      </c>
      <c r="E4486">
        <v>31</v>
      </c>
    </row>
    <row r="4487" spans="1:5" x14ac:dyDescent="0.3">
      <c r="A4487">
        <v>4486</v>
      </c>
      <c r="B4487">
        <v>32</v>
      </c>
      <c r="C4487">
        <v>6</v>
      </c>
      <c r="D4487" s="2">
        <v>45741</v>
      </c>
      <c r="E4487">
        <v>92</v>
      </c>
    </row>
    <row r="4488" spans="1:5" x14ac:dyDescent="0.3">
      <c r="A4488">
        <v>4487</v>
      </c>
      <c r="B4488">
        <v>8</v>
      </c>
      <c r="C4488">
        <v>7</v>
      </c>
      <c r="D4488" s="2">
        <v>45623</v>
      </c>
      <c r="E4488">
        <v>25</v>
      </c>
    </row>
    <row r="4489" spans="1:5" x14ac:dyDescent="0.3">
      <c r="A4489">
        <v>4488</v>
      </c>
      <c r="B4489">
        <v>32</v>
      </c>
      <c r="C4489">
        <v>4</v>
      </c>
      <c r="D4489" s="2">
        <v>45450</v>
      </c>
      <c r="E4489">
        <v>49</v>
      </c>
    </row>
    <row r="4490" spans="1:5" x14ac:dyDescent="0.3">
      <c r="A4490">
        <v>4489</v>
      </c>
      <c r="B4490">
        <v>50</v>
      </c>
      <c r="C4490">
        <v>2</v>
      </c>
      <c r="D4490" s="2">
        <v>45719</v>
      </c>
      <c r="E4490">
        <v>70</v>
      </c>
    </row>
    <row r="4491" spans="1:5" x14ac:dyDescent="0.3">
      <c r="A4491">
        <v>4490</v>
      </c>
      <c r="B4491">
        <v>4</v>
      </c>
      <c r="C4491">
        <v>4</v>
      </c>
      <c r="D4491" s="2">
        <v>45722</v>
      </c>
      <c r="E4491">
        <v>64</v>
      </c>
    </row>
    <row r="4492" spans="1:5" x14ac:dyDescent="0.3">
      <c r="A4492">
        <v>4491</v>
      </c>
      <c r="B4492">
        <v>29</v>
      </c>
      <c r="C4492">
        <v>6</v>
      </c>
      <c r="D4492" s="2">
        <v>45398</v>
      </c>
      <c r="E4492">
        <v>56</v>
      </c>
    </row>
    <row r="4493" spans="1:5" x14ac:dyDescent="0.3">
      <c r="A4493">
        <v>4492</v>
      </c>
      <c r="B4493">
        <v>12</v>
      </c>
      <c r="C4493">
        <v>4</v>
      </c>
      <c r="D4493" s="2">
        <v>45511</v>
      </c>
      <c r="E4493">
        <v>7</v>
      </c>
    </row>
    <row r="4494" spans="1:5" x14ac:dyDescent="0.3">
      <c r="A4494">
        <v>4493</v>
      </c>
      <c r="B4494">
        <v>37</v>
      </c>
      <c r="C4494">
        <v>2</v>
      </c>
      <c r="D4494" s="2">
        <v>45739</v>
      </c>
      <c r="E4494">
        <v>70</v>
      </c>
    </row>
    <row r="4495" spans="1:5" x14ac:dyDescent="0.3">
      <c r="A4495">
        <v>4494</v>
      </c>
      <c r="B4495">
        <v>36</v>
      </c>
      <c r="C4495">
        <v>9</v>
      </c>
      <c r="D4495" s="2">
        <v>45679</v>
      </c>
      <c r="E4495">
        <v>35</v>
      </c>
    </row>
    <row r="4496" spans="1:5" x14ac:dyDescent="0.3">
      <c r="A4496">
        <v>4495</v>
      </c>
      <c r="B4496">
        <v>19</v>
      </c>
      <c r="C4496">
        <v>1</v>
      </c>
      <c r="D4496" s="2">
        <v>45511</v>
      </c>
      <c r="E4496">
        <v>89</v>
      </c>
    </row>
    <row r="4497" spans="1:5" x14ac:dyDescent="0.3">
      <c r="A4497">
        <v>4496</v>
      </c>
      <c r="B4497">
        <v>37</v>
      </c>
      <c r="C4497">
        <v>7</v>
      </c>
      <c r="D4497" s="2">
        <v>45147</v>
      </c>
      <c r="E4497">
        <v>21</v>
      </c>
    </row>
    <row r="4498" spans="1:5" x14ac:dyDescent="0.3">
      <c r="A4498">
        <v>4497</v>
      </c>
      <c r="B4498">
        <v>47</v>
      </c>
      <c r="C4498">
        <v>9</v>
      </c>
      <c r="D4498" s="2">
        <v>45754</v>
      </c>
      <c r="E4498">
        <v>47</v>
      </c>
    </row>
    <row r="4499" spans="1:5" x14ac:dyDescent="0.3">
      <c r="A4499">
        <v>4498</v>
      </c>
      <c r="B4499">
        <v>31</v>
      </c>
      <c r="C4499">
        <v>3</v>
      </c>
      <c r="D4499" s="2">
        <v>45793</v>
      </c>
      <c r="E4499">
        <v>60</v>
      </c>
    </row>
    <row r="4500" spans="1:5" x14ac:dyDescent="0.3">
      <c r="A4500">
        <v>4499</v>
      </c>
      <c r="B4500">
        <v>44</v>
      </c>
      <c r="C4500">
        <v>6</v>
      </c>
      <c r="D4500" s="2">
        <v>45289</v>
      </c>
      <c r="E4500">
        <v>17</v>
      </c>
    </row>
    <row r="4501" spans="1:5" x14ac:dyDescent="0.3">
      <c r="A4501">
        <v>4500</v>
      </c>
      <c r="B4501">
        <v>26</v>
      </c>
      <c r="C4501">
        <v>9</v>
      </c>
      <c r="D4501" s="2">
        <v>45397</v>
      </c>
      <c r="E4501">
        <v>90</v>
      </c>
    </row>
    <row r="4502" spans="1:5" x14ac:dyDescent="0.3">
      <c r="A4502">
        <v>4501</v>
      </c>
      <c r="B4502">
        <v>45</v>
      </c>
      <c r="C4502">
        <v>9</v>
      </c>
      <c r="D4502" s="2">
        <v>45564</v>
      </c>
      <c r="E4502">
        <v>17</v>
      </c>
    </row>
    <row r="4503" spans="1:5" x14ac:dyDescent="0.3">
      <c r="A4503">
        <v>4502</v>
      </c>
      <c r="B4503">
        <v>6</v>
      </c>
      <c r="C4503">
        <v>4</v>
      </c>
      <c r="D4503" s="2">
        <v>45550</v>
      </c>
      <c r="E4503">
        <v>71</v>
      </c>
    </row>
    <row r="4504" spans="1:5" x14ac:dyDescent="0.3">
      <c r="A4504">
        <v>4503</v>
      </c>
      <c r="B4504">
        <v>29</v>
      </c>
      <c r="C4504">
        <v>8</v>
      </c>
      <c r="D4504" s="2">
        <v>45474</v>
      </c>
      <c r="E4504">
        <v>25</v>
      </c>
    </row>
    <row r="4505" spans="1:5" x14ac:dyDescent="0.3">
      <c r="A4505">
        <v>4504</v>
      </c>
      <c r="B4505">
        <v>17</v>
      </c>
      <c r="C4505">
        <v>8</v>
      </c>
      <c r="D4505" s="2">
        <v>45266</v>
      </c>
      <c r="E4505">
        <v>34</v>
      </c>
    </row>
    <row r="4506" spans="1:5" x14ac:dyDescent="0.3">
      <c r="A4506">
        <v>4505</v>
      </c>
      <c r="B4506">
        <v>20</v>
      </c>
      <c r="C4506">
        <v>7</v>
      </c>
      <c r="D4506" s="2">
        <v>45504</v>
      </c>
      <c r="E4506">
        <v>26</v>
      </c>
    </row>
    <row r="4507" spans="1:5" x14ac:dyDescent="0.3">
      <c r="A4507">
        <v>4506</v>
      </c>
      <c r="B4507">
        <v>42</v>
      </c>
      <c r="C4507">
        <v>6</v>
      </c>
      <c r="D4507" s="2">
        <v>45697</v>
      </c>
      <c r="E4507">
        <v>6</v>
      </c>
    </row>
    <row r="4508" spans="1:5" x14ac:dyDescent="0.3">
      <c r="A4508">
        <v>4507</v>
      </c>
      <c r="B4508">
        <v>46</v>
      </c>
      <c r="C4508">
        <v>3</v>
      </c>
      <c r="D4508" s="2">
        <v>45301</v>
      </c>
      <c r="E4508">
        <v>10</v>
      </c>
    </row>
    <row r="4509" spans="1:5" x14ac:dyDescent="0.3">
      <c r="A4509">
        <v>4508</v>
      </c>
      <c r="B4509">
        <v>47</v>
      </c>
      <c r="C4509">
        <v>4</v>
      </c>
      <c r="D4509" s="2">
        <v>45363</v>
      </c>
      <c r="E4509">
        <v>81</v>
      </c>
    </row>
    <row r="4510" spans="1:5" x14ac:dyDescent="0.3">
      <c r="A4510">
        <v>4509</v>
      </c>
      <c r="B4510">
        <v>10</v>
      </c>
      <c r="C4510">
        <v>9</v>
      </c>
      <c r="D4510" s="2">
        <v>45477</v>
      </c>
      <c r="E4510">
        <v>78</v>
      </c>
    </row>
    <row r="4511" spans="1:5" x14ac:dyDescent="0.3">
      <c r="A4511">
        <v>4510</v>
      </c>
      <c r="B4511">
        <v>6</v>
      </c>
      <c r="C4511">
        <v>7</v>
      </c>
      <c r="D4511" s="2">
        <v>45477</v>
      </c>
      <c r="E4511">
        <v>3</v>
      </c>
    </row>
    <row r="4512" spans="1:5" x14ac:dyDescent="0.3">
      <c r="A4512">
        <v>4511</v>
      </c>
      <c r="B4512">
        <v>48</v>
      </c>
      <c r="C4512">
        <v>8</v>
      </c>
      <c r="D4512" s="2">
        <v>45521</v>
      </c>
      <c r="E4512">
        <v>59</v>
      </c>
    </row>
    <row r="4513" spans="1:5" x14ac:dyDescent="0.3">
      <c r="A4513">
        <v>4512</v>
      </c>
      <c r="B4513">
        <v>32</v>
      </c>
      <c r="C4513">
        <v>6</v>
      </c>
      <c r="D4513" s="2">
        <v>45152</v>
      </c>
      <c r="E4513">
        <v>80</v>
      </c>
    </row>
    <row r="4514" spans="1:5" x14ac:dyDescent="0.3">
      <c r="A4514">
        <v>4513</v>
      </c>
      <c r="B4514">
        <v>2</v>
      </c>
      <c r="C4514">
        <v>1</v>
      </c>
      <c r="D4514" s="2">
        <v>45568</v>
      </c>
      <c r="E4514">
        <v>69</v>
      </c>
    </row>
    <row r="4515" spans="1:5" x14ac:dyDescent="0.3">
      <c r="A4515">
        <v>4514</v>
      </c>
      <c r="B4515">
        <v>10</v>
      </c>
      <c r="C4515">
        <v>9</v>
      </c>
      <c r="D4515" s="2">
        <v>45520</v>
      </c>
      <c r="E4515">
        <v>48</v>
      </c>
    </row>
    <row r="4516" spans="1:5" x14ac:dyDescent="0.3">
      <c r="A4516">
        <v>4515</v>
      </c>
      <c r="B4516">
        <v>37</v>
      </c>
      <c r="C4516">
        <v>3</v>
      </c>
      <c r="D4516" s="2">
        <v>45675</v>
      </c>
      <c r="E4516">
        <v>23</v>
      </c>
    </row>
    <row r="4517" spans="1:5" x14ac:dyDescent="0.3">
      <c r="A4517">
        <v>4516</v>
      </c>
      <c r="B4517">
        <v>27</v>
      </c>
      <c r="C4517">
        <v>3</v>
      </c>
      <c r="D4517" s="2">
        <v>45152</v>
      </c>
      <c r="E4517">
        <v>91</v>
      </c>
    </row>
    <row r="4518" spans="1:5" x14ac:dyDescent="0.3">
      <c r="A4518">
        <v>4517</v>
      </c>
      <c r="B4518">
        <v>41</v>
      </c>
      <c r="C4518">
        <v>9</v>
      </c>
      <c r="D4518" s="2">
        <v>45350</v>
      </c>
      <c r="E4518">
        <v>5</v>
      </c>
    </row>
    <row r="4519" spans="1:5" x14ac:dyDescent="0.3">
      <c r="A4519">
        <v>4518</v>
      </c>
      <c r="B4519">
        <v>19</v>
      </c>
      <c r="C4519">
        <v>4</v>
      </c>
      <c r="D4519" s="2">
        <v>45466</v>
      </c>
      <c r="E4519">
        <v>56</v>
      </c>
    </row>
    <row r="4520" spans="1:5" x14ac:dyDescent="0.3">
      <c r="A4520">
        <v>4519</v>
      </c>
      <c r="B4520">
        <v>41</v>
      </c>
      <c r="C4520">
        <v>8</v>
      </c>
      <c r="D4520" s="2">
        <v>45642</v>
      </c>
      <c r="E4520">
        <v>38</v>
      </c>
    </row>
    <row r="4521" spans="1:5" x14ac:dyDescent="0.3">
      <c r="A4521">
        <v>4520</v>
      </c>
      <c r="B4521">
        <v>16</v>
      </c>
      <c r="C4521">
        <v>4</v>
      </c>
      <c r="D4521" s="2">
        <v>45540</v>
      </c>
      <c r="E4521">
        <v>82</v>
      </c>
    </row>
    <row r="4522" spans="1:5" x14ac:dyDescent="0.3">
      <c r="A4522">
        <v>4521</v>
      </c>
      <c r="B4522">
        <v>20</v>
      </c>
      <c r="C4522">
        <v>2</v>
      </c>
      <c r="D4522" s="2">
        <v>45386</v>
      </c>
      <c r="E4522">
        <v>76</v>
      </c>
    </row>
    <row r="4523" spans="1:5" x14ac:dyDescent="0.3">
      <c r="A4523">
        <v>4522</v>
      </c>
      <c r="B4523">
        <v>36</v>
      </c>
      <c r="C4523">
        <v>5</v>
      </c>
      <c r="D4523" s="2">
        <v>45348</v>
      </c>
      <c r="E4523">
        <v>85</v>
      </c>
    </row>
    <row r="4524" spans="1:5" x14ac:dyDescent="0.3">
      <c r="A4524">
        <v>4523</v>
      </c>
      <c r="B4524">
        <v>5</v>
      </c>
      <c r="C4524">
        <v>3</v>
      </c>
      <c r="D4524" s="2">
        <v>45644</v>
      </c>
      <c r="E4524">
        <v>7</v>
      </c>
    </row>
    <row r="4525" spans="1:5" x14ac:dyDescent="0.3">
      <c r="A4525">
        <v>4524</v>
      </c>
      <c r="B4525">
        <v>18</v>
      </c>
      <c r="C4525">
        <v>4</v>
      </c>
      <c r="D4525" s="2">
        <v>45445</v>
      </c>
      <c r="E4525">
        <v>17</v>
      </c>
    </row>
    <row r="4526" spans="1:5" x14ac:dyDescent="0.3">
      <c r="A4526">
        <v>4525</v>
      </c>
      <c r="B4526">
        <v>8</v>
      </c>
      <c r="C4526">
        <v>3</v>
      </c>
      <c r="D4526" s="2">
        <v>45245</v>
      </c>
      <c r="E4526">
        <v>9</v>
      </c>
    </row>
    <row r="4527" spans="1:5" x14ac:dyDescent="0.3">
      <c r="A4527">
        <v>4526</v>
      </c>
      <c r="B4527">
        <v>13</v>
      </c>
      <c r="C4527">
        <v>1</v>
      </c>
      <c r="D4527" s="2">
        <v>45837</v>
      </c>
      <c r="E4527">
        <v>88</v>
      </c>
    </row>
    <row r="4528" spans="1:5" x14ac:dyDescent="0.3">
      <c r="A4528">
        <v>4527</v>
      </c>
      <c r="B4528">
        <v>41</v>
      </c>
      <c r="C4528">
        <v>4</v>
      </c>
      <c r="D4528" s="2">
        <v>45350</v>
      </c>
      <c r="E4528">
        <v>75</v>
      </c>
    </row>
    <row r="4529" spans="1:5" x14ac:dyDescent="0.3">
      <c r="A4529">
        <v>4528</v>
      </c>
      <c r="B4529">
        <v>10</v>
      </c>
      <c r="C4529">
        <v>9</v>
      </c>
      <c r="D4529" s="2">
        <v>45477</v>
      </c>
      <c r="E4529">
        <v>89</v>
      </c>
    </row>
    <row r="4530" spans="1:5" x14ac:dyDescent="0.3">
      <c r="A4530">
        <v>4529</v>
      </c>
      <c r="B4530">
        <v>36</v>
      </c>
      <c r="C4530">
        <v>7</v>
      </c>
      <c r="D4530" s="2">
        <v>45758</v>
      </c>
      <c r="E4530">
        <v>46</v>
      </c>
    </row>
    <row r="4531" spans="1:5" x14ac:dyDescent="0.3">
      <c r="A4531">
        <v>4530</v>
      </c>
      <c r="B4531">
        <v>19</v>
      </c>
      <c r="C4531">
        <v>6</v>
      </c>
      <c r="D4531" s="2">
        <v>45608</v>
      </c>
      <c r="E4531">
        <v>37</v>
      </c>
    </row>
    <row r="4532" spans="1:5" x14ac:dyDescent="0.3">
      <c r="A4532">
        <v>4531</v>
      </c>
      <c r="B4532">
        <v>31</v>
      </c>
      <c r="C4532">
        <v>9</v>
      </c>
      <c r="D4532" s="2">
        <v>45536</v>
      </c>
      <c r="E4532">
        <v>7</v>
      </c>
    </row>
    <row r="4533" spans="1:5" x14ac:dyDescent="0.3">
      <c r="A4533">
        <v>4532</v>
      </c>
      <c r="B4533">
        <v>36</v>
      </c>
      <c r="C4533">
        <v>4</v>
      </c>
      <c r="D4533" s="2">
        <v>45235</v>
      </c>
      <c r="E4533">
        <v>17</v>
      </c>
    </row>
    <row r="4534" spans="1:5" x14ac:dyDescent="0.3">
      <c r="A4534">
        <v>4533</v>
      </c>
      <c r="B4534">
        <v>29</v>
      </c>
      <c r="C4534">
        <v>6</v>
      </c>
      <c r="D4534" s="2">
        <v>45414</v>
      </c>
      <c r="E4534">
        <v>41</v>
      </c>
    </row>
    <row r="4535" spans="1:5" x14ac:dyDescent="0.3">
      <c r="A4535">
        <v>4534</v>
      </c>
      <c r="B4535">
        <v>45</v>
      </c>
      <c r="C4535">
        <v>3</v>
      </c>
      <c r="D4535" s="2">
        <v>45372</v>
      </c>
      <c r="E4535">
        <v>64</v>
      </c>
    </row>
    <row r="4536" spans="1:5" x14ac:dyDescent="0.3">
      <c r="A4536">
        <v>4535</v>
      </c>
      <c r="B4536">
        <v>23</v>
      </c>
      <c r="C4536">
        <v>3</v>
      </c>
      <c r="D4536" s="2">
        <v>45300</v>
      </c>
      <c r="E4536">
        <v>83</v>
      </c>
    </row>
    <row r="4537" spans="1:5" x14ac:dyDescent="0.3">
      <c r="A4537">
        <v>4536</v>
      </c>
      <c r="B4537">
        <v>32</v>
      </c>
      <c r="C4537">
        <v>8</v>
      </c>
      <c r="D4537" s="2">
        <v>45617</v>
      </c>
      <c r="E4537">
        <v>57</v>
      </c>
    </row>
    <row r="4538" spans="1:5" x14ac:dyDescent="0.3">
      <c r="A4538">
        <v>4537</v>
      </c>
      <c r="B4538">
        <v>49</v>
      </c>
      <c r="C4538">
        <v>5</v>
      </c>
      <c r="D4538" s="2">
        <v>45646</v>
      </c>
      <c r="E4538">
        <v>85</v>
      </c>
    </row>
    <row r="4539" spans="1:5" x14ac:dyDescent="0.3">
      <c r="A4539">
        <v>4538</v>
      </c>
      <c r="B4539">
        <v>11</v>
      </c>
      <c r="C4539">
        <v>8</v>
      </c>
      <c r="D4539" s="2">
        <v>45855</v>
      </c>
      <c r="E4539">
        <v>45</v>
      </c>
    </row>
    <row r="4540" spans="1:5" x14ac:dyDescent="0.3">
      <c r="A4540">
        <v>4539</v>
      </c>
      <c r="B4540">
        <v>2</v>
      </c>
      <c r="C4540">
        <v>9</v>
      </c>
      <c r="D4540" s="2">
        <v>45406</v>
      </c>
      <c r="E4540">
        <v>73</v>
      </c>
    </row>
    <row r="4541" spans="1:5" x14ac:dyDescent="0.3">
      <c r="A4541">
        <v>4540</v>
      </c>
      <c r="B4541">
        <v>32</v>
      </c>
      <c r="C4541">
        <v>2</v>
      </c>
      <c r="D4541" s="2">
        <v>45660</v>
      </c>
      <c r="E4541">
        <v>8</v>
      </c>
    </row>
    <row r="4542" spans="1:5" x14ac:dyDescent="0.3">
      <c r="A4542">
        <v>4541</v>
      </c>
      <c r="B4542">
        <v>5</v>
      </c>
      <c r="C4542">
        <v>7</v>
      </c>
      <c r="D4542" s="2">
        <v>45758</v>
      </c>
      <c r="E4542">
        <v>91</v>
      </c>
    </row>
    <row r="4543" spans="1:5" x14ac:dyDescent="0.3">
      <c r="A4543">
        <v>4542</v>
      </c>
      <c r="B4543">
        <v>31</v>
      </c>
      <c r="C4543">
        <v>2</v>
      </c>
      <c r="D4543" s="2">
        <v>45619</v>
      </c>
      <c r="E4543">
        <v>87</v>
      </c>
    </row>
    <row r="4544" spans="1:5" x14ac:dyDescent="0.3">
      <c r="A4544">
        <v>4543</v>
      </c>
      <c r="B4544">
        <v>13</v>
      </c>
      <c r="C4544">
        <v>7</v>
      </c>
      <c r="D4544" s="2">
        <v>45372</v>
      </c>
      <c r="E4544">
        <v>10</v>
      </c>
    </row>
    <row r="4545" spans="1:5" x14ac:dyDescent="0.3">
      <c r="A4545">
        <v>4544</v>
      </c>
      <c r="B4545">
        <v>22</v>
      </c>
      <c r="C4545">
        <v>3</v>
      </c>
      <c r="D4545" s="2">
        <v>45219</v>
      </c>
      <c r="E4545">
        <v>54</v>
      </c>
    </row>
    <row r="4546" spans="1:5" x14ac:dyDescent="0.3">
      <c r="A4546">
        <v>4545</v>
      </c>
      <c r="B4546">
        <v>35</v>
      </c>
      <c r="C4546">
        <v>8</v>
      </c>
      <c r="D4546" s="2">
        <v>45570</v>
      </c>
      <c r="E4546">
        <v>66</v>
      </c>
    </row>
    <row r="4547" spans="1:5" x14ac:dyDescent="0.3">
      <c r="A4547">
        <v>4546</v>
      </c>
      <c r="B4547">
        <v>19</v>
      </c>
      <c r="C4547">
        <v>4</v>
      </c>
      <c r="D4547" s="2">
        <v>45567</v>
      </c>
      <c r="E4547">
        <v>44</v>
      </c>
    </row>
    <row r="4548" spans="1:5" x14ac:dyDescent="0.3">
      <c r="A4548">
        <v>4547</v>
      </c>
      <c r="B4548">
        <v>29</v>
      </c>
      <c r="C4548">
        <v>9</v>
      </c>
      <c r="D4548" s="2">
        <v>45715</v>
      </c>
      <c r="E4548">
        <v>48</v>
      </c>
    </row>
    <row r="4549" spans="1:5" x14ac:dyDescent="0.3">
      <c r="A4549">
        <v>4548</v>
      </c>
      <c r="B4549">
        <v>23</v>
      </c>
      <c r="C4549">
        <v>4</v>
      </c>
      <c r="D4549" s="2">
        <v>45130</v>
      </c>
      <c r="E4549">
        <v>71</v>
      </c>
    </row>
    <row r="4550" spans="1:5" x14ac:dyDescent="0.3">
      <c r="A4550">
        <v>4549</v>
      </c>
      <c r="B4550">
        <v>19</v>
      </c>
      <c r="C4550">
        <v>2</v>
      </c>
      <c r="D4550" s="2">
        <v>45440</v>
      </c>
      <c r="E4550">
        <v>2</v>
      </c>
    </row>
    <row r="4551" spans="1:5" x14ac:dyDescent="0.3">
      <c r="A4551">
        <v>4550</v>
      </c>
      <c r="B4551">
        <v>16</v>
      </c>
      <c r="C4551">
        <v>4</v>
      </c>
      <c r="D4551" s="2">
        <v>45264</v>
      </c>
      <c r="E4551">
        <v>80</v>
      </c>
    </row>
    <row r="4552" spans="1:5" x14ac:dyDescent="0.3">
      <c r="A4552">
        <v>4551</v>
      </c>
      <c r="B4552">
        <v>31</v>
      </c>
      <c r="C4552">
        <v>5</v>
      </c>
      <c r="D4552" s="2">
        <v>45390</v>
      </c>
      <c r="E4552">
        <v>6</v>
      </c>
    </row>
    <row r="4553" spans="1:5" x14ac:dyDescent="0.3">
      <c r="A4553">
        <v>4552</v>
      </c>
      <c r="B4553">
        <v>16</v>
      </c>
      <c r="C4553">
        <v>8</v>
      </c>
      <c r="D4553" s="2">
        <v>45421</v>
      </c>
      <c r="E4553">
        <v>80</v>
      </c>
    </row>
    <row r="4554" spans="1:5" x14ac:dyDescent="0.3">
      <c r="A4554">
        <v>4553</v>
      </c>
      <c r="B4554">
        <v>26</v>
      </c>
      <c r="C4554">
        <v>3</v>
      </c>
      <c r="D4554" s="2">
        <v>45651</v>
      </c>
      <c r="E4554">
        <v>89</v>
      </c>
    </row>
    <row r="4555" spans="1:5" x14ac:dyDescent="0.3">
      <c r="A4555">
        <v>4554</v>
      </c>
      <c r="B4555">
        <v>3</v>
      </c>
      <c r="C4555">
        <v>9</v>
      </c>
      <c r="D4555" s="2">
        <v>45251</v>
      </c>
      <c r="E4555">
        <v>45</v>
      </c>
    </row>
    <row r="4556" spans="1:5" x14ac:dyDescent="0.3">
      <c r="A4556">
        <v>4555</v>
      </c>
      <c r="B4556">
        <v>23</v>
      </c>
      <c r="C4556">
        <v>9</v>
      </c>
      <c r="D4556" s="2">
        <v>45364</v>
      </c>
      <c r="E4556">
        <v>10</v>
      </c>
    </row>
    <row r="4557" spans="1:5" x14ac:dyDescent="0.3">
      <c r="A4557">
        <v>4556</v>
      </c>
      <c r="B4557">
        <v>9</v>
      </c>
      <c r="C4557">
        <v>3</v>
      </c>
      <c r="D4557" s="2">
        <v>45824</v>
      </c>
      <c r="E4557">
        <v>9</v>
      </c>
    </row>
    <row r="4558" spans="1:5" x14ac:dyDescent="0.3">
      <c r="A4558">
        <v>4557</v>
      </c>
      <c r="B4558">
        <v>24</v>
      </c>
      <c r="C4558">
        <v>8</v>
      </c>
      <c r="D4558" s="2">
        <v>45183</v>
      </c>
      <c r="E4558">
        <v>96</v>
      </c>
    </row>
    <row r="4559" spans="1:5" x14ac:dyDescent="0.3">
      <c r="A4559">
        <v>4558</v>
      </c>
      <c r="B4559">
        <v>33</v>
      </c>
      <c r="C4559">
        <v>6</v>
      </c>
      <c r="D4559" s="2">
        <v>45839</v>
      </c>
      <c r="E4559">
        <v>32</v>
      </c>
    </row>
    <row r="4560" spans="1:5" x14ac:dyDescent="0.3">
      <c r="A4560">
        <v>4559</v>
      </c>
      <c r="B4560">
        <v>14</v>
      </c>
      <c r="C4560">
        <v>6</v>
      </c>
      <c r="D4560" s="2">
        <v>45478</v>
      </c>
      <c r="E4560">
        <v>2</v>
      </c>
    </row>
    <row r="4561" spans="1:5" x14ac:dyDescent="0.3">
      <c r="A4561">
        <v>4560</v>
      </c>
      <c r="B4561">
        <v>28</v>
      </c>
      <c r="C4561">
        <v>2</v>
      </c>
      <c r="D4561" s="2">
        <v>45187</v>
      </c>
      <c r="E4561">
        <v>21</v>
      </c>
    </row>
    <row r="4562" spans="1:5" x14ac:dyDescent="0.3">
      <c r="A4562">
        <v>4561</v>
      </c>
      <c r="B4562">
        <v>24</v>
      </c>
      <c r="C4562">
        <v>8</v>
      </c>
      <c r="D4562" s="2">
        <v>45770</v>
      </c>
      <c r="E4562">
        <v>3</v>
      </c>
    </row>
    <row r="4563" spans="1:5" x14ac:dyDescent="0.3">
      <c r="A4563">
        <v>4562</v>
      </c>
      <c r="B4563">
        <v>43</v>
      </c>
      <c r="C4563">
        <v>7</v>
      </c>
      <c r="D4563" s="2">
        <v>45417</v>
      </c>
      <c r="E4563">
        <v>98</v>
      </c>
    </row>
    <row r="4564" spans="1:5" x14ac:dyDescent="0.3">
      <c r="A4564">
        <v>4563</v>
      </c>
      <c r="B4564">
        <v>50</v>
      </c>
      <c r="C4564">
        <v>2</v>
      </c>
      <c r="D4564" s="2">
        <v>45126</v>
      </c>
      <c r="E4564">
        <v>93</v>
      </c>
    </row>
    <row r="4565" spans="1:5" x14ac:dyDescent="0.3">
      <c r="A4565">
        <v>4564</v>
      </c>
      <c r="B4565">
        <v>7</v>
      </c>
      <c r="C4565">
        <v>4</v>
      </c>
      <c r="D4565" s="2">
        <v>45477</v>
      </c>
      <c r="E4565">
        <v>84</v>
      </c>
    </row>
    <row r="4566" spans="1:5" x14ac:dyDescent="0.3">
      <c r="A4566">
        <v>4565</v>
      </c>
      <c r="B4566">
        <v>38</v>
      </c>
      <c r="C4566">
        <v>5</v>
      </c>
      <c r="D4566" s="2">
        <v>45588</v>
      </c>
      <c r="E4566">
        <v>23</v>
      </c>
    </row>
    <row r="4567" spans="1:5" x14ac:dyDescent="0.3">
      <c r="A4567">
        <v>4566</v>
      </c>
      <c r="B4567">
        <v>44</v>
      </c>
      <c r="C4567">
        <v>9</v>
      </c>
      <c r="D4567" s="2">
        <v>45294</v>
      </c>
      <c r="E4567">
        <v>37</v>
      </c>
    </row>
    <row r="4568" spans="1:5" x14ac:dyDescent="0.3">
      <c r="A4568">
        <v>4567</v>
      </c>
      <c r="B4568">
        <v>25</v>
      </c>
      <c r="C4568">
        <v>2</v>
      </c>
      <c r="D4568" s="2">
        <v>45606</v>
      </c>
      <c r="E4568">
        <v>72</v>
      </c>
    </row>
    <row r="4569" spans="1:5" x14ac:dyDescent="0.3">
      <c r="A4569">
        <v>4568</v>
      </c>
      <c r="B4569">
        <v>2</v>
      </c>
      <c r="C4569">
        <v>7</v>
      </c>
      <c r="D4569" s="2">
        <v>45472</v>
      </c>
      <c r="E4569">
        <v>36</v>
      </c>
    </row>
    <row r="4570" spans="1:5" x14ac:dyDescent="0.3">
      <c r="A4570">
        <v>4569</v>
      </c>
      <c r="B4570">
        <v>45</v>
      </c>
      <c r="C4570">
        <v>5</v>
      </c>
      <c r="D4570" s="2">
        <v>45417</v>
      </c>
      <c r="E4570">
        <v>14</v>
      </c>
    </row>
    <row r="4571" spans="1:5" x14ac:dyDescent="0.3">
      <c r="A4571">
        <v>4570</v>
      </c>
      <c r="B4571">
        <v>1</v>
      </c>
      <c r="C4571">
        <v>2</v>
      </c>
      <c r="D4571" s="2">
        <v>45648</v>
      </c>
      <c r="E4571">
        <v>87</v>
      </c>
    </row>
    <row r="4572" spans="1:5" x14ac:dyDescent="0.3">
      <c r="A4572">
        <v>4571</v>
      </c>
      <c r="B4572">
        <v>23</v>
      </c>
      <c r="C4572">
        <v>3</v>
      </c>
      <c r="D4572" s="2">
        <v>45479</v>
      </c>
      <c r="E4572">
        <v>91</v>
      </c>
    </row>
    <row r="4573" spans="1:5" x14ac:dyDescent="0.3">
      <c r="A4573">
        <v>4572</v>
      </c>
      <c r="B4573">
        <v>47</v>
      </c>
      <c r="C4573">
        <v>5</v>
      </c>
      <c r="D4573" s="2">
        <v>45411</v>
      </c>
      <c r="E4573">
        <v>15</v>
      </c>
    </row>
    <row r="4574" spans="1:5" x14ac:dyDescent="0.3">
      <c r="A4574">
        <v>4573</v>
      </c>
      <c r="B4574">
        <v>40</v>
      </c>
      <c r="C4574">
        <v>1</v>
      </c>
      <c r="D4574" s="2">
        <v>45310</v>
      </c>
      <c r="E4574">
        <v>35</v>
      </c>
    </row>
    <row r="4575" spans="1:5" x14ac:dyDescent="0.3">
      <c r="A4575">
        <v>4574</v>
      </c>
      <c r="B4575">
        <v>18</v>
      </c>
      <c r="C4575">
        <v>7</v>
      </c>
      <c r="D4575" s="2">
        <v>45219</v>
      </c>
      <c r="E4575">
        <v>22</v>
      </c>
    </row>
    <row r="4576" spans="1:5" x14ac:dyDescent="0.3">
      <c r="A4576">
        <v>4575</v>
      </c>
      <c r="B4576">
        <v>47</v>
      </c>
      <c r="C4576">
        <v>1</v>
      </c>
      <c r="D4576" s="2">
        <v>45662</v>
      </c>
      <c r="E4576">
        <v>47</v>
      </c>
    </row>
    <row r="4577" spans="1:5" x14ac:dyDescent="0.3">
      <c r="A4577">
        <v>4576</v>
      </c>
      <c r="B4577">
        <v>8</v>
      </c>
      <c r="C4577">
        <v>6</v>
      </c>
      <c r="D4577" s="2">
        <v>45515</v>
      </c>
      <c r="E4577">
        <v>36</v>
      </c>
    </row>
    <row r="4578" spans="1:5" x14ac:dyDescent="0.3">
      <c r="A4578">
        <v>4577</v>
      </c>
      <c r="B4578">
        <v>34</v>
      </c>
      <c r="C4578">
        <v>6</v>
      </c>
      <c r="D4578" s="2">
        <v>45498</v>
      </c>
      <c r="E4578">
        <v>15</v>
      </c>
    </row>
    <row r="4579" spans="1:5" x14ac:dyDescent="0.3">
      <c r="A4579">
        <v>4578</v>
      </c>
      <c r="B4579">
        <v>43</v>
      </c>
      <c r="C4579">
        <v>1</v>
      </c>
      <c r="D4579" s="2">
        <v>45379</v>
      </c>
      <c r="E4579">
        <v>96</v>
      </c>
    </row>
    <row r="4580" spans="1:5" x14ac:dyDescent="0.3">
      <c r="A4580">
        <v>4579</v>
      </c>
      <c r="B4580">
        <v>8</v>
      </c>
      <c r="C4580">
        <v>7</v>
      </c>
      <c r="D4580" s="2">
        <v>45654</v>
      </c>
      <c r="E4580">
        <v>82</v>
      </c>
    </row>
    <row r="4581" spans="1:5" x14ac:dyDescent="0.3">
      <c r="A4581">
        <v>4580</v>
      </c>
      <c r="B4581">
        <v>29</v>
      </c>
      <c r="C4581">
        <v>8</v>
      </c>
      <c r="D4581" s="2">
        <v>45822</v>
      </c>
      <c r="E4581">
        <v>58</v>
      </c>
    </row>
    <row r="4582" spans="1:5" x14ac:dyDescent="0.3">
      <c r="A4582">
        <v>4581</v>
      </c>
      <c r="B4582">
        <v>13</v>
      </c>
      <c r="C4582">
        <v>3</v>
      </c>
      <c r="D4582" s="2">
        <v>45175</v>
      </c>
      <c r="E4582">
        <v>31</v>
      </c>
    </row>
    <row r="4583" spans="1:5" x14ac:dyDescent="0.3">
      <c r="A4583">
        <v>4582</v>
      </c>
      <c r="B4583">
        <v>1</v>
      </c>
      <c r="C4583">
        <v>1</v>
      </c>
      <c r="D4583" s="2">
        <v>45669</v>
      </c>
      <c r="E4583">
        <v>41</v>
      </c>
    </row>
    <row r="4584" spans="1:5" x14ac:dyDescent="0.3">
      <c r="A4584">
        <v>4583</v>
      </c>
      <c r="B4584">
        <v>29</v>
      </c>
      <c r="C4584">
        <v>2</v>
      </c>
      <c r="D4584" s="2">
        <v>45804</v>
      </c>
      <c r="E4584">
        <v>100</v>
      </c>
    </row>
    <row r="4585" spans="1:5" x14ac:dyDescent="0.3">
      <c r="A4585">
        <v>4584</v>
      </c>
      <c r="B4585">
        <v>50</v>
      </c>
      <c r="C4585">
        <v>1</v>
      </c>
      <c r="D4585" s="2">
        <v>45834</v>
      </c>
      <c r="E4585">
        <v>89</v>
      </c>
    </row>
    <row r="4586" spans="1:5" x14ac:dyDescent="0.3">
      <c r="A4586">
        <v>4585</v>
      </c>
      <c r="B4586">
        <v>37</v>
      </c>
      <c r="C4586">
        <v>9</v>
      </c>
      <c r="D4586" s="2">
        <v>45550</v>
      </c>
      <c r="E4586">
        <v>74</v>
      </c>
    </row>
    <row r="4587" spans="1:5" x14ac:dyDescent="0.3">
      <c r="A4587">
        <v>4586</v>
      </c>
      <c r="B4587">
        <v>1</v>
      </c>
      <c r="C4587">
        <v>4</v>
      </c>
      <c r="D4587" s="2">
        <v>45342</v>
      </c>
      <c r="E4587">
        <v>78</v>
      </c>
    </row>
    <row r="4588" spans="1:5" x14ac:dyDescent="0.3">
      <c r="A4588">
        <v>4587</v>
      </c>
      <c r="B4588">
        <v>44</v>
      </c>
      <c r="C4588">
        <v>7</v>
      </c>
      <c r="D4588" s="2">
        <v>45165</v>
      </c>
      <c r="E4588">
        <v>26</v>
      </c>
    </row>
    <row r="4589" spans="1:5" x14ac:dyDescent="0.3">
      <c r="A4589">
        <v>4588</v>
      </c>
      <c r="B4589">
        <v>5</v>
      </c>
      <c r="C4589">
        <v>5</v>
      </c>
      <c r="D4589" s="2">
        <v>45751</v>
      </c>
      <c r="E4589">
        <v>83</v>
      </c>
    </row>
    <row r="4590" spans="1:5" x14ac:dyDescent="0.3">
      <c r="A4590">
        <v>4589</v>
      </c>
      <c r="B4590">
        <v>48</v>
      </c>
      <c r="C4590">
        <v>9</v>
      </c>
      <c r="D4590" s="2">
        <v>45349</v>
      </c>
      <c r="E4590">
        <v>30</v>
      </c>
    </row>
    <row r="4591" spans="1:5" x14ac:dyDescent="0.3">
      <c r="A4591">
        <v>4590</v>
      </c>
      <c r="B4591">
        <v>50</v>
      </c>
      <c r="C4591">
        <v>9</v>
      </c>
      <c r="D4591" s="2">
        <v>45352</v>
      </c>
      <c r="E4591">
        <v>12</v>
      </c>
    </row>
    <row r="4592" spans="1:5" x14ac:dyDescent="0.3">
      <c r="A4592">
        <v>4591</v>
      </c>
      <c r="B4592">
        <v>2</v>
      </c>
      <c r="C4592">
        <v>6</v>
      </c>
      <c r="D4592" s="2">
        <v>45282</v>
      </c>
      <c r="E4592">
        <v>31</v>
      </c>
    </row>
    <row r="4593" spans="1:5" x14ac:dyDescent="0.3">
      <c r="A4593">
        <v>4592</v>
      </c>
      <c r="B4593">
        <v>47</v>
      </c>
      <c r="C4593">
        <v>5</v>
      </c>
      <c r="D4593" s="2">
        <v>45821</v>
      </c>
      <c r="E4593">
        <v>82</v>
      </c>
    </row>
    <row r="4594" spans="1:5" x14ac:dyDescent="0.3">
      <c r="A4594">
        <v>4593</v>
      </c>
      <c r="B4594">
        <v>22</v>
      </c>
      <c r="C4594">
        <v>1</v>
      </c>
      <c r="D4594" s="2">
        <v>45215</v>
      </c>
      <c r="E4594">
        <v>2</v>
      </c>
    </row>
    <row r="4595" spans="1:5" x14ac:dyDescent="0.3">
      <c r="A4595">
        <v>4594</v>
      </c>
      <c r="B4595">
        <v>30</v>
      </c>
      <c r="C4595">
        <v>4</v>
      </c>
      <c r="D4595" s="2">
        <v>45559</v>
      </c>
      <c r="E4595">
        <v>78</v>
      </c>
    </row>
    <row r="4596" spans="1:5" x14ac:dyDescent="0.3">
      <c r="A4596">
        <v>4595</v>
      </c>
      <c r="B4596">
        <v>11</v>
      </c>
      <c r="C4596">
        <v>5</v>
      </c>
      <c r="D4596" s="2">
        <v>45748</v>
      </c>
      <c r="E4596">
        <v>20</v>
      </c>
    </row>
    <row r="4597" spans="1:5" x14ac:dyDescent="0.3">
      <c r="A4597">
        <v>4596</v>
      </c>
      <c r="B4597">
        <v>29</v>
      </c>
      <c r="C4597">
        <v>9</v>
      </c>
      <c r="D4597" s="2">
        <v>45736</v>
      </c>
      <c r="E4597">
        <v>58</v>
      </c>
    </row>
    <row r="4598" spans="1:5" x14ac:dyDescent="0.3">
      <c r="A4598">
        <v>4597</v>
      </c>
      <c r="B4598">
        <v>42</v>
      </c>
      <c r="C4598">
        <v>2</v>
      </c>
      <c r="D4598" s="2">
        <v>45774</v>
      </c>
      <c r="E4598">
        <v>20</v>
      </c>
    </row>
    <row r="4599" spans="1:5" x14ac:dyDescent="0.3">
      <c r="A4599">
        <v>4598</v>
      </c>
      <c r="B4599">
        <v>3</v>
      </c>
      <c r="C4599">
        <v>2</v>
      </c>
      <c r="D4599" s="2">
        <v>45739</v>
      </c>
      <c r="E4599">
        <v>34</v>
      </c>
    </row>
    <row r="4600" spans="1:5" x14ac:dyDescent="0.3">
      <c r="A4600">
        <v>4599</v>
      </c>
      <c r="B4600">
        <v>45</v>
      </c>
      <c r="C4600">
        <v>3</v>
      </c>
      <c r="D4600" s="2">
        <v>45728</v>
      </c>
      <c r="E4600">
        <v>60</v>
      </c>
    </row>
    <row r="4601" spans="1:5" x14ac:dyDescent="0.3">
      <c r="A4601">
        <v>4600</v>
      </c>
      <c r="B4601">
        <v>13</v>
      </c>
      <c r="C4601">
        <v>3</v>
      </c>
      <c r="D4601" s="2">
        <v>45810</v>
      </c>
      <c r="E4601">
        <v>34</v>
      </c>
    </row>
    <row r="4602" spans="1:5" x14ac:dyDescent="0.3">
      <c r="A4602">
        <v>4601</v>
      </c>
      <c r="B4602">
        <v>3</v>
      </c>
      <c r="C4602">
        <v>7</v>
      </c>
      <c r="D4602" s="2">
        <v>45468</v>
      </c>
      <c r="E4602">
        <v>37</v>
      </c>
    </row>
    <row r="4603" spans="1:5" x14ac:dyDescent="0.3">
      <c r="A4603">
        <v>4602</v>
      </c>
      <c r="B4603">
        <v>10</v>
      </c>
      <c r="C4603">
        <v>1</v>
      </c>
      <c r="D4603" s="2">
        <v>45848</v>
      </c>
      <c r="E4603">
        <v>67</v>
      </c>
    </row>
    <row r="4604" spans="1:5" x14ac:dyDescent="0.3">
      <c r="A4604">
        <v>4603</v>
      </c>
      <c r="B4604">
        <v>4</v>
      </c>
      <c r="C4604">
        <v>2</v>
      </c>
      <c r="D4604" s="2">
        <v>45201</v>
      </c>
      <c r="E4604">
        <v>99</v>
      </c>
    </row>
    <row r="4605" spans="1:5" x14ac:dyDescent="0.3">
      <c r="A4605">
        <v>4604</v>
      </c>
      <c r="B4605">
        <v>14</v>
      </c>
      <c r="C4605">
        <v>1</v>
      </c>
      <c r="D4605" s="2">
        <v>45549</v>
      </c>
      <c r="E4605">
        <v>97</v>
      </c>
    </row>
    <row r="4606" spans="1:5" x14ac:dyDescent="0.3">
      <c r="A4606">
        <v>4605</v>
      </c>
      <c r="B4606">
        <v>23</v>
      </c>
      <c r="C4606">
        <v>9</v>
      </c>
      <c r="D4606" s="2">
        <v>45263</v>
      </c>
      <c r="E4606">
        <v>19</v>
      </c>
    </row>
    <row r="4607" spans="1:5" x14ac:dyDescent="0.3">
      <c r="A4607">
        <v>4606</v>
      </c>
      <c r="B4607">
        <v>17</v>
      </c>
      <c r="C4607">
        <v>9</v>
      </c>
      <c r="D4607" s="2">
        <v>45471</v>
      </c>
      <c r="E4607">
        <v>95</v>
      </c>
    </row>
    <row r="4608" spans="1:5" x14ac:dyDescent="0.3">
      <c r="A4608">
        <v>4607</v>
      </c>
      <c r="B4608">
        <v>1</v>
      </c>
      <c r="C4608">
        <v>3</v>
      </c>
      <c r="D4608" s="2">
        <v>45518</v>
      </c>
      <c r="E4608">
        <v>52</v>
      </c>
    </row>
    <row r="4609" spans="1:5" x14ac:dyDescent="0.3">
      <c r="A4609">
        <v>4608</v>
      </c>
      <c r="B4609">
        <v>15</v>
      </c>
      <c r="C4609">
        <v>3</v>
      </c>
      <c r="D4609" s="2">
        <v>45424</v>
      </c>
      <c r="E4609">
        <v>44</v>
      </c>
    </row>
    <row r="4610" spans="1:5" x14ac:dyDescent="0.3">
      <c r="A4610">
        <v>4609</v>
      </c>
      <c r="B4610">
        <v>2</v>
      </c>
      <c r="C4610">
        <v>1</v>
      </c>
      <c r="D4610" s="2">
        <v>45667</v>
      </c>
      <c r="E4610">
        <v>86</v>
      </c>
    </row>
    <row r="4611" spans="1:5" x14ac:dyDescent="0.3">
      <c r="A4611">
        <v>4610</v>
      </c>
      <c r="B4611">
        <v>18</v>
      </c>
      <c r="C4611">
        <v>5</v>
      </c>
      <c r="D4611" s="2">
        <v>45222</v>
      </c>
      <c r="E4611">
        <v>27</v>
      </c>
    </row>
    <row r="4612" spans="1:5" x14ac:dyDescent="0.3">
      <c r="A4612">
        <v>4611</v>
      </c>
      <c r="B4612">
        <v>39</v>
      </c>
      <c r="C4612">
        <v>3</v>
      </c>
      <c r="D4612" s="2">
        <v>45526</v>
      </c>
      <c r="E4612">
        <v>38</v>
      </c>
    </row>
    <row r="4613" spans="1:5" x14ac:dyDescent="0.3">
      <c r="A4613">
        <v>4612</v>
      </c>
      <c r="B4613">
        <v>22</v>
      </c>
      <c r="C4613">
        <v>2</v>
      </c>
      <c r="D4613" s="2">
        <v>45666</v>
      </c>
      <c r="E4613">
        <v>92</v>
      </c>
    </row>
    <row r="4614" spans="1:5" x14ac:dyDescent="0.3">
      <c r="A4614">
        <v>4613</v>
      </c>
      <c r="B4614">
        <v>28</v>
      </c>
      <c r="C4614">
        <v>3</v>
      </c>
      <c r="D4614" s="2">
        <v>45383</v>
      </c>
      <c r="E4614">
        <v>21</v>
      </c>
    </row>
    <row r="4615" spans="1:5" x14ac:dyDescent="0.3">
      <c r="A4615">
        <v>4614</v>
      </c>
      <c r="B4615">
        <v>30</v>
      </c>
      <c r="C4615">
        <v>8</v>
      </c>
      <c r="D4615" s="2">
        <v>45801</v>
      </c>
      <c r="E4615">
        <v>84</v>
      </c>
    </row>
    <row r="4616" spans="1:5" x14ac:dyDescent="0.3">
      <c r="A4616">
        <v>4615</v>
      </c>
      <c r="B4616">
        <v>13</v>
      </c>
      <c r="C4616">
        <v>8</v>
      </c>
      <c r="D4616" s="2">
        <v>45589</v>
      </c>
      <c r="E4616">
        <v>38</v>
      </c>
    </row>
    <row r="4617" spans="1:5" x14ac:dyDescent="0.3">
      <c r="A4617">
        <v>4616</v>
      </c>
      <c r="B4617">
        <v>3</v>
      </c>
      <c r="C4617">
        <v>1</v>
      </c>
      <c r="D4617" s="2">
        <v>45675</v>
      </c>
      <c r="E4617">
        <v>13</v>
      </c>
    </row>
    <row r="4618" spans="1:5" x14ac:dyDescent="0.3">
      <c r="A4618">
        <v>4617</v>
      </c>
      <c r="B4618">
        <v>3</v>
      </c>
      <c r="C4618">
        <v>2</v>
      </c>
      <c r="D4618" s="2">
        <v>45650</v>
      </c>
      <c r="E4618">
        <v>93</v>
      </c>
    </row>
    <row r="4619" spans="1:5" x14ac:dyDescent="0.3">
      <c r="A4619">
        <v>4618</v>
      </c>
      <c r="B4619">
        <v>45</v>
      </c>
      <c r="C4619">
        <v>1</v>
      </c>
      <c r="D4619" s="2">
        <v>45612</v>
      </c>
      <c r="E4619">
        <v>21</v>
      </c>
    </row>
    <row r="4620" spans="1:5" x14ac:dyDescent="0.3">
      <c r="A4620">
        <v>4619</v>
      </c>
      <c r="B4620">
        <v>26</v>
      </c>
      <c r="C4620">
        <v>8</v>
      </c>
      <c r="D4620" s="2">
        <v>45723</v>
      </c>
      <c r="E4620">
        <v>42</v>
      </c>
    </row>
    <row r="4621" spans="1:5" x14ac:dyDescent="0.3">
      <c r="A4621">
        <v>4620</v>
      </c>
      <c r="B4621">
        <v>4</v>
      </c>
      <c r="C4621">
        <v>1</v>
      </c>
      <c r="D4621" s="2">
        <v>45356</v>
      </c>
      <c r="E4621">
        <v>97</v>
      </c>
    </row>
    <row r="4622" spans="1:5" x14ac:dyDescent="0.3">
      <c r="A4622">
        <v>4621</v>
      </c>
      <c r="B4622">
        <v>16</v>
      </c>
      <c r="C4622">
        <v>6</v>
      </c>
      <c r="D4622" s="2">
        <v>45578</v>
      </c>
      <c r="E4622">
        <v>96</v>
      </c>
    </row>
    <row r="4623" spans="1:5" x14ac:dyDescent="0.3">
      <c r="A4623">
        <v>4622</v>
      </c>
      <c r="B4623">
        <v>28</v>
      </c>
      <c r="C4623">
        <v>8</v>
      </c>
      <c r="D4623" s="2">
        <v>45197</v>
      </c>
      <c r="E4623">
        <v>48</v>
      </c>
    </row>
    <row r="4624" spans="1:5" x14ac:dyDescent="0.3">
      <c r="A4624">
        <v>4623</v>
      </c>
      <c r="B4624">
        <v>8</v>
      </c>
      <c r="C4624">
        <v>8</v>
      </c>
      <c r="D4624" s="2">
        <v>45665</v>
      </c>
      <c r="E4624">
        <v>46</v>
      </c>
    </row>
    <row r="4625" spans="1:5" x14ac:dyDescent="0.3">
      <c r="A4625">
        <v>4624</v>
      </c>
      <c r="B4625">
        <v>40</v>
      </c>
      <c r="C4625">
        <v>7</v>
      </c>
      <c r="D4625" s="2">
        <v>45820</v>
      </c>
      <c r="E4625">
        <v>92</v>
      </c>
    </row>
    <row r="4626" spans="1:5" x14ac:dyDescent="0.3">
      <c r="A4626">
        <v>4625</v>
      </c>
      <c r="B4626">
        <v>16</v>
      </c>
      <c r="C4626">
        <v>8</v>
      </c>
      <c r="D4626" s="2">
        <v>45562</v>
      </c>
      <c r="E4626">
        <v>78</v>
      </c>
    </row>
    <row r="4627" spans="1:5" x14ac:dyDescent="0.3">
      <c r="A4627">
        <v>4626</v>
      </c>
      <c r="B4627">
        <v>31</v>
      </c>
      <c r="C4627">
        <v>8</v>
      </c>
      <c r="D4627" s="2">
        <v>45587</v>
      </c>
      <c r="E4627">
        <v>57</v>
      </c>
    </row>
    <row r="4628" spans="1:5" x14ac:dyDescent="0.3">
      <c r="A4628">
        <v>4627</v>
      </c>
      <c r="B4628">
        <v>23</v>
      </c>
      <c r="C4628">
        <v>3</v>
      </c>
      <c r="D4628" s="2">
        <v>45510</v>
      </c>
      <c r="E4628">
        <v>52</v>
      </c>
    </row>
    <row r="4629" spans="1:5" x14ac:dyDescent="0.3">
      <c r="A4629">
        <v>4628</v>
      </c>
      <c r="B4629">
        <v>2</v>
      </c>
      <c r="C4629">
        <v>2</v>
      </c>
      <c r="D4629" s="2">
        <v>45505</v>
      </c>
      <c r="E4629">
        <v>22</v>
      </c>
    </row>
    <row r="4630" spans="1:5" x14ac:dyDescent="0.3">
      <c r="A4630">
        <v>4629</v>
      </c>
      <c r="B4630">
        <v>9</v>
      </c>
      <c r="C4630">
        <v>4</v>
      </c>
      <c r="D4630" s="2">
        <v>45733</v>
      </c>
      <c r="E4630">
        <v>98</v>
      </c>
    </row>
    <row r="4631" spans="1:5" x14ac:dyDescent="0.3">
      <c r="A4631">
        <v>4630</v>
      </c>
      <c r="B4631">
        <v>27</v>
      </c>
      <c r="C4631">
        <v>5</v>
      </c>
      <c r="D4631" s="2">
        <v>45126</v>
      </c>
      <c r="E4631">
        <v>17</v>
      </c>
    </row>
    <row r="4632" spans="1:5" x14ac:dyDescent="0.3">
      <c r="A4632">
        <v>4631</v>
      </c>
      <c r="B4632">
        <v>45</v>
      </c>
      <c r="C4632">
        <v>2</v>
      </c>
      <c r="D4632" s="2">
        <v>45761</v>
      </c>
      <c r="E4632">
        <v>97</v>
      </c>
    </row>
    <row r="4633" spans="1:5" x14ac:dyDescent="0.3">
      <c r="A4633">
        <v>4632</v>
      </c>
      <c r="B4633">
        <v>22</v>
      </c>
      <c r="C4633">
        <v>8</v>
      </c>
      <c r="D4633" s="2">
        <v>45697</v>
      </c>
      <c r="E4633">
        <v>97</v>
      </c>
    </row>
    <row r="4634" spans="1:5" x14ac:dyDescent="0.3">
      <c r="A4634">
        <v>4633</v>
      </c>
      <c r="B4634">
        <v>44</v>
      </c>
      <c r="C4634">
        <v>8</v>
      </c>
      <c r="D4634" s="2">
        <v>45372</v>
      </c>
      <c r="E4634">
        <v>26</v>
      </c>
    </row>
    <row r="4635" spans="1:5" x14ac:dyDescent="0.3">
      <c r="A4635">
        <v>4634</v>
      </c>
      <c r="B4635">
        <v>34</v>
      </c>
      <c r="C4635">
        <v>4</v>
      </c>
      <c r="D4635" s="2">
        <v>45596</v>
      </c>
      <c r="E4635">
        <v>39</v>
      </c>
    </row>
    <row r="4636" spans="1:5" x14ac:dyDescent="0.3">
      <c r="A4636">
        <v>4635</v>
      </c>
      <c r="B4636">
        <v>9</v>
      </c>
      <c r="C4636">
        <v>5</v>
      </c>
      <c r="D4636" s="2">
        <v>45401</v>
      </c>
      <c r="E4636">
        <v>71</v>
      </c>
    </row>
    <row r="4637" spans="1:5" x14ac:dyDescent="0.3">
      <c r="A4637">
        <v>4636</v>
      </c>
      <c r="B4637">
        <v>33</v>
      </c>
      <c r="C4637">
        <v>5</v>
      </c>
      <c r="D4637" s="2">
        <v>45456</v>
      </c>
      <c r="E4637">
        <v>63</v>
      </c>
    </row>
    <row r="4638" spans="1:5" x14ac:dyDescent="0.3">
      <c r="A4638">
        <v>4637</v>
      </c>
      <c r="B4638">
        <v>38</v>
      </c>
      <c r="C4638">
        <v>5</v>
      </c>
      <c r="D4638" s="2">
        <v>45706</v>
      </c>
      <c r="E4638">
        <v>89</v>
      </c>
    </row>
    <row r="4639" spans="1:5" x14ac:dyDescent="0.3">
      <c r="A4639">
        <v>4638</v>
      </c>
      <c r="B4639">
        <v>34</v>
      </c>
      <c r="C4639">
        <v>9</v>
      </c>
      <c r="D4639" s="2">
        <v>45751</v>
      </c>
      <c r="E4639">
        <v>51</v>
      </c>
    </row>
    <row r="4640" spans="1:5" x14ac:dyDescent="0.3">
      <c r="A4640">
        <v>4639</v>
      </c>
      <c r="B4640">
        <v>35</v>
      </c>
      <c r="C4640">
        <v>9</v>
      </c>
      <c r="D4640" s="2">
        <v>45410</v>
      </c>
      <c r="E4640">
        <v>30</v>
      </c>
    </row>
    <row r="4641" spans="1:5" x14ac:dyDescent="0.3">
      <c r="A4641">
        <v>4640</v>
      </c>
      <c r="B4641">
        <v>47</v>
      </c>
      <c r="C4641">
        <v>4</v>
      </c>
      <c r="D4641" s="2">
        <v>45239</v>
      </c>
      <c r="E4641">
        <v>41</v>
      </c>
    </row>
    <row r="4642" spans="1:5" x14ac:dyDescent="0.3">
      <c r="A4642">
        <v>4641</v>
      </c>
      <c r="B4642">
        <v>26</v>
      </c>
      <c r="C4642">
        <v>1</v>
      </c>
      <c r="D4642" s="2">
        <v>45353</v>
      </c>
      <c r="E4642">
        <v>33</v>
      </c>
    </row>
    <row r="4643" spans="1:5" x14ac:dyDescent="0.3">
      <c r="A4643">
        <v>4642</v>
      </c>
      <c r="B4643">
        <v>7</v>
      </c>
      <c r="C4643">
        <v>8</v>
      </c>
      <c r="D4643" s="2">
        <v>45789</v>
      </c>
      <c r="E4643">
        <v>50</v>
      </c>
    </row>
    <row r="4644" spans="1:5" x14ac:dyDescent="0.3">
      <c r="A4644">
        <v>4643</v>
      </c>
      <c r="B4644">
        <v>45</v>
      </c>
      <c r="C4644">
        <v>1</v>
      </c>
      <c r="D4644" s="2">
        <v>45592</v>
      </c>
      <c r="E4644">
        <v>63</v>
      </c>
    </row>
    <row r="4645" spans="1:5" x14ac:dyDescent="0.3">
      <c r="A4645">
        <v>4644</v>
      </c>
      <c r="B4645">
        <v>48</v>
      </c>
      <c r="C4645">
        <v>7</v>
      </c>
      <c r="D4645" s="2">
        <v>45813</v>
      </c>
      <c r="E4645">
        <v>39</v>
      </c>
    </row>
    <row r="4646" spans="1:5" x14ac:dyDescent="0.3">
      <c r="A4646">
        <v>4645</v>
      </c>
      <c r="B4646">
        <v>45</v>
      </c>
      <c r="C4646">
        <v>4</v>
      </c>
      <c r="D4646" s="2">
        <v>45384</v>
      </c>
      <c r="E4646">
        <v>28</v>
      </c>
    </row>
    <row r="4647" spans="1:5" x14ac:dyDescent="0.3">
      <c r="A4647">
        <v>4646</v>
      </c>
      <c r="B4647">
        <v>27</v>
      </c>
      <c r="C4647">
        <v>1</v>
      </c>
      <c r="D4647" s="2">
        <v>45250</v>
      </c>
      <c r="E4647">
        <v>18</v>
      </c>
    </row>
    <row r="4648" spans="1:5" x14ac:dyDescent="0.3">
      <c r="A4648">
        <v>4647</v>
      </c>
      <c r="B4648">
        <v>12</v>
      </c>
      <c r="C4648">
        <v>4</v>
      </c>
      <c r="D4648" s="2">
        <v>45561</v>
      </c>
      <c r="E4648">
        <v>74</v>
      </c>
    </row>
    <row r="4649" spans="1:5" x14ac:dyDescent="0.3">
      <c r="A4649">
        <v>4648</v>
      </c>
      <c r="B4649">
        <v>17</v>
      </c>
      <c r="C4649">
        <v>7</v>
      </c>
      <c r="D4649" s="2">
        <v>45707</v>
      </c>
      <c r="E4649">
        <v>59</v>
      </c>
    </row>
    <row r="4650" spans="1:5" x14ac:dyDescent="0.3">
      <c r="A4650">
        <v>4649</v>
      </c>
      <c r="B4650">
        <v>21</v>
      </c>
      <c r="C4650">
        <v>8</v>
      </c>
      <c r="D4650" s="2">
        <v>45612</v>
      </c>
      <c r="E4650">
        <v>66</v>
      </c>
    </row>
    <row r="4651" spans="1:5" x14ac:dyDescent="0.3">
      <c r="A4651">
        <v>4650</v>
      </c>
      <c r="B4651">
        <v>43</v>
      </c>
      <c r="C4651">
        <v>2</v>
      </c>
      <c r="D4651" s="2">
        <v>45404</v>
      </c>
      <c r="E4651">
        <v>43</v>
      </c>
    </row>
    <row r="4652" spans="1:5" x14ac:dyDescent="0.3">
      <c r="A4652">
        <v>4651</v>
      </c>
      <c r="B4652">
        <v>22</v>
      </c>
      <c r="C4652">
        <v>9</v>
      </c>
      <c r="D4652" s="2">
        <v>45343</v>
      </c>
      <c r="E4652">
        <v>78</v>
      </c>
    </row>
    <row r="4653" spans="1:5" x14ac:dyDescent="0.3">
      <c r="A4653">
        <v>4652</v>
      </c>
      <c r="B4653">
        <v>26</v>
      </c>
      <c r="C4653">
        <v>5</v>
      </c>
      <c r="D4653" s="2">
        <v>45410</v>
      </c>
      <c r="E4653">
        <v>13</v>
      </c>
    </row>
    <row r="4654" spans="1:5" x14ac:dyDescent="0.3">
      <c r="A4654">
        <v>4653</v>
      </c>
      <c r="B4654">
        <v>39</v>
      </c>
      <c r="C4654">
        <v>8</v>
      </c>
      <c r="D4654" s="2">
        <v>45501</v>
      </c>
      <c r="E4654">
        <v>1</v>
      </c>
    </row>
    <row r="4655" spans="1:5" x14ac:dyDescent="0.3">
      <c r="A4655">
        <v>4654</v>
      </c>
      <c r="B4655">
        <v>13</v>
      </c>
      <c r="C4655">
        <v>2</v>
      </c>
      <c r="D4655" s="2">
        <v>45735</v>
      </c>
      <c r="E4655">
        <v>32</v>
      </c>
    </row>
    <row r="4656" spans="1:5" x14ac:dyDescent="0.3">
      <c r="A4656">
        <v>4655</v>
      </c>
      <c r="B4656">
        <v>42</v>
      </c>
      <c r="C4656">
        <v>2</v>
      </c>
      <c r="D4656" s="2">
        <v>45221</v>
      </c>
      <c r="E4656">
        <v>89</v>
      </c>
    </row>
    <row r="4657" spans="1:5" x14ac:dyDescent="0.3">
      <c r="A4657">
        <v>4656</v>
      </c>
      <c r="B4657">
        <v>42</v>
      </c>
      <c r="C4657">
        <v>4</v>
      </c>
      <c r="D4657" s="2">
        <v>45592</v>
      </c>
      <c r="E4657">
        <v>10</v>
      </c>
    </row>
    <row r="4658" spans="1:5" x14ac:dyDescent="0.3">
      <c r="A4658">
        <v>4657</v>
      </c>
      <c r="B4658">
        <v>45</v>
      </c>
      <c r="C4658">
        <v>4</v>
      </c>
      <c r="D4658" s="2">
        <v>45188</v>
      </c>
      <c r="E4658">
        <v>15</v>
      </c>
    </row>
    <row r="4659" spans="1:5" x14ac:dyDescent="0.3">
      <c r="A4659">
        <v>4658</v>
      </c>
      <c r="B4659">
        <v>23</v>
      </c>
      <c r="C4659">
        <v>3</v>
      </c>
      <c r="D4659" s="2">
        <v>45616</v>
      </c>
      <c r="E4659">
        <v>93</v>
      </c>
    </row>
    <row r="4660" spans="1:5" x14ac:dyDescent="0.3">
      <c r="A4660">
        <v>4659</v>
      </c>
      <c r="B4660">
        <v>30</v>
      </c>
      <c r="C4660">
        <v>5</v>
      </c>
      <c r="D4660" s="2">
        <v>45648</v>
      </c>
      <c r="E4660">
        <v>17</v>
      </c>
    </row>
    <row r="4661" spans="1:5" x14ac:dyDescent="0.3">
      <c r="A4661">
        <v>4660</v>
      </c>
      <c r="B4661">
        <v>17</v>
      </c>
      <c r="C4661">
        <v>2</v>
      </c>
      <c r="D4661" s="2">
        <v>45845</v>
      </c>
      <c r="E4661">
        <v>63</v>
      </c>
    </row>
    <row r="4662" spans="1:5" x14ac:dyDescent="0.3">
      <c r="A4662">
        <v>4661</v>
      </c>
      <c r="B4662">
        <v>27</v>
      </c>
      <c r="C4662">
        <v>1</v>
      </c>
      <c r="D4662" s="2">
        <v>45337</v>
      </c>
      <c r="E4662">
        <v>54</v>
      </c>
    </row>
    <row r="4663" spans="1:5" x14ac:dyDescent="0.3">
      <c r="A4663">
        <v>4662</v>
      </c>
      <c r="B4663">
        <v>20</v>
      </c>
      <c r="C4663">
        <v>4</v>
      </c>
      <c r="D4663" s="2">
        <v>45223</v>
      </c>
      <c r="E4663">
        <v>23</v>
      </c>
    </row>
    <row r="4664" spans="1:5" x14ac:dyDescent="0.3">
      <c r="A4664">
        <v>4663</v>
      </c>
      <c r="B4664">
        <v>7</v>
      </c>
      <c r="C4664">
        <v>6</v>
      </c>
      <c r="D4664" s="2">
        <v>45135</v>
      </c>
      <c r="E4664">
        <v>71</v>
      </c>
    </row>
    <row r="4665" spans="1:5" x14ac:dyDescent="0.3">
      <c r="A4665">
        <v>4664</v>
      </c>
      <c r="B4665">
        <v>4</v>
      </c>
      <c r="C4665">
        <v>6</v>
      </c>
      <c r="D4665" s="2">
        <v>45577</v>
      </c>
      <c r="E4665">
        <v>50</v>
      </c>
    </row>
    <row r="4666" spans="1:5" x14ac:dyDescent="0.3">
      <c r="A4666">
        <v>4665</v>
      </c>
      <c r="B4666">
        <v>49</v>
      </c>
      <c r="C4666">
        <v>2</v>
      </c>
      <c r="D4666" s="2">
        <v>45347</v>
      </c>
      <c r="E4666">
        <v>59</v>
      </c>
    </row>
    <row r="4667" spans="1:5" x14ac:dyDescent="0.3">
      <c r="A4667">
        <v>4666</v>
      </c>
      <c r="B4667">
        <v>31</v>
      </c>
      <c r="C4667">
        <v>6</v>
      </c>
      <c r="D4667" s="2">
        <v>45686</v>
      </c>
      <c r="E4667">
        <v>36</v>
      </c>
    </row>
    <row r="4668" spans="1:5" x14ac:dyDescent="0.3">
      <c r="A4668">
        <v>4667</v>
      </c>
      <c r="B4668">
        <v>30</v>
      </c>
      <c r="C4668">
        <v>4</v>
      </c>
      <c r="D4668" s="2">
        <v>45840</v>
      </c>
      <c r="E4668">
        <v>6</v>
      </c>
    </row>
    <row r="4669" spans="1:5" x14ac:dyDescent="0.3">
      <c r="A4669">
        <v>4668</v>
      </c>
      <c r="B4669">
        <v>31</v>
      </c>
      <c r="C4669">
        <v>1</v>
      </c>
      <c r="D4669" s="2">
        <v>45699</v>
      </c>
      <c r="E4669">
        <v>66</v>
      </c>
    </row>
    <row r="4670" spans="1:5" x14ac:dyDescent="0.3">
      <c r="A4670">
        <v>4669</v>
      </c>
      <c r="B4670">
        <v>4</v>
      </c>
      <c r="C4670">
        <v>1</v>
      </c>
      <c r="D4670" s="2">
        <v>45442</v>
      </c>
      <c r="E4670">
        <v>32</v>
      </c>
    </row>
    <row r="4671" spans="1:5" x14ac:dyDescent="0.3">
      <c r="A4671">
        <v>4670</v>
      </c>
      <c r="B4671">
        <v>18</v>
      </c>
      <c r="C4671">
        <v>2</v>
      </c>
      <c r="D4671" s="2">
        <v>45679</v>
      </c>
      <c r="E4671">
        <v>53</v>
      </c>
    </row>
    <row r="4672" spans="1:5" x14ac:dyDescent="0.3">
      <c r="A4672">
        <v>4671</v>
      </c>
      <c r="B4672">
        <v>20</v>
      </c>
      <c r="C4672">
        <v>4</v>
      </c>
      <c r="D4672" s="2">
        <v>45569</v>
      </c>
      <c r="E4672">
        <v>69</v>
      </c>
    </row>
    <row r="4673" spans="1:5" x14ac:dyDescent="0.3">
      <c r="A4673">
        <v>4672</v>
      </c>
      <c r="B4673">
        <v>40</v>
      </c>
      <c r="C4673">
        <v>8</v>
      </c>
      <c r="D4673" s="2">
        <v>45287</v>
      </c>
      <c r="E4673">
        <v>83</v>
      </c>
    </row>
    <row r="4674" spans="1:5" x14ac:dyDescent="0.3">
      <c r="A4674">
        <v>4673</v>
      </c>
      <c r="B4674">
        <v>40</v>
      </c>
      <c r="C4674">
        <v>3</v>
      </c>
      <c r="D4674" s="2">
        <v>45297</v>
      </c>
      <c r="E4674">
        <v>2</v>
      </c>
    </row>
    <row r="4675" spans="1:5" x14ac:dyDescent="0.3">
      <c r="A4675">
        <v>4674</v>
      </c>
      <c r="B4675">
        <v>48</v>
      </c>
      <c r="C4675">
        <v>5</v>
      </c>
      <c r="D4675" s="2">
        <v>45449</v>
      </c>
      <c r="E4675">
        <v>43</v>
      </c>
    </row>
    <row r="4676" spans="1:5" x14ac:dyDescent="0.3">
      <c r="A4676">
        <v>4675</v>
      </c>
      <c r="B4676">
        <v>47</v>
      </c>
      <c r="C4676">
        <v>3</v>
      </c>
      <c r="D4676" s="2">
        <v>45635</v>
      </c>
      <c r="E4676">
        <v>87</v>
      </c>
    </row>
    <row r="4677" spans="1:5" x14ac:dyDescent="0.3">
      <c r="A4677">
        <v>4676</v>
      </c>
      <c r="B4677">
        <v>50</v>
      </c>
      <c r="C4677">
        <v>8</v>
      </c>
      <c r="D4677" s="2">
        <v>45152</v>
      </c>
      <c r="E4677">
        <v>40</v>
      </c>
    </row>
    <row r="4678" spans="1:5" x14ac:dyDescent="0.3">
      <c r="A4678">
        <v>4677</v>
      </c>
      <c r="B4678">
        <v>23</v>
      </c>
      <c r="C4678">
        <v>4</v>
      </c>
      <c r="D4678" s="2">
        <v>45230</v>
      </c>
      <c r="E4678">
        <v>68</v>
      </c>
    </row>
    <row r="4679" spans="1:5" x14ac:dyDescent="0.3">
      <c r="A4679">
        <v>4678</v>
      </c>
      <c r="B4679">
        <v>38</v>
      </c>
      <c r="C4679">
        <v>8</v>
      </c>
      <c r="D4679" s="2">
        <v>45460</v>
      </c>
      <c r="E4679">
        <v>4</v>
      </c>
    </row>
    <row r="4680" spans="1:5" x14ac:dyDescent="0.3">
      <c r="A4680">
        <v>4679</v>
      </c>
      <c r="B4680">
        <v>9</v>
      </c>
      <c r="C4680">
        <v>8</v>
      </c>
      <c r="D4680" s="2">
        <v>45294</v>
      </c>
      <c r="E4680">
        <v>75</v>
      </c>
    </row>
    <row r="4681" spans="1:5" x14ac:dyDescent="0.3">
      <c r="A4681">
        <v>4680</v>
      </c>
      <c r="B4681">
        <v>16</v>
      </c>
      <c r="C4681">
        <v>9</v>
      </c>
      <c r="D4681" s="2">
        <v>45570</v>
      </c>
      <c r="E4681">
        <v>46</v>
      </c>
    </row>
    <row r="4682" spans="1:5" x14ac:dyDescent="0.3">
      <c r="A4682">
        <v>4681</v>
      </c>
      <c r="B4682">
        <v>21</v>
      </c>
      <c r="C4682">
        <v>2</v>
      </c>
      <c r="D4682" s="2">
        <v>45462</v>
      </c>
      <c r="E4682">
        <v>20</v>
      </c>
    </row>
    <row r="4683" spans="1:5" x14ac:dyDescent="0.3">
      <c r="A4683">
        <v>4682</v>
      </c>
      <c r="B4683">
        <v>9</v>
      </c>
      <c r="C4683">
        <v>7</v>
      </c>
      <c r="D4683" s="2">
        <v>45294</v>
      </c>
      <c r="E4683">
        <v>14</v>
      </c>
    </row>
    <row r="4684" spans="1:5" x14ac:dyDescent="0.3">
      <c r="A4684">
        <v>4683</v>
      </c>
      <c r="B4684">
        <v>25</v>
      </c>
      <c r="C4684">
        <v>1</v>
      </c>
      <c r="D4684" s="2">
        <v>45656</v>
      </c>
      <c r="E4684">
        <v>99</v>
      </c>
    </row>
    <row r="4685" spans="1:5" x14ac:dyDescent="0.3">
      <c r="A4685">
        <v>4684</v>
      </c>
      <c r="B4685">
        <v>49</v>
      </c>
      <c r="C4685">
        <v>4</v>
      </c>
      <c r="D4685" s="2">
        <v>45429</v>
      </c>
      <c r="E4685">
        <v>14</v>
      </c>
    </row>
    <row r="4686" spans="1:5" x14ac:dyDescent="0.3">
      <c r="A4686">
        <v>4685</v>
      </c>
      <c r="B4686">
        <v>36</v>
      </c>
      <c r="C4686">
        <v>4</v>
      </c>
      <c r="D4686" s="2">
        <v>45743</v>
      </c>
      <c r="E4686">
        <v>49</v>
      </c>
    </row>
    <row r="4687" spans="1:5" x14ac:dyDescent="0.3">
      <c r="A4687">
        <v>4686</v>
      </c>
      <c r="B4687">
        <v>47</v>
      </c>
      <c r="C4687">
        <v>4</v>
      </c>
      <c r="D4687" s="2">
        <v>45588</v>
      </c>
      <c r="E4687">
        <v>3</v>
      </c>
    </row>
    <row r="4688" spans="1:5" x14ac:dyDescent="0.3">
      <c r="A4688">
        <v>4687</v>
      </c>
      <c r="B4688">
        <v>43</v>
      </c>
      <c r="C4688">
        <v>7</v>
      </c>
      <c r="D4688" s="2">
        <v>45713</v>
      </c>
      <c r="E4688">
        <v>79</v>
      </c>
    </row>
    <row r="4689" spans="1:5" x14ac:dyDescent="0.3">
      <c r="A4689">
        <v>4688</v>
      </c>
      <c r="B4689">
        <v>14</v>
      </c>
      <c r="C4689">
        <v>5</v>
      </c>
      <c r="D4689" s="2">
        <v>45455</v>
      </c>
      <c r="E4689">
        <v>21</v>
      </c>
    </row>
    <row r="4690" spans="1:5" x14ac:dyDescent="0.3">
      <c r="A4690">
        <v>4689</v>
      </c>
      <c r="B4690">
        <v>17</v>
      </c>
      <c r="C4690">
        <v>5</v>
      </c>
      <c r="D4690" s="2">
        <v>45546</v>
      </c>
      <c r="E4690">
        <v>61</v>
      </c>
    </row>
    <row r="4691" spans="1:5" x14ac:dyDescent="0.3">
      <c r="A4691">
        <v>4690</v>
      </c>
      <c r="B4691">
        <v>28</v>
      </c>
      <c r="C4691">
        <v>3</v>
      </c>
      <c r="D4691" s="2">
        <v>45682</v>
      </c>
      <c r="E4691">
        <v>2</v>
      </c>
    </row>
    <row r="4692" spans="1:5" x14ac:dyDescent="0.3">
      <c r="A4692">
        <v>4691</v>
      </c>
      <c r="B4692">
        <v>45</v>
      </c>
      <c r="C4692">
        <v>5</v>
      </c>
      <c r="D4692" s="2">
        <v>45723</v>
      </c>
      <c r="E4692">
        <v>21</v>
      </c>
    </row>
    <row r="4693" spans="1:5" x14ac:dyDescent="0.3">
      <c r="A4693">
        <v>4692</v>
      </c>
      <c r="B4693">
        <v>41</v>
      </c>
      <c r="C4693">
        <v>5</v>
      </c>
      <c r="D4693" s="2">
        <v>45851</v>
      </c>
      <c r="E4693">
        <v>10</v>
      </c>
    </row>
    <row r="4694" spans="1:5" x14ac:dyDescent="0.3">
      <c r="A4694">
        <v>4693</v>
      </c>
      <c r="B4694">
        <v>48</v>
      </c>
      <c r="C4694">
        <v>8</v>
      </c>
      <c r="D4694" s="2">
        <v>45712</v>
      </c>
      <c r="E4694">
        <v>91</v>
      </c>
    </row>
    <row r="4695" spans="1:5" x14ac:dyDescent="0.3">
      <c r="A4695">
        <v>4694</v>
      </c>
      <c r="B4695">
        <v>8</v>
      </c>
      <c r="C4695">
        <v>2</v>
      </c>
      <c r="D4695" s="2">
        <v>45542</v>
      </c>
      <c r="E4695">
        <v>19</v>
      </c>
    </row>
    <row r="4696" spans="1:5" x14ac:dyDescent="0.3">
      <c r="A4696">
        <v>4695</v>
      </c>
      <c r="B4696">
        <v>14</v>
      </c>
      <c r="C4696">
        <v>8</v>
      </c>
      <c r="D4696" s="2">
        <v>45288</v>
      </c>
      <c r="E4696">
        <v>53</v>
      </c>
    </row>
    <row r="4697" spans="1:5" x14ac:dyDescent="0.3">
      <c r="A4697">
        <v>4696</v>
      </c>
      <c r="B4697">
        <v>15</v>
      </c>
      <c r="C4697">
        <v>4</v>
      </c>
      <c r="D4697" s="2">
        <v>45360</v>
      </c>
      <c r="E4697">
        <v>76</v>
      </c>
    </row>
    <row r="4698" spans="1:5" x14ac:dyDescent="0.3">
      <c r="A4698">
        <v>4697</v>
      </c>
      <c r="B4698">
        <v>39</v>
      </c>
      <c r="C4698">
        <v>9</v>
      </c>
      <c r="D4698" s="2">
        <v>45191</v>
      </c>
      <c r="E4698">
        <v>49</v>
      </c>
    </row>
    <row r="4699" spans="1:5" x14ac:dyDescent="0.3">
      <c r="A4699">
        <v>4698</v>
      </c>
      <c r="B4699">
        <v>25</v>
      </c>
      <c r="C4699">
        <v>8</v>
      </c>
      <c r="D4699" s="2">
        <v>45852</v>
      </c>
      <c r="E4699">
        <v>80</v>
      </c>
    </row>
    <row r="4700" spans="1:5" x14ac:dyDescent="0.3">
      <c r="A4700">
        <v>4699</v>
      </c>
      <c r="B4700">
        <v>11</v>
      </c>
      <c r="C4700">
        <v>5</v>
      </c>
      <c r="D4700" s="2">
        <v>45415</v>
      </c>
      <c r="E4700">
        <v>8</v>
      </c>
    </row>
    <row r="4701" spans="1:5" x14ac:dyDescent="0.3">
      <c r="A4701">
        <v>4700</v>
      </c>
      <c r="B4701">
        <v>29</v>
      </c>
      <c r="C4701">
        <v>5</v>
      </c>
      <c r="D4701" s="2">
        <v>45548</v>
      </c>
      <c r="E4701">
        <v>57</v>
      </c>
    </row>
    <row r="4702" spans="1:5" x14ac:dyDescent="0.3">
      <c r="A4702">
        <v>4701</v>
      </c>
      <c r="B4702">
        <v>3</v>
      </c>
      <c r="C4702">
        <v>9</v>
      </c>
      <c r="D4702" s="2">
        <v>45854</v>
      </c>
      <c r="E4702">
        <v>89</v>
      </c>
    </row>
    <row r="4703" spans="1:5" x14ac:dyDescent="0.3">
      <c r="A4703">
        <v>4702</v>
      </c>
      <c r="B4703">
        <v>39</v>
      </c>
      <c r="C4703">
        <v>5</v>
      </c>
      <c r="D4703" s="2">
        <v>45347</v>
      </c>
      <c r="E4703">
        <v>24</v>
      </c>
    </row>
    <row r="4704" spans="1:5" x14ac:dyDescent="0.3">
      <c r="A4704">
        <v>4703</v>
      </c>
      <c r="B4704">
        <v>22</v>
      </c>
      <c r="C4704">
        <v>9</v>
      </c>
      <c r="D4704" s="2">
        <v>45682</v>
      </c>
      <c r="E4704">
        <v>47</v>
      </c>
    </row>
    <row r="4705" spans="1:5" x14ac:dyDescent="0.3">
      <c r="A4705">
        <v>4704</v>
      </c>
      <c r="B4705">
        <v>37</v>
      </c>
      <c r="C4705">
        <v>6</v>
      </c>
      <c r="D4705" s="2">
        <v>45329</v>
      </c>
      <c r="E4705">
        <v>82</v>
      </c>
    </row>
    <row r="4706" spans="1:5" x14ac:dyDescent="0.3">
      <c r="A4706">
        <v>4705</v>
      </c>
      <c r="B4706">
        <v>41</v>
      </c>
      <c r="C4706">
        <v>1</v>
      </c>
      <c r="D4706" s="2">
        <v>45445</v>
      </c>
      <c r="E4706">
        <v>21</v>
      </c>
    </row>
    <row r="4707" spans="1:5" x14ac:dyDescent="0.3">
      <c r="A4707">
        <v>4706</v>
      </c>
      <c r="B4707">
        <v>20</v>
      </c>
      <c r="C4707">
        <v>8</v>
      </c>
      <c r="D4707" s="2">
        <v>45524</v>
      </c>
      <c r="E4707">
        <v>8</v>
      </c>
    </row>
    <row r="4708" spans="1:5" x14ac:dyDescent="0.3">
      <c r="A4708">
        <v>4707</v>
      </c>
      <c r="B4708">
        <v>19</v>
      </c>
      <c r="C4708">
        <v>1</v>
      </c>
      <c r="D4708" s="2">
        <v>45426</v>
      </c>
      <c r="E4708">
        <v>19</v>
      </c>
    </row>
    <row r="4709" spans="1:5" x14ac:dyDescent="0.3">
      <c r="A4709">
        <v>4708</v>
      </c>
      <c r="B4709">
        <v>13</v>
      </c>
      <c r="C4709">
        <v>2</v>
      </c>
      <c r="D4709" s="2">
        <v>45322</v>
      </c>
      <c r="E4709">
        <v>30</v>
      </c>
    </row>
    <row r="4710" spans="1:5" x14ac:dyDescent="0.3">
      <c r="A4710">
        <v>4709</v>
      </c>
      <c r="B4710">
        <v>27</v>
      </c>
      <c r="C4710">
        <v>6</v>
      </c>
      <c r="D4710" s="2">
        <v>45644</v>
      </c>
      <c r="E4710">
        <v>91</v>
      </c>
    </row>
    <row r="4711" spans="1:5" x14ac:dyDescent="0.3">
      <c r="A4711">
        <v>4710</v>
      </c>
      <c r="B4711">
        <v>19</v>
      </c>
      <c r="C4711">
        <v>5</v>
      </c>
      <c r="D4711" s="2">
        <v>45631</v>
      </c>
      <c r="E4711">
        <v>100</v>
      </c>
    </row>
    <row r="4712" spans="1:5" x14ac:dyDescent="0.3">
      <c r="A4712">
        <v>4711</v>
      </c>
      <c r="B4712">
        <v>16</v>
      </c>
      <c r="C4712">
        <v>2</v>
      </c>
      <c r="D4712" s="2">
        <v>45266</v>
      </c>
      <c r="E4712">
        <v>100</v>
      </c>
    </row>
    <row r="4713" spans="1:5" x14ac:dyDescent="0.3">
      <c r="A4713">
        <v>4712</v>
      </c>
      <c r="B4713">
        <v>2</v>
      </c>
      <c r="C4713">
        <v>6</v>
      </c>
      <c r="D4713" s="2">
        <v>45544</v>
      </c>
      <c r="E4713">
        <v>26</v>
      </c>
    </row>
    <row r="4714" spans="1:5" x14ac:dyDescent="0.3">
      <c r="A4714">
        <v>4713</v>
      </c>
      <c r="B4714">
        <v>1</v>
      </c>
      <c r="C4714">
        <v>7</v>
      </c>
      <c r="D4714" s="2">
        <v>45474</v>
      </c>
      <c r="E4714">
        <v>20</v>
      </c>
    </row>
    <row r="4715" spans="1:5" x14ac:dyDescent="0.3">
      <c r="A4715">
        <v>4714</v>
      </c>
      <c r="B4715">
        <v>3</v>
      </c>
      <c r="C4715">
        <v>3</v>
      </c>
      <c r="D4715" s="2">
        <v>45333</v>
      </c>
      <c r="E4715">
        <v>78</v>
      </c>
    </row>
    <row r="4716" spans="1:5" x14ac:dyDescent="0.3">
      <c r="A4716">
        <v>4715</v>
      </c>
      <c r="B4716">
        <v>24</v>
      </c>
      <c r="C4716">
        <v>8</v>
      </c>
      <c r="D4716" s="2">
        <v>45394</v>
      </c>
      <c r="E4716">
        <v>97</v>
      </c>
    </row>
    <row r="4717" spans="1:5" x14ac:dyDescent="0.3">
      <c r="A4717">
        <v>4716</v>
      </c>
      <c r="B4717">
        <v>44</v>
      </c>
      <c r="C4717">
        <v>4</v>
      </c>
      <c r="D4717" s="2">
        <v>45240</v>
      </c>
      <c r="E4717">
        <v>73</v>
      </c>
    </row>
    <row r="4718" spans="1:5" x14ac:dyDescent="0.3">
      <c r="A4718">
        <v>4717</v>
      </c>
      <c r="B4718">
        <v>38</v>
      </c>
      <c r="C4718">
        <v>9</v>
      </c>
      <c r="D4718" s="2">
        <v>45527</v>
      </c>
      <c r="E4718">
        <v>87</v>
      </c>
    </row>
    <row r="4719" spans="1:5" x14ac:dyDescent="0.3">
      <c r="A4719">
        <v>4718</v>
      </c>
      <c r="B4719">
        <v>2</v>
      </c>
      <c r="C4719">
        <v>7</v>
      </c>
      <c r="D4719" s="2">
        <v>45605</v>
      </c>
      <c r="E4719">
        <v>45</v>
      </c>
    </row>
    <row r="4720" spans="1:5" x14ac:dyDescent="0.3">
      <c r="A4720">
        <v>4719</v>
      </c>
      <c r="B4720">
        <v>16</v>
      </c>
      <c r="C4720">
        <v>3</v>
      </c>
      <c r="D4720" s="2">
        <v>45447</v>
      </c>
      <c r="E4720">
        <v>64</v>
      </c>
    </row>
    <row r="4721" spans="1:5" x14ac:dyDescent="0.3">
      <c r="A4721">
        <v>4720</v>
      </c>
      <c r="B4721">
        <v>29</v>
      </c>
      <c r="C4721">
        <v>5</v>
      </c>
      <c r="D4721" s="2">
        <v>45822</v>
      </c>
      <c r="E4721">
        <v>30</v>
      </c>
    </row>
    <row r="4722" spans="1:5" x14ac:dyDescent="0.3">
      <c r="A4722">
        <v>4721</v>
      </c>
      <c r="B4722">
        <v>37</v>
      </c>
      <c r="C4722">
        <v>9</v>
      </c>
      <c r="D4722" s="2">
        <v>45555</v>
      </c>
      <c r="E4722">
        <v>53</v>
      </c>
    </row>
    <row r="4723" spans="1:5" x14ac:dyDescent="0.3">
      <c r="A4723">
        <v>4722</v>
      </c>
      <c r="B4723">
        <v>44</v>
      </c>
      <c r="C4723">
        <v>9</v>
      </c>
      <c r="D4723" s="2">
        <v>45459</v>
      </c>
      <c r="E4723">
        <v>50</v>
      </c>
    </row>
    <row r="4724" spans="1:5" x14ac:dyDescent="0.3">
      <c r="A4724">
        <v>4723</v>
      </c>
      <c r="B4724">
        <v>4</v>
      </c>
      <c r="C4724">
        <v>8</v>
      </c>
      <c r="D4724" s="2">
        <v>45324</v>
      </c>
      <c r="E4724">
        <v>62</v>
      </c>
    </row>
    <row r="4725" spans="1:5" x14ac:dyDescent="0.3">
      <c r="A4725">
        <v>4724</v>
      </c>
      <c r="B4725">
        <v>14</v>
      </c>
      <c r="C4725">
        <v>8</v>
      </c>
      <c r="D4725" s="2">
        <v>45563</v>
      </c>
      <c r="E4725">
        <v>42</v>
      </c>
    </row>
    <row r="4726" spans="1:5" x14ac:dyDescent="0.3">
      <c r="A4726">
        <v>4725</v>
      </c>
      <c r="B4726">
        <v>17</v>
      </c>
      <c r="C4726">
        <v>9</v>
      </c>
      <c r="D4726" s="2">
        <v>45400</v>
      </c>
      <c r="E4726">
        <v>28</v>
      </c>
    </row>
    <row r="4727" spans="1:5" x14ac:dyDescent="0.3">
      <c r="A4727">
        <v>4726</v>
      </c>
      <c r="B4727">
        <v>44</v>
      </c>
      <c r="C4727">
        <v>5</v>
      </c>
      <c r="D4727" s="2">
        <v>45434</v>
      </c>
      <c r="E4727">
        <v>58</v>
      </c>
    </row>
    <row r="4728" spans="1:5" x14ac:dyDescent="0.3">
      <c r="A4728">
        <v>4727</v>
      </c>
      <c r="B4728">
        <v>45</v>
      </c>
      <c r="C4728">
        <v>9</v>
      </c>
      <c r="D4728" s="2">
        <v>45773</v>
      </c>
      <c r="E4728">
        <v>31</v>
      </c>
    </row>
    <row r="4729" spans="1:5" x14ac:dyDescent="0.3">
      <c r="A4729">
        <v>4728</v>
      </c>
      <c r="B4729">
        <v>17</v>
      </c>
      <c r="C4729">
        <v>6</v>
      </c>
      <c r="D4729" s="2">
        <v>45667</v>
      </c>
      <c r="E4729">
        <v>90</v>
      </c>
    </row>
    <row r="4730" spans="1:5" x14ac:dyDescent="0.3">
      <c r="A4730">
        <v>4729</v>
      </c>
      <c r="B4730">
        <v>20</v>
      </c>
      <c r="C4730">
        <v>6</v>
      </c>
      <c r="D4730" s="2">
        <v>45661</v>
      </c>
      <c r="E4730">
        <v>100</v>
      </c>
    </row>
    <row r="4731" spans="1:5" x14ac:dyDescent="0.3">
      <c r="A4731">
        <v>4730</v>
      </c>
      <c r="B4731">
        <v>47</v>
      </c>
      <c r="C4731">
        <v>6</v>
      </c>
      <c r="D4731" s="2">
        <v>45678</v>
      </c>
      <c r="E4731">
        <v>59</v>
      </c>
    </row>
    <row r="4732" spans="1:5" x14ac:dyDescent="0.3">
      <c r="A4732">
        <v>4731</v>
      </c>
      <c r="B4732">
        <v>29</v>
      </c>
      <c r="C4732">
        <v>7</v>
      </c>
      <c r="D4732" s="2">
        <v>45782</v>
      </c>
      <c r="E4732">
        <v>100</v>
      </c>
    </row>
    <row r="4733" spans="1:5" x14ac:dyDescent="0.3">
      <c r="A4733">
        <v>4732</v>
      </c>
      <c r="B4733">
        <v>41</v>
      </c>
      <c r="C4733">
        <v>9</v>
      </c>
      <c r="D4733" s="2">
        <v>45478</v>
      </c>
      <c r="E4733">
        <v>75</v>
      </c>
    </row>
    <row r="4734" spans="1:5" x14ac:dyDescent="0.3">
      <c r="A4734">
        <v>4733</v>
      </c>
      <c r="B4734">
        <v>26</v>
      </c>
      <c r="C4734">
        <v>3</v>
      </c>
      <c r="D4734" s="2">
        <v>45830</v>
      </c>
      <c r="E4734">
        <v>12</v>
      </c>
    </row>
    <row r="4735" spans="1:5" x14ac:dyDescent="0.3">
      <c r="A4735">
        <v>4734</v>
      </c>
      <c r="B4735">
        <v>42</v>
      </c>
      <c r="C4735">
        <v>6</v>
      </c>
      <c r="D4735" s="2">
        <v>45768</v>
      </c>
      <c r="E4735">
        <v>45</v>
      </c>
    </row>
    <row r="4736" spans="1:5" x14ac:dyDescent="0.3">
      <c r="A4736">
        <v>4735</v>
      </c>
      <c r="B4736">
        <v>38</v>
      </c>
      <c r="C4736">
        <v>5</v>
      </c>
      <c r="D4736" s="2">
        <v>45479</v>
      </c>
      <c r="E4736">
        <v>66</v>
      </c>
    </row>
    <row r="4737" spans="1:5" x14ac:dyDescent="0.3">
      <c r="A4737">
        <v>4736</v>
      </c>
      <c r="B4737">
        <v>17</v>
      </c>
      <c r="C4737">
        <v>4</v>
      </c>
      <c r="D4737" s="2">
        <v>45442</v>
      </c>
      <c r="E4737">
        <v>68</v>
      </c>
    </row>
    <row r="4738" spans="1:5" x14ac:dyDescent="0.3">
      <c r="A4738">
        <v>4737</v>
      </c>
      <c r="B4738">
        <v>12</v>
      </c>
      <c r="C4738">
        <v>8</v>
      </c>
      <c r="D4738" s="2">
        <v>45794</v>
      </c>
      <c r="E4738">
        <v>32</v>
      </c>
    </row>
    <row r="4739" spans="1:5" x14ac:dyDescent="0.3">
      <c r="A4739">
        <v>4738</v>
      </c>
      <c r="B4739">
        <v>28</v>
      </c>
      <c r="C4739">
        <v>3</v>
      </c>
      <c r="D4739" s="2">
        <v>45460</v>
      </c>
      <c r="E4739">
        <v>41</v>
      </c>
    </row>
    <row r="4740" spans="1:5" x14ac:dyDescent="0.3">
      <c r="A4740">
        <v>4739</v>
      </c>
      <c r="B4740">
        <v>9</v>
      </c>
      <c r="C4740">
        <v>2</v>
      </c>
      <c r="D4740" s="2">
        <v>45483</v>
      </c>
      <c r="E4740">
        <v>98</v>
      </c>
    </row>
    <row r="4741" spans="1:5" x14ac:dyDescent="0.3">
      <c r="A4741">
        <v>4740</v>
      </c>
      <c r="B4741">
        <v>32</v>
      </c>
      <c r="C4741">
        <v>4</v>
      </c>
      <c r="D4741" s="2">
        <v>45764</v>
      </c>
      <c r="E4741">
        <v>55</v>
      </c>
    </row>
    <row r="4742" spans="1:5" x14ac:dyDescent="0.3">
      <c r="A4742">
        <v>4741</v>
      </c>
      <c r="B4742">
        <v>34</v>
      </c>
      <c r="C4742">
        <v>3</v>
      </c>
      <c r="D4742" s="2">
        <v>45355</v>
      </c>
      <c r="E4742">
        <v>69</v>
      </c>
    </row>
    <row r="4743" spans="1:5" x14ac:dyDescent="0.3">
      <c r="A4743">
        <v>4742</v>
      </c>
      <c r="B4743">
        <v>16</v>
      </c>
      <c r="C4743">
        <v>7</v>
      </c>
      <c r="D4743" s="2">
        <v>45554</v>
      </c>
      <c r="E4743">
        <v>5</v>
      </c>
    </row>
    <row r="4744" spans="1:5" x14ac:dyDescent="0.3">
      <c r="A4744">
        <v>4743</v>
      </c>
      <c r="B4744">
        <v>48</v>
      </c>
      <c r="C4744">
        <v>4</v>
      </c>
      <c r="D4744" s="2">
        <v>45391</v>
      </c>
      <c r="E4744">
        <v>63</v>
      </c>
    </row>
    <row r="4745" spans="1:5" x14ac:dyDescent="0.3">
      <c r="A4745">
        <v>4744</v>
      </c>
      <c r="B4745">
        <v>31</v>
      </c>
      <c r="C4745">
        <v>9</v>
      </c>
      <c r="D4745" s="2">
        <v>45330</v>
      </c>
      <c r="E4745">
        <v>4</v>
      </c>
    </row>
    <row r="4746" spans="1:5" x14ac:dyDescent="0.3">
      <c r="A4746">
        <v>4745</v>
      </c>
      <c r="B4746">
        <v>27</v>
      </c>
      <c r="C4746">
        <v>5</v>
      </c>
      <c r="D4746" s="2">
        <v>45199</v>
      </c>
      <c r="E4746">
        <v>41</v>
      </c>
    </row>
    <row r="4747" spans="1:5" x14ac:dyDescent="0.3">
      <c r="A4747">
        <v>4746</v>
      </c>
      <c r="B4747">
        <v>29</v>
      </c>
      <c r="C4747">
        <v>3</v>
      </c>
      <c r="D4747" s="2">
        <v>45439</v>
      </c>
      <c r="E4747">
        <v>12</v>
      </c>
    </row>
    <row r="4748" spans="1:5" x14ac:dyDescent="0.3">
      <c r="A4748">
        <v>4747</v>
      </c>
      <c r="B4748">
        <v>1</v>
      </c>
      <c r="C4748">
        <v>2</v>
      </c>
      <c r="D4748" s="2">
        <v>45544</v>
      </c>
      <c r="E4748">
        <v>99</v>
      </c>
    </row>
    <row r="4749" spans="1:5" x14ac:dyDescent="0.3">
      <c r="A4749">
        <v>4748</v>
      </c>
      <c r="B4749">
        <v>27</v>
      </c>
      <c r="C4749">
        <v>6</v>
      </c>
      <c r="D4749" s="2">
        <v>45666</v>
      </c>
      <c r="E4749">
        <v>37</v>
      </c>
    </row>
    <row r="4750" spans="1:5" x14ac:dyDescent="0.3">
      <c r="A4750">
        <v>4749</v>
      </c>
      <c r="B4750">
        <v>32</v>
      </c>
      <c r="C4750">
        <v>6</v>
      </c>
      <c r="D4750" s="2">
        <v>45259</v>
      </c>
      <c r="E4750">
        <v>98</v>
      </c>
    </row>
    <row r="4751" spans="1:5" x14ac:dyDescent="0.3">
      <c r="A4751">
        <v>4750</v>
      </c>
      <c r="B4751">
        <v>11</v>
      </c>
      <c r="C4751">
        <v>1</v>
      </c>
      <c r="D4751" s="2">
        <v>45471</v>
      </c>
      <c r="E4751">
        <v>55</v>
      </c>
    </row>
    <row r="4752" spans="1:5" x14ac:dyDescent="0.3">
      <c r="A4752">
        <v>4751</v>
      </c>
      <c r="B4752">
        <v>35</v>
      </c>
      <c r="C4752">
        <v>7</v>
      </c>
      <c r="D4752" s="2">
        <v>45718</v>
      </c>
      <c r="E4752">
        <v>45</v>
      </c>
    </row>
    <row r="4753" spans="1:5" x14ac:dyDescent="0.3">
      <c r="A4753">
        <v>4752</v>
      </c>
      <c r="B4753">
        <v>2</v>
      </c>
      <c r="C4753">
        <v>5</v>
      </c>
      <c r="D4753" s="2">
        <v>45152</v>
      </c>
      <c r="E4753">
        <v>28</v>
      </c>
    </row>
    <row r="4754" spans="1:5" x14ac:dyDescent="0.3">
      <c r="A4754">
        <v>4753</v>
      </c>
      <c r="B4754">
        <v>46</v>
      </c>
      <c r="C4754">
        <v>7</v>
      </c>
      <c r="D4754" s="2">
        <v>45755</v>
      </c>
      <c r="E4754">
        <v>59</v>
      </c>
    </row>
    <row r="4755" spans="1:5" x14ac:dyDescent="0.3">
      <c r="A4755">
        <v>4754</v>
      </c>
      <c r="B4755">
        <v>1</v>
      </c>
      <c r="C4755">
        <v>4</v>
      </c>
      <c r="D4755" s="2">
        <v>45332</v>
      </c>
      <c r="E4755">
        <v>7</v>
      </c>
    </row>
    <row r="4756" spans="1:5" x14ac:dyDescent="0.3">
      <c r="A4756">
        <v>4755</v>
      </c>
      <c r="B4756">
        <v>6</v>
      </c>
      <c r="C4756">
        <v>5</v>
      </c>
      <c r="D4756" s="2">
        <v>45396</v>
      </c>
      <c r="E4756">
        <v>60</v>
      </c>
    </row>
    <row r="4757" spans="1:5" x14ac:dyDescent="0.3">
      <c r="A4757">
        <v>4756</v>
      </c>
      <c r="B4757">
        <v>7</v>
      </c>
      <c r="C4757">
        <v>7</v>
      </c>
      <c r="D4757" s="2">
        <v>45603</v>
      </c>
      <c r="E4757">
        <v>53</v>
      </c>
    </row>
    <row r="4758" spans="1:5" x14ac:dyDescent="0.3">
      <c r="A4758">
        <v>4757</v>
      </c>
      <c r="B4758">
        <v>2</v>
      </c>
      <c r="C4758">
        <v>6</v>
      </c>
      <c r="D4758" s="2">
        <v>45141</v>
      </c>
      <c r="E4758">
        <v>40</v>
      </c>
    </row>
    <row r="4759" spans="1:5" x14ac:dyDescent="0.3">
      <c r="A4759">
        <v>4758</v>
      </c>
      <c r="B4759">
        <v>2</v>
      </c>
      <c r="C4759">
        <v>1</v>
      </c>
      <c r="D4759" s="2">
        <v>45724</v>
      </c>
      <c r="E4759">
        <v>52</v>
      </c>
    </row>
    <row r="4760" spans="1:5" x14ac:dyDescent="0.3">
      <c r="A4760">
        <v>4759</v>
      </c>
      <c r="B4760">
        <v>47</v>
      </c>
      <c r="C4760">
        <v>1</v>
      </c>
      <c r="D4760" s="2">
        <v>45512</v>
      </c>
      <c r="E4760">
        <v>11</v>
      </c>
    </row>
    <row r="4761" spans="1:5" x14ac:dyDescent="0.3">
      <c r="A4761">
        <v>4760</v>
      </c>
      <c r="B4761">
        <v>5</v>
      </c>
      <c r="C4761">
        <v>2</v>
      </c>
      <c r="D4761" s="2">
        <v>45624</v>
      </c>
      <c r="E4761">
        <v>96</v>
      </c>
    </row>
    <row r="4762" spans="1:5" x14ac:dyDescent="0.3">
      <c r="A4762">
        <v>4761</v>
      </c>
      <c r="B4762">
        <v>13</v>
      </c>
      <c r="C4762">
        <v>3</v>
      </c>
      <c r="D4762" s="2">
        <v>45847</v>
      </c>
      <c r="E4762">
        <v>50</v>
      </c>
    </row>
    <row r="4763" spans="1:5" x14ac:dyDescent="0.3">
      <c r="A4763">
        <v>4762</v>
      </c>
      <c r="B4763">
        <v>19</v>
      </c>
      <c r="C4763">
        <v>1</v>
      </c>
      <c r="D4763" s="2">
        <v>45304</v>
      </c>
      <c r="E4763">
        <v>50</v>
      </c>
    </row>
    <row r="4764" spans="1:5" x14ac:dyDescent="0.3">
      <c r="A4764">
        <v>4763</v>
      </c>
      <c r="B4764">
        <v>19</v>
      </c>
      <c r="C4764">
        <v>2</v>
      </c>
      <c r="D4764" s="2">
        <v>45514</v>
      </c>
      <c r="E4764">
        <v>96</v>
      </c>
    </row>
    <row r="4765" spans="1:5" x14ac:dyDescent="0.3">
      <c r="A4765">
        <v>4764</v>
      </c>
      <c r="B4765">
        <v>47</v>
      </c>
      <c r="C4765">
        <v>2</v>
      </c>
      <c r="D4765" s="2">
        <v>45768</v>
      </c>
      <c r="E4765">
        <v>95</v>
      </c>
    </row>
    <row r="4766" spans="1:5" x14ac:dyDescent="0.3">
      <c r="A4766">
        <v>4765</v>
      </c>
      <c r="B4766">
        <v>1</v>
      </c>
      <c r="C4766">
        <v>7</v>
      </c>
      <c r="D4766" s="2">
        <v>45598</v>
      </c>
      <c r="E4766">
        <v>48</v>
      </c>
    </row>
    <row r="4767" spans="1:5" x14ac:dyDescent="0.3">
      <c r="A4767">
        <v>4766</v>
      </c>
      <c r="B4767">
        <v>35</v>
      </c>
      <c r="C4767">
        <v>6</v>
      </c>
      <c r="D4767" s="2">
        <v>45160</v>
      </c>
      <c r="E4767">
        <v>84</v>
      </c>
    </row>
    <row r="4768" spans="1:5" x14ac:dyDescent="0.3">
      <c r="A4768">
        <v>4767</v>
      </c>
      <c r="B4768">
        <v>18</v>
      </c>
      <c r="C4768">
        <v>9</v>
      </c>
      <c r="D4768" s="2">
        <v>45556</v>
      </c>
      <c r="E4768">
        <v>54</v>
      </c>
    </row>
    <row r="4769" spans="1:5" x14ac:dyDescent="0.3">
      <c r="A4769">
        <v>4768</v>
      </c>
      <c r="B4769">
        <v>49</v>
      </c>
      <c r="C4769">
        <v>5</v>
      </c>
      <c r="D4769" s="2">
        <v>45150</v>
      </c>
      <c r="E4769">
        <v>6</v>
      </c>
    </row>
    <row r="4770" spans="1:5" x14ac:dyDescent="0.3">
      <c r="A4770">
        <v>4769</v>
      </c>
      <c r="B4770">
        <v>32</v>
      </c>
      <c r="C4770">
        <v>3</v>
      </c>
      <c r="D4770" s="2">
        <v>45799</v>
      </c>
      <c r="E4770">
        <v>50</v>
      </c>
    </row>
    <row r="4771" spans="1:5" x14ac:dyDescent="0.3">
      <c r="A4771">
        <v>4770</v>
      </c>
      <c r="B4771">
        <v>32</v>
      </c>
      <c r="C4771">
        <v>1</v>
      </c>
      <c r="D4771" s="2">
        <v>45836</v>
      </c>
      <c r="E4771">
        <v>82</v>
      </c>
    </row>
    <row r="4772" spans="1:5" x14ac:dyDescent="0.3">
      <c r="A4772">
        <v>4771</v>
      </c>
      <c r="B4772">
        <v>8</v>
      </c>
      <c r="C4772">
        <v>1</v>
      </c>
      <c r="D4772" s="2">
        <v>45511</v>
      </c>
      <c r="E4772">
        <v>85</v>
      </c>
    </row>
    <row r="4773" spans="1:5" x14ac:dyDescent="0.3">
      <c r="A4773">
        <v>4772</v>
      </c>
      <c r="B4773">
        <v>11</v>
      </c>
      <c r="C4773">
        <v>2</v>
      </c>
      <c r="D4773" s="2">
        <v>45547</v>
      </c>
      <c r="E4773">
        <v>3</v>
      </c>
    </row>
    <row r="4774" spans="1:5" x14ac:dyDescent="0.3">
      <c r="A4774">
        <v>4773</v>
      </c>
      <c r="B4774">
        <v>20</v>
      </c>
      <c r="C4774">
        <v>3</v>
      </c>
      <c r="D4774" s="2">
        <v>45833</v>
      </c>
      <c r="E4774">
        <v>41</v>
      </c>
    </row>
    <row r="4775" spans="1:5" x14ac:dyDescent="0.3">
      <c r="A4775">
        <v>4774</v>
      </c>
      <c r="B4775">
        <v>8</v>
      </c>
      <c r="C4775">
        <v>5</v>
      </c>
      <c r="D4775" s="2">
        <v>45641</v>
      </c>
      <c r="E4775">
        <v>92</v>
      </c>
    </row>
    <row r="4776" spans="1:5" x14ac:dyDescent="0.3">
      <c r="A4776">
        <v>4775</v>
      </c>
      <c r="B4776">
        <v>28</v>
      </c>
      <c r="C4776">
        <v>7</v>
      </c>
      <c r="D4776" s="2">
        <v>45436</v>
      </c>
      <c r="E4776">
        <v>28</v>
      </c>
    </row>
    <row r="4777" spans="1:5" x14ac:dyDescent="0.3">
      <c r="A4777">
        <v>4776</v>
      </c>
      <c r="B4777">
        <v>21</v>
      </c>
      <c r="C4777">
        <v>4</v>
      </c>
      <c r="D4777" s="2">
        <v>45465</v>
      </c>
      <c r="E4777">
        <v>32</v>
      </c>
    </row>
    <row r="4778" spans="1:5" x14ac:dyDescent="0.3">
      <c r="A4778">
        <v>4777</v>
      </c>
      <c r="B4778">
        <v>38</v>
      </c>
      <c r="C4778">
        <v>6</v>
      </c>
      <c r="D4778" s="2">
        <v>45735</v>
      </c>
      <c r="E4778">
        <v>39</v>
      </c>
    </row>
    <row r="4779" spans="1:5" x14ac:dyDescent="0.3">
      <c r="A4779">
        <v>4778</v>
      </c>
      <c r="B4779">
        <v>38</v>
      </c>
      <c r="C4779">
        <v>6</v>
      </c>
      <c r="D4779" s="2">
        <v>45579</v>
      </c>
      <c r="E4779">
        <v>88</v>
      </c>
    </row>
    <row r="4780" spans="1:5" x14ac:dyDescent="0.3">
      <c r="A4780">
        <v>4779</v>
      </c>
      <c r="B4780">
        <v>6</v>
      </c>
      <c r="C4780">
        <v>2</v>
      </c>
      <c r="D4780" s="2">
        <v>45164</v>
      </c>
      <c r="E4780">
        <v>71</v>
      </c>
    </row>
    <row r="4781" spans="1:5" x14ac:dyDescent="0.3">
      <c r="A4781">
        <v>4780</v>
      </c>
      <c r="B4781">
        <v>2</v>
      </c>
      <c r="C4781">
        <v>6</v>
      </c>
      <c r="D4781" s="2">
        <v>45420</v>
      </c>
      <c r="E4781">
        <v>63</v>
      </c>
    </row>
    <row r="4782" spans="1:5" x14ac:dyDescent="0.3">
      <c r="A4782">
        <v>4781</v>
      </c>
      <c r="B4782">
        <v>10</v>
      </c>
      <c r="C4782">
        <v>5</v>
      </c>
      <c r="D4782" s="2">
        <v>45547</v>
      </c>
      <c r="E4782">
        <v>19</v>
      </c>
    </row>
    <row r="4783" spans="1:5" x14ac:dyDescent="0.3">
      <c r="A4783">
        <v>4782</v>
      </c>
      <c r="B4783">
        <v>42</v>
      </c>
      <c r="C4783">
        <v>6</v>
      </c>
      <c r="D4783" s="2">
        <v>45373</v>
      </c>
      <c r="E4783">
        <v>1</v>
      </c>
    </row>
    <row r="4784" spans="1:5" x14ac:dyDescent="0.3">
      <c r="A4784">
        <v>4783</v>
      </c>
      <c r="B4784">
        <v>9</v>
      </c>
      <c r="C4784">
        <v>4</v>
      </c>
      <c r="D4784" s="2">
        <v>45764</v>
      </c>
      <c r="E4784">
        <v>33</v>
      </c>
    </row>
    <row r="4785" spans="1:5" x14ac:dyDescent="0.3">
      <c r="A4785">
        <v>4784</v>
      </c>
      <c r="B4785">
        <v>3</v>
      </c>
      <c r="C4785">
        <v>1</v>
      </c>
      <c r="D4785" s="2">
        <v>45797</v>
      </c>
      <c r="E4785">
        <v>33</v>
      </c>
    </row>
    <row r="4786" spans="1:5" x14ac:dyDescent="0.3">
      <c r="A4786">
        <v>4785</v>
      </c>
      <c r="B4786">
        <v>2</v>
      </c>
      <c r="C4786">
        <v>9</v>
      </c>
      <c r="D4786" s="2">
        <v>45151</v>
      </c>
      <c r="E4786">
        <v>11</v>
      </c>
    </row>
    <row r="4787" spans="1:5" x14ac:dyDescent="0.3">
      <c r="A4787">
        <v>4786</v>
      </c>
      <c r="B4787">
        <v>36</v>
      </c>
      <c r="C4787">
        <v>3</v>
      </c>
      <c r="D4787" s="2">
        <v>45535</v>
      </c>
      <c r="E4787">
        <v>60</v>
      </c>
    </row>
    <row r="4788" spans="1:5" x14ac:dyDescent="0.3">
      <c r="A4788">
        <v>4787</v>
      </c>
      <c r="B4788">
        <v>8</v>
      </c>
      <c r="C4788">
        <v>1</v>
      </c>
      <c r="D4788" s="2">
        <v>45134</v>
      </c>
      <c r="E4788">
        <v>87</v>
      </c>
    </row>
    <row r="4789" spans="1:5" x14ac:dyDescent="0.3">
      <c r="A4789">
        <v>4788</v>
      </c>
      <c r="B4789">
        <v>9</v>
      </c>
      <c r="C4789">
        <v>4</v>
      </c>
      <c r="D4789" s="2">
        <v>45349</v>
      </c>
      <c r="E4789">
        <v>28</v>
      </c>
    </row>
    <row r="4790" spans="1:5" x14ac:dyDescent="0.3">
      <c r="A4790">
        <v>4789</v>
      </c>
      <c r="B4790">
        <v>26</v>
      </c>
      <c r="C4790">
        <v>7</v>
      </c>
      <c r="D4790" s="2">
        <v>45742</v>
      </c>
      <c r="E4790">
        <v>62</v>
      </c>
    </row>
    <row r="4791" spans="1:5" x14ac:dyDescent="0.3">
      <c r="A4791">
        <v>4790</v>
      </c>
      <c r="B4791">
        <v>34</v>
      </c>
      <c r="C4791">
        <v>4</v>
      </c>
      <c r="D4791" s="2">
        <v>45543</v>
      </c>
      <c r="E4791">
        <v>47</v>
      </c>
    </row>
    <row r="4792" spans="1:5" x14ac:dyDescent="0.3">
      <c r="A4792">
        <v>4791</v>
      </c>
      <c r="B4792">
        <v>48</v>
      </c>
      <c r="C4792">
        <v>4</v>
      </c>
      <c r="D4792" s="2">
        <v>45696</v>
      </c>
      <c r="E4792">
        <v>17</v>
      </c>
    </row>
    <row r="4793" spans="1:5" x14ac:dyDescent="0.3">
      <c r="A4793">
        <v>4792</v>
      </c>
      <c r="B4793">
        <v>30</v>
      </c>
      <c r="C4793">
        <v>9</v>
      </c>
      <c r="D4793" s="2">
        <v>45524</v>
      </c>
      <c r="E4793">
        <v>74</v>
      </c>
    </row>
    <row r="4794" spans="1:5" x14ac:dyDescent="0.3">
      <c r="A4794">
        <v>4793</v>
      </c>
      <c r="B4794">
        <v>38</v>
      </c>
      <c r="C4794">
        <v>6</v>
      </c>
      <c r="D4794" s="2">
        <v>45372</v>
      </c>
      <c r="E4794">
        <v>72</v>
      </c>
    </row>
    <row r="4795" spans="1:5" x14ac:dyDescent="0.3">
      <c r="A4795">
        <v>4794</v>
      </c>
      <c r="B4795">
        <v>8</v>
      </c>
      <c r="C4795">
        <v>9</v>
      </c>
      <c r="D4795" s="2">
        <v>45317</v>
      </c>
      <c r="E4795">
        <v>9</v>
      </c>
    </row>
    <row r="4796" spans="1:5" x14ac:dyDescent="0.3">
      <c r="A4796">
        <v>4795</v>
      </c>
      <c r="B4796">
        <v>3</v>
      </c>
      <c r="C4796">
        <v>2</v>
      </c>
      <c r="D4796" s="2">
        <v>45810</v>
      </c>
      <c r="E4796">
        <v>83</v>
      </c>
    </row>
    <row r="4797" spans="1:5" x14ac:dyDescent="0.3">
      <c r="A4797">
        <v>4796</v>
      </c>
      <c r="B4797">
        <v>11</v>
      </c>
      <c r="C4797">
        <v>7</v>
      </c>
      <c r="D4797" s="2">
        <v>45711</v>
      </c>
      <c r="E4797">
        <v>8</v>
      </c>
    </row>
    <row r="4798" spans="1:5" x14ac:dyDescent="0.3">
      <c r="A4798">
        <v>4797</v>
      </c>
      <c r="B4798">
        <v>25</v>
      </c>
      <c r="C4798">
        <v>7</v>
      </c>
      <c r="D4798" s="2">
        <v>45490</v>
      </c>
      <c r="E4798">
        <v>59</v>
      </c>
    </row>
    <row r="4799" spans="1:5" x14ac:dyDescent="0.3">
      <c r="A4799">
        <v>4798</v>
      </c>
      <c r="B4799">
        <v>5</v>
      </c>
      <c r="C4799">
        <v>8</v>
      </c>
      <c r="D4799" s="2">
        <v>45553</v>
      </c>
      <c r="E4799">
        <v>69</v>
      </c>
    </row>
    <row r="4800" spans="1:5" x14ac:dyDescent="0.3">
      <c r="A4800">
        <v>4799</v>
      </c>
      <c r="B4800">
        <v>12</v>
      </c>
      <c r="C4800">
        <v>9</v>
      </c>
      <c r="D4800" s="2">
        <v>45302</v>
      </c>
      <c r="E4800">
        <v>78</v>
      </c>
    </row>
    <row r="4801" spans="1:5" x14ac:dyDescent="0.3">
      <c r="A4801">
        <v>4800</v>
      </c>
      <c r="B4801">
        <v>30</v>
      </c>
      <c r="C4801">
        <v>8</v>
      </c>
      <c r="D4801" s="2">
        <v>45269</v>
      </c>
      <c r="E4801">
        <v>45</v>
      </c>
    </row>
    <row r="4802" spans="1:5" x14ac:dyDescent="0.3">
      <c r="A4802">
        <v>4801</v>
      </c>
      <c r="B4802">
        <v>27</v>
      </c>
      <c r="C4802">
        <v>2</v>
      </c>
      <c r="D4802" s="2">
        <v>45223</v>
      </c>
      <c r="E4802">
        <v>33</v>
      </c>
    </row>
    <row r="4803" spans="1:5" x14ac:dyDescent="0.3">
      <c r="A4803">
        <v>4802</v>
      </c>
      <c r="B4803">
        <v>43</v>
      </c>
      <c r="C4803">
        <v>3</v>
      </c>
      <c r="D4803" s="2">
        <v>45627</v>
      </c>
      <c r="E4803">
        <v>38</v>
      </c>
    </row>
    <row r="4804" spans="1:5" x14ac:dyDescent="0.3">
      <c r="A4804">
        <v>4803</v>
      </c>
      <c r="B4804">
        <v>5</v>
      </c>
      <c r="C4804">
        <v>2</v>
      </c>
      <c r="D4804" s="2">
        <v>45168</v>
      </c>
      <c r="E4804">
        <v>63</v>
      </c>
    </row>
    <row r="4805" spans="1:5" x14ac:dyDescent="0.3">
      <c r="A4805">
        <v>4804</v>
      </c>
      <c r="B4805">
        <v>20</v>
      </c>
      <c r="C4805">
        <v>1</v>
      </c>
      <c r="D4805" s="2">
        <v>45769</v>
      </c>
      <c r="E4805">
        <v>12</v>
      </c>
    </row>
    <row r="4806" spans="1:5" x14ac:dyDescent="0.3">
      <c r="A4806">
        <v>4805</v>
      </c>
      <c r="B4806">
        <v>21</v>
      </c>
      <c r="C4806">
        <v>7</v>
      </c>
      <c r="D4806" s="2">
        <v>45395</v>
      </c>
      <c r="E4806">
        <v>67</v>
      </c>
    </row>
    <row r="4807" spans="1:5" x14ac:dyDescent="0.3">
      <c r="A4807">
        <v>4806</v>
      </c>
      <c r="B4807">
        <v>3</v>
      </c>
      <c r="C4807">
        <v>8</v>
      </c>
      <c r="D4807" s="2">
        <v>45690</v>
      </c>
      <c r="E4807">
        <v>29</v>
      </c>
    </row>
    <row r="4808" spans="1:5" x14ac:dyDescent="0.3">
      <c r="A4808">
        <v>4807</v>
      </c>
      <c r="B4808">
        <v>41</v>
      </c>
      <c r="C4808">
        <v>5</v>
      </c>
      <c r="D4808" s="2">
        <v>45694</v>
      </c>
      <c r="E4808">
        <v>22</v>
      </c>
    </row>
    <row r="4809" spans="1:5" x14ac:dyDescent="0.3">
      <c r="A4809">
        <v>4808</v>
      </c>
      <c r="B4809">
        <v>50</v>
      </c>
      <c r="C4809">
        <v>9</v>
      </c>
      <c r="D4809" s="2">
        <v>45808</v>
      </c>
      <c r="E4809">
        <v>34</v>
      </c>
    </row>
    <row r="4810" spans="1:5" x14ac:dyDescent="0.3">
      <c r="A4810">
        <v>4809</v>
      </c>
      <c r="B4810">
        <v>44</v>
      </c>
      <c r="C4810">
        <v>4</v>
      </c>
      <c r="D4810" s="2">
        <v>45710</v>
      </c>
      <c r="E4810">
        <v>70</v>
      </c>
    </row>
    <row r="4811" spans="1:5" x14ac:dyDescent="0.3">
      <c r="A4811">
        <v>4810</v>
      </c>
      <c r="B4811">
        <v>4</v>
      </c>
      <c r="C4811">
        <v>1</v>
      </c>
      <c r="D4811" s="2">
        <v>45570</v>
      </c>
      <c r="E4811">
        <v>99</v>
      </c>
    </row>
    <row r="4812" spans="1:5" x14ac:dyDescent="0.3">
      <c r="A4812">
        <v>4811</v>
      </c>
      <c r="B4812">
        <v>24</v>
      </c>
      <c r="C4812">
        <v>4</v>
      </c>
      <c r="D4812" s="2">
        <v>45269</v>
      </c>
      <c r="E4812">
        <v>39</v>
      </c>
    </row>
    <row r="4813" spans="1:5" x14ac:dyDescent="0.3">
      <c r="A4813">
        <v>4812</v>
      </c>
      <c r="B4813">
        <v>7</v>
      </c>
      <c r="C4813">
        <v>5</v>
      </c>
      <c r="D4813" s="2">
        <v>45224</v>
      </c>
      <c r="E4813">
        <v>16</v>
      </c>
    </row>
    <row r="4814" spans="1:5" x14ac:dyDescent="0.3">
      <c r="A4814">
        <v>4813</v>
      </c>
      <c r="B4814">
        <v>24</v>
      </c>
      <c r="C4814">
        <v>8</v>
      </c>
      <c r="D4814" s="2">
        <v>45823</v>
      </c>
      <c r="E4814">
        <v>31</v>
      </c>
    </row>
    <row r="4815" spans="1:5" x14ac:dyDescent="0.3">
      <c r="A4815">
        <v>4814</v>
      </c>
      <c r="B4815">
        <v>11</v>
      </c>
      <c r="C4815">
        <v>5</v>
      </c>
      <c r="D4815" s="2">
        <v>45635</v>
      </c>
      <c r="E4815">
        <v>49</v>
      </c>
    </row>
    <row r="4816" spans="1:5" x14ac:dyDescent="0.3">
      <c r="A4816">
        <v>4815</v>
      </c>
      <c r="B4816">
        <v>2</v>
      </c>
      <c r="C4816">
        <v>9</v>
      </c>
      <c r="D4816" s="2">
        <v>45520</v>
      </c>
      <c r="E4816">
        <v>44</v>
      </c>
    </row>
    <row r="4817" spans="1:5" x14ac:dyDescent="0.3">
      <c r="A4817">
        <v>4816</v>
      </c>
      <c r="B4817">
        <v>44</v>
      </c>
      <c r="C4817">
        <v>6</v>
      </c>
      <c r="D4817" s="2">
        <v>45541</v>
      </c>
      <c r="E4817">
        <v>79</v>
      </c>
    </row>
    <row r="4818" spans="1:5" x14ac:dyDescent="0.3">
      <c r="A4818">
        <v>4817</v>
      </c>
      <c r="B4818">
        <v>41</v>
      </c>
      <c r="C4818">
        <v>8</v>
      </c>
      <c r="D4818" s="2">
        <v>45204</v>
      </c>
      <c r="E4818">
        <v>46</v>
      </c>
    </row>
    <row r="4819" spans="1:5" x14ac:dyDescent="0.3">
      <c r="A4819">
        <v>4818</v>
      </c>
      <c r="B4819">
        <v>6</v>
      </c>
      <c r="C4819">
        <v>3</v>
      </c>
      <c r="D4819" s="2">
        <v>45776</v>
      </c>
      <c r="E4819">
        <v>1</v>
      </c>
    </row>
    <row r="4820" spans="1:5" x14ac:dyDescent="0.3">
      <c r="A4820">
        <v>4819</v>
      </c>
      <c r="B4820">
        <v>7</v>
      </c>
      <c r="C4820">
        <v>3</v>
      </c>
      <c r="D4820" s="2">
        <v>45645</v>
      </c>
      <c r="E4820">
        <v>44</v>
      </c>
    </row>
    <row r="4821" spans="1:5" x14ac:dyDescent="0.3">
      <c r="A4821">
        <v>4820</v>
      </c>
      <c r="B4821">
        <v>38</v>
      </c>
      <c r="C4821">
        <v>9</v>
      </c>
      <c r="D4821" s="2">
        <v>45784</v>
      </c>
      <c r="E4821">
        <v>84</v>
      </c>
    </row>
    <row r="4822" spans="1:5" x14ac:dyDescent="0.3">
      <c r="A4822">
        <v>4821</v>
      </c>
      <c r="B4822">
        <v>18</v>
      </c>
      <c r="C4822">
        <v>6</v>
      </c>
      <c r="D4822" s="2">
        <v>45705</v>
      </c>
      <c r="E4822">
        <v>87</v>
      </c>
    </row>
    <row r="4823" spans="1:5" x14ac:dyDescent="0.3">
      <c r="A4823">
        <v>4822</v>
      </c>
      <c r="B4823">
        <v>45</v>
      </c>
      <c r="C4823">
        <v>4</v>
      </c>
      <c r="D4823" s="2">
        <v>45807</v>
      </c>
      <c r="E4823">
        <v>84</v>
      </c>
    </row>
    <row r="4824" spans="1:5" x14ac:dyDescent="0.3">
      <c r="A4824">
        <v>4823</v>
      </c>
      <c r="B4824">
        <v>9</v>
      </c>
      <c r="C4824">
        <v>8</v>
      </c>
      <c r="D4824" s="2">
        <v>45619</v>
      </c>
      <c r="E4824">
        <v>96</v>
      </c>
    </row>
    <row r="4825" spans="1:5" x14ac:dyDescent="0.3">
      <c r="A4825">
        <v>4824</v>
      </c>
      <c r="B4825">
        <v>28</v>
      </c>
      <c r="C4825">
        <v>4</v>
      </c>
      <c r="D4825" s="2">
        <v>45809</v>
      </c>
      <c r="E4825">
        <v>46</v>
      </c>
    </row>
    <row r="4826" spans="1:5" x14ac:dyDescent="0.3">
      <c r="A4826">
        <v>4825</v>
      </c>
      <c r="B4826">
        <v>19</v>
      </c>
      <c r="C4826">
        <v>4</v>
      </c>
      <c r="D4826" s="2">
        <v>45464</v>
      </c>
      <c r="E4826">
        <v>89</v>
      </c>
    </row>
    <row r="4827" spans="1:5" x14ac:dyDescent="0.3">
      <c r="A4827">
        <v>4826</v>
      </c>
      <c r="B4827">
        <v>4</v>
      </c>
      <c r="C4827">
        <v>7</v>
      </c>
      <c r="D4827" s="2">
        <v>45319</v>
      </c>
      <c r="E4827">
        <v>72</v>
      </c>
    </row>
    <row r="4828" spans="1:5" x14ac:dyDescent="0.3">
      <c r="A4828">
        <v>4827</v>
      </c>
      <c r="B4828">
        <v>4</v>
      </c>
      <c r="C4828">
        <v>7</v>
      </c>
      <c r="D4828" s="2">
        <v>45165</v>
      </c>
      <c r="E4828">
        <v>53</v>
      </c>
    </row>
    <row r="4829" spans="1:5" x14ac:dyDescent="0.3">
      <c r="A4829">
        <v>4828</v>
      </c>
      <c r="B4829">
        <v>13</v>
      </c>
      <c r="C4829">
        <v>8</v>
      </c>
      <c r="D4829" s="2">
        <v>45729</v>
      </c>
      <c r="E4829">
        <v>33</v>
      </c>
    </row>
    <row r="4830" spans="1:5" x14ac:dyDescent="0.3">
      <c r="A4830">
        <v>4829</v>
      </c>
      <c r="B4830">
        <v>28</v>
      </c>
      <c r="C4830">
        <v>7</v>
      </c>
      <c r="D4830" s="2">
        <v>45426</v>
      </c>
      <c r="E4830">
        <v>45</v>
      </c>
    </row>
    <row r="4831" spans="1:5" x14ac:dyDescent="0.3">
      <c r="A4831">
        <v>4830</v>
      </c>
      <c r="B4831">
        <v>11</v>
      </c>
      <c r="C4831">
        <v>8</v>
      </c>
      <c r="D4831" s="2">
        <v>45760</v>
      </c>
      <c r="E4831">
        <v>64</v>
      </c>
    </row>
    <row r="4832" spans="1:5" x14ac:dyDescent="0.3">
      <c r="A4832">
        <v>4831</v>
      </c>
      <c r="B4832">
        <v>2</v>
      </c>
      <c r="C4832">
        <v>8</v>
      </c>
      <c r="D4832" s="2">
        <v>45377</v>
      </c>
      <c r="E4832">
        <v>94</v>
      </c>
    </row>
    <row r="4833" spans="1:5" x14ac:dyDescent="0.3">
      <c r="A4833">
        <v>4832</v>
      </c>
      <c r="B4833">
        <v>6</v>
      </c>
      <c r="C4833">
        <v>7</v>
      </c>
      <c r="D4833" s="2">
        <v>45460</v>
      </c>
      <c r="E4833">
        <v>3</v>
      </c>
    </row>
    <row r="4834" spans="1:5" x14ac:dyDescent="0.3">
      <c r="A4834">
        <v>4833</v>
      </c>
      <c r="B4834">
        <v>12</v>
      </c>
      <c r="C4834">
        <v>1</v>
      </c>
      <c r="D4834" s="2">
        <v>45396</v>
      </c>
      <c r="E4834">
        <v>24</v>
      </c>
    </row>
    <row r="4835" spans="1:5" x14ac:dyDescent="0.3">
      <c r="A4835">
        <v>4834</v>
      </c>
      <c r="B4835">
        <v>40</v>
      </c>
      <c r="C4835">
        <v>4</v>
      </c>
      <c r="D4835" s="2">
        <v>45383</v>
      </c>
      <c r="E4835">
        <v>76</v>
      </c>
    </row>
    <row r="4836" spans="1:5" x14ac:dyDescent="0.3">
      <c r="A4836">
        <v>4835</v>
      </c>
      <c r="B4836">
        <v>37</v>
      </c>
      <c r="C4836">
        <v>3</v>
      </c>
      <c r="D4836" s="2">
        <v>45822</v>
      </c>
      <c r="E4836">
        <v>31</v>
      </c>
    </row>
    <row r="4837" spans="1:5" x14ac:dyDescent="0.3">
      <c r="A4837">
        <v>4836</v>
      </c>
      <c r="B4837">
        <v>24</v>
      </c>
      <c r="C4837">
        <v>9</v>
      </c>
      <c r="D4837" s="2">
        <v>45278</v>
      </c>
      <c r="E4837">
        <v>71</v>
      </c>
    </row>
    <row r="4838" spans="1:5" x14ac:dyDescent="0.3">
      <c r="A4838">
        <v>4837</v>
      </c>
      <c r="B4838">
        <v>9</v>
      </c>
      <c r="C4838">
        <v>8</v>
      </c>
      <c r="D4838" s="2">
        <v>45646</v>
      </c>
      <c r="E4838">
        <v>40</v>
      </c>
    </row>
    <row r="4839" spans="1:5" x14ac:dyDescent="0.3">
      <c r="A4839">
        <v>4838</v>
      </c>
      <c r="B4839">
        <v>26</v>
      </c>
      <c r="C4839">
        <v>9</v>
      </c>
      <c r="D4839" s="2">
        <v>45293</v>
      </c>
      <c r="E4839">
        <v>81</v>
      </c>
    </row>
    <row r="4840" spans="1:5" x14ac:dyDescent="0.3">
      <c r="A4840">
        <v>4839</v>
      </c>
      <c r="B4840">
        <v>4</v>
      </c>
      <c r="C4840">
        <v>5</v>
      </c>
      <c r="D4840" s="2">
        <v>45329</v>
      </c>
      <c r="E4840">
        <v>50</v>
      </c>
    </row>
    <row r="4841" spans="1:5" x14ac:dyDescent="0.3">
      <c r="A4841">
        <v>4840</v>
      </c>
      <c r="B4841">
        <v>41</v>
      </c>
      <c r="C4841">
        <v>5</v>
      </c>
      <c r="D4841" s="2">
        <v>45749</v>
      </c>
      <c r="E4841">
        <v>74</v>
      </c>
    </row>
    <row r="4842" spans="1:5" x14ac:dyDescent="0.3">
      <c r="A4842">
        <v>4841</v>
      </c>
      <c r="B4842">
        <v>44</v>
      </c>
      <c r="C4842">
        <v>5</v>
      </c>
      <c r="D4842" s="2">
        <v>45191</v>
      </c>
      <c r="E4842">
        <v>15</v>
      </c>
    </row>
    <row r="4843" spans="1:5" x14ac:dyDescent="0.3">
      <c r="A4843">
        <v>4842</v>
      </c>
      <c r="B4843">
        <v>4</v>
      </c>
      <c r="C4843">
        <v>2</v>
      </c>
      <c r="D4843" s="2">
        <v>45129</v>
      </c>
      <c r="E4843">
        <v>21</v>
      </c>
    </row>
    <row r="4844" spans="1:5" x14ac:dyDescent="0.3">
      <c r="A4844">
        <v>4843</v>
      </c>
      <c r="B4844">
        <v>49</v>
      </c>
      <c r="C4844">
        <v>7</v>
      </c>
      <c r="D4844" s="2">
        <v>45188</v>
      </c>
      <c r="E4844">
        <v>21</v>
      </c>
    </row>
    <row r="4845" spans="1:5" x14ac:dyDescent="0.3">
      <c r="A4845">
        <v>4844</v>
      </c>
      <c r="B4845">
        <v>34</v>
      </c>
      <c r="C4845">
        <v>8</v>
      </c>
      <c r="D4845" s="2">
        <v>45377</v>
      </c>
      <c r="E4845">
        <v>60</v>
      </c>
    </row>
    <row r="4846" spans="1:5" x14ac:dyDescent="0.3">
      <c r="A4846">
        <v>4845</v>
      </c>
      <c r="B4846">
        <v>22</v>
      </c>
      <c r="C4846">
        <v>5</v>
      </c>
      <c r="D4846" s="2">
        <v>45816</v>
      </c>
      <c r="E4846">
        <v>93</v>
      </c>
    </row>
    <row r="4847" spans="1:5" x14ac:dyDescent="0.3">
      <c r="A4847">
        <v>4846</v>
      </c>
      <c r="B4847">
        <v>13</v>
      </c>
      <c r="C4847">
        <v>8</v>
      </c>
      <c r="D4847" s="2">
        <v>45737</v>
      </c>
      <c r="E4847">
        <v>65</v>
      </c>
    </row>
    <row r="4848" spans="1:5" x14ac:dyDescent="0.3">
      <c r="A4848">
        <v>4847</v>
      </c>
      <c r="B4848">
        <v>15</v>
      </c>
      <c r="C4848">
        <v>6</v>
      </c>
      <c r="D4848" s="2">
        <v>45238</v>
      </c>
      <c r="E4848">
        <v>21</v>
      </c>
    </row>
    <row r="4849" spans="1:5" x14ac:dyDescent="0.3">
      <c r="A4849">
        <v>4848</v>
      </c>
      <c r="B4849">
        <v>40</v>
      </c>
      <c r="C4849">
        <v>4</v>
      </c>
      <c r="D4849" s="2">
        <v>45194</v>
      </c>
      <c r="E4849">
        <v>55</v>
      </c>
    </row>
    <row r="4850" spans="1:5" x14ac:dyDescent="0.3">
      <c r="A4850">
        <v>4849</v>
      </c>
      <c r="B4850">
        <v>38</v>
      </c>
      <c r="C4850">
        <v>7</v>
      </c>
      <c r="D4850" s="2">
        <v>45672</v>
      </c>
      <c r="E4850">
        <v>69</v>
      </c>
    </row>
    <row r="4851" spans="1:5" x14ac:dyDescent="0.3">
      <c r="A4851">
        <v>4850</v>
      </c>
      <c r="B4851">
        <v>41</v>
      </c>
      <c r="C4851">
        <v>8</v>
      </c>
      <c r="D4851" s="2">
        <v>45500</v>
      </c>
      <c r="E4851">
        <v>79</v>
      </c>
    </row>
    <row r="4852" spans="1:5" x14ac:dyDescent="0.3">
      <c r="A4852">
        <v>4851</v>
      </c>
      <c r="B4852">
        <v>43</v>
      </c>
      <c r="C4852">
        <v>9</v>
      </c>
      <c r="D4852" s="2">
        <v>45354</v>
      </c>
      <c r="E4852">
        <v>26</v>
      </c>
    </row>
    <row r="4853" spans="1:5" x14ac:dyDescent="0.3">
      <c r="A4853">
        <v>4852</v>
      </c>
      <c r="B4853">
        <v>44</v>
      </c>
      <c r="C4853">
        <v>5</v>
      </c>
      <c r="D4853" s="2">
        <v>45704</v>
      </c>
      <c r="E4853">
        <v>75</v>
      </c>
    </row>
    <row r="4854" spans="1:5" x14ac:dyDescent="0.3">
      <c r="A4854">
        <v>4853</v>
      </c>
      <c r="B4854">
        <v>2</v>
      </c>
      <c r="C4854">
        <v>9</v>
      </c>
      <c r="D4854" s="2">
        <v>45440</v>
      </c>
      <c r="E4854">
        <v>55</v>
      </c>
    </row>
    <row r="4855" spans="1:5" x14ac:dyDescent="0.3">
      <c r="A4855">
        <v>4854</v>
      </c>
      <c r="B4855">
        <v>2</v>
      </c>
      <c r="C4855">
        <v>8</v>
      </c>
      <c r="D4855" s="2">
        <v>45218</v>
      </c>
      <c r="E4855">
        <v>85</v>
      </c>
    </row>
    <row r="4856" spans="1:5" x14ac:dyDescent="0.3">
      <c r="A4856">
        <v>4855</v>
      </c>
      <c r="B4856">
        <v>43</v>
      </c>
      <c r="C4856">
        <v>1</v>
      </c>
      <c r="D4856" s="2">
        <v>45853</v>
      </c>
      <c r="E4856">
        <v>46</v>
      </c>
    </row>
    <row r="4857" spans="1:5" x14ac:dyDescent="0.3">
      <c r="A4857">
        <v>4856</v>
      </c>
      <c r="B4857">
        <v>8</v>
      </c>
      <c r="C4857">
        <v>8</v>
      </c>
      <c r="D4857" s="2">
        <v>45691</v>
      </c>
      <c r="E4857">
        <v>62</v>
      </c>
    </row>
    <row r="4858" spans="1:5" x14ac:dyDescent="0.3">
      <c r="A4858">
        <v>4857</v>
      </c>
      <c r="B4858">
        <v>38</v>
      </c>
      <c r="C4858">
        <v>8</v>
      </c>
      <c r="D4858" s="2">
        <v>45605</v>
      </c>
      <c r="E4858">
        <v>70</v>
      </c>
    </row>
    <row r="4859" spans="1:5" x14ac:dyDescent="0.3">
      <c r="A4859">
        <v>4858</v>
      </c>
      <c r="B4859">
        <v>18</v>
      </c>
      <c r="C4859">
        <v>7</v>
      </c>
      <c r="D4859" s="2">
        <v>45373</v>
      </c>
      <c r="E4859">
        <v>54</v>
      </c>
    </row>
    <row r="4860" spans="1:5" x14ac:dyDescent="0.3">
      <c r="A4860">
        <v>4859</v>
      </c>
      <c r="B4860">
        <v>29</v>
      </c>
      <c r="C4860">
        <v>1</v>
      </c>
      <c r="D4860" s="2">
        <v>45303</v>
      </c>
      <c r="E4860">
        <v>4</v>
      </c>
    </row>
    <row r="4861" spans="1:5" x14ac:dyDescent="0.3">
      <c r="A4861">
        <v>4860</v>
      </c>
      <c r="B4861">
        <v>11</v>
      </c>
      <c r="C4861">
        <v>6</v>
      </c>
      <c r="D4861" s="2">
        <v>45584</v>
      </c>
      <c r="E4861">
        <v>45</v>
      </c>
    </row>
    <row r="4862" spans="1:5" x14ac:dyDescent="0.3">
      <c r="A4862">
        <v>4861</v>
      </c>
      <c r="B4862">
        <v>6</v>
      </c>
      <c r="C4862">
        <v>2</v>
      </c>
      <c r="D4862" s="2">
        <v>45369</v>
      </c>
      <c r="E4862">
        <v>85</v>
      </c>
    </row>
    <row r="4863" spans="1:5" x14ac:dyDescent="0.3">
      <c r="A4863">
        <v>4862</v>
      </c>
      <c r="B4863">
        <v>9</v>
      </c>
      <c r="C4863">
        <v>6</v>
      </c>
      <c r="D4863" s="2">
        <v>45232</v>
      </c>
      <c r="E4863">
        <v>54</v>
      </c>
    </row>
    <row r="4864" spans="1:5" x14ac:dyDescent="0.3">
      <c r="A4864">
        <v>4863</v>
      </c>
      <c r="B4864">
        <v>22</v>
      </c>
      <c r="C4864">
        <v>2</v>
      </c>
      <c r="D4864" s="2">
        <v>45801</v>
      </c>
      <c r="E4864">
        <v>81</v>
      </c>
    </row>
    <row r="4865" spans="1:5" x14ac:dyDescent="0.3">
      <c r="A4865">
        <v>4864</v>
      </c>
      <c r="B4865">
        <v>46</v>
      </c>
      <c r="C4865">
        <v>2</v>
      </c>
      <c r="D4865" s="2">
        <v>45258</v>
      </c>
      <c r="E4865">
        <v>53</v>
      </c>
    </row>
    <row r="4866" spans="1:5" x14ac:dyDescent="0.3">
      <c r="A4866">
        <v>4865</v>
      </c>
      <c r="B4866">
        <v>25</v>
      </c>
      <c r="C4866">
        <v>7</v>
      </c>
      <c r="D4866" s="2">
        <v>45483</v>
      </c>
      <c r="E4866">
        <v>95</v>
      </c>
    </row>
    <row r="4867" spans="1:5" x14ac:dyDescent="0.3">
      <c r="A4867">
        <v>4866</v>
      </c>
      <c r="B4867">
        <v>31</v>
      </c>
      <c r="C4867">
        <v>1</v>
      </c>
      <c r="D4867" s="2">
        <v>45331</v>
      </c>
      <c r="E4867">
        <v>44</v>
      </c>
    </row>
    <row r="4868" spans="1:5" x14ac:dyDescent="0.3">
      <c r="A4868">
        <v>4867</v>
      </c>
      <c r="B4868">
        <v>21</v>
      </c>
      <c r="C4868">
        <v>5</v>
      </c>
      <c r="D4868" s="2">
        <v>45152</v>
      </c>
      <c r="E4868">
        <v>87</v>
      </c>
    </row>
    <row r="4869" spans="1:5" x14ac:dyDescent="0.3">
      <c r="A4869">
        <v>4868</v>
      </c>
      <c r="B4869">
        <v>38</v>
      </c>
      <c r="C4869">
        <v>1</v>
      </c>
      <c r="D4869" s="2">
        <v>45608</v>
      </c>
      <c r="E4869">
        <v>96</v>
      </c>
    </row>
    <row r="4870" spans="1:5" x14ac:dyDescent="0.3">
      <c r="A4870">
        <v>4869</v>
      </c>
      <c r="B4870">
        <v>19</v>
      </c>
      <c r="C4870">
        <v>9</v>
      </c>
      <c r="D4870" s="2">
        <v>45214</v>
      </c>
      <c r="E4870">
        <v>36</v>
      </c>
    </row>
    <row r="4871" spans="1:5" x14ac:dyDescent="0.3">
      <c r="A4871">
        <v>4870</v>
      </c>
      <c r="B4871">
        <v>10</v>
      </c>
      <c r="C4871">
        <v>5</v>
      </c>
      <c r="D4871" s="2">
        <v>45294</v>
      </c>
      <c r="E4871">
        <v>34</v>
      </c>
    </row>
    <row r="4872" spans="1:5" x14ac:dyDescent="0.3">
      <c r="A4872">
        <v>4871</v>
      </c>
      <c r="B4872">
        <v>46</v>
      </c>
      <c r="C4872">
        <v>5</v>
      </c>
      <c r="D4872" s="2">
        <v>45525</v>
      </c>
      <c r="E4872">
        <v>52</v>
      </c>
    </row>
    <row r="4873" spans="1:5" x14ac:dyDescent="0.3">
      <c r="A4873">
        <v>4872</v>
      </c>
      <c r="B4873">
        <v>37</v>
      </c>
      <c r="C4873">
        <v>4</v>
      </c>
      <c r="D4873" s="2">
        <v>45232</v>
      </c>
      <c r="E4873">
        <v>6</v>
      </c>
    </row>
    <row r="4874" spans="1:5" x14ac:dyDescent="0.3">
      <c r="A4874">
        <v>4873</v>
      </c>
      <c r="B4874">
        <v>12</v>
      </c>
      <c r="C4874">
        <v>3</v>
      </c>
      <c r="D4874" s="2">
        <v>45542</v>
      </c>
      <c r="E4874">
        <v>38</v>
      </c>
    </row>
    <row r="4875" spans="1:5" x14ac:dyDescent="0.3">
      <c r="A4875">
        <v>4874</v>
      </c>
      <c r="B4875">
        <v>19</v>
      </c>
      <c r="C4875">
        <v>8</v>
      </c>
      <c r="D4875" s="2">
        <v>45717</v>
      </c>
      <c r="E4875">
        <v>86</v>
      </c>
    </row>
    <row r="4876" spans="1:5" x14ac:dyDescent="0.3">
      <c r="A4876">
        <v>4875</v>
      </c>
      <c r="B4876">
        <v>2</v>
      </c>
      <c r="C4876">
        <v>7</v>
      </c>
      <c r="D4876" s="2">
        <v>45361</v>
      </c>
      <c r="E4876">
        <v>33</v>
      </c>
    </row>
    <row r="4877" spans="1:5" x14ac:dyDescent="0.3">
      <c r="A4877">
        <v>4876</v>
      </c>
      <c r="B4877">
        <v>15</v>
      </c>
      <c r="C4877">
        <v>9</v>
      </c>
      <c r="D4877" s="2">
        <v>45614</v>
      </c>
      <c r="E4877">
        <v>75</v>
      </c>
    </row>
    <row r="4878" spans="1:5" x14ac:dyDescent="0.3">
      <c r="A4878">
        <v>4877</v>
      </c>
      <c r="B4878">
        <v>38</v>
      </c>
      <c r="C4878">
        <v>6</v>
      </c>
      <c r="D4878" s="2">
        <v>45524</v>
      </c>
      <c r="E4878">
        <v>55</v>
      </c>
    </row>
    <row r="4879" spans="1:5" x14ac:dyDescent="0.3">
      <c r="A4879">
        <v>4878</v>
      </c>
      <c r="B4879">
        <v>8</v>
      </c>
      <c r="C4879">
        <v>1</v>
      </c>
      <c r="D4879" s="2">
        <v>45478</v>
      </c>
      <c r="E4879">
        <v>23</v>
      </c>
    </row>
    <row r="4880" spans="1:5" x14ac:dyDescent="0.3">
      <c r="A4880">
        <v>4879</v>
      </c>
      <c r="B4880">
        <v>46</v>
      </c>
      <c r="C4880">
        <v>5</v>
      </c>
      <c r="D4880" s="2">
        <v>45503</v>
      </c>
      <c r="E4880">
        <v>44</v>
      </c>
    </row>
    <row r="4881" spans="1:5" x14ac:dyDescent="0.3">
      <c r="A4881">
        <v>4880</v>
      </c>
      <c r="B4881">
        <v>35</v>
      </c>
      <c r="C4881">
        <v>5</v>
      </c>
      <c r="D4881" s="2">
        <v>45312</v>
      </c>
      <c r="E4881">
        <v>100</v>
      </c>
    </row>
    <row r="4882" spans="1:5" x14ac:dyDescent="0.3">
      <c r="A4882">
        <v>4881</v>
      </c>
      <c r="B4882">
        <v>38</v>
      </c>
      <c r="C4882">
        <v>7</v>
      </c>
      <c r="D4882" s="2">
        <v>45816</v>
      </c>
      <c r="E4882">
        <v>28</v>
      </c>
    </row>
    <row r="4883" spans="1:5" x14ac:dyDescent="0.3">
      <c r="A4883">
        <v>4882</v>
      </c>
      <c r="B4883">
        <v>43</v>
      </c>
      <c r="C4883">
        <v>1</v>
      </c>
      <c r="D4883" s="2">
        <v>45252</v>
      </c>
      <c r="E4883">
        <v>64</v>
      </c>
    </row>
    <row r="4884" spans="1:5" x14ac:dyDescent="0.3">
      <c r="A4884">
        <v>4883</v>
      </c>
      <c r="B4884">
        <v>30</v>
      </c>
      <c r="C4884">
        <v>1</v>
      </c>
      <c r="D4884" s="2">
        <v>45211</v>
      </c>
      <c r="E4884">
        <v>48</v>
      </c>
    </row>
    <row r="4885" spans="1:5" x14ac:dyDescent="0.3">
      <c r="A4885">
        <v>4884</v>
      </c>
      <c r="B4885">
        <v>9</v>
      </c>
      <c r="C4885">
        <v>6</v>
      </c>
      <c r="D4885" s="2">
        <v>45455</v>
      </c>
      <c r="E4885">
        <v>59</v>
      </c>
    </row>
    <row r="4886" spans="1:5" x14ac:dyDescent="0.3">
      <c r="A4886">
        <v>4885</v>
      </c>
      <c r="B4886">
        <v>30</v>
      </c>
      <c r="C4886">
        <v>6</v>
      </c>
      <c r="D4886" s="2">
        <v>45597</v>
      </c>
      <c r="E4886">
        <v>83</v>
      </c>
    </row>
    <row r="4887" spans="1:5" x14ac:dyDescent="0.3">
      <c r="A4887">
        <v>4886</v>
      </c>
      <c r="B4887">
        <v>49</v>
      </c>
      <c r="C4887">
        <v>9</v>
      </c>
      <c r="D4887" s="2">
        <v>45847</v>
      </c>
      <c r="E4887">
        <v>59</v>
      </c>
    </row>
    <row r="4888" spans="1:5" x14ac:dyDescent="0.3">
      <c r="A4888">
        <v>4887</v>
      </c>
      <c r="B4888">
        <v>19</v>
      </c>
      <c r="C4888">
        <v>3</v>
      </c>
      <c r="D4888" s="2">
        <v>45189</v>
      </c>
      <c r="E4888">
        <v>43</v>
      </c>
    </row>
    <row r="4889" spans="1:5" x14ac:dyDescent="0.3">
      <c r="A4889">
        <v>4888</v>
      </c>
      <c r="B4889">
        <v>29</v>
      </c>
      <c r="C4889">
        <v>5</v>
      </c>
      <c r="D4889" s="2">
        <v>45745</v>
      </c>
      <c r="E4889">
        <v>43</v>
      </c>
    </row>
    <row r="4890" spans="1:5" x14ac:dyDescent="0.3">
      <c r="A4890">
        <v>4889</v>
      </c>
      <c r="B4890">
        <v>2</v>
      </c>
      <c r="C4890">
        <v>5</v>
      </c>
      <c r="D4890" s="2">
        <v>45827</v>
      </c>
      <c r="E4890">
        <v>77</v>
      </c>
    </row>
    <row r="4891" spans="1:5" x14ac:dyDescent="0.3">
      <c r="A4891">
        <v>4890</v>
      </c>
      <c r="B4891">
        <v>28</v>
      </c>
      <c r="C4891">
        <v>1</v>
      </c>
      <c r="D4891" s="2">
        <v>45257</v>
      </c>
      <c r="E4891">
        <v>13</v>
      </c>
    </row>
    <row r="4892" spans="1:5" x14ac:dyDescent="0.3">
      <c r="A4892">
        <v>4891</v>
      </c>
      <c r="B4892">
        <v>8</v>
      </c>
      <c r="C4892">
        <v>6</v>
      </c>
      <c r="D4892" s="2">
        <v>45741</v>
      </c>
      <c r="E4892">
        <v>72</v>
      </c>
    </row>
    <row r="4893" spans="1:5" x14ac:dyDescent="0.3">
      <c r="A4893">
        <v>4892</v>
      </c>
      <c r="B4893">
        <v>25</v>
      </c>
      <c r="C4893">
        <v>4</v>
      </c>
      <c r="D4893" s="2">
        <v>45838</v>
      </c>
      <c r="E4893">
        <v>43</v>
      </c>
    </row>
    <row r="4894" spans="1:5" x14ac:dyDescent="0.3">
      <c r="A4894">
        <v>4893</v>
      </c>
      <c r="B4894">
        <v>10</v>
      </c>
      <c r="C4894">
        <v>6</v>
      </c>
      <c r="D4894" s="2">
        <v>45375</v>
      </c>
      <c r="E4894">
        <v>13</v>
      </c>
    </row>
    <row r="4895" spans="1:5" x14ac:dyDescent="0.3">
      <c r="A4895">
        <v>4894</v>
      </c>
      <c r="B4895">
        <v>22</v>
      </c>
      <c r="C4895">
        <v>8</v>
      </c>
      <c r="D4895" s="2">
        <v>45180</v>
      </c>
      <c r="E4895">
        <v>35</v>
      </c>
    </row>
    <row r="4896" spans="1:5" x14ac:dyDescent="0.3">
      <c r="A4896">
        <v>4895</v>
      </c>
      <c r="B4896">
        <v>35</v>
      </c>
      <c r="C4896">
        <v>8</v>
      </c>
      <c r="D4896" s="2">
        <v>45451</v>
      </c>
      <c r="E4896">
        <v>91</v>
      </c>
    </row>
    <row r="4897" spans="1:5" x14ac:dyDescent="0.3">
      <c r="A4897">
        <v>4896</v>
      </c>
      <c r="B4897">
        <v>42</v>
      </c>
      <c r="C4897">
        <v>3</v>
      </c>
      <c r="D4897" s="2">
        <v>45579</v>
      </c>
      <c r="E4897">
        <v>11</v>
      </c>
    </row>
    <row r="4898" spans="1:5" x14ac:dyDescent="0.3">
      <c r="A4898">
        <v>4897</v>
      </c>
      <c r="B4898">
        <v>24</v>
      </c>
      <c r="C4898">
        <v>9</v>
      </c>
      <c r="D4898" s="2">
        <v>45316</v>
      </c>
      <c r="E4898">
        <v>21</v>
      </c>
    </row>
    <row r="4899" spans="1:5" x14ac:dyDescent="0.3">
      <c r="A4899">
        <v>4898</v>
      </c>
      <c r="B4899">
        <v>26</v>
      </c>
      <c r="C4899">
        <v>4</v>
      </c>
      <c r="D4899" s="2">
        <v>45218</v>
      </c>
      <c r="E4899">
        <v>72</v>
      </c>
    </row>
    <row r="4900" spans="1:5" x14ac:dyDescent="0.3">
      <c r="A4900">
        <v>4899</v>
      </c>
      <c r="B4900">
        <v>31</v>
      </c>
      <c r="C4900">
        <v>1</v>
      </c>
      <c r="D4900" s="2">
        <v>45461</v>
      </c>
      <c r="E4900">
        <v>26</v>
      </c>
    </row>
    <row r="4901" spans="1:5" x14ac:dyDescent="0.3">
      <c r="A4901">
        <v>4900</v>
      </c>
      <c r="B4901">
        <v>23</v>
      </c>
      <c r="C4901">
        <v>9</v>
      </c>
      <c r="D4901" s="2">
        <v>45546</v>
      </c>
      <c r="E4901">
        <v>94</v>
      </c>
    </row>
    <row r="4902" spans="1:5" x14ac:dyDescent="0.3">
      <c r="A4902">
        <v>4901</v>
      </c>
      <c r="B4902">
        <v>2</v>
      </c>
      <c r="C4902">
        <v>5</v>
      </c>
      <c r="D4902" s="2">
        <v>45773</v>
      </c>
      <c r="E4902">
        <v>86</v>
      </c>
    </row>
    <row r="4903" spans="1:5" x14ac:dyDescent="0.3">
      <c r="A4903">
        <v>4902</v>
      </c>
      <c r="B4903">
        <v>39</v>
      </c>
      <c r="C4903">
        <v>8</v>
      </c>
      <c r="D4903" s="2">
        <v>45519</v>
      </c>
      <c r="E4903">
        <v>50</v>
      </c>
    </row>
    <row r="4904" spans="1:5" x14ac:dyDescent="0.3">
      <c r="A4904">
        <v>4903</v>
      </c>
      <c r="B4904">
        <v>33</v>
      </c>
      <c r="C4904">
        <v>7</v>
      </c>
      <c r="D4904" s="2">
        <v>45186</v>
      </c>
      <c r="E4904">
        <v>49</v>
      </c>
    </row>
    <row r="4905" spans="1:5" x14ac:dyDescent="0.3">
      <c r="A4905">
        <v>4904</v>
      </c>
      <c r="B4905">
        <v>24</v>
      </c>
      <c r="C4905">
        <v>5</v>
      </c>
      <c r="D4905" s="2">
        <v>45586</v>
      </c>
      <c r="E4905">
        <v>74</v>
      </c>
    </row>
    <row r="4906" spans="1:5" x14ac:dyDescent="0.3">
      <c r="A4906">
        <v>4905</v>
      </c>
      <c r="B4906">
        <v>12</v>
      </c>
      <c r="C4906">
        <v>8</v>
      </c>
      <c r="D4906" s="2">
        <v>45749</v>
      </c>
      <c r="E4906">
        <v>90</v>
      </c>
    </row>
    <row r="4907" spans="1:5" x14ac:dyDescent="0.3">
      <c r="A4907">
        <v>4906</v>
      </c>
      <c r="B4907">
        <v>37</v>
      </c>
      <c r="C4907">
        <v>1</v>
      </c>
      <c r="D4907" s="2">
        <v>45226</v>
      </c>
      <c r="E4907">
        <v>91</v>
      </c>
    </row>
    <row r="4908" spans="1:5" x14ac:dyDescent="0.3">
      <c r="A4908">
        <v>4907</v>
      </c>
      <c r="B4908">
        <v>9</v>
      </c>
      <c r="C4908">
        <v>4</v>
      </c>
      <c r="D4908" s="2">
        <v>45624</v>
      </c>
      <c r="E4908">
        <v>86</v>
      </c>
    </row>
    <row r="4909" spans="1:5" x14ac:dyDescent="0.3">
      <c r="A4909">
        <v>4908</v>
      </c>
      <c r="B4909">
        <v>44</v>
      </c>
      <c r="C4909">
        <v>5</v>
      </c>
      <c r="D4909" s="2">
        <v>45152</v>
      </c>
      <c r="E4909">
        <v>13</v>
      </c>
    </row>
    <row r="4910" spans="1:5" x14ac:dyDescent="0.3">
      <c r="A4910">
        <v>4909</v>
      </c>
      <c r="B4910">
        <v>43</v>
      </c>
      <c r="C4910">
        <v>4</v>
      </c>
      <c r="D4910" s="2">
        <v>45381</v>
      </c>
      <c r="E4910">
        <v>39</v>
      </c>
    </row>
    <row r="4911" spans="1:5" x14ac:dyDescent="0.3">
      <c r="A4911">
        <v>4910</v>
      </c>
      <c r="B4911">
        <v>44</v>
      </c>
      <c r="C4911">
        <v>6</v>
      </c>
      <c r="D4911" s="2">
        <v>45552</v>
      </c>
      <c r="E4911">
        <v>55</v>
      </c>
    </row>
    <row r="4912" spans="1:5" x14ac:dyDescent="0.3">
      <c r="A4912">
        <v>4911</v>
      </c>
      <c r="B4912">
        <v>3</v>
      </c>
      <c r="C4912">
        <v>9</v>
      </c>
      <c r="D4912" s="2">
        <v>45839</v>
      </c>
      <c r="E4912">
        <v>7</v>
      </c>
    </row>
    <row r="4913" spans="1:5" x14ac:dyDescent="0.3">
      <c r="A4913">
        <v>4912</v>
      </c>
      <c r="B4913">
        <v>44</v>
      </c>
      <c r="C4913">
        <v>1</v>
      </c>
      <c r="D4913" s="2">
        <v>45270</v>
      </c>
      <c r="E4913">
        <v>43</v>
      </c>
    </row>
    <row r="4914" spans="1:5" x14ac:dyDescent="0.3">
      <c r="A4914">
        <v>4913</v>
      </c>
      <c r="B4914">
        <v>23</v>
      </c>
      <c r="C4914">
        <v>2</v>
      </c>
      <c r="D4914" s="2">
        <v>45683</v>
      </c>
      <c r="E4914">
        <v>42</v>
      </c>
    </row>
    <row r="4915" spans="1:5" x14ac:dyDescent="0.3">
      <c r="A4915">
        <v>4914</v>
      </c>
      <c r="B4915">
        <v>24</v>
      </c>
      <c r="C4915">
        <v>1</v>
      </c>
      <c r="D4915" s="2">
        <v>45549</v>
      </c>
      <c r="E4915">
        <v>58</v>
      </c>
    </row>
    <row r="4916" spans="1:5" x14ac:dyDescent="0.3">
      <c r="A4916">
        <v>4915</v>
      </c>
      <c r="B4916">
        <v>33</v>
      </c>
      <c r="C4916">
        <v>7</v>
      </c>
      <c r="D4916" s="2">
        <v>45712</v>
      </c>
      <c r="E4916">
        <v>12</v>
      </c>
    </row>
    <row r="4917" spans="1:5" x14ac:dyDescent="0.3">
      <c r="A4917">
        <v>4916</v>
      </c>
      <c r="B4917">
        <v>30</v>
      </c>
      <c r="C4917">
        <v>2</v>
      </c>
      <c r="D4917" s="2">
        <v>45837</v>
      </c>
      <c r="E4917">
        <v>13</v>
      </c>
    </row>
    <row r="4918" spans="1:5" x14ac:dyDescent="0.3">
      <c r="A4918">
        <v>4917</v>
      </c>
      <c r="B4918">
        <v>38</v>
      </c>
      <c r="C4918">
        <v>9</v>
      </c>
      <c r="D4918" s="2">
        <v>45556</v>
      </c>
      <c r="E4918">
        <v>12</v>
      </c>
    </row>
    <row r="4919" spans="1:5" x14ac:dyDescent="0.3">
      <c r="A4919">
        <v>4918</v>
      </c>
      <c r="B4919">
        <v>43</v>
      </c>
      <c r="C4919">
        <v>8</v>
      </c>
      <c r="D4919" s="2">
        <v>45578</v>
      </c>
      <c r="E4919">
        <v>76</v>
      </c>
    </row>
    <row r="4920" spans="1:5" x14ac:dyDescent="0.3">
      <c r="A4920">
        <v>4919</v>
      </c>
      <c r="B4920">
        <v>2</v>
      </c>
      <c r="C4920">
        <v>1</v>
      </c>
      <c r="D4920" s="2">
        <v>45777</v>
      </c>
      <c r="E4920">
        <v>38</v>
      </c>
    </row>
    <row r="4921" spans="1:5" x14ac:dyDescent="0.3">
      <c r="A4921">
        <v>4920</v>
      </c>
      <c r="B4921">
        <v>40</v>
      </c>
      <c r="C4921">
        <v>3</v>
      </c>
      <c r="D4921" s="2">
        <v>45507</v>
      </c>
      <c r="E4921">
        <v>3</v>
      </c>
    </row>
    <row r="4922" spans="1:5" x14ac:dyDescent="0.3">
      <c r="A4922">
        <v>4921</v>
      </c>
      <c r="B4922">
        <v>22</v>
      </c>
      <c r="C4922">
        <v>6</v>
      </c>
      <c r="D4922" s="2">
        <v>45423</v>
      </c>
      <c r="E4922">
        <v>72</v>
      </c>
    </row>
    <row r="4923" spans="1:5" x14ac:dyDescent="0.3">
      <c r="A4923">
        <v>4922</v>
      </c>
      <c r="B4923">
        <v>11</v>
      </c>
      <c r="C4923">
        <v>3</v>
      </c>
      <c r="D4923" s="2">
        <v>45816</v>
      </c>
      <c r="E4923">
        <v>62</v>
      </c>
    </row>
    <row r="4924" spans="1:5" x14ac:dyDescent="0.3">
      <c r="A4924">
        <v>4923</v>
      </c>
      <c r="B4924">
        <v>12</v>
      </c>
      <c r="C4924">
        <v>9</v>
      </c>
      <c r="D4924" s="2">
        <v>45195</v>
      </c>
      <c r="E4924">
        <v>31</v>
      </c>
    </row>
    <row r="4925" spans="1:5" x14ac:dyDescent="0.3">
      <c r="A4925">
        <v>4924</v>
      </c>
      <c r="B4925">
        <v>19</v>
      </c>
      <c r="C4925">
        <v>2</v>
      </c>
      <c r="D4925" s="2">
        <v>45360</v>
      </c>
      <c r="E4925">
        <v>77</v>
      </c>
    </row>
    <row r="4926" spans="1:5" x14ac:dyDescent="0.3">
      <c r="A4926">
        <v>4925</v>
      </c>
      <c r="B4926">
        <v>20</v>
      </c>
      <c r="C4926">
        <v>6</v>
      </c>
      <c r="D4926" s="2">
        <v>45406</v>
      </c>
      <c r="E4926">
        <v>72</v>
      </c>
    </row>
    <row r="4927" spans="1:5" x14ac:dyDescent="0.3">
      <c r="A4927">
        <v>4926</v>
      </c>
      <c r="B4927">
        <v>9</v>
      </c>
      <c r="C4927">
        <v>2</v>
      </c>
      <c r="D4927" s="2">
        <v>45602</v>
      </c>
      <c r="E4927">
        <v>37</v>
      </c>
    </row>
    <row r="4928" spans="1:5" x14ac:dyDescent="0.3">
      <c r="A4928">
        <v>4927</v>
      </c>
      <c r="B4928">
        <v>43</v>
      </c>
      <c r="C4928">
        <v>3</v>
      </c>
      <c r="D4928" s="2">
        <v>45369</v>
      </c>
      <c r="E4928">
        <v>24</v>
      </c>
    </row>
    <row r="4929" spans="1:5" x14ac:dyDescent="0.3">
      <c r="A4929">
        <v>4928</v>
      </c>
      <c r="B4929">
        <v>18</v>
      </c>
      <c r="C4929">
        <v>9</v>
      </c>
      <c r="D4929" s="2">
        <v>45773</v>
      </c>
      <c r="E4929">
        <v>92</v>
      </c>
    </row>
    <row r="4930" spans="1:5" x14ac:dyDescent="0.3">
      <c r="A4930">
        <v>4929</v>
      </c>
      <c r="B4930">
        <v>41</v>
      </c>
      <c r="C4930">
        <v>9</v>
      </c>
      <c r="D4930" s="2">
        <v>45709</v>
      </c>
      <c r="E4930">
        <v>68</v>
      </c>
    </row>
    <row r="4931" spans="1:5" x14ac:dyDescent="0.3">
      <c r="A4931">
        <v>4930</v>
      </c>
      <c r="B4931">
        <v>47</v>
      </c>
      <c r="C4931">
        <v>2</v>
      </c>
      <c r="D4931" s="2">
        <v>45734</v>
      </c>
      <c r="E4931">
        <v>64</v>
      </c>
    </row>
    <row r="4932" spans="1:5" x14ac:dyDescent="0.3">
      <c r="A4932">
        <v>4931</v>
      </c>
      <c r="B4932">
        <v>18</v>
      </c>
      <c r="C4932">
        <v>8</v>
      </c>
      <c r="D4932" s="2">
        <v>45330</v>
      </c>
      <c r="E4932">
        <v>16</v>
      </c>
    </row>
    <row r="4933" spans="1:5" x14ac:dyDescent="0.3">
      <c r="A4933">
        <v>4932</v>
      </c>
      <c r="B4933">
        <v>40</v>
      </c>
      <c r="C4933">
        <v>3</v>
      </c>
      <c r="D4933" s="2">
        <v>45381</v>
      </c>
      <c r="E4933">
        <v>18</v>
      </c>
    </row>
    <row r="4934" spans="1:5" x14ac:dyDescent="0.3">
      <c r="A4934">
        <v>4933</v>
      </c>
      <c r="B4934">
        <v>36</v>
      </c>
      <c r="C4934">
        <v>2</v>
      </c>
      <c r="D4934" s="2">
        <v>45257</v>
      </c>
      <c r="E4934">
        <v>68</v>
      </c>
    </row>
    <row r="4935" spans="1:5" x14ac:dyDescent="0.3">
      <c r="A4935">
        <v>4934</v>
      </c>
      <c r="B4935">
        <v>27</v>
      </c>
      <c r="C4935">
        <v>8</v>
      </c>
      <c r="D4935" s="2">
        <v>45725</v>
      </c>
      <c r="E4935">
        <v>40</v>
      </c>
    </row>
    <row r="4936" spans="1:5" x14ac:dyDescent="0.3">
      <c r="A4936">
        <v>4935</v>
      </c>
      <c r="B4936">
        <v>13</v>
      </c>
      <c r="C4936">
        <v>3</v>
      </c>
      <c r="D4936" s="2">
        <v>45144</v>
      </c>
      <c r="E4936">
        <v>58</v>
      </c>
    </row>
    <row r="4937" spans="1:5" x14ac:dyDescent="0.3">
      <c r="A4937">
        <v>4936</v>
      </c>
      <c r="B4937">
        <v>47</v>
      </c>
      <c r="C4937">
        <v>8</v>
      </c>
      <c r="D4937" s="2">
        <v>45282</v>
      </c>
      <c r="E4937">
        <v>97</v>
      </c>
    </row>
    <row r="4938" spans="1:5" x14ac:dyDescent="0.3">
      <c r="A4938">
        <v>4937</v>
      </c>
      <c r="B4938">
        <v>8</v>
      </c>
      <c r="C4938">
        <v>6</v>
      </c>
      <c r="D4938" s="2">
        <v>45275</v>
      </c>
      <c r="E4938">
        <v>45</v>
      </c>
    </row>
    <row r="4939" spans="1:5" x14ac:dyDescent="0.3">
      <c r="A4939">
        <v>4938</v>
      </c>
      <c r="B4939">
        <v>48</v>
      </c>
      <c r="C4939">
        <v>1</v>
      </c>
      <c r="D4939" s="2">
        <v>45676</v>
      </c>
      <c r="E4939">
        <v>53</v>
      </c>
    </row>
    <row r="4940" spans="1:5" x14ac:dyDescent="0.3">
      <c r="A4940">
        <v>4939</v>
      </c>
      <c r="B4940">
        <v>43</v>
      </c>
      <c r="C4940">
        <v>2</v>
      </c>
      <c r="D4940" s="2">
        <v>45535</v>
      </c>
      <c r="E4940">
        <v>27</v>
      </c>
    </row>
    <row r="4941" spans="1:5" x14ac:dyDescent="0.3">
      <c r="A4941">
        <v>4940</v>
      </c>
      <c r="B4941">
        <v>23</v>
      </c>
      <c r="C4941">
        <v>2</v>
      </c>
      <c r="D4941" s="2">
        <v>45649</v>
      </c>
      <c r="E4941">
        <v>36</v>
      </c>
    </row>
    <row r="4942" spans="1:5" x14ac:dyDescent="0.3">
      <c r="A4942">
        <v>4941</v>
      </c>
      <c r="B4942">
        <v>13</v>
      </c>
      <c r="C4942">
        <v>7</v>
      </c>
      <c r="D4942" s="2">
        <v>45813</v>
      </c>
      <c r="E4942">
        <v>68</v>
      </c>
    </row>
    <row r="4943" spans="1:5" x14ac:dyDescent="0.3">
      <c r="A4943">
        <v>4942</v>
      </c>
      <c r="B4943">
        <v>7</v>
      </c>
      <c r="C4943">
        <v>6</v>
      </c>
      <c r="D4943" s="2">
        <v>45376</v>
      </c>
      <c r="E4943">
        <v>100</v>
      </c>
    </row>
    <row r="4944" spans="1:5" x14ac:dyDescent="0.3">
      <c r="A4944">
        <v>4943</v>
      </c>
      <c r="B4944">
        <v>50</v>
      </c>
      <c r="C4944">
        <v>2</v>
      </c>
      <c r="D4944" s="2">
        <v>45159</v>
      </c>
      <c r="E4944">
        <v>13</v>
      </c>
    </row>
    <row r="4945" spans="1:5" x14ac:dyDescent="0.3">
      <c r="A4945">
        <v>4944</v>
      </c>
      <c r="B4945">
        <v>40</v>
      </c>
      <c r="C4945">
        <v>1</v>
      </c>
      <c r="D4945" s="2">
        <v>45710</v>
      </c>
      <c r="E4945">
        <v>51</v>
      </c>
    </row>
    <row r="4946" spans="1:5" x14ac:dyDescent="0.3">
      <c r="A4946">
        <v>4945</v>
      </c>
      <c r="B4946">
        <v>2</v>
      </c>
      <c r="C4946">
        <v>5</v>
      </c>
      <c r="D4946" s="2">
        <v>45248</v>
      </c>
      <c r="E4946">
        <v>48</v>
      </c>
    </row>
    <row r="4947" spans="1:5" x14ac:dyDescent="0.3">
      <c r="A4947">
        <v>4946</v>
      </c>
      <c r="B4947">
        <v>3</v>
      </c>
      <c r="C4947">
        <v>2</v>
      </c>
      <c r="D4947" s="2">
        <v>45520</v>
      </c>
      <c r="E4947">
        <v>60</v>
      </c>
    </row>
    <row r="4948" spans="1:5" x14ac:dyDescent="0.3">
      <c r="A4948">
        <v>4947</v>
      </c>
      <c r="B4948">
        <v>42</v>
      </c>
      <c r="C4948">
        <v>6</v>
      </c>
      <c r="D4948" s="2">
        <v>45513</v>
      </c>
      <c r="E4948">
        <v>78</v>
      </c>
    </row>
    <row r="4949" spans="1:5" x14ac:dyDescent="0.3">
      <c r="A4949">
        <v>4948</v>
      </c>
      <c r="B4949">
        <v>39</v>
      </c>
      <c r="C4949">
        <v>2</v>
      </c>
      <c r="D4949" s="2">
        <v>45209</v>
      </c>
      <c r="E4949">
        <v>70</v>
      </c>
    </row>
    <row r="4950" spans="1:5" x14ac:dyDescent="0.3">
      <c r="A4950">
        <v>4949</v>
      </c>
      <c r="B4950">
        <v>23</v>
      </c>
      <c r="C4950">
        <v>9</v>
      </c>
      <c r="D4950" s="2">
        <v>45657</v>
      </c>
      <c r="E4950">
        <v>51</v>
      </c>
    </row>
    <row r="4951" spans="1:5" x14ac:dyDescent="0.3">
      <c r="A4951">
        <v>4950</v>
      </c>
      <c r="B4951">
        <v>7</v>
      </c>
      <c r="C4951">
        <v>5</v>
      </c>
      <c r="D4951" s="2">
        <v>45833</v>
      </c>
      <c r="E4951">
        <v>14</v>
      </c>
    </row>
    <row r="4952" spans="1:5" x14ac:dyDescent="0.3">
      <c r="A4952">
        <v>4951</v>
      </c>
      <c r="B4952">
        <v>4</v>
      </c>
      <c r="C4952">
        <v>7</v>
      </c>
      <c r="D4952" s="2">
        <v>45649</v>
      </c>
      <c r="E4952">
        <v>43</v>
      </c>
    </row>
    <row r="4953" spans="1:5" x14ac:dyDescent="0.3">
      <c r="A4953">
        <v>4952</v>
      </c>
      <c r="B4953">
        <v>8</v>
      </c>
      <c r="C4953">
        <v>4</v>
      </c>
      <c r="D4953" s="2">
        <v>45223</v>
      </c>
      <c r="E4953">
        <v>3</v>
      </c>
    </row>
    <row r="4954" spans="1:5" x14ac:dyDescent="0.3">
      <c r="A4954">
        <v>4953</v>
      </c>
      <c r="B4954">
        <v>32</v>
      </c>
      <c r="C4954">
        <v>2</v>
      </c>
      <c r="D4954" s="2">
        <v>45219</v>
      </c>
      <c r="E4954">
        <v>25</v>
      </c>
    </row>
    <row r="4955" spans="1:5" x14ac:dyDescent="0.3">
      <c r="A4955">
        <v>4954</v>
      </c>
      <c r="B4955">
        <v>19</v>
      </c>
      <c r="C4955">
        <v>3</v>
      </c>
      <c r="D4955" s="2">
        <v>45838</v>
      </c>
      <c r="E4955">
        <v>34</v>
      </c>
    </row>
    <row r="4956" spans="1:5" x14ac:dyDescent="0.3">
      <c r="A4956">
        <v>4955</v>
      </c>
      <c r="B4956">
        <v>12</v>
      </c>
      <c r="C4956">
        <v>5</v>
      </c>
      <c r="D4956" s="2">
        <v>45704</v>
      </c>
      <c r="E4956">
        <v>70</v>
      </c>
    </row>
    <row r="4957" spans="1:5" x14ac:dyDescent="0.3">
      <c r="A4957">
        <v>4956</v>
      </c>
      <c r="B4957">
        <v>10</v>
      </c>
      <c r="C4957">
        <v>1</v>
      </c>
      <c r="D4957" s="2">
        <v>45174</v>
      </c>
      <c r="E4957">
        <v>56</v>
      </c>
    </row>
    <row r="4958" spans="1:5" x14ac:dyDescent="0.3">
      <c r="A4958">
        <v>4957</v>
      </c>
      <c r="B4958">
        <v>14</v>
      </c>
      <c r="C4958">
        <v>4</v>
      </c>
      <c r="D4958" s="2">
        <v>45368</v>
      </c>
      <c r="E4958">
        <v>65</v>
      </c>
    </row>
    <row r="4959" spans="1:5" x14ac:dyDescent="0.3">
      <c r="A4959">
        <v>4958</v>
      </c>
      <c r="B4959">
        <v>27</v>
      </c>
      <c r="C4959">
        <v>4</v>
      </c>
      <c r="D4959" s="2">
        <v>45500</v>
      </c>
      <c r="E4959">
        <v>60</v>
      </c>
    </row>
    <row r="4960" spans="1:5" x14ac:dyDescent="0.3">
      <c r="A4960">
        <v>4959</v>
      </c>
      <c r="B4960">
        <v>44</v>
      </c>
      <c r="C4960">
        <v>2</v>
      </c>
      <c r="D4960" s="2">
        <v>45447</v>
      </c>
      <c r="E4960">
        <v>48</v>
      </c>
    </row>
    <row r="4961" spans="1:5" x14ac:dyDescent="0.3">
      <c r="A4961">
        <v>4960</v>
      </c>
      <c r="B4961">
        <v>21</v>
      </c>
      <c r="C4961">
        <v>9</v>
      </c>
      <c r="D4961" s="2">
        <v>45443</v>
      </c>
      <c r="E4961">
        <v>72</v>
      </c>
    </row>
    <row r="4962" spans="1:5" x14ac:dyDescent="0.3">
      <c r="A4962">
        <v>4961</v>
      </c>
      <c r="B4962">
        <v>20</v>
      </c>
      <c r="C4962">
        <v>6</v>
      </c>
      <c r="D4962" s="2">
        <v>45395</v>
      </c>
      <c r="E4962">
        <v>81</v>
      </c>
    </row>
    <row r="4963" spans="1:5" x14ac:dyDescent="0.3">
      <c r="A4963">
        <v>4962</v>
      </c>
      <c r="B4963">
        <v>4</v>
      </c>
      <c r="C4963">
        <v>9</v>
      </c>
      <c r="D4963" s="2">
        <v>45574</v>
      </c>
      <c r="E4963">
        <v>77</v>
      </c>
    </row>
    <row r="4964" spans="1:5" x14ac:dyDescent="0.3">
      <c r="A4964">
        <v>4963</v>
      </c>
      <c r="B4964">
        <v>19</v>
      </c>
      <c r="C4964">
        <v>6</v>
      </c>
      <c r="D4964" s="2">
        <v>45769</v>
      </c>
      <c r="E4964">
        <v>19</v>
      </c>
    </row>
    <row r="4965" spans="1:5" x14ac:dyDescent="0.3">
      <c r="A4965">
        <v>4964</v>
      </c>
      <c r="B4965">
        <v>29</v>
      </c>
      <c r="C4965">
        <v>2</v>
      </c>
      <c r="D4965" s="2">
        <v>45707</v>
      </c>
      <c r="E4965">
        <v>35</v>
      </c>
    </row>
    <row r="4966" spans="1:5" x14ac:dyDescent="0.3">
      <c r="A4966">
        <v>4965</v>
      </c>
      <c r="B4966">
        <v>7</v>
      </c>
      <c r="C4966">
        <v>1</v>
      </c>
      <c r="D4966" s="2">
        <v>45498</v>
      </c>
      <c r="E4966">
        <v>97</v>
      </c>
    </row>
    <row r="4967" spans="1:5" x14ac:dyDescent="0.3">
      <c r="A4967">
        <v>4966</v>
      </c>
      <c r="B4967">
        <v>33</v>
      </c>
      <c r="C4967">
        <v>4</v>
      </c>
      <c r="D4967" s="2">
        <v>45441</v>
      </c>
      <c r="E4967">
        <v>33</v>
      </c>
    </row>
    <row r="4968" spans="1:5" x14ac:dyDescent="0.3">
      <c r="A4968">
        <v>4967</v>
      </c>
      <c r="B4968">
        <v>8</v>
      </c>
      <c r="C4968">
        <v>1</v>
      </c>
      <c r="D4968" s="2">
        <v>45551</v>
      </c>
      <c r="E4968">
        <v>42</v>
      </c>
    </row>
    <row r="4969" spans="1:5" x14ac:dyDescent="0.3">
      <c r="A4969">
        <v>4968</v>
      </c>
      <c r="B4969">
        <v>11</v>
      </c>
      <c r="C4969">
        <v>8</v>
      </c>
      <c r="D4969" s="2">
        <v>45741</v>
      </c>
      <c r="E4969">
        <v>54</v>
      </c>
    </row>
    <row r="4970" spans="1:5" x14ac:dyDescent="0.3">
      <c r="A4970">
        <v>4969</v>
      </c>
      <c r="B4970">
        <v>33</v>
      </c>
      <c r="C4970">
        <v>1</v>
      </c>
      <c r="D4970" s="2">
        <v>45314</v>
      </c>
      <c r="E4970">
        <v>39</v>
      </c>
    </row>
    <row r="4971" spans="1:5" x14ac:dyDescent="0.3">
      <c r="A4971">
        <v>4970</v>
      </c>
      <c r="B4971">
        <v>25</v>
      </c>
      <c r="C4971">
        <v>5</v>
      </c>
      <c r="D4971" s="2">
        <v>45464</v>
      </c>
      <c r="E4971">
        <v>64</v>
      </c>
    </row>
    <row r="4972" spans="1:5" x14ac:dyDescent="0.3">
      <c r="A4972">
        <v>4971</v>
      </c>
      <c r="B4972">
        <v>33</v>
      </c>
      <c r="C4972">
        <v>9</v>
      </c>
      <c r="D4972" s="2">
        <v>45519</v>
      </c>
      <c r="E4972">
        <v>38</v>
      </c>
    </row>
    <row r="4973" spans="1:5" x14ac:dyDescent="0.3">
      <c r="A4973">
        <v>4972</v>
      </c>
      <c r="B4973">
        <v>36</v>
      </c>
      <c r="C4973">
        <v>1</v>
      </c>
      <c r="D4973" s="2">
        <v>45490</v>
      </c>
      <c r="E4973">
        <v>38</v>
      </c>
    </row>
    <row r="4974" spans="1:5" x14ac:dyDescent="0.3">
      <c r="A4974">
        <v>4973</v>
      </c>
      <c r="B4974">
        <v>26</v>
      </c>
      <c r="C4974">
        <v>4</v>
      </c>
      <c r="D4974" s="2">
        <v>45400</v>
      </c>
      <c r="E4974">
        <v>73</v>
      </c>
    </row>
    <row r="4975" spans="1:5" x14ac:dyDescent="0.3">
      <c r="A4975">
        <v>4974</v>
      </c>
      <c r="B4975">
        <v>36</v>
      </c>
      <c r="C4975">
        <v>8</v>
      </c>
      <c r="D4975" s="2">
        <v>45504</v>
      </c>
      <c r="E4975">
        <v>52</v>
      </c>
    </row>
    <row r="4976" spans="1:5" x14ac:dyDescent="0.3">
      <c r="A4976">
        <v>4975</v>
      </c>
      <c r="B4976">
        <v>11</v>
      </c>
      <c r="C4976">
        <v>8</v>
      </c>
      <c r="D4976" s="2">
        <v>45297</v>
      </c>
      <c r="E4976">
        <v>47</v>
      </c>
    </row>
    <row r="4977" spans="1:5" x14ac:dyDescent="0.3">
      <c r="A4977">
        <v>4976</v>
      </c>
      <c r="B4977">
        <v>30</v>
      </c>
      <c r="C4977">
        <v>1</v>
      </c>
      <c r="D4977" s="2">
        <v>45832</v>
      </c>
      <c r="E4977">
        <v>65</v>
      </c>
    </row>
    <row r="4978" spans="1:5" x14ac:dyDescent="0.3">
      <c r="A4978">
        <v>4977</v>
      </c>
      <c r="B4978">
        <v>33</v>
      </c>
      <c r="C4978">
        <v>8</v>
      </c>
      <c r="D4978" s="2">
        <v>45392</v>
      </c>
      <c r="E4978">
        <v>100</v>
      </c>
    </row>
    <row r="4979" spans="1:5" x14ac:dyDescent="0.3">
      <c r="A4979">
        <v>4978</v>
      </c>
      <c r="B4979">
        <v>10</v>
      </c>
      <c r="C4979">
        <v>3</v>
      </c>
      <c r="D4979" s="2">
        <v>45828</v>
      </c>
      <c r="E4979">
        <v>42</v>
      </c>
    </row>
    <row r="4980" spans="1:5" x14ac:dyDescent="0.3">
      <c r="A4980">
        <v>4979</v>
      </c>
      <c r="B4980">
        <v>29</v>
      </c>
      <c r="C4980">
        <v>7</v>
      </c>
      <c r="D4980" s="2">
        <v>45770</v>
      </c>
      <c r="E4980">
        <v>55</v>
      </c>
    </row>
    <row r="4981" spans="1:5" x14ac:dyDescent="0.3">
      <c r="A4981">
        <v>4980</v>
      </c>
      <c r="B4981">
        <v>25</v>
      </c>
      <c r="C4981">
        <v>1</v>
      </c>
      <c r="D4981" s="2">
        <v>45263</v>
      </c>
      <c r="E4981">
        <v>59</v>
      </c>
    </row>
    <row r="4982" spans="1:5" x14ac:dyDescent="0.3">
      <c r="A4982">
        <v>4981</v>
      </c>
      <c r="B4982">
        <v>32</v>
      </c>
      <c r="C4982">
        <v>5</v>
      </c>
      <c r="D4982" s="2">
        <v>45646</v>
      </c>
      <c r="E4982">
        <v>66</v>
      </c>
    </row>
    <row r="4983" spans="1:5" x14ac:dyDescent="0.3">
      <c r="A4983">
        <v>4982</v>
      </c>
      <c r="B4983">
        <v>4</v>
      </c>
      <c r="C4983">
        <v>4</v>
      </c>
      <c r="D4983" s="2">
        <v>45243</v>
      </c>
      <c r="E4983">
        <v>74</v>
      </c>
    </row>
    <row r="4984" spans="1:5" x14ac:dyDescent="0.3">
      <c r="A4984">
        <v>4983</v>
      </c>
      <c r="B4984">
        <v>39</v>
      </c>
      <c r="C4984">
        <v>4</v>
      </c>
      <c r="D4984" s="2">
        <v>45504</v>
      </c>
      <c r="E4984">
        <v>54</v>
      </c>
    </row>
    <row r="4985" spans="1:5" x14ac:dyDescent="0.3">
      <c r="A4985">
        <v>4984</v>
      </c>
      <c r="B4985">
        <v>34</v>
      </c>
      <c r="C4985">
        <v>5</v>
      </c>
      <c r="D4985" s="2">
        <v>45505</v>
      </c>
      <c r="E4985">
        <v>51</v>
      </c>
    </row>
    <row r="4986" spans="1:5" x14ac:dyDescent="0.3">
      <c r="A4986">
        <v>4985</v>
      </c>
      <c r="B4986">
        <v>22</v>
      </c>
      <c r="C4986">
        <v>3</v>
      </c>
      <c r="D4986" s="2">
        <v>45332</v>
      </c>
      <c r="E4986">
        <v>23</v>
      </c>
    </row>
    <row r="4987" spans="1:5" x14ac:dyDescent="0.3">
      <c r="A4987">
        <v>4986</v>
      </c>
      <c r="B4987">
        <v>13</v>
      </c>
      <c r="C4987">
        <v>7</v>
      </c>
      <c r="D4987" s="2">
        <v>45547</v>
      </c>
      <c r="E4987">
        <v>73</v>
      </c>
    </row>
    <row r="4988" spans="1:5" x14ac:dyDescent="0.3">
      <c r="A4988">
        <v>4987</v>
      </c>
      <c r="B4988">
        <v>36</v>
      </c>
      <c r="C4988">
        <v>2</v>
      </c>
      <c r="D4988" s="2">
        <v>45344</v>
      </c>
      <c r="E4988">
        <v>11</v>
      </c>
    </row>
    <row r="4989" spans="1:5" x14ac:dyDescent="0.3">
      <c r="A4989">
        <v>4988</v>
      </c>
      <c r="B4989">
        <v>6</v>
      </c>
      <c r="C4989">
        <v>1</v>
      </c>
      <c r="D4989" s="2">
        <v>45495</v>
      </c>
      <c r="E4989">
        <v>36</v>
      </c>
    </row>
    <row r="4990" spans="1:5" x14ac:dyDescent="0.3">
      <c r="A4990">
        <v>4989</v>
      </c>
      <c r="B4990">
        <v>17</v>
      </c>
      <c r="C4990">
        <v>6</v>
      </c>
      <c r="D4990" s="2">
        <v>45763</v>
      </c>
      <c r="E4990">
        <v>56</v>
      </c>
    </row>
    <row r="4991" spans="1:5" x14ac:dyDescent="0.3">
      <c r="A4991">
        <v>4990</v>
      </c>
      <c r="B4991">
        <v>26</v>
      </c>
      <c r="C4991">
        <v>1</v>
      </c>
      <c r="D4991" s="2">
        <v>45255</v>
      </c>
      <c r="E4991">
        <v>42</v>
      </c>
    </row>
    <row r="4992" spans="1:5" x14ac:dyDescent="0.3">
      <c r="A4992">
        <v>4991</v>
      </c>
      <c r="B4992">
        <v>24</v>
      </c>
      <c r="C4992">
        <v>7</v>
      </c>
      <c r="D4992" s="2">
        <v>45677</v>
      </c>
      <c r="E4992">
        <v>99</v>
      </c>
    </row>
    <row r="4993" spans="1:5" x14ac:dyDescent="0.3">
      <c r="A4993">
        <v>4992</v>
      </c>
      <c r="B4993">
        <v>9</v>
      </c>
      <c r="C4993">
        <v>8</v>
      </c>
      <c r="D4993" s="2">
        <v>45159</v>
      </c>
      <c r="E4993">
        <v>13</v>
      </c>
    </row>
    <row r="4994" spans="1:5" x14ac:dyDescent="0.3">
      <c r="A4994">
        <v>4993</v>
      </c>
      <c r="B4994">
        <v>2</v>
      </c>
      <c r="C4994">
        <v>2</v>
      </c>
      <c r="D4994" s="2">
        <v>45757</v>
      </c>
      <c r="E4994">
        <v>83</v>
      </c>
    </row>
    <row r="4995" spans="1:5" x14ac:dyDescent="0.3">
      <c r="A4995">
        <v>4994</v>
      </c>
      <c r="B4995">
        <v>20</v>
      </c>
      <c r="C4995">
        <v>4</v>
      </c>
      <c r="D4995" s="2">
        <v>45503</v>
      </c>
      <c r="E4995">
        <v>99</v>
      </c>
    </row>
    <row r="4996" spans="1:5" x14ac:dyDescent="0.3">
      <c r="A4996">
        <v>4995</v>
      </c>
      <c r="B4996">
        <v>27</v>
      </c>
      <c r="C4996">
        <v>7</v>
      </c>
      <c r="D4996" s="2">
        <v>45781</v>
      </c>
      <c r="E4996">
        <v>52</v>
      </c>
    </row>
    <row r="4997" spans="1:5" x14ac:dyDescent="0.3">
      <c r="A4997">
        <v>4996</v>
      </c>
      <c r="B4997">
        <v>6</v>
      </c>
      <c r="C4997">
        <v>6</v>
      </c>
      <c r="D4997" s="2">
        <v>45327</v>
      </c>
      <c r="E4997">
        <v>30</v>
      </c>
    </row>
    <row r="4998" spans="1:5" x14ac:dyDescent="0.3">
      <c r="A4998">
        <v>4997</v>
      </c>
      <c r="B4998">
        <v>50</v>
      </c>
      <c r="C4998">
        <v>2</v>
      </c>
      <c r="D4998" s="2">
        <v>45852</v>
      </c>
      <c r="E4998">
        <v>82</v>
      </c>
    </row>
    <row r="4999" spans="1:5" x14ac:dyDescent="0.3">
      <c r="A4999">
        <v>4998</v>
      </c>
      <c r="B4999">
        <v>27</v>
      </c>
      <c r="C4999">
        <v>4</v>
      </c>
      <c r="D4999" s="2">
        <v>45376</v>
      </c>
      <c r="E4999">
        <v>12</v>
      </c>
    </row>
    <row r="5000" spans="1:5" x14ac:dyDescent="0.3">
      <c r="A5000">
        <v>4999</v>
      </c>
      <c r="B5000">
        <v>24</v>
      </c>
      <c r="C5000">
        <v>3</v>
      </c>
      <c r="D5000" s="2">
        <v>45573</v>
      </c>
      <c r="E5000">
        <v>76</v>
      </c>
    </row>
    <row r="5001" spans="1:5" x14ac:dyDescent="0.3">
      <c r="A5001">
        <v>5000</v>
      </c>
      <c r="B5001">
        <v>15</v>
      </c>
      <c r="C5001">
        <v>9</v>
      </c>
      <c r="D5001" s="2">
        <v>45140</v>
      </c>
      <c r="E5001">
        <v>21</v>
      </c>
    </row>
    <row r="5002" spans="1:5" x14ac:dyDescent="0.3">
      <c r="A5002">
        <v>5001</v>
      </c>
      <c r="B5002">
        <v>48</v>
      </c>
      <c r="C5002">
        <v>6</v>
      </c>
      <c r="D5002" s="2">
        <v>45160</v>
      </c>
      <c r="E5002">
        <v>12</v>
      </c>
    </row>
    <row r="5003" spans="1:5" x14ac:dyDescent="0.3">
      <c r="A5003">
        <v>5002</v>
      </c>
      <c r="B5003">
        <v>33</v>
      </c>
      <c r="C5003">
        <v>2</v>
      </c>
      <c r="D5003" s="2">
        <v>45271</v>
      </c>
      <c r="E5003">
        <v>62</v>
      </c>
    </row>
    <row r="5004" spans="1:5" x14ac:dyDescent="0.3">
      <c r="A5004">
        <v>5003</v>
      </c>
      <c r="B5004">
        <v>42</v>
      </c>
      <c r="C5004">
        <v>2</v>
      </c>
      <c r="D5004" s="2">
        <v>45566</v>
      </c>
      <c r="E5004">
        <v>92</v>
      </c>
    </row>
    <row r="5005" spans="1:5" x14ac:dyDescent="0.3">
      <c r="A5005">
        <v>5004</v>
      </c>
      <c r="B5005">
        <v>10</v>
      </c>
      <c r="C5005">
        <v>3</v>
      </c>
      <c r="D5005" s="2">
        <v>45572</v>
      </c>
      <c r="E5005">
        <v>93</v>
      </c>
    </row>
    <row r="5006" spans="1:5" x14ac:dyDescent="0.3">
      <c r="A5006">
        <v>5005</v>
      </c>
      <c r="B5006">
        <v>21</v>
      </c>
      <c r="C5006">
        <v>5</v>
      </c>
      <c r="D5006" s="2">
        <v>45183</v>
      </c>
      <c r="E5006">
        <v>39</v>
      </c>
    </row>
    <row r="5007" spans="1:5" x14ac:dyDescent="0.3">
      <c r="A5007">
        <v>5006</v>
      </c>
      <c r="B5007">
        <v>6</v>
      </c>
      <c r="C5007">
        <v>6</v>
      </c>
      <c r="D5007" s="2">
        <v>45503</v>
      </c>
      <c r="E5007">
        <v>44</v>
      </c>
    </row>
    <row r="5008" spans="1:5" x14ac:dyDescent="0.3">
      <c r="A5008">
        <v>5007</v>
      </c>
      <c r="B5008">
        <v>30</v>
      </c>
      <c r="C5008">
        <v>5</v>
      </c>
      <c r="D5008" s="2">
        <v>45342</v>
      </c>
      <c r="E5008">
        <v>4</v>
      </c>
    </row>
    <row r="5009" spans="1:5" x14ac:dyDescent="0.3">
      <c r="A5009">
        <v>5008</v>
      </c>
      <c r="B5009">
        <v>23</v>
      </c>
      <c r="C5009">
        <v>1</v>
      </c>
      <c r="D5009" s="2">
        <v>45738</v>
      </c>
      <c r="E5009">
        <v>31</v>
      </c>
    </row>
    <row r="5010" spans="1:5" x14ac:dyDescent="0.3">
      <c r="A5010">
        <v>5009</v>
      </c>
      <c r="B5010">
        <v>36</v>
      </c>
      <c r="C5010">
        <v>1</v>
      </c>
      <c r="D5010" s="2">
        <v>45779</v>
      </c>
      <c r="E5010">
        <v>24</v>
      </c>
    </row>
    <row r="5011" spans="1:5" x14ac:dyDescent="0.3">
      <c r="A5011">
        <v>5010</v>
      </c>
      <c r="B5011">
        <v>46</v>
      </c>
      <c r="C5011">
        <v>7</v>
      </c>
      <c r="D5011" s="2">
        <v>45441</v>
      </c>
      <c r="E5011">
        <v>42</v>
      </c>
    </row>
    <row r="5012" spans="1:5" x14ac:dyDescent="0.3">
      <c r="A5012">
        <v>5011</v>
      </c>
      <c r="B5012">
        <v>49</v>
      </c>
      <c r="C5012">
        <v>7</v>
      </c>
      <c r="D5012" s="2">
        <v>45851</v>
      </c>
      <c r="E5012">
        <v>49</v>
      </c>
    </row>
    <row r="5013" spans="1:5" x14ac:dyDescent="0.3">
      <c r="A5013">
        <v>5012</v>
      </c>
      <c r="B5013">
        <v>3</v>
      </c>
      <c r="C5013">
        <v>6</v>
      </c>
      <c r="D5013" s="2">
        <v>45505</v>
      </c>
      <c r="E5013">
        <v>82</v>
      </c>
    </row>
    <row r="5014" spans="1:5" x14ac:dyDescent="0.3">
      <c r="A5014">
        <v>5013</v>
      </c>
      <c r="B5014">
        <v>26</v>
      </c>
      <c r="C5014">
        <v>9</v>
      </c>
      <c r="D5014" s="2">
        <v>45705</v>
      </c>
      <c r="E5014">
        <v>90</v>
      </c>
    </row>
    <row r="5015" spans="1:5" x14ac:dyDescent="0.3">
      <c r="A5015">
        <v>5014</v>
      </c>
      <c r="B5015">
        <v>34</v>
      </c>
      <c r="C5015">
        <v>2</v>
      </c>
      <c r="D5015" s="2">
        <v>45531</v>
      </c>
      <c r="E5015">
        <v>20</v>
      </c>
    </row>
    <row r="5016" spans="1:5" x14ac:dyDescent="0.3">
      <c r="A5016">
        <v>5015</v>
      </c>
      <c r="B5016">
        <v>30</v>
      </c>
      <c r="C5016">
        <v>1</v>
      </c>
      <c r="D5016" s="2">
        <v>45749</v>
      </c>
      <c r="E5016">
        <v>8</v>
      </c>
    </row>
    <row r="5017" spans="1:5" x14ac:dyDescent="0.3">
      <c r="A5017">
        <v>5016</v>
      </c>
      <c r="B5017">
        <v>18</v>
      </c>
      <c r="C5017">
        <v>6</v>
      </c>
      <c r="D5017" s="2">
        <v>45659</v>
      </c>
      <c r="E5017">
        <v>33</v>
      </c>
    </row>
    <row r="5018" spans="1:5" x14ac:dyDescent="0.3">
      <c r="A5018">
        <v>5017</v>
      </c>
      <c r="B5018">
        <v>17</v>
      </c>
      <c r="C5018">
        <v>6</v>
      </c>
      <c r="D5018" s="2">
        <v>45270</v>
      </c>
      <c r="E5018">
        <v>68</v>
      </c>
    </row>
    <row r="5019" spans="1:5" x14ac:dyDescent="0.3">
      <c r="A5019">
        <v>5018</v>
      </c>
      <c r="B5019">
        <v>45</v>
      </c>
      <c r="C5019">
        <v>9</v>
      </c>
      <c r="D5019" s="2">
        <v>45185</v>
      </c>
      <c r="E5019">
        <v>38</v>
      </c>
    </row>
    <row r="5020" spans="1:5" x14ac:dyDescent="0.3">
      <c r="A5020">
        <v>5019</v>
      </c>
      <c r="B5020">
        <v>42</v>
      </c>
      <c r="C5020">
        <v>1</v>
      </c>
      <c r="D5020" s="2">
        <v>45781</v>
      </c>
      <c r="E5020">
        <v>86</v>
      </c>
    </row>
    <row r="5021" spans="1:5" x14ac:dyDescent="0.3">
      <c r="A5021">
        <v>5020</v>
      </c>
      <c r="B5021">
        <v>21</v>
      </c>
      <c r="C5021">
        <v>1</v>
      </c>
      <c r="D5021" s="2">
        <v>45682</v>
      </c>
      <c r="E5021">
        <v>36</v>
      </c>
    </row>
    <row r="5022" spans="1:5" x14ac:dyDescent="0.3">
      <c r="A5022">
        <v>5021</v>
      </c>
      <c r="B5022">
        <v>24</v>
      </c>
      <c r="C5022">
        <v>6</v>
      </c>
      <c r="D5022" s="2">
        <v>45563</v>
      </c>
      <c r="E5022">
        <v>48</v>
      </c>
    </row>
    <row r="5023" spans="1:5" x14ac:dyDescent="0.3">
      <c r="A5023">
        <v>5022</v>
      </c>
      <c r="B5023">
        <v>4</v>
      </c>
      <c r="C5023">
        <v>5</v>
      </c>
      <c r="D5023" s="2">
        <v>45313</v>
      </c>
      <c r="E5023">
        <v>95</v>
      </c>
    </row>
    <row r="5024" spans="1:5" x14ac:dyDescent="0.3">
      <c r="A5024">
        <v>5023</v>
      </c>
      <c r="B5024">
        <v>49</v>
      </c>
      <c r="C5024">
        <v>6</v>
      </c>
      <c r="D5024" s="2">
        <v>45203</v>
      </c>
      <c r="E5024">
        <v>8</v>
      </c>
    </row>
    <row r="5025" spans="1:5" x14ac:dyDescent="0.3">
      <c r="A5025">
        <v>5024</v>
      </c>
      <c r="B5025">
        <v>48</v>
      </c>
      <c r="C5025">
        <v>6</v>
      </c>
      <c r="D5025" s="2">
        <v>45420</v>
      </c>
      <c r="E5025">
        <v>73</v>
      </c>
    </row>
    <row r="5026" spans="1:5" x14ac:dyDescent="0.3">
      <c r="A5026">
        <v>5025</v>
      </c>
      <c r="B5026">
        <v>25</v>
      </c>
      <c r="C5026">
        <v>4</v>
      </c>
      <c r="D5026" s="2">
        <v>45514</v>
      </c>
      <c r="E5026">
        <v>82</v>
      </c>
    </row>
    <row r="5027" spans="1:5" x14ac:dyDescent="0.3">
      <c r="A5027">
        <v>5026</v>
      </c>
      <c r="B5027">
        <v>24</v>
      </c>
      <c r="C5027">
        <v>8</v>
      </c>
      <c r="D5027" s="2">
        <v>45147</v>
      </c>
      <c r="E5027">
        <v>99</v>
      </c>
    </row>
    <row r="5028" spans="1:5" x14ac:dyDescent="0.3">
      <c r="A5028">
        <v>5027</v>
      </c>
      <c r="B5028">
        <v>46</v>
      </c>
      <c r="C5028">
        <v>5</v>
      </c>
      <c r="D5028" s="2">
        <v>45400</v>
      </c>
      <c r="E5028">
        <v>60</v>
      </c>
    </row>
    <row r="5029" spans="1:5" x14ac:dyDescent="0.3">
      <c r="A5029">
        <v>5028</v>
      </c>
      <c r="B5029">
        <v>27</v>
      </c>
      <c r="C5029">
        <v>6</v>
      </c>
      <c r="D5029" s="2">
        <v>45440</v>
      </c>
      <c r="E5029">
        <v>24</v>
      </c>
    </row>
    <row r="5030" spans="1:5" x14ac:dyDescent="0.3">
      <c r="A5030">
        <v>5029</v>
      </c>
      <c r="B5030">
        <v>31</v>
      </c>
      <c r="C5030">
        <v>2</v>
      </c>
      <c r="D5030" s="2">
        <v>45623</v>
      </c>
      <c r="E5030">
        <v>17</v>
      </c>
    </row>
    <row r="5031" spans="1:5" x14ac:dyDescent="0.3">
      <c r="A5031">
        <v>5030</v>
      </c>
      <c r="B5031">
        <v>47</v>
      </c>
      <c r="C5031">
        <v>1</v>
      </c>
      <c r="D5031" s="2">
        <v>45741</v>
      </c>
      <c r="E5031">
        <v>65</v>
      </c>
    </row>
    <row r="5032" spans="1:5" x14ac:dyDescent="0.3">
      <c r="A5032">
        <v>5031</v>
      </c>
      <c r="B5032">
        <v>35</v>
      </c>
      <c r="C5032">
        <v>8</v>
      </c>
      <c r="D5032" s="2">
        <v>45716</v>
      </c>
      <c r="E5032">
        <v>39</v>
      </c>
    </row>
    <row r="5033" spans="1:5" x14ac:dyDescent="0.3">
      <c r="A5033">
        <v>5032</v>
      </c>
      <c r="B5033">
        <v>20</v>
      </c>
      <c r="C5033">
        <v>6</v>
      </c>
      <c r="D5033" s="2">
        <v>45628</v>
      </c>
      <c r="E5033">
        <v>79</v>
      </c>
    </row>
    <row r="5034" spans="1:5" x14ac:dyDescent="0.3">
      <c r="A5034">
        <v>5033</v>
      </c>
      <c r="B5034">
        <v>16</v>
      </c>
      <c r="C5034">
        <v>9</v>
      </c>
      <c r="D5034" s="2">
        <v>45784</v>
      </c>
      <c r="E5034">
        <v>55</v>
      </c>
    </row>
    <row r="5035" spans="1:5" x14ac:dyDescent="0.3">
      <c r="A5035">
        <v>5034</v>
      </c>
      <c r="B5035">
        <v>31</v>
      </c>
      <c r="C5035">
        <v>5</v>
      </c>
      <c r="D5035" s="2">
        <v>45583</v>
      </c>
      <c r="E5035">
        <v>77</v>
      </c>
    </row>
    <row r="5036" spans="1:5" x14ac:dyDescent="0.3">
      <c r="A5036">
        <v>5035</v>
      </c>
      <c r="B5036">
        <v>7</v>
      </c>
      <c r="C5036">
        <v>8</v>
      </c>
      <c r="D5036" s="2">
        <v>45851</v>
      </c>
      <c r="E5036">
        <v>87</v>
      </c>
    </row>
    <row r="5037" spans="1:5" x14ac:dyDescent="0.3">
      <c r="A5037">
        <v>5036</v>
      </c>
      <c r="B5037">
        <v>18</v>
      </c>
      <c r="C5037">
        <v>7</v>
      </c>
      <c r="D5037" s="2">
        <v>45320</v>
      </c>
      <c r="E5037">
        <v>93</v>
      </c>
    </row>
    <row r="5038" spans="1:5" x14ac:dyDescent="0.3">
      <c r="A5038">
        <v>5037</v>
      </c>
      <c r="B5038">
        <v>8</v>
      </c>
      <c r="C5038">
        <v>1</v>
      </c>
      <c r="D5038" s="2">
        <v>45841</v>
      </c>
      <c r="E5038">
        <v>61</v>
      </c>
    </row>
    <row r="5039" spans="1:5" x14ac:dyDescent="0.3">
      <c r="A5039">
        <v>5038</v>
      </c>
      <c r="B5039">
        <v>27</v>
      </c>
      <c r="C5039">
        <v>7</v>
      </c>
      <c r="D5039" s="2">
        <v>45137</v>
      </c>
      <c r="E5039">
        <v>31</v>
      </c>
    </row>
    <row r="5040" spans="1:5" x14ac:dyDescent="0.3">
      <c r="A5040">
        <v>5039</v>
      </c>
      <c r="B5040">
        <v>14</v>
      </c>
      <c r="C5040">
        <v>4</v>
      </c>
      <c r="D5040" s="2">
        <v>45388</v>
      </c>
      <c r="E5040">
        <v>28</v>
      </c>
    </row>
    <row r="5041" spans="1:5" x14ac:dyDescent="0.3">
      <c r="A5041">
        <v>5040</v>
      </c>
      <c r="B5041">
        <v>18</v>
      </c>
      <c r="C5041">
        <v>6</v>
      </c>
      <c r="D5041" s="2">
        <v>45199</v>
      </c>
      <c r="E5041">
        <v>32</v>
      </c>
    </row>
    <row r="5042" spans="1:5" x14ac:dyDescent="0.3">
      <c r="A5042">
        <v>5041</v>
      </c>
      <c r="B5042">
        <v>1</v>
      </c>
      <c r="C5042">
        <v>9</v>
      </c>
      <c r="D5042" s="2">
        <v>45344</v>
      </c>
      <c r="E5042">
        <v>7</v>
      </c>
    </row>
    <row r="5043" spans="1:5" x14ac:dyDescent="0.3">
      <c r="A5043">
        <v>5042</v>
      </c>
      <c r="B5043">
        <v>31</v>
      </c>
      <c r="C5043">
        <v>9</v>
      </c>
      <c r="D5043" s="2">
        <v>45757</v>
      </c>
      <c r="E5043">
        <v>78</v>
      </c>
    </row>
    <row r="5044" spans="1:5" x14ac:dyDescent="0.3">
      <c r="A5044">
        <v>5043</v>
      </c>
      <c r="B5044">
        <v>20</v>
      </c>
      <c r="C5044">
        <v>9</v>
      </c>
      <c r="D5044" s="2">
        <v>45436</v>
      </c>
      <c r="E5044">
        <v>14</v>
      </c>
    </row>
    <row r="5045" spans="1:5" x14ac:dyDescent="0.3">
      <c r="A5045">
        <v>5044</v>
      </c>
      <c r="B5045">
        <v>6</v>
      </c>
      <c r="C5045">
        <v>5</v>
      </c>
      <c r="D5045" s="2">
        <v>45462</v>
      </c>
      <c r="E5045">
        <v>96</v>
      </c>
    </row>
    <row r="5046" spans="1:5" x14ac:dyDescent="0.3">
      <c r="A5046">
        <v>5045</v>
      </c>
      <c r="B5046">
        <v>45</v>
      </c>
      <c r="C5046">
        <v>4</v>
      </c>
      <c r="D5046" s="2">
        <v>45661</v>
      </c>
      <c r="E5046">
        <v>73</v>
      </c>
    </row>
    <row r="5047" spans="1:5" x14ac:dyDescent="0.3">
      <c r="A5047">
        <v>5046</v>
      </c>
      <c r="B5047">
        <v>1</v>
      </c>
      <c r="C5047">
        <v>6</v>
      </c>
      <c r="D5047" s="2">
        <v>45708</v>
      </c>
      <c r="E5047">
        <v>54</v>
      </c>
    </row>
    <row r="5048" spans="1:5" x14ac:dyDescent="0.3">
      <c r="A5048">
        <v>5047</v>
      </c>
      <c r="B5048">
        <v>19</v>
      </c>
      <c r="C5048">
        <v>5</v>
      </c>
      <c r="D5048" s="2">
        <v>45433</v>
      </c>
      <c r="E5048">
        <v>70</v>
      </c>
    </row>
    <row r="5049" spans="1:5" x14ac:dyDescent="0.3">
      <c r="A5049">
        <v>5048</v>
      </c>
      <c r="B5049">
        <v>39</v>
      </c>
      <c r="C5049">
        <v>5</v>
      </c>
      <c r="D5049" s="2">
        <v>45469</v>
      </c>
      <c r="E5049">
        <v>51</v>
      </c>
    </row>
    <row r="5050" spans="1:5" x14ac:dyDescent="0.3">
      <c r="A5050">
        <v>5049</v>
      </c>
      <c r="B5050">
        <v>27</v>
      </c>
      <c r="C5050">
        <v>8</v>
      </c>
      <c r="D5050" s="2">
        <v>45748</v>
      </c>
      <c r="E5050">
        <v>79</v>
      </c>
    </row>
    <row r="5051" spans="1:5" x14ac:dyDescent="0.3">
      <c r="A5051">
        <v>5050</v>
      </c>
      <c r="B5051">
        <v>16</v>
      </c>
      <c r="C5051">
        <v>5</v>
      </c>
      <c r="D5051" s="2">
        <v>45160</v>
      </c>
      <c r="E5051">
        <v>30</v>
      </c>
    </row>
    <row r="5052" spans="1:5" x14ac:dyDescent="0.3">
      <c r="A5052">
        <v>5051</v>
      </c>
      <c r="B5052">
        <v>14</v>
      </c>
      <c r="C5052">
        <v>1</v>
      </c>
      <c r="D5052" s="2">
        <v>45128</v>
      </c>
      <c r="E5052">
        <v>30</v>
      </c>
    </row>
    <row r="5053" spans="1:5" x14ac:dyDescent="0.3">
      <c r="A5053">
        <v>5052</v>
      </c>
      <c r="B5053">
        <v>34</v>
      </c>
      <c r="C5053">
        <v>5</v>
      </c>
      <c r="D5053" s="2">
        <v>45654</v>
      </c>
      <c r="E5053">
        <v>16</v>
      </c>
    </row>
    <row r="5054" spans="1:5" x14ac:dyDescent="0.3">
      <c r="A5054">
        <v>5053</v>
      </c>
      <c r="B5054">
        <v>7</v>
      </c>
      <c r="C5054">
        <v>5</v>
      </c>
      <c r="D5054" s="2">
        <v>45222</v>
      </c>
      <c r="E5054">
        <v>23</v>
      </c>
    </row>
    <row r="5055" spans="1:5" x14ac:dyDescent="0.3">
      <c r="A5055">
        <v>5054</v>
      </c>
      <c r="B5055">
        <v>20</v>
      </c>
      <c r="C5055">
        <v>5</v>
      </c>
      <c r="D5055" s="2">
        <v>45605</v>
      </c>
      <c r="E5055">
        <v>31</v>
      </c>
    </row>
    <row r="5056" spans="1:5" x14ac:dyDescent="0.3">
      <c r="A5056">
        <v>5055</v>
      </c>
      <c r="B5056">
        <v>31</v>
      </c>
      <c r="C5056">
        <v>3</v>
      </c>
      <c r="D5056" s="2">
        <v>45454</v>
      </c>
      <c r="E5056">
        <v>12</v>
      </c>
    </row>
    <row r="5057" spans="1:5" x14ac:dyDescent="0.3">
      <c r="A5057">
        <v>5056</v>
      </c>
      <c r="B5057">
        <v>22</v>
      </c>
      <c r="C5057">
        <v>9</v>
      </c>
      <c r="D5057" s="2">
        <v>45236</v>
      </c>
      <c r="E5057">
        <v>85</v>
      </c>
    </row>
    <row r="5058" spans="1:5" x14ac:dyDescent="0.3">
      <c r="A5058">
        <v>5057</v>
      </c>
      <c r="B5058">
        <v>20</v>
      </c>
      <c r="C5058">
        <v>5</v>
      </c>
      <c r="D5058" s="2">
        <v>45486</v>
      </c>
      <c r="E5058">
        <v>3</v>
      </c>
    </row>
    <row r="5059" spans="1:5" x14ac:dyDescent="0.3">
      <c r="A5059">
        <v>5058</v>
      </c>
      <c r="B5059">
        <v>15</v>
      </c>
      <c r="C5059">
        <v>2</v>
      </c>
      <c r="D5059" s="2">
        <v>45730</v>
      </c>
      <c r="E5059">
        <v>67</v>
      </c>
    </row>
    <row r="5060" spans="1:5" x14ac:dyDescent="0.3">
      <c r="A5060">
        <v>5059</v>
      </c>
      <c r="B5060">
        <v>25</v>
      </c>
      <c r="C5060">
        <v>5</v>
      </c>
      <c r="D5060" s="2">
        <v>45192</v>
      </c>
      <c r="E5060">
        <v>38</v>
      </c>
    </row>
    <row r="5061" spans="1:5" x14ac:dyDescent="0.3">
      <c r="A5061">
        <v>5060</v>
      </c>
      <c r="B5061">
        <v>46</v>
      </c>
      <c r="C5061">
        <v>9</v>
      </c>
      <c r="D5061" s="2">
        <v>45825</v>
      </c>
      <c r="E5061">
        <v>86</v>
      </c>
    </row>
    <row r="5062" spans="1:5" x14ac:dyDescent="0.3">
      <c r="A5062">
        <v>5061</v>
      </c>
      <c r="B5062">
        <v>1</v>
      </c>
      <c r="C5062">
        <v>8</v>
      </c>
      <c r="D5062" s="2">
        <v>45854</v>
      </c>
      <c r="E5062">
        <v>85</v>
      </c>
    </row>
    <row r="5063" spans="1:5" x14ac:dyDescent="0.3">
      <c r="A5063">
        <v>5062</v>
      </c>
      <c r="B5063">
        <v>17</v>
      </c>
      <c r="C5063">
        <v>6</v>
      </c>
      <c r="D5063" s="2">
        <v>45484</v>
      </c>
      <c r="E5063">
        <v>16</v>
      </c>
    </row>
    <row r="5064" spans="1:5" x14ac:dyDescent="0.3">
      <c r="A5064">
        <v>5063</v>
      </c>
      <c r="B5064">
        <v>16</v>
      </c>
      <c r="C5064">
        <v>9</v>
      </c>
      <c r="D5064" s="2">
        <v>45157</v>
      </c>
      <c r="E5064">
        <v>82</v>
      </c>
    </row>
    <row r="5065" spans="1:5" x14ac:dyDescent="0.3">
      <c r="A5065">
        <v>5064</v>
      </c>
      <c r="B5065">
        <v>37</v>
      </c>
      <c r="C5065">
        <v>7</v>
      </c>
      <c r="D5065" s="2">
        <v>45395</v>
      </c>
      <c r="E5065">
        <v>4</v>
      </c>
    </row>
    <row r="5066" spans="1:5" x14ac:dyDescent="0.3">
      <c r="A5066">
        <v>5065</v>
      </c>
      <c r="B5066">
        <v>21</v>
      </c>
      <c r="C5066">
        <v>2</v>
      </c>
      <c r="D5066" s="2">
        <v>45487</v>
      </c>
      <c r="E5066">
        <v>20</v>
      </c>
    </row>
    <row r="5067" spans="1:5" x14ac:dyDescent="0.3">
      <c r="A5067">
        <v>5066</v>
      </c>
      <c r="B5067">
        <v>27</v>
      </c>
      <c r="C5067">
        <v>1</v>
      </c>
      <c r="D5067" s="2">
        <v>45659</v>
      </c>
      <c r="E5067">
        <v>45</v>
      </c>
    </row>
    <row r="5068" spans="1:5" x14ac:dyDescent="0.3">
      <c r="A5068">
        <v>5067</v>
      </c>
      <c r="B5068">
        <v>35</v>
      </c>
      <c r="C5068">
        <v>3</v>
      </c>
      <c r="D5068" s="2">
        <v>45272</v>
      </c>
      <c r="E5068">
        <v>13</v>
      </c>
    </row>
    <row r="5069" spans="1:5" x14ac:dyDescent="0.3">
      <c r="A5069">
        <v>5068</v>
      </c>
      <c r="B5069">
        <v>24</v>
      </c>
      <c r="C5069">
        <v>4</v>
      </c>
      <c r="D5069" s="2">
        <v>45141</v>
      </c>
      <c r="E5069">
        <v>95</v>
      </c>
    </row>
    <row r="5070" spans="1:5" x14ac:dyDescent="0.3">
      <c r="A5070">
        <v>5069</v>
      </c>
      <c r="B5070">
        <v>2</v>
      </c>
      <c r="C5070">
        <v>9</v>
      </c>
      <c r="D5070" s="2">
        <v>45682</v>
      </c>
      <c r="E5070">
        <v>2</v>
      </c>
    </row>
    <row r="5071" spans="1:5" x14ac:dyDescent="0.3">
      <c r="A5071">
        <v>5070</v>
      </c>
      <c r="B5071">
        <v>46</v>
      </c>
      <c r="C5071">
        <v>5</v>
      </c>
      <c r="D5071" s="2">
        <v>45507</v>
      </c>
      <c r="E5071">
        <v>94</v>
      </c>
    </row>
    <row r="5072" spans="1:5" x14ac:dyDescent="0.3">
      <c r="A5072">
        <v>5071</v>
      </c>
      <c r="B5072">
        <v>25</v>
      </c>
      <c r="C5072">
        <v>2</v>
      </c>
      <c r="D5072" s="2">
        <v>45389</v>
      </c>
      <c r="E5072">
        <v>31</v>
      </c>
    </row>
    <row r="5073" spans="1:5" x14ac:dyDescent="0.3">
      <c r="A5073">
        <v>5072</v>
      </c>
      <c r="B5073">
        <v>19</v>
      </c>
      <c r="C5073">
        <v>5</v>
      </c>
      <c r="D5073" s="2">
        <v>45595</v>
      </c>
      <c r="E5073">
        <v>28</v>
      </c>
    </row>
    <row r="5074" spans="1:5" x14ac:dyDescent="0.3">
      <c r="A5074">
        <v>5073</v>
      </c>
      <c r="B5074">
        <v>45</v>
      </c>
      <c r="C5074">
        <v>2</v>
      </c>
      <c r="D5074" s="2">
        <v>45168</v>
      </c>
      <c r="E5074">
        <v>73</v>
      </c>
    </row>
    <row r="5075" spans="1:5" x14ac:dyDescent="0.3">
      <c r="A5075">
        <v>5074</v>
      </c>
      <c r="B5075">
        <v>13</v>
      </c>
      <c r="C5075">
        <v>9</v>
      </c>
      <c r="D5075" s="2">
        <v>45126</v>
      </c>
      <c r="E5075">
        <v>59</v>
      </c>
    </row>
    <row r="5076" spans="1:5" x14ac:dyDescent="0.3">
      <c r="A5076">
        <v>5075</v>
      </c>
      <c r="B5076">
        <v>29</v>
      </c>
      <c r="C5076">
        <v>6</v>
      </c>
      <c r="D5076" s="2">
        <v>45213</v>
      </c>
      <c r="E5076">
        <v>11</v>
      </c>
    </row>
    <row r="5077" spans="1:5" x14ac:dyDescent="0.3">
      <c r="A5077">
        <v>5076</v>
      </c>
      <c r="B5077">
        <v>32</v>
      </c>
      <c r="C5077">
        <v>5</v>
      </c>
      <c r="D5077" s="2">
        <v>45589</v>
      </c>
      <c r="E5077">
        <v>35</v>
      </c>
    </row>
    <row r="5078" spans="1:5" x14ac:dyDescent="0.3">
      <c r="A5078">
        <v>5077</v>
      </c>
      <c r="B5078">
        <v>6</v>
      </c>
      <c r="C5078">
        <v>2</v>
      </c>
      <c r="D5078" s="2">
        <v>45448</v>
      </c>
      <c r="E5078">
        <v>49</v>
      </c>
    </row>
    <row r="5079" spans="1:5" x14ac:dyDescent="0.3">
      <c r="A5079">
        <v>5078</v>
      </c>
      <c r="B5079">
        <v>9</v>
      </c>
      <c r="C5079">
        <v>7</v>
      </c>
      <c r="D5079" s="2">
        <v>45642</v>
      </c>
      <c r="E5079">
        <v>44</v>
      </c>
    </row>
    <row r="5080" spans="1:5" x14ac:dyDescent="0.3">
      <c r="A5080">
        <v>5079</v>
      </c>
      <c r="B5080">
        <v>1</v>
      </c>
      <c r="C5080">
        <v>7</v>
      </c>
      <c r="D5080" s="2">
        <v>45570</v>
      </c>
      <c r="E5080">
        <v>58</v>
      </c>
    </row>
    <row r="5081" spans="1:5" x14ac:dyDescent="0.3">
      <c r="A5081">
        <v>5080</v>
      </c>
      <c r="B5081">
        <v>24</v>
      </c>
      <c r="C5081">
        <v>2</v>
      </c>
      <c r="D5081" s="2">
        <v>45143</v>
      </c>
      <c r="E5081">
        <v>51</v>
      </c>
    </row>
    <row r="5082" spans="1:5" x14ac:dyDescent="0.3">
      <c r="A5082">
        <v>5081</v>
      </c>
      <c r="B5082">
        <v>10</v>
      </c>
      <c r="C5082">
        <v>6</v>
      </c>
      <c r="D5082" s="2">
        <v>45665</v>
      </c>
      <c r="E5082">
        <v>17</v>
      </c>
    </row>
    <row r="5083" spans="1:5" x14ac:dyDescent="0.3">
      <c r="A5083">
        <v>5082</v>
      </c>
      <c r="B5083">
        <v>35</v>
      </c>
      <c r="C5083">
        <v>3</v>
      </c>
      <c r="D5083" s="2">
        <v>45300</v>
      </c>
      <c r="E5083">
        <v>90</v>
      </c>
    </row>
    <row r="5084" spans="1:5" x14ac:dyDescent="0.3">
      <c r="A5084">
        <v>5083</v>
      </c>
      <c r="B5084">
        <v>6</v>
      </c>
      <c r="C5084">
        <v>8</v>
      </c>
      <c r="D5084" s="2">
        <v>45557</v>
      </c>
      <c r="E5084">
        <v>4</v>
      </c>
    </row>
    <row r="5085" spans="1:5" x14ac:dyDescent="0.3">
      <c r="A5085">
        <v>5084</v>
      </c>
      <c r="B5085">
        <v>48</v>
      </c>
      <c r="C5085">
        <v>5</v>
      </c>
      <c r="D5085" s="2">
        <v>45332</v>
      </c>
      <c r="E5085">
        <v>33</v>
      </c>
    </row>
    <row r="5086" spans="1:5" x14ac:dyDescent="0.3">
      <c r="A5086">
        <v>5085</v>
      </c>
      <c r="B5086">
        <v>20</v>
      </c>
      <c r="C5086">
        <v>8</v>
      </c>
      <c r="D5086" s="2">
        <v>45720</v>
      </c>
      <c r="E5086">
        <v>62</v>
      </c>
    </row>
    <row r="5087" spans="1:5" x14ac:dyDescent="0.3">
      <c r="A5087">
        <v>5086</v>
      </c>
      <c r="B5087">
        <v>38</v>
      </c>
      <c r="C5087">
        <v>7</v>
      </c>
      <c r="D5087" s="2">
        <v>45688</v>
      </c>
      <c r="E5087">
        <v>81</v>
      </c>
    </row>
    <row r="5088" spans="1:5" x14ac:dyDescent="0.3">
      <c r="A5088">
        <v>5087</v>
      </c>
      <c r="B5088">
        <v>12</v>
      </c>
      <c r="C5088">
        <v>8</v>
      </c>
      <c r="D5088" s="2">
        <v>45620</v>
      </c>
      <c r="E5088">
        <v>72</v>
      </c>
    </row>
    <row r="5089" spans="1:5" x14ac:dyDescent="0.3">
      <c r="A5089">
        <v>5088</v>
      </c>
      <c r="B5089">
        <v>3</v>
      </c>
      <c r="C5089">
        <v>1</v>
      </c>
      <c r="D5089" s="2">
        <v>45811</v>
      </c>
      <c r="E5089">
        <v>90</v>
      </c>
    </row>
    <row r="5090" spans="1:5" x14ac:dyDescent="0.3">
      <c r="A5090">
        <v>5089</v>
      </c>
      <c r="B5090">
        <v>18</v>
      </c>
      <c r="C5090">
        <v>6</v>
      </c>
      <c r="D5090" s="2">
        <v>45659</v>
      </c>
      <c r="E5090">
        <v>43</v>
      </c>
    </row>
    <row r="5091" spans="1:5" x14ac:dyDescent="0.3">
      <c r="A5091">
        <v>5090</v>
      </c>
      <c r="B5091">
        <v>21</v>
      </c>
      <c r="C5091">
        <v>3</v>
      </c>
      <c r="D5091" s="2">
        <v>45639</v>
      </c>
      <c r="E5091">
        <v>84</v>
      </c>
    </row>
    <row r="5092" spans="1:5" x14ac:dyDescent="0.3">
      <c r="A5092">
        <v>5091</v>
      </c>
      <c r="B5092">
        <v>35</v>
      </c>
      <c r="C5092">
        <v>5</v>
      </c>
      <c r="D5092" s="2">
        <v>45586</v>
      </c>
      <c r="E5092">
        <v>42</v>
      </c>
    </row>
    <row r="5093" spans="1:5" x14ac:dyDescent="0.3">
      <c r="A5093">
        <v>5092</v>
      </c>
      <c r="B5093">
        <v>37</v>
      </c>
      <c r="C5093">
        <v>2</v>
      </c>
      <c r="D5093" s="2">
        <v>45452</v>
      </c>
      <c r="E5093">
        <v>51</v>
      </c>
    </row>
    <row r="5094" spans="1:5" x14ac:dyDescent="0.3">
      <c r="A5094">
        <v>5093</v>
      </c>
      <c r="B5094">
        <v>19</v>
      </c>
      <c r="C5094">
        <v>4</v>
      </c>
      <c r="D5094" s="2">
        <v>45331</v>
      </c>
      <c r="E5094">
        <v>38</v>
      </c>
    </row>
    <row r="5095" spans="1:5" x14ac:dyDescent="0.3">
      <c r="A5095">
        <v>5094</v>
      </c>
      <c r="B5095">
        <v>25</v>
      </c>
      <c r="C5095">
        <v>6</v>
      </c>
      <c r="D5095" s="2">
        <v>45243</v>
      </c>
      <c r="E5095">
        <v>43</v>
      </c>
    </row>
    <row r="5096" spans="1:5" x14ac:dyDescent="0.3">
      <c r="A5096">
        <v>5095</v>
      </c>
      <c r="B5096">
        <v>18</v>
      </c>
      <c r="C5096">
        <v>1</v>
      </c>
      <c r="D5096" s="2">
        <v>45613</v>
      </c>
      <c r="E5096">
        <v>48</v>
      </c>
    </row>
    <row r="5097" spans="1:5" x14ac:dyDescent="0.3">
      <c r="A5097">
        <v>5096</v>
      </c>
      <c r="B5097">
        <v>40</v>
      </c>
      <c r="C5097">
        <v>2</v>
      </c>
      <c r="D5097" s="2">
        <v>45827</v>
      </c>
      <c r="E5097">
        <v>42</v>
      </c>
    </row>
    <row r="5098" spans="1:5" x14ac:dyDescent="0.3">
      <c r="A5098">
        <v>5097</v>
      </c>
      <c r="B5098">
        <v>30</v>
      </c>
      <c r="C5098">
        <v>2</v>
      </c>
      <c r="D5098" s="2">
        <v>45727</v>
      </c>
      <c r="E5098">
        <v>57</v>
      </c>
    </row>
    <row r="5099" spans="1:5" x14ac:dyDescent="0.3">
      <c r="A5099">
        <v>5098</v>
      </c>
      <c r="B5099">
        <v>42</v>
      </c>
      <c r="C5099">
        <v>9</v>
      </c>
      <c r="D5099" s="2">
        <v>45206</v>
      </c>
      <c r="E5099">
        <v>54</v>
      </c>
    </row>
    <row r="5100" spans="1:5" x14ac:dyDescent="0.3">
      <c r="A5100">
        <v>5099</v>
      </c>
      <c r="B5100">
        <v>42</v>
      </c>
      <c r="C5100">
        <v>5</v>
      </c>
      <c r="D5100" s="2">
        <v>45278</v>
      </c>
      <c r="E5100">
        <v>97</v>
      </c>
    </row>
    <row r="5101" spans="1:5" x14ac:dyDescent="0.3">
      <c r="A5101">
        <v>5100</v>
      </c>
      <c r="B5101">
        <v>34</v>
      </c>
      <c r="C5101">
        <v>5</v>
      </c>
      <c r="D5101" s="2">
        <v>45652</v>
      </c>
      <c r="E5101">
        <v>17</v>
      </c>
    </row>
    <row r="5102" spans="1:5" x14ac:dyDescent="0.3">
      <c r="A5102">
        <v>5101</v>
      </c>
      <c r="B5102">
        <v>10</v>
      </c>
      <c r="C5102">
        <v>6</v>
      </c>
      <c r="D5102" s="2">
        <v>45600</v>
      </c>
      <c r="E5102">
        <v>51</v>
      </c>
    </row>
    <row r="5103" spans="1:5" x14ac:dyDescent="0.3">
      <c r="A5103">
        <v>5102</v>
      </c>
      <c r="B5103">
        <v>22</v>
      </c>
      <c r="C5103">
        <v>3</v>
      </c>
      <c r="D5103" s="2">
        <v>45853</v>
      </c>
      <c r="E5103">
        <v>9</v>
      </c>
    </row>
    <row r="5104" spans="1:5" x14ac:dyDescent="0.3">
      <c r="A5104">
        <v>5103</v>
      </c>
      <c r="B5104">
        <v>50</v>
      </c>
      <c r="C5104">
        <v>9</v>
      </c>
      <c r="D5104" s="2">
        <v>45355</v>
      </c>
      <c r="E5104">
        <v>84</v>
      </c>
    </row>
    <row r="5105" spans="1:5" x14ac:dyDescent="0.3">
      <c r="A5105">
        <v>5104</v>
      </c>
      <c r="B5105">
        <v>4</v>
      </c>
      <c r="C5105">
        <v>3</v>
      </c>
      <c r="D5105" s="2">
        <v>45601</v>
      </c>
      <c r="E5105">
        <v>8</v>
      </c>
    </row>
    <row r="5106" spans="1:5" x14ac:dyDescent="0.3">
      <c r="A5106">
        <v>5105</v>
      </c>
      <c r="B5106">
        <v>3</v>
      </c>
      <c r="C5106">
        <v>4</v>
      </c>
      <c r="D5106" s="2">
        <v>45752</v>
      </c>
      <c r="E5106">
        <v>63</v>
      </c>
    </row>
    <row r="5107" spans="1:5" x14ac:dyDescent="0.3">
      <c r="A5107">
        <v>5106</v>
      </c>
      <c r="B5107">
        <v>49</v>
      </c>
      <c r="C5107">
        <v>9</v>
      </c>
      <c r="D5107" s="2">
        <v>45584</v>
      </c>
      <c r="E5107">
        <v>56</v>
      </c>
    </row>
    <row r="5108" spans="1:5" x14ac:dyDescent="0.3">
      <c r="A5108">
        <v>5107</v>
      </c>
      <c r="B5108">
        <v>49</v>
      </c>
      <c r="C5108">
        <v>8</v>
      </c>
      <c r="D5108" s="2">
        <v>45345</v>
      </c>
      <c r="E5108">
        <v>70</v>
      </c>
    </row>
    <row r="5109" spans="1:5" x14ac:dyDescent="0.3">
      <c r="A5109">
        <v>5108</v>
      </c>
      <c r="B5109">
        <v>28</v>
      </c>
      <c r="C5109">
        <v>6</v>
      </c>
      <c r="D5109" s="2">
        <v>45548</v>
      </c>
      <c r="E5109">
        <v>9</v>
      </c>
    </row>
    <row r="5110" spans="1:5" x14ac:dyDescent="0.3">
      <c r="A5110">
        <v>5109</v>
      </c>
      <c r="B5110">
        <v>22</v>
      </c>
      <c r="C5110">
        <v>8</v>
      </c>
      <c r="D5110" s="2">
        <v>45690</v>
      </c>
      <c r="E5110">
        <v>75</v>
      </c>
    </row>
    <row r="5111" spans="1:5" x14ac:dyDescent="0.3">
      <c r="A5111">
        <v>5110</v>
      </c>
      <c r="B5111">
        <v>12</v>
      </c>
      <c r="C5111">
        <v>1</v>
      </c>
      <c r="D5111" s="2">
        <v>45361</v>
      </c>
      <c r="E5111">
        <v>5</v>
      </c>
    </row>
    <row r="5112" spans="1:5" x14ac:dyDescent="0.3">
      <c r="A5112">
        <v>5111</v>
      </c>
      <c r="B5112">
        <v>49</v>
      </c>
      <c r="C5112">
        <v>4</v>
      </c>
      <c r="D5112" s="2">
        <v>45633</v>
      </c>
      <c r="E5112">
        <v>72</v>
      </c>
    </row>
    <row r="5113" spans="1:5" x14ac:dyDescent="0.3">
      <c r="A5113">
        <v>5112</v>
      </c>
      <c r="B5113">
        <v>13</v>
      </c>
      <c r="C5113">
        <v>4</v>
      </c>
      <c r="D5113" s="2">
        <v>45288</v>
      </c>
      <c r="E5113">
        <v>64</v>
      </c>
    </row>
    <row r="5114" spans="1:5" x14ac:dyDescent="0.3">
      <c r="A5114">
        <v>5113</v>
      </c>
      <c r="B5114">
        <v>41</v>
      </c>
      <c r="C5114">
        <v>2</v>
      </c>
      <c r="D5114" s="2">
        <v>45255</v>
      </c>
      <c r="E5114">
        <v>52</v>
      </c>
    </row>
    <row r="5115" spans="1:5" x14ac:dyDescent="0.3">
      <c r="A5115">
        <v>5114</v>
      </c>
      <c r="B5115">
        <v>33</v>
      </c>
      <c r="C5115">
        <v>2</v>
      </c>
      <c r="D5115" s="2">
        <v>45653</v>
      </c>
      <c r="E5115">
        <v>35</v>
      </c>
    </row>
    <row r="5116" spans="1:5" x14ac:dyDescent="0.3">
      <c r="A5116">
        <v>5115</v>
      </c>
      <c r="B5116">
        <v>47</v>
      </c>
      <c r="C5116">
        <v>9</v>
      </c>
      <c r="D5116" s="2">
        <v>45187</v>
      </c>
      <c r="E5116">
        <v>60</v>
      </c>
    </row>
    <row r="5117" spans="1:5" x14ac:dyDescent="0.3">
      <c r="A5117">
        <v>5116</v>
      </c>
      <c r="B5117">
        <v>19</v>
      </c>
      <c r="C5117">
        <v>6</v>
      </c>
      <c r="D5117" s="2">
        <v>45478</v>
      </c>
      <c r="E5117">
        <v>89</v>
      </c>
    </row>
    <row r="5118" spans="1:5" x14ac:dyDescent="0.3">
      <c r="A5118">
        <v>5117</v>
      </c>
      <c r="B5118">
        <v>41</v>
      </c>
      <c r="C5118">
        <v>7</v>
      </c>
      <c r="D5118" s="2">
        <v>45489</v>
      </c>
      <c r="E5118">
        <v>100</v>
      </c>
    </row>
    <row r="5119" spans="1:5" x14ac:dyDescent="0.3">
      <c r="A5119">
        <v>5118</v>
      </c>
      <c r="B5119">
        <v>17</v>
      </c>
      <c r="C5119">
        <v>4</v>
      </c>
      <c r="D5119" s="2">
        <v>45514</v>
      </c>
      <c r="E5119">
        <v>39</v>
      </c>
    </row>
    <row r="5120" spans="1:5" x14ac:dyDescent="0.3">
      <c r="A5120">
        <v>5119</v>
      </c>
      <c r="B5120">
        <v>47</v>
      </c>
      <c r="C5120">
        <v>3</v>
      </c>
      <c r="D5120" s="2">
        <v>45797</v>
      </c>
      <c r="E5120">
        <v>6</v>
      </c>
    </row>
    <row r="5121" spans="1:5" x14ac:dyDescent="0.3">
      <c r="A5121">
        <v>5120</v>
      </c>
      <c r="B5121">
        <v>34</v>
      </c>
      <c r="C5121">
        <v>3</v>
      </c>
      <c r="D5121" s="2">
        <v>45134</v>
      </c>
      <c r="E5121">
        <v>88</v>
      </c>
    </row>
    <row r="5122" spans="1:5" x14ac:dyDescent="0.3">
      <c r="A5122">
        <v>5121</v>
      </c>
      <c r="B5122">
        <v>4</v>
      </c>
      <c r="C5122">
        <v>5</v>
      </c>
      <c r="D5122" s="2">
        <v>45261</v>
      </c>
      <c r="E5122">
        <v>21</v>
      </c>
    </row>
    <row r="5123" spans="1:5" x14ac:dyDescent="0.3">
      <c r="A5123">
        <v>5122</v>
      </c>
      <c r="B5123">
        <v>39</v>
      </c>
      <c r="C5123">
        <v>6</v>
      </c>
      <c r="D5123" s="2">
        <v>45328</v>
      </c>
      <c r="E5123">
        <v>36</v>
      </c>
    </row>
    <row r="5124" spans="1:5" x14ac:dyDescent="0.3">
      <c r="A5124">
        <v>5123</v>
      </c>
      <c r="B5124">
        <v>8</v>
      </c>
      <c r="C5124">
        <v>2</v>
      </c>
      <c r="D5124" s="2">
        <v>45170</v>
      </c>
      <c r="E5124">
        <v>18</v>
      </c>
    </row>
    <row r="5125" spans="1:5" x14ac:dyDescent="0.3">
      <c r="A5125">
        <v>5124</v>
      </c>
      <c r="B5125">
        <v>33</v>
      </c>
      <c r="C5125">
        <v>7</v>
      </c>
      <c r="D5125" s="2">
        <v>45369</v>
      </c>
      <c r="E5125">
        <v>1</v>
      </c>
    </row>
    <row r="5126" spans="1:5" x14ac:dyDescent="0.3">
      <c r="A5126">
        <v>5125</v>
      </c>
      <c r="B5126">
        <v>1</v>
      </c>
      <c r="C5126">
        <v>7</v>
      </c>
      <c r="D5126" s="2">
        <v>45335</v>
      </c>
      <c r="E5126">
        <v>93</v>
      </c>
    </row>
    <row r="5127" spans="1:5" x14ac:dyDescent="0.3">
      <c r="A5127">
        <v>5126</v>
      </c>
      <c r="B5127">
        <v>5</v>
      </c>
      <c r="C5127">
        <v>1</v>
      </c>
      <c r="D5127" s="2">
        <v>45567</v>
      </c>
      <c r="E5127">
        <v>17</v>
      </c>
    </row>
    <row r="5128" spans="1:5" x14ac:dyDescent="0.3">
      <c r="A5128">
        <v>5127</v>
      </c>
      <c r="B5128">
        <v>32</v>
      </c>
      <c r="C5128">
        <v>7</v>
      </c>
      <c r="D5128" s="2">
        <v>45374</v>
      </c>
      <c r="E5128">
        <v>69</v>
      </c>
    </row>
    <row r="5129" spans="1:5" x14ac:dyDescent="0.3">
      <c r="A5129">
        <v>5128</v>
      </c>
      <c r="B5129">
        <v>40</v>
      </c>
      <c r="C5129">
        <v>4</v>
      </c>
      <c r="D5129" s="2">
        <v>45631</v>
      </c>
      <c r="E5129">
        <v>6</v>
      </c>
    </row>
    <row r="5130" spans="1:5" x14ac:dyDescent="0.3">
      <c r="A5130">
        <v>5129</v>
      </c>
      <c r="B5130">
        <v>1</v>
      </c>
      <c r="C5130">
        <v>4</v>
      </c>
      <c r="D5130" s="2">
        <v>45839</v>
      </c>
      <c r="E5130">
        <v>58</v>
      </c>
    </row>
    <row r="5131" spans="1:5" x14ac:dyDescent="0.3">
      <c r="A5131">
        <v>5130</v>
      </c>
      <c r="B5131">
        <v>35</v>
      </c>
      <c r="C5131">
        <v>3</v>
      </c>
      <c r="D5131" s="2">
        <v>45451</v>
      </c>
      <c r="E5131">
        <v>45</v>
      </c>
    </row>
    <row r="5132" spans="1:5" x14ac:dyDescent="0.3">
      <c r="A5132">
        <v>5131</v>
      </c>
      <c r="B5132">
        <v>22</v>
      </c>
      <c r="C5132">
        <v>9</v>
      </c>
      <c r="D5132" s="2">
        <v>45129</v>
      </c>
      <c r="E5132">
        <v>72</v>
      </c>
    </row>
    <row r="5133" spans="1:5" x14ac:dyDescent="0.3">
      <c r="A5133">
        <v>5132</v>
      </c>
      <c r="B5133">
        <v>29</v>
      </c>
      <c r="C5133">
        <v>3</v>
      </c>
      <c r="D5133" s="2">
        <v>45343</v>
      </c>
      <c r="E5133">
        <v>89</v>
      </c>
    </row>
    <row r="5134" spans="1:5" x14ac:dyDescent="0.3">
      <c r="A5134">
        <v>5133</v>
      </c>
      <c r="B5134">
        <v>17</v>
      </c>
      <c r="C5134">
        <v>4</v>
      </c>
      <c r="D5134" s="2">
        <v>45553</v>
      </c>
      <c r="E5134">
        <v>83</v>
      </c>
    </row>
    <row r="5135" spans="1:5" x14ac:dyDescent="0.3">
      <c r="A5135">
        <v>5134</v>
      </c>
      <c r="B5135">
        <v>30</v>
      </c>
      <c r="C5135">
        <v>3</v>
      </c>
      <c r="D5135" s="2">
        <v>45783</v>
      </c>
      <c r="E5135">
        <v>48</v>
      </c>
    </row>
    <row r="5136" spans="1:5" x14ac:dyDescent="0.3">
      <c r="A5136">
        <v>5135</v>
      </c>
      <c r="B5136">
        <v>35</v>
      </c>
      <c r="C5136">
        <v>8</v>
      </c>
      <c r="D5136" s="2">
        <v>45536</v>
      </c>
      <c r="E5136">
        <v>50</v>
      </c>
    </row>
    <row r="5137" spans="1:5" x14ac:dyDescent="0.3">
      <c r="A5137">
        <v>5136</v>
      </c>
      <c r="B5137">
        <v>1</v>
      </c>
      <c r="C5137">
        <v>8</v>
      </c>
      <c r="D5137" s="2">
        <v>45365</v>
      </c>
      <c r="E5137">
        <v>56</v>
      </c>
    </row>
    <row r="5138" spans="1:5" x14ac:dyDescent="0.3">
      <c r="A5138">
        <v>5137</v>
      </c>
      <c r="B5138">
        <v>4</v>
      </c>
      <c r="C5138">
        <v>8</v>
      </c>
      <c r="D5138" s="2">
        <v>45136</v>
      </c>
      <c r="E5138">
        <v>9</v>
      </c>
    </row>
    <row r="5139" spans="1:5" x14ac:dyDescent="0.3">
      <c r="A5139">
        <v>5138</v>
      </c>
      <c r="B5139">
        <v>9</v>
      </c>
      <c r="C5139">
        <v>5</v>
      </c>
      <c r="D5139" s="2">
        <v>45263</v>
      </c>
      <c r="E5139">
        <v>92</v>
      </c>
    </row>
    <row r="5140" spans="1:5" x14ac:dyDescent="0.3">
      <c r="A5140">
        <v>5139</v>
      </c>
      <c r="B5140">
        <v>45</v>
      </c>
      <c r="C5140">
        <v>7</v>
      </c>
      <c r="D5140" s="2">
        <v>45701</v>
      </c>
      <c r="E5140">
        <v>62</v>
      </c>
    </row>
    <row r="5141" spans="1:5" x14ac:dyDescent="0.3">
      <c r="A5141">
        <v>5140</v>
      </c>
      <c r="B5141">
        <v>32</v>
      </c>
      <c r="C5141">
        <v>3</v>
      </c>
      <c r="D5141" s="2">
        <v>45328</v>
      </c>
      <c r="E5141">
        <v>31</v>
      </c>
    </row>
    <row r="5142" spans="1:5" x14ac:dyDescent="0.3">
      <c r="A5142">
        <v>5141</v>
      </c>
      <c r="B5142">
        <v>5</v>
      </c>
      <c r="C5142">
        <v>8</v>
      </c>
      <c r="D5142" s="2">
        <v>45429</v>
      </c>
      <c r="E5142">
        <v>65</v>
      </c>
    </row>
    <row r="5143" spans="1:5" x14ac:dyDescent="0.3">
      <c r="A5143">
        <v>5142</v>
      </c>
      <c r="B5143">
        <v>14</v>
      </c>
      <c r="C5143">
        <v>2</v>
      </c>
      <c r="D5143" s="2">
        <v>45132</v>
      </c>
      <c r="E5143">
        <v>61</v>
      </c>
    </row>
    <row r="5144" spans="1:5" x14ac:dyDescent="0.3">
      <c r="A5144">
        <v>5143</v>
      </c>
      <c r="B5144">
        <v>26</v>
      </c>
      <c r="C5144">
        <v>8</v>
      </c>
      <c r="D5144" s="2">
        <v>45469</v>
      </c>
      <c r="E5144">
        <v>10</v>
      </c>
    </row>
    <row r="5145" spans="1:5" x14ac:dyDescent="0.3">
      <c r="A5145">
        <v>5144</v>
      </c>
      <c r="B5145">
        <v>23</v>
      </c>
      <c r="C5145">
        <v>6</v>
      </c>
      <c r="D5145" s="2">
        <v>45797</v>
      </c>
      <c r="E5145">
        <v>53</v>
      </c>
    </row>
    <row r="5146" spans="1:5" x14ac:dyDescent="0.3">
      <c r="A5146">
        <v>5145</v>
      </c>
      <c r="B5146">
        <v>46</v>
      </c>
      <c r="C5146">
        <v>2</v>
      </c>
      <c r="D5146" s="2">
        <v>45771</v>
      </c>
      <c r="E5146">
        <v>64</v>
      </c>
    </row>
    <row r="5147" spans="1:5" x14ac:dyDescent="0.3">
      <c r="A5147">
        <v>5146</v>
      </c>
      <c r="B5147">
        <v>22</v>
      </c>
      <c r="C5147">
        <v>6</v>
      </c>
      <c r="D5147" s="2">
        <v>45227</v>
      </c>
      <c r="E5147">
        <v>64</v>
      </c>
    </row>
    <row r="5148" spans="1:5" x14ac:dyDescent="0.3">
      <c r="A5148">
        <v>5147</v>
      </c>
      <c r="B5148">
        <v>27</v>
      </c>
      <c r="C5148">
        <v>2</v>
      </c>
      <c r="D5148" s="2">
        <v>45319</v>
      </c>
      <c r="E5148">
        <v>50</v>
      </c>
    </row>
    <row r="5149" spans="1:5" x14ac:dyDescent="0.3">
      <c r="A5149">
        <v>5148</v>
      </c>
      <c r="B5149">
        <v>25</v>
      </c>
      <c r="C5149">
        <v>3</v>
      </c>
      <c r="D5149" s="2">
        <v>45206</v>
      </c>
      <c r="E5149">
        <v>86</v>
      </c>
    </row>
    <row r="5150" spans="1:5" x14ac:dyDescent="0.3">
      <c r="A5150">
        <v>5149</v>
      </c>
      <c r="B5150">
        <v>36</v>
      </c>
      <c r="C5150">
        <v>5</v>
      </c>
      <c r="D5150" s="2">
        <v>45676</v>
      </c>
      <c r="E5150">
        <v>65</v>
      </c>
    </row>
    <row r="5151" spans="1:5" x14ac:dyDescent="0.3">
      <c r="A5151">
        <v>5150</v>
      </c>
      <c r="B5151">
        <v>4</v>
      </c>
      <c r="C5151">
        <v>1</v>
      </c>
      <c r="D5151" s="2">
        <v>45337</v>
      </c>
      <c r="E5151">
        <v>77</v>
      </c>
    </row>
    <row r="5152" spans="1:5" x14ac:dyDescent="0.3">
      <c r="A5152">
        <v>5151</v>
      </c>
      <c r="B5152">
        <v>32</v>
      </c>
      <c r="C5152">
        <v>9</v>
      </c>
      <c r="D5152" s="2">
        <v>45337</v>
      </c>
      <c r="E5152">
        <v>14</v>
      </c>
    </row>
    <row r="5153" spans="1:5" x14ac:dyDescent="0.3">
      <c r="A5153">
        <v>5152</v>
      </c>
      <c r="B5153">
        <v>9</v>
      </c>
      <c r="C5153">
        <v>3</v>
      </c>
      <c r="D5153" s="2">
        <v>45824</v>
      </c>
      <c r="E5153">
        <v>23</v>
      </c>
    </row>
    <row r="5154" spans="1:5" x14ac:dyDescent="0.3">
      <c r="A5154">
        <v>5153</v>
      </c>
      <c r="B5154">
        <v>2</v>
      </c>
      <c r="C5154">
        <v>1</v>
      </c>
      <c r="D5154" s="2">
        <v>45806</v>
      </c>
      <c r="E5154">
        <v>28</v>
      </c>
    </row>
    <row r="5155" spans="1:5" x14ac:dyDescent="0.3">
      <c r="A5155">
        <v>5154</v>
      </c>
      <c r="B5155">
        <v>42</v>
      </c>
      <c r="C5155">
        <v>6</v>
      </c>
      <c r="D5155" s="2">
        <v>45473</v>
      </c>
      <c r="E5155">
        <v>93</v>
      </c>
    </row>
    <row r="5156" spans="1:5" x14ac:dyDescent="0.3">
      <c r="A5156">
        <v>5155</v>
      </c>
      <c r="B5156">
        <v>50</v>
      </c>
      <c r="C5156">
        <v>1</v>
      </c>
      <c r="D5156" s="2">
        <v>45417</v>
      </c>
      <c r="E5156">
        <v>58</v>
      </c>
    </row>
    <row r="5157" spans="1:5" x14ac:dyDescent="0.3">
      <c r="A5157">
        <v>5156</v>
      </c>
      <c r="B5157">
        <v>39</v>
      </c>
      <c r="C5157">
        <v>3</v>
      </c>
      <c r="D5157" s="2">
        <v>45359</v>
      </c>
      <c r="E5157">
        <v>40</v>
      </c>
    </row>
    <row r="5158" spans="1:5" x14ac:dyDescent="0.3">
      <c r="A5158">
        <v>5157</v>
      </c>
      <c r="B5158">
        <v>46</v>
      </c>
      <c r="C5158">
        <v>7</v>
      </c>
      <c r="D5158" s="2">
        <v>45730</v>
      </c>
      <c r="E5158">
        <v>64</v>
      </c>
    </row>
    <row r="5159" spans="1:5" x14ac:dyDescent="0.3">
      <c r="A5159">
        <v>5158</v>
      </c>
      <c r="B5159">
        <v>25</v>
      </c>
      <c r="C5159">
        <v>4</v>
      </c>
      <c r="D5159" s="2">
        <v>45850</v>
      </c>
      <c r="E5159">
        <v>97</v>
      </c>
    </row>
    <row r="5160" spans="1:5" x14ac:dyDescent="0.3">
      <c r="A5160">
        <v>5159</v>
      </c>
      <c r="B5160">
        <v>47</v>
      </c>
      <c r="C5160">
        <v>9</v>
      </c>
      <c r="D5160" s="2">
        <v>45729</v>
      </c>
      <c r="E5160">
        <v>2</v>
      </c>
    </row>
    <row r="5161" spans="1:5" x14ac:dyDescent="0.3">
      <c r="A5161">
        <v>5160</v>
      </c>
      <c r="B5161">
        <v>10</v>
      </c>
      <c r="C5161">
        <v>7</v>
      </c>
      <c r="D5161" s="2">
        <v>45693</v>
      </c>
      <c r="E5161">
        <v>43</v>
      </c>
    </row>
    <row r="5162" spans="1:5" x14ac:dyDescent="0.3">
      <c r="A5162">
        <v>5161</v>
      </c>
      <c r="B5162">
        <v>37</v>
      </c>
      <c r="C5162">
        <v>5</v>
      </c>
      <c r="D5162" s="2">
        <v>45636</v>
      </c>
      <c r="E5162">
        <v>97</v>
      </c>
    </row>
    <row r="5163" spans="1:5" x14ac:dyDescent="0.3">
      <c r="A5163">
        <v>5162</v>
      </c>
      <c r="B5163">
        <v>25</v>
      </c>
      <c r="C5163">
        <v>9</v>
      </c>
      <c r="D5163" s="2">
        <v>45790</v>
      </c>
      <c r="E5163">
        <v>88</v>
      </c>
    </row>
    <row r="5164" spans="1:5" x14ac:dyDescent="0.3">
      <c r="A5164">
        <v>5163</v>
      </c>
      <c r="B5164">
        <v>40</v>
      </c>
      <c r="C5164">
        <v>3</v>
      </c>
      <c r="D5164" s="2">
        <v>45469</v>
      </c>
      <c r="E5164">
        <v>12</v>
      </c>
    </row>
    <row r="5165" spans="1:5" x14ac:dyDescent="0.3">
      <c r="A5165">
        <v>5164</v>
      </c>
      <c r="B5165">
        <v>29</v>
      </c>
      <c r="C5165">
        <v>8</v>
      </c>
      <c r="D5165" s="2">
        <v>45647</v>
      </c>
      <c r="E5165">
        <v>92</v>
      </c>
    </row>
    <row r="5166" spans="1:5" x14ac:dyDescent="0.3">
      <c r="A5166">
        <v>5165</v>
      </c>
      <c r="B5166">
        <v>37</v>
      </c>
      <c r="C5166">
        <v>8</v>
      </c>
      <c r="D5166" s="2">
        <v>45132</v>
      </c>
      <c r="E5166">
        <v>35</v>
      </c>
    </row>
    <row r="5167" spans="1:5" x14ac:dyDescent="0.3">
      <c r="A5167">
        <v>5166</v>
      </c>
      <c r="B5167">
        <v>5</v>
      </c>
      <c r="C5167">
        <v>4</v>
      </c>
      <c r="D5167" s="2">
        <v>45418</v>
      </c>
      <c r="E5167">
        <v>74</v>
      </c>
    </row>
    <row r="5168" spans="1:5" x14ac:dyDescent="0.3">
      <c r="A5168">
        <v>5167</v>
      </c>
      <c r="B5168">
        <v>14</v>
      </c>
      <c r="C5168">
        <v>1</v>
      </c>
      <c r="D5168" s="2">
        <v>45142</v>
      </c>
      <c r="E5168">
        <v>98</v>
      </c>
    </row>
    <row r="5169" spans="1:5" x14ac:dyDescent="0.3">
      <c r="A5169">
        <v>5168</v>
      </c>
      <c r="B5169">
        <v>33</v>
      </c>
      <c r="C5169">
        <v>4</v>
      </c>
      <c r="D5169" s="2">
        <v>45664</v>
      </c>
      <c r="E5169">
        <v>69</v>
      </c>
    </row>
    <row r="5170" spans="1:5" x14ac:dyDescent="0.3">
      <c r="A5170">
        <v>5169</v>
      </c>
      <c r="B5170">
        <v>27</v>
      </c>
      <c r="C5170">
        <v>9</v>
      </c>
      <c r="D5170" s="2">
        <v>45428</v>
      </c>
      <c r="E5170">
        <v>63</v>
      </c>
    </row>
    <row r="5171" spans="1:5" x14ac:dyDescent="0.3">
      <c r="A5171">
        <v>5170</v>
      </c>
      <c r="B5171">
        <v>5</v>
      </c>
      <c r="C5171">
        <v>1</v>
      </c>
      <c r="D5171" s="2">
        <v>45575</v>
      </c>
      <c r="E5171">
        <v>41</v>
      </c>
    </row>
    <row r="5172" spans="1:5" x14ac:dyDescent="0.3">
      <c r="A5172">
        <v>5171</v>
      </c>
      <c r="B5172">
        <v>44</v>
      </c>
      <c r="C5172">
        <v>3</v>
      </c>
      <c r="D5172" s="2">
        <v>45258</v>
      </c>
      <c r="E5172">
        <v>64</v>
      </c>
    </row>
    <row r="5173" spans="1:5" x14ac:dyDescent="0.3">
      <c r="A5173">
        <v>5172</v>
      </c>
      <c r="B5173">
        <v>15</v>
      </c>
      <c r="C5173">
        <v>8</v>
      </c>
      <c r="D5173" s="2">
        <v>45446</v>
      </c>
      <c r="E5173">
        <v>18</v>
      </c>
    </row>
    <row r="5174" spans="1:5" x14ac:dyDescent="0.3">
      <c r="A5174">
        <v>5173</v>
      </c>
      <c r="B5174">
        <v>3</v>
      </c>
      <c r="C5174">
        <v>3</v>
      </c>
      <c r="D5174" s="2">
        <v>45161</v>
      </c>
      <c r="E5174">
        <v>70</v>
      </c>
    </row>
    <row r="5175" spans="1:5" x14ac:dyDescent="0.3">
      <c r="A5175">
        <v>5174</v>
      </c>
      <c r="B5175">
        <v>1</v>
      </c>
      <c r="C5175">
        <v>2</v>
      </c>
      <c r="D5175" s="2">
        <v>45672</v>
      </c>
      <c r="E5175">
        <v>11</v>
      </c>
    </row>
    <row r="5176" spans="1:5" x14ac:dyDescent="0.3">
      <c r="A5176">
        <v>5175</v>
      </c>
      <c r="B5176">
        <v>24</v>
      </c>
      <c r="C5176">
        <v>1</v>
      </c>
      <c r="D5176" s="2">
        <v>45821</v>
      </c>
      <c r="E5176">
        <v>65</v>
      </c>
    </row>
    <row r="5177" spans="1:5" x14ac:dyDescent="0.3">
      <c r="A5177">
        <v>5176</v>
      </c>
      <c r="B5177">
        <v>12</v>
      </c>
      <c r="C5177">
        <v>9</v>
      </c>
      <c r="D5177" s="2">
        <v>45527</v>
      </c>
      <c r="E5177">
        <v>23</v>
      </c>
    </row>
    <row r="5178" spans="1:5" x14ac:dyDescent="0.3">
      <c r="A5178">
        <v>5177</v>
      </c>
      <c r="B5178">
        <v>45</v>
      </c>
      <c r="C5178">
        <v>3</v>
      </c>
      <c r="D5178" s="2">
        <v>45205</v>
      </c>
      <c r="E5178">
        <v>4</v>
      </c>
    </row>
    <row r="5179" spans="1:5" x14ac:dyDescent="0.3">
      <c r="A5179">
        <v>5178</v>
      </c>
      <c r="B5179">
        <v>14</v>
      </c>
      <c r="C5179">
        <v>7</v>
      </c>
      <c r="D5179" s="2">
        <v>45786</v>
      </c>
      <c r="E5179">
        <v>7</v>
      </c>
    </row>
    <row r="5180" spans="1:5" x14ac:dyDescent="0.3">
      <c r="A5180">
        <v>5179</v>
      </c>
      <c r="B5180">
        <v>42</v>
      </c>
      <c r="C5180">
        <v>3</v>
      </c>
      <c r="D5180" s="2">
        <v>45810</v>
      </c>
      <c r="E5180">
        <v>41</v>
      </c>
    </row>
    <row r="5181" spans="1:5" x14ac:dyDescent="0.3">
      <c r="A5181">
        <v>5180</v>
      </c>
      <c r="B5181">
        <v>20</v>
      </c>
      <c r="C5181">
        <v>8</v>
      </c>
      <c r="D5181" s="2">
        <v>45813</v>
      </c>
      <c r="E5181">
        <v>49</v>
      </c>
    </row>
    <row r="5182" spans="1:5" x14ac:dyDescent="0.3">
      <c r="A5182">
        <v>5181</v>
      </c>
      <c r="B5182">
        <v>14</v>
      </c>
      <c r="C5182">
        <v>9</v>
      </c>
      <c r="D5182" s="2">
        <v>45175</v>
      </c>
      <c r="E5182">
        <v>17</v>
      </c>
    </row>
    <row r="5183" spans="1:5" x14ac:dyDescent="0.3">
      <c r="A5183">
        <v>5182</v>
      </c>
      <c r="B5183">
        <v>14</v>
      </c>
      <c r="C5183">
        <v>8</v>
      </c>
      <c r="D5183" s="2">
        <v>45480</v>
      </c>
      <c r="E5183">
        <v>75</v>
      </c>
    </row>
    <row r="5184" spans="1:5" x14ac:dyDescent="0.3">
      <c r="A5184">
        <v>5183</v>
      </c>
      <c r="B5184">
        <v>45</v>
      </c>
      <c r="C5184">
        <v>5</v>
      </c>
      <c r="D5184" s="2">
        <v>45263</v>
      </c>
      <c r="E5184">
        <v>55</v>
      </c>
    </row>
    <row r="5185" spans="1:5" x14ac:dyDescent="0.3">
      <c r="A5185">
        <v>5184</v>
      </c>
      <c r="B5185">
        <v>35</v>
      </c>
      <c r="C5185">
        <v>2</v>
      </c>
      <c r="D5185" s="2">
        <v>45486</v>
      </c>
      <c r="E5185">
        <v>27</v>
      </c>
    </row>
    <row r="5186" spans="1:5" x14ac:dyDescent="0.3">
      <c r="A5186">
        <v>5185</v>
      </c>
      <c r="B5186">
        <v>19</v>
      </c>
      <c r="C5186">
        <v>6</v>
      </c>
      <c r="D5186" s="2">
        <v>45749</v>
      </c>
      <c r="E5186">
        <v>12</v>
      </c>
    </row>
    <row r="5187" spans="1:5" x14ac:dyDescent="0.3">
      <c r="A5187">
        <v>5186</v>
      </c>
      <c r="B5187">
        <v>20</v>
      </c>
      <c r="C5187">
        <v>8</v>
      </c>
      <c r="D5187" s="2">
        <v>45712</v>
      </c>
      <c r="E5187">
        <v>47</v>
      </c>
    </row>
    <row r="5188" spans="1:5" x14ac:dyDescent="0.3">
      <c r="A5188">
        <v>5187</v>
      </c>
      <c r="B5188">
        <v>42</v>
      </c>
      <c r="C5188">
        <v>2</v>
      </c>
      <c r="D5188" s="2">
        <v>45230</v>
      </c>
      <c r="E5188">
        <v>34</v>
      </c>
    </row>
    <row r="5189" spans="1:5" x14ac:dyDescent="0.3">
      <c r="A5189">
        <v>5188</v>
      </c>
      <c r="B5189">
        <v>44</v>
      </c>
      <c r="C5189">
        <v>6</v>
      </c>
      <c r="D5189" s="2">
        <v>45758</v>
      </c>
      <c r="E5189">
        <v>8</v>
      </c>
    </row>
    <row r="5190" spans="1:5" x14ac:dyDescent="0.3">
      <c r="A5190">
        <v>5189</v>
      </c>
      <c r="B5190">
        <v>23</v>
      </c>
      <c r="C5190">
        <v>7</v>
      </c>
      <c r="D5190" s="2">
        <v>45708</v>
      </c>
      <c r="E5190">
        <v>23</v>
      </c>
    </row>
    <row r="5191" spans="1:5" x14ac:dyDescent="0.3">
      <c r="A5191">
        <v>5190</v>
      </c>
      <c r="B5191">
        <v>34</v>
      </c>
      <c r="C5191">
        <v>9</v>
      </c>
      <c r="D5191" s="2">
        <v>45722</v>
      </c>
      <c r="E5191">
        <v>26</v>
      </c>
    </row>
    <row r="5192" spans="1:5" x14ac:dyDescent="0.3">
      <c r="A5192">
        <v>5191</v>
      </c>
      <c r="B5192">
        <v>1</v>
      </c>
      <c r="C5192">
        <v>9</v>
      </c>
      <c r="D5192" s="2">
        <v>45349</v>
      </c>
      <c r="E5192">
        <v>34</v>
      </c>
    </row>
    <row r="5193" spans="1:5" x14ac:dyDescent="0.3">
      <c r="A5193">
        <v>5192</v>
      </c>
      <c r="B5193">
        <v>4</v>
      </c>
      <c r="C5193">
        <v>2</v>
      </c>
      <c r="D5193" s="2">
        <v>45291</v>
      </c>
      <c r="E5193">
        <v>32</v>
      </c>
    </row>
    <row r="5194" spans="1:5" x14ac:dyDescent="0.3">
      <c r="A5194">
        <v>5193</v>
      </c>
      <c r="B5194">
        <v>40</v>
      </c>
      <c r="C5194">
        <v>1</v>
      </c>
      <c r="D5194" s="2">
        <v>45561</v>
      </c>
      <c r="E5194">
        <v>6</v>
      </c>
    </row>
    <row r="5195" spans="1:5" x14ac:dyDescent="0.3">
      <c r="A5195">
        <v>5194</v>
      </c>
      <c r="B5195">
        <v>17</v>
      </c>
      <c r="C5195">
        <v>7</v>
      </c>
      <c r="D5195" s="2">
        <v>45564</v>
      </c>
      <c r="E5195">
        <v>65</v>
      </c>
    </row>
    <row r="5196" spans="1:5" x14ac:dyDescent="0.3">
      <c r="A5196">
        <v>5195</v>
      </c>
      <c r="B5196">
        <v>26</v>
      </c>
      <c r="C5196">
        <v>6</v>
      </c>
      <c r="D5196" s="2">
        <v>45199</v>
      </c>
      <c r="E5196">
        <v>59</v>
      </c>
    </row>
    <row r="5197" spans="1:5" x14ac:dyDescent="0.3">
      <c r="A5197">
        <v>5196</v>
      </c>
      <c r="B5197">
        <v>14</v>
      </c>
      <c r="C5197">
        <v>4</v>
      </c>
      <c r="D5197" s="2">
        <v>45198</v>
      </c>
      <c r="E5197">
        <v>50</v>
      </c>
    </row>
    <row r="5198" spans="1:5" x14ac:dyDescent="0.3">
      <c r="A5198">
        <v>5197</v>
      </c>
      <c r="B5198">
        <v>46</v>
      </c>
      <c r="C5198">
        <v>9</v>
      </c>
      <c r="D5198" s="2">
        <v>45344</v>
      </c>
      <c r="E5198">
        <v>68</v>
      </c>
    </row>
    <row r="5199" spans="1:5" x14ac:dyDescent="0.3">
      <c r="A5199">
        <v>5198</v>
      </c>
      <c r="B5199">
        <v>32</v>
      </c>
      <c r="C5199">
        <v>1</v>
      </c>
      <c r="D5199" s="2">
        <v>45337</v>
      </c>
      <c r="E5199">
        <v>89</v>
      </c>
    </row>
    <row r="5200" spans="1:5" x14ac:dyDescent="0.3">
      <c r="A5200">
        <v>5199</v>
      </c>
      <c r="B5200">
        <v>36</v>
      </c>
      <c r="C5200">
        <v>7</v>
      </c>
      <c r="D5200" s="2">
        <v>45703</v>
      </c>
      <c r="E5200">
        <v>8</v>
      </c>
    </row>
    <row r="5201" spans="1:5" x14ac:dyDescent="0.3">
      <c r="A5201">
        <v>5200</v>
      </c>
      <c r="B5201">
        <v>20</v>
      </c>
      <c r="C5201">
        <v>5</v>
      </c>
      <c r="D5201" s="2">
        <v>45298</v>
      </c>
      <c r="E5201">
        <v>40</v>
      </c>
    </row>
    <row r="5202" spans="1:5" x14ac:dyDescent="0.3">
      <c r="A5202">
        <v>5201</v>
      </c>
      <c r="B5202">
        <v>16</v>
      </c>
      <c r="C5202">
        <v>5</v>
      </c>
      <c r="D5202" s="2">
        <v>45751</v>
      </c>
      <c r="E5202">
        <v>46</v>
      </c>
    </row>
    <row r="5203" spans="1:5" x14ac:dyDescent="0.3">
      <c r="A5203">
        <v>5202</v>
      </c>
      <c r="B5203">
        <v>19</v>
      </c>
      <c r="C5203">
        <v>6</v>
      </c>
      <c r="D5203" s="2">
        <v>45604</v>
      </c>
      <c r="E5203">
        <v>84</v>
      </c>
    </row>
    <row r="5204" spans="1:5" x14ac:dyDescent="0.3">
      <c r="A5204">
        <v>5203</v>
      </c>
      <c r="B5204">
        <v>45</v>
      </c>
      <c r="C5204">
        <v>2</v>
      </c>
      <c r="D5204" s="2">
        <v>45742</v>
      </c>
      <c r="E5204">
        <v>78</v>
      </c>
    </row>
    <row r="5205" spans="1:5" x14ac:dyDescent="0.3">
      <c r="A5205">
        <v>5204</v>
      </c>
      <c r="B5205">
        <v>39</v>
      </c>
      <c r="C5205">
        <v>3</v>
      </c>
      <c r="D5205" s="2">
        <v>45767</v>
      </c>
      <c r="E5205">
        <v>33</v>
      </c>
    </row>
    <row r="5206" spans="1:5" x14ac:dyDescent="0.3">
      <c r="A5206">
        <v>5205</v>
      </c>
      <c r="B5206">
        <v>24</v>
      </c>
      <c r="C5206">
        <v>9</v>
      </c>
      <c r="D5206" s="2">
        <v>45672</v>
      </c>
      <c r="E5206">
        <v>58</v>
      </c>
    </row>
    <row r="5207" spans="1:5" x14ac:dyDescent="0.3">
      <c r="A5207">
        <v>5206</v>
      </c>
      <c r="B5207">
        <v>14</v>
      </c>
      <c r="C5207">
        <v>4</v>
      </c>
      <c r="D5207" s="2">
        <v>45489</v>
      </c>
      <c r="E5207">
        <v>3</v>
      </c>
    </row>
    <row r="5208" spans="1:5" x14ac:dyDescent="0.3">
      <c r="A5208">
        <v>5207</v>
      </c>
      <c r="B5208">
        <v>29</v>
      </c>
      <c r="C5208">
        <v>6</v>
      </c>
      <c r="D5208" s="2">
        <v>45687</v>
      </c>
      <c r="E5208">
        <v>79</v>
      </c>
    </row>
    <row r="5209" spans="1:5" x14ac:dyDescent="0.3">
      <c r="A5209">
        <v>5208</v>
      </c>
      <c r="B5209">
        <v>42</v>
      </c>
      <c r="C5209">
        <v>3</v>
      </c>
      <c r="D5209" s="2">
        <v>45557</v>
      </c>
      <c r="E5209">
        <v>27</v>
      </c>
    </row>
    <row r="5210" spans="1:5" x14ac:dyDescent="0.3">
      <c r="A5210">
        <v>5209</v>
      </c>
      <c r="B5210">
        <v>14</v>
      </c>
      <c r="C5210">
        <v>3</v>
      </c>
      <c r="D5210" s="2">
        <v>45302</v>
      </c>
      <c r="E5210">
        <v>83</v>
      </c>
    </row>
    <row r="5211" spans="1:5" x14ac:dyDescent="0.3">
      <c r="A5211">
        <v>5210</v>
      </c>
      <c r="B5211">
        <v>11</v>
      </c>
      <c r="C5211">
        <v>9</v>
      </c>
      <c r="D5211" s="2">
        <v>45288</v>
      </c>
      <c r="E5211">
        <v>65</v>
      </c>
    </row>
    <row r="5212" spans="1:5" x14ac:dyDescent="0.3">
      <c r="A5212">
        <v>5211</v>
      </c>
      <c r="B5212">
        <v>11</v>
      </c>
      <c r="C5212">
        <v>9</v>
      </c>
      <c r="D5212" s="2">
        <v>45712</v>
      </c>
      <c r="E5212">
        <v>57</v>
      </c>
    </row>
    <row r="5213" spans="1:5" x14ac:dyDescent="0.3">
      <c r="A5213">
        <v>5212</v>
      </c>
      <c r="B5213">
        <v>47</v>
      </c>
      <c r="C5213">
        <v>3</v>
      </c>
      <c r="D5213" s="2">
        <v>45455</v>
      </c>
      <c r="E5213">
        <v>35</v>
      </c>
    </row>
    <row r="5214" spans="1:5" x14ac:dyDescent="0.3">
      <c r="A5214">
        <v>5213</v>
      </c>
      <c r="B5214">
        <v>40</v>
      </c>
      <c r="C5214">
        <v>3</v>
      </c>
      <c r="D5214" s="2">
        <v>45700</v>
      </c>
      <c r="E5214">
        <v>52</v>
      </c>
    </row>
    <row r="5215" spans="1:5" x14ac:dyDescent="0.3">
      <c r="A5215">
        <v>5214</v>
      </c>
      <c r="B5215">
        <v>24</v>
      </c>
      <c r="C5215">
        <v>6</v>
      </c>
      <c r="D5215" s="2">
        <v>45293</v>
      </c>
      <c r="E5215">
        <v>97</v>
      </c>
    </row>
    <row r="5216" spans="1:5" x14ac:dyDescent="0.3">
      <c r="A5216">
        <v>5215</v>
      </c>
      <c r="B5216">
        <v>22</v>
      </c>
      <c r="C5216">
        <v>1</v>
      </c>
      <c r="D5216" s="2">
        <v>45532</v>
      </c>
      <c r="E5216">
        <v>51</v>
      </c>
    </row>
    <row r="5217" spans="1:5" x14ac:dyDescent="0.3">
      <c r="A5217">
        <v>5216</v>
      </c>
      <c r="B5217">
        <v>49</v>
      </c>
      <c r="C5217">
        <v>5</v>
      </c>
      <c r="D5217" s="2">
        <v>45587</v>
      </c>
      <c r="E5217">
        <v>17</v>
      </c>
    </row>
    <row r="5218" spans="1:5" x14ac:dyDescent="0.3">
      <c r="A5218">
        <v>5217</v>
      </c>
      <c r="B5218">
        <v>21</v>
      </c>
      <c r="C5218">
        <v>9</v>
      </c>
      <c r="D5218" s="2">
        <v>45764</v>
      </c>
      <c r="E5218">
        <v>77</v>
      </c>
    </row>
    <row r="5219" spans="1:5" x14ac:dyDescent="0.3">
      <c r="A5219">
        <v>5218</v>
      </c>
      <c r="B5219">
        <v>6</v>
      </c>
      <c r="C5219">
        <v>9</v>
      </c>
      <c r="D5219" s="2">
        <v>45590</v>
      </c>
      <c r="E5219">
        <v>52</v>
      </c>
    </row>
    <row r="5220" spans="1:5" x14ac:dyDescent="0.3">
      <c r="A5220">
        <v>5219</v>
      </c>
      <c r="B5220">
        <v>14</v>
      </c>
      <c r="C5220">
        <v>8</v>
      </c>
      <c r="D5220" s="2">
        <v>45479</v>
      </c>
      <c r="E5220">
        <v>48</v>
      </c>
    </row>
    <row r="5221" spans="1:5" x14ac:dyDescent="0.3">
      <c r="A5221">
        <v>5220</v>
      </c>
      <c r="B5221">
        <v>9</v>
      </c>
      <c r="C5221">
        <v>6</v>
      </c>
      <c r="D5221" s="2">
        <v>45415</v>
      </c>
      <c r="E5221">
        <v>58</v>
      </c>
    </row>
    <row r="5222" spans="1:5" x14ac:dyDescent="0.3">
      <c r="A5222">
        <v>5221</v>
      </c>
      <c r="B5222">
        <v>35</v>
      </c>
      <c r="C5222">
        <v>9</v>
      </c>
      <c r="D5222" s="2">
        <v>45606</v>
      </c>
      <c r="E5222">
        <v>76</v>
      </c>
    </row>
    <row r="5223" spans="1:5" x14ac:dyDescent="0.3">
      <c r="A5223">
        <v>5222</v>
      </c>
      <c r="B5223">
        <v>44</v>
      </c>
      <c r="C5223">
        <v>3</v>
      </c>
      <c r="D5223" s="2">
        <v>45586</v>
      </c>
      <c r="E5223">
        <v>26</v>
      </c>
    </row>
    <row r="5224" spans="1:5" x14ac:dyDescent="0.3">
      <c r="A5224">
        <v>5223</v>
      </c>
      <c r="B5224">
        <v>36</v>
      </c>
      <c r="C5224">
        <v>9</v>
      </c>
      <c r="D5224" s="2">
        <v>45186</v>
      </c>
      <c r="E5224">
        <v>27</v>
      </c>
    </row>
    <row r="5225" spans="1:5" x14ac:dyDescent="0.3">
      <c r="A5225">
        <v>5224</v>
      </c>
      <c r="B5225">
        <v>25</v>
      </c>
      <c r="C5225">
        <v>8</v>
      </c>
      <c r="D5225" s="2">
        <v>45167</v>
      </c>
      <c r="E5225">
        <v>24</v>
      </c>
    </row>
    <row r="5226" spans="1:5" x14ac:dyDescent="0.3">
      <c r="A5226">
        <v>5225</v>
      </c>
      <c r="B5226">
        <v>15</v>
      </c>
      <c r="C5226">
        <v>1</v>
      </c>
      <c r="D5226" s="2">
        <v>45462</v>
      </c>
      <c r="E5226">
        <v>81</v>
      </c>
    </row>
    <row r="5227" spans="1:5" x14ac:dyDescent="0.3">
      <c r="A5227">
        <v>5226</v>
      </c>
      <c r="B5227">
        <v>45</v>
      </c>
      <c r="C5227">
        <v>9</v>
      </c>
      <c r="D5227" s="2">
        <v>45855</v>
      </c>
      <c r="E5227">
        <v>11</v>
      </c>
    </row>
    <row r="5228" spans="1:5" x14ac:dyDescent="0.3">
      <c r="A5228">
        <v>5227</v>
      </c>
      <c r="B5228">
        <v>28</v>
      </c>
      <c r="C5228">
        <v>8</v>
      </c>
      <c r="D5228" s="2">
        <v>45617</v>
      </c>
      <c r="E5228">
        <v>86</v>
      </c>
    </row>
    <row r="5229" spans="1:5" x14ac:dyDescent="0.3">
      <c r="A5229">
        <v>5228</v>
      </c>
      <c r="B5229">
        <v>50</v>
      </c>
      <c r="C5229">
        <v>8</v>
      </c>
      <c r="D5229" s="2">
        <v>45395</v>
      </c>
      <c r="E5229">
        <v>8</v>
      </c>
    </row>
    <row r="5230" spans="1:5" x14ac:dyDescent="0.3">
      <c r="A5230">
        <v>5229</v>
      </c>
      <c r="B5230">
        <v>14</v>
      </c>
      <c r="C5230">
        <v>6</v>
      </c>
      <c r="D5230" s="2">
        <v>45214</v>
      </c>
      <c r="E5230">
        <v>48</v>
      </c>
    </row>
    <row r="5231" spans="1:5" x14ac:dyDescent="0.3">
      <c r="A5231">
        <v>5230</v>
      </c>
      <c r="B5231">
        <v>13</v>
      </c>
      <c r="C5231">
        <v>9</v>
      </c>
      <c r="D5231" s="2">
        <v>45466</v>
      </c>
      <c r="E5231">
        <v>32</v>
      </c>
    </row>
    <row r="5232" spans="1:5" x14ac:dyDescent="0.3">
      <c r="A5232">
        <v>5231</v>
      </c>
      <c r="B5232">
        <v>41</v>
      </c>
      <c r="C5232">
        <v>8</v>
      </c>
      <c r="D5232" s="2">
        <v>45556</v>
      </c>
      <c r="E5232">
        <v>29</v>
      </c>
    </row>
    <row r="5233" spans="1:5" x14ac:dyDescent="0.3">
      <c r="A5233">
        <v>5232</v>
      </c>
      <c r="B5233">
        <v>31</v>
      </c>
      <c r="C5233">
        <v>2</v>
      </c>
      <c r="D5233" s="2">
        <v>45540</v>
      </c>
      <c r="E5233">
        <v>96</v>
      </c>
    </row>
    <row r="5234" spans="1:5" x14ac:dyDescent="0.3">
      <c r="A5234">
        <v>5233</v>
      </c>
      <c r="B5234">
        <v>5</v>
      </c>
      <c r="C5234">
        <v>6</v>
      </c>
      <c r="D5234" s="2">
        <v>45388</v>
      </c>
      <c r="E5234">
        <v>5</v>
      </c>
    </row>
    <row r="5235" spans="1:5" x14ac:dyDescent="0.3">
      <c r="A5235">
        <v>5234</v>
      </c>
      <c r="B5235">
        <v>19</v>
      </c>
      <c r="C5235">
        <v>8</v>
      </c>
      <c r="D5235" s="2">
        <v>45352</v>
      </c>
      <c r="E5235">
        <v>49</v>
      </c>
    </row>
    <row r="5236" spans="1:5" x14ac:dyDescent="0.3">
      <c r="A5236">
        <v>5235</v>
      </c>
      <c r="B5236">
        <v>8</v>
      </c>
      <c r="C5236">
        <v>6</v>
      </c>
      <c r="D5236" s="2">
        <v>45797</v>
      </c>
      <c r="E5236">
        <v>13</v>
      </c>
    </row>
    <row r="5237" spans="1:5" x14ac:dyDescent="0.3">
      <c r="A5237">
        <v>5236</v>
      </c>
      <c r="B5237">
        <v>13</v>
      </c>
      <c r="C5237">
        <v>9</v>
      </c>
      <c r="D5237" s="2">
        <v>45651</v>
      </c>
      <c r="E5237">
        <v>89</v>
      </c>
    </row>
    <row r="5238" spans="1:5" x14ac:dyDescent="0.3">
      <c r="A5238">
        <v>5237</v>
      </c>
      <c r="B5238">
        <v>41</v>
      </c>
      <c r="C5238">
        <v>5</v>
      </c>
      <c r="D5238" s="2">
        <v>45695</v>
      </c>
      <c r="E5238">
        <v>42</v>
      </c>
    </row>
    <row r="5239" spans="1:5" x14ac:dyDescent="0.3">
      <c r="A5239">
        <v>5238</v>
      </c>
      <c r="B5239">
        <v>17</v>
      </c>
      <c r="C5239">
        <v>8</v>
      </c>
      <c r="D5239" s="2">
        <v>45718</v>
      </c>
      <c r="E5239">
        <v>10</v>
      </c>
    </row>
    <row r="5240" spans="1:5" x14ac:dyDescent="0.3">
      <c r="A5240">
        <v>5239</v>
      </c>
      <c r="B5240">
        <v>32</v>
      </c>
      <c r="C5240">
        <v>2</v>
      </c>
      <c r="D5240" s="2">
        <v>45414</v>
      </c>
      <c r="E5240">
        <v>26</v>
      </c>
    </row>
    <row r="5241" spans="1:5" x14ac:dyDescent="0.3">
      <c r="A5241">
        <v>5240</v>
      </c>
      <c r="B5241">
        <v>5</v>
      </c>
      <c r="C5241">
        <v>5</v>
      </c>
      <c r="D5241" s="2">
        <v>45483</v>
      </c>
      <c r="E5241">
        <v>26</v>
      </c>
    </row>
    <row r="5242" spans="1:5" x14ac:dyDescent="0.3">
      <c r="A5242">
        <v>5241</v>
      </c>
      <c r="B5242">
        <v>9</v>
      </c>
      <c r="C5242">
        <v>1</v>
      </c>
      <c r="D5242" s="2">
        <v>45359</v>
      </c>
      <c r="E5242">
        <v>85</v>
      </c>
    </row>
    <row r="5243" spans="1:5" x14ac:dyDescent="0.3">
      <c r="A5243">
        <v>5242</v>
      </c>
      <c r="B5243">
        <v>43</v>
      </c>
      <c r="C5243">
        <v>5</v>
      </c>
      <c r="D5243" s="2">
        <v>45190</v>
      </c>
      <c r="E5243">
        <v>23</v>
      </c>
    </row>
    <row r="5244" spans="1:5" x14ac:dyDescent="0.3">
      <c r="A5244">
        <v>5243</v>
      </c>
      <c r="B5244">
        <v>34</v>
      </c>
      <c r="C5244">
        <v>7</v>
      </c>
      <c r="D5244" s="2">
        <v>45351</v>
      </c>
      <c r="E5244">
        <v>44</v>
      </c>
    </row>
    <row r="5245" spans="1:5" x14ac:dyDescent="0.3">
      <c r="A5245">
        <v>5244</v>
      </c>
      <c r="B5245">
        <v>45</v>
      </c>
      <c r="C5245">
        <v>1</v>
      </c>
      <c r="D5245" s="2">
        <v>45697</v>
      </c>
      <c r="E5245">
        <v>76</v>
      </c>
    </row>
    <row r="5246" spans="1:5" x14ac:dyDescent="0.3">
      <c r="A5246">
        <v>5245</v>
      </c>
      <c r="B5246">
        <v>1</v>
      </c>
      <c r="C5246">
        <v>3</v>
      </c>
      <c r="D5246" s="2">
        <v>45540</v>
      </c>
      <c r="E5246">
        <v>39</v>
      </c>
    </row>
    <row r="5247" spans="1:5" x14ac:dyDescent="0.3">
      <c r="A5247">
        <v>5246</v>
      </c>
      <c r="B5247">
        <v>40</v>
      </c>
      <c r="C5247">
        <v>6</v>
      </c>
      <c r="D5247" s="2">
        <v>45676</v>
      </c>
      <c r="E5247">
        <v>43</v>
      </c>
    </row>
    <row r="5248" spans="1:5" x14ac:dyDescent="0.3">
      <c r="A5248">
        <v>5247</v>
      </c>
      <c r="B5248">
        <v>15</v>
      </c>
      <c r="C5248">
        <v>1</v>
      </c>
      <c r="D5248" s="2">
        <v>45325</v>
      </c>
      <c r="E5248">
        <v>52</v>
      </c>
    </row>
    <row r="5249" spans="1:5" x14ac:dyDescent="0.3">
      <c r="A5249">
        <v>5248</v>
      </c>
      <c r="B5249">
        <v>32</v>
      </c>
      <c r="C5249">
        <v>3</v>
      </c>
      <c r="D5249" s="2">
        <v>45139</v>
      </c>
      <c r="E5249">
        <v>58</v>
      </c>
    </row>
    <row r="5250" spans="1:5" x14ac:dyDescent="0.3">
      <c r="A5250">
        <v>5249</v>
      </c>
      <c r="B5250">
        <v>34</v>
      </c>
      <c r="C5250">
        <v>8</v>
      </c>
      <c r="D5250" s="2">
        <v>45289</v>
      </c>
      <c r="E5250">
        <v>89</v>
      </c>
    </row>
    <row r="5251" spans="1:5" x14ac:dyDescent="0.3">
      <c r="A5251">
        <v>5250</v>
      </c>
      <c r="B5251">
        <v>35</v>
      </c>
      <c r="C5251">
        <v>9</v>
      </c>
      <c r="D5251" s="2">
        <v>45321</v>
      </c>
      <c r="E5251">
        <v>76</v>
      </c>
    </row>
    <row r="5252" spans="1:5" x14ac:dyDescent="0.3">
      <c r="A5252">
        <v>5251</v>
      </c>
      <c r="B5252">
        <v>49</v>
      </c>
      <c r="C5252">
        <v>7</v>
      </c>
      <c r="D5252" s="2">
        <v>45334</v>
      </c>
      <c r="E5252">
        <v>100</v>
      </c>
    </row>
    <row r="5253" spans="1:5" x14ac:dyDescent="0.3">
      <c r="A5253">
        <v>5252</v>
      </c>
      <c r="B5253">
        <v>50</v>
      </c>
      <c r="C5253">
        <v>4</v>
      </c>
      <c r="D5253" s="2">
        <v>45557</v>
      </c>
      <c r="E5253">
        <v>32</v>
      </c>
    </row>
    <row r="5254" spans="1:5" x14ac:dyDescent="0.3">
      <c r="A5254">
        <v>5253</v>
      </c>
      <c r="B5254">
        <v>28</v>
      </c>
      <c r="C5254">
        <v>7</v>
      </c>
      <c r="D5254" s="2">
        <v>45761</v>
      </c>
      <c r="E5254">
        <v>18</v>
      </c>
    </row>
    <row r="5255" spans="1:5" x14ac:dyDescent="0.3">
      <c r="A5255">
        <v>5254</v>
      </c>
      <c r="B5255">
        <v>17</v>
      </c>
      <c r="C5255">
        <v>7</v>
      </c>
      <c r="D5255" s="2">
        <v>45432</v>
      </c>
      <c r="E5255">
        <v>42</v>
      </c>
    </row>
    <row r="5256" spans="1:5" x14ac:dyDescent="0.3">
      <c r="A5256">
        <v>5255</v>
      </c>
      <c r="B5256">
        <v>46</v>
      </c>
      <c r="C5256">
        <v>7</v>
      </c>
      <c r="D5256" s="2">
        <v>45639</v>
      </c>
      <c r="E5256">
        <v>84</v>
      </c>
    </row>
    <row r="5257" spans="1:5" x14ac:dyDescent="0.3">
      <c r="A5257">
        <v>5256</v>
      </c>
      <c r="B5257">
        <v>11</v>
      </c>
      <c r="C5257">
        <v>8</v>
      </c>
      <c r="D5257" s="2">
        <v>45129</v>
      </c>
      <c r="E5257">
        <v>2</v>
      </c>
    </row>
    <row r="5258" spans="1:5" x14ac:dyDescent="0.3">
      <c r="A5258">
        <v>5257</v>
      </c>
      <c r="B5258">
        <v>23</v>
      </c>
      <c r="C5258">
        <v>4</v>
      </c>
      <c r="D5258" s="2">
        <v>45770</v>
      </c>
      <c r="E5258">
        <v>60</v>
      </c>
    </row>
    <row r="5259" spans="1:5" x14ac:dyDescent="0.3">
      <c r="A5259">
        <v>5258</v>
      </c>
      <c r="B5259">
        <v>26</v>
      </c>
      <c r="C5259">
        <v>4</v>
      </c>
      <c r="D5259" s="2">
        <v>45260</v>
      </c>
      <c r="E5259">
        <v>33</v>
      </c>
    </row>
    <row r="5260" spans="1:5" x14ac:dyDescent="0.3">
      <c r="A5260">
        <v>5259</v>
      </c>
      <c r="B5260">
        <v>46</v>
      </c>
      <c r="C5260">
        <v>9</v>
      </c>
      <c r="D5260" s="2">
        <v>45150</v>
      </c>
      <c r="E5260">
        <v>46</v>
      </c>
    </row>
    <row r="5261" spans="1:5" x14ac:dyDescent="0.3">
      <c r="A5261">
        <v>5260</v>
      </c>
      <c r="B5261">
        <v>5</v>
      </c>
      <c r="C5261">
        <v>8</v>
      </c>
      <c r="D5261" s="2">
        <v>45291</v>
      </c>
      <c r="E5261">
        <v>81</v>
      </c>
    </row>
    <row r="5262" spans="1:5" x14ac:dyDescent="0.3">
      <c r="A5262">
        <v>5261</v>
      </c>
      <c r="B5262">
        <v>26</v>
      </c>
      <c r="C5262">
        <v>4</v>
      </c>
      <c r="D5262" s="2">
        <v>45552</v>
      </c>
      <c r="E5262">
        <v>59</v>
      </c>
    </row>
    <row r="5263" spans="1:5" x14ac:dyDescent="0.3">
      <c r="A5263">
        <v>5262</v>
      </c>
      <c r="B5263">
        <v>6</v>
      </c>
      <c r="C5263">
        <v>6</v>
      </c>
      <c r="D5263" s="2">
        <v>45709</v>
      </c>
      <c r="E5263">
        <v>100</v>
      </c>
    </row>
    <row r="5264" spans="1:5" x14ac:dyDescent="0.3">
      <c r="A5264">
        <v>5263</v>
      </c>
      <c r="B5264">
        <v>43</v>
      </c>
      <c r="C5264">
        <v>9</v>
      </c>
      <c r="D5264" s="2">
        <v>45166</v>
      </c>
      <c r="E5264">
        <v>94</v>
      </c>
    </row>
    <row r="5265" spans="1:5" x14ac:dyDescent="0.3">
      <c r="A5265">
        <v>5264</v>
      </c>
      <c r="B5265">
        <v>34</v>
      </c>
      <c r="C5265">
        <v>6</v>
      </c>
      <c r="D5265" s="2">
        <v>45504</v>
      </c>
      <c r="E5265">
        <v>57</v>
      </c>
    </row>
    <row r="5266" spans="1:5" x14ac:dyDescent="0.3">
      <c r="A5266">
        <v>5265</v>
      </c>
      <c r="B5266">
        <v>42</v>
      </c>
      <c r="C5266">
        <v>5</v>
      </c>
      <c r="D5266" s="2">
        <v>45458</v>
      </c>
      <c r="E5266">
        <v>62</v>
      </c>
    </row>
    <row r="5267" spans="1:5" x14ac:dyDescent="0.3">
      <c r="A5267">
        <v>5266</v>
      </c>
      <c r="B5267">
        <v>13</v>
      </c>
      <c r="C5267">
        <v>7</v>
      </c>
      <c r="D5267" s="2">
        <v>45266</v>
      </c>
      <c r="E5267">
        <v>63</v>
      </c>
    </row>
    <row r="5268" spans="1:5" x14ac:dyDescent="0.3">
      <c r="A5268">
        <v>5267</v>
      </c>
      <c r="B5268">
        <v>25</v>
      </c>
      <c r="C5268">
        <v>2</v>
      </c>
      <c r="D5268" s="2">
        <v>45677</v>
      </c>
      <c r="E5268">
        <v>73</v>
      </c>
    </row>
    <row r="5269" spans="1:5" x14ac:dyDescent="0.3">
      <c r="A5269">
        <v>5268</v>
      </c>
      <c r="B5269">
        <v>2</v>
      </c>
      <c r="C5269">
        <v>8</v>
      </c>
      <c r="D5269" s="2">
        <v>45557</v>
      </c>
      <c r="E5269">
        <v>31</v>
      </c>
    </row>
    <row r="5270" spans="1:5" x14ac:dyDescent="0.3">
      <c r="A5270">
        <v>5269</v>
      </c>
      <c r="B5270">
        <v>14</v>
      </c>
      <c r="C5270">
        <v>7</v>
      </c>
      <c r="D5270" s="2">
        <v>45200</v>
      </c>
      <c r="E5270">
        <v>39</v>
      </c>
    </row>
    <row r="5271" spans="1:5" x14ac:dyDescent="0.3">
      <c r="A5271">
        <v>5270</v>
      </c>
      <c r="B5271">
        <v>17</v>
      </c>
      <c r="C5271">
        <v>6</v>
      </c>
      <c r="D5271" s="2">
        <v>45504</v>
      </c>
      <c r="E5271">
        <v>85</v>
      </c>
    </row>
    <row r="5272" spans="1:5" x14ac:dyDescent="0.3">
      <c r="A5272">
        <v>5271</v>
      </c>
      <c r="B5272">
        <v>41</v>
      </c>
      <c r="C5272">
        <v>3</v>
      </c>
      <c r="D5272" s="2">
        <v>45554</v>
      </c>
      <c r="E5272">
        <v>22</v>
      </c>
    </row>
    <row r="5273" spans="1:5" x14ac:dyDescent="0.3">
      <c r="A5273">
        <v>5272</v>
      </c>
      <c r="B5273">
        <v>40</v>
      </c>
      <c r="C5273">
        <v>9</v>
      </c>
      <c r="D5273" s="2">
        <v>45688</v>
      </c>
      <c r="E5273">
        <v>17</v>
      </c>
    </row>
    <row r="5274" spans="1:5" x14ac:dyDescent="0.3">
      <c r="A5274">
        <v>5273</v>
      </c>
      <c r="B5274">
        <v>40</v>
      </c>
      <c r="C5274">
        <v>2</v>
      </c>
      <c r="D5274" s="2">
        <v>45351</v>
      </c>
      <c r="E5274">
        <v>3</v>
      </c>
    </row>
    <row r="5275" spans="1:5" x14ac:dyDescent="0.3">
      <c r="A5275">
        <v>5274</v>
      </c>
      <c r="B5275">
        <v>39</v>
      </c>
      <c r="C5275">
        <v>4</v>
      </c>
      <c r="D5275" s="2">
        <v>45194</v>
      </c>
      <c r="E5275">
        <v>32</v>
      </c>
    </row>
    <row r="5276" spans="1:5" x14ac:dyDescent="0.3">
      <c r="A5276">
        <v>5275</v>
      </c>
      <c r="B5276">
        <v>25</v>
      </c>
      <c r="C5276">
        <v>2</v>
      </c>
      <c r="D5276" s="2">
        <v>45335</v>
      </c>
      <c r="E5276">
        <v>33</v>
      </c>
    </row>
    <row r="5277" spans="1:5" x14ac:dyDescent="0.3">
      <c r="A5277">
        <v>5276</v>
      </c>
      <c r="B5277">
        <v>27</v>
      </c>
      <c r="C5277">
        <v>6</v>
      </c>
      <c r="D5277" s="2">
        <v>45485</v>
      </c>
      <c r="E5277">
        <v>64</v>
      </c>
    </row>
    <row r="5278" spans="1:5" x14ac:dyDescent="0.3">
      <c r="A5278">
        <v>5277</v>
      </c>
      <c r="B5278">
        <v>48</v>
      </c>
      <c r="C5278">
        <v>7</v>
      </c>
      <c r="D5278" s="2">
        <v>45673</v>
      </c>
      <c r="E5278">
        <v>10</v>
      </c>
    </row>
    <row r="5279" spans="1:5" x14ac:dyDescent="0.3">
      <c r="A5279">
        <v>5278</v>
      </c>
      <c r="B5279">
        <v>24</v>
      </c>
      <c r="C5279">
        <v>9</v>
      </c>
      <c r="D5279" s="2">
        <v>45547</v>
      </c>
      <c r="E5279">
        <v>5</v>
      </c>
    </row>
    <row r="5280" spans="1:5" x14ac:dyDescent="0.3">
      <c r="A5280">
        <v>5279</v>
      </c>
      <c r="B5280">
        <v>49</v>
      </c>
      <c r="C5280">
        <v>6</v>
      </c>
      <c r="D5280" s="2">
        <v>45420</v>
      </c>
      <c r="E5280">
        <v>68</v>
      </c>
    </row>
    <row r="5281" spans="1:5" x14ac:dyDescent="0.3">
      <c r="A5281">
        <v>5280</v>
      </c>
      <c r="B5281">
        <v>33</v>
      </c>
      <c r="C5281">
        <v>6</v>
      </c>
      <c r="D5281" s="2">
        <v>45332</v>
      </c>
      <c r="E5281">
        <v>38</v>
      </c>
    </row>
    <row r="5282" spans="1:5" x14ac:dyDescent="0.3">
      <c r="A5282">
        <v>5281</v>
      </c>
      <c r="B5282">
        <v>27</v>
      </c>
      <c r="C5282">
        <v>5</v>
      </c>
      <c r="D5282" s="2">
        <v>45192</v>
      </c>
      <c r="E5282">
        <v>96</v>
      </c>
    </row>
    <row r="5283" spans="1:5" x14ac:dyDescent="0.3">
      <c r="A5283">
        <v>5282</v>
      </c>
      <c r="B5283">
        <v>45</v>
      </c>
      <c r="C5283">
        <v>4</v>
      </c>
      <c r="D5283" s="2">
        <v>45163</v>
      </c>
      <c r="E5283">
        <v>41</v>
      </c>
    </row>
    <row r="5284" spans="1:5" x14ac:dyDescent="0.3">
      <c r="A5284">
        <v>5283</v>
      </c>
      <c r="B5284">
        <v>31</v>
      </c>
      <c r="C5284">
        <v>4</v>
      </c>
      <c r="D5284" s="2">
        <v>45381</v>
      </c>
      <c r="E5284">
        <v>84</v>
      </c>
    </row>
    <row r="5285" spans="1:5" x14ac:dyDescent="0.3">
      <c r="A5285">
        <v>5284</v>
      </c>
      <c r="B5285">
        <v>48</v>
      </c>
      <c r="C5285">
        <v>4</v>
      </c>
      <c r="D5285" s="2">
        <v>45328</v>
      </c>
      <c r="E5285">
        <v>73</v>
      </c>
    </row>
    <row r="5286" spans="1:5" x14ac:dyDescent="0.3">
      <c r="A5286">
        <v>5285</v>
      </c>
      <c r="B5286">
        <v>38</v>
      </c>
      <c r="C5286">
        <v>5</v>
      </c>
      <c r="D5286" s="2">
        <v>45131</v>
      </c>
      <c r="E5286">
        <v>61</v>
      </c>
    </row>
    <row r="5287" spans="1:5" x14ac:dyDescent="0.3">
      <c r="A5287">
        <v>5286</v>
      </c>
      <c r="B5287">
        <v>15</v>
      </c>
      <c r="C5287">
        <v>1</v>
      </c>
      <c r="D5287" s="2">
        <v>45489</v>
      </c>
      <c r="E5287">
        <v>15</v>
      </c>
    </row>
    <row r="5288" spans="1:5" x14ac:dyDescent="0.3">
      <c r="A5288">
        <v>5287</v>
      </c>
      <c r="B5288">
        <v>44</v>
      </c>
      <c r="C5288">
        <v>2</v>
      </c>
      <c r="D5288" s="2">
        <v>45378</v>
      </c>
      <c r="E5288">
        <v>52</v>
      </c>
    </row>
    <row r="5289" spans="1:5" x14ac:dyDescent="0.3">
      <c r="A5289">
        <v>5288</v>
      </c>
      <c r="B5289">
        <v>40</v>
      </c>
      <c r="C5289">
        <v>3</v>
      </c>
      <c r="D5289" s="2">
        <v>45372</v>
      </c>
      <c r="E5289">
        <v>8</v>
      </c>
    </row>
    <row r="5290" spans="1:5" x14ac:dyDescent="0.3">
      <c r="A5290">
        <v>5289</v>
      </c>
      <c r="B5290">
        <v>1</v>
      </c>
      <c r="C5290">
        <v>7</v>
      </c>
      <c r="D5290" s="2">
        <v>45615</v>
      </c>
      <c r="E5290">
        <v>56</v>
      </c>
    </row>
    <row r="5291" spans="1:5" x14ac:dyDescent="0.3">
      <c r="A5291">
        <v>5290</v>
      </c>
      <c r="B5291">
        <v>11</v>
      </c>
      <c r="C5291">
        <v>1</v>
      </c>
      <c r="D5291" s="2">
        <v>45775</v>
      </c>
      <c r="E5291">
        <v>98</v>
      </c>
    </row>
    <row r="5292" spans="1:5" x14ac:dyDescent="0.3">
      <c r="A5292">
        <v>5291</v>
      </c>
      <c r="B5292">
        <v>15</v>
      </c>
      <c r="C5292">
        <v>3</v>
      </c>
      <c r="D5292" s="2">
        <v>45508</v>
      </c>
      <c r="E5292">
        <v>30</v>
      </c>
    </row>
    <row r="5293" spans="1:5" x14ac:dyDescent="0.3">
      <c r="A5293">
        <v>5292</v>
      </c>
      <c r="B5293">
        <v>33</v>
      </c>
      <c r="C5293">
        <v>7</v>
      </c>
      <c r="D5293" s="2">
        <v>45711</v>
      </c>
      <c r="E5293">
        <v>74</v>
      </c>
    </row>
    <row r="5294" spans="1:5" x14ac:dyDescent="0.3">
      <c r="A5294">
        <v>5293</v>
      </c>
      <c r="B5294">
        <v>48</v>
      </c>
      <c r="C5294">
        <v>6</v>
      </c>
      <c r="D5294" s="2">
        <v>45518</v>
      </c>
      <c r="E5294">
        <v>78</v>
      </c>
    </row>
    <row r="5295" spans="1:5" x14ac:dyDescent="0.3">
      <c r="A5295">
        <v>5294</v>
      </c>
      <c r="B5295">
        <v>32</v>
      </c>
      <c r="C5295">
        <v>2</v>
      </c>
      <c r="D5295" s="2">
        <v>45152</v>
      </c>
      <c r="E5295">
        <v>34</v>
      </c>
    </row>
    <row r="5296" spans="1:5" x14ac:dyDescent="0.3">
      <c r="A5296">
        <v>5295</v>
      </c>
      <c r="B5296">
        <v>25</v>
      </c>
      <c r="C5296">
        <v>4</v>
      </c>
      <c r="D5296" s="2">
        <v>45142</v>
      </c>
      <c r="E5296">
        <v>59</v>
      </c>
    </row>
    <row r="5297" spans="1:5" x14ac:dyDescent="0.3">
      <c r="A5297">
        <v>5296</v>
      </c>
      <c r="B5297">
        <v>39</v>
      </c>
      <c r="C5297">
        <v>1</v>
      </c>
      <c r="D5297" s="2">
        <v>45519</v>
      </c>
      <c r="E5297">
        <v>56</v>
      </c>
    </row>
    <row r="5298" spans="1:5" x14ac:dyDescent="0.3">
      <c r="A5298">
        <v>5297</v>
      </c>
      <c r="B5298">
        <v>33</v>
      </c>
      <c r="C5298">
        <v>5</v>
      </c>
      <c r="D5298" s="2">
        <v>45727</v>
      </c>
      <c r="E5298">
        <v>86</v>
      </c>
    </row>
    <row r="5299" spans="1:5" x14ac:dyDescent="0.3">
      <c r="A5299">
        <v>5298</v>
      </c>
      <c r="B5299">
        <v>29</v>
      </c>
      <c r="C5299">
        <v>2</v>
      </c>
      <c r="D5299" s="2">
        <v>45158</v>
      </c>
      <c r="E5299">
        <v>13</v>
      </c>
    </row>
    <row r="5300" spans="1:5" x14ac:dyDescent="0.3">
      <c r="A5300">
        <v>5299</v>
      </c>
      <c r="B5300">
        <v>34</v>
      </c>
      <c r="C5300">
        <v>8</v>
      </c>
      <c r="D5300" s="2">
        <v>45457</v>
      </c>
      <c r="E5300">
        <v>51</v>
      </c>
    </row>
    <row r="5301" spans="1:5" x14ac:dyDescent="0.3">
      <c r="A5301">
        <v>5300</v>
      </c>
      <c r="B5301">
        <v>8</v>
      </c>
      <c r="C5301">
        <v>6</v>
      </c>
      <c r="D5301" s="2">
        <v>45287</v>
      </c>
      <c r="E5301">
        <v>59</v>
      </c>
    </row>
    <row r="5302" spans="1:5" x14ac:dyDescent="0.3">
      <c r="A5302">
        <v>5301</v>
      </c>
      <c r="B5302">
        <v>11</v>
      </c>
      <c r="C5302">
        <v>1</v>
      </c>
      <c r="D5302" s="2">
        <v>45177</v>
      </c>
      <c r="E5302">
        <v>62</v>
      </c>
    </row>
    <row r="5303" spans="1:5" x14ac:dyDescent="0.3">
      <c r="A5303">
        <v>5302</v>
      </c>
      <c r="B5303">
        <v>13</v>
      </c>
      <c r="C5303">
        <v>2</v>
      </c>
      <c r="D5303" s="2">
        <v>45435</v>
      </c>
      <c r="E5303">
        <v>29</v>
      </c>
    </row>
    <row r="5304" spans="1:5" x14ac:dyDescent="0.3">
      <c r="A5304">
        <v>5303</v>
      </c>
      <c r="B5304">
        <v>5</v>
      </c>
      <c r="C5304">
        <v>4</v>
      </c>
      <c r="D5304" s="2">
        <v>45836</v>
      </c>
      <c r="E5304">
        <v>93</v>
      </c>
    </row>
    <row r="5305" spans="1:5" x14ac:dyDescent="0.3">
      <c r="A5305">
        <v>5304</v>
      </c>
      <c r="B5305">
        <v>50</v>
      </c>
      <c r="C5305">
        <v>3</v>
      </c>
      <c r="D5305" s="2">
        <v>45481</v>
      </c>
      <c r="E5305">
        <v>62</v>
      </c>
    </row>
    <row r="5306" spans="1:5" x14ac:dyDescent="0.3">
      <c r="A5306">
        <v>5305</v>
      </c>
      <c r="B5306">
        <v>19</v>
      </c>
      <c r="C5306">
        <v>9</v>
      </c>
      <c r="D5306" s="2">
        <v>45273</v>
      </c>
      <c r="E5306">
        <v>7</v>
      </c>
    </row>
    <row r="5307" spans="1:5" x14ac:dyDescent="0.3">
      <c r="A5307">
        <v>5306</v>
      </c>
      <c r="B5307">
        <v>21</v>
      </c>
      <c r="C5307">
        <v>1</v>
      </c>
      <c r="D5307" s="2">
        <v>45437</v>
      </c>
      <c r="E5307">
        <v>44</v>
      </c>
    </row>
    <row r="5308" spans="1:5" x14ac:dyDescent="0.3">
      <c r="A5308">
        <v>5307</v>
      </c>
      <c r="B5308">
        <v>3</v>
      </c>
      <c r="C5308">
        <v>7</v>
      </c>
      <c r="D5308" s="2">
        <v>45626</v>
      </c>
      <c r="E5308">
        <v>6</v>
      </c>
    </row>
    <row r="5309" spans="1:5" x14ac:dyDescent="0.3">
      <c r="A5309">
        <v>5308</v>
      </c>
      <c r="B5309">
        <v>26</v>
      </c>
      <c r="C5309">
        <v>9</v>
      </c>
      <c r="D5309" s="2">
        <v>45431</v>
      </c>
      <c r="E5309">
        <v>99</v>
      </c>
    </row>
    <row r="5310" spans="1:5" x14ac:dyDescent="0.3">
      <c r="A5310">
        <v>5309</v>
      </c>
      <c r="B5310">
        <v>33</v>
      </c>
      <c r="C5310">
        <v>9</v>
      </c>
      <c r="D5310" s="2">
        <v>45731</v>
      </c>
      <c r="E5310">
        <v>62</v>
      </c>
    </row>
    <row r="5311" spans="1:5" x14ac:dyDescent="0.3">
      <c r="A5311">
        <v>5310</v>
      </c>
      <c r="B5311">
        <v>30</v>
      </c>
      <c r="C5311">
        <v>6</v>
      </c>
      <c r="D5311" s="2">
        <v>45218</v>
      </c>
      <c r="E5311">
        <v>68</v>
      </c>
    </row>
    <row r="5312" spans="1:5" x14ac:dyDescent="0.3">
      <c r="A5312">
        <v>5311</v>
      </c>
      <c r="B5312">
        <v>22</v>
      </c>
      <c r="C5312">
        <v>7</v>
      </c>
      <c r="D5312" s="2">
        <v>45673</v>
      </c>
      <c r="E5312">
        <v>78</v>
      </c>
    </row>
    <row r="5313" spans="1:5" x14ac:dyDescent="0.3">
      <c r="A5313">
        <v>5312</v>
      </c>
      <c r="B5313">
        <v>5</v>
      </c>
      <c r="C5313">
        <v>8</v>
      </c>
      <c r="D5313" s="2">
        <v>45840</v>
      </c>
      <c r="E5313">
        <v>70</v>
      </c>
    </row>
    <row r="5314" spans="1:5" x14ac:dyDescent="0.3">
      <c r="A5314">
        <v>5313</v>
      </c>
      <c r="B5314">
        <v>19</v>
      </c>
      <c r="C5314">
        <v>3</v>
      </c>
      <c r="D5314" s="2">
        <v>45148</v>
      </c>
      <c r="E5314">
        <v>17</v>
      </c>
    </row>
    <row r="5315" spans="1:5" x14ac:dyDescent="0.3">
      <c r="A5315">
        <v>5314</v>
      </c>
      <c r="B5315">
        <v>9</v>
      </c>
      <c r="C5315">
        <v>5</v>
      </c>
      <c r="D5315" s="2">
        <v>45250</v>
      </c>
      <c r="E5315">
        <v>49</v>
      </c>
    </row>
    <row r="5316" spans="1:5" x14ac:dyDescent="0.3">
      <c r="A5316">
        <v>5315</v>
      </c>
      <c r="B5316">
        <v>24</v>
      </c>
      <c r="C5316">
        <v>4</v>
      </c>
      <c r="D5316" s="2">
        <v>45815</v>
      </c>
      <c r="E5316">
        <v>24</v>
      </c>
    </row>
    <row r="5317" spans="1:5" x14ac:dyDescent="0.3">
      <c r="A5317">
        <v>5316</v>
      </c>
      <c r="B5317">
        <v>39</v>
      </c>
      <c r="C5317">
        <v>9</v>
      </c>
      <c r="D5317" s="2">
        <v>45228</v>
      </c>
      <c r="E5317">
        <v>77</v>
      </c>
    </row>
    <row r="5318" spans="1:5" x14ac:dyDescent="0.3">
      <c r="A5318">
        <v>5317</v>
      </c>
      <c r="B5318">
        <v>12</v>
      </c>
      <c r="C5318">
        <v>9</v>
      </c>
      <c r="D5318" s="2">
        <v>45424</v>
      </c>
      <c r="E5318">
        <v>12</v>
      </c>
    </row>
    <row r="5319" spans="1:5" x14ac:dyDescent="0.3">
      <c r="A5319">
        <v>5318</v>
      </c>
      <c r="B5319">
        <v>46</v>
      </c>
      <c r="C5319">
        <v>4</v>
      </c>
      <c r="D5319" s="2">
        <v>45307</v>
      </c>
      <c r="E5319">
        <v>57</v>
      </c>
    </row>
    <row r="5320" spans="1:5" x14ac:dyDescent="0.3">
      <c r="A5320">
        <v>5319</v>
      </c>
      <c r="B5320">
        <v>48</v>
      </c>
      <c r="C5320">
        <v>2</v>
      </c>
      <c r="D5320" s="2">
        <v>45350</v>
      </c>
      <c r="E5320">
        <v>29</v>
      </c>
    </row>
    <row r="5321" spans="1:5" x14ac:dyDescent="0.3">
      <c r="A5321">
        <v>5320</v>
      </c>
      <c r="B5321">
        <v>45</v>
      </c>
      <c r="C5321">
        <v>1</v>
      </c>
      <c r="D5321" s="2">
        <v>45387</v>
      </c>
      <c r="E5321">
        <v>88</v>
      </c>
    </row>
    <row r="5322" spans="1:5" x14ac:dyDescent="0.3">
      <c r="A5322">
        <v>5321</v>
      </c>
      <c r="B5322">
        <v>27</v>
      </c>
      <c r="C5322">
        <v>3</v>
      </c>
      <c r="D5322" s="2">
        <v>45136</v>
      </c>
      <c r="E5322">
        <v>62</v>
      </c>
    </row>
    <row r="5323" spans="1:5" x14ac:dyDescent="0.3">
      <c r="A5323">
        <v>5322</v>
      </c>
      <c r="B5323">
        <v>50</v>
      </c>
      <c r="C5323">
        <v>2</v>
      </c>
      <c r="D5323" s="2">
        <v>45838</v>
      </c>
      <c r="E5323">
        <v>98</v>
      </c>
    </row>
    <row r="5324" spans="1:5" x14ac:dyDescent="0.3">
      <c r="A5324">
        <v>5323</v>
      </c>
      <c r="B5324">
        <v>42</v>
      </c>
      <c r="C5324">
        <v>5</v>
      </c>
      <c r="D5324" s="2">
        <v>45138</v>
      </c>
      <c r="E5324">
        <v>78</v>
      </c>
    </row>
    <row r="5325" spans="1:5" x14ac:dyDescent="0.3">
      <c r="A5325">
        <v>5324</v>
      </c>
      <c r="B5325">
        <v>21</v>
      </c>
      <c r="C5325">
        <v>6</v>
      </c>
      <c r="D5325" s="2">
        <v>45402</v>
      </c>
      <c r="E5325">
        <v>27</v>
      </c>
    </row>
    <row r="5326" spans="1:5" x14ac:dyDescent="0.3">
      <c r="A5326">
        <v>5325</v>
      </c>
      <c r="B5326">
        <v>38</v>
      </c>
      <c r="C5326">
        <v>9</v>
      </c>
      <c r="D5326" s="2">
        <v>45307</v>
      </c>
      <c r="E5326">
        <v>5</v>
      </c>
    </row>
    <row r="5327" spans="1:5" x14ac:dyDescent="0.3">
      <c r="A5327">
        <v>5326</v>
      </c>
      <c r="B5327">
        <v>35</v>
      </c>
      <c r="C5327">
        <v>4</v>
      </c>
      <c r="D5327" s="2">
        <v>45210</v>
      </c>
      <c r="E5327">
        <v>40</v>
      </c>
    </row>
    <row r="5328" spans="1:5" x14ac:dyDescent="0.3">
      <c r="A5328">
        <v>5327</v>
      </c>
      <c r="B5328">
        <v>32</v>
      </c>
      <c r="C5328">
        <v>4</v>
      </c>
      <c r="D5328" s="2">
        <v>45497</v>
      </c>
      <c r="E5328">
        <v>47</v>
      </c>
    </row>
    <row r="5329" spans="1:5" x14ac:dyDescent="0.3">
      <c r="A5329">
        <v>5328</v>
      </c>
      <c r="B5329">
        <v>36</v>
      </c>
      <c r="C5329">
        <v>4</v>
      </c>
      <c r="D5329" s="2">
        <v>45689</v>
      </c>
      <c r="E5329">
        <v>9</v>
      </c>
    </row>
    <row r="5330" spans="1:5" x14ac:dyDescent="0.3">
      <c r="A5330">
        <v>5329</v>
      </c>
      <c r="B5330">
        <v>33</v>
      </c>
      <c r="C5330">
        <v>1</v>
      </c>
      <c r="D5330" s="2">
        <v>45636</v>
      </c>
      <c r="E5330">
        <v>16</v>
      </c>
    </row>
    <row r="5331" spans="1:5" x14ac:dyDescent="0.3">
      <c r="A5331">
        <v>5330</v>
      </c>
      <c r="B5331">
        <v>43</v>
      </c>
      <c r="C5331">
        <v>3</v>
      </c>
      <c r="D5331" s="2">
        <v>45517</v>
      </c>
      <c r="E5331">
        <v>13</v>
      </c>
    </row>
    <row r="5332" spans="1:5" x14ac:dyDescent="0.3">
      <c r="A5332">
        <v>5331</v>
      </c>
      <c r="B5332">
        <v>17</v>
      </c>
      <c r="C5332">
        <v>4</v>
      </c>
      <c r="D5332" s="2">
        <v>45164</v>
      </c>
      <c r="E5332">
        <v>54</v>
      </c>
    </row>
    <row r="5333" spans="1:5" x14ac:dyDescent="0.3">
      <c r="A5333">
        <v>5332</v>
      </c>
      <c r="B5333">
        <v>5</v>
      </c>
      <c r="C5333">
        <v>1</v>
      </c>
      <c r="D5333" s="2">
        <v>45374</v>
      </c>
      <c r="E5333">
        <v>15</v>
      </c>
    </row>
    <row r="5334" spans="1:5" x14ac:dyDescent="0.3">
      <c r="A5334">
        <v>5333</v>
      </c>
      <c r="B5334">
        <v>44</v>
      </c>
      <c r="C5334">
        <v>5</v>
      </c>
      <c r="D5334" s="2">
        <v>45457</v>
      </c>
      <c r="E5334">
        <v>100</v>
      </c>
    </row>
    <row r="5335" spans="1:5" x14ac:dyDescent="0.3">
      <c r="A5335">
        <v>5334</v>
      </c>
      <c r="B5335">
        <v>20</v>
      </c>
      <c r="C5335">
        <v>9</v>
      </c>
      <c r="D5335" s="2">
        <v>45151</v>
      </c>
      <c r="E5335">
        <v>25</v>
      </c>
    </row>
    <row r="5336" spans="1:5" x14ac:dyDescent="0.3">
      <c r="A5336">
        <v>5335</v>
      </c>
      <c r="B5336">
        <v>23</v>
      </c>
      <c r="C5336">
        <v>1</v>
      </c>
      <c r="D5336" s="2">
        <v>45146</v>
      </c>
      <c r="E5336">
        <v>16</v>
      </c>
    </row>
    <row r="5337" spans="1:5" x14ac:dyDescent="0.3">
      <c r="A5337">
        <v>5336</v>
      </c>
      <c r="B5337">
        <v>39</v>
      </c>
      <c r="C5337">
        <v>7</v>
      </c>
      <c r="D5337" s="2">
        <v>45723</v>
      </c>
      <c r="E5337">
        <v>44</v>
      </c>
    </row>
    <row r="5338" spans="1:5" x14ac:dyDescent="0.3">
      <c r="A5338">
        <v>5337</v>
      </c>
      <c r="B5338">
        <v>4</v>
      </c>
      <c r="C5338">
        <v>2</v>
      </c>
      <c r="D5338" s="2">
        <v>45551</v>
      </c>
      <c r="E5338">
        <v>95</v>
      </c>
    </row>
    <row r="5339" spans="1:5" x14ac:dyDescent="0.3">
      <c r="A5339">
        <v>5338</v>
      </c>
      <c r="B5339">
        <v>26</v>
      </c>
      <c r="C5339">
        <v>9</v>
      </c>
      <c r="D5339" s="2">
        <v>45279</v>
      </c>
      <c r="E5339">
        <v>47</v>
      </c>
    </row>
    <row r="5340" spans="1:5" x14ac:dyDescent="0.3">
      <c r="A5340">
        <v>5339</v>
      </c>
      <c r="B5340">
        <v>30</v>
      </c>
      <c r="C5340">
        <v>4</v>
      </c>
      <c r="D5340" s="2">
        <v>45605</v>
      </c>
      <c r="E5340">
        <v>33</v>
      </c>
    </row>
    <row r="5341" spans="1:5" x14ac:dyDescent="0.3">
      <c r="A5341">
        <v>5340</v>
      </c>
      <c r="B5341">
        <v>48</v>
      </c>
      <c r="C5341">
        <v>3</v>
      </c>
      <c r="D5341" s="2">
        <v>45736</v>
      </c>
      <c r="E5341">
        <v>84</v>
      </c>
    </row>
    <row r="5342" spans="1:5" x14ac:dyDescent="0.3">
      <c r="A5342">
        <v>5341</v>
      </c>
      <c r="B5342">
        <v>47</v>
      </c>
      <c r="C5342">
        <v>7</v>
      </c>
      <c r="D5342" s="2">
        <v>45771</v>
      </c>
      <c r="E5342">
        <v>26</v>
      </c>
    </row>
    <row r="5343" spans="1:5" x14ac:dyDescent="0.3">
      <c r="A5343">
        <v>5342</v>
      </c>
      <c r="B5343">
        <v>46</v>
      </c>
      <c r="C5343">
        <v>6</v>
      </c>
      <c r="D5343" s="2">
        <v>45776</v>
      </c>
      <c r="E5343">
        <v>99</v>
      </c>
    </row>
    <row r="5344" spans="1:5" x14ac:dyDescent="0.3">
      <c r="A5344">
        <v>5343</v>
      </c>
      <c r="B5344">
        <v>29</v>
      </c>
      <c r="C5344">
        <v>8</v>
      </c>
      <c r="D5344" s="2">
        <v>45774</v>
      </c>
      <c r="E5344">
        <v>40</v>
      </c>
    </row>
    <row r="5345" spans="1:5" x14ac:dyDescent="0.3">
      <c r="A5345">
        <v>5344</v>
      </c>
      <c r="B5345">
        <v>34</v>
      </c>
      <c r="C5345">
        <v>9</v>
      </c>
      <c r="D5345" s="2">
        <v>45277</v>
      </c>
      <c r="E5345">
        <v>71</v>
      </c>
    </row>
    <row r="5346" spans="1:5" x14ac:dyDescent="0.3">
      <c r="A5346">
        <v>5345</v>
      </c>
      <c r="B5346">
        <v>10</v>
      </c>
      <c r="C5346">
        <v>7</v>
      </c>
      <c r="D5346" s="2">
        <v>45654</v>
      </c>
      <c r="E5346">
        <v>45</v>
      </c>
    </row>
    <row r="5347" spans="1:5" x14ac:dyDescent="0.3">
      <c r="A5347">
        <v>5346</v>
      </c>
      <c r="B5347">
        <v>20</v>
      </c>
      <c r="C5347">
        <v>6</v>
      </c>
      <c r="D5347" s="2">
        <v>45193</v>
      </c>
      <c r="E5347">
        <v>95</v>
      </c>
    </row>
    <row r="5348" spans="1:5" x14ac:dyDescent="0.3">
      <c r="A5348">
        <v>5347</v>
      </c>
      <c r="B5348">
        <v>24</v>
      </c>
      <c r="C5348">
        <v>8</v>
      </c>
      <c r="D5348" s="2">
        <v>45649</v>
      </c>
      <c r="E5348">
        <v>81</v>
      </c>
    </row>
    <row r="5349" spans="1:5" x14ac:dyDescent="0.3">
      <c r="A5349">
        <v>5348</v>
      </c>
      <c r="B5349">
        <v>34</v>
      </c>
      <c r="C5349">
        <v>9</v>
      </c>
      <c r="D5349" s="2">
        <v>45584</v>
      </c>
      <c r="E5349">
        <v>43</v>
      </c>
    </row>
    <row r="5350" spans="1:5" x14ac:dyDescent="0.3">
      <c r="A5350">
        <v>5349</v>
      </c>
      <c r="B5350">
        <v>37</v>
      </c>
      <c r="C5350">
        <v>8</v>
      </c>
      <c r="D5350" s="2">
        <v>45785</v>
      </c>
      <c r="E5350">
        <v>72</v>
      </c>
    </row>
    <row r="5351" spans="1:5" x14ac:dyDescent="0.3">
      <c r="A5351">
        <v>5350</v>
      </c>
      <c r="B5351">
        <v>13</v>
      </c>
      <c r="C5351">
        <v>6</v>
      </c>
      <c r="D5351" s="2">
        <v>45583</v>
      </c>
      <c r="E5351">
        <v>23</v>
      </c>
    </row>
    <row r="5352" spans="1:5" x14ac:dyDescent="0.3">
      <c r="A5352">
        <v>5351</v>
      </c>
      <c r="B5352">
        <v>23</v>
      </c>
      <c r="C5352">
        <v>8</v>
      </c>
      <c r="D5352" s="2">
        <v>45301</v>
      </c>
      <c r="E5352">
        <v>47</v>
      </c>
    </row>
    <row r="5353" spans="1:5" x14ac:dyDescent="0.3">
      <c r="A5353">
        <v>5352</v>
      </c>
      <c r="B5353">
        <v>10</v>
      </c>
      <c r="C5353">
        <v>9</v>
      </c>
      <c r="D5353" s="2">
        <v>45329</v>
      </c>
      <c r="E5353">
        <v>44</v>
      </c>
    </row>
    <row r="5354" spans="1:5" x14ac:dyDescent="0.3">
      <c r="A5354">
        <v>5353</v>
      </c>
      <c r="B5354">
        <v>22</v>
      </c>
      <c r="C5354">
        <v>6</v>
      </c>
      <c r="D5354" s="2">
        <v>45359</v>
      </c>
      <c r="E5354">
        <v>82</v>
      </c>
    </row>
    <row r="5355" spans="1:5" x14ac:dyDescent="0.3">
      <c r="A5355">
        <v>5354</v>
      </c>
      <c r="B5355">
        <v>45</v>
      </c>
      <c r="C5355">
        <v>6</v>
      </c>
      <c r="D5355" s="2">
        <v>45509</v>
      </c>
      <c r="E5355">
        <v>42</v>
      </c>
    </row>
    <row r="5356" spans="1:5" x14ac:dyDescent="0.3">
      <c r="A5356">
        <v>5355</v>
      </c>
      <c r="B5356">
        <v>14</v>
      </c>
      <c r="C5356">
        <v>2</v>
      </c>
      <c r="D5356" s="2">
        <v>45548</v>
      </c>
      <c r="E5356">
        <v>12</v>
      </c>
    </row>
    <row r="5357" spans="1:5" x14ac:dyDescent="0.3">
      <c r="A5357">
        <v>5356</v>
      </c>
      <c r="B5357">
        <v>25</v>
      </c>
      <c r="C5357">
        <v>9</v>
      </c>
      <c r="D5357" s="2">
        <v>45722</v>
      </c>
      <c r="E5357">
        <v>94</v>
      </c>
    </row>
    <row r="5358" spans="1:5" x14ac:dyDescent="0.3">
      <c r="A5358">
        <v>5357</v>
      </c>
      <c r="B5358">
        <v>18</v>
      </c>
      <c r="C5358">
        <v>8</v>
      </c>
      <c r="D5358" s="2">
        <v>45520</v>
      </c>
      <c r="E5358">
        <v>36</v>
      </c>
    </row>
    <row r="5359" spans="1:5" x14ac:dyDescent="0.3">
      <c r="A5359">
        <v>5358</v>
      </c>
      <c r="B5359">
        <v>20</v>
      </c>
      <c r="C5359">
        <v>5</v>
      </c>
      <c r="D5359" s="2">
        <v>45673</v>
      </c>
      <c r="E5359">
        <v>79</v>
      </c>
    </row>
    <row r="5360" spans="1:5" x14ac:dyDescent="0.3">
      <c r="A5360">
        <v>5359</v>
      </c>
      <c r="B5360">
        <v>28</v>
      </c>
      <c r="C5360">
        <v>3</v>
      </c>
      <c r="D5360" s="2">
        <v>45152</v>
      </c>
      <c r="E5360">
        <v>82</v>
      </c>
    </row>
    <row r="5361" spans="1:5" x14ac:dyDescent="0.3">
      <c r="A5361">
        <v>5360</v>
      </c>
      <c r="B5361">
        <v>8</v>
      </c>
      <c r="C5361">
        <v>9</v>
      </c>
      <c r="D5361" s="2">
        <v>45762</v>
      </c>
      <c r="E5361">
        <v>89</v>
      </c>
    </row>
    <row r="5362" spans="1:5" x14ac:dyDescent="0.3">
      <c r="A5362">
        <v>5361</v>
      </c>
      <c r="B5362">
        <v>5</v>
      </c>
      <c r="C5362">
        <v>7</v>
      </c>
      <c r="D5362" s="2">
        <v>45553</v>
      </c>
      <c r="E5362">
        <v>13</v>
      </c>
    </row>
    <row r="5363" spans="1:5" x14ac:dyDescent="0.3">
      <c r="A5363">
        <v>5362</v>
      </c>
      <c r="B5363">
        <v>21</v>
      </c>
      <c r="C5363">
        <v>9</v>
      </c>
      <c r="D5363" s="2">
        <v>45264</v>
      </c>
      <c r="E5363">
        <v>88</v>
      </c>
    </row>
    <row r="5364" spans="1:5" x14ac:dyDescent="0.3">
      <c r="A5364">
        <v>5363</v>
      </c>
      <c r="B5364">
        <v>20</v>
      </c>
      <c r="C5364">
        <v>7</v>
      </c>
      <c r="D5364" s="2">
        <v>45177</v>
      </c>
      <c r="E5364">
        <v>81</v>
      </c>
    </row>
    <row r="5365" spans="1:5" x14ac:dyDescent="0.3">
      <c r="A5365">
        <v>5364</v>
      </c>
      <c r="B5365">
        <v>44</v>
      </c>
      <c r="C5365">
        <v>8</v>
      </c>
      <c r="D5365" s="2">
        <v>45671</v>
      </c>
      <c r="E5365">
        <v>65</v>
      </c>
    </row>
    <row r="5366" spans="1:5" x14ac:dyDescent="0.3">
      <c r="A5366">
        <v>5365</v>
      </c>
      <c r="B5366">
        <v>16</v>
      </c>
      <c r="C5366">
        <v>5</v>
      </c>
      <c r="D5366" s="2">
        <v>45321</v>
      </c>
      <c r="E5366">
        <v>27</v>
      </c>
    </row>
    <row r="5367" spans="1:5" x14ac:dyDescent="0.3">
      <c r="A5367">
        <v>5366</v>
      </c>
      <c r="B5367">
        <v>20</v>
      </c>
      <c r="C5367">
        <v>6</v>
      </c>
      <c r="D5367" s="2">
        <v>45827</v>
      </c>
      <c r="E5367">
        <v>20</v>
      </c>
    </row>
    <row r="5368" spans="1:5" x14ac:dyDescent="0.3">
      <c r="A5368">
        <v>5367</v>
      </c>
      <c r="B5368">
        <v>25</v>
      </c>
      <c r="C5368">
        <v>8</v>
      </c>
      <c r="D5368" s="2">
        <v>45714</v>
      </c>
      <c r="E5368">
        <v>18</v>
      </c>
    </row>
    <row r="5369" spans="1:5" x14ac:dyDescent="0.3">
      <c r="A5369">
        <v>5368</v>
      </c>
      <c r="B5369">
        <v>7</v>
      </c>
      <c r="C5369">
        <v>7</v>
      </c>
      <c r="D5369" s="2">
        <v>45459</v>
      </c>
      <c r="E5369">
        <v>64</v>
      </c>
    </row>
    <row r="5370" spans="1:5" x14ac:dyDescent="0.3">
      <c r="A5370">
        <v>5369</v>
      </c>
      <c r="B5370">
        <v>25</v>
      </c>
      <c r="C5370">
        <v>1</v>
      </c>
      <c r="D5370" s="2">
        <v>45237</v>
      </c>
      <c r="E5370">
        <v>9</v>
      </c>
    </row>
    <row r="5371" spans="1:5" x14ac:dyDescent="0.3">
      <c r="A5371">
        <v>5370</v>
      </c>
      <c r="B5371">
        <v>36</v>
      </c>
      <c r="C5371">
        <v>4</v>
      </c>
      <c r="D5371" s="2">
        <v>45829</v>
      </c>
      <c r="E5371">
        <v>74</v>
      </c>
    </row>
    <row r="5372" spans="1:5" x14ac:dyDescent="0.3">
      <c r="A5372">
        <v>5371</v>
      </c>
      <c r="B5372">
        <v>10</v>
      </c>
      <c r="C5372">
        <v>8</v>
      </c>
      <c r="D5372" s="2">
        <v>45132</v>
      </c>
      <c r="E5372">
        <v>25</v>
      </c>
    </row>
    <row r="5373" spans="1:5" x14ac:dyDescent="0.3">
      <c r="A5373">
        <v>5372</v>
      </c>
      <c r="B5373">
        <v>40</v>
      </c>
      <c r="C5373">
        <v>9</v>
      </c>
      <c r="D5373" s="2">
        <v>45131</v>
      </c>
      <c r="E5373">
        <v>1</v>
      </c>
    </row>
    <row r="5374" spans="1:5" x14ac:dyDescent="0.3">
      <c r="A5374">
        <v>5373</v>
      </c>
      <c r="B5374">
        <v>16</v>
      </c>
      <c r="C5374">
        <v>6</v>
      </c>
      <c r="D5374" s="2">
        <v>45772</v>
      </c>
      <c r="E5374">
        <v>59</v>
      </c>
    </row>
    <row r="5375" spans="1:5" x14ac:dyDescent="0.3">
      <c r="A5375">
        <v>5374</v>
      </c>
      <c r="B5375">
        <v>4</v>
      </c>
      <c r="C5375">
        <v>4</v>
      </c>
      <c r="D5375" s="2">
        <v>45722</v>
      </c>
      <c r="E5375">
        <v>36</v>
      </c>
    </row>
    <row r="5376" spans="1:5" x14ac:dyDescent="0.3">
      <c r="A5376">
        <v>5375</v>
      </c>
      <c r="B5376">
        <v>10</v>
      </c>
      <c r="C5376">
        <v>2</v>
      </c>
      <c r="D5376" s="2">
        <v>45504</v>
      </c>
      <c r="E5376">
        <v>18</v>
      </c>
    </row>
    <row r="5377" spans="1:5" x14ac:dyDescent="0.3">
      <c r="A5377">
        <v>5376</v>
      </c>
      <c r="B5377">
        <v>48</v>
      </c>
      <c r="C5377">
        <v>9</v>
      </c>
      <c r="D5377" s="2">
        <v>45140</v>
      </c>
      <c r="E5377">
        <v>47</v>
      </c>
    </row>
    <row r="5378" spans="1:5" x14ac:dyDescent="0.3">
      <c r="A5378">
        <v>5377</v>
      </c>
      <c r="B5378">
        <v>31</v>
      </c>
      <c r="C5378">
        <v>1</v>
      </c>
      <c r="D5378" s="2">
        <v>45167</v>
      </c>
      <c r="E5378">
        <v>79</v>
      </c>
    </row>
    <row r="5379" spans="1:5" x14ac:dyDescent="0.3">
      <c r="A5379">
        <v>5378</v>
      </c>
      <c r="B5379">
        <v>12</v>
      </c>
      <c r="C5379">
        <v>5</v>
      </c>
      <c r="D5379" s="2">
        <v>45771</v>
      </c>
      <c r="E5379">
        <v>33</v>
      </c>
    </row>
    <row r="5380" spans="1:5" x14ac:dyDescent="0.3">
      <c r="A5380">
        <v>5379</v>
      </c>
      <c r="B5380">
        <v>20</v>
      </c>
      <c r="C5380">
        <v>8</v>
      </c>
      <c r="D5380" s="2">
        <v>45741</v>
      </c>
      <c r="E5380">
        <v>22</v>
      </c>
    </row>
    <row r="5381" spans="1:5" x14ac:dyDescent="0.3">
      <c r="A5381">
        <v>5380</v>
      </c>
      <c r="B5381">
        <v>32</v>
      </c>
      <c r="C5381">
        <v>4</v>
      </c>
      <c r="D5381" s="2">
        <v>45255</v>
      </c>
      <c r="E5381">
        <v>88</v>
      </c>
    </row>
    <row r="5382" spans="1:5" x14ac:dyDescent="0.3">
      <c r="A5382">
        <v>5381</v>
      </c>
      <c r="B5382">
        <v>2</v>
      </c>
      <c r="C5382">
        <v>1</v>
      </c>
      <c r="D5382" s="2">
        <v>45417</v>
      </c>
      <c r="E5382">
        <v>65</v>
      </c>
    </row>
    <row r="5383" spans="1:5" x14ac:dyDescent="0.3">
      <c r="A5383">
        <v>5382</v>
      </c>
      <c r="B5383">
        <v>11</v>
      </c>
      <c r="C5383">
        <v>4</v>
      </c>
      <c r="D5383" s="2">
        <v>45757</v>
      </c>
      <c r="E5383">
        <v>11</v>
      </c>
    </row>
    <row r="5384" spans="1:5" x14ac:dyDescent="0.3">
      <c r="A5384">
        <v>5383</v>
      </c>
      <c r="B5384">
        <v>20</v>
      </c>
      <c r="C5384">
        <v>5</v>
      </c>
      <c r="D5384" s="2">
        <v>45598</v>
      </c>
      <c r="E5384">
        <v>26</v>
      </c>
    </row>
    <row r="5385" spans="1:5" x14ac:dyDescent="0.3">
      <c r="A5385">
        <v>5384</v>
      </c>
      <c r="B5385">
        <v>23</v>
      </c>
      <c r="C5385">
        <v>5</v>
      </c>
      <c r="D5385" s="2">
        <v>45410</v>
      </c>
      <c r="E5385">
        <v>90</v>
      </c>
    </row>
    <row r="5386" spans="1:5" x14ac:dyDescent="0.3">
      <c r="A5386">
        <v>5385</v>
      </c>
      <c r="B5386">
        <v>13</v>
      </c>
      <c r="C5386">
        <v>1</v>
      </c>
      <c r="D5386" s="2">
        <v>45214</v>
      </c>
      <c r="E5386">
        <v>70</v>
      </c>
    </row>
    <row r="5387" spans="1:5" x14ac:dyDescent="0.3">
      <c r="A5387">
        <v>5386</v>
      </c>
      <c r="B5387">
        <v>35</v>
      </c>
      <c r="C5387">
        <v>2</v>
      </c>
      <c r="D5387" s="2">
        <v>45388</v>
      </c>
      <c r="E5387">
        <v>97</v>
      </c>
    </row>
    <row r="5388" spans="1:5" x14ac:dyDescent="0.3">
      <c r="A5388">
        <v>5387</v>
      </c>
      <c r="B5388">
        <v>17</v>
      </c>
      <c r="C5388">
        <v>6</v>
      </c>
      <c r="D5388" s="2">
        <v>45501</v>
      </c>
      <c r="E5388">
        <v>63</v>
      </c>
    </row>
    <row r="5389" spans="1:5" x14ac:dyDescent="0.3">
      <c r="A5389">
        <v>5388</v>
      </c>
      <c r="B5389">
        <v>10</v>
      </c>
      <c r="C5389">
        <v>5</v>
      </c>
      <c r="D5389" s="2">
        <v>45355</v>
      </c>
      <c r="E5389">
        <v>78</v>
      </c>
    </row>
    <row r="5390" spans="1:5" x14ac:dyDescent="0.3">
      <c r="A5390">
        <v>5389</v>
      </c>
      <c r="B5390">
        <v>40</v>
      </c>
      <c r="C5390">
        <v>9</v>
      </c>
      <c r="D5390" s="2">
        <v>45792</v>
      </c>
      <c r="E5390">
        <v>88</v>
      </c>
    </row>
    <row r="5391" spans="1:5" x14ac:dyDescent="0.3">
      <c r="A5391">
        <v>5390</v>
      </c>
      <c r="B5391">
        <v>38</v>
      </c>
      <c r="C5391">
        <v>7</v>
      </c>
      <c r="D5391" s="2">
        <v>45476</v>
      </c>
      <c r="E5391">
        <v>38</v>
      </c>
    </row>
    <row r="5392" spans="1:5" x14ac:dyDescent="0.3">
      <c r="A5392">
        <v>5391</v>
      </c>
      <c r="B5392">
        <v>14</v>
      </c>
      <c r="C5392">
        <v>5</v>
      </c>
      <c r="D5392" s="2">
        <v>45646</v>
      </c>
      <c r="E5392">
        <v>49</v>
      </c>
    </row>
    <row r="5393" spans="1:5" x14ac:dyDescent="0.3">
      <c r="A5393">
        <v>5392</v>
      </c>
      <c r="B5393">
        <v>19</v>
      </c>
      <c r="C5393">
        <v>9</v>
      </c>
      <c r="D5393" s="2">
        <v>45216</v>
      </c>
      <c r="E5393">
        <v>17</v>
      </c>
    </row>
    <row r="5394" spans="1:5" x14ac:dyDescent="0.3">
      <c r="A5394">
        <v>5393</v>
      </c>
      <c r="B5394">
        <v>32</v>
      </c>
      <c r="C5394">
        <v>1</v>
      </c>
      <c r="D5394" s="2">
        <v>45148</v>
      </c>
      <c r="E5394">
        <v>57</v>
      </c>
    </row>
    <row r="5395" spans="1:5" x14ac:dyDescent="0.3">
      <c r="A5395">
        <v>5394</v>
      </c>
      <c r="B5395">
        <v>33</v>
      </c>
      <c r="C5395">
        <v>3</v>
      </c>
      <c r="D5395" s="2">
        <v>45235</v>
      </c>
      <c r="E5395">
        <v>14</v>
      </c>
    </row>
    <row r="5396" spans="1:5" x14ac:dyDescent="0.3">
      <c r="A5396">
        <v>5395</v>
      </c>
      <c r="B5396">
        <v>43</v>
      </c>
      <c r="C5396">
        <v>2</v>
      </c>
      <c r="D5396" s="2">
        <v>45571</v>
      </c>
      <c r="E5396">
        <v>83</v>
      </c>
    </row>
    <row r="5397" spans="1:5" x14ac:dyDescent="0.3">
      <c r="A5397">
        <v>5396</v>
      </c>
      <c r="B5397">
        <v>25</v>
      </c>
      <c r="C5397">
        <v>7</v>
      </c>
      <c r="D5397" s="2">
        <v>45776</v>
      </c>
      <c r="E5397">
        <v>8</v>
      </c>
    </row>
    <row r="5398" spans="1:5" x14ac:dyDescent="0.3">
      <c r="A5398">
        <v>5397</v>
      </c>
      <c r="B5398">
        <v>25</v>
      </c>
      <c r="C5398">
        <v>9</v>
      </c>
      <c r="D5398" s="2">
        <v>45335</v>
      </c>
      <c r="E5398">
        <v>56</v>
      </c>
    </row>
    <row r="5399" spans="1:5" x14ac:dyDescent="0.3">
      <c r="A5399">
        <v>5398</v>
      </c>
      <c r="B5399">
        <v>14</v>
      </c>
      <c r="C5399">
        <v>2</v>
      </c>
      <c r="D5399" s="2">
        <v>45637</v>
      </c>
      <c r="E5399">
        <v>23</v>
      </c>
    </row>
    <row r="5400" spans="1:5" x14ac:dyDescent="0.3">
      <c r="A5400">
        <v>5399</v>
      </c>
      <c r="B5400">
        <v>45</v>
      </c>
      <c r="C5400">
        <v>6</v>
      </c>
      <c r="D5400" s="2">
        <v>45588</v>
      </c>
      <c r="E5400">
        <v>44</v>
      </c>
    </row>
    <row r="5401" spans="1:5" x14ac:dyDescent="0.3">
      <c r="A5401">
        <v>5400</v>
      </c>
      <c r="B5401">
        <v>44</v>
      </c>
      <c r="C5401">
        <v>2</v>
      </c>
      <c r="D5401" s="2">
        <v>45357</v>
      </c>
      <c r="E5401">
        <v>66</v>
      </c>
    </row>
    <row r="5402" spans="1:5" x14ac:dyDescent="0.3">
      <c r="A5402">
        <v>5401</v>
      </c>
      <c r="B5402">
        <v>38</v>
      </c>
      <c r="C5402">
        <v>3</v>
      </c>
      <c r="D5402" s="2">
        <v>45636</v>
      </c>
      <c r="E5402">
        <v>3</v>
      </c>
    </row>
    <row r="5403" spans="1:5" x14ac:dyDescent="0.3">
      <c r="A5403">
        <v>5402</v>
      </c>
      <c r="B5403">
        <v>36</v>
      </c>
      <c r="C5403">
        <v>1</v>
      </c>
      <c r="D5403" s="2">
        <v>45724</v>
      </c>
      <c r="E5403">
        <v>53</v>
      </c>
    </row>
    <row r="5404" spans="1:5" x14ac:dyDescent="0.3">
      <c r="A5404">
        <v>5403</v>
      </c>
      <c r="B5404">
        <v>24</v>
      </c>
      <c r="C5404">
        <v>6</v>
      </c>
      <c r="D5404" s="2">
        <v>45422</v>
      </c>
      <c r="E5404">
        <v>13</v>
      </c>
    </row>
    <row r="5405" spans="1:5" x14ac:dyDescent="0.3">
      <c r="A5405">
        <v>5404</v>
      </c>
      <c r="B5405">
        <v>41</v>
      </c>
      <c r="C5405">
        <v>2</v>
      </c>
      <c r="D5405" s="2">
        <v>45596</v>
      </c>
      <c r="E5405">
        <v>69</v>
      </c>
    </row>
    <row r="5406" spans="1:5" x14ac:dyDescent="0.3">
      <c r="A5406">
        <v>5405</v>
      </c>
      <c r="B5406">
        <v>39</v>
      </c>
      <c r="C5406">
        <v>3</v>
      </c>
      <c r="D5406" s="2">
        <v>45330</v>
      </c>
      <c r="E5406">
        <v>82</v>
      </c>
    </row>
    <row r="5407" spans="1:5" x14ac:dyDescent="0.3">
      <c r="A5407">
        <v>5406</v>
      </c>
      <c r="B5407">
        <v>39</v>
      </c>
      <c r="C5407">
        <v>6</v>
      </c>
      <c r="D5407" s="2">
        <v>45147</v>
      </c>
      <c r="E5407">
        <v>1</v>
      </c>
    </row>
    <row r="5408" spans="1:5" x14ac:dyDescent="0.3">
      <c r="A5408">
        <v>5407</v>
      </c>
      <c r="B5408">
        <v>13</v>
      </c>
      <c r="C5408">
        <v>6</v>
      </c>
      <c r="D5408" s="2">
        <v>45632</v>
      </c>
      <c r="E5408">
        <v>21</v>
      </c>
    </row>
    <row r="5409" spans="1:5" x14ac:dyDescent="0.3">
      <c r="A5409">
        <v>5408</v>
      </c>
      <c r="B5409">
        <v>2</v>
      </c>
      <c r="C5409">
        <v>4</v>
      </c>
      <c r="D5409" s="2">
        <v>45451</v>
      </c>
      <c r="E5409">
        <v>83</v>
      </c>
    </row>
    <row r="5410" spans="1:5" x14ac:dyDescent="0.3">
      <c r="A5410">
        <v>5409</v>
      </c>
      <c r="B5410">
        <v>34</v>
      </c>
      <c r="C5410">
        <v>1</v>
      </c>
      <c r="D5410" s="2">
        <v>45181</v>
      </c>
      <c r="E5410">
        <v>56</v>
      </c>
    </row>
    <row r="5411" spans="1:5" x14ac:dyDescent="0.3">
      <c r="A5411">
        <v>5410</v>
      </c>
      <c r="B5411">
        <v>15</v>
      </c>
      <c r="C5411">
        <v>7</v>
      </c>
      <c r="D5411" s="2">
        <v>45558</v>
      </c>
      <c r="E5411">
        <v>98</v>
      </c>
    </row>
    <row r="5412" spans="1:5" x14ac:dyDescent="0.3">
      <c r="A5412">
        <v>5411</v>
      </c>
      <c r="B5412">
        <v>48</v>
      </c>
      <c r="C5412">
        <v>2</v>
      </c>
      <c r="D5412" s="2">
        <v>45416</v>
      </c>
      <c r="E5412">
        <v>2</v>
      </c>
    </row>
    <row r="5413" spans="1:5" x14ac:dyDescent="0.3">
      <c r="A5413">
        <v>5412</v>
      </c>
      <c r="B5413">
        <v>2</v>
      </c>
      <c r="C5413">
        <v>6</v>
      </c>
      <c r="D5413" s="2">
        <v>45186</v>
      </c>
      <c r="E5413">
        <v>84</v>
      </c>
    </row>
    <row r="5414" spans="1:5" x14ac:dyDescent="0.3">
      <c r="A5414">
        <v>5413</v>
      </c>
      <c r="B5414">
        <v>25</v>
      </c>
      <c r="C5414">
        <v>7</v>
      </c>
      <c r="D5414" s="2">
        <v>45839</v>
      </c>
      <c r="E5414">
        <v>31</v>
      </c>
    </row>
    <row r="5415" spans="1:5" x14ac:dyDescent="0.3">
      <c r="A5415">
        <v>5414</v>
      </c>
      <c r="B5415">
        <v>5</v>
      </c>
      <c r="C5415">
        <v>2</v>
      </c>
      <c r="D5415" s="2">
        <v>45723</v>
      </c>
      <c r="E5415">
        <v>13</v>
      </c>
    </row>
    <row r="5416" spans="1:5" x14ac:dyDescent="0.3">
      <c r="A5416">
        <v>5415</v>
      </c>
      <c r="B5416">
        <v>34</v>
      </c>
      <c r="C5416">
        <v>6</v>
      </c>
      <c r="D5416" s="2">
        <v>45329</v>
      </c>
      <c r="E5416">
        <v>14</v>
      </c>
    </row>
    <row r="5417" spans="1:5" x14ac:dyDescent="0.3">
      <c r="A5417">
        <v>5416</v>
      </c>
      <c r="B5417">
        <v>39</v>
      </c>
      <c r="C5417">
        <v>1</v>
      </c>
      <c r="D5417" s="2">
        <v>45182</v>
      </c>
      <c r="E5417">
        <v>76</v>
      </c>
    </row>
    <row r="5418" spans="1:5" x14ac:dyDescent="0.3">
      <c r="A5418">
        <v>5417</v>
      </c>
      <c r="B5418">
        <v>5</v>
      </c>
      <c r="C5418">
        <v>6</v>
      </c>
      <c r="D5418" s="2">
        <v>45457</v>
      </c>
      <c r="E5418">
        <v>57</v>
      </c>
    </row>
    <row r="5419" spans="1:5" x14ac:dyDescent="0.3">
      <c r="A5419">
        <v>5418</v>
      </c>
      <c r="B5419">
        <v>43</v>
      </c>
      <c r="C5419">
        <v>8</v>
      </c>
      <c r="D5419" s="2">
        <v>45477</v>
      </c>
      <c r="E5419">
        <v>13</v>
      </c>
    </row>
    <row r="5420" spans="1:5" x14ac:dyDescent="0.3">
      <c r="A5420">
        <v>5419</v>
      </c>
      <c r="B5420">
        <v>8</v>
      </c>
      <c r="C5420">
        <v>8</v>
      </c>
      <c r="D5420" s="2">
        <v>45198</v>
      </c>
      <c r="E5420">
        <v>88</v>
      </c>
    </row>
    <row r="5421" spans="1:5" x14ac:dyDescent="0.3">
      <c r="A5421">
        <v>5420</v>
      </c>
      <c r="B5421">
        <v>49</v>
      </c>
      <c r="C5421">
        <v>7</v>
      </c>
      <c r="D5421" s="2">
        <v>45686</v>
      </c>
      <c r="E5421">
        <v>95</v>
      </c>
    </row>
    <row r="5422" spans="1:5" x14ac:dyDescent="0.3">
      <c r="A5422">
        <v>5421</v>
      </c>
      <c r="B5422">
        <v>14</v>
      </c>
      <c r="C5422">
        <v>4</v>
      </c>
      <c r="D5422" s="2">
        <v>45510</v>
      </c>
      <c r="E5422">
        <v>14</v>
      </c>
    </row>
    <row r="5423" spans="1:5" x14ac:dyDescent="0.3">
      <c r="A5423">
        <v>5422</v>
      </c>
      <c r="B5423">
        <v>29</v>
      </c>
      <c r="C5423">
        <v>4</v>
      </c>
      <c r="D5423" s="2">
        <v>45256</v>
      </c>
      <c r="E5423">
        <v>94</v>
      </c>
    </row>
    <row r="5424" spans="1:5" x14ac:dyDescent="0.3">
      <c r="A5424">
        <v>5423</v>
      </c>
      <c r="B5424">
        <v>30</v>
      </c>
      <c r="C5424">
        <v>5</v>
      </c>
      <c r="D5424" s="2">
        <v>45728</v>
      </c>
      <c r="E5424">
        <v>27</v>
      </c>
    </row>
    <row r="5425" spans="1:5" x14ac:dyDescent="0.3">
      <c r="A5425">
        <v>5424</v>
      </c>
      <c r="B5425">
        <v>37</v>
      </c>
      <c r="C5425">
        <v>8</v>
      </c>
      <c r="D5425" s="2">
        <v>45487</v>
      </c>
      <c r="E5425">
        <v>100</v>
      </c>
    </row>
    <row r="5426" spans="1:5" x14ac:dyDescent="0.3">
      <c r="A5426">
        <v>5425</v>
      </c>
      <c r="B5426">
        <v>4</v>
      </c>
      <c r="C5426">
        <v>4</v>
      </c>
      <c r="D5426" s="2">
        <v>45256</v>
      </c>
      <c r="E5426">
        <v>70</v>
      </c>
    </row>
    <row r="5427" spans="1:5" x14ac:dyDescent="0.3">
      <c r="A5427">
        <v>5426</v>
      </c>
      <c r="B5427">
        <v>35</v>
      </c>
      <c r="C5427">
        <v>9</v>
      </c>
      <c r="D5427" s="2">
        <v>45165</v>
      </c>
      <c r="E5427">
        <v>60</v>
      </c>
    </row>
    <row r="5428" spans="1:5" x14ac:dyDescent="0.3">
      <c r="A5428">
        <v>5427</v>
      </c>
      <c r="B5428">
        <v>7</v>
      </c>
      <c r="C5428">
        <v>3</v>
      </c>
      <c r="D5428" s="2">
        <v>45586</v>
      </c>
      <c r="E5428">
        <v>70</v>
      </c>
    </row>
    <row r="5429" spans="1:5" x14ac:dyDescent="0.3">
      <c r="A5429">
        <v>5428</v>
      </c>
      <c r="B5429">
        <v>26</v>
      </c>
      <c r="C5429">
        <v>9</v>
      </c>
      <c r="D5429" s="2">
        <v>45674</v>
      </c>
      <c r="E5429">
        <v>15</v>
      </c>
    </row>
    <row r="5430" spans="1:5" x14ac:dyDescent="0.3">
      <c r="A5430">
        <v>5429</v>
      </c>
      <c r="B5430">
        <v>32</v>
      </c>
      <c r="C5430">
        <v>2</v>
      </c>
      <c r="D5430" s="2">
        <v>45834</v>
      </c>
      <c r="E5430">
        <v>56</v>
      </c>
    </row>
    <row r="5431" spans="1:5" x14ac:dyDescent="0.3">
      <c r="A5431">
        <v>5430</v>
      </c>
      <c r="B5431">
        <v>43</v>
      </c>
      <c r="C5431">
        <v>6</v>
      </c>
      <c r="D5431" s="2">
        <v>45408</v>
      </c>
      <c r="E5431">
        <v>88</v>
      </c>
    </row>
    <row r="5432" spans="1:5" x14ac:dyDescent="0.3">
      <c r="A5432">
        <v>5431</v>
      </c>
      <c r="B5432">
        <v>33</v>
      </c>
      <c r="C5432">
        <v>5</v>
      </c>
      <c r="D5432" s="2">
        <v>45189</v>
      </c>
      <c r="E5432">
        <v>62</v>
      </c>
    </row>
    <row r="5433" spans="1:5" x14ac:dyDescent="0.3">
      <c r="A5433">
        <v>5432</v>
      </c>
      <c r="B5433">
        <v>24</v>
      </c>
      <c r="C5433">
        <v>5</v>
      </c>
      <c r="D5433" s="2">
        <v>45349</v>
      </c>
      <c r="E5433">
        <v>13</v>
      </c>
    </row>
    <row r="5434" spans="1:5" x14ac:dyDescent="0.3">
      <c r="A5434">
        <v>5433</v>
      </c>
      <c r="B5434">
        <v>50</v>
      </c>
      <c r="C5434">
        <v>6</v>
      </c>
      <c r="D5434" s="2">
        <v>45624</v>
      </c>
      <c r="E5434">
        <v>7</v>
      </c>
    </row>
    <row r="5435" spans="1:5" x14ac:dyDescent="0.3">
      <c r="A5435">
        <v>5434</v>
      </c>
      <c r="B5435">
        <v>1</v>
      </c>
      <c r="C5435">
        <v>7</v>
      </c>
      <c r="D5435" s="2">
        <v>45556</v>
      </c>
      <c r="E5435">
        <v>21</v>
      </c>
    </row>
    <row r="5436" spans="1:5" x14ac:dyDescent="0.3">
      <c r="A5436">
        <v>5435</v>
      </c>
      <c r="B5436">
        <v>29</v>
      </c>
      <c r="C5436">
        <v>4</v>
      </c>
      <c r="D5436" s="2">
        <v>45230</v>
      </c>
      <c r="E5436">
        <v>14</v>
      </c>
    </row>
    <row r="5437" spans="1:5" x14ac:dyDescent="0.3">
      <c r="A5437">
        <v>5436</v>
      </c>
      <c r="B5437">
        <v>48</v>
      </c>
      <c r="C5437">
        <v>4</v>
      </c>
      <c r="D5437" s="2">
        <v>45167</v>
      </c>
      <c r="E5437">
        <v>3</v>
      </c>
    </row>
    <row r="5438" spans="1:5" x14ac:dyDescent="0.3">
      <c r="A5438">
        <v>5437</v>
      </c>
      <c r="B5438">
        <v>45</v>
      </c>
      <c r="C5438">
        <v>9</v>
      </c>
      <c r="D5438" s="2">
        <v>45841</v>
      </c>
      <c r="E5438">
        <v>63</v>
      </c>
    </row>
    <row r="5439" spans="1:5" x14ac:dyDescent="0.3">
      <c r="A5439">
        <v>5438</v>
      </c>
      <c r="B5439">
        <v>38</v>
      </c>
      <c r="C5439">
        <v>4</v>
      </c>
      <c r="D5439" s="2">
        <v>45569</v>
      </c>
      <c r="E5439">
        <v>43</v>
      </c>
    </row>
    <row r="5440" spans="1:5" x14ac:dyDescent="0.3">
      <c r="A5440">
        <v>5439</v>
      </c>
      <c r="B5440">
        <v>38</v>
      </c>
      <c r="C5440">
        <v>8</v>
      </c>
      <c r="D5440" s="2">
        <v>45373</v>
      </c>
      <c r="E5440">
        <v>99</v>
      </c>
    </row>
    <row r="5441" spans="1:5" x14ac:dyDescent="0.3">
      <c r="A5441">
        <v>5440</v>
      </c>
      <c r="B5441">
        <v>21</v>
      </c>
      <c r="C5441">
        <v>1</v>
      </c>
      <c r="D5441" s="2">
        <v>45757</v>
      </c>
      <c r="E5441">
        <v>12</v>
      </c>
    </row>
    <row r="5442" spans="1:5" x14ac:dyDescent="0.3">
      <c r="A5442">
        <v>5441</v>
      </c>
      <c r="B5442">
        <v>23</v>
      </c>
      <c r="C5442">
        <v>4</v>
      </c>
      <c r="D5442" s="2">
        <v>45730</v>
      </c>
      <c r="E5442">
        <v>55</v>
      </c>
    </row>
    <row r="5443" spans="1:5" x14ac:dyDescent="0.3">
      <c r="A5443">
        <v>5442</v>
      </c>
      <c r="B5443">
        <v>46</v>
      </c>
      <c r="C5443">
        <v>2</v>
      </c>
      <c r="D5443" s="2">
        <v>45725</v>
      </c>
      <c r="E5443">
        <v>85</v>
      </c>
    </row>
    <row r="5444" spans="1:5" x14ac:dyDescent="0.3">
      <c r="A5444">
        <v>5443</v>
      </c>
      <c r="B5444">
        <v>5</v>
      </c>
      <c r="C5444">
        <v>5</v>
      </c>
      <c r="D5444" s="2">
        <v>45170</v>
      </c>
      <c r="E5444">
        <v>59</v>
      </c>
    </row>
    <row r="5445" spans="1:5" x14ac:dyDescent="0.3">
      <c r="A5445">
        <v>5444</v>
      </c>
      <c r="B5445">
        <v>30</v>
      </c>
      <c r="C5445">
        <v>2</v>
      </c>
      <c r="D5445" s="2">
        <v>45215</v>
      </c>
      <c r="E5445">
        <v>20</v>
      </c>
    </row>
    <row r="5446" spans="1:5" x14ac:dyDescent="0.3">
      <c r="A5446">
        <v>5445</v>
      </c>
      <c r="B5446">
        <v>40</v>
      </c>
      <c r="C5446">
        <v>7</v>
      </c>
      <c r="D5446" s="2">
        <v>45646</v>
      </c>
      <c r="E5446">
        <v>91</v>
      </c>
    </row>
    <row r="5447" spans="1:5" x14ac:dyDescent="0.3">
      <c r="A5447">
        <v>5446</v>
      </c>
      <c r="B5447">
        <v>18</v>
      </c>
      <c r="C5447">
        <v>7</v>
      </c>
      <c r="D5447" s="2">
        <v>45217</v>
      </c>
      <c r="E5447">
        <v>69</v>
      </c>
    </row>
    <row r="5448" spans="1:5" x14ac:dyDescent="0.3">
      <c r="A5448">
        <v>5447</v>
      </c>
      <c r="B5448">
        <v>6</v>
      </c>
      <c r="C5448">
        <v>9</v>
      </c>
      <c r="D5448" s="2">
        <v>45710</v>
      </c>
      <c r="E5448">
        <v>45</v>
      </c>
    </row>
    <row r="5449" spans="1:5" x14ac:dyDescent="0.3">
      <c r="A5449">
        <v>5448</v>
      </c>
      <c r="B5449">
        <v>5</v>
      </c>
      <c r="C5449">
        <v>4</v>
      </c>
      <c r="D5449" s="2">
        <v>45486</v>
      </c>
      <c r="E5449">
        <v>55</v>
      </c>
    </row>
    <row r="5450" spans="1:5" x14ac:dyDescent="0.3">
      <c r="A5450">
        <v>5449</v>
      </c>
      <c r="B5450">
        <v>42</v>
      </c>
      <c r="C5450">
        <v>5</v>
      </c>
      <c r="D5450" s="2">
        <v>45284</v>
      </c>
      <c r="E5450">
        <v>59</v>
      </c>
    </row>
    <row r="5451" spans="1:5" x14ac:dyDescent="0.3">
      <c r="A5451">
        <v>5450</v>
      </c>
      <c r="B5451">
        <v>18</v>
      </c>
      <c r="C5451">
        <v>3</v>
      </c>
      <c r="D5451" s="2">
        <v>45309</v>
      </c>
      <c r="E5451">
        <v>75</v>
      </c>
    </row>
    <row r="5452" spans="1:5" x14ac:dyDescent="0.3">
      <c r="A5452">
        <v>5451</v>
      </c>
      <c r="B5452">
        <v>13</v>
      </c>
      <c r="C5452">
        <v>7</v>
      </c>
      <c r="D5452" s="2">
        <v>45647</v>
      </c>
      <c r="E5452">
        <v>60</v>
      </c>
    </row>
    <row r="5453" spans="1:5" x14ac:dyDescent="0.3">
      <c r="A5453">
        <v>5452</v>
      </c>
      <c r="B5453">
        <v>20</v>
      </c>
      <c r="C5453">
        <v>5</v>
      </c>
      <c r="D5453" s="2">
        <v>45810</v>
      </c>
      <c r="E5453">
        <v>61</v>
      </c>
    </row>
    <row r="5454" spans="1:5" x14ac:dyDescent="0.3">
      <c r="A5454">
        <v>5453</v>
      </c>
      <c r="B5454">
        <v>38</v>
      </c>
      <c r="C5454">
        <v>9</v>
      </c>
      <c r="D5454" s="2">
        <v>45752</v>
      </c>
      <c r="E5454">
        <v>42</v>
      </c>
    </row>
    <row r="5455" spans="1:5" x14ac:dyDescent="0.3">
      <c r="A5455">
        <v>5454</v>
      </c>
      <c r="B5455">
        <v>21</v>
      </c>
      <c r="C5455">
        <v>7</v>
      </c>
      <c r="D5455" s="2">
        <v>45596</v>
      </c>
      <c r="E5455">
        <v>44</v>
      </c>
    </row>
    <row r="5456" spans="1:5" x14ac:dyDescent="0.3">
      <c r="A5456">
        <v>5455</v>
      </c>
      <c r="B5456">
        <v>4</v>
      </c>
      <c r="C5456">
        <v>4</v>
      </c>
      <c r="D5456" s="2">
        <v>45509</v>
      </c>
      <c r="E5456">
        <v>6</v>
      </c>
    </row>
    <row r="5457" spans="1:5" x14ac:dyDescent="0.3">
      <c r="A5457">
        <v>5456</v>
      </c>
      <c r="B5457">
        <v>13</v>
      </c>
      <c r="C5457">
        <v>7</v>
      </c>
      <c r="D5457" s="2">
        <v>45221</v>
      </c>
      <c r="E5457">
        <v>69</v>
      </c>
    </row>
    <row r="5458" spans="1:5" x14ac:dyDescent="0.3">
      <c r="A5458">
        <v>5457</v>
      </c>
      <c r="B5458">
        <v>18</v>
      </c>
      <c r="C5458">
        <v>1</v>
      </c>
      <c r="D5458" s="2">
        <v>45382</v>
      </c>
      <c r="E5458">
        <v>22</v>
      </c>
    </row>
    <row r="5459" spans="1:5" x14ac:dyDescent="0.3">
      <c r="A5459">
        <v>5458</v>
      </c>
      <c r="B5459">
        <v>13</v>
      </c>
      <c r="C5459">
        <v>2</v>
      </c>
      <c r="D5459" s="2">
        <v>45211</v>
      </c>
      <c r="E5459">
        <v>65</v>
      </c>
    </row>
    <row r="5460" spans="1:5" x14ac:dyDescent="0.3">
      <c r="A5460">
        <v>5459</v>
      </c>
      <c r="B5460">
        <v>13</v>
      </c>
      <c r="C5460">
        <v>3</v>
      </c>
      <c r="D5460" s="2">
        <v>45495</v>
      </c>
      <c r="E5460">
        <v>84</v>
      </c>
    </row>
    <row r="5461" spans="1:5" x14ac:dyDescent="0.3">
      <c r="A5461">
        <v>5460</v>
      </c>
      <c r="B5461">
        <v>39</v>
      </c>
      <c r="C5461">
        <v>5</v>
      </c>
      <c r="D5461" s="2">
        <v>45447</v>
      </c>
      <c r="E5461">
        <v>88</v>
      </c>
    </row>
    <row r="5462" spans="1:5" x14ac:dyDescent="0.3">
      <c r="A5462">
        <v>5461</v>
      </c>
      <c r="B5462">
        <v>37</v>
      </c>
      <c r="C5462">
        <v>5</v>
      </c>
      <c r="D5462" s="2">
        <v>45808</v>
      </c>
      <c r="E5462">
        <v>20</v>
      </c>
    </row>
    <row r="5463" spans="1:5" x14ac:dyDescent="0.3">
      <c r="A5463">
        <v>5462</v>
      </c>
      <c r="B5463">
        <v>35</v>
      </c>
      <c r="C5463">
        <v>7</v>
      </c>
      <c r="D5463" s="2">
        <v>45524</v>
      </c>
      <c r="E5463">
        <v>47</v>
      </c>
    </row>
    <row r="5464" spans="1:5" x14ac:dyDescent="0.3">
      <c r="A5464">
        <v>5463</v>
      </c>
      <c r="B5464">
        <v>38</v>
      </c>
      <c r="C5464">
        <v>9</v>
      </c>
      <c r="D5464" s="2">
        <v>45571</v>
      </c>
      <c r="E5464">
        <v>48</v>
      </c>
    </row>
    <row r="5465" spans="1:5" x14ac:dyDescent="0.3">
      <c r="A5465">
        <v>5464</v>
      </c>
      <c r="B5465">
        <v>40</v>
      </c>
      <c r="C5465">
        <v>9</v>
      </c>
      <c r="D5465" s="2">
        <v>45756</v>
      </c>
      <c r="E5465">
        <v>93</v>
      </c>
    </row>
    <row r="5466" spans="1:5" x14ac:dyDescent="0.3">
      <c r="A5466">
        <v>5465</v>
      </c>
      <c r="B5466">
        <v>27</v>
      </c>
      <c r="C5466">
        <v>6</v>
      </c>
      <c r="D5466" s="2">
        <v>45760</v>
      </c>
      <c r="E5466">
        <v>24</v>
      </c>
    </row>
    <row r="5467" spans="1:5" x14ac:dyDescent="0.3">
      <c r="A5467">
        <v>5466</v>
      </c>
      <c r="B5467">
        <v>26</v>
      </c>
      <c r="C5467">
        <v>7</v>
      </c>
      <c r="D5467" s="2">
        <v>45330</v>
      </c>
      <c r="E5467">
        <v>72</v>
      </c>
    </row>
    <row r="5468" spans="1:5" x14ac:dyDescent="0.3">
      <c r="A5468">
        <v>5467</v>
      </c>
      <c r="B5468">
        <v>12</v>
      </c>
      <c r="C5468">
        <v>8</v>
      </c>
      <c r="D5468" s="2">
        <v>45346</v>
      </c>
      <c r="E5468">
        <v>98</v>
      </c>
    </row>
    <row r="5469" spans="1:5" x14ac:dyDescent="0.3">
      <c r="A5469">
        <v>5468</v>
      </c>
      <c r="B5469">
        <v>2</v>
      </c>
      <c r="C5469">
        <v>4</v>
      </c>
      <c r="D5469" s="2">
        <v>45344</v>
      </c>
      <c r="E5469">
        <v>86</v>
      </c>
    </row>
    <row r="5470" spans="1:5" x14ac:dyDescent="0.3">
      <c r="A5470">
        <v>5469</v>
      </c>
      <c r="B5470">
        <v>43</v>
      </c>
      <c r="C5470">
        <v>7</v>
      </c>
      <c r="D5470" s="2">
        <v>45643</v>
      </c>
      <c r="E5470">
        <v>39</v>
      </c>
    </row>
    <row r="5471" spans="1:5" x14ac:dyDescent="0.3">
      <c r="A5471">
        <v>5470</v>
      </c>
      <c r="B5471">
        <v>20</v>
      </c>
      <c r="C5471">
        <v>6</v>
      </c>
      <c r="D5471" s="2">
        <v>45822</v>
      </c>
      <c r="E5471">
        <v>55</v>
      </c>
    </row>
    <row r="5472" spans="1:5" x14ac:dyDescent="0.3">
      <c r="A5472">
        <v>5471</v>
      </c>
      <c r="B5472">
        <v>35</v>
      </c>
      <c r="C5472">
        <v>8</v>
      </c>
      <c r="D5472" s="2">
        <v>45293</v>
      </c>
      <c r="E5472">
        <v>97</v>
      </c>
    </row>
    <row r="5473" spans="1:5" x14ac:dyDescent="0.3">
      <c r="A5473">
        <v>5472</v>
      </c>
      <c r="B5473">
        <v>10</v>
      </c>
      <c r="C5473">
        <v>1</v>
      </c>
      <c r="D5473" s="2">
        <v>45418</v>
      </c>
      <c r="E5473">
        <v>94</v>
      </c>
    </row>
    <row r="5474" spans="1:5" x14ac:dyDescent="0.3">
      <c r="A5474">
        <v>5473</v>
      </c>
      <c r="B5474">
        <v>8</v>
      </c>
      <c r="C5474">
        <v>5</v>
      </c>
      <c r="D5474" s="2">
        <v>45205</v>
      </c>
      <c r="E5474">
        <v>55</v>
      </c>
    </row>
    <row r="5475" spans="1:5" x14ac:dyDescent="0.3">
      <c r="A5475">
        <v>5474</v>
      </c>
      <c r="B5475">
        <v>40</v>
      </c>
      <c r="C5475">
        <v>3</v>
      </c>
      <c r="D5475" s="2">
        <v>45598</v>
      </c>
      <c r="E5475">
        <v>70</v>
      </c>
    </row>
    <row r="5476" spans="1:5" x14ac:dyDescent="0.3">
      <c r="A5476">
        <v>5475</v>
      </c>
      <c r="B5476">
        <v>46</v>
      </c>
      <c r="C5476">
        <v>9</v>
      </c>
      <c r="D5476" s="2">
        <v>45736</v>
      </c>
      <c r="E5476">
        <v>63</v>
      </c>
    </row>
    <row r="5477" spans="1:5" x14ac:dyDescent="0.3">
      <c r="A5477">
        <v>5476</v>
      </c>
      <c r="B5477">
        <v>36</v>
      </c>
      <c r="C5477">
        <v>9</v>
      </c>
      <c r="D5477" s="2">
        <v>45629</v>
      </c>
      <c r="E5477">
        <v>77</v>
      </c>
    </row>
    <row r="5478" spans="1:5" x14ac:dyDescent="0.3">
      <c r="A5478">
        <v>5477</v>
      </c>
      <c r="B5478">
        <v>31</v>
      </c>
      <c r="C5478">
        <v>3</v>
      </c>
      <c r="D5478" s="2">
        <v>45635</v>
      </c>
      <c r="E5478">
        <v>19</v>
      </c>
    </row>
    <row r="5479" spans="1:5" x14ac:dyDescent="0.3">
      <c r="A5479">
        <v>5478</v>
      </c>
      <c r="B5479">
        <v>15</v>
      </c>
      <c r="C5479">
        <v>2</v>
      </c>
      <c r="D5479" s="2">
        <v>45552</v>
      </c>
      <c r="E5479">
        <v>58</v>
      </c>
    </row>
    <row r="5480" spans="1:5" x14ac:dyDescent="0.3">
      <c r="A5480">
        <v>5479</v>
      </c>
      <c r="B5480">
        <v>42</v>
      </c>
      <c r="C5480">
        <v>5</v>
      </c>
      <c r="D5480" s="2">
        <v>45575</v>
      </c>
      <c r="E5480">
        <v>26</v>
      </c>
    </row>
    <row r="5481" spans="1:5" x14ac:dyDescent="0.3">
      <c r="A5481">
        <v>5480</v>
      </c>
      <c r="B5481">
        <v>18</v>
      </c>
      <c r="C5481">
        <v>4</v>
      </c>
      <c r="D5481" s="2">
        <v>45717</v>
      </c>
      <c r="E5481">
        <v>81</v>
      </c>
    </row>
    <row r="5482" spans="1:5" x14ac:dyDescent="0.3">
      <c r="A5482">
        <v>5481</v>
      </c>
      <c r="B5482">
        <v>15</v>
      </c>
      <c r="C5482">
        <v>7</v>
      </c>
      <c r="D5482" s="2">
        <v>45266</v>
      </c>
      <c r="E5482">
        <v>91</v>
      </c>
    </row>
    <row r="5483" spans="1:5" x14ac:dyDescent="0.3">
      <c r="A5483">
        <v>5482</v>
      </c>
      <c r="B5483">
        <v>19</v>
      </c>
      <c r="C5483">
        <v>8</v>
      </c>
      <c r="D5483" s="2">
        <v>45411</v>
      </c>
      <c r="E5483">
        <v>88</v>
      </c>
    </row>
    <row r="5484" spans="1:5" x14ac:dyDescent="0.3">
      <c r="A5484">
        <v>5483</v>
      </c>
      <c r="B5484">
        <v>24</v>
      </c>
      <c r="C5484">
        <v>4</v>
      </c>
      <c r="D5484" s="2">
        <v>45505</v>
      </c>
      <c r="E5484">
        <v>47</v>
      </c>
    </row>
    <row r="5485" spans="1:5" x14ac:dyDescent="0.3">
      <c r="A5485">
        <v>5484</v>
      </c>
      <c r="B5485">
        <v>35</v>
      </c>
      <c r="C5485">
        <v>3</v>
      </c>
      <c r="D5485" s="2">
        <v>45198</v>
      </c>
      <c r="E5485">
        <v>14</v>
      </c>
    </row>
    <row r="5486" spans="1:5" x14ac:dyDescent="0.3">
      <c r="A5486">
        <v>5485</v>
      </c>
      <c r="B5486">
        <v>2</v>
      </c>
      <c r="C5486">
        <v>9</v>
      </c>
      <c r="D5486" s="2">
        <v>45276</v>
      </c>
      <c r="E5486">
        <v>3</v>
      </c>
    </row>
    <row r="5487" spans="1:5" x14ac:dyDescent="0.3">
      <c r="A5487">
        <v>5486</v>
      </c>
      <c r="B5487">
        <v>13</v>
      </c>
      <c r="C5487">
        <v>8</v>
      </c>
      <c r="D5487" s="2">
        <v>45739</v>
      </c>
      <c r="E5487">
        <v>69</v>
      </c>
    </row>
    <row r="5488" spans="1:5" x14ac:dyDescent="0.3">
      <c r="A5488">
        <v>5487</v>
      </c>
      <c r="B5488">
        <v>45</v>
      </c>
      <c r="C5488">
        <v>7</v>
      </c>
      <c r="D5488" s="2">
        <v>45217</v>
      </c>
      <c r="E5488">
        <v>14</v>
      </c>
    </row>
    <row r="5489" spans="1:5" x14ac:dyDescent="0.3">
      <c r="A5489">
        <v>5488</v>
      </c>
      <c r="B5489">
        <v>9</v>
      </c>
      <c r="C5489">
        <v>8</v>
      </c>
      <c r="D5489" s="2">
        <v>45481</v>
      </c>
      <c r="E5489">
        <v>8</v>
      </c>
    </row>
    <row r="5490" spans="1:5" x14ac:dyDescent="0.3">
      <c r="A5490">
        <v>5489</v>
      </c>
      <c r="B5490">
        <v>35</v>
      </c>
      <c r="C5490">
        <v>8</v>
      </c>
      <c r="D5490" s="2">
        <v>45191</v>
      </c>
      <c r="E5490">
        <v>89</v>
      </c>
    </row>
    <row r="5491" spans="1:5" x14ac:dyDescent="0.3">
      <c r="A5491">
        <v>5490</v>
      </c>
      <c r="B5491">
        <v>2</v>
      </c>
      <c r="C5491">
        <v>8</v>
      </c>
      <c r="D5491" s="2">
        <v>45319</v>
      </c>
      <c r="E5491">
        <v>15</v>
      </c>
    </row>
    <row r="5492" spans="1:5" x14ac:dyDescent="0.3">
      <c r="A5492">
        <v>5491</v>
      </c>
      <c r="B5492">
        <v>46</v>
      </c>
      <c r="C5492">
        <v>1</v>
      </c>
      <c r="D5492" s="2">
        <v>45302</v>
      </c>
      <c r="E5492">
        <v>45</v>
      </c>
    </row>
    <row r="5493" spans="1:5" x14ac:dyDescent="0.3">
      <c r="A5493">
        <v>5492</v>
      </c>
      <c r="B5493">
        <v>16</v>
      </c>
      <c r="C5493">
        <v>4</v>
      </c>
      <c r="D5493" s="2">
        <v>45850</v>
      </c>
      <c r="E5493">
        <v>45</v>
      </c>
    </row>
    <row r="5494" spans="1:5" x14ac:dyDescent="0.3">
      <c r="A5494">
        <v>5493</v>
      </c>
      <c r="B5494">
        <v>46</v>
      </c>
      <c r="C5494">
        <v>7</v>
      </c>
      <c r="D5494" s="2">
        <v>45208</v>
      </c>
      <c r="E5494">
        <v>3</v>
      </c>
    </row>
    <row r="5495" spans="1:5" x14ac:dyDescent="0.3">
      <c r="A5495">
        <v>5494</v>
      </c>
      <c r="B5495">
        <v>36</v>
      </c>
      <c r="C5495">
        <v>6</v>
      </c>
      <c r="D5495" s="2">
        <v>45646</v>
      </c>
      <c r="E5495">
        <v>11</v>
      </c>
    </row>
    <row r="5496" spans="1:5" x14ac:dyDescent="0.3">
      <c r="A5496">
        <v>5495</v>
      </c>
      <c r="B5496">
        <v>2</v>
      </c>
      <c r="C5496">
        <v>3</v>
      </c>
      <c r="D5496" s="2">
        <v>45855</v>
      </c>
      <c r="E5496">
        <v>9</v>
      </c>
    </row>
    <row r="5497" spans="1:5" x14ac:dyDescent="0.3">
      <c r="A5497">
        <v>5496</v>
      </c>
      <c r="B5497">
        <v>16</v>
      </c>
      <c r="C5497">
        <v>3</v>
      </c>
      <c r="D5497" s="2">
        <v>45169</v>
      </c>
      <c r="E5497">
        <v>4</v>
      </c>
    </row>
    <row r="5498" spans="1:5" x14ac:dyDescent="0.3">
      <c r="A5498">
        <v>5497</v>
      </c>
      <c r="B5498">
        <v>8</v>
      </c>
      <c r="C5498">
        <v>4</v>
      </c>
      <c r="D5498" s="2">
        <v>45782</v>
      </c>
      <c r="E5498">
        <v>79</v>
      </c>
    </row>
    <row r="5499" spans="1:5" x14ac:dyDescent="0.3">
      <c r="A5499">
        <v>5498</v>
      </c>
      <c r="B5499">
        <v>1</v>
      </c>
      <c r="C5499">
        <v>6</v>
      </c>
      <c r="D5499" s="2">
        <v>45563</v>
      </c>
      <c r="E5499">
        <v>91</v>
      </c>
    </row>
    <row r="5500" spans="1:5" x14ac:dyDescent="0.3">
      <c r="A5500">
        <v>5499</v>
      </c>
      <c r="B5500">
        <v>18</v>
      </c>
      <c r="C5500">
        <v>1</v>
      </c>
      <c r="D5500" s="2">
        <v>45737</v>
      </c>
      <c r="E5500">
        <v>95</v>
      </c>
    </row>
    <row r="5501" spans="1:5" x14ac:dyDescent="0.3">
      <c r="A5501">
        <v>5500</v>
      </c>
      <c r="B5501">
        <v>41</v>
      </c>
      <c r="C5501">
        <v>4</v>
      </c>
      <c r="D5501" s="2">
        <v>45457</v>
      </c>
      <c r="E5501">
        <v>50</v>
      </c>
    </row>
    <row r="5502" spans="1:5" x14ac:dyDescent="0.3">
      <c r="A5502">
        <v>5501</v>
      </c>
      <c r="B5502">
        <v>26</v>
      </c>
      <c r="C5502">
        <v>9</v>
      </c>
      <c r="D5502" s="2">
        <v>45201</v>
      </c>
      <c r="E5502">
        <v>80</v>
      </c>
    </row>
    <row r="5503" spans="1:5" x14ac:dyDescent="0.3">
      <c r="A5503">
        <v>5502</v>
      </c>
      <c r="B5503">
        <v>44</v>
      </c>
      <c r="C5503">
        <v>7</v>
      </c>
      <c r="D5503" s="2">
        <v>45708</v>
      </c>
      <c r="E5503">
        <v>96</v>
      </c>
    </row>
    <row r="5504" spans="1:5" x14ac:dyDescent="0.3">
      <c r="A5504">
        <v>5503</v>
      </c>
      <c r="B5504">
        <v>5</v>
      </c>
      <c r="C5504">
        <v>6</v>
      </c>
      <c r="D5504" s="2">
        <v>45713</v>
      </c>
      <c r="E5504">
        <v>98</v>
      </c>
    </row>
    <row r="5505" spans="1:5" x14ac:dyDescent="0.3">
      <c r="A5505">
        <v>5504</v>
      </c>
      <c r="B5505">
        <v>21</v>
      </c>
      <c r="C5505">
        <v>5</v>
      </c>
      <c r="D5505" s="2">
        <v>45776</v>
      </c>
      <c r="E5505">
        <v>6</v>
      </c>
    </row>
    <row r="5506" spans="1:5" x14ac:dyDescent="0.3">
      <c r="A5506">
        <v>5505</v>
      </c>
      <c r="B5506">
        <v>35</v>
      </c>
      <c r="C5506">
        <v>2</v>
      </c>
      <c r="D5506" s="2">
        <v>45445</v>
      </c>
      <c r="E5506">
        <v>44</v>
      </c>
    </row>
    <row r="5507" spans="1:5" x14ac:dyDescent="0.3">
      <c r="A5507">
        <v>5506</v>
      </c>
      <c r="B5507">
        <v>40</v>
      </c>
      <c r="C5507">
        <v>2</v>
      </c>
      <c r="D5507" s="2">
        <v>45136</v>
      </c>
      <c r="E5507">
        <v>5</v>
      </c>
    </row>
    <row r="5508" spans="1:5" x14ac:dyDescent="0.3">
      <c r="A5508">
        <v>5507</v>
      </c>
      <c r="B5508">
        <v>28</v>
      </c>
      <c r="C5508">
        <v>6</v>
      </c>
      <c r="D5508" s="2">
        <v>45349</v>
      </c>
      <c r="E5508">
        <v>57</v>
      </c>
    </row>
    <row r="5509" spans="1:5" x14ac:dyDescent="0.3">
      <c r="A5509">
        <v>5508</v>
      </c>
      <c r="B5509">
        <v>26</v>
      </c>
      <c r="C5509">
        <v>9</v>
      </c>
      <c r="D5509" s="2">
        <v>45627</v>
      </c>
      <c r="E5509">
        <v>88</v>
      </c>
    </row>
    <row r="5510" spans="1:5" x14ac:dyDescent="0.3">
      <c r="A5510">
        <v>5509</v>
      </c>
      <c r="B5510">
        <v>32</v>
      </c>
      <c r="C5510">
        <v>9</v>
      </c>
      <c r="D5510" s="2">
        <v>45805</v>
      </c>
      <c r="E5510">
        <v>49</v>
      </c>
    </row>
    <row r="5511" spans="1:5" x14ac:dyDescent="0.3">
      <c r="A5511">
        <v>5510</v>
      </c>
      <c r="B5511">
        <v>48</v>
      </c>
      <c r="C5511">
        <v>1</v>
      </c>
      <c r="D5511" s="2">
        <v>45409</v>
      </c>
      <c r="E5511">
        <v>83</v>
      </c>
    </row>
    <row r="5512" spans="1:5" x14ac:dyDescent="0.3">
      <c r="A5512">
        <v>5511</v>
      </c>
      <c r="B5512">
        <v>50</v>
      </c>
      <c r="C5512">
        <v>7</v>
      </c>
      <c r="D5512" s="2">
        <v>45514</v>
      </c>
      <c r="E5512">
        <v>94</v>
      </c>
    </row>
    <row r="5513" spans="1:5" x14ac:dyDescent="0.3">
      <c r="A5513">
        <v>5512</v>
      </c>
      <c r="B5513">
        <v>44</v>
      </c>
      <c r="C5513">
        <v>7</v>
      </c>
      <c r="D5513" s="2">
        <v>45772</v>
      </c>
      <c r="E5513">
        <v>76</v>
      </c>
    </row>
    <row r="5514" spans="1:5" x14ac:dyDescent="0.3">
      <c r="A5514">
        <v>5513</v>
      </c>
      <c r="B5514">
        <v>44</v>
      </c>
      <c r="C5514">
        <v>2</v>
      </c>
      <c r="D5514" s="2">
        <v>45449</v>
      </c>
      <c r="E5514">
        <v>69</v>
      </c>
    </row>
    <row r="5515" spans="1:5" x14ac:dyDescent="0.3">
      <c r="A5515">
        <v>5514</v>
      </c>
      <c r="B5515">
        <v>21</v>
      </c>
      <c r="C5515">
        <v>4</v>
      </c>
      <c r="D5515" s="2">
        <v>45341</v>
      </c>
      <c r="E5515">
        <v>28</v>
      </c>
    </row>
    <row r="5516" spans="1:5" x14ac:dyDescent="0.3">
      <c r="A5516">
        <v>5515</v>
      </c>
      <c r="B5516">
        <v>4</v>
      </c>
      <c r="C5516">
        <v>8</v>
      </c>
      <c r="D5516" s="2">
        <v>45530</v>
      </c>
      <c r="E5516">
        <v>39</v>
      </c>
    </row>
    <row r="5517" spans="1:5" x14ac:dyDescent="0.3">
      <c r="A5517">
        <v>5516</v>
      </c>
      <c r="B5517">
        <v>42</v>
      </c>
      <c r="C5517">
        <v>6</v>
      </c>
      <c r="D5517" s="2">
        <v>45812</v>
      </c>
      <c r="E5517">
        <v>34</v>
      </c>
    </row>
    <row r="5518" spans="1:5" x14ac:dyDescent="0.3">
      <c r="A5518">
        <v>5517</v>
      </c>
      <c r="B5518">
        <v>41</v>
      </c>
      <c r="C5518">
        <v>7</v>
      </c>
      <c r="D5518" s="2">
        <v>45331</v>
      </c>
      <c r="E5518">
        <v>62</v>
      </c>
    </row>
    <row r="5519" spans="1:5" x14ac:dyDescent="0.3">
      <c r="A5519">
        <v>5518</v>
      </c>
      <c r="B5519">
        <v>36</v>
      </c>
      <c r="C5519">
        <v>6</v>
      </c>
      <c r="D5519" s="2">
        <v>45822</v>
      </c>
      <c r="E5519">
        <v>12</v>
      </c>
    </row>
    <row r="5520" spans="1:5" x14ac:dyDescent="0.3">
      <c r="A5520">
        <v>5519</v>
      </c>
      <c r="B5520">
        <v>24</v>
      </c>
      <c r="C5520">
        <v>9</v>
      </c>
      <c r="D5520" s="2">
        <v>45557</v>
      </c>
      <c r="E5520">
        <v>87</v>
      </c>
    </row>
    <row r="5521" spans="1:5" x14ac:dyDescent="0.3">
      <c r="A5521">
        <v>5520</v>
      </c>
      <c r="B5521">
        <v>33</v>
      </c>
      <c r="C5521">
        <v>9</v>
      </c>
      <c r="D5521" s="2">
        <v>45731</v>
      </c>
      <c r="E5521">
        <v>69</v>
      </c>
    </row>
    <row r="5522" spans="1:5" x14ac:dyDescent="0.3">
      <c r="A5522">
        <v>5521</v>
      </c>
      <c r="B5522">
        <v>5</v>
      </c>
      <c r="C5522">
        <v>6</v>
      </c>
      <c r="D5522" s="2">
        <v>45424</v>
      </c>
      <c r="E5522">
        <v>54</v>
      </c>
    </row>
    <row r="5523" spans="1:5" x14ac:dyDescent="0.3">
      <c r="A5523">
        <v>5522</v>
      </c>
      <c r="B5523">
        <v>3</v>
      </c>
      <c r="C5523">
        <v>6</v>
      </c>
      <c r="D5523" s="2">
        <v>45488</v>
      </c>
      <c r="E5523">
        <v>80</v>
      </c>
    </row>
    <row r="5524" spans="1:5" x14ac:dyDescent="0.3">
      <c r="A5524">
        <v>5523</v>
      </c>
      <c r="B5524">
        <v>11</v>
      </c>
      <c r="C5524">
        <v>9</v>
      </c>
      <c r="D5524" s="2">
        <v>45516</v>
      </c>
      <c r="E5524">
        <v>73</v>
      </c>
    </row>
    <row r="5525" spans="1:5" x14ac:dyDescent="0.3">
      <c r="A5525">
        <v>5524</v>
      </c>
      <c r="B5525">
        <v>45</v>
      </c>
      <c r="C5525">
        <v>9</v>
      </c>
      <c r="D5525" s="2">
        <v>45553</v>
      </c>
      <c r="E5525">
        <v>97</v>
      </c>
    </row>
    <row r="5526" spans="1:5" x14ac:dyDescent="0.3">
      <c r="A5526">
        <v>5525</v>
      </c>
      <c r="B5526">
        <v>32</v>
      </c>
      <c r="C5526">
        <v>3</v>
      </c>
      <c r="D5526" s="2">
        <v>45338</v>
      </c>
      <c r="E5526">
        <v>37</v>
      </c>
    </row>
    <row r="5527" spans="1:5" x14ac:dyDescent="0.3">
      <c r="A5527">
        <v>5526</v>
      </c>
      <c r="B5527">
        <v>22</v>
      </c>
      <c r="C5527">
        <v>7</v>
      </c>
      <c r="D5527" s="2">
        <v>45545</v>
      </c>
      <c r="E5527">
        <v>33</v>
      </c>
    </row>
    <row r="5528" spans="1:5" x14ac:dyDescent="0.3">
      <c r="A5528">
        <v>5527</v>
      </c>
      <c r="B5528">
        <v>11</v>
      </c>
      <c r="C5528">
        <v>3</v>
      </c>
      <c r="D5528" s="2">
        <v>45647</v>
      </c>
      <c r="E5528">
        <v>49</v>
      </c>
    </row>
    <row r="5529" spans="1:5" x14ac:dyDescent="0.3">
      <c r="A5529">
        <v>5528</v>
      </c>
      <c r="B5529">
        <v>38</v>
      </c>
      <c r="C5529">
        <v>4</v>
      </c>
      <c r="D5529" s="2">
        <v>45759</v>
      </c>
      <c r="E5529">
        <v>1</v>
      </c>
    </row>
    <row r="5530" spans="1:5" x14ac:dyDescent="0.3">
      <c r="A5530">
        <v>5529</v>
      </c>
      <c r="B5530">
        <v>22</v>
      </c>
      <c r="C5530">
        <v>9</v>
      </c>
      <c r="D5530" s="2">
        <v>45355</v>
      </c>
      <c r="E5530">
        <v>47</v>
      </c>
    </row>
    <row r="5531" spans="1:5" x14ac:dyDescent="0.3">
      <c r="A5531">
        <v>5530</v>
      </c>
      <c r="B5531">
        <v>4</v>
      </c>
      <c r="C5531">
        <v>8</v>
      </c>
      <c r="D5531" s="2">
        <v>45280</v>
      </c>
      <c r="E5531">
        <v>37</v>
      </c>
    </row>
    <row r="5532" spans="1:5" x14ac:dyDescent="0.3">
      <c r="A5532">
        <v>5531</v>
      </c>
      <c r="B5532">
        <v>39</v>
      </c>
      <c r="C5532">
        <v>6</v>
      </c>
      <c r="D5532" s="2">
        <v>45800</v>
      </c>
      <c r="E5532">
        <v>9</v>
      </c>
    </row>
    <row r="5533" spans="1:5" x14ac:dyDescent="0.3">
      <c r="A5533">
        <v>5532</v>
      </c>
      <c r="B5533">
        <v>3</v>
      </c>
      <c r="C5533">
        <v>6</v>
      </c>
      <c r="D5533" s="2">
        <v>45510</v>
      </c>
      <c r="E5533">
        <v>18</v>
      </c>
    </row>
    <row r="5534" spans="1:5" x14ac:dyDescent="0.3">
      <c r="A5534">
        <v>5533</v>
      </c>
      <c r="B5534">
        <v>10</v>
      </c>
      <c r="C5534">
        <v>8</v>
      </c>
      <c r="D5534" s="2">
        <v>45768</v>
      </c>
      <c r="E5534">
        <v>85</v>
      </c>
    </row>
    <row r="5535" spans="1:5" x14ac:dyDescent="0.3">
      <c r="A5535">
        <v>5534</v>
      </c>
      <c r="B5535">
        <v>37</v>
      </c>
      <c r="C5535">
        <v>2</v>
      </c>
      <c r="D5535" s="2">
        <v>45339</v>
      </c>
      <c r="E5535">
        <v>44</v>
      </c>
    </row>
    <row r="5536" spans="1:5" x14ac:dyDescent="0.3">
      <c r="A5536">
        <v>5535</v>
      </c>
      <c r="B5536">
        <v>19</v>
      </c>
      <c r="C5536">
        <v>5</v>
      </c>
      <c r="D5536" s="2">
        <v>45646</v>
      </c>
      <c r="E5536">
        <v>78</v>
      </c>
    </row>
    <row r="5537" spans="1:5" x14ac:dyDescent="0.3">
      <c r="A5537">
        <v>5536</v>
      </c>
      <c r="B5537">
        <v>18</v>
      </c>
      <c r="C5537">
        <v>7</v>
      </c>
      <c r="D5537" s="2">
        <v>45250</v>
      </c>
      <c r="E5537">
        <v>70</v>
      </c>
    </row>
    <row r="5538" spans="1:5" x14ac:dyDescent="0.3">
      <c r="A5538">
        <v>5537</v>
      </c>
      <c r="B5538">
        <v>28</v>
      </c>
      <c r="C5538">
        <v>3</v>
      </c>
      <c r="D5538" s="2">
        <v>45215</v>
      </c>
      <c r="E5538">
        <v>63</v>
      </c>
    </row>
    <row r="5539" spans="1:5" x14ac:dyDescent="0.3">
      <c r="A5539">
        <v>5538</v>
      </c>
      <c r="B5539">
        <v>31</v>
      </c>
      <c r="C5539">
        <v>8</v>
      </c>
      <c r="D5539" s="2">
        <v>45471</v>
      </c>
      <c r="E5539">
        <v>3</v>
      </c>
    </row>
    <row r="5540" spans="1:5" x14ac:dyDescent="0.3">
      <c r="A5540">
        <v>5539</v>
      </c>
      <c r="B5540">
        <v>17</v>
      </c>
      <c r="C5540">
        <v>3</v>
      </c>
      <c r="D5540" s="2">
        <v>45794</v>
      </c>
      <c r="E5540">
        <v>18</v>
      </c>
    </row>
    <row r="5541" spans="1:5" x14ac:dyDescent="0.3">
      <c r="A5541">
        <v>5540</v>
      </c>
      <c r="B5541">
        <v>24</v>
      </c>
      <c r="C5541">
        <v>4</v>
      </c>
      <c r="D5541" s="2">
        <v>45280</v>
      </c>
      <c r="E5541">
        <v>37</v>
      </c>
    </row>
    <row r="5542" spans="1:5" x14ac:dyDescent="0.3">
      <c r="A5542">
        <v>5541</v>
      </c>
      <c r="B5542">
        <v>1</v>
      </c>
      <c r="C5542">
        <v>6</v>
      </c>
      <c r="D5542" s="2">
        <v>45172</v>
      </c>
      <c r="E5542">
        <v>20</v>
      </c>
    </row>
    <row r="5543" spans="1:5" x14ac:dyDescent="0.3">
      <c r="A5543">
        <v>5542</v>
      </c>
      <c r="B5543">
        <v>5</v>
      </c>
      <c r="C5543">
        <v>6</v>
      </c>
      <c r="D5543" s="2">
        <v>45516</v>
      </c>
      <c r="E5543">
        <v>93</v>
      </c>
    </row>
    <row r="5544" spans="1:5" x14ac:dyDescent="0.3">
      <c r="A5544">
        <v>5543</v>
      </c>
      <c r="B5544">
        <v>32</v>
      </c>
      <c r="C5544">
        <v>2</v>
      </c>
      <c r="D5544" s="2">
        <v>45269</v>
      </c>
      <c r="E5544">
        <v>36</v>
      </c>
    </row>
    <row r="5545" spans="1:5" x14ac:dyDescent="0.3">
      <c r="A5545">
        <v>5544</v>
      </c>
      <c r="B5545">
        <v>17</v>
      </c>
      <c r="C5545">
        <v>2</v>
      </c>
      <c r="D5545" s="2">
        <v>45411</v>
      </c>
      <c r="E5545">
        <v>80</v>
      </c>
    </row>
    <row r="5546" spans="1:5" x14ac:dyDescent="0.3">
      <c r="A5546">
        <v>5545</v>
      </c>
      <c r="B5546">
        <v>21</v>
      </c>
      <c r="C5546">
        <v>3</v>
      </c>
      <c r="D5546" s="2">
        <v>45523</v>
      </c>
      <c r="E5546">
        <v>4</v>
      </c>
    </row>
    <row r="5547" spans="1:5" x14ac:dyDescent="0.3">
      <c r="A5547">
        <v>5546</v>
      </c>
      <c r="B5547">
        <v>41</v>
      </c>
      <c r="C5547">
        <v>3</v>
      </c>
      <c r="D5547" s="2">
        <v>45601</v>
      </c>
      <c r="E5547">
        <v>78</v>
      </c>
    </row>
    <row r="5548" spans="1:5" x14ac:dyDescent="0.3">
      <c r="A5548">
        <v>5547</v>
      </c>
      <c r="B5548">
        <v>43</v>
      </c>
      <c r="C5548">
        <v>4</v>
      </c>
      <c r="D5548" s="2">
        <v>45733</v>
      </c>
      <c r="E5548">
        <v>17</v>
      </c>
    </row>
    <row r="5549" spans="1:5" x14ac:dyDescent="0.3">
      <c r="A5549">
        <v>5548</v>
      </c>
      <c r="B5549">
        <v>22</v>
      </c>
      <c r="C5549">
        <v>4</v>
      </c>
      <c r="D5549" s="2">
        <v>45329</v>
      </c>
      <c r="E5549">
        <v>99</v>
      </c>
    </row>
    <row r="5550" spans="1:5" x14ac:dyDescent="0.3">
      <c r="A5550">
        <v>5549</v>
      </c>
      <c r="B5550">
        <v>39</v>
      </c>
      <c r="C5550">
        <v>4</v>
      </c>
      <c r="D5550" s="2">
        <v>45709</v>
      </c>
      <c r="E5550">
        <v>57</v>
      </c>
    </row>
    <row r="5551" spans="1:5" x14ac:dyDescent="0.3">
      <c r="A5551">
        <v>5550</v>
      </c>
      <c r="B5551">
        <v>39</v>
      </c>
      <c r="C5551">
        <v>3</v>
      </c>
      <c r="D5551" s="2">
        <v>45519</v>
      </c>
      <c r="E5551">
        <v>99</v>
      </c>
    </row>
    <row r="5552" spans="1:5" x14ac:dyDescent="0.3">
      <c r="A5552">
        <v>5551</v>
      </c>
      <c r="B5552">
        <v>34</v>
      </c>
      <c r="C5552">
        <v>1</v>
      </c>
      <c r="D5552" s="2">
        <v>45417</v>
      </c>
      <c r="E5552">
        <v>49</v>
      </c>
    </row>
    <row r="5553" spans="1:5" x14ac:dyDescent="0.3">
      <c r="A5553">
        <v>5552</v>
      </c>
      <c r="B5553">
        <v>14</v>
      </c>
      <c r="C5553">
        <v>9</v>
      </c>
      <c r="D5553" s="2">
        <v>45265</v>
      </c>
      <c r="E5553">
        <v>96</v>
      </c>
    </row>
    <row r="5554" spans="1:5" x14ac:dyDescent="0.3">
      <c r="A5554">
        <v>5553</v>
      </c>
      <c r="B5554">
        <v>16</v>
      </c>
      <c r="C5554">
        <v>2</v>
      </c>
      <c r="D5554" s="2">
        <v>45437</v>
      </c>
      <c r="E5554">
        <v>53</v>
      </c>
    </row>
    <row r="5555" spans="1:5" x14ac:dyDescent="0.3">
      <c r="A5555">
        <v>5554</v>
      </c>
      <c r="B5555">
        <v>5</v>
      </c>
      <c r="C5555">
        <v>3</v>
      </c>
      <c r="D5555" s="2">
        <v>45502</v>
      </c>
      <c r="E5555">
        <v>10</v>
      </c>
    </row>
    <row r="5556" spans="1:5" x14ac:dyDescent="0.3">
      <c r="A5556">
        <v>5555</v>
      </c>
      <c r="B5556">
        <v>18</v>
      </c>
      <c r="C5556">
        <v>2</v>
      </c>
      <c r="D5556" s="2">
        <v>45171</v>
      </c>
      <c r="E5556">
        <v>29</v>
      </c>
    </row>
    <row r="5557" spans="1:5" x14ac:dyDescent="0.3">
      <c r="A5557">
        <v>5556</v>
      </c>
      <c r="B5557">
        <v>4</v>
      </c>
      <c r="C5557">
        <v>6</v>
      </c>
      <c r="D5557" s="2">
        <v>45181</v>
      </c>
      <c r="E5557">
        <v>76</v>
      </c>
    </row>
    <row r="5558" spans="1:5" x14ac:dyDescent="0.3">
      <c r="A5558">
        <v>5557</v>
      </c>
      <c r="B5558">
        <v>44</v>
      </c>
      <c r="C5558">
        <v>6</v>
      </c>
      <c r="D5558" s="2">
        <v>45319</v>
      </c>
      <c r="E5558">
        <v>9</v>
      </c>
    </row>
    <row r="5559" spans="1:5" x14ac:dyDescent="0.3">
      <c r="A5559">
        <v>5558</v>
      </c>
      <c r="B5559">
        <v>28</v>
      </c>
      <c r="C5559">
        <v>1</v>
      </c>
      <c r="D5559" s="2">
        <v>45264</v>
      </c>
      <c r="E5559">
        <v>90</v>
      </c>
    </row>
    <row r="5560" spans="1:5" x14ac:dyDescent="0.3">
      <c r="A5560">
        <v>5559</v>
      </c>
      <c r="B5560">
        <v>45</v>
      </c>
      <c r="C5560">
        <v>4</v>
      </c>
      <c r="D5560" s="2">
        <v>45317</v>
      </c>
      <c r="E5560">
        <v>21</v>
      </c>
    </row>
    <row r="5561" spans="1:5" x14ac:dyDescent="0.3">
      <c r="A5561">
        <v>5560</v>
      </c>
      <c r="B5561">
        <v>27</v>
      </c>
      <c r="C5561">
        <v>5</v>
      </c>
      <c r="D5561" s="2">
        <v>45284</v>
      </c>
      <c r="E5561">
        <v>1</v>
      </c>
    </row>
    <row r="5562" spans="1:5" x14ac:dyDescent="0.3">
      <c r="A5562">
        <v>5561</v>
      </c>
      <c r="B5562">
        <v>6</v>
      </c>
      <c r="C5562">
        <v>6</v>
      </c>
      <c r="D5562" s="2">
        <v>45219</v>
      </c>
      <c r="E5562">
        <v>36</v>
      </c>
    </row>
    <row r="5563" spans="1:5" x14ac:dyDescent="0.3">
      <c r="A5563">
        <v>5562</v>
      </c>
      <c r="B5563">
        <v>11</v>
      </c>
      <c r="C5563">
        <v>5</v>
      </c>
      <c r="D5563" s="2">
        <v>45221</v>
      </c>
      <c r="E5563">
        <v>83</v>
      </c>
    </row>
    <row r="5564" spans="1:5" x14ac:dyDescent="0.3">
      <c r="A5564">
        <v>5563</v>
      </c>
      <c r="B5564">
        <v>47</v>
      </c>
      <c r="C5564">
        <v>3</v>
      </c>
      <c r="D5564" s="2">
        <v>45840</v>
      </c>
      <c r="E5564">
        <v>6</v>
      </c>
    </row>
    <row r="5565" spans="1:5" x14ac:dyDescent="0.3">
      <c r="A5565">
        <v>5564</v>
      </c>
      <c r="B5565">
        <v>21</v>
      </c>
      <c r="C5565">
        <v>3</v>
      </c>
      <c r="D5565" s="2">
        <v>45298</v>
      </c>
      <c r="E5565">
        <v>18</v>
      </c>
    </row>
    <row r="5566" spans="1:5" x14ac:dyDescent="0.3">
      <c r="A5566">
        <v>5565</v>
      </c>
      <c r="B5566">
        <v>17</v>
      </c>
      <c r="C5566">
        <v>3</v>
      </c>
      <c r="D5566" s="2">
        <v>45148</v>
      </c>
      <c r="E5566">
        <v>72</v>
      </c>
    </row>
    <row r="5567" spans="1:5" x14ac:dyDescent="0.3">
      <c r="A5567">
        <v>5566</v>
      </c>
      <c r="B5567">
        <v>31</v>
      </c>
      <c r="C5567">
        <v>6</v>
      </c>
      <c r="D5567" s="2">
        <v>45788</v>
      </c>
      <c r="E5567">
        <v>11</v>
      </c>
    </row>
    <row r="5568" spans="1:5" x14ac:dyDescent="0.3">
      <c r="A5568">
        <v>5567</v>
      </c>
      <c r="B5568">
        <v>34</v>
      </c>
      <c r="C5568">
        <v>4</v>
      </c>
      <c r="D5568" s="2">
        <v>45409</v>
      </c>
      <c r="E5568">
        <v>69</v>
      </c>
    </row>
    <row r="5569" spans="1:5" x14ac:dyDescent="0.3">
      <c r="A5569">
        <v>5568</v>
      </c>
      <c r="B5569">
        <v>13</v>
      </c>
      <c r="C5569">
        <v>4</v>
      </c>
      <c r="D5569" s="2">
        <v>45697</v>
      </c>
      <c r="E5569">
        <v>21</v>
      </c>
    </row>
    <row r="5570" spans="1:5" x14ac:dyDescent="0.3">
      <c r="A5570">
        <v>5569</v>
      </c>
      <c r="B5570">
        <v>23</v>
      </c>
      <c r="C5570">
        <v>3</v>
      </c>
      <c r="D5570" s="2">
        <v>45493</v>
      </c>
      <c r="E5570">
        <v>85</v>
      </c>
    </row>
    <row r="5571" spans="1:5" x14ac:dyDescent="0.3">
      <c r="A5571">
        <v>5570</v>
      </c>
      <c r="B5571">
        <v>1</v>
      </c>
      <c r="C5571">
        <v>4</v>
      </c>
      <c r="D5571" s="2">
        <v>45671</v>
      </c>
      <c r="E5571">
        <v>84</v>
      </c>
    </row>
    <row r="5572" spans="1:5" x14ac:dyDescent="0.3">
      <c r="A5572">
        <v>5571</v>
      </c>
      <c r="B5572">
        <v>4</v>
      </c>
      <c r="C5572">
        <v>8</v>
      </c>
      <c r="D5572" s="2">
        <v>45159</v>
      </c>
      <c r="E5572">
        <v>9</v>
      </c>
    </row>
    <row r="5573" spans="1:5" x14ac:dyDescent="0.3">
      <c r="A5573">
        <v>5572</v>
      </c>
      <c r="B5573">
        <v>30</v>
      </c>
      <c r="C5573">
        <v>3</v>
      </c>
      <c r="D5573" s="2">
        <v>45185</v>
      </c>
      <c r="E5573">
        <v>2</v>
      </c>
    </row>
    <row r="5574" spans="1:5" x14ac:dyDescent="0.3">
      <c r="A5574">
        <v>5573</v>
      </c>
      <c r="B5574">
        <v>31</v>
      </c>
      <c r="C5574">
        <v>3</v>
      </c>
      <c r="D5574" s="2">
        <v>45704</v>
      </c>
      <c r="E5574">
        <v>4</v>
      </c>
    </row>
    <row r="5575" spans="1:5" x14ac:dyDescent="0.3">
      <c r="A5575">
        <v>5574</v>
      </c>
      <c r="B5575">
        <v>47</v>
      </c>
      <c r="C5575">
        <v>6</v>
      </c>
      <c r="D5575" s="2">
        <v>45609</v>
      </c>
      <c r="E5575">
        <v>90</v>
      </c>
    </row>
    <row r="5576" spans="1:5" x14ac:dyDescent="0.3">
      <c r="A5576">
        <v>5575</v>
      </c>
      <c r="B5576">
        <v>16</v>
      </c>
      <c r="C5576">
        <v>1</v>
      </c>
      <c r="D5576" s="2">
        <v>45850</v>
      </c>
      <c r="E5576">
        <v>12</v>
      </c>
    </row>
    <row r="5577" spans="1:5" x14ac:dyDescent="0.3">
      <c r="A5577">
        <v>5576</v>
      </c>
      <c r="B5577">
        <v>43</v>
      </c>
      <c r="C5577">
        <v>6</v>
      </c>
      <c r="D5577" s="2">
        <v>45611</v>
      </c>
      <c r="E5577">
        <v>83</v>
      </c>
    </row>
    <row r="5578" spans="1:5" x14ac:dyDescent="0.3">
      <c r="A5578">
        <v>5577</v>
      </c>
      <c r="B5578">
        <v>3</v>
      </c>
      <c r="C5578">
        <v>9</v>
      </c>
      <c r="D5578" s="2">
        <v>45616</v>
      </c>
      <c r="E5578">
        <v>83</v>
      </c>
    </row>
    <row r="5579" spans="1:5" x14ac:dyDescent="0.3">
      <c r="A5579">
        <v>5578</v>
      </c>
      <c r="B5579">
        <v>12</v>
      </c>
      <c r="C5579">
        <v>3</v>
      </c>
      <c r="D5579" s="2">
        <v>45674</v>
      </c>
      <c r="E5579">
        <v>83</v>
      </c>
    </row>
    <row r="5580" spans="1:5" x14ac:dyDescent="0.3">
      <c r="A5580">
        <v>5579</v>
      </c>
      <c r="B5580">
        <v>12</v>
      </c>
      <c r="C5580">
        <v>2</v>
      </c>
      <c r="D5580" s="2">
        <v>45334</v>
      </c>
      <c r="E5580">
        <v>93</v>
      </c>
    </row>
    <row r="5581" spans="1:5" x14ac:dyDescent="0.3">
      <c r="A5581">
        <v>5580</v>
      </c>
      <c r="B5581">
        <v>11</v>
      </c>
      <c r="C5581">
        <v>3</v>
      </c>
      <c r="D5581" s="2">
        <v>45681</v>
      </c>
      <c r="E5581">
        <v>39</v>
      </c>
    </row>
    <row r="5582" spans="1:5" x14ac:dyDescent="0.3">
      <c r="A5582">
        <v>5581</v>
      </c>
      <c r="B5582">
        <v>16</v>
      </c>
      <c r="C5582">
        <v>3</v>
      </c>
      <c r="D5582" s="2">
        <v>45240</v>
      </c>
      <c r="E5582">
        <v>60</v>
      </c>
    </row>
    <row r="5583" spans="1:5" x14ac:dyDescent="0.3">
      <c r="A5583">
        <v>5582</v>
      </c>
      <c r="B5583">
        <v>29</v>
      </c>
      <c r="C5583">
        <v>2</v>
      </c>
      <c r="D5583" s="2">
        <v>45626</v>
      </c>
      <c r="E5583">
        <v>34</v>
      </c>
    </row>
    <row r="5584" spans="1:5" x14ac:dyDescent="0.3">
      <c r="A5584">
        <v>5583</v>
      </c>
      <c r="B5584">
        <v>21</v>
      </c>
      <c r="C5584">
        <v>4</v>
      </c>
      <c r="D5584" s="2">
        <v>45554</v>
      </c>
      <c r="E5584">
        <v>59</v>
      </c>
    </row>
    <row r="5585" spans="1:5" x14ac:dyDescent="0.3">
      <c r="A5585">
        <v>5584</v>
      </c>
      <c r="B5585">
        <v>45</v>
      </c>
      <c r="C5585">
        <v>8</v>
      </c>
      <c r="D5585" s="2">
        <v>45185</v>
      </c>
      <c r="E5585">
        <v>72</v>
      </c>
    </row>
    <row r="5586" spans="1:5" x14ac:dyDescent="0.3">
      <c r="A5586">
        <v>5585</v>
      </c>
      <c r="B5586">
        <v>44</v>
      </c>
      <c r="C5586">
        <v>7</v>
      </c>
      <c r="D5586" s="2">
        <v>45808</v>
      </c>
      <c r="E5586">
        <v>6</v>
      </c>
    </row>
    <row r="5587" spans="1:5" x14ac:dyDescent="0.3">
      <c r="A5587">
        <v>5586</v>
      </c>
      <c r="B5587">
        <v>42</v>
      </c>
      <c r="C5587">
        <v>9</v>
      </c>
      <c r="D5587" s="2">
        <v>45329</v>
      </c>
      <c r="E5587">
        <v>32</v>
      </c>
    </row>
    <row r="5588" spans="1:5" x14ac:dyDescent="0.3">
      <c r="A5588">
        <v>5587</v>
      </c>
      <c r="B5588">
        <v>43</v>
      </c>
      <c r="C5588">
        <v>8</v>
      </c>
      <c r="D5588" s="2">
        <v>45413</v>
      </c>
      <c r="E5588">
        <v>28</v>
      </c>
    </row>
    <row r="5589" spans="1:5" x14ac:dyDescent="0.3">
      <c r="A5589">
        <v>5588</v>
      </c>
      <c r="B5589">
        <v>50</v>
      </c>
      <c r="C5589">
        <v>7</v>
      </c>
      <c r="D5589" s="2">
        <v>45612</v>
      </c>
      <c r="E5589">
        <v>75</v>
      </c>
    </row>
    <row r="5590" spans="1:5" x14ac:dyDescent="0.3">
      <c r="A5590">
        <v>5589</v>
      </c>
      <c r="B5590">
        <v>5</v>
      </c>
      <c r="C5590">
        <v>6</v>
      </c>
      <c r="D5590" s="2">
        <v>45409</v>
      </c>
      <c r="E5590">
        <v>92</v>
      </c>
    </row>
    <row r="5591" spans="1:5" x14ac:dyDescent="0.3">
      <c r="A5591">
        <v>5590</v>
      </c>
      <c r="B5591">
        <v>13</v>
      </c>
      <c r="C5591">
        <v>3</v>
      </c>
      <c r="D5591" s="2">
        <v>45207</v>
      </c>
      <c r="E5591">
        <v>96</v>
      </c>
    </row>
    <row r="5592" spans="1:5" x14ac:dyDescent="0.3">
      <c r="A5592">
        <v>5591</v>
      </c>
      <c r="B5592">
        <v>17</v>
      </c>
      <c r="C5592">
        <v>4</v>
      </c>
      <c r="D5592" s="2">
        <v>45298</v>
      </c>
      <c r="E5592">
        <v>41</v>
      </c>
    </row>
    <row r="5593" spans="1:5" x14ac:dyDescent="0.3">
      <c r="A5593">
        <v>5592</v>
      </c>
      <c r="B5593">
        <v>12</v>
      </c>
      <c r="C5593">
        <v>8</v>
      </c>
      <c r="D5593" s="2">
        <v>45715</v>
      </c>
      <c r="E5593">
        <v>72</v>
      </c>
    </row>
    <row r="5594" spans="1:5" x14ac:dyDescent="0.3">
      <c r="A5594">
        <v>5593</v>
      </c>
      <c r="B5594">
        <v>17</v>
      </c>
      <c r="C5594">
        <v>2</v>
      </c>
      <c r="D5594" s="2">
        <v>45255</v>
      </c>
      <c r="E5594">
        <v>84</v>
      </c>
    </row>
    <row r="5595" spans="1:5" x14ac:dyDescent="0.3">
      <c r="A5595">
        <v>5594</v>
      </c>
      <c r="B5595">
        <v>1</v>
      </c>
      <c r="C5595">
        <v>6</v>
      </c>
      <c r="D5595" s="2">
        <v>45759</v>
      </c>
      <c r="E5595">
        <v>88</v>
      </c>
    </row>
    <row r="5596" spans="1:5" x14ac:dyDescent="0.3">
      <c r="A5596">
        <v>5595</v>
      </c>
      <c r="B5596">
        <v>8</v>
      </c>
      <c r="C5596">
        <v>1</v>
      </c>
      <c r="D5596" s="2">
        <v>45526</v>
      </c>
      <c r="E5596">
        <v>27</v>
      </c>
    </row>
    <row r="5597" spans="1:5" x14ac:dyDescent="0.3">
      <c r="A5597">
        <v>5596</v>
      </c>
      <c r="B5597">
        <v>16</v>
      </c>
      <c r="C5597">
        <v>7</v>
      </c>
      <c r="D5597" s="2">
        <v>45254</v>
      </c>
      <c r="E5597">
        <v>53</v>
      </c>
    </row>
    <row r="5598" spans="1:5" x14ac:dyDescent="0.3">
      <c r="A5598">
        <v>5597</v>
      </c>
      <c r="B5598">
        <v>15</v>
      </c>
      <c r="C5598">
        <v>4</v>
      </c>
      <c r="D5598" s="2">
        <v>45428</v>
      </c>
      <c r="E5598">
        <v>11</v>
      </c>
    </row>
    <row r="5599" spans="1:5" x14ac:dyDescent="0.3">
      <c r="A5599">
        <v>5598</v>
      </c>
      <c r="B5599">
        <v>19</v>
      </c>
      <c r="C5599">
        <v>1</v>
      </c>
      <c r="D5599" s="2">
        <v>45529</v>
      </c>
      <c r="E5599">
        <v>87</v>
      </c>
    </row>
    <row r="5600" spans="1:5" x14ac:dyDescent="0.3">
      <c r="A5600">
        <v>5599</v>
      </c>
      <c r="B5600">
        <v>25</v>
      </c>
      <c r="C5600">
        <v>5</v>
      </c>
      <c r="D5600" s="2">
        <v>45216</v>
      </c>
      <c r="E5600">
        <v>22</v>
      </c>
    </row>
    <row r="5601" spans="1:5" x14ac:dyDescent="0.3">
      <c r="A5601">
        <v>5600</v>
      </c>
      <c r="B5601">
        <v>31</v>
      </c>
      <c r="C5601">
        <v>5</v>
      </c>
      <c r="D5601" s="2">
        <v>45339</v>
      </c>
      <c r="E5601">
        <v>5</v>
      </c>
    </row>
    <row r="5602" spans="1:5" x14ac:dyDescent="0.3">
      <c r="A5602">
        <v>5601</v>
      </c>
      <c r="B5602">
        <v>42</v>
      </c>
      <c r="C5602">
        <v>6</v>
      </c>
      <c r="D5602" s="2">
        <v>45544</v>
      </c>
      <c r="E5602">
        <v>34</v>
      </c>
    </row>
    <row r="5603" spans="1:5" x14ac:dyDescent="0.3">
      <c r="A5603">
        <v>5602</v>
      </c>
      <c r="B5603">
        <v>2</v>
      </c>
      <c r="C5603">
        <v>8</v>
      </c>
      <c r="D5603" s="2">
        <v>45316</v>
      </c>
      <c r="E5603">
        <v>62</v>
      </c>
    </row>
    <row r="5604" spans="1:5" x14ac:dyDescent="0.3">
      <c r="A5604">
        <v>5603</v>
      </c>
      <c r="B5604">
        <v>25</v>
      </c>
      <c r="C5604">
        <v>4</v>
      </c>
      <c r="D5604" s="2">
        <v>45352</v>
      </c>
      <c r="E5604">
        <v>31</v>
      </c>
    </row>
    <row r="5605" spans="1:5" x14ac:dyDescent="0.3">
      <c r="A5605">
        <v>5604</v>
      </c>
      <c r="B5605">
        <v>31</v>
      </c>
      <c r="C5605">
        <v>7</v>
      </c>
      <c r="D5605" s="2">
        <v>45514</v>
      </c>
      <c r="E5605">
        <v>47</v>
      </c>
    </row>
    <row r="5606" spans="1:5" x14ac:dyDescent="0.3">
      <c r="A5606">
        <v>5605</v>
      </c>
      <c r="B5606">
        <v>4</v>
      </c>
      <c r="C5606">
        <v>4</v>
      </c>
      <c r="D5606" s="2">
        <v>45440</v>
      </c>
      <c r="E5606">
        <v>37</v>
      </c>
    </row>
    <row r="5607" spans="1:5" x14ac:dyDescent="0.3">
      <c r="A5607">
        <v>5606</v>
      </c>
      <c r="B5607">
        <v>4</v>
      </c>
      <c r="C5607">
        <v>2</v>
      </c>
      <c r="D5607" s="2">
        <v>45469</v>
      </c>
      <c r="E5607">
        <v>26</v>
      </c>
    </row>
    <row r="5608" spans="1:5" x14ac:dyDescent="0.3">
      <c r="A5608">
        <v>5607</v>
      </c>
      <c r="B5608">
        <v>12</v>
      </c>
      <c r="C5608">
        <v>8</v>
      </c>
      <c r="D5608" s="2">
        <v>45837</v>
      </c>
      <c r="E5608">
        <v>87</v>
      </c>
    </row>
    <row r="5609" spans="1:5" x14ac:dyDescent="0.3">
      <c r="A5609">
        <v>5608</v>
      </c>
      <c r="B5609">
        <v>17</v>
      </c>
      <c r="C5609">
        <v>5</v>
      </c>
      <c r="D5609" s="2">
        <v>45532</v>
      </c>
      <c r="E5609">
        <v>43</v>
      </c>
    </row>
    <row r="5610" spans="1:5" x14ac:dyDescent="0.3">
      <c r="A5610">
        <v>5609</v>
      </c>
      <c r="B5610">
        <v>21</v>
      </c>
      <c r="C5610">
        <v>4</v>
      </c>
      <c r="D5610" s="2">
        <v>45200</v>
      </c>
      <c r="E5610">
        <v>61</v>
      </c>
    </row>
    <row r="5611" spans="1:5" x14ac:dyDescent="0.3">
      <c r="A5611">
        <v>5610</v>
      </c>
      <c r="B5611">
        <v>29</v>
      </c>
      <c r="C5611">
        <v>2</v>
      </c>
      <c r="D5611" s="2">
        <v>45776</v>
      </c>
      <c r="E5611">
        <v>38</v>
      </c>
    </row>
    <row r="5612" spans="1:5" x14ac:dyDescent="0.3">
      <c r="A5612">
        <v>5611</v>
      </c>
      <c r="B5612">
        <v>22</v>
      </c>
      <c r="C5612">
        <v>7</v>
      </c>
      <c r="D5612" s="2">
        <v>45306</v>
      </c>
      <c r="E5612">
        <v>32</v>
      </c>
    </row>
    <row r="5613" spans="1:5" x14ac:dyDescent="0.3">
      <c r="A5613">
        <v>5612</v>
      </c>
      <c r="B5613">
        <v>36</v>
      </c>
      <c r="C5613">
        <v>5</v>
      </c>
      <c r="D5613" s="2">
        <v>45656</v>
      </c>
      <c r="E5613">
        <v>69</v>
      </c>
    </row>
    <row r="5614" spans="1:5" x14ac:dyDescent="0.3">
      <c r="A5614">
        <v>5613</v>
      </c>
      <c r="B5614">
        <v>40</v>
      </c>
      <c r="C5614">
        <v>9</v>
      </c>
      <c r="D5614" s="2">
        <v>45517</v>
      </c>
      <c r="E5614">
        <v>62</v>
      </c>
    </row>
    <row r="5615" spans="1:5" x14ac:dyDescent="0.3">
      <c r="A5615">
        <v>5614</v>
      </c>
      <c r="B5615">
        <v>16</v>
      </c>
      <c r="C5615">
        <v>7</v>
      </c>
      <c r="D5615" s="2">
        <v>45841</v>
      </c>
      <c r="E5615">
        <v>25</v>
      </c>
    </row>
    <row r="5616" spans="1:5" x14ac:dyDescent="0.3">
      <c r="A5616">
        <v>5615</v>
      </c>
      <c r="B5616">
        <v>15</v>
      </c>
      <c r="C5616">
        <v>9</v>
      </c>
      <c r="D5616" s="2">
        <v>45486</v>
      </c>
      <c r="E5616">
        <v>33</v>
      </c>
    </row>
    <row r="5617" spans="1:5" x14ac:dyDescent="0.3">
      <c r="A5617">
        <v>5616</v>
      </c>
      <c r="B5617">
        <v>30</v>
      </c>
      <c r="C5617">
        <v>5</v>
      </c>
      <c r="D5617" s="2">
        <v>45654</v>
      </c>
      <c r="E5617">
        <v>64</v>
      </c>
    </row>
    <row r="5618" spans="1:5" x14ac:dyDescent="0.3">
      <c r="A5618">
        <v>5617</v>
      </c>
      <c r="B5618">
        <v>46</v>
      </c>
      <c r="C5618">
        <v>6</v>
      </c>
      <c r="D5618" s="2">
        <v>45759</v>
      </c>
      <c r="E5618">
        <v>71</v>
      </c>
    </row>
    <row r="5619" spans="1:5" x14ac:dyDescent="0.3">
      <c r="A5619">
        <v>5618</v>
      </c>
      <c r="B5619">
        <v>11</v>
      </c>
      <c r="C5619">
        <v>8</v>
      </c>
      <c r="D5619" s="2">
        <v>45320</v>
      </c>
      <c r="E5619">
        <v>16</v>
      </c>
    </row>
    <row r="5620" spans="1:5" x14ac:dyDescent="0.3">
      <c r="A5620">
        <v>5619</v>
      </c>
      <c r="B5620">
        <v>13</v>
      </c>
      <c r="C5620">
        <v>6</v>
      </c>
      <c r="D5620" s="2">
        <v>45643</v>
      </c>
      <c r="E5620">
        <v>49</v>
      </c>
    </row>
    <row r="5621" spans="1:5" x14ac:dyDescent="0.3">
      <c r="A5621">
        <v>5620</v>
      </c>
      <c r="B5621">
        <v>23</v>
      </c>
      <c r="C5621">
        <v>4</v>
      </c>
      <c r="D5621" s="2">
        <v>45770</v>
      </c>
      <c r="E5621">
        <v>93</v>
      </c>
    </row>
    <row r="5622" spans="1:5" x14ac:dyDescent="0.3">
      <c r="A5622">
        <v>5621</v>
      </c>
      <c r="B5622">
        <v>40</v>
      </c>
      <c r="C5622">
        <v>2</v>
      </c>
      <c r="D5622" s="2">
        <v>45224</v>
      </c>
      <c r="E5622">
        <v>15</v>
      </c>
    </row>
    <row r="5623" spans="1:5" x14ac:dyDescent="0.3">
      <c r="A5623">
        <v>5622</v>
      </c>
      <c r="B5623">
        <v>41</v>
      </c>
      <c r="C5623">
        <v>6</v>
      </c>
      <c r="D5623" s="2">
        <v>45193</v>
      </c>
      <c r="E5623">
        <v>20</v>
      </c>
    </row>
    <row r="5624" spans="1:5" x14ac:dyDescent="0.3">
      <c r="A5624">
        <v>5623</v>
      </c>
      <c r="B5624">
        <v>34</v>
      </c>
      <c r="C5624">
        <v>9</v>
      </c>
      <c r="D5624" s="2">
        <v>45394</v>
      </c>
      <c r="E5624">
        <v>22</v>
      </c>
    </row>
    <row r="5625" spans="1:5" x14ac:dyDescent="0.3">
      <c r="A5625">
        <v>5624</v>
      </c>
      <c r="B5625">
        <v>20</v>
      </c>
      <c r="C5625">
        <v>8</v>
      </c>
      <c r="D5625" s="2">
        <v>45551</v>
      </c>
      <c r="E5625">
        <v>10</v>
      </c>
    </row>
    <row r="5626" spans="1:5" x14ac:dyDescent="0.3">
      <c r="A5626">
        <v>5625</v>
      </c>
      <c r="B5626">
        <v>2</v>
      </c>
      <c r="C5626">
        <v>3</v>
      </c>
      <c r="D5626" s="2">
        <v>45813</v>
      </c>
      <c r="E5626">
        <v>72</v>
      </c>
    </row>
    <row r="5627" spans="1:5" x14ac:dyDescent="0.3">
      <c r="A5627">
        <v>5626</v>
      </c>
      <c r="B5627">
        <v>8</v>
      </c>
      <c r="C5627">
        <v>5</v>
      </c>
      <c r="D5627" s="2">
        <v>45362</v>
      </c>
      <c r="E5627">
        <v>55</v>
      </c>
    </row>
    <row r="5628" spans="1:5" x14ac:dyDescent="0.3">
      <c r="A5628">
        <v>5627</v>
      </c>
      <c r="B5628">
        <v>18</v>
      </c>
      <c r="C5628">
        <v>6</v>
      </c>
      <c r="D5628" s="2">
        <v>45793</v>
      </c>
      <c r="E5628">
        <v>96</v>
      </c>
    </row>
    <row r="5629" spans="1:5" x14ac:dyDescent="0.3">
      <c r="A5629">
        <v>5628</v>
      </c>
      <c r="B5629">
        <v>7</v>
      </c>
      <c r="C5629">
        <v>7</v>
      </c>
      <c r="D5629" s="2">
        <v>45169</v>
      </c>
      <c r="E5629">
        <v>28</v>
      </c>
    </row>
    <row r="5630" spans="1:5" x14ac:dyDescent="0.3">
      <c r="A5630">
        <v>5629</v>
      </c>
      <c r="B5630">
        <v>43</v>
      </c>
      <c r="C5630">
        <v>2</v>
      </c>
      <c r="D5630" s="2">
        <v>45423</v>
      </c>
      <c r="E5630">
        <v>9</v>
      </c>
    </row>
    <row r="5631" spans="1:5" x14ac:dyDescent="0.3">
      <c r="A5631">
        <v>5630</v>
      </c>
      <c r="B5631">
        <v>31</v>
      </c>
      <c r="C5631">
        <v>6</v>
      </c>
      <c r="D5631" s="2">
        <v>45738</v>
      </c>
      <c r="E5631">
        <v>31</v>
      </c>
    </row>
    <row r="5632" spans="1:5" x14ac:dyDescent="0.3">
      <c r="A5632">
        <v>5631</v>
      </c>
      <c r="B5632">
        <v>22</v>
      </c>
      <c r="C5632">
        <v>2</v>
      </c>
      <c r="D5632" s="2">
        <v>45393</v>
      </c>
      <c r="E5632">
        <v>87</v>
      </c>
    </row>
    <row r="5633" spans="1:5" x14ac:dyDescent="0.3">
      <c r="A5633">
        <v>5632</v>
      </c>
      <c r="B5633">
        <v>28</v>
      </c>
      <c r="C5633">
        <v>8</v>
      </c>
      <c r="D5633" s="2">
        <v>45587</v>
      </c>
      <c r="E5633">
        <v>83</v>
      </c>
    </row>
    <row r="5634" spans="1:5" x14ac:dyDescent="0.3">
      <c r="A5634">
        <v>5633</v>
      </c>
      <c r="B5634">
        <v>25</v>
      </c>
      <c r="C5634">
        <v>7</v>
      </c>
      <c r="D5634" s="2">
        <v>45293</v>
      </c>
      <c r="E5634">
        <v>96</v>
      </c>
    </row>
    <row r="5635" spans="1:5" x14ac:dyDescent="0.3">
      <c r="A5635">
        <v>5634</v>
      </c>
      <c r="B5635">
        <v>1</v>
      </c>
      <c r="C5635">
        <v>2</v>
      </c>
      <c r="D5635" s="2">
        <v>45348</v>
      </c>
      <c r="E5635">
        <v>74</v>
      </c>
    </row>
    <row r="5636" spans="1:5" x14ac:dyDescent="0.3">
      <c r="A5636">
        <v>5635</v>
      </c>
      <c r="B5636">
        <v>32</v>
      </c>
      <c r="C5636">
        <v>4</v>
      </c>
      <c r="D5636" s="2">
        <v>45296</v>
      </c>
      <c r="E5636">
        <v>84</v>
      </c>
    </row>
    <row r="5637" spans="1:5" x14ac:dyDescent="0.3">
      <c r="A5637">
        <v>5636</v>
      </c>
      <c r="B5637">
        <v>25</v>
      </c>
      <c r="C5637">
        <v>7</v>
      </c>
      <c r="D5637" s="2">
        <v>45784</v>
      </c>
      <c r="E5637">
        <v>99</v>
      </c>
    </row>
    <row r="5638" spans="1:5" x14ac:dyDescent="0.3">
      <c r="A5638">
        <v>5637</v>
      </c>
      <c r="B5638">
        <v>48</v>
      </c>
      <c r="C5638">
        <v>9</v>
      </c>
      <c r="D5638" s="2">
        <v>45139</v>
      </c>
      <c r="E5638">
        <v>57</v>
      </c>
    </row>
    <row r="5639" spans="1:5" x14ac:dyDescent="0.3">
      <c r="A5639">
        <v>5638</v>
      </c>
      <c r="B5639">
        <v>16</v>
      </c>
      <c r="C5639">
        <v>3</v>
      </c>
      <c r="D5639" s="2">
        <v>45510</v>
      </c>
      <c r="E5639">
        <v>31</v>
      </c>
    </row>
    <row r="5640" spans="1:5" x14ac:dyDescent="0.3">
      <c r="A5640">
        <v>5639</v>
      </c>
      <c r="B5640">
        <v>29</v>
      </c>
      <c r="C5640">
        <v>8</v>
      </c>
      <c r="D5640" s="2">
        <v>45711</v>
      </c>
      <c r="E5640">
        <v>75</v>
      </c>
    </row>
    <row r="5641" spans="1:5" x14ac:dyDescent="0.3">
      <c r="A5641">
        <v>5640</v>
      </c>
      <c r="B5641">
        <v>42</v>
      </c>
      <c r="C5641">
        <v>9</v>
      </c>
      <c r="D5641" s="2">
        <v>45436</v>
      </c>
      <c r="E5641">
        <v>43</v>
      </c>
    </row>
    <row r="5642" spans="1:5" x14ac:dyDescent="0.3">
      <c r="A5642">
        <v>5641</v>
      </c>
      <c r="B5642">
        <v>24</v>
      </c>
      <c r="C5642">
        <v>8</v>
      </c>
      <c r="D5642" s="2">
        <v>45435</v>
      </c>
      <c r="E5642">
        <v>74</v>
      </c>
    </row>
    <row r="5643" spans="1:5" x14ac:dyDescent="0.3">
      <c r="A5643">
        <v>5642</v>
      </c>
      <c r="B5643">
        <v>17</v>
      </c>
      <c r="C5643">
        <v>4</v>
      </c>
      <c r="D5643" s="2">
        <v>45629</v>
      </c>
      <c r="E5643">
        <v>9</v>
      </c>
    </row>
    <row r="5644" spans="1:5" x14ac:dyDescent="0.3">
      <c r="A5644">
        <v>5643</v>
      </c>
      <c r="B5644">
        <v>42</v>
      </c>
      <c r="C5644">
        <v>4</v>
      </c>
      <c r="D5644" s="2">
        <v>45719</v>
      </c>
      <c r="E5644">
        <v>42</v>
      </c>
    </row>
    <row r="5645" spans="1:5" x14ac:dyDescent="0.3">
      <c r="A5645">
        <v>5644</v>
      </c>
      <c r="B5645">
        <v>6</v>
      </c>
      <c r="C5645">
        <v>7</v>
      </c>
      <c r="D5645" s="2">
        <v>45461</v>
      </c>
      <c r="E5645">
        <v>74</v>
      </c>
    </row>
    <row r="5646" spans="1:5" x14ac:dyDescent="0.3">
      <c r="A5646">
        <v>5645</v>
      </c>
      <c r="B5646">
        <v>14</v>
      </c>
      <c r="C5646">
        <v>4</v>
      </c>
      <c r="D5646" s="2">
        <v>45253</v>
      </c>
      <c r="E5646">
        <v>50</v>
      </c>
    </row>
    <row r="5647" spans="1:5" x14ac:dyDescent="0.3">
      <c r="A5647">
        <v>5646</v>
      </c>
      <c r="B5647">
        <v>26</v>
      </c>
      <c r="C5647">
        <v>7</v>
      </c>
      <c r="D5647" s="2">
        <v>45323</v>
      </c>
      <c r="E5647">
        <v>37</v>
      </c>
    </row>
    <row r="5648" spans="1:5" x14ac:dyDescent="0.3">
      <c r="A5648">
        <v>5647</v>
      </c>
      <c r="B5648">
        <v>28</v>
      </c>
      <c r="C5648">
        <v>9</v>
      </c>
      <c r="D5648" s="2">
        <v>45385</v>
      </c>
      <c r="E5648">
        <v>71</v>
      </c>
    </row>
    <row r="5649" spans="1:5" x14ac:dyDescent="0.3">
      <c r="A5649">
        <v>5648</v>
      </c>
      <c r="B5649">
        <v>47</v>
      </c>
      <c r="C5649">
        <v>9</v>
      </c>
      <c r="D5649" s="2">
        <v>45126</v>
      </c>
      <c r="E5649">
        <v>84</v>
      </c>
    </row>
    <row r="5650" spans="1:5" x14ac:dyDescent="0.3">
      <c r="A5650">
        <v>5649</v>
      </c>
      <c r="B5650">
        <v>36</v>
      </c>
      <c r="C5650">
        <v>9</v>
      </c>
      <c r="D5650" s="2">
        <v>45244</v>
      </c>
      <c r="E5650">
        <v>84</v>
      </c>
    </row>
    <row r="5651" spans="1:5" x14ac:dyDescent="0.3">
      <c r="A5651">
        <v>5650</v>
      </c>
      <c r="B5651">
        <v>31</v>
      </c>
      <c r="C5651">
        <v>6</v>
      </c>
      <c r="D5651" s="2">
        <v>45505</v>
      </c>
      <c r="E5651">
        <v>72</v>
      </c>
    </row>
    <row r="5652" spans="1:5" x14ac:dyDescent="0.3">
      <c r="A5652">
        <v>5651</v>
      </c>
      <c r="B5652">
        <v>27</v>
      </c>
      <c r="C5652">
        <v>1</v>
      </c>
      <c r="D5652" s="2">
        <v>45160</v>
      </c>
      <c r="E5652">
        <v>17</v>
      </c>
    </row>
    <row r="5653" spans="1:5" x14ac:dyDescent="0.3">
      <c r="A5653">
        <v>5652</v>
      </c>
      <c r="B5653">
        <v>2</v>
      </c>
      <c r="C5653">
        <v>8</v>
      </c>
      <c r="D5653" s="2">
        <v>45140</v>
      </c>
      <c r="E5653">
        <v>89</v>
      </c>
    </row>
    <row r="5654" spans="1:5" x14ac:dyDescent="0.3">
      <c r="A5654">
        <v>5653</v>
      </c>
      <c r="B5654">
        <v>19</v>
      </c>
      <c r="C5654">
        <v>6</v>
      </c>
      <c r="D5654" s="2">
        <v>45800</v>
      </c>
      <c r="E5654">
        <v>77</v>
      </c>
    </row>
    <row r="5655" spans="1:5" x14ac:dyDescent="0.3">
      <c r="A5655">
        <v>5654</v>
      </c>
      <c r="B5655">
        <v>28</v>
      </c>
      <c r="C5655">
        <v>7</v>
      </c>
      <c r="D5655" s="2">
        <v>45209</v>
      </c>
      <c r="E5655">
        <v>77</v>
      </c>
    </row>
    <row r="5656" spans="1:5" x14ac:dyDescent="0.3">
      <c r="A5656">
        <v>5655</v>
      </c>
      <c r="B5656">
        <v>45</v>
      </c>
      <c r="C5656">
        <v>2</v>
      </c>
      <c r="D5656" s="2">
        <v>45809</v>
      </c>
      <c r="E5656">
        <v>48</v>
      </c>
    </row>
    <row r="5657" spans="1:5" x14ac:dyDescent="0.3">
      <c r="A5657">
        <v>5656</v>
      </c>
      <c r="B5657">
        <v>44</v>
      </c>
      <c r="C5657">
        <v>3</v>
      </c>
      <c r="D5657" s="2">
        <v>45525</v>
      </c>
      <c r="E5657">
        <v>2</v>
      </c>
    </row>
    <row r="5658" spans="1:5" x14ac:dyDescent="0.3">
      <c r="A5658">
        <v>5657</v>
      </c>
      <c r="B5658">
        <v>21</v>
      </c>
      <c r="C5658">
        <v>6</v>
      </c>
      <c r="D5658" s="2">
        <v>45167</v>
      </c>
      <c r="E5658">
        <v>42</v>
      </c>
    </row>
    <row r="5659" spans="1:5" x14ac:dyDescent="0.3">
      <c r="A5659">
        <v>5658</v>
      </c>
      <c r="B5659">
        <v>45</v>
      </c>
      <c r="C5659">
        <v>3</v>
      </c>
      <c r="D5659" s="2">
        <v>45849</v>
      </c>
      <c r="E5659">
        <v>63</v>
      </c>
    </row>
    <row r="5660" spans="1:5" x14ac:dyDescent="0.3">
      <c r="A5660">
        <v>5659</v>
      </c>
      <c r="B5660">
        <v>15</v>
      </c>
      <c r="C5660">
        <v>5</v>
      </c>
      <c r="D5660" s="2">
        <v>45521</v>
      </c>
      <c r="E5660">
        <v>11</v>
      </c>
    </row>
    <row r="5661" spans="1:5" x14ac:dyDescent="0.3">
      <c r="A5661">
        <v>5660</v>
      </c>
      <c r="B5661">
        <v>34</v>
      </c>
      <c r="C5661">
        <v>4</v>
      </c>
      <c r="D5661" s="2">
        <v>45329</v>
      </c>
      <c r="E5661">
        <v>84</v>
      </c>
    </row>
    <row r="5662" spans="1:5" x14ac:dyDescent="0.3">
      <c r="A5662">
        <v>5661</v>
      </c>
      <c r="B5662">
        <v>40</v>
      </c>
      <c r="C5662">
        <v>5</v>
      </c>
      <c r="D5662" s="2">
        <v>45587</v>
      </c>
      <c r="E5662">
        <v>56</v>
      </c>
    </row>
    <row r="5663" spans="1:5" x14ac:dyDescent="0.3">
      <c r="A5663">
        <v>5662</v>
      </c>
      <c r="B5663">
        <v>3</v>
      </c>
      <c r="C5663">
        <v>8</v>
      </c>
      <c r="D5663" s="2">
        <v>45137</v>
      </c>
      <c r="E5663">
        <v>73</v>
      </c>
    </row>
    <row r="5664" spans="1:5" x14ac:dyDescent="0.3">
      <c r="A5664">
        <v>5663</v>
      </c>
      <c r="B5664">
        <v>1</v>
      </c>
      <c r="C5664">
        <v>4</v>
      </c>
      <c r="D5664" s="2">
        <v>45483</v>
      </c>
      <c r="E5664">
        <v>45</v>
      </c>
    </row>
    <row r="5665" spans="1:5" x14ac:dyDescent="0.3">
      <c r="A5665">
        <v>5664</v>
      </c>
      <c r="B5665">
        <v>24</v>
      </c>
      <c r="C5665">
        <v>9</v>
      </c>
      <c r="D5665" s="2">
        <v>45638</v>
      </c>
      <c r="E5665">
        <v>45</v>
      </c>
    </row>
    <row r="5666" spans="1:5" x14ac:dyDescent="0.3">
      <c r="A5666">
        <v>5665</v>
      </c>
      <c r="B5666">
        <v>43</v>
      </c>
      <c r="C5666">
        <v>3</v>
      </c>
      <c r="D5666" s="2">
        <v>45493</v>
      </c>
      <c r="E5666">
        <v>29</v>
      </c>
    </row>
    <row r="5667" spans="1:5" x14ac:dyDescent="0.3">
      <c r="A5667">
        <v>5666</v>
      </c>
      <c r="B5667">
        <v>27</v>
      </c>
      <c r="C5667">
        <v>7</v>
      </c>
      <c r="D5667" s="2">
        <v>45759</v>
      </c>
      <c r="E5667">
        <v>34</v>
      </c>
    </row>
    <row r="5668" spans="1:5" x14ac:dyDescent="0.3">
      <c r="A5668">
        <v>5667</v>
      </c>
      <c r="B5668">
        <v>9</v>
      </c>
      <c r="C5668">
        <v>7</v>
      </c>
      <c r="D5668" s="2">
        <v>45335</v>
      </c>
      <c r="E5668">
        <v>69</v>
      </c>
    </row>
    <row r="5669" spans="1:5" x14ac:dyDescent="0.3">
      <c r="A5669">
        <v>5668</v>
      </c>
      <c r="B5669">
        <v>24</v>
      </c>
      <c r="C5669">
        <v>1</v>
      </c>
      <c r="D5669" s="2">
        <v>45204</v>
      </c>
      <c r="E5669">
        <v>95</v>
      </c>
    </row>
    <row r="5670" spans="1:5" x14ac:dyDescent="0.3">
      <c r="A5670">
        <v>5669</v>
      </c>
      <c r="B5670">
        <v>17</v>
      </c>
      <c r="C5670">
        <v>3</v>
      </c>
      <c r="D5670" s="2">
        <v>45546</v>
      </c>
      <c r="E5670">
        <v>90</v>
      </c>
    </row>
    <row r="5671" spans="1:5" x14ac:dyDescent="0.3">
      <c r="A5671">
        <v>5670</v>
      </c>
      <c r="B5671">
        <v>28</v>
      </c>
      <c r="C5671">
        <v>1</v>
      </c>
      <c r="D5671" s="2">
        <v>45392</v>
      </c>
      <c r="E5671">
        <v>20</v>
      </c>
    </row>
    <row r="5672" spans="1:5" x14ac:dyDescent="0.3">
      <c r="A5672">
        <v>5671</v>
      </c>
      <c r="B5672">
        <v>39</v>
      </c>
      <c r="C5672">
        <v>8</v>
      </c>
      <c r="D5672" s="2">
        <v>45344</v>
      </c>
      <c r="E5672">
        <v>72</v>
      </c>
    </row>
    <row r="5673" spans="1:5" x14ac:dyDescent="0.3">
      <c r="A5673">
        <v>5672</v>
      </c>
      <c r="B5673">
        <v>4</v>
      </c>
      <c r="C5673">
        <v>5</v>
      </c>
      <c r="D5673" s="2">
        <v>45518</v>
      </c>
      <c r="E5673">
        <v>70</v>
      </c>
    </row>
    <row r="5674" spans="1:5" x14ac:dyDescent="0.3">
      <c r="A5674">
        <v>5673</v>
      </c>
      <c r="B5674">
        <v>29</v>
      </c>
      <c r="C5674">
        <v>4</v>
      </c>
      <c r="D5674" s="2">
        <v>45621</v>
      </c>
      <c r="E5674">
        <v>18</v>
      </c>
    </row>
    <row r="5675" spans="1:5" x14ac:dyDescent="0.3">
      <c r="A5675">
        <v>5674</v>
      </c>
      <c r="B5675">
        <v>45</v>
      </c>
      <c r="C5675">
        <v>3</v>
      </c>
      <c r="D5675" s="2">
        <v>45430</v>
      </c>
      <c r="E5675">
        <v>72</v>
      </c>
    </row>
    <row r="5676" spans="1:5" x14ac:dyDescent="0.3">
      <c r="A5676">
        <v>5675</v>
      </c>
      <c r="B5676">
        <v>28</v>
      </c>
      <c r="C5676">
        <v>7</v>
      </c>
      <c r="D5676" s="2">
        <v>45698</v>
      </c>
      <c r="E5676">
        <v>60</v>
      </c>
    </row>
    <row r="5677" spans="1:5" x14ac:dyDescent="0.3">
      <c r="A5677">
        <v>5676</v>
      </c>
      <c r="B5677">
        <v>37</v>
      </c>
      <c r="C5677">
        <v>8</v>
      </c>
      <c r="D5677" s="2">
        <v>45383</v>
      </c>
      <c r="E5677">
        <v>55</v>
      </c>
    </row>
    <row r="5678" spans="1:5" x14ac:dyDescent="0.3">
      <c r="A5678">
        <v>5677</v>
      </c>
      <c r="B5678">
        <v>29</v>
      </c>
      <c r="C5678">
        <v>8</v>
      </c>
      <c r="D5678" s="2">
        <v>45131</v>
      </c>
      <c r="E5678">
        <v>52</v>
      </c>
    </row>
    <row r="5679" spans="1:5" x14ac:dyDescent="0.3">
      <c r="A5679">
        <v>5678</v>
      </c>
      <c r="B5679">
        <v>44</v>
      </c>
      <c r="C5679">
        <v>1</v>
      </c>
      <c r="D5679" s="2">
        <v>45808</v>
      </c>
      <c r="E5679">
        <v>25</v>
      </c>
    </row>
    <row r="5680" spans="1:5" x14ac:dyDescent="0.3">
      <c r="A5680">
        <v>5679</v>
      </c>
      <c r="B5680">
        <v>29</v>
      </c>
      <c r="C5680">
        <v>7</v>
      </c>
      <c r="D5680" s="2">
        <v>45327</v>
      </c>
      <c r="E5680">
        <v>66</v>
      </c>
    </row>
    <row r="5681" spans="1:5" x14ac:dyDescent="0.3">
      <c r="A5681">
        <v>5680</v>
      </c>
      <c r="B5681">
        <v>5</v>
      </c>
      <c r="C5681">
        <v>5</v>
      </c>
      <c r="D5681" s="2">
        <v>45565</v>
      </c>
      <c r="E5681">
        <v>28</v>
      </c>
    </row>
    <row r="5682" spans="1:5" x14ac:dyDescent="0.3">
      <c r="A5682">
        <v>5681</v>
      </c>
      <c r="B5682">
        <v>11</v>
      </c>
      <c r="C5682">
        <v>2</v>
      </c>
      <c r="D5682" s="2">
        <v>45734</v>
      </c>
      <c r="E5682">
        <v>89</v>
      </c>
    </row>
    <row r="5683" spans="1:5" x14ac:dyDescent="0.3">
      <c r="A5683">
        <v>5682</v>
      </c>
      <c r="B5683">
        <v>2</v>
      </c>
      <c r="C5683">
        <v>8</v>
      </c>
      <c r="D5683" s="2">
        <v>45246</v>
      </c>
      <c r="E5683">
        <v>20</v>
      </c>
    </row>
    <row r="5684" spans="1:5" x14ac:dyDescent="0.3">
      <c r="A5684">
        <v>5683</v>
      </c>
      <c r="B5684">
        <v>4</v>
      </c>
      <c r="C5684">
        <v>2</v>
      </c>
      <c r="D5684" s="2">
        <v>45739</v>
      </c>
      <c r="E5684">
        <v>70</v>
      </c>
    </row>
    <row r="5685" spans="1:5" x14ac:dyDescent="0.3">
      <c r="A5685">
        <v>5684</v>
      </c>
      <c r="B5685">
        <v>10</v>
      </c>
      <c r="C5685">
        <v>6</v>
      </c>
      <c r="D5685" s="2">
        <v>45211</v>
      </c>
      <c r="E5685">
        <v>37</v>
      </c>
    </row>
    <row r="5686" spans="1:5" x14ac:dyDescent="0.3">
      <c r="A5686">
        <v>5685</v>
      </c>
      <c r="B5686">
        <v>39</v>
      </c>
      <c r="C5686">
        <v>5</v>
      </c>
      <c r="D5686" s="2">
        <v>45370</v>
      </c>
      <c r="E5686">
        <v>16</v>
      </c>
    </row>
    <row r="5687" spans="1:5" x14ac:dyDescent="0.3">
      <c r="A5687">
        <v>5686</v>
      </c>
      <c r="B5687">
        <v>44</v>
      </c>
      <c r="C5687">
        <v>6</v>
      </c>
      <c r="D5687" s="2">
        <v>45417</v>
      </c>
      <c r="E5687">
        <v>35</v>
      </c>
    </row>
    <row r="5688" spans="1:5" x14ac:dyDescent="0.3">
      <c r="A5688">
        <v>5687</v>
      </c>
      <c r="B5688">
        <v>8</v>
      </c>
      <c r="C5688">
        <v>8</v>
      </c>
      <c r="D5688" s="2">
        <v>45818</v>
      </c>
      <c r="E5688">
        <v>55</v>
      </c>
    </row>
    <row r="5689" spans="1:5" x14ac:dyDescent="0.3">
      <c r="A5689">
        <v>5688</v>
      </c>
      <c r="B5689">
        <v>23</v>
      </c>
      <c r="C5689">
        <v>9</v>
      </c>
      <c r="D5689" s="2">
        <v>45351</v>
      </c>
      <c r="E5689">
        <v>100</v>
      </c>
    </row>
    <row r="5690" spans="1:5" x14ac:dyDescent="0.3">
      <c r="A5690">
        <v>5689</v>
      </c>
      <c r="B5690">
        <v>27</v>
      </c>
      <c r="C5690">
        <v>3</v>
      </c>
      <c r="D5690" s="2">
        <v>45640</v>
      </c>
      <c r="E5690">
        <v>65</v>
      </c>
    </row>
    <row r="5691" spans="1:5" x14ac:dyDescent="0.3">
      <c r="A5691">
        <v>5690</v>
      </c>
      <c r="B5691">
        <v>23</v>
      </c>
      <c r="C5691">
        <v>3</v>
      </c>
      <c r="D5691" s="2">
        <v>45422</v>
      </c>
      <c r="E5691">
        <v>78</v>
      </c>
    </row>
    <row r="5692" spans="1:5" x14ac:dyDescent="0.3">
      <c r="A5692">
        <v>5691</v>
      </c>
      <c r="B5692">
        <v>48</v>
      </c>
      <c r="C5692">
        <v>7</v>
      </c>
      <c r="D5692" s="2">
        <v>45441</v>
      </c>
      <c r="E5692">
        <v>14</v>
      </c>
    </row>
    <row r="5693" spans="1:5" x14ac:dyDescent="0.3">
      <c r="A5693">
        <v>5692</v>
      </c>
      <c r="B5693">
        <v>34</v>
      </c>
      <c r="C5693">
        <v>3</v>
      </c>
      <c r="D5693" s="2">
        <v>45519</v>
      </c>
      <c r="E5693">
        <v>24</v>
      </c>
    </row>
    <row r="5694" spans="1:5" x14ac:dyDescent="0.3">
      <c r="A5694">
        <v>5693</v>
      </c>
      <c r="B5694">
        <v>35</v>
      </c>
      <c r="C5694">
        <v>5</v>
      </c>
      <c r="D5694" s="2">
        <v>45292</v>
      </c>
      <c r="E5694">
        <v>83</v>
      </c>
    </row>
    <row r="5695" spans="1:5" x14ac:dyDescent="0.3">
      <c r="A5695">
        <v>5694</v>
      </c>
      <c r="B5695">
        <v>17</v>
      </c>
      <c r="C5695">
        <v>4</v>
      </c>
      <c r="D5695" s="2">
        <v>45240</v>
      </c>
      <c r="E5695">
        <v>38</v>
      </c>
    </row>
    <row r="5696" spans="1:5" x14ac:dyDescent="0.3">
      <c r="A5696">
        <v>5695</v>
      </c>
      <c r="B5696">
        <v>47</v>
      </c>
      <c r="C5696">
        <v>9</v>
      </c>
      <c r="D5696" s="2">
        <v>45398</v>
      </c>
      <c r="E5696">
        <v>82</v>
      </c>
    </row>
    <row r="5697" spans="1:5" x14ac:dyDescent="0.3">
      <c r="A5697">
        <v>5696</v>
      </c>
      <c r="B5697">
        <v>50</v>
      </c>
      <c r="C5697">
        <v>8</v>
      </c>
      <c r="D5697" s="2">
        <v>45185</v>
      </c>
      <c r="E5697">
        <v>9</v>
      </c>
    </row>
    <row r="5698" spans="1:5" x14ac:dyDescent="0.3">
      <c r="A5698">
        <v>5697</v>
      </c>
      <c r="B5698">
        <v>10</v>
      </c>
      <c r="C5698">
        <v>9</v>
      </c>
      <c r="D5698" s="2">
        <v>45330</v>
      </c>
      <c r="E5698">
        <v>77</v>
      </c>
    </row>
    <row r="5699" spans="1:5" x14ac:dyDescent="0.3">
      <c r="A5699">
        <v>5698</v>
      </c>
      <c r="B5699">
        <v>2</v>
      </c>
      <c r="C5699">
        <v>6</v>
      </c>
      <c r="D5699" s="2">
        <v>45235</v>
      </c>
      <c r="E5699">
        <v>59</v>
      </c>
    </row>
    <row r="5700" spans="1:5" x14ac:dyDescent="0.3">
      <c r="A5700">
        <v>5699</v>
      </c>
      <c r="B5700">
        <v>17</v>
      </c>
      <c r="C5700">
        <v>2</v>
      </c>
      <c r="D5700" s="2">
        <v>45547</v>
      </c>
      <c r="E5700">
        <v>51</v>
      </c>
    </row>
    <row r="5701" spans="1:5" x14ac:dyDescent="0.3">
      <c r="A5701">
        <v>5700</v>
      </c>
      <c r="B5701">
        <v>31</v>
      </c>
      <c r="C5701">
        <v>8</v>
      </c>
      <c r="D5701" s="2">
        <v>45811</v>
      </c>
      <c r="E5701">
        <v>51</v>
      </c>
    </row>
    <row r="5702" spans="1:5" x14ac:dyDescent="0.3">
      <c r="A5702">
        <v>5701</v>
      </c>
      <c r="B5702">
        <v>16</v>
      </c>
      <c r="C5702">
        <v>1</v>
      </c>
      <c r="D5702" s="2">
        <v>45812</v>
      </c>
      <c r="E5702">
        <v>19</v>
      </c>
    </row>
    <row r="5703" spans="1:5" x14ac:dyDescent="0.3">
      <c r="A5703">
        <v>5702</v>
      </c>
      <c r="B5703">
        <v>24</v>
      </c>
      <c r="C5703">
        <v>5</v>
      </c>
      <c r="D5703" s="2">
        <v>45354</v>
      </c>
      <c r="E5703">
        <v>62</v>
      </c>
    </row>
    <row r="5704" spans="1:5" x14ac:dyDescent="0.3">
      <c r="A5704">
        <v>5703</v>
      </c>
      <c r="B5704">
        <v>7</v>
      </c>
      <c r="C5704">
        <v>2</v>
      </c>
      <c r="D5704" s="2">
        <v>45634</v>
      </c>
      <c r="E5704">
        <v>10</v>
      </c>
    </row>
    <row r="5705" spans="1:5" x14ac:dyDescent="0.3">
      <c r="A5705">
        <v>5704</v>
      </c>
      <c r="B5705">
        <v>19</v>
      </c>
      <c r="C5705">
        <v>7</v>
      </c>
      <c r="D5705" s="2">
        <v>45154</v>
      </c>
      <c r="E5705">
        <v>38</v>
      </c>
    </row>
    <row r="5706" spans="1:5" x14ac:dyDescent="0.3">
      <c r="A5706">
        <v>5705</v>
      </c>
      <c r="B5706">
        <v>16</v>
      </c>
      <c r="C5706">
        <v>5</v>
      </c>
      <c r="D5706" s="2">
        <v>45246</v>
      </c>
      <c r="E5706">
        <v>3</v>
      </c>
    </row>
    <row r="5707" spans="1:5" x14ac:dyDescent="0.3">
      <c r="A5707">
        <v>5706</v>
      </c>
      <c r="B5707">
        <v>33</v>
      </c>
      <c r="C5707">
        <v>3</v>
      </c>
      <c r="D5707" s="2">
        <v>45173</v>
      </c>
      <c r="E5707">
        <v>48</v>
      </c>
    </row>
    <row r="5708" spans="1:5" x14ac:dyDescent="0.3">
      <c r="A5708">
        <v>5707</v>
      </c>
      <c r="B5708">
        <v>36</v>
      </c>
      <c r="C5708">
        <v>7</v>
      </c>
      <c r="D5708" s="2">
        <v>45807</v>
      </c>
      <c r="E5708">
        <v>41</v>
      </c>
    </row>
    <row r="5709" spans="1:5" x14ac:dyDescent="0.3">
      <c r="A5709">
        <v>5708</v>
      </c>
      <c r="B5709">
        <v>45</v>
      </c>
      <c r="C5709">
        <v>3</v>
      </c>
      <c r="D5709" s="2">
        <v>45277</v>
      </c>
      <c r="E5709">
        <v>17</v>
      </c>
    </row>
    <row r="5710" spans="1:5" x14ac:dyDescent="0.3">
      <c r="A5710">
        <v>5709</v>
      </c>
      <c r="B5710">
        <v>10</v>
      </c>
      <c r="C5710">
        <v>6</v>
      </c>
      <c r="D5710" s="2">
        <v>45349</v>
      </c>
      <c r="E5710">
        <v>87</v>
      </c>
    </row>
    <row r="5711" spans="1:5" x14ac:dyDescent="0.3">
      <c r="A5711">
        <v>5710</v>
      </c>
      <c r="B5711">
        <v>43</v>
      </c>
      <c r="C5711">
        <v>4</v>
      </c>
      <c r="D5711" s="2">
        <v>45405</v>
      </c>
      <c r="E5711">
        <v>91</v>
      </c>
    </row>
    <row r="5712" spans="1:5" x14ac:dyDescent="0.3">
      <c r="A5712">
        <v>5711</v>
      </c>
      <c r="B5712">
        <v>15</v>
      </c>
      <c r="C5712">
        <v>2</v>
      </c>
      <c r="D5712" s="2">
        <v>45183</v>
      </c>
      <c r="E5712">
        <v>73</v>
      </c>
    </row>
    <row r="5713" spans="1:5" x14ac:dyDescent="0.3">
      <c r="A5713">
        <v>5712</v>
      </c>
      <c r="B5713">
        <v>43</v>
      </c>
      <c r="C5713">
        <v>9</v>
      </c>
      <c r="D5713" s="2">
        <v>45778</v>
      </c>
      <c r="E5713">
        <v>69</v>
      </c>
    </row>
    <row r="5714" spans="1:5" x14ac:dyDescent="0.3">
      <c r="A5714">
        <v>5713</v>
      </c>
      <c r="B5714">
        <v>3</v>
      </c>
      <c r="C5714">
        <v>6</v>
      </c>
      <c r="D5714" s="2">
        <v>45681</v>
      </c>
      <c r="E5714">
        <v>83</v>
      </c>
    </row>
    <row r="5715" spans="1:5" x14ac:dyDescent="0.3">
      <c r="A5715">
        <v>5714</v>
      </c>
      <c r="B5715">
        <v>2</v>
      </c>
      <c r="C5715">
        <v>5</v>
      </c>
      <c r="D5715" s="2">
        <v>45590</v>
      </c>
      <c r="E5715">
        <v>93</v>
      </c>
    </row>
    <row r="5716" spans="1:5" x14ac:dyDescent="0.3">
      <c r="A5716">
        <v>5715</v>
      </c>
      <c r="B5716">
        <v>43</v>
      </c>
      <c r="C5716">
        <v>5</v>
      </c>
      <c r="D5716" s="2">
        <v>45270</v>
      </c>
      <c r="E5716">
        <v>15</v>
      </c>
    </row>
    <row r="5717" spans="1:5" x14ac:dyDescent="0.3">
      <c r="A5717">
        <v>5716</v>
      </c>
      <c r="B5717">
        <v>42</v>
      </c>
      <c r="C5717">
        <v>8</v>
      </c>
      <c r="D5717" s="2">
        <v>45565</v>
      </c>
      <c r="E5717">
        <v>100</v>
      </c>
    </row>
    <row r="5718" spans="1:5" x14ac:dyDescent="0.3">
      <c r="A5718">
        <v>5717</v>
      </c>
      <c r="B5718">
        <v>35</v>
      </c>
      <c r="C5718">
        <v>5</v>
      </c>
      <c r="D5718" s="2">
        <v>45485</v>
      </c>
      <c r="E5718">
        <v>56</v>
      </c>
    </row>
    <row r="5719" spans="1:5" x14ac:dyDescent="0.3">
      <c r="A5719">
        <v>5718</v>
      </c>
      <c r="B5719">
        <v>27</v>
      </c>
      <c r="C5719">
        <v>8</v>
      </c>
      <c r="D5719" s="2">
        <v>45731</v>
      </c>
      <c r="E5719">
        <v>76</v>
      </c>
    </row>
    <row r="5720" spans="1:5" x14ac:dyDescent="0.3">
      <c r="A5720">
        <v>5719</v>
      </c>
      <c r="B5720">
        <v>5</v>
      </c>
      <c r="C5720">
        <v>8</v>
      </c>
      <c r="D5720" s="2">
        <v>45375</v>
      </c>
      <c r="E5720">
        <v>78</v>
      </c>
    </row>
    <row r="5721" spans="1:5" x14ac:dyDescent="0.3">
      <c r="A5721">
        <v>5720</v>
      </c>
      <c r="B5721">
        <v>15</v>
      </c>
      <c r="C5721">
        <v>1</v>
      </c>
      <c r="D5721" s="2">
        <v>45558</v>
      </c>
      <c r="E5721">
        <v>15</v>
      </c>
    </row>
    <row r="5722" spans="1:5" x14ac:dyDescent="0.3">
      <c r="A5722">
        <v>5721</v>
      </c>
      <c r="B5722">
        <v>36</v>
      </c>
      <c r="C5722">
        <v>4</v>
      </c>
      <c r="D5722" s="2">
        <v>45563</v>
      </c>
      <c r="E5722">
        <v>95</v>
      </c>
    </row>
    <row r="5723" spans="1:5" x14ac:dyDescent="0.3">
      <c r="A5723">
        <v>5722</v>
      </c>
      <c r="B5723">
        <v>49</v>
      </c>
      <c r="C5723">
        <v>9</v>
      </c>
      <c r="D5723" s="2">
        <v>45419</v>
      </c>
      <c r="E5723">
        <v>5</v>
      </c>
    </row>
    <row r="5724" spans="1:5" x14ac:dyDescent="0.3">
      <c r="A5724">
        <v>5723</v>
      </c>
      <c r="B5724">
        <v>33</v>
      </c>
      <c r="C5724">
        <v>2</v>
      </c>
      <c r="D5724" s="2">
        <v>45128</v>
      </c>
      <c r="E5724">
        <v>44</v>
      </c>
    </row>
    <row r="5725" spans="1:5" x14ac:dyDescent="0.3">
      <c r="A5725">
        <v>5724</v>
      </c>
      <c r="B5725">
        <v>1</v>
      </c>
      <c r="C5725">
        <v>4</v>
      </c>
      <c r="D5725" s="2">
        <v>45264</v>
      </c>
      <c r="E5725">
        <v>3</v>
      </c>
    </row>
    <row r="5726" spans="1:5" x14ac:dyDescent="0.3">
      <c r="A5726">
        <v>5725</v>
      </c>
      <c r="B5726">
        <v>12</v>
      </c>
      <c r="C5726">
        <v>4</v>
      </c>
      <c r="D5726" s="2">
        <v>45172</v>
      </c>
      <c r="E5726">
        <v>47</v>
      </c>
    </row>
    <row r="5727" spans="1:5" x14ac:dyDescent="0.3">
      <c r="A5727">
        <v>5726</v>
      </c>
      <c r="B5727">
        <v>42</v>
      </c>
      <c r="C5727">
        <v>1</v>
      </c>
      <c r="D5727" s="2">
        <v>45287</v>
      </c>
      <c r="E5727">
        <v>30</v>
      </c>
    </row>
    <row r="5728" spans="1:5" x14ac:dyDescent="0.3">
      <c r="A5728">
        <v>5727</v>
      </c>
      <c r="B5728">
        <v>41</v>
      </c>
      <c r="C5728">
        <v>7</v>
      </c>
      <c r="D5728" s="2">
        <v>45581</v>
      </c>
      <c r="E5728">
        <v>12</v>
      </c>
    </row>
    <row r="5729" spans="1:5" x14ac:dyDescent="0.3">
      <c r="A5729">
        <v>5728</v>
      </c>
      <c r="B5729">
        <v>9</v>
      </c>
      <c r="C5729">
        <v>1</v>
      </c>
      <c r="D5729" s="2">
        <v>45759</v>
      </c>
      <c r="E5729">
        <v>15</v>
      </c>
    </row>
    <row r="5730" spans="1:5" x14ac:dyDescent="0.3">
      <c r="A5730">
        <v>5729</v>
      </c>
      <c r="B5730">
        <v>20</v>
      </c>
      <c r="C5730">
        <v>5</v>
      </c>
      <c r="D5730" s="2">
        <v>45766</v>
      </c>
      <c r="E5730">
        <v>38</v>
      </c>
    </row>
    <row r="5731" spans="1:5" x14ac:dyDescent="0.3">
      <c r="A5731">
        <v>5730</v>
      </c>
      <c r="B5731">
        <v>30</v>
      </c>
      <c r="C5731">
        <v>8</v>
      </c>
      <c r="D5731" s="2">
        <v>45498</v>
      </c>
      <c r="E5731">
        <v>28</v>
      </c>
    </row>
    <row r="5732" spans="1:5" x14ac:dyDescent="0.3">
      <c r="A5732">
        <v>5731</v>
      </c>
      <c r="B5732">
        <v>14</v>
      </c>
      <c r="C5732">
        <v>4</v>
      </c>
      <c r="D5732" s="2">
        <v>45504</v>
      </c>
      <c r="E5732">
        <v>49</v>
      </c>
    </row>
    <row r="5733" spans="1:5" x14ac:dyDescent="0.3">
      <c r="A5733">
        <v>5732</v>
      </c>
      <c r="B5733">
        <v>23</v>
      </c>
      <c r="C5733">
        <v>5</v>
      </c>
      <c r="D5733" s="2">
        <v>45277</v>
      </c>
      <c r="E5733">
        <v>87</v>
      </c>
    </row>
    <row r="5734" spans="1:5" x14ac:dyDescent="0.3">
      <c r="A5734">
        <v>5733</v>
      </c>
      <c r="B5734">
        <v>29</v>
      </c>
      <c r="C5734">
        <v>3</v>
      </c>
      <c r="D5734" s="2">
        <v>45255</v>
      </c>
      <c r="E5734">
        <v>47</v>
      </c>
    </row>
    <row r="5735" spans="1:5" x14ac:dyDescent="0.3">
      <c r="A5735">
        <v>5734</v>
      </c>
      <c r="B5735">
        <v>42</v>
      </c>
      <c r="C5735">
        <v>5</v>
      </c>
      <c r="D5735" s="2">
        <v>45175</v>
      </c>
      <c r="E5735">
        <v>79</v>
      </c>
    </row>
    <row r="5736" spans="1:5" x14ac:dyDescent="0.3">
      <c r="A5736">
        <v>5735</v>
      </c>
      <c r="B5736">
        <v>35</v>
      </c>
      <c r="C5736">
        <v>3</v>
      </c>
      <c r="D5736" s="2">
        <v>45643</v>
      </c>
      <c r="E5736">
        <v>75</v>
      </c>
    </row>
    <row r="5737" spans="1:5" x14ac:dyDescent="0.3">
      <c r="A5737">
        <v>5736</v>
      </c>
      <c r="B5737">
        <v>27</v>
      </c>
      <c r="C5737">
        <v>4</v>
      </c>
      <c r="D5737" s="2">
        <v>45679</v>
      </c>
      <c r="E5737">
        <v>94</v>
      </c>
    </row>
    <row r="5738" spans="1:5" x14ac:dyDescent="0.3">
      <c r="A5738">
        <v>5737</v>
      </c>
      <c r="B5738">
        <v>49</v>
      </c>
      <c r="C5738">
        <v>3</v>
      </c>
      <c r="D5738" s="2">
        <v>45544</v>
      </c>
      <c r="E5738">
        <v>12</v>
      </c>
    </row>
    <row r="5739" spans="1:5" x14ac:dyDescent="0.3">
      <c r="A5739">
        <v>5738</v>
      </c>
      <c r="B5739">
        <v>27</v>
      </c>
      <c r="C5739">
        <v>5</v>
      </c>
      <c r="D5739" s="2">
        <v>45195</v>
      </c>
      <c r="E5739">
        <v>54</v>
      </c>
    </row>
    <row r="5740" spans="1:5" x14ac:dyDescent="0.3">
      <c r="A5740">
        <v>5739</v>
      </c>
      <c r="B5740">
        <v>30</v>
      </c>
      <c r="C5740">
        <v>2</v>
      </c>
      <c r="D5740" s="2">
        <v>45712</v>
      </c>
      <c r="E5740">
        <v>83</v>
      </c>
    </row>
    <row r="5741" spans="1:5" x14ac:dyDescent="0.3">
      <c r="A5741">
        <v>5740</v>
      </c>
      <c r="B5741">
        <v>3</v>
      </c>
      <c r="C5741">
        <v>9</v>
      </c>
      <c r="D5741" s="2">
        <v>45619</v>
      </c>
      <c r="E5741">
        <v>32</v>
      </c>
    </row>
    <row r="5742" spans="1:5" x14ac:dyDescent="0.3">
      <c r="A5742">
        <v>5741</v>
      </c>
      <c r="B5742">
        <v>12</v>
      </c>
      <c r="C5742">
        <v>3</v>
      </c>
      <c r="D5742" s="2">
        <v>45816</v>
      </c>
      <c r="E5742">
        <v>1</v>
      </c>
    </row>
    <row r="5743" spans="1:5" x14ac:dyDescent="0.3">
      <c r="A5743">
        <v>5742</v>
      </c>
      <c r="B5743">
        <v>47</v>
      </c>
      <c r="C5743">
        <v>1</v>
      </c>
      <c r="D5743" s="2">
        <v>45549</v>
      </c>
      <c r="E5743">
        <v>16</v>
      </c>
    </row>
    <row r="5744" spans="1:5" x14ac:dyDescent="0.3">
      <c r="A5744">
        <v>5743</v>
      </c>
      <c r="B5744">
        <v>31</v>
      </c>
      <c r="C5744">
        <v>5</v>
      </c>
      <c r="D5744" s="2">
        <v>45754</v>
      </c>
      <c r="E5744">
        <v>11</v>
      </c>
    </row>
    <row r="5745" spans="1:5" x14ac:dyDescent="0.3">
      <c r="A5745">
        <v>5744</v>
      </c>
      <c r="B5745">
        <v>37</v>
      </c>
      <c r="C5745">
        <v>4</v>
      </c>
      <c r="D5745" s="2">
        <v>45596</v>
      </c>
      <c r="E5745">
        <v>95</v>
      </c>
    </row>
    <row r="5746" spans="1:5" x14ac:dyDescent="0.3">
      <c r="A5746">
        <v>5745</v>
      </c>
      <c r="B5746">
        <v>27</v>
      </c>
      <c r="C5746">
        <v>2</v>
      </c>
      <c r="D5746" s="2">
        <v>45340</v>
      </c>
      <c r="E5746">
        <v>97</v>
      </c>
    </row>
    <row r="5747" spans="1:5" x14ac:dyDescent="0.3">
      <c r="A5747">
        <v>5746</v>
      </c>
      <c r="B5747">
        <v>47</v>
      </c>
      <c r="C5747">
        <v>8</v>
      </c>
      <c r="D5747" s="2">
        <v>45675</v>
      </c>
      <c r="E5747">
        <v>55</v>
      </c>
    </row>
    <row r="5748" spans="1:5" x14ac:dyDescent="0.3">
      <c r="A5748">
        <v>5747</v>
      </c>
      <c r="B5748">
        <v>24</v>
      </c>
      <c r="C5748">
        <v>9</v>
      </c>
      <c r="D5748" s="2">
        <v>45548</v>
      </c>
      <c r="E5748">
        <v>36</v>
      </c>
    </row>
    <row r="5749" spans="1:5" x14ac:dyDescent="0.3">
      <c r="A5749">
        <v>5748</v>
      </c>
      <c r="B5749">
        <v>48</v>
      </c>
      <c r="C5749">
        <v>6</v>
      </c>
      <c r="D5749" s="2">
        <v>45455</v>
      </c>
      <c r="E5749">
        <v>30</v>
      </c>
    </row>
    <row r="5750" spans="1:5" x14ac:dyDescent="0.3">
      <c r="A5750">
        <v>5749</v>
      </c>
      <c r="B5750">
        <v>41</v>
      </c>
      <c r="C5750">
        <v>8</v>
      </c>
      <c r="D5750" s="2">
        <v>45182</v>
      </c>
      <c r="E5750">
        <v>68</v>
      </c>
    </row>
    <row r="5751" spans="1:5" x14ac:dyDescent="0.3">
      <c r="A5751">
        <v>5750</v>
      </c>
      <c r="B5751">
        <v>40</v>
      </c>
      <c r="C5751">
        <v>2</v>
      </c>
      <c r="D5751" s="2">
        <v>45389</v>
      </c>
      <c r="E5751">
        <v>56</v>
      </c>
    </row>
    <row r="5752" spans="1:5" x14ac:dyDescent="0.3">
      <c r="A5752">
        <v>5751</v>
      </c>
      <c r="B5752">
        <v>11</v>
      </c>
      <c r="C5752">
        <v>6</v>
      </c>
      <c r="D5752" s="2">
        <v>45853</v>
      </c>
      <c r="E5752">
        <v>60</v>
      </c>
    </row>
    <row r="5753" spans="1:5" x14ac:dyDescent="0.3">
      <c r="A5753">
        <v>5752</v>
      </c>
      <c r="B5753">
        <v>27</v>
      </c>
      <c r="C5753">
        <v>1</v>
      </c>
      <c r="D5753" s="2">
        <v>45266</v>
      </c>
      <c r="E5753">
        <v>89</v>
      </c>
    </row>
    <row r="5754" spans="1:5" x14ac:dyDescent="0.3">
      <c r="A5754">
        <v>5753</v>
      </c>
      <c r="B5754">
        <v>9</v>
      </c>
      <c r="C5754">
        <v>3</v>
      </c>
      <c r="D5754" s="2">
        <v>45587</v>
      </c>
      <c r="E5754">
        <v>98</v>
      </c>
    </row>
    <row r="5755" spans="1:5" x14ac:dyDescent="0.3">
      <c r="A5755">
        <v>5754</v>
      </c>
      <c r="B5755">
        <v>16</v>
      </c>
      <c r="C5755">
        <v>7</v>
      </c>
      <c r="D5755" s="2">
        <v>45234</v>
      </c>
      <c r="E5755">
        <v>17</v>
      </c>
    </row>
    <row r="5756" spans="1:5" x14ac:dyDescent="0.3">
      <c r="A5756">
        <v>5755</v>
      </c>
      <c r="B5756">
        <v>14</v>
      </c>
      <c r="C5756">
        <v>1</v>
      </c>
      <c r="D5756" s="2">
        <v>45287</v>
      </c>
      <c r="E5756">
        <v>33</v>
      </c>
    </row>
    <row r="5757" spans="1:5" x14ac:dyDescent="0.3">
      <c r="A5757">
        <v>5756</v>
      </c>
      <c r="B5757">
        <v>47</v>
      </c>
      <c r="C5757">
        <v>6</v>
      </c>
      <c r="D5757" s="2">
        <v>45138</v>
      </c>
      <c r="E5757">
        <v>30</v>
      </c>
    </row>
    <row r="5758" spans="1:5" x14ac:dyDescent="0.3">
      <c r="A5758">
        <v>5757</v>
      </c>
      <c r="B5758">
        <v>30</v>
      </c>
      <c r="C5758">
        <v>7</v>
      </c>
      <c r="D5758" s="2">
        <v>45490</v>
      </c>
      <c r="E5758">
        <v>13</v>
      </c>
    </row>
    <row r="5759" spans="1:5" x14ac:dyDescent="0.3">
      <c r="A5759">
        <v>5758</v>
      </c>
      <c r="B5759">
        <v>46</v>
      </c>
      <c r="C5759">
        <v>3</v>
      </c>
      <c r="D5759" s="2">
        <v>45563</v>
      </c>
      <c r="E5759">
        <v>12</v>
      </c>
    </row>
    <row r="5760" spans="1:5" x14ac:dyDescent="0.3">
      <c r="A5760">
        <v>5759</v>
      </c>
      <c r="B5760">
        <v>24</v>
      </c>
      <c r="C5760">
        <v>8</v>
      </c>
      <c r="D5760" s="2">
        <v>45366</v>
      </c>
      <c r="E5760">
        <v>32</v>
      </c>
    </row>
    <row r="5761" spans="1:5" x14ac:dyDescent="0.3">
      <c r="A5761">
        <v>5760</v>
      </c>
      <c r="B5761">
        <v>42</v>
      </c>
      <c r="C5761">
        <v>8</v>
      </c>
      <c r="D5761" s="2">
        <v>45591</v>
      </c>
      <c r="E5761">
        <v>87</v>
      </c>
    </row>
    <row r="5762" spans="1:5" x14ac:dyDescent="0.3">
      <c r="A5762">
        <v>5761</v>
      </c>
      <c r="B5762">
        <v>13</v>
      </c>
      <c r="C5762">
        <v>5</v>
      </c>
      <c r="D5762" s="2">
        <v>45478</v>
      </c>
      <c r="E5762">
        <v>93</v>
      </c>
    </row>
    <row r="5763" spans="1:5" x14ac:dyDescent="0.3">
      <c r="A5763">
        <v>5762</v>
      </c>
      <c r="B5763">
        <v>33</v>
      </c>
      <c r="C5763">
        <v>2</v>
      </c>
      <c r="D5763" s="2">
        <v>45432</v>
      </c>
      <c r="E5763">
        <v>34</v>
      </c>
    </row>
    <row r="5764" spans="1:5" x14ac:dyDescent="0.3">
      <c r="A5764">
        <v>5763</v>
      </c>
      <c r="B5764">
        <v>9</v>
      </c>
      <c r="C5764">
        <v>2</v>
      </c>
      <c r="D5764" s="2">
        <v>45458</v>
      </c>
      <c r="E5764">
        <v>83</v>
      </c>
    </row>
    <row r="5765" spans="1:5" x14ac:dyDescent="0.3">
      <c r="A5765">
        <v>5764</v>
      </c>
      <c r="B5765">
        <v>49</v>
      </c>
      <c r="C5765">
        <v>5</v>
      </c>
      <c r="D5765" s="2">
        <v>45651</v>
      </c>
      <c r="E5765">
        <v>12</v>
      </c>
    </row>
    <row r="5766" spans="1:5" x14ac:dyDescent="0.3">
      <c r="A5766">
        <v>5765</v>
      </c>
      <c r="B5766">
        <v>26</v>
      </c>
      <c r="C5766">
        <v>4</v>
      </c>
      <c r="D5766" s="2">
        <v>45149</v>
      </c>
      <c r="E5766">
        <v>4</v>
      </c>
    </row>
    <row r="5767" spans="1:5" x14ac:dyDescent="0.3">
      <c r="A5767">
        <v>5766</v>
      </c>
      <c r="B5767">
        <v>49</v>
      </c>
      <c r="C5767">
        <v>4</v>
      </c>
      <c r="D5767" s="2">
        <v>45393</v>
      </c>
      <c r="E5767">
        <v>89</v>
      </c>
    </row>
    <row r="5768" spans="1:5" x14ac:dyDescent="0.3">
      <c r="A5768">
        <v>5767</v>
      </c>
      <c r="B5768">
        <v>42</v>
      </c>
      <c r="C5768">
        <v>5</v>
      </c>
      <c r="D5768" s="2">
        <v>45417</v>
      </c>
      <c r="E5768">
        <v>26</v>
      </c>
    </row>
    <row r="5769" spans="1:5" x14ac:dyDescent="0.3">
      <c r="A5769">
        <v>5768</v>
      </c>
      <c r="B5769">
        <v>45</v>
      </c>
      <c r="C5769">
        <v>1</v>
      </c>
      <c r="D5769" s="2">
        <v>45478</v>
      </c>
      <c r="E5769">
        <v>82</v>
      </c>
    </row>
    <row r="5770" spans="1:5" x14ac:dyDescent="0.3">
      <c r="A5770">
        <v>5769</v>
      </c>
      <c r="B5770">
        <v>50</v>
      </c>
      <c r="C5770">
        <v>7</v>
      </c>
      <c r="D5770" s="2">
        <v>45720</v>
      </c>
      <c r="E5770">
        <v>64</v>
      </c>
    </row>
    <row r="5771" spans="1:5" x14ac:dyDescent="0.3">
      <c r="A5771">
        <v>5770</v>
      </c>
      <c r="B5771">
        <v>13</v>
      </c>
      <c r="C5771">
        <v>3</v>
      </c>
      <c r="D5771" s="2">
        <v>45586</v>
      </c>
      <c r="E5771">
        <v>30</v>
      </c>
    </row>
    <row r="5772" spans="1:5" x14ac:dyDescent="0.3">
      <c r="A5772">
        <v>5771</v>
      </c>
      <c r="B5772">
        <v>21</v>
      </c>
      <c r="C5772">
        <v>8</v>
      </c>
      <c r="D5772" s="2">
        <v>45421</v>
      </c>
      <c r="E5772">
        <v>34</v>
      </c>
    </row>
    <row r="5773" spans="1:5" x14ac:dyDescent="0.3">
      <c r="A5773">
        <v>5772</v>
      </c>
      <c r="B5773">
        <v>29</v>
      </c>
      <c r="C5773">
        <v>9</v>
      </c>
      <c r="D5773" s="2">
        <v>45363</v>
      </c>
      <c r="E5773">
        <v>33</v>
      </c>
    </row>
    <row r="5774" spans="1:5" x14ac:dyDescent="0.3">
      <c r="A5774">
        <v>5773</v>
      </c>
      <c r="B5774">
        <v>28</v>
      </c>
      <c r="C5774">
        <v>8</v>
      </c>
      <c r="D5774" s="2">
        <v>45337</v>
      </c>
      <c r="E5774">
        <v>31</v>
      </c>
    </row>
    <row r="5775" spans="1:5" x14ac:dyDescent="0.3">
      <c r="A5775">
        <v>5774</v>
      </c>
      <c r="B5775">
        <v>24</v>
      </c>
      <c r="C5775">
        <v>2</v>
      </c>
      <c r="D5775" s="2">
        <v>45424</v>
      </c>
      <c r="E5775">
        <v>56</v>
      </c>
    </row>
    <row r="5776" spans="1:5" x14ac:dyDescent="0.3">
      <c r="A5776">
        <v>5775</v>
      </c>
      <c r="B5776">
        <v>13</v>
      </c>
      <c r="C5776">
        <v>7</v>
      </c>
      <c r="D5776" s="2">
        <v>45154</v>
      </c>
      <c r="E5776">
        <v>62</v>
      </c>
    </row>
    <row r="5777" spans="1:5" x14ac:dyDescent="0.3">
      <c r="A5777">
        <v>5776</v>
      </c>
      <c r="B5777">
        <v>42</v>
      </c>
      <c r="C5777">
        <v>4</v>
      </c>
      <c r="D5777" s="2">
        <v>45843</v>
      </c>
      <c r="E5777">
        <v>31</v>
      </c>
    </row>
    <row r="5778" spans="1:5" x14ac:dyDescent="0.3">
      <c r="A5778">
        <v>5777</v>
      </c>
      <c r="B5778">
        <v>20</v>
      </c>
      <c r="C5778">
        <v>5</v>
      </c>
      <c r="D5778" s="2">
        <v>45376</v>
      </c>
      <c r="E5778">
        <v>77</v>
      </c>
    </row>
    <row r="5779" spans="1:5" x14ac:dyDescent="0.3">
      <c r="A5779">
        <v>5778</v>
      </c>
      <c r="B5779">
        <v>39</v>
      </c>
      <c r="C5779">
        <v>5</v>
      </c>
      <c r="D5779" s="2">
        <v>45545</v>
      </c>
      <c r="E5779">
        <v>24</v>
      </c>
    </row>
    <row r="5780" spans="1:5" x14ac:dyDescent="0.3">
      <c r="A5780">
        <v>5779</v>
      </c>
      <c r="B5780">
        <v>7</v>
      </c>
      <c r="C5780">
        <v>9</v>
      </c>
      <c r="D5780" s="2">
        <v>45605</v>
      </c>
      <c r="E5780">
        <v>69</v>
      </c>
    </row>
    <row r="5781" spans="1:5" x14ac:dyDescent="0.3">
      <c r="A5781">
        <v>5780</v>
      </c>
      <c r="B5781">
        <v>41</v>
      </c>
      <c r="C5781">
        <v>2</v>
      </c>
      <c r="D5781" s="2">
        <v>45375</v>
      </c>
      <c r="E5781">
        <v>51</v>
      </c>
    </row>
    <row r="5782" spans="1:5" x14ac:dyDescent="0.3">
      <c r="A5782">
        <v>5781</v>
      </c>
      <c r="B5782">
        <v>48</v>
      </c>
      <c r="C5782">
        <v>2</v>
      </c>
      <c r="D5782" s="2">
        <v>45280</v>
      </c>
      <c r="E5782">
        <v>65</v>
      </c>
    </row>
    <row r="5783" spans="1:5" x14ac:dyDescent="0.3">
      <c r="A5783">
        <v>5782</v>
      </c>
      <c r="B5783">
        <v>15</v>
      </c>
      <c r="C5783">
        <v>3</v>
      </c>
      <c r="D5783" s="2">
        <v>45538</v>
      </c>
      <c r="E5783">
        <v>98</v>
      </c>
    </row>
    <row r="5784" spans="1:5" x14ac:dyDescent="0.3">
      <c r="A5784">
        <v>5783</v>
      </c>
      <c r="B5784">
        <v>25</v>
      </c>
      <c r="C5784">
        <v>5</v>
      </c>
      <c r="D5784" s="2">
        <v>45739</v>
      </c>
      <c r="E5784">
        <v>9</v>
      </c>
    </row>
    <row r="5785" spans="1:5" x14ac:dyDescent="0.3">
      <c r="A5785">
        <v>5784</v>
      </c>
      <c r="B5785">
        <v>35</v>
      </c>
      <c r="C5785">
        <v>4</v>
      </c>
      <c r="D5785" s="2">
        <v>45587</v>
      </c>
      <c r="E5785">
        <v>8</v>
      </c>
    </row>
    <row r="5786" spans="1:5" x14ac:dyDescent="0.3">
      <c r="A5786">
        <v>5785</v>
      </c>
      <c r="B5786">
        <v>13</v>
      </c>
      <c r="C5786">
        <v>9</v>
      </c>
      <c r="D5786" s="2">
        <v>45605</v>
      </c>
      <c r="E5786">
        <v>36</v>
      </c>
    </row>
    <row r="5787" spans="1:5" x14ac:dyDescent="0.3">
      <c r="A5787">
        <v>5786</v>
      </c>
      <c r="B5787">
        <v>43</v>
      </c>
      <c r="C5787">
        <v>3</v>
      </c>
      <c r="D5787" s="2">
        <v>45216</v>
      </c>
      <c r="E5787">
        <v>93</v>
      </c>
    </row>
    <row r="5788" spans="1:5" x14ac:dyDescent="0.3">
      <c r="A5788">
        <v>5787</v>
      </c>
      <c r="B5788">
        <v>8</v>
      </c>
      <c r="C5788">
        <v>1</v>
      </c>
      <c r="D5788" s="2">
        <v>45328</v>
      </c>
      <c r="E5788">
        <v>99</v>
      </c>
    </row>
    <row r="5789" spans="1:5" x14ac:dyDescent="0.3">
      <c r="A5789">
        <v>5788</v>
      </c>
      <c r="B5789">
        <v>21</v>
      </c>
      <c r="C5789">
        <v>5</v>
      </c>
      <c r="D5789" s="2">
        <v>45598</v>
      </c>
      <c r="E5789">
        <v>69</v>
      </c>
    </row>
    <row r="5790" spans="1:5" x14ac:dyDescent="0.3">
      <c r="A5790">
        <v>5789</v>
      </c>
      <c r="B5790">
        <v>6</v>
      </c>
      <c r="C5790">
        <v>8</v>
      </c>
      <c r="D5790" s="2">
        <v>45792</v>
      </c>
      <c r="E5790">
        <v>56</v>
      </c>
    </row>
    <row r="5791" spans="1:5" x14ac:dyDescent="0.3">
      <c r="A5791">
        <v>5790</v>
      </c>
      <c r="B5791">
        <v>10</v>
      </c>
      <c r="C5791">
        <v>1</v>
      </c>
      <c r="D5791" s="2">
        <v>45300</v>
      </c>
      <c r="E5791">
        <v>46</v>
      </c>
    </row>
    <row r="5792" spans="1:5" x14ac:dyDescent="0.3">
      <c r="A5792">
        <v>5791</v>
      </c>
      <c r="B5792">
        <v>49</v>
      </c>
      <c r="C5792">
        <v>1</v>
      </c>
      <c r="D5792" s="2">
        <v>45268</v>
      </c>
      <c r="E5792">
        <v>10</v>
      </c>
    </row>
    <row r="5793" spans="1:5" x14ac:dyDescent="0.3">
      <c r="A5793">
        <v>5792</v>
      </c>
      <c r="B5793">
        <v>41</v>
      </c>
      <c r="C5793">
        <v>6</v>
      </c>
      <c r="D5793" s="2">
        <v>45390</v>
      </c>
      <c r="E5793">
        <v>74</v>
      </c>
    </row>
    <row r="5794" spans="1:5" x14ac:dyDescent="0.3">
      <c r="A5794">
        <v>5793</v>
      </c>
      <c r="B5794">
        <v>21</v>
      </c>
      <c r="C5794">
        <v>7</v>
      </c>
      <c r="D5794" s="2">
        <v>45343</v>
      </c>
      <c r="E5794">
        <v>11</v>
      </c>
    </row>
    <row r="5795" spans="1:5" x14ac:dyDescent="0.3">
      <c r="A5795">
        <v>5794</v>
      </c>
      <c r="B5795">
        <v>14</v>
      </c>
      <c r="C5795">
        <v>8</v>
      </c>
      <c r="D5795" s="2">
        <v>45310</v>
      </c>
      <c r="E5795">
        <v>8</v>
      </c>
    </row>
    <row r="5796" spans="1:5" x14ac:dyDescent="0.3">
      <c r="A5796">
        <v>5795</v>
      </c>
      <c r="B5796">
        <v>45</v>
      </c>
      <c r="C5796">
        <v>8</v>
      </c>
      <c r="D5796" s="2">
        <v>45152</v>
      </c>
      <c r="E5796">
        <v>68</v>
      </c>
    </row>
    <row r="5797" spans="1:5" x14ac:dyDescent="0.3">
      <c r="A5797">
        <v>5796</v>
      </c>
      <c r="B5797">
        <v>33</v>
      </c>
      <c r="C5797">
        <v>3</v>
      </c>
      <c r="D5797" s="2">
        <v>45328</v>
      </c>
      <c r="E5797">
        <v>18</v>
      </c>
    </row>
    <row r="5798" spans="1:5" x14ac:dyDescent="0.3">
      <c r="A5798">
        <v>5797</v>
      </c>
      <c r="B5798">
        <v>25</v>
      </c>
      <c r="C5798">
        <v>4</v>
      </c>
      <c r="D5798" s="2">
        <v>45299</v>
      </c>
      <c r="E5798">
        <v>84</v>
      </c>
    </row>
    <row r="5799" spans="1:5" x14ac:dyDescent="0.3">
      <c r="A5799">
        <v>5798</v>
      </c>
      <c r="B5799">
        <v>19</v>
      </c>
      <c r="C5799">
        <v>9</v>
      </c>
      <c r="D5799" s="2">
        <v>45752</v>
      </c>
      <c r="E5799">
        <v>3</v>
      </c>
    </row>
    <row r="5800" spans="1:5" x14ac:dyDescent="0.3">
      <c r="A5800">
        <v>5799</v>
      </c>
      <c r="B5800">
        <v>9</v>
      </c>
      <c r="C5800">
        <v>5</v>
      </c>
      <c r="D5800" s="2">
        <v>45180</v>
      </c>
      <c r="E5800">
        <v>15</v>
      </c>
    </row>
    <row r="5801" spans="1:5" x14ac:dyDescent="0.3">
      <c r="A5801">
        <v>5800</v>
      </c>
      <c r="B5801">
        <v>49</v>
      </c>
      <c r="C5801">
        <v>9</v>
      </c>
      <c r="D5801" s="2">
        <v>45735</v>
      </c>
      <c r="E5801">
        <v>60</v>
      </c>
    </row>
    <row r="5802" spans="1:5" x14ac:dyDescent="0.3">
      <c r="A5802">
        <v>5801</v>
      </c>
      <c r="B5802">
        <v>47</v>
      </c>
      <c r="C5802">
        <v>5</v>
      </c>
      <c r="D5802" s="2">
        <v>45421</v>
      </c>
      <c r="E5802">
        <v>72</v>
      </c>
    </row>
    <row r="5803" spans="1:5" x14ac:dyDescent="0.3">
      <c r="A5803">
        <v>5802</v>
      </c>
      <c r="B5803">
        <v>37</v>
      </c>
      <c r="C5803">
        <v>5</v>
      </c>
      <c r="D5803" s="2">
        <v>45674</v>
      </c>
      <c r="E5803">
        <v>55</v>
      </c>
    </row>
    <row r="5804" spans="1:5" x14ac:dyDescent="0.3">
      <c r="A5804">
        <v>5803</v>
      </c>
      <c r="B5804">
        <v>36</v>
      </c>
      <c r="C5804">
        <v>9</v>
      </c>
      <c r="D5804" s="2">
        <v>45416</v>
      </c>
      <c r="E5804">
        <v>70</v>
      </c>
    </row>
    <row r="5805" spans="1:5" x14ac:dyDescent="0.3">
      <c r="A5805">
        <v>5804</v>
      </c>
      <c r="B5805">
        <v>36</v>
      </c>
      <c r="C5805">
        <v>6</v>
      </c>
      <c r="D5805" s="2">
        <v>45358</v>
      </c>
      <c r="E5805">
        <v>100</v>
      </c>
    </row>
    <row r="5806" spans="1:5" x14ac:dyDescent="0.3">
      <c r="A5806">
        <v>5805</v>
      </c>
      <c r="B5806">
        <v>15</v>
      </c>
      <c r="C5806">
        <v>3</v>
      </c>
      <c r="D5806" s="2">
        <v>45845</v>
      </c>
      <c r="E5806">
        <v>84</v>
      </c>
    </row>
    <row r="5807" spans="1:5" x14ac:dyDescent="0.3">
      <c r="A5807">
        <v>5806</v>
      </c>
      <c r="B5807">
        <v>5</v>
      </c>
      <c r="C5807">
        <v>5</v>
      </c>
      <c r="D5807" s="2">
        <v>45178</v>
      </c>
      <c r="E5807">
        <v>32</v>
      </c>
    </row>
    <row r="5808" spans="1:5" x14ac:dyDescent="0.3">
      <c r="A5808">
        <v>5807</v>
      </c>
      <c r="B5808">
        <v>17</v>
      </c>
      <c r="C5808">
        <v>1</v>
      </c>
      <c r="D5808" s="2">
        <v>45188</v>
      </c>
      <c r="E5808">
        <v>6</v>
      </c>
    </row>
    <row r="5809" spans="1:5" x14ac:dyDescent="0.3">
      <c r="A5809">
        <v>5808</v>
      </c>
      <c r="B5809">
        <v>30</v>
      </c>
      <c r="C5809">
        <v>9</v>
      </c>
      <c r="D5809" s="2">
        <v>45693</v>
      </c>
      <c r="E5809">
        <v>16</v>
      </c>
    </row>
    <row r="5810" spans="1:5" x14ac:dyDescent="0.3">
      <c r="A5810">
        <v>5809</v>
      </c>
      <c r="B5810">
        <v>7</v>
      </c>
      <c r="C5810">
        <v>7</v>
      </c>
      <c r="D5810" s="2">
        <v>45689</v>
      </c>
      <c r="E5810">
        <v>66</v>
      </c>
    </row>
    <row r="5811" spans="1:5" x14ac:dyDescent="0.3">
      <c r="A5811">
        <v>5810</v>
      </c>
      <c r="B5811">
        <v>6</v>
      </c>
      <c r="C5811">
        <v>1</v>
      </c>
      <c r="D5811" s="2">
        <v>45608</v>
      </c>
      <c r="E5811">
        <v>82</v>
      </c>
    </row>
    <row r="5812" spans="1:5" x14ac:dyDescent="0.3">
      <c r="A5812">
        <v>5811</v>
      </c>
      <c r="B5812">
        <v>15</v>
      </c>
      <c r="C5812">
        <v>4</v>
      </c>
      <c r="D5812" s="2">
        <v>45652</v>
      </c>
      <c r="E5812">
        <v>90</v>
      </c>
    </row>
    <row r="5813" spans="1:5" x14ac:dyDescent="0.3">
      <c r="A5813">
        <v>5812</v>
      </c>
      <c r="B5813">
        <v>46</v>
      </c>
      <c r="C5813">
        <v>2</v>
      </c>
      <c r="D5813" s="2">
        <v>45633</v>
      </c>
      <c r="E5813">
        <v>84</v>
      </c>
    </row>
    <row r="5814" spans="1:5" x14ac:dyDescent="0.3">
      <c r="A5814">
        <v>5813</v>
      </c>
      <c r="B5814">
        <v>10</v>
      </c>
      <c r="C5814">
        <v>3</v>
      </c>
      <c r="D5814" s="2">
        <v>45156</v>
      </c>
      <c r="E5814">
        <v>16</v>
      </c>
    </row>
    <row r="5815" spans="1:5" x14ac:dyDescent="0.3">
      <c r="A5815">
        <v>5814</v>
      </c>
      <c r="B5815">
        <v>6</v>
      </c>
      <c r="C5815">
        <v>4</v>
      </c>
      <c r="D5815" s="2">
        <v>45566</v>
      </c>
      <c r="E5815">
        <v>85</v>
      </c>
    </row>
    <row r="5816" spans="1:5" x14ac:dyDescent="0.3">
      <c r="A5816">
        <v>5815</v>
      </c>
      <c r="B5816">
        <v>42</v>
      </c>
      <c r="C5816">
        <v>2</v>
      </c>
      <c r="D5816" s="2">
        <v>45556</v>
      </c>
      <c r="E5816">
        <v>14</v>
      </c>
    </row>
    <row r="5817" spans="1:5" x14ac:dyDescent="0.3">
      <c r="A5817">
        <v>5816</v>
      </c>
      <c r="B5817">
        <v>41</v>
      </c>
      <c r="C5817">
        <v>1</v>
      </c>
      <c r="D5817" s="2">
        <v>45286</v>
      </c>
      <c r="E5817">
        <v>62</v>
      </c>
    </row>
    <row r="5818" spans="1:5" x14ac:dyDescent="0.3">
      <c r="A5818">
        <v>5817</v>
      </c>
      <c r="B5818">
        <v>13</v>
      </c>
      <c r="C5818">
        <v>4</v>
      </c>
      <c r="D5818" s="2">
        <v>45293</v>
      </c>
      <c r="E5818">
        <v>18</v>
      </c>
    </row>
    <row r="5819" spans="1:5" x14ac:dyDescent="0.3">
      <c r="A5819">
        <v>5818</v>
      </c>
      <c r="B5819">
        <v>14</v>
      </c>
      <c r="C5819">
        <v>9</v>
      </c>
      <c r="D5819" s="2">
        <v>45602</v>
      </c>
      <c r="E5819">
        <v>8</v>
      </c>
    </row>
    <row r="5820" spans="1:5" x14ac:dyDescent="0.3">
      <c r="A5820">
        <v>5819</v>
      </c>
      <c r="B5820">
        <v>1</v>
      </c>
      <c r="C5820">
        <v>9</v>
      </c>
      <c r="D5820" s="2">
        <v>45126</v>
      </c>
      <c r="E5820">
        <v>5</v>
      </c>
    </row>
    <row r="5821" spans="1:5" x14ac:dyDescent="0.3">
      <c r="A5821">
        <v>5820</v>
      </c>
      <c r="B5821">
        <v>33</v>
      </c>
      <c r="C5821">
        <v>9</v>
      </c>
      <c r="D5821" s="2">
        <v>45508</v>
      </c>
      <c r="E5821">
        <v>88</v>
      </c>
    </row>
    <row r="5822" spans="1:5" x14ac:dyDescent="0.3">
      <c r="A5822">
        <v>5821</v>
      </c>
      <c r="B5822">
        <v>19</v>
      </c>
      <c r="C5822">
        <v>3</v>
      </c>
      <c r="D5822" s="2">
        <v>45512</v>
      </c>
      <c r="E5822">
        <v>41</v>
      </c>
    </row>
    <row r="5823" spans="1:5" x14ac:dyDescent="0.3">
      <c r="A5823">
        <v>5822</v>
      </c>
      <c r="B5823">
        <v>9</v>
      </c>
      <c r="C5823">
        <v>1</v>
      </c>
      <c r="D5823" s="2">
        <v>45759</v>
      </c>
      <c r="E5823">
        <v>93</v>
      </c>
    </row>
    <row r="5824" spans="1:5" x14ac:dyDescent="0.3">
      <c r="A5824">
        <v>5823</v>
      </c>
      <c r="B5824">
        <v>37</v>
      </c>
      <c r="C5824">
        <v>1</v>
      </c>
      <c r="D5824" s="2">
        <v>45704</v>
      </c>
      <c r="E5824">
        <v>59</v>
      </c>
    </row>
    <row r="5825" spans="1:5" x14ac:dyDescent="0.3">
      <c r="A5825">
        <v>5824</v>
      </c>
      <c r="B5825">
        <v>49</v>
      </c>
      <c r="C5825">
        <v>3</v>
      </c>
      <c r="D5825" s="2">
        <v>45692</v>
      </c>
      <c r="E5825">
        <v>9</v>
      </c>
    </row>
    <row r="5826" spans="1:5" x14ac:dyDescent="0.3">
      <c r="A5826">
        <v>5825</v>
      </c>
      <c r="B5826">
        <v>48</v>
      </c>
      <c r="C5826">
        <v>8</v>
      </c>
      <c r="D5826" s="2">
        <v>45562</v>
      </c>
      <c r="E5826">
        <v>42</v>
      </c>
    </row>
    <row r="5827" spans="1:5" x14ac:dyDescent="0.3">
      <c r="A5827">
        <v>5826</v>
      </c>
      <c r="B5827">
        <v>12</v>
      </c>
      <c r="C5827">
        <v>4</v>
      </c>
      <c r="D5827" s="2">
        <v>45564</v>
      </c>
      <c r="E5827">
        <v>18</v>
      </c>
    </row>
    <row r="5828" spans="1:5" x14ac:dyDescent="0.3">
      <c r="A5828">
        <v>5827</v>
      </c>
      <c r="B5828">
        <v>5</v>
      </c>
      <c r="C5828">
        <v>8</v>
      </c>
      <c r="D5828" s="2">
        <v>45425</v>
      </c>
      <c r="E5828">
        <v>46</v>
      </c>
    </row>
    <row r="5829" spans="1:5" x14ac:dyDescent="0.3">
      <c r="A5829">
        <v>5828</v>
      </c>
      <c r="B5829">
        <v>6</v>
      </c>
      <c r="C5829">
        <v>7</v>
      </c>
      <c r="D5829" s="2">
        <v>45475</v>
      </c>
      <c r="E5829">
        <v>82</v>
      </c>
    </row>
    <row r="5830" spans="1:5" x14ac:dyDescent="0.3">
      <c r="A5830">
        <v>5829</v>
      </c>
      <c r="B5830">
        <v>11</v>
      </c>
      <c r="C5830">
        <v>8</v>
      </c>
      <c r="D5830" s="2">
        <v>45586</v>
      </c>
      <c r="E5830">
        <v>48</v>
      </c>
    </row>
    <row r="5831" spans="1:5" x14ac:dyDescent="0.3">
      <c r="A5831">
        <v>5830</v>
      </c>
      <c r="B5831">
        <v>38</v>
      </c>
      <c r="C5831">
        <v>2</v>
      </c>
      <c r="D5831" s="2">
        <v>45203</v>
      </c>
      <c r="E5831">
        <v>28</v>
      </c>
    </row>
    <row r="5832" spans="1:5" x14ac:dyDescent="0.3">
      <c r="A5832">
        <v>5831</v>
      </c>
      <c r="B5832">
        <v>10</v>
      </c>
      <c r="C5832">
        <v>8</v>
      </c>
      <c r="D5832" s="2">
        <v>45377</v>
      </c>
      <c r="E5832">
        <v>37</v>
      </c>
    </row>
    <row r="5833" spans="1:5" x14ac:dyDescent="0.3">
      <c r="A5833">
        <v>5832</v>
      </c>
      <c r="B5833">
        <v>15</v>
      </c>
      <c r="C5833">
        <v>9</v>
      </c>
      <c r="D5833" s="2">
        <v>45774</v>
      </c>
      <c r="E5833">
        <v>74</v>
      </c>
    </row>
    <row r="5834" spans="1:5" x14ac:dyDescent="0.3">
      <c r="A5834">
        <v>5833</v>
      </c>
      <c r="B5834">
        <v>50</v>
      </c>
      <c r="C5834">
        <v>6</v>
      </c>
      <c r="D5834" s="2">
        <v>45682</v>
      </c>
      <c r="E5834">
        <v>20</v>
      </c>
    </row>
    <row r="5835" spans="1:5" x14ac:dyDescent="0.3">
      <c r="A5835">
        <v>5834</v>
      </c>
      <c r="B5835">
        <v>39</v>
      </c>
      <c r="C5835">
        <v>3</v>
      </c>
      <c r="D5835" s="2">
        <v>45349</v>
      </c>
      <c r="E5835">
        <v>38</v>
      </c>
    </row>
    <row r="5836" spans="1:5" x14ac:dyDescent="0.3">
      <c r="A5836">
        <v>5835</v>
      </c>
      <c r="B5836">
        <v>28</v>
      </c>
      <c r="C5836">
        <v>7</v>
      </c>
      <c r="D5836" s="2">
        <v>45336</v>
      </c>
      <c r="E5836">
        <v>41</v>
      </c>
    </row>
    <row r="5837" spans="1:5" x14ac:dyDescent="0.3">
      <c r="A5837">
        <v>5836</v>
      </c>
      <c r="B5837">
        <v>3</v>
      </c>
      <c r="C5837">
        <v>9</v>
      </c>
      <c r="D5837" s="2">
        <v>45701</v>
      </c>
      <c r="E5837">
        <v>87</v>
      </c>
    </row>
    <row r="5838" spans="1:5" x14ac:dyDescent="0.3">
      <c r="A5838">
        <v>5837</v>
      </c>
      <c r="B5838">
        <v>16</v>
      </c>
      <c r="C5838">
        <v>8</v>
      </c>
      <c r="D5838" s="2">
        <v>45435</v>
      </c>
      <c r="E5838">
        <v>62</v>
      </c>
    </row>
    <row r="5839" spans="1:5" x14ac:dyDescent="0.3">
      <c r="A5839">
        <v>5838</v>
      </c>
      <c r="B5839">
        <v>45</v>
      </c>
      <c r="C5839">
        <v>8</v>
      </c>
      <c r="D5839" s="2">
        <v>45754</v>
      </c>
      <c r="E5839">
        <v>20</v>
      </c>
    </row>
    <row r="5840" spans="1:5" x14ac:dyDescent="0.3">
      <c r="A5840">
        <v>5839</v>
      </c>
      <c r="B5840">
        <v>17</v>
      </c>
      <c r="C5840">
        <v>7</v>
      </c>
      <c r="D5840" s="2">
        <v>45438</v>
      </c>
      <c r="E5840">
        <v>23</v>
      </c>
    </row>
    <row r="5841" spans="1:5" x14ac:dyDescent="0.3">
      <c r="A5841">
        <v>5840</v>
      </c>
      <c r="B5841">
        <v>36</v>
      </c>
      <c r="C5841">
        <v>5</v>
      </c>
      <c r="D5841" s="2">
        <v>45138</v>
      </c>
      <c r="E5841">
        <v>50</v>
      </c>
    </row>
    <row r="5842" spans="1:5" x14ac:dyDescent="0.3">
      <c r="A5842">
        <v>5841</v>
      </c>
      <c r="B5842">
        <v>19</v>
      </c>
      <c r="C5842">
        <v>2</v>
      </c>
      <c r="D5842" s="2">
        <v>45491</v>
      </c>
      <c r="E5842">
        <v>5</v>
      </c>
    </row>
    <row r="5843" spans="1:5" x14ac:dyDescent="0.3">
      <c r="A5843">
        <v>5842</v>
      </c>
      <c r="B5843">
        <v>4</v>
      </c>
      <c r="C5843">
        <v>5</v>
      </c>
      <c r="D5843" s="2">
        <v>45563</v>
      </c>
      <c r="E5843">
        <v>60</v>
      </c>
    </row>
    <row r="5844" spans="1:5" x14ac:dyDescent="0.3">
      <c r="A5844">
        <v>5843</v>
      </c>
      <c r="B5844">
        <v>25</v>
      </c>
      <c r="C5844">
        <v>5</v>
      </c>
      <c r="D5844" s="2">
        <v>45612</v>
      </c>
      <c r="E5844">
        <v>91</v>
      </c>
    </row>
    <row r="5845" spans="1:5" x14ac:dyDescent="0.3">
      <c r="A5845">
        <v>5844</v>
      </c>
      <c r="B5845">
        <v>27</v>
      </c>
      <c r="C5845">
        <v>2</v>
      </c>
      <c r="D5845" s="2">
        <v>45394</v>
      </c>
      <c r="E5845">
        <v>73</v>
      </c>
    </row>
    <row r="5846" spans="1:5" x14ac:dyDescent="0.3">
      <c r="A5846">
        <v>5845</v>
      </c>
      <c r="B5846">
        <v>12</v>
      </c>
      <c r="C5846">
        <v>1</v>
      </c>
      <c r="D5846" s="2">
        <v>45528</v>
      </c>
      <c r="E5846">
        <v>43</v>
      </c>
    </row>
    <row r="5847" spans="1:5" x14ac:dyDescent="0.3">
      <c r="A5847">
        <v>5846</v>
      </c>
      <c r="B5847">
        <v>27</v>
      </c>
      <c r="C5847">
        <v>5</v>
      </c>
      <c r="D5847" s="2">
        <v>45672</v>
      </c>
      <c r="E5847">
        <v>36</v>
      </c>
    </row>
    <row r="5848" spans="1:5" x14ac:dyDescent="0.3">
      <c r="A5848">
        <v>5847</v>
      </c>
      <c r="B5848">
        <v>4</v>
      </c>
      <c r="C5848">
        <v>6</v>
      </c>
      <c r="D5848" s="2">
        <v>45596</v>
      </c>
      <c r="E5848">
        <v>3</v>
      </c>
    </row>
    <row r="5849" spans="1:5" x14ac:dyDescent="0.3">
      <c r="A5849">
        <v>5848</v>
      </c>
      <c r="B5849">
        <v>24</v>
      </c>
      <c r="C5849">
        <v>7</v>
      </c>
      <c r="D5849" s="2">
        <v>45251</v>
      </c>
      <c r="E5849">
        <v>61</v>
      </c>
    </row>
    <row r="5850" spans="1:5" x14ac:dyDescent="0.3">
      <c r="A5850">
        <v>5849</v>
      </c>
      <c r="B5850">
        <v>17</v>
      </c>
      <c r="C5850">
        <v>2</v>
      </c>
      <c r="D5850" s="2">
        <v>45258</v>
      </c>
      <c r="E5850">
        <v>54</v>
      </c>
    </row>
    <row r="5851" spans="1:5" x14ac:dyDescent="0.3">
      <c r="A5851">
        <v>5850</v>
      </c>
      <c r="B5851">
        <v>26</v>
      </c>
      <c r="C5851">
        <v>6</v>
      </c>
      <c r="D5851" s="2">
        <v>45760</v>
      </c>
      <c r="E5851">
        <v>36</v>
      </c>
    </row>
    <row r="5852" spans="1:5" x14ac:dyDescent="0.3">
      <c r="A5852">
        <v>5851</v>
      </c>
      <c r="B5852">
        <v>18</v>
      </c>
      <c r="C5852">
        <v>8</v>
      </c>
      <c r="D5852" s="2">
        <v>45544</v>
      </c>
      <c r="E5852">
        <v>45</v>
      </c>
    </row>
    <row r="5853" spans="1:5" x14ac:dyDescent="0.3">
      <c r="A5853">
        <v>5852</v>
      </c>
      <c r="B5853">
        <v>22</v>
      </c>
      <c r="C5853">
        <v>6</v>
      </c>
      <c r="D5853" s="2">
        <v>45441</v>
      </c>
      <c r="E5853">
        <v>99</v>
      </c>
    </row>
    <row r="5854" spans="1:5" x14ac:dyDescent="0.3">
      <c r="A5854">
        <v>5853</v>
      </c>
      <c r="B5854">
        <v>6</v>
      </c>
      <c r="C5854">
        <v>3</v>
      </c>
      <c r="D5854" s="2">
        <v>45186</v>
      </c>
      <c r="E5854">
        <v>100</v>
      </c>
    </row>
    <row r="5855" spans="1:5" x14ac:dyDescent="0.3">
      <c r="A5855">
        <v>5854</v>
      </c>
      <c r="B5855">
        <v>19</v>
      </c>
      <c r="C5855">
        <v>3</v>
      </c>
      <c r="D5855" s="2">
        <v>45405</v>
      </c>
      <c r="E5855">
        <v>29</v>
      </c>
    </row>
    <row r="5856" spans="1:5" x14ac:dyDescent="0.3">
      <c r="A5856">
        <v>5855</v>
      </c>
      <c r="B5856">
        <v>37</v>
      </c>
      <c r="C5856">
        <v>7</v>
      </c>
      <c r="D5856" s="2">
        <v>45837</v>
      </c>
      <c r="E5856">
        <v>97</v>
      </c>
    </row>
    <row r="5857" spans="1:5" x14ac:dyDescent="0.3">
      <c r="A5857">
        <v>5856</v>
      </c>
      <c r="B5857">
        <v>34</v>
      </c>
      <c r="C5857">
        <v>2</v>
      </c>
      <c r="D5857" s="2">
        <v>45178</v>
      </c>
      <c r="E5857">
        <v>26</v>
      </c>
    </row>
    <row r="5858" spans="1:5" x14ac:dyDescent="0.3">
      <c r="A5858">
        <v>5857</v>
      </c>
      <c r="B5858">
        <v>11</v>
      </c>
      <c r="C5858">
        <v>3</v>
      </c>
      <c r="D5858" s="2">
        <v>45723</v>
      </c>
      <c r="E5858">
        <v>8</v>
      </c>
    </row>
    <row r="5859" spans="1:5" x14ac:dyDescent="0.3">
      <c r="A5859">
        <v>5858</v>
      </c>
      <c r="B5859">
        <v>24</v>
      </c>
      <c r="C5859">
        <v>7</v>
      </c>
      <c r="D5859" s="2">
        <v>45297</v>
      </c>
      <c r="E5859">
        <v>73</v>
      </c>
    </row>
    <row r="5860" spans="1:5" x14ac:dyDescent="0.3">
      <c r="A5860">
        <v>5859</v>
      </c>
      <c r="B5860">
        <v>45</v>
      </c>
      <c r="C5860">
        <v>9</v>
      </c>
      <c r="D5860" s="2">
        <v>45370</v>
      </c>
      <c r="E5860">
        <v>22</v>
      </c>
    </row>
    <row r="5861" spans="1:5" x14ac:dyDescent="0.3">
      <c r="A5861">
        <v>5860</v>
      </c>
      <c r="B5861">
        <v>37</v>
      </c>
      <c r="C5861">
        <v>1</v>
      </c>
      <c r="D5861" s="2">
        <v>45366</v>
      </c>
      <c r="E5861">
        <v>69</v>
      </c>
    </row>
    <row r="5862" spans="1:5" x14ac:dyDescent="0.3">
      <c r="A5862">
        <v>5861</v>
      </c>
      <c r="B5862">
        <v>23</v>
      </c>
      <c r="C5862">
        <v>5</v>
      </c>
      <c r="D5862" s="2">
        <v>45627</v>
      </c>
      <c r="E5862">
        <v>44</v>
      </c>
    </row>
    <row r="5863" spans="1:5" x14ac:dyDescent="0.3">
      <c r="A5863">
        <v>5862</v>
      </c>
      <c r="B5863">
        <v>40</v>
      </c>
      <c r="C5863">
        <v>2</v>
      </c>
      <c r="D5863" s="2">
        <v>45792</v>
      </c>
      <c r="E5863">
        <v>41</v>
      </c>
    </row>
    <row r="5864" spans="1:5" x14ac:dyDescent="0.3">
      <c r="A5864">
        <v>5863</v>
      </c>
      <c r="B5864">
        <v>43</v>
      </c>
      <c r="C5864">
        <v>5</v>
      </c>
      <c r="D5864" s="2">
        <v>45826</v>
      </c>
      <c r="E5864">
        <v>36</v>
      </c>
    </row>
    <row r="5865" spans="1:5" x14ac:dyDescent="0.3">
      <c r="A5865">
        <v>5864</v>
      </c>
      <c r="B5865">
        <v>4</v>
      </c>
      <c r="C5865">
        <v>6</v>
      </c>
      <c r="D5865" s="2">
        <v>45633</v>
      </c>
      <c r="E5865">
        <v>96</v>
      </c>
    </row>
    <row r="5866" spans="1:5" x14ac:dyDescent="0.3">
      <c r="A5866">
        <v>5865</v>
      </c>
      <c r="B5866">
        <v>18</v>
      </c>
      <c r="C5866">
        <v>8</v>
      </c>
      <c r="D5866" s="2">
        <v>45753</v>
      </c>
      <c r="E5866">
        <v>30</v>
      </c>
    </row>
    <row r="5867" spans="1:5" x14ac:dyDescent="0.3">
      <c r="A5867">
        <v>5866</v>
      </c>
      <c r="B5867">
        <v>30</v>
      </c>
      <c r="C5867">
        <v>7</v>
      </c>
      <c r="D5867" s="2">
        <v>45177</v>
      </c>
      <c r="E5867">
        <v>49</v>
      </c>
    </row>
    <row r="5868" spans="1:5" x14ac:dyDescent="0.3">
      <c r="A5868">
        <v>5867</v>
      </c>
      <c r="B5868">
        <v>15</v>
      </c>
      <c r="C5868">
        <v>5</v>
      </c>
      <c r="D5868" s="2">
        <v>45216</v>
      </c>
      <c r="E5868">
        <v>17</v>
      </c>
    </row>
    <row r="5869" spans="1:5" x14ac:dyDescent="0.3">
      <c r="A5869">
        <v>5868</v>
      </c>
      <c r="B5869">
        <v>37</v>
      </c>
      <c r="C5869">
        <v>5</v>
      </c>
      <c r="D5869" s="2">
        <v>45312</v>
      </c>
      <c r="E5869">
        <v>30</v>
      </c>
    </row>
    <row r="5870" spans="1:5" x14ac:dyDescent="0.3">
      <c r="A5870">
        <v>5869</v>
      </c>
      <c r="B5870">
        <v>23</v>
      </c>
      <c r="C5870">
        <v>2</v>
      </c>
      <c r="D5870" s="2">
        <v>45506</v>
      </c>
      <c r="E5870">
        <v>73</v>
      </c>
    </row>
    <row r="5871" spans="1:5" x14ac:dyDescent="0.3">
      <c r="A5871">
        <v>5870</v>
      </c>
      <c r="B5871">
        <v>12</v>
      </c>
      <c r="C5871">
        <v>6</v>
      </c>
      <c r="D5871" s="2">
        <v>45198</v>
      </c>
      <c r="E5871">
        <v>4</v>
      </c>
    </row>
    <row r="5872" spans="1:5" x14ac:dyDescent="0.3">
      <c r="A5872">
        <v>5871</v>
      </c>
      <c r="B5872">
        <v>4</v>
      </c>
      <c r="C5872">
        <v>3</v>
      </c>
      <c r="D5872" s="2">
        <v>45191</v>
      </c>
      <c r="E5872">
        <v>76</v>
      </c>
    </row>
    <row r="5873" spans="1:5" x14ac:dyDescent="0.3">
      <c r="A5873">
        <v>5872</v>
      </c>
      <c r="B5873">
        <v>4</v>
      </c>
      <c r="C5873">
        <v>6</v>
      </c>
      <c r="D5873" s="2">
        <v>45354</v>
      </c>
      <c r="E5873">
        <v>35</v>
      </c>
    </row>
    <row r="5874" spans="1:5" x14ac:dyDescent="0.3">
      <c r="A5874">
        <v>5873</v>
      </c>
      <c r="B5874">
        <v>41</v>
      </c>
      <c r="C5874">
        <v>3</v>
      </c>
      <c r="D5874" s="2">
        <v>45849</v>
      </c>
      <c r="E5874">
        <v>84</v>
      </c>
    </row>
    <row r="5875" spans="1:5" x14ac:dyDescent="0.3">
      <c r="A5875">
        <v>5874</v>
      </c>
      <c r="B5875">
        <v>41</v>
      </c>
      <c r="C5875">
        <v>2</v>
      </c>
      <c r="D5875" s="2">
        <v>45301</v>
      </c>
      <c r="E5875">
        <v>17</v>
      </c>
    </row>
    <row r="5876" spans="1:5" x14ac:dyDescent="0.3">
      <c r="A5876">
        <v>5875</v>
      </c>
      <c r="B5876">
        <v>14</v>
      </c>
      <c r="C5876">
        <v>8</v>
      </c>
      <c r="D5876" s="2">
        <v>45726</v>
      </c>
      <c r="E5876">
        <v>86</v>
      </c>
    </row>
    <row r="5877" spans="1:5" x14ac:dyDescent="0.3">
      <c r="A5877">
        <v>5876</v>
      </c>
      <c r="B5877">
        <v>8</v>
      </c>
      <c r="C5877">
        <v>4</v>
      </c>
      <c r="D5877" s="2">
        <v>45842</v>
      </c>
      <c r="E5877">
        <v>7</v>
      </c>
    </row>
    <row r="5878" spans="1:5" x14ac:dyDescent="0.3">
      <c r="A5878">
        <v>5877</v>
      </c>
      <c r="B5878">
        <v>23</v>
      </c>
      <c r="C5878">
        <v>5</v>
      </c>
      <c r="D5878" s="2">
        <v>45754</v>
      </c>
      <c r="E5878">
        <v>62</v>
      </c>
    </row>
    <row r="5879" spans="1:5" x14ac:dyDescent="0.3">
      <c r="A5879">
        <v>5878</v>
      </c>
      <c r="B5879">
        <v>1</v>
      </c>
      <c r="C5879">
        <v>9</v>
      </c>
      <c r="D5879" s="2">
        <v>45662</v>
      </c>
      <c r="E5879">
        <v>58</v>
      </c>
    </row>
    <row r="5880" spans="1:5" x14ac:dyDescent="0.3">
      <c r="A5880">
        <v>5879</v>
      </c>
      <c r="B5880">
        <v>11</v>
      </c>
      <c r="C5880">
        <v>4</v>
      </c>
      <c r="D5880" s="2">
        <v>45297</v>
      </c>
      <c r="E5880">
        <v>44</v>
      </c>
    </row>
    <row r="5881" spans="1:5" x14ac:dyDescent="0.3">
      <c r="A5881">
        <v>5880</v>
      </c>
      <c r="B5881">
        <v>27</v>
      </c>
      <c r="C5881">
        <v>1</v>
      </c>
      <c r="D5881" s="2">
        <v>45741</v>
      </c>
      <c r="E5881">
        <v>58</v>
      </c>
    </row>
    <row r="5882" spans="1:5" x14ac:dyDescent="0.3">
      <c r="A5882">
        <v>5881</v>
      </c>
      <c r="B5882">
        <v>4</v>
      </c>
      <c r="C5882">
        <v>6</v>
      </c>
      <c r="D5882" s="2">
        <v>45814</v>
      </c>
      <c r="E5882">
        <v>53</v>
      </c>
    </row>
    <row r="5883" spans="1:5" x14ac:dyDescent="0.3">
      <c r="A5883">
        <v>5882</v>
      </c>
      <c r="B5883">
        <v>29</v>
      </c>
      <c r="C5883">
        <v>5</v>
      </c>
      <c r="D5883" s="2">
        <v>45462</v>
      </c>
      <c r="E5883">
        <v>72</v>
      </c>
    </row>
    <row r="5884" spans="1:5" x14ac:dyDescent="0.3">
      <c r="A5884">
        <v>5883</v>
      </c>
      <c r="B5884">
        <v>17</v>
      </c>
      <c r="C5884">
        <v>3</v>
      </c>
      <c r="D5884" s="2">
        <v>45450</v>
      </c>
      <c r="E5884">
        <v>9</v>
      </c>
    </row>
    <row r="5885" spans="1:5" x14ac:dyDescent="0.3">
      <c r="A5885">
        <v>5884</v>
      </c>
      <c r="B5885">
        <v>49</v>
      </c>
      <c r="C5885">
        <v>5</v>
      </c>
      <c r="D5885" s="2">
        <v>45469</v>
      </c>
      <c r="E5885">
        <v>6</v>
      </c>
    </row>
    <row r="5886" spans="1:5" x14ac:dyDescent="0.3">
      <c r="A5886">
        <v>5885</v>
      </c>
      <c r="B5886">
        <v>19</v>
      </c>
      <c r="C5886">
        <v>8</v>
      </c>
      <c r="D5886" s="2">
        <v>45586</v>
      </c>
      <c r="E5886">
        <v>19</v>
      </c>
    </row>
    <row r="5887" spans="1:5" x14ac:dyDescent="0.3">
      <c r="A5887">
        <v>5886</v>
      </c>
      <c r="B5887">
        <v>45</v>
      </c>
      <c r="C5887">
        <v>1</v>
      </c>
      <c r="D5887" s="2">
        <v>45186</v>
      </c>
      <c r="E5887">
        <v>86</v>
      </c>
    </row>
    <row r="5888" spans="1:5" x14ac:dyDescent="0.3">
      <c r="A5888">
        <v>5887</v>
      </c>
      <c r="B5888">
        <v>49</v>
      </c>
      <c r="C5888">
        <v>4</v>
      </c>
      <c r="D5888" s="2">
        <v>45325</v>
      </c>
      <c r="E5888">
        <v>20</v>
      </c>
    </row>
    <row r="5889" spans="1:5" x14ac:dyDescent="0.3">
      <c r="A5889">
        <v>5888</v>
      </c>
      <c r="B5889">
        <v>24</v>
      </c>
      <c r="C5889">
        <v>3</v>
      </c>
      <c r="D5889" s="2">
        <v>45605</v>
      </c>
      <c r="E5889">
        <v>64</v>
      </c>
    </row>
    <row r="5890" spans="1:5" x14ac:dyDescent="0.3">
      <c r="A5890">
        <v>5889</v>
      </c>
      <c r="B5890">
        <v>44</v>
      </c>
      <c r="C5890">
        <v>4</v>
      </c>
      <c r="D5890" s="2">
        <v>45630</v>
      </c>
      <c r="E5890">
        <v>84</v>
      </c>
    </row>
    <row r="5891" spans="1:5" x14ac:dyDescent="0.3">
      <c r="A5891">
        <v>5890</v>
      </c>
      <c r="B5891">
        <v>46</v>
      </c>
      <c r="C5891">
        <v>2</v>
      </c>
      <c r="D5891" s="2">
        <v>45177</v>
      </c>
      <c r="E5891">
        <v>91</v>
      </c>
    </row>
    <row r="5892" spans="1:5" x14ac:dyDescent="0.3">
      <c r="A5892">
        <v>5891</v>
      </c>
      <c r="B5892">
        <v>41</v>
      </c>
      <c r="C5892">
        <v>2</v>
      </c>
      <c r="D5892" s="2">
        <v>45710</v>
      </c>
      <c r="E5892">
        <v>27</v>
      </c>
    </row>
    <row r="5893" spans="1:5" x14ac:dyDescent="0.3">
      <c r="A5893">
        <v>5892</v>
      </c>
      <c r="B5893">
        <v>44</v>
      </c>
      <c r="C5893">
        <v>2</v>
      </c>
      <c r="D5893" s="2">
        <v>45817</v>
      </c>
      <c r="E5893">
        <v>7</v>
      </c>
    </row>
    <row r="5894" spans="1:5" x14ac:dyDescent="0.3">
      <c r="A5894">
        <v>5893</v>
      </c>
      <c r="B5894">
        <v>32</v>
      </c>
      <c r="C5894">
        <v>3</v>
      </c>
      <c r="D5894" s="2">
        <v>45511</v>
      </c>
      <c r="E5894">
        <v>24</v>
      </c>
    </row>
    <row r="5895" spans="1:5" x14ac:dyDescent="0.3">
      <c r="A5895">
        <v>5894</v>
      </c>
      <c r="B5895">
        <v>31</v>
      </c>
      <c r="C5895">
        <v>9</v>
      </c>
      <c r="D5895" s="2">
        <v>45697</v>
      </c>
      <c r="E5895">
        <v>8</v>
      </c>
    </row>
    <row r="5896" spans="1:5" x14ac:dyDescent="0.3">
      <c r="A5896">
        <v>5895</v>
      </c>
      <c r="B5896">
        <v>49</v>
      </c>
      <c r="C5896">
        <v>5</v>
      </c>
      <c r="D5896" s="2">
        <v>45175</v>
      </c>
      <c r="E5896">
        <v>67</v>
      </c>
    </row>
    <row r="5897" spans="1:5" x14ac:dyDescent="0.3">
      <c r="A5897">
        <v>5896</v>
      </c>
      <c r="B5897">
        <v>16</v>
      </c>
      <c r="C5897">
        <v>4</v>
      </c>
      <c r="D5897" s="2">
        <v>45746</v>
      </c>
      <c r="E5897">
        <v>11</v>
      </c>
    </row>
    <row r="5898" spans="1:5" x14ac:dyDescent="0.3">
      <c r="A5898">
        <v>5897</v>
      </c>
      <c r="B5898">
        <v>32</v>
      </c>
      <c r="C5898">
        <v>4</v>
      </c>
      <c r="D5898" s="2">
        <v>45626</v>
      </c>
      <c r="E5898">
        <v>100</v>
      </c>
    </row>
    <row r="5899" spans="1:5" x14ac:dyDescent="0.3">
      <c r="A5899">
        <v>5898</v>
      </c>
      <c r="B5899">
        <v>44</v>
      </c>
      <c r="C5899">
        <v>3</v>
      </c>
      <c r="D5899" s="2">
        <v>45624</v>
      </c>
      <c r="E5899">
        <v>66</v>
      </c>
    </row>
    <row r="5900" spans="1:5" x14ac:dyDescent="0.3">
      <c r="A5900">
        <v>5899</v>
      </c>
      <c r="B5900">
        <v>42</v>
      </c>
      <c r="C5900">
        <v>9</v>
      </c>
      <c r="D5900" s="2">
        <v>45631</v>
      </c>
      <c r="E5900">
        <v>1</v>
      </c>
    </row>
    <row r="5901" spans="1:5" x14ac:dyDescent="0.3">
      <c r="A5901">
        <v>5900</v>
      </c>
      <c r="B5901">
        <v>34</v>
      </c>
      <c r="C5901">
        <v>1</v>
      </c>
      <c r="D5901" s="2">
        <v>45642</v>
      </c>
      <c r="E5901">
        <v>7</v>
      </c>
    </row>
    <row r="5902" spans="1:5" x14ac:dyDescent="0.3">
      <c r="A5902">
        <v>5901</v>
      </c>
      <c r="B5902">
        <v>35</v>
      </c>
      <c r="C5902">
        <v>6</v>
      </c>
      <c r="D5902" s="2">
        <v>45394</v>
      </c>
      <c r="E5902">
        <v>24</v>
      </c>
    </row>
    <row r="5903" spans="1:5" x14ac:dyDescent="0.3">
      <c r="A5903">
        <v>5902</v>
      </c>
      <c r="B5903">
        <v>37</v>
      </c>
      <c r="C5903">
        <v>4</v>
      </c>
      <c r="D5903" s="2">
        <v>45754</v>
      </c>
      <c r="E5903">
        <v>12</v>
      </c>
    </row>
    <row r="5904" spans="1:5" x14ac:dyDescent="0.3">
      <c r="A5904">
        <v>5903</v>
      </c>
      <c r="B5904">
        <v>16</v>
      </c>
      <c r="C5904">
        <v>8</v>
      </c>
      <c r="D5904" s="2">
        <v>45721</v>
      </c>
      <c r="E5904">
        <v>63</v>
      </c>
    </row>
    <row r="5905" spans="1:5" x14ac:dyDescent="0.3">
      <c r="A5905">
        <v>5904</v>
      </c>
      <c r="B5905">
        <v>21</v>
      </c>
      <c r="C5905">
        <v>7</v>
      </c>
      <c r="D5905" s="2">
        <v>45240</v>
      </c>
      <c r="E5905">
        <v>72</v>
      </c>
    </row>
    <row r="5906" spans="1:5" x14ac:dyDescent="0.3">
      <c r="A5906">
        <v>5905</v>
      </c>
      <c r="B5906">
        <v>13</v>
      </c>
      <c r="C5906">
        <v>3</v>
      </c>
      <c r="D5906" s="2">
        <v>45577</v>
      </c>
      <c r="E5906">
        <v>13</v>
      </c>
    </row>
    <row r="5907" spans="1:5" x14ac:dyDescent="0.3">
      <c r="A5907">
        <v>5906</v>
      </c>
      <c r="B5907">
        <v>18</v>
      </c>
      <c r="C5907">
        <v>5</v>
      </c>
      <c r="D5907" s="2">
        <v>45244</v>
      </c>
      <c r="E5907">
        <v>70</v>
      </c>
    </row>
    <row r="5908" spans="1:5" x14ac:dyDescent="0.3">
      <c r="A5908">
        <v>5907</v>
      </c>
      <c r="B5908">
        <v>2</v>
      </c>
      <c r="C5908">
        <v>4</v>
      </c>
      <c r="D5908" s="2">
        <v>45479</v>
      </c>
      <c r="E5908">
        <v>88</v>
      </c>
    </row>
    <row r="5909" spans="1:5" x14ac:dyDescent="0.3">
      <c r="A5909">
        <v>5908</v>
      </c>
      <c r="B5909">
        <v>33</v>
      </c>
      <c r="C5909">
        <v>4</v>
      </c>
      <c r="D5909" s="2">
        <v>45791</v>
      </c>
      <c r="E5909">
        <v>24</v>
      </c>
    </row>
    <row r="5910" spans="1:5" x14ac:dyDescent="0.3">
      <c r="A5910">
        <v>5909</v>
      </c>
      <c r="B5910">
        <v>41</v>
      </c>
      <c r="C5910">
        <v>8</v>
      </c>
      <c r="D5910" s="2">
        <v>45445</v>
      </c>
      <c r="E5910">
        <v>38</v>
      </c>
    </row>
    <row r="5911" spans="1:5" x14ac:dyDescent="0.3">
      <c r="A5911">
        <v>5910</v>
      </c>
      <c r="B5911">
        <v>18</v>
      </c>
      <c r="C5911">
        <v>9</v>
      </c>
      <c r="D5911" s="2">
        <v>45796</v>
      </c>
      <c r="E5911">
        <v>71</v>
      </c>
    </row>
    <row r="5912" spans="1:5" x14ac:dyDescent="0.3">
      <c r="A5912">
        <v>5911</v>
      </c>
      <c r="B5912">
        <v>28</v>
      </c>
      <c r="C5912">
        <v>4</v>
      </c>
      <c r="D5912" s="2">
        <v>45620</v>
      </c>
      <c r="E5912">
        <v>10</v>
      </c>
    </row>
    <row r="5913" spans="1:5" x14ac:dyDescent="0.3">
      <c r="A5913">
        <v>5912</v>
      </c>
      <c r="B5913">
        <v>37</v>
      </c>
      <c r="C5913">
        <v>2</v>
      </c>
      <c r="D5913" s="2">
        <v>45299</v>
      </c>
      <c r="E5913">
        <v>30</v>
      </c>
    </row>
    <row r="5914" spans="1:5" x14ac:dyDescent="0.3">
      <c r="A5914">
        <v>5913</v>
      </c>
      <c r="B5914">
        <v>35</v>
      </c>
      <c r="C5914">
        <v>1</v>
      </c>
      <c r="D5914" s="2">
        <v>45468</v>
      </c>
      <c r="E5914">
        <v>88</v>
      </c>
    </row>
    <row r="5915" spans="1:5" x14ac:dyDescent="0.3">
      <c r="A5915">
        <v>5914</v>
      </c>
      <c r="B5915">
        <v>37</v>
      </c>
      <c r="C5915">
        <v>4</v>
      </c>
      <c r="D5915" s="2">
        <v>45583</v>
      </c>
      <c r="E5915">
        <v>27</v>
      </c>
    </row>
    <row r="5916" spans="1:5" x14ac:dyDescent="0.3">
      <c r="A5916">
        <v>5915</v>
      </c>
      <c r="B5916">
        <v>12</v>
      </c>
      <c r="C5916">
        <v>8</v>
      </c>
      <c r="D5916" s="2">
        <v>45828</v>
      </c>
      <c r="E5916">
        <v>30</v>
      </c>
    </row>
    <row r="5917" spans="1:5" x14ac:dyDescent="0.3">
      <c r="A5917">
        <v>5916</v>
      </c>
      <c r="B5917">
        <v>40</v>
      </c>
      <c r="C5917">
        <v>5</v>
      </c>
      <c r="D5917" s="2">
        <v>45139</v>
      </c>
      <c r="E5917">
        <v>79</v>
      </c>
    </row>
    <row r="5918" spans="1:5" x14ac:dyDescent="0.3">
      <c r="A5918">
        <v>5917</v>
      </c>
      <c r="B5918">
        <v>8</v>
      </c>
      <c r="C5918">
        <v>2</v>
      </c>
      <c r="D5918" s="2">
        <v>45810</v>
      </c>
      <c r="E5918">
        <v>2</v>
      </c>
    </row>
    <row r="5919" spans="1:5" x14ac:dyDescent="0.3">
      <c r="A5919">
        <v>5918</v>
      </c>
      <c r="B5919">
        <v>25</v>
      </c>
      <c r="C5919">
        <v>4</v>
      </c>
      <c r="D5919" s="2">
        <v>45264</v>
      </c>
      <c r="E5919">
        <v>8</v>
      </c>
    </row>
    <row r="5920" spans="1:5" x14ac:dyDescent="0.3">
      <c r="A5920">
        <v>5919</v>
      </c>
      <c r="B5920">
        <v>7</v>
      </c>
      <c r="C5920">
        <v>4</v>
      </c>
      <c r="D5920" s="2">
        <v>45472</v>
      </c>
      <c r="E5920">
        <v>17</v>
      </c>
    </row>
    <row r="5921" spans="1:5" x14ac:dyDescent="0.3">
      <c r="A5921">
        <v>5920</v>
      </c>
      <c r="B5921">
        <v>2</v>
      </c>
      <c r="C5921">
        <v>5</v>
      </c>
      <c r="D5921" s="2">
        <v>45370</v>
      </c>
      <c r="E5921">
        <v>48</v>
      </c>
    </row>
    <row r="5922" spans="1:5" x14ac:dyDescent="0.3">
      <c r="A5922">
        <v>5921</v>
      </c>
      <c r="B5922">
        <v>33</v>
      </c>
      <c r="C5922">
        <v>2</v>
      </c>
      <c r="D5922" s="2">
        <v>45854</v>
      </c>
      <c r="E5922">
        <v>64</v>
      </c>
    </row>
    <row r="5923" spans="1:5" x14ac:dyDescent="0.3">
      <c r="A5923">
        <v>5922</v>
      </c>
      <c r="B5923">
        <v>33</v>
      </c>
      <c r="C5923">
        <v>7</v>
      </c>
      <c r="D5923" s="2">
        <v>45504</v>
      </c>
      <c r="E5923">
        <v>61</v>
      </c>
    </row>
    <row r="5924" spans="1:5" x14ac:dyDescent="0.3">
      <c r="A5924">
        <v>5923</v>
      </c>
      <c r="B5924">
        <v>40</v>
      </c>
      <c r="C5924">
        <v>5</v>
      </c>
      <c r="D5924" s="2">
        <v>45809</v>
      </c>
      <c r="E5924">
        <v>13</v>
      </c>
    </row>
    <row r="5925" spans="1:5" x14ac:dyDescent="0.3">
      <c r="A5925">
        <v>5924</v>
      </c>
      <c r="B5925">
        <v>49</v>
      </c>
      <c r="C5925">
        <v>4</v>
      </c>
      <c r="D5925" s="2">
        <v>45568</v>
      </c>
      <c r="E5925">
        <v>82</v>
      </c>
    </row>
    <row r="5926" spans="1:5" x14ac:dyDescent="0.3">
      <c r="A5926">
        <v>5925</v>
      </c>
      <c r="B5926">
        <v>23</v>
      </c>
      <c r="C5926">
        <v>8</v>
      </c>
      <c r="D5926" s="2">
        <v>45515</v>
      </c>
      <c r="E5926">
        <v>21</v>
      </c>
    </row>
    <row r="5927" spans="1:5" x14ac:dyDescent="0.3">
      <c r="A5927">
        <v>5926</v>
      </c>
      <c r="B5927">
        <v>5</v>
      </c>
      <c r="C5927">
        <v>2</v>
      </c>
      <c r="D5927" s="2">
        <v>45184</v>
      </c>
      <c r="E5927">
        <v>100</v>
      </c>
    </row>
    <row r="5928" spans="1:5" x14ac:dyDescent="0.3">
      <c r="A5928">
        <v>5927</v>
      </c>
      <c r="B5928">
        <v>14</v>
      </c>
      <c r="C5928">
        <v>1</v>
      </c>
      <c r="D5928" s="2">
        <v>45126</v>
      </c>
      <c r="E5928">
        <v>76</v>
      </c>
    </row>
    <row r="5929" spans="1:5" x14ac:dyDescent="0.3">
      <c r="A5929">
        <v>5928</v>
      </c>
      <c r="B5929">
        <v>8</v>
      </c>
      <c r="C5929">
        <v>6</v>
      </c>
      <c r="D5929" s="2">
        <v>45806</v>
      </c>
      <c r="E5929">
        <v>2</v>
      </c>
    </row>
    <row r="5930" spans="1:5" x14ac:dyDescent="0.3">
      <c r="A5930">
        <v>5929</v>
      </c>
      <c r="B5930">
        <v>20</v>
      </c>
      <c r="C5930">
        <v>8</v>
      </c>
      <c r="D5930" s="2">
        <v>45346</v>
      </c>
      <c r="E5930">
        <v>84</v>
      </c>
    </row>
    <row r="5931" spans="1:5" x14ac:dyDescent="0.3">
      <c r="A5931">
        <v>5930</v>
      </c>
      <c r="B5931">
        <v>18</v>
      </c>
      <c r="C5931">
        <v>7</v>
      </c>
      <c r="D5931" s="2">
        <v>45319</v>
      </c>
      <c r="E5931">
        <v>23</v>
      </c>
    </row>
    <row r="5932" spans="1:5" x14ac:dyDescent="0.3">
      <c r="A5932">
        <v>5931</v>
      </c>
      <c r="B5932">
        <v>23</v>
      </c>
      <c r="C5932">
        <v>9</v>
      </c>
      <c r="D5932" s="2">
        <v>45643</v>
      </c>
      <c r="E5932">
        <v>85</v>
      </c>
    </row>
    <row r="5933" spans="1:5" x14ac:dyDescent="0.3">
      <c r="A5933">
        <v>5932</v>
      </c>
      <c r="B5933">
        <v>29</v>
      </c>
      <c r="C5933">
        <v>1</v>
      </c>
      <c r="D5933" s="2">
        <v>45584</v>
      </c>
      <c r="E5933">
        <v>95</v>
      </c>
    </row>
    <row r="5934" spans="1:5" x14ac:dyDescent="0.3">
      <c r="A5934">
        <v>5933</v>
      </c>
      <c r="B5934">
        <v>7</v>
      </c>
      <c r="C5934">
        <v>3</v>
      </c>
      <c r="D5934" s="2">
        <v>45509</v>
      </c>
      <c r="E5934">
        <v>16</v>
      </c>
    </row>
    <row r="5935" spans="1:5" x14ac:dyDescent="0.3">
      <c r="A5935">
        <v>5934</v>
      </c>
      <c r="B5935">
        <v>24</v>
      </c>
      <c r="C5935">
        <v>9</v>
      </c>
      <c r="D5935" s="2">
        <v>45658</v>
      </c>
      <c r="E5935">
        <v>13</v>
      </c>
    </row>
    <row r="5936" spans="1:5" x14ac:dyDescent="0.3">
      <c r="A5936">
        <v>5935</v>
      </c>
      <c r="B5936">
        <v>46</v>
      </c>
      <c r="C5936">
        <v>5</v>
      </c>
      <c r="D5936" s="2">
        <v>45516</v>
      </c>
      <c r="E5936">
        <v>4</v>
      </c>
    </row>
    <row r="5937" spans="1:5" x14ac:dyDescent="0.3">
      <c r="A5937">
        <v>5936</v>
      </c>
      <c r="B5937">
        <v>25</v>
      </c>
      <c r="C5937">
        <v>6</v>
      </c>
      <c r="D5937" s="2">
        <v>45764</v>
      </c>
      <c r="E5937">
        <v>2</v>
      </c>
    </row>
    <row r="5938" spans="1:5" x14ac:dyDescent="0.3">
      <c r="A5938">
        <v>5937</v>
      </c>
      <c r="B5938">
        <v>14</v>
      </c>
      <c r="C5938">
        <v>7</v>
      </c>
      <c r="D5938" s="2">
        <v>45793</v>
      </c>
      <c r="E5938">
        <v>65</v>
      </c>
    </row>
    <row r="5939" spans="1:5" x14ac:dyDescent="0.3">
      <c r="A5939">
        <v>5938</v>
      </c>
      <c r="B5939">
        <v>38</v>
      </c>
      <c r="C5939">
        <v>3</v>
      </c>
      <c r="D5939" s="2">
        <v>45193</v>
      </c>
      <c r="E5939">
        <v>26</v>
      </c>
    </row>
    <row r="5940" spans="1:5" x14ac:dyDescent="0.3">
      <c r="A5940">
        <v>5939</v>
      </c>
      <c r="B5940">
        <v>3</v>
      </c>
      <c r="C5940">
        <v>7</v>
      </c>
      <c r="D5940" s="2">
        <v>45589</v>
      </c>
      <c r="E5940">
        <v>30</v>
      </c>
    </row>
    <row r="5941" spans="1:5" x14ac:dyDescent="0.3">
      <c r="A5941">
        <v>5940</v>
      </c>
      <c r="B5941">
        <v>46</v>
      </c>
      <c r="C5941">
        <v>3</v>
      </c>
      <c r="D5941" s="2">
        <v>45416</v>
      </c>
      <c r="E5941">
        <v>38</v>
      </c>
    </row>
    <row r="5942" spans="1:5" x14ac:dyDescent="0.3">
      <c r="A5942">
        <v>5941</v>
      </c>
      <c r="B5942">
        <v>14</v>
      </c>
      <c r="C5942">
        <v>6</v>
      </c>
      <c r="D5942" s="2">
        <v>45458</v>
      </c>
      <c r="E5942">
        <v>20</v>
      </c>
    </row>
    <row r="5943" spans="1:5" x14ac:dyDescent="0.3">
      <c r="A5943">
        <v>5942</v>
      </c>
      <c r="B5943">
        <v>3</v>
      </c>
      <c r="C5943">
        <v>8</v>
      </c>
      <c r="D5943" s="2">
        <v>45809</v>
      </c>
      <c r="E5943">
        <v>25</v>
      </c>
    </row>
    <row r="5944" spans="1:5" x14ac:dyDescent="0.3">
      <c r="A5944">
        <v>5943</v>
      </c>
      <c r="B5944">
        <v>42</v>
      </c>
      <c r="C5944">
        <v>7</v>
      </c>
      <c r="D5944" s="2">
        <v>45749</v>
      </c>
      <c r="E5944">
        <v>52</v>
      </c>
    </row>
    <row r="5945" spans="1:5" x14ac:dyDescent="0.3">
      <c r="A5945">
        <v>5944</v>
      </c>
      <c r="B5945">
        <v>9</v>
      </c>
      <c r="C5945">
        <v>5</v>
      </c>
      <c r="D5945" s="2">
        <v>45769</v>
      </c>
      <c r="E5945">
        <v>83</v>
      </c>
    </row>
    <row r="5946" spans="1:5" x14ac:dyDescent="0.3">
      <c r="A5946">
        <v>5945</v>
      </c>
      <c r="B5946">
        <v>7</v>
      </c>
      <c r="C5946">
        <v>6</v>
      </c>
      <c r="D5946" s="2">
        <v>45132</v>
      </c>
      <c r="E5946">
        <v>91</v>
      </c>
    </row>
    <row r="5947" spans="1:5" x14ac:dyDescent="0.3">
      <c r="A5947">
        <v>5946</v>
      </c>
      <c r="B5947">
        <v>26</v>
      </c>
      <c r="C5947">
        <v>4</v>
      </c>
      <c r="D5947" s="2">
        <v>45204</v>
      </c>
      <c r="E5947">
        <v>10</v>
      </c>
    </row>
    <row r="5948" spans="1:5" x14ac:dyDescent="0.3">
      <c r="A5948">
        <v>5947</v>
      </c>
      <c r="B5948">
        <v>7</v>
      </c>
      <c r="C5948">
        <v>2</v>
      </c>
      <c r="D5948" s="2">
        <v>45746</v>
      </c>
      <c r="E5948">
        <v>41</v>
      </c>
    </row>
    <row r="5949" spans="1:5" x14ac:dyDescent="0.3">
      <c r="A5949">
        <v>5948</v>
      </c>
      <c r="B5949">
        <v>7</v>
      </c>
      <c r="C5949">
        <v>7</v>
      </c>
      <c r="D5949" s="2">
        <v>45419</v>
      </c>
      <c r="E5949">
        <v>81</v>
      </c>
    </row>
    <row r="5950" spans="1:5" x14ac:dyDescent="0.3">
      <c r="A5950">
        <v>5949</v>
      </c>
      <c r="B5950">
        <v>44</v>
      </c>
      <c r="C5950">
        <v>4</v>
      </c>
      <c r="D5950" s="2">
        <v>45453</v>
      </c>
      <c r="E5950">
        <v>61</v>
      </c>
    </row>
    <row r="5951" spans="1:5" x14ac:dyDescent="0.3">
      <c r="A5951">
        <v>5950</v>
      </c>
      <c r="B5951">
        <v>36</v>
      </c>
      <c r="C5951">
        <v>6</v>
      </c>
      <c r="D5951" s="2">
        <v>45318</v>
      </c>
      <c r="E5951">
        <v>2</v>
      </c>
    </row>
    <row r="5952" spans="1:5" x14ac:dyDescent="0.3">
      <c r="A5952">
        <v>5951</v>
      </c>
      <c r="B5952">
        <v>13</v>
      </c>
      <c r="C5952">
        <v>2</v>
      </c>
      <c r="D5952" s="2">
        <v>45841</v>
      </c>
      <c r="E5952">
        <v>81</v>
      </c>
    </row>
    <row r="5953" spans="1:5" x14ac:dyDescent="0.3">
      <c r="A5953">
        <v>5952</v>
      </c>
      <c r="B5953">
        <v>3</v>
      </c>
      <c r="C5953">
        <v>2</v>
      </c>
      <c r="D5953" s="2">
        <v>45370</v>
      </c>
      <c r="E5953">
        <v>7</v>
      </c>
    </row>
    <row r="5954" spans="1:5" x14ac:dyDescent="0.3">
      <c r="A5954">
        <v>5953</v>
      </c>
      <c r="B5954">
        <v>20</v>
      </c>
      <c r="C5954">
        <v>6</v>
      </c>
      <c r="D5954" s="2">
        <v>45281</v>
      </c>
      <c r="E5954">
        <v>60</v>
      </c>
    </row>
    <row r="5955" spans="1:5" x14ac:dyDescent="0.3">
      <c r="A5955">
        <v>5954</v>
      </c>
      <c r="B5955">
        <v>9</v>
      </c>
      <c r="C5955">
        <v>8</v>
      </c>
      <c r="D5955" s="2">
        <v>45309</v>
      </c>
      <c r="E5955">
        <v>61</v>
      </c>
    </row>
    <row r="5956" spans="1:5" x14ac:dyDescent="0.3">
      <c r="A5956">
        <v>5955</v>
      </c>
      <c r="B5956">
        <v>22</v>
      </c>
      <c r="C5956">
        <v>1</v>
      </c>
      <c r="D5956" s="2">
        <v>45431</v>
      </c>
      <c r="E5956">
        <v>80</v>
      </c>
    </row>
    <row r="5957" spans="1:5" x14ac:dyDescent="0.3">
      <c r="A5957">
        <v>5956</v>
      </c>
      <c r="B5957">
        <v>45</v>
      </c>
      <c r="C5957">
        <v>7</v>
      </c>
      <c r="D5957" s="2">
        <v>45476</v>
      </c>
      <c r="E5957">
        <v>27</v>
      </c>
    </row>
    <row r="5958" spans="1:5" x14ac:dyDescent="0.3">
      <c r="A5958">
        <v>5957</v>
      </c>
      <c r="B5958">
        <v>33</v>
      </c>
      <c r="C5958">
        <v>6</v>
      </c>
      <c r="D5958" s="2">
        <v>45231</v>
      </c>
      <c r="E5958">
        <v>1</v>
      </c>
    </row>
    <row r="5959" spans="1:5" x14ac:dyDescent="0.3">
      <c r="A5959">
        <v>5958</v>
      </c>
      <c r="B5959">
        <v>23</v>
      </c>
      <c r="C5959">
        <v>5</v>
      </c>
      <c r="D5959" s="2">
        <v>45454</v>
      </c>
      <c r="E5959">
        <v>86</v>
      </c>
    </row>
    <row r="5960" spans="1:5" x14ac:dyDescent="0.3">
      <c r="A5960">
        <v>5959</v>
      </c>
      <c r="B5960">
        <v>23</v>
      </c>
      <c r="C5960">
        <v>8</v>
      </c>
      <c r="D5960" s="2">
        <v>45450</v>
      </c>
      <c r="E5960">
        <v>86</v>
      </c>
    </row>
    <row r="5961" spans="1:5" x14ac:dyDescent="0.3">
      <c r="A5961">
        <v>5960</v>
      </c>
      <c r="B5961">
        <v>38</v>
      </c>
      <c r="C5961">
        <v>1</v>
      </c>
      <c r="D5961" s="2">
        <v>45533</v>
      </c>
      <c r="E5961">
        <v>27</v>
      </c>
    </row>
    <row r="5962" spans="1:5" x14ac:dyDescent="0.3">
      <c r="A5962">
        <v>5961</v>
      </c>
      <c r="B5962">
        <v>26</v>
      </c>
      <c r="C5962">
        <v>5</v>
      </c>
      <c r="D5962" s="2">
        <v>45722</v>
      </c>
      <c r="E5962">
        <v>80</v>
      </c>
    </row>
    <row r="5963" spans="1:5" x14ac:dyDescent="0.3">
      <c r="A5963">
        <v>5962</v>
      </c>
      <c r="B5963">
        <v>32</v>
      </c>
      <c r="C5963">
        <v>6</v>
      </c>
      <c r="D5963" s="2">
        <v>45614</v>
      </c>
      <c r="E5963">
        <v>60</v>
      </c>
    </row>
    <row r="5964" spans="1:5" x14ac:dyDescent="0.3">
      <c r="A5964">
        <v>5963</v>
      </c>
      <c r="B5964">
        <v>28</v>
      </c>
      <c r="C5964">
        <v>4</v>
      </c>
      <c r="D5964" s="2">
        <v>45469</v>
      </c>
      <c r="E5964">
        <v>53</v>
      </c>
    </row>
    <row r="5965" spans="1:5" x14ac:dyDescent="0.3">
      <c r="A5965">
        <v>5964</v>
      </c>
      <c r="B5965">
        <v>30</v>
      </c>
      <c r="C5965">
        <v>2</v>
      </c>
      <c r="D5965" s="2">
        <v>45306</v>
      </c>
      <c r="E5965">
        <v>36</v>
      </c>
    </row>
    <row r="5966" spans="1:5" x14ac:dyDescent="0.3">
      <c r="A5966">
        <v>5965</v>
      </c>
      <c r="B5966">
        <v>40</v>
      </c>
      <c r="C5966">
        <v>8</v>
      </c>
      <c r="D5966" s="2">
        <v>45312</v>
      </c>
      <c r="E5966">
        <v>80</v>
      </c>
    </row>
    <row r="5967" spans="1:5" x14ac:dyDescent="0.3">
      <c r="A5967">
        <v>5966</v>
      </c>
      <c r="B5967">
        <v>17</v>
      </c>
      <c r="C5967">
        <v>5</v>
      </c>
      <c r="D5967" s="2">
        <v>45425</v>
      </c>
      <c r="E5967">
        <v>24</v>
      </c>
    </row>
    <row r="5968" spans="1:5" x14ac:dyDescent="0.3">
      <c r="A5968">
        <v>5967</v>
      </c>
      <c r="B5968">
        <v>18</v>
      </c>
      <c r="C5968">
        <v>6</v>
      </c>
      <c r="D5968" s="2">
        <v>45585</v>
      </c>
      <c r="E5968">
        <v>35</v>
      </c>
    </row>
    <row r="5969" spans="1:5" x14ac:dyDescent="0.3">
      <c r="A5969">
        <v>5968</v>
      </c>
      <c r="B5969">
        <v>25</v>
      </c>
      <c r="C5969">
        <v>9</v>
      </c>
      <c r="D5969" s="2">
        <v>45465</v>
      </c>
      <c r="E5969">
        <v>33</v>
      </c>
    </row>
    <row r="5970" spans="1:5" x14ac:dyDescent="0.3">
      <c r="A5970">
        <v>5969</v>
      </c>
      <c r="B5970">
        <v>4</v>
      </c>
      <c r="C5970">
        <v>2</v>
      </c>
      <c r="D5970" s="2">
        <v>45561</v>
      </c>
      <c r="E5970">
        <v>17</v>
      </c>
    </row>
    <row r="5971" spans="1:5" x14ac:dyDescent="0.3">
      <c r="A5971">
        <v>5970</v>
      </c>
      <c r="B5971">
        <v>26</v>
      </c>
      <c r="C5971">
        <v>5</v>
      </c>
      <c r="D5971" s="2">
        <v>45494</v>
      </c>
      <c r="E5971">
        <v>69</v>
      </c>
    </row>
    <row r="5972" spans="1:5" x14ac:dyDescent="0.3">
      <c r="A5972">
        <v>5971</v>
      </c>
      <c r="B5972">
        <v>31</v>
      </c>
      <c r="C5972">
        <v>1</v>
      </c>
      <c r="D5972" s="2">
        <v>45180</v>
      </c>
      <c r="E5972">
        <v>35</v>
      </c>
    </row>
    <row r="5973" spans="1:5" x14ac:dyDescent="0.3">
      <c r="A5973">
        <v>5972</v>
      </c>
      <c r="B5973">
        <v>12</v>
      </c>
      <c r="C5973">
        <v>3</v>
      </c>
      <c r="D5973" s="2">
        <v>45301</v>
      </c>
      <c r="E5973">
        <v>83</v>
      </c>
    </row>
    <row r="5974" spans="1:5" x14ac:dyDescent="0.3">
      <c r="A5974">
        <v>5973</v>
      </c>
      <c r="B5974">
        <v>48</v>
      </c>
      <c r="C5974">
        <v>6</v>
      </c>
      <c r="D5974" s="2">
        <v>45840</v>
      </c>
      <c r="E5974">
        <v>47</v>
      </c>
    </row>
    <row r="5975" spans="1:5" x14ac:dyDescent="0.3">
      <c r="A5975">
        <v>5974</v>
      </c>
      <c r="B5975">
        <v>18</v>
      </c>
      <c r="C5975">
        <v>8</v>
      </c>
      <c r="D5975" s="2">
        <v>45591</v>
      </c>
      <c r="E5975">
        <v>98</v>
      </c>
    </row>
    <row r="5976" spans="1:5" x14ac:dyDescent="0.3">
      <c r="A5976">
        <v>5975</v>
      </c>
      <c r="B5976">
        <v>10</v>
      </c>
      <c r="C5976">
        <v>5</v>
      </c>
      <c r="D5976" s="2">
        <v>45189</v>
      </c>
      <c r="E5976">
        <v>96</v>
      </c>
    </row>
    <row r="5977" spans="1:5" x14ac:dyDescent="0.3">
      <c r="A5977">
        <v>5976</v>
      </c>
      <c r="B5977">
        <v>36</v>
      </c>
      <c r="C5977">
        <v>4</v>
      </c>
      <c r="D5977" s="2">
        <v>45763</v>
      </c>
      <c r="E5977">
        <v>89</v>
      </c>
    </row>
    <row r="5978" spans="1:5" x14ac:dyDescent="0.3">
      <c r="A5978">
        <v>5977</v>
      </c>
      <c r="B5978">
        <v>2</v>
      </c>
      <c r="C5978">
        <v>5</v>
      </c>
      <c r="D5978" s="2">
        <v>45696</v>
      </c>
      <c r="E5978">
        <v>59</v>
      </c>
    </row>
    <row r="5979" spans="1:5" x14ac:dyDescent="0.3">
      <c r="A5979">
        <v>5978</v>
      </c>
      <c r="B5979">
        <v>25</v>
      </c>
      <c r="C5979">
        <v>4</v>
      </c>
      <c r="D5979" s="2">
        <v>45236</v>
      </c>
      <c r="E5979">
        <v>61</v>
      </c>
    </row>
    <row r="5980" spans="1:5" x14ac:dyDescent="0.3">
      <c r="A5980">
        <v>5979</v>
      </c>
      <c r="B5980">
        <v>47</v>
      </c>
      <c r="C5980">
        <v>2</v>
      </c>
      <c r="D5980" s="2">
        <v>45366</v>
      </c>
      <c r="E5980">
        <v>22</v>
      </c>
    </row>
    <row r="5981" spans="1:5" x14ac:dyDescent="0.3">
      <c r="A5981">
        <v>5980</v>
      </c>
      <c r="B5981">
        <v>9</v>
      </c>
      <c r="C5981">
        <v>1</v>
      </c>
      <c r="D5981" s="2">
        <v>45210</v>
      </c>
      <c r="E5981">
        <v>27</v>
      </c>
    </row>
    <row r="5982" spans="1:5" x14ac:dyDescent="0.3">
      <c r="A5982">
        <v>5981</v>
      </c>
      <c r="B5982">
        <v>47</v>
      </c>
      <c r="C5982">
        <v>8</v>
      </c>
      <c r="D5982" s="2">
        <v>45568</v>
      </c>
      <c r="E5982">
        <v>97</v>
      </c>
    </row>
    <row r="5983" spans="1:5" x14ac:dyDescent="0.3">
      <c r="A5983">
        <v>5982</v>
      </c>
      <c r="B5983">
        <v>32</v>
      </c>
      <c r="C5983">
        <v>1</v>
      </c>
      <c r="D5983" s="2">
        <v>45456</v>
      </c>
      <c r="E5983">
        <v>72</v>
      </c>
    </row>
    <row r="5984" spans="1:5" x14ac:dyDescent="0.3">
      <c r="A5984">
        <v>5983</v>
      </c>
      <c r="B5984">
        <v>5</v>
      </c>
      <c r="C5984">
        <v>2</v>
      </c>
      <c r="D5984" s="2">
        <v>45449</v>
      </c>
      <c r="E5984">
        <v>94</v>
      </c>
    </row>
    <row r="5985" spans="1:5" x14ac:dyDescent="0.3">
      <c r="A5985">
        <v>5984</v>
      </c>
      <c r="B5985">
        <v>3</v>
      </c>
      <c r="C5985">
        <v>5</v>
      </c>
      <c r="D5985" s="2">
        <v>45186</v>
      </c>
      <c r="E5985">
        <v>90</v>
      </c>
    </row>
    <row r="5986" spans="1:5" x14ac:dyDescent="0.3">
      <c r="A5986">
        <v>5985</v>
      </c>
      <c r="B5986">
        <v>17</v>
      </c>
      <c r="C5986">
        <v>8</v>
      </c>
      <c r="D5986" s="2">
        <v>45551</v>
      </c>
      <c r="E5986">
        <v>15</v>
      </c>
    </row>
    <row r="5987" spans="1:5" x14ac:dyDescent="0.3">
      <c r="A5987">
        <v>5986</v>
      </c>
      <c r="B5987">
        <v>13</v>
      </c>
      <c r="C5987">
        <v>3</v>
      </c>
      <c r="D5987" s="2">
        <v>45675</v>
      </c>
      <c r="E5987">
        <v>36</v>
      </c>
    </row>
    <row r="5988" spans="1:5" x14ac:dyDescent="0.3">
      <c r="A5988">
        <v>5987</v>
      </c>
      <c r="B5988">
        <v>3</v>
      </c>
      <c r="C5988">
        <v>9</v>
      </c>
      <c r="D5988" s="2">
        <v>45195</v>
      </c>
      <c r="E5988">
        <v>57</v>
      </c>
    </row>
    <row r="5989" spans="1:5" x14ac:dyDescent="0.3">
      <c r="A5989">
        <v>5988</v>
      </c>
      <c r="B5989">
        <v>28</v>
      </c>
      <c r="C5989">
        <v>6</v>
      </c>
      <c r="D5989" s="2">
        <v>45655</v>
      </c>
      <c r="E5989">
        <v>76</v>
      </c>
    </row>
    <row r="5990" spans="1:5" x14ac:dyDescent="0.3">
      <c r="A5990">
        <v>5989</v>
      </c>
      <c r="B5990">
        <v>4</v>
      </c>
      <c r="C5990">
        <v>3</v>
      </c>
      <c r="D5990" s="2">
        <v>45270</v>
      </c>
      <c r="E5990">
        <v>41</v>
      </c>
    </row>
    <row r="5991" spans="1:5" x14ac:dyDescent="0.3">
      <c r="A5991">
        <v>5990</v>
      </c>
      <c r="B5991">
        <v>18</v>
      </c>
      <c r="C5991">
        <v>7</v>
      </c>
      <c r="D5991" s="2">
        <v>45335</v>
      </c>
      <c r="E5991">
        <v>45</v>
      </c>
    </row>
    <row r="5992" spans="1:5" x14ac:dyDescent="0.3">
      <c r="A5992">
        <v>5991</v>
      </c>
      <c r="B5992">
        <v>35</v>
      </c>
      <c r="C5992">
        <v>7</v>
      </c>
      <c r="D5992" s="2">
        <v>45391</v>
      </c>
      <c r="E5992">
        <v>43</v>
      </c>
    </row>
    <row r="5993" spans="1:5" x14ac:dyDescent="0.3">
      <c r="A5993">
        <v>5992</v>
      </c>
      <c r="B5993">
        <v>14</v>
      </c>
      <c r="C5993">
        <v>7</v>
      </c>
      <c r="D5993" s="2">
        <v>45575</v>
      </c>
      <c r="E5993">
        <v>12</v>
      </c>
    </row>
    <row r="5994" spans="1:5" x14ac:dyDescent="0.3">
      <c r="A5994">
        <v>5993</v>
      </c>
      <c r="B5994">
        <v>16</v>
      </c>
      <c r="C5994">
        <v>4</v>
      </c>
      <c r="D5994" s="2">
        <v>45440</v>
      </c>
      <c r="E5994">
        <v>68</v>
      </c>
    </row>
    <row r="5995" spans="1:5" x14ac:dyDescent="0.3">
      <c r="A5995">
        <v>5994</v>
      </c>
      <c r="B5995">
        <v>12</v>
      </c>
      <c r="C5995">
        <v>6</v>
      </c>
      <c r="D5995" s="2">
        <v>45264</v>
      </c>
      <c r="E5995">
        <v>67</v>
      </c>
    </row>
    <row r="5996" spans="1:5" x14ac:dyDescent="0.3">
      <c r="A5996">
        <v>5995</v>
      </c>
      <c r="B5996">
        <v>11</v>
      </c>
      <c r="C5996">
        <v>3</v>
      </c>
      <c r="D5996" s="2">
        <v>45818</v>
      </c>
      <c r="E5996">
        <v>96</v>
      </c>
    </row>
    <row r="5997" spans="1:5" x14ac:dyDescent="0.3">
      <c r="A5997">
        <v>5996</v>
      </c>
      <c r="B5997">
        <v>2</v>
      </c>
      <c r="C5997">
        <v>4</v>
      </c>
      <c r="D5997" s="2">
        <v>45660</v>
      </c>
      <c r="E5997">
        <v>90</v>
      </c>
    </row>
    <row r="5998" spans="1:5" x14ac:dyDescent="0.3">
      <c r="A5998">
        <v>5997</v>
      </c>
      <c r="B5998">
        <v>33</v>
      </c>
      <c r="C5998">
        <v>3</v>
      </c>
      <c r="D5998" s="2">
        <v>45299</v>
      </c>
      <c r="E5998">
        <v>4</v>
      </c>
    </row>
    <row r="5999" spans="1:5" x14ac:dyDescent="0.3">
      <c r="A5999">
        <v>5998</v>
      </c>
      <c r="B5999">
        <v>13</v>
      </c>
      <c r="C5999">
        <v>3</v>
      </c>
      <c r="D5999" s="2">
        <v>45658</v>
      </c>
      <c r="E5999">
        <v>65</v>
      </c>
    </row>
    <row r="6000" spans="1:5" x14ac:dyDescent="0.3">
      <c r="A6000">
        <v>5999</v>
      </c>
      <c r="B6000">
        <v>30</v>
      </c>
      <c r="C6000">
        <v>1</v>
      </c>
      <c r="D6000" s="2">
        <v>45654</v>
      </c>
      <c r="E6000">
        <v>5</v>
      </c>
    </row>
    <row r="6001" spans="1:5" x14ac:dyDescent="0.3">
      <c r="A6001">
        <v>6000</v>
      </c>
      <c r="B6001">
        <v>26</v>
      </c>
      <c r="C6001">
        <v>5</v>
      </c>
      <c r="D6001" s="2">
        <v>45553</v>
      </c>
      <c r="E6001">
        <v>2</v>
      </c>
    </row>
    <row r="6002" spans="1:5" x14ac:dyDescent="0.3">
      <c r="A6002">
        <v>6001</v>
      </c>
      <c r="B6002">
        <v>50</v>
      </c>
      <c r="C6002">
        <v>3</v>
      </c>
      <c r="D6002" s="2">
        <v>45679</v>
      </c>
      <c r="E6002">
        <v>46</v>
      </c>
    </row>
    <row r="6003" spans="1:5" x14ac:dyDescent="0.3">
      <c r="A6003">
        <v>6002</v>
      </c>
      <c r="B6003">
        <v>18</v>
      </c>
      <c r="C6003">
        <v>1</v>
      </c>
      <c r="D6003" s="2">
        <v>45221</v>
      </c>
      <c r="E6003">
        <v>75</v>
      </c>
    </row>
    <row r="6004" spans="1:5" x14ac:dyDescent="0.3">
      <c r="A6004">
        <v>6003</v>
      </c>
      <c r="B6004">
        <v>13</v>
      </c>
      <c r="C6004">
        <v>9</v>
      </c>
      <c r="D6004" s="2">
        <v>45628</v>
      </c>
      <c r="E6004">
        <v>9</v>
      </c>
    </row>
    <row r="6005" spans="1:5" x14ac:dyDescent="0.3">
      <c r="A6005">
        <v>6004</v>
      </c>
      <c r="B6005">
        <v>4</v>
      </c>
      <c r="C6005">
        <v>4</v>
      </c>
      <c r="D6005" s="2">
        <v>45755</v>
      </c>
      <c r="E6005">
        <v>8</v>
      </c>
    </row>
    <row r="6006" spans="1:5" x14ac:dyDescent="0.3">
      <c r="A6006">
        <v>6005</v>
      </c>
      <c r="B6006">
        <v>33</v>
      </c>
      <c r="C6006">
        <v>9</v>
      </c>
      <c r="D6006" s="2">
        <v>45435</v>
      </c>
      <c r="E6006">
        <v>58</v>
      </c>
    </row>
    <row r="6007" spans="1:5" x14ac:dyDescent="0.3">
      <c r="A6007">
        <v>6006</v>
      </c>
      <c r="B6007">
        <v>15</v>
      </c>
      <c r="C6007">
        <v>2</v>
      </c>
      <c r="D6007" s="2">
        <v>45449</v>
      </c>
      <c r="E6007">
        <v>63</v>
      </c>
    </row>
    <row r="6008" spans="1:5" x14ac:dyDescent="0.3">
      <c r="A6008">
        <v>6007</v>
      </c>
      <c r="B6008">
        <v>17</v>
      </c>
      <c r="C6008">
        <v>2</v>
      </c>
      <c r="D6008" s="2">
        <v>45169</v>
      </c>
      <c r="E6008">
        <v>61</v>
      </c>
    </row>
    <row r="6009" spans="1:5" x14ac:dyDescent="0.3">
      <c r="A6009">
        <v>6008</v>
      </c>
      <c r="B6009">
        <v>6</v>
      </c>
      <c r="C6009">
        <v>4</v>
      </c>
      <c r="D6009" s="2">
        <v>45568</v>
      </c>
      <c r="E6009">
        <v>15</v>
      </c>
    </row>
    <row r="6010" spans="1:5" x14ac:dyDescent="0.3">
      <c r="A6010">
        <v>6009</v>
      </c>
      <c r="B6010">
        <v>5</v>
      </c>
      <c r="C6010">
        <v>4</v>
      </c>
      <c r="D6010" s="2">
        <v>45421</v>
      </c>
      <c r="E6010">
        <v>73</v>
      </c>
    </row>
    <row r="6011" spans="1:5" x14ac:dyDescent="0.3">
      <c r="A6011">
        <v>6010</v>
      </c>
      <c r="B6011">
        <v>33</v>
      </c>
      <c r="C6011">
        <v>5</v>
      </c>
      <c r="D6011" s="2">
        <v>45603</v>
      </c>
      <c r="E6011">
        <v>42</v>
      </c>
    </row>
    <row r="6012" spans="1:5" x14ac:dyDescent="0.3">
      <c r="A6012">
        <v>6011</v>
      </c>
      <c r="B6012">
        <v>16</v>
      </c>
      <c r="C6012">
        <v>1</v>
      </c>
      <c r="D6012" s="2">
        <v>45826</v>
      </c>
      <c r="E6012">
        <v>50</v>
      </c>
    </row>
    <row r="6013" spans="1:5" x14ac:dyDescent="0.3">
      <c r="A6013">
        <v>6012</v>
      </c>
      <c r="B6013">
        <v>46</v>
      </c>
      <c r="C6013">
        <v>5</v>
      </c>
      <c r="D6013" s="2">
        <v>45628</v>
      </c>
      <c r="E6013">
        <v>94</v>
      </c>
    </row>
    <row r="6014" spans="1:5" x14ac:dyDescent="0.3">
      <c r="A6014">
        <v>6013</v>
      </c>
      <c r="B6014">
        <v>24</v>
      </c>
      <c r="C6014">
        <v>2</v>
      </c>
      <c r="D6014" s="2">
        <v>45504</v>
      </c>
      <c r="E6014">
        <v>93</v>
      </c>
    </row>
    <row r="6015" spans="1:5" x14ac:dyDescent="0.3">
      <c r="A6015">
        <v>6014</v>
      </c>
      <c r="B6015">
        <v>5</v>
      </c>
      <c r="C6015">
        <v>5</v>
      </c>
      <c r="D6015" s="2">
        <v>45137</v>
      </c>
      <c r="E6015">
        <v>51</v>
      </c>
    </row>
    <row r="6016" spans="1:5" x14ac:dyDescent="0.3">
      <c r="A6016">
        <v>6015</v>
      </c>
      <c r="B6016">
        <v>3</v>
      </c>
      <c r="C6016">
        <v>6</v>
      </c>
      <c r="D6016" s="2">
        <v>45760</v>
      </c>
      <c r="E6016">
        <v>25</v>
      </c>
    </row>
    <row r="6017" spans="1:5" x14ac:dyDescent="0.3">
      <c r="A6017">
        <v>6016</v>
      </c>
      <c r="B6017">
        <v>35</v>
      </c>
      <c r="C6017">
        <v>3</v>
      </c>
      <c r="D6017" s="2">
        <v>45816</v>
      </c>
      <c r="E6017">
        <v>22</v>
      </c>
    </row>
    <row r="6018" spans="1:5" x14ac:dyDescent="0.3">
      <c r="A6018">
        <v>6017</v>
      </c>
      <c r="B6018">
        <v>27</v>
      </c>
      <c r="C6018">
        <v>4</v>
      </c>
      <c r="D6018" s="2">
        <v>45171</v>
      </c>
      <c r="E6018">
        <v>98</v>
      </c>
    </row>
    <row r="6019" spans="1:5" x14ac:dyDescent="0.3">
      <c r="A6019">
        <v>6018</v>
      </c>
      <c r="B6019">
        <v>12</v>
      </c>
      <c r="C6019">
        <v>5</v>
      </c>
      <c r="D6019" s="2">
        <v>45793</v>
      </c>
      <c r="E6019">
        <v>22</v>
      </c>
    </row>
    <row r="6020" spans="1:5" x14ac:dyDescent="0.3">
      <c r="A6020">
        <v>6019</v>
      </c>
      <c r="B6020">
        <v>50</v>
      </c>
      <c r="C6020">
        <v>6</v>
      </c>
      <c r="D6020" s="2">
        <v>45722</v>
      </c>
      <c r="E6020">
        <v>94</v>
      </c>
    </row>
    <row r="6021" spans="1:5" x14ac:dyDescent="0.3">
      <c r="A6021">
        <v>6020</v>
      </c>
      <c r="B6021">
        <v>41</v>
      </c>
      <c r="C6021">
        <v>9</v>
      </c>
      <c r="D6021" s="2">
        <v>45434</v>
      </c>
      <c r="E6021">
        <v>74</v>
      </c>
    </row>
    <row r="6022" spans="1:5" x14ac:dyDescent="0.3">
      <c r="A6022">
        <v>6021</v>
      </c>
      <c r="B6022">
        <v>25</v>
      </c>
      <c r="C6022">
        <v>9</v>
      </c>
      <c r="D6022" s="2">
        <v>45681</v>
      </c>
      <c r="E6022">
        <v>69</v>
      </c>
    </row>
    <row r="6023" spans="1:5" x14ac:dyDescent="0.3">
      <c r="A6023">
        <v>6022</v>
      </c>
      <c r="B6023">
        <v>17</v>
      </c>
      <c r="C6023">
        <v>6</v>
      </c>
      <c r="D6023" s="2">
        <v>45155</v>
      </c>
      <c r="E6023">
        <v>69</v>
      </c>
    </row>
    <row r="6024" spans="1:5" x14ac:dyDescent="0.3">
      <c r="A6024">
        <v>6023</v>
      </c>
      <c r="B6024">
        <v>49</v>
      </c>
      <c r="C6024">
        <v>1</v>
      </c>
      <c r="D6024" s="2">
        <v>45851</v>
      </c>
      <c r="E6024">
        <v>66</v>
      </c>
    </row>
    <row r="6025" spans="1:5" x14ac:dyDescent="0.3">
      <c r="A6025">
        <v>6024</v>
      </c>
      <c r="B6025">
        <v>20</v>
      </c>
      <c r="C6025">
        <v>6</v>
      </c>
      <c r="D6025" s="2">
        <v>45786</v>
      </c>
      <c r="E6025">
        <v>94</v>
      </c>
    </row>
    <row r="6026" spans="1:5" x14ac:dyDescent="0.3">
      <c r="A6026">
        <v>6025</v>
      </c>
      <c r="B6026">
        <v>28</v>
      </c>
      <c r="C6026">
        <v>3</v>
      </c>
      <c r="D6026" s="2">
        <v>45520</v>
      </c>
      <c r="E6026">
        <v>64</v>
      </c>
    </row>
    <row r="6027" spans="1:5" x14ac:dyDescent="0.3">
      <c r="A6027">
        <v>6026</v>
      </c>
      <c r="B6027">
        <v>50</v>
      </c>
      <c r="C6027">
        <v>5</v>
      </c>
      <c r="D6027" s="2">
        <v>45705</v>
      </c>
      <c r="E6027">
        <v>22</v>
      </c>
    </row>
    <row r="6028" spans="1:5" x14ac:dyDescent="0.3">
      <c r="A6028">
        <v>6027</v>
      </c>
      <c r="B6028">
        <v>35</v>
      </c>
      <c r="C6028">
        <v>5</v>
      </c>
      <c r="D6028" s="2">
        <v>45707</v>
      </c>
      <c r="E6028">
        <v>13</v>
      </c>
    </row>
    <row r="6029" spans="1:5" x14ac:dyDescent="0.3">
      <c r="A6029">
        <v>6028</v>
      </c>
      <c r="B6029">
        <v>50</v>
      </c>
      <c r="C6029">
        <v>4</v>
      </c>
      <c r="D6029" s="2">
        <v>45367</v>
      </c>
      <c r="E6029">
        <v>89</v>
      </c>
    </row>
    <row r="6030" spans="1:5" x14ac:dyDescent="0.3">
      <c r="A6030">
        <v>6029</v>
      </c>
      <c r="B6030">
        <v>15</v>
      </c>
      <c r="C6030">
        <v>3</v>
      </c>
      <c r="D6030" s="2">
        <v>45462</v>
      </c>
      <c r="E6030">
        <v>27</v>
      </c>
    </row>
    <row r="6031" spans="1:5" x14ac:dyDescent="0.3">
      <c r="A6031">
        <v>6030</v>
      </c>
      <c r="B6031">
        <v>33</v>
      </c>
      <c r="C6031">
        <v>1</v>
      </c>
      <c r="D6031" s="2">
        <v>45513</v>
      </c>
      <c r="E6031">
        <v>47</v>
      </c>
    </row>
    <row r="6032" spans="1:5" x14ac:dyDescent="0.3">
      <c r="A6032">
        <v>6031</v>
      </c>
      <c r="B6032">
        <v>3</v>
      </c>
      <c r="C6032">
        <v>7</v>
      </c>
      <c r="D6032" s="2">
        <v>45681</v>
      </c>
      <c r="E6032">
        <v>91</v>
      </c>
    </row>
    <row r="6033" spans="1:5" x14ac:dyDescent="0.3">
      <c r="A6033">
        <v>6032</v>
      </c>
      <c r="B6033">
        <v>7</v>
      </c>
      <c r="C6033">
        <v>8</v>
      </c>
      <c r="D6033" s="2">
        <v>45437</v>
      </c>
      <c r="E6033">
        <v>21</v>
      </c>
    </row>
    <row r="6034" spans="1:5" x14ac:dyDescent="0.3">
      <c r="A6034">
        <v>6033</v>
      </c>
      <c r="B6034">
        <v>10</v>
      </c>
      <c r="C6034">
        <v>5</v>
      </c>
      <c r="D6034" s="2">
        <v>45495</v>
      </c>
      <c r="E6034">
        <v>31</v>
      </c>
    </row>
    <row r="6035" spans="1:5" x14ac:dyDescent="0.3">
      <c r="A6035">
        <v>6034</v>
      </c>
      <c r="B6035">
        <v>41</v>
      </c>
      <c r="C6035">
        <v>8</v>
      </c>
      <c r="D6035" s="2">
        <v>45365</v>
      </c>
      <c r="E6035">
        <v>79</v>
      </c>
    </row>
    <row r="6036" spans="1:5" x14ac:dyDescent="0.3">
      <c r="A6036">
        <v>6035</v>
      </c>
      <c r="B6036">
        <v>26</v>
      </c>
      <c r="C6036">
        <v>4</v>
      </c>
      <c r="D6036" s="2">
        <v>45760</v>
      </c>
      <c r="E6036">
        <v>38</v>
      </c>
    </row>
    <row r="6037" spans="1:5" x14ac:dyDescent="0.3">
      <c r="A6037">
        <v>6036</v>
      </c>
      <c r="B6037">
        <v>41</v>
      </c>
      <c r="C6037">
        <v>8</v>
      </c>
      <c r="D6037" s="2">
        <v>45663</v>
      </c>
      <c r="E6037">
        <v>39</v>
      </c>
    </row>
    <row r="6038" spans="1:5" x14ac:dyDescent="0.3">
      <c r="A6038">
        <v>6037</v>
      </c>
      <c r="B6038">
        <v>40</v>
      </c>
      <c r="C6038">
        <v>3</v>
      </c>
      <c r="D6038" s="2">
        <v>45408</v>
      </c>
      <c r="E6038">
        <v>36</v>
      </c>
    </row>
    <row r="6039" spans="1:5" x14ac:dyDescent="0.3">
      <c r="A6039">
        <v>6038</v>
      </c>
      <c r="B6039">
        <v>6</v>
      </c>
      <c r="C6039">
        <v>8</v>
      </c>
      <c r="D6039" s="2">
        <v>45478</v>
      </c>
      <c r="E6039">
        <v>100</v>
      </c>
    </row>
    <row r="6040" spans="1:5" x14ac:dyDescent="0.3">
      <c r="A6040">
        <v>6039</v>
      </c>
      <c r="B6040">
        <v>33</v>
      </c>
      <c r="C6040">
        <v>6</v>
      </c>
      <c r="D6040" s="2">
        <v>45317</v>
      </c>
      <c r="E6040">
        <v>65</v>
      </c>
    </row>
    <row r="6041" spans="1:5" x14ac:dyDescent="0.3">
      <c r="A6041">
        <v>6040</v>
      </c>
      <c r="B6041">
        <v>16</v>
      </c>
      <c r="C6041">
        <v>9</v>
      </c>
      <c r="D6041" s="2">
        <v>45712</v>
      </c>
      <c r="E6041">
        <v>11</v>
      </c>
    </row>
    <row r="6042" spans="1:5" x14ac:dyDescent="0.3">
      <c r="A6042">
        <v>6041</v>
      </c>
      <c r="B6042">
        <v>24</v>
      </c>
      <c r="C6042">
        <v>5</v>
      </c>
      <c r="D6042" s="2">
        <v>45644</v>
      </c>
      <c r="E6042">
        <v>69</v>
      </c>
    </row>
    <row r="6043" spans="1:5" x14ac:dyDescent="0.3">
      <c r="A6043">
        <v>6042</v>
      </c>
      <c r="B6043">
        <v>30</v>
      </c>
      <c r="C6043">
        <v>1</v>
      </c>
      <c r="D6043" s="2">
        <v>45560</v>
      </c>
      <c r="E6043">
        <v>34</v>
      </c>
    </row>
    <row r="6044" spans="1:5" x14ac:dyDescent="0.3">
      <c r="A6044">
        <v>6043</v>
      </c>
      <c r="B6044">
        <v>10</v>
      </c>
      <c r="C6044">
        <v>8</v>
      </c>
      <c r="D6044" s="2">
        <v>45504</v>
      </c>
      <c r="E6044">
        <v>5</v>
      </c>
    </row>
    <row r="6045" spans="1:5" x14ac:dyDescent="0.3">
      <c r="A6045">
        <v>6044</v>
      </c>
      <c r="B6045">
        <v>11</v>
      </c>
      <c r="C6045">
        <v>3</v>
      </c>
      <c r="D6045" s="2">
        <v>45528</v>
      </c>
      <c r="E6045">
        <v>20</v>
      </c>
    </row>
    <row r="6046" spans="1:5" x14ac:dyDescent="0.3">
      <c r="A6046">
        <v>6045</v>
      </c>
      <c r="B6046">
        <v>44</v>
      </c>
      <c r="C6046">
        <v>5</v>
      </c>
      <c r="D6046" s="2">
        <v>45355</v>
      </c>
      <c r="E6046">
        <v>63</v>
      </c>
    </row>
    <row r="6047" spans="1:5" x14ac:dyDescent="0.3">
      <c r="A6047">
        <v>6046</v>
      </c>
      <c r="B6047">
        <v>22</v>
      </c>
      <c r="C6047">
        <v>2</v>
      </c>
      <c r="D6047" s="2">
        <v>45845</v>
      </c>
      <c r="E6047">
        <v>45</v>
      </c>
    </row>
    <row r="6048" spans="1:5" x14ac:dyDescent="0.3">
      <c r="A6048">
        <v>6047</v>
      </c>
      <c r="B6048">
        <v>3</v>
      </c>
      <c r="C6048">
        <v>7</v>
      </c>
      <c r="D6048" s="2">
        <v>45673</v>
      </c>
      <c r="E6048">
        <v>42</v>
      </c>
    </row>
    <row r="6049" spans="1:5" x14ac:dyDescent="0.3">
      <c r="A6049">
        <v>6048</v>
      </c>
      <c r="B6049">
        <v>38</v>
      </c>
      <c r="C6049">
        <v>5</v>
      </c>
      <c r="D6049" s="2">
        <v>45581</v>
      </c>
      <c r="E6049">
        <v>13</v>
      </c>
    </row>
    <row r="6050" spans="1:5" x14ac:dyDescent="0.3">
      <c r="A6050">
        <v>6049</v>
      </c>
      <c r="B6050">
        <v>40</v>
      </c>
      <c r="C6050">
        <v>7</v>
      </c>
      <c r="D6050" s="2">
        <v>45324</v>
      </c>
      <c r="E6050">
        <v>9</v>
      </c>
    </row>
    <row r="6051" spans="1:5" x14ac:dyDescent="0.3">
      <c r="A6051">
        <v>6050</v>
      </c>
      <c r="B6051">
        <v>23</v>
      </c>
      <c r="C6051">
        <v>7</v>
      </c>
      <c r="D6051" s="2">
        <v>45786</v>
      </c>
      <c r="E6051">
        <v>5</v>
      </c>
    </row>
    <row r="6052" spans="1:5" x14ac:dyDescent="0.3">
      <c r="A6052">
        <v>6051</v>
      </c>
      <c r="B6052">
        <v>45</v>
      </c>
      <c r="C6052">
        <v>5</v>
      </c>
      <c r="D6052" s="2">
        <v>45420</v>
      </c>
      <c r="E6052">
        <v>38</v>
      </c>
    </row>
    <row r="6053" spans="1:5" x14ac:dyDescent="0.3">
      <c r="A6053">
        <v>6052</v>
      </c>
      <c r="B6053">
        <v>19</v>
      </c>
      <c r="C6053">
        <v>5</v>
      </c>
      <c r="D6053" s="2">
        <v>45388</v>
      </c>
      <c r="E6053">
        <v>96</v>
      </c>
    </row>
    <row r="6054" spans="1:5" x14ac:dyDescent="0.3">
      <c r="A6054">
        <v>6053</v>
      </c>
      <c r="B6054">
        <v>40</v>
      </c>
      <c r="C6054">
        <v>9</v>
      </c>
      <c r="D6054" s="2">
        <v>45771</v>
      </c>
      <c r="E6054">
        <v>94</v>
      </c>
    </row>
    <row r="6055" spans="1:5" x14ac:dyDescent="0.3">
      <c r="A6055">
        <v>6054</v>
      </c>
      <c r="B6055">
        <v>13</v>
      </c>
      <c r="C6055">
        <v>3</v>
      </c>
      <c r="D6055" s="2">
        <v>45303</v>
      </c>
      <c r="E6055">
        <v>49</v>
      </c>
    </row>
    <row r="6056" spans="1:5" x14ac:dyDescent="0.3">
      <c r="A6056">
        <v>6055</v>
      </c>
      <c r="B6056">
        <v>36</v>
      </c>
      <c r="C6056">
        <v>8</v>
      </c>
      <c r="D6056" s="2">
        <v>45340</v>
      </c>
      <c r="E6056">
        <v>92</v>
      </c>
    </row>
    <row r="6057" spans="1:5" x14ac:dyDescent="0.3">
      <c r="A6057">
        <v>6056</v>
      </c>
      <c r="B6057">
        <v>3</v>
      </c>
      <c r="C6057">
        <v>1</v>
      </c>
      <c r="D6057" s="2">
        <v>45276</v>
      </c>
      <c r="E6057">
        <v>28</v>
      </c>
    </row>
    <row r="6058" spans="1:5" x14ac:dyDescent="0.3">
      <c r="A6058">
        <v>6057</v>
      </c>
      <c r="B6058">
        <v>22</v>
      </c>
      <c r="C6058">
        <v>4</v>
      </c>
      <c r="D6058" s="2">
        <v>45654</v>
      </c>
      <c r="E6058">
        <v>43</v>
      </c>
    </row>
    <row r="6059" spans="1:5" x14ac:dyDescent="0.3">
      <c r="A6059">
        <v>6058</v>
      </c>
      <c r="B6059">
        <v>25</v>
      </c>
      <c r="C6059">
        <v>2</v>
      </c>
      <c r="D6059" s="2">
        <v>45599</v>
      </c>
      <c r="E6059">
        <v>70</v>
      </c>
    </row>
    <row r="6060" spans="1:5" x14ac:dyDescent="0.3">
      <c r="A6060">
        <v>6059</v>
      </c>
      <c r="B6060">
        <v>20</v>
      </c>
      <c r="C6060">
        <v>3</v>
      </c>
      <c r="D6060" s="2">
        <v>45615</v>
      </c>
      <c r="E6060">
        <v>41</v>
      </c>
    </row>
    <row r="6061" spans="1:5" x14ac:dyDescent="0.3">
      <c r="A6061">
        <v>6060</v>
      </c>
      <c r="B6061">
        <v>28</v>
      </c>
      <c r="C6061">
        <v>6</v>
      </c>
      <c r="D6061" s="2">
        <v>45467</v>
      </c>
      <c r="E6061">
        <v>44</v>
      </c>
    </row>
    <row r="6062" spans="1:5" x14ac:dyDescent="0.3">
      <c r="A6062">
        <v>6061</v>
      </c>
      <c r="B6062">
        <v>3</v>
      </c>
      <c r="C6062">
        <v>4</v>
      </c>
      <c r="D6062" s="2">
        <v>45823</v>
      </c>
      <c r="E6062">
        <v>29</v>
      </c>
    </row>
    <row r="6063" spans="1:5" x14ac:dyDescent="0.3">
      <c r="A6063">
        <v>6062</v>
      </c>
      <c r="B6063">
        <v>22</v>
      </c>
      <c r="C6063">
        <v>1</v>
      </c>
      <c r="D6063" s="2">
        <v>45618</v>
      </c>
      <c r="E6063">
        <v>68</v>
      </c>
    </row>
    <row r="6064" spans="1:5" x14ac:dyDescent="0.3">
      <c r="A6064">
        <v>6063</v>
      </c>
      <c r="B6064">
        <v>44</v>
      </c>
      <c r="C6064">
        <v>5</v>
      </c>
      <c r="D6064" s="2">
        <v>45779</v>
      </c>
      <c r="E6064">
        <v>82</v>
      </c>
    </row>
    <row r="6065" spans="1:5" x14ac:dyDescent="0.3">
      <c r="A6065">
        <v>6064</v>
      </c>
      <c r="B6065">
        <v>37</v>
      </c>
      <c r="C6065">
        <v>3</v>
      </c>
      <c r="D6065" s="2">
        <v>45686</v>
      </c>
      <c r="E6065">
        <v>79</v>
      </c>
    </row>
    <row r="6066" spans="1:5" x14ac:dyDescent="0.3">
      <c r="A6066">
        <v>6065</v>
      </c>
      <c r="B6066">
        <v>38</v>
      </c>
      <c r="C6066">
        <v>2</v>
      </c>
      <c r="D6066" s="2">
        <v>45798</v>
      </c>
      <c r="E6066">
        <v>25</v>
      </c>
    </row>
    <row r="6067" spans="1:5" x14ac:dyDescent="0.3">
      <c r="A6067">
        <v>6066</v>
      </c>
      <c r="B6067">
        <v>18</v>
      </c>
      <c r="C6067">
        <v>4</v>
      </c>
      <c r="D6067" s="2">
        <v>45479</v>
      </c>
      <c r="E6067">
        <v>68</v>
      </c>
    </row>
    <row r="6068" spans="1:5" x14ac:dyDescent="0.3">
      <c r="A6068">
        <v>6067</v>
      </c>
      <c r="B6068">
        <v>20</v>
      </c>
      <c r="C6068">
        <v>4</v>
      </c>
      <c r="D6068" s="2">
        <v>45521</v>
      </c>
      <c r="E6068">
        <v>14</v>
      </c>
    </row>
    <row r="6069" spans="1:5" x14ac:dyDescent="0.3">
      <c r="A6069">
        <v>6068</v>
      </c>
      <c r="B6069">
        <v>46</v>
      </c>
      <c r="C6069">
        <v>3</v>
      </c>
      <c r="D6069" s="2">
        <v>45726</v>
      </c>
      <c r="E6069">
        <v>59</v>
      </c>
    </row>
    <row r="6070" spans="1:5" x14ac:dyDescent="0.3">
      <c r="A6070">
        <v>6069</v>
      </c>
      <c r="B6070">
        <v>5</v>
      </c>
      <c r="C6070">
        <v>5</v>
      </c>
      <c r="D6070" s="2">
        <v>45440</v>
      </c>
      <c r="E6070">
        <v>62</v>
      </c>
    </row>
    <row r="6071" spans="1:5" x14ac:dyDescent="0.3">
      <c r="A6071">
        <v>6070</v>
      </c>
      <c r="B6071">
        <v>43</v>
      </c>
      <c r="C6071">
        <v>5</v>
      </c>
      <c r="D6071" s="2">
        <v>45440</v>
      </c>
      <c r="E6071">
        <v>17</v>
      </c>
    </row>
    <row r="6072" spans="1:5" x14ac:dyDescent="0.3">
      <c r="A6072">
        <v>6071</v>
      </c>
      <c r="B6072">
        <v>9</v>
      </c>
      <c r="C6072">
        <v>8</v>
      </c>
      <c r="D6072" s="2">
        <v>45836</v>
      </c>
      <c r="E6072">
        <v>98</v>
      </c>
    </row>
    <row r="6073" spans="1:5" x14ac:dyDescent="0.3">
      <c r="A6073">
        <v>6072</v>
      </c>
      <c r="B6073">
        <v>29</v>
      </c>
      <c r="C6073">
        <v>7</v>
      </c>
      <c r="D6073" s="2">
        <v>45338</v>
      </c>
      <c r="E6073">
        <v>19</v>
      </c>
    </row>
    <row r="6074" spans="1:5" x14ac:dyDescent="0.3">
      <c r="A6074">
        <v>6073</v>
      </c>
      <c r="B6074">
        <v>17</v>
      </c>
      <c r="C6074">
        <v>9</v>
      </c>
      <c r="D6074" s="2">
        <v>45816</v>
      </c>
      <c r="E6074">
        <v>29</v>
      </c>
    </row>
    <row r="6075" spans="1:5" x14ac:dyDescent="0.3">
      <c r="A6075">
        <v>6074</v>
      </c>
      <c r="B6075">
        <v>12</v>
      </c>
      <c r="C6075">
        <v>7</v>
      </c>
      <c r="D6075" s="2">
        <v>45642</v>
      </c>
      <c r="E6075">
        <v>86</v>
      </c>
    </row>
    <row r="6076" spans="1:5" x14ac:dyDescent="0.3">
      <c r="A6076">
        <v>6075</v>
      </c>
      <c r="B6076">
        <v>26</v>
      </c>
      <c r="C6076">
        <v>2</v>
      </c>
      <c r="D6076" s="2">
        <v>45833</v>
      </c>
      <c r="E6076">
        <v>78</v>
      </c>
    </row>
    <row r="6077" spans="1:5" x14ac:dyDescent="0.3">
      <c r="A6077">
        <v>6076</v>
      </c>
      <c r="B6077">
        <v>33</v>
      </c>
      <c r="C6077">
        <v>3</v>
      </c>
      <c r="D6077" s="2">
        <v>45145</v>
      </c>
      <c r="E6077">
        <v>100</v>
      </c>
    </row>
    <row r="6078" spans="1:5" x14ac:dyDescent="0.3">
      <c r="A6078">
        <v>6077</v>
      </c>
      <c r="B6078">
        <v>33</v>
      </c>
      <c r="C6078">
        <v>6</v>
      </c>
      <c r="D6078" s="2">
        <v>45579</v>
      </c>
      <c r="E6078">
        <v>66</v>
      </c>
    </row>
    <row r="6079" spans="1:5" x14ac:dyDescent="0.3">
      <c r="A6079">
        <v>6078</v>
      </c>
      <c r="B6079">
        <v>36</v>
      </c>
      <c r="C6079">
        <v>1</v>
      </c>
      <c r="D6079" s="2">
        <v>45685</v>
      </c>
      <c r="E6079">
        <v>45</v>
      </c>
    </row>
    <row r="6080" spans="1:5" x14ac:dyDescent="0.3">
      <c r="A6080">
        <v>6079</v>
      </c>
      <c r="B6080">
        <v>29</v>
      </c>
      <c r="C6080">
        <v>8</v>
      </c>
      <c r="D6080" s="2">
        <v>45293</v>
      </c>
      <c r="E6080">
        <v>71</v>
      </c>
    </row>
    <row r="6081" spans="1:5" x14ac:dyDescent="0.3">
      <c r="A6081">
        <v>6080</v>
      </c>
      <c r="B6081">
        <v>22</v>
      </c>
      <c r="C6081">
        <v>7</v>
      </c>
      <c r="D6081" s="2">
        <v>45636</v>
      </c>
      <c r="E6081">
        <v>28</v>
      </c>
    </row>
    <row r="6082" spans="1:5" x14ac:dyDescent="0.3">
      <c r="A6082">
        <v>6081</v>
      </c>
      <c r="B6082">
        <v>18</v>
      </c>
      <c r="C6082">
        <v>6</v>
      </c>
      <c r="D6082" s="2">
        <v>45364</v>
      </c>
      <c r="E6082">
        <v>59</v>
      </c>
    </row>
    <row r="6083" spans="1:5" x14ac:dyDescent="0.3">
      <c r="A6083">
        <v>6082</v>
      </c>
      <c r="B6083">
        <v>17</v>
      </c>
      <c r="C6083">
        <v>5</v>
      </c>
      <c r="D6083" s="2">
        <v>45482</v>
      </c>
      <c r="E6083">
        <v>54</v>
      </c>
    </row>
    <row r="6084" spans="1:5" x14ac:dyDescent="0.3">
      <c r="A6084">
        <v>6083</v>
      </c>
      <c r="B6084">
        <v>44</v>
      </c>
      <c r="C6084">
        <v>5</v>
      </c>
      <c r="D6084" s="2">
        <v>45195</v>
      </c>
      <c r="E6084">
        <v>8</v>
      </c>
    </row>
    <row r="6085" spans="1:5" x14ac:dyDescent="0.3">
      <c r="A6085">
        <v>6084</v>
      </c>
      <c r="B6085">
        <v>24</v>
      </c>
      <c r="C6085">
        <v>8</v>
      </c>
      <c r="D6085" s="2">
        <v>45755</v>
      </c>
      <c r="E6085">
        <v>93</v>
      </c>
    </row>
    <row r="6086" spans="1:5" x14ac:dyDescent="0.3">
      <c r="A6086">
        <v>6085</v>
      </c>
      <c r="B6086">
        <v>22</v>
      </c>
      <c r="C6086">
        <v>8</v>
      </c>
      <c r="D6086" s="2">
        <v>45516</v>
      </c>
      <c r="E6086">
        <v>10</v>
      </c>
    </row>
    <row r="6087" spans="1:5" x14ac:dyDescent="0.3">
      <c r="A6087">
        <v>6086</v>
      </c>
      <c r="B6087">
        <v>44</v>
      </c>
      <c r="C6087">
        <v>3</v>
      </c>
      <c r="D6087" s="2">
        <v>45458</v>
      </c>
      <c r="E6087">
        <v>21</v>
      </c>
    </row>
    <row r="6088" spans="1:5" x14ac:dyDescent="0.3">
      <c r="A6088">
        <v>6087</v>
      </c>
      <c r="B6088">
        <v>5</v>
      </c>
      <c r="C6088">
        <v>9</v>
      </c>
      <c r="D6088" s="2">
        <v>45353</v>
      </c>
      <c r="E6088">
        <v>35</v>
      </c>
    </row>
    <row r="6089" spans="1:5" x14ac:dyDescent="0.3">
      <c r="A6089">
        <v>6088</v>
      </c>
      <c r="B6089">
        <v>1</v>
      </c>
      <c r="C6089">
        <v>3</v>
      </c>
      <c r="D6089" s="2">
        <v>45220</v>
      </c>
      <c r="E6089">
        <v>4</v>
      </c>
    </row>
    <row r="6090" spans="1:5" x14ac:dyDescent="0.3">
      <c r="A6090">
        <v>6089</v>
      </c>
      <c r="B6090">
        <v>19</v>
      </c>
      <c r="C6090">
        <v>8</v>
      </c>
      <c r="D6090" s="2">
        <v>45215</v>
      </c>
      <c r="E6090">
        <v>53</v>
      </c>
    </row>
    <row r="6091" spans="1:5" x14ac:dyDescent="0.3">
      <c r="A6091">
        <v>6090</v>
      </c>
      <c r="B6091">
        <v>30</v>
      </c>
      <c r="C6091">
        <v>7</v>
      </c>
      <c r="D6091" s="2">
        <v>45707</v>
      </c>
      <c r="E6091">
        <v>85</v>
      </c>
    </row>
    <row r="6092" spans="1:5" x14ac:dyDescent="0.3">
      <c r="A6092">
        <v>6091</v>
      </c>
      <c r="B6092">
        <v>39</v>
      </c>
      <c r="C6092">
        <v>9</v>
      </c>
      <c r="D6092" s="2">
        <v>45801</v>
      </c>
      <c r="E6092">
        <v>25</v>
      </c>
    </row>
    <row r="6093" spans="1:5" x14ac:dyDescent="0.3">
      <c r="A6093">
        <v>6092</v>
      </c>
      <c r="B6093">
        <v>15</v>
      </c>
      <c r="C6093">
        <v>9</v>
      </c>
      <c r="D6093" s="2">
        <v>45655</v>
      </c>
      <c r="E6093">
        <v>20</v>
      </c>
    </row>
    <row r="6094" spans="1:5" x14ac:dyDescent="0.3">
      <c r="A6094">
        <v>6093</v>
      </c>
      <c r="B6094">
        <v>46</v>
      </c>
      <c r="C6094">
        <v>1</v>
      </c>
      <c r="D6094" s="2">
        <v>45542</v>
      </c>
      <c r="E6094">
        <v>71</v>
      </c>
    </row>
    <row r="6095" spans="1:5" x14ac:dyDescent="0.3">
      <c r="A6095">
        <v>6094</v>
      </c>
      <c r="B6095">
        <v>35</v>
      </c>
      <c r="C6095">
        <v>1</v>
      </c>
      <c r="D6095" s="2">
        <v>45501</v>
      </c>
      <c r="E6095">
        <v>71</v>
      </c>
    </row>
    <row r="6096" spans="1:5" x14ac:dyDescent="0.3">
      <c r="A6096">
        <v>6095</v>
      </c>
      <c r="B6096">
        <v>5</v>
      </c>
      <c r="C6096">
        <v>3</v>
      </c>
      <c r="D6096" s="2">
        <v>45344</v>
      </c>
      <c r="E6096">
        <v>96</v>
      </c>
    </row>
    <row r="6097" spans="1:5" x14ac:dyDescent="0.3">
      <c r="A6097">
        <v>6096</v>
      </c>
      <c r="B6097">
        <v>6</v>
      </c>
      <c r="C6097">
        <v>7</v>
      </c>
      <c r="D6097" s="2">
        <v>45206</v>
      </c>
      <c r="E6097">
        <v>96</v>
      </c>
    </row>
    <row r="6098" spans="1:5" x14ac:dyDescent="0.3">
      <c r="A6098">
        <v>6097</v>
      </c>
      <c r="B6098">
        <v>25</v>
      </c>
      <c r="C6098">
        <v>3</v>
      </c>
      <c r="D6098" s="2">
        <v>45226</v>
      </c>
      <c r="E6098">
        <v>22</v>
      </c>
    </row>
    <row r="6099" spans="1:5" x14ac:dyDescent="0.3">
      <c r="A6099">
        <v>6098</v>
      </c>
      <c r="B6099">
        <v>11</v>
      </c>
      <c r="C6099">
        <v>3</v>
      </c>
      <c r="D6099" s="2">
        <v>45562</v>
      </c>
      <c r="E6099">
        <v>49</v>
      </c>
    </row>
    <row r="6100" spans="1:5" x14ac:dyDescent="0.3">
      <c r="A6100">
        <v>6099</v>
      </c>
      <c r="B6100">
        <v>22</v>
      </c>
      <c r="C6100">
        <v>4</v>
      </c>
      <c r="D6100" s="2">
        <v>45340</v>
      </c>
      <c r="E6100">
        <v>89</v>
      </c>
    </row>
    <row r="6101" spans="1:5" x14ac:dyDescent="0.3">
      <c r="A6101">
        <v>6100</v>
      </c>
      <c r="B6101">
        <v>34</v>
      </c>
      <c r="C6101">
        <v>8</v>
      </c>
      <c r="D6101" s="2">
        <v>45260</v>
      </c>
      <c r="E6101">
        <v>6</v>
      </c>
    </row>
    <row r="6102" spans="1:5" x14ac:dyDescent="0.3">
      <c r="A6102">
        <v>6101</v>
      </c>
      <c r="B6102">
        <v>44</v>
      </c>
      <c r="C6102">
        <v>1</v>
      </c>
      <c r="D6102" s="2">
        <v>45576</v>
      </c>
      <c r="E6102">
        <v>51</v>
      </c>
    </row>
    <row r="6103" spans="1:5" x14ac:dyDescent="0.3">
      <c r="A6103">
        <v>6102</v>
      </c>
      <c r="B6103">
        <v>14</v>
      </c>
      <c r="C6103">
        <v>4</v>
      </c>
      <c r="D6103" s="2">
        <v>45787</v>
      </c>
      <c r="E6103">
        <v>27</v>
      </c>
    </row>
    <row r="6104" spans="1:5" x14ac:dyDescent="0.3">
      <c r="A6104">
        <v>6103</v>
      </c>
      <c r="B6104">
        <v>9</v>
      </c>
      <c r="C6104">
        <v>4</v>
      </c>
      <c r="D6104" s="2">
        <v>45713</v>
      </c>
      <c r="E6104">
        <v>18</v>
      </c>
    </row>
    <row r="6105" spans="1:5" x14ac:dyDescent="0.3">
      <c r="A6105">
        <v>6104</v>
      </c>
      <c r="B6105">
        <v>20</v>
      </c>
      <c r="C6105">
        <v>8</v>
      </c>
      <c r="D6105" s="2">
        <v>45358</v>
      </c>
      <c r="E6105">
        <v>12</v>
      </c>
    </row>
    <row r="6106" spans="1:5" x14ac:dyDescent="0.3">
      <c r="A6106">
        <v>6105</v>
      </c>
      <c r="B6106">
        <v>16</v>
      </c>
      <c r="C6106">
        <v>7</v>
      </c>
      <c r="D6106" s="2">
        <v>45572</v>
      </c>
      <c r="E6106">
        <v>28</v>
      </c>
    </row>
    <row r="6107" spans="1:5" x14ac:dyDescent="0.3">
      <c r="A6107">
        <v>6106</v>
      </c>
      <c r="B6107">
        <v>17</v>
      </c>
      <c r="C6107">
        <v>4</v>
      </c>
      <c r="D6107" s="2">
        <v>45715</v>
      </c>
      <c r="E6107">
        <v>19</v>
      </c>
    </row>
    <row r="6108" spans="1:5" x14ac:dyDescent="0.3">
      <c r="A6108">
        <v>6107</v>
      </c>
      <c r="B6108">
        <v>17</v>
      </c>
      <c r="C6108">
        <v>8</v>
      </c>
      <c r="D6108" s="2">
        <v>45481</v>
      </c>
      <c r="E6108">
        <v>43</v>
      </c>
    </row>
    <row r="6109" spans="1:5" x14ac:dyDescent="0.3">
      <c r="A6109">
        <v>6108</v>
      </c>
      <c r="B6109">
        <v>34</v>
      </c>
      <c r="C6109">
        <v>3</v>
      </c>
      <c r="D6109" s="2">
        <v>45809</v>
      </c>
      <c r="E6109">
        <v>81</v>
      </c>
    </row>
    <row r="6110" spans="1:5" x14ac:dyDescent="0.3">
      <c r="A6110">
        <v>6109</v>
      </c>
      <c r="B6110">
        <v>42</v>
      </c>
      <c r="C6110">
        <v>7</v>
      </c>
      <c r="D6110" s="2">
        <v>45201</v>
      </c>
      <c r="E6110">
        <v>99</v>
      </c>
    </row>
    <row r="6111" spans="1:5" x14ac:dyDescent="0.3">
      <c r="A6111">
        <v>6110</v>
      </c>
      <c r="B6111">
        <v>11</v>
      </c>
      <c r="C6111">
        <v>9</v>
      </c>
      <c r="D6111" s="2">
        <v>45134</v>
      </c>
      <c r="E6111">
        <v>15</v>
      </c>
    </row>
    <row r="6112" spans="1:5" x14ac:dyDescent="0.3">
      <c r="A6112">
        <v>6111</v>
      </c>
      <c r="B6112">
        <v>35</v>
      </c>
      <c r="C6112">
        <v>6</v>
      </c>
      <c r="D6112" s="2">
        <v>45245</v>
      </c>
      <c r="E6112">
        <v>69</v>
      </c>
    </row>
    <row r="6113" spans="1:5" x14ac:dyDescent="0.3">
      <c r="A6113">
        <v>6112</v>
      </c>
      <c r="B6113">
        <v>34</v>
      </c>
      <c r="C6113">
        <v>4</v>
      </c>
      <c r="D6113" s="2">
        <v>45481</v>
      </c>
      <c r="E6113">
        <v>36</v>
      </c>
    </row>
    <row r="6114" spans="1:5" x14ac:dyDescent="0.3">
      <c r="A6114">
        <v>6113</v>
      </c>
      <c r="B6114">
        <v>36</v>
      </c>
      <c r="C6114">
        <v>4</v>
      </c>
      <c r="D6114" s="2">
        <v>45284</v>
      </c>
      <c r="E6114">
        <v>97</v>
      </c>
    </row>
    <row r="6115" spans="1:5" x14ac:dyDescent="0.3">
      <c r="A6115">
        <v>6114</v>
      </c>
      <c r="B6115">
        <v>8</v>
      </c>
      <c r="C6115">
        <v>1</v>
      </c>
      <c r="D6115" s="2">
        <v>45742</v>
      </c>
      <c r="E6115">
        <v>85</v>
      </c>
    </row>
    <row r="6116" spans="1:5" x14ac:dyDescent="0.3">
      <c r="A6116">
        <v>6115</v>
      </c>
      <c r="B6116">
        <v>19</v>
      </c>
      <c r="C6116">
        <v>6</v>
      </c>
      <c r="D6116" s="2">
        <v>45357</v>
      </c>
      <c r="E6116">
        <v>99</v>
      </c>
    </row>
    <row r="6117" spans="1:5" x14ac:dyDescent="0.3">
      <c r="A6117">
        <v>6116</v>
      </c>
      <c r="B6117">
        <v>50</v>
      </c>
      <c r="C6117">
        <v>3</v>
      </c>
      <c r="D6117" s="2">
        <v>45132</v>
      </c>
      <c r="E6117">
        <v>42</v>
      </c>
    </row>
    <row r="6118" spans="1:5" x14ac:dyDescent="0.3">
      <c r="A6118">
        <v>6117</v>
      </c>
      <c r="B6118">
        <v>33</v>
      </c>
      <c r="C6118">
        <v>3</v>
      </c>
      <c r="D6118" s="2">
        <v>45844</v>
      </c>
      <c r="E6118">
        <v>91</v>
      </c>
    </row>
    <row r="6119" spans="1:5" x14ac:dyDescent="0.3">
      <c r="A6119">
        <v>6118</v>
      </c>
      <c r="B6119">
        <v>23</v>
      </c>
      <c r="C6119">
        <v>1</v>
      </c>
      <c r="D6119" s="2">
        <v>45448</v>
      </c>
      <c r="E6119">
        <v>45</v>
      </c>
    </row>
    <row r="6120" spans="1:5" x14ac:dyDescent="0.3">
      <c r="A6120">
        <v>6119</v>
      </c>
      <c r="B6120">
        <v>2</v>
      </c>
      <c r="C6120">
        <v>7</v>
      </c>
      <c r="D6120" s="2">
        <v>45634</v>
      </c>
      <c r="E6120">
        <v>30</v>
      </c>
    </row>
    <row r="6121" spans="1:5" x14ac:dyDescent="0.3">
      <c r="A6121">
        <v>6120</v>
      </c>
      <c r="B6121">
        <v>8</v>
      </c>
      <c r="C6121">
        <v>9</v>
      </c>
      <c r="D6121" s="2">
        <v>45783</v>
      </c>
      <c r="E6121">
        <v>39</v>
      </c>
    </row>
    <row r="6122" spans="1:5" x14ac:dyDescent="0.3">
      <c r="A6122">
        <v>6121</v>
      </c>
      <c r="B6122">
        <v>29</v>
      </c>
      <c r="C6122">
        <v>3</v>
      </c>
      <c r="D6122" s="2">
        <v>45438</v>
      </c>
      <c r="E6122">
        <v>46</v>
      </c>
    </row>
    <row r="6123" spans="1:5" x14ac:dyDescent="0.3">
      <c r="A6123">
        <v>6122</v>
      </c>
      <c r="B6123">
        <v>42</v>
      </c>
      <c r="C6123">
        <v>7</v>
      </c>
      <c r="D6123" s="2">
        <v>45576</v>
      </c>
      <c r="E6123">
        <v>58</v>
      </c>
    </row>
    <row r="6124" spans="1:5" x14ac:dyDescent="0.3">
      <c r="A6124">
        <v>6123</v>
      </c>
      <c r="B6124">
        <v>7</v>
      </c>
      <c r="C6124">
        <v>9</v>
      </c>
      <c r="D6124" s="2">
        <v>45675</v>
      </c>
      <c r="E6124">
        <v>30</v>
      </c>
    </row>
    <row r="6125" spans="1:5" x14ac:dyDescent="0.3">
      <c r="A6125">
        <v>6124</v>
      </c>
      <c r="B6125">
        <v>49</v>
      </c>
      <c r="C6125">
        <v>3</v>
      </c>
      <c r="D6125" s="2">
        <v>45790</v>
      </c>
      <c r="E6125">
        <v>56</v>
      </c>
    </row>
    <row r="6126" spans="1:5" x14ac:dyDescent="0.3">
      <c r="A6126">
        <v>6125</v>
      </c>
      <c r="B6126">
        <v>29</v>
      </c>
      <c r="C6126">
        <v>9</v>
      </c>
      <c r="D6126" s="2">
        <v>45728</v>
      </c>
      <c r="E6126">
        <v>85</v>
      </c>
    </row>
    <row r="6127" spans="1:5" x14ac:dyDescent="0.3">
      <c r="A6127">
        <v>6126</v>
      </c>
      <c r="B6127">
        <v>31</v>
      </c>
      <c r="C6127">
        <v>2</v>
      </c>
      <c r="D6127" s="2">
        <v>45594</v>
      </c>
      <c r="E6127">
        <v>90</v>
      </c>
    </row>
    <row r="6128" spans="1:5" x14ac:dyDescent="0.3">
      <c r="A6128">
        <v>6127</v>
      </c>
      <c r="B6128">
        <v>30</v>
      </c>
      <c r="C6128">
        <v>3</v>
      </c>
      <c r="D6128" s="2">
        <v>45675</v>
      </c>
      <c r="E6128">
        <v>88</v>
      </c>
    </row>
    <row r="6129" spans="1:5" x14ac:dyDescent="0.3">
      <c r="A6129">
        <v>6128</v>
      </c>
      <c r="B6129">
        <v>35</v>
      </c>
      <c r="C6129">
        <v>4</v>
      </c>
      <c r="D6129" s="2">
        <v>45739</v>
      </c>
      <c r="E6129">
        <v>54</v>
      </c>
    </row>
    <row r="6130" spans="1:5" x14ac:dyDescent="0.3">
      <c r="A6130">
        <v>6129</v>
      </c>
      <c r="B6130">
        <v>25</v>
      </c>
      <c r="C6130">
        <v>7</v>
      </c>
      <c r="D6130" s="2">
        <v>45595</v>
      </c>
      <c r="E6130">
        <v>86</v>
      </c>
    </row>
    <row r="6131" spans="1:5" x14ac:dyDescent="0.3">
      <c r="A6131">
        <v>6130</v>
      </c>
      <c r="B6131">
        <v>47</v>
      </c>
      <c r="C6131">
        <v>9</v>
      </c>
      <c r="D6131" s="2">
        <v>45686</v>
      </c>
      <c r="E6131">
        <v>37</v>
      </c>
    </row>
    <row r="6132" spans="1:5" x14ac:dyDescent="0.3">
      <c r="A6132">
        <v>6131</v>
      </c>
      <c r="B6132">
        <v>4</v>
      </c>
      <c r="C6132">
        <v>1</v>
      </c>
      <c r="D6132" s="2">
        <v>45726</v>
      </c>
      <c r="E6132">
        <v>90</v>
      </c>
    </row>
    <row r="6133" spans="1:5" x14ac:dyDescent="0.3">
      <c r="A6133">
        <v>6132</v>
      </c>
      <c r="B6133">
        <v>49</v>
      </c>
      <c r="C6133">
        <v>9</v>
      </c>
      <c r="D6133" s="2">
        <v>45331</v>
      </c>
      <c r="E6133">
        <v>22</v>
      </c>
    </row>
    <row r="6134" spans="1:5" x14ac:dyDescent="0.3">
      <c r="A6134">
        <v>6133</v>
      </c>
      <c r="B6134">
        <v>43</v>
      </c>
      <c r="C6134">
        <v>5</v>
      </c>
      <c r="D6134" s="2">
        <v>45325</v>
      </c>
      <c r="E6134">
        <v>97</v>
      </c>
    </row>
    <row r="6135" spans="1:5" x14ac:dyDescent="0.3">
      <c r="A6135">
        <v>6134</v>
      </c>
      <c r="B6135">
        <v>38</v>
      </c>
      <c r="C6135">
        <v>4</v>
      </c>
      <c r="D6135" s="2">
        <v>45673</v>
      </c>
      <c r="E6135">
        <v>24</v>
      </c>
    </row>
    <row r="6136" spans="1:5" x14ac:dyDescent="0.3">
      <c r="A6136">
        <v>6135</v>
      </c>
      <c r="B6136">
        <v>17</v>
      </c>
      <c r="C6136">
        <v>6</v>
      </c>
      <c r="D6136" s="2">
        <v>45711</v>
      </c>
      <c r="E6136">
        <v>69</v>
      </c>
    </row>
    <row r="6137" spans="1:5" x14ac:dyDescent="0.3">
      <c r="A6137">
        <v>6136</v>
      </c>
      <c r="B6137">
        <v>10</v>
      </c>
      <c r="C6137">
        <v>5</v>
      </c>
      <c r="D6137" s="2">
        <v>45386</v>
      </c>
      <c r="E6137">
        <v>88</v>
      </c>
    </row>
    <row r="6138" spans="1:5" x14ac:dyDescent="0.3">
      <c r="A6138">
        <v>6137</v>
      </c>
      <c r="B6138">
        <v>1</v>
      </c>
      <c r="C6138">
        <v>5</v>
      </c>
      <c r="D6138" s="2">
        <v>45127</v>
      </c>
      <c r="E6138">
        <v>99</v>
      </c>
    </row>
    <row r="6139" spans="1:5" x14ac:dyDescent="0.3">
      <c r="A6139">
        <v>6138</v>
      </c>
      <c r="B6139">
        <v>18</v>
      </c>
      <c r="C6139">
        <v>5</v>
      </c>
      <c r="D6139" s="2">
        <v>45260</v>
      </c>
      <c r="E6139">
        <v>86</v>
      </c>
    </row>
    <row r="6140" spans="1:5" x14ac:dyDescent="0.3">
      <c r="A6140">
        <v>6139</v>
      </c>
      <c r="B6140">
        <v>46</v>
      </c>
      <c r="C6140">
        <v>8</v>
      </c>
      <c r="D6140" s="2">
        <v>45304</v>
      </c>
      <c r="E6140">
        <v>33</v>
      </c>
    </row>
    <row r="6141" spans="1:5" x14ac:dyDescent="0.3">
      <c r="A6141">
        <v>6140</v>
      </c>
      <c r="B6141">
        <v>19</v>
      </c>
      <c r="C6141">
        <v>8</v>
      </c>
      <c r="D6141" s="2">
        <v>45376</v>
      </c>
      <c r="E6141">
        <v>17</v>
      </c>
    </row>
    <row r="6142" spans="1:5" x14ac:dyDescent="0.3">
      <c r="A6142">
        <v>6141</v>
      </c>
      <c r="B6142">
        <v>50</v>
      </c>
      <c r="C6142">
        <v>4</v>
      </c>
      <c r="D6142" s="2">
        <v>45787</v>
      </c>
      <c r="E6142">
        <v>62</v>
      </c>
    </row>
    <row r="6143" spans="1:5" x14ac:dyDescent="0.3">
      <c r="A6143">
        <v>6142</v>
      </c>
      <c r="B6143">
        <v>32</v>
      </c>
      <c r="C6143">
        <v>9</v>
      </c>
      <c r="D6143" s="2">
        <v>45775</v>
      </c>
      <c r="E6143">
        <v>12</v>
      </c>
    </row>
    <row r="6144" spans="1:5" x14ac:dyDescent="0.3">
      <c r="A6144">
        <v>6143</v>
      </c>
      <c r="B6144">
        <v>31</v>
      </c>
      <c r="C6144">
        <v>8</v>
      </c>
      <c r="D6144" s="2">
        <v>45409</v>
      </c>
      <c r="E6144">
        <v>30</v>
      </c>
    </row>
    <row r="6145" spans="1:5" x14ac:dyDescent="0.3">
      <c r="A6145">
        <v>6144</v>
      </c>
      <c r="B6145">
        <v>33</v>
      </c>
      <c r="C6145">
        <v>6</v>
      </c>
      <c r="D6145" s="2">
        <v>45233</v>
      </c>
      <c r="E6145">
        <v>90</v>
      </c>
    </row>
    <row r="6146" spans="1:5" x14ac:dyDescent="0.3">
      <c r="A6146">
        <v>6145</v>
      </c>
      <c r="B6146">
        <v>22</v>
      </c>
      <c r="C6146">
        <v>2</v>
      </c>
      <c r="D6146" s="2">
        <v>45465</v>
      </c>
      <c r="E6146">
        <v>13</v>
      </c>
    </row>
    <row r="6147" spans="1:5" x14ac:dyDescent="0.3">
      <c r="A6147">
        <v>6146</v>
      </c>
      <c r="B6147">
        <v>1</v>
      </c>
      <c r="C6147">
        <v>9</v>
      </c>
      <c r="D6147" s="2">
        <v>45572</v>
      </c>
      <c r="E6147">
        <v>6</v>
      </c>
    </row>
    <row r="6148" spans="1:5" x14ac:dyDescent="0.3">
      <c r="A6148">
        <v>6147</v>
      </c>
      <c r="B6148">
        <v>41</v>
      </c>
      <c r="C6148">
        <v>6</v>
      </c>
      <c r="D6148" s="2">
        <v>45197</v>
      </c>
      <c r="E6148">
        <v>67</v>
      </c>
    </row>
    <row r="6149" spans="1:5" x14ac:dyDescent="0.3">
      <c r="A6149">
        <v>6148</v>
      </c>
      <c r="B6149">
        <v>46</v>
      </c>
      <c r="C6149">
        <v>8</v>
      </c>
      <c r="D6149" s="2">
        <v>45233</v>
      </c>
      <c r="E6149">
        <v>11</v>
      </c>
    </row>
    <row r="6150" spans="1:5" x14ac:dyDescent="0.3">
      <c r="A6150">
        <v>6149</v>
      </c>
      <c r="B6150">
        <v>35</v>
      </c>
      <c r="C6150">
        <v>6</v>
      </c>
      <c r="D6150" s="2">
        <v>45612</v>
      </c>
      <c r="E6150">
        <v>60</v>
      </c>
    </row>
    <row r="6151" spans="1:5" x14ac:dyDescent="0.3">
      <c r="A6151">
        <v>6150</v>
      </c>
      <c r="B6151">
        <v>44</v>
      </c>
      <c r="C6151">
        <v>5</v>
      </c>
      <c r="D6151" s="2">
        <v>45398</v>
      </c>
      <c r="E6151">
        <v>10</v>
      </c>
    </row>
    <row r="6152" spans="1:5" x14ac:dyDescent="0.3">
      <c r="A6152">
        <v>6151</v>
      </c>
      <c r="B6152">
        <v>49</v>
      </c>
      <c r="C6152">
        <v>7</v>
      </c>
      <c r="D6152" s="2">
        <v>45236</v>
      </c>
      <c r="E6152">
        <v>75</v>
      </c>
    </row>
    <row r="6153" spans="1:5" x14ac:dyDescent="0.3">
      <c r="A6153">
        <v>6152</v>
      </c>
      <c r="B6153">
        <v>17</v>
      </c>
      <c r="C6153">
        <v>4</v>
      </c>
      <c r="D6153" s="2">
        <v>45490</v>
      </c>
      <c r="E6153">
        <v>16</v>
      </c>
    </row>
    <row r="6154" spans="1:5" x14ac:dyDescent="0.3">
      <c r="A6154">
        <v>6153</v>
      </c>
      <c r="B6154">
        <v>34</v>
      </c>
      <c r="C6154">
        <v>3</v>
      </c>
      <c r="D6154" s="2">
        <v>45164</v>
      </c>
      <c r="E6154">
        <v>84</v>
      </c>
    </row>
    <row r="6155" spans="1:5" x14ac:dyDescent="0.3">
      <c r="A6155">
        <v>6154</v>
      </c>
      <c r="B6155">
        <v>29</v>
      </c>
      <c r="C6155">
        <v>7</v>
      </c>
      <c r="D6155" s="2">
        <v>45325</v>
      </c>
      <c r="E6155">
        <v>42</v>
      </c>
    </row>
    <row r="6156" spans="1:5" x14ac:dyDescent="0.3">
      <c r="A6156">
        <v>6155</v>
      </c>
      <c r="B6156">
        <v>6</v>
      </c>
      <c r="C6156">
        <v>2</v>
      </c>
      <c r="D6156" s="2">
        <v>45316</v>
      </c>
      <c r="E6156">
        <v>44</v>
      </c>
    </row>
    <row r="6157" spans="1:5" x14ac:dyDescent="0.3">
      <c r="A6157">
        <v>6156</v>
      </c>
      <c r="B6157">
        <v>1</v>
      </c>
      <c r="C6157">
        <v>3</v>
      </c>
      <c r="D6157" s="2">
        <v>45710</v>
      </c>
      <c r="E6157">
        <v>19</v>
      </c>
    </row>
    <row r="6158" spans="1:5" x14ac:dyDescent="0.3">
      <c r="A6158">
        <v>6157</v>
      </c>
      <c r="B6158">
        <v>27</v>
      </c>
      <c r="C6158">
        <v>1</v>
      </c>
      <c r="D6158" s="2">
        <v>45323</v>
      </c>
      <c r="E6158">
        <v>73</v>
      </c>
    </row>
    <row r="6159" spans="1:5" x14ac:dyDescent="0.3">
      <c r="A6159">
        <v>6158</v>
      </c>
      <c r="B6159">
        <v>12</v>
      </c>
      <c r="C6159">
        <v>1</v>
      </c>
      <c r="D6159" s="2">
        <v>45369</v>
      </c>
      <c r="E6159">
        <v>100</v>
      </c>
    </row>
    <row r="6160" spans="1:5" x14ac:dyDescent="0.3">
      <c r="A6160">
        <v>6159</v>
      </c>
      <c r="B6160">
        <v>4</v>
      </c>
      <c r="C6160">
        <v>2</v>
      </c>
      <c r="D6160" s="2">
        <v>45489</v>
      </c>
      <c r="E6160">
        <v>15</v>
      </c>
    </row>
    <row r="6161" spans="1:5" x14ac:dyDescent="0.3">
      <c r="A6161">
        <v>6160</v>
      </c>
      <c r="B6161">
        <v>16</v>
      </c>
      <c r="C6161">
        <v>1</v>
      </c>
      <c r="D6161" s="2">
        <v>45683</v>
      </c>
      <c r="E6161">
        <v>87</v>
      </c>
    </row>
    <row r="6162" spans="1:5" x14ac:dyDescent="0.3">
      <c r="A6162">
        <v>6161</v>
      </c>
      <c r="B6162">
        <v>11</v>
      </c>
      <c r="C6162">
        <v>2</v>
      </c>
      <c r="D6162" s="2">
        <v>45468</v>
      </c>
      <c r="E6162">
        <v>85</v>
      </c>
    </row>
    <row r="6163" spans="1:5" x14ac:dyDescent="0.3">
      <c r="A6163">
        <v>6162</v>
      </c>
      <c r="B6163">
        <v>20</v>
      </c>
      <c r="C6163">
        <v>1</v>
      </c>
      <c r="D6163" s="2">
        <v>45800</v>
      </c>
      <c r="E6163">
        <v>39</v>
      </c>
    </row>
    <row r="6164" spans="1:5" x14ac:dyDescent="0.3">
      <c r="A6164">
        <v>6163</v>
      </c>
      <c r="B6164">
        <v>26</v>
      </c>
      <c r="C6164">
        <v>3</v>
      </c>
      <c r="D6164" s="2">
        <v>45493</v>
      </c>
      <c r="E6164">
        <v>5</v>
      </c>
    </row>
    <row r="6165" spans="1:5" x14ac:dyDescent="0.3">
      <c r="A6165">
        <v>6164</v>
      </c>
      <c r="B6165">
        <v>28</v>
      </c>
      <c r="C6165">
        <v>9</v>
      </c>
      <c r="D6165" s="2">
        <v>45550</v>
      </c>
      <c r="E6165">
        <v>86</v>
      </c>
    </row>
    <row r="6166" spans="1:5" x14ac:dyDescent="0.3">
      <c r="A6166">
        <v>6165</v>
      </c>
      <c r="B6166">
        <v>42</v>
      </c>
      <c r="C6166">
        <v>9</v>
      </c>
      <c r="D6166" s="2">
        <v>45472</v>
      </c>
      <c r="E6166">
        <v>31</v>
      </c>
    </row>
    <row r="6167" spans="1:5" x14ac:dyDescent="0.3">
      <c r="A6167">
        <v>6166</v>
      </c>
      <c r="B6167">
        <v>8</v>
      </c>
      <c r="C6167">
        <v>8</v>
      </c>
      <c r="D6167" s="2">
        <v>45587</v>
      </c>
      <c r="E6167">
        <v>79</v>
      </c>
    </row>
    <row r="6168" spans="1:5" x14ac:dyDescent="0.3">
      <c r="A6168">
        <v>6167</v>
      </c>
      <c r="B6168">
        <v>2</v>
      </c>
      <c r="C6168">
        <v>9</v>
      </c>
      <c r="D6168" s="2">
        <v>45563</v>
      </c>
      <c r="E6168">
        <v>28</v>
      </c>
    </row>
    <row r="6169" spans="1:5" x14ac:dyDescent="0.3">
      <c r="A6169">
        <v>6168</v>
      </c>
      <c r="B6169">
        <v>40</v>
      </c>
      <c r="C6169">
        <v>4</v>
      </c>
      <c r="D6169" s="2">
        <v>45652</v>
      </c>
      <c r="E6169">
        <v>38</v>
      </c>
    </row>
    <row r="6170" spans="1:5" x14ac:dyDescent="0.3">
      <c r="A6170">
        <v>6169</v>
      </c>
      <c r="B6170">
        <v>26</v>
      </c>
      <c r="C6170">
        <v>8</v>
      </c>
      <c r="D6170" s="2">
        <v>45778</v>
      </c>
      <c r="E6170">
        <v>52</v>
      </c>
    </row>
    <row r="6171" spans="1:5" x14ac:dyDescent="0.3">
      <c r="A6171">
        <v>6170</v>
      </c>
      <c r="B6171">
        <v>27</v>
      </c>
      <c r="C6171">
        <v>5</v>
      </c>
      <c r="D6171" s="2">
        <v>45591</v>
      </c>
      <c r="E6171">
        <v>15</v>
      </c>
    </row>
    <row r="6172" spans="1:5" x14ac:dyDescent="0.3">
      <c r="A6172">
        <v>6171</v>
      </c>
      <c r="B6172">
        <v>33</v>
      </c>
      <c r="C6172">
        <v>4</v>
      </c>
      <c r="D6172" s="2">
        <v>45581</v>
      </c>
      <c r="E6172">
        <v>19</v>
      </c>
    </row>
    <row r="6173" spans="1:5" x14ac:dyDescent="0.3">
      <c r="A6173">
        <v>6172</v>
      </c>
      <c r="B6173">
        <v>7</v>
      </c>
      <c r="C6173">
        <v>4</v>
      </c>
      <c r="D6173" s="2">
        <v>45292</v>
      </c>
      <c r="E6173">
        <v>35</v>
      </c>
    </row>
    <row r="6174" spans="1:5" x14ac:dyDescent="0.3">
      <c r="A6174">
        <v>6173</v>
      </c>
      <c r="B6174">
        <v>46</v>
      </c>
      <c r="C6174">
        <v>2</v>
      </c>
      <c r="D6174" s="2">
        <v>45649</v>
      </c>
      <c r="E6174">
        <v>82</v>
      </c>
    </row>
    <row r="6175" spans="1:5" x14ac:dyDescent="0.3">
      <c r="A6175">
        <v>6174</v>
      </c>
      <c r="B6175">
        <v>36</v>
      </c>
      <c r="C6175">
        <v>9</v>
      </c>
      <c r="D6175" s="2">
        <v>45694</v>
      </c>
      <c r="E6175">
        <v>74</v>
      </c>
    </row>
    <row r="6176" spans="1:5" x14ac:dyDescent="0.3">
      <c r="A6176">
        <v>6175</v>
      </c>
      <c r="B6176">
        <v>21</v>
      </c>
      <c r="C6176">
        <v>9</v>
      </c>
      <c r="D6176" s="2">
        <v>45403</v>
      </c>
      <c r="E6176">
        <v>15</v>
      </c>
    </row>
    <row r="6177" spans="1:5" x14ac:dyDescent="0.3">
      <c r="A6177">
        <v>6176</v>
      </c>
      <c r="B6177">
        <v>49</v>
      </c>
      <c r="C6177">
        <v>1</v>
      </c>
      <c r="D6177" s="2">
        <v>45828</v>
      </c>
      <c r="E6177">
        <v>88</v>
      </c>
    </row>
    <row r="6178" spans="1:5" x14ac:dyDescent="0.3">
      <c r="A6178">
        <v>6177</v>
      </c>
      <c r="B6178">
        <v>34</v>
      </c>
      <c r="C6178">
        <v>4</v>
      </c>
      <c r="D6178" s="2">
        <v>45698</v>
      </c>
      <c r="E6178">
        <v>47</v>
      </c>
    </row>
    <row r="6179" spans="1:5" x14ac:dyDescent="0.3">
      <c r="A6179">
        <v>6178</v>
      </c>
      <c r="B6179">
        <v>23</v>
      </c>
      <c r="C6179">
        <v>9</v>
      </c>
      <c r="D6179" s="2">
        <v>45276</v>
      </c>
      <c r="E6179">
        <v>56</v>
      </c>
    </row>
    <row r="6180" spans="1:5" x14ac:dyDescent="0.3">
      <c r="A6180">
        <v>6179</v>
      </c>
      <c r="B6180">
        <v>34</v>
      </c>
      <c r="C6180">
        <v>4</v>
      </c>
      <c r="D6180" s="2">
        <v>45592</v>
      </c>
      <c r="E6180">
        <v>20</v>
      </c>
    </row>
    <row r="6181" spans="1:5" x14ac:dyDescent="0.3">
      <c r="A6181">
        <v>6180</v>
      </c>
      <c r="B6181">
        <v>40</v>
      </c>
      <c r="C6181">
        <v>2</v>
      </c>
      <c r="D6181" s="2">
        <v>45491</v>
      </c>
      <c r="E6181">
        <v>75</v>
      </c>
    </row>
    <row r="6182" spans="1:5" x14ac:dyDescent="0.3">
      <c r="A6182">
        <v>6181</v>
      </c>
      <c r="B6182">
        <v>7</v>
      </c>
      <c r="C6182">
        <v>2</v>
      </c>
      <c r="D6182" s="2">
        <v>45377</v>
      </c>
      <c r="E6182">
        <v>9</v>
      </c>
    </row>
    <row r="6183" spans="1:5" x14ac:dyDescent="0.3">
      <c r="A6183">
        <v>6182</v>
      </c>
      <c r="B6183">
        <v>26</v>
      </c>
      <c r="C6183">
        <v>9</v>
      </c>
      <c r="D6183" s="2">
        <v>45460</v>
      </c>
      <c r="E6183">
        <v>5</v>
      </c>
    </row>
    <row r="6184" spans="1:5" x14ac:dyDescent="0.3">
      <c r="A6184">
        <v>6183</v>
      </c>
      <c r="B6184">
        <v>40</v>
      </c>
      <c r="C6184">
        <v>4</v>
      </c>
      <c r="D6184" s="2">
        <v>45752</v>
      </c>
      <c r="E6184">
        <v>11</v>
      </c>
    </row>
    <row r="6185" spans="1:5" x14ac:dyDescent="0.3">
      <c r="A6185">
        <v>6184</v>
      </c>
      <c r="B6185">
        <v>49</v>
      </c>
      <c r="C6185">
        <v>1</v>
      </c>
      <c r="D6185" s="2">
        <v>45454</v>
      </c>
      <c r="E6185">
        <v>91</v>
      </c>
    </row>
    <row r="6186" spans="1:5" x14ac:dyDescent="0.3">
      <c r="A6186">
        <v>6185</v>
      </c>
      <c r="B6186">
        <v>17</v>
      </c>
      <c r="C6186">
        <v>1</v>
      </c>
      <c r="D6186" s="2">
        <v>45401</v>
      </c>
      <c r="E6186">
        <v>2</v>
      </c>
    </row>
    <row r="6187" spans="1:5" x14ac:dyDescent="0.3">
      <c r="A6187">
        <v>6186</v>
      </c>
      <c r="B6187">
        <v>31</v>
      </c>
      <c r="C6187">
        <v>1</v>
      </c>
      <c r="D6187" s="2">
        <v>45133</v>
      </c>
      <c r="E6187">
        <v>52</v>
      </c>
    </row>
    <row r="6188" spans="1:5" x14ac:dyDescent="0.3">
      <c r="A6188">
        <v>6187</v>
      </c>
      <c r="B6188">
        <v>39</v>
      </c>
      <c r="C6188">
        <v>8</v>
      </c>
      <c r="D6188" s="2">
        <v>45377</v>
      </c>
      <c r="E6188">
        <v>20</v>
      </c>
    </row>
    <row r="6189" spans="1:5" x14ac:dyDescent="0.3">
      <c r="A6189">
        <v>6188</v>
      </c>
      <c r="B6189">
        <v>25</v>
      </c>
      <c r="C6189">
        <v>1</v>
      </c>
      <c r="D6189" s="2">
        <v>45359</v>
      </c>
      <c r="E6189">
        <v>21</v>
      </c>
    </row>
    <row r="6190" spans="1:5" x14ac:dyDescent="0.3">
      <c r="A6190">
        <v>6189</v>
      </c>
      <c r="B6190">
        <v>37</v>
      </c>
      <c r="C6190">
        <v>5</v>
      </c>
      <c r="D6190" s="2">
        <v>45712</v>
      </c>
      <c r="E6190">
        <v>51</v>
      </c>
    </row>
    <row r="6191" spans="1:5" x14ac:dyDescent="0.3">
      <c r="A6191">
        <v>6190</v>
      </c>
      <c r="B6191">
        <v>15</v>
      </c>
      <c r="C6191">
        <v>9</v>
      </c>
      <c r="D6191" s="2">
        <v>45474</v>
      </c>
      <c r="E6191">
        <v>30</v>
      </c>
    </row>
    <row r="6192" spans="1:5" x14ac:dyDescent="0.3">
      <c r="A6192">
        <v>6191</v>
      </c>
      <c r="B6192">
        <v>2</v>
      </c>
      <c r="C6192">
        <v>4</v>
      </c>
      <c r="D6192" s="2">
        <v>45629</v>
      </c>
      <c r="E6192">
        <v>48</v>
      </c>
    </row>
    <row r="6193" spans="1:5" x14ac:dyDescent="0.3">
      <c r="A6193">
        <v>6192</v>
      </c>
      <c r="B6193">
        <v>11</v>
      </c>
      <c r="C6193">
        <v>9</v>
      </c>
      <c r="D6193" s="2">
        <v>45570</v>
      </c>
      <c r="E6193">
        <v>1</v>
      </c>
    </row>
    <row r="6194" spans="1:5" x14ac:dyDescent="0.3">
      <c r="A6194">
        <v>6193</v>
      </c>
      <c r="B6194">
        <v>32</v>
      </c>
      <c r="C6194">
        <v>5</v>
      </c>
      <c r="D6194" s="2">
        <v>45222</v>
      </c>
      <c r="E6194">
        <v>35</v>
      </c>
    </row>
    <row r="6195" spans="1:5" x14ac:dyDescent="0.3">
      <c r="A6195">
        <v>6194</v>
      </c>
      <c r="B6195">
        <v>30</v>
      </c>
      <c r="C6195">
        <v>9</v>
      </c>
      <c r="D6195" s="2">
        <v>45576</v>
      </c>
      <c r="E6195">
        <v>26</v>
      </c>
    </row>
    <row r="6196" spans="1:5" x14ac:dyDescent="0.3">
      <c r="A6196">
        <v>6195</v>
      </c>
      <c r="B6196">
        <v>17</v>
      </c>
      <c r="C6196">
        <v>2</v>
      </c>
      <c r="D6196" s="2">
        <v>45707</v>
      </c>
      <c r="E6196">
        <v>96</v>
      </c>
    </row>
    <row r="6197" spans="1:5" x14ac:dyDescent="0.3">
      <c r="A6197">
        <v>6196</v>
      </c>
      <c r="B6197">
        <v>24</v>
      </c>
      <c r="C6197">
        <v>8</v>
      </c>
      <c r="D6197" s="2">
        <v>45827</v>
      </c>
      <c r="E6197">
        <v>9</v>
      </c>
    </row>
    <row r="6198" spans="1:5" x14ac:dyDescent="0.3">
      <c r="A6198">
        <v>6197</v>
      </c>
      <c r="B6198">
        <v>45</v>
      </c>
      <c r="C6198">
        <v>7</v>
      </c>
      <c r="D6198" s="2">
        <v>45314</v>
      </c>
      <c r="E6198">
        <v>40</v>
      </c>
    </row>
    <row r="6199" spans="1:5" x14ac:dyDescent="0.3">
      <c r="A6199">
        <v>6198</v>
      </c>
      <c r="B6199">
        <v>4</v>
      </c>
      <c r="C6199">
        <v>7</v>
      </c>
      <c r="D6199" s="2">
        <v>45391</v>
      </c>
      <c r="E6199">
        <v>21</v>
      </c>
    </row>
    <row r="6200" spans="1:5" x14ac:dyDescent="0.3">
      <c r="A6200">
        <v>6199</v>
      </c>
      <c r="B6200">
        <v>50</v>
      </c>
      <c r="C6200">
        <v>3</v>
      </c>
      <c r="D6200" s="2">
        <v>45566</v>
      </c>
      <c r="E6200">
        <v>80</v>
      </c>
    </row>
    <row r="6201" spans="1:5" x14ac:dyDescent="0.3">
      <c r="A6201">
        <v>6200</v>
      </c>
      <c r="B6201">
        <v>46</v>
      </c>
      <c r="C6201">
        <v>2</v>
      </c>
      <c r="D6201" s="2">
        <v>45140</v>
      </c>
      <c r="E6201">
        <v>12</v>
      </c>
    </row>
    <row r="6202" spans="1:5" x14ac:dyDescent="0.3">
      <c r="A6202">
        <v>6201</v>
      </c>
      <c r="B6202">
        <v>32</v>
      </c>
      <c r="C6202">
        <v>1</v>
      </c>
      <c r="D6202" s="2">
        <v>45661</v>
      </c>
      <c r="E6202">
        <v>100</v>
      </c>
    </row>
    <row r="6203" spans="1:5" x14ac:dyDescent="0.3">
      <c r="A6203">
        <v>6202</v>
      </c>
      <c r="B6203">
        <v>19</v>
      </c>
      <c r="C6203">
        <v>1</v>
      </c>
      <c r="D6203" s="2">
        <v>45399</v>
      </c>
      <c r="E6203">
        <v>37</v>
      </c>
    </row>
    <row r="6204" spans="1:5" x14ac:dyDescent="0.3">
      <c r="A6204">
        <v>6203</v>
      </c>
      <c r="B6204">
        <v>3</v>
      </c>
      <c r="C6204">
        <v>7</v>
      </c>
      <c r="D6204" s="2">
        <v>45374</v>
      </c>
      <c r="E6204">
        <v>91</v>
      </c>
    </row>
    <row r="6205" spans="1:5" x14ac:dyDescent="0.3">
      <c r="A6205">
        <v>6204</v>
      </c>
      <c r="B6205">
        <v>4</v>
      </c>
      <c r="C6205">
        <v>9</v>
      </c>
      <c r="D6205" s="2">
        <v>45609</v>
      </c>
      <c r="E6205">
        <v>71</v>
      </c>
    </row>
    <row r="6206" spans="1:5" x14ac:dyDescent="0.3">
      <c r="A6206">
        <v>6205</v>
      </c>
      <c r="B6206">
        <v>25</v>
      </c>
      <c r="C6206">
        <v>1</v>
      </c>
      <c r="D6206" s="2">
        <v>45476</v>
      </c>
      <c r="E6206">
        <v>94</v>
      </c>
    </row>
    <row r="6207" spans="1:5" x14ac:dyDescent="0.3">
      <c r="A6207">
        <v>6206</v>
      </c>
      <c r="B6207">
        <v>9</v>
      </c>
      <c r="C6207">
        <v>4</v>
      </c>
      <c r="D6207" s="2">
        <v>45205</v>
      </c>
      <c r="E6207">
        <v>24</v>
      </c>
    </row>
    <row r="6208" spans="1:5" x14ac:dyDescent="0.3">
      <c r="A6208">
        <v>6207</v>
      </c>
      <c r="B6208">
        <v>21</v>
      </c>
      <c r="C6208">
        <v>2</v>
      </c>
      <c r="D6208" s="2">
        <v>45644</v>
      </c>
      <c r="E6208">
        <v>50</v>
      </c>
    </row>
    <row r="6209" spans="1:5" x14ac:dyDescent="0.3">
      <c r="A6209">
        <v>6208</v>
      </c>
      <c r="B6209">
        <v>23</v>
      </c>
      <c r="C6209">
        <v>8</v>
      </c>
      <c r="D6209" s="2">
        <v>45617</v>
      </c>
      <c r="E6209">
        <v>54</v>
      </c>
    </row>
    <row r="6210" spans="1:5" x14ac:dyDescent="0.3">
      <c r="A6210">
        <v>6209</v>
      </c>
      <c r="B6210">
        <v>46</v>
      </c>
      <c r="C6210">
        <v>9</v>
      </c>
      <c r="D6210" s="2">
        <v>45807</v>
      </c>
      <c r="E6210">
        <v>94</v>
      </c>
    </row>
    <row r="6211" spans="1:5" x14ac:dyDescent="0.3">
      <c r="A6211">
        <v>6210</v>
      </c>
      <c r="B6211">
        <v>29</v>
      </c>
      <c r="C6211">
        <v>3</v>
      </c>
      <c r="D6211" s="2">
        <v>45376</v>
      </c>
      <c r="E6211">
        <v>84</v>
      </c>
    </row>
    <row r="6212" spans="1:5" x14ac:dyDescent="0.3">
      <c r="A6212">
        <v>6211</v>
      </c>
      <c r="B6212">
        <v>30</v>
      </c>
      <c r="C6212">
        <v>3</v>
      </c>
      <c r="D6212" s="2">
        <v>45193</v>
      </c>
      <c r="E6212">
        <v>28</v>
      </c>
    </row>
    <row r="6213" spans="1:5" x14ac:dyDescent="0.3">
      <c r="A6213">
        <v>6212</v>
      </c>
      <c r="B6213">
        <v>25</v>
      </c>
      <c r="C6213">
        <v>7</v>
      </c>
      <c r="D6213" s="2">
        <v>45174</v>
      </c>
      <c r="E6213">
        <v>4</v>
      </c>
    </row>
    <row r="6214" spans="1:5" x14ac:dyDescent="0.3">
      <c r="A6214">
        <v>6213</v>
      </c>
      <c r="B6214">
        <v>49</v>
      </c>
      <c r="C6214">
        <v>9</v>
      </c>
      <c r="D6214" s="2">
        <v>45738</v>
      </c>
      <c r="E6214">
        <v>12</v>
      </c>
    </row>
    <row r="6215" spans="1:5" x14ac:dyDescent="0.3">
      <c r="A6215">
        <v>6214</v>
      </c>
      <c r="B6215">
        <v>29</v>
      </c>
      <c r="C6215">
        <v>7</v>
      </c>
      <c r="D6215" s="2">
        <v>45567</v>
      </c>
      <c r="E6215">
        <v>67</v>
      </c>
    </row>
    <row r="6216" spans="1:5" x14ac:dyDescent="0.3">
      <c r="A6216">
        <v>6215</v>
      </c>
      <c r="B6216">
        <v>34</v>
      </c>
      <c r="C6216">
        <v>7</v>
      </c>
      <c r="D6216" s="2">
        <v>45278</v>
      </c>
      <c r="E6216">
        <v>37</v>
      </c>
    </row>
    <row r="6217" spans="1:5" x14ac:dyDescent="0.3">
      <c r="A6217">
        <v>6216</v>
      </c>
      <c r="B6217">
        <v>14</v>
      </c>
      <c r="C6217">
        <v>2</v>
      </c>
      <c r="D6217" s="2">
        <v>45490</v>
      </c>
      <c r="E6217">
        <v>4</v>
      </c>
    </row>
    <row r="6218" spans="1:5" x14ac:dyDescent="0.3">
      <c r="A6218">
        <v>6217</v>
      </c>
      <c r="B6218">
        <v>22</v>
      </c>
      <c r="C6218">
        <v>1</v>
      </c>
      <c r="D6218" s="2">
        <v>45814</v>
      </c>
      <c r="E6218">
        <v>15</v>
      </c>
    </row>
    <row r="6219" spans="1:5" x14ac:dyDescent="0.3">
      <c r="A6219">
        <v>6218</v>
      </c>
      <c r="B6219">
        <v>48</v>
      </c>
      <c r="C6219">
        <v>2</v>
      </c>
      <c r="D6219" s="2">
        <v>45275</v>
      </c>
      <c r="E6219">
        <v>28</v>
      </c>
    </row>
    <row r="6220" spans="1:5" x14ac:dyDescent="0.3">
      <c r="A6220">
        <v>6219</v>
      </c>
      <c r="B6220">
        <v>16</v>
      </c>
      <c r="C6220">
        <v>6</v>
      </c>
      <c r="D6220" s="2">
        <v>45404</v>
      </c>
      <c r="E6220">
        <v>37</v>
      </c>
    </row>
    <row r="6221" spans="1:5" x14ac:dyDescent="0.3">
      <c r="A6221">
        <v>6220</v>
      </c>
      <c r="B6221">
        <v>11</v>
      </c>
      <c r="C6221">
        <v>8</v>
      </c>
      <c r="D6221" s="2">
        <v>45741</v>
      </c>
      <c r="E6221">
        <v>9</v>
      </c>
    </row>
    <row r="6222" spans="1:5" x14ac:dyDescent="0.3">
      <c r="A6222">
        <v>6221</v>
      </c>
      <c r="B6222">
        <v>14</v>
      </c>
      <c r="C6222">
        <v>8</v>
      </c>
      <c r="D6222" s="2">
        <v>45759</v>
      </c>
      <c r="E6222">
        <v>14</v>
      </c>
    </row>
    <row r="6223" spans="1:5" x14ac:dyDescent="0.3">
      <c r="A6223">
        <v>6222</v>
      </c>
      <c r="B6223">
        <v>7</v>
      </c>
      <c r="C6223">
        <v>6</v>
      </c>
      <c r="D6223" s="2">
        <v>45832</v>
      </c>
      <c r="E6223">
        <v>96</v>
      </c>
    </row>
    <row r="6224" spans="1:5" x14ac:dyDescent="0.3">
      <c r="A6224">
        <v>6223</v>
      </c>
      <c r="B6224">
        <v>5</v>
      </c>
      <c r="C6224">
        <v>2</v>
      </c>
      <c r="D6224" s="2">
        <v>45565</v>
      </c>
      <c r="E6224">
        <v>67</v>
      </c>
    </row>
    <row r="6225" spans="1:5" x14ac:dyDescent="0.3">
      <c r="A6225">
        <v>6224</v>
      </c>
      <c r="B6225">
        <v>40</v>
      </c>
      <c r="C6225">
        <v>9</v>
      </c>
      <c r="D6225" s="2">
        <v>45390</v>
      </c>
      <c r="E6225">
        <v>82</v>
      </c>
    </row>
    <row r="6226" spans="1:5" x14ac:dyDescent="0.3">
      <c r="A6226">
        <v>6225</v>
      </c>
      <c r="B6226">
        <v>29</v>
      </c>
      <c r="C6226">
        <v>4</v>
      </c>
      <c r="D6226" s="2">
        <v>45637</v>
      </c>
      <c r="E6226">
        <v>50</v>
      </c>
    </row>
    <row r="6227" spans="1:5" x14ac:dyDescent="0.3">
      <c r="A6227">
        <v>6226</v>
      </c>
      <c r="B6227">
        <v>17</v>
      </c>
      <c r="C6227">
        <v>5</v>
      </c>
      <c r="D6227" s="2">
        <v>45158</v>
      </c>
      <c r="E6227">
        <v>78</v>
      </c>
    </row>
    <row r="6228" spans="1:5" x14ac:dyDescent="0.3">
      <c r="A6228">
        <v>6227</v>
      </c>
      <c r="B6228">
        <v>30</v>
      </c>
      <c r="C6228">
        <v>1</v>
      </c>
      <c r="D6228" s="2">
        <v>45325</v>
      </c>
      <c r="E6228">
        <v>25</v>
      </c>
    </row>
    <row r="6229" spans="1:5" x14ac:dyDescent="0.3">
      <c r="A6229">
        <v>6228</v>
      </c>
      <c r="B6229">
        <v>25</v>
      </c>
      <c r="C6229">
        <v>9</v>
      </c>
      <c r="D6229" s="2">
        <v>45498</v>
      </c>
      <c r="E6229">
        <v>39</v>
      </c>
    </row>
    <row r="6230" spans="1:5" x14ac:dyDescent="0.3">
      <c r="A6230">
        <v>6229</v>
      </c>
      <c r="B6230">
        <v>14</v>
      </c>
      <c r="C6230">
        <v>1</v>
      </c>
      <c r="D6230" s="2">
        <v>45529</v>
      </c>
      <c r="E6230">
        <v>26</v>
      </c>
    </row>
    <row r="6231" spans="1:5" x14ac:dyDescent="0.3">
      <c r="A6231">
        <v>6230</v>
      </c>
      <c r="B6231">
        <v>42</v>
      </c>
      <c r="C6231">
        <v>7</v>
      </c>
      <c r="D6231" s="2">
        <v>45253</v>
      </c>
      <c r="E6231">
        <v>60</v>
      </c>
    </row>
    <row r="6232" spans="1:5" x14ac:dyDescent="0.3">
      <c r="A6232">
        <v>6231</v>
      </c>
      <c r="B6232">
        <v>22</v>
      </c>
      <c r="C6232">
        <v>9</v>
      </c>
      <c r="D6232" s="2">
        <v>45834</v>
      </c>
      <c r="E6232">
        <v>52</v>
      </c>
    </row>
    <row r="6233" spans="1:5" x14ac:dyDescent="0.3">
      <c r="A6233">
        <v>6232</v>
      </c>
      <c r="B6233">
        <v>44</v>
      </c>
      <c r="C6233">
        <v>3</v>
      </c>
      <c r="D6233" s="2">
        <v>45354</v>
      </c>
      <c r="E6233">
        <v>70</v>
      </c>
    </row>
    <row r="6234" spans="1:5" x14ac:dyDescent="0.3">
      <c r="A6234">
        <v>6233</v>
      </c>
      <c r="B6234">
        <v>5</v>
      </c>
      <c r="C6234">
        <v>2</v>
      </c>
      <c r="D6234" s="2">
        <v>45221</v>
      </c>
      <c r="E6234">
        <v>26</v>
      </c>
    </row>
    <row r="6235" spans="1:5" x14ac:dyDescent="0.3">
      <c r="A6235">
        <v>6234</v>
      </c>
      <c r="B6235">
        <v>40</v>
      </c>
      <c r="C6235">
        <v>8</v>
      </c>
      <c r="D6235" s="2">
        <v>45845</v>
      </c>
      <c r="E6235">
        <v>48</v>
      </c>
    </row>
    <row r="6236" spans="1:5" x14ac:dyDescent="0.3">
      <c r="A6236">
        <v>6235</v>
      </c>
      <c r="B6236">
        <v>28</v>
      </c>
      <c r="C6236">
        <v>4</v>
      </c>
      <c r="D6236" s="2">
        <v>45824</v>
      </c>
      <c r="E6236">
        <v>54</v>
      </c>
    </row>
    <row r="6237" spans="1:5" x14ac:dyDescent="0.3">
      <c r="A6237">
        <v>6236</v>
      </c>
      <c r="B6237">
        <v>12</v>
      </c>
      <c r="C6237">
        <v>1</v>
      </c>
      <c r="D6237" s="2">
        <v>45323</v>
      </c>
      <c r="E6237">
        <v>41</v>
      </c>
    </row>
    <row r="6238" spans="1:5" x14ac:dyDescent="0.3">
      <c r="A6238">
        <v>6237</v>
      </c>
      <c r="B6238">
        <v>36</v>
      </c>
      <c r="C6238">
        <v>8</v>
      </c>
      <c r="D6238" s="2">
        <v>45297</v>
      </c>
      <c r="E6238">
        <v>1</v>
      </c>
    </row>
    <row r="6239" spans="1:5" x14ac:dyDescent="0.3">
      <c r="A6239">
        <v>6238</v>
      </c>
      <c r="B6239">
        <v>13</v>
      </c>
      <c r="C6239">
        <v>6</v>
      </c>
      <c r="D6239" s="2">
        <v>45658</v>
      </c>
      <c r="E6239">
        <v>21</v>
      </c>
    </row>
    <row r="6240" spans="1:5" x14ac:dyDescent="0.3">
      <c r="A6240">
        <v>6239</v>
      </c>
      <c r="B6240">
        <v>21</v>
      </c>
      <c r="C6240">
        <v>6</v>
      </c>
      <c r="D6240" s="2">
        <v>45152</v>
      </c>
      <c r="E6240">
        <v>78</v>
      </c>
    </row>
    <row r="6241" spans="1:5" x14ac:dyDescent="0.3">
      <c r="A6241">
        <v>6240</v>
      </c>
      <c r="B6241">
        <v>32</v>
      </c>
      <c r="C6241">
        <v>4</v>
      </c>
      <c r="D6241" s="2">
        <v>45362</v>
      </c>
      <c r="E6241">
        <v>72</v>
      </c>
    </row>
    <row r="6242" spans="1:5" x14ac:dyDescent="0.3">
      <c r="A6242">
        <v>6241</v>
      </c>
      <c r="B6242">
        <v>49</v>
      </c>
      <c r="C6242">
        <v>6</v>
      </c>
      <c r="D6242" s="2">
        <v>45642</v>
      </c>
      <c r="E6242">
        <v>25</v>
      </c>
    </row>
    <row r="6243" spans="1:5" x14ac:dyDescent="0.3">
      <c r="A6243">
        <v>6242</v>
      </c>
      <c r="B6243">
        <v>21</v>
      </c>
      <c r="C6243">
        <v>2</v>
      </c>
      <c r="D6243" s="2">
        <v>45227</v>
      </c>
      <c r="E6243">
        <v>18</v>
      </c>
    </row>
    <row r="6244" spans="1:5" x14ac:dyDescent="0.3">
      <c r="A6244">
        <v>6243</v>
      </c>
      <c r="B6244">
        <v>37</v>
      </c>
      <c r="C6244">
        <v>6</v>
      </c>
      <c r="D6244" s="2">
        <v>45417</v>
      </c>
      <c r="E6244">
        <v>15</v>
      </c>
    </row>
    <row r="6245" spans="1:5" x14ac:dyDescent="0.3">
      <c r="A6245">
        <v>6244</v>
      </c>
      <c r="B6245">
        <v>38</v>
      </c>
      <c r="C6245">
        <v>2</v>
      </c>
      <c r="D6245" s="2">
        <v>45483</v>
      </c>
      <c r="E6245">
        <v>42</v>
      </c>
    </row>
    <row r="6246" spans="1:5" x14ac:dyDescent="0.3">
      <c r="A6246">
        <v>6245</v>
      </c>
      <c r="B6246">
        <v>9</v>
      </c>
      <c r="C6246">
        <v>6</v>
      </c>
      <c r="D6246" s="2">
        <v>45293</v>
      </c>
      <c r="E6246">
        <v>20</v>
      </c>
    </row>
    <row r="6247" spans="1:5" x14ac:dyDescent="0.3">
      <c r="A6247">
        <v>6246</v>
      </c>
      <c r="B6247">
        <v>37</v>
      </c>
      <c r="C6247">
        <v>9</v>
      </c>
      <c r="D6247" s="2">
        <v>45849</v>
      </c>
      <c r="E6247">
        <v>16</v>
      </c>
    </row>
    <row r="6248" spans="1:5" x14ac:dyDescent="0.3">
      <c r="A6248">
        <v>6247</v>
      </c>
      <c r="B6248">
        <v>2</v>
      </c>
      <c r="C6248">
        <v>7</v>
      </c>
      <c r="D6248" s="2">
        <v>45727</v>
      </c>
      <c r="E6248">
        <v>7</v>
      </c>
    </row>
    <row r="6249" spans="1:5" x14ac:dyDescent="0.3">
      <c r="A6249">
        <v>6248</v>
      </c>
      <c r="B6249">
        <v>3</v>
      </c>
      <c r="C6249">
        <v>4</v>
      </c>
      <c r="D6249" s="2">
        <v>45380</v>
      </c>
      <c r="E6249">
        <v>93</v>
      </c>
    </row>
    <row r="6250" spans="1:5" x14ac:dyDescent="0.3">
      <c r="A6250">
        <v>6249</v>
      </c>
      <c r="B6250">
        <v>43</v>
      </c>
      <c r="C6250">
        <v>1</v>
      </c>
      <c r="D6250" s="2">
        <v>45525</v>
      </c>
      <c r="E6250">
        <v>95</v>
      </c>
    </row>
    <row r="6251" spans="1:5" x14ac:dyDescent="0.3">
      <c r="A6251">
        <v>6250</v>
      </c>
      <c r="B6251">
        <v>10</v>
      </c>
      <c r="C6251">
        <v>9</v>
      </c>
      <c r="D6251" s="2">
        <v>45133</v>
      </c>
      <c r="E6251">
        <v>93</v>
      </c>
    </row>
    <row r="6252" spans="1:5" x14ac:dyDescent="0.3">
      <c r="A6252">
        <v>6251</v>
      </c>
      <c r="B6252">
        <v>35</v>
      </c>
      <c r="C6252">
        <v>1</v>
      </c>
      <c r="D6252" s="2">
        <v>45578</v>
      </c>
      <c r="E6252">
        <v>81</v>
      </c>
    </row>
    <row r="6253" spans="1:5" x14ac:dyDescent="0.3">
      <c r="A6253">
        <v>6252</v>
      </c>
      <c r="B6253">
        <v>9</v>
      </c>
      <c r="C6253">
        <v>5</v>
      </c>
      <c r="D6253" s="2">
        <v>45253</v>
      </c>
      <c r="E6253">
        <v>5</v>
      </c>
    </row>
    <row r="6254" spans="1:5" x14ac:dyDescent="0.3">
      <c r="A6254">
        <v>6253</v>
      </c>
      <c r="B6254">
        <v>40</v>
      </c>
      <c r="C6254">
        <v>7</v>
      </c>
      <c r="D6254" s="2">
        <v>45699</v>
      </c>
      <c r="E6254">
        <v>18</v>
      </c>
    </row>
    <row r="6255" spans="1:5" x14ac:dyDescent="0.3">
      <c r="A6255">
        <v>6254</v>
      </c>
      <c r="B6255">
        <v>48</v>
      </c>
      <c r="C6255">
        <v>6</v>
      </c>
      <c r="D6255" s="2">
        <v>45811</v>
      </c>
      <c r="E6255">
        <v>78</v>
      </c>
    </row>
    <row r="6256" spans="1:5" x14ac:dyDescent="0.3">
      <c r="A6256">
        <v>6255</v>
      </c>
      <c r="B6256">
        <v>32</v>
      </c>
      <c r="C6256">
        <v>3</v>
      </c>
      <c r="D6256" s="2">
        <v>45126</v>
      </c>
      <c r="E6256">
        <v>95</v>
      </c>
    </row>
    <row r="6257" spans="1:5" x14ac:dyDescent="0.3">
      <c r="A6257">
        <v>6256</v>
      </c>
      <c r="B6257">
        <v>21</v>
      </c>
      <c r="C6257">
        <v>8</v>
      </c>
      <c r="D6257" s="2">
        <v>45706</v>
      </c>
      <c r="E6257">
        <v>18</v>
      </c>
    </row>
    <row r="6258" spans="1:5" x14ac:dyDescent="0.3">
      <c r="A6258">
        <v>6257</v>
      </c>
      <c r="B6258">
        <v>34</v>
      </c>
      <c r="C6258">
        <v>7</v>
      </c>
      <c r="D6258" s="2">
        <v>45793</v>
      </c>
      <c r="E6258">
        <v>64</v>
      </c>
    </row>
    <row r="6259" spans="1:5" x14ac:dyDescent="0.3">
      <c r="A6259">
        <v>6258</v>
      </c>
      <c r="B6259">
        <v>25</v>
      </c>
      <c r="C6259">
        <v>9</v>
      </c>
      <c r="D6259" s="2">
        <v>45673</v>
      </c>
      <c r="E6259">
        <v>25</v>
      </c>
    </row>
    <row r="6260" spans="1:5" x14ac:dyDescent="0.3">
      <c r="A6260">
        <v>6259</v>
      </c>
      <c r="B6260">
        <v>42</v>
      </c>
      <c r="C6260">
        <v>1</v>
      </c>
      <c r="D6260" s="2">
        <v>45543</v>
      </c>
      <c r="E6260">
        <v>75</v>
      </c>
    </row>
    <row r="6261" spans="1:5" x14ac:dyDescent="0.3">
      <c r="A6261">
        <v>6260</v>
      </c>
      <c r="B6261">
        <v>32</v>
      </c>
      <c r="C6261">
        <v>8</v>
      </c>
      <c r="D6261" s="2">
        <v>45580</v>
      </c>
      <c r="E6261">
        <v>26</v>
      </c>
    </row>
    <row r="6262" spans="1:5" x14ac:dyDescent="0.3">
      <c r="A6262">
        <v>6261</v>
      </c>
      <c r="B6262">
        <v>46</v>
      </c>
      <c r="C6262">
        <v>4</v>
      </c>
      <c r="D6262" s="2">
        <v>45748</v>
      </c>
      <c r="E6262">
        <v>69</v>
      </c>
    </row>
    <row r="6263" spans="1:5" x14ac:dyDescent="0.3">
      <c r="A6263">
        <v>6262</v>
      </c>
      <c r="B6263">
        <v>37</v>
      </c>
      <c r="C6263">
        <v>7</v>
      </c>
      <c r="D6263" s="2">
        <v>45176</v>
      </c>
      <c r="E6263">
        <v>16</v>
      </c>
    </row>
    <row r="6264" spans="1:5" x14ac:dyDescent="0.3">
      <c r="A6264">
        <v>6263</v>
      </c>
      <c r="B6264">
        <v>22</v>
      </c>
      <c r="C6264">
        <v>7</v>
      </c>
      <c r="D6264" s="2">
        <v>45549</v>
      </c>
      <c r="E6264">
        <v>63</v>
      </c>
    </row>
    <row r="6265" spans="1:5" x14ac:dyDescent="0.3">
      <c r="A6265">
        <v>6264</v>
      </c>
      <c r="B6265">
        <v>25</v>
      </c>
      <c r="C6265">
        <v>4</v>
      </c>
      <c r="D6265" s="2">
        <v>45186</v>
      </c>
      <c r="E6265">
        <v>72</v>
      </c>
    </row>
    <row r="6266" spans="1:5" x14ac:dyDescent="0.3">
      <c r="A6266">
        <v>6265</v>
      </c>
      <c r="B6266">
        <v>1</v>
      </c>
      <c r="C6266">
        <v>8</v>
      </c>
      <c r="D6266" s="2">
        <v>45611</v>
      </c>
      <c r="E6266">
        <v>77</v>
      </c>
    </row>
    <row r="6267" spans="1:5" x14ac:dyDescent="0.3">
      <c r="A6267">
        <v>6266</v>
      </c>
      <c r="B6267">
        <v>45</v>
      </c>
      <c r="C6267">
        <v>1</v>
      </c>
      <c r="D6267" s="2">
        <v>45827</v>
      </c>
      <c r="E6267">
        <v>58</v>
      </c>
    </row>
    <row r="6268" spans="1:5" x14ac:dyDescent="0.3">
      <c r="A6268">
        <v>6267</v>
      </c>
      <c r="B6268">
        <v>36</v>
      </c>
      <c r="C6268">
        <v>5</v>
      </c>
      <c r="D6268" s="2">
        <v>45298</v>
      </c>
      <c r="E6268">
        <v>96</v>
      </c>
    </row>
    <row r="6269" spans="1:5" x14ac:dyDescent="0.3">
      <c r="A6269">
        <v>6268</v>
      </c>
      <c r="B6269">
        <v>21</v>
      </c>
      <c r="C6269">
        <v>4</v>
      </c>
      <c r="D6269" s="2">
        <v>45673</v>
      </c>
      <c r="E6269">
        <v>27</v>
      </c>
    </row>
    <row r="6270" spans="1:5" x14ac:dyDescent="0.3">
      <c r="A6270">
        <v>6269</v>
      </c>
      <c r="B6270">
        <v>41</v>
      </c>
      <c r="C6270">
        <v>4</v>
      </c>
      <c r="D6270" s="2">
        <v>45392</v>
      </c>
      <c r="E6270">
        <v>49</v>
      </c>
    </row>
    <row r="6271" spans="1:5" x14ac:dyDescent="0.3">
      <c r="A6271">
        <v>6270</v>
      </c>
      <c r="B6271">
        <v>16</v>
      </c>
      <c r="C6271">
        <v>3</v>
      </c>
      <c r="D6271" s="2">
        <v>45232</v>
      </c>
      <c r="E6271">
        <v>90</v>
      </c>
    </row>
    <row r="6272" spans="1:5" x14ac:dyDescent="0.3">
      <c r="A6272">
        <v>6271</v>
      </c>
      <c r="B6272">
        <v>32</v>
      </c>
      <c r="C6272">
        <v>1</v>
      </c>
      <c r="D6272" s="2">
        <v>45326</v>
      </c>
      <c r="E6272">
        <v>73</v>
      </c>
    </row>
    <row r="6273" spans="1:5" x14ac:dyDescent="0.3">
      <c r="A6273">
        <v>6272</v>
      </c>
      <c r="B6273">
        <v>21</v>
      </c>
      <c r="C6273">
        <v>5</v>
      </c>
      <c r="D6273" s="2">
        <v>45839</v>
      </c>
      <c r="E6273">
        <v>47</v>
      </c>
    </row>
    <row r="6274" spans="1:5" x14ac:dyDescent="0.3">
      <c r="A6274">
        <v>6273</v>
      </c>
      <c r="B6274">
        <v>28</v>
      </c>
      <c r="C6274">
        <v>8</v>
      </c>
      <c r="D6274" s="2">
        <v>45499</v>
      </c>
      <c r="E6274">
        <v>71</v>
      </c>
    </row>
    <row r="6275" spans="1:5" x14ac:dyDescent="0.3">
      <c r="A6275">
        <v>6274</v>
      </c>
      <c r="B6275">
        <v>19</v>
      </c>
      <c r="C6275">
        <v>6</v>
      </c>
      <c r="D6275" s="2">
        <v>45342</v>
      </c>
      <c r="E6275">
        <v>50</v>
      </c>
    </row>
    <row r="6276" spans="1:5" x14ac:dyDescent="0.3">
      <c r="A6276">
        <v>6275</v>
      </c>
      <c r="B6276">
        <v>14</v>
      </c>
      <c r="C6276">
        <v>1</v>
      </c>
      <c r="D6276" s="2">
        <v>45209</v>
      </c>
      <c r="E6276">
        <v>46</v>
      </c>
    </row>
    <row r="6277" spans="1:5" x14ac:dyDescent="0.3">
      <c r="A6277">
        <v>6276</v>
      </c>
      <c r="B6277">
        <v>23</v>
      </c>
      <c r="C6277">
        <v>5</v>
      </c>
      <c r="D6277" s="2">
        <v>45328</v>
      </c>
      <c r="E6277">
        <v>8</v>
      </c>
    </row>
    <row r="6278" spans="1:5" x14ac:dyDescent="0.3">
      <c r="A6278">
        <v>6277</v>
      </c>
      <c r="B6278">
        <v>24</v>
      </c>
      <c r="C6278">
        <v>6</v>
      </c>
      <c r="D6278" s="2">
        <v>45540</v>
      </c>
      <c r="E6278">
        <v>2</v>
      </c>
    </row>
    <row r="6279" spans="1:5" x14ac:dyDescent="0.3">
      <c r="A6279">
        <v>6278</v>
      </c>
      <c r="B6279">
        <v>20</v>
      </c>
      <c r="C6279">
        <v>9</v>
      </c>
      <c r="D6279" s="2">
        <v>45745</v>
      </c>
      <c r="E6279">
        <v>18</v>
      </c>
    </row>
    <row r="6280" spans="1:5" x14ac:dyDescent="0.3">
      <c r="A6280">
        <v>6279</v>
      </c>
      <c r="B6280">
        <v>32</v>
      </c>
      <c r="C6280">
        <v>9</v>
      </c>
      <c r="D6280" s="2">
        <v>45367</v>
      </c>
      <c r="E6280">
        <v>36</v>
      </c>
    </row>
    <row r="6281" spans="1:5" x14ac:dyDescent="0.3">
      <c r="A6281">
        <v>6280</v>
      </c>
      <c r="B6281">
        <v>40</v>
      </c>
      <c r="C6281">
        <v>5</v>
      </c>
      <c r="D6281" s="2">
        <v>45186</v>
      </c>
      <c r="E6281">
        <v>88</v>
      </c>
    </row>
    <row r="6282" spans="1:5" x14ac:dyDescent="0.3">
      <c r="A6282">
        <v>6281</v>
      </c>
      <c r="B6282">
        <v>10</v>
      </c>
      <c r="C6282">
        <v>3</v>
      </c>
      <c r="D6282" s="2">
        <v>45132</v>
      </c>
      <c r="E6282">
        <v>98</v>
      </c>
    </row>
    <row r="6283" spans="1:5" x14ac:dyDescent="0.3">
      <c r="A6283">
        <v>6282</v>
      </c>
      <c r="B6283">
        <v>1</v>
      </c>
      <c r="C6283">
        <v>6</v>
      </c>
      <c r="D6283" s="2">
        <v>45600</v>
      </c>
      <c r="E6283">
        <v>42</v>
      </c>
    </row>
    <row r="6284" spans="1:5" x14ac:dyDescent="0.3">
      <c r="A6284">
        <v>6283</v>
      </c>
      <c r="B6284">
        <v>31</v>
      </c>
      <c r="C6284">
        <v>8</v>
      </c>
      <c r="D6284" s="2">
        <v>45820</v>
      </c>
      <c r="E6284">
        <v>11</v>
      </c>
    </row>
    <row r="6285" spans="1:5" x14ac:dyDescent="0.3">
      <c r="A6285">
        <v>6284</v>
      </c>
      <c r="B6285">
        <v>37</v>
      </c>
      <c r="C6285">
        <v>5</v>
      </c>
      <c r="D6285" s="2">
        <v>45459</v>
      </c>
      <c r="E6285">
        <v>59</v>
      </c>
    </row>
    <row r="6286" spans="1:5" x14ac:dyDescent="0.3">
      <c r="A6286">
        <v>6285</v>
      </c>
      <c r="B6286">
        <v>15</v>
      </c>
      <c r="C6286">
        <v>8</v>
      </c>
      <c r="D6286" s="2">
        <v>45235</v>
      </c>
      <c r="E6286">
        <v>52</v>
      </c>
    </row>
    <row r="6287" spans="1:5" x14ac:dyDescent="0.3">
      <c r="A6287">
        <v>6286</v>
      </c>
      <c r="B6287">
        <v>40</v>
      </c>
      <c r="C6287">
        <v>1</v>
      </c>
      <c r="D6287" s="2">
        <v>45169</v>
      </c>
      <c r="E6287">
        <v>74</v>
      </c>
    </row>
    <row r="6288" spans="1:5" x14ac:dyDescent="0.3">
      <c r="A6288">
        <v>6287</v>
      </c>
      <c r="B6288">
        <v>31</v>
      </c>
      <c r="C6288">
        <v>8</v>
      </c>
      <c r="D6288" s="2">
        <v>45694</v>
      </c>
      <c r="E6288">
        <v>93</v>
      </c>
    </row>
    <row r="6289" spans="1:5" x14ac:dyDescent="0.3">
      <c r="A6289">
        <v>6288</v>
      </c>
      <c r="B6289">
        <v>28</v>
      </c>
      <c r="C6289">
        <v>2</v>
      </c>
      <c r="D6289" s="2">
        <v>45197</v>
      </c>
      <c r="E6289">
        <v>49</v>
      </c>
    </row>
    <row r="6290" spans="1:5" x14ac:dyDescent="0.3">
      <c r="A6290">
        <v>6289</v>
      </c>
      <c r="B6290">
        <v>10</v>
      </c>
      <c r="C6290">
        <v>7</v>
      </c>
      <c r="D6290" s="2">
        <v>45503</v>
      </c>
      <c r="E6290">
        <v>56</v>
      </c>
    </row>
    <row r="6291" spans="1:5" x14ac:dyDescent="0.3">
      <c r="A6291">
        <v>6290</v>
      </c>
      <c r="B6291">
        <v>6</v>
      </c>
      <c r="C6291">
        <v>2</v>
      </c>
      <c r="D6291" s="2">
        <v>45482</v>
      </c>
      <c r="E6291">
        <v>70</v>
      </c>
    </row>
    <row r="6292" spans="1:5" x14ac:dyDescent="0.3">
      <c r="A6292">
        <v>6291</v>
      </c>
      <c r="B6292">
        <v>15</v>
      </c>
      <c r="C6292">
        <v>3</v>
      </c>
      <c r="D6292" s="2">
        <v>45241</v>
      </c>
      <c r="E6292">
        <v>74</v>
      </c>
    </row>
    <row r="6293" spans="1:5" x14ac:dyDescent="0.3">
      <c r="A6293">
        <v>6292</v>
      </c>
      <c r="B6293">
        <v>47</v>
      </c>
      <c r="C6293">
        <v>5</v>
      </c>
      <c r="D6293" s="2">
        <v>45276</v>
      </c>
      <c r="E6293">
        <v>30</v>
      </c>
    </row>
    <row r="6294" spans="1:5" x14ac:dyDescent="0.3">
      <c r="A6294">
        <v>6293</v>
      </c>
      <c r="B6294">
        <v>27</v>
      </c>
      <c r="C6294">
        <v>7</v>
      </c>
      <c r="D6294" s="2">
        <v>45727</v>
      </c>
      <c r="E6294">
        <v>55</v>
      </c>
    </row>
    <row r="6295" spans="1:5" x14ac:dyDescent="0.3">
      <c r="A6295">
        <v>6294</v>
      </c>
      <c r="B6295">
        <v>10</v>
      </c>
      <c r="C6295">
        <v>9</v>
      </c>
      <c r="D6295" s="2">
        <v>45138</v>
      </c>
      <c r="E6295">
        <v>28</v>
      </c>
    </row>
    <row r="6296" spans="1:5" x14ac:dyDescent="0.3">
      <c r="A6296">
        <v>6295</v>
      </c>
      <c r="B6296">
        <v>21</v>
      </c>
      <c r="C6296">
        <v>5</v>
      </c>
      <c r="D6296" s="2">
        <v>45541</v>
      </c>
      <c r="E6296">
        <v>93</v>
      </c>
    </row>
    <row r="6297" spans="1:5" x14ac:dyDescent="0.3">
      <c r="A6297">
        <v>6296</v>
      </c>
      <c r="B6297">
        <v>19</v>
      </c>
      <c r="C6297">
        <v>1</v>
      </c>
      <c r="D6297" s="2">
        <v>45671</v>
      </c>
      <c r="E6297">
        <v>51</v>
      </c>
    </row>
    <row r="6298" spans="1:5" x14ac:dyDescent="0.3">
      <c r="A6298">
        <v>6297</v>
      </c>
      <c r="B6298">
        <v>4</v>
      </c>
      <c r="C6298">
        <v>3</v>
      </c>
      <c r="D6298" s="2">
        <v>45620</v>
      </c>
      <c r="E6298">
        <v>89</v>
      </c>
    </row>
    <row r="6299" spans="1:5" x14ac:dyDescent="0.3">
      <c r="A6299">
        <v>6298</v>
      </c>
      <c r="B6299">
        <v>22</v>
      </c>
      <c r="C6299">
        <v>5</v>
      </c>
      <c r="D6299" s="2">
        <v>45853</v>
      </c>
      <c r="E6299">
        <v>100</v>
      </c>
    </row>
    <row r="6300" spans="1:5" x14ac:dyDescent="0.3">
      <c r="A6300">
        <v>6299</v>
      </c>
      <c r="B6300">
        <v>38</v>
      </c>
      <c r="C6300">
        <v>3</v>
      </c>
      <c r="D6300" s="2">
        <v>45538</v>
      </c>
      <c r="E6300">
        <v>27</v>
      </c>
    </row>
    <row r="6301" spans="1:5" x14ac:dyDescent="0.3">
      <c r="A6301">
        <v>6300</v>
      </c>
      <c r="B6301">
        <v>15</v>
      </c>
      <c r="C6301">
        <v>8</v>
      </c>
      <c r="D6301" s="2">
        <v>45339</v>
      </c>
      <c r="E6301">
        <v>98</v>
      </c>
    </row>
    <row r="6302" spans="1:5" x14ac:dyDescent="0.3">
      <c r="A6302">
        <v>6301</v>
      </c>
      <c r="B6302">
        <v>6</v>
      </c>
      <c r="C6302">
        <v>8</v>
      </c>
      <c r="D6302" s="2">
        <v>45791</v>
      </c>
      <c r="E6302">
        <v>52</v>
      </c>
    </row>
    <row r="6303" spans="1:5" x14ac:dyDescent="0.3">
      <c r="A6303">
        <v>6302</v>
      </c>
      <c r="B6303">
        <v>50</v>
      </c>
      <c r="C6303">
        <v>1</v>
      </c>
      <c r="D6303" s="2">
        <v>45263</v>
      </c>
      <c r="E6303">
        <v>34</v>
      </c>
    </row>
    <row r="6304" spans="1:5" x14ac:dyDescent="0.3">
      <c r="A6304">
        <v>6303</v>
      </c>
      <c r="B6304">
        <v>11</v>
      </c>
      <c r="C6304">
        <v>8</v>
      </c>
      <c r="D6304" s="2">
        <v>45333</v>
      </c>
      <c r="E6304">
        <v>32</v>
      </c>
    </row>
    <row r="6305" spans="1:5" x14ac:dyDescent="0.3">
      <c r="A6305">
        <v>6304</v>
      </c>
      <c r="B6305">
        <v>44</v>
      </c>
      <c r="C6305">
        <v>4</v>
      </c>
      <c r="D6305" s="2">
        <v>45743</v>
      </c>
      <c r="E6305">
        <v>44</v>
      </c>
    </row>
    <row r="6306" spans="1:5" x14ac:dyDescent="0.3">
      <c r="A6306">
        <v>6305</v>
      </c>
      <c r="B6306">
        <v>30</v>
      </c>
      <c r="C6306">
        <v>6</v>
      </c>
      <c r="D6306" s="2">
        <v>45479</v>
      </c>
      <c r="E6306">
        <v>4</v>
      </c>
    </row>
    <row r="6307" spans="1:5" x14ac:dyDescent="0.3">
      <c r="A6307">
        <v>6306</v>
      </c>
      <c r="B6307">
        <v>40</v>
      </c>
      <c r="C6307">
        <v>8</v>
      </c>
      <c r="D6307" s="2">
        <v>45148</v>
      </c>
      <c r="E6307">
        <v>48</v>
      </c>
    </row>
    <row r="6308" spans="1:5" x14ac:dyDescent="0.3">
      <c r="A6308">
        <v>6307</v>
      </c>
      <c r="B6308">
        <v>24</v>
      </c>
      <c r="C6308">
        <v>2</v>
      </c>
      <c r="D6308" s="2">
        <v>45758</v>
      </c>
      <c r="E6308">
        <v>98</v>
      </c>
    </row>
    <row r="6309" spans="1:5" x14ac:dyDescent="0.3">
      <c r="A6309">
        <v>6308</v>
      </c>
      <c r="B6309">
        <v>22</v>
      </c>
      <c r="C6309">
        <v>8</v>
      </c>
      <c r="D6309" s="2">
        <v>45688</v>
      </c>
      <c r="E6309">
        <v>16</v>
      </c>
    </row>
    <row r="6310" spans="1:5" x14ac:dyDescent="0.3">
      <c r="A6310">
        <v>6309</v>
      </c>
      <c r="B6310">
        <v>30</v>
      </c>
      <c r="C6310">
        <v>7</v>
      </c>
      <c r="D6310" s="2">
        <v>45168</v>
      </c>
      <c r="E6310">
        <v>60</v>
      </c>
    </row>
    <row r="6311" spans="1:5" x14ac:dyDescent="0.3">
      <c r="A6311">
        <v>6310</v>
      </c>
      <c r="B6311">
        <v>46</v>
      </c>
      <c r="C6311">
        <v>4</v>
      </c>
      <c r="D6311" s="2">
        <v>45265</v>
      </c>
      <c r="E6311">
        <v>47</v>
      </c>
    </row>
    <row r="6312" spans="1:5" x14ac:dyDescent="0.3">
      <c r="A6312">
        <v>6311</v>
      </c>
      <c r="B6312">
        <v>4</v>
      </c>
      <c r="C6312">
        <v>5</v>
      </c>
      <c r="D6312" s="2">
        <v>45326</v>
      </c>
      <c r="E6312">
        <v>75</v>
      </c>
    </row>
    <row r="6313" spans="1:5" x14ac:dyDescent="0.3">
      <c r="A6313">
        <v>6312</v>
      </c>
      <c r="B6313">
        <v>50</v>
      </c>
      <c r="C6313">
        <v>6</v>
      </c>
      <c r="D6313" s="2">
        <v>45651</v>
      </c>
      <c r="E6313">
        <v>15</v>
      </c>
    </row>
    <row r="6314" spans="1:5" x14ac:dyDescent="0.3">
      <c r="A6314">
        <v>6313</v>
      </c>
      <c r="B6314">
        <v>6</v>
      </c>
      <c r="C6314">
        <v>3</v>
      </c>
      <c r="D6314" s="2">
        <v>45780</v>
      </c>
      <c r="E6314">
        <v>94</v>
      </c>
    </row>
    <row r="6315" spans="1:5" x14ac:dyDescent="0.3">
      <c r="A6315">
        <v>6314</v>
      </c>
      <c r="B6315">
        <v>38</v>
      </c>
      <c r="C6315">
        <v>2</v>
      </c>
      <c r="D6315" s="2">
        <v>45775</v>
      </c>
      <c r="E6315">
        <v>56</v>
      </c>
    </row>
    <row r="6316" spans="1:5" x14ac:dyDescent="0.3">
      <c r="A6316">
        <v>6315</v>
      </c>
      <c r="B6316">
        <v>26</v>
      </c>
      <c r="C6316">
        <v>2</v>
      </c>
      <c r="D6316" s="2">
        <v>45480</v>
      </c>
      <c r="E6316">
        <v>91</v>
      </c>
    </row>
    <row r="6317" spans="1:5" x14ac:dyDescent="0.3">
      <c r="A6317">
        <v>6316</v>
      </c>
      <c r="B6317">
        <v>19</v>
      </c>
      <c r="C6317">
        <v>4</v>
      </c>
      <c r="D6317" s="2">
        <v>45404</v>
      </c>
      <c r="E6317">
        <v>16</v>
      </c>
    </row>
    <row r="6318" spans="1:5" x14ac:dyDescent="0.3">
      <c r="A6318">
        <v>6317</v>
      </c>
      <c r="B6318">
        <v>2</v>
      </c>
      <c r="C6318">
        <v>7</v>
      </c>
      <c r="D6318" s="2">
        <v>45653</v>
      </c>
      <c r="E6318">
        <v>1</v>
      </c>
    </row>
    <row r="6319" spans="1:5" x14ac:dyDescent="0.3">
      <c r="A6319">
        <v>6318</v>
      </c>
      <c r="B6319">
        <v>4</v>
      </c>
      <c r="C6319">
        <v>1</v>
      </c>
      <c r="D6319" s="2">
        <v>45204</v>
      </c>
      <c r="E6319">
        <v>25</v>
      </c>
    </row>
    <row r="6320" spans="1:5" x14ac:dyDescent="0.3">
      <c r="A6320">
        <v>6319</v>
      </c>
      <c r="B6320">
        <v>5</v>
      </c>
      <c r="C6320">
        <v>1</v>
      </c>
      <c r="D6320" s="2">
        <v>45243</v>
      </c>
      <c r="E6320">
        <v>64</v>
      </c>
    </row>
    <row r="6321" spans="1:5" x14ac:dyDescent="0.3">
      <c r="A6321">
        <v>6320</v>
      </c>
      <c r="B6321">
        <v>47</v>
      </c>
      <c r="C6321">
        <v>4</v>
      </c>
      <c r="D6321" s="2">
        <v>45601</v>
      </c>
      <c r="E6321">
        <v>92</v>
      </c>
    </row>
    <row r="6322" spans="1:5" x14ac:dyDescent="0.3">
      <c r="A6322">
        <v>6321</v>
      </c>
      <c r="B6322">
        <v>35</v>
      </c>
      <c r="C6322">
        <v>9</v>
      </c>
      <c r="D6322" s="2">
        <v>45847</v>
      </c>
      <c r="E6322">
        <v>43</v>
      </c>
    </row>
    <row r="6323" spans="1:5" x14ac:dyDescent="0.3">
      <c r="A6323">
        <v>6322</v>
      </c>
      <c r="B6323">
        <v>29</v>
      </c>
      <c r="C6323">
        <v>5</v>
      </c>
      <c r="D6323" s="2">
        <v>45772</v>
      </c>
      <c r="E6323">
        <v>14</v>
      </c>
    </row>
    <row r="6324" spans="1:5" x14ac:dyDescent="0.3">
      <c r="A6324">
        <v>6323</v>
      </c>
      <c r="B6324">
        <v>16</v>
      </c>
      <c r="C6324">
        <v>1</v>
      </c>
      <c r="D6324" s="2">
        <v>45727</v>
      </c>
      <c r="E6324">
        <v>98</v>
      </c>
    </row>
    <row r="6325" spans="1:5" x14ac:dyDescent="0.3">
      <c r="A6325">
        <v>6324</v>
      </c>
      <c r="B6325">
        <v>45</v>
      </c>
      <c r="C6325">
        <v>3</v>
      </c>
      <c r="D6325" s="2">
        <v>45656</v>
      </c>
      <c r="E6325">
        <v>48</v>
      </c>
    </row>
    <row r="6326" spans="1:5" x14ac:dyDescent="0.3">
      <c r="A6326">
        <v>6325</v>
      </c>
      <c r="B6326">
        <v>12</v>
      </c>
      <c r="C6326">
        <v>6</v>
      </c>
      <c r="D6326" s="2">
        <v>45223</v>
      </c>
      <c r="E6326">
        <v>68</v>
      </c>
    </row>
    <row r="6327" spans="1:5" x14ac:dyDescent="0.3">
      <c r="A6327">
        <v>6326</v>
      </c>
      <c r="B6327">
        <v>21</v>
      </c>
      <c r="C6327">
        <v>3</v>
      </c>
      <c r="D6327" s="2">
        <v>45415</v>
      </c>
      <c r="E6327">
        <v>14</v>
      </c>
    </row>
    <row r="6328" spans="1:5" x14ac:dyDescent="0.3">
      <c r="A6328">
        <v>6327</v>
      </c>
      <c r="B6328">
        <v>9</v>
      </c>
      <c r="C6328">
        <v>6</v>
      </c>
      <c r="D6328" s="2">
        <v>45147</v>
      </c>
      <c r="E6328">
        <v>80</v>
      </c>
    </row>
    <row r="6329" spans="1:5" x14ac:dyDescent="0.3">
      <c r="A6329">
        <v>6328</v>
      </c>
      <c r="B6329">
        <v>11</v>
      </c>
      <c r="C6329">
        <v>6</v>
      </c>
      <c r="D6329" s="2">
        <v>45830</v>
      </c>
      <c r="E6329">
        <v>15</v>
      </c>
    </row>
    <row r="6330" spans="1:5" x14ac:dyDescent="0.3">
      <c r="A6330">
        <v>6329</v>
      </c>
      <c r="B6330">
        <v>8</v>
      </c>
      <c r="C6330">
        <v>5</v>
      </c>
      <c r="D6330" s="2">
        <v>45579</v>
      </c>
      <c r="E6330">
        <v>98</v>
      </c>
    </row>
    <row r="6331" spans="1:5" x14ac:dyDescent="0.3">
      <c r="A6331">
        <v>6330</v>
      </c>
      <c r="B6331">
        <v>26</v>
      </c>
      <c r="C6331">
        <v>5</v>
      </c>
      <c r="D6331" s="2">
        <v>45306</v>
      </c>
      <c r="E6331">
        <v>77</v>
      </c>
    </row>
    <row r="6332" spans="1:5" x14ac:dyDescent="0.3">
      <c r="A6332">
        <v>6331</v>
      </c>
      <c r="B6332">
        <v>32</v>
      </c>
      <c r="C6332">
        <v>9</v>
      </c>
      <c r="D6332" s="2">
        <v>45655</v>
      </c>
      <c r="E6332">
        <v>17</v>
      </c>
    </row>
    <row r="6333" spans="1:5" x14ac:dyDescent="0.3">
      <c r="A6333">
        <v>6332</v>
      </c>
      <c r="B6333">
        <v>39</v>
      </c>
      <c r="C6333">
        <v>3</v>
      </c>
      <c r="D6333" s="2">
        <v>45691</v>
      </c>
      <c r="E6333">
        <v>92</v>
      </c>
    </row>
    <row r="6334" spans="1:5" x14ac:dyDescent="0.3">
      <c r="A6334">
        <v>6333</v>
      </c>
      <c r="B6334">
        <v>4</v>
      </c>
      <c r="C6334">
        <v>7</v>
      </c>
      <c r="D6334" s="2">
        <v>45606</v>
      </c>
      <c r="E6334">
        <v>52</v>
      </c>
    </row>
    <row r="6335" spans="1:5" x14ac:dyDescent="0.3">
      <c r="A6335">
        <v>6334</v>
      </c>
      <c r="B6335">
        <v>34</v>
      </c>
      <c r="C6335">
        <v>4</v>
      </c>
      <c r="D6335" s="2">
        <v>45426</v>
      </c>
      <c r="E6335">
        <v>10</v>
      </c>
    </row>
    <row r="6336" spans="1:5" x14ac:dyDescent="0.3">
      <c r="A6336">
        <v>6335</v>
      </c>
      <c r="B6336">
        <v>28</v>
      </c>
      <c r="C6336">
        <v>2</v>
      </c>
      <c r="D6336" s="2">
        <v>45171</v>
      </c>
      <c r="E6336">
        <v>17</v>
      </c>
    </row>
    <row r="6337" spans="1:5" x14ac:dyDescent="0.3">
      <c r="A6337">
        <v>6336</v>
      </c>
      <c r="B6337">
        <v>25</v>
      </c>
      <c r="C6337">
        <v>3</v>
      </c>
      <c r="D6337" s="2">
        <v>45205</v>
      </c>
      <c r="E6337">
        <v>8</v>
      </c>
    </row>
    <row r="6338" spans="1:5" x14ac:dyDescent="0.3">
      <c r="A6338">
        <v>6337</v>
      </c>
      <c r="B6338">
        <v>44</v>
      </c>
      <c r="C6338">
        <v>3</v>
      </c>
      <c r="D6338" s="2">
        <v>45233</v>
      </c>
      <c r="E6338">
        <v>2</v>
      </c>
    </row>
    <row r="6339" spans="1:5" x14ac:dyDescent="0.3">
      <c r="A6339">
        <v>6338</v>
      </c>
      <c r="B6339">
        <v>35</v>
      </c>
      <c r="C6339">
        <v>3</v>
      </c>
      <c r="D6339" s="2">
        <v>45327</v>
      </c>
      <c r="E6339">
        <v>56</v>
      </c>
    </row>
    <row r="6340" spans="1:5" x14ac:dyDescent="0.3">
      <c r="A6340">
        <v>6339</v>
      </c>
      <c r="B6340">
        <v>19</v>
      </c>
      <c r="C6340">
        <v>3</v>
      </c>
      <c r="D6340" s="2">
        <v>45522</v>
      </c>
      <c r="E6340">
        <v>65</v>
      </c>
    </row>
    <row r="6341" spans="1:5" x14ac:dyDescent="0.3">
      <c r="A6341">
        <v>6340</v>
      </c>
      <c r="B6341">
        <v>35</v>
      </c>
      <c r="C6341">
        <v>6</v>
      </c>
      <c r="D6341" s="2">
        <v>45567</v>
      </c>
      <c r="E6341">
        <v>55</v>
      </c>
    </row>
    <row r="6342" spans="1:5" x14ac:dyDescent="0.3">
      <c r="A6342">
        <v>6341</v>
      </c>
      <c r="B6342">
        <v>39</v>
      </c>
      <c r="C6342">
        <v>6</v>
      </c>
      <c r="D6342" s="2">
        <v>45404</v>
      </c>
      <c r="E6342">
        <v>69</v>
      </c>
    </row>
    <row r="6343" spans="1:5" x14ac:dyDescent="0.3">
      <c r="A6343">
        <v>6342</v>
      </c>
      <c r="B6343">
        <v>29</v>
      </c>
      <c r="C6343">
        <v>9</v>
      </c>
      <c r="D6343" s="2">
        <v>45528</v>
      </c>
      <c r="E6343">
        <v>99</v>
      </c>
    </row>
    <row r="6344" spans="1:5" x14ac:dyDescent="0.3">
      <c r="A6344">
        <v>6343</v>
      </c>
      <c r="B6344">
        <v>14</v>
      </c>
      <c r="C6344">
        <v>8</v>
      </c>
      <c r="D6344" s="2">
        <v>45650</v>
      </c>
      <c r="E6344">
        <v>86</v>
      </c>
    </row>
    <row r="6345" spans="1:5" x14ac:dyDescent="0.3">
      <c r="A6345">
        <v>6344</v>
      </c>
      <c r="B6345">
        <v>21</v>
      </c>
      <c r="C6345">
        <v>7</v>
      </c>
      <c r="D6345" s="2">
        <v>45307</v>
      </c>
      <c r="E6345">
        <v>80</v>
      </c>
    </row>
    <row r="6346" spans="1:5" x14ac:dyDescent="0.3">
      <c r="A6346">
        <v>6345</v>
      </c>
      <c r="B6346">
        <v>36</v>
      </c>
      <c r="C6346">
        <v>2</v>
      </c>
      <c r="D6346" s="2">
        <v>45654</v>
      </c>
      <c r="E6346">
        <v>73</v>
      </c>
    </row>
    <row r="6347" spans="1:5" x14ac:dyDescent="0.3">
      <c r="A6347">
        <v>6346</v>
      </c>
      <c r="B6347">
        <v>38</v>
      </c>
      <c r="C6347">
        <v>2</v>
      </c>
      <c r="D6347" s="2">
        <v>45619</v>
      </c>
      <c r="E6347">
        <v>36</v>
      </c>
    </row>
    <row r="6348" spans="1:5" x14ac:dyDescent="0.3">
      <c r="A6348">
        <v>6347</v>
      </c>
      <c r="B6348">
        <v>14</v>
      </c>
      <c r="C6348">
        <v>1</v>
      </c>
      <c r="D6348" s="2">
        <v>45695</v>
      </c>
      <c r="E6348">
        <v>9</v>
      </c>
    </row>
    <row r="6349" spans="1:5" x14ac:dyDescent="0.3">
      <c r="A6349">
        <v>6348</v>
      </c>
      <c r="B6349">
        <v>40</v>
      </c>
      <c r="C6349">
        <v>7</v>
      </c>
      <c r="D6349" s="2">
        <v>45727</v>
      </c>
      <c r="E6349">
        <v>14</v>
      </c>
    </row>
    <row r="6350" spans="1:5" x14ac:dyDescent="0.3">
      <c r="A6350">
        <v>6349</v>
      </c>
      <c r="B6350">
        <v>50</v>
      </c>
      <c r="C6350">
        <v>7</v>
      </c>
      <c r="D6350" s="2">
        <v>45809</v>
      </c>
      <c r="E6350">
        <v>74</v>
      </c>
    </row>
    <row r="6351" spans="1:5" x14ac:dyDescent="0.3">
      <c r="A6351">
        <v>6350</v>
      </c>
      <c r="B6351">
        <v>15</v>
      </c>
      <c r="C6351">
        <v>1</v>
      </c>
      <c r="D6351" s="2">
        <v>45368</v>
      </c>
      <c r="E6351">
        <v>22</v>
      </c>
    </row>
    <row r="6352" spans="1:5" x14ac:dyDescent="0.3">
      <c r="A6352">
        <v>6351</v>
      </c>
      <c r="B6352">
        <v>50</v>
      </c>
      <c r="C6352">
        <v>6</v>
      </c>
      <c r="D6352" s="2">
        <v>45326</v>
      </c>
      <c r="E6352">
        <v>16</v>
      </c>
    </row>
    <row r="6353" spans="1:5" x14ac:dyDescent="0.3">
      <c r="A6353">
        <v>6352</v>
      </c>
      <c r="B6353">
        <v>30</v>
      </c>
      <c r="C6353">
        <v>7</v>
      </c>
      <c r="D6353" s="2">
        <v>45238</v>
      </c>
      <c r="E6353">
        <v>41</v>
      </c>
    </row>
    <row r="6354" spans="1:5" x14ac:dyDescent="0.3">
      <c r="A6354">
        <v>6353</v>
      </c>
      <c r="B6354">
        <v>47</v>
      </c>
      <c r="C6354">
        <v>1</v>
      </c>
      <c r="D6354" s="2">
        <v>45762</v>
      </c>
      <c r="E6354">
        <v>67</v>
      </c>
    </row>
    <row r="6355" spans="1:5" x14ac:dyDescent="0.3">
      <c r="A6355">
        <v>6354</v>
      </c>
      <c r="B6355">
        <v>12</v>
      </c>
      <c r="C6355">
        <v>6</v>
      </c>
      <c r="D6355" s="2">
        <v>45841</v>
      </c>
      <c r="E6355">
        <v>28</v>
      </c>
    </row>
    <row r="6356" spans="1:5" x14ac:dyDescent="0.3">
      <c r="A6356">
        <v>6355</v>
      </c>
      <c r="B6356">
        <v>50</v>
      </c>
      <c r="C6356">
        <v>9</v>
      </c>
      <c r="D6356" s="2">
        <v>45433</v>
      </c>
      <c r="E6356">
        <v>94</v>
      </c>
    </row>
    <row r="6357" spans="1:5" x14ac:dyDescent="0.3">
      <c r="A6357">
        <v>6356</v>
      </c>
      <c r="B6357">
        <v>5</v>
      </c>
      <c r="C6357">
        <v>1</v>
      </c>
      <c r="D6357" s="2">
        <v>45405</v>
      </c>
      <c r="E6357">
        <v>29</v>
      </c>
    </row>
    <row r="6358" spans="1:5" x14ac:dyDescent="0.3">
      <c r="A6358">
        <v>6357</v>
      </c>
      <c r="B6358">
        <v>27</v>
      </c>
      <c r="C6358">
        <v>2</v>
      </c>
      <c r="D6358" s="2">
        <v>45335</v>
      </c>
      <c r="E6358">
        <v>65</v>
      </c>
    </row>
    <row r="6359" spans="1:5" x14ac:dyDescent="0.3">
      <c r="A6359">
        <v>6358</v>
      </c>
      <c r="B6359">
        <v>15</v>
      </c>
      <c r="C6359">
        <v>2</v>
      </c>
      <c r="D6359" s="2">
        <v>45184</v>
      </c>
      <c r="E6359">
        <v>28</v>
      </c>
    </row>
    <row r="6360" spans="1:5" x14ac:dyDescent="0.3">
      <c r="A6360">
        <v>6359</v>
      </c>
      <c r="B6360">
        <v>26</v>
      </c>
      <c r="C6360">
        <v>3</v>
      </c>
      <c r="D6360" s="2">
        <v>45837</v>
      </c>
      <c r="E6360">
        <v>86</v>
      </c>
    </row>
    <row r="6361" spans="1:5" x14ac:dyDescent="0.3">
      <c r="A6361">
        <v>6360</v>
      </c>
      <c r="B6361">
        <v>9</v>
      </c>
      <c r="C6361">
        <v>4</v>
      </c>
      <c r="D6361" s="2">
        <v>45161</v>
      </c>
      <c r="E6361">
        <v>32</v>
      </c>
    </row>
    <row r="6362" spans="1:5" x14ac:dyDescent="0.3">
      <c r="A6362">
        <v>6361</v>
      </c>
      <c r="B6362">
        <v>40</v>
      </c>
      <c r="C6362">
        <v>7</v>
      </c>
      <c r="D6362" s="2">
        <v>45306</v>
      </c>
      <c r="E6362">
        <v>52</v>
      </c>
    </row>
    <row r="6363" spans="1:5" x14ac:dyDescent="0.3">
      <c r="A6363">
        <v>6362</v>
      </c>
      <c r="B6363">
        <v>40</v>
      </c>
      <c r="C6363">
        <v>3</v>
      </c>
      <c r="D6363" s="2">
        <v>45547</v>
      </c>
      <c r="E6363">
        <v>11</v>
      </c>
    </row>
    <row r="6364" spans="1:5" x14ac:dyDescent="0.3">
      <c r="A6364">
        <v>6363</v>
      </c>
      <c r="B6364">
        <v>35</v>
      </c>
      <c r="C6364">
        <v>7</v>
      </c>
      <c r="D6364" s="2">
        <v>45172</v>
      </c>
      <c r="E6364">
        <v>26</v>
      </c>
    </row>
    <row r="6365" spans="1:5" x14ac:dyDescent="0.3">
      <c r="A6365">
        <v>6364</v>
      </c>
      <c r="B6365">
        <v>13</v>
      </c>
      <c r="C6365">
        <v>5</v>
      </c>
      <c r="D6365" s="2">
        <v>45150</v>
      </c>
      <c r="E6365">
        <v>31</v>
      </c>
    </row>
    <row r="6366" spans="1:5" x14ac:dyDescent="0.3">
      <c r="A6366">
        <v>6365</v>
      </c>
      <c r="B6366">
        <v>45</v>
      </c>
      <c r="C6366">
        <v>5</v>
      </c>
      <c r="D6366" s="2">
        <v>45375</v>
      </c>
      <c r="E6366">
        <v>20</v>
      </c>
    </row>
    <row r="6367" spans="1:5" x14ac:dyDescent="0.3">
      <c r="A6367">
        <v>6366</v>
      </c>
      <c r="B6367">
        <v>44</v>
      </c>
      <c r="C6367">
        <v>7</v>
      </c>
      <c r="D6367" s="2">
        <v>45622</v>
      </c>
      <c r="E6367">
        <v>84</v>
      </c>
    </row>
    <row r="6368" spans="1:5" x14ac:dyDescent="0.3">
      <c r="A6368">
        <v>6367</v>
      </c>
      <c r="B6368">
        <v>47</v>
      </c>
      <c r="C6368">
        <v>7</v>
      </c>
      <c r="D6368" s="2">
        <v>45239</v>
      </c>
      <c r="E6368">
        <v>97</v>
      </c>
    </row>
    <row r="6369" spans="1:5" x14ac:dyDescent="0.3">
      <c r="A6369">
        <v>6368</v>
      </c>
      <c r="B6369">
        <v>46</v>
      </c>
      <c r="C6369">
        <v>7</v>
      </c>
      <c r="D6369" s="2">
        <v>45340</v>
      </c>
      <c r="E6369">
        <v>69</v>
      </c>
    </row>
    <row r="6370" spans="1:5" x14ac:dyDescent="0.3">
      <c r="A6370">
        <v>6369</v>
      </c>
      <c r="B6370">
        <v>33</v>
      </c>
      <c r="C6370">
        <v>9</v>
      </c>
      <c r="D6370" s="2">
        <v>45583</v>
      </c>
      <c r="E6370">
        <v>41</v>
      </c>
    </row>
    <row r="6371" spans="1:5" x14ac:dyDescent="0.3">
      <c r="A6371">
        <v>6370</v>
      </c>
      <c r="B6371">
        <v>34</v>
      </c>
      <c r="C6371">
        <v>1</v>
      </c>
      <c r="D6371" s="2">
        <v>45477</v>
      </c>
      <c r="E6371">
        <v>67</v>
      </c>
    </row>
    <row r="6372" spans="1:5" x14ac:dyDescent="0.3">
      <c r="A6372">
        <v>6371</v>
      </c>
      <c r="B6372">
        <v>4</v>
      </c>
      <c r="C6372">
        <v>1</v>
      </c>
      <c r="D6372" s="2">
        <v>45550</v>
      </c>
      <c r="E6372">
        <v>44</v>
      </c>
    </row>
    <row r="6373" spans="1:5" x14ac:dyDescent="0.3">
      <c r="A6373">
        <v>6372</v>
      </c>
      <c r="B6373">
        <v>13</v>
      </c>
      <c r="C6373">
        <v>3</v>
      </c>
      <c r="D6373" s="2">
        <v>45363</v>
      </c>
      <c r="E6373">
        <v>60</v>
      </c>
    </row>
    <row r="6374" spans="1:5" x14ac:dyDescent="0.3">
      <c r="A6374">
        <v>6373</v>
      </c>
      <c r="B6374">
        <v>10</v>
      </c>
      <c r="C6374">
        <v>6</v>
      </c>
      <c r="D6374" s="2">
        <v>45515</v>
      </c>
      <c r="E6374">
        <v>98</v>
      </c>
    </row>
    <row r="6375" spans="1:5" x14ac:dyDescent="0.3">
      <c r="A6375">
        <v>6374</v>
      </c>
      <c r="B6375">
        <v>45</v>
      </c>
      <c r="C6375">
        <v>2</v>
      </c>
      <c r="D6375" s="2">
        <v>45312</v>
      </c>
      <c r="E6375">
        <v>95</v>
      </c>
    </row>
    <row r="6376" spans="1:5" x14ac:dyDescent="0.3">
      <c r="A6376">
        <v>6375</v>
      </c>
      <c r="B6376">
        <v>1</v>
      </c>
      <c r="C6376">
        <v>9</v>
      </c>
      <c r="D6376" s="2">
        <v>45427</v>
      </c>
      <c r="E6376">
        <v>7</v>
      </c>
    </row>
    <row r="6377" spans="1:5" x14ac:dyDescent="0.3">
      <c r="A6377">
        <v>6376</v>
      </c>
      <c r="B6377">
        <v>11</v>
      </c>
      <c r="C6377">
        <v>1</v>
      </c>
      <c r="D6377" s="2">
        <v>45614</v>
      </c>
      <c r="E6377">
        <v>94</v>
      </c>
    </row>
    <row r="6378" spans="1:5" x14ac:dyDescent="0.3">
      <c r="A6378">
        <v>6377</v>
      </c>
      <c r="B6378">
        <v>50</v>
      </c>
      <c r="C6378">
        <v>5</v>
      </c>
      <c r="D6378" s="2">
        <v>45622</v>
      </c>
      <c r="E6378">
        <v>54</v>
      </c>
    </row>
    <row r="6379" spans="1:5" x14ac:dyDescent="0.3">
      <c r="A6379">
        <v>6378</v>
      </c>
      <c r="B6379">
        <v>9</v>
      </c>
      <c r="C6379">
        <v>7</v>
      </c>
      <c r="D6379" s="2">
        <v>45225</v>
      </c>
      <c r="E6379">
        <v>63</v>
      </c>
    </row>
    <row r="6380" spans="1:5" x14ac:dyDescent="0.3">
      <c r="A6380">
        <v>6379</v>
      </c>
      <c r="B6380">
        <v>38</v>
      </c>
      <c r="C6380">
        <v>3</v>
      </c>
      <c r="D6380" s="2">
        <v>45399</v>
      </c>
      <c r="E6380">
        <v>82</v>
      </c>
    </row>
    <row r="6381" spans="1:5" x14ac:dyDescent="0.3">
      <c r="A6381">
        <v>6380</v>
      </c>
      <c r="B6381">
        <v>23</v>
      </c>
      <c r="C6381">
        <v>2</v>
      </c>
      <c r="D6381" s="2">
        <v>45486</v>
      </c>
      <c r="E6381">
        <v>80</v>
      </c>
    </row>
    <row r="6382" spans="1:5" x14ac:dyDescent="0.3">
      <c r="A6382">
        <v>6381</v>
      </c>
      <c r="B6382">
        <v>13</v>
      </c>
      <c r="C6382">
        <v>3</v>
      </c>
      <c r="D6382" s="2">
        <v>45584</v>
      </c>
      <c r="E6382">
        <v>13</v>
      </c>
    </row>
    <row r="6383" spans="1:5" x14ac:dyDescent="0.3">
      <c r="A6383">
        <v>6382</v>
      </c>
      <c r="B6383">
        <v>5</v>
      </c>
      <c r="C6383">
        <v>7</v>
      </c>
      <c r="D6383" s="2">
        <v>45597</v>
      </c>
      <c r="E6383">
        <v>33</v>
      </c>
    </row>
    <row r="6384" spans="1:5" x14ac:dyDescent="0.3">
      <c r="A6384">
        <v>6383</v>
      </c>
      <c r="B6384">
        <v>25</v>
      </c>
      <c r="C6384">
        <v>1</v>
      </c>
      <c r="D6384" s="2">
        <v>45423</v>
      </c>
      <c r="E6384">
        <v>7</v>
      </c>
    </row>
    <row r="6385" spans="1:5" x14ac:dyDescent="0.3">
      <c r="A6385">
        <v>6384</v>
      </c>
      <c r="B6385">
        <v>10</v>
      </c>
      <c r="C6385">
        <v>8</v>
      </c>
      <c r="D6385" s="2">
        <v>45552</v>
      </c>
      <c r="E6385">
        <v>30</v>
      </c>
    </row>
    <row r="6386" spans="1:5" x14ac:dyDescent="0.3">
      <c r="A6386">
        <v>6385</v>
      </c>
      <c r="B6386">
        <v>5</v>
      </c>
      <c r="C6386">
        <v>3</v>
      </c>
      <c r="D6386" s="2">
        <v>45145</v>
      </c>
      <c r="E6386">
        <v>11</v>
      </c>
    </row>
    <row r="6387" spans="1:5" x14ac:dyDescent="0.3">
      <c r="A6387">
        <v>6386</v>
      </c>
      <c r="B6387">
        <v>22</v>
      </c>
      <c r="C6387">
        <v>5</v>
      </c>
      <c r="D6387" s="2">
        <v>45707</v>
      </c>
      <c r="E6387">
        <v>70</v>
      </c>
    </row>
    <row r="6388" spans="1:5" x14ac:dyDescent="0.3">
      <c r="A6388">
        <v>6387</v>
      </c>
      <c r="B6388">
        <v>42</v>
      </c>
      <c r="C6388">
        <v>5</v>
      </c>
      <c r="D6388" s="2">
        <v>45489</v>
      </c>
      <c r="E6388">
        <v>21</v>
      </c>
    </row>
    <row r="6389" spans="1:5" x14ac:dyDescent="0.3">
      <c r="A6389">
        <v>6388</v>
      </c>
      <c r="B6389">
        <v>25</v>
      </c>
      <c r="C6389">
        <v>6</v>
      </c>
      <c r="D6389" s="2">
        <v>45554</v>
      </c>
      <c r="E6389">
        <v>32</v>
      </c>
    </row>
    <row r="6390" spans="1:5" x14ac:dyDescent="0.3">
      <c r="A6390">
        <v>6389</v>
      </c>
      <c r="B6390">
        <v>37</v>
      </c>
      <c r="C6390">
        <v>7</v>
      </c>
      <c r="D6390" s="2">
        <v>45696</v>
      </c>
      <c r="E6390">
        <v>5</v>
      </c>
    </row>
    <row r="6391" spans="1:5" x14ac:dyDescent="0.3">
      <c r="A6391">
        <v>6390</v>
      </c>
      <c r="B6391">
        <v>20</v>
      </c>
      <c r="C6391">
        <v>1</v>
      </c>
      <c r="D6391" s="2">
        <v>45397</v>
      </c>
      <c r="E6391">
        <v>93</v>
      </c>
    </row>
    <row r="6392" spans="1:5" x14ac:dyDescent="0.3">
      <c r="A6392">
        <v>6391</v>
      </c>
      <c r="B6392">
        <v>28</v>
      </c>
      <c r="C6392">
        <v>6</v>
      </c>
      <c r="D6392" s="2">
        <v>45380</v>
      </c>
      <c r="E6392">
        <v>35</v>
      </c>
    </row>
    <row r="6393" spans="1:5" x14ac:dyDescent="0.3">
      <c r="A6393">
        <v>6392</v>
      </c>
      <c r="B6393">
        <v>21</v>
      </c>
      <c r="C6393">
        <v>2</v>
      </c>
      <c r="D6393" s="2">
        <v>45766</v>
      </c>
      <c r="E6393">
        <v>47</v>
      </c>
    </row>
    <row r="6394" spans="1:5" x14ac:dyDescent="0.3">
      <c r="A6394">
        <v>6393</v>
      </c>
      <c r="B6394">
        <v>11</v>
      </c>
      <c r="C6394">
        <v>3</v>
      </c>
      <c r="D6394" s="2">
        <v>45306</v>
      </c>
      <c r="E6394">
        <v>12</v>
      </c>
    </row>
    <row r="6395" spans="1:5" x14ac:dyDescent="0.3">
      <c r="A6395">
        <v>6394</v>
      </c>
      <c r="B6395">
        <v>29</v>
      </c>
      <c r="C6395">
        <v>5</v>
      </c>
      <c r="D6395" s="2">
        <v>45489</v>
      </c>
      <c r="E6395">
        <v>37</v>
      </c>
    </row>
    <row r="6396" spans="1:5" x14ac:dyDescent="0.3">
      <c r="A6396">
        <v>6395</v>
      </c>
      <c r="B6396">
        <v>5</v>
      </c>
      <c r="C6396">
        <v>1</v>
      </c>
      <c r="D6396" s="2">
        <v>45258</v>
      </c>
      <c r="E6396">
        <v>44</v>
      </c>
    </row>
    <row r="6397" spans="1:5" x14ac:dyDescent="0.3">
      <c r="A6397">
        <v>6396</v>
      </c>
      <c r="B6397">
        <v>37</v>
      </c>
      <c r="C6397">
        <v>7</v>
      </c>
      <c r="D6397" s="2">
        <v>45165</v>
      </c>
      <c r="E6397">
        <v>22</v>
      </c>
    </row>
    <row r="6398" spans="1:5" x14ac:dyDescent="0.3">
      <c r="A6398">
        <v>6397</v>
      </c>
      <c r="B6398">
        <v>49</v>
      </c>
      <c r="C6398">
        <v>1</v>
      </c>
      <c r="D6398" s="2">
        <v>45616</v>
      </c>
      <c r="E6398">
        <v>11</v>
      </c>
    </row>
    <row r="6399" spans="1:5" x14ac:dyDescent="0.3">
      <c r="A6399">
        <v>6398</v>
      </c>
      <c r="B6399">
        <v>5</v>
      </c>
      <c r="C6399">
        <v>8</v>
      </c>
      <c r="D6399" s="2">
        <v>45845</v>
      </c>
      <c r="E6399">
        <v>87</v>
      </c>
    </row>
    <row r="6400" spans="1:5" x14ac:dyDescent="0.3">
      <c r="A6400">
        <v>6399</v>
      </c>
      <c r="B6400">
        <v>33</v>
      </c>
      <c r="C6400">
        <v>6</v>
      </c>
      <c r="D6400" s="2">
        <v>45554</v>
      </c>
      <c r="E6400">
        <v>55</v>
      </c>
    </row>
    <row r="6401" spans="1:5" x14ac:dyDescent="0.3">
      <c r="A6401">
        <v>6400</v>
      </c>
      <c r="B6401">
        <v>45</v>
      </c>
      <c r="C6401">
        <v>1</v>
      </c>
      <c r="D6401" s="2">
        <v>45435</v>
      </c>
      <c r="E6401">
        <v>10</v>
      </c>
    </row>
    <row r="6402" spans="1:5" x14ac:dyDescent="0.3">
      <c r="A6402">
        <v>6401</v>
      </c>
      <c r="B6402">
        <v>36</v>
      </c>
      <c r="C6402">
        <v>7</v>
      </c>
      <c r="D6402" s="2">
        <v>45778</v>
      </c>
      <c r="E6402">
        <v>42</v>
      </c>
    </row>
    <row r="6403" spans="1:5" x14ac:dyDescent="0.3">
      <c r="A6403">
        <v>6402</v>
      </c>
      <c r="B6403">
        <v>8</v>
      </c>
      <c r="C6403">
        <v>3</v>
      </c>
      <c r="D6403" s="2">
        <v>45202</v>
      </c>
      <c r="E6403">
        <v>88</v>
      </c>
    </row>
    <row r="6404" spans="1:5" x14ac:dyDescent="0.3">
      <c r="A6404">
        <v>6403</v>
      </c>
      <c r="B6404">
        <v>6</v>
      </c>
      <c r="C6404">
        <v>7</v>
      </c>
      <c r="D6404" s="2">
        <v>45550</v>
      </c>
      <c r="E6404">
        <v>80</v>
      </c>
    </row>
    <row r="6405" spans="1:5" x14ac:dyDescent="0.3">
      <c r="A6405">
        <v>6404</v>
      </c>
      <c r="B6405">
        <v>15</v>
      </c>
      <c r="C6405">
        <v>8</v>
      </c>
      <c r="D6405" s="2">
        <v>45830</v>
      </c>
      <c r="E6405">
        <v>76</v>
      </c>
    </row>
    <row r="6406" spans="1:5" x14ac:dyDescent="0.3">
      <c r="A6406">
        <v>6405</v>
      </c>
      <c r="B6406">
        <v>15</v>
      </c>
      <c r="C6406">
        <v>3</v>
      </c>
      <c r="D6406" s="2">
        <v>45603</v>
      </c>
      <c r="E6406">
        <v>55</v>
      </c>
    </row>
    <row r="6407" spans="1:5" x14ac:dyDescent="0.3">
      <c r="A6407">
        <v>6406</v>
      </c>
      <c r="B6407">
        <v>48</v>
      </c>
      <c r="C6407">
        <v>5</v>
      </c>
      <c r="D6407" s="2">
        <v>45355</v>
      </c>
      <c r="E6407">
        <v>50</v>
      </c>
    </row>
    <row r="6408" spans="1:5" x14ac:dyDescent="0.3">
      <c r="A6408">
        <v>6407</v>
      </c>
      <c r="B6408">
        <v>9</v>
      </c>
      <c r="C6408">
        <v>2</v>
      </c>
      <c r="D6408" s="2">
        <v>45675</v>
      </c>
      <c r="E6408">
        <v>32</v>
      </c>
    </row>
    <row r="6409" spans="1:5" x14ac:dyDescent="0.3">
      <c r="A6409">
        <v>6408</v>
      </c>
      <c r="B6409">
        <v>5</v>
      </c>
      <c r="C6409">
        <v>2</v>
      </c>
      <c r="D6409" s="2">
        <v>45645</v>
      </c>
      <c r="E6409">
        <v>88</v>
      </c>
    </row>
    <row r="6410" spans="1:5" x14ac:dyDescent="0.3">
      <c r="A6410">
        <v>6409</v>
      </c>
      <c r="B6410">
        <v>26</v>
      </c>
      <c r="C6410">
        <v>1</v>
      </c>
      <c r="D6410" s="2">
        <v>45346</v>
      </c>
      <c r="E6410">
        <v>68</v>
      </c>
    </row>
    <row r="6411" spans="1:5" x14ac:dyDescent="0.3">
      <c r="A6411">
        <v>6410</v>
      </c>
      <c r="B6411">
        <v>23</v>
      </c>
      <c r="C6411">
        <v>3</v>
      </c>
      <c r="D6411" s="2">
        <v>45151</v>
      </c>
      <c r="E6411">
        <v>97</v>
      </c>
    </row>
    <row r="6412" spans="1:5" x14ac:dyDescent="0.3">
      <c r="A6412">
        <v>6411</v>
      </c>
      <c r="B6412">
        <v>16</v>
      </c>
      <c r="C6412">
        <v>4</v>
      </c>
      <c r="D6412" s="2">
        <v>45502</v>
      </c>
      <c r="E6412">
        <v>18</v>
      </c>
    </row>
    <row r="6413" spans="1:5" x14ac:dyDescent="0.3">
      <c r="A6413">
        <v>6412</v>
      </c>
      <c r="B6413">
        <v>39</v>
      </c>
      <c r="C6413">
        <v>3</v>
      </c>
      <c r="D6413" s="2">
        <v>45474</v>
      </c>
      <c r="E6413">
        <v>81</v>
      </c>
    </row>
    <row r="6414" spans="1:5" x14ac:dyDescent="0.3">
      <c r="A6414">
        <v>6413</v>
      </c>
      <c r="B6414">
        <v>35</v>
      </c>
      <c r="C6414">
        <v>8</v>
      </c>
      <c r="D6414" s="2">
        <v>45694</v>
      </c>
      <c r="E6414">
        <v>85</v>
      </c>
    </row>
    <row r="6415" spans="1:5" x14ac:dyDescent="0.3">
      <c r="A6415">
        <v>6414</v>
      </c>
      <c r="B6415">
        <v>10</v>
      </c>
      <c r="C6415">
        <v>1</v>
      </c>
      <c r="D6415" s="2">
        <v>45779</v>
      </c>
      <c r="E6415">
        <v>65</v>
      </c>
    </row>
    <row r="6416" spans="1:5" x14ac:dyDescent="0.3">
      <c r="A6416">
        <v>6415</v>
      </c>
      <c r="B6416">
        <v>27</v>
      </c>
      <c r="C6416">
        <v>5</v>
      </c>
      <c r="D6416" s="2">
        <v>45825</v>
      </c>
      <c r="E6416">
        <v>25</v>
      </c>
    </row>
    <row r="6417" spans="1:5" x14ac:dyDescent="0.3">
      <c r="A6417">
        <v>6416</v>
      </c>
      <c r="B6417">
        <v>16</v>
      </c>
      <c r="C6417">
        <v>7</v>
      </c>
      <c r="D6417" s="2">
        <v>45540</v>
      </c>
      <c r="E6417">
        <v>31</v>
      </c>
    </row>
    <row r="6418" spans="1:5" x14ac:dyDescent="0.3">
      <c r="A6418">
        <v>6417</v>
      </c>
      <c r="B6418">
        <v>21</v>
      </c>
      <c r="C6418">
        <v>9</v>
      </c>
      <c r="D6418" s="2">
        <v>45770</v>
      </c>
      <c r="E6418">
        <v>84</v>
      </c>
    </row>
    <row r="6419" spans="1:5" x14ac:dyDescent="0.3">
      <c r="A6419">
        <v>6418</v>
      </c>
      <c r="B6419">
        <v>12</v>
      </c>
      <c r="C6419">
        <v>1</v>
      </c>
      <c r="D6419" s="2">
        <v>45759</v>
      </c>
      <c r="E6419">
        <v>90</v>
      </c>
    </row>
    <row r="6420" spans="1:5" x14ac:dyDescent="0.3">
      <c r="A6420">
        <v>6419</v>
      </c>
      <c r="B6420">
        <v>9</v>
      </c>
      <c r="C6420">
        <v>9</v>
      </c>
      <c r="D6420" s="2">
        <v>45456</v>
      </c>
      <c r="E6420">
        <v>19</v>
      </c>
    </row>
    <row r="6421" spans="1:5" x14ac:dyDescent="0.3">
      <c r="A6421">
        <v>6420</v>
      </c>
      <c r="B6421">
        <v>16</v>
      </c>
      <c r="C6421">
        <v>9</v>
      </c>
      <c r="D6421" s="2">
        <v>45380</v>
      </c>
      <c r="E6421">
        <v>94</v>
      </c>
    </row>
    <row r="6422" spans="1:5" x14ac:dyDescent="0.3">
      <c r="A6422">
        <v>6421</v>
      </c>
      <c r="B6422">
        <v>9</v>
      </c>
      <c r="C6422">
        <v>4</v>
      </c>
      <c r="D6422" s="2">
        <v>45737</v>
      </c>
      <c r="E6422">
        <v>89</v>
      </c>
    </row>
    <row r="6423" spans="1:5" x14ac:dyDescent="0.3">
      <c r="A6423">
        <v>6422</v>
      </c>
      <c r="B6423">
        <v>29</v>
      </c>
      <c r="C6423">
        <v>5</v>
      </c>
      <c r="D6423" s="2">
        <v>45681</v>
      </c>
      <c r="E6423">
        <v>100</v>
      </c>
    </row>
    <row r="6424" spans="1:5" x14ac:dyDescent="0.3">
      <c r="A6424">
        <v>6423</v>
      </c>
      <c r="B6424">
        <v>23</v>
      </c>
      <c r="C6424">
        <v>6</v>
      </c>
      <c r="D6424" s="2">
        <v>45535</v>
      </c>
      <c r="E6424">
        <v>18</v>
      </c>
    </row>
    <row r="6425" spans="1:5" x14ac:dyDescent="0.3">
      <c r="A6425">
        <v>6424</v>
      </c>
      <c r="B6425">
        <v>39</v>
      </c>
      <c r="C6425">
        <v>4</v>
      </c>
      <c r="D6425" s="2">
        <v>45629</v>
      </c>
      <c r="E6425">
        <v>68</v>
      </c>
    </row>
    <row r="6426" spans="1:5" x14ac:dyDescent="0.3">
      <c r="A6426">
        <v>6425</v>
      </c>
      <c r="B6426">
        <v>43</v>
      </c>
      <c r="C6426">
        <v>6</v>
      </c>
      <c r="D6426" s="2">
        <v>45398</v>
      </c>
      <c r="E6426">
        <v>91</v>
      </c>
    </row>
    <row r="6427" spans="1:5" x14ac:dyDescent="0.3">
      <c r="A6427">
        <v>6426</v>
      </c>
      <c r="B6427">
        <v>49</v>
      </c>
      <c r="C6427">
        <v>5</v>
      </c>
      <c r="D6427" s="2">
        <v>45752</v>
      </c>
      <c r="E6427">
        <v>33</v>
      </c>
    </row>
    <row r="6428" spans="1:5" x14ac:dyDescent="0.3">
      <c r="A6428">
        <v>6427</v>
      </c>
      <c r="B6428">
        <v>24</v>
      </c>
      <c r="C6428">
        <v>3</v>
      </c>
      <c r="D6428" s="2">
        <v>45499</v>
      </c>
      <c r="E6428">
        <v>70</v>
      </c>
    </row>
    <row r="6429" spans="1:5" x14ac:dyDescent="0.3">
      <c r="A6429">
        <v>6428</v>
      </c>
      <c r="B6429">
        <v>22</v>
      </c>
      <c r="C6429">
        <v>3</v>
      </c>
      <c r="D6429" s="2">
        <v>45611</v>
      </c>
      <c r="E6429">
        <v>7</v>
      </c>
    </row>
    <row r="6430" spans="1:5" x14ac:dyDescent="0.3">
      <c r="A6430">
        <v>6429</v>
      </c>
      <c r="B6430">
        <v>31</v>
      </c>
      <c r="C6430">
        <v>9</v>
      </c>
      <c r="D6430" s="2">
        <v>45672</v>
      </c>
      <c r="E6430">
        <v>1</v>
      </c>
    </row>
    <row r="6431" spans="1:5" x14ac:dyDescent="0.3">
      <c r="A6431">
        <v>6430</v>
      </c>
      <c r="B6431">
        <v>10</v>
      </c>
      <c r="C6431">
        <v>5</v>
      </c>
      <c r="D6431" s="2">
        <v>45283</v>
      </c>
      <c r="E6431">
        <v>99</v>
      </c>
    </row>
    <row r="6432" spans="1:5" x14ac:dyDescent="0.3">
      <c r="A6432">
        <v>6431</v>
      </c>
      <c r="B6432">
        <v>47</v>
      </c>
      <c r="C6432">
        <v>3</v>
      </c>
      <c r="D6432" s="2">
        <v>45477</v>
      </c>
      <c r="E6432">
        <v>87</v>
      </c>
    </row>
    <row r="6433" spans="1:5" x14ac:dyDescent="0.3">
      <c r="A6433">
        <v>6432</v>
      </c>
      <c r="B6433">
        <v>42</v>
      </c>
      <c r="C6433">
        <v>8</v>
      </c>
      <c r="D6433" s="2">
        <v>45292</v>
      </c>
      <c r="E6433">
        <v>80</v>
      </c>
    </row>
    <row r="6434" spans="1:5" x14ac:dyDescent="0.3">
      <c r="A6434">
        <v>6433</v>
      </c>
      <c r="B6434">
        <v>27</v>
      </c>
      <c r="C6434">
        <v>8</v>
      </c>
      <c r="D6434" s="2">
        <v>45810</v>
      </c>
      <c r="E6434">
        <v>59</v>
      </c>
    </row>
    <row r="6435" spans="1:5" x14ac:dyDescent="0.3">
      <c r="A6435">
        <v>6434</v>
      </c>
      <c r="B6435">
        <v>34</v>
      </c>
      <c r="C6435">
        <v>3</v>
      </c>
      <c r="D6435" s="2">
        <v>45338</v>
      </c>
      <c r="E6435">
        <v>34</v>
      </c>
    </row>
    <row r="6436" spans="1:5" x14ac:dyDescent="0.3">
      <c r="A6436">
        <v>6435</v>
      </c>
      <c r="B6436">
        <v>48</v>
      </c>
      <c r="C6436">
        <v>7</v>
      </c>
      <c r="D6436" s="2">
        <v>45250</v>
      </c>
      <c r="E6436">
        <v>98</v>
      </c>
    </row>
    <row r="6437" spans="1:5" x14ac:dyDescent="0.3">
      <c r="A6437">
        <v>6436</v>
      </c>
      <c r="B6437">
        <v>39</v>
      </c>
      <c r="C6437">
        <v>9</v>
      </c>
      <c r="D6437" s="2">
        <v>45545</v>
      </c>
      <c r="E6437">
        <v>95</v>
      </c>
    </row>
    <row r="6438" spans="1:5" x14ac:dyDescent="0.3">
      <c r="A6438">
        <v>6437</v>
      </c>
      <c r="B6438">
        <v>24</v>
      </c>
      <c r="C6438">
        <v>3</v>
      </c>
      <c r="D6438" s="2">
        <v>45491</v>
      </c>
      <c r="E6438">
        <v>95</v>
      </c>
    </row>
    <row r="6439" spans="1:5" x14ac:dyDescent="0.3">
      <c r="A6439">
        <v>6438</v>
      </c>
      <c r="B6439">
        <v>21</v>
      </c>
      <c r="C6439">
        <v>8</v>
      </c>
      <c r="D6439" s="2">
        <v>45192</v>
      </c>
      <c r="E6439">
        <v>52</v>
      </c>
    </row>
    <row r="6440" spans="1:5" x14ac:dyDescent="0.3">
      <c r="A6440">
        <v>6439</v>
      </c>
      <c r="B6440">
        <v>15</v>
      </c>
      <c r="C6440">
        <v>1</v>
      </c>
      <c r="D6440" s="2">
        <v>45720</v>
      </c>
      <c r="E6440">
        <v>11</v>
      </c>
    </row>
    <row r="6441" spans="1:5" x14ac:dyDescent="0.3">
      <c r="A6441">
        <v>6440</v>
      </c>
      <c r="B6441">
        <v>17</v>
      </c>
      <c r="C6441">
        <v>3</v>
      </c>
      <c r="D6441" s="2">
        <v>45394</v>
      </c>
      <c r="E6441">
        <v>8</v>
      </c>
    </row>
    <row r="6442" spans="1:5" x14ac:dyDescent="0.3">
      <c r="A6442">
        <v>6441</v>
      </c>
      <c r="B6442">
        <v>45</v>
      </c>
      <c r="C6442">
        <v>4</v>
      </c>
      <c r="D6442" s="2">
        <v>45785</v>
      </c>
      <c r="E6442">
        <v>88</v>
      </c>
    </row>
    <row r="6443" spans="1:5" x14ac:dyDescent="0.3">
      <c r="A6443">
        <v>6442</v>
      </c>
      <c r="B6443">
        <v>19</v>
      </c>
      <c r="C6443">
        <v>3</v>
      </c>
      <c r="D6443" s="2">
        <v>45290</v>
      </c>
      <c r="E6443">
        <v>87</v>
      </c>
    </row>
    <row r="6444" spans="1:5" x14ac:dyDescent="0.3">
      <c r="A6444">
        <v>6443</v>
      </c>
      <c r="B6444">
        <v>25</v>
      </c>
      <c r="C6444">
        <v>9</v>
      </c>
      <c r="D6444" s="2">
        <v>45789</v>
      </c>
      <c r="E6444">
        <v>96</v>
      </c>
    </row>
    <row r="6445" spans="1:5" x14ac:dyDescent="0.3">
      <c r="A6445">
        <v>6444</v>
      </c>
      <c r="B6445">
        <v>40</v>
      </c>
      <c r="C6445">
        <v>5</v>
      </c>
      <c r="D6445" s="2">
        <v>45850</v>
      </c>
      <c r="E6445">
        <v>53</v>
      </c>
    </row>
    <row r="6446" spans="1:5" x14ac:dyDescent="0.3">
      <c r="A6446">
        <v>6445</v>
      </c>
      <c r="B6446">
        <v>22</v>
      </c>
      <c r="C6446">
        <v>3</v>
      </c>
      <c r="D6446" s="2">
        <v>45663</v>
      </c>
      <c r="E6446">
        <v>15</v>
      </c>
    </row>
    <row r="6447" spans="1:5" x14ac:dyDescent="0.3">
      <c r="A6447">
        <v>6446</v>
      </c>
      <c r="B6447">
        <v>41</v>
      </c>
      <c r="C6447">
        <v>3</v>
      </c>
      <c r="D6447" s="2">
        <v>45444</v>
      </c>
      <c r="E6447">
        <v>28</v>
      </c>
    </row>
    <row r="6448" spans="1:5" x14ac:dyDescent="0.3">
      <c r="A6448">
        <v>6447</v>
      </c>
      <c r="B6448">
        <v>49</v>
      </c>
      <c r="C6448">
        <v>2</v>
      </c>
      <c r="D6448" s="2">
        <v>45493</v>
      </c>
      <c r="E6448">
        <v>84</v>
      </c>
    </row>
    <row r="6449" spans="1:5" x14ac:dyDescent="0.3">
      <c r="A6449">
        <v>6448</v>
      </c>
      <c r="B6449">
        <v>42</v>
      </c>
      <c r="C6449">
        <v>6</v>
      </c>
      <c r="D6449" s="2">
        <v>45295</v>
      </c>
      <c r="E6449">
        <v>14</v>
      </c>
    </row>
    <row r="6450" spans="1:5" x14ac:dyDescent="0.3">
      <c r="A6450">
        <v>6449</v>
      </c>
      <c r="B6450">
        <v>14</v>
      </c>
      <c r="C6450">
        <v>9</v>
      </c>
      <c r="D6450" s="2">
        <v>45544</v>
      </c>
      <c r="E6450">
        <v>90</v>
      </c>
    </row>
    <row r="6451" spans="1:5" x14ac:dyDescent="0.3">
      <c r="A6451">
        <v>6450</v>
      </c>
      <c r="B6451">
        <v>28</v>
      </c>
      <c r="C6451">
        <v>7</v>
      </c>
      <c r="D6451" s="2">
        <v>45177</v>
      </c>
      <c r="E6451">
        <v>58</v>
      </c>
    </row>
    <row r="6452" spans="1:5" x14ac:dyDescent="0.3">
      <c r="A6452">
        <v>6451</v>
      </c>
      <c r="B6452">
        <v>12</v>
      </c>
      <c r="C6452">
        <v>2</v>
      </c>
      <c r="D6452" s="2">
        <v>45252</v>
      </c>
      <c r="E6452">
        <v>57</v>
      </c>
    </row>
    <row r="6453" spans="1:5" x14ac:dyDescent="0.3">
      <c r="A6453">
        <v>6452</v>
      </c>
      <c r="B6453">
        <v>27</v>
      </c>
      <c r="C6453">
        <v>9</v>
      </c>
      <c r="D6453" s="2">
        <v>45277</v>
      </c>
      <c r="E6453">
        <v>52</v>
      </c>
    </row>
    <row r="6454" spans="1:5" x14ac:dyDescent="0.3">
      <c r="A6454">
        <v>6453</v>
      </c>
      <c r="B6454">
        <v>24</v>
      </c>
      <c r="C6454">
        <v>3</v>
      </c>
      <c r="D6454" s="2">
        <v>45458</v>
      </c>
      <c r="E6454">
        <v>37</v>
      </c>
    </row>
    <row r="6455" spans="1:5" x14ac:dyDescent="0.3">
      <c r="A6455">
        <v>6454</v>
      </c>
      <c r="B6455">
        <v>22</v>
      </c>
      <c r="C6455">
        <v>7</v>
      </c>
      <c r="D6455" s="2">
        <v>45461</v>
      </c>
      <c r="E6455">
        <v>2</v>
      </c>
    </row>
    <row r="6456" spans="1:5" x14ac:dyDescent="0.3">
      <c r="A6456">
        <v>6455</v>
      </c>
      <c r="B6456">
        <v>39</v>
      </c>
      <c r="C6456">
        <v>7</v>
      </c>
      <c r="D6456" s="2">
        <v>45790</v>
      </c>
      <c r="E6456">
        <v>34</v>
      </c>
    </row>
    <row r="6457" spans="1:5" x14ac:dyDescent="0.3">
      <c r="A6457">
        <v>6456</v>
      </c>
      <c r="B6457">
        <v>41</v>
      </c>
      <c r="C6457">
        <v>4</v>
      </c>
      <c r="D6457" s="2">
        <v>45496</v>
      </c>
      <c r="E6457">
        <v>34</v>
      </c>
    </row>
    <row r="6458" spans="1:5" x14ac:dyDescent="0.3">
      <c r="A6458">
        <v>6457</v>
      </c>
      <c r="B6458">
        <v>50</v>
      </c>
      <c r="C6458">
        <v>4</v>
      </c>
      <c r="D6458" s="2">
        <v>45657</v>
      </c>
      <c r="E6458">
        <v>58</v>
      </c>
    </row>
    <row r="6459" spans="1:5" x14ac:dyDescent="0.3">
      <c r="A6459">
        <v>6458</v>
      </c>
      <c r="B6459">
        <v>39</v>
      </c>
      <c r="C6459">
        <v>2</v>
      </c>
      <c r="D6459" s="2">
        <v>45620</v>
      </c>
      <c r="E6459">
        <v>98</v>
      </c>
    </row>
    <row r="6460" spans="1:5" x14ac:dyDescent="0.3">
      <c r="A6460">
        <v>6459</v>
      </c>
      <c r="B6460">
        <v>36</v>
      </c>
      <c r="C6460">
        <v>2</v>
      </c>
      <c r="D6460" s="2">
        <v>45574</v>
      </c>
      <c r="E6460">
        <v>73</v>
      </c>
    </row>
    <row r="6461" spans="1:5" x14ac:dyDescent="0.3">
      <c r="A6461">
        <v>6460</v>
      </c>
      <c r="B6461">
        <v>23</v>
      </c>
      <c r="C6461">
        <v>2</v>
      </c>
      <c r="D6461" s="2">
        <v>45406</v>
      </c>
      <c r="E6461">
        <v>61</v>
      </c>
    </row>
    <row r="6462" spans="1:5" x14ac:dyDescent="0.3">
      <c r="A6462">
        <v>6461</v>
      </c>
      <c r="B6462">
        <v>8</v>
      </c>
      <c r="C6462">
        <v>5</v>
      </c>
      <c r="D6462" s="2">
        <v>45323</v>
      </c>
      <c r="E6462">
        <v>54</v>
      </c>
    </row>
    <row r="6463" spans="1:5" x14ac:dyDescent="0.3">
      <c r="A6463">
        <v>6462</v>
      </c>
      <c r="B6463">
        <v>28</v>
      </c>
      <c r="C6463">
        <v>3</v>
      </c>
      <c r="D6463" s="2">
        <v>45787</v>
      </c>
      <c r="E6463">
        <v>67</v>
      </c>
    </row>
    <row r="6464" spans="1:5" x14ac:dyDescent="0.3">
      <c r="A6464">
        <v>6463</v>
      </c>
      <c r="B6464">
        <v>50</v>
      </c>
      <c r="C6464">
        <v>7</v>
      </c>
      <c r="D6464" s="2">
        <v>45496</v>
      </c>
      <c r="E6464">
        <v>30</v>
      </c>
    </row>
    <row r="6465" spans="1:5" x14ac:dyDescent="0.3">
      <c r="A6465">
        <v>6464</v>
      </c>
      <c r="B6465">
        <v>29</v>
      </c>
      <c r="C6465">
        <v>7</v>
      </c>
      <c r="D6465" s="2">
        <v>45516</v>
      </c>
      <c r="E6465">
        <v>83</v>
      </c>
    </row>
    <row r="6466" spans="1:5" x14ac:dyDescent="0.3">
      <c r="A6466">
        <v>6465</v>
      </c>
      <c r="B6466">
        <v>15</v>
      </c>
      <c r="C6466">
        <v>6</v>
      </c>
      <c r="D6466" s="2">
        <v>45533</v>
      </c>
      <c r="E6466">
        <v>95</v>
      </c>
    </row>
    <row r="6467" spans="1:5" x14ac:dyDescent="0.3">
      <c r="A6467">
        <v>6466</v>
      </c>
      <c r="B6467">
        <v>39</v>
      </c>
      <c r="C6467">
        <v>8</v>
      </c>
      <c r="D6467" s="2">
        <v>45498</v>
      </c>
      <c r="E6467">
        <v>80</v>
      </c>
    </row>
    <row r="6468" spans="1:5" x14ac:dyDescent="0.3">
      <c r="A6468">
        <v>6467</v>
      </c>
      <c r="B6468">
        <v>8</v>
      </c>
      <c r="C6468">
        <v>4</v>
      </c>
      <c r="D6468" s="2">
        <v>45526</v>
      </c>
      <c r="E6468">
        <v>59</v>
      </c>
    </row>
    <row r="6469" spans="1:5" x14ac:dyDescent="0.3">
      <c r="A6469">
        <v>6468</v>
      </c>
      <c r="B6469">
        <v>28</v>
      </c>
      <c r="C6469">
        <v>9</v>
      </c>
      <c r="D6469" s="2">
        <v>45357</v>
      </c>
      <c r="E6469">
        <v>58</v>
      </c>
    </row>
    <row r="6470" spans="1:5" x14ac:dyDescent="0.3">
      <c r="A6470">
        <v>6469</v>
      </c>
      <c r="B6470">
        <v>33</v>
      </c>
      <c r="C6470">
        <v>5</v>
      </c>
      <c r="D6470" s="2">
        <v>45514</v>
      </c>
      <c r="E6470">
        <v>24</v>
      </c>
    </row>
    <row r="6471" spans="1:5" x14ac:dyDescent="0.3">
      <c r="A6471">
        <v>6470</v>
      </c>
      <c r="B6471">
        <v>11</v>
      </c>
      <c r="C6471">
        <v>4</v>
      </c>
      <c r="D6471" s="2">
        <v>45748</v>
      </c>
      <c r="E6471">
        <v>15</v>
      </c>
    </row>
    <row r="6472" spans="1:5" x14ac:dyDescent="0.3">
      <c r="A6472">
        <v>6471</v>
      </c>
      <c r="B6472">
        <v>42</v>
      </c>
      <c r="C6472">
        <v>3</v>
      </c>
      <c r="D6472" s="2">
        <v>45684</v>
      </c>
      <c r="E6472">
        <v>22</v>
      </c>
    </row>
    <row r="6473" spans="1:5" x14ac:dyDescent="0.3">
      <c r="A6473">
        <v>6472</v>
      </c>
      <c r="B6473">
        <v>37</v>
      </c>
      <c r="C6473">
        <v>9</v>
      </c>
      <c r="D6473" s="2">
        <v>45501</v>
      </c>
      <c r="E6473">
        <v>32</v>
      </c>
    </row>
    <row r="6474" spans="1:5" x14ac:dyDescent="0.3">
      <c r="A6474">
        <v>6473</v>
      </c>
      <c r="B6474">
        <v>25</v>
      </c>
      <c r="C6474">
        <v>4</v>
      </c>
      <c r="D6474" s="2">
        <v>45448</v>
      </c>
      <c r="E6474">
        <v>75</v>
      </c>
    </row>
    <row r="6475" spans="1:5" x14ac:dyDescent="0.3">
      <c r="A6475">
        <v>6474</v>
      </c>
      <c r="B6475">
        <v>34</v>
      </c>
      <c r="C6475">
        <v>9</v>
      </c>
      <c r="D6475" s="2">
        <v>45246</v>
      </c>
      <c r="E6475">
        <v>93</v>
      </c>
    </row>
    <row r="6476" spans="1:5" x14ac:dyDescent="0.3">
      <c r="A6476">
        <v>6475</v>
      </c>
      <c r="B6476">
        <v>22</v>
      </c>
      <c r="C6476">
        <v>1</v>
      </c>
      <c r="D6476" s="2">
        <v>45294</v>
      </c>
      <c r="E6476">
        <v>42</v>
      </c>
    </row>
    <row r="6477" spans="1:5" x14ac:dyDescent="0.3">
      <c r="A6477">
        <v>6476</v>
      </c>
      <c r="B6477">
        <v>2</v>
      </c>
      <c r="C6477">
        <v>5</v>
      </c>
      <c r="D6477" s="2">
        <v>45637</v>
      </c>
      <c r="E6477">
        <v>59</v>
      </c>
    </row>
    <row r="6478" spans="1:5" x14ac:dyDescent="0.3">
      <c r="A6478">
        <v>6477</v>
      </c>
      <c r="B6478">
        <v>16</v>
      </c>
      <c r="C6478">
        <v>1</v>
      </c>
      <c r="D6478" s="2">
        <v>45195</v>
      </c>
      <c r="E6478">
        <v>88</v>
      </c>
    </row>
    <row r="6479" spans="1:5" x14ac:dyDescent="0.3">
      <c r="A6479">
        <v>6478</v>
      </c>
      <c r="B6479">
        <v>11</v>
      </c>
      <c r="C6479">
        <v>9</v>
      </c>
      <c r="D6479" s="2">
        <v>45163</v>
      </c>
      <c r="E6479">
        <v>83</v>
      </c>
    </row>
    <row r="6480" spans="1:5" x14ac:dyDescent="0.3">
      <c r="A6480">
        <v>6479</v>
      </c>
      <c r="B6480">
        <v>14</v>
      </c>
      <c r="C6480">
        <v>7</v>
      </c>
      <c r="D6480" s="2">
        <v>45548</v>
      </c>
      <c r="E6480">
        <v>55</v>
      </c>
    </row>
    <row r="6481" spans="1:5" x14ac:dyDescent="0.3">
      <c r="A6481">
        <v>6480</v>
      </c>
      <c r="B6481">
        <v>32</v>
      </c>
      <c r="C6481">
        <v>9</v>
      </c>
      <c r="D6481" s="2">
        <v>45130</v>
      </c>
      <c r="E6481">
        <v>5</v>
      </c>
    </row>
    <row r="6482" spans="1:5" x14ac:dyDescent="0.3">
      <c r="A6482">
        <v>6481</v>
      </c>
      <c r="B6482">
        <v>22</v>
      </c>
      <c r="C6482">
        <v>5</v>
      </c>
      <c r="D6482" s="2">
        <v>45783</v>
      </c>
      <c r="E6482">
        <v>41</v>
      </c>
    </row>
    <row r="6483" spans="1:5" x14ac:dyDescent="0.3">
      <c r="A6483">
        <v>6482</v>
      </c>
      <c r="B6483">
        <v>5</v>
      </c>
      <c r="C6483">
        <v>9</v>
      </c>
      <c r="D6483" s="2">
        <v>45406</v>
      </c>
      <c r="E6483">
        <v>57</v>
      </c>
    </row>
    <row r="6484" spans="1:5" x14ac:dyDescent="0.3">
      <c r="A6484">
        <v>6483</v>
      </c>
      <c r="B6484">
        <v>36</v>
      </c>
      <c r="C6484">
        <v>4</v>
      </c>
      <c r="D6484" s="2">
        <v>45376</v>
      </c>
      <c r="E6484">
        <v>53</v>
      </c>
    </row>
    <row r="6485" spans="1:5" x14ac:dyDescent="0.3">
      <c r="A6485">
        <v>6484</v>
      </c>
      <c r="B6485">
        <v>23</v>
      </c>
      <c r="C6485">
        <v>3</v>
      </c>
      <c r="D6485" s="2">
        <v>45150</v>
      </c>
      <c r="E6485">
        <v>38</v>
      </c>
    </row>
    <row r="6486" spans="1:5" x14ac:dyDescent="0.3">
      <c r="A6486">
        <v>6485</v>
      </c>
      <c r="B6486">
        <v>19</v>
      </c>
      <c r="C6486">
        <v>2</v>
      </c>
      <c r="D6486" s="2">
        <v>45619</v>
      </c>
      <c r="E6486">
        <v>1</v>
      </c>
    </row>
    <row r="6487" spans="1:5" x14ac:dyDescent="0.3">
      <c r="A6487">
        <v>6486</v>
      </c>
      <c r="B6487">
        <v>29</v>
      </c>
      <c r="C6487">
        <v>4</v>
      </c>
      <c r="D6487" s="2">
        <v>45430</v>
      </c>
      <c r="E6487">
        <v>60</v>
      </c>
    </row>
    <row r="6488" spans="1:5" x14ac:dyDescent="0.3">
      <c r="A6488">
        <v>6487</v>
      </c>
      <c r="B6488">
        <v>42</v>
      </c>
      <c r="C6488">
        <v>3</v>
      </c>
      <c r="D6488" s="2">
        <v>45473</v>
      </c>
      <c r="E6488">
        <v>94</v>
      </c>
    </row>
    <row r="6489" spans="1:5" x14ac:dyDescent="0.3">
      <c r="A6489">
        <v>6488</v>
      </c>
      <c r="B6489">
        <v>23</v>
      </c>
      <c r="C6489">
        <v>9</v>
      </c>
      <c r="D6489" s="2">
        <v>45131</v>
      </c>
      <c r="E6489">
        <v>76</v>
      </c>
    </row>
    <row r="6490" spans="1:5" x14ac:dyDescent="0.3">
      <c r="A6490">
        <v>6489</v>
      </c>
      <c r="B6490">
        <v>9</v>
      </c>
      <c r="C6490">
        <v>8</v>
      </c>
      <c r="D6490" s="2">
        <v>45523</v>
      </c>
      <c r="E6490">
        <v>46</v>
      </c>
    </row>
    <row r="6491" spans="1:5" x14ac:dyDescent="0.3">
      <c r="A6491">
        <v>6490</v>
      </c>
      <c r="B6491">
        <v>18</v>
      </c>
      <c r="C6491">
        <v>1</v>
      </c>
      <c r="D6491" s="2">
        <v>45215</v>
      </c>
      <c r="E6491">
        <v>4</v>
      </c>
    </row>
    <row r="6492" spans="1:5" x14ac:dyDescent="0.3">
      <c r="A6492">
        <v>6491</v>
      </c>
      <c r="B6492">
        <v>31</v>
      </c>
      <c r="C6492">
        <v>2</v>
      </c>
      <c r="D6492" s="2">
        <v>45674</v>
      </c>
      <c r="E6492">
        <v>15</v>
      </c>
    </row>
    <row r="6493" spans="1:5" x14ac:dyDescent="0.3">
      <c r="A6493">
        <v>6492</v>
      </c>
      <c r="B6493">
        <v>37</v>
      </c>
      <c r="C6493">
        <v>3</v>
      </c>
      <c r="D6493" s="2">
        <v>45145</v>
      </c>
      <c r="E6493">
        <v>81</v>
      </c>
    </row>
    <row r="6494" spans="1:5" x14ac:dyDescent="0.3">
      <c r="A6494">
        <v>6493</v>
      </c>
      <c r="B6494">
        <v>17</v>
      </c>
      <c r="C6494">
        <v>6</v>
      </c>
      <c r="D6494" s="2">
        <v>45821</v>
      </c>
      <c r="E6494">
        <v>12</v>
      </c>
    </row>
    <row r="6495" spans="1:5" x14ac:dyDescent="0.3">
      <c r="A6495">
        <v>6494</v>
      </c>
      <c r="B6495">
        <v>18</v>
      </c>
      <c r="C6495">
        <v>5</v>
      </c>
      <c r="D6495" s="2">
        <v>45774</v>
      </c>
      <c r="E6495">
        <v>1</v>
      </c>
    </row>
    <row r="6496" spans="1:5" x14ac:dyDescent="0.3">
      <c r="A6496">
        <v>6495</v>
      </c>
      <c r="B6496">
        <v>27</v>
      </c>
      <c r="C6496">
        <v>5</v>
      </c>
      <c r="D6496" s="2">
        <v>45574</v>
      </c>
      <c r="E6496">
        <v>77</v>
      </c>
    </row>
    <row r="6497" spans="1:5" x14ac:dyDescent="0.3">
      <c r="A6497">
        <v>6496</v>
      </c>
      <c r="B6497">
        <v>21</v>
      </c>
      <c r="C6497">
        <v>6</v>
      </c>
      <c r="D6497" s="2">
        <v>45421</v>
      </c>
      <c r="E6497">
        <v>30</v>
      </c>
    </row>
    <row r="6498" spans="1:5" x14ac:dyDescent="0.3">
      <c r="A6498">
        <v>6497</v>
      </c>
      <c r="B6498">
        <v>1</v>
      </c>
      <c r="C6498">
        <v>8</v>
      </c>
      <c r="D6498" s="2">
        <v>45560</v>
      </c>
      <c r="E6498">
        <v>74</v>
      </c>
    </row>
    <row r="6499" spans="1:5" x14ac:dyDescent="0.3">
      <c r="A6499">
        <v>6498</v>
      </c>
      <c r="B6499">
        <v>32</v>
      </c>
      <c r="C6499">
        <v>1</v>
      </c>
      <c r="D6499" s="2">
        <v>45572</v>
      </c>
      <c r="E6499">
        <v>100</v>
      </c>
    </row>
    <row r="6500" spans="1:5" x14ac:dyDescent="0.3">
      <c r="A6500">
        <v>6499</v>
      </c>
      <c r="B6500">
        <v>14</v>
      </c>
      <c r="C6500">
        <v>5</v>
      </c>
      <c r="D6500" s="2">
        <v>45451</v>
      </c>
      <c r="E6500">
        <v>6</v>
      </c>
    </row>
    <row r="6501" spans="1:5" x14ac:dyDescent="0.3">
      <c r="A6501">
        <v>6500</v>
      </c>
      <c r="B6501">
        <v>46</v>
      </c>
      <c r="C6501">
        <v>6</v>
      </c>
      <c r="D6501" s="2">
        <v>45344</v>
      </c>
      <c r="E6501">
        <v>73</v>
      </c>
    </row>
    <row r="6502" spans="1:5" x14ac:dyDescent="0.3">
      <c r="A6502">
        <v>6501</v>
      </c>
      <c r="B6502">
        <v>14</v>
      </c>
      <c r="C6502">
        <v>6</v>
      </c>
      <c r="D6502" s="2">
        <v>45770</v>
      </c>
      <c r="E6502">
        <v>50</v>
      </c>
    </row>
    <row r="6503" spans="1:5" x14ac:dyDescent="0.3">
      <c r="A6503">
        <v>6502</v>
      </c>
      <c r="B6503">
        <v>33</v>
      </c>
      <c r="C6503">
        <v>9</v>
      </c>
      <c r="D6503" s="2">
        <v>45774</v>
      </c>
      <c r="E6503">
        <v>2</v>
      </c>
    </row>
    <row r="6504" spans="1:5" x14ac:dyDescent="0.3">
      <c r="A6504">
        <v>6503</v>
      </c>
      <c r="B6504">
        <v>36</v>
      </c>
      <c r="C6504">
        <v>7</v>
      </c>
      <c r="D6504" s="2">
        <v>45384</v>
      </c>
      <c r="E6504">
        <v>6</v>
      </c>
    </row>
    <row r="6505" spans="1:5" x14ac:dyDescent="0.3">
      <c r="A6505">
        <v>6504</v>
      </c>
      <c r="B6505">
        <v>39</v>
      </c>
      <c r="C6505">
        <v>4</v>
      </c>
      <c r="D6505" s="2">
        <v>45741</v>
      </c>
      <c r="E6505">
        <v>75</v>
      </c>
    </row>
    <row r="6506" spans="1:5" x14ac:dyDescent="0.3">
      <c r="A6506">
        <v>6505</v>
      </c>
      <c r="B6506">
        <v>12</v>
      </c>
      <c r="C6506">
        <v>7</v>
      </c>
      <c r="D6506" s="2">
        <v>45409</v>
      </c>
      <c r="E6506">
        <v>90</v>
      </c>
    </row>
    <row r="6507" spans="1:5" x14ac:dyDescent="0.3">
      <c r="A6507">
        <v>6506</v>
      </c>
      <c r="B6507">
        <v>45</v>
      </c>
      <c r="C6507">
        <v>7</v>
      </c>
      <c r="D6507" s="2">
        <v>45172</v>
      </c>
      <c r="E6507">
        <v>92</v>
      </c>
    </row>
    <row r="6508" spans="1:5" x14ac:dyDescent="0.3">
      <c r="A6508">
        <v>6507</v>
      </c>
      <c r="B6508">
        <v>25</v>
      </c>
      <c r="C6508">
        <v>6</v>
      </c>
      <c r="D6508" s="2">
        <v>45187</v>
      </c>
      <c r="E6508">
        <v>77</v>
      </c>
    </row>
    <row r="6509" spans="1:5" x14ac:dyDescent="0.3">
      <c r="A6509">
        <v>6508</v>
      </c>
      <c r="B6509">
        <v>15</v>
      </c>
      <c r="C6509">
        <v>8</v>
      </c>
      <c r="D6509" s="2">
        <v>45676</v>
      </c>
      <c r="E6509">
        <v>38</v>
      </c>
    </row>
    <row r="6510" spans="1:5" x14ac:dyDescent="0.3">
      <c r="A6510">
        <v>6509</v>
      </c>
      <c r="B6510">
        <v>20</v>
      </c>
      <c r="C6510">
        <v>8</v>
      </c>
      <c r="D6510" s="2">
        <v>45598</v>
      </c>
      <c r="E6510">
        <v>76</v>
      </c>
    </row>
    <row r="6511" spans="1:5" x14ac:dyDescent="0.3">
      <c r="A6511">
        <v>6510</v>
      </c>
      <c r="B6511">
        <v>34</v>
      </c>
      <c r="C6511">
        <v>6</v>
      </c>
      <c r="D6511" s="2">
        <v>45799</v>
      </c>
      <c r="E6511">
        <v>83</v>
      </c>
    </row>
    <row r="6512" spans="1:5" x14ac:dyDescent="0.3">
      <c r="A6512">
        <v>6511</v>
      </c>
      <c r="B6512">
        <v>14</v>
      </c>
      <c r="C6512">
        <v>2</v>
      </c>
      <c r="D6512" s="2">
        <v>45546</v>
      </c>
      <c r="E6512">
        <v>18</v>
      </c>
    </row>
    <row r="6513" spans="1:5" x14ac:dyDescent="0.3">
      <c r="A6513">
        <v>6512</v>
      </c>
      <c r="B6513">
        <v>30</v>
      </c>
      <c r="C6513">
        <v>5</v>
      </c>
      <c r="D6513" s="2">
        <v>45572</v>
      </c>
      <c r="E6513">
        <v>19</v>
      </c>
    </row>
    <row r="6514" spans="1:5" x14ac:dyDescent="0.3">
      <c r="A6514">
        <v>6513</v>
      </c>
      <c r="B6514">
        <v>44</v>
      </c>
      <c r="C6514">
        <v>1</v>
      </c>
      <c r="D6514" s="2">
        <v>45365</v>
      </c>
      <c r="E6514">
        <v>28</v>
      </c>
    </row>
    <row r="6515" spans="1:5" x14ac:dyDescent="0.3">
      <c r="A6515">
        <v>6514</v>
      </c>
      <c r="B6515">
        <v>13</v>
      </c>
      <c r="C6515">
        <v>9</v>
      </c>
      <c r="D6515" s="2">
        <v>45324</v>
      </c>
      <c r="E6515">
        <v>12</v>
      </c>
    </row>
    <row r="6516" spans="1:5" x14ac:dyDescent="0.3">
      <c r="A6516">
        <v>6515</v>
      </c>
      <c r="B6516">
        <v>14</v>
      </c>
      <c r="C6516">
        <v>4</v>
      </c>
      <c r="D6516" s="2">
        <v>45263</v>
      </c>
      <c r="E6516">
        <v>96</v>
      </c>
    </row>
    <row r="6517" spans="1:5" x14ac:dyDescent="0.3">
      <c r="A6517">
        <v>6516</v>
      </c>
      <c r="B6517">
        <v>29</v>
      </c>
      <c r="C6517">
        <v>1</v>
      </c>
      <c r="D6517" s="2">
        <v>45370</v>
      </c>
      <c r="E6517">
        <v>52</v>
      </c>
    </row>
    <row r="6518" spans="1:5" x14ac:dyDescent="0.3">
      <c r="A6518">
        <v>6517</v>
      </c>
      <c r="B6518">
        <v>26</v>
      </c>
      <c r="C6518">
        <v>3</v>
      </c>
      <c r="D6518" s="2">
        <v>45492</v>
      </c>
      <c r="E6518">
        <v>77</v>
      </c>
    </row>
    <row r="6519" spans="1:5" x14ac:dyDescent="0.3">
      <c r="A6519">
        <v>6518</v>
      </c>
      <c r="B6519">
        <v>3</v>
      </c>
      <c r="C6519">
        <v>2</v>
      </c>
      <c r="D6519" s="2">
        <v>45763</v>
      </c>
      <c r="E6519">
        <v>87</v>
      </c>
    </row>
    <row r="6520" spans="1:5" x14ac:dyDescent="0.3">
      <c r="A6520">
        <v>6519</v>
      </c>
      <c r="B6520">
        <v>25</v>
      </c>
      <c r="C6520">
        <v>9</v>
      </c>
      <c r="D6520" s="2">
        <v>45239</v>
      </c>
      <c r="E6520">
        <v>100</v>
      </c>
    </row>
    <row r="6521" spans="1:5" x14ac:dyDescent="0.3">
      <c r="A6521">
        <v>6520</v>
      </c>
      <c r="B6521">
        <v>27</v>
      </c>
      <c r="C6521">
        <v>7</v>
      </c>
      <c r="D6521" s="2">
        <v>45694</v>
      </c>
      <c r="E6521">
        <v>58</v>
      </c>
    </row>
    <row r="6522" spans="1:5" x14ac:dyDescent="0.3">
      <c r="A6522">
        <v>6521</v>
      </c>
      <c r="B6522">
        <v>45</v>
      </c>
      <c r="C6522">
        <v>6</v>
      </c>
      <c r="D6522" s="2">
        <v>45822</v>
      </c>
      <c r="E6522">
        <v>94</v>
      </c>
    </row>
    <row r="6523" spans="1:5" x14ac:dyDescent="0.3">
      <c r="A6523">
        <v>6522</v>
      </c>
      <c r="B6523">
        <v>40</v>
      </c>
      <c r="C6523">
        <v>4</v>
      </c>
      <c r="D6523" s="2">
        <v>45420</v>
      </c>
      <c r="E6523">
        <v>22</v>
      </c>
    </row>
    <row r="6524" spans="1:5" x14ac:dyDescent="0.3">
      <c r="A6524">
        <v>6523</v>
      </c>
      <c r="B6524">
        <v>16</v>
      </c>
      <c r="C6524">
        <v>4</v>
      </c>
      <c r="D6524" s="2">
        <v>45740</v>
      </c>
      <c r="E6524">
        <v>45</v>
      </c>
    </row>
    <row r="6525" spans="1:5" x14ac:dyDescent="0.3">
      <c r="A6525">
        <v>6524</v>
      </c>
      <c r="B6525">
        <v>38</v>
      </c>
      <c r="C6525">
        <v>7</v>
      </c>
      <c r="D6525" s="2">
        <v>45723</v>
      </c>
      <c r="E6525">
        <v>62</v>
      </c>
    </row>
    <row r="6526" spans="1:5" x14ac:dyDescent="0.3">
      <c r="A6526">
        <v>6525</v>
      </c>
      <c r="B6526">
        <v>11</v>
      </c>
      <c r="C6526">
        <v>8</v>
      </c>
      <c r="D6526" s="2">
        <v>45493</v>
      </c>
      <c r="E6526">
        <v>42</v>
      </c>
    </row>
    <row r="6527" spans="1:5" x14ac:dyDescent="0.3">
      <c r="A6527">
        <v>6526</v>
      </c>
      <c r="B6527">
        <v>29</v>
      </c>
      <c r="C6527">
        <v>4</v>
      </c>
      <c r="D6527" s="2">
        <v>45180</v>
      </c>
      <c r="E6527">
        <v>67</v>
      </c>
    </row>
    <row r="6528" spans="1:5" x14ac:dyDescent="0.3">
      <c r="A6528">
        <v>6527</v>
      </c>
      <c r="B6528">
        <v>47</v>
      </c>
      <c r="C6528">
        <v>7</v>
      </c>
      <c r="D6528" s="2">
        <v>45766</v>
      </c>
      <c r="E6528">
        <v>9</v>
      </c>
    </row>
    <row r="6529" spans="1:5" x14ac:dyDescent="0.3">
      <c r="A6529">
        <v>6528</v>
      </c>
      <c r="B6529">
        <v>24</v>
      </c>
      <c r="C6529">
        <v>3</v>
      </c>
      <c r="D6529" s="2">
        <v>45659</v>
      </c>
      <c r="E6529">
        <v>64</v>
      </c>
    </row>
    <row r="6530" spans="1:5" x14ac:dyDescent="0.3">
      <c r="A6530">
        <v>6529</v>
      </c>
      <c r="B6530">
        <v>29</v>
      </c>
      <c r="C6530">
        <v>9</v>
      </c>
      <c r="D6530" s="2">
        <v>45380</v>
      </c>
      <c r="E6530">
        <v>15</v>
      </c>
    </row>
    <row r="6531" spans="1:5" x14ac:dyDescent="0.3">
      <c r="A6531">
        <v>6530</v>
      </c>
      <c r="B6531">
        <v>34</v>
      </c>
      <c r="C6531">
        <v>3</v>
      </c>
      <c r="D6531" s="2">
        <v>45737</v>
      </c>
      <c r="E6531">
        <v>30</v>
      </c>
    </row>
    <row r="6532" spans="1:5" x14ac:dyDescent="0.3">
      <c r="A6532">
        <v>6531</v>
      </c>
      <c r="B6532">
        <v>11</v>
      </c>
      <c r="C6532">
        <v>3</v>
      </c>
      <c r="D6532" s="2">
        <v>45204</v>
      </c>
      <c r="E6532">
        <v>26</v>
      </c>
    </row>
    <row r="6533" spans="1:5" x14ac:dyDescent="0.3">
      <c r="A6533">
        <v>6532</v>
      </c>
      <c r="B6533">
        <v>20</v>
      </c>
      <c r="C6533">
        <v>2</v>
      </c>
      <c r="D6533" s="2">
        <v>45537</v>
      </c>
      <c r="E6533">
        <v>94</v>
      </c>
    </row>
    <row r="6534" spans="1:5" x14ac:dyDescent="0.3">
      <c r="A6534">
        <v>6533</v>
      </c>
      <c r="B6534">
        <v>20</v>
      </c>
      <c r="C6534">
        <v>3</v>
      </c>
      <c r="D6534" s="2">
        <v>45690</v>
      </c>
      <c r="E6534">
        <v>69</v>
      </c>
    </row>
    <row r="6535" spans="1:5" x14ac:dyDescent="0.3">
      <c r="A6535">
        <v>6534</v>
      </c>
      <c r="B6535">
        <v>9</v>
      </c>
      <c r="C6535">
        <v>8</v>
      </c>
      <c r="D6535" s="2">
        <v>45556</v>
      </c>
      <c r="E6535">
        <v>95</v>
      </c>
    </row>
    <row r="6536" spans="1:5" x14ac:dyDescent="0.3">
      <c r="A6536">
        <v>6535</v>
      </c>
      <c r="B6536">
        <v>23</v>
      </c>
      <c r="C6536">
        <v>2</v>
      </c>
      <c r="D6536" s="2">
        <v>45285</v>
      </c>
      <c r="E6536">
        <v>22</v>
      </c>
    </row>
    <row r="6537" spans="1:5" x14ac:dyDescent="0.3">
      <c r="A6537">
        <v>6536</v>
      </c>
      <c r="B6537">
        <v>36</v>
      </c>
      <c r="C6537">
        <v>1</v>
      </c>
      <c r="D6537" s="2">
        <v>45644</v>
      </c>
      <c r="E6537">
        <v>54</v>
      </c>
    </row>
    <row r="6538" spans="1:5" x14ac:dyDescent="0.3">
      <c r="A6538">
        <v>6537</v>
      </c>
      <c r="B6538">
        <v>49</v>
      </c>
      <c r="C6538">
        <v>5</v>
      </c>
      <c r="D6538" s="2">
        <v>45129</v>
      </c>
      <c r="E6538">
        <v>58</v>
      </c>
    </row>
    <row r="6539" spans="1:5" x14ac:dyDescent="0.3">
      <c r="A6539">
        <v>6538</v>
      </c>
      <c r="B6539">
        <v>27</v>
      </c>
      <c r="C6539">
        <v>8</v>
      </c>
      <c r="D6539" s="2">
        <v>45330</v>
      </c>
      <c r="E6539">
        <v>79</v>
      </c>
    </row>
    <row r="6540" spans="1:5" x14ac:dyDescent="0.3">
      <c r="A6540">
        <v>6539</v>
      </c>
      <c r="B6540">
        <v>24</v>
      </c>
      <c r="C6540">
        <v>6</v>
      </c>
      <c r="D6540" s="2">
        <v>45405</v>
      </c>
      <c r="E6540">
        <v>53</v>
      </c>
    </row>
    <row r="6541" spans="1:5" x14ac:dyDescent="0.3">
      <c r="A6541">
        <v>6540</v>
      </c>
      <c r="B6541">
        <v>40</v>
      </c>
      <c r="C6541">
        <v>2</v>
      </c>
      <c r="D6541" s="2">
        <v>45712</v>
      </c>
      <c r="E6541">
        <v>99</v>
      </c>
    </row>
    <row r="6542" spans="1:5" x14ac:dyDescent="0.3">
      <c r="A6542">
        <v>6541</v>
      </c>
      <c r="B6542">
        <v>25</v>
      </c>
      <c r="C6542">
        <v>9</v>
      </c>
      <c r="D6542" s="2">
        <v>45439</v>
      </c>
      <c r="E6542">
        <v>19</v>
      </c>
    </row>
    <row r="6543" spans="1:5" x14ac:dyDescent="0.3">
      <c r="A6543">
        <v>6542</v>
      </c>
      <c r="B6543">
        <v>25</v>
      </c>
      <c r="C6543">
        <v>4</v>
      </c>
      <c r="D6543" s="2">
        <v>45428</v>
      </c>
      <c r="E6543">
        <v>34</v>
      </c>
    </row>
    <row r="6544" spans="1:5" x14ac:dyDescent="0.3">
      <c r="A6544">
        <v>6543</v>
      </c>
      <c r="B6544">
        <v>48</v>
      </c>
      <c r="C6544">
        <v>3</v>
      </c>
      <c r="D6544" s="2">
        <v>45237</v>
      </c>
      <c r="E6544">
        <v>82</v>
      </c>
    </row>
    <row r="6545" spans="1:5" x14ac:dyDescent="0.3">
      <c r="A6545">
        <v>6544</v>
      </c>
      <c r="B6545">
        <v>33</v>
      </c>
      <c r="C6545">
        <v>4</v>
      </c>
      <c r="D6545" s="2">
        <v>45776</v>
      </c>
      <c r="E6545">
        <v>14</v>
      </c>
    </row>
    <row r="6546" spans="1:5" x14ac:dyDescent="0.3">
      <c r="A6546">
        <v>6545</v>
      </c>
      <c r="B6546">
        <v>31</v>
      </c>
      <c r="C6546">
        <v>3</v>
      </c>
      <c r="D6546" s="2">
        <v>45846</v>
      </c>
      <c r="E6546">
        <v>22</v>
      </c>
    </row>
    <row r="6547" spans="1:5" x14ac:dyDescent="0.3">
      <c r="A6547">
        <v>6546</v>
      </c>
      <c r="B6547">
        <v>10</v>
      </c>
      <c r="C6547">
        <v>8</v>
      </c>
      <c r="D6547" s="2">
        <v>45795</v>
      </c>
      <c r="E6547">
        <v>88</v>
      </c>
    </row>
    <row r="6548" spans="1:5" x14ac:dyDescent="0.3">
      <c r="A6548">
        <v>6547</v>
      </c>
      <c r="B6548">
        <v>39</v>
      </c>
      <c r="C6548">
        <v>1</v>
      </c>
      <c r="D6548" s="2">
        <v>45340</v>
      </c>
      <c r="E6548">
        <v>13</v>
      </c>
    </row>
    <row r="6549" spans="1:5" x14ac:dyDescent="0.3">
      <c r="A6549">
        <v>6548</v>
      </c>
      <c r="B6549">
        <v>15</v>
      </c>
      <c r="C6549">
        <v>1</v>
      </c>
      <c r="D6549" s="2">
        <v>45816</v>
      </c>
      <c r="E6549">
        <v>64</v>
      </c>
    </row>
    <row r="6550" spans="1:5" x14ac:dyDescent="0.3">
      <c r="A6550">
        <v>6549</v>
      </c>
      <c r="B6550">
        <v>1</v>
      </c>
      <c r="C6550">
        <v>9</v>
      </c>
      <c r="D6550" s="2">
        <v>45557</v>
      </c>
      <c r="E6550">
        <v>56</v>
      </c>
    </row>
    <row r="6551" spans="1:5" x14ac:dyDescent="0.3">
      <c r="A6551">
        <v>6550</v>
      </c>
      <c r="B6551">
        <v>16</v>
      </c>
      <c r="C6551">
        <v>7</v>
      </c>
      <c r="D6551" s="2">
        <v>45195</v>
      </c>
      <c r="E6551">
        <v>72</v>
      </c>
    </row>
    <row r="6552" spans="1:5" x14ac:dyDescent="0.3">
      <c r="A6552">
        <v>6551</v>
      </c>
      <c r="B6552">
        <v>21</v>
      </c>
      <c r="C6552">
        <v>9</v>
      </c>
      <c r="D6552" s="2">
        <v>45239</v>
      </c>
      <c r="E6552">
        <v>42</v>
      </c>
    </row>
    <row r="6553" spans="1:5" x14ac:dyDescent="0.3">
      <c r="A6553">
        <v>6552</v>
      </c>
      <c r="B6553">
        <v>2</v>
      </c>
      <c r="C6553">
        <v>3</v>
      </c>
      <c r="D6553" s="2">
        <v>45155</v>
      </c>
      <c r="E6553">
        <v>66</v>
      </c>
    </row>
    <row r="6554" spans="1:5" x14ac:dyDescent="0.3">
      <c r="A6554">
        <v>6553</v>
      </c>
      <c r="B6554">
        <v>3</v>
      </c>
      <c r="C6554">
        <v>3</v>
      </c>
      <c r="D6554" s="2">
        <v>45795</v>
      </c>
      <c r="E6554">
        <v>63</v>
      </c>
    </row>
    <row r="6555" spans="1:5" x14ac:dyDescent="0.3">
      <c r="A6555">
        <v>6554</v>
      </c>
      <c r="B6555">
        <v>15</v>
      </c>
      <c r="C6555">
        <v>2</v>
      </c>
      <c r="D6555" s="2">
        <v>45259</v>
      </c>
      <c r="E6555">
        <v>42</v>
      </c>
    </row>
    <row r="6556" spans="1:5" x14ac:dyDescent="0.3">
      <c r="A6556">
        <v>6555</v>
      </c>
      <c r="B6556">
        <v>32</v>
      </c>
      <c r="C6556">
        <v>2</v>
      </c>
      <c r="D6556" s="2">
        <v>45460</v>
      </c>
      <c r="E6556">
        <v>91</v>
      </c>
    </row>
    <row r="6557" spans="1:5" x14ac:dyDescent="0.3">
      <c r="A6557">
        <v>6556</v>
      </c>
      <c r="B6557">
        <v>50</v>
      </c>
      <c r="C6557">
        <v>9</v>
      </c>
      <c r="D6557" s="2">
        <v>45407</v>
      </c>
      <c r="E6557">
        <v>34</v>
      </c>
    </row>
    <row r="6558" spans="1:5" x14ac:dyDescent="0.3">
      <c r="A6558">
        <v>6557</v>
      </c>
      <c r="B6558">
        <v>47</v>
      </c>
      <c r="C6558">
        <v>2</v>
      </c>
      <c r="D6558" s="2">
        <v>45132</v>
      </c>
      <c r="E6558">
        <v>29</v>
      </c>
    </row>
    <row r="6559" spans="1:5" x14ac:dyDescent="0.3">
      <c r="A6559">
        <v>6558</v>
      </c>
      <c r="B6559">
        <v>27</v>
      </c>
      <c r="C6559">
        <v>4</v>
      </c>
      <c r="D6559" s="2">
        <v>45505</v>
      </c>
      <c r="E6559">
        <v>26</v>
      </c>
    </row>
    <row r="6560" spans="1:5" x14ac:dyDescent="0.3">
      <c r="A6560">
        <v>6559</v>
      </c>
      <c r="B6560">
        <v>36</v>
      </c>
      <c r="C6560">
        <v>4</v>
      </c>
      <c r="D6560" s="2">
        <v>45593</v>
      </c>
      <c r="E6560">
        <v>23</v>
      </c>
    </row>
    <row r="6561" spans="1:5" x14ac:dyDescent="0.3">
      <c r="A6561">
        <v>6560</v>
      </c>
      <c r="B6561">
        <v>35</v>
      </c>
      <c r="C6561">
        <v>9</v>
      </c>
      <c r="D6561" s="2">
        <v>45515</v>
      </c>
      <c r="E6561">
        <v>36</v>
      </c>
    </row>
    <row r="6562" spans="1:5" x14ac:dyDescent="0.3">
      <c r="A6562">
        <v>6561</v>
      </c>
      <c r="B6562">
        <v>39</v>
      </c>
      <c r="C6562">
        <v>3</v>
      </c>
      <c r="D6562" s="2">
        <v>45746</v>
      </c>
      <c r="E6562">
        <v>9</v>
      </c>
    </row>
    <row r="6563" spans="1:5" x14ac:dyDescent="0.3">
      <c r="A6563">
        <v>6562</v>
      </c>
      <c r="B6563">
        <v>24</v>
      </c>
      <c r="C6563">
        <v>2</v>
      </c>
      <c r="D6563" s="2">
        <v>45292</v>
      </c>
      <c r="E6563">
        <v>85</v>
      </c>
    </row>
    <row r="6564" spans="1:5" x14ac:dyDescent="0.3">
      <c r="A6564">
        <v>6563</v>
      </c>
      <c r="B6564">
        <v>8</v>
      </c>
      <c r="C6564">
        <v>3</v>
      </c>
      <c r="D6564" s="2">
        <v>45173</v>
      </c>
      <c r="E6564">
        <v>42</v>
      </c>
    </row>
    <row r="6565" spans="1:5" x14ac:dyDescent="0.3">
      <c r="A6565">
        <v>6564</v>
      </c>
      <c r="B6565">
        <v>7</v>
      </c>
      <c r="C6565">
        <v>9</v>
      </c>
      <c r="D6565" s="2">
        <v>45225</v>
      </c>
      <c r="E6565">
        <v>100</v>
      </c>
    </row>
    <row r="6566" spans="1:5" x14ac:dyDescent="0.3">
      <c r="A6566">
        <v>6565</v>
      </c>
      <c r="B6566">
        <v>4</v>
      </c>
      <c r="C6566">
        <v>5</v>
      </c>
      <c r="D6566" s="2">
        <v>45325</v>
      </c>
      <c r="E6566">
        <v>67</v>
      </c>
    </row>
    <row r="6567" spans="1:5" x14ac:dyDescent="0.3">
      <c r="A6567">
        <v>6566</v>
      </c>
      <c r="B6567">
        <v>30</v>
      </c>
      <c r="C6567">
        <v>5</v>
      </c>
      <c r="D6567" s="2">
        <v>45486</v>
      </c>
      <c r="E6567">
        <v>7</v>
      </c>
    </row>
    <row r="6568" spans="1:5" x14ac:dyDescent="0.3">
      <c r="A6568">
        <v>6567</v>
      </c>
      <c r="B6568">
        <v>10</v>
      </c>
      <c r="C6568">
        <v>7</v>
      </c>
      <c r="D6568" s="2">
        <v>45523</v>
      </c>
      <c r="E6568">
        <v>23</v>
      </c>
    </row>
    <row r="6569" spans="1:5" x14ac:dyDescent="0.3">
      <c r="A6569">
        <v>6568</v>
      </c>
      <c r="B6569">
        <v>25</v>
      </c>
      <c r="C6569">
        <v>1</v>
      </c>
      <c r="D6569" s="2">
        <v>45168</v>
      </c>
      <c r="E6569">
        <v>32</v>
      </c>
    </row>
    <row r="6570" spans="1:5" x14ac:dyDescent="0.3">
      <c r="A6570">
        <v>6569</v>
      </c>
      <c r="B6570">
        <v>42</v>
      </c>
      <c r="C6570">
        <v>5</v>
      </c>
      <c r="D6570" s="2">
        <v>45764</v>
      </c>
      <c r="E6570">
        <v>23</v>
      </c>
    </row>
    <row r="6571" spans="1:5" x14ac:dyDescent="0.3">
      <c r="A6571">
        <v>6570</v>
      </c>
      <c r="B6571">
        <v>47</v>
      </c>
      <c r="C6571">
        <v>9</v>
      </c>
      <c r="D6571" s="2">
        <v>45348</v>
      </c>
      <c r="E6571">
        <v>16</v>
      </c>
    </row>
    <row r="6572" spans="1:5" x14ac:dyDescent="0.3">
      <c r="A6572">
        <v>6571</v>
      </c>
      <c r="B6572">
        <v>32</v>
      </c>
      <c r="C6572">
        <v>6</v>
      </c>
      <c r="D6572" s="2">
        <v>45184</v>
      </c>
      <c r="E6572">
        <v>69</v>
      </c>
    </row>
    <row r="6573" spans="1:5" x14ac:dyDescent="0.3">
      <c r="A6573">
        <v>6572</v>
      </c>
      <c r="B6573">
        <v>32</v>
      </c>
      <c r="C6573">
        <v>8</v>
      </c>
      <c r="D6573" s="2">
        <v>45638</v>
      </c>
      <c r="E6573">
        <v>13</v>
      </c>
    </row>
    <row r="6574" spans="1:5" x14ac:dyDescent="0.3">
      <c r="A6574">
        <v>6573</v>
      </c>
      <c r="B6574">
        <v>50</v>
      </c>
      <c r="C6574">
        <v>8</v>
      </c>
      <c r="D6574" s="2">
        <v>45656</v>
      </c>
      <c r="E6574">
        <v>10</v>
      </c>
    </row>
    <row r="6575" spans="1:5" x14ac:dyDescent="0.3">
      <c r="A6575">
        <v>6574</v>
      </c>
      <c r="B6575">
        <v>32</v>
      </c>
      <c r="C6575">
        <v>1</v>
      </c>
      <c r="D6575" s="2">
        <v>45838</v>
      </c>
      <c r="E6575">
        <v>59</v>
      </c>
    </row>
    <row r="6576" spans="1:5" x14ac:dyDescent="0.3">
      <c r="A6576">
        <v>6575</v>
      </c>
      <c r="B6576">
        <v>10</v>
      </c>
      <c r="C6576">
        <v>8</v>
      </c>
      <c r="D6576" s="2">
        <v>45324</v>
      </c>
      <c r="E6576">
        <v>2</v>
      </c>
    </row>
    <row r="6577" spans="1:5" x14ac:dyDescent="0.3">
      <c r="A6577">
        <v>6576</v>
      </c>
      <c r="B6577">
        <v>9</v>
      </c>
      <c r="C6577">
        <v>6</v>
      </c>
      <c r="D6577" s="2">
        <v>45272</v>
      </c>
      <c r="E6577">
        <v>80</v>
      </c>
    </row>
    <row r="6578" spans="1:5" x14ac:dyDescent="0.3">
      <c r="A6578">
        <v>6577</v>
      </c>
      <c r="B6578">
        <v>25</v>
      </c>
      <c r="C6578">
        <v>4</v>
      </c>
      <c r="D6578" s="2">
        <v>45150</v>
      </c>
      <c r="E6578">
        <v>52</v>
      </c>
    </row>
    <row r="6579" spans="1:5" x14ac:dyDescent="0.3">
      <c r="A6579">
        <v>6578</v>
      </c>
      <c r="B6579">
        <v>25</v>
      </c>
      <c r="C6579">
        <v>3</v>
      </c>
      <c r="D6579" s="2">
        <v>45509</v>
      </c>
      <c r="E6579">
        <v>1</v>
      </c>
    </row>
    <row r="6580" spans="1:5" x14ac:dyDescent="0.3">
      <c r="A6580">
        <v>6579</v>
      </c>
      <c r="B6580">
        <v>41</v>
      </c>
      <c r="C6580">
        <v>5</v>
      </c>
      <c r="D6580" s="2">
        <v>45376</v>
      </c>
      <c r="E6580">
        <v>70</v>
      </c>
    </row>
    <row r="6581" spans="1:5" x14ac:dyDescent="0.3">
      <c r="A6581">
        <v>6580</v>
      </c>
      <c r="B6581">
        <v>16</v>
      </c>
      <c r="C6581">
        <v>5</v>
      </c>
      <c r="D6581" s="2">
        <v>45451</v>
      </c>
      <c r="E6581">
        <v>54</v>
      </c>
    </row>
    <row r="6582" spans="1:5" x14ac:dyDescent="0.3">
      <c r="A6582">
        <v>6581</v>
      </c>
      <c r="B6582">
        <v>49</v>
      </c>
      <c r="C6582">
        <v>7</v>
      </c>
      <c r="D6582" s="2">
        <v>45133</v>
      </c>
      <c r="E6582">
        <v>19</v>
      </c>
    </row>
    <row r="6583" spans="1:5" x14ac:dyDescent="0.3">
      <c r="A6583">
        <v>6582</v>
      </c>
      <c r="B6583">
        <v>16</v>
      </c>
      <c r="C6583">
        <v>9</v>
      </c>
      <c r="D6583" s="2">
        <v>45286</v>
      </c>
      <c r="E6583">
        <v>97</v>
      </c>
    </row>
    <row r="6584" spans="1:5" x14ac:dyDescent="0.3">
      <c r="A6584">
        <v>6583</v>
      </c>
      <c r="B6584">
        <v>30</v>
      </c>
      <c r="C6584">
        <v>1</v>
      </c>
      <c r="D6584" s="2">
        <v>45168</v>
      </c>
      <c r="E6584">
        <v>28</v>
      </c>
    </row>
    <row r="6585" spans="1:5" x14ac:dyDescent="0.3">
      <c r="A6585">
        <v>6584</v>
      </c>
      <c r="B6585">
        <v>38</v>
      </c>
      <c r="C6585">
        <v>9</v>
      </c>
      <c r="D6585" s="2">
        <v>45227</v>
      </c>
      <c r="E6585">
        <v>5</v>
      </c>
    </row>
    <row r="6586" spans="1:5" x14ac:dyDescent="0.3">
      <c r="A6586">
        <v>6585</v>
      </c>
      <c r="B6586">
        <v>5</v>
      </c>
      <c r="C6586">
        <v>3</v>
      </c>
      <c r="D6586" s="2">
        <v>45692</v>
      </c>
      <c r="E6586">
        <v>76</v>
      </c>
    </row>
    <row r="6587" spans="1:5" x14ac:dyDescent="0.3">
      <c r="A6587">
        <v>6586</v>
      </c>
      <c r="B6587">
        <v>7</v>
      </c>
      <c r="C6587">
        <v>6</v>
      </c>
      <c r="D6587" s="2">
        <v>45258</v>
      </c>
      <c r="E6587">
        <v>30</v>
      </c>
    </row>
    <row r="6588" spans="1:5" x14ac:dyDescent="0.3">
      <c r="A6588">
        <v>6587</v>
      </c>
      <c r="B6588">
        <v>13</v>
      </c>
      <c r="C6588">
        <v>6</v>
      </c>
      <c r="D6588" s="2">
        <v>45787</v>
      </c>
      <c r="E6588">
        <v>81</v>
      </c>
    </row>
    <row r="6589" spans="1:5" x14ac:dyDescent="0.3">
      <c r="A6589">
        <v>6588</v>
      </c>
      <c r="B6589">
        <v>8</v>
      </c>
      <c r="C6589">
        <v>4</v>
      </c>
      <c r="D6589" s="2">
        <v>45462</v>
      </c>
      <c r="E6589">
        <v>19</v>
      </c>
    </row>
    <row r="6590" spans="1:5" x14ac:dyDescent="0.3">
      <c r="A6590">
        <v>6589</v>
      </c>
      <c r="B6590">
        <v>33</v>
      </c>
      <c r="C6590">
        <v>2</v>
      </c>
      <c r="D6590" s="2">
        <v>45388</v>
      </c>
      <c r="E6590">
        <v>42</v>
      </c>
    </row>
    <row r="6591" spans="1:5" x14ac:dyDescent="0.3">
      <c r="A6591">
        <v>6590</v>
      </c>
      <c r="B6591">
        <v>10</v>
      </c>
      <c r="C6591">
        <v>5</v>
      </c>
      <c r="D6591" s="2">
        <v>45162</v>
      </c>
      <c r="E6591">
        <v>25</v>
      </c>
    </row>
    <row r="6592" spans="1:5" x14ac:dyDescent="0.3">
      <c r="A6592">
        <v>6591</v>
      </c>
      <c r="B6592">
        <v>20</v>
      </c>
      <c r="C6592">
        <v>3</v>
      </c>
      <c r="D6592" s="2">
        <v>45443</v>
      </c>
      <c r="E6592">
        <v>35</v>
      </c>
    </row>
    <row r="6593" spans="1:5" x14ac:dyDescent="0.3">
      <c r="A6593">
        <v>6592</v>
      </c>
      <c r="B6593">
        <v>32</v>
      </c>
      <c r="C6593">
        <v>4</v>
      </c>
      <c r="D6593" s="2">
        <v>45400</v>
      </c>
      <c r="E6593">
        <v>9</v>
      </c>
    </row>
    <row r="6594" spans="1:5" x14ac:dyDescent="0.3">
      <c r="A6594">
        <v>6593</v>
      </c>
      <c r="B6594">
        <v>29</v>
      </c>
      <c r="C6594">
        <v>6</v>
      </c>
      <c r="D6594" s="2">
        <v>45488</v>
      </c>
      <c r="E6594">
        <v>96</v>
      </c>
    </row>
    <row r="6595" spans="1:5" x14ac:dyDescent="0.3">
      <c r="A6595">
        <v>6594</v>
      </c>
      <c r="B6595">
        <v>1</v>
      </c>
      <c r="C6595">
        <v>7</v>
      </c>
      <c r="D6595" s="2">
        <v>45286</v>
      </c>
      <c r="E6595">
        <v>39</v>
      </c>
    </row>
    <row r="6596" spans="1:5" x14ac:dyDescent="0.3">
      <c r="A6596">
        <v>6595</v>
      </c>
      <c r="B6596">
        <v>27</v>
      </c>
      <c r="C6596">
        <v>2</v>
      </c>
      <c r="D6596" s="2">
        <v>45558</v>
      </c>
      <c r="E6596">
        <v>56</v>
      </c>
    </row>
    <row r="6597" spans="1:5" x14ac:dyDescent="0.3">
      <c r="A6597">
        <v>6596</v>
      </c>
      <c r="B6597">
        <v>20</v>
      </c>
      <c r="C6597">
        <v>3</v>
      </c>
      <c r="D6597" s="2">
        <v>45507</v>
      </c>
      <c r="E6597">
        <v>38</v>
      </c>
    </row>
    <row r="6598" spans="1:5" x14ac:dyDescent="0.3">
      <c r="A6598">
        <v>6597</v>
      </c>
      <c r="B6598">
        <v>14</v>
      </c>
      <c r="C6598">
        <v>7</v>
      </c>
      <c r="D6598" s="2">
        <v>45760</v>
      </c>
      <c r="E6598">
        <v>15</v>
      </c>
    </row>
    <row r="6599" spans="1:5" x14ac:dyDescent="0.3">
      <c r="A6599">
        <v>6598</v>
      </c>
      <c r="B6599">
        <v>15</v>
      </c>
      <c r="C6599">
        <v>5</v>
      </c>
      <c r="D6599" s="2">
        <v>45241</v>
      </c>
      <c r="E6599">
        <v>46</v>
      </c>
    </row>
    <row r="6600" spans="1:5" x14ac:dyDescent="0.3">
      <c r="A6600">
        <v>6599</v>
      </c>
      <c r="B6600">
        <v>6</v>
      </c>
      <c r="C6600">
        <v>4</v>
      </c>
      <c r="D6600" s="2">
        <v>45447</v>
      </c>
      <c r="E6600">
        <v>37</v>
      </c>
    </row>
    <row r="6601" spans="1:5" x14ac:dyDescent="0.3">
      <c r="A6601">
        <v>6600</v>
      </c>
      <c r="B6601">
        <v>2</v>
      </c>
      <c r="C6601">
        <v>4</v>
      </c>
      <c r="D6601" s="2">
        <v>45586</v>
      </c>
      <c r="E6601">
        <v>90</v>
      </c>
    </row>
    <row r="6602" spans="1:5" x14ac:dyDescent="0.3">
      <c r="A6602">
        <v>6601</v>
      </c>
      <c r="B6602">
        <v>29</v>
      </c>
      <c r="C6602">
        <v>9</v>
      </c>
      <c r="D6602" s="2">
        <v>45297</v>
      </c>
      <c r="E6602">
        <v>60</v>
      </c>
    </row>
    <row r="6603" spans="1:5" x14ac:dyDescent="0.3">
      <c r="A6603">
        <v>6602</v>
      </c>
      <c r="B6603">
        <v>39</v>
      </c>
      <c r="C6603">
        <v>9</v>
      </c>
      <c r="D6603" s="2">
        <v>45722</v>
      </c>
      <c r="E6603">
        <v>62</v>
      </c>
    </row>
    <row r="6604" spans="1:5" x14ac:dyDescent="0.3">
      <c r="A6604">
        <v>6603</v>
      </c>
      <c r="B6604">
        <v>32</v>
      </c>
      <c r="C6604">
        <v>7</v>
      </c>
      <c r="D6604" s="2">
        <v>45421</v>
      </c>
      <c r="E6604">
        <v>31</v>
      </c>
    </row>
    <row r="6605" spans="1:5" x14ac:dyDescent="0.3">
      <c r="A6605">
        <v>6604</v>
      </c>
      <c r="B6605">
        <v>5</v>
      </c>
      <c r="C6605">
        <v>1</v>
      </c>
      <c r="D6605" s="2">
        <v>45246</v>
      </c>
      <c r="E6605">
        <v>30</v>
      </c>
    </row>
    <row r="6606" spans="1:5" x14ac:dyDescent="0.3">
      <c r="A6606">
        <v>6605</v>
      </c>
      <c r="B6606">
        <v>22</v>
      </c>
      <c r="C6606">
        <v>1</v>
      </c>
      <c r="D6606" s="2">
        <v>45524</v>
      </c>
      <c r="E6606">
        <v>66</v>
      </c>
    </row>
    <row r="6607" spans="1:5" x14ac:dyDescent="0.3">
      <c r="A6607">
        <v>6606</v>
      </c>
      <c r="B6607">
        <v>28</v>
      </c>
      <c r="C6607">
        <v>3</v>
      </c>
      <c r="D6607" s="2">
        <v>45657</v>
      </c>
      <c r="E6607">
        <v>7</v>
      </c>
    </row>
    <row r="6608" spans="1:5" x14ac:dyDescent="0.3">
      <c r="A6608">
        <v>6607</v>
      </c>
      <c r="B6608">
        <v>32</v>
      </c>
      <c r="C6608">
        <v>3</v>
      </c>
      <c r="D6608" s="2">
        <v>45351</v>
      </c>
      <c r="E6608">
        <v>30</v>
      </c>
    </row>
    <row r="6609" spans="1:5" x14ac:dyDescent="0.3">
      <c r="A6609">
        <v>6608</v>
      </c>
      <c r="B6609">
        <v>29</v>
      </c>
      <c r="C6609">
        <v>7</v>
      </c>
      <c r="D6609" s="2">
        <v>45475</v>
      </c>
      <c r="E6609">
        <v>33</v>
      </c>
    </row>
    <row r="6610" spans="1:5" x14ac:dyDescent="0.3">
      <c r="A6610">
        <v>6609</v>
      </c>
      <c r="B6610">
        <v>40</v>
      </c>
      <c r="C6610">
        <v>2</v>
      </c>
      <c r="D6610" s="2">
        <v>45656</v>
      </c>
      <c r="E6610">
        <v>38</v>
      </c>
    </row>
    <row r="6611" spans="1:5" x14ac:dyDescent="0.3">
      <c r="A6611">
        <v>6610</v>
      </c>
      <c r="B6611">
        <v>3</v>
      </c>
      <c r="C6611">
        <v>8</v>
      </c>
      <c r="D6611" s="2">
        <v>45705</v>
      </c>
      <c r="E6611">
        <v>84</v>
      </c>
    </row>
    <row r="6612" spans="1:5" x14ac:dyDescent="0.3">
      <c r="A6612">
        <v>6611</v>
      </c>
      <c r="B6612">
        <v>31</v>
      </c>
      <c r="C6612">
        <v>1</v>
      </c>
      <c r="D6612" s="2">
        <v>45636</v>
      </c>
      <c r="E6612">
        <v>19</v>
      </c>
    </row>
    <row r="6613" spans="1:5" x14ac:dyDescent="0.3">
      <c r="A6613">
        <v>6612</v>
      </c>
      <c r="B6613">
        <v>13</v>
      </c>
      <c r="C6613">
        <v>8</v>
      </c>
      <c r="D6613" s="2">
        <v>45615</v>
      </c>
      <c r="E6613">
        <v>9</v>
      </c>
    </row>
    <row r="6614" spans="1:5" x14ac:dyDescent="0.3">
      <c r="A6614">
        <v>6613</v>
      </c>
      <c r="B6614">
        <v>6</v>
      </c>
      <c r="C6614">
        <v>9</v>
      </c>
      <c r="D6614" s="2">
        <v>45546</v>
      </c>
      <c r="E6614">
        <v>86</v>
      </c>
    </row>
    <row r="6615" spans="1:5" x14ac:dyDescent="0.3">
      <c r="A6615">
        <v>6614</v>
      </c>
      <c r="B6615">
        <v>21</v>
      </c>
      <c r="C6615">
        <v>5</v>
      </c>
      <c r="D6615" s="2">
        <v>45409</v>
      </c>
      <c r="E6615">
        <v>32</v>
      </c>
    </row>
    <row r="6616" spans="1:5" x14ac:dyDescent="0.3">
      <c r="A6616">
        <v>6615</v>
      </c>
      <c r="B6616">
        <v>14</v>
      </c>
      <c r="C6616">
        <v>4</v>
      </c>
      <c r="D6616" s="2">
        <v>45383</v>
      </c>
      <c r="E6616">
        <v>30</v>
      </c>
    </row>
    <row r="6617" spans="1:5" x14ac:dyDescent="0.3">
      <c r="A6617">
        <v>6616</v>
      </c>
      <c r="B6617">
        <v>25</v>
      </c>
      <c r="C6617">
        <v>6</v>
      </c>
      <c r="D6617" s="2">
        <v>45348</v>
      </c>
      <c r="E6617">
        <v>6</v>
      </c>
    </row>
    <row r="6618" spans="1:5" x14ac:dyDescent="0.3">
      <c r="A6618">
        <v>6617</v>
      </c>
      <c r="B6618">
        <v>7</v>
      </c>
      <c r="C6618">
        <v>6</v>
      </c>
      <c r="D6618" s="2">
        <v>45558</v>
      </c>
      <c r="E6618">
        <v>61</v>
      </c>
    </row>
    <row r="6619" spans="1:5" x14ac:dyDescent="0.3">
      <c r="A6619">
        <v>6618</v>
      </c>
      <c r="B6619">
        <v>43</v>
      </c>
      <c r="C6619">
        <v>8</v>
      </c>
      <c r="D6619" s="2">
        <v>45842</v>
      </c>
      <c r="E6619">
        <v>81</v>
      </c>
    </row>
    <row r="6620" spans="1:5" x14ac:dyDescent="0.3">
      <c r="A6620">
        <v>6619</v>
      </c>
      <c r="B6620">
        <v>22</v>
      </c>
      <c r="C6620">
        <v>8</v>
      </c>
      <c r="D6620" s="2">
        <v>45341</v>
      </c>
      <c r="E6620">
        <v>37</v>
      </c>
    </row>
    <row r="6621" spans="1:5" x14ac:dyDescent="0.3">
      <c r="A6621">
        <v>6620</v>
      </c>
      <c r="B6621">
        <v>32</v>
      </c>
      <c r="C6621">
        <v>1</v>
      </c>
      <c r="D6621" s="2">
        <v>45593</v>
      </c>
      <c r="E6621">
        <v>79</v>
      </c>
    </row>
    <row r="6622" spans="1:5" x14ac:dyDescent="0.3">
      <c r="A6622">
        <v>6621</v>
      </c>
      <c r="B6622">
        <v>41</v>
      </c>
      <c r="C6622">
        <v>9</v>
      </c>
      <c r="D6622" s="2">
        <v>45492</v>
      </c>
      <c r="E6622">
        <v>71</v>
      </c>
    </row>
    <row r="6623" spans="1:5" x14ac:dyDescent="0.3">
      <c r="A6623">
        <v>6622</v>
      </c>
      <c r="B6623">
        <v>32</v>
      </c>
      <c r="C6623">
        <v>1</v>
      </c>
      <c r="D6623" s="2">
        <v>45629</v>
      </c>
      <c r="E6623">
        <v>78</v>
      </c>
    </row>
    <row r="6624" spans="1:5" x14ac:dyDescent="0.3">
      <c r="A6624">
        <v>6623</v>
      </c>
      <c r="B6624">
        <v>42</v>
      </c>
      <c r="C6624">
        <v>3</v>
      </c>
      <c r="D6624" s="2">
        <v>45466</v>
      </c>
      <c r="E6624">
        <v>20</v>
      </c>
    </row>
    <row r="6625" spans="1:5" x14ac:dyDescent="0.3">
      <c r="A6625">
        <v>6624</v>
      </c>
      <c r="B6625">
        <v>30</v>
      </c>
      <c r="C6625">
        <v>7</v>
      </c>
      <c r="D6625" s="2">
        <v>45213</v>
      </c>
      <c r="E6625">
        <v>30</v>
      </c>
    </row>
    <row r="6626" spans="1:5" x14ac:dyDescent="0.3">
      <c r="A6626">
        <v>6625</v>
      </c>
      <c r="B6626">
        <v>17</v>
      </c>
      <c r="C6626">
        <v>5</v>
      </c>
      <c r="D6626" s="2">
        <v>45345</v>
      </c>
      <c r="E6626">
        <v>18</v>
      </c>
    </row>
    <row r="6627" spans="1:5" x14ac:dyDescent="0.3">
      <c r="A6627">
        <v>6626</v>
      </c>
      <c r="B6627">
        <v>40</v>
      </c>
      <c r="C6627">
        <v>6</v>
      </c>
      <c r="D6627" s="2">
        <v>45698</v>
      </c>
      <c r="E6627">
        <v>63</v>
      </c>
    </row>
    <row r="6628" spans="1:5" x14ac:dyDescent="0.3">
      <c r="A6628">
        <v>6627</v>
      </c>
      <c r="B6628">
        <v>38</v>
      </c>
      <c r="C6628">
        <v>8</v>
      </c>
      <c r="D6628" s="2">
        <v>45516</v>
      </c>
      <c r="E6628">
        <v>61</v>
      </c>
    </row>
    <row r="6629" spans="1:5" x14ac:dyDescent="0.3">
      <c r="A6629">
        <v>6628</v>
      </c>
      <c r="B6629">
        <v>21</v>
      </c>
      <c r="C6629">
        <v>4</v>
      </c>
      <c r="D6629" s="2">
        <v>45443</v>
      </c>
      <c r="E6629">
        <v>57</v>
      </c>
    </row>
    <row r="6630" spans="1:5" x14ac:dyDescent="0.3">
      <c r="A6630">
        <v>6629</v>
      </c>
      <c r="B6630">
        <v>26</v>
      </c>
      <c r="C6630">
        <v>4</v>
      </c>
      <c r="D6630" s="2">
        <v>45709</v>
      </c>
      <c r="E6630">
        <v>22</v>
      </c>
    </row>
    <row r="6631" spans="1:5" x14ac:dyDescent="0.3">
      <c r="A6631">
        <v>6630</v>
      </c>
      <c r="B6631">
        <v>43</v>
      </c>
      <c r="C6631">
        <v>8</v>
      </c>
      <c r="D6631" s="2">
        <v>45277</v>
      </c>
      <c r="E6631">
        <v>89</v>
      </c>
    </row>
    <row r="6632" spans="1:5" x14ac:dyDescent="0.3">
      <c r="A6632">
        <v>6631</v>
      </c>
      <c r="B6632">
        <v>3</v>
      </c>
      <c r="C6632">
        <v>3</v>
      </c>
      <c r="D6632" s="2">
        <v>45582</v>
      </c>
      <c r="E6632">
        <v>88</v>
      </c>
    </row>
    <row r="6633" spans="1:5" x14ac:dyDescent="0.3">
      <c r="A6633">
        <v>6632</v>
      </c>
      <c r="B6633">
        <v>38</v>
      </c>
      <c r="C6633">
        <v>6</v>
      </c>
      <c r="D6633" s="2">
        <v>45720</v>
      </c>
      <c r="E6633">
        <v>95</v>
      </c>
    </row>
    <row r="6634" spans="1:5" x14ac:dyDescent="0.3">
      <c r="A6634">
        <v>6633</v>
      </c>
      <c r="B6634">
        <v>17</v>
      </c>
      <c r="C6634">
        <v>4</v>
      </c>
      <c r="D6634" s="2">
        <v>45667</v>
      </c>
      <c r="E6634">
        <v>49</v>
      </c>
    </row>
    <row r="6635" spans="1:5" x14ac:dyDescent="0.3">
      <c r="A6635">
        <v>6634</v>
      </c>
      <c r="B6635">
        <v>39</v>
      </c>
      <c r="C6635">
        <v>6</v>
      </c>
      <c r="D6635" s="2">
        <v>45584</v>
      </c>
      <c r="E6635">
        <v>18</v>
      </c>
    </row>
    <row r="6636" spans="1:5" x14ac:dyDescent="0.3">
      <c r="A6636">
        <v>6635</v>
      </c>
      <c r="B6636">
        <v>6</v>
      </c>
      <c r="C6636">
        <v>4</v>
      </c>
      <c r="D6636" s="2">
        <v>45289</v>
      </c>
      <c r="E6636">
        <v>98</v>
      </c>
    </row>
    <row r="6637" spans="1:5" x14ac:dyDescent="0.3">
      <c r="A6637">
        <v>6636</v>
      </c>
      <c r="B6637">
        <v>21</v>
      </c>
      <c r="C6637">
        <v>2</v>
      </c>
      <c r="D6637" s="2">
        <v>45411</v>
      </c>
      <c r="E6637">
        <v>61</v>
      </c>
    </row>
    <row r="6638" spans="1:5" x14ac:dyDescent="0.3">
      <c r="A6638">
        <v>6637</v>
      </c>
      <c r="B6638">
        <v>45</v>
      </c>
      <c r="C6638">
        <v>3</v>
      </c>
      <c r="D6638" s="2">
        <v>45464</v>
      </c>
      <c r="E6638">
        <v>82</v>
      </c>
    </row>
    <row r="6639" spans="1:5" x14ac:dyDescent="0.3">
      <c r="A6639">
        <v>6638</v>
      </c>
      <c r="B6639">
        <v>46</v>
      </c>
      <c r="C6639">
        <v>8</v>
      </c>
      <c r="D6639" s="2">
        <v>45273</v>
      </c>
      <c r="E6639">
        <v>78</v>
      </c>
    </row>
    <row r="6640" spans="1:5" x14ac:dyDescent="0.3">
      <c r="A6640">
        <v>6639</v>
      </c>
      <c r="B6640">
        <v>40</v>
      </c>
      <c r="C6640">
        <v>1</v>
      </c>
      <c r="D6640" s="2">
        <v>45663</v>
      </c>
      <c r="E6640">
        <v>68</v>
      </c>
    </row>
    <row r="6641" spans="1:5" x14ac:dyDescent="0.3">
      <c r="A6641">
        <v>6640</v>
      </c>
      <c r="B6641">
        <v>13</v>
      </c>
      <c r="C6641">
        <v>6</v>
      </c>
      <c r="D6641" s="2">
        <v>45300</v>
      </c>
      <c r="E6641">
        <v>7</v>
      </c>
    </row>
    <row r="6642" spans="1:5" x14ac:dyDescent="0.3">
      <c r="A6642">
        <v>6641</v>
      </c>
      <c r="B6642">
        <v>9</v>
      </c>
      <c r="C6642">
        <v>9</v>
      </c>
      <c r="D6642" s="2">
        <v>45697</v>
      </c>
      <c r="E6642">
        <v>7</v>
      </c>
    </row>
    <row r="6643" spans="1:5" x14ac:dyDescent="0.3">
      <c r="A6643">
        <v>6642</v>
      </c>
      <c r="B6643">
        <v>5</v>
      </c>
      <c r="C6643">
        <v>1</v>
      </c>
      <c r="D6643" s="2">
        <v>45169</v>
      </c>
      <c r="E6643">
        <v>65</v>
      </c>
    </row>
    <row r="6644" spans="1:5" x14ac:dyDescent="0.3">
      <c r="A6644">
        <v>6643</v>
      </c>
      <c r="B6644">
        <v>43</v>
      </c>
      <c r="C6644">
        <v>4</v>
      </c>
      <c r="D6644" s="2">
        <v>45341</v>
      </c>
      <c r="E6644">
        <v>40</v>
      </c>
    </row>
    <row r="6645" spans="1:5" x14ac:dyDescent="0.3">
      <c r="A6645">
        <v>6644</v>
      </c>
      <c r="B6645">
        <v>7</v>
      </c>
      <c r="C6645">
        <v>7</v>
      </c>
      <c r="D6645" s="2">
        <v>45211</v>
      </c>
      <c r="E6645">
        <v>24</v>
      </c>
    </row>
    <row r="6646" spans="1:5" x14ac:dyDescent="0.3">
      <c r="A6646">
        <v>6645</v>
      </c>
      <c r="B6646">
        <v>38</v>
      </c>
      <c r="C6646">
        <v>6</v>
      </c>
      <c r="D6646" s="2">
        <v>45469</v>
      </c>
      <c r="E6646">
        <v>32</v>
      </c>
    </row>
    <row r="6647" spans="1:5" x14ac:dyDescent="0.3">
      <c r="A6647">
        <v>6646</v>
      </c>
      <c r="B6647">
        <v>44</v>
      </c>
      <c r="C6647">
        <v>6</v>
      </c>
      <c r="D6647" s="2">
        <v>45206</v>
      </c>
      <c r="E6647">
        <v>10</v>
      </c>
    </row>
    <row r="6648" spans="1:5" x14ac:dyDescent="0.3">
      <c r="A6648">
        <v>6647</v>
      </c>
      <c r="B6648">
        <v>44</v>
      </c>
      <c r="C6648">
        <v>9</v>
      </c>
      <c r="D6648" s="2">
        <v>45253</v>
      </c>
      <c r="E6648">
        <v>9</v>
      </c>
    </row>
    <row r="6649" spans="1:5" x14ac:dyDescent="0.3">
      <c r="A6649">
        <v>6648</v>
      </c>
      <c r="B6649">
        <v>38</v>
      </c>
      <c r="C6649">
        <v>8</v>
      </c>
      <c r="D6649" s="2">
        <v>45470</v>
      </c>
      <c r="E6649">
        <v>39</v>
      </c>
    </row>
    <row r="6650" spans="1:5" x14ac:dyDescent="0.3">
      <c r="A6650">
        <v>6649</v>
      </c>
      <c r="B6650">
        <v>31</v>
      </c>
      <c r="C6650">
        <v>5</v>
      </c>
      <c r="D6650" s="2">
        <v>45287</v>
      </c>
      <c r="E6650">
        <v>3</v>
      </c>
    </row>
    <row r="6651" spans="1:5" x14ac:dyDescent="0.3">
      <c r="A6651">
        <v>6650</v>
      </c>
      <c r="B6651">
        <v>4</v>
      </c>
      <c r="C6651">
        <v>2</v>
      </c>
      <c r="D6651" s="2">
        <v>45361</v>
      </c>
      <c r="E6651">
        <v>99</v>
      </c>
    </row>
    <row r="6652" spans="1:5" x14ac:dyDescent="0.3">
      <c r="A6652">
        <v>6651</v>
      </c>
      <c r="B6652">
        <v>13</v>
      </c>
      <c r="C6652">
        <v>3</v>
      </c>
      <c r="D6652" s="2">
        <v>45187</v>
      </c>
      <c r="E6652">
        <v>69</v>
      </c>
    </row>
    <row r="6653" spans="1:5" x14ac:dyDescent="0.3">
      <c r="A6653">
        <v>6652</v>
      </c>
      <c r="B6653">
        <v>44</v>
      </c>
      <c r="C6653">
        <v>3</v>
      </c>
      <c r="D6653" s="2">
        <v>45810</v>
      </c>
      <c r="E6653">
        <v>7</v>
      </c>
    </row>
    <row r="6654" spans="1:5" x14ac:dyDescent="0.3">
      <c r="A6654">
        <v>6653</v>
      </c>
      <c r="B6654">
        <v>15</v>
      </c>
      <c r="C6654">
        <v>4</v>
      </c>
      <c r="D6654" s="2">
        <v>45853</v>
      </c>
      <c r="E6654">
        <v>12</v>
      </c>
    </row>
    <row r="6655" spans="1:5" x14ac:dyDescent="0.3">
      <c r="A6655">
        <v>6654</v>
      </c>
      <c r="B6655">
        <v>40</v>
      </c>
      <c r="C6655">
        <v>2</v>
      </c>
      <c r="D6655" s="2">
        <v>45397</v>
      </c>
      <c r="E6655">
        <v>23</v>
      </c>
    </row>
    <row r="6656" spans="1:5" x14ac:dyDescent="0.3">
      <c r="A6656">
        <v>6655</v>
      </c>
      <c r="B6656">
        <v>13</v>
      </c>
      <c r="C6656">
        <v>8</v>
      </c>
      <c r="D6656" s="2">
        <v>45276</v>
      </c>
      <c r="E6656">
        <v>89</v>
      </c>
    </row>
    <row r="6657" spans="1:5" x14ac:dyDescent="0.3">
      <c r="A6657">
        <v>6656</v>
      </c>
      <c r="B6657">
        <v>43</v>
      </c>
      <c r="C6657">
        <v>8</v>
      </c>
      <c r="D6657" s="2">
        <v>45251</v>
      </c>
      <c r="E6657">
        <v>63</v>
      </c>
    </row>
    <row r="6658" spans="1:5" x14ac:dyDescent="0.3">
      <c r="A6658">
        <v>6657</v>
      </c>
      <c r="B6658">
        <v>43</v>
      </c>
      <c r="C6658">
        <v>8</v>
      </c>
      <c r="D6658" s="2">
        <v>45498</v>
      </c>
      <c r="E6658">
        <v>17</v>
      </c>
    </row>
    <row r="6659" spans="1:5" x14ac:dyDescent="0.3">
      <c r="A6659">
        <v>6658</v>
      </c>
      <c r="B6659">
        <v>43</v>
      </c>
      <c r="C6659">
        <v>5</v>
      </c>
      <c r="D6659" s="2">
        <v>45336</v>
      </c>
      <c r="E6659">
        <v>78</v>
      </c>
    </row>
    <row r="6660" spans="1:5" x14ac:dyDescent="0.3">
      <c r="A6660">
        <v>6659</v>
      </c>
      <c r="B6660">
        <v>26</v>
      </c>
      <c r="C6660">
        <v>6</v>
      </c>
      <c r="D6660" s="2">
        <v>45243</v>
      </c>
      <c r="E6660">
        <v>99</v>
      </c>
    </row>
    <row r="6661" spans="1:5" x14ac:dyDescent="0.3">
      <c r="A6661">
        <v>6660</v>
      </c>
      <c r="B6661">
        <v>19</v>
      </c>
      <c r="C6661">
        <v>6</v>
      </c>
      <c r="D6661" s="2">
        <v>45224</v>
      </c>
      <c r="E6661">
        <v>64</v>
      </c>
    </row>
    <row r="6662" spans="1:5" x14ac:dyDescent="0.3">
      <c r="A6662">
        <v>6661</v>
      </c>
      <c r="B6662">
        <v>49</v>
      </c>
      <c r="C6662">
        <v>7</v>
      </c>
      <c r="D6662" s="2">
        <v>45200</v>
      </c>
      <c r="E6662">
        <v>65</v>
      </c>
    </row>
    <row r="6663" spans="1:5" x14ac:dyDescent="0.3">
      <c r="A6663">
        <v>6662</v>
      </c>
      <c r="B6663">
        <v>1</v>
      </c>
      <c r="C6663">
        <v>1</v>
      </c>
      <c r="D6663" s="2">
        <v>45452</v>
      </c>
      <c r="E6663">
        <v>86</v>
      </c>
    </row>
    <row r="6664" spans="1:5" x14ac:dyDescent="0.3">
      <c r="A6664">
        <v>6663</v>
      </c>
      <c r="B6664">
        <v>13</v>
      </c>
      <c r="C6664">
        <v>3</v>
      </c>
      <c r="D6664" s="2">
        <v>45268</v>
      </c>
      <c r="E6664">
        <v>28</v>
      </c>
    </row>
    <row r="6665" spans="1:5" x14ac:dyDescent="0.3">
      <c r="A6665">
        <v>6664</v>
      </c>
      <c r="B6665">
        <v>25</v>
      </c>
      <c r="C6665">
        <v>3</v>
      </c>
      <c r="D6665" s="2">
        <v>45600</v>
      </c>
      <c r="E6665">
        <v>58</v>
      </c>
    </row>
    <row r="6666" spans="1:5" x14ac:dyDescent="0.3">
      <c r="A6666">
        <v>6665</v>
      </c>
      <c r="B6666">
        <v>20</v>
      </c>
      <c r="C6666">
        <v>7</v>
      </c>
      <c r="D6666" s="2">
        <v>45391</v>
      </c>
      <c r="E6666">
        <v>87</v>
      </c>
    </row>
    <row r="6667" spans="1:5" x14ac:dyDescent="0.3">
      <c r="A6667">
        <v>6666</v>
      </c>
      <c r="B6667">
        <v>41</v>
      </c>
      <c r="C6667">
        <v>6</v>
      </c>
      <c r="D6667" s="2">
        <v>45737</v>
      </c>
      <c r="E6667">
        <v>18</v>
      </c>
    </row>
    <row r="6668" spans="1:5" x14ac:dyDescent="0.3">
      <c r="A6668">
        <v>6667</v>
      </c>
      <c r="B6668">
        <v>23</v>
      </c>
      <c r="C6668">
        <v>9</v>
      </c>
      <c r="D6668" s="2">
        <v>45180</v>
      </c>
      <c r="E6668">
        <v>44</v>
      </c>
    </row>
    <row r="6669" spans="1:5" x14ac:dyDescent="0.3">
      <c r="A6669">
        <v>6668</v>
      </c>
      <c r="B6669">
        <v>24</v>
      </c>
      <c r="C6669">
        <v>9</v>
      </c>
      <c r="D6669" s="2">
        <v>45725</v>
      </c>
      <c r="E6669">
        <v>64</v>
      </c>
    </row>
    <row r="6670" spans="1:5" x14ac:dyDescent="0.3">
      <c r="A6670">
        <v>6669</v>
      </c>
      <c r="B6670">
        <v>43</v>
      </c>
      <c r="C6670">
        <v>9</v>
      </c>
      <c r="D6670" s="2">
        <v>45352</v>
      </c>
      <c r="E6670">
        <v>37</v>
      </c>
    </row>
    <row r="6671" spans="1:5" x14ac:dyDescent="0.3">
      <c r="A6671">
        <v>6670</v>
      </c>
      <c r="B6671">
        <v>41</v>
      </c>
      <c r="C6671">
        <v>4</v>
      </c>
      <c r="D6671" s="2">
        <v>45627</v>
      </c>
      <c r="E6671">
        <v>3</v>
      </c>
    </row>
    <row r="6672" spans="1:5" x14ac:dyDescent="0.3">
      <c r="A6672">
        <v>6671</v>
      </c>
      <c r="B6672">
        <v>49</v>
      </c>
      <c r="C6672">
        <v>3</v>
      </c>
      <c r="D6672" s="2">
        <v>45831</v>
      </c>
      <c r="E6672">
        <v>14</v>
      </c>
    </row>
    <row r="6673" spans="1:5" x14ac:dyDescent="0.3">
      <c r="A6673">
        <v>6672</v>
      </c>
      <c r="B6673">
        <v>39</v>
      </c>
      <c r="C6673">
        <v>4</v>
      </c>
      <c r="D6673" s="2">
        <v>45398</v>
      </c>
      <c r="E6673">
        <v>7</v>
      </c>
    </row>
    <row r="6674" spans="1:5" x14ac:dyDescent="0.3">
      <c r="A6674">
        <v>6673</v>
      </c>
      <c r="B6674">
        <v>40</v>
      </c>
      <c r="C6674">
        <v>3</v>
      </c>
      <c r="D6674" s="2">
        <v>45518</v>
      </c>
      <c r="E6674">
        <v>17</v>
      </c>
    </row>
    <row r="6675" spans="1:5" x14ac:dyDescent="0.3">
      <c r="A6675">
        <v>6674</v>
      </c>
      <c r="B6675">
        <v>30</v>
      </c>
      <c r="C6675">
        <v>7</v>
      </c>
      <c r="D6675" s="2">
        <v>45804</v>
      </c>
      <c r="E6675">
        <v>70</v>
      </c>
    </row>
    <row r="6676" spans="1:5" x14ac:dyDescent="0.3">
      <c r="A6676">
        <v>6675</v>
      </c>
      <c r="B6676">
        <v>34</v>
      </c>
      <c r="C6676">
        <v>3</v>
      </c>
      <c r="D6676" s="2">
        <v>45408</v>
      </c>
      <c r="E6676">
        <v>83</v>
      </c>
    </row>
    <row r="6677" spans="1:5" x14ac:dyDescent="0.3">
      <c r="A6677">
        <v>6676</v>
      </c>
      <c r="B6677">
        <v>46</v>
      </c>
      <c r="C6677">
        <v>1</v>
      </c>
      <c r="D6677" s="2">
        <v>45835</v>
      </c>
      <c r="E6677">
        <v>79</v>
      </c>
    </row>
    <row r="6678" spans="1:5" x14ac:dyDescent="0.3">
      <c r="A6678">
        <v>6677</v>
      </c>
      <c r="B6678">
        <v>10</v>
      </c>
      <c r="C6678">
        <v>8</v>
      </c>
      <c r="D6678" s="2">
        <v>45235</v>
      </c>
      <c r="E6678">
        <v>39</v>
      </c>
    </row>
    <row r="6679" spans="1:5" x14ac:dyDescent="0.3">
      <c r="A6679">
        <v>6678</v>
      </c>
      <c r="B6679">
        <v>41</v>
      </c>
      <c r="C6679">
        <v>6</v>
      </c>
      <c r="D6679" s="2">
        <v>45587</v>
      </c>
      <c r="E6679">
        <v>5</v>
      </c>
    </row>
    <row r="6680" spans="1:5" x14ac:dyDescent="0.3">
      <c r="A6680">
        <v>6679</v>
      </c>
      <c r="B6680">
        <v>1</v>
      </c>
      <c r="C6680">
        <v>5</v>
      </c>
      <c r="D6680" s="2">
        <v>45614</v>
      </c>
      <c r="E6680">
        <v>79</v>
      </c>
    </row>
    <row r="6681" spans="1:5" x14ac:dyDescent="0.3">
      <c r="A6681">
        <v>6680</v>
      </c>
      <c r="B6681">
        <v>12</v>
      </c>
      <c r="C6681">
        <v>8</v>
      </c>
      <c r="D6681" s="2">
        <v>45220</v>
      </c>
      <c r="E6681">
        <v>52</v>
      </c>
    </row>
    <row r="6682" spans="1:5" x14ac:dyDescent="0.3">
      <c r="A6682">
        <v>6681</v>
      </c>
      <c r="B6682">
        <v>46</v>
      </c>
      <c r="C6682">
        <v>8</v>
      </c>
      <c r="D6682" s="2">
        <v>45569</v>
      </c>
      <c r="E6682">
        <v>26</v>
      </c>
    </row>
    <row r="6683" spans="1:5" x14ac:dyDescent="0.3">
      <c r="A6683">
        <v>6682</v>
      </c>
      <c r="B6683">
        <v>29</v>
      </c>
      <c r="C6683">
        <v>3</v>
      </c>
      <c r="D6683" s="2">
        <v>45568</v>
      </c>
      <c r="E6683">
        <v>39</v>
      </c>
    </row>
    <row r="6684" spans="1:5" x14ac:dyDescent="0.3">
      <c r="A6684">
        <v>6683</v>
      </c>
      <c r="B6684">
        <v>11</v>
      </c>
      <c r="C6684">
        <v>3</v>
      </c>
      <c r="D6684" s="2">
        <v>45607</v>
      </c>
      <c r="E6684">
        <v>45</v>
      </c>
    </row>
    <row r="6685" spans="1:5" x14ac:dyDescent="0.3">
      <c r="A6685">
        <v>6684</v>
      </c>
      <c r="B6685">
        <v>41</v>
      </c>
      <c r="C6685">
        <v>7</v>
      </c>
      <c r="D6685" s="2">
        <v>45301</v>
      </c>
      <c r="E6685">
        <v>77</v>
      </c>
    </row>
    <row r="6686" spans="1:5" x14ac:dyDescent="0.3">
      <c r="A6686">
        <v>6685</v>
      </c>
      <c r="B6686">
        <v>17</v>
      </c>
      <c r="C6686">
        <v>3</v>
      </c>
      <c r="D6686" s="2">
        <v>45562</v>
      </c>
      <c r="E6686">
        <v>31</v>
      </c>
    </row>
    <row r="6687" spans="1:5" x14ac:dyDescent="0.3">
      <c r="A6687">
        <v>6686</v>
      </c>
      <c r="B6687">
        <v>20</v>
      </c>
      <c r="C6687">
        <v>9</v>
      </c>
      <c r="D6687" s="2">
        <v>45573</v>
      </c>
      <c r="E6687">
        <v>77</v>
      </c>
    </row>
    <row r="6688" spans="1:5" x14ac:dyDescent="0.3">
      <c r="A6688">
        <v>6687</v>
      </c>
      <c r="B6688">
        <v>38</v>
      </c>
      <c r="C6688">
        <v>8</v>
      </c>
      <c r="D6688" s="2">
        <v>45210</v>
      </c>
      <c r="E6688">
        <v>23</v>
      </c>
    </row>
    <row r="6689" spans="1:5" x14ac:dyDescent="0.3">
      <c r="A6689">
        <v>6688</v>
      </c>
      <c r="B6689">
        <v>6</v>
      </c>
      <c r="C6689">
        <v>8</v>
      </c>
      <c r="D6689" s="2">
        <v>45507</v>
      </c>
      <c r="E6689">
        <v>40</v>
      </c>
    </row>
    <row r="6690" spans="1:5" x14ac:dyDescent="0.3">
      <c r="A6690">
        <v>6689</v>
      </c>
      <c r="B6690">
        <v>20</v>
      </c>
      <c r="C6690">
        <v>9</v>
      </c>
      <c r="D6690" s="2">
        <v>45127</v>
      </c>
      <c r="E6690">
        <v>32</v>
      </c>
    </row>
    <row r="6691" spans="1:5" x14ac:dyDescent="0.3">
      <c r="A6691">
        <v>6690</v>
      </c>
      <c r="B6691">
        <v>10</v>
      </c>
      <c r="C6691">
        <v>8</v>
      </c>
      <c r="D6691" s="2">
        <v>45586</v>
      </c>
      <c r="E6691">
        <v>4</v>
      </c>
    </row>
    <row r="6692" spans="1:5" x14ac:dyDescent="0.3">
      <c r="A6692">
        <v>6691</v>
      </c>
      <c r="B6692">
        <v>10</v>
      </c>
      <c r="C6692">
        <v>4</v>
      </c>
      <c r="D6692" s="2">
        <v>45646</v>
      </c>
      <c r="E6692">
        <v>81</v>
      </c>
    </row>
    <row r="6693" spans="1:5" x14ac:dyDescent="0.3">
      <c r="A6693">
        <v>6692</v>
      </c>
      <c r="B6693">
        <v>31</v>
      </c>
      <c r="C6693">
        <v>7</v>
      </c>
      <c r="D6693" s="2">
        <v>45564</v>
      </c>
      <c r="E6693">
        <v>84</v>
      </c>
    </row>
    <row r="6694" spans="1:5" x14ac:dyDescent="0.3">
      <c r="A6694">
        <v>6693</v>
      </c>
      <c r="B6694">
        <v>26</v>
      </c>
      <c r="C6694">
        <v>6</v>
      </c>
      <c r="D6694" s="2">
        <v>45643</v>
      </c>
      <c r="E6694">
        <v>46</v>
      </c>
    </row>
    <row r="6695" spans="1:5" x14ac:dyDescent="0.3">
      <c r="A6695">
        <v>6694</v>
      </c>
      <c r="B6695">
        <v>17</v>
      </c>
      <c r="C6695">
        <v>1</v>
      </c>
      <c r="D6695" s="2">
        <v>45649</v>
      </c>
      <c r="E6695">
        <v>75</v>
      </c>
    </row>
    <row r="6696" spans="1:5" x14ac:dyDescent="0.3">
      <c r="A6696">
        <v>6695</v>
      </c>
      <c r="B6696">
        <v>14</v>
      </c>
      <c r="C6696">
        <v>5</v>
      </c>
      <c r="D6696" s="2">
        <v>45522</v>
      </c>
      <c r="E6696">
        <v>42</v>
      </c>
    </row>
    <row r="6697" spans="1:5" x14ac:dyDescent="0.3">
      <c r="A6697">
        <v>6696</v>
      </c>
      <c r="B6697">
        <v>5</v>
      </c>
      <c r="C6697">
        <v>2</v>
      </c>
      <c r="D6697" s="2">
        <v>45685</v>
      </c>
      <c r="E6697">
        <v>97</v>
      </c>
    </row>
    <row r="6698" spans="1:5" x14ac:dyDescent="0.3">
      <c r="A6698">
        <v>6697</v>
      </c>
      <c r="B6698">
        <v>3</v>
      </c>
      <c r="C6698">
        <v>9</v>
      </c>
      <c r="D6698" s="2">
        <v>45552</v>
      </c>
      <c r="E6698">
        <v>39</v>
      </c>
    </row>
    <row r="6699" spans="1:5" x14ac:dyDescent="0.3">
      <c r="A6699">
        <v>6698</v>
      </c>
      <c r="B6699">
        <v>43</v>
      </c>
      <c r="C6699">
        <v>3</v>
      </c>
      <c r="D6699" s="2">
        <v>45490</v>
      </c>
      <c r="E6699">
        <v>70</v>
      </c>
    </row>
    <row r="6700" spans="1:5" x14ac:dyDescent="0.3">
      <c r="A6700">
        <v>6699</v>
      </c>
      <c r="B6700">
        <v>20</v>
      </c>
      <c r="C6700">
        <v>7</v>
      </c>
      <c r="D6700" s="2">
        <v>45626</v>
      </c>
      <c r="E6700">
        <v>56</v>
      </c>
    </row>
    <row r="6701" spans="1:5" x14ac:dyDescent="0.3">
      <c r="A6701">
        <v>6700</v>
      </c>
      <c r="B6701">
        <v>46</v>
      </c>
      <c r="C6701">
        <v>2</v>
      </c>
      <c r="D6701" s="2">
        <v>45620</v>
      </c>
      <c r="E6701">
        <v>47</v>
      </c>
    </row>
    <row r="6702" spans="1:5" x14ac:dyDescent="0.3">
      <c r="A6702">
        <v>6701</v>
      </c>
      <c r="B6702">
        <v>15</v>
      </c>
      <c r="C6702">
        <v>7</v>
      </c>
      <c r="D6702" s="2">
        <v>45353</v>
      </c>
      <c r="E6702">
        <v>38</v>
      </c>
    </row>
    <row r="6703" spans="1:5" x14ac:dyDescent="0.3">
      <c r="A6703">
        <v>6702</v>
      </c>
      <c r="B6703">
        <v>3</v>
      </c>
      <c r="C6703">
        <v>4</v>
      </c>
      <c r="D6703" s="2">
        <v>45159</v>
      </c>
      <c r="E6703">
        <v>18</v>
      </c>
    </row>
    <row r="6704" spans="1:5" x14ac:dyDescent="0.3">
      <c r="A6704">
        <v>6703</v>
      </c>
      <c r="B6704">
        <v>3</v>
      </c>
      <c r="C6704">
        <v>6</v>
      </c>
      <c r="D6704" s="2">
        <v>45380</v>
      </c>
      <c r="E6704">
        <v>2</v>
      </c>
    </row>
    <row r="6705" spans="1:5" x14ac:dyDescent="0.3">
      <c r="A6705">
        <v>6704</v>
      </c>
      <c r="B6705">
        <v>23</v>
      </c>
      <c r="C6705">
        <v>9</v>
      </c>
      <c r="D6705" s="2">
        <v>45783</v>
      </c>
      <c r="E6705">
        <v>54</v>
      </c>
    </row>
    <row r="6706" spans="1:5" x14ac:dyDescent="0.3">
      <c r="A6706">
        <v>6705</v>
      </c>
      <c r="B6706">
        <v>9</v>
      </c>
      <c r="C6706">
        <v>8</v>
      </c>
      <c r="D6706" s="2">
        <v>45200</v>
      </c>
      <c r="E6706">
        <v>81</v>
      </c>
    </row>
    <row r="6707" spans="1:5" x14ac:dyDescent="0.3">
      <c r="A6707">
        <v>6706</v>
      </c>
      <c r="B6707">
        <v>11</v>
      </c>
      <c r="C6707">
        <v>9</v>
      </c>
      <c r="D6707" s="2">
        <v>45708</v>
      </c>
      <c r="E6707">
        <v>88</v>
      </c>
    </row>
    <row r="6708" spans="1:5" x14ac:dyDescent="0.3">
      <c r="A6708">
        <v>6707</v>
      </c>
      <c r="B6708">
        <v>47</v>
      </c>
      <c r="C6708">
        <v>5</v>
      </c>
      <c r="D6708" s="2">
        <v>45412</v>
      </c>
      <c r="E6708">
        <v>30</v>
      </c>
    </row>
    <row r="6709" spans="1:5" x14ac:dyDescent="0.3">
      <c r="A6709">
        <v>6708</v>
      </c>
      <c r="B6709">
        <v>49</v>
      </c>
      <c r="C6709">
        <v>5</v>
      </c>
      <c r="D6709" s="2">
        <v>45155</v>
      </c>
      <c r="E6709">
        <v>88</v>
      </c>
    </row>
    <row r="6710" spans="1:5" x14ac:dyDescent="0.3">
      <c r="A6710">
        <v>6709</v>
      </c>
      <c r="B6710">
        <v>44</v>
      </c>
      <c r="C6710">
        <v>4</v>
      </c>
      <c r="D6710" s="2">
        <v>45328</v>
      </c>
      <c r="E6710">
        <v>4</v>
      </c>
    </row>
    <row r="6711" spans="1:5" x14ac:dyDescent="0.3">
      <c r="A6711">
        <v>6710</v>
      </c>
      <c r="B6711">
        <v>49</v>
      </c>
      <c r="C6711">
        <v>9</v>
      </c>
      <c r="D6711" s="2">
        <v>45375</v>
      </c>
      <c r="E6711">
        <v>7</v>
      </c>
    </row>
    <row r="6712" spans="1:5" x14ac:dyDescent="0.3">
      <c r="A6712">
        <v>6711</v>
      </c>
      <c r="B6712">
        <v>41</v>
      </c>
      <c r="C6712">
        <v>8</v>
      </c>
      <c r="D6712" s="2">
        <v>45566</v>
      </c>
      <c r="E6712">
        <v>79</v>
      </c>
    </row>
    <row r="6713" spans="1:5" x14ac:dyDescent="0.3">
      <c r="A6713">
        <v>6712</v>
      </c>
      <c r="B6713">
        <v>13</v>
      </c>
      <c r="C6713">
        <v>6</v>
      </c>
      <c r="D6713" s="2">
        <v>45593</v>
      </c>
      <c r="E6713">
        <v>57</v>
      </c>
    </row>
    <row r="6714" spans="1:5" x14ac:dyDescent="0.3">
      <c r="A6714">
        <v>6713</v>
      </c>
      <c r="B6714">
        <v>8</v>
      </c>
      <c r="C6714">
        <v>6</v>
      </c>
      <c r="D6714" s="2">
        <v>45660</v>
      </c>
      <c r="E6714">
        <v>30</v>
      </c>
    </row>
    <row r="6715" spans="1:5" x14ac:dyDescent="0.3">
      <c r="A6715">
        <v>6714</v>
      </c>
      <c r="B6715">
        <v>22</v>
      </c>
      <c r="C6715">
        <v>6</v>
      </c>
      <c r="D6715" s="2">
        <v>45425</v>
      </c>
      <c r="E6715">
        <v>93</v>
      </c>
    </row>
    <row r="6716" spans="1:5" x14ac:dyDescent="0.3">
      <c r="A6716">
        <v>6715</v>
      </c>
      <c r="B6716">
        <v>38</v>
      </c>
      <c r="C6716">
        <v>6</v>
      </c>
      <c r="D6716" s="2">
        <v>45247</v>
      </c>
      <c r="E6716">
        <v>44</v>
      </c>
    </row>
    <row r="6717" spans="1:5" x14ac:dyDescent="0.3">
      <c r="A6717">
        <v>6716</v>
      </c>
      <c r="B6717">
        <v>27</v>
      </c>
      <c r="C6717">
        <v>7</v>
      </c>
      <c r="D6717" s="2">
        <v>45709</v>
      </c>
      <c r="E6717">
        <v>77</v>
      </c>
    </row>
    <row r="6718" spans="1:5" x14ac:dyDescent="0.3">
      <c r="A6718">
        <v>6717</v>
      </c>
      <c r="B6718">
        <v>26</v>
      </c>
      <c r="C6718">
        <v>6</v>
      </c>
      <c r="D6718" s="2">
        <v>45535</v>
      </c>
      <c r="E6718">
        <v>29</v>
      </c>
    </row>
    <row r="6719" spans="1:5" x14ac:dyDescent="0.3">
      <c r="A6719">
        <v>6718</v>
      </c>
      <c r="B6719">
        <v>23</v>
      </c>
      <c r="C6719">
        <v>8</v>
      </c>
      <c r="D6719" s="2">
        <v>45205</v>
      </c>
      <c r="E6719">
        <v>90</v>
      </c>
    </row>
    <row r="6720" spans="1:5" x14ac:dyDescent="0.3">
      <c r="A6720">
        <v>6719</v>
      </c>
      <c r="B6720">
        <v>39</v>
      </c>
      <c r="C6720">
        <v>7</v>
      </c>
      <c r="D6720" s="2">
        <v>45357</v>
      </c>
      <c r="E6720">
        <v>36</v>
      </c>
    </row>
    <row r="6721" spans="1:5" x14ac:dyDescent="0.3">
      <c r="A6721">
        <v>6720</v>
      </c>
      <c r="B6721">
        <v>31</v>
      </c>
      <c r="C6721">
        <v>2</v>
      </c>
      <c r="D6721" s="2">
        <v>45184</v>
      </c>
      <c r="E6721">
        <v>99</v>
      </c>
    </row>
    <row r="6722" spans="1:5" x14ac:dyDescent="0.3">
      <c r="A6722">
        <v>6721</v>
      </c>
      <c r="B6722">
        <v>29</v>
      </c>
      <c r="C6722">
        <v>4</v>
      </c>
      <c r="D6722" s="2">
        <v>45758</v>
      </c>
      <c r="E6722">
        <v>48</v>
      </c>
    </row>
    <row r="6723" spans="1:5" x14ac:dyDescent="0.3">
      <c r="A6723">
        <v>6722</v>
      </c>
      <c r="B6723">
        <v>1</v>
      </c>
      <c r="C6723">
        <v>7</v>
      </c>
      <c r="D6723" s="2">
        <v>45810</v>
      </c>
      <c r="E6723">
        <v>19</v>
      </c>
    </row>
    <row r="6724" spans="1:5" x14ac:dyDescent="0.3">
      <c r="A6724">
        <v>6723</v>
      </c>
      <c r="B6724">
        <v>10</v>
      </c>
      <c r="C6724">
        <v>2</v>
      </c>
      <c r="D6724" s="2">
        <v>45282</v>
      </c>
      <c r="E6724">
        <v>63</v>
      </c>
    </row>
    <row r="6725" spans="1:5" x14ac:dyDescent="0.3">
      <c r="A6725">
        <v>6724</v>
      </c>
      <c r="B6725">
        <v>47</v>
      </c>
      <c r="C6725">
        <v>4</v>
      </c>
      <c r="D6725" s="2">
        <v>45266</v>
      </c>
      <c r="E6725">
        <v>2</v>
      </c>
    </row>
    <row r="6726" spans="1:5" x14ac:dyDescent="0.3">
      <c r="A6726">
        <v>6725</v>
      </c>
      <c r="B6726">
        <v>46</v>
      </c>
      <c r="C6726">
        <v>2</v>
      </c>
      <c r="D6726" s="2">
        <v>45133</v>
      </c>
      <c r="E6726">
        <v>14</v>
      </c>
    </row>
    <row r="6727" spans="1:5" x14ac:dyDescent="0.3">
      <c r="A6727">
        <v>6726</v>
      </c>
      <c r="B6727">
        <v>4</v>
      </c>
      <c r="C6727">
        <v>2</v>
      </c>
      <c r="D6727" s="2">
        <v>45589</v>
      </c>
      <c r="E6727">
        <v>80</v>
      </c>
    </row>
    <row r="6728" spans="1:5" x14ac:dyDescent="0.3">
      <c r="A6728">
        <v>6727</v>
      </c>
      <c r="B6728">
        <v>31</v>
      </c>
      <c r="C6728">
        <v>7</v>
      </c>
      <c r="D6728" s="2">
        <v>45375</v>
      </c>
      <c r="E6728">
        <v>100</v>
      </c>
    </row>
    <row r="6729" spans="1:5" x14ac:dyDescent="0.3">
      <c r="A6729">
        <v>6728</v>
      </c>
      <c r="B6729">
        <v>4</v>
      </c>
      <c r="C6729">
        <v>2</v>
      </c>
      <c r="D6729" s="2">
        <v>45247</v>
      </c>
      <c r="E6729">
        <v>95</v>
      </c>
    </row>
    <row r="6730" spans="1:5" x14ac:dyDescent="0.3">
      <c r="A6730">
        <v>6729</v>
      </c>
      <c r="B6730">
        <v>29</v>
      </c>
      <c r="C6730">
        <v>4</v>
      </c>
      <c r="D6730" s="2">
        <v>45259</v>
      </c>
      <c r="E6730">
        <v>35</v>
      </c>
    </row>
    <row r="6731" spans="1:5" x14ac:dyDescent="0.3">
      <c r="A6731">
        <v>6730</v>
      </c>
      <c r="B6731">
        <v>9</v>
      </c>
      <c r="C6731">
        <v>7</v>
      </c>
      <c r="D6731" s="2">
        <v>45259</v>
      </c>
      <c r="E6731">
        <v>86</v>
      </c>
    </row>
    <row r="6732" spans="1:5" x14ac:dyDescent="0.3">
      <c r="A6732">
        <v>6731</v>
      </c>
      <c r="B6732">
        <v>15</v>
      </c>
      <c r="C6732">
        <v>6</v>
      </c>
      <c r="D6732" s="2">
        <v>45558</v>
      </c>
      <c r="E6732">
        <v>21</v>
      </c>
    </row>
    <row r="6733" spans="1:5" x14ac:dyDescent="0.3">
      <c r="A6733">
        <v>6732</v>
      </c>
      <c r="B6733">
        <v>44</v>
      </c>
      <c r="C6733">
        <v>4</v>
      </c>
      <c r="D6733" s="2">
        <v>45493</v>
      </c>
      <c r="E6733">
        <v>92</v>
      </c>
    </row>
    <row r="6734" spans="1:5" x14ac:dyDescent="0.3">
      <c r="A6734">
        <v>6733</v>
      </c>
      <c r="B6734">
        <v>41</v>
      </c>
      <c r="C6734">
        <v>9</v>
      </c>
      <c r="D6734" s="2">
        <v>45196</v>
      </c>
      <c r="E6734">
        <v>17</v>
      </c>
    </row>
    <row r="6735" spans="1:5" x14ac:dyDescent="0.3">
      <c r="A6735">
        <v>6734</v>
      </c>
      <c r="B6735">
        <v>3</v>
      </c>
      <c r="C6735">
        <v>5</v>
      </c>
      <c r="D6735" s="2">
        <v>45778</v>
      </c>
      <c r="E6735">
        <v>82</v>
      </c>
    </row>
    <row r="6736" spans="1:5" x14ac:dyDescent="0.3">
      <c r="A6736">
        <v>6735</v>
      </c>
      <c r="B6736">
        <v>15</v>
      </c>
      <c r="C6736">
        <v>2</v>
      </c>
      <c r="D6736" s="2">
        <v>45170</v>
      </c>
      <c r="E6736">
        <v>32</v>
      </c>
    </row>
    <row r="6737" spans="1:5" x14ac:dyDescent="0.3">
      <c r="A6737">
        <v>6736</v>
      </c>
      <c r="B6737">
        <v>11</v>
      </c>
      <c r="C6737">
        <v>7</v>
      </c>
      <c r="D6737" s="2">
        <v>45461</v>
      </c>
      <c r="E6737">
        <v>23</v>
      </c>
    </row>
    <row r="6738" spans="1:5" x14ac:dyDescent="0.3">
      <c r="A6738">
        <v>6737</v>
      </c>
      <c r="B6738">
        <v>6</v>
      </c>
      <c r="C6738">
        <v>2</v>
      </c>
      <c r="D6738" s="2">
        <v>45419</v>
      </c>
      <c r="E6738">
        <v>6</v>
      </c>
    </row>
    <row r="6739" spans="1:5" x14ac:dyDescent="0.3">
      <c r="A6739">
        <v>6738</v>
      </c>
      <c r="B6739">
        <v>47</v>
      </c>
      <c r="C6739">
        <v>8</v>
      </c>
      <c r="D6739" s="2">
        <v>45211</v>
      </c>
      <c r="E6739">
        <v>29</v>
      </c>
    </row>
    <row r="6740" spans="1:5" x14ac:dyDescent="0.3">
      <c r="A6740">
        <v>6739</v>
      </c>
      <c r="B6740">
        <v>7</v>
      </c>
      <c r="C6740">
        <v>7</v>
      </c>
      <c r="D6740" s="2">
        <v>45797</v>
      </c>
      <c r="E6740">
        <v>63</v>
      </c>
    </row>
    <row r="6741" spans="1:5" x14ac:dyDescent="0.3">
      <c r="A6741">
        <v>6740</v>
      </c>
      <c r="B6741">
        <v>46</v>
      </c>
      <c r="C6741">
        <v>9</v>
      </c>
      <c r="D6741" s="2">
        <v>45705</v>
      </c>
      <c r="E6741">
        <v>70</v>
      </c>
    </row>
    <row r="6742" spans="1:5" x14ac:dyDescent="0.3">
      <c r="A6742">
        <v>6741</v>
      </c>
      <c r="B6742">
        <v>4</v>
      </c>
      <c r="C6742">
        <v>6</v>
      </c>
      <c r="D6742" s="2">
        <v>45436</v>
      </c>
      <c r="E6742">
        <v>97</v>
      </c>
    </row>
    <row r="6743" spans="1:5" x14ac:dyDescent="0.3">
      <c r="A6743">
        <v>6742</v>
      </c>
      <c r="B6743">
        <v>21</v>
      </c>
      <c r="C6743">
        <v>7</v>
      </c>
      <c r="D6743" s="2">
        <v>45603</v>
      </c>
      <c r="E6743">
        <v>96</v>
      </c>
    </row>
    <row r="6744" spans="1:5" x14ac:dyDescent="0.3">
      <c r="A6744">
        <v>6743</v>
      </c>
      <c r="B6744">
        <v>1</v>
      </c>
      <c r="C6744">
        <v>9</v>
      </c>
      <c r="D6744" s="2">
        <v>45125</v>
      </c>
      <c r="E6744">
        <v>81</v>
      </c>
    </row>
    <row r="6745" spans="1:5" x14ac:dyDescent="0.3">
      <c r="A6745">
        <v>6744</v>
      </c>
      <c r="B6745">
        <v>23</v>
      </c>
      <c r="C6745">
        <v>7</v>
      </c>
      <c r="D6745" s="2">
        <v>45469</v>
      </c>
      <c r="E6745">
        <v>4</v>
      </c>
    </row>
    <row r="6746" spans="1:5" x14ac:dyDescent="0.3">
      <c r="A6746">
        <v>6745</v>
      </c>
      <c r="B6746">
        <v>13</v>
      </c>
      <c r="C6746">
        <v>9</v>
      </c>
      <c r="D6746" s="2">
        <v>45284</v>
      </c>
      <c r="E6746">
        <v>58</v>
      </c>
    </row>
    <row r="6747" spans="1:5" x14ac:dyDescent="0.3">
      <c r="A6747">
        <v>6746</v>
      </c>
      <c r="B6747">
        <v>43</v>
      </c>
      <c r="C6747">
        <v>8</v>
      </c>
      <c r="D6747" s="2">
        <v>45663</v>
      </c>
      <c r="E6747">
        <v>31</v>
      </c>
    </row>
    <row r="6748" spans="1:5" x14ac:dyDescent="0.3">
      <c r="A6748">
        <v>6747</v>
      </c>
      <c r="B6748">
        <v>28</v>
      </c>
      <c r="C6748">
        <v>5</v>
      </c>
      <c r="D6748" s="2">
        <v>45797</v>
      </c>
      <c r="E6748">
        <v>22</v>
      </c>
    </row>
    <row r="6749" spans="1:5" x14ac:dyDescent="0.3">
      <c r="A6749">
        <v>6748</v>
      </c>
      <c r="B6749">
        <v>29</v>
      </c>
      <c r="C6749">
        <v>7</v>
      </c>
      <c r="D6749" s="2">
        <v>45673</v>
      </c>
      <c r="E6749">
        <v>27</v>
      </c>
    </row>
    <row r="6750" spans="1:5" x14ac:dyDescent="0.3">
      <c r="A6750">
        <v>6749</v>
      </c>
      <c r="B6750">
        <v>18</v>
      </c>
      <c r="C6750">
        <v>7</v>
      </c>
      <c r="D6750" s="2">
        <v>45790</v>
      </c>
      <c r="E6750">
        <v>85</v>
      </c>
    </row>
    <row r="6751" spans="1:5" x14ac:dyDescent="0.3">
      <c r="A6751">
        <v>6750</v>
      </c>
      <c r="B6751">
        <v>23</v>
      </c>
      <c r="C6751">
        <v>1</v>
      </c>
      <c r="D6751" s="2">
        <v>45408</v>
      </c>
      <c r="E6751">
        <v>84</v>
      </c>
    </row>
    <row r="6752" spans="1:5" x14ac:dyDescent="0.3">
      <c r="A6752">
        <v>6751</v>
      </c>
      <c r="B6752">
        <v>28</v>
      </c>
      <c r="C6752">
        <v>4</v>
      </c>
      <c r="D6752" s="2">
        <v>45287</v>
      </c>
      <c r="E6752">
        <v>98</v>
      </c>
    </row>
    <row r="6753" spans="1:5" x14ac:dyDescent="0.3">
      <c r="A6753">
        <v>6752</v>
      </c>
      <c r="B6753">
        <v>9</v>
      </c>
      <c r="C6753">
        <v>5</v>
      </c>
      <c r="D6753" s="2">
        <v>45621</v>
      </c>
      <c r="E6753">
        <v>87</v>
      </c>
    </row>
    <row r="6754" spans="1:5" x14ac:dyDescent="0.3">
      <c r="A6754">
        <v>6753</v>
      </c>
      <c r="B6754">
        <v>43</v>
      </c>
      <c r="C6754">
        <v>6</v>
      </c>
      <c r="D6754" s="2">
        <v>45750</v>
      </c>
      <c r="E6754">
        <v>16</v>
      </c>
    </row>
    <row r="6755" spans="1:5" x14ac:dyDescent="0.3">
      <c r="A6755">
        <v>6754</v>
      </c>
      <c r="B6755">
        <v>6</v>
      </c>
      <c r="C6755">
        <v>7</v>
      </c>
      <c r="D6755" s="2">
        <v>45233</v>
      </c>
      <c r="E6755">
        <v>6</v>
      </c>
    </row>
    <row r="6756" spans="1:5" x14ac:dyDescent="0.3">
      <c r="A6756">
        <v>6755</v>
      </c>
      <c r="B6756">
        <v>16</v>
      </c>
      <c r="C6756">
        <v>5</v>
      </c>
      <c r="D6756" s="2">
        <v>45846</v>
      </c>
      <c r="E6756">
        <v>80</v>
      </c>
    </row>
    <row r="6757" spans="1:5" x14ac:dyDescent="0.3">
      <c r="A6757">
        <v>6756</v>
      </c>
      <c r="B6757">
        <v>37</v>
      </c>
      <c r="C6757">
        <v>2</v>
      </c>
      <c r="D6757" s="2">
        <v>45393</v>
      </c>
      <c r="E6757">
        <v>7</v>
      </c>
    </row>
    <row r="6758" spans="1:5" x14ac:dyDescent="0.3">
      <c r="A6758">
        <v>6757</v>
      </c>
      <c r="B6758">
        <v>1</v>
      </c>
      <c r="C6758">
        <v>5</v>
      </c>
      <c r="D6758" s="2">
        <v>45218</v>
      </c>
      <c r="E6758">
        <v>14</v>
      </c>
    </row>
    <row r="6759" spans="1:5" x14ac:dyDescent="0.3">
      <c r="A6759">
        <v>6758</v>
      </c>
      <c r="B6759">
        <v>22</v>
      </c>
      <c r="C6759">
        <v>5</v>
      </c>
      <c r="D6759" s="2">
        <v>45279</v>
      </c>
      <c r="E6759">
        <v>3</v>
      </c>
    </row>
    <row r="6760" spans="1:5" x14ac:dyDescent="0.3">
      <c r="A6760">
        <v>6759</v>
      </c>
      <c r="B6760">
        <v>46</v>
      </c>
      <c r="C6760">
        <v>7</v>
      </c>
      <c r="D6760" s="2">
        <v>45633</v>
      </c>
      <c r="E6760">
        <v>97</v>
      </c>
    </row>
    <row r="6761" spans="1:5" x14ac:dyDescent="0.3">
      <c r="A6761">
        <v>6760</v>
      </c>
      <c r="B6761">
        <v>23</v>
      </c>
      <c r="C6761">
        <v>3</v>
      </c>
      <c r="D6761" s="2">
        <v>45470</v>
      </c>
      <c r="E6761">
        <v>49</v>
      </c>
    </row>
    <row r="6762" spans="1:5" x14ac:dyDescent="0.3">
      <c r="A6762">
        <v>6761</v>
      </c>
      <c r="B6762">
        <v>21</v>
      </c>
      <c r="C6762">
        <v>1</v>
      </c>
      <c r="D6762" s="2">
        <v>45330</v>
      </c>
      <c r="E6762">
        <v>36</v>
      </c>
    </row>
    <row r="6763" spans="1:5" x14ac:dyDescent="0.3">
      <c r="A6763">
        <v>6762</v>
      </c>
      <c r="B6763">
        <v>31</v>
      </c>
      <c r="C6763">
        <v>6</v>
      </c>
      <c r="D6763" s="2">
        <v>45683</v>
      </c>
      <c r="E6763">
        <v>29</v>
      </c>
    </row>
    <row r="6764" spans="1:5" x14ac:dyDescent="0.3">
      <c r="A6764">
        <v>6763</v>
      </c>
      <c r="B6764">
        <v>38</v>
      </c>
      <c r="C6764">
        <v>7</v>
      </c>
      <c r="D6764" s="2">
        <v>45164</v>
      </c>
      <c r="E6764">
        <v>4</v>
      </c>
    </row>
    <row r="6765" spans="1:5" x14ac:dyDescent="0.3">
      <c r="A6765">
        <v>6764</v>
      </c>
      <c r="B6765">
        <v>28</v>
      </c>
      <c r="C6765">
        <v>8</v>
      </c>
      <c r="D6765" s="2">
        <v>45387</v>
      </c>
      <c r="E6765">
        <v>40</v>
      </c>
    </row>
    <row r="6766" spans="1:5" x14ac:dyDescent="0.3">
      <c r="A6766">
        <v>6765</v>
      </c>
      <c r="B6766">
        <v>44</v>
      </c>
      <c r="C6766">
        <v>7</v>
      </c>
      <c r="D6766" s="2">
        <v>45561</v>
      </c>
      <c r="E6766">
        <v>41</v>
      </c>
    </row>
    <row r="6767" spans="1:5" x14ac:dyDescent="0.3">
      <c r="A6767">
        <v>6766</v>
      </c>
      <c r="B6767">
        <v>27</v>
      </c>
      <c r="C6767">
        <v>7</v>
      </c>
      <c r="D6767" s="2">
        <v>45261</v>
      </c>
      <c r="E6767">
        <v>22</v>
      </c>
    </row>
    <row r="6768" spans="1:5" x14ac:dyDescent="0.3">
      <c r="A6768">
        <v>6767</v>
      </c>
      <c r="B6768">
        <v>39</v>
      </c>
      <c r="C6768">
        <v>7</v>
      </c>
      <c r="D6768" s="2">
        <v>45127</v>
      </c>
      <c r="E6768">
        <v>79</v>
      </c>
    </row>
    <row r="6769" spans="1:5" x14ac:dyDescent="0.3">
      <c r="A6769">
        <v>6768</v>
      </c>
      <c r="B6769">
        <v>42</v>
      </c>
      <c r="C6769">
        <v>1</v>
      </c>
      <c r="D6769" s="2">
        <v>45296</v>
      </c>
      <c r="E6769">
        <v>4</v>
      </c>
    </row>
    <row r="6770" spans="1:5" x14ac:dyDescent="0.3">
      <c r="A6770">
        <v>6769</v>
      </c>
      <c r="B6770">
        <v>42</v>
      </c>
      <c r="C6770">
        <v>9</v>
      </c>
      <c r="D6770" s="2">
        <v>45286</v>
      </c>
      <c r="E6770">
        <v>82</v>
      </c>
    </row>
    <row r="6771" spans="1:5" x14ac:dyDescent="0.3">
      <c r="A6771">
        <v>6770</v>
      </c>
      <c r="B6771">
        <v>13</v>
      </c>
      <c r="C6771">
        <v>9</v>
      </c>
      <c r="D6771" s="2">
        <v>45401</v>
      </c>
      <c r="E6771">
        <v>23</v>
      </c>
    </row>
    <row r="6772" spans="1:5" x14ac:dyDescent="0.3">
      <c r="A6772">
        <v>6771</v>
      </c>
      <c r="B6772">
        <v>32</v>
      </c>
      <c r="C6772">
        <v>7</v>
      </c>
      <c r="D6772" s="2">
        <v>45290</v>
      </c>
      <c r="E6772">
        <v>4</v>
      </c>
    </row>
    <row r="6773" spans="1:5" x14ac:dyDescent="0.3">
      <c r="A6773">
        <v>6772</v>
      </c>
      <c r="B6773">
        <v>7</v>
      </c>
      <c r="C6773">
        <v>9</v>
      </c>
      <c r="D6773" s="2">
        <v>45710</v>
      </c>
      <c r="E6773">
        <v>68</v>
      </c>
    </row>
    <row r="6774" spans="1:5" x14ac:dyDescent="0.3">
      <c r="A6774">
        <v>6773</v>
      </c>
      <c r="B6774">
        <v>33</v>
      </c>
      <c r="C6774">
        <v>4</v>
      </c>
      <c r="D6774" s="2">
        <v>45790</v>
      </c>
      <c r="E6774">
        <v>18</v>
      </c>
    </row>
    <row r="6775" spans="1:5" x14ac:dyDescent="0.3">
      <c r="A6775">
        <v>6774</v>
      </c>
      <c r="B6775">
        <v>47</v>
      </c>
      <c r="C6775">
        <v>7</v>
      </c>
      <c r="D6775" s="2">
        <v>45369</v>
      </c>
      <c r="E6775">
        <v>1</v>
      </c>
    </row>
    <row r="6776" spans="1:5" x14ac:dyDescent="0.3">
      <c r="A6776">
        <v>6775</v>
      </c>
      <c r="B6776">
        <v>46</v>
      </c>
      <c r="C6776">
        <v>2</v>
      </c>
      <c r="D6776" s="2">
        <v>45332</v>
      </c>
      <c r="E6776">
        <v>32</v>
      </c>
    </row>
    <row r="6777" spans="1:5" x14ac:dyDescent="0.3">
      <c r="A6777">
        <v>6776</v>
      </c>
      <c r="B6777">
        <v>13</v>
      </c>
      <c r="C6777">
        <v>6</v>
      </c>
      <c r="D6777" s="2">
        <v>45277</v>
      </c>
      <c r="E6777">
        <v>21</v>
      </c>
    </row>
    <row r="6778" spans="1:5" x14ac:dyDescent="0.3">
      <c r="A6778">
        <v>6777</v>
      </c>
      <c r="B6778">
        <v>32</v>
      </c>
      <c r="C6778">
        <v>2</v>
      </c>
      <c r="D6778" s="2">
        <v>45433</v>
      </c>
      <c r="E6778">
        <v>38</v>
      </c>
    </row>
    <row r="6779" spans="1:5" x14ac:dyDescent="0.3">
      <c r="A6779">
        <v>6778</v>
      </c>
      <c r="B6779">
        <v>7</v>
      </c>
      <c r="C6779">
        <v>3</v>
      </c>
      <c r="D6779" s="2">
        <v>45416</v>
      </c>
      <c r="E6779">
        <v>26</v>
      </c>
    </row>
    <row r="6780" spans="1:5" x14ac:dyDescent="0.3">
      <c r="A6780">
        <v>6779</v>
      </c>
      <c r="B6780">
        <v>12</v>
      </c>
      <c r="C6780">
        <v>1</v>
      </c>
      <c r="D6780" s="2">
        <v>45179</v>
      </c>
      <c r="E6780">
        <v>41</v>
      </c>
    </row>
    <row r="6781" spans="1:5" x14ac:dyDescent="0.3">
      <c r="A6781">
        <v>6780</v>
      </c>
      <c r="B6781">
        <v>40</v>
      </c>
      <c r="C6781">
        <v>7</v>
      </c>
      <c r="D6781" s="2">
        <v>45169</v>
      </c>
      <c r="E6781">
        <v>49</v>
      </c>
    </row>
    <row r="6782" spans="1:5" x14ac:dyDescent="0.3">
      <c r="A6782">
        <v>6781</v>
      </c>
      <c r="B6782">
        <v>15</v>
      </c>
      <c r="C6782">
        <v>2</v>
      </c>
      <c r="D6782" s="2">
        <v>45518</v>
      </c>
      <c r="E6782">
        <v>85</v>
      </c>
    </row>
    <row r="6783" spans="1:5" x14ac:dyDescent="0.3">
      <c r="A6783">
        <v>6782</v>
      </c>
      <c r="B6783">
        <v>49</v>
      </c>
      <c r="C6783">
        <v>3</v>
      </c>
      <c r="D6783" s="2">
        <v>45242</v>
      </c>
      <c r="E6783">
        <v>93</v>
      </c>
    </row>
    <row r="6784" spans="1:5" x14ac:dyDescent="0.3">
      <c r="A6784">
        <v>6783</v>
      </c>
      <c r="B6784">
        <v>21</v>
      </c>
      <c r="C6784">
        <v>1</v>
      </c>
      <c r="D6784" s="2">
        <v>45553</v>
      </c>
      <c r="E6784">
        <v>41</v>
      </c>
    </row>
    <row r="6785" spans="1:5" x14ac:dyDescent="0.3">
      <c r="A6785">
        <v>6784</v>
      </c>
      <c r="B6785">
        <v>12</v>
      </c>
      <c r="C6785">
        <v>3</v>
      </c>
      <c r="D6785" s="2">
        <v>45348</v>
      </c>
      <c r="E6785">
        <v>96</v>
      </c>
    </row>
    <row r="6786" spans="1:5" x14ac:dyDescent="0.3">
      <c r="A6786">
        <v>6785</v>
      </c>
      <c r="B6786">
        <v>13</v>
      </c>
      <c r="C6786">
        <v>4</v>
      </c>
      <c r="D6786" s="2">
        <v>45712</v>
      </c>
      <c r="E6786">
        <v>59</v>
      </c>
    </row>
    <row r="6787" spans="1:5" x14ac:dyDescent="0.3">
      <c r="A6787">
        <v>6786</v>
      </c>
      <c r="B6787">
        <v>40</v>
      </c>
      <c r="C6787">
        <v>7</v>
      </c>
      <c r="D6787" s="2">
        <v>45612</v>
      </c>
      <c r="E6787">
        <v>4</v>
      </c>
    </row>
    <row r="6788" spans="1:5" x14ac:dyDescent="0.3">
      <c r="A6788">
        <v>6787</v>
      </c>
      <c r="B6788">
        <v>42</v>
      </c>
      <c r="C6788">
        <v>6</v>
      </c>
      <c r="D6788" s="2">
        <v>45369</v>
      </c>
      <c r="E6788">
        <v>13</v>
      </c>
    </row>
    <row r="6789" spans="1:5" x14ac:dyDescent="0.3">
      <c r="A6789">
        <v>6788</v>
      </c>
      <c r="B6789">
        <v>39</v>
      </c>
      <c r="C6789">
        <v>1</v>
      </c>
      <c r="D6789" s="2">
        <v>45344</v>
      </c>
      <c r="E6789">
        <v>61</v>
      </c>
    </row>
    <row r="6790" spans="1:5" x14ac:dyDescent="0.3">
      <c r="A6790">
        <v>6789</v>
      </c>
      <c r="B6790">
        <v>2</v>
      </c>
      <c r="C6790">
        <v>4</v>
      </c>
      <c r="D6790" s="2">
        <v>45568</v>
      </c>
      <c r="E6790">
        <v>51</v>
      </c>
    </row>
    <row r="6791" spans="1:5" x14ac:dyDescent="0.3">
      <c r="A6791">
        <v>6790</v>
      </c>
      <c r="B6791">
        <v>29</v>
      </c>
      <c r="C6791">
        <v>9</v>
      </c>
      <c r="D6791" s="2">
        <v>45126</v>
      </c>
      <c r="E6791">
        <v>35</v>
      </c>
    </row>
    <row r="6792" spans="1:5" x14ac:dyDescent="0.3">
      <c r="A6792">
        <v>6791</v>
      </c>
      <c r="B6792">
        <v>48</v>
      </c>
      <c r="C6792">
        <v>3</v>
      </c>
      <c r="D6792" s="2">
        <v>45833</v>
      </c>
      <c r="E6792">
        <v>91</v>
      </c>
    </row>
    <row r="6793" spans="1:5" x14ac:dyDescent="0.3">
      <c r="A6793">
        <v>6792</v>
      </c>
      <c r="B6793">
        <v>29</v>
      </c>
      <c r="C6793">
        <v>6</v>
      </c>
      <c r="D6793" s="2">
        <v>45250</v>
      </c>
      <c r="E6793">
        <v>65</v>
      </c>
    </row>
    <row r="6794" spans="1:5" x14ac:dyDescent="0.3">
      <c r="A6794">
        <v>6793</v>
      </c>
      <c r="B6794">
        <v>36</v>
      </c>
      <c r="C6794">
        <v>2</v>
      </c>
      <c r="D6794" s="2">
        <v>45242</v>
      </c>
      <c r="E6794">
        <v>49</v>
      </c>
    </row>
    <row r="6795" spans="1:5" x14ac:dyDescent="0.3">
      <c r="A6795">
        <v>6794</v>
      </c>
      <c r="B6795">
        <v>38</v>
      </c>
      <c r="C6795">
        <v>5</v>
      </c>
      <c r="D6795" s="2">
        <v>45853</v>
      </c>
      <c r="E6795">
        <v>49</v>
      </c>
    </row>
    <row r="6796" spans="1:5" x14ac:dyDescent="0.3">
      <c r="A6796">
        <v>6795</v>
      </c>
      <c r="B6796">
        <v>7</v>
      </c>
      <c r="C6796">
        <v>9</v>
      </c>
      <c r="D6796" s="2">
        <v>45788</v>
      </c>
      <c r="E6796">
        <v>14</v>
      </c>
    </row>
    <row r="6797" spans="1:5" x14ac:dyDescent="0.3">
      <c r="A6797">
        <v>6796</v>
      </c>
      <c r="B6797">
        <v>30</v>
      </c>
      <c r="C6797">
        <v>2</v>
      </c>
      <c r="D6797" s="2">
        <v>45603</v>
      </c>
      <c r="E6797">
        <v>37</v>
      </c>
    </row>
    <row r="6798" spans="1:5" x14ac:dyDescent="0.3">
      <c r="A6798">
        <v>6797</v>
      </c>
      <c r="B6798">
        <v>23</v>
      </c>
      <c r="C6798">
        <v>3</v>
      </c>
      <c r="D6798" s="2">
        <v>45218</v>
      </c>
      <c r="E6798">
        <v>30</v>
      </c>
    </row>
    <row r="6799" spans="1:5" x14ac:dyDescent="0.3">
      <c r="A6799">
        <v>6798</v>
      </c>
      <c r="B6799">
        <v>28</v>
      </c>
      <c r="C6799">
        <v>2</v>
      </c>
      <c r="D6799" s="2">
        <v>45369</v>
      </c>
      <c r="E6799">
        <v>14</v>
      </c>
    </row>
    <row r="6800" spans="1:5" x14ac:dyDescent="0.3">
      <c r="A6800">
        <v>6799</v>
      </c>
      <c r="B6800">
        <v>23</v>
      </c>
      <c r="C6800">
        <v>2</v>
      </c>
      <c r="D6800" s="2">
        <v>45525</v>
      </c>
      <c r="E6800">
        <v>75</v>
      </c>
    </row>
    <row r="6801" spans="1:5" x14ac:dyDescent="0.3">
      <c r="A6801">
        <v>6800</v>
      </c>
      <c r="B6801">
        <v>36</v>
      </c>
      <c r="C6801">
        <v>6</v>
      </c>
      <c r="D6801" s="2">
        <v>45724</v>
      </c>
      <c r="E6801">
        <v>95</v>
      </c>
    </row>
    <row r="6802" spans="1:5" x14ac:dyDescent="0.3">
      <c r="A6802">
        <v>6801</v>
      </c>
      <c r="B6802">
        <v>42</v>
      </c>
      <c r="C6802">
        <v>6</v>
      </c>
      <c r="D6802" s="2">
        <v>45690</v>
      </c>
      <c r="E6802">
        <v>92</v>
      </c>
    </row>
    <row r="6803" spans="1:5" x14ac:dyDescent="0.3">
      <c r="A6803">
        <v>6802</v>
      </c>
      <c r="B6803">
        <v>29</v>
      </c>
      <c r="C6803">
        <v>5</v>
      </c>
      <c r="D6803" s="2">
        <v>45558</v>
      </c>
      <c r="E6803">
        <v>27</v>
      </c>
    </row>
    <row r="6804" spans="1:5" x14ac:dyDescent="0.3">
      <c r="A6804">
        <v>6803</v>
      </c>
      <c r="B6804">
        <v>4</v>
      </c>
      <c r="C6804">
        <v>2</v>
      </c>
      <c r="D6804" s="2">
        <v>45843</v>
      </c>
      <c r="E6804">
        <v>62</v>
      </c>
    </row>
    <row r="6805" spans="1:5" x14ac:dyDescent="0.3">
      <c r="A6805">
        <v>6804</v>
      </c>
      <c r="B6805">
        <v>20</v>
      </c>
      <c r="C6805">
        <v>1</v>
      </c>
      <c r="D6805" s="2">
        <v>45562</v>
      </c>
      <c r="E6805">
        <v>3</v>
      </c>
    </row>
    <row r="6806" spans="1:5" x14ac:dyDescent="0.3">
      <c r="A6806">
        <v>6805</v>
      </c>
      <c r="B6806">
        <v>5</v>
      </c>
      <c r="C6806">
        <v>3</v>
      </c>
      <c r="D6806" s="2">
        <v>45136</v>
      </c>
      <c r="E6806">
        <v>70</v>
      </c>
    </row>
    <row r="6807" spans="1:5" x14ac:dyDescent="0.3">
      <c r="A6807">
        <v>6806</v>
      </c>
      <c r="B6807">
        <v>46</v>
      </c>
      <c r="C6807">
        <v>3</v>
      </c>
      <c r="D6807" s="2">
        <v>45129</v>
      </c>
      <c r="E6807">
        <v>39</v>
      </c>
    </row>
    <row r="6808" spans="1:5" x14ac:dyDescent="0.3">
      <c r="A6808">
        <v>6807</v>
      </c>
      <c r="B6808">
        <v>11</v>
      </c>
      <c r="C6808">
        <v>9</v>
      </c>
      <c r="D6808" s="2">
        <v>45488</v>
      </c>
      <c r="E6808">
        <v>19</v>
      </c>
    </row>
    <row r="6809" spans="1:5" x14ac:dyDescent="0.3">
      <c r="A6809">
        <v>6808</v>
      </c>
      <c r="B6809">
        <v>2</v>
      </c>
      <c r="C6809">
        <v>4</v>
      </c>
      <c r="D6809" s="2">
        <v>45755</v>
      </c>
      <c r="E6809">
        <v>98</v>
      </c>
    </row>
    <row r="6810" spans="1:5" x14ac:dyDescent="0.3">
      <c r="A6810">
        <v>6809</v>
      </c>
      <c r="B6810">
        <v>41</v>
      </c>
      <c r="C6810">
        <v>9</v>
      </c>
      <c r="D6810" s="2">
        <v>45306</v>
      </c>
      <c r="E6810">
        <v>92</v>
      </c>
    </row>
    <row r="6811" spans="1:5" x14ac:dyDescent="0.3">
      <c r="A6811">
        <v>6810</v>
      </c>
      <c r="B6811">
        <v>44</v>
      </c>
      <c r="C6811">
        <v>1</v>
      </c>
      <c r="D6811" s="2">
        <v>45805</v>
      </c>
      <c r="E6811">
        <v>76</v>
      </c>
    </row>
    <row r="6812" spans="1:5" x14ac:dyDescent="0.3">
      <c r="A6812">
        <v>6811</v>
      </c>
      <c r="B6812">
        <v>24</v>
      </c>
      <c r="C6812">
        <v>3</v>
      </c>
      <c r="D6812" s="2">
        <v>45229</v>
      </c>
      <c r="E6812">
        <v>39</v>
      </c>
    </row>
    <row r="6813" spans="1:5" x14ac:dyDescent="0.3">
      <c r="A6813">
        <v>6812</v>
      </c>
      <c r="B6813">
        <v>33</v>
      </c>
      <c r="C6813">
        <v>1</v>
      </c>
      <c r="D6813" s="2">
        <v>45756</v>
      </c>
      <c r="E6813">
        <v>10</v>
      </c>
    </row>
    <row r="6814" spans="1:5" x14ac:dyDescent="0.3">
      <c r="A6814">
        <v>6813</v>
      </c>
      <c r="B6814">
        <v>22</v>
      </c>
      <c r="C6814">
        <v>6</v>
      </c>
      <c r="D6814" s="2">
        <v>45304</v>
      </c>
      <c r="E6814">
        <v>47</v>
      </c>
    </row>
    <row r="6815" spans="1:5" x14ac:dyDescent="0.3">
      <c r="A6815">
        <v>6814</v>
      </c>
      <c r="B6815">
        <v>47</v>
      </c>
      <c r="C6815">
        <v>1</v>
      </c>
      <c r="D6815" s="2">
        <v>45521</v>
      </c>
      <c r="E6815">
        <v>89</v>
      </c>
    </row>
    <row r="6816" spans="1:5" x14ac:dyDescent="0.3">
      <c r="A6816">
        <v>6815</v>
      </c>
      <c r="B6816">
        <v>6</v>
      </c>
      <c r="C6816">
        <v>2</v>
      </c>
      <c r="D6816" s="2">
        <v>45221</v>
      </c>
      <c r="E6816">
        <v>23</v>
      </c>
    </row>
    <row r="6817" spans="1:5" x14ac:dyDescent="0.3">
      <c r="A6817">
        <v>6816</v>
      </c>
      <c r="B6817">
        <v>24</v>
      </c>
      <c r="C6817">
        <v>9</v>
      </c>
      <c r="D6817" s="2">
        <v>45131</v>
      </c>
      <c r="E6817">
        <v>59</v>
      </c>
    </row>
    <row r="6818" spans="1:5" x14ac:dyDescent="0.3">
      <c r="A6818">
        <v>6817</v>
      </c>
      <c r="B6818">
        <v>29</v>
      </c>
      <c r="C6818">
        <v>1</v>
      </c>
      <c r="D6818" s="2">
        <v>45220</v>
      </c>
      <c r="E6818">
        <v>90</v>
      </c>
    </row>
    <row r="6819" spans="1:5" x14ac:dyDescent="0.3">
      <c r="A6819">
        <v>6818</v>
      </c>
      <c r="B6819">
        <v>49</v>
      </c>
      <c r="C6819">
        <v>4</v>
      </c>
      <c r="D6819" s="2">
        <v>45611</v>
      </c>
      <c r="E6819">
        <v>83</v>
      </c>
    </row>
    <row r="6820" spans="1:5" x14ac:dyDescent="0.3">
      <c r="A6820">
        <v>6819</v>
      </c>
      <c r="B6820">
        <v>32</v>
      </c>
      <c r="C6820">
        <v>6</v>
      </c>
      <c r="D6820" s="2">
        <v>45293</v>
      </c>
      <c r="E6820">
        <v>20</v>
      </c>
    </row>
    <row r="6821" spans="1:5" x14ac:dyDescent="0.3">
      <c r="A6821">
        <v>6820</v>
      </c>
      <c r="B6821">
        <v>47</v>
      </c>
      <c r="C6821">
        <v>2</v>
      </c>
      <c r="D6821" s="2">
        <v>45284</v>
      </c>
      <c r="E6821">
        <v>45</v>
      </c>
    </row>
    <row r="6822" spans="1:5" x14ac:dyDescent="0.3">
      <c r="A6822">
        <v>6821</v>
      </c>
      <c r="B6822">
        <v>30</v>
      </c>
      <c r="C6822">
        <v>1</v>
      </c>
      <c r="D6822" s="2">
        <v>45631</v>
      </c>
      <c r="E6822">
        <v>44</v>
      </c>
    </row>
    <row r="6823" spans="1:5" x14ac:dyDescent="0.3">
      <c r="A6823">
        <v>6822</v>
      </c>
      <c r="B6823">
        <v>46</v>
      </c>
      <c r="C6823">
        <v>4</v>
      </c>
      <c r="D6823" s="2">
        <v>45295</v>
      </c>
      <c r="E6823">
        <v>18</v>
      </c>
    </row>
    <row r="6824" spans="1:5" x14ac:dyDescent="0.3">
      <c r="A6824">
        <v>6823</v>
      </c>
      <c r="B6824">
        <v>41</v>
      </c>
      <c r="C6824">
        <v>3</v>
      </c>
      <c r="D6824" s="2">
        <v>45715</v>
      </c>
      <c r="E6824">
        <v>48</v>
      </c>
    </row>
    <row r="6825" spans="1:5" x14ac:dyDescent="0.3">
      <c r="A6825">
        <v>6824</v>
      </c>
      <c r="B6825">
        <v>3</v>
      </c>
      <c r="C6825">
        <v>7</v>
      </c>
      <c r="D6825" s="2">
        <v>45574</v>
      </c>
      <c r="E6825">
        <v>75</v>
      </c>
    </row>
    <row r="6826" spans="1:5" x14ac:dyDescent="0.3">
      <c r="A6826">
        <v>6825</v>
      </c>
      <c r="B6826">
        <v>25</v>
      </c>
      <c r="C6826">
        <v>7</v>
      </c>
      <c r="D6826" s="2">
        <v>45791</v>
      </c>
      <c r="E6826">
        <v>89</v>
      </c>
    </row>
    <row r="6827" spans="1:5" x14ac:dyDescent="0.3">
      <c r="A6827">
        <v>6826</v>
      </c>
      <c r="B6827">
        <v>28</v>
      </c>
      <c r="C6827">
        <v>7</v>
      </c>
      <c r="D6827" s="2">
        <v>45304</v>
      </c>
      <c r="E6827">
        <v>1</v>
      </c>
    </row>
    <row r="6828" spans="1:5" x14ac:dyDescent="0.3">
      <c r="A6828">
        <v>6827</v>
      </c>
      <c r="B6828">
        <v>15</v>
      </c>
      <c r="C6828">
        <v>9</v>
      </c>
      <c r="D6828" s="2">
        <v>45435</v>
      </c>
      <c r="E6828">
        <v>32</v>
      </c>
    </row>
    <row r="6829" spans="1:5" x14ac:dyDescent="0.3">
      <c r="A6829">
        <v>6828</v>
      </c>
      <c r="B6829">
        <v>17</v>
      </c>
      <c r="C6829">
        <v>9</v>
      </c>
      <c r="D6829" s="2">
        <v>45533</v>
      </c>
      <c r="E6829">
        <v>97</v>
      </c>
    </row>
    <row r="6830" spans="1:5" x14ac:dyDescent="0.3">
      <c r="A6830">
        <v>6829</v>
      </c>
      <c r="B6830">
        <v>2</v>
      </c>
      <c r="C6830">
        <v>4</v>
      </c>
      <c r="D6830" s="2">
        <v>45432</v>
      </c>
      <c r="E6830">
        <v>64</v>
      </c>
    </row>
    <row r="6831" spans="1:5" x14ac:dyDescent="0.3">
      <c r="A6831">
        <v>6830</v>
      </c>
      <c r="B6831">
        <v>27</v>
      </c>
      <c r="C6831">
        <v>9</v>
      </c>
      <c r="D6831" s="2">
        <v>45601</v>
      </c>
      <c r="E6831">
        <v>7</v>
      </c>
    </row>
    <row r="6832" spans="1:5" x14ac:dyDescent="0.3">
      <c r="A6832">
        <v>6831</v>
      </c>
      <c r="B6832">
        <v>36</v>
      </c>
      <c r="C6832">
        <v>7</v>
      </c>
      <c r="D6832" s="2">
        <v>45808</v>
      </c>
      <c r="E6832">
        <v>95</v>
      </c>
    </row>
    <row r="6833" spans="1:5" x14ac:dyDescent="0.3">
      <c r="A6833">
        <v>6832</v>
      </c>
      <c r="B6833">
        <v>14</v>
      </c>
      <c r="C6833">
        <v>6</v>
      </c>
      <c r="D6833" s="2">
        <v>45575</v>
      </c>
      <c r="E6833">
        <v>90</v>
      </c>
    </row>
    <row r="6834" spans="1:5" x14ac:dyDescent="0.3">
      <c r="A6834">
        <v>6833</v>
      </c>
      <c r="B6834">
        <v>43</v>
      </c>
      <c r="C6834">
        <v>9</v>
      </c>
      <c r="D6834" s="2">
        <v>45799</v>
      </c>
      <c r="E6834">
        <v>71</v>
      </c>
    </row>
    <row r="6835" spans="1:5" x14ac:dyDescent="0.3">
      <c r="A6835">
        <v>6834</v>
      </c>
      <c r="B6835">
        <v>32</v>
      </c>
      <c r="C6835">
        <v>4</v>
      </c>
      <c r="D6835" s="2">
        <v>45823</v>
      </c>
      <c r="E6835">
        <v>100</v>
      </c>
    </row>
    <row r="6836" spans="1:5" x14ac:dyDescent="0.3">
      <c r="A6836">
        <v>6835</v>
      </c>
      <c r="B6836">
        <v>12</v>
      </c>
      <c r="C6836">
        <v>1</v>
      </c>
      <c r="D6836" s="2">
        <v>45451</v>
      </c>
      <c r="E6836">
        <v>46</v>
      </c>
    </row>
    <row r="6837" spans="1:5" x14ac:dyDescent="0.3">
      <c r="A6837">
        <v>6836</v>
      </c>
      <c r="B6837">
        <v>23</v>
      </c>
      <c r="C6837">
        <v>6</v>
      </c>
      <c r="D6837" s="2">
        <v>45150</v>
      </c>
      <c r="E6837">
        <v>24</v>
      </c>
    </row>
    <row r="6838" spans="1:5" x14ac:dyDescent="0.3">
      <c r="A6838">
        <v>6837</v>
      </c>
      <c r="B6838">
        <v>16</v>
      </c>
      <c r="C6838">
        <v>1</v>
      </c>
      <c r="D6838" s="2">
        <v>45562</v>
      </c>
      <c r="E6838">
        <v>69</v>
      </c>
    </row>
    <row r="6839" spans="1:5" x14ac:dyDescent="0.3">
      <c r="A6839">
        <v>6838</v>
      </c>
      <c r="B6839">
        <v>44</v>
      </c>
      <c r="C6839">
        <v>9</v>
      </c>
      <c r="D6839" s="2">
        <v>45347</v>
      </c>
      <c r="E6839">
        <v>86</v>
      </c>
    </row>
    <row r="6840" spans="1:5" x14ac:dyDescent="0.3">
      <c r="A6840">
        <v>6839</v>
      </c>
      <c r="B6840">
        <v>2</v>
      </c>
      <c r="C6840">
        <v>5</v>
      </c>
      <c r="D6840" s="2">
        <v>45127</v>
      </c>
      <c r="E6840">
        <v>36</v>
      </c>
    </row>
    <row r="6841" spans="1:5" x14ac:dyDescent="0.3">
      <c r="A6841">
        <v>6840</v>
      </c>
      <c r="B6841">
        <v>7</v>
      </c>
      <c r="C6841">
        <v>2</v>
      </c>
      <c r="D6841" s="2">
        <v>45732</v>
      </c>
      <c r="E6841">
        <v>67</v>
      </c>
    </row>
    <row r="6842" spans="1:5" x14ac:dyDescent="0.3">
      <c r="A6842">
        <v>6841</v>
      </c>
      <c r="B6842">
        <v>21</v>
      </c>
      <c r="C6842">
        <v>8</v>
      </c>
      <c r="D6842" s="2">
        <v>45266</v>
      </c>
      <c r="E6842">
        <v>50</v>
      </c>
    </row>
    <row r="6843" spans="1:5" x14ac:dyDescent="0.3">
      <c r="A6843">
        <v>6842</v>
      </c>
      <c r="B6843">
        <v>31</v>
      </c>
      <c r="C6843">
        <v>6</v>
      </c>
      <c r="D6843" s="2">
        <v>45360</v>
      </c>
      <c r="E6843">
        <v>59</v>
      </c>
    </row>
    <row r="6844" spans="1:5" x14ac:dyDescent="0.3">
      <c r="A6844">
        <v>6843</v>
      </c>
      <c r="B6844">
        <v>23</v>
      </c>
      <c r="C6844">
        <v>3</v>
      </c>
      <c r="D6844" s="2">
        <v>45450</v>
      </c>
      <c r="E6844">
        <v>58</v>
      </c>
    </row>
    <row r="6845" spans="1:5" x14ac:dyDescent="0.3">
      <c r="A6845">
        <v>6844</v>
      </c>
      <c r="B6845">
        <v>25</v>
      </c>
      <c r="C6845">
        <v>2</v>
      </c>
      <c r="D6845" s="2">
        <v>45628</v>
      </c>
      <c r="E6845">
        <v>46</v>
      </c>
    </row>
    <row r="6846" spans="1:5" x14ac:dyDescent="0.3">
      <c r="A6846">
        <v>6845</v>
      </c>
      <c r="B6846">
        <v>35</v>
      </c>
      <c r="C6846">
        <v>4</v>
      </c>
      <c r="D6846" s="2">
        <v>45710</v>
      </c>
      <c r="E6846">
        <v>70</v>
      </c>
    </row>
    <row r="6847" spans="1:5" x14ac:dyDescent="0.3">
      <c r="A6847">
        <v>6846</v>
      </c>
      <c r="B6847">
        <v>35</v>
      </c>
      <c r="C6847">
        <v>1</v>
      </c>
      <c r="D6847" s="2">
        <v>45157</v>
      </c>
      <c r="E6847">
        <v>89</v>
      </c>
    </row>
    <row r="6848" spans="1:5" x14ac:dyDescent="0.3">
      <c r="A6848">
        <v>6847</v>
      </c>
      <c r="B6848">
        <v>45</v>
      </c>
      <c r="C6848">
        <v>1</v>
      </c>
      <c r="D6848" s="2">
        <v>45766</v>
      </c>
      <c r="E6848">
        <v>23</v>
      </c>
    </row>
    <row r="6849" spans="1:5" x14ac:dyDescent="0.3">
      <c r="A6849">
        <v>6848</v>
      </c>
      <c r="B6849">
        <v>7</v>
      </c>
      <c r="C6849">
        <v>5</v>
      </c>
      <c r="D6849" s="2">
        <v>45465</v>
      </c>
      <c r="E6849">
        <v>12</v>
      </c>
    </row>
    <row r="6850" spans="1:5" x14ac:dyDescent="0.3">
      <c r="A6850">
        <v>6849</v>
      </c>
      <c r="B6850">
        <v>5</v>
      </c>
      <c r="C6850">
        <v>9</v>
      </c>
      <c r="D6850" s="2">
        <v>45325</v>
      </c>
      <c r="E6850">
        <v>28</v>
      </c>
    </row>
    <row r="6851" spans="1:5" x14ac:dyDescent="0.3">
      <c r="A6851">
        <v>6850</v>
      </c>
      <c r="B6851">
        <v>32</v>
      </c>
      <c r="C6851">
        <v>5</v>
      </c>
      <c r="D6851" s="2">
        <v>45405</v>
      </c>
      <c r="E6851">
        <v>58</v>
      </c>
    </row>
    <row r="6852" spans="1:5" x14ac:dyDescent="0.3">
      <c r="A6852">
        <v>6851</v>
      </c>
      <c r="B6852">
        <v>5</v>
      </c>
      <c r="C6852">
        <v>6</v>
      </c>
      <c r="D6852" s="2">
        <v>45381</v>
      </c>
      <c r="E6852">
        <v>61</v>
      </c>
    </row>
    <row r="6853" spans="1:5" x14ac:dyDescent="0.3">
      <c r="A6853">
        <v>6852</v>
      </c>
      <c r="B6853">
        <v>25</v>
      </c>
      <c r="C6853">
        <v>9</v>
      </c>
      <c r="D6853" s="2">
        <v>45725</v>
      </c>
      <c r="E6853">
        <v>96</v>
      </c>
    </row>
    <row r="6854" spans="1:5" x14ac:dyDescent="0.3">
      <c r="A6854">
        <v>6853</v>
      </c>
      <c r="B6854">
        <v>31</v>
      </c>
      <c r="C6854">
        <v>3</v>
      </c>
      <c r="D6854" s="2">
        <v>45307</v>
      </c>
      <c r="E6854">
        <v>55</v>
      </c>
    </row>
    <row r="6855" spans="1:5" x14ac:dyDescent="0.3">
      <c r="A6855">
        <v>6854</v>
      </c>
      <c r="B6855">
        <v>20</v>
      </c>
      <c r="C6855">
        <v>4</v>
      </c>
      <c r="D6855" s="2">
        <v>45244</v>
      </c>
      <c r="E6855">
        <v>89</v>
      </c>
    </row>
    <row r="6856" spans="1:5" x14ac:dyDescent="0.3">
      <c r="A6856">
        <v>6855</v>
      </c>
      <c r="B6856">
        <v>22</v>
      </c>
      <c r="C6856">
        <v>2</v>
      </c>
      <c r="D6856" s="2">
        <v>45694</v>
      </c>
      <c r="E6856">
        <v>34</v>
      </c>
    </row>
    <row r="6857" spans="1:5" x14ac:dyDescent="0.3">
      <c r="A6857">
        <v>6856</v>
      </c>
      <c r="B6857">
        <v>38</v>
      </c>
      <c r="C6857">
        <v>4</v>
      </c>
      <c r="D6857" s="2">
        <v>45746</v>
      </c>
      <c r="E6857">
        <v>94</v>
      </c>
    </row>
    <row r="6858" spans="1:5" x14ac:dyDescent="0.3">
      <c r="A6858">
        <v>6857</v>
      </c>
      <c r="B6858">
        <v>13</v>
      </c>
      <c r="C6858">
        <v>8</v>
      </c>
      <c r="D6858" s="2">
        <v>45748</v>
      </c>
      <c r="E6858">
        <v>18</v>
      </c>
    </row>
    <row r="6859" spans="1:5" x14ac:dyDescent="0.3">
      <c r="A6859">
        <v>6858</v>
      </c>
      <c r="B6859">
        <v>39</v>
      </c>
      <c r="C6859">
        <v>2</v>
      </c>
      <c r="D6859" s="2">
        <v>45265</v>
      </c>
      <c r="E6859">
        <v>35</v>
      </c>
    </row>
    <row r="6860" spans="1:5" x14ac:dyDescent="0.3">
      <c r="A6860">
        <v>6859</v>
      </c>
      <c r="B6860">
        <v>2</v>
      </c>
      <c r="C6860">
        <v>4</v>
      </c>
      <c r="D6860" s="2">
        <v>45642</v>
      </c>
      <c r="E6860">
        <v>48</v>
      </c>
    </row>
    <row r="6861" spans="1:5" x14ac:dyDescent="0.3">
      <c r="A6861">
        <v>6860</v>
      </c>
      <c r="B6861">
        <v>22</v>
      </c>
      <c r="C6861">
        <v>8</v>
      </c>
      <c r="D6861" s="2">
        <v>45563</v>
      </c>
      <c r="E6861">
        <v>37</v>
      </c>
    </row>
    <row r="6862" spans="1:5" x14ac:dyDescent="0.3">
      <c r="A6862">
        <v>6861</v>
      </c>
      <c r="B6862">
        <v>9</v>
      </c>
      <c r="C6862">
        <v>7</v>
      </c>
      <c r="D6862" s="2">
        <v>45209</v>
      </c>
      <c r="E6862">
        <v>41</v>
      </c>
    </row>
    <row r="6863" spans="1:5" x14ac:dyDescent="0.3">
      <c r="A6863">
        <v>6862</v>
      </c>
      <c r="B6863">
        <v>2</v>
      </c>
      <c r="C6863">
        <v>9</v>
      </c>
      <c r="D6863" s="2">
        <v>45678</v>
      </c>
      <c r="E6863">
        <v>6</v>
      </c>
    </row>
    <row r="6864" spans="1:5" x14ac:dyDescent="0.3">
      <c r="A6864">
        <v>6863</v>
      </c>
      <c r="B6864">
        <v>45</v>
      </c>
      <c r="C6864">
        <v>2</v>
      </c>
      <c r="D6864" s="2">
        <v>45526</v>
      </c>
      <c r="E6864">
        <v>83</v>
      </c>
    </row>
    <row r="6865" spans="1:5" x14ac:dyDescent="0.3">
      <c r="A6865">
        <v>6864</v>
      </c>
      <c r="B6865">
        <v>32</v>
      </c>
      <c r="C6865">
        <v>4</v>
      </c>
      <c r="D6865" s="2">
        <v>45447</v>
      </c>
      <c r="E6865">
        <v>86</v>
      </c>
    </row>
    <row r="6866" spans="1:5" x14ac:dyDescent="0.3">
      <c r="A6866">
        <v>6865</v>
      </c>
      <c r="B6866">
        <v>8</v>
      </c>
      <c r="C6866">
        <v>9</v>
      </c>
      <c r="D6866" s="2">
        <v>45414</v>
      </c>
      <c r="E6866">
        <v>96</v>
      </c>
    </row>
    <row r="6867" spans="1:5" x14ac:dyDescent="0.3">
      <c r="A6867">
        <v>6866</v>
      </c>
      <c r="B6867">
        <v>16</v>
      </c>
      <c r="C6867">
        <v>6</v>
      </c>
      <c r="D6867" s="2">
        <v>45437</v>
      </c>
      <c r="E6867">
        <v>91</v>
      </c>
    </row>
    <row r="6868" spans="1:5" x14ac:dyDescent="0.3">
      <c r="A6868">
        <v>6867</v>
      </c>
      <c r="B6868">
        <v>33</v>
      </c>
      <c r="C6868">
        <v>9</v>
      </c>
      <c r="D6868" s="2">
        <v>45337</v>
      </c>
      <c r="E6868">
        <v>80</v>
      </c>
    </row>
    <row r="6869" spans="1:5" x14ac:dyDescent="0.3">
      <c r="A6869">
        <v>6868</v>
      </c>
      <c r="B6869">
        <v>11</v>
      </c>
      <c r="C6869">
        <v>9</v>
      </c>
      <c r="D6869" s="2">
        <v>45528</v>
      </c>
      <c r="E6869">
        <v>90</v>
      </c>
    </row>
    <row r="6870" spans="1:5" x14ac:dyDescent="0.3">
      <c r="A6870">
        <v>6869</v>
      </c>
      <c r="B6870">
        <v>32</v>
      </c>
      <c r="C6870">
        <v>7</v>
      </c>
      <c r="D6870" s="2">
        <v>45384</v>
      </c>
      <c r="E6870">
        <v>39</v>
      </c>
    </row>
    <row r="6871" spans="1:5" x14ac:dyDescent="0.3">
      <c r="A6871">
        <v>6870</v>
      </c>
      <c r="B6871">
        <v>8</v>
      </c>
      <c r="C6871">
        <v>7</v>
      </c>
      <c r="D6871" s="2">
        <v>45737</v>
      </c>
      <c r="E6871">
        <v>4</v>
      </c>
    </row>
    <row r="6872" spans="1:5" x14ac:dyDescent="0.3">
      <c r="A6872">
        <v>6871</v>
      </c>
      <c r="B6872">
        <v>32</v>
      </c>
      <c r="C6872">
        <v>8</v>
      </c>
      <c r="D6872" s="2">
        <v>45734</v>
      </c>
      <c r="E6872">
        <v>16</v>
      </c>
    </row>
    <row r="6873" spans="1:5" x14ac:dyDescent="0.3">
      <c r="A6873">
        <v>6872</v>
      </c>
      <c r="B6873">
        <v>21</v>
      </c>
      <c r="C6873">
        <v>2</v>
      </c>
      <c r="D6873" s="2">
        <v>45679</v>
      </c>
      <c r="E6873">
        <v>52</v>
      </c>
    </row>
    <row r="6874" spans="1:5" x14ac:dyDescent="0.3">
      <c r="A6874">
        <v>6873</v>
      </c>
      <c r="B6874">
        <v>25</v>
      </c>
      <c r="C6874">
        <v>7</v>
      </c>
      <c r="D6874" s="2">
        <v>45730</v>
      </c>
      <c r="E6874">
        <v>19</v>
      </c>
    </row>
    <row r="6875" spans="1:5" x14ac:dyDescent="0.3">
      <c r="A6875">
        <v>6874</v>
      </c>
      <c r="B6875">
        <v>20</v>
      </c>
      <c r="C6875">
        <v>6</v>
      </c>
      <c r="D6875" s="2">
        <v>45456</v>
      </c>
      <c r="E6875">
        <v>92</v>
      </c>
    </row>
    <row r="6876" spans="1:5" x14ac:dyDescent="0.3">
      <c r="A6876">
        <v>6875</v>
      </c>
      <c r="B6876">
        <v>1</v>
      </c>
      <c r="C6876">
        <v>7</v>
      </c>
      <c r="D6876" s="2">
        <v>45562</v>
      </c>
      <c r="E6876">
        <v>17</v>
      </c>
    </row>
    <row r="6877" spans="1:5" x14ac:dyDescent="0.3">
      <c r="A6877">
        <v>6876</v>
      </c>
      <c r="B6877">
        <v>21</v>
      </c>
      <c r="C6877">
        <v>6</v>
      </c>
      <c r="D6877" s="2">
        <v>45467</v>
      </c>
      <c r="E6877">
        <v>45</v>
      </c>
    </row>
    <row r="6878" spans="1:5" x14ac:dyDescent="0.3">
      <c r="A6878">
        <v>6877</v>
      </c>
      <c r="B6878">
        <v>7</v>
      </c>
      <c r="C6878">
        <v>3</v>
      </c>
      <c r="D6878" s="2">
        <v>45670</v>
      </c>
      <c r="E6878">
        <v>2</v>
      </c>
    </row>
    <row r="6879" spans="1:5" x14ac:dyDescent="0.3">
      <c r="A6879">
        <v>6878</v>
      </c>
      <c r="B6879">
        <v>25</v>
      </c>
      <c r="C6879">
        <v>5</v>
      </c>
      <c r="D6879" s="2">
        <v>45609</v>
      </c>
      <c r="E6879">
        <v>2</v>
      </c>
    </row>
    <row r="6880" spans="1:5" x14ac:dyDescent="0.3">
      <c r="A6880">
        <v>6879</v>
      </c>
      <c r="B6880">
        <v>9</v>
      </c>
      <c r="C6880">
        <v>3</v>
      </c>
      <c r="D6880" s="2">
        <v>45722</v>
      </c>
      <c r="E6880">
        <v>88</v>
      </c>
    </row>
    <row r="6881" spans="1:5" x14ac:dyDescent="0.3">
      <c r="A6881">
        <v>6880</v>
      </c>
      <c r="B6881">
        <v>22</v>
      </c>
      <c r="C6881">
        <v>6</v>
      </c>
      <c r="D6881" s="2">
        <v>45606</v>
      </c>
      <c r="E6881">
        <v>55</v>
      </c>
    </row>
    <row r="6882" spans="1:5" x14ac:dyDescent="0.3">
      <c r="A6882">
        <v>6881</v>
      </c>
      <c r="B6882">
        <v>2</v>
      </c>
      <c r="C6882">
        <v>3</v>
      </c>
      <c r="D6882" s="2">
        <v>45281</v>
      </c>
      <c r="E6882">
        <v>91</v>
      </c>
    </row>
    <row r="6883" spans="1:5" x14ac:dyDescent="0.3">
      <c r="A6883">
        <v>6882</v>
      </c>
      <c r="B6883">
        <v>19</v>
      </c>
      <c r="C6883">
        <v>2</v>
      </c>
      <c r="D6883" s="2">
        <v>45704</v>
      </c>
      <c r="E6883">
        <v>4</v>
      </c>
    </row>
    <row r="6884" spans="1:5" x14ac:dyDescent="0.3">
      <c r="A6884">
        <v>6883</v>
      </c>
      <c r="B6884">
        <v>6</v>
      </c>
      <c r="C6884">
        <v>4</v>
      </c>
      <c r="D6884" s="2">
        <v>45279</v>
      </c>
      <c r="E6884">
        <v>100</v>
      </c>
    </row>
    <row r="6885" spans="1:5" x14ac:dyDescent="0.3">
      <c r="A6885">
        <v>6884</v>
      </c>
      <c r="B6885">
        <v>5</v>
      </c>
      <c r="C6885">
        <v>9</v>
      </c>
      <c r="D6885" s="2">
        <v>45201</v>
      </c>
      <c r="E6885">
        <v>84</v>
      </c>
    </row>
    <row r="6886" spans="1:5" x14ac:dyDescent="0.3">
      <c r="A6886">
        <v>6885</v>
      </c>
      <c r="B6886">
        <v>45</v>
      </c>
      <c r="C6886">
        <v>1</v>
      </c>
      <c r="D6886" s="2">
        <v>45441</v>
      </c>
      <c r="E6886">
        <v>12</v>
      </c>
    </row>
    <row r="6887" spans="1:5" x14ac:dyDescent="0.3">
      <c r="A6887">
        <v>6886</v>
      </c>
      <c r="B6887">
        <v>10</v>
      </c>
      <c r="C6887">
        <v>8</v>
      </c>
      <c r="D6887" s="2">
        <v>45788</v>
      </c>
      <c r="E6887">
        <v>54</v>
      </c>
    </row>
    <row r="6888" spans="1:5" x14ac:dyDescent="0.3">
      <c r="A6888">
        <v>6887</v>
      </c>
      <c r="B6888">
        <v>1</v>
      </c>
      <c r="C6888">
        <v>5</v>
      </c>
      <c r="D6888" s="2">
        <v>45639</v>
      </c>
      <c r="E6888">
        <v>92</v>
      </c>
    </row>
    <row r="6889" spans="1:5" x14ac:dyDescent="0.3">
      <c r="A6889">
        <v>6888</v>
      </c>
      <c r="B6889">
        <v>26</v>
      </c>
      <c r="C6889">
        <v>2</v>
      </c>
      <c r="D6889" s="2">
        <v>45541</v>
      </c>
      <c r="E6889">
        <v>60</v>
      </c>
    </row>
    <row r="6890" spans="1:5" x14ac:dyDescent="0.3">
      <c r="A6890">
        <v>6889</v>
      </c>
      <c r="B6890">
        <v>26</v>
      </c>
      <c r="C6890">
        <v>9</v>
      </c>
      <c r="D6890" s="2">
        <v>45759</v>
      </c>
      <c r="E6890">
        <v>29</v>
      </c>
    </row>
    <row r="6891" spans="1:5" x14ac:dyDescent="0.3">
      <c r="A6891">
        <v>6890</v>
      </c>
      <c r="B6891">
        <v>18</v>
      </c>
      <c r="C6891">
        <v>2</v>
      </c>
      <c r="D6891" s="2">
        <v>45634</v>
      </c>
      <c r="E6891">
        <v>61</v>
      </c>
    </row>
    <row r="6892" spans="1:5" x14ac:dyDescent="0.3">
      <c r="A6892">
        <v>6891</v>
      </c>
      <c r="B6892">
        <v>21</v>
      </c>
      <c r="C6892">
        <v>3</v>
      </c>
      <c r="D6892" s="2">
        <v>45519</v>
      </c>
      <c r="E6892">
        <v>46</v>
      </c>
    </row>
    <row r="6893" spans="1:5" x14ac:dyDescent="0.3">
      <c r="A6893">
        <v>6892</v>
      </c>
      <c r="B6893">
        <v>46</v>
      </c>
      <c r="C6893">
        <v>1</v>
      </c>
      <c r="D6893" s="2">
        <v>45195</v>
      </c>
      <c r="E6893">
        <v>97</v>
      </c>
    </row>
    <row r="6894" spans="1:5" x14ac:dyDescent="0.3">
      <c r="A6894">
        <v>6893</v>
      </c>
      <c r="B6894">
        <v>12</v>
      </c>
      <c r="C6894">
        <v>1</v>
      </c>
      <c r="D6894" s="2">
        <v>45616</v>
      </c>
      <c r="E6894">
        <v>49</v>
      </c>
    </row>
    <row r="6895" spans="1:5" x14ac:dyDescent="0.3">
      <c r="A6895">
        <v>6894</v>
      </c>
      <c r="B6895">
        <v>38</v>
      </c>
      <c r="C6895">
        <v>2</v>
      </c>
      <c r="D6895" s="2">
        <v>45802</v>
      </c>
      <c r="E6895">
        <v>18</v>
      </c>
    </row>
    <row r="6896" spans="1:5" x14ac:dyDescent="0.3">
      <c r="A6896">
        <v>6895</v>
      </c>
      <c r="B6896">
        <v>14</v>
      </c>
      <c r="C6896">
        <v>2</v>
      </c>
      <c r="D6896" s="2">
        <v>45588</v>
      </c>
      <c r="E6896">
        <v>76</v>
      </c>
    </row>
    <row r="6897" spans="1:5" x14ac:dyDescent="0.3">
      <c r="A6897">
        <v>6896</v>
      </c>
      <c r="B6897">
        <v>49</v>
      </c>
      <c r="C6897">
        <v>6</v>
      </c>
      <c r="D6897" s="2">
        <v>45780</v>
      </c>
      <c r="E6897">
        <v>74</v>
      </c>
    </row>
    <row r="6898" spans="1:5" x14ac:dyDescent="0.3">
      <c r="A6898">
        <v>6897</v>
      </c>
      <c r="B6898">
        <v>32</v>
      </c>
      <c r="C6898">
        <v>8</v>
      </c>
      <c r="D6898" s="2">
        <v>45307</v>
      </c>
      <c r="E6898">
        <v>24</v>
      </c>
    </row>
    <row r="6899" spans="1:5" x14ac:dyDescent="0.3">
      <c r="A6899">
        <v>6898</v>
      </c>
      <c r="B6899">
        <v>39</v>
      </c>
      <c r="C6899">
        <v>4</v>
      </c>
      <c r="D6899" s="2">
        <v>45796</v>
      </c>
      <c r="E6899">
        <v>17</v>
      </c>
    </row>
    <row r="6900" spans="1:5" x14ac:dyDescent="0.3">
      <c r="A6900">
        <v>6899</v>
      </c>
      <c r="B6900">
        <v>35</v>
      </c>
      <c r="C6900">
        <v>3</v>
      </c>
      <c r="D6900" s="2">
        <v>45717</v>
      </c>
      <c r="E6900">
        <v>96</v>
      </c>
    </row>
    <row r="6901" spans="1:5" x14ac:dyDescent="0.3">
      <c r="A6901">
        <v>6900</v>
      </c>
      <c r="B6901">
        <v>17</v>
      </c>
      <c r="C6901">
        <v>2</v>
      </c>
      <c r="D6901" s="2">
        <v>45709</v>
      </c>
      <c r="E6901">
        <v>56</v>
      </c>
    </row>
    <row r="6902" spans="1:5" x14ac:dyDescent="0.3">
      <c r="A6902">
        <v>6901</v>
      </c>
      <c r="B6902">
        <v>10</v>
      </c>
      <c r="C6902">
        <v>1</v>
      </c>
      <c r="D6902" s="2">
        <v>45332</v>
      </c>
      <c r="E6902">
        <v>89</v>
      </c>
    </row>
    <row r="6903" spans="1:5" x14ac:dyDescent="0.3">
      <c r="A6903">
        <v>6902</v>
      </c>
      <c r="B6903">
        <v>35</v>
      </c>
      <c r="C6903">
        <v>8</v>
      </c>
      <c r="D6903" s="2">
        <v>45633</v>
      </c>
      <c r="E6903">
        <v>52</v>
      </c>
    </row>
    <row r="6904" spans="1:5" x14ac:dyDescent="0.3">
      <c r="A6904">
        <v>6903</v>
      </c>
      <c r="B6904">
        <v>16</v>
      </c>
      <c r="C6904">
        <v>7</v>
      </c>
      <c r="D6904" s="2">
        <v>45571</v>
      </c>
      <c r="E6904">
        <v>71</v>
      </c>
    </row>
    <row r="6905" spans="1:5" x14ac:dyDescent="0.3">
      <c r="A6905">
        <v>6904</v>
      </c>
      <c r="B6905">
        <v>6</v>
      </c>
      <c r="C6905">
        <v>2</v>
      </c>
      <c r="D6905" s="2">
        <v>45129</v>
      </c>
      <c r="E6905">
        <v>20</v>
      </c>
    </row>
    <row r="6906" spans="1:5" x14ac:dyDescent="0.3">
      <c r="A6906">
        <v>6905</v>
      </c>
      <c r="B6906">
        <v>4</v>
      </c>
      <c r="C6906">
        <v>7</v>
      </c>
      <c r="D6906" s="2">
        <v>45409</v>
      </c>
      <c r="E6906">
        <v>29</v>
      </c>
    </row>
    <row r="6907" spans="1:5" x14ac:dyDescent="0.3">
      <c r="A6907">
        <v>6906</v>
      </c>
      <c r="B6907">
        <v>9</v>
      </c>
      <c r="C6907">
        <v>6</v>
      </c>
      <c r="D6907" s="2">
        <v>45175</v>
      </c>
      <c r="E6907">
        <v>83</v>
      </c>
    </row>
    <row r="6908" spans="1:5" x14ac:dyDescent="0.3">
      <c r="A6908">
        <v>6907</v>
      </c>
      <c r="B6908">
        <v>29</v>
      </c>
      <c r="C6908">
        <v>8</v>
      </c>
      <c r="D6908" s="2">
        <v>45700</v>
      </c>
      <c r="E6908">
        <v>75</v>
      </c>
    </row>
    <row r="6909" spans="1:5" x14ac:dyDescent="0.3">
      <c r="A6909">
        <v>6908</v>
      </c>
      <c r="B6909">
        <v>7</v>
      </c>
      <c r="C6909">
        <v>6</v>
      </c>
      <c r="D6909" s="2">
        <v>45743</v>
      </c>
      <c r="E6909">
        <v>97</v>
      </c>
    </row>
    <row r="6910" spans="1:5" x14ac:dyDescent="0.3">
      <c r="A6910">
        <v>6909</v>
      </c>
      <c r="B6910">
        <v>16</v>
      </c>
      <c r="C6910">
        <v>4</v>
      </c>
      <c r="D6910" s="2">
        <v>45480</v>
      </c>
      <c r="E6910">
        <v>50</v>
      </c>
    </row>
    <row r="6911" spans="1:5" x14ac:dyDescent="0.3">
      <c r="A6911">
        <v>6910</v>
      </c>
      <c r="B6911">
        <v>6</v>
      </c>
      <c r="C6911">
        <v>8</v>
      </c>
      <c r="D6911" s="2">
        <v>45791</v>
      </c>
      <c r="E6911">
        <v>15</v>
      </c>
    </row>
    <row r="6912" spans="1:5" x14ac:dyDescent="0.3">
      <c r="A6912">
        <v>6911</v>
      </c>
      <c r="B6912">
        <v>44</v>
      </c>
      <c r="C6912">
        <v>1</v>
      </c>
      <c r="D6912" s="2">
        <v>45835</v>
      </c>
      <c r="E6912">
        <v>31</v>
      </c>
    </row>
    <row r="6913" spans="1:5" x14ac:dyDescent="0.3">
      <c r="A6913">
        <v>6912</v>
      </c>
      <c r="B6913">
        <v>3</v>
      </c>
      <c r="C6913">
        <v>1</v>
      </c>
      <c r="D6913" s="2">
        <v>45234</v>
      </c>
      <c r="E6913">
        <v>13</v>
      </c>
    </row>
    <row r="6914" spans="1:5" x14ac:dyDescent="0.3">
      <c r="A6914">
        <v>6913</v>
      </c>
      <c r="B6914">
        <v>44</v>
      </c>
      <c r="C6914">
        <v>4</v>
      </c>
      <c r="D6914" s="2">
        <v>45826</v>
      </c>
      <c r="E6914">
        <v>56</v>
      </c>
    </row>
    <row r="6915" spans="1:5" x14ac:dyDescent="0.3">
      <c r="A6915">
        <v>6914</v>
      </c>
      <c r="B6915">
        <v>14</v>
      </c>
      <c r="C6915">
        <v>1</v>
      </c>
      <c r="D6915" s="2">
        <v>45270</v>
      </c>
      <c r="E6915">
        <v>19</v>
      </c>
    </row>
    <row r="6916" spans="1:5" x14ac:dyDescent="0.3">
      <c r="A6916">
        <v>6915</v>
      </c>
      <c r="B6916">
        <v>14</v>
      </c>
      <c r="C6916">
        <v>5</v>
      </c>
      <c r="D6916" s="2">
        <v>45219</v>
      </c>
      <c r="E6916">
        <v>70</v>
      </c>
    </row>
    <row r="6917" spans="1:5" x14ac:dyDescent="0.3">
      <c r="A6917">
        <v>6916</v>
      </c>
      <c r="B6917">
        <v>9</v>
      </c>
      <c r="C6917">
        <v>9</v>
      </c>
      <c r="D6917" s="2">
        <v>45516</v>
      </c>
      <c r="E6917">
        <v>28</v>
      </c>
    </row>
    <row r="6918" spans="1:5" x14ac:dyDescent="0.3">
      <c r="A6918">
        <v>6917</v>
      </c>
      <c r="B6918">
        <v>36</v>
      </c>
      <c r="C6918">
        <v>9</v>
      </c>
      <c r="D6918" s="2">
        <v>45811</v>
      </c>
      <c r="E6918">
        <v>22</v>
      </c>
    </row>
    <row r="6919" spans="1:5" x14ac:dyDescent="0.3">
      <c r="A6919">
        <v>6918</v>
      </c>
      <c r="B6919">
        <v>23</v>
      </c>
      <c r="C6919">
        <v>9</v>
      </c>
      <c r="D6919" s="2">
        <v>45788</v>
      </c>
      <c r="E6919">
        <v>28</v>
      </c>
    </row>
    <row r="6920" spans="1:5" x14ac:dyDescent="0.3">
      <c r="A6920">
        <v>6919</v>
      </c>
      <c r="B6920">
        <v>15</v>
      </c>
      <c r="C6920">
        <v>6</v>
      </c>
      <c r="D6920" s="2">
        <v>45575</v>
      </c>
      <c r="E6920">
        <v>80</v>
      </c>
    </row>
    <row r="6921" spans="1:5" x14ac:dyDescent="0.3">
      <c r="A6921">
        <v>6920</v>
      </c>
      <c r="B6921">
        <v>7</v>
      </c>
      <c r="C6921">
        <v>1</v>
      </c>
      <c r="D6921" s="2">
        <v>45531</v>
      </c>
      <c r="E6921">
        <v>33</v>
      </c>
    </row>
    <row r="6922" spans="1:5" x14ac:dyDescent="0.3">
      <c r="A6922">
        <v>6921</v>
      </c>
      <c r="B6922">
        <v>20</v>
      </c>
      <c r="C6922">
        <v>5</v>
      </c>
      <c r="D6922" s="2">
        <v>45821</v>
      </c>
      <c r="E6922">
        <v>45</v>
      </c>
    </row>
    <row r="6923" spans="1:5" x14ac:dyDescent="0.3">
      <c r="A6923">
        <v>6922</v>
      </c>
      <c r="B6923">
        <v>19</v>
      </c>
      <c r="C6923">
        <v>2</v>
      </c>
      <c r="D6923" s="2">
        <v>45147</v>
      </c>
      <c r="E6923">
        <v>48</v>
      </c>
    </row>
    <row r="6924" spans="1:5" x14ac:dyDescent="0.3">
      <c r="A6924">
        <v>6923</v>
      </c>
      <c r="B6924">
        <v>6</v>
      </c>
      <c r="C6924">
        <v>1</v>
      </c>
      <c r="D6924" s="2">
        <v>45306</v>
      </c>
      <c r="E6924">
        <v>63</v>
      </c>
    </row>
    <row r="6925" spans="1:5" x14ac:dyDescent="0.3">
      <c r="A6925">
        <v>6924</v>
      </c>
      <c r="B6925">
        <v>39</v>
      </c>
      <c r="C6925">
        <v>5</v>
      </c>
      <c r="D6925" s="2">
        <v>45147</v>
      </c>
      <c r="E6925">
        <v>26</v>
      </c>
    </row>
    <row r="6926" spans="1:5" x14ac:dyDescent="0.3">
      <c r="A6926">
        <v>6925</v>
      </c>
      <c r="B6926">
        <v>1</v>
      </c>
      <c r="C6926">
        <v>5</v>
      </c>
      <c r="D6926" s="2">
        <v>45140</v>
      </c>
      <c r="E6926">
        <v>87</v>
      </c>
    </row>
    <row r="6927" spans="1:5" x14ac:dyDescent="0.3">
      <c r="A6927">
        <v>6926</v>
      </c>
      <c r="B6927">
        <v>7</v>
      </c>
      <c r="C6927">
        <v>1</v>
      </c>
      <c r="D6927" s="2">
        <v>45296</v>
      </c>
      <c r="E6927">
        <v>1</v>
      </c>
    </row>
    <row r="6928" spans="1:5" x14ac:dyDescent="0.3">
      <c r="A6928">
        <v>6927</v>
      </c>
      <c r="B6928">
        <v>35</v>
      </c>
      <c r="C6928">
        <v>7</v>
      </c>
      <c r="D6928" s="2">
        <v>45335</v>
      </c>
      <c r="E6928">
        <v>62</v>
      </c>
    </row>
    <row r="6929" spans="1:5" x14ac:dyDescent="0.3">
      <c r="A6929">
        <v>6928</v>
      </c>
      <c r="B6929">
        <v>25</v>
      </c>
      <c r="C6929">
        <v>3</v>
      </c>
      <c r="D6929" s="2">
        <v>45625</v>
      </c>
      <c r="E6929">
        <v>93</v>
      </c>
    </row>
    <row r="6930" spans="1:5" x14ac:dyDescent="0.3">
      <c r="A6930">
        <v>6929</v>
      </c>
      <c r="B6930">
        <v>38</v>
      </c>
      <c r="C6930">
        <v>6</v>
      </c>
      <c r="D6930" s="2">
        <v>45840</v>
      </c>
      <c r="E6930">
        <v>72</v>
      </c>
    </row>
    <row r="6931" spans="1:5" x14ac:dyDescent="0.3">
      <c r="A6931">
        <v>6930</v>
      </c>
      <c r="B6931">
        <v>23</v>
      </c>
      <c r="C6931">
        <v>2</v>
      </c>
      <c r="D6931" s="2">
        <v>45383</v>
      </c>
      <c r="E6931">
        <v>3</v>
      </c>
    </row>
    <row r="6932" spans="1:5" x14ac:dyDescent="0.3">
      <c r="A6932">
        <v>6931</v>
      </c>
      <c r="B6932">
        <v>25</v>
      </c>
      <c r="C6932">
        <v>9</v>
      </c>
      <c r="D6932" s="2">
        <v>45254</v>
      </c>
      <c r="E6932">
        <v>77</v>
      </c>
    </row>
    <row r="6933" spans="1:5" x14ac:dyDescent="0.3">
      <c r="A6933">
        <v>6932</v>
      </c>
      <c r="B6933">
        <v>38</v>
      </c>
      <c r="C6933">
        <v>2</v>
      </c>
      <c r="D6933" s="2">
        <v>45578</v>
      </c>
      <c r="E6933">
        <v>84</v>
      </c>
    </row>
    <row r="6934" spans="1:5" x14ac:dyDescent="0.3">
      <c r="A6934">
        <v>6933</v>
      </c>
      <c r="B6934">
        <v>11</v>
      </c>
      <c r="C6934">
        <v>2</v>
      </c>
      <c r="D6934" s="2">
        <v>45443</v>
      </c>
      <c r="E6934">
        <v>5</v>
      </c>
    </row>
    <row r="6935" spans="1:5" x14ac:dyDescent="0.3">
      <c r="A6935">
        <v>6934</v>
      </c>
      <c r="B6935">
        <v>34</v>
      </c>
      <c r="C6935">
        <v>1</v>
      </c>
      <c r="D6935" s="2">
        <v>45335</v>
      </c>
      <c r="E6935">
        <v>45</v>
      </c>
    </row>
    <row r="6936" spans="1:5" x14ac:dyDescent="0.3">
      <c r="A6936">
        <v>6935</v>
      </c>
      <c r="B6936">
        <v>31</v>
      </c>
      <c r="C6936">
        <v>1</v>
      </c>
      <c r="D6936" s="2">
        <v>45757</v>
      </c>
      <c r="E6936">
        <v>12</v>
      </c>
    </row>
    <row r="6937" spans="1:5" x14ac:dyDescent="0.3">
      <c r="A6937">
        <v>6936</v>
      </c>
      <c r="B6937">
        <v>38</v>
      </c>
      <c r="C6937">
        <v>4</v>
      </c>
      <c r="D6937" s="2">
        <v>45572</v>
      </c>
      <c r="E6937">
        <v>48</v>
      </c>
    </row>
    <row r="6938" spans="1:5" x14ac:dyDescent="0.3">
      <c r="A6938">
        <v>6937</v>
      </c>
      <c r="B6938">
        <v>50</v>
      </c>
      <c r="C6938">
        <v>7</v>
      </c>
      <c r="D6938" s="2">
        <v>45371</v>
      </c>
      <c r="E6938">
        <v>81</v>
      </c>
    </row>
    <row r="6939" spans="1:5" x14ac:dyDescent="0.3">
      <c r="A6939">
        <v>6938</v>
      </c>
      <c r="B6939">
        <v>46</v>
      </c>
      <c r="C6939">
        <v>4</v>
      </c>
      <c r="D6939" s="2">
        <v>45278</v>
      </c>
      <c r="E6939">
        <v>14</v>
      </c>
    </row>
    <row r="6940" spans="1:5" x14ac:dyDescent="0.3">
      <c r="A6940">
        <v>6939</v>
      </c>
      <c r="B6940">
        <v>12</v>
      </c>
      <c r="C6940">
        <v>5</v>
      </c>
      <c r="D6940" s="2">
        <v>45378</v>
      </c>
      <c r="E6940">
        <v>53</v>
      </c>
    </row>
    <row r="6941" spans="1:5" x14ac:dyDescent="0.3">
      <c r="A6941">
        <v>6940</v>
      </c>
      <c r="B6941">
        <v>9</v>
      </c>
      <c r="C6941">
        <v>6</v>
      </c>
      <c r="D6941" s="2">
        <v>45473</v>
      </c>
      <c r="E6941">
        <v>90</v>
      </c>
    </row>
    <row r="6942" spans="1:5" x14ac:dyDescent="0.3">
      <c r="A6942">
        <v>6941</v>
      </c>
      <c r="B6942">
        <v>13</v>
      </c>
      <c r="C6942">
        <v>5</v>
      </c>
      <c r="D6942" s="2">
        <v>45176</v>
      </c>
      <c r="E6942">
        <v>94</v>
      </c>
    </row>
    <row r="6943" spans="1:5" x14ac:dyDescent="0.3">
      <c r="A6943">
        <v>6942</v>
      </c>
      <c r="B6943">
        <v>20</v>
      </c>
      <c r="C6943">
        <v>5</v>
      </c>
      <c r="D6943" s="2">
        <v>45282</v>
      </c>
      <c r="E6943">
        <v>45</v>
      </c>
    </row>
    <row r="6944" spans="1:5" x14ac:dyDescent="0.3">
      <c r="A6944">
        <v>6943</v>
      </c>
      <c r="B6944">
        <v>21</v>
      </c>
      <c r="C6944">
        <v>4</v>
      </c>
      <c r="D6944" s="2">
        <v>45467</v>
      </c>
      <c r="E6944">
        <v>32</v>
      </c>
    </row>
    <row r="6945" spans="1:5" x14ac:dyDescent="0.3">
      <c r="A6945">
        <v>6944</v>
      </c>
      <c r="B6945">
        <v>22</v>
      </c>
      <c r="C6945">
        <v>9</v>
      </c>
      <c r="D6945" s="2">
        <v>45535</v>
      </c>
      <c r="E6945">
        <v>30</v>
      </c>
    </row>
    <row r="6946" spans="1:5" x14ac:dyDescent="0.3">
      <c r="A6946">
        <v>6945</v>
      </c>
      <c r="B6946">
        <v>1</v>
      </c>
      <c r="C6946">
        <v>5</v>
      </c>
      <c r="D6946" s="2">
        <v>45253</v>
      </c>
      <c r="E6946">
        <v>12</v>
      </c>
    </row>
    <row r="6947" spans="1:5" x14ac:dyDescent="0.3">
      <c r="A6947">
        <v>6946</v>
      </c>
      <c r="B6947">
        <v>40</v>
      </c>
      <c r="C6947">
        <v>9</v>
      </c>
      <c r="D6947" s="2">
        <v>45240</v>
      </c>
      <c r="E6947">
        <v>100</v>
      </c>
    </row>
    <row r="6948" spans="1:5" x14ac:dyDescent="0.3">
      <c r="A6948">
        <v>6947</v>
      </c>
      <c r="B6948">
        <v>41</v>
      </c>
      <c r="C6948">
        <v>4</v>
      </c>
      <c r="D6948" s="2">
        <v>45624</v>
      </c>
      <c r="E6948">
        <v>83</v>
      </c>
    </row>
    <row r="6949" spans="1:5" x14ac:dyDescent="0.3">
      <c r="A6949">
        <v>6948</v>
      </c>
      <c r="B6949">
        <v>17</v>
      </c>
      <c r="C6949">
        <v>9</v>
      </c>
      <c r="D6949" s="2">
        <v>45742</v>
      </c>
      <c r="E6949">
        <v>44</v>
      </c>
    </row>
    <row r="6950" spans="1:5" x14ac:dyDescent="0.3">
      <c r="A6950">
        <v>6949</v>
      </c>
      <c r="B6950">
        <v>45</v>
      </c>
      <c r="C6950">
        <v>5</v>
      </c>
      <c r="D6950" s="2">
        <v>45373</v>
      </c>
      <c r="E6950">
        <v>25</v>
      </c>
    </row>
    <row r="6951" spans="1:5" x14ac:dyDescent="0.3">
      <c r="A6951">
        <v>6950</v>
      </c>
      <c r="B6951">
        <v>4</v>
      </c>
      <c r="C6951">
        <v>8</v>
      </c>
      <c r="D6951" s="2">
        <v>45408</v>
      </c>
      <c r="E6951">
        <v>97</v>
      </c>
    </row>
    <row r="6952" spans="1:5" x14ac:dyDescent="0.3">
      <c r="A6952">
        <v>6951</v>
      </c>
      <c r="B6952">
        <v>6</v>
      </c>
      <c r="C6952">
        <v>1</v>
      </c>
      <c r="D6952" s="2">
        <v>45284</v>
      </c>
      <c r="E6952">
        <v>42</v>
      </c>
    </row>
    <row r="6953" spans="1:5" x14ac:dyDescent="0.3">
      <c r="A6953">
        <v>6952</v>
      </c>
      <c r="B6953">
        <v>45</v>
      </c>
      <c r="C6953">
        <v>4</v>
      </c>
      <c r="D6953" s="2">
        <v>45693</v>
      </c>
      <c r="E6953">
        <v>21</v>
      </c>
    </row>
    <row r="6954" spans="1:5" x14ac:dyDescent="0.3">
      <c r="A6954">
        <v>6953</v>
      </c>
      <c r="B6954">
        <v>49</v>
      </c>
      <c r="C6954">
        <v>4</v>
      </c>
      <c r="D6954" s="2">
        <v>45150</v>
      </c>
      <c r="E6954">
        <v>61</v>
      </c>
    </row>
    <row r="6955" spans="1:5" x14ac:dyDescent="0.3">
      <c r="A6955">
        <v>6954</v>
      </c>
      <c r="B6955">
        <v>19</v>
      </c>
      <c r="C6955">
        <v>2</v>
      </c>
      <c r="D6955" s="2">
        <v>45769</v>
      </c>
      <c r="E6955">
        <v>66</v>
      </c>
    </row>
    <row r="6956" spans="1:5" x14ac:dyDescent="0.3">
      <c r="A6956">
        <v>6955</v>
      </c>
      <c r="B6956">
        <v>30</v>
      </c>
      <c r="C6956">
        <v>3</v>
      </c>
      <c r="D6956" s="2">
        <v>45793</v>
      </c>
      <c r="E6956">
        <v>21</v>
      </c>
    </row>
    <row r="6957" spans="1:5" x14ac:dyDescent="0.3">
      <c r="A6957">
        <v>6956</v>
      </c>
      <c r="B6957">
        <v>23</v>
      </c>
      <c r="C6957">
        <v>8</v>
      </c>
      <c r="D6957" s="2">
        <v>45736</v>
      </c>
      <c r="E6957">
        <v>26</v>
      </c>
    </row>
    <row r="6958" spans="1:5" x14ac:dyDescent="0.3">
      <c r="A6958">
        <v>6957</v>
      </c>
      <c r="B6958">
        <v>32</v>
      </c>
      <c r="C6958">
        <v>8</v>
      </c>
      <c r="D6958" s="2">
        <v>45222</v>
      </c>
      <c r="E6958">
        <v>32</v>
      </c>
    </row>
    <row r="6959" spans="1:5" x14ac:dyDescent="0.3">
      <c r="A6959">
        <v>6958</v>
      </c>
      <c r="B6959">
        <v>29</v>
      </c>
      <c r="C6959">
        <v>1</v>
      </c>
      <c r="D6959" s="2">
        <v>45262</v>
      </c>
      <c r="E6959">
        <v>91</v>
      </c>
    </row>
    <row r="6960" spans="1:5" x14ac:dyDescent="0.3">
      <c r="A6960">
        <v>6959</v>
      </c>
      <c r="B6960">
        <v>8</v>
      </c>
      <c r="C6960">
        <v>2</v>
      </c>
      <c r="D6960" s="2">
        <v>45815</v>
      </c>
      <c r="E6960">
        <v>17</v>
      </c>
    </row>
    <row r="6961" spans="1:5" x14ac:dyDescent="0.3">
      <c r="A6961">
        <v>6960</v>
      </c>
      <c r="B6961">
        <v>21</v>
      </c>
      <c r="C6961">
        <v>4</v>
      </c>
      <c r="D6961" s="2">
        <v>45250</v>
      </c>
      <c r="E6961">
        <v>4</v>
      </c>
    </row>
    <row r="6962" spans="1:5" x14ac:dyDescent="0.3">
      <c r="A6962">
        <v>6961</v>
      </c>
      <c r="B6962">
        <v>17</v>
      </c>
      <c r="C6962">
        <v>6</v>
      </c>
      <c r="D6962" s="2">
        <v>45807</v>
      </c>
      <c r="E6962">
        <v>39</v>
      </c>
    </row>
    <row r="6963" spans="1:5" x14ac:dyDescent="0.3">
      <c r="A6963">
        <v>6962</v>
      </c>
      <c r="B6963">
        <v>17</v>
      </c>
      <c r="C6963">
        <v>3</v>
      </c>
      <c r="D6963" s="2">
        <v>45358</v>
      </c>
      <c r="E6963">
        <v>15</v>
      </c>
    </row>
    <row r="6964" spans="1:5" x14ac:dyDescent="0.3">
      <c r="A6964">
        <v>6963</v>
      </c>
      <c r="B6964">
        <v>21</v>
      </c>
      <c r="C6964">
        <v>7</v>
      </c>
      <c r="D6964" s="2">
        <v>45742</v>
      </c>
      <c r="E6964">
        <v>33</v>
      </c>
    </row>
    <row r="6965" spans="1:5" x14ac:dyDescent="0.3">
      <c r="A6965">
        <v>6964</v>
      </c>
      <c r="B6965">
        <v>15</v>
      </c>
      <c r="C6965">
        <v>3</v>
      </c>
      <c r="D6965" s="2">
        <v>45689</v>
      </c>
      <c r="E6965">
        <v>61</v>
      </c>
    </row>
    <row r="6966" spans="1:5" x14ac:dyDescent="0.3">
      <c r="A6966">
        <v>6965</v>
      </c>
      <c r="B6966">
        <v>27</v>
      </c>
      <c r="C6966">
        <v>8</v>
      </c>
      <c r="D6966" s="2">
        <v>45247</v>
      </c>
      <c r="E6966">
        <v>14</v>
      </c>
    </row>
    <row r="6967" spans="1:5" x14ac:dyDescent="0.3">
      <c r="A6967">
        <v>6966</v>
      </c>
      <c r="B6967">
        <v>25</v>
      </c>
      <c r="C6967">
        <v>6</v>
      </c>
      <c r="D6967" s="2">
        <v>45174</v>
      </c>
      <c r="E6967">
        <v>90</v>
      </c>
    </row>
    <row r="6968" spans="1:5" x14ac:dyDescent="0.3">
      <c r="A6968">
        <v>6967</v>
      </c>
      <c r="B6968">
        <v>33</v>
      </c>
      <c r="C6968">
        <v>8</v>
      </c>
      <c r="D6968" s="2">
        <v>45215</v>
      </c>
      <c r="E6968">
        <v>47</v>
      </c>
    </row>
    <row r="6969" spans="1:5" x14ac:dyDescent="0.3">
      <c r="A6969">
        <v>6968</v>
      </c>
      <c r="B6969">
        <v>2</v>
      </c>
      <c r="C6969">
        <v>7</v>
      </c>
      <c r="D6969" s="2">
        <v>45837</v>
      </c>
      <c r="E6969">
        <v>2</v>
      </c>
    </row>
    <row r="6970" spans="1:5" x14ac:dyDescent="0.3">
      <c r="A6970">
        <v>6969</v>
      </c>
      <c r="B6970">
        <v>42</v>
      </c>
      <c r="C6970">
        <v>5</v>
      </c>
      <c r="D6970" s="2">
        <v>45822</v>
      </c>
      <c r="E6970">
        <v>84</v>
      </c>
    </row>
    <row r="6971" spans="1:5" x14ac:dyDescent="0.3">
      <c r="A6971">
        <v>6970</v>
      </c>
      <c r="B6971">
        <v>16</v>
      </c>
      <c r="C6971">
        <v>5</v>
      </c>
      <c r="D6971" s="2">
        <v>45689</v>
      </c>
      <c r="E6971">
        <v>90</v>
      </c>
    </row>
    <row r="6972" spans="1:5" x14ac:dyDescent="0.3">
      <c r="A6972">
        <v>6971</v>
      </c>
      <c r="B6972">
        <v>36</v>
      </c>
      <c r="C6972">
        <v>3</v>
      </c>
      <c r="D6972" s="2">
        <v>45719</v>
      </c>
      <c r="E6972">
        <v>66</v>
      </c>
    </row>
    <row r="6973" spans="1:5" x14ac:dyDescent="0.3">
      <c r="A6973">
        <v>6972</v>
      </c>
      <c r="B6973">
        <v>8</v>
      </c>
      <c r="C6973">
        <v>4</v>
      </c>
      <c r="D6973" s="2">
        <v>45381</v>
      </c>
      <c r="E6973">
        <v>48</v>
      </c>
    </row>
    <row r="6974" spans="1:5" x14ac:dyDescent="0.3">
      <c r="A6974">
        <v>6973</v>
      </c>
      <c r="B6974">
        <v>16</v>
      </c>
      <c r="C6974">
        <v>8</v>
      </c>
      <c r="D6974" s="2">
        <v>45648</v>
      </c>
      <c r="E6974">
        <v>64</v>
      </c>
    </row>
    <row r="6975" spans="1:5" x14ac:dyDescent="0.3">
      <c r="A6975">
        <v>6974</v>
      </c>
      <c r="B6975">
        <v>7</v>
      </c>
      <c r="C6975">
        <v>5</v>
      </c>
      <c r="D6975" s="2">
        <v>45337</v>
      </c>
      <c r="E6975">
        <v>66</v>
      </c>
    </row>
    <row r="6976" spans="1:5" x14ac:dyDescent="0.3">
      <c r="A6976">
        <v>6975</v>
      </c>
      <c r="B6976">
        <v>5</v>
      </c>
      <c r="C6976">
        <v>9</v>
      </c>
      <c r="D6976" s="2">
        <v>45300</v>
      </c>
      <c r="E6976">
        <v>48</v>
      </c>
    </row>
    <row r="6977" spans="1:5" x14ac:dyDescent="0.3">
      <c r="A6977">
        <v>6976</v>
      </c>
      <c r="B6977">
        <v>23</v>
      </c>
      <c r="C6977">
        <v>3</v>
      </c>
      <c r="D6977" s="2">
        <v>45664</v>
      </c>
      <c r="E6977">
        <v>81</v>
      </c>
    </row>
    <row r="6978" spans="1:5" x14ac:dyDescent="0.3">
      <c r="A6978">
        <v>6977</v>
      </c>
      <c r="B6978">
        <v>8</v>
      </c>
      <c r="C6978">
        <v>3</v>
      </c>
      <c r="D6978" s="2">
        <v>45771</v>
      </c>
      <c r="E6978">
        <v>18</v>
      </c>
    </row>
    <row r="6979" spans="1:5" x14ac:dyDescent="0.3">
      <c r="A6979">
        <v>6978</v>
      </c>
      <c r="B6979">
        <v>3</v>
      </c>
      <c r="C6979">
        <v>8</v>
      </c>
      <c r="D6979" s="2">
        <v>45745</v>
      </c>
      <c r="E6979">
        <v>51</v>
      </c>
    </row>
    <row r="6980" spans="1:5" x14ac:dyDescent="0.3">
      <c r="A6980">
        <v>6979</v>
      </c>
      <c r="B6980">
        <v>35</v>
      </c>
      <c r="C6980">
        <v>8</v>
      </c>
      <c r="D6980" s="2">
        <v>45351</v>
      </c>
      <c r="E6980">
        <v>4</v>
      </c>
    </row>
    <row r="6981" spans="1:5" x14ac:dyDescent="0.3">
      <c r="A6981">
        <v>6980</v>
      </c>
      <c r="B6981">
        <v>50</v>
      </c>
      <c r="C6981">
        <v>7</v>
      </c>
      <c r="D6981" s="2">
        <v>45680</v>
      </c>
      <c r="E6981">
        <v>81</v>
      </c>
    </row>
    <row r="6982" spans="1:5" x14ac:dyDescent="0.3">
      <c r="A6982">
        <v>6981</v>
      </c>
      <c r="B6982">
        <v>36</v>
      </c>
      <c r="C6982">
        <v>6</v>
      </c>
      <c r="D6982" s="2">
        <v>45466</v>
      </c>
      <c r="E6982">
        <v>33</v>
      </c>
    </row>
    <row r="6983" spans="1:5" x14ac:dyDescent="0.3">
      <c r="A6983">
        <v>6982</v>
      </c>
      <c r="B6983">
        <v>36</v>
      </c>
      <c r="C6983">
        <v>7</v>
      </c>
      <c r="D6983" s="2">
        <v>45265</v>
      </c>
      <c r="E6983">
        <v>23</v>
      </c>
    </row>
    <row r="6984" spans="1:5" x14ac:dyDescent="0.3">
      <c r="A6984">
        <v>6983</v>
      </c>
      <c r="B6984">
        <v>15</v>
      </c>
      <c r="C6984">
        <v>7</v>
      </c>
      <c r="D6984" s="2">
        <v>45638</v>
      </c>
      <c r="E6984">
        <v>53</v>
      </c>
    </row>
    <row r="6985" spans="1:5" x14ac:dyDescent="0.3">
      <c r="A6985">
        <v>6984</v>
      </c>
      <c r="B6985">
        <v>30</v>
      </c>
      <c r="C6985">
        <v>6</v>
      </c>
      <c r="D6985" s="2">
        <v>45406</v>
      </c>
      <c r="E6985">
        <v>13</v>
      </c>
    </row>
    <row r="6986" spans="1:5" x14ac:dyDescent="0.3">
      <c r="A6986">
        <v>6985</v>
      </c>
      <c r="B6986">
        <v>15</v>
      </c>
      <c r="C6986">
        <v>9</v>
      </c>
      <c r="D6986" s="2">
        <v>45168</v>
      </c>
      <c r="E6986">
        <v>71</v>
      </c>
    </row>
    <row r="6987" spans="1:5" x14ac:dyDescent="0.3">
      <c r="A6987">
        <v>6986</v>
      </c>
      <c r="B6987">
        <v>29</v>
      </c>
      <c r="C6987">
        <v>5</v>
      </c>
      <c r="D6987" s="2">
        <v>45483</v>
      </c>
      <c r="E6987">
        <v>58</v>
      </c>
    </row>
    <row r="6988" spans="1:5" x14ac:dyDescent="0.3">
      <c r="A6988">
        <v>6987</v>
      </c>
      <c r="B6988">
        <v>4</v>
      </c>
      <c r="C6988">
        <v>5</v>
      </c>
      <c r="D6988" s="2">
        <v>45287</v>
      </c>
      <c r="E6988">
        <v>63</v>
      </c>
    </row>
    <row r="6989" spans="1:5" x14ac:dyDescent="0.3">
      <c r="A6989">
        <v>6988</v>
      </c>
      <c r="B6989">
        <v>34</v>
      </c>
      <c r="C6989">
        <v>6</v>
      </c>
      <c r="D6989" s="2">
        <v>45426</v>
      </c>
      <c r="E6989">
        <v>65</v>
      </c>
    </row>
    <row r="6990" spans="1:5" x14ac:dyDescent="0.3">
      <c r="A6990">
        <v>6989</v>
      </c>
      <c r="B6990">
        <v>23</v>
      </c>
      <c r="C6990">
        <v>4</v>
      </c>
      <c r="D6990" s="2">
        <v>45671</v>
      </c>
      <c r="E6990">
        <v>42</v>
      </c>
    </row>
    <row r="6991" spans="1:5" x14ac:dyDescent="0.3">
      <c r="A6991">
        <v>6990</v>
      </c>
      <c r="B6991">
        <v>35</v>
      </c>
      <c r="C6991">
        <v>9</v>
      </c>
      <c r="D6991" s="2">
        <v>45842</v>
      </c>
      <c r="E6991">
        <v>95</v>
      </c>
    </row>
    <row r="6992" spans="1:5" x14ac:dyDescent="0.3">
      <c r="A6992">
        <v>6991</v>
      </c>
      <c r="B6992">
        <v>28</v>
      </c>
      <c r="C6992">
        <v>2</v>
      </c>
      <c r="D6992" s="2">
        <v>45268</v>
      </c>
      <c r="E6992">
        <v>100</v>
      </c>
    </row>
    <row r="6993" spans="1:5" x14ac:dyDescent="0.3">
      <c r="A6993">
        <v>6992</v>
      </c>
      <c r="B6993">
        <v>31</v>
      </c>
      <c r="C6993">
        <v>3</v>
      </c>
      <c r="D6993" s="2">
        <v>45699</v>
      </c>
      <c r="E6993">
        <v>89</v>
      </c>
    </row>
    <row r="6994" spans="1:5" x14ac:dyDescent="0.3">
      <c r="A6994">
        <v>6993</v>
      </c>
      <c r="B6994">
        <v>42</v>
      </c>
      <c r="C6994">
        <v>9</v>
      </c>
      <c r="D6994" s="2">
        <v>45736</v>
      </c>
      <c r="E6994">
        <v>40</v>
      </c>
    </row>
    <row r="6995" spans="1:5" x14ac:dyDescent="0.3">
      <c r="A6995">
        <v>6994</v>
      </c>
      <c r="B6995">
        <v>33</v>
      </c>
      <c r="C6995">
        <v>1</v>
      </c>
      <c r="D6995" s="2">
        <v>45292</v>
      </c>
      <c r="E6995">
        <v>94</v>
      </c>
    </row>
    <row r="6996" spans="1:5" x14ac:dyDescent="0.3">
      <c r="A6996">
        <v>6995</v>
      </c>
      <c r="B6996">
        <v>18</v>
      </c>
      <c r="C6996">
        <v>5</v>
      </c>
      <c r="D6996" s="2">
        <v>45521</v>
      </c>
      <c r="E6996">
        <v>21</v>
      </c>
    </row>
    <row r="6997" spans="1:5" x14ac:dyDescent="0.3">
      <c r="A6997">
        <v>6996</v>
      </c>
      <c r="B6997">
        <v>5</v>
      </c>
      <c r="C6997">
        <v>3</v>
      </c>
      <c r="D6997" s="2">
        <v>45168</v>
      </c>
      <c r="E6997">
        <v>83</v>
      </c>
    </row>
    <row r="6998" spans="1:5" x14ac:dyDescent="0.3">
      <c r="A6998">
        <v>6997</v>
      </c>
      <c r="B6998">
        <v>9</v>
      </c>
      <c r="C6998">
        <v>3</v>
      </c>
      <c r="D6998" s="2">
        <v>45301</v>
      </c>
      <c r="E6998">
        <v>80</v>
      </c>
    </row>
    <row r="6999" spans="1:5" x14ac:dyDescent="0.3">
      <c r="A6999">
        <v>6998</v>
      </c>
      <c r="B6999">
        <v>20</v>
      </c>
      <c r="C6999">
        <v>1</v>
      </c>
      <c r="D6999" s="2">
        <v>45727</v>
      </c>
      <c r="E6999">
        <v>33</v>
      </c>
    </row>
    <row r="7000" spans="1:5" x14ac:dyDescent="0.3">
      <c r="A7000">
        <v>6999</v>
      </c>
      <c r="B7000">
        <v>38</v>
      </c>
      <c r="C7000">
        <v>8</v>
      </c>
      <c r="D7000" s="2">
        <v>45468</v>
      </c>
      <c r="E7000">
        <v>70</v>
      </c>
    </row>
    <row r="7001" spans="1:5" x14ac:dyDescent="0.3">
      <c r="A7001">
        <v>7000</v>
      </c>
      <c r="B7001">
        <v>9</v>
      </c>
      <c r="C7001">
        <v>3</v>
      </c>
      <c r="D7001" s="2">
        <v>45129</v>
      </c>
      <c r="E7001">
        <v>42</v>
      </c>
    </row>
    <row r="7002" spans="1:5" x14ac:dyDescent="0.3">
      <c r="A7002">
        <v>7001</v>
      </c>
      <c r="B7002">
        <v>18</v>
      </c>
      <c r="C7002">
        <v>4</v>
      </c>
      <c r="D7002" s="2">
        <v>45458</v>
      </c>
      <c r="E7002">
        <v>37</v>
      </c>
    </row>
    <row r="7003" spans="1:5" x14ac:dyDescent="0.3">
      <c r="A7003">
        <v>7002</v>
      </c>
      <c r="B7003">
        <v>15</v>
      </c>
      <c r="C7003">
        <v>5</v>
      </c>
      <c r="D7003" s="2">
        <v>45475</v>
      </c>
      <c r="E7003">
        <v>72</v>
      </c>
    </row>
    <row r="7004" spans="1:5" x14ac:dyDescent="0.3">
      <c r="A7004">
        <v>7003</v>
      </c>
      <c r="B7004">
        <v>15</v>
      </c>
      <c r="C7004">
        <v>5</v>
      </c>
      <c r="D7004" s="2">
        <v>45712</v>
      </c>
      <c r="E7004">
        <v>1</v>
      </c>
    </row>
    <row r="7005" spans="1:5" x14ac:dyDescent="0.3">
      <c r="A7005">
        <v>7004</v>
      </c>
      <c r="B7005">
        <v>14</v>
      </c>
      <c r="C7005">
        <v>2</v>
      </c>
      <c r="D7005" s="2">
        <v>45625</v>
      </c>
      <c r="E7005">
        <v>77</v>
      </c>
    </row>
    <row r="7006" spans="1:5" x14ac:dyDescent="0.3">
      <c r="A7006">
        <v>7005</v>
      </c>
      <c r="B7006">
        <v>35</v>
      </c>
      <c r="C7006">
        <v>7</v>
      </c>
      <c r="D7006" s="2">
        <v>45702</v>
      </c>
      <c r="E7006">
        <v>26</v>
      </c>
    </row>
    <row r="7007" spans="1:5" x14ac:dyDescent="0.3">
      <c r="A7007">
        <v>7006</v>
      </c>
      <c r="B7007">
        <v>40</v>
      </c>
      <c r="C7007">
        <v>6</v>
      </c>
      <c r="D7007" s="2">
        <v>45689</v>
      </c>
      <c r="E7007">
        <v>80</v>
      </c>
    </row>
    <row r="7008" spans="1:5" x14ac:dyDescent="0.3">
      <c r="A7008">
        <v>7007</v>
      </c>
      <c r="B7008">
        <v>43</v>
      </c>
      <c r="C7008">
        <v>7</v>
      </c>
      <c r="D7008" s="2">
        <v>45689</v>
      </c>
      <c r="E7008">
        <v>39</v>
      </c>
    </row>
    <row r="7009" spans="1:5" x14ac:dyDescent="0.3">
      <c r="A7009">
        <v>7008</v>
      </c>
      <c r="B7009">
        <v>36</v>
      </c>
      <c r="C7009">
        <v>3</v>
      </c>
      <c r="D7009" s="2">
        <v>45368</v>
      </c>
      <c r="E7009">
        <v>47</v>
      </c>
    </row>
    <row r="7010" spans="1:5" x14ac:dyDescent="0.3">
      <c r="A7010">
        <v>7009</v>
      </c>
      <c r="B7010">
        <v>47</v>
      </c>
      <c r="C7010">
        <v>8</v>
      </c>
      <c r="D7010" s="2">
        <v>45542</v>
      </c>
      <c r="E7010">
        <v>56</v>
      </c>
    </row>
    <row r="7011" spans="1:5" x14ac:dyDescent="0.3">
      <c r="A7011">
        <v>7010</v>
      </c>
      <c r="B7011">
        <v>42</v>
      </c>
      <c r="C7011">
        <v>6</v>
      </c>
      <c r="D7011" s="2">
        <v>45381</v>
      </c>
      <c r="E7011">
        <v>58</v>
      </c>
    </row>
    <row r="7012" spans="1:5" x14ac:dyDescent="0.3">
      <c r="A7012">
        <v>7011</v>
      </c>
      <c r="B7012">
        <v>20</v>
      </c>
      <c r="C7012">
        <v>7</v>
      </c>
      <c r="D7012" s="2">
        <v>45239</v>
      </c>
      <c r="E7012">
        <v>28</v>
      </c>
    </row>
    <row r="7013" spans="1:5" x14ac:dyDescent="0.3">
      <c r="A7013">
        <v>7012</v>
      </c>
      <c r="B7013">
        <v>11</v>
      </c>
      <c r="C7013">
        <v>9</v>
      </c>
      <c r="D7013" s="2">
        <v>45155</v>
      </c>
      <c r="E7013">
        <v>57</v>
      </c>
    </row>
    <row r="7014" spans="1:5" x14ac:dyDescent="0.3">
      <c r="A7014">
        <v>7013</v>
      </c>
      <c r="B7014">
        <v>41</v>
      </c>
      <c r="C7014">
        <v>8</v>
      </c>
      <c r="D7014" s="2">
        <v>45238</v>
      </c>
      <c r="E7014">
        <v>87</v>
      </c>
    </row>
    <row r="7015" spans="1:5" x14ac:dyDescent="0.3">
      <c r="A7015">
        <v>7014</v>
      </c>
      <c r="B7015">
        <v>17</v>
      </c>
      <c r="C7015">
        <v>8</v>
      </c>
      <c r="D7015" s="2">
        <v>45181</v>
      </c>
      <c r="E7015">
        <v>71</v>
      </c>
    </row>
    <row r="7016" spans="1:5" x14ac:dyDescent="0.3">
      <c r="A7016">
        <v>7015</v>
      </c>
      <c r="B7016">
        <v>41</v>
      </c>
      <c r="C7016">
        <v>3</v>
      </c>
      <c r="D7016" s="2">
        <v>45730</v>
      </c>
      <c r="E7016">
        <v>88</v>
      </c>
    </row>
    <row r="7017" spans="1:5" x14ac:dyDescent="0.3">
      <c r="A7017">
        <v>7016</v>
      </c>
      <c r="B7017">
        <v>25</v>
      </c>
      <c r="C7017">
        <v>1</v>
      </c>
      <c r="D7017" s="2">
        <v>45401</v>
      </c>
      <c r="E7017">
        <v>72</v>
      </c>
    </row>
    <row r="7018" spans="1:5" x14ac:dyDescent="0.3">
      <c r="A7018">
        <v>7017</v>
      </c>
      <c r="B7018">
        <v>29</v>
      </c>
      <c r="C7018">
        <v>1</v>
      </c>
      <c r="D7018" s="2">
        <v>45789</v>
      </c>
      <c r="E7018">
        <v>45</v>
      </c>
    </row>
    <row r="7019" spans="1:5" x14ac:dyDescent="0.3">
      <c r="A7019">
        <v>7018</v>
      </c>
      <c r="B7019">
        <v>23</v>
      </c>
      <c r="C7019">
        <v>2</v>
      </c>
      <c r="D7019" s="2">
        <v>45163</v>
      </c>
      <c r="E7019">
        <v>65</v>
      </c>
    </row>
    <row r="7020" spans="1:5" x14ac:dyDescent="0.3">
      <c r="A7020">
        <v>7019</v>
      </c>
      <c r="B7020">
        <v>9</v>
      </c>
      <c r="C7020">
        <v>8</v>
      </c>
      <c r="D7020" s="2">
        <v>45392</v>
      </c>
      <c r="E7020">
        <v>4</v>
      </c>
    </row>
    <row r="7021" spans="1:5" x14ac:dyDescent="0.3">
      <c r="A7021">
        <v>7020</v>
      </c>
      <c r="B7021">
        <v>25</v>
      </c>
      <c r="C7021">
        <v>6</v>
      </c>
      <c r="D7021" s="2">
        <v>45848</v>
      </c>
      <c r="E7021">
        <v>61</v>
      </c>
    </row>
    <row r="7022" spans="1:5" x14ac:dyDescent="0.3">
      <c r="A7022">
        <v>7021</v>
      </c>
      <c r="B7022">
        <v>41</v>
      </c>
      <c r="C7022">
        <v>6</v>
      </c>
      <c r="D7022" s="2">
        <v>45764</v>
      </c>
      <c r="E7022">
        <v>61</v>
      </c>
    </row>
    <row r="7023" spans="1:5" x14ac:dyDescent="0.3">
      <c r="A7023">
        <v>7022</v>
      </c>
      <c r="B7023">
        <v>23</v>
      </c>
      <c r="C7023">
        <v>1</v>
      </c>
      <c r="D7023" s="2">
        <v>45496</v>
      </c>
      <c r="E7023">
        <v>43</v>
      </c>
    </row>
    <row r="7024" spans="1:5" x14ac:dyDescent="0.3">
      <c r="A7024">
        <v>7023</v>
      </c>
      <c r="B7024">
        <v>2</v>
      </c>
      <c r="C7024">
        <v>2</v>
      </c>
      <c r="D7024" s="2">
        <v>45746</v>
      </c>
      <c r="E7024">
        <v>19</v>
      </c>
    </row>
    <row r="7025" spans="1:5" x14ac:dyDescent="0.3">
      <c r="A7025">
        <v>7024</v>
      </c>
      <c r="B7025">
        <v>45</v>
      </c>
      <c r="C7025">
        <v>5</v>
      </c>
      <c r="D7025" s="2">
        <v>45312</v>
      </c>
      <c r="E7025">
        <v>86</v>
      </c>
    </row>
    <row r="7026" spans="1:5" x14ac:dyDescent="0.3">
      <c r="A7026">
        <v>7025</v>
      </c>
      <c r="B7026">
        <v>1</v>
      </c>
      <c r="C7026">
        <v>3</v>
      </c>
      <c r="D7026" s="2">
        <v>45283</v>
      </c>
      <c r="E7026">
        <v>100</v>
      </c>
    </row>
    <row r="7027" spans="1:5" x14ac:dyDescent="0.3">
      <c r="A7027">
        <v>7026</v>
      </c>
      <c r="B7027">
        <v>38</v>
      </c>
      <c r="C7027">
        <v>2</v>
      </c>
      <c r="D7027" s="2">
        <v>45645</v>
      </c>
      <c r="E7027">
        <v>1</v>
      </c>
    </row>
    <row r="7028" spans="1:5" x14ac:dyDescent="0.3">
      <c r="A7028">
        <v>7027</v>
      </c>
      <c r="B7028">
        <v>6</v>
      </c>
      <c r="C7028">
        <v>9</v>
      </c>
      <c r="D7028" s="2">
        <v>45828</v>
      </c>
      <c r="E7028">
        <v>19</v>
      </c>
    </row>
    <row r="7029" spans="1:5" x14ac:dyDescent="0.3">
      <c r="A7029">
        <v>7028</v>
      </c>
      <c r="B7029">
        <v>48</v>
      </c>
      <c r="C7029">
        <v>7</v>
      </c>
      <c r="D7029" s="2">
        <v>45159</v>
      </c>
      <c r="E7029">
        <v>51</v>
      </c>
    </row>
    <row r="7030" spans="1:5" x14ac:dyDescent="0.3">
      <c r="A7030">
        <v>7029</v>
      </c>
      <c r="B7030">
        <v>44</v>
      </c>
      <c r="C7030">
        <v>1</v>
      </c>
      <c r="D7030" s="2">
        <v>45233</v>
      </c>
      <c r="E7030">
        <v>64</v>
      </c>
    </row>
    <row r="7031" spans="1:5" x14ac:dyDescent="0.3">
      <c r="A7031">
        <v>7030</v>
      </c>
      <c r="B7031">
        <v>15</v>
      </c>
      <c r="C7031">
        <v>1</v>
      </c>
      <c r="D7031" s="2">
        <v>45569</v>
      </c>
      <c r="E7031">
        <v>63</v>
      </c>
    </row>
    <row r="7032" spans="1:5" x14ac:dyDescent="0.3">
      <c r="A7032">
        <v>7031</v>
      </c>
      <c r="B7032">
        <v>7</v>
      </c>
      <c r="C7032">
        <v>3</v>
      </c>
      <c r="D7032" s="2">
        <v>45513</v>
      </c>
      <c r="E7032">
        <v>29</v>
      </c>
    </row>
    <row r="7033" spans="1:5" x14ac:dyDescent="0.3">
      <c r="A7033">
        <v>7032</v>
      </c>
      <c r="B7033">
        <v>2</v>
      </c>
      <c r="C7033">
        <v>6</v>
      </c>
      <c r="D7033" s="2">
        <v>45679</v>
      </c>
      <c r="E7033">
        <v>19</v>
      </c>
    </row>
    <row r="7034" spans="1:5" x14ac:dyDescent="0.3">
      <c r="A7034">
        <v>7033</v>
      </c>
      <c r="B7034">
        <v>30</v>
      </c>
      <c r="C7034">
        <v>2</v>
      </c>
      <c r="D7034" s="2">
        <v>45206</v>
      </c>
      <c r="E7034">
        <v>43</v>
      </c>
    </row>
    <row r="7035" spans="1:5" x14ac:dyDescent="0.3">
      <c r="A7035">
        <v>7034</v>
      </c>
      <c r="B7035">
        <v>29</v>
      </c>
      <c r="C7035">
        <v>8</v>
      </c>
      <c r="D7035" s="2">
        <v>45597</v>
      </c>
      <c r="E7035">
        <v>70</v>
      </c>
    </row>
    <row r="7036" spans="1:5" x14ac:dyDescent="0.3">
      <c r="A7036">
        <v>7035</v>
      </c>
      <c r="B7036">
        <v>12</v>
      </c>
      <c r="C7036">
        <v>4</v>
      </c>
      <c r="D7036" s="2">
        <v>45519</v>
      </c>
      <c r="E7036">
        <v>89</v>
      </c>
    </row>
    <row r="7037" spans="1:5" x14ac:dyDescent="0.3">
      <c r="A7037">
        <v>7036</v>
      </c>
      <c r="B7037">
        <v>34</v>
      </c>
      <c r="C7037">
        <v>8</v>
      </c>
      <c r="D7037" s="2">
        <v>45385</v>
      </c>
      <c r="E7037">
        <v>39</v>
      </c>
    </row>
    <row r="7038" spans="1:5" x14ac:dyDescent="0.3">
      <c r="A7038">
        <v>7037</v>
      </c>
      <c r="B7038">
        <v>30</v>
      </c>
      <c r="C7038">
        <v>7</v>
      </c>
      <c r="D7038" s="2">
        <v>45565</v>
      </c>
      <c r="E7038">
        <v>23</v>
      </c>
    </row>
    <row r="7039" spans="1:5" x14ac:dyDescent="0.3">
      <c r="A7039">
        <v>7038</v>
      </c>
      <c r="B7039">
        <v>36</v>
      </c>
      <c r="C7039">
        <v>2</v>
      </c>
      <c r="D7039" s="2">
        <v>45474</v>
      </c>
      <c r="E7039">
        <v>1</v>
      </c>
    </row>
    <row r="7040" spans="1:5" x14ac:dyDescent="0.3">
      <c r="A7040">
        <v>7039</v>
      </c>
      <c r="B7040">
        <v>35</v>
      </c>
      <c r="C7040">
        <v>9</v>
      </c>
      <c r="D7040" s="2">
        <v>45200</v>
      </c>
      <c r="E7040">
        <v>61</v>
      </c>
    </row>
    <row r="7041" spans="1:5" x14ac:dyDescent="0.3">
      <c r="A7041">
        <v>7040</v>
      </c>
      <c r="B7041">
        <v>2</v>
      </c>
      <c r="C7041">
        <v>5</v>
      </c>
      <c r="D7041" s="2">
        <v>45243</v>
      </c>
      <c r="E7041">
        <v>79</v>
      </c>
    </row>
    <row r="7042" spans="1:5" x14ac:dyDescent="0.3">
      <c r="A7042">
        <v>7041</v>
      </c>
      <c r="B7042">
        <v>50</v>
      </c>
      <c r="C7042">
        <v>6</v>
      </c>
      <c r="D7042" s="2">
        <v>45356</v>
      </c>
      <c r="E7042">
        <v>25</v>
      </c>
    </row>
    <row r="7043" spans="1:5" x14ac:dyDescent="0.3">
      <c r="A7043">
        <v>7042</v>
      </c>
      <c r="B7043">
        <v>3</v>
      </c>
      <c r="C7043">
        <v>2</v>
      </c>
      <c r="D7043" s="2">
        <v>45434</v>
      </c>
      <c r="E7043">
        <v>4</v>
      </c>
    </row>
    <row r="7044" spans="1:5" x14ac:dyDescent="0.3">
      <c r="A7044">
        <v>7043</v>
      </c>
      <c r="B7044">
        <v>42</v>
      </c>
      <c r="C7044">
        <v>3</v>
      </c>
      <c r="D7044" s="2">
        <v>45838</v>
      </c>
      <c r="E7044">
        <v>1</v>
      </c>
    </row>
    <row r="7045" spans="1:5" x14ac:dyDescent="0.3">
      <c r="A7045">
        <v>7044</v>
      </c>
      <c r="B7045">
        <v>12</v>
      </c>
      <c r="C7045">
        <v>8</v>
      </c>
      <c r="D7045" s="2">
        <v>45391</v>
      </c>
      <c r="E7045">
        <v>40</v>
      </c>
    </row>
    <row r="7046" spans="1:5" x14ac:dyDescent="0.3">
      <c r="A7046">
        <v>7045</v>
      </c>
      <c r="B7046">
        <v>4</v>
      </c>
      <c r="C7046">
        <v>5</v>
      </c>
      <c r="D7046" s="2">
        <v>45684</v>
      </c>
      <c r="E7046">
        <v>21</v>
      </c>
    </row>
    <row r="7047" spans="1:5" x14ac:dyDescent="0.3">
      <c r="A7047">
        <v>7046</v>
      </c>
      <c r="B7047">
        <v>7</v>
      </c>
      <c r="C7047">
        <v>1</v>
      </c>
      <c r="D7047" s="2">
        <v>45172</v>
      </c>
      <c r="E7047">
        <v>43</v>
      </c>
    </row>
    <row r="7048" spans="1:5" x14ac:dyDescent="0.3">
      <c r="A7048">
        <v>7047</v>
      </c>
      <c r="B7048">
        <v>20</v>
      </c>
      <c r="C7048">
        <v>9</v>
      </c>
      <c r="D7048" s="2">
        <v>45299</v>
      </c>
      <c r="E7048">
        <v>10</v>
      </c>
    </row>
    <row r="7049" spans="1:5" x14ac:dyDescent="0.3">
      <c r="A7049">
        <v>7048</v>
      </c>
      <c r="B7049">
        <v>19</v>
      </c>
      <c r="C7049">
        <v>1</v>
      </c>
      <c r="D7049" s="2">
        <v>45428</v>
      </c>
      <c r="E7049">
        <v>66</v>
      </c>
    </row>
    <row r="7050" spans="1:5" x14ac:dyDescent="0.3">
      <c r="A7050">
        <v>7049</v>
      </c>
      <c r="B7050">
        <v>8</v>
      </c>
      <c r="C7050">
        <v>9</v>
      </c>
      <c r="D7050" s="2">
        <v>45176</v>
      </c>
      <c r="E7050">
        <v>17</v>
      </c>
    </row>
    <row r="7051" spans="1:5" x14ac:dyDescent="0.3">
      <c r="A7051">
        <v>7050</v>
      </c>
      <c r="B7051">
        <v>3</v>
      </c>
      <c r="C7051">
        <v>6</v>
      </c>
      <c r="D7051" s="2">
        <v>45824</v>
      </c>
      <c r="E7051">
        <v>13</v>
      </c>
    </row>
    <row r="7052" spans="1:5" x14ac:dyDescent="0.3">
      <c r="A7052">
        <v>7051</v>
      </c>
      <c r="B7052">
        <v>27</v>
      </c>
      <c r="C7052">
        <v>7</v>
      </c>
      <c r="D7052" s="2">
        <v>45748</v>
      </c>
      <c r="E7052">
        <v>91</v>
      </c>
    </row>
    <row r="7053" spans="1:5" x14ac:dyDescent="0.3">
      <c r="A7053">
        <v>7052</v>
      </c>
      <c r="B7053">
        <v>15</v>
      </c>
      <c r="C7053">
        <v>1</v>
      </c>
      <c r="D7053" s="2">
        <v>45359</v>
      </c>
      <c r="E7053">
        <v>92</v>
      </c>
    </row>
    <row r="7054" spans="1:5" x14ac:dyDescent="0.3">
      <c r="A7054">
        <v>7053</v>
      </c>
      <c r="B7054">
        <v>8</v>
      </c>
      <c r="C7054">
        <v>1</v>
      </c>
      <c r="D7054" s="2">
        <v>45138</v>
      </c>
      <c r="E7054">
        <v>10</v>
      </c>
    </row>
    <row r="7055" spans="1:5" x14ac:dyDescent="0.3">
      <c r="A7055">
        <v>7054</v>
      </c>
      <c r="B7055">
        <v>18</v>
      </c>
      <c r="C7055">
        <v>5</v>
      </c>
      <c r="D7055" s="2">
        <v>45197</v>
      </c>
      <c r="E7055">
        <v>52</v>
      </c>
    </row>
    <row r="7056" spans="1:5" x14ac:dyDescent="0.3">
      <c r="A7056">
        <v>7055</v>
      </c>
      <c r="B7056">
        <v>29</v>
      </c>
      <c r="C7056">
        <v>2</v>
      </c>
      <c r="D7056" s="2">
        <v>45229</v>
      </c>
      <c r="E7056">
        <v>10</v>
      </c>
    </row>
    <row r="7057" spans="1:5" x14ac:dyDescent="0.3">
      <c r="A7057">
        <v>7056</v>
      </c>
      <c r="B7057">
        <v>46</v>
      </c>
      <c r="C7057">
        <v>5</v>
      </c>
      <c r="D7057" s="2">
        <v>45600</v>
      </c>
      <c r="E7057">
        <v>47</v>
      </c>
    </row>
    <row r="7058" spans="1:5" x14ac:dyDescent="0.3">
      <c r="A7058">
        <v>7057</v>
      </c>
      <c r="B7058">
        <v>36</v>
      </c>
      <c r="C7058">
        <v>5</v>
      </c>
      <c r="D7058" s="2">
        <v>45366</v>
      </c>
      <c r="E7058">
        <v>9</v>
      </c>
    </row>
    <row r="7059" spans="1:5" x14ac:dyDescent="0.3">
      <c r="A7059">
        <v>7058</v>
      </c>
      <c r="B7059">
        <v>3</v>
      </c>
      <c r="C7059">
        <v>6</v>
      </c>
      <c r="D7059" s="2">
        <v>45604</v>
      </c>
      <c r="E7059">
        <v>98</v>
      </c>
    </row>
    <row r="7060" spans="1:5" x14ac:dyDescent="0.3">
      <c r="A7060">
        <v>7059</v>
      </c>
      <c r="B7060">
        <v>9</v>
      </c>
      <c r="C7060">
        <v>9</v>
      </c>
      <c r="D7060" s="2">
        <v>45275</v>
      </c>
      <c r="E7060">
        <v>46</v>
      </c>
    </row>
    <row r="7061" spans="1:5" x14ac:dyDescent="0.3">
      <c r="A7061">
        <v>7060</v>
      </c>
      <c r="B7061">
        <v>10</v>
      </c>
      <c r="C7061">
        <v>6</v>
      </c>
      <c r="D7061" s="2">
        <v>45263</v>
      </c>
      <c r="E7061">
        <v>68</v>
      </c>
    </row>
    <row r="7062" spans="1:5" x14ac:dyDescent="0.3">
      <c r="A7062">
        <v>7061</v>
      </c>
      <c r="B7062">
        <v>40</v>
      </c>
      <c r="C7062">
        <v>1</v>
      </c>
      <c r="D7062" s="2">
        <v>45847</v>
      </c>
      <c r="E7062">
        <v>54</v>
      </c>
    </row>
    <row r="7063" spans="1:5" x14ac:dyDescent="0.3">
      <c r="A7063">
        <v>7062</v>
      </c>
      <c r="B7063">
        <v>20</v>
      </c>
      <c r="C7063">
        <v>5</v>
      </c>
      <c r="D7063" s="2">
        <v>45179</v>
      </c>
      <c r="E7063">
        <v>68</v>
      </c>
    </row>
    <row r="7064" spans="1:5" x14ac:dyDescent="0.3">
      <c r="A7064">
        <v>7063</v>
      </c>
      <c r="B7064">
        <v>2</v>
      </c>
      <c r="C7064">
        <v>2</v>
      </c>
      <c r="D7064" s="2">
        <v>45714</v>
      </c>
      <c r="E7064">
        <v>4</v>
      </c>
    </row>
    <row r="7065" spans="1:5" x14ac:dyDescent="0.3">
      <c r="A7065">
        <v>7064</v>
      </c>
      <c r="B7065">
        <v>1</v>
      </c>
      <c r="C7065">
        <v>8</v>
      </c>
      <c r="D7065" s="2">
        <v>45689</v>
      </c>
      <c r="E7065">
        <v>75</v>
      </c>
    </row>
    <row r="7066" spans="1:5" x14ac:dyDescent="0.3">
      <c r="A7066">
        <v>7065</v>
      </c>
      <c r="B7066">
        <v>27</v>
      </c>
      <c r="C7066">
        <v>7</v>
      </c>
      <c r="D7066" s="2">
        <v>45597</v>
      </c>
      <c r="E7066">
        <v>1</v>
      </c>
    </row>
    <row r="7067" spans="1:5" x14ac:dyDescent="0.3">
      <c r="A7067">
        <v>7066</v>
      </c>
      <c r="B7067">
        <v>4</v>
      </c>
      <c r="C7067">
        <v>6</v>
      </c>
      <c r="D7067" s="2">
        <v>45611</v>
      </c>
      <c r="E7067">
        <v>85</v>
      </c>
    </row>
    <row r="7068" spans="1:5" x14ac:dyDescent="0.3">
      <c r="A7068">
        <v>7067</v>
      </c>
      <c r="B7068">
        <v>48</v>
      </c>
      <c r="C7068">
        <v>2</v>
      </c>
      <c r="D7068" s="2">
        <v>45349</v>
      </c>
      <c r="E7068">
        <v>59</v>
      </c>
    </row>
    <row r="7069" spans="1:5" x14ac:dyDescent="0.3">
      <c r="A7069">
        <v>7068</v>
      </c>
      <c r="B7069">
        <v>37</v>
      </c>
      <c r="C7069">
        <v>3</v>
      </c>
      <c r="D7069" s="2">
        <v>45261</v>
      </c>
      <c r="E7069">
        <v>25</v>
      </c>
    </row>
    <row r="7070" spans="1:5" x14ac:dyDescent="0.3">
      <c r="A7070">
        <v>7069</v>
      </c>
      <c r="B7070">
        <v>32</v>
      </c>
      <c r="C7070">
        <v>9</v>
      </c>
      <c r="D7070" s="2">
        <v>45485</v>
      </c>
      <c r="E7070">
        <v>9</v>
      </c>
    </row>
    <row r="7071" spans="1:5" x14ac:dyDescent="0.3">
      <c r="A7071">
        <v>7070</v>
      </c>
      <c r="B7071">
        <v>18</v>
      </c>
      <c r="C7071">
        <v>9</v>
      </c>
      <c r="D7071" s="2">
        <v>45793</v>
      </c>
      <c r="E7071">
        <v>25</v>
      </c>
    </row>
    <row r="7072" spans="1:5" x14ac:dyDescent="0.3">
      <c r="A7072">
        <v>7071</v>
      </c>
      <c r="B7072">
        <v>14</v>
      </c>
      <c r="C7072">
        <v>7</v>
      </c>
      <c r="D7072" s="2">
        <v>45540</v>
      </c>
      <c r="E7072">
        <v>82</v>
      </c>
    </row>
    <row r="7073" spans="1:5" x14ac:dyDescent="0.3">
      <c r="A7073">
        <v>7072</v>
      </c>
      <c r="B7073">
        <v>45</v>
      </c>
      <c r="C7073">
        <v>2</v>
      </c>
      <c r="D7073" s="2">
        <v>45757</v>
      </c>
      <c r="E7073">
        <v>71</v>
      </c>
    </row>
    <row r="7074" spans="1:5" x14ac:dyDescent="0.3">
      <c r="A7074">
        <v>7073</v>
      </c>
      <c r="B7074">
        <v>48</v>
      </c>
      <c r="C7074">
        <v>7</v>
      </c>
      <c r="D7074" s="2">
        <v>45580</v>
      </c>
      <c r="E7074">
        <v>26</v>
      </c>
    </row>
    <row r="7075" spans="1:5" x14ac:dyDescent="0.3">
      <c r="A7075">
        <v>7074</v>
      </c>
      <c r="B7075">
        <v>15</v>
      </c>
      <c r="C7075">
        <v>1</v>
      </c>
      <c r="D7075" s="2">
        <v>45353</v>
      </c>
      <c r="E7075">
        <v>56</v>
      </c>
    </row>
    <row r="7076" spans="1:5" x14ac:dyDescent="0.3">
      <c r="A7076">
        <v>7075</v>
      </c>
      <c r="B7076">
        <v>4</v>
      </c>
      <c r="C7076">
        <v>9</v>
      </c>
      <c r="D7076" s="2">
        <v>45724</v>
      </c>
      <c r="E7076">
        <v>49</v>
      </c>
    </row>
    <row r="7077" spans="1:5" x14ac:dyDescent="0.3">
      <c r="A7077">
        <v>7076</v>
      </c>
      <c r="B7077">
        <v>19</v>
      </c>
      <c r="C7077">
        <v>9</v>
      </c>
      <c r="D7077" s="2">
        <v>45273</v>
      </c>
      <c r="E7077">
        <v>82</v>
      </c>
    </row>
    <row r="7078" spans="1:5" x14ac:dyDescent="0.3">
      <c r="A7078">
        <v>7077</v>
      </c>
      <c r="B7078">
        <v>24</v>
      </c>
      <c r="C7078">
        <v>6</v>
      </c>
      <c r="D7078" s="2">
        <v>45269</v>
      </c>
      <c r="E7078">
        <v>65</v>
      </c>
    </row>
    <row r="7079" spans="1:5" x14ac:dyDescent="0.3">
      <c r="A7079">
        <v>7078</v>
      </c>
      <c r="B7079">
        <v>30</v>
      </c>
      <c r="C7079">
        <v>1</v>
      </c>
      <c r="D7079" s="2">
        <v>45536</v>
      </c>
      <c r="E7079">
        <v>61</v>
      </c>
    </row>
    <row r="7080" spans="1:5" x14ac:dyDescent="0.3">
      <c r="A7080">
        <v>7079</v>
      </c>
      <c r="B7080">
        <v>13</v>
      </c>
      <c r="C7080">
        <v>8</v>
      </c>
      <c r="D7080" s="2">
        <v>45607</v>
      </c>
      <c r="E7080">
        <v>9</v>
      </c>
    </row>
    <row r="7081" spans="1:5" x14ac:dyDescent="0.3">
      <c r="A7081">
        <v>7080</v>
      </c>
      <c r="B7081">
        <v>11</v>
      </c>
      <c r="C7081">
        <v>6</v>
      </c>
      <c r="D7081" s="2">
        <v>45209</v>
      </c>
      <c r="E7081">
        <v>10</v>
      </c>
    </row>
    <row r="7082" spans="1:5" x14ac:dyDescent="0.3">
      <c r="A7082">
        <v>7081</v>
      </c>
      <c r="B7082">
        <v>28</v>
      </c>
      <c r="C7082">
        <v>9</v>
      </c>
      <c r="D7082" s="2">
        <v>45577</v>
      </c>
      <c r="E7082">
        <v>11</v>
      </c>
    </row>
    <row r="7083" spans="1:5" x14ac:dyDescent="0.3">
      <c r="A7083">
        <v>7082</v>
      </c>
      <c r="B7083">
        <v>50</v>
      </c>
      <c r="C7083">
        <v>9</v>
      </c>
      <c r="D7083" s="2">
        <v>45553</v>
      </c>
      <c r="E7083">
        <v>96</v>
      </c>
    </row>
    <row r="7084" spans="1:5" x14ac:dyDescent="0.3">
      <c r="A7084">
        <v>7083</v>
      </c>
      <c r="B7084">
        <v>11</v>
      </c>
      <c r="C7084">
        <v>7</v>
      </c>
      <c r="D7084" s="2">
        <v>45764</v>
      </c>
      <c r="E7084">
        <v>85</v>
      </c>
    </row>
    <row r="7085" spans="1:5" x14ac:dyDescent="0.3">
      <c r="A7085">
        <v>7084</v>
      </c>
      <c r="B7085">
        <v>1</v>
      </c>
      <c r="C7085">
        <v>4</v>
      </c>
      <c r="D7085" s="2">
        <v>45393</v>
      </c>
      <c r="E7085">
        <v>36</v>
      </c>
    </row>
    <row r="7086" spans="1:5" x14ac:dyDescent="0.3">
      <c r="A7086">
        <v>7085</v>
      </c>
      <c r="B7086">
        <v>47</v>
      </c>
      <c r="C7086">
        <v>1</v>
      </c>
      <c r="D7086" s="2">
        <v>45710</v>
      </c>
      <c r="E7086">
        <v>56</v>
      </c>
    </row>
    <row r="7087" spans="1:5" x14ac:dyDescent="0.3">
      <c r="A7087">
        <v>7086</v>
      </c>
      <c r="B7087">
        <v>42</v>
      </c>
      <c r="C7087">
        <v>3</v>
      </c>
      <c r="D7087" s="2">
        <v>45284</v>
      </c>
      <c r="E7087">
        <v>32</v>
      </c>
    </row>
    <row r="7088" spans="1:5" x14ac:dyDescent="0.3">
      <c r="A7088">
        <v>7087</v>
      </c>
      <c r="B7088">
        <v>4</v>
      </c>
      <c r="C7088">
        <v>6</v>
      </c>
      <c r="D7088" s="2">
        <v>45266</v>
      </c>
      <c r="E7088">
        <v>83</v>
      </c>
    </row>
    <row r="7089" spans="1:5" x14ac:dyDescent="0.3">
      <c r="A7089">
        <v>7088</v>
      </c>
      <c r="B7089">
        <v>38</v>
      </c>
      <c r="C7089">
        <v>1</v>
      </c>
      <c r="D7089" s="2">
        <v>45683</v>
      </c>
      <c r="E7089">
        <v>72</v>
      </c>
    </row>
    <row r="7090" spans="1:5" x14ac:dyDescent="0.3">
      <c r="A7090">
        <v>7089</v>
      </c>
      <c r="B7090">
        <v>34</v>
      </c>
      <c r="C7090">
        <v>4</v>
      </c>
      <c r="D7090" s="2">
        <v>45762</v>
      </c>
      <c r="E7090">
        <v>35</v>
      </c>
    </row>
    <row r="7091" spans="1:5" x14ac:dyDescent="0.3">
      <c r="A7091">
        <v>7090</v>
      </c>
      <c r="B7091">
        <v>49</v>
      </c>
      <c r="C7091">
        <v>8</v>
      </c>
      <c r="D7091" s="2">
        <v>45476</v>
      </c>
      <c r="E7091">
        <v>86</v>
      </c>
    </row>
    <row r="7092" spans="1:5" x14ac:dyDescent="0.3">
      <c r="A7092">
        <v>7091</v>
      </c>
      <c r="B7092">
        <v>12</v>
      </c>
      <c r="C7092">
        <v>8</v>
      </c>
      <c r="D7092" s="2">
        <v>45694</v>
      </c>
      <c r="E7092">
        <v>4</v>
      </c>
    </row>
    <row r="7093" spans="1:5" x14ac:dyDescent="0.3">
      <c r="A7093">
        <v>7092</v>
      </c>
      <c r="B7093">
        <v>24</v>
      </c>
      <c r="C7093">
        <v>6</v>
      </c>
      <c r="D7093" s="2">
        <v>45407</v>
      </c>
      <c r="E7093">
        <v>93</v>
      </c>
    </row>
    <row r="7094" spans="1:5" x14ac:dyDescent="0.3">
      <c r="A7094">
        <v>7093</v>
      </c>
      <c r="B7094">
        <v>37</v>
      </c>
      <c r="C7094">
        <v>6</v>
      </c>
      <c r="D7094" s="2">
        <v>45449</v>
      </c>
      <c r="E7094">
        <v>62</v>
      </c>
    </row>
    <row r="7095" spans="1:5" x14ac:dyDescent="0.3">
      <c r="A7095">
        <v>7094</v>
      </c>
      <c r="B7095">
        <v>32</v>
      </c>
      <c r="C7095">
        <v>3</v>
      </c>
      <c r="D7095" s="2">
        <v>45391</v>
      </c>
      <c r="E7095">
        <v>63</v>
      </c>
    </row>
    <row r="7096" spans="1:5" x14ac:dyDescent="0.3">
      <c r="A7096">
        <v>7095</v>
      </c>
      <c r="B7096">
        <v>19</v>
      </c>
      <c r="C7096">
        <v>7</v>
      </c>
      <c r="D7096" s="2">
        <v>45138</v>
      </c>
      <c r="E7096">
        <v>95</v>
      </c>
    </row>
    <row r="7097" spans="1:5" x14ac:dyDescent="0.3">
      <c r="A7097">
        <v>7096</v>
      </c>
      <c r="B7097">
        <v>29</v>
      </c>
      <c r="C7097">
        <v>8</v>
      </c>
      <c r="D7097" s="2">
        <v>45586</v>
      </c>
      <c r="E7097">
        <v>8</v>
      </c>
    </row>
    <row r="7098" spans="1:5" x14ac:dyDescent="0.3">
      <c r="A7098">
        <v>7097</v>
      </c>
      <c r="B7098">
        <v>38</v>
      </c>
      <c r="C7098">
        <v>2</v>
      </c>
      <c r="D7098" s="2">
        <v>45671</v>
      </c>
      <c r="E7098">
        <v>76</v>
      </c>
    </row>
    <row r="7099" spans="1:5" x14ac:dyDescent="0.3">
      <c r="A7099">
        <v>7098</v>
      </c>
      <c r="B7099">
        <v>49</v>
      </c>
      <c r="C7099">
        <v>5</v>
      </c>
      <c r="D7099" s="2">
        <v>45288</v>
      </c>
      <c r="E7099">
        <v>69</v>
      </c>
    </row>
    <row r="7100" spans="1:5" x14ac:dyDescent="0.3">
      <c r="A7100">
        <v>7099</v>
      </c>
      <c r="B7100">
        <v>29</v>
      </c>
      <c r="C7100">
        <v>6</v>
      </c>
      <c r="D7100" s="2">
        <v>45524</v>
      </c>
      <c r="E7100">
        <v>61</v>
      </c>
    </row>
    <row r="7101" spans="1:5" x14ac:dyDescent="0.3">
      <c r="A7101">
        <v>7100</v>
      </c>
      <c r="B7101">
        <v>19</v>
      </c>
      <c r="C7101">
        <v>1</v>
      </c>
      <c r="D7101" s="2">
        <v>45805</v>
      </c>
      <c r="E7101">
        <v>94</v>
      </c>
    </row>
    <row r="7102" spans="1:5" x14ac:dyDescent="0.3">
      <c r="A7102">
        <v>7101</v>
      </c>
      <c r="B7102">
        <v>20</v>
      </c>
      <c r="C7102">
        <v>5</v>
      </c>
      <c r="D7102" s="2">
        <v>45295</v>
      </c>
      <c r="E7102">
        <v>63</v>
      </c>
    </row>
    <row r="7103" spans="1:5" x14ac:dyDescent="0.3">
      <c r="A7103">
        <v>7102</v>
      </c>
      <c r="B7103">
        <v>3</v>
      </c>
      <c r="C7103">
        <v>3</v>
      </c>
      <c r="D7103" s="2">
        <v>45290</v>
      </c>
      <c r="E7103">
        <v>61</v>
      </c>
    </row>
    <row r="7104" spans="1:5" x14ac:dyDescent="0.3">
      <c r="A7104">
        <v>7103</v>
      </c>
      <c r="B7104">
        <v>40</v>
      </c>
      <c r="C7104">
        <v>3</v>
      </c>
      <c r="D7104" s="2">
        <v>45667</v>
      </c>
      <c r="E7104">
        <v>99</v>
      </c>
    </row>
    <row r="7105" spans="1:5" x14ac:dyDescent="0.3">
      <c r="A7105">
        <v>7104</v>
      </c>
      <c r="B7105">
        <v>5</v>
      </c>
      <c r="C7105">
        <v>6</v>
      </c>
      <c r="D7105" s="2">
        <v>45816</v>
      </c>
      <c r="E7105">
        <v>37</v>
      </c>
    </row>
    <row r="7106" spans="1:5" x14ac:dyDescent="0.3">
      <c r="A7106">
        <v>7105</v>
      </c>
      <c r="B7106">
        <v>23</v>
      </c>
      <c r="C7106">
        <v>1</v>
      </c>
      <c r="D7106" s="2">
        <v>45457</v>
      </c>
      <c r="E7106">
        <v>4</v>
      </c>
    </row>
    <row r="7107" spans="1:5" x14ac:dyDescent="0.3">
      <c r="A7107">
        <v>7106</v>
      </c>
      <c r="B7107">
        <v>5</v>
      </c>
      <c r="C7107">
        <v>5</v>
      </c>
      <c r="D7107" s="2">
        <v>45341</v>
      </c>
      <c r="E7107">
        <v>56</v>
      </c>
    </row>
    <row r="7108" spans="1:5" x14ac:dyDescent="0.3">
      <c r="A7108">
        <v>7107</v>
      </c>
      <c r="B7108">
        <v>30</v>
      </c>
      <c r="C7108">
        <v>5</v>
      </c>
      <c r="D7108" s="2">
        <v>45412</v>
      </c>
      <c r="E7108">
        <v>43</v>
      </c>
    </row>
    <row r="7109" spans="1:5" x14ac:dyDescent="0.3">
      <c r="A7109">
        <v>7108</v>
      </c>
      <c r="B7109">
        <v>32</v>
      </c>
      <c r="C7109">
        <v>5</v>
      </c>
      <c r="D7109" s="2">
        <v>45657</v>
      </c>
      <c r="E7109">
        <v>21</v>
      </c>
    </row>
    <row r="7110" spans="1:5" x14ac:dyDescent="0.3">
      <c r="A7110">
        <v>7109</v>
      </c>
      <c r="B7110">
        <v>24</v>
      </c>
      <c r="C7110">
        <v>3</v>
      </c>
      <c r="D7110" s="2">
        <v>45689</v>
      </c>
      <c r="E7110">
        <v>58</v>
      </c>
    </row>
    <row r="7111" spans="1:5" x14ac:dyDescent="0.3">
      <c r="A7111">
        <v>7110</v>
      </c>
      <c r="B7111">
        <v>49</v>
      </c>
      <c r="C7111">
        <v>6</v>
      </c>
      <c r="D7111" s="2">
        <v>45220</v>
      </c>
      <c r="E7111">
        <v>16</v>
      </c>
    </row>
    <row r="7112" spans="1:5" x14ac:dyDescent="0.3">
      <c r="A7112">
        <v>7111</v>
      </c>
      <c r="B7112">
        <v>42</v>
      </c>
      <c r="C7112">
        <v>1</v>
      </c>
      <c r="D7112" s="2">
        <v>45295</v>
      </c>
      <c r="E7112">
        <v>53</v>
      </c>
    </row>
    <row r="7113" spans="1:5" x14ac:dyDescent="0.3">
      <c r="A7113">
        <v>7112</v>
      </c>
      <c r="B7113">
        <v>35</v>
      </c>
      <c r="C7113">
        <v>1</v>
      </c>
      <c r="D7113" s="2">
        <v>45578</v>
      </c>
      <c r="E7113">
        <v>18</v>
      </c>
    </row>
    <row r="7114" spans="1:5" x14ac:dyDescent="0.3">
      <c r="A7114">
        <v>7113</v>
      </c>
      <c r="B7114">
        <v>32</v>
      </c>
      <c r="C7114">
        <v>2</v>
      </c>
      <c r="D7114" s="2">
        <v>45486</v>
      </c>
      <c r="E7114">
        <v>57</v>
      </c>
    </row>
    <row r="7115" spans="1:5" x14ac:dyDescent="0.3">
      <c r="A7115">
        <v>7114</v>
      </c>
      <c r="B7115">
        <v>45</v>
      </c>
      <c r="C7115">
        <v>4</v>
      </c>
      <c r="D7115" s="2">
        <v>45783</v>
      </c>
      <c r="E7115">
        <v>95</v>
      </c>
    </row>
    <row r="7116" spans="1:5" x14ac:dyDescent="0.3">
      <c r="A7116">
        <v>7115</v>
      </c>
      <c r="B7116">
        <v>48</v>
      </c>
      <c r="C7116">
        <v>9</v>
      </c>
      <c r="D7116" s="2">
        <v>45588</v>
      </c>
      <c r="E7116">
        <v>38</v>
      </c>
    </row>
    <row r="7117" spans="1:5" x14ac:dyDescent="0.3">
      <c r="A7117">
        <v>7116</v>
      </c>
      <c r="B7117">
        <v>44</v>
      </c>
      <c r="C7117">
        <v>8</v>
      </c>
      <c r="D7117" s="2">
        <v>45319</v>
      </c>
      <c r="E7117">
        <v>32</v>
      </c>
    </row>
    <row r="7118" spans="1:5" x14ac:dyDescent="0.3">
      <c r="A7118">
        <v>7117</v>
      </c>
      <c r="B7118">
        <v>22</v>
      </c>
      <c r="C7118">
        <v>2</v>
      </c>
      <c r="D7118" s="2">
        <v>45620</v>
      </c>
      <c r="E7118">
        <v>97</v>
      </c>
    </row>
    <row r="7119" spans="1:5" x14ac:dyDescent="0.3">
      <c r="A7119">
        <v>7118</v>
      </c>
      <c r="B7119">
        <v>21</v>
      </c>
      <c r="C7119">
        <v>1</v>
      </c>
      <c r="D7119" s="2">
        <v>45286</v>
      </c>
      <c r="E7119">
        <v>19</v>
      </c>
    </row>
    <row r="7120" spans="1:5" x14ac:dyDescent="0.3">
      <c r="A7120">
        <v>7119</v>
      </c>
      <c r="B7120">
        <v>28</v>
      </c>
      <c r="C7120">
        <v>4</v>
      </c>
      <c r="D7120" s="2">
        <v>45542</v>
      </c>
      <c r="E7120">
        <v>84</v>
      </c>
    </row>
    <row r="7121" spans="1:5" x14ac:dyDescent="0.3">
      <c r="A7121">
        <v>7120</v>
      </c>
      <c r="B7121">
        <v>49</v>
      </c>
      <c r="C7121">
        <v>5</v>
      </c>
      <c r="D7121" s="2">
        <v>45833</v>
      </c>
      <c r="E7121">
        <v>48</v>
      </c>
    </row>
    <row r="7122" spans="1:5" x14ac:dyDescent="0.3">
      <c r="A7122">
        <v>7121</v>
      </c>
      <c r="B7122">
        <v>34</v>
      </c>
      <c r="C7122">
        <v>2</v>
      </c>
      <c r="D7122" s="2">
        <v>45671</v>
      </c>
      <c r="E7122">
        <v>74</v>
      </c>
    </row>
    <row r="7123" spans="1:5" x14ac:dyDescent="0.3">
      <c r="A7123">
        <v>7122</v>
      </c>
      <c r="B7123">
        <v>16</v>
      </c>
      <c r="C7123">
        <v>6</v>
      </c>
      <c r="D7123" s="2">
        <v>45322</v>
      </c>
      <c r="E7123">
        <v>26</v>
      </c>
    </row>
    <row r="7124" spans="1:5" x14ac:dyDescent="0.3">
      <c r="A7124">
        <v>7123</v>
      </c>
      <c r="B7124">
        <v>11</v>
      </c>
      <c r="C7124">
        <v>8</v>
      </c>
      <c r="D7124" s="2">
        <v>45563</v>
      </c>
      <c r="E7124">
        <v>82</v>
      </c>
    </row>
    <row r="7125" spans="1:5" x14ac:dyDescent="0.3">
      <c r="A7125">
        <v>7124</v>
      </c>
      <c r="B7125">
        <v>33</v>
      </c>
      <c r="C7125">
        <v>5</v>
      </c>
      <c r="D7125" s="2">
        <v>45701</v>
      </c>
      <c r="E7125">
        <v>45</v>
      </c>
    </row>
    <row r="7126" spans="1:5" x14ac:dyDescent="0.3">
      <c r="A7126">
        <v>7125</v>
      </c>
      <c r="B7126">
        <v>44</v>
      </c>
      <c r="C7126">
        <v>4</v>
      </c>
      <c r="D7126" s="2">
        <v>45848</v>
      </c>
      <c r="E7126">
        <v>45</v>
      </c>
    </row>
    <row r="7127" spans="1:5" x14ac:dyDescent="0.3">
      <c r="A7127">
        <v>7126</v>
      </c>
      <c r="B7127">
        <v>38</v>
      </c>
      <c r="C7127">
        <v>7</v>
      </c>
      <c r="D7127" s="2">
        <v>45384</v>
      </c>
      <c r="E7127">
        <v>15</v>
      </c>
    </row>
    <row r="7128" spans="1:5" x14ac:dyDescent="0.3">
      <c r="A7128">
        <v>7127</v>
      </c>
      <c r="B7128">
        <v>19</v>
      </c>
      <c r="C7128">
        <v>5</v>
      </c>
      <c r="D7128" s="2">
        <v>45338</v>
      </c>
      <c r="E7128">
        <v>100</v>
      </c>
    </row>
    <row r="7129" spans="1:5" x14ac:dyDescent="0.3">
      <c r="A7129">
        <v>7128</v>
      </c>
      <c r="B7129">
        <v>28</v>
      </c>
      <c r="C7129">
        <v>8</v>
      </c>
      <c r="D7129" s="2">
        <v>45555</v>
      </c>
      <c r="E7129">
        <v>18</v>
      </c>
    </row>
    <row r="7130" spans="1:5" x14ac:dyDescent="0.3">
      <c r="A7130">
        <v>7129</v>
      </c>
      <c r="B7130">
        <v>29</v>
      </c>
      <c r="C7130">
        <v>7</v>
      </c>
      <c r="D7130" s="2">
        <v>45560</v>
      </c>
      <c r="E7130">
        <v>31</v>
      </c>
    </row>
    <row r="7131" spans="1:5" x14ac:dyDescent="0.3">
      <c r="A7131">
        <v>7130</v>
      </c>
      <c r="B7131">
        <v>37</v>
      </c>
      <c r="C7131">
        <v>5</v>
      </c>
      <c r="D7131" s="2">
        <v>45180</v>
      </c>
      <c r="E7131">
        <v>15</v>
      </c>
    </row>
    <row r="7132" spans="1:5" x14ac:dyDescent="0.3">
      <c r="A7132">
        <v>7131</v>
      </c>
      <c r="B7132">
        <v>3</v>
      </c>
      <c r="C7132">
        <v>8</v>
      </c>
      <c r="D7132" s="2">
        <v>45747</v>
      </c>
      <c r="E7132">
        <v>93</v>
      </c>
    </row>
    <row r="7133" spans="1:5" x14ac:dyDescent="0.3">
      <c r="A7133">
        <v>7132</v>
      </c>
      <c r="B7133">
        <v>18</v>
      </c>
      <c r="C7133">
        <v>1</v>
      </c>
      <c r="D7133" s="2">
        <v>45689</v>
      </c>
      <c r="E7133">
        <v>15</v>
      </c>
    </row>
    <row r="7134" spans="1:5" x14ac:dyDescent="0.3">
      <c r="A7134">
        <v>7133</v>
      </c>
      <c r="B7134">
        <v>18</v>
      </c>
      <c r="C7134">
        <v>8</v>
      </c>
      <c r="D7134" s="2">
        <v>45352</v>
      </c>
      <c r="E7134">
        <v>65</v>
      </c>
    </row>
    <row r="7135" spans="1:5" x14ac:dyDescent="0.3">
      <c r="A7135">
        <v>7134</v>
      </c>
      <c r="B7135">
        <v>12</v>
      </c>
      <c r="C7135">
        <v>3</v>
      </c>
      <c r="D7135" s="2">
        <v>45161</v>
      </c>
      <c r="E7135">
        <v>87</v>
      </c>
    </row>
    <row r="7136" spans="1:5" x14ac:dyDescent="0.3">
      <c r="A7136">
        <v>7135</v>
      </c>
      <c r="B7136">
        <v>18</v>
      </c>
      <c r="C7136">
        <v>1</v>
      </c>
      <c r="D7136" s="2">
        <v>45616</v>
      </c>
      <c r="E7136">
        <v>46</v>
      </c>
    </row>
    <row r="7137" spans="1:5" x14ac:dyDescent="0.3">
      <c r="A7137">
        <v>7136</v>
      </c>
      <c r="B7137">
        <v>32</v>
      </c>
      <c r="C7137">
        <v>9</v>
      </c>
      <c r="D7137" s="2">
        <v>45640</v>
      </c>
      <c r="E7137">
        <v>75</v>
      </c>
    </row>
    <row r="7138" spans="1:5" x14ac:dyDescent="0.3">
      <c r="A7138">
        <v>7137</v>
      </c>
      <c r="B7138">
        <v>42</v>
      </c>
      <c r="C7138">
        <v>6</v>
      </c>
      <c r="D7138" s="2">
        <v>45560</v>
      </c>
      <c r="E7138">
        <v>16</v>
      </c>
    </row>
    <row r="7139" spans="1:5" x14ac:dyDescent="0.3">
      <c r="A7139">
        <v>7138</v>
      </c>
      <c r="B7139">
        <v>36</v>
      </c>
      <c r="C7139">
        <v>8</v>
      </c>
      <c r="D7139" s="2">
        <v>45790</v>
      </c>
      <c r="E7139">
        <v>55</v>
      </c>
    </row>
    <row r="7140" spans="1:5" x14ac:dyDescent="0.3">
      <c r="A7140">
        <v>7139</v>
      </c>
      <c r="B7140">
        <v>19</v>
      </c>
      <c r="C7140">
        <v>4</v>
      </c>
      <c r="D7140" s="2">
        <v>45307</v>
      </c>
      <c r="E7140">
        <v>30</v>
      </c>
    </row>
    <row r="7141" spans="1:5" x14ac:dyDescent="0.3">
      <c r="A7141">
        <v>7140</v>
      </c>
      <c r="B7141">
        <v>4</v>
      </c>
      <c r="C7141">
        <v>2</v>
      </c>
      <c r="D7141" s="2">
        <v>45565</v>
      </c>
      <c r="E7141">
        <v>93</v>
      </c>
    </row>
    <row r="7142" spans="1:5" x14ac:dyDescent="0.3">
      <c r="A7142">
        <v>7141</v>
      </c>
      <c r="B7142">
        <v>11</v>
      </c>
      <c r="C7142">
        <v>6</v>
      </c>
      <c r="D7142" s="2">
        <v>45654</v>
      </c>
      <c r="E7142">
        <v>41</v>
      </c>
    </row>
    <row r="7143" spans="1:5" x14ac:dyDescent="0.3">
      <c r="A7143">
        <v>7142</v>
      </c>
      <c r="B7143">
        <v>3</v>
      </c>
      <c r="C7143">
        <v>2</v>
      </c>
      <c r="D7143" s="2">
        <v>45137</v>
      </c>
      <c r="E7143">
        <v>67</v>
      </c>
    </row>
    <row r="7144" spans="1:5" x14ac:dyDescent="0.3">
      <c r="A7144">
        <v>7143</v>
      </c>
      <c r="B7144">
        <v>27</v>
      </c>
      <c r="C7144">
        <v>1</v>
      </c>
      <c r="D7144" s="2">
        <v>45552</v>
      </c>
      <c r="E7144">
        <v>17</v>
      </c>
    </row>
    <row r="7145" spans="1:5" x14ac:dyDescent="0.3">
      <c r="A7145">
        <v>7144</v>
      </c>
      <c r="B7145">
        <v>47</v>
      </c>
      <c r="C7145">
        <v>7</v>
      </c>
      <c r="D7145" s="2">
        <v>45693</v>
      </c>
      <c r="E7145">
        <v>26</v>
      </c>
    </row>
    <row r="7146" spans="1:5" x14ac:dyDescent="0.3">
      <c r="A7146">
        <v>7145</v>
      </c>
      <c r="B7146">
        <v>16</v>
      </c>
      <c r="C7146">
        <v>7</v>
      </c>
      <c r="D7146" s="2">
        <v>45730</v>
      </c>
      <c r="E7146">
        <v>73</v>
      </c>
    </row>
    <row r="7147" spans="1:5" x14ac:dyDescent="0.3">
      <c r="A7147">
        <v>7146</v>
      </c>
      <c r="B7147">
        <v>44</v>
      </c>
      <c r="C7147">
        <v>6</v>
      </c>
      <c r="D7147" s="2">
        <v>45744</v>
      </c>
      <c r="E7147">
        <v>81</v>
      </c>
    </row>
    <row r="7148" spans="1:5" x14ac:dyDescent="0.3">
      <c r="A7148">
        <v>7147</v>
      </c>
      <c r="B7148">
        <v>18</v>
      </c>
      <c r="C7148">
        <v>2</v>
      </c>
      <c r="D7148" s="2">
        <v>45670</v>
      </c>
      <c r="E7148">
        <v>64</v>
      </c>
    </row>
    <row r="7149" spans="1:5" x14ac:dyDescent="0.3">
      <c r="A7149">
        <v>7148</v>
      </c>
      <c r="B7149">
        <v>30</v>
      </c>
      <c r="C7149">
        <v>5</v>
      </c>
      <c r="D7149" s="2">
        <v>45476</v>
      </c>
      <c r="E7149">
        <v>95</v>
      </c>
    </row>
    <row r="7150" spans="1:5" x14ac:dyDescent="0.3">
      <c r="A7150">
        <v>7149</v>
      </c>
      <c r="B7150">
        <v>24</v>
      </c>
      <c r="C7150">
        <v>1</v>
      </c>
      <c r="D7150" s="2">
        <v>45130</v>
      </c>
      <c r="E7150">
        <v>58</v>
      </c>
    </row>
    <row r="7151" spans="1:5" x14ac:dyDescent="0.3">
      <c r="A7151">
        <v>7150</v>
      </c>
      <c r="B7151">
        <v>6</v>
      </c>
      <c r="C7151">
        <v>2</v>
      </c>
      <c r="D7151" s="2">
        <v>45268</v>
      </c>
      <c r="E7151">
        <v>95</v>
      </c>
    </row>
    <row r="7152" spans="1:5" x14ac:dyDescent="0.3">
      <c r="A7152">
        <v>7151</v>
      </c>
      <c r="B7152">
        <v>47</v>
      </c>
      <c r="C7152">
        <v>5</v>
      </c>
      <c r="D7152" s="2">
        <v>45756</v>
      </c>
      <c r="E7152">
        <v>75</v>
      </c>
    </row>
    <row r="7153" spans="1:5" x14ac:dyDescent="0.3">
      <c r="A7153">
        <v>7152</v>
      </c>
      <c r="B7153">
        <v>34</v>
      </c>
      <c r="C7153">
        <v>5</v>
      </c>
      <c r="D7153" s="2">
        <v>45423</v>
      </c>
      <c r="E7153">
        <v>86</v>
      </c>
    </row>
    <row r="7154" spans="1:5" x14ac:dyDescent="0.3">
      <c r="A7154">
        <v>7153</v>
      </c>
      <c r="B7154">
        <v>12</v>
      </c>
      <c r="C7154">
        <v>7</v>
      </c>
      <c r="D7154" s="2">
        <v>45528</v>
      </c>
      <c r="E7154">
        <v>3</v>
      </c>
    </row>
    <row r="7155" spans="1:5" x14ac:dyDescent="0.3">
      <c r="A7155">
        <v>7154</v>
      </c>
      <c r="B7155">
        <v>42</v>
      </c>
      <c r="C7155">
        <v>5</v>
      </c>
      <c r="D7155" s="2">
        <v>45205</v>
      </c>
      <c r="E7155">
        <v>28</v>
      </c>
    </row>
    <row r="7156" spans="1:5" x14ac:dyDescent="0.3">
      <c r="A7156">
        <v>7155</v>
      </c>
      <c r="B7156">
        <v>23</v>
      </c>
      <c r="C7156">
        <v>6</v>
      </c>
      <c r="D7156" s="2">
        <v>45708</v>
      </c>
      <c r="E7156">
        <v>96</v>
      </c>
    </row>
    <row r="7157" spans="1:5" x14ac:dyDescent="0.3">
      <c r="A7157">
        <v>7156</v>
      </c>
      <c r="B7157">
        <v>36</v>
      </c>
      <c r="C7157">
        <v>2</v>
      </c>
      <c r="D7157" s="2">
        <v>45415</v>
      </c>
      <c r="E7157">
        <v>4</v>
      </c>
    </row>
    <row r="7158" spans="1:5" x14ac:dyDescent="0.3">
      <c r="A7158">
        <v>7157</v>
      </c>
      <c r="B7158">
        <v>40</v>
      </c>
      <c r="C7158">
        <v>5</v>
      </c>
      <c r="D7158" s="2">
        <v>45439</v>
      </c>
      <c r="E7158">
        <v>40</v>
      </c>
    </row>
    <row r="7159" spans="1:5" x14ac:dyDescent="0.3">
      <c r="A7159">
        <v>7158</v>
      </c>
      <c r="B7159">
        <v>15</v>
      </c>
      <c r="C7159">
        <v>8</v>
      </c>
      <c r="D7159" s="2">
        <v>45355</v>
      </c>
      <c r="E7159">
        <v>75</v>
      </c>
    </row>
    <row r="7160" spans="1:5" x14ac:dyDescent="0.3">
      <c r="A7160">
        <v>7159</v>
      </c>
      <c r="B7160">
        <v>16</v>
      </c>
      <c r="C7160">
        <v>1</v>
      </c>
      <c r="D7160" s="2">
        <v>45537</v>
      </c>
      <c r="E7160">
        <v>57</v>
      </c>
    </row>
    <row r="7161" spans="1:5" x14ac:dyDescent="0.3">
      <c r="A7161">
        <v>7160</v>
      </c>
      <c r="B7161">
        <v>45</v>
      </c>
      <c r="C7161">
        <v>7</v>
      </c>
      <c r="D7161" s="2">
        <v>45397</v>
      </c>
      <c r="E7161">
        <v>65</v>
      </c>
    </row>
    <row r="7162" spans="1:5" x14ac:dyDescent="0.3">
      <c r="A7162">
        <v>7161</v>
      </c>
      <c r="B7162">
        <v>47</v>
      </c>
      <c r="C7162">
        <v>8</v>
      </c>
      <c r="D7162" s="2">
        <v>45176</v>
      </c>
      <c r="E7162">
        <v>47</v>
      </c>
    </row>
    <row r="7163" spans="1:5" x14ac:dyDescent="0.3">
      <c r="A7163">
        <v>7162</v>
      </c>
      <c r="B7163">
        <v>14</v>
      </c>
      <c r="C7163">
        <v>5</v>
      </c>
      <c r="D7163" s="2">
        <v>45766</v>
      </c>
      <c r="E7163">
        <v>80</v>
      </c>
    </row>
    <row r="7164" spans="1:5" x14ac:dyDescent="0.3">
      <c r="A7164">
        <v>7163</v>
      </c>
      <c r="B7164">
        <v>15</v>
      </c>
      <c r="C7164">
        <v>4</v>
      </c>
      <c r="D7164" s="2">
        <v>45616</v>
      </c>
      <c r="E7164">
        <v>34</v>
      </c>
    </row>
    <row r="7165" spans="1:5" x14ac:dyDescent="0.3">
      <c r="A7165">
        <v>7164</v>
      </c>
      <c r="B7165">
        <v>12</v>
      </c>
      <c r="C7165">
        <v>1</v>
      </c>
      <c r="D7165" s="2">
        <v>45322</v>
      </c>
      <c r="E7165">
        <v>45</v>
      </c>
    </row>
    <row r="7166" spans="1:5" x14ac:dyDescent="0.3">
      <c r="A7166">
        <v>7165</v>
      </c>
      <c r="B7166">
        <v>43</v>
      </c>
      <c r="C7166">
        <v>9</v>
      </c>
      <c r="D7166" s="2">
        <v>45461</v>
      </c>
      <c r="E7166">
        <v>32</v>
      </c>
    </row>
    <row r="7167" spans="1:5" x14ac:dyDescent="0.3">
      <c r="A7167">
        <v>7166</v>
      </c>
      <c r="B7167">
        <v>35</v>
      </c>
      <c r="C7167">
        <v>2</v>
      </c>
      <c r="D7167" s="2">
        <v>45702</v>
      </c>
      <c r="E7167">
        <v>44</v>
      </c>
    </row>
    <row r="7168" spans="1:5" x14ac:dyDescent="0.3">
      <c r="A7168">
        <v>7167</v>
      </c>
      <c r="B7168">
        <v>25</v>
      </c>
      <c r="C7168">
        <v>5</v>
      </c>
      <c r="D7168" s="2">
        <v>45656</v>
      </c>
      <c r="E7168">
        <v>97</v>
      </c>
    </row>
    <row r="7169" spans="1:5" x14ac:dyDescent="0.3">
      <c r="A7169">
        <v>7168</v>
      </c>
      <c r="B7169">
        <v>14</v>
      </c>
      <c r="C7169">
        <v>7</v>
      </c>
      <c r="D7169" s="2">
        <v>45514</v>
      </c>
      <c r="E7169">
        <v>11</v>
      </c>
    </row>
    <row r="7170" spans="1:5" x14ac:dyDescent="0.3">
      <c r="A7170">
        <v>7169</v>
      </c>
      <c r="B7170">
        <v>2</v>
      </c>
      <c r="C7170">
        <v>8</v>
      </c>
      <c r="D7170" s="2">
        <v>45209</v>
      </c>
      <c r="E7170">
        <v>36</v>
      </c>
    </row>
    <row r="7171" spans="1:5" x14ac:dyDescent="0.3">
      <c r="A7171">
        <v>7170</v>
      </c>
      <c r="B7171">
        <v>18</v>
      </c>
      <c r="C7171">
        <v>4</v>
      </c>
      <c r="D7171" s="2">
        <v>45616</v>
      </c>
      <c r="E7171">
        <v>13</v>
      </c>
    </row>
    <row r="7172" spans="1:5" x14ac:dyDescent="0.3">
      <c r="A7172">
        <v>7171</v>
      </c>
      <c r="B7172">
        <v>35</v>
      </c>
      <c r="C7172">
        <v>1</v>
      </c>
      <c r="D7172" s="2">
        <v>45769</v>
      </c>
      <c r="E7172">
        <v>57</v>
      </c>
    </row>
    <row r="7173" spans="1:5" x14ac:dyDescent="0.3">
      <c r="A7173">
        <v>7172</v>
      </c>
      <c r="B7173">
        <v>9</v>
      </c>
      <c r="C7173">
        <v>7</v>
      </c>
      <c r="D7173" s="2">
        <v>45494</v>
      </c>
      <c r="E7173">
        <v>84</v>
      </c>
    </row>
    <row r="7174" spans="1:5" x14ac:dyDescent="0.3">
      <c r="A7174">
        <v>7173</v>
      </c>
      <c r="B7174">
        <v>11</v>
      </c>
      <c r="C7174">
        <v>9</v>
      </c>
      <c r="D7174" s="2">
        <v>45357</v>
      </c>
      <c r="E7174">
        <v>25</v>
      </c>
    </row>
    <row r="7175" spans="1:5" x14ac:dyDescent="0.3">
      <c r="A7175">
        <v>7174</v>
      </c>
      <c r="B7175">
        <v>26</v>
      </c>
      <c r="C7175">
        <v>1</v>
      </c>
      <c r="D7175" s="2">
        <v>45429</v>
      </c>
      <c r="E7175">
        <v>70</v>
      </c>
    </row>
    <row r="7176" spans="1:5" x14ac:dyDescent="0.3">
      <c r="A7176">
        <v>7175</v>
      </c>
      <c r="B7176">
        <v>3</v>
      </c>
      <c r="C7176">
        <v>1</v>
      </c>
      <c r="D7176" s="2">
        <v>45460</v>
      </c>
      <c r="E7176">
        <v>37</v>
      </c>
    </row>
    <row r="7177" spans="1:5" x14ac:dyDescent="0.3">
      <c r="A7177">
        <v>7176</v>
      </c>
      <c r="B7177">
        <v>5</v>
      </c>
      <c r="C7177">
        <v>7</v>
      </c>
      <c r="D7177" s="2">
        <v>45370</v>
      </c>
      <c r="E7177">
        <v>90</v>
      </c>
    </row>
    <row r="7178" spans="1:5" x14ac:dyDescent="0.3">
      <c r="A7178">
        <v>7177</v>
      </c>
      <c r="B7178">
        <v>32</v>
      </c>
      <c r="C7178">
        <v>9</v>
      </c>
      <c r="D7178" s="2">
        <v>45431</v>
      </c>
      <c r="E7178">
        <v>4</v>
      </c>
    </row>
    <row r="7179" spans="1:5" x14ac:dyDescent="0.3">
      <c r="A7179">
        <v>7178</v>
      </c>
      <c r="B7179">
        <v>41</v>
      </c>
      <c r="C7179">
        <v>5</v>
      </c>
      <c r="D7179" s="2">
        <v>45381</v>
      </c>
      <c r="E7179">
        <v>26</v>
      </c>
    </row>
    <row r="7180" spans="1:5" x14ac:dyDescent="0.3">
      <c r="A7180">
        <v>7179</v>
      </c>
      <c r="B7180">
        <v>10</v>
      </c>
      <c r="C7180">
        <v>4</v>
      </c>
      <c r="D7180" s="2">
        <v>45344</v>
      </c>
      <c r="E7180">
        <v>82</v>
      </c>
    </row>
    <row r="7181" spans="1:5" x14ac:dyDescent="0.3">
      <c r="A7181">
        <v>7180</v>
      </c>
      <c r="B7181">
        <v>38</v>
      </c>
      <c r="C7181">
        <v>6</v>
      </c>
      <c r="D7181" s="2">
        <v>45568</v>
      </c>
      <c r="E7181">
        <v>13</v>
      </c>
    </row>
    <row r="7182" spans="1:5" x14ac:dyDescent="0.3">
      <c r="A7182">
        <v>7181</v>
      </c>
      <c r="B7182">
        <v>6</v>
      </c>
      <c r="C7182">
        <v>9</v>
      </c>
      <c r="D7182" s="2">
        <v>45247</v>
      </c>
      <c r="E7182">
        <v>72</v>
      </c>
    </row>
    <row r="7183" spans="1:5" x14ac:dyDescent="0.3">
      <c r="A7183">
        <v>7182</v>
      </c>
      <c r="B7183">
        <v>11</v>
      </c>
      <c r="C7183">
        <v>2</v>
      </c>
      <c r="D7183" s="2">
        <v>45245</v>
      </c>
      <c r="E7183">
        <v>51</v>
      </c>
    </row>
    <row r="7184" spans="1:5" x14ac:dyDescent="0.3">
      <c r="A7184">
        <v>7183</v>
      </c>
      <c r="B7184">
        <v>17</v>
      </c>
      <c r="C7184">
        <v>5</v>
      </c>
      <c r="D7184" s="2">
        <v>45557</v>
      </c>
      <c r="E7184">
        <v>47</v>
      </c>
    </row>
    <row r="7185" spans="1:5" x14ac:dyDescent="0.3">
      <c r="A7185">
        <v>7184</v>
      </c>
      <c r="B7185">
        <v>2</v>
      </c>
      <c r="C7185">
        <v>4</v>
      </c>
      <c r="D7185" s="2">
        <v>45590</v>
      </c>
      <c r="E7185">
        <v>33</v>
      </c>
    </row>
    <row r="7186" spans="1:5" x14ac:dyDescent="0.3">
      <c r="A7186">
        <v>7185</v>
      </c>
      <c r="B7186">
        <v>41</v>
      </c>
      <c r="C7186">
        <v>3</v>
      </c>
      <c r="D7186" s="2">
        <v>45544</v>
      </c>
      <c r="E7186">
        <v>80</v>
      </c>
    </row>
    <row r="7187" spans="1:5" x14ac:dyDescent="0.3">
      <c r="A7187">
        <v>7186</v>
      </c>
      <c r="B7187">
        <v>24</v>
      </c>
      <c r="C7187">
        <v>5</v>
      </c>
      <c r="D7187" s="2">
        <v>45438</v>
      </c>
      <c r="E7187">
        <v>42</v>
      </c>
    </row>
    <row r="7188" spans="1:5" x14ac:dyDescent="0.3">
      <c r="A7188">
        <v>7187</v>
      </c>
      <c r="B7188">
        <v>50</v>
      </c>
      <c r="C7188">
        <v>7</v>
      </c>
      <c r="D7188" s="2">
        <v>45775</v>
      </c>
      <c r="E7188">
        <v>31</v>
      </c>
    </row>
    <row r="7189" spans="1:5" x14ac:dyDescent="0.3">
      <c r="A7189">
        <v>7188</v>
      </c>
      <c r="B7189">
        <v>5</v>
      </c>
      <c r="C7189">
        <v>3</v>
      </c>
      <c r="D7189" s="2">
        <v>45735</v>
      </c>
      <c r="E7189">
        <v>40</v>
      </c>
    </row>
    <row r="7190" spans="1:5" x14ac:dyDescent="0.3">
      <c r="A7190">
        <v>7189</v>
      </c>
      <c r="B7190">
        <v>21</v>
      </c>
      <c r="C7190">
        <v>3</v>
      </c>
      <c r="D7190" s="2">
        <v>45180</v>
      </c>
      <c r="E7190">
        <v>87</v>
      </c>
    </row>
    <row r="7191" spans="1:5" x14ac:dyDescent="0.3">
      <c r="A7191">
        <v>7190</v>
      </c>
      <c r="B7191">
        <v>6</v>
      </c>
      <c r="C7191">
        <v>6</v>
      </c>
      <c r="D7191" s="2">
        <v>45155</v>
      </c>
      <c r="E7191">
        <v>16</v>
      </c>
    </row>
    <row r="7192" spans="1:5" x14ac:dyDescent="0.3">
      <c r="A7192">
        <v>7191</v>
      </c>
      <c r="B7192">
        <v>4</v>
      </c>
      <c r="C7192">
        <v>5</v>
      </c>
      <c r="D7192" s="2">
        <v>45803</v>
      </c>
      <c r="E7192">
        <v>56</v>
      </c>
    </row>
    <row r="7193" spans="1:5" x14ac:dyDescent="0.3">
      <c r="A7193">
        <v>7192</v>
      </c>
      <c r="B7193">
        <v>9</v>
      </c>
      <c r="C7193">
        <v>3</v>
      </c>
      <c r="D7193" s="2">
        <v>45855</v>
      </c>
      <c r="E7193">
        <v>74</v>
      </c>
    </row>
    <row r="7194" spans="1:5" x14ac:dyDescent="0.3">
      <c r="A7194">
        <v>7193</v>
      </c>
      <c r="B7194">
        <v>5</v>
      </c>
      <c r="C7194">
        <v>1</v>
      </c>
      <c r="D7194" s="2">
        <v>45361</v>
      </c>
      <c r="E7194">
        <v>36</v>
      </c>
    </row>
    <row r="7195" spans="1:5" x14ac:dyDescent="0.3">
      <c r="A7195">
        <v>7194</v>
      </c>
      <c r="B7195">
        <v>4</v>
      </c>
      <c r="C7195">
        <v>2</v>
      </c>
      <c r="D7195" s="2">
        <v>45664</v>
      </c>
      <c r="E7195">
        <v>95</v>
      </c>
    </row>
    <row r="7196" spans="1:5" x14ac:dyDescent="0.3">
      <c r="A7196">
        <v>7195</v>
      </c>
      <c r="B7196">
        <v>9</v>
      </c>
      <c r="C7196">
        <v>3</v>
      </c>
      <c r="D7196" s="2">
        <v>45778</v>
      </c>
      <c r="E7196">
        <v>96</v>
      </c>
    </row>
    <row r="7197" spans="1:5" x14ac:dyDescent="0.3">
      <c r="A7197">
        <v>7196</v>
      </c>
      <c r="B7197">
        <v>18</v>
      </c>
      <c r="C7197">
        <v>4</v>
      </c>
      <c r="D7197" s="2">
        <v>45733</v>
      </c>
      <c r="E7197">
        <v>85</v>
      </c>
    </row>
    <row r="7198" spans="1:5" x14ac:dyDescent="0.3">
      <c r="A7198">
        <v>7197</v>
      </c>
      <c r="B7198">
        <v>43</v>
      </c>
      <c r="C7198">
        <v>5</v>
      </c>
      <c r="D7198" s="2">
        <v>45653</v>
      </c>
      <c r="E7198">
        <v>80</v>
      </c>
    </row>
    <row r="7199" spans="1:5" x14ac:dyDescent="0.3">
      <c r="A7199">
        <v>7198</v>
      </c>
      <c r="B7199">
        <v>16</v>
      </c>
      <c r="C7199">
        <v>9</v>
      </c>
      <c r="D7199" s="2">
        <v>45821</v>
      </c>
      <c r="E7199">
        <v>56</v>
      </c>
    </row>
    <row r="7200" spans="1:5" x14ac:dyDescent="0.3">
      <c r="A7200">
        <v>7199</v>
      </c>
      <c r="B7200">
        <v>2</v>
      </c>
      <c r="C7200">
        <v>4</v>
      </c>
      <c r="D7200" s="2">
        <v>45515</v>
      </c>
      <c r="E7200">
        <v>93</v>
      </c>
    </row>
    <row r="7201" spans="1:5" x14ac:dyDescent="0.3">
      <c r="A7201">
        <v>7200</v>
      </c>
      <c r="B7201">
        <v>29</v>
      </c>
      <c r="C7201">
        <v>9</v>
      </c>
      <c r="D7201" s="2">
        <v>45456</v>
      </c>
      <c r="E7201">
        <v>48</v>
      </c>
    </row>
    <row r="7202" spans="1:5" x14ac:dyDescent="0.3">
      <c r="A7202">
        <v>7201</v>
      </c>
      <c r="B7202">
        <v>48</v>
      </c>
      <c r="C7202">
        <v>5</v>
      </c>
      <c r="D7202" s="2">
        <v>45673</v>
      </c>
      <c r="E7202">
        <v>80</v>
      </c>
    </row>
    <row r="7203" spans="1:5" x14ac:dyDescent="0.3">
      <c r="A7203">
        <v>7202</v>
      </c>
      <c r="B7203">
        <v>42</v>
      </c>
      <c r="C7203">
        <v>3</v>
      </c>
      <c r="D7203" s="2">
        <v>45663</v>
      </c>
      <c r="E7203">
        <v>58</v>
      </c>
    </row>
    <row r="7204" spans="1:5" x14ac:dyDescent="0.3">
      <c r="A7204">
        <v>7203</v>
      </c>
      <c r="B7204">
        <v>36</v>
      </c>
      <c r="C7204">
        <v>7</v>
      </c>
      <c r="D7204" s="2">
        <v>45407</v>
      </c>
      <c r="E7204">
        <v>15</v>
      </c>
    </row>
    <row r="7205" spans="1:5" x14ac:dyDescent="0.3">
      <c r="A7205">
        <v>7204</v>
      </c>
      <c r="B7205">
        <v>12</v>
      </c>
      <c r="C7205">
        <v>8</v>
      </c>
      <c r="D7205" s="2">
        <v>45482</v>
      </c>
      <c r="E7205">
        <v>72</v>
      </c>
    </row>
    <row r="7206" spans="1:5" x14ac:dyDescent="0.3">
      <c r="A7206">
        <v>7205</v>
      </c>
      <c r="B7206">
        <v>41</v>
      </c>
      <c r="C7206">
        <v>9</v>
      </c>
      <c r="D7206" s="2">
        <v>45223</v>
      </c>
      <c r="E7206">
        <v>15</v>
      </c>
    </row>
    <row r="7207" spans="1:5" x14ac:dyDescent="0.3">
      <c r="A7207">
        <v>7206</v>
      </c>
      <c r="B7207">
        <v>45</v>
      </c>
      <c r="C7207">
        <v>9</v>
      </c>
      <c r="D7207" s="2">
        <v>45626</v>
      </c>
      <c r="E7207">
        <v>21</v>
      </c>
    </row>
    <row r="7208" spans="1:5" x14ac:dyDescent="0.3">
      <c r="A7208">
        <v>7207</v>
      </c>
      <c r="B7208">
        <v>37</v>
      </c>
      <c r="C7208">
        <v>6</v>
      </c>
      <c r="D7208" s="2">
        <v>45516</v>
      </c>
      <c r="E7208">
        <v>64</v>
      </c>
    </row>
    <row r="7209" spans="1:5" x14ac:dyDescent="0.3">
      <c r="A7209">
        <v>7208</v>
      </c>
      <c r="B7209">
        <v>34</v>
      </c>
      <c r="C7209">
        <v>9</v>
      </c>
      <c r="D7209" s="2">
        <v>45155</v>
      </c>
      <c r="E7209">
        <v>85</v>
      </c>
    </row>
    <row r="7210" spans="1:5" x14ac:dyDescent="0.3">
      <c r="A7210">
        <v>7209</v>
      </c>
      <c r="B7210">
        <v>35</v>
      </c>
      <c r="C7210">
        <v>3</v>
      </c>
      <c r="D7210" s="2">
        <v>45644</v>
      </c>
      <c r="E7210">
        <v>7</v>
      </c>
    </row>
    <row r="7211" spans="1:5" x14ac:dyDescent="0.3">
      <c r="A7211">
        <v>7210</v>
      </c>
      <c r="B7211">
        <v>40</v>
      </c>
      <c r="C7211">
        <v>2</v>
      </c>
      <c r="D7211" s="2">
        <v>45426</v>
      </c>
      <c r="E7211">
        <v>52</v>
      </c>
    </row>
    <row r="7212" spans="1:5" x14ac:dyDescent="0.3">
      <c r="A7212">
        <v>7211</v>
      </c>
      <c r="B7212">
        <v>6</v>
      </c>
      <c r="C7212">
        <v>5</v>
      </c>
      <c r="D7212" s="2">
        <v>45270</v>
      </c>
      <c r="E7212">
        <v>19</v>
      </c>
    </row>
    <row r="7213" spans="1:5" x14ac:dyDescent="0.3">
      <c r="A7213">
        <v>7212</v>
      </c>
      <c r="B7213">
        <v>37</v>
      </c>
      <c r="C7213">
        <v>7</v>
      </c>
      <c r="D7213" s="2">
        <v>45673</v>
      </c>
      <c r="E7213">
        <v>86</v>
      </c>
    </row>
    <row r="7214" spans="1:5" x14ac:dyDescent="0.3">
      <c r="A7214">
        <v>7213</v>
      </c>
      <c r="B7214">
        <v>36</v>
      </c>
      <c r="C7214">
        <v>7</v>
      </c>
      <c r="D7214" s="2">
        <v>45676</v>
      </c>
      <c r="E7214">
        <v>46</v>
      </c>
    </row>
    <row r="7215" spans="1:5" x14ac:dyDescent="0.3">
      <c r="A7215">
        <v>7214</v>
      </c>
      <c r="B7215">
        <v>20</v>
      </c>
      <c r="C7215">
        <v>6</v>
      </c>
      <c r="D7215" s="2">
        <v>45593</v>
      </c>
      <c r="E7215">
        <v>38</v>
      </c>
    </row>
    <row r="7216" spans="1:5" x14ac:dyDescent="0.3">
      <c r="A7216">
        <v>7215</v>
      </c>
      <c r="B7216">
        <v>16</v>
      </c>
      <c r="C7216">
        <v>3</v>
      </c>
      <c r="D7216" s="2">
        <v>45597</v>
      </c>
      <c r="E7216">
        <v>13</v>
      </c>
    </row>
    <row r="7217" spans="1:5" x14ac:dyDescent="0.3">
      <c r="A7217">
        <v>7216</v>
      </c>
      <c r="B7217">
        <v>8</v>
      </c>
      <c r="C7217">
        <v>6</v>
      </c>
      <c r="D7217" s="2">
        <v>45470</v>
      </c>
      <c r="E7217">
        <v>90</v>
      </c>
    </row>
    <row r="7218" spans="1:5" x14ac:dyDescent="0.3">
      <c r="A7218">
        <v>7217</v>
      </c>
      <c r="B7218">
        <v>44</v>
      </c>
      <c r="C7218">
        <v>1</v>
      </c>
      <c r="D7218" s="2">
        <v>45473</v>
      </c>
      <c r="E7218">
        <v>44</v>
      </c>
    </row>
    <row r="7219" spans="1:5" x14ac:dyDescent="0.3">
      <c r="A7219">
        <v>7218</v>
      </c>
      <c r="B7219">
        <v>22</v>
      </c>
      <c r="C7219">
        <v>3</v>
      </c>
      <c r="D7219" s="2">
        <v>45217</v>
      </c>
      <c r="E7219">
        <v>22</v>
      </c>
    </row>
    <row r="7220" spans="1:5" x14ac:dyDescent="0.3">
      <c r="A7220">
        <v>7219</v>
      </c>
      <c r="B7220">
        <v>5</v>
      </c>
      <c r="C7220">
        <v>2</v>
      </c>
      <c r="D7220" s="2">
        <v>45618</v>
      </c>
      <c r="E7220">
        <v>71</v>
      </c>
    </row>
    <row r="7221" spans="1:5" x14ac:dyDescent="0.3">
      <c r="A7221">
        <v>7220</v>
      </c>
      <c r="B7221">
        <v>5</v>
      </c>
      <c r="C7221">
        <v>4</v>
      </c>
      <c r="D7221" s="2">
        <v>45348</v>
      </c>
      <c r="E7221">
        <v>35</v>
      </c>
    </row>
    <row r="7222" spans="1:5" x14ac:dyDescent="0.3">
      <c r="A7222">
        <v>7221</v>
      </c>
      <c r="B7222">
        <v>45</v>
      </c>
      <c r="C7222">
        <v>8</v>
      </c>
      <c r="D7222" s="2">
        <v>45397</v>
      </c>
      <c r="E7222">
        <v>3</v>
      </c>
    </row>
    <row r="7223" spans="1:5" x14ac:dyDescent="0.3">
      <c r="A7223">
        <v>7222</v>
      </c>
      <c r="B7223">
        <v>11</v>
      </c>
      <c r="C7223">
        <v>3</v>
      </c>
      <c r="D7223" s="2">
        <v>45469</v>
      </c>
      <c r="E7223">
        <v>99</v>
      </c>
    </row>
    <row r="7224" spans="1:5" x14ac:dyDescent="0.3">
      <c r="A7224">
        <v>7223</v>
      </c>
      <c r="B7224">
        <v>43</v>
      </c>
      <c r="C7224">
        <v>6</v>
      </c>
      <c r="D7224" s="2">
        <v>45400</v>
      </c>
      <c r="E7224">
        <v>16</v>
      </c>
    </row>
    <row r="7225" spans="1:5" x14ac:dyDescent="0.3">
      <c r="A7225">
        <v>7224</v>
      </c>
      <c r="B7225">
        <v>19</v>
      </c>
      <c r="C7225">
        <v>1</v>
      </c>
      <c r="D7225" s="2">
        <v>45620</v>
      </c>
      <c r="E7225">
        <v>45</v>
      </c>
    </row>
    <row r="7226" spans="1:5" x14ac:dyDescent="0.3">
      <c r="A7226">
        <v>7225</v>
      </c>
      <c r="B7226">
        <v>39</v>
      </c>
      <c r="C7226">
        <v>4</v>
      </c>
      <c r="D7226" s="2">
        <v>45134</v>
      </c>
      <c r="E7226">
        <v>16</v>
      </c>
    </row>
    <row r="7227" spans="1:5" x14ac:dyDescent="0.3">
      <c r="A7227">
        <v>7226</v>
      </c>
      <c r="B7227">
        <v>17</v>
      </c>
      <c r="C7227">
        <v>5</v>
      </c>
      <c r="D7227" s="2">
        <v>45672</v>
      </c>
      <c r="E7227">
        <v>66</v>
      </c>
    </row>
    <row r="7228" spans="1:5" x14ac:dyDescent="0.3">
      <c r="A7228">
        <v>7227</v>
      </c>
      <c r="B7228">
        <v>37</v>
      </c>
      <c r="C7228">
        <v>5</v>
      </c>
      <c r="D7228" s="2">
        <v>45498</v>
      </c>
      <c r="E7228">
        <v>81</v>
      </c>
    </row>
    <row r="7229" spans="1:5" x14ac:dyDescent="0.3">
      <c r="A7229">
        <v>7228</v>
      </c>
      <c r="B7229">
        <v>38</v>
      </c>
      <c r="C7229">
        <v>1</v>
      </c>
      <c r="D7229" s="2">
        <v>45364</v>
      </c>
      <c r="E7229">
        <v>38</v>
      </c>
    </row>
    <row r="7230" spans="1:5" x14ac:dyDescent="0.3">
      <c r="A7230">
        <v>7229</v>
      </c>
      <c r="B7230">
        <v>18</v>
      </c>
      <c r="C7230">
        <v>9</v>
      </c>
      <c r="D7230" s="2">
        <v>45183</v>
      </c>
      <c r="E7230">
        <v>24</v>
      </c>
    </row>
    <row r="7231" spans="1:5" x14ac:dyDescent="0.3">
      <c r="A7231">
        <v>7230</v>
      </c>
      <c r="B7231">
        <v>50</v>
      </c>
      <c r="C7231">
        <v>5</v>
      </c>
      <c r="D7231" s="2">
        <v>45600</v>
      </c>
      <c r="E7231">
        <v>86</v>
      </c>
    </row>
    <row r="7232" spans="1:5" x14ac:dyDescent="0.3">
      <c r="A7232">
        <v>7231</v>
      </c>
      <c r="B7232">
        <v>9</v>
      </c>
      <c r="C7232">
        <v>9</v>
      </c>
      <c r="D7232" s="2">
        <v>45347</v>
      </c>
      <c r="E7232">
        <v>50</v>
      </c>
    </row>
    <row r="7233" spans="1:5" x14ac:dyDescent="0.3">
      <c r="A7233">
        <v>7232</v>
      </c>
      <c r="B7233">
        <v>50</v>
      </c>
      <c r="C7233">
        <v>7</v>
      </c>
      <c r="D7233" s="2">
        <v>45371</v>
      </c>
      <c r="E7233">
        <v>87</v>
      </c>
    </row>
    <row r="7234" spans="1:5" x14ac:dyDescent="0.3">
      <c r="A7234">
        <v>7233</v>
      </c>
      <c r="B7234">
        <v>17</v>
      </c>
      <c r="C7234">
        <v>5</v>
      </c>
      <c r="D7234" s="2">
        <v>45467</v>
      </c>
      <c r="E7234">
        <v>83</v>
      </c>
    </row>
    <row r="7235" spans="1:5" x14ac:dyDescent="0.3">
      <c r="A7235">
        <v>7234</v>
      </c>
      <c r="B7235">
        <v>41</v>
      </c>
      <c r="C7235">
        <v>9</v>
      </c>
      <c r="D7235" s="2">
        <v>45523</v>
      </c>
      <c r="E7235">
        <v>57</v>
      </c>
    </row>
    <row r="7236" spans="1:5" x14ac:dyDescent="0.3">
      <c r="A7236">
        <v>7235</v>
      </c>
      <c r="B7236">
        <v>33</v>
      </c>
      <c r="C7236">
        <v>5</v>
      </c>
      <c r="D7236" s="2">
        <v>45201</v>
      </c>
      <c r="E7236">
        <v>56</v>
      </c>
    </row>
    <row r="7237" spans="1:5" x14ac:dyDescent="0.3">
      <c r="A7237">
        <v>7236</v>
      </c>
      <c r="B7237">
        <v>20</v>
      </c>
      <c r="C7237">
        <v>9</v>
      </c>
      <c r="D7237" s="2">
        <v>45786</v>
      </c>
      <c r="E7237">
        <v>86</v>
      </c>
    </row>
    <row r="7238" spans="1:5" x14ac:dyDescent="0.3">
      <c r="A7238">
        <v>7237</v>
      </c>
      <c r="B7238">
        <v>18</v>
      </c>
      <c r="C7238">
        <v>5</v>
      </c>
      <c r="D7238" s="2">
        <v>45226</v>
      </c>
      <c r="E7238">
        <v>81</v>
      </c>
    </row>
    <row r="7239" spans="1:5" x14ac:dyDescent="0.3">
      <c r="A7239">
        <v>7238</v>
      </c>
      <c r="B7239">
        <v>24</v>
      </c>
      <c r="C7239">
        <v>1</v>
      </c>
      <c r="D7239" s="2">
        <v>45257</v>
      </c>
      <c r="E7239">
        <v>66</v>
      </c>
    </row>
    <row r="7240" spans="1:5" x14ac:dyDescent="0.3">
      <c r="A7240">
        <v>7239</v>
      </c>
      <c r="B7240">
        <v>13</v>
      </c>
      <c r="C7240">
        <v>7</v>
      </c>
      <c r="D7240" s="2">
        <v>45358</v>
      </c>
      <c r="E7240">
        <v>78</v>
      </c>
    </row>
    <row r="7241" spans="1:5" x14ac:dyDescent="0.3">
      <c r="A7241">
        <v>7240</v>
      </c>
      <c r="B7241">
        <v>40</v>
      </c>
      <c r="C7241">
        <v>5</v>
      </c>
      <c r="D7241" s="2">
        <v>45491</v>
      </c>
      <c r="E7241">
        <v>92</v>
      </c>
    </row>
    <row r="7242" spans="1:5" x14ac:dyDescent="0.3">
      <c r="A7242">
        <v>7241</v>
      </c>
      <c r="B7242">
        <v>28</v>
      </c>
      <c r="C7242">
        <v>5</v>
      </c>
      <c r="D7242" s="2">
        <v>45498</v>
      </c>
      <c r="E7242">
        <v>77</v>
      </c>
    </row>
    <row r="7243" spans="1:5" x14ac:dyDescent="0.3">
      <c r="A7243">
        <v>7242</v>
      </c>
      <c r="B7243">
        <v>46</v>
      </c>
      <c r="C7243">
        <v>6</v>
      </c>
      <c r="D7243" s="2">
        <v>45843</v>
      </c>
      <c r="E7243">
        <v>81</v>
      </c>
    </row>
    <row r="7244" spans="1:5" x14ac:dyDescent="0.3">
      <c r="A7244">
        <v>7243</v>
      </c>
      <c r="B7244">
        <v>3</v>
      </c>
      <c r="C7244">
        <v>6</v>
      </c>
      <c r="D7244" s="2">
        <v>45817</v>
      </c>
      <c r="E7244">
        <v>73</v>
      </c>
    </row>
    <row r="7245" spans="1:5" x14ac:dyDescent="0.3">
      <c r="A7245">
        <v>7244</v>
      </c>
      <c r="B7245">
        <v>36</v>
      </c>
      <c r="C7245">
        <v>7</v>
      </c>
      <c r="D7245" s="2">
        <v>45777</v>
      </c>
      <c r="E7245">
        <v>62</v>
      </c>
    </row>
    <row r="7246" spans="1:5" x14ac:dyDescent="0.3">
      <c r="A7246">
        <v>7245</v>
      </c>
      <c r="B7246">
        <v>11</v>
      </c>
      <c r="C7246">
        <v>8</v>
      </c>
      <c r="D7246" s="2">
        <v>45745</v>
      </c>
      <c r="E7246">
        <v>14</v>
      </c>
    </row>
    <row r="7247" spans="1:5" x14ac:dyDescent="0.3">
      <c r="A7247">
        <v>7246</v>
      </c>
      <c r="B7247">
        <v>39</v>
      </c>
      <c r="C7247">
        <v>1</v>
      </c>
      <c r="D7247" s="2">
        <v>45140</v>
      </c>
      <c r="E7247">
        <v>66</v>
      </c>
    </row>
    <row r="7248" spans="1:5" x14ac:dyDescent="0.3">
      <c r="A7248">
        <v>7247</v>
      </c>
      <c r="B7248">
        <v>21</v>
      </c>
      <c r="C7248">
        <v>3</v>
      </c>
      <c r="D7248" s="2">
        <v>45295</v>
      </c>
      <c r="E7248">
        <v>60</v>
      </c>
    </row>
    <row r="7249" spans="1:5" x14ac:dyDescent="0.3">
      <c r="A7249">
        <v>7248</v>
      </c>
      <c r="B7249">
        <v>37</v>
      </c>
      <c r="C7249">
        <v>6</v>
      </c>
      <c r="D7249" s="2">
        <v>45728</v>
      </c>
      <c r="E7249">
        <v>21</v>
      </c>
    </row>
    <row r="7250" spans="1:5" x14ac:dyDescent="0.3">
      <c r="A7250">
        <v>7249</v>
      </c>
      <c r="B7250">
        <v>2</v>
      </c>
      <c r="C7250">
        <v>1</v>
      </c>
      <c r="D7250" s="2">
        <v>45578</v>
      </c>
      <c r="E7250">
        <v>35</v>
      </c>
    </row>
    <row r="7251" spans="1:5" x14ac:dyDescent="0.3">
      <c r="A7251">
        <v>7250</v>
      </c>
      <c r="B7251">
        <v>6</v>
      </c>
      <c r="C7251">
        <v>5</v>
      </c>
      <c r="D7251" s="2">
        <v>45232</v>
      </c>
      <c r="E7251">
        <v>30</v>
      </c>
    </row>
    <row r="7252" spans="1:5" x14ac:dyDescent="0.3">
      <c r="A7252">
        <v>7251</v>
      </c>
      <c r="B7252">
        <v>5</v>
      </c>
      <c r="C7252">
        <v>5</v>
      </c>
      <c r="D7252" s="2">
        <v>45661</v>
      </c>
      <c r="E7252">
        <v>81</v>
      </c>
    </row>
    <row r="7253" spans="1:5" x14ac:dyDescent="0.3">
      <c r="A7253">
        <v>7252</v>
      </c>
      <c r="B7253">
        <v>47</v>
      </c>
      <c r="C7253">
        <v>9</v>
      </c>
      <c r="D7253" s="2">
        <v>45188</v>
      </c>
      <c r="E7253">
        <v>39</v>
      </c>
    </row>
    <row r="7254" spans="1:5" x14ac:dyDescent="0.3">
      <c r="A7254">
        <v>7253</v>
      </c>
      <c r="B7254">
        <v>43</v>
      </c>
      <c r="C7254">
        <v>2</v>
      </c>
      <c r="D7254" s="2">
        <v>45559</v>
      </c>
      <c r="E7254">
        <v>25</v>
      </c>
    </row>
    <row r="7255" spans="1:5" x14ac:dyDescent="0.3">
      <c r="A7255">
        <v>7254</v>
      </c>
      <c r="B7255">
        <v>32</v>
      </c>
      <c r="C7255">
        <v>7</v>
      </c>
      <c r="D7255" s="2">
        <v>45583</v>
      </c>
      <c r="E7255">
        <v>44</v>
      </c>
    </row>
    <row r="7256" spans="1:5" x14ac:dyDescent="0.3">
      <c r="A7256">
        <v>7255</v>
      </c>
      <c r="B7256">
        <v>37</v>
      </c>
      <c r="C7256">
        <v>9</v>
      </c>
      <c r="D7256" s="2">
        <v>45650</v>
      </c>
      <c r="E7256">
        <v>59</v>
      </c>
    </row>
    <row r="7257" spans="1:5" x14ac:dyDescent="0.3">
      <c r="A7257">
        <v>7256</v>
      </c>
      <c r="B7257">
        <v>50</v>
      </c>
      <c r="C7257">
        <v>8</v>
      </c>
      <c r="D7257" s="2">
        <v>45421</v>
      </c>
      <c r="E7257">
        <v>99</v>
      </c>
    </row>
    <row r="7258" spans="1:5" x14ac:dyDescent="0.3">
      <c r="A7258">
        <v>7257</v>
      </c>
      <c r="B7258">
        <v>40</v>
      </c>
      <c r="C7258">
        <v>1</v>
      </c>
      <c r="D7258" s="2">
        <v>45284</v>
      </c>
      <c r="E7258">
        <v>6</v>
      </c>
    </row>
    <row r="7259" spans="1:5" x14ac:dyDescent="0.3">
      <c r="A7259">
        <v>7258</v>
      </c>
      <c r="B7259">
        <v>11</v>
      </c>
      <c r="C7259">
        <v>1</v>
      </c>
      <c r="D7259" s="2">
        <v>45468</v>
      </c>
      <c r="E7259">
        <v>3</v>
      </c>
    </row>
    <row r="7260" spans="1:5" x14ac:dyDescent="0.3">
      <c r="A7260">
        <v>7259</v>
      </c>
      <c r="B7260">
        <v>17</v>
      </c>
      <c r="C7260">
        <v>2</v>
      </c>
      <c r="D7260" s="2">
        <v>45193</v>
      </c>
      <c r="E7260">
        <v>36</v>
      </c>
    </row>
    <row r="7261" spans="1:5" x14ac:dyDescent="0.3">
      <c r="A7261">
        <v>7260</v>
      </c>
      <c r="B7261">
        <v>14</v>
      </c>
      <c r="C7261">
        <v>1</v>
      </c>
      <c r="D7261" s="2">
        <v>45289</v>
      </c>
      <c r="E7261">
        <v>1</v>
      </c>
    </row>
    <row r="7262" spans="1:5" x14ac:dyDescent="0.3">
      <c r="A7262">
        <v>7261</v>
      </c>
      <c r="B7262">
        <v>2</v>
      </c>
      <c r="C7262">
        <v>8</v>
      </c>
      <c r="D7262" s="2">
        <v>45827</v>
      </c>
      <c r="E7262">
        <v>34</v>
      </c>
    </row>
    <row r="7263" spans="1:5" x14ac:dyDescent="0.3">
      <c r="A7263">
        <v>7262</v>
      </c>
      <c r="B7263">
        <v>39</v>
      </c>
      <c r="C7263">
        <v>7</v>
      </c>
      <c r="D7263" s="2">
        <v>45549</v>
      </c>
      <c r="E7263">
        <v>65</v>
      </c>
    </row>
    <row r="7264" spans="1:5" x14ac:dyDescent="0.3">
      <c r="A7264">
        <v>7263</v>
      </c>
      <c r="B7264">
        <v>18</v>
      </c>
      <c r="C7264">
        <v>6</v>
      </c>
      <c r="D7264" s="2">
        <v>45432</v>
      </c>
      <c r="E7264">
        <v>26</v>
      </c>
    </row>
    <row r="7265" spans="1:5" x14ac:dyDescent="0.3">
      <c r="A7265">
        <v>7264</v>
      </c>
      <c r="B7265">
        <v>33</v>
      </c>
      <c r="C7265">
        <v>2</v>
      </c>
      <c r="D7265" s="2">
        <v>45675</v>
      </c>
      <c r="E7265">
        <v>18</v>
      </c>
    </row>
    <row r="7266" spans="1:5" x14ac:dyDescent="0.3">
      <c r="A7266">
        <v>7265</v>
      </c>
      <c r="B7266">
        <v>30</v>
      </c>
      <c r="C7266">
        <v>9</v>
      </c>
      <c r="D7266" s="2">
        <v>45175</v>
      </c>
      <c r="E7266">
        <v>36</v>
      </c>
    </row>
    <row r="7267" spans="1:5" x14ac:dyDescent="0.3">
      <c r="A7267">
        <v>7266</v>
      </c>
      <c r="B7267">
        <v>15</v>
      </c>
      <c r="C7267">
        <v>1</v>
      </c>
      <c r="D7267" s="2">
        <v>45509</v>
      </c>
      <c r="E7267">
        <v>6</v>
      </c>
    </row>
    <row r="7268" spans="1:5" x14ac:dyDescent="0.3">
      <c r="A7268">
        <v>7267</v>
      </c>
      <c r="B7268">
        <v>29</v>
      </c>
      <c r="C7268">
        <v>1</v>
      </c>
      <c r="D7268" s="2">
        <v>45835</v>
      </c>
      <c r="E7268">
        <v>75</v>
      </c>
    </row>
    <row r="7269" spans="1:5" x14ac:dyDescent="0.3">
      <c r="A7269">
        <v>7268</v>
      </c>
      <c r="B7269">
        <v>26</v>
      </c>
      <c r="C7269">
        <v>2</v>
      </c>
      <c r="D7269" s="2">
        <v>45700</v>
      </c>
      <c r="E7269">
        <v>44</v>
      </c>
    </row>
    <row r="7270" spans="1:5" x14ac:dyDescent="0.3">
      <c r="A7270">
        <v>7269</v>
      </c>
      <c r="B7270">
        <v>1</v>
      </c>
      <c r="C7270">
        <v>7</v>
      </c>
      <c r="D7270" s="2">
        <v>45763</v>
      </c>
      <c r="E7270">
        <v>40</v>
      </c>
    </row>
    <row r="7271" spans="1:5" x14ac:dyDescent="0.3">
      <c r="A7271">
        <v>7270</v>
      </c>
      <c r="B7271">
        <v>17</v>
      </c>
      <c r="C7271">
        <v>1</v>
      </c>
      <c r="D7271" s="2">
        <v>45567</v>
      </c>
      <c r="E7271">
        <v>30</v>
      </c>
    </row>
    <row r="7272" spans="1:5" x14ac:dyDescent="0.3">
      <c r="A7272">
        <v>7271</v>
      </c>
      <c r="B7272">
        <v>39</v>
      </c>
      <c r="C7272">
        <v>3</v>
      </c>
      <c r="D7272" s="2">
        <v>45509</v>
      </c>
      <c r="E7272">
        <v>78</v>
      </c>
    </row>
    <row r="7273" spans="1:5" x14ac:dyDescent="0.3">
      <c r="A7273">
        <v>7272</v>
      </c>
      <c r="B7273">
        <v>48</v>
      </c>
      <c r="C7273">
        <v>8</v>
      </c>
      <c r="D7273" s="2">
        <v>45803</v>
      </c>
      <c r="E7273">
        <v>74</v>
      </c>
    </row>
    <row r="7274" spans="1:5" x14ac:dyDescent="0.3">
      <c r="A7274">
        <v>7273</v>
      </c>
      <c r="B7274">
        <v>2</v>
      </c>
      <c r="C7274">
        <v>7</v>
      </c>
      <c r="D7274" s="2">
        <v>45440</v>
      </c>
      <c r="E7274">
        <v>31</v>
      </c>
    </row>
    <row r="7275" spans="1:5" x14ac:dyDescent="0.3">
      <c r="A7275">
        <v>7274</v>
      </c>
      <c r="B7275">
        <v>15</v>
      </c>
      <c r="C7275">
        <v>8</v>
      </c>
      <c r="D7275" s="2">
        <v>45819</v>
      </c>
      <c r="E7275">
        <v>58</v>
      </c>
    </row>
    <row r="7276" spans="1:5" x14ac:dyDescent="0.3">
      <c r="A7276">
        <v>7275</v>
      </c>
      <c r="B7276">
        <v>22</v>
      </c>
      <c r="C7276">
        <v>6</v>
      </c>
      <c r="D7276" s="2">
        <v>45436</v>
      </c>
      <c r="E7276">
        <v>55</v>
      </c>
    </row>
    <row r="7277" spans="1:5" x14ac:dyDescent="0.3">
      <c r="A7277">
        <v>7276</v>
      </c>
      <c r="B7277">
        <v>20</v>
      </c>
      <c r="C7277">
        <v>8</v>
      </c>
      <c r="D7277" s="2">
        <v>45201</v>
      </c>
      <c r="E7277">
        <v>36</v>
      </c>
    </row>
    <row r="7278" spans="1:5" x14ac:dyDescent="0.3">
      <c r="A7278">
        <v>7277</v>
      </c>
      <c r="B7278">
        <v>29</v>
      </c>
      <c r="C7278">
        <v>5</v>
      </c>
      <c r="D7278" s="2">
        <v>45615</v>
      </c>
      <c r="E7278">
        <v>79</v>
      </c>
    </row>
    <row r="7279" spans="1:5" x14ac:dyDescent="0.3">
      <c r="A7279">
        <v>7278</v>
      </c>
      <c r="B7279">
        <v>25</v>
      </c>
      <c r="C7279">
        <v>9</v>
      </c>
      <c r="D7279" s="2">
        <v>45280</v>
      </c>
      <c r="E7279">
        <v>30</v>
      </c>
    </row>
    <row r="7280" spans="1:5" x14ac:dyDescent="0.3">
      <c r="A7280">
        <v>7279</v>
      </c>
      <c r="B7280">
        <v>43</v>
      </c>
      <c r="C7280">
        <v>1</v>
      </c>
      <c r="D7280" s="2">
        <v>45814</v>
      </c>
      <c r="E7280">
        <v>48</v>
      </c>
    </row>
    <row r="7281" spans="1:5" x14ac:dyDescent="0.3">
      <c r="A7281">
        <v>7280</v>
      </c>
      <c r="B7281">
        <v>24</v>
      </c>
      <c r="C7281">
        <v>7</v>
      </c>
      <c r="D7281" s="2">
        <v>45295</v>
      </c>
      <c r="E7281">
        <v>78</v>
      </c>
    </row>
    <row r="7282" spans="1:5" x14ac:dyDescent="0.3">
      <c r="A7282">
        <v>7281</v>
      </c>
      <c r="B7282">
        <v>34</v>
      </c>
      <c r="C7282">
        <v>6</v>
      </c>
      <c r="D7282" s="2">
        <v>45647</v>
      </c>
      <c r="E7282">
        <v>87</v>
      </c>
    </row>
    <row r="7283" spans="1:5" x14ac:dyDescent="0.3">
      <c r="A7283">
        <v>7282</v>
      </c>
      <c r="B7283">
        <v>43</v>
      </c>
      <c r="C7283">
        <v>8</v>
      </c>
      <c r="D7283" s="2">
        <v>45442</v>
      </c>
      <c r="E7283">
        <v>17</v>
      </c>
    </row>
    <row r="7284" spans="1:5" x14ac:dyDescent="0.3">
      <c r="A7284">
        <v>7283</v>
      </c>
      <c r="B7284">
        <v>21</v>
      </c>
      <c r="C7284">
        <v>2</v>
      </c>
      <c r="D7284" s="2">
        <v>45489</v>
      </c>
      <c r="E7284">
        <v>27</v>
      </c>
    </row>
    <row r="7285" spans="1:5" x14ac:dyDescent="0.3">
      <c r="A7285">
        <v>7284</v>
      </c>
      <c r="B7285">
        <v>48</v>
      </c>
      <c r="C7285">
        <v>1</v>
      </c>
      <c r="D7285" s="2">
        <v>45410</v>
      </c>
      <c r="E7285">
        <v>63</v>
      </c>
    </row>
    <row r="7286" spans="1:5" x14ac:dyDescent="0.3">
      <c r="A7286">
        <v>7285</v>
      </c>
      <c r="B7286">
        <v>2</v>
      </c>
      <c r="C7286">
        <v>1</v>
      </c>
      <c r="D7286" s="2">
        <v>45201</v>
      </c>
      <c r="E7286">
        <v>77</v>
      </c>
    </row>
    <row r="7287" spans="1:5" x14ac:dyDescent="0.3">
      <c r="A7287">
        <v>7286</v>
      </c>
      <c r="B7287">
        <v>16</v>
      </c>
      <c r="C7287">
        <v>2</v>
      </c>
      <c r="D7287" s="2">
        <v>45463</v>
      </c>
      <c r="E7287">
        <v>14</v>
      </c>
    </row>
    <row r="7288" spans="1:5" x14ac:dyDescent="0.3">
      <c r="A7288">
        <v>7287</v>
      </c>
      <c r="B7288">
        <v>40</v>
      </c>
      <c r="C7288">
        <v>5</v>
      </c>
      <c r="D7288" s="2">
        <v>45454</v>
      </c>
      <c r="E7288">
        <v>26</v>
      </c>
    </row>
    <row r="7289" spans="1:5" x14ac:dyDescent="0.3">
      <c r="A7289">
        <v>7288</v>
      </c>
      <c r="B7289">
        <v>21</v>
      </c>
      <c r="C7289">
        <v>7</v>
      </c>
      <c r="D7289" s="2">
        <v>45261</v>
      </c>
      <c r="E7289">
        <v>43</v>
      </c>
    </row>
    <row r="7290" spans="1:5" x14ac:dyDescent="0.3">
      <c r="A7290">
        <v>7289</v>
      </c>
      <c r="B7290">
        <v>37</v>
      </c>
      <c r="C7290">
        <v>9</v>
      </c>
      <c r="D7290" s="2">
        <v>45444</v>
      </c>
      <c r="E7290">
        <v>75</v>
      </c>
    </row>
    <row r="7291" spans="1:5" x14ac:dyDescent="0.3">
      <c r="A7291">
        <v>7290</v>
      </c>
      <c r="B7291">
        <v>8</v>
      </c>
      <c r="C7291">
        <v>4</v>
      </c>
      <c r="D7291" s="2">
        <v>45139</v>
      </c>
      <c r="E7291">
        <v>1</v>
      </c>
    </row>
    <row r="7292" spans="1:5" x14ac:dyDescent="0.3">
      <c r="A7292">
        <v>7291</v>
      </c>
      <c r="B7292">
        <v>14</v>
      </c>
      <c r="C7292">
        <v>9</v>
      </c>
      <c r="D7292" s="2">
        <v>45185</v>
      </c>
      <c r="E7292">
        <v>24</v>
      </c>
    </row>
    <row r="7293" spans="1:5" x14ac:dyDescent="0.3">
      <c r="A7293">
        <v>7292</v>
      </c>
      <c r="B7293">
        <v>46</v>
      </c>
      <c r="C7293">
        <v>3</v>
      </c>
      <c r="D7293" s="2">
        <v>45251</v>
      </c>
      <c r="E7293">
        <v>20</v>
      </c>
    </row>
    <row r="7294" spans="1:5" x14ac:dyDescent="0.3">
      <c r="A7294">
        <v>7293</v>
      </c>
      <c r="B7294">
        <v>22</v>
      </c>
      <c r="C7294">
        <v>6</v>
      </c>
      <c r="D7294" s="2">
        <v>45468</v>
      </c>
      <c r="E7294">
        <v>72</v>
      </c>
    </row>
    <row r="7295" spans="1:5" x14ac:dyDescent="0.3">
      <c r="A7295">
        <v>7294</v>
      </c>
      <c r="B7295">
        <v>18</v>
      </c>
      <c r="C7295">
        <v>9</v>
      </c>
      <c r="D7295" s="2">
        <v>45407</v>
      </c>
      <c r="E7295">
        <v>8</v>
      </c>
    </row>
    <row r="7296" spans="1:5" x14ac:dyDescent="0.3">
      <c r="A7296">
        <v>7295</v>
      </c>
      <c r="B7296">
        <v>5</v>
      </c>
      <c r="C7296">
        <v>1</v>
      </c>
      <c r="D7296" s="2">
        <v>45620</v>
      </c>
      <c r="E7296">
        <v>30</v>
      </c>
    </row>
    <row r="7297" spans="1:5" x14ac:dyDescent="0.3">
      <c r="A7297">
        <v>7296</v>
      </c>
      <c r="B7297">
        <v>42</v>
      </c>
      <c r="C7297">
        <v>4</v>
      </c>
      <c r="D7297" s="2">
        <v>45497</v>
      </c>
      <c r="E7297">
        <v>18</v>
      </c>
    </row>
    <row r="7298" spans="1:5" x14ac:dyDescent="0.3">
      <c r="A7298">
        <v>7297</v>
      </c>
      <c r="B7298">
        <v>47</v>
      </c>
      <c r="C7298">
        <v>5</v>
      </c>
      <c r="D7298" s="2">
        <v>45362</v>
      </c>
      <c r="E7298">
        <v>77</v>
      </c>
    </row>
    <row r="7299" spans="1:5" x14ac:dyDescent="0.3">
      <c r="A7299">
        <v>7298</v>
      </c>
      <c r="B7299">
        <v>45</v>
      </c>
      <c r="C7299">
        <v>6</v>
      </c>
      <c r="D7299" s="2">
        <v>45584</v>
      </c>
      <c r="E7299">
        <v>100</v>
      </c>
    </row>
    <row r="7300" spans="1:5" x14ac:dyDescent="0.3">
      <c r="A7300">
        <v>7299</v>
      </c>
      <c r="B7300">
        <v>30</v>
      </c>
      <c r="C7300">
        <v>8</v>
      </c>
      <c r="D7300" s="2">
        <v>45498</v>
      </c>
      <c r="E7300">
        <v>83</v>
      </c>
    </row>
    <row r="7301" spans="1:5" x14ac:dyDescent="0.3">
      <c r="A7301">
        <v>7300</v>
      </c>
      <c r="B7301">
        <v>31</v>
      </c>
      <c r="C7301">
        <v>2</v>
      </c>
      <c r="D7301" s="2">
        <v>45643</v>
      </c>
      <c r="E7301">
        <v>13</v>
      </c>
    </row>
    <row r="7302" spans="1:5" x14ac:dyDescent="0.3">
      <c r="A7302">
        <v>7301</v>
      </c>
      <c r="B7302">
        <v>9</v>
      </c>
      <c r="C7302">
        <v>6</v>
      </c>
      <c r="D7302" s="2">
        <v>45842</v>
      </c>
      <c r="E7302">
        <v>48</v>
      </c>
    </row>
    <row r="7303" spans="1:5" x14ac:dyDescent="0.3">
      <c r="A7303">
        <v>7302</v>
      </c>
      <c r="B7303">
        <v>31</v>
      </c>
      <c r="C7303">
        <v>7</v>
      </c>
      <c r="D7303" s="2">
        <v>45447</v>
      </c>
      <c r="E7303">
        <v>60</v>
      </c>
    </row>
    <row r="7304" spans="1:5" x14ac:dyDescent="0.3">
      <c r="A7304">
        <v>7303</v>
      </c>
      <c r="B7304">
        <v>31</v>
      </c>
      <c r="C7304">
        <v>6</v>
      </c>
      <c r="D7304" s="2">
        <v>45328</v>
      </c>
      <c r="E7304">
        <v>26</v>
      </c>
    </row>
    <row r="7305" spans="1:5" x14ac:dyDescent="0.3">
      <c r="A7305">
        <v>7304</v>
      </c>
      <c r="B7305">
        <v>41</v>
      </c>
      <c r="C7305">
        <v>4</v>
      </c>
      <c r="D7305" s="2">
        <v>45676</v>
      </c>
      <c r="E7305">
        <v>9</v>
      </c>
    </row>
    <row r="7306" spans="1:5" x14ac:dyDescent="0.3">
      <c r="A7306">
        <v>7305</v>
      </c>
      <c r="B7306">
        <v>9</v>
      </c>
      <c r="C7306">
        <v>6</v>
      </c>
      <c r="D7306" s="2">
        <v>45613</v>
      </c>
      <c r="E7306">
        <v>98</v>
      </c>
    </row>
    <row r="7307" spans="1:5" x14ac:dyDescent="0.3">
      <c r="A7307">
        <v>7306</v>
      </c>
      <c r="B7307">
        <v>37</v>
      </c>
      <c r="C7307">
        <v>4</v>
      </c>
      <c r="D7307" s="2">
        <v>45574</v>
      </c>
      <c r="E7307">
        <v>53</v>
      </c>
    </row>
    <row r="7308" spans="1:5" x14ac:dyDescent="0.3">
      <c r="A7308">
        <v>7307</v>
      </c>
      <c r="B7308">
        <v>6</v>
      </c>
      <c r="C7308">
        <v>9</v>
      </c>
      <c r="D7308" s="2">
        <v>45550</v>
      </c>
      <c r="E7308">
        <v>95</v>
      </c>
    </row>
    <row r="7309" spans="1:5" x14ac:dyDescent="0.3">
      <c r="A7309">
        <v>7308</v>
      </c>
      <c r="B7309">
        <v>42</v>
      </c>
      <c r="C7309">
        <v>1</v>
      </c>
      <c r="D7309" s="2">
        <v>45363</v>
      </c>
      <c r="E7309">
        <v>71</v>
      </c>
    </row>
    <row r="7310" spans="1:5" x14ac:dyDescent="0.3">
      <c r="A7310">
        <v>7309</v>
      </c>
      <c r="B7310">
        <v>26</v>
      </c>
      <c r="C7310">
        <v>9</v>
      </c>
      <c r="D7310" s="2">
        <v>45760</v>
      </c>
      <c r="E7310">
        <v>9</v>
      </c>
    </row>
    <row r="7311" spans="1:5" x14ac:dyDescent="0.3">
      <c r="A7311">
        <v>7310</v>
      </c>
      <c r="B7311">
        <v>10</v>
      </c>
      <c r="C7311">
        <v>4</v>
      </c>
      <c r="D7311" s="2">
        <v>45841</v>
      </c>
      <c r="E7311">
        <v>26</v>
      </c>
    </row>
    <row r="7312" spans="1:5" x14ac:dyDescent="0.3">
      <c r="A7312">
        <v>7311</v>
      </c>
      <c r="B7312">
        <v>6</v>
      </c>
      <c r="C7312">
        <v>3</v>
      </c>
      <c r="D7312" s="2">
        <v>45457</v>
      </c>
      <c r="E7312">
        <v>33</v>
      </c>
    </row>
    <row r="7313" spans="1:5" x14ac:dyDescent="0.3">
      <c r="A7313">
        <v>7312</v>
      </c>
      <c r="B7313">
        <v>33</v>
      </c>
      <c r="C7313">
        <v>5</v>
      </c>
      <c r="D7313" s="2">
        <v>45272</v>
      </c>
      <c r="E7313">
        <v>33</v>
      </c>
    </row>
    <row r="7314" spans="1:5" x14ac:dyDescent="0.3">
      <c r="A7314">
        <v>7313</v>
      </c>
      <c r="B7314">
        <v>45</v>
      </c>
      <c r="C7314">
        <v>3</v>
      </c>
      <c r="D7314" s="2">
        <v>45527</v>
      </c>
      <c r="E7314">
        <v>52</v>
      </c>
    </row>
    <row r="7315" spans="1:5" x14ac:dyDescent="0.3">
      <c r="A7315">
        <v>7314</v>
      </c>
      <c r="B7315">
        <v>30</v>
      </c>
      <c r="C7315">
        <v>1</v>
      </c>
      <c r="D7315" s="2">
        <v>45330</v>
      </c>
      <c r="E7315">
        <v>40</v>
      </c>
    </row>
    <row r="7316" spans="1:5" x14ac:dyDescent="0.3">
      <c r="A7316">
        <v>7315</v>
      </c>
      <c r="B7316">
        <v>40</v>
      </c>
      <c r="C7316">
        <v>8</v>
      </c>
      <c r="D7316" s="2">
        <v>45227</v>
      </c>
      <c r="E7316">
        <v>4</v>
      </c>
    </row>
    <row r="7317" spans="1:5" x14ac:dyDescent="0.3">
      <c r="A7317">
        <v>7316</v>
      </c>
      <c r="B7317">
        <v>24</v>
      </c>
      <c r="C7317">
        <v>9</v>
      </c>
      <c r="D7317" s="2">
        <v>45315</v>
      </c>
      <c r="E7317">
        <v>28</v>
      </c>
    </row>
    <row r="7318" spans="1:5" x14ac:dyDescent="0.3">
      <c r="A7318">
        <v>7317</v>
      </c>
      <c r="B7318">
        <v>28</v>
      </c>
      <c r="C7318">
        <v>6</v>
      </c>
      <c r="D7318" s="2">
        <v>45295</v>
      </c>
      <c r="E7318">
        <v>54</v>
      </c>
    </row>
    <row r="7319" spans="1:5" x14ac:dyDescent="0.3">
      <c r="A7319">
        <v>7318</v>
      </c>
      <c r="B7319">
        <v>45</v>
      </c>
      <c r="C7319">
        <v>2</v>
      </c>
      <c r="D7319" s="2">
        <v>45221</v>
      </c>
      <c r="E7319">
        <v>68</v>
      </c>
    </row>
    <row r="7320" spans="1:5" x14ac:dyDescent="0.3">
      <c r="A7320">
        <v>7319</v>
      </c>
      <c r="B7320">
        <v>38</v>
      </c>
      <c r="C7320">
        <v>6</v>
      </c>
      <c r="D7320" s="2">
        <v>45675</v>
      </c>
      <c r="E7320">
        <v>98</v>
      </c>
    </row>
    <row r="7321" spans="1:5" x14ac:dyDescent="0.3">
      <c r="A7321">
        <v>7320</v>
      </c>
      <c r="B7321">
        <v>29</v>
      </c>
      <c r="C7321">
        <v>6</v>
      </c>
      <c r="D7321" s="2">
        <v>45348</v>
      </c>
      <c r="E7321">
        <v>49</v>
      </c>
    </row>
    <row r="7322" spans="1:5" x14ac:dyDescent="0.3">
      <c r="A7322">
        <v>7321</v>
      </c>
      <c r="B7322">
        <v>44</v>
      </c>
      <c r="C7322">
        <v>6</v>
      </c>
      <c r="D7322" s="2">
        <v>45465</v>
      </c>
      <c r="E7322">
        <v>6</v>
      </c>
    </row>
    <row r="7323" spans="1:5" x14ac:dyDescent="0.3">
      <c r="A7323">
        <v>7322</v>
      </c>
      <c r="B7323">
        <v>15</v>
      </c>
      <c r="C7323">
        <v>9</v>
      </c>
      <c r="D7323" s="2">
        <v>45157</v>
      </c>
      <c r="E7323">
        <v>33</v>
      </c>
    </row>
    <row r="7324" spans="1:5" x14ac:dyDescent="0.3">
      <c r="A7324">
        <v>7323</v>
      </c>
      <c r="B7324">
        <v>8</v>
      </c>
      <c r="C7324">
        <v>4</v>
      </c>
      <c r="D7324" s="2">
        <v>45313</v>
      </c>
      <c r="E7324">
        <v>5</v>
      </c>
    </row>
    <row r="7325" spans="1:5" x14ac:dyDescent="0.3">
      <c r="A7325">
        <v>7324</v>
      </c>
      <c r="B7325">
        <v>23</v>
      </c>
      <c r="C7325">
        <v>2</v>
      </c>
      <c r="D7325" s="2">
        <v>45345</v>
      </c>
      <c r="E7325">
        <v>83</v>
      </c>
    </row>
    <row r="7326" spans="1:5" x14ac:dyDescent="0.3">
      <c r="A7326">
        <v>7325</v>
      </c>
      <c r="B7326">
        <v>43</v>
      </c>
      <c r="C7326">
        <v>8</v>
      </c>
      <c r="D7326" s="2">
        <v>45413</v>
      </c>
      <c r="E7326">
        <v>18</v>
      </c>
    </row>
    <row r="7327" spans="1:5" x14ac:dyDescent="0.3">
      <c r="A7327">
        <v>7326</v>
      </c>
      <c r="B7327">
        <v>9</v>
      </c>
      <c r="C7327">
        <v>6</v>
      </c>
      <c r="D7327" s="2">
        <v>45488</v>
      </c>
      <c r="E7327">
        <v>3</v>
      </c>
    </row>
    <row r="7328" spans="1:5" x14ac:dyDescent="0.3">
      <c r="A7328">
        <v>7327</v>
      </c>
      <c r="B7328">
        <v>11</v>
      </c>
      <c r="C7328">
        <v>1</v>
      </c>
      <c r="D7328" s="2">
        <v>45636</v>
      </c>
      <c r="E7328">
        <v>98</v>
      </c>
    </row>
    <row r="7329" spans="1:5" x14ac:dyDescent="0.3">
      <c r="A7329">
        <v>7328</v>
      </c>
      <c r="B7329">
        <v>6</v>
      </c>
      <c r="C7329">
        <v>6</v>
      </c>
      <c r="D7329" s="2">
        <v>45775</v>
      </c>
      <c r="E7329">
        <v>2</v>
      </c>
    </row>
    <row r="7330" spans="1:5" x14ac:dyDescent="0.3">
      <c r="A7330">
        <v>7329</v>
      </c>
      <c r="B7330">
        <v>47</v>
      </c>
      <c r="C7330">
        <v>2</v>
      </c>
      <c r="D7330" s="2">
        <v>45786</v>
      </c>
      <c r="E7330">
        <v>65</v>
      </c>
    </row>
    <row r="7331" spans="1:5" x14ac:dyDescent="0.3">
      <c r="A7331">
        <v>7330</v>
      </c>
      <c r="B7331">
        <v>49</v>
      </c>
      <c r="C7331">
        <v>4</v>
      </c>
      <c r="D7331" s="2">
        <v>45356</v>
      </c>
      <c r="E7331">
        <v>35</v>
      </c>
    </row>
    <row r="7332" spans="1:5" x14ac:dyDescent="0.3">
      <c r="A7332">
        <v>7331</v>
      </c>
      <c r="B7332">
        <v>12</v>
      </c>
      <c r="C7332">
        <v>2</v>
      </c>
      <c r="D7332" s="2">
        <v>45728</v>
      </c>
      <c r="E7332">
        <v>51</v>
      </c>
    </row>
    <row r="7333" spans="1:5" x14ac:dyDescent="0.3">
      <c r="A7333">
        <v>7332</v>
      </c>
      <c r="B7333">
        <v>34</v>
      </c>
      <c r="C7333">
        <v>4</v>
      </c>
      <c r="D7333" s="2">
        <v>45814</v>
      </c>
      <c r="E7333">
        <v>68</v>
      </c>
    </row>
    <row r="7334" spans="1:5" x14ac:dyDescent="0.3">
      <c r="A7334">
        <v>7333</v>
      </c>
      <c r="B7334">
        <v>21</v>
      </c>
      <c r="C7334">
        <v>7</v>
      </c>
      <c r="D7334" s="2">
        <v>45742</v>
      </c>
      <c r="E7334">
        <v>35</v>
      </c>
    </row>
    <row r="7335" spans="1:5" x14ac:dyDescent="0.3">
      <c r="A7335">
        <v>7334</v>
      </c>
      <c r="B7335">
        <v>32</v>
      </c>
      <c r="C7335">
        <v>8</v>
      </c>
      <c r="D7335" s="2">
        <v>45289</v>
      </c>
      <c r="E7335">
        <v>72</v>
      </c>
    </row>
    <row r="7336" spans="1:5" x14ac:dyDescent="0.3">
      <c r="A7336">
        <v>7335</v>
      </c>
      <c r="B7336">
        <v>36</v>
      </c>
      <c r="C7336">
        <v>3</v>
      </c>
      <c r="D7336" s="2">
        <v>45608</v>
      </c>
      <c r="E7336">
        <v>44</v>
      </c>
    </row>
    <row r="7337" spans="1:5" x14ac:dyDescent="0.3">
      <c r="A7337">
        <v>7336</v>
      </c>
      <c r="B7337">
        <v>25</v>
      </c>
      <c r="C7337">
        <v>1</v>
      </c>
      <c r="D7337" s="2">
        <v>45546</v>
      </c>
      <c r="E7337">
        <v>29</v>
      </c>
    </row>
    <row r="7338" spans="1:5" x14ac:dyDescent="0.3">
      <c r="A7338">
        <v>7337</v>
      </c>
      <c r="B7338">
        <v>35</v>
      </c>
      <c r="C7338">
        <v>1</v>
      </c>
      <c r="D7338" s="2">
        <v>45155</v>
      </c>
      <c r="E7338">
        <v>36</v>
      </c>
    </row>
    <row r="7339" spans="1:5" x14ac:dyDescent="0.3">
      <c r="A7339">
        <v>7338</v>
      </c>
      <c r="B7339">
        <v>34</v>
      </c>
      <c r="C7339">
        <v>7</v>
      </c>
      <c r="D7339" s="2">
        <v>45576</v>
      </c>
      <c r="E7339">
        <v>78</v>
      </c>
    </row>
    <row r="7340" spans="1:5" x14ac:dyDescent="0.3">
      <c r="A7340">
        <v>7339</v>
      </c>
      <c r="B7340">
        <v>19</v>
      </c>
      <c r="C7340">
        <v>1</v>
      </c>
      <c r="D7340" s="2">
        <v>45156</v>
      </c>
      <c r="E7340">
        <v>42</v>
      </c>
    </row>
    <row r="7341" spans="1:5" x14ac:dyDescent="0.3">
      <c r="A7341">
        <v>7340</v>
      </c>
      <c r="B7341">
        <v>37</v>
      </c>
      <c r="C7341">
        <v>3</v>
      </c>
      <c r="D7341" s="2">
        <v>45740</v>
      </c>
      <c r="E7341">
        <v>94</v>
      </c>
    </row>
    <row r="7342" spans="1:5" x14ac:dyDescent="0.3">
      <c r="A7342">
        <v>7341</v>
      </c>
      <c r="B7342">
        <v>17</v>
      </c>
      <c r="C7342">
        <v>5</v>
      </c>
      <c r="D7342" s="2">
        <v>45699</v>
      </c>
      <c r="E7342">
        <v>7</v>
      </c>
    </row>
    <row r="7343" spans="1:5" x14ac:dyDescent="0.3">
      <c r="A7343">
        <v>7342</v>
      </c>
      <c r="B7343">
        <v>16</v>
      </c>
      <c r="C7343">
        <v>5</v>
      </c>
      <c r="D7343" s="2">
        <v>45706</v>
      </c>
      <c r="E7343">
        <v>13</v>
      </c>
    </row>
    <row r="7344" spans="1:5" x14ac:dyDescent="0.3">
      <c r="A7344">
        <v>7343</v>
      </c>
      <c r="B7344">
        <v>16</v>
      </c>
      <c r="C7344">
        <v>4</v>
      </c>
      <c r="D7344" s="2">
        <v>45846</v>
      </c>
      <c r="E7344">
        <v>22</v>
      </c>
    </row>
    <row r="7345" spans="1:5" x14ac:dyDescent="0.3">
      <c r="A7345">
        <v>7344</v>
      </c>
      <c r="B7345">
        <v>44</v>
      </c>
      <c r="C7345">
        <v>8</v>
      </c>
      <c r="D7345" s="2">
        <v>45604</v>
      </c>
      <c r="E7345">
        <v>57</v>
      </c>
    </row>
    <row r="7346" spans="1:5" x14ac:dyDescent="0.3">
      <c r="A7346">
        <v>7345</v>
      </c>
      <c r="B7346">
        <v>4</v>
      </c>
      <c r="C7346">
        <v>3</v>
      </c>
      <c r="D7346" s="2">
        <v>45384</v>
      </c>
      <c r="E7346">
        <v>45</v>
      </c>
    </row>
    <row r="7347" spans="1:5" x14ac:dyDescent="0.3">
      <c r="A7347">
        <v>7346</v>
      </c>
      <c r="B7347">
        <v>49</v>
      </c>
      <c r="C7347">
        <v>8</v>
      </c>
      <c r="D7347" s="2">
        <v>45164</v>
      </c>
      <c r="E7347">
        <v>54</v>
      </c>
    </row>
    <row r="7348" spans="1:5" x14ac:dyDescent="0.3">
      <c r="A7348">
        <v>7347</v>
      </c>
      <c r="B7348">
        <v>30</v>
      </c>
      <c r="C7348">
        <v>6</v>
      </c>
      <c r="D7348" s="2">
        <v>45560</v>
      </c>
      <c r="E7348">
        <v>2</v>
      </c>
    </row>
    <row r="7349" spans="1:5" x14ac:dyDescent="0.3">
      <c r="A7349">
        <v>7348</v>
      </c>
      <c r="B7349">
        <v>34</v>
      </c>
      <c r="C7349">
        <v>4</v>
      </c>
      <c r="D7349" s="2">
        <v>45162</v>
      </c>
      <c r="E7349">
        <v>72</v>
      </c>
    </row>
    <row r="7350" spans="1:5" x14ac:dyDescent="0.3">
      <c r="A7350">
        <v>7349</v>
      </c>
      <c r="B7350">
        <v>5</v>
      </c>
      <c r="C7350">
        <v>3</v>
      </c>
      <c r="D7350" s="2">
        <v>45491</v>
      </c>
      <c r="E7350">
        <v>57</v>
      </c>
    </row>
    <row r="7351" spans="1:5" x14ac:dyDescent="0.3">
      <c r="A7351">
        <v>7350</v>
      </c>
      <c r="B7351">
        <v>33</v>
      </c>
      <c r="C7351">
        <v>2</v>
      </c>
      <c r="D7351" s="2">
        <v>45670</v>
      </c>
      <c r="E7351">
        <v>85</v>
      </c>
    </row>
    <row r="7352" spans="1:5" x14ac:dyDescent="0.3">
      <c r="A7352">
        <v>7351</v>
      </c>
      <c r="B7352">
        <v>46</v>
      </c>
      <c r="C7352">
        <v>6</v>
      </c>
      <c r="D7352" s="2">
        <v>45690</v>
      </c>
      <c r="E7352">
        <v>84</v>
      </c>
    </row>
    <row r="7353" spans="1:5" x14ac:dyDescent="0.3">
      <c r="A7353">
        <v>7352</v>
      </c>
      <c r="B7353">
        <v>9</v>
      </c>
      <c r="C7353">
        <v>1</v>
      </c>
      <c r="D7353" s="2">
        <v>45762</v>
      </c>
      <c r="E7353">
        <v>75</v>
      </c>
    </row>
    <row r="7354" spans="1:5" x14ac:dyDescent="0.3">
      <c r="A7354">
        <v>7353</v>
      </c>
      <c r="B7354">
        <v>17</v>
      </c>
      <c r="C7354">
        <v>8</v>
      </c>
      <c r="D7354" s="2">
        <v>45525</v>
      </c>
      <c r="E7354">
        <v>34</v>
      </c>
    </row>
    <row r="7355" spans="1:5" x14ac:dyDescent="0.3">
      <c r="A7355">
        <v>7354</v>
      </c>
      <c r="B7355">
        <v>12</v>
      </c>
      <c r="C7355">
        <v>5</v>
      </c>
      <c r="D7355" s="2">
        <v>45208</v>
      </c>
      <c r="E7355">
        <v>44</v>
      </c>
    </row>
    <row r="7356" spans="1:5" x14ac:dyDescent="0.3">
      <c r="A7356">
        <v>7355</v>
      </c>
      <c r="B7356">
        <v>24</v>
      </c>
      <c r="C7356">
        <v>7</v>
      </c>
      <c r="D7356" s="2">
        <v>45293</v>
      </c>
      <c r="E7356">
        <v>69</v>
      </c>
    </row>
    <row r="7357" spans="1:5" x14ac:dyDescent="0.3">
      <c r="A7357">
        <v>7356</v>
      </c>
      <c r="B7357">
        <v>12</v>
      </c>
      <c r="C7357">
        <v>7</v>
      </c>
      <c r="D7357" s="2">
        <v>45368</v>
      </c>
      <c r="E7357">
        <v>53</v>
      </c>
    </row>
    <row r="7358" spans="1:5" x14ac:dyDescent="0.3">
      <c r="A7358">
        <v>7357</v>
      </c>
      <c r="B7358">
        <v>15</v>
      </c>
      <c r="C7358">
        <v>6</v>
      </c>
      <c r="D7358" s="2">
        <v>45186</v>
      </c>
      <c r="E7358">
        <v>62</v>
      </c>
    </row>
    <row r="7359" spans="1:5" x14ac:dyDescent="0.3">
      <c r="A7359">
        <v>7358</v>
      </c>
      <c r="B7359">
        <v>16</v>
      </c>
      <c r="C7359">
        <v>5</v>
      </c>
      <c r="D7359" s="2">
        <v>45810</v>
      </c>
      <c r="E7359">
        <v>94</v>
      </c>
    </row>
    <row r="7360" spans="1:5" x14ac:dyDescent="0.3">
      <c r="A7360">
        <v>7359</v>
      </c>
      <c r="B7360">
        <v>23</v>
      </c>
      <c r="C7360">
        <v>2</v>
      </c>
      <c r="D7360" s="2">
        <v>45488</v>
      </c>
      <c r="E7360">
        <v>33</v>
      </c>
    </row>
    <row r="7361" spans="1:5" x14ac:dyDescent="0.3">
      <c r="A7361">
        <v>7360</v>
      </c>
      <c r="B7361">
        <v>18</v>
      </c>
      <c r="C7361">
        <v>3</v>
      </c>
      <c r="D7361" s="2">
        <v>45562</v>
      </c>
      <c r="E7361">
        <v>76</v>
      </c>
    </row>
    <row r="7362" spans="1:5" x14ac:dyDescent="0.3">
      <c r="A7362">
        <v>7361</v>
      </c>
      <c r="B7362">
        <v>22</v>
      </c>
      <c r="C7362">
        <v>3</v>
      </c>
      <c r="D7362" s="2">
        <v>45803</v>
      </c>
      <c r="E7362">
        <v>69</v>
      </c>
    </row>
    <row r="7363" spans="1:5" x14ac:dyDescent="0.3">
      <c r="A7363">
        <v>7362</v>
      </c>
      <c r="B7363">
        <v>46</v>
      </c>
      <c r="C7363">
        <v>5</v>
      </c>
      <c r="D7363" s="2">
        <v>45593</v>
      </c>
      <c r="E7363">
        <v>1</v>
      </c>
    </row>
    <row r="7364" spans="1:5" x14ac:dyDescent="0.3">
      <c r="A7364">
        <v>7363</v>
      </c>
      <c r="B7364">
        <v>44</v>
      </c>
      <c r="C7364">
        <v>2</v>
      </c>
      <c r="D7364" s="2">
        <v>45132</v>
      </c>
      <c r="E7364">
        <v>35</v>
      </c>
    </row>
    <row r="7365" spans="1:5" x14ac:dyDescent="0.3">
      <c r="A7365">
        <v>7364</v>
      </c>
      <c r="B7365">
        <v>31</v>
      </c>
      <c r="C7365">
        <v>1</v>
      </c>
      <c r="D7365" s="2">
        <v>45278</v>
      </c>
      <c r="E7365">
        <v>25</v>
      </c>
    </row>
    <row r="7366" spans="1:5" x14ac:dyDescent="0.3">
      <c r="A7366">
        <v>7365</v>
      </c>
      <c r="B7366">
        <v>43</v>
      </c>
      <c r="C7366">
        <v>4</v>
      </c>
      <c r="D7366" s="2">
        <v>45775</v>
      </c>
      <c r="E7366">
        <v>4</v>
      </c>
    </row>
    <row r="7367" spans="1:5" x14ac:dyDescent="0.3">
      <c r="A7367">
        <v>7366</v>
      </c>
      <c r="B7367">
        <v>15</v>
      </c>
      <c r="C7367">
        <v>3</v>
      </c>
      <c r="D7367" s="2">
        <v>45285</v>
      </c>
      <c r="E7367">
        <v>73</v>
      </c>
    </row>
    <row r="7368" spans="1:5" x14ac:dyDescent="0.3">
      <c r="A7368">
        <v>7367</v>
      </c>
      <c r="B7368">
        <v>21</v>
      </c>
      <c r="C7368">
        <v>3</v>
      </c>
      <c r="D7368" s="2">
        <v>45818</v>
      </c>
      <c r="E7368">
        <v>67</v>
      </c>
    </row>
    <row r="7369" spans="1:5" x14ac:dyDescent="0.3">
      <c r="A7369">
        <v>7368</v>
      </c>
      <c r="B7369">
        <v>8</v>
      </c>
      <c r="C7369">
        <v>6</v>
      </c>
      <c r="D7369" s="2">
        <v>45854</v>
      </c>
      <c r="E7369">
        <v>94</v>
      </c>
    </row>
    <row r="7370" spans="1:5" x14ac:dyDescent="0.3">
      <c r="A7370">
        <v>7369</v>
      </c>
      <c r="B7370">
        <v>49</v>
      </c>
      <c r="C7370">
        <v>9</v>
      </c>
      <c r="D7370" s="2">
        <v>45529</v>
      </c>
      <c r="E7370">
        <v>84</v>
      </c>
    </row>
    <row r="7371" spans="1:5" x14ac:dyDescent="0.3">
      <c r="A7371">
        <v>7370</v>
      </c>
      <c r="B7371">
        <v>40</v>
      </c>
      <c r="C7371">
        <v>2</v>
      </c>
      <c r="D7371" s="2">
        <v>45696</v>
      </c>
      <c r="E7371">
        <v>10</v>
      </c>
    </row>
    <row r="7372" spans="1:5" x14ac:dyDescent="0.3">
      <c r="A7372">
        <v>7371</v>
      </c>
      <c r="B7372">
        <v>36</v>
      </c>
      <c r="C7372">
        <v>5</v>
      </c>
      <c r="D7372" s="2">
        <v>45372</v>
      </c>
      <c r="E7372">
        <v>20</v>
      </c>
    </row>
    <row r="7373" spans="1:5" x14ac:dyDescent="0.3">
      <c r="A7373">
        <v>7372</v>
      </c>
      <c r="B7373">
        <v>42</v>
      </c>
      <c r="C7373">
        <v>2</v>
      </c>
      <c r="D7373" s="2">
        <v>45216</v>
      </c>
      <c r="E7373">
        <v>40</v>
      </c>
    </row>
    <row r="7374" spans="1:5" x14ac:dyDescent="0.3">
      <c r="A7374">
        <v>7373</v>
      </c>
      <c r="B7374">
        <v>38</v>
      </c>
      <c r="C7374">
        <v>6</v>
      </c>
      <c r="D7374" s="2">
        <v>45290</v>
      </c>
      <c r="E7374">
        <v>67</v>
      </c>
    </row>
    <row r="7375" spans="1:5" x14ac:dyDescent="0.3">
      <c r="A7375">
        <v>7374</v>
      </c>
      <c r="B7375">
        <v>6</v>
      </c>
      <c r="C7375">
        <v>1</v>
      </c>
      <c r="D7375" s="2">
        <v>45579</v>
      </c>
      <c r="E7375">
        <v>75</v>
      </c>
    </row>
    <row r="7376" spans="1:5" x14ac:dyDescent="0.3">
      <c r="A7376">
        <v>7375</v>
      </c>
      <c r="B7376">
        <v>17</v>
      </c>
      <c r="C7376">
        <v>1</v>
      </c>
      <c r="D7376" s="2">
        <v>45329</v>
      </c>
      <c r="E7376">
        <v>15</v>
      </c>
    </row>
    <row r="7377" spans="1:5" x14ac:dyDescent="0.3">
      <c r="A7377">
        <v>7376</v>
      </c>
      <c r="B7377">
        <v>40</v>
      </c>
      <c r="C7377">
        <v>9</v>
      </c>
      <c r="D7377" s="2">
        <v>45745</v>
      </c>
      <c r="E7377">
        <v>28</v>
      </c>
    </row>
    <row r="7378" spans="1:5" x14ac:dyDescent="0.3">
      <c r="A7378">
        <v>7377</v>
      </c>
      <c r="B7378">
        <v>45</v>
      </c>
      <c r="C7378">
        <v>5</v>
      </c>
      <c r="D7378" s="2">
        <v>45523</v>
      </c>
      <c r="E7378">
        <v>35</v>
      </c>
    </row>
    <row r="7379" spans="1:5" x14ac:dyDescent="0.3">
      <c r="A7379">
        <v>7378</v>
      </c>
      <c r="B7379">
        <v>47</v>
      </c>
      <c r="C7379">
        <v>9</v>
      </c>
      <c r="D7379" s="2">
        <v>45236</v>
      </c>
      <c r="E7379">
        <v>7</v>
      </c>
    </row>
    <row r="7380" spans="1:5" x14ac:dyDescent="0.3">
      <c r="A7380">
        <v>7379</v>
      </c>
      <c r="B7380">
        <v>36</v>
      </c>
      <c r="C7380">
        <v>8</v>
      </c>
      <c r="D7380" s="2">
        <v>45354</v>
      </c>
      <c r="E7380">
        <v>54</v>
      </c>
    </row>
    <row r="7381" spans="1:5" x14ac:dyDescent="0.3">
      <c r="A7381">
        <v>7380</v>
      </c>
      <c r="B7381">
        <v>28</v>
      </c>
      <c r="C7381">
        <v>9</v>
      </c>
      <c r="D7381" s="2">
        <v>45334</v>
      </c>
      <c r="E7381">
        <v>97</v>
      </c>
    </row>
    <row r="7382" spans="1:5" x14ac:dyDescent="0.3">
      <c r="A7382">
        <v>7381</v>
      </c>
      <c r="B7382">
        <v>47</v>
      </c>
      <c r="C7382">
        <v>9</v>
      </c>
      <c r="D7382" s="2">
        <v>45286</v>
      </c>
      <c r="E7382">
        <v>42</v>
      </c>
    </row>
    <row r="7383" spans="1:5" x14ac:dyDescent="0.3">
      <c r="A7383">
        <v>7382</v>
      </c>
      <c r="B7383">
        <v>23</v>
      </c>
      <c r="C7383">
        <v>8</v>
      </c>
      <c r="D7383" s="2">
        <v>45304</v>
      </c>
      <c r="E7383">
        <v>38</v>
      </c>
    </row>
    <row r="7384" spans="1:5" x14ac:dyDescent="0.3">
      <c r="A7384">
        <v>7383</v>
      </c>
      <c r="B7384">
        <v>31</v>
      </c>
      <c r="C7384">
        <v>3</v>
      </c>
      <c r="D7384" s="2">
        <v>45591</v>
      </c>
      <c r="E7384">
        <v>83</v>
      </c>
    </row>
    <row r="7385" spans="1:5" x14ac:dyDescent="0.3">
      <c r="A7385">
        <v>7384</v>
      </c>
      <c r="B7385">
        <v>46</v>
      </c>
      <c r="C7385">
        <v>7</v>
      </c>
      <c r="D7385" s="2">
        <v>45127</v>
      </c>
      <c r="E7385">
        <v>64</v>
      </c>
    </row>
    <row r="7386" spans="1:5" x14ac:dyDescent="0.3">
      <c r="A7386">
        <v>7385</v>
      </c>
      <c r="B7386">
        <v>11</v>
      </c>
      <c r="C7386">
        <v>4</v>
      </c>
      <c r="D7386" s="2">
        <v>45738</v>
      </c>
      <c r="E7386">
        <v>57</v>
      </c>
    </row>
    <row r="7387" spans="1:5" x14ac:dyDescent="0.3">
      <c r="A7387">
        <v>7386</v>
      </c>
      <c r="B7387">
        <v>20</v>
      </c>
      <c r="C7387">
        <v>8</v>
      </c>
      <c r="D7387" s="2">
        <v>45435</v>
      </c>
      <c r="E7387">
        <v>29</v>
      </c>
    </row>
    <row r="7388" spans="1:5" x14ac:dyDescent="0.3">
      <c r="A7388">
        <v>7387</v>
      </c>
      <c r="B7388">
        <v>32</v>
      </c>
      <c r="C7388">
        <v>7</v>
      </c>
      <c r="D7388" s="2">
        <v>45252</v>
      </c>
      <c r="E7388">
        <v>66</v>
      </c>
    </row>
    <row r="7389" spans="1:5" x14ac:dyDescent="0.3">
      <c r="A7389">
        <v>7388</v>
      </c>
      <c r="B7389">
        <v>17</v>
      </c>
      <c r="C7389">
        <v>9</v>
      </c>
      <c r="D7389" s="2">
        <v>45569</v>
      </c>
      <c r="E7389">
        <v>83</v>
      </c>
    </row>
    <row r="7390" spans="1:5" x14ac:dyDescent="0.3">
      <c r="A7390">
        <v>7389</v>
      </c>
      <c r="B7390">
        <v>42</v>
      </c>
      <c r="C7390">
        <v>8</v>
      </c>
      <c r="D7390" s="2">
        <v>45624</v>
      </c>
      <c r="E7390">
        <v>73</v>
      </c>
    </row>
    <row r="7391" spans="1:5" x14ac:dyDescent="0.3">
      <c r="A7391">
        <v>7390</v>
      </c>
      <c r="B7391">
        <v>38</v>
      </c>
      <c r="C7391">
        <v>3</v>
      </c>
      <c r="D7391" s="2">
        <v>45132</v>
      </c>
      <c r="E7391">
        <v>6</v>
      </c>
    </row>
    <row r="7392" spans="1:5" x14ac:dyDescent="0.3">
      <c r="A7392">
        <v>7391</v>
      </c>
      <c r="B7392">
        <v>6</v>
      </c>
      <c r="C7392">
        <v>5</v>
      </c>
      <c r="D7392" s="2">
        <v>45461</v>
      </c>
      <c r="E7392">
        <v>81</v>
      </c>
    </row>
    <row r="7393" spans="1:5" x14ac:dyDescent="0.3">
      <c r="A7393">
        <v>7392</v>
      </c>
      <c r="B7393">
        <v>1</v>
      </c>
      <c r="C7393">
        <v>3</v>
      </c>
      <c r="D7393" s="2">
        <v>45736</v>
      </c>
      <c r="E7393">
        <v>2</v>
      </c>
    </row>
    <row r="7394" spans="1:5" x14ac:dyDescent="0.3">
      <c r="A7394">
        <v>7393</v>
      </c>
      <c r="B7394">
        <v>37</v>
      </c>
      <c r="C7394">
        <v>9</v>
      </c>
      <c r="D7394" s="2">
        <v>45324</v>
      </c>
      <c r="E7394">
        <v>39</v>
      </c>
    </row>
    <row r="7395" spans="1:5" x14ac:dyDescent="0.3">
      <c r="A7395">
        <v>7394</v>
      </c>
      <c r="B7395">
        <v>4</v>
      </c>
      <c r="C7395">
        <v>1</v>
      </c>
      <c r="D7395" s="2">
        <v>45129</v>
      </c>
      <c r="E7395">
        <v>6</v>
      </c>
    </row>
    <row r="7396" spans="1:5" x14ac:dyDescent="0.3">
      <c r="A7396">
        <v>7395</v>
      </c>
      <c r="B7396">
        <v>31</v>
      </c>
      <c r="C7396">
        <v>7</v>
      </c>
      <c r="D7396" s="2">
        <v>45659</v>
      </c>
      <c r="E7396">
        <v>14</v>
      </c>
    </row>
    <row r="7397" spans="1:5" x14ac:dyDescent="0.3">
      <c r="A7397">
        <v>7396</v>
      </c>
      <c r="B7397">
        <v>11</v>
      </c>
      <c r="C7397">
        <v>9</v>
      </c>
      <c r="D7397" s="2">
        <v>45850</v>
      </c>
      <c r="E7397">
        <v>90</v>
      </c>
    </row>
    <row r="7398" spans="1:5" x14ac:dyDescent="0.3">
      <c r="A7398">
        <v>7397</v>
      </c>
      <c r="B7398">
        <v>17</v>
      </c>
      <c r="C7398">
        <v>3</v>
      </c>
      <c r="D7398" s="2">
        <v>45231</v>
      </c>
      <c r="E7398">
        <v>18</v>
      </c>
    </row>
    <row r="7399" spans="1:5" x14ac:dyDescent="0.3">
      <c r="A7399">
        <v>7398</v>
      </c>
      <c r="B7399">
        <v>7</v>
      </c>
      <c r="C7399">
        <v>7</v>
      </c>
      <c r="D7399" s="2">
        <v>45347</v>
      </c>
      <c r="E7399">
        <v>70</v>
      </c>
    </row>
    <row r="7400" spans="1:5" x14ac:dyDescent="0.3">
      <c r="A7400">
        <v>7399</v>
      </c>
      <c r="B7400">
        <v>35</v>
      </c>
      <c r="C7400">
        <v>7</v>
      </c>
      <c r="D7400" s="2">
        <v>45748</v>
      </c>
      <c r="E7400">
        <v>76</v>
      </c>
    </row>
    <row r="7401" spans="1:5" x14ac:dyDescent="0.3">
      <c r="A7401">
        <v>7400</v>
      </c>
      <c r="B7401">
        <v>2</v>
      </c>
      <c r="C7401">
        <v>2</v>
      </c>
      <c r="D7401" s="2">
        <v>45747</v>
      </c>
      <c r="E7401">
        <v>22</v>
      </c>
    </row>
    <row r="7402" spans="1:5" x14ac:dyDescent="0.3">
      <c r="A7402">
        <v>7401</v>
      </c>
      <c r="B7402">
        <v>40</v>
      </c>
      <c r="C7402">
        <v>5</v>
      </c>
      <c r="D7402" s="2">
        <v>45598</v>
      </c>
      <c r="E7402">
        <v>78</v>
      </c>
    </row>
    <row r="7403" spans="1:5" x14ac:dyDescent="0.3">
      <c r="A7403">
        <v>7402</v>
      </c>
      <c r="B7403">
        <v>37</v>
      </c>
      <c r="C7403">
        <v>7</v>
      </c>
      <c r="D7403" s="2">
        <v>45642</v>
      </c>
      <c r="E7403">
        <v>13</v>
      </c>
    </row>
    <row r="7404" spans="1:5" x14ac:dyDescent="0.3">
      <c r="A7404">
        <v>7403</v>
      </c>
      <c r="B7404">
        <v>37</v>
      </c>
      <c r="C7404">
        <v>2</v>
      </c>
      <c r="D7404" s="2">
        <v>45222</v>
      </c>
      <c r="E7404">
        <v>73</v>
      </c>
    </row>
    <row r="7405" spans="1:5" x14ac:dyDescent="0.3">
      <c r="A7405">
        <v>7404</v>
      </c>
      <c r="B7405">
        <v>10</v>
      </c>
      <c r="C7405">
        <v>2</v>
      </c>
      <c r="D7405" s="2">
        <v>45327</v>
      </c>
      <c r="E7405">
        <v>96</v>
      </c>
    </row>
    <row r="7406" spans="1:5" x14ac:dyDescent="0.3">
      <c r="A7406">
        <v>7405</v>
      </c>
      <c r="B7406">
        <v>12</v>
      </c>
      <c r="C7406">
        <v>6</v>
      </c>
      <c r="D7406" s="2">
        <v>45676</v>
      </c>
      <c r="E7406">
        <v>10</v>
      </c>
    </row>
    <row r="7407" spans="1:5" x14ac:dyDescent="0.3">
      <c r="A7407">
        <v>7406</v>
      </c>
      <c r="B7407">
        <v>17</v>
      </c>
      <c r="C7407">
        <v>2</v>
      </c>
      <c r="D7407" s="2">
        <v>45179</v>
      </c>
      <c r="E7407">
        <v>27</v>
      </c>
    </row>
    <row r="7408" spans="1:5" x14ac:dyDescent="0.3">
      <c r="A7408">
        <v>7407</v>
      </c>
      <c r="B7408">
        <v>46</v>
      </c>
      <c r="C7408">
        <v>1</v>
      </c>
      <c r="D7408" s="2">
        <v>45197</v>
      </c>
      <c r="E7408">
        <v>14</v>
      </c>
    </row>
    <row r="7409" spans="1:5" x14ac:dyDescent="0.3">
      <c r="A7409">
        <v>7408</v>
      </c>
      <c r="B7409">
        <v>26</v>
      </c>
      <c r="C7409">
        <v>3</v>
      </c>
      <c r="D7409" s="2">
        <v>45134</v>
      </c>
      <c r="E7409">
        <v>9</v>
      </c>
    </row>
    <row r="7410" spans="1:5" x14ac:dyDescent="0.3">
      <c r="A7410">
        <v>7409</v>
      </c>
      <c r="B7410">
        <v>5</v>
      </c>
      <c r="C7410">
        <v>1</v>
      </c>
      <c r="D7410" s="2">
        <v>45771</v>
      </c>
      <c r="E7410">
        <v>9</v>
      </c>
    </row>
    <row r="7411" spans="1:5" x14ac:dyDescent="0.3">
      <c r="A7411">
        <v>7410</v>
      </c>
      <c r="B7411">
        <v>5</v>
      </c>
      <c r="C7411">
        <v>6</v>
      </c>
      <c r="D7411" s="2">
        <v>45686</v>
      </c>
      <c r="E7411">
        <v>90</v>
      </c>
    </row>
    <row r="7412" spans="1:5" x14ac:dyDescent="0.3">
      <c r="A7412">
        <v>7411</v>
      </c>
      <c r="B7412">
        <v>38</v>
      </c>
      <c r="C7412">
        <v>4</v>
      </c>
      <c r="D7412" s="2">
        <v>45233</v>
      </c>
      <c r="E7412">
        <v>57</v>
      </c>
    </row>
    <row r="7413" spans="1:5" x14ac:dyDescent="0.3">
      <c r="A7413">
        <v>7412</v>
      </c>
      <c r="B7413">
        <v>47</v>
      </c>
      <c r="C7413">
        <v>2</v>
      </c>
      <c r="D7413" s="2">
        <v>45172</v>
      </c>
      <c r="E7413">
        <v>96</v>
      </c>
    </row>
    <row r="7414" spans="1:5" x14ac:dyDescent="0.3">
      <c r="A7414">
        <v>7413</v>
      </c>
      <c r="B7414">
        <v>27</v>
      </c>
      <c r="C7414">
        <v>7</v>
      </c>
      <c r="D7414" s="2">
        <v>45383</v>
      </c>
      <c r="E7414">
        <v>35</v>
      </c>
    </row>
    <row r="7415" spans="1:5" x14ac:dyDescent="0.3">
      <c r="A7415">
        <v>7414</v>
      </c>
      <c r="B7415">
        <v>5</v>
      </c>
      <c r="C7415">
        <v>7</v>
      </c>
      <c r="D7415" s="2">
        <v>45319</v>
      </c>
      <c r="E7415">
        <v>26</v>
      </c>
    </row>
    <row r="7416" spans="1:5" x14ac:dyDescent="0.3">
      <c r="A7416">
        <v>7415</v>
      </c>
      <c r="B7416">
        <v>8</v>
      </c>
      <c r="C7416">
        <v>8</v>
      </c>
      <c r="D7416" s="2">
        <v>45292</v>
      </c>
      <c r="E7416">
        <v>41</v>
      </c>
    </row>
    <row r="7417" spans="1:5" x14ac:dyDescent="0.3">
      <c r="A7417">
        <v>7416</v>
      </c>
      <c r="B7417">
        <v>31</v>
      </c>
      <c r="C7417">
        <v>7</v>
      </c>
      <c r="D7417" s="2">
        <v>45720</v>
      </c>
      <c r="E7417">
        <v>67</v>
      </c>
    </row>
    <row r="7418" spans="1:5" x14ac:dyDescent="0.3">
      <c r="A7418">
        <v>7417</v>
      </c>
      <c r="B7418">
        <v>33</v>
      </c>
      <c r="C7418">
        <v>1</v>
      </c>
      <c r="D7418" s="2">
        <v>45243</v>
      </c>
      <c r="E7418">
        <v>30</v>
      </c>
    </row>
    <row r="7419" spans="1:5" x14ac:dyDescent="0.3">
      <c r="A7419">
        <v>7418</v>
      </c>
      <c r="B7419">
        <v>21</v>
      </c>
      <c r="C7419">
        <v>3</v>
      </c>
      <c r="D7419" s="2">
        <v>45596</v>
      </c>
      <c r="E7419">
        <v>29</v>
      </c>
    </row>
    <row r="7420" spans="1:5" x14ac:dyDescent="0.3">
      <c r="A7420">
        <v>7419</v>
      </c>
      <c r="B7420">
        <v>35</v>
      </c>
      <c r="C7420">
        <v>1</v>
      </c>
      <c r="D7420" s="2">
        <v>45671</v>
      </c>
      <c r="E7420">
        <v>84</v>
      </c>
    </row>
    <row r="7421" spans="1:5" x14ac:dyDescent="0.3">
      <c r="A7421">
        <v>7420</v>
      </c>
      <c r="B7421">
        <v>21</v>
      </c>
      <c r="C7421">
        <v>2</v>
      </c>
      <c r="D7421" s="2">
        <v>45649</v>
      </c>
      <c r="E7421">
        <v>68</v>
      </c>
    </row>
    <row r="7422" spans="1:5" x14ac:dyDescent="0.3">
      <c r="A7422">
        <v>7421</v>
      </c>
      <c r="B7422">
        <v>15</v>
      </c>
      <c r="C7422">
        <v>1</v>
      </c>
      <c r="D7422" s="2">
        <v>45535</v>
      </c>
      <c r="E7422">
        <v>14</v>
      </c>
    </row>
    <row r="7423" spans="1:5" x14ac:dyDescent="0.3">
      <c r="A7423">
        <v>7422</v>
      </c>
      <c r="B7423">
        <v>36</v>
      </c>
      <c r="C7423">
        <v>9</v>
      </c>
      <c r="D7423" s="2">
        <v>45690</v>
      </c>
      <c r="E7423">
        <v>52</v>
      </c>
    </row>
    <row r="7424" spans="1:5" x14ac:dyDescent="0.3">
      <c r="A7424">
        <v>7423</v>
      </c>
      <c r="B7424">
        <v>2</v>
      </c>
      <c r="C7424">
        <v>7</v>
      </c>
      <c r="D7424" s="2">
        <v>45336</v>
      </c>
      <c r="E7424">
        <v>39</v>
      </c>
    </row>
    <row r="7425" spans="1:5" x14ac:dyDescent="0.3">
      <c r="A7425">
        <v>7424</v>
      </c>
      <c r="B7425">
        <v>30</v>
      </c>
      <c r="C7425">
        <v>9</v>
      </c>
      <c r="D7425" s="2">
        <v>45555</v>
      </c>
      <c r="E7425">
        <v>21</v>
      </c>
    </row>
    <row r="7426" spans="1:5" x14ac:dyDescent="0.3">
      <c r="A7426">
        <v>7425</v>
      </c>
      <c r="B7426">
        <v>28</v>
      </c>
      <c r="C7426">
        <v>8</v>
      </c>
      <c r="D7426" s="2">
        <v>45146</v>
      </c>
      <c r="E7426">
        <v>71</v>
      </c>
    </row>
    <row r="7427" spans="1:5" x14ac:dyDescent="0.3">
      <c r="A7427">
        <v>7426</v>
      </c>
      <c r="B7427">
        <v>17</v>
      </c>
      <c r="C7427">
        <v>2</v>
      </c>
      <c r="D7427" s="2">
        <v>45441</v>
      </c>
      <c r="E7427">
        <v>6</v>
      </c>
    </row>
    <row r="7428" spans="1:5" x14ac:dyDescent="0.3">
      <c r="A7428">
        <v>7427</v>
      </c>
      <c r="B7428">
        <v>44</v>
      </c>
      <c r="C7428">
        <v>1</v>
      </c>
      <c r="D7428" s="2">
        <v>45496</v>
      </c>
      <c r="E7428">
        <v>55</v>
      </c>
    </row>
    <row r="7429" spans="1:5" x14ac:dyDescent="0.3">
      <c r="A7429">
        <v>7428</v>
      </c>
      <c r="B7429">
        <v>20</v>
      </c>
      <c r="C7429">
        <v>5</v>
      </c>
      <c r="D7429" s="2">
        <v>45393</v>
      </c>
      <c r="E7429">
        <v>40</v>
      </c>
    </row>
    <row r="7430" spans="1:5" x14ac:dyDescent="0.3">
      <c r="A7430">
        <v>7429</v>
      </c>
      <c r="B7430">
        <v>40</v>
      </c>
      <c r="C7430">
        <v>7</v>
      </c>
      <c r="D7430" s="2">
        <v>45572</v>
      </c>
      <c r="E7430">
        <v>70</v>
      </c>
    </row>
    <row r="7431" spans="1:5" x14ac:dyDescent="0.3">
      <c r="A7431">
        <v>7430</v>
      </c>
      <c r="B7431">
        <v>29</v>
      </c>
      <c r="C7431">
        <v>2</v>
      </c>
      <c r="D7431" s="2">
        <v>45174</v>
      </c>
      <c r="E7431">
        <v>25</v>
      </c>
    </row>
    <row r="7432" spans="1:5" x14ac:dyDescent="0.3">
      <c r="A7432">
        <v>7431</v>
      </c>
      <c r="B7432">
        <v>5</v>
      </c>
      <c r="C7432">
        <v>4</v>
      </c>
      <c r="D7432" s="2">
        <v>45190</v>
      </c>
      <c r="E7432">
        <v>4</v>
      </c>
    </row>
    <row r="7433" spans="1:5" x14ac:dyDescent="0.3">
      <c r="A7433">
        <v>7432</v>
      </c>
      <c r="B7433">
        <v>25</v>
      </c>
      <c r="C7433">
        <v>7</v>
      </c>
      <c r="D7433" s="2">
        <v>45563</v>
      </c>
      <c r="E7433">
        <v>89</v>
      </c>
    </row>
    <row r="7434" spans="1:5" x14ac:dyDescent="0.3">
      <c r="A7434">
        <v>7433</v>
      </c>
      <c r="B7434">
        <v>10</v>
      </c>
      <c r="C7434">
        <v>9</v>
      </c>
      <c r="D7434" s="2">
        <v>45787</v>
      </c>
      <c r="E7434">
        <v>82</v>
      </c>
    </row>
    <row r="7435" spans="1:5" x14ac:dyDescent="0.3">
      <c r="A7435">
        <v>7434</v>
      </c>
      <c r="B7435">
        <v>19</v>
      </c>
      <c r="C7435">
        <v>6</v>
      </c>
      <c r="D7435" s="2">
        <v>45229</v>
      </c>
      <c r="E7435">
        <v>34</v>
      </c>
    </row>
    <row r="7436" spans="1:5" x14ac:dyDescent="0.3">
      <c r="A7436">
        <v>7435</v>
      </c>
      <c r="B7436">
        <v>41</v>
      </c>
      <c r="C7436">
        <v>7</v>
      </c>
      <c r="D7436" s="2">
        <v>45632</v>
      </c>
      <c r="E7436">
        <v>89</v>
      </c>
    </row>
    <row r="7437" spans="1:5" x14ac:dyDescent="0.3">
      <c r="A7437">
        <v>7436</v>
      </c>
      <c r="B7437">
        <v>48</v>
      </c>
      <c r="C7437">
        <v>8</v>
      </c>
      <c r="D7437" s="2">
        <v>45207</v>
      </c>
      <c r="E7437">
        <v>22</v>
      </c>
    </row>
    <row r="7438" spans="1:5" x14ac:dyDescent="0.3">
      <c r="A7438">
        <v>7437</v>
      </c>
      <c r="B7438">
        <v>1</v>
      </c>
      <c r="C7438">
        <v>8</v>
      </c>
      <c r="D7438" s="2">
        <v>45782</v>
      </c>
      <c r="E7438">
        <v>56</v>
      </c>
    </row>
    <row r="7439" spans="1:5" x14ac:dyDescent="0.3">
      <c r="A7439">
        <v>7438</v>
      </c>
      <c r="B7439">
        <v>47</v>
      </c>
      <c r="C7439">
        <v>9</v>
      </c>
      <c r="D7439" s="2">
        <v>45349</v>
      </c>
      <c r="E7439">
        <v>46</v>
      </c>
    </row>
    <row r="7440" spans="1:5" x14ac:dyDescent="0.3">
      <c r="A7440">
        <v>7439</v>
      </c>
      <c r="B7440">
        <v>34</v>
      </c>
      <c r="C7440">
        <v>2</v>
      </c>
      <c r="D7440" s="2">
        <v>45464</v>
      </c>
      <c r="E7440">
        <v>56</v>
      </c>
    </row>
    <row r="7441" spans="1:5" x14ac:dyDescent="0.3">
      <c r="A7441">
        <v>7440</v>
      </c>
      <c r="B7441">
        <v>14</v>
      </c>
      <c r="C7441">
        <v>7</v>
      </c>
      <c r="D7441" s="2">
        <v>45435</v>
      </c>
      <c r="E7441">
        <v>78</v>
      </c>
    </row>
    <row r="7442" spans="1:5" x14ac:dyDescent="0.3">
      <c r="A7442">
        <v>7441</v>
      </c>
      <c r="B7442">
        <v>25</v>
      </c>
      <c r="C7442">
        <v>2</v>
      </c>
      <c r="D7442" s="2">
        <v>45500</v>
      </c>
      <c r="E7442">
        <v>75</v>
      </c>
    </row>
    <row r="7443" spans="1:5" x14ac:dyDescent="0.3">
      <c r="A7443">
        <v>7442</v>
      </c>
      <c r="B7443">
        <v>26</v>
      </c>
      <c r="C7443">
        <v>7</v>
      </c>
      <c r="D7443" s="2">
        <v>45829</v>
      </c>
      <c r="E7443">
        <v>27</v>
      </c>
    </row>
    <row r="7444" spans="1:5" x14ac:dyDescent="0.3">
      <c r="A7444">
        <v>7443</v>
      </c>
      <c r="B7444">
        <v>21</v>
      </c>
      <c r="C7444">
        <v>9</v>
      </c>
      <c r="D7444" s="2">
        <v>45443</v>
      </c>
      <c r="E7444">
        <v>90</v>
      </c>
    </row>
    <row r="7445" spans="1:5" x14ac:dyDescent="0.3">
      <c r="A7445">
        <v>7444</v>
      </c>
      <c r="B7445">
        <v>16</v>
      </c>
      <c r="C7445">
        <v>4</v>
      </c>
      <c r="D7445" s="2">
        <v>45328</v>
      </c>
      <c r="E7445">
        <v>35</v>
      </c>
    </row>
    <row r="7446" spans="1:5" x14ac:dyDescent="0.3">
      <c r="A7446">
        <v>7445</v>
      </c>
      <c r="B7446">
        <v>10</v>
      </c>
      <c r="C7446">
        <v>5</v>
      </c>
      <c r="D7446" s="2">
        <v>45411</v>
      </c>
      <c r="E7446">
        <v>16</v>
      </c>
    </row>
    <row r="7447" spans="1:5" x14ac:dyDescent="0.3">
      <c r="A7447">
        <v>7446</v>
      </c>
      <c r="B7447">
        <v>32</v>
      </c>
      <c r="C7447">
        <v>5</v>
      </c>
      <c r="D7447" s="2">
        <v>45153</v>
      </c>
      <c r="E7447">
        <v>20</v>
      </c>
    </row>
    <row r="7448" spans="1:5" x14ac:dyDescent="0.3">
      <c r="A7448">
        <v>7447</v>
      </c>
      <c r="B7448">
        <v>44</v>
      </c>
      <c r="C7448">
        <v>2</v>
      </c>
      <c r="D7448" s="2">
        <v>45406</v>
      </c>
      <c r="E7448">
        <v>15</v>
      </c>
    </row>
    <row r="7449" spans="1:5" x14ac:dyDescent="0.3">
      <c r="A7449">
        <v>7448</v>
      </c>
      <c r="B7449">
        <v>45</v>
      </c>
      <c r="C7449">
        <v>3</v>
      </c>
      <c r="D7449" s="2">
        <v>45291</v>
      </c>
      <c r="E7449">
        <v>78</v>
      </c>
    </row>
    <row r="7450" spans="1:5" x14ac:dyDescent="0.3">
      <c r="A7450">
        <v>7449</v>
      </c>
      <c r="B7450">
        <v>20</v>
      </c>
      <c r="C7450">
        <v>1</v>
      </c>
      <c r="D7450" s="2">
        <v>45228</v>
      </c>
      <c r="E7450">
        <v>72</v>
      </c>
    </row>
    <row r="7451" spans="1:5" x14ac:dyDescent="0.3">
      <c r="A7451">
        <v>7450</v>
      </c>
      <c r="B7451">
        <v>9</v>
      </c>
      <c r="C7451">
        <v>3</v>
      </c>
      <c r="D7451" s="2">
        <v>45289</v>
      </c>
      <c r="E7451">
        <v>24</v>
      </c>
    </row>
    <row r="7452" spans="1:5" x14ac:dyDescent="0.3">
      <c r="A7452">
        <v>7451</v>
      </c>
      <c r="B7452">
        <v>34</v>
      </c>
      <c r="C7452">
        <v>5</v>
      </c>
      <c r="D7452" s="2">
        <v>45267</v>
      </c>
      <c r="E7452">
        <v>62</v>
      </c>
    </row>
    <row r="7453" spans="1:5" x14ac:dyDescent="0.3">
      <c r="A7453">
        <v>7452</v>
      </c>
      <c r="B7453">
        <v>31</v>
      </c>
      <c r="C7453">
        <v>9</v>
      </c>
      <c r="D7453" s="2">
        <v>45564</v>
      </c>
      <c r="E7453">
        <v>97</v>
      </c>
    </row>
    <row r="7454" spans="1:5" x14ac:dyDescent="0.3">
      <c r="A7454">
        <v>7453</v>
      </c>
      <c r="B7454">
        <v>19</v>
      </c>
      <c r="C7454">
        <v>1</v>
      </c>
      <c r="D7454" s="2">
        <v>45583</v>
      </c>
      <c r="E7454">
        <v>80</v>
      </c>
    </row>
    <row r="7455" spans="1:5" x14ac:dyDescent="0.3">
      <c r="A7455">
        <v>7454</v>
      </c>
      <c r="B7455">
        <v>47</v>
      </c>
      <c r="C7455">
        <v>6</v>
      </c>
      <c r="D7455" s="2">
        <v>45836</v>
      </c>
      <c r="E7455">
        <v>91</v>
      </c>
    </row>
    <row r="7456" spans="1:5" x14ac:dyDescent="0.3">
      <c r="A7456">
        <v>7455</v>
      </c>
      <c r="B7456">
        <v>31</v>
      </c>
      <c r="C7456">
        <v>2</v>
      </c>
      <c r="D7456" s="2">
        <v>45152</v>
      </c>
      <c r="E7456">
        <v>92</v>
      </c>
    </row>
    <row r="7457" spans="1:5" x14ac:dyDescent="0.3">
      <c r="A7457">
        <v>7456</v>
      </c>
      <c r="B7457">
        <v>30</v>
      </c>
      <c r="C7457">
        <v>6</v>
      </c>
      <c r="D7457" s="2">
        <v>45480</v>
      </c>
      <c r="E7457">
        <v>44</v>
      </c>
    </row>
    <row r="7458" spans="1:5" x14ac:dyDescent="0.3">
      <c r="A7458">
        <v>7457</v>
      </c>
      <c r="B7458">
        <v>47</v>
      </c>
      <c r="C7458">
        <v>6</v>
      </c>
      <c r="D7458" s="2">
        <v>45160</v>
      </c>
      <c r="E7458">
        <v>14</v>
      </c>
    </row>
    <row r="7459" spans="1:5" x14ac:dyDescent="0.3">
      <c r="A7459">
        <v>7458</v>
      </c>
      <c r="B7459">
        <v>24</v>
      </c>
      <c r="C7459">
        <v>1</v>
      </c>
      <c r="D7459" s="2">
        <v>45585</v>
      </c>
      <c r="E7459">
        <v>73</v>
      </c>
    </row>
    <row r="7460" spans="1:5" x14ac:dyDescent="0.3">
      <c r="A7460">
        <v>7459</v>
      </c>
      <c r="B7460">
        <v>33</v>
      </c>
      <c r="C7460">
        <v>5</v>
      </c>
      <c r="D7460" s="2">
        <v>45626</v>
      </c>
      <c r="E7460">
        <v>77</v>
      </c>
    </row>
    <row r="7461" spans="1:5" x14ac:dyDescent="0.3">
      <c r="A7461">
        <v>7460</v>
      </c>
      <c r="B7461">
        <v>18</v>
      </c>
      <c r="C7461">
        <v>2</v>
      </c>
      <c r="D7461" s="2">
        <v>45361</v>
      </c>
      <c r="E7461">
        <v>51</v>
      </c>
    </row>
    <row r="7462" spans="1:5" x14ac:dyDescent="0.3">
      <c r="A7462">
        <v>7461</v>
      </c>
      <c r="B7462">
        <v>21</v>
      </c>
      <c r="C7462">
        <v>1</v>
      </c>
      <c r="D7462" s="2">
        <v>45210</v>
      </c>
      <c r="E7462">
        <v>22</v>
      </c>
    </row>
    <row r="7463" spans="1:5" x14ac:dyDescent="0.3">
      <c r="A7463">
        <v>7462</v>
      </c>
      <c r="B7463">
        <v>31</v>
      </c>
      <c r="C7463">
        <v>9</v>
      </c>
      <c r="D7463" s="2">
        <v>45316</v>
      </c>
      <c r="E7463">
        <v>94</v>
      </c>
    </row>
    <row r="7464" spans="1:5" x14ac:dyDescent="0.3">
      <c r="A7464">
        <v>7463</v>
      </c>
      <c r="B7464">
        <v>39</v>
      </c>
      <c r="C7464">
        <v>6</v>
      </c>
      <c r="D7464" s="2">
        <v>45748</v>
      </c>
      <c r="E7464">
        <v>32</v>
      </c>
    </row>
    <row r="7465" spans="1:5" x14ac:dyDescent="0.3">
      <c r="A7465">
        <v>7464</v>
      </c>
      <c r="B7465">
        <v>42</v>
      </c>
      <c r="C7465">
        <v>1</v>
      </c>
      <c r="D7465" s="2">
        <v>45564</v>
      </c>
      <c r="E7465">
        <v>80</v>
      </c>
    </row>
    <row r="7466" spans="1:5" x14ac:dyDescent="0.3">
      <c r="A7466">
        <v>7465</v>
      </c>
      <c r="B7466">
        <v>41</v>
      </c>
      <c r="C7466">
        <v>9</v>
      </c>
      <c r="D7466" s="2">
        <v>45233</v>
      </c>
      <c r="E7466">
        <v>25</v>
      </c>
    </row>
    <row r="7467" spans="1:5" x14ac:dyDescent="0.3">
      <c r="A7467">
        <v>7466</v>
      </c>
      <c r="B7467">
        <v>43</v>
      </c>
      <c r="C7467">
        <v>9</v>
      </c>
      <c r="D7467" s="2">
        <v>45209</v>
      </c>
      <c r="E7467">
        <v>49</v>
      </c>
    </row>
    <row r="7468" spans="1:5" x14ac:dyDescent="0.3">
      <c r="A7468">
        <v>7467</v>
      </c>
      <c r="B7468">
        <v>4</v>
      </c>
      <c r="C7468">
        <v>7</v>
      </c>
      <c r="D7468" s="2">
        <v>45665</v>
      </c>
      <c r="E7468">
        <v>23</v>
      </c>
    </row>
    <row r="7469" spans="1:5" x14ac:dyDescent="0.3">
      <c r="A7469">
        <v>7468</v>
      </c>
      <c r="B7469">
        <v>26</v>
      </c>
      <c r="C7469">
        <v>9</v>
      </c>
      <c r="D7469" s="2">
        <v>45317</v>
      </c>
      <c r="E7469">
        <v>37</v>
      </c>
    </row>
    <row r="7470" spans="1:5" x14ac:dyDescent="0.3">
      <c r="A7470">
        <v>7469</v>
      </c>
      <c r="B7470">
        <v>33</v>
      </c>
      <c r="C7470">
        <v>1</v>
      </c>
      <c r="D7470" s="2">
        <v>45214</v>
      </c>
      <c r="E7470">
        <v>92</v>
      </c>
    </row>
    <row r="7471" spans="1:5" x14ac:dyDescent="0.3">
      <c r="A7471">
        <v>7470</v>
      </c>
      <c r="B7471">
        <v>44</v>
      </c>
      <c r="C7471">
        <v>3</v>
      </c>
      <c r="D7471" s="2">
        <v>45230</v>
      </c>
      <c r="E7471">
        <v>3</v>
      </c>
    </row>
    <row r="7472" spans="1:5" x14ac:dyDescent="0.3">
      <c r="A7472">
        <v>7471</v>
      </c>
      <c r="B7472">
        <v>33</v>
      </c>
      <c r="C7472">
        <v>8</v>
      </c>
      <c r="D7472" s="2">
        <v>45141</v>
      </c>
      <c r="E7472">
        <v>60</v>
      </c>
    </row>
    <row r="7473" spans="1:5" x14ac:dyDescent="0.3">
      <c r="A7473">
        <v>7472</v>
      </c>
      <c r="B7473">
        <v>49</v>
      </c>
      <c r="C7473">
        <v>3</v>
      </c>
      <c r="D7473" s="2">
        <v>45267</v>
      </c>
      <c r="E7473">
        <v>59</v>
      </c>
    </row>
    <row r="7474" spans="1:5" x14ac:dyDescent="0.3">
      <c r="A7474">
        <v>7473</v>
      </c>
      <c r="B7474">
        <v>20</v>
      </c>
      <c r="C7474">
        <v>8</v>
      </c>
      <c r="D7474" s="2">
        <v>45753</v>
      </c>
      <c r="E7474">
        <v>23</v>
      </c>
    </row>
    <row r="7475" spans="1:5" x14ac:dyDescent="0.3">
      <c r="A7475">
        <v>7474</v>
      </c>
      <c r="B7475">
        <v>41</v>
      </c>
      <c r="C7475">
        <v>3</v>
      </c>
      <c r="D7475" s="2">
        <v>45675</v>
      </c>
      <c r="E7475">
        <v>33</v>
      </c>
    </row>
    <row r="7476" spans="1:5" x14ac:dyDescent="0.3">
      <c r="A7476">
        <v>7475</v>
      </c>
      <c r="B7476">
        <v>8</v>
      </c>
      <c r="C7476">
        <v>4</v>
      </c>
      <c r="D7476" s="2">
        <v>45627</v>
      </c>
      <c r="E7476">
        <v>54</v>
      </c>
    </row>
    <row r="7477" spans="1:5" x14ac:dyDescent="0.3">
      <c r="A7477">
        <v>7476</v>
      </c>
      <c r="B7477">
        <v>36</v>
      </c>
      <c r="C7477">
        <v>4</v>
      </c>
      <c r="D7477" s="2">
        <v>45317</v>
      </c>
      <c r="E7477">
        <v>39</v>
      </c>
    </row>
    <row r="7478" spans="1:5" x14ac:dyDescent="0.3">
      <c r="A7478">
        <v>7477</v>
      </c>
      <c r="B7478">
        <v>8</v>
      </c>
      <c r="C7478">
        <v>5</v>
      </c>
      <c r="D7478" s="2">
        <v>45479</v>
      </c>
      <c r="E7478">
        <v>25</v>
      </c>
    </row>
    <row r="7479" spans="1:5" x14ac:dyDescent="0.3">
      <c r="A7479">
        <v>7478</v>
      </c>
      <c r="B7479">
        <v>31</v>
      </c>
      <c r="C7479">
        <v>4</v>
      </c>
      <c r="D7479" s="2">
        <v>45601</v>
      </c>
      <c r="E7479">
        <v>63</v>
      </c>
    </row>
    <row r="7480" spans="1:5" x14ac:dyDescent="0.3">
      <c r="A7480">
        <v>7479</v>
      </c>
      <c r="B7480">
        <v>22</v>
      </c>
      <c r="C7480">
        <v>7</v>
      </c>
      <c r="D7480" s="2">
        <v>45392</v>
      </c>
      <c r="E7480">
        <v>89</v>
      </c>
    </row>
    <row r="7481" spans="1:5" x14ac:dyDescent="0.3">
      <c r="A7481">
        <v>7480</v>
      </c>
      <c r="B7481">
        <v>42</v>
      </c>
      <c r="C7481">
        <v>4</v>
      </c>
      <c r="D7481" s="2">
        <v>45269</v>
      </c>
      <c r="E7481">
        <v>85</v>
      </c>
    </row>
    <row r="7482" spans="1:5" x14ac:dyDescent="0.3">
      <c r="A7482">
        <v>7481</v>
      </c>
      <c r="B7482">
        <v>50</v>
      </c>
      <c r="C7482">
        <v>1</v>
      </c>
      <c r="D7482" s="2">
        <v>45700</v>
      </c>
      <c r="E7482">
        <v>59</v>
      </c>
    </row>
    <row r="7483" spans="1:5" x14ac:dyDescent="0.3">
      <c r="A7483">
        <v>7482</v>
      </c>
      <c r="B7483">
        <v>47</v>
      </c>
      <c r="C7483">
        <v>5</v>
      </c>
      <c r="D7483" s="2">
        <v>45346</v>
      </c>
      <c r="E7483">
        <v>31</v>
      </c>
    </row>
    <row r="7484" spans="1:5" x14ac:dyDescent="0.3">
      <c r="A7484">
        <v>7483</v>
      </c>
      <c r="B7484">
        <v>19</v>
      </c>
      <c r="C7484">
        <v>8</v>
      </c>
      <c r="D7484" s="2">
        <v>45194</v>
      </c>
      <c r="E7484">
        <v>49</v>
      </c>
    </row>
    <row r="7485" spans="1:5" x14ac:dyDescent="0.3">
      <c r="A7485">
        <v>7484</v>
      </c>
      <c r="B7485">
        <v>20</v>
      </c>
      <c r="C7485">
        <v>6</v>
      </c>
      <c r="D7485" s="2">
        <v>45597</v>
      </c>
      <c r="E7485">
        <v>94</v>
      </c>
    </row>
    <row r="7486" spans="1:5" x14ac:dyDescent="0.3">
      <c r="A7486">
        <v>7485</v>
      </c>
      <c r="B7486">
        <v>23</v>
      </c>
      <c r="C7486">
        <v>4</v>
      </c>
      <c r="D7486" s="2">
        <v>45465</v>
      </c>
      <c r="E7486">
        <v>60</v>
      </c>
    </row>
    <row r="7487" spans="1:5" x14ac:dyDescent="0.3">
      <c r="A7487">
        <v>7486</v>
      </c>
      <c r="B7487">
        <v>24</v>
      </c>
      <c r="C7487">
        <v>4</v>
      </c>
      <c r="D7487" s="2">
        <v>45831</v>
      </c>
      <c r="E7487">
        <v>64</v>
      </c>
    </row>
    <row r="7488" spans="1:5" x14ac:dyDescent="0.3">
      <c r="A7488">
        <v>7487</v>
      </c>
      <c r="B7488">
        <v>43</v>
      </c>
      <c r="C7488">
        <v>1</v>
      </c>
      <c r="D7488" s="2">
        <v>45456</v>
      </c>
      <c r="E7488">
        <v>98</v>
      </c>
    </row>
    <row r="7489" spans="1:5" x14ac:dyDescent="0.3">
      <c r="A7489">
        <v>7488</v>
      </c>
      <c r="B7489">
        <v>24</v>
      </c>
      <c r="C7489">
        <v>1</v>
      </c>
      <c r="D7489" s="2">
        <v>45561</v>
      </c>
      <c r="E7489">
        <v>38</v>
      </c>
    </row>
    <row r="7490" spans="1:5" x14ac:dyDescent="0.3">
      <c r="A7490">
        <v>7489</v>
      </c>
      <c r="B7490">
        <v>36</v>
      </c>
      <c r="C7490">
        <v>3</v>
      </c>
      <c r="D7490" s="2">
        <v>45792</v>
      </c>
      <c r="E7490">
        <v>71</v>
      </c>
    </row>
    <row r="7491" spans="1:5" x14ac:dyDescent="0.3">
      <c r="A7491">
        <v>7490</v>
      </c>
      <c r="B7491">
        <v>9</v>
      </c>
      <c r="C7491">
        <v>4</v>
      </c>
      <c r="D7491" s="2">
        <v>45184</v>
      </c>
      <c r="E7491">
        <v>91</v>
      </c>
    </row>
    <row r="7492" spans="1:5" x14ac:dyDescent="0.3">
      <c r="A7492">
        <v>7491</v>
      </c>
      <c r="B7492">
        <v>40</v>
      </c>
      <c r="C7492">
        <v>4</v>
      </c>
      <c r="D7492" s="2">
        <v>45467</v>
      </c>
      <c r="E7492">
        <v>77</v>
      </c>
    </row>
    <row r="7493" spans="1:5" x14ac:dyDescent="0.3">
      <c r="A7493">
        <v>7492</v>
      </c>
      <c r="B7493">
        <v>16</v>
      </c>
      <c r="C7493">
        <v>2</v>
      </c>
      <c r="D7493" s="2">
        <v>45604</v>
      </c>
      <c r="E7493">
        <v>93</v>
      </c>
    </row>
    <row r="7494" spans="1:5" x14ac:dyDescent="0.3">
      <c r="A7494">
        <v>7493</v>
      </c>
      <c r="B7494">
        <v>27</v>
      </c>
      <c r="C7494">
        <v>9</v>
      </c>
      <c r="D7494" s="2">
        <v>45582</v>
      </c>
      <c r="E7494">
        <v>87</v>
      </c>
    </row>
    <row r="7495" spans="1:5" x14ac:dyDescent="0.3">
      <c r="A7495">
        <v>7494</v>
      </c>
      <c r="B7495">
        <v>45</v>
      </c>
      <c r="C7495">
        <v>8</v>
      </c>
      <c r="D7495" s="2">
        <v>45442</v>
      </c>
      <c r="E7495">
        <v>8</v>
      </c>
    </row>
    <row r="7496" spans="1:5" x14ac:dyDescent="0.3">
      <c r="A7496">
        <v>7495</v>
      </c>
      <c r="B7496">
        <v>37</v>
      </c>
      <c r="C7496">
        <v>3</v>
      </c>
      <c r="D7496" s="2">
        <v>45689</v>
      </c>
      <c r="E7496">
        <v>85</v>
      </c>
    </row>
    <row r="7497" spans="1:5" x14ac:dyDescent="0.3">
      <c r="A7497">
        <v>7496</v>
      </c>
      <c r="B7497">
        <v>13</v>
      </c>
      <c r="C7497">
        <v>2</v>
      </c>
      <c r="D7497" s="2">
        <v>45175</v>
      </c>
      <c r="E7497">
        <v>13</v>
      </c>
    </row>
    <row r="7498" spans="1:5" x14ac:dyDescent="0.3">
      <c r="A7498">
        <v>7497</v>
      </c>
      <c r="B7498">
        <v>2</v>
      </c>
      <c r="C7498">
        <v>1</v>
      </c>
      <c r="D7498" s="2">
        <v>45820</v>
      </c>
      <c r="E7498">
        <v>26</v>
      </c>
    </row>
    <row r="7499" spans="1:5" x14ac:dyDescent="0.3">
      <c r="A7499">
        <v>7498</v>
      </c>
      <c r="B7499">
        <v>12</v>
      </c>
      <c r="C7499">
        <v>9</v>
      </c>
      <c r="D7499" s="2">
        <v>45697</v>
      </c>
      <c r="E7499">
        <v>10</v>
      </c>
    </row>
    <row r="7500" spans="1:5" x14ac:dyDescent="0.3">
      <c r="A7500">
        <v>7499</v>
      </c>
      <c r="B7500">
        <v>41</v>
      </c>
      <c r="C7500">
        <v>5</v>
      </c>
      <c r="D7500" s="2">
        <v>45582</v>
      </c>
      <c r="E7500">
        <v>93</v>
      </c>
    </row>
    <row r="7501" spans="1:5" x14ac:dyDescent="0.3">
      <c r="A7501">
        <v>7500</v>
      </c>
      <c r="B7501">
        <v>33</v>
      </c>
      <c r="C7501">
        <v>8</v>
      </c>
      <c r="D7501" s="2">
        <v>45560</v>
      </c>
      <c r="E7501">
        <v>91</v>
      </c>
    </row>
    <row r="7502" spans="1:5" x14ac:dyDescent="0.3">
      <c r="A7502">
        <v>7501</v>
      </c>
      <c r="B7502">
        <v>23</v>
      </c>
      <c r="C7502">
        <v>4</v>
      </c>
      <c r="D7502" s="2">
        <v>45288</v>
      </c>
      <c r="E7502">
        <v>56</v>
      </c>
    </row>
    <row r="7503" spans="1:5" x14ac:dyDescent="0.3">
      <c r="A7503">
        <v>7502</v>
      </c>
      <c r="B7503">
        <v>14</v>
      </c>
      <c r="C7503">
        <v>2</v>
      </c>
      <c r="D7503" s="2">
        <v>45327</v>
      </c>
      <c r="E7503">
        <v>4</v>
      </c>
    </row>
    <row r="7504" spans="1:5" x14ac:dyDescent="0.3">
      <c r="A7504">
        <v>7503</v>
      </c>
      <c r="B7504">
        <v>39</v>
      </c>
      <c r="C7504">
        <v>5</v>
      </c>
      <c r="D7504" s="2">
        <v>45469</v>
      </c>
      <c r="E7504">
        <v>31</v>
      </c>
    </row>
    <row r="7505" spans="1:5" x14ac:dyDescent="0.3">
      <c r="A7505">
        <v>7504</v>
      </c>
      <c r="B7505">
        <v>49</v>
      </c>
      <c r="C7505">
        <v>8</v>
      </c>
      <c r="D7505" s="2">
        <v>45755</v>
      </c>
      <c r="E7505">
        <v>17</v>
      </c>
    </row>
    <row r="7506" spans="1:5" x14ac:dyDescent="0.3">
      <c r="A7506">
        <v>7505</v>
      </c>
      <c r="B7506">
        <v>30</v>
      </c>
      <c r="C7506">
        <v>6</v>
      </c>
      <c r="D7506" s="2">
        <v>45767</v>
      </c>
      <c r="E7506">
        <v>8</v>
      </c>
    </row>
    <row r="7507" spans="1:5" x14ac:dyDescent="0.3">
      <c r="A7507">
        <v>7506</v>
      </c>
      <c r="B7507">
        <v>46</v>
      </c>
      <c r="C7507">
        <v>8</v>
      </c>
      <c r="D7507" s="2">
        <v>45848</v>
      </c>
      <c r="E7507">
        <v>52</v>
      </c>
    </row>
    <row r="7508" spans="1:5" x14ac:dyDescent="0.3">
      <c r="A7508">
        <v>7507</v>
      </c>
      <c r="B7508">
        <v>49</v>
      </c>
      <c r="C7508">
        <v>3</v>
      </c>
      <c r="D7508" s="2">
        <v>45575</v>
      </c>
      <c r="E7508">
        <v>37</v>
      </c>
    </row>
    <row r="7509" spans="1:5" x14ac:dyDescent="0.3">
      <c r="A7509">
        <v>7508</v>
      </c>
      <c r="B7509">
        <v>34</v>
      </c>
      <c r="C7509">
        <v>5</v>
      </c>
      <c r="D7509" s="2">
        <v>45533</v>
      </c>
      <c r="E7509">
        <v>20</v>
      </c>
    </row>
    <row r="7510" spans="1:5" x14ac:dyDescent="0.3">
      <c r="A7510">
        <v>7509</v>
      </c>
      <c r="B7510">
        <v>9</v>
      </c>
      <c r="C7510">
        <v>2</v>
      </c>
      <c r="D7510" s="2">
        <v>45360</v>
      </c>
      <c r="E7510">
        <v>47</v>
      </c>
    </row>
    <row r="7511" spans="1:5" x14ac:dyDescent="0.3">
      <c r="A7511">
        <v>7510</v>
      </c>
      <c r="B7511">
        <v>15</v>
      </c>
      <c r="C7511">
        <v>3</v>
      </c>
      <c r="D7511" s="2">
        <v>45277</v>
      </c>
      <c r="E7511">
        <v>74</v>
      </c>
    </row>
    <row r="7512" spans="1:5" x14ac:dyDescent="0.3">
      <c r="A7512">
        <v>7511</v>
      </c>
      <c r="B7512">
        <v>24</v>
      </c>
      <c r="C7512">
        <v>7</v>
      </c>
      <c r="D7512" s="2">
        <v>45712</v>
      </c>
      <c r="E7512">
        <v>51</v>
      </c>
    </row>
    <row r="7513" spans="1:5" x14ac:dyDescent="0.3">
      <c r="A7513">
        <v>7512</v>
      </c>
      <c r="B7513">
        <v>48</v>
      </c>
      <c r="C7513">
        <v>1</v>
      </c>
      <c r="D7513" s="2">
        <v>45303</v>
      </c>
      <c r="E7513">
        <v>58</v>
      </c>
    </row>
    <row r="7514" spans="1:5" x14ac:dyDescent="0.3">
      <c r="A7514">
        <v>7513</v>
      </c>
      <c r="B7514">
        <v>41</v>
      </c>
      <c r="C7514">
        <v>8</v>
      </c>
      <c r="D7514" s="2">
        <v>45808</v>
      </c>
      <c r="E7514">
        <v>44</v>
      </c>
    </row>
    <row r="7515" spans="1:5" x14ac:dyDescent="0.3">
      <c r="A7515">
        <v>7514</v>
      </c>
      <c r="B7515">
        <v>25</v>
      </c>
      <c r="C7515">
        <v>5</v>
      </c>
      <c r="D7515" s="2">
        <v>45568</v>
      </c>
      <c r="E7515">
        <v>98</v>
      </c>
    </row>
    <row r="7516" spans="1:5" x14ac:dyDescent="0.3">
      <c r="A7516">
        <v>7515</v>
      </c>
      <c r="B7516">
        <v>36</v>
      </c>
      <c r="C7516">
        <v>2</v>
      </c>
      <c r="D7516" s="2">
        <v>45663</v>
      </c>
      <c r="E7516">
        <v>11</v>
      </c>
    </row>
    <row r="7517" spans="1:5" x14ac:dyDescent="0.3">
      <c r="A7517">
        <v>7516</v>
      </c>
      <c r="B7517">
        <v>32</v>
      </c>
      <c r="C7517">
        <v>3</v>
      </c>
      <c r="D7517" s="2">
        <v>45210</v>
      </c>
      <c r="E7517">
        <v>12</v>
      </c>
    </row>
    <row r="7518" spans="1:5" x14ac:dyDescent="0.3">
      <c r="A7518">
        <v>7517</v>
      </c>
      <c r="B7518">
        <v>47</v>
      </c>
      <c r="C7518">
        <v>4</v>
      </c>
      <c r="D7518" s="2">
        <v>45652</v>
      </c>
      <c r="E7518">
        <v>10</v>
      </c>
    </row>
    <row r="7519" spans="1:5" x14ac:dyDescent="0.3">
      <c r="A7519">
        <v>7518</v>
      </c>
      <c r="B7519">
        <v>21</v>
      </c>
      <c r="C7519">
        <v>2</v>
      </c>
      <c r="D7519" s="2">
        <v>45833</v>
      </c>
      <c r="E7519">
        <v>77</v>
      </c>
    </row>
    <row r="7520" spans="1:5" x14ac:dyDescent="0.3">
      <c r="A7520">
        <v>7519</v>
      </c>
      <c r="B7520">
        <v>42</v>
      </c>
      <c r="C7520">
        <v>5</v>
      </c>
      <c r="D7520" s="2">
        <v>45758</v>
      </c>
      <c r="E7520">
        <v>54</v>
      </c>
    </row>
    <row r="7521" spans="1:5" x14ac:dyDescent="0.3">
      <c r="A7521">
        <v>7520</v>
      </c>
      <c r="B7521">
        <v>39</v>
      </c>
      <c r="C7521">
        <v>7</v>
      </c>
      <c r="D7521" s="2">
        <v>45498</v>
      </c>
      <c r="E7521">
        <v>34</v>
      </c>
    </row>
    <row r="7522" spans="1:5" x14ac:dyDescent="0.3">
      <c r="A7522">
        <v>7521</v>
      </c>
      <c r="B7522">
        <v>6</v>
      </c>
      <c r="C7522">
        <v>9</v>
      </c>
      <c r="D7522" s="2">
        <v>45432</v>
      </c>
      <c r="E7522">
        <v>30</v>
      </c>
    </row>
    <row r="7523" spans="1:5" x14ac:dyDescent="0.3">
      <c r="A7523">
        <v>7522</v>
      </c>
      <c r="B7523">
        <v>47</v>
      </c>
      <c r="C7523">
        <v>1</v>
      </c>
      <c r="D7523" s="2">
        <v>45662</v>
      </c>
      <c r="E7523">
        <v>15</v>
      </c>
    </row>
    <row r="7524" spans="1:5" x14ac:dyDescent="0.3">
      <c r="A7524">
        <v>7523</v>
      </c>
      <c r="B7524">
        <v>25</v>
      </c>
      <c r="C7524">
        <v>6</v>
      </c>
      <c r="D7524" s="2">
        <v>45781</v>
      </c>
      <c r="E7524">
        <v>8</v>
      </c>
    </row>
    <row r="7525" spans="1:5" x14ac:dyDescent="0.3">
      <c r="A7525">
        <v>7524</v>
      </c>
      <c r="B7525">
        <v>2</v>
      </c>
      <c r="C7525">
        <v>6</v>
      </c>
      <c r="D7525" s="2">
        <v>45218</v>
      </c>
      <c r="E7525">
        <v>100</v>
      </c>
    </row>
    <row r="7526" spans="1:5" x14ac:dyDescent="0.3">
      <c r="A7526">
        <v>7525</v>
      </c>
      <c r="B7526">
        <v>31</v>
      </c>
      <c r="C7526">
        <v>1</v>
      </c>
      <c r="D7526" s="2">
        <v>45182</v>
      </c>
      <c r="E7526">
        <v>40</v>
      </c>
    </row>
    <row r="7527" spans="1:5" x14ac:dyDescent="0.3">
      <c r="A7527">
        <v>7526</v>
      </c>
      <c r="B7527">
        <v>30</v>
      </c>
      <c r="C7527">
        <v>2</v>
      </c>
      <c r="D7527" s="2">
        <v>45804</v>
      </c>
      <c r="E7527">
        <v>22</v>
      </c>
    </row>
    <row r="7528" spans="1:5" x14ac:dyDescent="0.3">
      <c r="A7528">
        <v>7527</v>
      </c>
      <c r="B7528">
        <v>15</v>
      </c>
      <c r="C7528">
        <v>8</v>
      </c>
      <c r="D7528" s="2">
        <v>45481</v>
      </c>
      <c r="E7528">
        <v>5</v>
      </c>
    </row>
    <row r="7529" spans="1:5" x14ac:dyDescent="0.3">
      <c r="A7529">
        <v>7528</v>
      </c>
      <c r="B7529">
        <v>18</v>
      </c>
      <c r="C7529">
        <v>6</v>
      </c>
      <c r="D7529" s="2">
        <v>45376</v>
      </c>
      <c r="E7529">
        <v>96</v>
      </c>
    </row>
    <row r="7530" spans="1:5" x14ac:dyDescent="0.3">
      <c r="A7530">
        <v>7529</v>
      </c>
      <c r="B7530">
        <v>32</v>
      </c>
      <c r="C7530">
        <v>1</v>
      </c>
      <c r="D7530" s="2">
        <v>45318</v>
      </c>
      <c r="E7530">
        <v>20</v>
      </c>
    </row>
    <row r="7531" spans="1:5" x14ac:dyDescent="0.3">
      <c r="A7531">
        <v>7530</v>
      </c>
      <c r="B7531">
        <v>14</v>
      </c>
      <c r="C7531">
        <v>6</v>
      </c>
      <c r="D7531" s="2">
        <v>45506</v>
      </c>
      <c r="E7531">
        <v>87</v>
      </c>
    </row>
    <row r="7532" spans="1:5" x14ac:dyDescent="0.3">
      <c r="A7532">
        <v>7531</v>
      </c>
      <c r="B7532">
        <v>18</v>
      </c>
      <c r="C7532">
        <v>7</v>
      </c>
      <c r="D7532" s="2">
        <v>45848</v>
      </c>
      <c r="E7532">
        <v>49</v>
      </c>
    </row>
    <row r="7533" spans="1:5" x14ac:dyDescent="0.3">
      <c r="A7533">
        <v>7532</v>
      </c>
      <c r="B7533">
        <v>35</v>
      </c>
      <c r="C7533">
        <v>2</v>
      </c>
      <c r="D7533" s="2">
        <v>45247</v>
      </c>
      <c r="E7533">
        <v>52</v>
      </c>
    </row>
    <row r="7534" spans="1:5" x14ac:dyDescent="0.3">
      <c r="A7534">
        <v>7533</v>
      </c>
      <c r="B7534">
        <v>22</v>
      </c>
      <c r="C7534">
        <v>4</v>
      </c>
      <c r="D7534" s="2">
        <v>45289</v>
      </c>
      <c r="E7534">
        <v>66</v>
      </c>
    </row>
    <row r="7535" spans="1:5" x14ac:dyDescent="0.3">
      <c r="A7535">
        <v>7534</v>
      </c>
      <c r="B7535">
        <v>14</v>
      </c>
      <c r="C7535">
        <v>7</v>
      </c>
      <c r="D7535" s="2">
        <v>45522</v>
      </c>
      <c r="E7535">
        <v>19</v>
      </c>
    </row>
    <row r="7536" spans="1:5" x14ac:dyDescent="0.3">
      <c r="A7536">
        <v>7535</v>
      </c>
      <c r="B7536">
        <v>38</v>
      </c>
      <c r="C7536">
        <v>6</v>
      </c>
      <c r="D7536" s="2">
        <v>45149</v>
      </c>
      <c r="E7536">
        <v>90</v>
      </c>
    </row>
    <row r="7537" spans="1:5" x14ac:dyDescent="0.3">
      <c r="A7537">
        <v>7536</v>
      </c>
      <c r="B7537">
        <v>14</v>
      </c>
      <c r="C7537">
        <v>8</v>
      </c>
      <c r="D7537" s="2">
        <v>45544</v>
      </c>
      <c r="E7537">
        <v>100</v>
      </c>
    </row>
    <row r="7538" spans="1:5" x14ac:dyDescent="0.3">
      <c r="A7538">
        <v>7537</v>
      </c>
      <c r="B7538">
        <v>34</v>
      </c>
      <c r="C7538">
        <v>6</v>
      </c>
      <c r="D7538" s="2">
        <v>45161</v>
      </c>
      <c r="E7538">
        <v>14</v>
      </c>
    </row>
    <row r="7539" spans="1:5" x14ac:dyDescent="0.3">
      <c r="A7539">
        <v>7538</v>
      </c>
      <c r="B7539">
        <v>22</v>
      </c>
      <c r="C7539">
        <v>2</v>
      </c>
      <c r="D7539" s="2">
        <v>45829</v>
      </c>
      <c r="E7539">
        <v>7</v>
      </c>
    </row>
    <row r="7540" spans="1:5" x14ac:dyDescent="0.3">
      <c r="A7540">
        <v>7539</v>
      </c>
      <c r="B7540">
        <v>16</v>
      </c>
      <c r="C7540">
        <v>1</v>
      </c>
      <c r="D7540" s="2">
        <v>45279</v>
      </c>
      <c r="E7540">
        <v>57</v>
      </c>
    </row>
    <row r="7541" spans="1:5" x14ac:dyDescent="0.3">
      <c r="A7541">
        <v>7540</v>
      </c>
      <c r="B7541">
        <v>48</v>
      </c>
      <c r="C7541">
        <v>5</v>
      </c>
      <c r="D7541" s="2">
        <v>45698</v>
      </c>
      <c r="E7541">
        <v>80</v>
      </c>
    </row>
    <row r="7542" spans="1:5" x14ac:dyDescent="0.3">
      <c r="A7542">
        <v>7541</v>
      </c>
      <c r="B7542">
        <v>49</v>
      </c>
      <c r="C7542">
        <v>9</v>
      </c>
      <c r="D7542" s="2">
        <v>45387</v>
      </c>
      <c r="E7542">
        <v>10</v>
      </c>
    </row>
    <row r="7543" spans="1:5" x14ac:dyDescent="0.3">
      <c r="A7543">
        <v>7542</v>
      </c>
      <c r="B7543">
        <v>16</v>
      </c>
      <c r="C7543">
        <v>2</v>
      </c>
      <c r="D7543" s="2">
        <v>45402</v>
      </c>
      <c r="E7543">
        <v>22</v>
      </c>
    </row>
    <row r="7544" spans="1:5" x14ac:dyDescent="0.3">
      <c r="A7544">
        <v>7543</v>
      </c>
      <c r="B7544">
        <v>16</v>
      </c>
      <c r="C7544">
        <v>7</v>
      </c>
      <c r="D7544" s="2">
        <v>45325</v>
      </c>
      <c r="E7544">
        <v>90</v>
      </c>
    </row>
    <row r="7545" spans="1:5" x14ac:dyDescent="0.3">
      <c r="A7545">
        <v>7544</v>
      </c>
      <c r="B7545">
        <v>40</v>
      </c>
      <c r="C7545">
        <v>9</v>
      </c>
      <c r="D7545" s="2">
        <v>45380</v>
      </c>
      <c r="E7545">
        <v>5</v>
      </c>
    </row>
    <row r="7546" spans="1:5" x14ac:dyDescent="0.3">
      <c r="A7546">
        <v>7545</v>
      </c>
      <c r="B7546">
        <v>38</v>
      </c>
      <c r="C7546">
        <v>4</v>
      </c>
      <c r="D7546" s="2">
        <v>45582</v>
      </c>
      <c r="E7546">
        <v>76</v>
      </c>
    </row>
    <row r="7547" spans="1:5" x14ac:dyDescent="0.3">
      <c r="A7547">
        <v>7546</v>
      </c>
      <c r="B7547">
        <v>18</v>
      </c>
      <c r="C7547">
        <v>4</v>
      </c>
      <c r="D7547" s="2">
        <v>45400</v>
      </c>
      <c r="E7547">
        <v>88</v>
      </c>
    </row>
    <row r="7548" spans="1:5" x14ac:dyDescent="0.3">
      <c r="A7548">
        <v>7547</v>
      </c>
      <c r="B7548">
        <v>23</v>
      </c>
      <c r="C7548">
        <v>5</v>
      </c>
      <c r="D7548" s="2">
        <v>45651</v>
      </c>
      <c r="E7548">
        <v>24</v>
      </c>
    </row>
    <row r="7549" spans="1:5" x14ac:dyDescent="0.3">
      <c r="A7549">
        <v>7548</v>
      </c>
      <c r="B7549">
        <v>46</v>
      </c>
      <c r="C7549">
        <v>6</v>
      </c>
      <c r="D7549" s="2">
        <v>45557</v>
      </c>
      <c r="E7549">
        <v>15</v>
      </c>
    </row>
    <row r="7550" spans="1:5" x14ac:dyDescent="0.3">
      <c r="A7550">
        <v>7549</v>
      </c>
      <c r="B7550">
        <v>48</v>
      </c>
      <c r="C7550">
        <v>7</v>
      </c>
      <c r="D7550" s="2">
        <v>45575</v>
      </c>
      <c r="E7550">
        <v>88</v>
      </c>
    </row>
    <row r="7551" spans="1:5" x14ac:dyDescent="0.3">
      <c r="A7551">
        <v>7550</v>
      </c>
      <c r="B7551">
        <v>40</v>
      </c>
      <c r="C7551">
        <v>9</v>
      </c>
      <c r="D7551" s="2">
        <v>45765</v>
      </c>
      <c r="E7551">
        <v>88</v>
      </c>
    </row>
    <row r="7552" spans="1:5" x14ac:dyDescent="0.3">
      <c r="A7552">
        <v>7551</v>
      </c>
      <c r="B7552">
        <v>18</v>
      </c>
      <c r="C7552">
        <v>6</v>
      </c>
      <c r="D7552" s="2">
        <v>45623</v>
      </c>
      <c r="E7552">
        <v>26</v>
      </c>
    </row>
    <row r="7553" spans="1:5" x14ac:dyDescent="0.3">
      <c r="A7553">
        <v>7552</v>
      </c>
      <c r="B7553">
        <v>46</v>
      </c>
      <c r="C7553">
        <v>3</v>
      </c>
      <c r="D7553" s="2">
        <v>45488</v>
      </c>
      <c r="E7553">
        <v>55</v>
      </c>
    </row>
    <row r="7554" spans="1:5" x14ac:dyDescent="0.3">
      <c r="A7554">
        <v>7553</v>
      </c>
      <c r="B7554">
        <v>49</v>
      </c>
      <c r="C7554">
        <v>2</v>
      </c>
      <c r="D7554" s="2">
        <v>45708</v>
      </c>
      <c r="E7554">
        <v>98</v>
      </c>
    </row>
    <row r="7555" spans="1:5" x14ac:dyDescent="0.3">
      <c r="A7555">
        <v>7554</v>
      </c>
      <c r="B7555">
        <v>22</v>
      </c>
      <c r="C7555">
        <v>6</v>
      </c>
      <c r="D7555" s="2">
        <v>45333</v>
      </c>
      <c r="E7555">
        <v>18</v>
      </c>
    </row>
    <row r="7556" spans="1:5" x14ac:dyDescent="0.3">
      <c r="A7556">
        <v>7555</v>
      </c>
      <c r="B7556">
        <v>40</v>
      </c>
      <c r="C7556">
        <v>9</v>
      </c>
      <c r="D7556" s="2">
        <v>45605</v>
      </c>
      <c r="E7556">
        <v>43</v>
      </c>
    </row>
    <row r="7557" spans="1:5" x14ac:dyDescent="0.3">
      <c r="A7557">
        <v>7556</v>
      </c>
      <c r="B7557">
        <v>30</v>
      </c>
      <c r="C7557">
        <v>3</v>
      </c>
      <c r="D7557" s="2">
        <v>45612</v>
      </c>
      <c r="E7557">
        <v>6</v>
      </c>
    </row>
    <row r="7558" spans="1:5" x14ac:dyDescent="0.3">
      <c r="A7558">
        <v>7557</v>
      </c>
      <c r="B7558">
        <v>48</v>
      </c>
      <c r="C7558">
        <v>4</v>
      </c>
      <c r="D7558" s="2">
        <v>45211</v>
      </c>
      <c r="E7558">
        <v>45</v>
      </c>
    </row>
    <row r="7559" spans="1:5" x14ac:dyDescent="0.3">
      <c r="A7559">
        <v>7558</v>
      </c>
      <c r="B7559">
        <v>42</v>
      </c>
      <c r="C7559">
        <v>3</v>
      </c>
      <c r="D7559" s="2">
        <v>45706</v>
      </c>
      <c r="E7559">
        <v>25</v>
      </c>
    </row>
    <row r="7560" spans="1:5" x14ac:dyDescent="0.3">
      <c r="A7560">
        <v>7559</v>
      </c>
      <c r="B7560">
        <v>42</v>
      </c>
      <c r="C7560">
        <v>7</v>
      </c>
      <c r="D7560" s="2">
        <v>45240</v>
      </c>
      <c r="E7560">
        <v>81</v>
      </c>
    </row>
    <row r="7561" spans="1:5" x14ac:dyDescent="0.3">
      <c r="A7561">
        <v>7560</v>
      </c>
      <c r="B7561">
        <v>18</v>
      </c>
      <c r="C7561">
        <v>4</v>
      </c>
      <c r="D7561" s="2">
        <v>45202</v>
      </c>
      <c r="E7561">
        <v>16</v>
      </c>
    </row>
    <row r="7562" spans="1:5" x14ac:dyDescent="0.3">
      <c r="A7562">
        <v>7561</v>
      </c>
      <c r="B7562">
        <v>18</v>
      </c>
      <c r="C7562">
        <v>6</v>
      </c>
      <c r="D7562" s="2">
        <v>45514</v>
      </c>
      <c r="E7562">
        <v>55</v>
      </c>
    </row>
    <row r="7563" spans="1:5" x14ac:dyDescent="0.3">
      <c r="A7563">
        <v>7562</v>
      </c>
      <c r="B7563">
        <v>41</v>
      </c>
      <c r="C7563">
        <v>6</v>
      </c>
      <c r="D7563" s="2">
        <v>45472</v>
      </c>
      <c r="E7563">
        <v>56</v>
      </c>
    </row>
    <row r="7564" spans="1:5" x14ac:dyDescent="0.3">
      <c r="A7564">
        <v>7563</v>
      </c>
      <c r="B7564">
        <v>1</v>
      </c>
      <c r="C7564">
        <v>9</v>
      </c>
      <c r="D7564" s="2">
        <v>45773</v>
      </c>
      <c r="E7564">
        <v>29</v>
      </c>
    </row>
    <row r="7565" spans="1:5" x14ac:dyDescent="0.3">
      <c r="A7565">
        <v>7564</v>
      </c>
      <c r="B7565">
        <v>48</v>
      </c>
      <c r="C7565">
        <v>5</v>
      </c>
      <c r="D7565" s="2">
        <v>45472</v>
      </c>
      <c r="E7565">
        <v>64</v>
      </c>
    </row>
    <row r="7566" spans="1:5" x14ac:dyDescent="0.3">
      <c r="A7566">
        <v>7565</v>
      </c>
      <c r="B7566">
        <v>42</v>
      </c>
      <c r="C7566">
        <v>7</v>
      </c>
      <c r="D7566" s="2">
        <v>45189</v>
      </c>
      <c r="E7566">
        <v>1</v>
      </c>
    </row>
    <row r="7567" spans="1:5" x14ac:dyDescent="0.3">
      <c r="A7567">
        <v>7566</v>
      </c>
      <c r="B7567">
        <v>15</v>
      </c>
      <c r="C7567">
        <v>1</v>
      </c>
      <c r="D7567" s="2">
        <v>45296</v>
      </c>
      <c r="E7567">
        <v>45</v>
      </c>
    </row>
    <row r="7568" spans="1:5" x14ac:dyDescent="0.3">
      <c r="A7568">
        <v>7567</v>
      </c>
      <c r="B7568">
        <v>5</v>
      </c>
      <c r="C7568">
        <v>8</v>
      </c>
      <c r="D7568" s="2">
        <v>45420</v>
      </c>
      <c r="E7568">
        <v>84</v>
      </c>
    </row>
    <row r="7569" spans="1:5" x14ac:dyDescent="0.3">
      <c r="A7569">
        <v>7568</v>
      </c>
      <c r="B7569">
        <v>27</v>
      </c>
      <c r="C7569">
        <v>2</v>
      </c>
      <c r="D7569" s="2">
        <v>45652</v>
      </c>
      <c r="E7569">
        <v>26</v>
      </c>
    </row>
    <row r="7570" spans="1:5" x14ac:dyDescent="0.3">
      <c r="A7570">
        <v>7569</v>
      </c>
      <c r="B7570">
        <v>17</v>
      </c>
      <c r="C7570">
        <v>4</v>
      </c>
      <c r="D7570" s="2">
        <v>45624</v>
      </c>
      <c r="E7570">
        <v>85</v>
      </c>
    </row>
    <row r="7571" spans="1:5" x14ac:dyDescent="0.3">
      <c r="A7571">
        <v>7570</v>
      </c>
      <c r="B7571">
        <v>41</v>
      </c>
      <c r="C7571">
        <v>7</v>
      </c>
      <c r="D7571" s="2">
        <v>45839</v>
      </c>
      <c r="E7571">
        <v>50</v>
      </c>
    </row>
    <row r="7572" spans="1:5" x14ac:dyDescent="0.3">
      <c r="A7572">
        <v>7571</v>
      </c>
      <c r="B7572">
        <v>32</v>
      </c>
      <c r="C7572">
        <v>6</v>
      </c>
      <c r="D7572" s="2">
        <v>45690</v>
      </c>
      <c r="E7572">
        <v>27</v>
      </c>
    </row>
    <row r="7573" spans="1:5" x14ac:dyDescent="0.3">
      <c r="A7573">
        <v>7572</v>
      </c>
      <c r="B7573">
        <v>38</v>
      </c>
      <c r="C7573">
        <v>4</v>
      </c>
      <c r="D7573" s="2">
        <v>45256</v>
      </c>
      <c r="E7573">
        <v>100</v>
      </c>
    </row>
    <row r="7574" spans="1:5" x14ac:dyDescent="0.3">
      <c r="A7574">
        <v>7573</v>
      </c>
      <c r="B7574">
        <v>26</v>
      </c>
      <c r="C7574">
        <v>8</v>
      </c>
      <c r="D7574" s="2">
        <v>45429</v>
      </c>
      <c r="E7574">
        <v>35</v>
      </c>
    </row>
    <row r="7575" spans="1:5" x14ac:dyDescent="0.3">
      <c r="A7575">
        <v>7574</v>
      </c>
      <c r="B7575">
        <v>2</v>
      </c>
      <c r="C7575">
        <v>7</v>
      </c>
      <c r="D7575" s="2">
        <v>45471</v>
      </c>
      <c r="E7575">
        <v>80</v>
      </c>
    </row>
    <row r="7576" spans="1:5" x14ac:dyDescent="0.3">
      <c r="A7576">
        <v>7575</v>
      </c>
      <c r="B7576">
        <v>28</v>
      </c>
      <c r="C7576">
        <v>6</v>
      </c>
      <c r="D7576" s="2">
        <v>45346</v>
      </c>
      <c r="E7576">
        <v>29</v>
      </c>
    </row>
    <row r="7577" spans="1:5" x14ac:dyDescent="0.3">
      <c r="A7577">
        <v>7576</v>
      </c>
      <c r="B7577">
        <v>45</v>
      </c>
      <c r="C7577">
        <v>5</v>
      </c>
      <c r="D7577" s="2">
        <v>45234</v>
      </c>
      <c r="E7577">
        <v>7</v>
      </c>
    </row>
    <row r="7578" spans="1:5" x14ac:dyDescent="0.3">
      <c r="A7578">
        <v>7577</v>
      </c>
      <c r="B7578">
        <v>23</v>
      </c>
      <c r="C7578">
        <v>5</v>
      </c>
      <c r="D7578" s="2">
        <v>45602</v>
      </c>
      <c r="E7578">
        <v>62</v>
      </c>
    </row>
    <row r="7579" spans="1:5" x14ac:dyDescent="0.3">
      <c r="A7579">
        <v>7578</v>
      </c>
      <c r="B7579">
        <v>50</v>
      </c>
      <c r="C7579">
        <v>7</v>
      </c>
      <c r="D7579" s="2">
        <v>45414</v>
      </c>
      <c r="E7579">
        <v>71</v>
      </c>
    </row>
    <row r="7580" spans="1:5" x14ac:dyDescent="0.3">
      <c r="A7580">
        <v>7579</v>
      </c>
      <c r="B7580">
        <v>20</v>
      </c>
      <c r="C7580">
        <v>6</v>
      </c>
      <c r="D7580" s="2">
        <v>45247</v>
      </c>
      <c r="E7580">
        <v>34</v>
      </c>
    </row>
    <row r="7581" spans="1:5" x14ac:dyDescent="0.3">
      <c r="A7581">
        <v>7580</v>
      </c>
      <c r="B7581">
        <v>36</v>
      </c>
      <c r="C7581">
        <v>4</v>
      </c>
      <c r="D7581" s="2">
        <v>45640</v>
      </c>
      <c r="E7581">
        <v>48</v>
      </c>
    </row>
    <row r="7582" spans="1:5" x14ac:dyDescent="0.3">
      <c r="A7582">
        <v>7581</v>
      </c>
      <c r="B7582">
        <v>42</v>
      </c>
      <c r="C7582">
        <v>7</v>
      </c>
      <c r="D7582" s="2">
        <v>45652</v>
      </c>
      <c r="E7582">
        <v>5</v>
      </c>
    </row>
    <row r="7583" spans="1:5" x14ac:dyDescent="0.3">
      <c r="A7583">
        <v>7582</v>
      </c>
      <c r="B7583">
        <v>22</v>
      </c>
      <c r="C7583">
        <v>5</v>
      </c>
      <c r="D7583" s="2">
        <v>45787</v>
      </c>
      <c r="E7583">
        <v>8</v>
      </c>
    </row>
    <row r="7584" spans="1:5" x14ac:dyDescent="0.3">
      <c r="A7584">
        <v>7583</v>
      </c>
      <c r="B7584">
        <v>11</v>
      </c>
      <c r="C7584">
        <v>7</v>
      </c>
      <c r="D7584" s="2">
        <v>45154</v>
      </c>
      <c r="E7584">
        <v>72</v>
      </c>
    </row>
    <row r="7585" spans="1:5" x14ac:dyDescent="0.3">
      <c r="A7585">
        <v>7584</v>
      </c>
      <c r="B7585">
        <v>28</v>
      </c>
      <c r="C7585">
        <v>7</v>
      </c>
      <c r="D7585" s="2">
        <v>45337</v>
      </c>
      <c r="E7585">
        <v>43</v>
      </c>
    </row>
    <row r="7586" spans="1:5" x14ac:dyDescent="0.3">
      <c r="A7586">
        <v>7585</v>
      </c>
      <c r="B7586">
        <v>45</v>
      </c>
      <c r="C7586">
        <v>2</v>
      </c>
      <c r="D7586" s="2">
        <v>45695</v>
      </c>
      <c r="E7586">
        <v>93</v>
      </c>
    </row>
    <row r="7587" spans="1:5" x14ac:dyDescent="0.3">
      <c r="A7587">
        <v>7586</v>
      </c>
      <c r="B7587">
        <v>22</v>
      </c>
      <c r="C7587">
        <v>4</v>
      </c>
      <c r="D7587" s="2">
        <v>45245</v>
      </c>
      <c r="E7587">
        <v>52</v>
      </c>
    </row>
    <row r="7588" spans="1:5" x14ac:dyDescent="0.3">
      <c r="A7588">
        <v>7587</v>
      </c>
      <c r="B7588">
        <v>17</v>
      </c>
      <c r="C7588">
        <v>4</v>
      </c>
      <c r="D7588" s="2">
        <v>45849</v>
      </c>
      <c r="E7588">
        <v>74</v>
      </c>
    </row>
    <row r="7589" spans="1:5" x14ac:dyDescent="0.3">
      <c r="A7589">
        <v>7588</v>
      </c>
      <c r="B7589">
        <v>31</v>
      </c>
      <c r="C7589">
        <v>7</v>
      </c>
      <c r="D7589" s="2">
        <v>45627</v>
      </c>
      <c r="E7589">
        <v>1</v>
      </c>
    </row>
    <row r="7590" spans="1:5" x14ac:dyDescent="0.3">
      <c r="A7590">
        <v>7589</v>
      </c>
      <c r="B7590">
        <v>11</v>
      </c>
      <c r="C7590">
        <v>8</v>
      </c>
      <c r="D7590" s="2">
        <v>45151</v>
      </c>
      <c r="E7590">
        <v>38</v>
      </c>
    </row>
    <row r="7591" spans="1:5" x14ac:dyDescent="0.3">
      <c r="A7591">
        <v>7590</v>
      </c>
      <c r="B7591">
        <v>36</v>
      </c>
      <c r="C7591">
        <v>1</v>
      </c>
      <c r="D7591" s="2">
        <v>45137</v>
      </c>
      <c r="E7591">
        <v>92</v>
      </c>
    </row>
    <row r="7592" spans="1:5" x14ac:dyDescent="0.3">
      <c r="A7592">
        <v>7591</v>
      </c>
      <c r="B7592">
        <v>14</v>
      </c>
      <c r="C7592">
        <v>7</v>
      </c>
      <c r="D7592" s="2">
        <v>45767</v>
      </c>
      <c r="E7592">
        <v>7</v>
      </c>
    </row>
    <row r="7593" spans="1:5" x14ac:dyDescent="0.3">
      <c r="A7593">
        <v>7592</v>
      </c>
      <c r="B7593">
        <v>35</v>
      </c>
      <c r="C7593">
        <v>6</v>
      </c>
      <c r="D7593" s="2">
        <v>45278</v>
      </c>
      <c r="E7593">
        <v>81</v>
      </c>
    </row>
    <row r="7594" spans="1:5" x14ac:dyDescent="0.3">
      <c r="A7594">
        <v>7593</v>
      </c>
      <c r="B7594">
        <v>23</v>
      </c>
      <c r="C7594">
        <v>1</v>
      </c>
      <c r="D7594" s="2">
        <v>45655</v>
      </c>
      <c r="E7594">
        <v>56</v>
      </c>
    </row>
    <row r="7595" spans="1:5" x14ac:dyDescent="0.3">
      <c r="A7595">
        <v>7594</v>
      </c>
      <c r="B7595">
        <v>29</v>
      </c>
      <c r="C7595">
        <v>8</v>
      </c>
      <c r="D7595" s="2">
        <v>45331</v>
      </c>
      <c r="E7595">
        <v>46</v>
      </c>
    </row>
    <row r="7596" spans="1:5" x14ac:dyDescent="0.3">
      <c r="A7596">
        <v>7595</v>
      </c>
      <c r="B7596">
        <v>23</v>
      </c>
      <c r="C7596">
        <v>5</v>
      </c>
      <c r="D7596" s="2">
        <v>45449</v>
      </c>
      <c r="E7596">
        <v>24</v>
      </c>
    </row>
    <row r="7597" spans="1:5" x14ac:dyDescent="0.3">
      <c r="A7597">
        <v>7596</v>
      </c>
      <c r="B7597">
        <v>44</v>
      </c>
      <c r="C7597">
        <v>7</v>
      </c>
      <c r="D7597" s="2">
        <v>45179</v>
      </c>
      <c r="E7597">
        <v>35</v>
      </c>
    </row>
    <row r="7598" spans="1:5" x14ac:dyDescent="0.3">
      <c r="A7598">
        <v>7597</v>
      </c>
      <c r="B7598">
        <v>36</v>
      </c>
      <c r="C7598">
        <v>8</v>
      </c>
      <c r="D7598" s="2">
        <v>45718</v>
      </c>
      <c r="E7598">
        <v>73</v>
      </c>
    </row>
    <row r="7599" spans="1:5" x14ac:dyDescent="0.3">
      <c r="A7599">
        <v>7598</v>
      </c>
      <c r="B7599">
        <v>16</v>
      </c>
      <c r="C7599">
        <v>7</v>
      </c>
      <c r="D7599" s="2">
        <v>45653</v>
      </c>
      <c r="E7599">
        <v>42</v>
      </c>
    </row>
    <row r="7600" spans="1:5" x14ac:dyDescent="0.3">
      <c r="A7600">
        <v>7599</v>
      </c>
      <c r="B7600">
        <v>39</v>
      </c>
      <c r="C7600">
        <v>1</v>
      </c>
      <c r="D7600" s="2">
        <v>45336</v>
      </c>
      <c r="E7600">
        <v>67</v>
      </c>
    </row>
    <row r="7601" spans="1:5" x14ac:dyDescent="0.3">
      <c r="A7601">
        <v>7600</v>
      </c>
      <c r="B7601">
        <v>20</v>
      </c>
      <c r="C7601">
        <v>6</v>
      </c>
      <c r="D7601" s="2">
        <v>45458</v>
      </c>
      <c r="E7601">
        <v>44</v>
      </c>
    </row>
    <row r="7602" spans="1:5" x14ac:dyDescent="0.3">
      <c r="A7602">
        <v>7601</v>
      </c>
      <c r="B7602">
        <v>25</v>
      </c>
      <c r="C7602">
        <v>1</v>
      </c>
      <c r="D7602" s="2">
        <v>45537</v>
      </c>
      <c r="E7602">
        <v>4</v>
      </c>
    </row>
    <row r="7603" spans="1:5" x14ac:dyDescent="0.3">
      <c r="A7603">
        <v>7602</v>
      </c>
      <c r="B7603">
        <v>19</v>
      </c>
      <c r="C7603">
        <v>4</v>
      </c>
      <c r="D7603" s="2">
        <v>45573</v>
      </c>
      <c r="E7603">
        <v>96</v>
      </c>
    </row>
    <row r="7604" spans="1:5" x14ac:dyDescent="0.3">
      <c r="A7604">
        <v>7603</v>
      </c>
      <c r="B7604">
        <v>26</v>
      </c>
      <c r="C7604">
        <v>4</v>
      </c>
      <c r="D7604" s="2">
        <v>45126</v>
      </c>
      <c r="E7604">
        <v>77</v>
      </c>
    </row>
    <row r="7605" spans="1:5" x14ac:dyDescent="0.3">
      <c r="A7605">
        <v>7604</v>
      </c>
      <c r="B7605">
        <v>32</v>
      </c>
      <c r="C7605">
        <v>8</v>
      </c>
      <c r="D7605" s="2">
        <v>45454</v>
      </c>
      <c r="E7605">
        <v>24</v>
      </c>
    </row>
    <row r="7606" spans="1:5" x14ac:dyDescent="0.3">
      <c r="A7606">
        <v>7605</v>
      </c>
      <c r="B7606">
        <v>50</v>
      </c>
      <c r="C7606">
        <v>6</v>
      </c>
      <c r="D7606" s="2">
        <v>45747</v>
      </c>
      <c r="E7606">
        <v>71</v>
      </c>
    </row>
    <row r="7607" spans="1:5" x14ac:dyDescent="0.3">
      <c r="A7607">
        <v>7606</v>
      </c>
      <c r="B7607">
        <v>21</v>
      </c>
      <c r="C7607">
        <v>7</v>
      </c>
      <c r="D7607" s="2">
        <v>45602</v>
      </c>
      <c r="E7607">
        <v>19</v>
      </c>
    </row>
    <row r="7608" spans="1:5" x14ac:dyDescent="0.3">
      <c r="A7608">
        <v>7607</v>
      </c>
      <c r="B7608">
        <v>9</v>
      </c>
      <c r="C7608">
        <v>7</v>
      </c>
      <c r="D7608" s="2">
        <v>45793</v>
      </c>
      <c r="E7608">
        <v>91</v>
      </c>
    </row>
    <row r="7609" spans="1:5" x14ac:dyDescent="0.3">
      <c r="A7609">
        <v>7608</v>
      </c>
      <c r="B7609">
        <v>43</v>
      </c>
      <c r="C7609">
        <v>7</v>
      </c>
      <c r="D7609" s="2">
        <v>45505</v>
      </c>
      <c r="E7609">
        <v>50</v>
      </c>
    </row>
    <row r="7610" spans="1:5" x14ac:dyDescent="0.3">
      <c r="A7610">
        <v>7609</v>
      </c>
      <c r="B7610">
        <v>19</v>
      </c>
      <c r="C7610">
        <v>2</v>
      </c>
      <c r="D7610" s="2">
        <v>45650</v>
      </c>
      <c r="E7610">
        <v>91</v>
      </c>
    </row>
    <row r="7611" spans="1:5" x14ac:dyDescent="0.3">
      <c r="A7611">
        <v>7610</v>
      </c>
      <c r="B7611">
        <v>49</v>
      </c>
      <c r="C7611">
        <v>6</v>
      </c>
      <c r="D7611" s="2">
        <v>45209</v>
      </c>
      <c r="E7611">
        <v>18</v>
      </c>
    </row>
    <row r="7612" spans="1:5" x14ac:dyDescent="0.3">
      <c r="A7612">
        <v>7611</v>
      </c>
      <c r="B7612">
        <v>21</v>
      </c>
      <c r="C7612">
        <v>8</v>
      </c>
      <c r="D7612" s="2">
        <v>45481</v>
      </c>
      <c r="E7612">
        <v>94</v>
      </c>
    </row>
    <row r="7613" spans="1:5" x14ac:dyDescent="0.3">
      <c r="A7613">
        <v>7612</v>
      </c>
      <c r="B7613">
        <v>18</v>
      </c>
      <c r="C7613">
        <v>8</v>
      </c>
      <c r="D7613" s="2">
        <v>45345</v>
      </c>
      <c r="E7613">
        <v>28</v>
      </c>
    </row>
    <row r="7614" spans="1:5" x14ac:dyDescent="0.3">
      <c r="A7614">
        <v>7613</v>
      </c>
      <c r="B7614">
        <v>6</v>
      </c>
      <c r="C7614">
        <v>4</v>
      </c>
      <c r="D7614" s="2">
        <v>45264</v>
      </c>
      <c r="E7614">
        <v>29</v>
      </c>
    </row>
    <row r="7615" spans="1:5" x14ac:dyDescent="0.3">
      <c r="A7615">
        <v>7614</v>
      </c>
      <c r="B7615">
        <v>35</v>
      </c>
      <c r="C7615">
        <v>7</v>
      </c>
      <c r="D7615" s="2">
        <v>45554</v>
      </c>
      <c r="E7615">
        <v>73</v>
      </c>
    </row>
    <row r="7616" spans="1:5" x14ac:dyDescent="0.3">
      <c r="A7616">
        <v>7615</v>
      </c>
      <c r="B7616">
        <v>14</v>
      </c>
      <c r="C7616">
        <v>9</v>
      </c>
      <c r="D7616" s="2">
        <v>45132</v>
      </c>
      <c r="E7616">
        <v>85</v>
      </c>
    </row>
    <row r="7617" spans="1:5" x14ac:dyDescent="0.3">
      <c r="A7617">
        <v>7616</v>
      </c>
      <c r="B7617">
        <v>9</v>
      </c>
      <c r="C7617">
        <v>8</v>
      </c>
      <c r="D7617" s="2">
        <v>45395</v>
      </c>
      <c r="E7617">
        <v>45</v>
      </c>
    </row>
    <row r="7618" spans="1:5" x14ac:dyDescent="0.3">
      <c r="A7618">
        <v>7617</v>
      </c>
      <c r="B7618">
        <v>35</v>
      </c>
      <c r="C7618">
        <v>2</v>
      </c>
      <c r="D7618" s="2">
        <v>45231</v>
      </c>
      <c r="E7618">
        <v>7</v>
      </c>
    </row>
    <row r="7619" spans="1:5" x14ac:dyDescent="0.3">
      <c r="A7619">
        <v>7618</v>
      </c>
      <c r="B7619">
        <v>2</v>
      </c>
      <c r="C7619">
        <v>8</v>
      </c>
      <c r="D7619" s="2">
        <v>45610</v>
      </c>
      <c r="E7619">
        <v>45</v>
      </c>
    </row>
    <row r="7620" spans="1:5" x14ac:dyDescent="0.3">
      <c r="A7620">
        <v>7619</v>
      </c>
      <c r="B7620">
        <v>6</v>
      </c>
      <c r="C7620">
        <v>3</v>
      </c>
      <c r="D7620" s="2">
        <v>45813</v>
      </c>
      <c r="E7620">
        <v>89</v>
      </c>
    </row>
    <row r="7621" spans="1:5" x14ac:dyDescent="0.3">
      <c r="A7621">
        <v>7620</v>
      </c>
      <c r="B7621">
        <v>35</v>
      </c>
      <c r="C7621">
        <v>4</v>
      </c>
      <c r="D7621" s="2">
        <v>45314</v>
      </c>
      <c r="E7621">
        <v>26</v>
      </c>
    </row>
    <row r="7622" spans="1:5" x14ac:dyDescent="0.3">
      <c r="A7622">
        <v>7621</v>
      </c>
      <c r="B7622">
        <v>25</v>
      </c>
      <c r="C7622">
        <v>3</v>
      </c>
      <c r="D7622" s="2">
        <v>45236</v>
      </c>
      <c r="E7622">
        <v>70</v>
      </c>
    </row>
    <row r="7623" spans="1:5" x14ac:dyDescent="0.3">
      <c r="A7623">
        <v>7622</v>
      </c>
      <c r="B7623">
        <v>9</v>
      </c>
      <c r="C7623">
        <v>8</v>
      </c>
      <c r="D7623" s="2">
        <v>45595</v>
      </c>
      <c r="E7623">
        <v>49</v>
      </c>
    </row>
    <row r="7624" spans="1:5" x14ac:dyDescent="0.3">
      <c r="A7624">
        <v>7623</v>
      </c>
      <c r="B7624">
        <v>50</v>
      </c>
      <c r="C7624">
        <v>4</v>
      </c>
      <c r="D7624" s="2">
        <v>45765</v>
      </c>
      <c r="E7624">
        <v>84</v>
      </c>
    </row>
    <row r="7625" spans="1:5" x14ac:dyDescent="0.3">
      <c r="A7625">
        <v>7624</v>
      </c>
      <c r="B7625">
        <v>31</v>
      </c>
      <c r="C7625">
        <v>1</v>
      </c>
      <c r="D7625" s="2">
        <v>45728</v>
      </c>
      <c r="E7625">
        <v>18</v>
      </c>
    </row>
    <row r="7626" spans="1:5" x14ac:dyDescent="0.3">
      <c r="A7626">
        <v>7625</v>
      </c>
      <c r="B7626">
        <v>7</v>
      </c>
      <c r="C7626">
        <v>9</v>
      </c>
      <c r="D7626" s="2">
        <v>45236</v>
      </c>
      <c r="E7626">
        <v>84</v>
      </c>
    </row>
    <row r="7627" spans="1:5" x14ac:dyDescent="0.3">
      <c r="A7627">
        <v>7626</v>
      </c>
      <c r="B7627">
        <v>28</v>
      </c>
      <c r="C7627">
        <v>9</v>
      </c>
      <c r="D7627" s="2">
        <v>45252</v>
      </c>
      <c r="E7627">
        <v>40</v>
      </c>
    </row>
    <row r="7628" spans="1:5" x14ac:dyDescent="0.3">
      <c r="A7628">
        <v>7627</v>
      </c>
      <c r="B7628">
        <v>2</v>
      </c>
      <c r="C7628">
        <v>1</v>
      </c>
      <c r="D7628" s="2">
        <v>45737</v>
      </c>
      <c r="E7628">
        <v>18</v>
      </c>
    </row>
    <row r="7629" spans="1:5" x14ac:dyDescent="0.3">
      <c r="A7629">
        <v>7628</v>
      </c>
      <c r="B7629">
        <v>1</v>
      </c>
      <c r="C7629">
        <v>8</v>
      </c>
      <c r="D7629" s="2">
        <v>45563</v>
      </c>
      <c r="E7629">
        <v>47</v>
      </c>
    </row>
    <row r="7630" spans="1:5" x14ac:dyDescent="0.3">
      <c r="A7630">
        <v>7629</v>
      </c>
      <c r="B7630">
        <v>37</v>
      </c>
      <c r="C7630">
        <v>2</v>
      </c>
      <c r="D7630" s="2">
        <v>45251</v>
      </c>
      <c r="E7630">
        <v>1</v>
      </c>
    </row>
    <row r="7631" spans="1:5" x14ac:dyDescent="0.3">
      <c r="A7631">
        <v>7630</v>
      </c>
      <c r="B7631">
        <v>24</v>
      </c>
      <c r="C7631">
        <v>7</v>
      </c>
      <c r="D7631" s="2">
        <v>45762</v>
      </c>
      <c r="E7631">
        <v>33</v>
      </c>
    </row>
    <row r="7632" spans="1:5" x14ac:dyDescent="0.3">
      <c r="A7632">
        <v>7631</v>
      </c>
      <c r="B7632">
        <v>35</v>
      </c>
      <c r="C7632">
        <v>1</v>
      </c>
      <c r="D7632" s="2">
        <v>45563</v>
      </c>
      <c r="E7632">
        <v>39</v>
      </c>
    </row>
    <row r="7633" spans="1:5" x14ac:dyDescent="0.3">
      <c r="A7633">
        <v>7632</v>
      </c>
      <c r="B7633">
        <v>7</v>
      </c>
      <c r="C7633">
        <v>6</v>
      </c>
      <c r="D7633" s="2">
        <v>45205</v>
      </c>
      <c r="E7633">
        <v>23</v>
      </c>
    </row>
    <row r="7634" spans="1:5" x14ac:dyDescent="0.3">
      <c r="A7634">
        <v>7633</v>
      </c>
      <c r="B7634">
        <v>38</v>
      </c>
      <c r="C7634">
        <v>8</v>
      </c>
      <c r="D7634" s="2">
        <v>45539</v>
      </c>
      <c r="E7634">
        <v>14</v>
      </c>
    </row>
    <row r="7635" spans="1:5" x14ac:dyDescent="0.3">
      <c r="A7635">
        <v>7634</v>
      </c>
      <c r="B7635">
        <v>29</v>
      </c>
      <c r="C7635">
        <v>6</v>
      </c>
      <c r="D7635" s="2">
        <v>45250</v>
      </c>
      <c r="E7635">
        <v>92</v>
      </c>
    </row>
    <row r="7636" spans="1:5" x14ac:dyDescent="0.3">
      <c r="A7636">
        <v>7635</v>
      </c>
      <c r="B7636">
        <v>1</v>
      </c>
      <c r="C7636">
        <v>9</v>
      </c>
      <c r="D7636" s="2">
        <v>45327</v>
      </c>
      <c r="E7636">
        <v>85</v>
      </c>
    </row>
    <row r="7637" spans="1:5" x14ac:dyDescent="0.3">
      <c r="A7637">
        <v>7636</v>
      </c>
      <c r="B7637">
        <v>30</v>
      </c>
      <c r="C7637">
        <v>1</v>
      </c>
      <c r="D7637" s="2">
        <v>45668</v>
      </c>
      <c r="E7637">
        <v>44</v>
      </c>
    </row>
    <row r="7638" spans="1:5" x14ac:dyDescent="0.3">
      <c r="A7638">
        <v>7637</v>
      </c>
      <c r="B7638">
        <v>46</v>
      </c>
      <c r="C7638">
        <v>9</v>
      </c>
      <c r="D7638" s="2">
        <v>45330</v>
      </c>
      <c r="E7638">
        <v>37</v>
      </c>
    </row>
    <row r="7639" spans="1:5" x14ac:dyDescent="0.3">
      <c r="A7639">
        <v>7638</v>
      </c>
      <c r="B7639">
        <v>32</v>
      </c>
      <c r="C7639">
        <v>3</v>
      </c>
      <c r="D7639" s="2">
        <v>45153</v>
      </c>
      <c r="E7639">
        <v>71</v>
      </c>
    </row>
    <row r="7640" spans="1:5" x14ac:dyDescent="0.3">
      <c r="A7640">
        <v>7639</v>
      </c>
      <c r="B7640">
        <v>10</v>
      </c>
      <c r="C7640">
        <v>2</v>
      </c>
      <c r="D7640" s="2">
        <v>45818</v>
      </c>
      <c r="E7640">
        <v>76</v>
      </c>
    </row>
    <row r="7641" spans="1:5" x14ac:dyDescent="0.3">
      <c r="A7641">
        <v>7640</v>
      </c>
      <c r="B7641">
        <v>34</v>
      </c>
      <c r="C7641">
        <v>8</v>
      </c>
      <c r="D7641" s="2">
        <v>45726</v>
      </c>
      <c r="E7641">
        <v>37</v>
      </c>
    </row>
    <row r="7642" spans="1:5" x14ac:dyDescent="0.3">
      <c r="A7642">
        <v>7641</v>
      </c>
      <c r="B7642">
        <v>11</v>
      </c>
      <c r="C7642">
        <v>5</v>
      </c>
      <c r="D7642" s="2">
        <v>45271</v>
      </c>
      <c r="E7642">
        <v>28</v>
      </c>
    </row>
    <row r="7643" spans="1:5" x14ac:dyDescent="0.3">
      <c r="A7643">
        <v>7642</v>
      </c>
      <c r="B7643">
        <v>48</v>
      </c>
      <c r="C7643">
        <v>1</v>
      </c>
      <c r="D7643" s="2">
        <v>45815</v>
      </c>
      <c r="E7643">
        <v>7</v>
      </c>
    </row>
    <row r="7644" spans="1:5" x14ac:dyDescent="0.3">
      <c r="A7644">
        <v>7643</v>
      </c>
      <c r="B7644">
        <v>49</v>
      </c>
      <c r="C7644">
        <v>1</v>
      </c>
      <c r="D7644" s="2">
        <v>45216</v>
      </c>
      <c r="E7644">
        <v>52</v>
      </c>
    </row>
    <row r="7645" spans="1:5" x14ac:dyDescent="0.3">
      <c r="A7645">
        <v>7644</v>
      </c>
      <c r="B7645">
        <v>37</v>
      </c>
      <c r="C7645">
        <v>2</v>
      </c>
      <c r="D7645" s="2">
        <v>45408</v>
      </c>
      <c r="E7645">
        <v>17</v>
      </c>
    </row>
    <row r="7646" spans="1:5" x14ac:dyDescent="0.3">
      <c r="A7646">
        <v>7645</v>
      </c>
      <c r="B7646">
        <v>27</v>
      </c>
      <c r="C7646">
        <v>7</v>
      </c>
      <c r="D7646" s="2">
        <v>45576</v>
      </c>
      <c r="E7646">
        <v>62</v>
      </c>
    </row>
    <row r="7647" spans="1:5" x14ac:dyDescent="0.3">
      <c r="A7647">
        <v>7646</v>
      </c>
      <c r="B7647">
        <v>50</v>
      </c>
      <c r="C7647">
        <v>2</v>
      </c>
      <c r="D7647" s="2">
        <v>45425</v>
      </c>
      <c r="E7647">
        <v>37</v>
      </c>
    </row>
    <row r="7648" spans="1:5" x14ac:dyDescent="0.3">
      <c r="A7648">
        <v>7647</v>
      </c>
      <c r="B7648">
        <v>48</v>
      </c>
      <c r="C7648">
        <v>9</v>
      </c>
      <c r="D7648" s="2">
        <v>45173</v>
      </c>
      <c r="E7648">
        <v>14</v>
      </c>
    </row>
    <row r="7649" spans="1:5" x14ac:dyDescent="0.3">
      <c r="A7649">
        <v>7648</v>
      </c>
      <c r="B7649">
        <v>10</v>
      </c>
      <c r="C7649">
        <v>6</v>
      </c>
      <c r="D7649" s="2">
        <v>45716</v>
      </c>
      <c r="E7649">
        <v>51</v>
      </c>
    </row>
    <row r="7650" spans="1:5" x14ac:dyDescent="0.3">
      <c r="A7650">
        <v>7649</v>
      </c>
      <c r="B7650">
        <v>38</v>
      </c>
      <c r="C7650">
        <v>4</v>
      </c>
      <c r="D7650" s="2">
        <v>45179</v>
      </c>
      <c r="E7650">
        <v>55</v>
      </c>
    </row>
    <row r="7651" spans="1:5" x14ac:dyDescent="0.3">
      <c r="A7651">
        <v>7650</v>
      </c>
      <c r="B7651">
        <v>22</v>
      </c>
      <c r="C7651">
        <v>4</v>
      </c>
      <c r="D7651" s="2">
        <v>45605</v>
      </c>
      <c r="E7651">
        <v>57</v>
      </c>
    </row>
    <row r="7652" spans="1:5" x14ac:dyDescent="0.3">
      <c r="A7652">
        <v>7651</v>
      </c>
      <c r="B7652">
        <v>24</v>
      </c>
      <c r="C7652">
        <v>3</v>
      </c>
      <c r="D7652" s="2">
        <v>45201</v>
      </c>
      <c r="E7652">
        <v>4</v>
      </c>
    </row>
    <row r="7653" spans="1:5" x14ac:dyDescent="0.3">
      <c r="A7653">
        <v>7652</v>
      </c>
      <c r="B7653">
        <v>8</v>
      </c>
      <c r="C7653">
        <v>9</v>
      </c>
      <c r="D7653" s="2">
        <v>45394</v>
      </c>
      <c r="E7653">
        <v>86</v>
      </c>
    </row>
    <row r="7654" spans="1:5" x14ac:dyDescent="0.3">
      <c r="A7654">
        <v>7653</v>
      </c>
      <c r="B7654">
        <v>6</v>
      </c>
      <c r="C7654">
        <v>2</v>
      </c>
      <c r="D7654" s="2">
        <v>45767</v>
      </c>
      <c r="E7654">
        <v>49</v>
      </c>
    </row>
    <row r="7655" spans="1:5" x14ac:dyDescent="0.3">
      <c r="A7655">
        <v>7654</v>
      </c>
      <c r="B7655">
        <v>4</v>
      </c>
      <c r="C7655">
        <v>9</v>
      </c>
      <c r="D7655" s="2">
        <v>45810</v>
      </c>
      <c r="E7655">
        <v>81</v>
      </c>
    </row>
    <row r="7656" spans="1:5" x14ac:dyDescent="0.3">
      <c r="A7656">
        <v>7655</v>
      </c>
      <c r="B7656">
        <v>5</v>
      </c>
      <c r="C7656">
        <v>3</v>
      </c>
      <c r="D7656" s="2">
        <v>45683</v>
      </c>
      <c r="E7656">
        <v>35</v>
      </c>
    </row>
    <row r="7657" spans="1:5" x14ac:dyDescent="0.3">
      <c r="A7657">
        <v>7656</v>
      </c>
      <c r="B7657">
        <v>6</v>
      </c>
      <c r="C7657">
        <v>4</v>
      </c>
      <c r="D7657" s="2">
        <v>45723</v>
      </c>
      <c r="E7657">
        <v>53</v>
      </c>
    </row>
    <row r="7658" spans="1:5" x14ac:dyDescent="0.3">
      <c r="A7658">
        <v>7657</v>
      </c>
      <c r="B7658">
        <v>47</v>
      </c>
      <c r="C7658">
        <v>9</v>
      </c>
      <c r="D7658" s="2">
        <v>45553</v>
      </c>
      <c r="E7658">
        <v>32</v>
      </c>
    </row>
    <row r="7659" spans="1:5" x14ac:dyDescent="0.3">
      <c r="A7659">
        <v>7658</v>
      </c>
      <c r="B7659">
        <v>32</v>
      </c>
      <c r="C7659">
        <v>3</v>
      </c>
      <c r="D7659" s="2">
        <v>45335</v>
      </c>
      <c r="E7659">
        <v>95</v>
      </c>
    </row>
    <row r="7660" spans="1:5" x14ac:dyDescent="0.3">
      <c r="A7660">
        <v>7659</v>
      </c>
      <c r="B7660">
        <v>38</v>
      </c>
      <c r="C7660">
        <v>6</v>
      </c>
      <c r="D7660" s="2">
        <v>45380</v>
      </c>
      <c r="E7660">
        <v>89</v>
      </c>
    </row>
    <row r="7661" spans="1:5" x14ac:dyDescent="0.3">
      <c r="A7661">
        <v>7660</v>
      </c>
      <c r="B7661">
        <v>20</v>
      </c>
      <c r="C7661">
        <v>5</v>
      </c>
      <c r="D7661" s="2">
        <v>45483</v>
      </c>
      <c r="E7661">
        <v>10</v>
      </c>
    </row>
    <row r="7662" spans="1:5" x14ac:dyDescent="0.3">
      <c r="A7662">
        <v>7661</v>
      </c>
      <c r="B7662">
        <v>40</v>
      </c>
      <c r="C7662">
        <v>6</v>
      </c>
      <c r="D7662" s="2">
        <v>45685</v>
      </c>
      <c r="E7662">
        <v>62</v>
      </c>
    </row>
    <row r="7663" spans="1:5" x14ac:dyDescent="0.3">
      <c r="A7663">
        <v>7662</v>
      </c>
      <c r="B7663">
        <v>45</v>
      </c>
      <c r="C7663">
        <v>5</v>
      </c>
      <c r="D7663" s="2">
        <v>45374</v>
      </c>
      <c r="E7663">
        <v>2</v>
      </c>
    </row>
    <row r="7664" spans="1:5" x14ac:dyDescent="0.3">
      <c r="A7664">
        <v>7663</v>
      </c>
      <c r="B7664">
        <v>36</v>
      </c>
      <c r="C7664">
        <v>3</v>
      </c>
      <c r="D7664" s="2">
        <v>45788</v>
      </c>
      <c r="E7664">
        <v>63</v>
      </c>
    </row>
    <row r="7665" spans="1:5" x14ac:dyDescent="0.3">
      <c r="A7665">
        <v>7664</v>
      </c>
      <c r="B7665">
        <v>49</v>
      </c>
      <c r="C7665">
        <v>2</v>
      </c>
      <c r="D7665" s="2">
        <v>45255</v>
      </c>
      <c r="E7665">
        <v>91</v>
      </c>
    </row>
    <row r="7666" spans="1:5" x14ac:dyDescent="0.3">
      <c r="A7666">
        <v>7665</v>
      </c>
      <c r="B7666">
        <v>14</v>
      </c>
      <c r="C7666">
        <v>9</v>
      </c>
      <c r="D7666" s="2">
        <v>45401</v>
      </c>
      <c r="E7666">
        <v>76</v>
      </c>
    </row>
    <row r="7667" spans="1:5" x14ac:dyDescent="0.3">
      <c r="A7667">
        <v>7666</v>
      </c>
      <c r="B7667">
        <v>50</v>
      </c>
      <c r="C7667">
        <v>4</v>
      </c>
      <c r="D7667" s="2">
        <v>45335</v>
      </c>
      <c r="E7667">
        <v>16</v>
      </c>
    </row>
    <row r="7668" spans="1:5" x14ac:dyDescent="0.3">
      <c r="A7668">
        <v>7667</v>
      </c>
      <c r="B7668">
        <v>47</v>
      </c>
      <c r="C7668">
        <v>6</v>
      </c>
      <c r="D7668" s="2">
        <v>45264</v>
      </c>
      <c r="E7668">
        <v>16</v>
      </c>
    </row>
    <row r="7669" spans="1:5" x14ac:dyDescent="0.3">
      <c r="A7669">
        <v>7668</v>
      </c>
      <c r="B7669">
        <v>19</v>
      </c>
      <c r="C7669">
        <v>9</v>
      </c>
      <c r="D7669" s="2">
        <v>45227</v>
      </c>
      <c r="E7669">
        <v>3</v>
      </c>
    </row>
    <row r="7670" spans="1:5" x14ac:dyDescent="0.3">
      <c r="A7670">
        <v>7669</v>
      </c>
      <c r="B7670">
        <v>11</v>
      </c>
      <c r="C7670">
        <v>5</v>
      </c>
      <c r="D7670" s="2">
        <v>45217</v>
      </c>
      <c r="E7670">
        <v>89</v>
      </c>
    </row>
    <row r="7671" spans="1:5" x14ac:dyDescent="0.3">
      <c r="A7671">
        <v>7670</v>
      </c>
      <c r="B7671">
        <v>39</v>
      </c>
      <c r="C7671">
        <v>7</v>
      </c>
      <c r="D7671" s="2">
        <v>45216</v>
      </c>
      <c r="E7671">
        <v>18</v>
      </c>
    </row>
    <row r="7672" spans="1:5" x14ac:dyDescent="0.3">
      <c r="A7672">
        <v>7671</v>
      </c>
      <c r="B7672">
        <v>1</v>
      </c>
      <c r="C7672">
        <v>5</v>
      </c>
      <c r="D7672" s="2">
        <v>45636</v>
      </c>
      <c r="E7672">
        <v>42</v>
      </c>
    </row>
    <row r="7673" spans="1:5" x14ac:dyDescent="0.3">
      <c r="A7673">
        <v>7672</v>
      </c>
      <c r="B7673">
        <v>35</v>
      </c>
      <c r="C7673">
        <v>9</v>
      </c>
      <c r="D7673" s="2">
        <v>45472</v>
      </c>
      <c r="E7673">
        <v>32</v>
      </c>
    </row>
    <row r="7674" spans="1:5" x14ac:dyDescent="0.3">
      <c r="A7674">
        <v>7673</v>
      </c>
      <c r="B7674">
        <v>19</v>
      </c>
      <c r="C7674">
        <v>2</v>
      </c>
      <c r="D7674" s="2">
        <v>45538</v>
      </c>
      <c r="E7674">
        <v>50</v>
      </c>
    </row>
    <row r="7675" spans="1:5" x14ac:dyDescent="0.3">
      <c r="A7675">
        <v>7674</v>
      </c>
      <c r="B7675">
        <v>33</v>
      </c>
      <c r="C7675">
        <v>3</v>
      </c>
      <c r="D7675" s="2">
        <v>45723</v>
      </c>
      <c r="E7675">
        <v>49</v>
      </c>
    </row>
    <row r="7676" spans="1:5" x14ac:dyDescent="0.3">
      <c r="A7676">
        <v>7675</v>
      </c>
      <c r="B7676">
        <v>32</v>
      </c>
      <c r="C7676">
        <v>5</v>
      </c>
      <c r="D7676" s="2">
        <v>45527</v>
      </c>
      <c r="E7676">
        <v>3</v>
      </c>
    </row>
    <row r="7677" spans="1:5" x14ac:dyDescent="0.3">
      <c r="A7677">
        <v>7676</v>
      </c>
      <c r="B7677">
        <v>36</v>
      </c>
      <c r="C7677">
        <v>2</v>
      </c>
      <c r="D7677" s="2">
        <v>45759</v>
      </c>
      <c r="E7677">
        <v>72</v>
      </c>
    </row>
    <row r="7678" spans="1:5" x14ac:dyDescent="0.3">
      <c r="A7678">
        <v>7677</v>
      </c>
      <c r="B7678">
        <v>24</v>
      </c>
      <c r="C7678">
        <v>6</v>
      </c>
      <c r="D7678" s="2">
        <v>45424</v>
      </c>
      <c r="E7678">
        <v>5</v>
      </c>
    </row>
    <row r="7679" spans="1:5" x14ac:dyDescent="0.3">
      <c r="A7679">
        <v>7678</v>
      </c>
      <c r="B7679">
        <v>43</v>
      </c>
      <c r="C7679">
        <v>3</v>
      </c>
      <c r="D7679" s="2">
        <v>45825</v>
      </c>
      <c r="E7679">
        <v>57</v>
      </c>
    </row>
    <row r="7680" spans="1:5" x14ac:dyDescent="0.3">
      <c r="A7680">
        <v>7679</v>
      </c>
      <c r="B7680">
        <v>7</v>
      </c>
      <c r="C7680">
        <v>5</v>
      </c>
      <c r="D7680" s="2">
        <v>45848</v>
      </c>
      <c r="E7680">
        <v>84</v>
      </c>
    </row>
    <row r="7681" spans="1:5" x14ac:dyDescent="0.3">
      <c r="A7681">
        <v>7680</v>
      </c>
      <c r="B7681">
        <v>7</v>
      </c>
      <c r="C7681">
        <v>5</v>
      </c>
      <c r="D7681" s="2">
        <v>45514</v>
      </c>
      <c r="E7681">
        <v>44</v>
      </c>
    </row>
    <row r="7682" spans="1:5" x14ac:dyDescent="0.3">
      <c r="A7682">
        <v>7681</v>
      </c>
      <c r="B7682">
        <v>46</v>
      </c>
      <c r="C7682">
        <v>8</v>
      </c>
      <c r="D7682" s="2">
        <v>45522</v>
      </c>
      <c r="E7682">
        <v>25</v>
      </c>
    </row>
    <row r="7683" spans="1:5" x14ac:dyDescent="0.3">
      <c r="A7683">
        <v>7682</v>
      </c>
      <c r="B7683">
        <v>47</v>
      </c>
      <c r="C7683">
        <v>9</v>
      </c>
      <c r="D7683" s="2">
        <v>45173</v>
      </c>
      <c r="E7683">
        <v>70</v>
      </c>
    </row>
    <row r="7684" spans="1:5" x14ac:dyDescent="0.3">
      <c r="A7684">
        <v>7683</v>
      </c>
      <c r="B7684">
        <v>5</v>
      </c>
      <c r="C7684">
        <v>4</v>
      </c>
      <c r="D7684" s="2">
        <v>45549</v>
      </c>
      <c r="E7684">
        <v>92</v>
      </c>
    </row>
    <row r="7685" spans="1:5" x14ac:dyDescent="0.3">
      <c r="A7685">
        <v>7684</v>
      </c>
      <c r="B7685">
        <v>14</v>
      </c>
      <c r="C7685">
        <v>1</v>
      </c>
      <c r="D7685" s="2">
        <v>45700</v>
      </c>
      <c r="E7685">
        <v>23</v>
      </c>
    </row>
    <row r="7686" spans="1:5" x14ac:dyDescent="0.3">
      <c r="A7686">
        <v>7685</v>
      </c>
      <c r="B7686">
        <v>45</v>
      </c>
      <c r="C7686">
        <v>5</v>
      </c>
      <c r="D7686" s="2">
        <v>45728</v>
      </c>
      <c r="E7686">
        <v>88</v>
      </c>
    </row>
    <row r="7687" spans="1:5" x14ac:dyDescent="0.3">
      <c r="A7687">
        <v>7686</v>
      </c>
      <c r="B7687">
        <v>26</v>
      </c>
      <c r="C7687">
        <v>4</v>
      </c>
      <c r="D7687" s="2">
        <v>45351</v>
      </c>
      <c r="E7687">
        <v>10</v>
      </c>
    </row>
    <row r="7688" spans="1:5" x14ac:dyDescent="0.3">
      <c r="A7688">
        <v>7687</v>
      </c>
      <c r="B7688">
        <v>50</v>
      </c>
      <c r="C7688">
        <v>5</v>
      </c>
      <c r="D7688" s="2">
        <v>45544</v>
      </c>
      <c r="E7688">
        <v>10</v>
      </c>
    </row>
    <row r="7689" spans="1:5" x14ac:dyDescent="0.3">
      <c r="A7689">
        <v>7688</v>
      </c>
      <c r="B7689">
        <v>1</v>
      </c>
      <c r="C7689">
        <v>9</v>
      </c>
      <c r="D7689" s="2">
        <v>45544</v>
      </c>
      <c r="E7689">
        <v>33</v>
      </c>
    </row>
    <row r="7690" spans="1:5" x14ac:dyDescent="0.3">
      <c r="A7690">
        <v>7689</v>
      </c>
      <c r="B7690">
        <v>13</v>
      </c>
      <c r="C7690">
        <v>8</v>
      </c>
      <c r="D7690" s="2">
        <v>45515</v>
      </c>
      <c r="E7690">
        <v>73</v>
      </c>
    </row>
    <row r="7691" spans="1:5" x14ac:dyDescent="0.3">
      <c r="A7691">
        <v>7690</v>
      </c>
      <c r="B7691">
        <v>23</v>
      </c>
      <c r="C7691">
        <v>8</v>
      </c>
      <c r="D7691" s="2">
        <v>45711</v>
      </c>
      <c r="E7691">
        <v>18</v>
      </c>
    </row>
    <row r="7692" spans="1:5" x14ac:dyDescent="0.3">
      <c r="A7692">
        <v>7691</v>
      </c>
      <c r="B7692">
        <v>20</v>
      </c>
      <c r="C7692">
        <v>8</v>
      </c>
      <c r="D7692" s="2">
        <v>45753</v>
      </c>
      <c r="E7692">
        <v>67</v>
      </c>
    </row>
    <row r="7693" spans="1:5" x14ac:dyDescent="0.3">
      <c r="A7693">
        <v>7692</v>
      </c>
      <c r="B7693">
        <v>7</v>
      </c>
      <c r="C7693">
        <v>1</v>
      </c>
      <c r="D7693" s="2">
        <v>45847</v>
      </c>
      <c r="E7693">
        <v>97</v>
      </c>
    </row>
    <row r="7694" spans="1:5" x14ac:dyDescent="0.3">
      <c r="A7694">
        <v>7693</v>
      </c>
      <c r="B7694">
        <v>6</v>
      </c>
      <c r="C7694">
        <v>7</v>
      </c>
      <c r="D7694" s="2">
        <v>45569</v>
      </c>
      <c r="E7694">
        <v>74</v>
      </c>
    </row>
    <row r="7695" spans="1:5" x14ac:dyDescent="0.3">
      <c r="A7695">
        <v>7694</v>
      </c>
      <c r="B7695">
        <v>9</v>
      </c>
      <c r="C7695">
        <v>4</v>
      </c>
      <c r="D7695" s="2">
        <v>45195</v>
      </c>
      <c r="E7695">
        <v>27</v>
      </c>
    </row>
    <row r="7696" spans="1:5" x14ac:dyDescent="0.3">
      <c r="A7696">
        <v>7695</v>
      </c>
      <c r="B7696">
        <v>28</v>
      </c>
      <c r="C7696">
        <v>6</v>
      </c>
      <c r="D7696" s="2">
        <v>45228</v>
      </c>
      <c r="E7696">
        <v>35</v>
      </c>
    </row>
    <row r="7697" spans="1:5" x14ac:dyDescent="0.3">
      <c r="A7697">
        <v>7696</v>
      </c>
      <c r="B7697">
        <v>10</v>
      </c>
      <c r="C7697">
        <v>4</v>
      </c>
      <c r="D7697" s="2">
        <v>45434</v>
      </c>
      <c r="E7697">
        <v>62</v>
      </c>
    </row>
    <row r="7698" spans="1:5" x14ac:dyDescent="0.3">
      <c r="A7698">
        <v>7697</v>
      </c>
      <c r="B7698">
        <v>35</v>
      </c>
      <c r="C7698">
        <v>5</v>
      </c>
      <c r="D7698" s="2">
        <v>45388</v>
      </c>
      <c r="E7698">
        <v>18</v>
      </c>
    </row>
    <row r="7699" spans="1:5" x14ac:dyDescent="0.3">
      <c r="A7699">
        <v>7698</v>
      </c>
      <c r="B7699">
        <v>7</v>
      </c>
      <c r="C7699">
        <v>5</v>
      </c>
      <c r="D7699" s="2">
        <v>45554</v>
      </c>
      <c r="E7699">
        <v>7</v>
      </c>
    </row>
    <row r="7700" spans="1:5" x14ac:dyDescent="0.3">
      <c r="A7700">
        <v>7699</v>
      </c>
      <c r="B7700">
        <v>25</v>
      </c>
      <c r="C7700">
        <v>1</v>
      </c>
      <c r="D7700" s="2">
        <v>45324</v>
      </c>
      <c r="E7700">
        <v>71</v>
      </c>
    </row>
    <row r="7701" spans="1:5" x14ac:dyDescent="0.3">
      <c r="A7701">
        <v>7700</v>
      </c>
      <c r="B7701">
        <v>30</v>
      </c>
      <c r="C7701">
        <v>6</v>
      </c>
      <c r="D7701" s="2">
        <v>45394</v>
      </c>
      <c r="E7701">
        <v>86</v>
      </c>
    </row>
    <row r="7702" spans="1:5" x14ac:dyDescent="0.3">
      <c r="A7702">
        <v>7701</v>
      </c>
      <c r="B7702">
        <v>43</v>
      </c>
      <c r="C7702">
        <v>8</v>
      </c>
      <c r="D7702" s="2">
        <v>45419</v>
      </c>
      <c r="E7702">
        <v>10</v>
      </c>
    </row>
    <row r="7703" spans="1:5" x14ac:dyDescent="0.3">
      <c r="A7703">
        <v>7702</v>
      </c>
      <c r="B7703">
        <v>26</v>
      </c>
      <c r="C7703">
        <v>5</v>
      </c>
      <c r="D7703" s="2">
        <v>45395</v>
      </c>
      <c r="E7703">
        <v>27</v>
      </c>
    </row>
    <row r="7704" spans="1:5" x14ac:dyDescent="0.3">
      <c r="A7704">
        <v>7703</v>
      </c>
      <c r="B7704">
        <v>44</v>
      </c>
      <c r="C7704">
        <v>6</v>
      </c>
      <c r="D7704" s="2">
        <v>45281</v>
      </c>
      <c r="E7704">
        <v>68</v>
      </c>
    </row>
    <row r="7705" spans="1:5" x14ac:dyDescent="0.3">
      <c r="A7705">
        <v>7704</v>
      </c>
      <c r="B7705">
        <v>12</v>
      </c>
      <c r="C7705">
        <v>5</v>
      </c>
      <c r="D7705" s="2">
        <v>45562</v>
      </c>
      <c r="E7705">
        <v>76</v>
      </c>
    </row>
    <row r="7706" spans="1:5" x14ac:dyDescent="0.3">
      <c r="A7706">
        <v>7705</v>
      </c>
      <c r="B7706">
        <v>13</v>
      </c>
      <c r="C7706">
        <v>1</v>
      </c>
      <c r="D7706" s="2">
        <v>45692</v>
      </c>
      <c r="E7706">
        <v>67</v>
      </c>
    </row>
    <row r="7707" spans="1:5" x14ac:dyDescent="0.3">
      <c r="A7707">
        <v>7706</v>
      </c>
      <c r="B7707">
        <v>40</v>
      </c>
      <c r="C7707">
        <v>5</v>
      </c>
      <c r="D7707" s="2">
        <v>45417</v>
      </c>
      <c r="E7707">
        <v>55</v>
      </c>
    </row>
    <row r="7708" spans="1:5" x14ac:dyDescent="0.3">
      <c r="A7708">
        <v>7707</v>
      </c>
      <c r="B7708">
        <v>4</v>
      </c>
      <c r="C7708">
        <v>2</v>
      </c>
      <c r="D7708" s="2">
        <v>45798</v>
      </c>
      <c r="E7708">
        <v>48</v>
      </c>
    </row>
    <row r="7709" spans="1:5" x14ac:dyDescent="0.3">
      <c r="A7709">
        <v>7708</v>
      </c>
      <c r="B7709">
        <v>1</v>
      </c>
      <c r="C7709">
        <v>4</v>
      </c>
      <c r="D7709" s="2">
        <v>45357</v>
      </c>
      <c r="E7709">
        <v>67</v>
      </c>
    </row>
    <row r="7710" spans="1:5" x14ac:dyDescent="0.3">
      <c r="A7710">
        <v>7709</v>
      </c>
      <c r="B7710">
        <v>6</v>
      </c>
      <c r="C7710">
        <v>2</v>
      </c>
      <c r="D7710" s="2">
        <v>45585</v>
      </c>
      <c r="E7710">
        <v>89</v>
      </c>
    </row>
    <row r="7711" spans="1:5" x14ac:dyDescent="0.3">
      <c r="A7711">
        <v>7710</v>
      </c>
      <c r="B7711">
        <v>2</v>
      </c>
      <c r="C7711">
        <v>8</v>
      </c>
      <c r="D7711" s="2">
        <v>45674</v>
      </c>
      <c r="E7711">
        <v>26</v>
      </c>
    </row>
    <row r="7712" spans="1:5" x14ac:dyDescent="0.3">
      <c r="A7712">
        <v>7711</v>
      </c>
      <c r="B7712">
        <v>46</v>
      </c>
      <c r="C7712">
        <v>7</v>
      </c>
      <c r="D7712" s="2">
        <v>45266</v>
      </c>
      <c r="E7712">
        <v>40</v>
      </c>
    </row>
    <row r="7713" spans="1:5" x14ac:dyDescent="0.3">
      <c r="A7713">
        <v>7712</v>
      </c>
      <c r="B7713">
        <v>27</v>
      </c>
      <c r="C7713">
        <v>9</v>
      </c>
      <c r="D7713" s="2">
        <v>45551</v>
      </c>
      <c r="E7713">
        <v>71</v>
      </c>
    </row>
    <row r="7714" spans="1:5" x14ac:dyDescent="0.3">
      <c r="A7714">
        <v>7713</v>
      </c>
      <c r="B7714">
        <v>18</v>
      </c>
      <c r="C7714">
        <v>4</v>
      </c>
      <c r="D7714" s="2">
        <v>45591</v>
      </c>
      <c r="E7714">
        <v>46</v>
      </c>
    </row>
    <row r="7715" spans="1:5" x14ac:dyDescent="0.3">
      <c r="A7715">
        <v>7714</v>
      </c>
      <c r="B7715">
        <v>42</v>
      </c>
      <c r="C7715">
        <v>5</v>
      </c>
      <c r="D7715" s="2">
        <v>45841</v>
      </c>
      <c r="E7715">
        <v>98</v>
      </c>
    </row>
    <row r="7716" spans="1:5" x14ac:dyDescent="0.3">
      <c r="A7716">
        <v>7715</v>
      </c>
      <c r="B7716">
        <v>29</v>
      </c>
      <c r="C7716">
        <v>9</v>
      </c>
      <c r="D7716" s="2">
        <v>45140</v>
      </c>
      <c r="E7716">
        <v>74</v>
      </c>
    </row>
    <row r="7717" spans="1:5" x14ac:dyDescent="0.3">
      <c r="A7717">
        <v>7716</v>
      </c>
      <c r="B7717">
        <v>33</v>
      </c>
      <c r="C7717">
        <v>9</v>
      </c>
      <c r="D7717" s="2">
        <v>45677</v>
      </c>
      <c r="E7717">
        <v>67</v>
      </c>
    </row>
    <row r="7718" spans="1:5" x14ac:dyDescent="0.3">
      <c r="A7718">
        <v>7717</v>
      </c>
      <c r="B7718">
        <v>3</v>
      </c>
      <c r="C7718">
        <v>2</v>
      </c>
      <c r="D7718" s="2">
        <v>45646</v>
      </c>
      <c r="E7718">
        <v>92</v>
      </c>
    </row>
    <row r="7719" spans="1:5" x14ac:dyDescent="0.3">
      <c r="A7719">
        <v>7718</v>
      </c>
      <c r="B7719">
        <v>20</v>
      </c>
      <c r="C7719">
        <v>1</v>
      </c>
      <c r="D7719" s="2">
        <v>45600</v>
      </c>
      <c r="E7719">
        <v>11</v>
      </c>
    </row>
    <row r="7720" spans="1:5" x14ac:dyDescent="0.3">
      <c r="A7720">
        <v>7719</v>
      </c>
      <c r="B7720">
        <v>4</v>
      </c>
      <c r="C7720">
        <v>3</v>
      </c>
      <c r="D7720" s="2">
        <v>45651</v>
      </c>
      <c r="E7720">
        <v>51</v>
      </c>
    </row>
    <row r="7721" spans="1:5" x14ac:dyDescent="0.3">
      <c r="A7721">
        <v>7720</v>
      </c>
      <c r="B7721">
        <v>18</v>
      </c>
      <c r="C7721">
        <v>1</v>
      </c>
      <c r="D7721" s="2">
        <v>45531</v>
      </c>
      <c r="E7721">
        <v>32</v>
      </c>
    </row>
    <row r="7722" spans="1:5" x14ac:dyDescent="0.3">
      <c r="A7722">
        <v>7721</v>
      </c>
      <c r="B7722">
        <v>8</v>
      </c>
      <c r="C7722">
        <v>6</v>
      </c>
      <c r="D7722" s="2">
        <v>45487</v>
      </c>
      <c r="E7722">
        <v>72</v>
      </c>
    </row>
    <row r="7723" spans="1:5" x14ac:dyDescent="0.3">
      <c r="A7723">
        <v>7722</v>
      </c>
      <c r="B7723">
        <v>22</v>
      </c>
      <c r="C7723">
        <v>8</v>
      </c>
      <c r="D7723" s="2">
        <v>45385</v>
      </c>
      <c r="E7723">
        <v>20</v>
      </c>
    </row>
    <row r="7724" spans="1:5" x14ac:dyDescent="0.3">
      <c r="A7724">
        <v>7723</v>
      </c>
      <c r="B7724">
        <v>41</v>
      </c>
      <c r="C7724">
        <v>4</v>
      </c>
      <c r="D7724" s="2">
        <v>45587</v>
      </c>
      <c r="E7724">
        <v>5</v>
      </c>
    </row>
    <row r="7725" spans="1:5" x14ac:dyDescent="0.3">
      <c r="A7725">
        <v>7724</v>
      </c>
      <c r="B7725">
        <v>22</v>
      </c>
      <c r="C7725">
        <v>4</v>
      </c>
      <c r="D7725" s="2">
        <v>45360</v>
      </c>
      <c r="E7725">
        <v>41</v>
      </c>
    </row>
    <row r="7726" spans="1:5" x14ac:dyDescent="0.3">
      <c r="A7726">
        <v>7725</v>
      </c>
      <c r="B7726">
        <v>19</v>
      </c>
      <c r="C7726">
        <v>1</v>
      </c>
      <c r="D7726" s="2">
        <v>45702</v>
      </c>
      <c r="E7726">
        <v>13</v>
      </c>
    </row>
    <row r="7727" spans="1:5" x14ac:dyDescent="0.3">
      <c r="A7727">
        <v>7726</v>
      </c>
      <c r="B7727">
        <v>28</v>
      </c>
      <c r="C7727">
        <v>9</v>
      </c>
      <c r="D7727" s="2">
        <v>45142</v>
      </c>
      <c r="E7727">
        <v>75</v>
      </c>
    </row>
    <row r="7728" spans="1:5" x14ac:dyDescent="0.3">
      <c r="A7728">
        <v>7727</v>
      </c>
      <c r="B7728">
        <v>2</v>
      </c>
      <c r="C7728">
        <v>8</v>
      </c>
      <c r="D7728" s="2">
        <v>45228</v>
      </c>
      <c r="E7728">
        <v>98</v>
      </c>
    </row>
    <row r="7729" spans="1:5" x14ac:dyDescent="0.3">
      <c r="A7729">
        <v>7728</v>
      </c>
      <c r="B7729">
        <v>9</v>
      </c>
      <c r="C7729">
        <v>3</v>
      </c>
      <c r="D7729" s="2">
        <v>45777</v>
      </c>
      <c r="E7729">
        <v>3</v>
      </c>
    </row>
    <row r="7730" spans="1:5" x14ac:dyDescent="0.3">
      <c r="A7730">
        <v>7729</v>
      </c>
      <c r="B7730">
        <v>35</v>
      </c>
      <c r="C7730">
        <v>3</v>
      </c>
      <c r="D7730" s="2">
        <v>45699</v>
      </c>
      <c r="E7730">
        <v>15</v>
      </c>
    </row>
    <row r="7731" spans="1:5" x14ac:dyDescent="0.3">
      <c r="A7731">
        <v>7730</v>
      </c>
      <c r="B7731">
        <v>22</v>
      </c>
      <c r="C7731">
        <v>4</v>
      </c>
      <c r="D7731" s="2">
        <v>45144</v>
      </c>
      <c r="E7731">
        <v>97</v>
      </c>
    </row>
    <row r="7732" spans="1:5" x14ac:dyDescent="0.3">
      <c r="A7732">
        <v>7731</v>
      </c>
      <c r="B7732">
        <v>26</v>
      </c>
      <c r="C7732">
        <v>4</v>
      </c>
      <c r="D7732" s="2">
        <v>45286</v>
      </c>
      <c r="E7732">
        <v>56</v>
      </c>
    </row>
    <row r="7733" spans="1:5" x14ac:dyDescent="0.3">
      <c r="A7733">
        <v>7732</v>
      </c>
      <c r="B7733">
        <v>34</v>
      </c>
      <c r="C7733">
        <v>2</v>
      </c>
      <c r="D7733" s="2">
        <v>45701</v>
      </c>
      <c r="E7733">
        <v>43</v>
      </c>
    </row>
    <row r="7734" spans="1:5" x14ac:dyDescent="0.3">
      <c r="A7734">
        <v>7733</v>
      </c>
      <c r="B7734">
        <v>7</v>
      </c>
      <c r="C7734">
        <v>4</v>
      </c>
      <c r="D7734" s="2">
        <v>45426</v>
      </c>
      <c r="E7734">
        <v>74</v>
      </c>
    </row>
    <row r="7735" spans="1:5" x14ac:dyDescent="0.3">
      <c r="A7735">
        <v>7734</v>
      </c>
      <c r="B7735">
        <v>30</v>
      </c>
      <c r="C7735">
        <v>2</v>
      </c>
      <c r="D7735" s="2">
        <v>45299</v>
      </c>
      <c r="E7735">
        <v>67</v>
      </c>
    </row>
    <row r="7736" spans="1:5" x14ac:dyDescent="0.3">
      <c r="A7736">
        <v>7735</v>
      </c>
      <c r="B7736">
        <v>49</v>
      </c>
      <c r="C7736">
        <v>7</v>
      </c>
      <c r="D7736" s="2">
        <v>45232</v>
      </c>
      <c r="E7736">
        <v>46</v>
      </c>
    </row>
    <row r="7737" spans="1:5" x14ac:dyDescent="0.3">
      <c r="A7737">
        <v>7736</v>
      </c>
      <c r="B7737">
        <v>25</v>
      </c>
      <c r="C7737">
        <v>5</v>
      </c>
      <c r="D7737" s="2">
        <v>45487</v>
      </c>
      <c r="E7737">
        <v>48</v>
      </c>
    </row>
    <row r="7738" spans="1:5" x14ac:dyDescent="0.3">
      <c r="A7738">
        <v>7737</v>
      </c>
      <c r="B7738">
        <v>49</v>
      </c>
      <c r="C7738">
        <v>7</v>
      </c>
      <c r="D7738" s="2">
        <v>45791</v>
      </c>
      <c r="E7738">
        <v>78</v>
      </c>
    </row>
    <row r="7739" spans="1:5" x14ac:dyDescent="0.3">
      <c r="A7739">
        <v>7738</v>
      </c>
      <c r="B7739">
        <v>9</v>
      </c>
      <c r="C7739">
        <v>6</v>
      </c>
      <c r="D7739" s="2">
        <v>45836</v>
      </c>
      <c r="E7739">
        <v>97</v>
      </c>
    </row>
    <row r="7740" spans="1:5" x14ac:dyDescent="0.3">
      <c r="A7740">
        <v>7739</v>
      </c>
      <c r="B7740">
        <v>27</v>
      </c>
      <c r="C7740">
        <v>2</v>
      </c>
      <c r="D7740" s="2">
        <v>45700</v>
      </c>
      <c r="E7740">
        <v>97</v>
      </c>
    </row>
    <row r="7741" spans="1:5" x14ac:dyDescent="0.3">
      <c r="A7741">
        <v>7740</v>
      </c>
      <c r="B7741">
        <v>1</v>
      </c>
      <c r="C7741">
        <v>2</v>
      </c>
      <c r="D7741" s="2">
        <v>45271</v>
      </c>
      <c r="E7741">
        <v>36</v>
      </c>
    </row>
    <row r="7742" spans="1:5" x14ac:dyDescent="0.3">
      <c r="A7742">
        <v>7741</v>
      </c>
      <c r="B7742">
        <v>33</v>
      </c>
      <c r="C7742">
        <v>1</v>
      </c>
      <c r="D7742" s="2">
        <v>45446</v>
      </c>
      <c r="E7742">
        <v>23</v>
      </c>
    </row>
    <row r="7743" spans="1:5" x14ac:dyDescent="0.3">
      <c r="A7743">
        <v>7742</v>
      </c>
      <c r="B7743">
        <v>8</v>
      </c>
      <c r="C7743">
        <v>1</v>
      </c>
      <c r="D7743" s="2">
        <v>45125</v>
      </c>
      <c r="E7743">
        <v>55</v>
      </c>
    </row>
    <row r="7744" spans="1:5" x14ac:dyDescent="0.3">
      <c r="A7744">
        <v>7743</v>
      </c>
      <c r="B7744">
        <v>49</v>
      </c>
      <c r="C7744">
        <v>5</v>
      </c>
      <c r="D7744" s="2">
        <v>45572</v>
      </c>
      <c r="E7744">
        <v>55</v>
      </c>
    </row>
    <row r="7745" spans="1:5" x14ac:dyDescent="0.3">
      <c r="A7745">
        <v>7744</v>
      </c>
      <c r="B7745">
        <v>32</v>
      </c>
      <c r="C7745">
        <v>5</v>
      </c>
      <c r="D7745" s="2">
        <v>45772</v>
      </c>
      <c r="E7745">
        <v>54</v>
      </c>
    </row>
    <row r="7746" spans="1:5" x14ac:dyDescent="0.3">
      <c r="A7746">
        <v>7745</v>
      </c>
      <c r="B7746">
        <v>40</v>
      </c>
      <c r="C7746">
        <v>7</v>
      </c>
      <c r="D7746" s="2">
        <v>45413</v>
      </c>
      <c r="E7746">
        <v>65</v>
      </c>
    </row>
    <row r="7747" spans="1:5" x14ac:dyDescent="0.3">
      <c r="A7747">
        <v>7746</v>
      </c>
      <c r="B7747">
        <v>19</v>
      </c>
      <c r="C7747">
        <v>1</v>
      </c>
      <c r="D7747" s="2">
        <v>45761</v>
      </c>
      <c r="E7747">
        <v>91</v>
      </c>
    </row>
    <row r="7748" spans="1:5" x14ac:dyDescent="0.3">
      <c r="A7748">
        <v>7747</v>
      </c>
      <c r="B7748">
        <v>36</v>
      </c>
      <c r="C7748">
        <v>5</v>
      </c>
      <c r="D7748" s="2">
        <v>45528</v>
      </c>
      <c r="E7748">
        <v>51</v>
      </c>
    </row>
    <row r="7749" spans="1:5" x14ac:dyDescent="0.3">
      <c r="A7749">
        <v>7748</v>
      </c>
      <c r="B7749">
        <v>50</v>
      </c>
      <c r="C7749">
        <v>2</v>
      </c>
      <c r="D7749" s="2">
        <v>45210</v>
      </c>
      <c r="E7749">
        <v>32</v>
      </c>
    </row>
    <row r="7750" spans="1:5" x14ac:dyDescent="0.3">
      <c r="A7750">
        <v>7749</v>
      </c>
      <c r="B7750">
        <v>45</v>
      </c>
      <c r="C7750">
        <v>1</v>
      </c>
      <c r="D7750" s="2">
        <v>45709</v>
      </c>
      <c r="E7750">
        <v>85</v>
      </c>
    </row>
    <row r="7751" spans="1:5" x14ac:dyDescent="0.3">
      <c r="A7751">
        <v>7750</v>
      </c>
      <c r="B7751">
        <v>22</v>
      </c>
      <c r="C7751">
        <v>7</v>
      </c>
      <c r="D7751" s="2">
        <v>45850</v>
      </c>
      <c r="E7751">
        <v>20</v>
      </c>
    </row>
    <row r="7752" spans="1:5" x14ac:dyDescent="0.3">
      <c r="A7752">
        <v>7751</v>
      </c>
      <c r="B7752">
        <v>39</v>
      </c>
      <c r="C7752">
        <v>3</v>
      </c>
      <c r="D7752" s="2">
        <v>45185</v>
      </c>
      <c r="E7752">
        <v>91</v>
      </c>
    </row>
    <row r="7753" spans="1:5" x14ac:dyDescent="0.3">
      <c r="A7753">
        <v>7752</v>
      </c>
      <c r="B7753">
        <v>26</v>
      </c>
      <c r="C7753">
        <v>9</v>
      </c>
      <c r="D7753" s="2">
        <v>45469</v>
      </c>
      <c r="E7753">
        <v>36</v>
      </c>
    </row>
    <row r="7754" spans="1:5" x14ac:dyDescent="0.3">
      <c r="A7754">
        <v>7753</v>
      </c>
      <c r="B7754">
        <v>3</v>
      </c>
      <c r="C7754">
        <v>5</v>
      </c>
      <c r="D7754" s="2">
        <v>45152</v>
      </c>
      <c r="E7754">
        <v>32</v>
      </c>
    </row>
    <row r="7755" spans="1:5" x14ac:dyDescent="0.3">
      <c r="A7755">
        <v>7754</v>
      </c>
      <c r="B7755">
        <v>46</v>
      </c>
      <c r="C7755">
        <v>5</v>
      </c>
      <c r="D7755" s="2">
        <v>45706</v>
      </c>
      <c r="E7755">
        <v>57</v>
      </c>
    </row>
    <row r="7756" spans="1:5" x14ac:dyDescent="0.3">
      <c r="A7756">
        <v>7755</v>
      </c>
      <c r="B7756">
        <v>9</v>
      </c>
      <c r="C7756">
        <v>5</v>
      </c>
      <c r="D7756" s="2">
        <v>45393</v>
      </c>
      <c r="E7756">
        <v>29</v>
      </c>
    </row>
    <row r="7757" spans="1:5" x14ac:dyDescent="0.3">
      <c r="A7757">
        <v>7756</v>
      </c>
      <c r="B7757">
        <v>35</v>
      </c>
      <c r="C7757">
        <v>9</v>
      </c>
      <c r="D7757" s="2">
        <v>45335</v>
      </c>
      <c r="E7757">
        <v>46</v>
      </c>
    </row>
    <row r="7758" spans="1:5" x14ac:dyDescent="0.3">
      <c r="A7758">
        <v>7757</v>
      </c>
      <c r="B7758">
        <v>7</v>
      </c>
      <c r="C7758">
        <v>1</v>
      </c>
      <c r="D7758" s="2">
        <v>45635</v>
      </c>
      <c r="E7758">
        <v>87</v>
      </c>
    </row>
    <row r="7759" spans="1:5" x14ac:dyDescent="0.3">
      <c r="A7759">
        <v>7758</v>
      </c>
      <c r="B7759">
        <v>15</v>
      </c>
      <c r="C7759">
        <v>5</v>
      </c>
      <c r="D7759" s="2">
        <v>45505</v>
      </c>
      <c r="E7759">
        <v>35</v>
      </c>
    </row>
    <row r="7760" spans="1:5" x14ac:dyDescent="0.3">
      <c r="A7760">
        <v>7759</v>
      </c>
      <c r="B7760">
        <v>4</v>
      </c>
      <c r="C7760">
        <v>6</v>
      </c>
      <c r="D7760" s="2">
        <v>45270</v>
      </c>
      <c r="E7760">
        <v>79</v>
      </c>
    </row>
    <row r="7761" spans="1:5" x14ac:dyDescent="0.3">
      <c r="A7761">
        <v>7760</v>
      </c>
      <c r="B7761">
        <v>37</v>
      </c>
      <c r="C7761">
        <v>9</v>
      </c>
      <c r="D7761" s="2">
        <v>45641</v>
      </c>
      <c r="E7761">
        <v>74</v>
      </c>
    </row>
    <row r="7762" spans="1:5" x14ac:dyDescent="0.3">
      <c r="A7762">
        <v>7761</v>
      </c>
      <c r="B7762">
        <v>28</v>
      </c>
      <c r="C7762">
        <v>3</v>
      </c>
      <c r="D7762" s="2">
        <v>45252</v>
      </c>
      <c r="E7762">
        <v>52</v>
      </c>
    </row>
    <row r="7763" spans="1:5" x14ac:dyDescent="0.3">
      <c r="A7763">
        <v>7762</v>
      </c>
      <c r="B7763">
        <v>9</v>
      </c>
      <c r="C7763">
        <v>1</v>
      </c>
      <c r="D7763" s="2">
        <v>45368</v>
      </c>
      <c r="E7763">
        <v>15</v>
      </c>
    </row>
    <row r="7764" spans="1:5" x14ac:dyDescent="0.3">
      <c r="A7764">
        <v>7763</v>
      </c>
      <c r="B7764">
        <v>35</v>
      </c>
      <c r="C7764">
        <v>8</v>
      </c>
      <c r="D7764" s="2">
        <v>45767</v>
      </c>
      <c r="E7764">
        <v>89</v>
      </c>
    </row>
    <row r="7765" spans="1:5" x14ac:dyDescent="0.3">
      <c r="A7765">
        <v>7764</v>
      </c>
      <c r="B7765">
        <v>48</v>
      </c>
      <c r="C7765">
        <v>9</v>
      </c>
      <c r="D7765" s="2">
        <v>45299</v>
      </c>
      <c r="E7765">
        <v>81</v>
      </c>
    </row>
    <row r="7766" spans="1:5" x14ac:dyDescent="0.3">
      <c r="A7766">
        <v>7765</v>
      </c>
      <c r="B7766">
        <v>48</v>
      </c>
      <c r="C7766">
        <v>6</v>
      </c>
      <c r="D7766" s="2">
        <v>45485</v>
      </c>
      <c r="E7766">
        <v>51</v>
      </c>
    </row>
    <row r="7767" spans="1:5" x14ac:dyDescent="0.3">
      <c r="A7767">
        <v>7766</v>
      </c>
      <c r="B7767">
        <v>25</v>
      </c>
      <c r="C7767">
        <v>5</v>
      </c>
      <c r="D7767" s="2">
        <v>45156</v>
      </c>
      <c r="E7767">
        <v>31</v>
      </c>
    </row>
    <row r="7768" spans="1:5" x14ac:dyDescent="0.3">
      <c r="A7768">
        <v>7767</v>
      </c>
      <c r="B7768">
        <v>9</v>
      </c>
      <c r="C7768">
        <v>8</v>
      </c>
      <c r="D7768" s="2">
        <v>45403</v>
      </c>
      <c r="E7768">
        <v>75</v>
      </c>
    </row>
    <row r="7769" spans="1:5" x14ac:dyDescent="0.3">
      <c r="A7769">
        <v>7768</v>
      </c>
      <c r="B7769">
        <v>33</v>
      </c>
      <c r="C7769">
        <v>6</v>
      </c>
      <c r="D7769" s="2">
        <v>45751</v>
      </c>
      <c r="E7769">
        <v>84</v>
      </c>
    </row>
    <row r="7770" spans="1:5" x14ac:dyDescent="0.3">
      <c r="A7770">
        <v>7769</v>
      </c>
      <c r="B7770">
        <v>17</v>
      </c>
      <c r="C7770">
        <v>6</v>
      </c>
      <c r="D7770" s="2">
        <v>45166</v>
      </c>
      <c r="E7770">
        <v>95</v>
      </c>
    </row>
    <row r="7771" spans="1:5" x14ac:dyDescent="0.3">
      <c r="A7771">
        <v>7770</v>
      </c>
      <c r="B7771">
        <v>12</v>
      </c>
      <c r="C7771">
        <v>9</v>
      </c>
      <c r="D7771" s="2">
        <v>45805</v>
      </c>
      <c r="E7771">
        <v>16</v>
      </c>
    </row>
    <row r="7772" spans="1:5" x14ac:dyDescent="0.3">
      <c r="A7772">
        <v>7771</v>
      </c>
      <c r="B7772">
        <v>9</v>
      </c>
      <c r="C7772">
        <v>9</v>
      </c>
      <c r="D7772" s="2">
        <v>45289</v>
      </c>
      <c r="E7772">
        <v>36</v>
      </c>
    </row>
    <row r="7773" spans="1:5" x14ac:dyDescent="0.3">
      <c r="A7773">
        <v>7772</v>
      </c>
      <c r="B7773">
        <v>5</v>
      </c>
      <c r="C7773">
        <v>1</v>
      </c>
      <c r="D7773" s="2">
        <v>45464</v>
      </c>
      <c r="E7773">
        <v>39</v>
      </c>
    </row>
    <row r="7774" spans="1:5" x14ac:dyDescent="0.3">
      <c r="A7774">
        <v>7773</v>
      </c>
      <c r="B7774">
        <v>47</v>
      </c>
      <c r="C7774">
        <v>2</v>
      </c>
      <c r="D7774" s="2">
        <v>45725</v>
      </c>
      <c r="E7774">
        <v>11</v>
      </c>
    </row>
    <row r="7775" spans="1:5" x14ac:dyDescent="0.3">
      <c r="A7775">
        <v>7774</v>
      </c>
      <c r="B7775">
        <v>26</v>
      </c>
      <c r="C7775">
        <v>1</v>
      </c>
      <c r="D7775" s="2">
        <v>45703</v>
      </c>
      <c r="E7775">
        <v>20</v>
      </c>
    </row>
    <row r="7776" spans="1:5" x14ac:dyDescent="0.3">
      <c r="A7776">
        <v>7775</v>
      </c>
      <c r="B7776">
        <v>45</v>
      </c>
      <c r="C7776">
        <v>2</v>
      </c>
      <c r="D7776" s="2">
        <v>45216</v>
      </c>
      <c r="E7776">
        <v>90</v>
      </c>
    </row>
    <row r="7777" spans="1:5" x14ac:dyDescent="0.3">
      <c r="A7777">
        <v>7776</v>
      </c>
      <c r="B7777">
        <v>19</v>
      </c>
      <c r="C7777">
        <v>3</v>
      </c>
      <c r="D7777" s="2">
        <v>45192</v>
      </c>
      <c r="E7777">
        <v>56</v>
      </c>
    </row>
    <row r="7778" spans="1:5" x14ac:dyDescent="0.3">
      <c r="A7778">
        <v>7777</v>
      </c>
      <c r="B7778">
        <v>35</v>
      </c>
      <c r="C7778">
        <v>2</v>
      </c>
      <c r="D7778" s="2">
        <v>45433</v>
      </c>
      <c r="E7778">
        <v>90</v>
      </c>
    </row>
    <row r="7779" spans="1:5" x14ac:dyDescent="0.3">
      <c r="A7779">
        <v>7778</v>
      </c>
      <c r="B7779">
        <v>2</v>
      </c>
      <c r="C7779">
        <v>6</v>
      </c>
      <c r="D7779" s="2">
        <v>45648</v>
      </c>
      <c r="E7779">
        <v>42</v>
      </c>
    </row>
    <row r="7780" spans="1:5" x14ac:dyDescent="0.3">
      <c r="A7780">
        <v>7779</v>
      </c>
      <c r="B7780">
        <v>45</v>
      </c>
      <c r="C7780">
        <v>4</v>
      </c>
      <c r="D7780" s="2">
        <v>45730</v>
      </c>
      <c r="E7780">
        <v>47</v>
      </c>
    </row>
    <row r="7781" spans="1:5" x14ac:dyDescent="0.3">
      <c r="A7781">
        <v>7780</v>
      </c>
      <c r="B7781">
        <v>7</v>
      </c>
      <c r="C7781">
        <v>5</v>
      </c>
      <c r="D7781" s="2">
        <v>45751</v>
      </c>
      <c r="E7781">
        <v>6</v>
      </c>
    </row>
    <row r="7782" spans="1:5" x14ac:dyDescent="0.3">
      <c r="A7782">
        <v>7781</v>
      </c>
      <c r="B7782">
        <v>9</v>
      </c>
      <c r="C7782">
        <v>9</v>
      </c>
      <c r="D7782" s="2">
        <v>45276</v>
      </c>
      <c r="E7782">
        <v>35</v>
      </c>
    </row>
    <row r="7783" spans="1:5" x14ac:dyDescent="0.3">
      <c r="A7783">
        <v>7782</v>
      </c>
      <c r="B7783">
        <v>22</v>
      </c>
      <c r="C7783">
        <v>2</v>
      </c>
      <c r="D7783" s="2">
        <v>45669</v>
      </c>
      <c r="E7783">
        <v>8</v>
      </c>
    </row>
    <row r="7784" spans="1:5" x14ac:dyDescent="0.3">
      <c r="A7784">
        <v>7783</v>
      </c>
      <c r="B7784">
        <v>42</v>
      </c>
      <c r="C7784">
        <v>3</v>
      </c>
      <c r="D7784" s="2">
        <v>45738</v>
      </c>
      <c r="E7784">
        <v>71</v>
      </c>
    </row>
    <row r="7785" spans="1:5" x14ac:dyDescent="0.3">
      <c r="A7785">
        <v>7784</v>
      </c>
      <c r="B7785">
        <v>33</v>
      </c>
      <c r="C7785">
        <v>1</v>
      </c>
      <c r="D7785" s="2">
        <v>45572</v>
      </c>
      <c r="E7785">
        <v>37</v>
      </c>
    </row>
    <row r="7786" spans="1:5" x14ac:dyDescent="0.3">
      <c r="A7786">
        <v>7785</v>
      </c>
      <c r="B7786">
        <v>16</v>
      </c>
      <c r="C7786">
        <v>2</v>
      </c>
      <c r="D7786" s="2">
        <v>45635</v>
      </c>
      <c r="E7786">
        <v>50</v>
      </c>
    </row>
    <row r="7787" spans="1:5" x14ac:dyDescent="0.3">
      <c r="A7787">
        <v>7786</v>
      </c>
      <c r="B7787">
        <v>43</v>
      </c>
      <c r="C7787">
        <v>1</v>
      </c>
      <c r="D7787" s="2">
        <v>45548</v>
      </c>
      <c r="E7787">
        <v>16</v>
      </c>
    </row>
    <row r="7788" spans="1:5" x14ac:dyDescent="0.3">
      <c r="A7788">
        <v>7787</v>
      </c>
      <c r="B7788">
        <v>24</v>
      </c>
      <c r="C7788">
        <v>9</v>
      </c>
      <c r="D7788" s="2">
        <v>45779</v>
      </c>
      <c r="E7788">
        <v>9</v>
      </c>
    </row>
    <row r="7789" spans="1:5" x14ac:dyDescent="0.3">
      <c r="A7789">
        <v>7788</v>
      </c>
      <c r="B7789">
        <v>8</v>
      </c>
      <c r="C7789">
        <v>3</v>
      </c>
      <c r="D7789" s="2">
        <v>45228</v>
      </c>
      <c r="E7789">
        <v>75</v>
      </c>
    </row>
    <row r="7790" spans="1:5" x14ac:dyDescent="0.3">
      <c r="A7790">
        <v>7789</v>
      </c>
      <c r="B7790">
        <v>30</v>
      </c>
      <c r="C7790">
        <v>3</v>
      </c>
      <c r="D7790" s="2">
        <v>45529</v>
      </c>
      <c r="E7790">
        <v>85</v>
      </c>
    </row>
    <row r="7791" spans="1:5" x14ac:dyDescent="0.3">
      <c r="A7791">
        <v>7790</v>
      </c>
      <c r="B7791">
        <v>26</v>
      </c>
      <c r="C7791">
        <v>7</v>
      </c>
      <c r="D7791" s="2">
        <v>45533</v>
      </c>
      <c r="E7791">
        <v>60</v>
      </c>
    </row>
    <row r="7792" spans="1:5" x14ac:dyDescent="0.3">
      <c r="A7792">
        <v>7791</v>
      </c>
      <c r="B7792">
        <v>45</v>
      </c>
      <c r="C7792">
        <v>1</v>
      </c>
      <c r="D7792" s="2">
        <v>45384</v>
      </c>
      <c r="E7792">
        <v>51</v>
      </c>
    </row>
    <row r="7793" spans="1:5" x14ac:dyDescent="0.3">
      <c r="A7793">
        <v>7792</v>
      </c>
      <c r="B7793">
        <v>48</v>
      </c>
      <c r="C7793">
        <v>9</v>
      </c>
      <c r="D7793" s="2">
        <v>45219</v>
      </c>
      <c r="E7793">
        <v>46</v>
      </c>
    </row>
    <row r="7794" spans="1:5" x14ac:dyDescent="0.3">
      <c r="A7794">
        <v>7793</v>
      </c>
      <c r="B7794">
        <v>35</v>
      </c>
      <c r="C7794">
        <v>7</v>
      </c>
      <c r="D7794" s="2">
        <v>45458</v>
      </c>
      <c r="E7794">
        <v>71</v>
      </c>
    </row>
    <row r="7795" spans="1:5" x14ac:dyDescent="0.3">
      <c r="A7795">
        <v>7794</v>
      </c>
      <c r="B7795">
        <v>45</v>
      </c>
      <c r="C7795">
        <v>9</v>
      </c>
      <c r="D7795" s="2">
        <v>45654</v>
      </c>
      <c r="E7795">
        <v>12</v>
      </c>
    </row>
    <row r="7796" spans="1:5" x14ac:dyDescent="0.3">
      <c r="A7796">
        <v>7795</v>
      </c>
      <c r="B7796">
        <v>17</v>
      </c>
      <c r="C7796">
        <v>8</v>
      </c>
      <c r="D7796" s="2">
        <v>45252</v>
      </c>
      <c r="E7796">
        <v>64</v>
      </c>
    </row>
    <row r="7797" spans="1:5" x14ac:dyDescent="0.3">
      <c r="A7797">
        <v>7796</v>
      </c>
      <c r="B7797">
        <v>38</v>
      </c>
      <c r="C7797">
        <v>5</v>
      </c>
      <c r="D7797" s="2">
        <v>45163</v>
      </c>
      <c r="E7797">
        <v>21</v>
      </c>
    </row>
    <row r="7798" spans="1:5" x14ac:dyDescent="0.3">
      <c r="A7798">
        <v>7797</v>
      </c>
      <c r="B7798">
        <v>10</v>
      </c>
      <c r="C7798">
        <v>3</v>
      </c>
      <c r="D7798" s="2">
        <v>45766</v>
      </c>
      <c r="E7798">
        <v>5</v>
      </c>
    </row>
    <row r="7799" spans="1:5" x14ac:dyDescent="0.3">
      <c r="A7799">
        <v>7798</v>
      </c>
      <c r="B7799">
        <v>41</v>
      </c>
      <c r="C7799">
        <v>9</v>
      </c>
      <c r="D7799" s="2">
        <v>45318</v>
      </c>
      <c r="E7799">
        <v>6</v>
      </c>
    </row>
    <row r="7800" spans="1:5" x14ac:dyDescent="0.3">
      <c r="A7800">
        <v>7799</v>
      </c>
      <c r="B7800">
        <v>50</v>
      </c>
      <c r="C7800">
        <v>5</v>
      </c>
      <c r="D7800" s="2">
        <v>45405</v>
      </c>
      <c r="E7800">
        <v>43</v>
      </c>
    </row>
    <row r="7801" spans="1:5" x14ac:dyDescent="0.3">
      <c r="A7801">
        <v>7800</v>
      </c>
      <c r="B7801">
        <v>17</v>
      </c>
      <c r="C7801">
        <v>9</v>
      </c>
      <c r="D7801" s="2">
        <v>45819</v>
      </c>
      <c r="E7801">
        <v>26</v>
      </c>
    </row>
    <row r="7802" spans="1:5" x14ac:dyDescent="0.3">
      <c r="A7802">
        <v>7801</v>
      </c>
      <c r="B7802">
        <v>7</v>
      </c>
      <c r="C7802">
        <v>3</v>
      </c>
      <c r="D7802" s="2">
        <v>45531</v>
      </c>
      <c r="E7802">
        <v>93</v>
      </c>
    </row>
    <row r="7803" spans="1:5" x14ac:dyDescent="0.3">
      <c r="A7803">
        <v>7802</v>
      </c>
      <c r="B7803">
        <v>2</v>
      </c>
      <c r="C7803">
        <v>6</v>
      </c>
      <c r="D7803" s="2">
        <v>45331</v>
      </c>
      <c r="E7803">
        <v>54</v>
      </c>
    </row>
    <row r="7804" spans="1:5" x14ac:dyDescent="0.3">
      <c r="A7804">
        <v>7803</v>
      </c>
      <c r="B7804">
        <v>11</v>
      </c>
      <c r="C7804">
        <v>2</v>
      </c>
      <c r="D7804" s="2">
        <v>45649</v>
      </c>
      <c r="E7804">
        <v>3</v>
      </c>
    </row>
    <row r="7805" spans="1:5" x14ac:dyDescent="0.3">
      <c r="A7805">
        <v>7804</v>
      </c>
      <c r="B7805">
        <v>50</v>
      </c>
      <c r="C7805">
        <v>3</v>
      </c>
      <c r="D7805" s="2">
        <v>45764</v>
      </c>
      <c r="E7805">
        <v>11</v>
      </c>
    </row>
    <row r="7806" spans="1:5" x14ac:dyDescent="0.3">
      <c r="A7806">
        <v>7805</v>
      </c>
      <c r="B7806">
        <v>3</v>
      </c>
      <c r="C7806">
        <v>2</v>
      </c>
      <c r="D7806" s="2">
        <v>45773</v>
      </c>
      <c r="E7806">
        <v>87</v>
      </c>
    </row>
    <row r="7807" spans="1:5" x14ac:dyDescent="0.3">
      <c r="A7807">
        <v>7806</v>
      </c>
      <c r="B7807">
        <v>46</v>
      </c>
      <c r="C7807">
        <v>2</v>
      </c>
      <c r="D7807" s="2">
        <v>45184</v>
      </c>
      <c r="E7807">
        <v>25</v>
      </c>
    </row>
    <row r="7808" spans="1:5" x14ac:dyDescent="0.3">
      <c r="A7808">
        <v>7807</v>
      </c>
      <c r="B7808">
        <v>20</v>
      </c>
      <c r="C7808">
        <v>5</v>
      </c>
      <c r="D7808" s="2">
        <v>45294</v>
      </c>
      <c r="E7808">
        <v>12</v>
      </c>
    </row>
    <row r="7809" spans="1:5" x14ac:dyDescent="0.3">
      <c r="A7809">
        <v>7808</v>
      </c>
      <c r="B7809">
        <v>13</v>
      </c>
      <c r="C7809">
        <v>4</v>
      </c>
      <c r="D7809" s="2">
        <v>45194</v>
      </c>
      <c r="E7809">
        <v>65</v>
      </c>
    </row>
    <row r="7810" spans="1:5" x14ac:dyDescent="0.3">
      <c r="A7810">
        <v>7809</v>
      </c>
      <c r="B7810">
        <v>23</v>
      </c>
      <c r="C7810">
        <v>4</v>
      </c>
      <c r="D7810" s="2">
        <v>45561</v>
      </c>
      <c r="E7810">
        <v>4</v>
      </c>
    </row>
    <row r="7811" spans="1:5" x14ac:dyDescent="0.3">
      <c r="A7811">
        <v>7810</v>
      </c>
      <c r="B7811">
        <v>17</v>
      </c>
      <c r="C7811">
        <v>8</v>
      </c>
      <c r="D7811" s="2">
        <v>45766</v>
      </c>
      <c r="E7811">
        <v>52</v>
      </c>
    </row>
    <row r="7812" spans="1:5" x14ac:dyDescent="0.3">
      <c r="A7812">
        <v>7811</v>
      </c>
      <c r="B7812">
        <v>29</v>
      </c>
      <c r="C7812">
        <v>6</v>
      </c>
      <c r="D7812" s="2">
        <v>45656</v>
      </c>
      <c r="E7812">
        <v>65</v>
      </c>
    </row>
    <row r="7813" spans="1:5" x14ac:dyDescent="0.3">
      <c r="A7813">
        <v>7812</v>
      </c>
      <c r="B7813">
        <v>43</v>
      </c>
      <c r="C7813">
        <v>2</v>
      </c>
      <c r="D7813" s="2">
        <v>45851</v>
      </c>
      <c r="E7813">
        <v>70</v>
      </c>
    </row>
    <row r="7814" spans="1:5" x14ac:dyDescent="0.3">
      <c r="A7814">
        <v>7813</v>
      </c>
      <c r="B7814">
        <v>39</v>
      </c>
      <c r="C7814">
        <v>1</v>
      </c>
      <c r="D7814" s="2">
        <v>45853</v>
      </c>
      <c r="E7814">
        <v>34</v>
      </c>
    </row>
    <row r="7815" spans="1:5" x14ac:dyDescent="0.3">
      <c r="A7815">
        <v>7814</v>
      </c>
      <c r="B7815">
        <v>32</v>
      </c>
      <c r="C7815">
        <v>5</v>
      </c>
      <c r="D7815" s="2">
        <v>45382</v>
      </c>
      <c r="E7815">
        <v>91</v>
      </c>
    </row>
    <row r="7816" spans="1:5" x14ac:dyDescent="0.3">
      <c r="A7816">
        <v>7815</v>
      </c>
      <c r="B7816">
        <v>35</v>
      </c>
      <c r="C7816">
        <v>7</v>
      </c>
      <c r="D7816" s="2">
        <v>45404</v>
      </c>
      <c r="E7816">
        <v>16</v>
      </c>
    </row>
    <row r="7817" spans="1:5" x14ac:dyDescent="0.3">
      <c r="A7817">
        <v>7816</v>
      </c>
      <c r="B7817">
        <v>35</v>
      </c>
      <c r="C7817">
        <v>5</v>
      </c>
      <c r="D7817" s="2">
        <v>45512</v>
      </c>
      <c r="E7817">
        <v>75</v>
      </c>
    </row>
    <row r="7818" spans="1:5" x14ac:dyDescent="0.3">
      <c r="A7818">
        <v>7817</v>
      </c>
      <c r="B7818">
        <v>34</v>
      </c>
      <c r="C7818">
        <v>4</v>
      </c>
      <c r="D7818" s="2">
        <v>45154</v>
      </c>
      <c r="E7818">
        <v>14</v>
      </c>
    </row>
    <row r="7819" spans="1:5" x14ac:dyDescent="0.3">
      <c r="A7819">
        <v>7818</v>
      </c>
      <c r="B7819">
        <v>21</v>
      </c>
      <c r="C7819">
        <v>5</v>
      </c>
      <c r="D7819" s="2">
        <v>45132</v>
      </c>
      <c r="E7819">
        <v>74</v>
      </c>
    </row>
    <row r="7820" spans="1:5" x14ac:dyDescent="0.3">
      <c r="A7820">
        <v>7819</v>
      </c>
      <c r="B7820">
        <v>16</v>
      </c>
      <c r="C7820">
        <v>8</v>
      </c>
      <c r="D7820" s="2">
        <v>45846</v>
      </c>
      <c r="E7820">
        <v>61</v>
      </c>
    </row>
    <row r="7821" spans="1:5" x14ac:dyDescent="0.3">
      <c r="A7821">
        <v>7820</v>
      </c>
      <c r="B7821">
        <v>23</v>
      </c>
      <c r="C7821">
        <v>5</v>
      </c>
      <c r="D7821" s="2">
        <v>45404</v>
      </c>
      <c r="E7821">
        <v>53</v>
      </c>
    </row>
    <row r="7822" spans="1:5" x14ac:dyDescent="0.3">
      <c r="A7822">
        <v>7821</v>
      </c>
      <c r="B7822">
        <v>11</v>
      </c>
      <c r="C7822">
        <v>9</v>
      </c>
      <c r="D7822" s="2">
        <v>45229</v>
      </c>
      <c r="E7822">
        <v>58</v>
      </c>
    </row>
    <row r="7823" spans="1:5" x14ac:dyDescent="0.3">
      <c r="A7823">
        <v>7822</v>
      </c>
      <c r="B7823">
        <v>14</v>
      </c>
      <c r="C7823">
        <v>7</v>
      </c>
      <c r="D7823" s="2">
        <v>45842</v>
      </c>
      <c r="E7823">
        <v>63</v>
      </c>
    </row>
    <row r="7824" spans="1:5" x14ac:dyDescent="0.3">
      <c r="A7824">
        <v>7823</v>
      </c>
      <c r="B7824">
        <v>3</v>
      </c>
      <c r="C7824">
        <v>2</v>
      </c>
      <c r="D7824" s="2">
        <v>45283</v>
      </c>
      <c r="E7824">
        <v>13</v>
      </c>
    </row>
    <row r="7825" spans="1:5" x14ac:dyDescent="0.3">
      <c r="A7825">
        <v>7824</v>
      </c>
      <c r="B7825">
        <v>7</v>
      </c>
      <c r="C7825">
        <v>9</v>
      </c>
      <c r="D7825" s="2">
        <v>45806</v>
      </c>
      <c r="E7825">
        <v>45</v>
      </c>
    </row>
    <row r="7826" spans="1:5" x14ac:dyDescent="0.3">
      <c r="A7826">
        <v>7825</v>
      </c>
      <c r="B7826">
        <v>40</v>
      </c>
      <c r="C7826">
        <v>2</v>
      </c>
      <c r="D7826" s="2">
        <v>45849</v>
      </c>
      <c r="E7826">
        <v>98</v>
      </c>
    </row>
    <row r="7827" spans="1:5" x14ac:dyDescent="0.3">
      <c r="A7827">
        <v>7826</v>
      </c>
      <c r="B7827">
        <v>45</v>
      </c>
      <c r="C7827">
        <v>6</v>
      </c>
      <c r="D7827" s="2">
        <v>45490</v>
      </c>
      <c r="E7827">
        <v>97</v>
      </c>
    </row>
    <row r="7828" spans="1:5" x14ac:dyDescent="0.3">
      <c r="A7828">
        <v>7827</v>
      </c>
      <c r="B7828">
        <v>11</v>
      </c>
      <c r="C7828">
        <v>8</v>
      </c>
      <c r="D7828" s="2">
        <v>45511</v>
      </c>
      <c r="E7828">
        <v>55</v>
      </c>
    </row>
    <row r="7829" spans="1:5" x14ac:dyDescent="0.3">
      <c r="A7829">
        <v>7828</v>
      </c>
      <c r="B7829">
        <v>33</v>
      </c>
      <c r="C7829">
        <v>2</v>
      </c>
      <c r="D7829" s="2">
        <v>45176</v>
      </c>
      <c r="E7829">
        <v>33</v>
      </c>
    </row>
    <row r="7830" spans="1:5" x14ac:dyDescent="0.3">
      <c r="A7830">
        <v>7829</v>
      </c>
      <c r="B7830">
        <v>19</v>
      </c>
      <c r="C7830">
        <v>6</v>
      </c>
      <c r="D7830" s="2">
        <v>45580</v>
      </c>
      <c r="E7830">
        <v>62</v>
      </c>
    </row>
    <row r="7831" spans="1:5" x14ac:dyDescent="0.3">
      <c r="A7831">
        <v>7830</v>
      </c>
      <c r="B7831">
        <v>45</v>
      </c>
      <c r="C7831">
        <v>5</v>
      </c>
      <c r="D7831" s="2">
        <v>45474</v>
      </c>
      <c r="E7831">
        <v>39</v>
      </c>
    </row>
    <row r="7832" spans="1:5" x14ac:dyDescent="0.3">
      <c r="A7832">
        <v>7831</v>
      </c>
      <c r="B7832">
        <v>49</v>
      </c>
      <c r="C7832">
        <v>7</v>
      </c>
      <c r="D7832" s="2">
        <v>45747</v>
      </c>
      <c r="E7832">
        <v>13</v>
      </c>
    </row>
    <row r="7833" spans="1:5" x14ac:dyDescent="0.3">
      <c r="A7833">
        <v>7832</v>
      </c>
      <c r="B7833">
        <v>41</v>
      </c>
      <c r="C7833">
        <v>5</v>
      </c>
      <c r="D7833" s="2">
        <v>45803</v>
      </c>
      <c r="E7833">
        <v>81</v>
      </c>
    </row>
    <row r="7834" spans="1:5" x14ac:dyDescent="0.3">
      <c r="A7834">
        <v>7833</v>
      </c>
      <c r="B7834">
        <v>23</v>
      </c>
      <c r="C7834">
        <v>3</v>
      </c>
      <c r="D7834" s="2">
        <v>45631</v>
      </c>
      <c r="E7834">
        <v>73</v>
      </c>
    </row>
    <row r="7835" spans="1:5" x14ac:dyDescent="0.3">
      <c r="A7835">
        <v>7834</v>
      </c>
      <c r="B7835">
        <v>23</v>
      </c>
      <c r="C7835">
        <v>6</v>
      </c>
      <c r="D7835" s="2">
        <v>45839</v>
      </c>
      <c r="E7835">
        <v>13</v>
      </c>
    </row>
    <row r="7836" spans="1:5" x14ac:dyDescent="0.3">
      <c r="A7836">
        <v>7835</v>
      </c>
      <c r="B7836">
        <v>29</v>
      </c>
      <c r="C7836">
        <v>7</v>
      </c>
      <c r="D7836" s="2">
        <v>45583</v>
      </c>
      <c r="E7836">
        <v>16</v>
      </c>
    </row>
    <row r="7837" spans="1:5" x14ac:dyDescent="0.3">
      <c r="A7837">
        <v>7836</v>
      </c>
      <c r="B7837">
        <v>6</v>
      </c>
      <c r="C7837">
        <v>1</v>
      </c>
      <c r="D7837" s="2">
        <v>45661</v>
      </c>
      <c r="E7837">
        <v>54</v>
      </c>
    </row>
    <row r="7838" spans="1:5" x14ac:dyDescent="0.3">
      <c r="A7838">
        <v>7837</v>
      </c>
      <c r="B7838">
        <v>39</v>
      </c>
      <c r="C7838">
        <v>8</v>
      </c>
      <c r="D7838" s="2">
        <v>45318</v>
      </c>
      <c r="E7838">
        <v>30</v>
      </c>
    </row>
    <row r="7839" spans="1:5" x14ac:dyDescent="0.3">
      <c r="A7839">
        <v>7838</v>
      </c>
      <c r="B7839">
        <v>5</v>
      </c>
      <c r="C7839">
        <v>8</v>
      </c>
      <c r="D7839" s="2">
        <v>45580</v>
      </c>
      <c r="E7839">
        <v>39</v>
      </c>
    </row>
    <row r="7840" spans="1:5" x14ac:dyDescent="0.3">
      <c r="A7840">
        <v>7839</v>
      </c>
      <c r="B7840">
        <v>32</v>
      </c>
      <c r="C7840">
        <v>4</v>
      </c>
      <c r="D7840" s="2">
        <v>45414</v>
      </c>
      <c r="E7840">
        <v>97</v>
      </c>
    </row>
    <row r="7841" spans="1:5" x14ac:dyDescent="0.3">
      <c r="A7841">
        <v>7840</v>
      </c>
      <c r="B7841">
        <v>40</v>
      </c>
      <c r="C7841">
        <v>8</v>
      </c>
      <c r="D7841" s="2">
        <v>45768</v>
      </c>
      <c r="E7841">
        <v>64</v>
      </c>
    </row>
    <row r="7842" spans="1:5" x14ac:dyDescent="0.3">
      <c r="A7842">
        <v>7841</v>
      </c>
      <c r="B7842">
        <v>26</v>
      </c>
      <c r="C7842">
        <v>3</v>
      </c>
      <c r="D7842" s="2">
        <v>45656</v>
      </c>
      <c r="E7842">
        <v>70</v>
      </c>
    </row>
    <row r="7843" spans="1:5" x14ac:dyDescent="0.3">
      <c r="A7843">
        <v>7842</v>
      </c>
      <c r="B7843">
        <v>14</v>
      </c>
      <c r="C7843">
        <v>5</v>
      </c>
      <c r="D7843" s="2">
        <v>45554</v>
      </c>
      <c r="E7843">
        <v>12</v>
      </c>
    </row>
    <row r="7844" spans="1:5" x14ac:dyDescent="0.3">
      <c r="A7844">
        <v>7843</v>
      </c>
      <c r="B7844">
        <v>18</v>
      </c>
      <c r="C7844">
        <v>3</v>
      </c>
      <c r="D7844" s="2">
        <v>45719</v>
      </c>
      <c r="E7844">
        <v>2</v>
      </c>
    </row>
    <row r="7845" spans="1:5" x14ac:dyDescent="0.3">
      <c r="A7845">
        <v>7844</v>
      </c>
      <c r="B7845">
        <v>21</v>
      </c>
      <c r="C7845">
        <v>2</v>
      </c>
      <c r="D7845" s="2">
        <v>45229</v>
      </c>
      <c r="E7845">
        <v>33</v>
      </c>
    </row>
    <row r="7846" spans="1:5" x14ac:dyDescent="0.3">
      <c r="A7846">
        <v>7845</v>
      </c>
      <c r="B7846">
        <v>25</v>
      </c>
      <c r="C7846">
        <v>5</v>
      </c>
      <c r="D7846" s="2">
        <v>45540</v>
      </c>
      <c r="E7846">
        <v>15</v>
      </c>
    </row>
    <row r="7847" spans="1:5" x14ac:dyDescent="0.3">
      <c r="A7847">
        <v>7846</v>
      </c>
      <c r="B7847">
        <v>20</v>
      </c>
      <c r="C7847">
        <v>8</v>
      </c>
      <c r="D7847" s="2">
        <v>45325</v>
      </c>
      <c r="E7847">
        <v>81</v>
      </c>
    </row>
    <row r="7848" spans="1:5" x14ac:dyDescent="0.3">
      <c r="A7848">
        <v>7847</v>
      </c>
      <c r="B7848">
        <v>24</v>
      </c>
      <c r="C7848">
        <v>9</v>
      </c>
      <c r="D7848" s="2">
        <v>45831</v>
      </c>
      <c r="E7848">
        <v>52</v>
      </c>
    </row>
    <row r="7849" spans="1:5" x14ac:dyDescent="0.3">
      <c r="A7849">
        <v>7848</v>
      </c>
      <c r="B7849">
        <v>3</v>
      </c>
      <c r="C7849">
        <v>5</v>
      </c>
      <c r="D7849" s="2">
        <v>45464</v>
      </c>
      <c r="E7849">
        <v>35</v>
      </c>
    </row>
    <row r="7850" spans="1:5" x14ac:dyDescent="0.3">
      <c r="A7850">
        <v>7849</v>
      </c>
      <c r="B7850">
        <v>22</v>
      </c>
      <c r="C7850">
        <v>3</v>
      </c>
      <c r="D7850" s="2">
        <v>45236</v>
      </c>
      <c r="E7850">
        <v>95</v>
      </c>
    </row>
    <row r="7851" spans="1:5" x14ac:dyDescent="0.3">
      <c r="A7851">
        <v>7850</v>
      </c>
      <c r="B7851">
        <v>8</v>
      </c>
      <c r="C7851">
        <v>3</v>
      </c>
      <c r="D7851" s="2">
        <v>45429</v>
      </c>
      <c r="E7851">
        <v>94</v>
      </c>
    </row>
    <row r="7852" spans="1:5" x14ac:dyDescent="0.3">
      <c r="A7852">
        <v>7851</v>
      </c>
      <c r="B7852">
        <v>46</v>
      </c>
      <c r="C7852">
        <v>8</v>
      </c>
      <c r="D7852" s="2">
        <v>45566</v>
      </c>
      <c r="E7852">
        <v>38</v>
      </c>
    </row>
    <row r="7853" spans="1:5" x14ac:dyDescent="0.3">
      <c r="A7853">
        <v>7852</v>
      </c>
      <c r="B7853">
        <v>46</v>
      </c>
      <c r="C7853">
        <v>3</v>
      </c>
      <c r="D7853" s="2">
        <v>45529</v>
      </c>
      <c r="E7853">
        <v>80</v>
      </c>
    </row>
    <row r="7854" spans="1:5" x14ac:dyDescent="0.3">
      <c r="A7854">
        <v>7853</v>
      </c>
      <c r="B7854">
        <v>29</v>
      </c>
      <c r="C7854">
        <v>9</v>
      </c>
      <c r="D7854" s="2">
        <v>45585</v>
      </c>
      <c r="E7854">
        <v>42</v>
      </c>
    </row>
    <row r="7855" spans="1:5" x14ac:dyDescent="0.3">
      <c r="A7855">
        <v>7854</v>
      </c>
      <c r="B7855">
        <v>7</v>
      </c>
      <c r="C7855">
        <v>1</v>
      </c>
      <c r="D7855" s="2">
        <v>45587</v>
      </c>
      <c r="E7855">
        <v>81</v>
      </c>
    </row>
    <row r="7856" spans="1:5" x14ac:dyDescent="0.3">
      <c r="A7856">
        <v>7855</v>
      </c>
      <c r="B7856">
        <v>6</v>
      </c>
      <c r="C7856">
        <v>1</v>
      </c>
      <c r="D7856" s="2">
        <v>45409</v>
      </c>
      <c r="E7856">
        <v>7</v>
      </c>
    </row>
    <row r="7857" spans="1:5" x14ac:dyDescent="0.3">
      <c r="A7857">
        <v>7856</v>
      </c>
      <c r="B7857">
        <v>6</v>
      </c>
      <c r="C7857">
        <v>5</v>
      </c>
      <c r="D7857" s="2">
        <v>45486</v>
      </c>
      <c r="E7857">
        <v>56</v>
      </c>
    </row>
    <row r="7858" spans="1:5" x14ac:dyDescent="0.3">
      <c r="A7858">
        <v>7857</v>
      </c>
      <c r="B7858">
        <v>12</v>
      </c>
      <c r="C7858">
        <v>4</v>
      </c>
      <c r="D7858" s="2">
        <v>45456</v>
      </c>
      <c r="E7858">
        <v>5</v>
      </c>
    </row>
    <row r="7859" spans="1:5" x14ac:dyDescent="0.3">
      <c r="A7859">
        <v>7858</v>
      </c>
      <c r="B7859">
        <v>22</v>
      </c>
      <c r="C7859">
        <v>3</v>
      </c>
      <c r="D7859" s="2">
        <v>45260</v>
      </c>
      <c r="E7859">
        <v>40</v>
      </c>
    </row>
    <row r="7860" spans="1:5" x14ac:dyDescent="0.3">
      <c r="A7860">
        <v>7859</v>
      </c>
      <c r="B7860">
        <v>47</v>
      </c>
      <c r="C7860">
        <v>1</v>
      </c>
      <c r="D7860" s="2">
        <v>45470</v>
      </c>
      <c r="E7860">
        <v>61</v>
      </c>
    </row>
    <row r="7861" spans="1:5" x14ac:dyDescent="0.3">
      <c r="A7861">
        <v>7860</v>
      </c>
      <c r="B7861">
        <v>26</v>
      </c>
      <c r="C7861">
        <v>7</v>
      </c>
      <c r="D7861" s="2">
        <v>45164</v>
      </c>
      <c r="E7861">
        <v>91</v>
      </c>
    </row>
    <row r="7862" spans="1:5" x14ac:dyDescent="0.3">
      <c r="A7862">
        <v>7861</v>
      </c>
      <c r="B7862">
        <v>25</v>
      </c>
      <c r="C7862">
        <v>1</v>
      </c>
      <c r="D7862" s="2">
        <v>45725</v>
      </c>
      <c r="E7862">
        <v>65</v>
      </c>
    </row>
    <row r="7863" spans="1:5" x14ac:dyDescent="0.3">
      <c r="A7863">
        <v>7862</v>
      </c>
      <c r="B7863">
        <v>19</v>
      </c>
      <c r="C7863">
        <v>6</v>
      </c>
      <c r="D7863" s="2">
        <v>45611</v>
      </c>
      <c r="E7863">
        <v>66</v>
      </c>
    </row>
    <row r="7864" spans="1:5" x14ac:dyDescent="0.3">
      <c r="A7864">
        <v>7863</v>
      </c>
      <c r="B7864">
        <v>36</v>
      </c>
      <c r="C7864">
        <v>2</v>
      </c>
      <c r="D7864" s="2">
        <v>45636</v>
      </c>
      <c r="E7864">
        <v>68</v>
      </c>
    </row>
    <row r="7865" spans="1:5" x14ac:dyDescent="0.3">
      <c r="A7865">
        <v>7864</v>
      </c>
      <c r="B7865">
        <v>35</v>
      </c>
      <c r="C7865">
        <v>4</v>
      </c>
      <c r="D7865" s="2">
        <v>45372</v>
      </c>
      <c r="E7865">
        <v>65</v>
      </c>
    </row>
    <row r="7866" spans="1:5" x14ac:dyDescent="0.3">
      <c r="A7866">
        <v>7865</v>
      </c>
      <c r="B7866">
        <v>13</v>
      </c>
      <c r="C7866">
        <v>8</v>
      </c>
      <c r="D7866" s="2">
        <v>45769</v>
      </c>
      <c r="E7866">
        <v>93</v>
      </c>
    </row>
    <row r="7867" spans="1:5" x14ac:dyDescent="0.3">
      <c r="A7867">
        <v>7866</v>
      </c>
      <c r="B7867">
        <v>25</v>
      </c>
      <c r="C7867">
        <v>3</v>
      </c>
      <c r="D7867" s="2">
        <v>45267</v>
      </c>
      <c r="E7867">
        <v>85</v>
      </c>
    </row>
    <row r="7868" spans="1:5" x14ac:dyDescent="0.3">
      <c r="A7868">
        <v>7867</v>
      </c>
      <c r="B7868">
        <v>48</v>
      </c>
      <c r="C7868">
        <v>9</v>
      </c>
      <c r="D7868" s="2">
        <v>45400</v>
      </c>
      <c r="E7868">
        <v>42</v>
      </c>
    </row>
    <row r="7869" spans="1:5" x14ac:dyDescent="0.3">
      <c r="A7869">
        <v>7868</v>
      </c>
      <c r="B7869">
        <v>45</v>
      </c>
      <c r="C7869">
        <v>5</v>
      </c>
      <c r="D7869" s="2">
        <v>45164</v>
      </c>
      <c r="E7869">
        <v>35</v>
      </c>
    </row>
    <row r="7870" spans="1:5" x14ac:dyDescent="0.3">
      <c r="A7870">
        <v>7869</v>
      </c>
      <c r="B7870">
        <v>32</v>
      </c>
      <c r="C7870">
        <v>6</v>
      </c>
      <c r="D7870" s="2">
        <v>45318</v>
      </c>
      <c r="E7870">
        <v>98</v>
      </c>
    </row>
    <row r="7871" spans="1:5" x14ac:dyDescent="0.3">
      <c r="A7871">
        <v>7870</v>
      </c>
      <c r="B7871">
        <v>30</v>
      </c>
      <c r="C7871">
        <v>2</v>
      </c>
      <c r="D7871" s="2">
        <v>45533</v>
      </c>
      <c r="E7871">
        <v>66</v>
      </c>
    </row>
    <row r="7872" spans="1:5" x14ac:dyDescent="0.3">
      <c r="A7872">
        <v>7871</v>
      </c>
      <c r="B7872">
        <v>21</v>
      </c>
      <c r="C7872">
        <v>1</v>
      </c>
      <c r="D7872" s="2">
        <v>45573</v>
      </c>
      <c r="E7872">
        <v>25</v>
      </c>
    </row>
    <row r="7873" spans="1:5" x14ac:dyDescent="0.3">
      <c r="A7873">
        <v>7872</v>
      </c>
      <c r="B7873">
        <v>42</v>
      </c>
      <c r="C7873">
        <v>5</v>
      </c>
      <c r="D7873" s="2">
        <v>45206</v>
      </c>
      <c r="E7873">
        <v>6</v>
      </c>
    </row>
    <row r="7874" spans="1:5" x14ac:dyDescent="0.3">
      <c r="A7874">
        <v>7873</v>
      </c>
      <c r="B7874">
        <v>45</v>
      </c>
      <c r="C7874">
        <v>1</v>
      </c>
      <c r="D7874" s="2">
        <v>45243</v>
      </c>
      <c r="E7874">
        <v>8</v>
      </c>
    </row>
    <row r="7875" spans="1:5" x14ac:dyDescent="0.3">
      <c r="A7875">
        <v>7874</v>
      </c>
      <c r="B7875">
        <v>40</v>
      </c>
      <c r="C7875">
        <v>4</v>
      </c>
      <c r="D7875" s="2">
        <v>45706</v>
      </c>
      <c r="E7875">
        <v>35</v>
      </c>
    </row>
    <row r="7876" spans="1:5" x14ac:dyDescent="0.3">
      <c r="A7876">
        <v>7875</v>
      </c>
      <c r="B7876">
        <v>44</v>
      </c>
      <c r="C7876">
        <v>8</v>
      </c>
      <c r="D7876" s="2">
        <v>45425</v>
      </c>
      <c r="E7876">
        <v>53</v>
      </c>
    </row>
    <row r="7877" spans="1:5" x14ac:dyDescent="0.3">
      <c r="A7877">
        <v>7876</v>
      </c>
      <c r="B7877">
        <v>8</v>
      </c>
      <c r="C7877">
        <v>2</v>
      </c>
      <c r="D7877" s="2">
        <v>45664</v>
      </c>
      <c r="E7877">
        <v>19</v>
      </c>
    </row>
    <row r="7878" spans="1:5" x14ac:dyDescent="0.3">
      <c r="A7878">
        <v>7877</v>
      </c>
      <c r="B7878">
        <v>41</v>
      </c>
      <c r="C7878">
        <v>6</v>
      </c>
      <c r="D7878" s="2">
        <v>45290</v>
      </c>
      <c r="E7878">
        <v>9</v>
      </c>
    </row>
    <row r="7879" spans="1:5" x14ac:dyDescent="0.3">
      <c r="A7879">
        <v>7878</v>
      </c>
      <c r="B7879">
        <v>42</v>
      </c>
      <c r="C7879">
        <v>5</v>
      </c>
      <c r="D7879" s="2">
        <v>45431</v>
      </c>
      <c r="E7879">
        <v>33</v>
      </c>
    </row>
    <row r="7880" spans="1:5" x14ac:dyDescent="0.3">
      <c r="A7880">
        <v>7879</v>
      </c>
      <c r="B7880">
        <v>7</v>
      </c>
      <c r="C7880">
        <v>1</v>
      </c>
      <c r="D7880" s="2">
        <v>45531</v>
      </c>
      <c r="E7880">
        <v>8</v>
      </c>
    </row>
    <row r="7881" spans="1:5" x14ac:dyDescent="0.3">
      <c r="A7881">
        <v>7880</v>
      </c>
      <c r="B7881">
        <v>3</v>
      </c>
      <c r="C7881">
        <v>8</v>
      </c>
      <c r="D7881" s="2">
        <v>45481</v>
      </c>
      <c r="E7881">
        <v>38</v>
      </c>
    </row>
    <row r="7882" spans="1:5" x14ac:dyDescent="0.3">
      <c r="A7882">
        <v>7881</v>
      </c>
      <c r="B7882">
        <v>37</v>
      </c>
      <c r="C7882">
        <v>5</v>
      </c>
      <c r="D7882" s="2">
        <v>45625</v>
      </c>
      <c r="E7882">
        <v>32</v>
      </c>
    </row>
    <row r="7883" spans="1:5" x14ac:dyDescent="0.3">
      <c r="A7883">
        <v>7882</v>
      </c>
      <c r="B7883">
        <v>3</v>
      </c>
      <c r="C7883">
        <v>9</v>
      </c>
      <c r="D7883" s="2">
        <v>45564</v>
      </c>
      <c r="E7883">
        <v>23</v>
      </c>
    </row>
    <row r="7884" spans="1:5" x14ac:dyDescent="0.3">
      <c r="A7884">
        <v>7883</v>
      </c>
      <c r="B7884">
        <v>18</v>
      </c>
      <c r="C7884">
        <v>2</v>
      </c>
      <c r="D7884" s="2">
        <v>45578</v>
      </c>
      <c r="E7884">
        <v>34</v>
      </c>
    </row>
    <row r="7885" spans="1:5" x14ac:dyDescent="0.3">
      <c r="A7885">
        <v>7884</v>
      </c>
      <c r="B7885">
        <v>42</v>
      </c>
      <c r="C7885">
        <v>6</v>
      </c>
      <c r="D7885" s="2">
        <v>45571</v>
      </c>
      <c r="E7885">
        <v>87</v>
      </c>
    </row>
    <row r="7886" spans="1:5" x14ac:dyDescent="0.3">
      <c r="A7886">
        <v>7885</v>
      </c>
      <c r="B7886">
        <v>9</v>
      </c>
      <c r="C7886">
        <v>7</v>
      </c>
      <c r="D7886" s="2">
        <v>45821</v>
      </c>
      <c r="E7886">
        <v>46</v>
      </c>
    </row>
    <row r="7887" spans="1:5" x14ac:dyDescent="0.3">
      <c r="A7887">
        <v>7886</v>
      </c>
      <c r="B7887">
        <v>24</v>
      </c>
      <c r="C7887">
        <v>1</v>
      </c>
      <c r="D7887" s="2">
        <v>45753</v>
      </c>
      <c r="E7887">
        <v>32</v>
      </c>
    </row>
    <row r="7888" spans="1:5" x14ac:dyDescent="0.3">
      <c r="A7888">
        <v>7887</v>
      </c>
      <c r="B7888">
        <v>7</v>
      </c>
      <c r="C7888">
        <v>4</v>
      </c>
      <c r="D7888" s="2">
        <v>45135</v>
      </c>
      <c r="E7888">
        <v>1</v>
      </c>
    </row>
    <row r="7889" spans="1:5" x14ac:dyDescent="0.3">
      <c r="A7889">
        <v>7888</v>
      </c>
      <c r="B7889">
        <v>33</v>
      </c>
      <c r="C7889">
        <v>2</v>
      </c>
      <c r="D7889" s="2">
        <v>45527</v>
      </c>
      <c r="E7889">
        <v>7</v>
      </c>
    </row>
    <row r="7890" spans="1:5" x14ac:dyDescent="0.3">
      <c r="A7890">
        <v>7889</v>
      </c>
      <c r="B7890">
        <v>25</v>
      </c>
      <c r="C7890">
        <v>7</v>
      </c>
      <c r="D7890" s="2">
        <v>45515</v>
      </c>
      <c r="E7890">
        <v>24</v>
      </c>
    </row>
    <row r="7891" spans="1:5" x14ac:dyDescent="0.3">
      <c r="A7891">
        <v>7890</v>
      </c>
      <c r="B7891">
        <v>42</v>
      </c>
      <c r="C7891">
        <v>3</v>
      </c>
      <c r="D7891" s="2">
        <v>45315</v>
      </c>
      <c r="E7891">
        <v>2</v>
      </c>
    </row>
    <row r="7892" spans="1:5" x14ac:dyDescent="0.3">
      <c r="A7892">
        <v>7891</v>
      </c>
      <c r="B7892">
        <v>34</v>
      </c>
      <c r="C7892">
        <v>9</v>
      </c>
      <c r="D7892" s="2">
        <v>45801</v>
      </c>
      <c r="E7892">
        <v>18</v>
      </c>
    </row>
    <row r="7893" spans="1:5" x14ac:dyDescent="0.3">
      <c r="A7893">
        <v>7892</v>
      </c>
      <c r="B7893">
        <v>38</v>
      </c>
      <c r="C7893">
        <v>8</v>
      </c>
      <c r="D7893" s="2">
        <v>45786</v>
      </c>
      <c r="E7893">
        <v>83</v>
      </c>
    </row>
    <row r="7894" spans="1:5" x14ac:dyDescent="0.3">
      <c r="A7894">
        <v>7893</v>
      </c>
      <c r="B7894">
        <v>21</v>
      </c>
      <c r="C7894">
        <v>7</v>
      </c>
      <c r="D7894" s="2">
        <v>45196</v>
      </c>
      <c r="E7894">
        <v>100</v>
      </c>
    </row>
    <row r="7895" spans="1:5" x14ac:dyDescent="0.3">
      <c r="A7895">
        <v>7894</v>
      </c>
      <c r="B7895">
        <v>38</v>
      </c>
      <c r="C7895">
        <v>8</v>
      </c>
      <c r="D7895" s="2">
        <v>45250</v>
      </c>
      <c r="E7895">
        <v>56</v>
      </c>
    </row>
    <row r="7896" spans="1:5" x14ac:dyDescent="0.3">
      <c r="A7896">
        <v>7895</v>
      </c>
      <c r="B7896">
        <v>40</v>
      </c>
      <c r="C7896">
        <v>1</v>
      </c>
      <c r="D7896" s="2">
        <v>45545</v>
      </c>
      <c r="E7896">
        <v>92</v>
      </c>
    </row>
    <row r="7897" spans="1:5" x14ac:dyDescent="0.3">
      <c r="A7897">
        <v>7896</v>
      </c>
      <c r="B7897">
        <v>18</v>
      </c>
      <c r="C7897">
        <v>6</v>
      </c>
      <c r="D7897" s="2">
        <v>45283</v>
      </c>
      <c r="E7897">
        <v>99</v>
      </c>
    </row>
    <row r="7898" spans="1:5" x14ac:dyDescent="0.3">
      <c r="A7898">
        <v>7897</v>
      </c>
      <c r="B7898">
        <v>39</v>
      </c>
      <c r="C7898">
        <v>7</v>
      </c>
      <c r="D7898" s="2">
        <v>45551</v>
      </c>
      <c r="E7898">
        <v>32</v>
      </c>
    </row>
    <row r="7899" spans="1:5" x14ac:dyDescent="0.3">
      <c r="A7899">
        <v>7898</v>
      </c>
      <c r="B7899">
        <v>50</v>
      </c>
      <c r="C7899">
        <v>7</v>
      </c>
      <c r="D7899" s="2">
        <v>45460</v>
      </c>
      <c r="E7899">
        <v>77</v>
      </c>
    </row>
    <row r="7900" spans="1:5" x14ac:dyDescent="0.3">
      <c r="A7900">
        <v>7899</v>
      </c>
      <c r="B7900">
        <v>33</v>
      </c>
      <c r="C7900">
        <v>9</v>
      </c>
      <c r="D7900" s="2">
        <v>45193</v>
      </c>
      <c r="E7900">
        <v>70</v>
      </c>
    </row>
    <row r="7901" spans="1:5" x14ac:dyDescent="0.3">
      <c r="A7901">
        <v>7900</v>
      </c>
      <c r="B7901">
        <v>28</v>
      </c>
      <c r="C7901">
        <v>7</v>
      </c>
      <c r="D7901" s="2">
        <v>45655</v>
      </c>
      <c r="E7901">
        <v>93</v>
      </c>
    </row>
    <row r="7902" spans="1:5" x14ac:dyDescent="0.3">
      <c r="A7902">
        <v>7901</v>
      </c>
      <c r="B7902">
        <v>25</v>
      </c>
      <c r="C7902">
        <v>7</v>
      </c>
      <c r="D7902" s="2">
        <v>45247</v>
      </c>
      <c r="E7902">
        <v>10</v>
      </c>
    </row>
    <row r="7903" spans="1:5" x14ac:dyDescent="0.3">
      <c r="A7903">
        <v>7902</v>
      </c>
      <c r="B7903">
        <v>14</v>
      </c>
      <c r="C7903">
        <v>6</v>
      </c>
      <c r="D7903" s="2">
        <v>45601</v>
      </c>
      <c r="E7903">
        <v>40</v>
      </c>
    </row>
    <row r="7904" spans="1:5" x14ac:dyDescent="0.3">
      <c r="A7904">
        <v>7903</v>
      </c>
      <c r="B7904">
        <v>20</v>
      </c>
      <c r="C7904">
        <v>3</v>
      </c>
      <c r="D7904" s="2">
        <v>45597</v>
      </c>
      <c r="E7904">
        <v>74</v>
      </c>
    </row>
    <row r="7905" spans="1:5" x14ac:dyDescent="0.3">
      <c r="A7905">
        <v>7904</v>
      </c>
      <c r="B7905">
        <v>39</v>
      </c>
      <c r="C7905">
        <v>6</v>
      </c>
      <c r="D7905" s="2">
        <v>45488</v>
      </c>
      <c r="E7905">
        <v>34</v>
      </c>
    </row>
    <row r="7906" spans="1:5" x14ac:dyDescent="0.3">
      <c r="A7906">
        <v>7905</v>
      </c>
      <c r="B7906">
        <v>20</v>
      </c>
      <c r="C7906">
        <v>9</v>
      </c>
      <c r="D7906" s="2">
        <v>45830</v>
      </c>
      <c r="E7906">
        <v>84</v>
      </c>
    </row>
    <row r="7907" spans="1:5" x14ac:dyDescent="0.3">
      <c r="A7907">
        <v>7906</v>
      </c>
      <c r="B7907">
        <v>7</v>
      </c>
      <c r="C7907">
        <v>3</v>
      </c>
      <c r="D7907" s="2">
        <v>45589</v>
      </c>
      <c r="E7907">
        <v>33</v>
      </c>
    </row>
    <row r="7908" spans="1:5" x14ac:dyDescent="0.3">
      <c r="A7908">
        <v>7907</v>
      </c>
      <c r="B7908">
        <v>4</v>
      </c>
      <c r="C7908">
        <v>3</v>
      </c>
      <c r="D7908" s="2">
        <v>45244</v>
      </c>
      <c r="E7908">
        <v>75</v>
      </c>
    </row>
    <row r="7909" spans="1:5" x14ac:dyDescent="0.3">
      <c r="A7909">
        <v>7908</v>
      </c>
      <c r="B7909">
        <v>31</v>
      </c>
      <c r="C7909">
        <v>7</v>
      </c>
      <c r="D7909" s="2">
        <v>45725</v>
      </c>
      <c r="E7909">
        <v>88</v>
      </c>
    </row>
    <row r="7910" spans="1:5" x14ac:dyDescent="0.3">
      <c r="A7910">
        <v>7909</v>
      </c>
      <c r="B7910">
        <v>30</v>
      </c>
      <c r="C7910">
        <v>7</v>
      </c>
      <c r="D7910" s="2">
        <v>45836</v>
      </c>
      <c r="E7910">
        <v>97</v>
      </c>
    </row>
    <row r="7911" spans="1:5" x14ac:dyDescent="0.3">
      <c r="A7911">
        <v>7910</v>
      </c>
      <c r="B7911">
        <v>37</v>
      </c>
      <c r="C7911">
        <v>5</v>
      </c>
      <c r="D7911" s="2">
        <v>45854</v>
      </c>
      <c r="E7911">
        <v>57</v>
      </c>
    </row>
    <row r="7912" spans="1:5" x14ac:dyDescent="0.3">
      <c r="A7912">
        <v>7911</v>
      </c>
      <c r="B7912">
        <v>21</v>
      </c>
      <c r="C7912">
        <v>8</v>
      </c>
      <c r="D7912" s="2">
        <v>45422</v>
      </c>
      <c r="E7912">
        <v>22</v>
      </c>
    </row>
    <row r="7913" spans="1:5" x14ac:dyDescent="0.3">
      <c r="A7913">
        <v>7912</v>
      </c>
      <c r="B7913">
        <v>1</v>
      </c>
      <c r="C7913">
        <v>8</v>
      </c>
      <c r="D7913" s="2">
        <v>45827</v>
      </c>
      <c r="E7913">
        <v>48</v>
      </c>
    </row>
    <row r="7914" spans="1:5" x14ac:dyDescent="0.3">
      <c r="A7914">
        <v>7913</v>
      </c>
      <c r="B7914">
        <v>3</v>
      </c>
      <c r="C7914">
        <v>2</v>
      </c>
      <c r="D7914" s="2">
        <v>45409</v>
      </c>
      <c r="E7914">
        <v>76</v>
      </c>
    </row>
    <row r="7915" spans="1:5" x14ac:dyDescent="0.3">
      <c r="A7915">
        <v>7914</v>
      </c>
      <c r="B7915">
        <v>13</v>
      </c>
      <c r="C7915">
        <v>6</v>
      </c>
      <c r="D7915" s="2">
        <v>45742</v>
      </c>
      <c r="E7915">
        <v>94</v>
      </c>
    </row>
    <row r="7916" spans="1:5" x14ac:dyDescent="0.3">
      <c r="A7916">
        <v>7915</v>
      </c>
      <c r="B7916">
        <v>7</v>
      </c>
      <c r="C7916">
        <v>5</v>
      </c>
      <c r="D7916" s="2">
        <v>45192</v>
      </c>
      <c r="E7916">
        <v>32</v>
      </c>
    </row>
    <row r="7917" spans="1:5" x14ac:dyDescent="0.3">
      <c r="A7917">
        <v>7916</v>
      </c>
      <c r="B7917">
        <v>6</v>
      </c>
      <c r="C7917">
        <v>4</v>
      </c>
      <c r="D7917" s="2">
        <v>45346</v>
      </c>
      <c r="E7917">
        <v>83</v>
      </c>
    </row>
    <row r="7918" spans="1:5" x14ac:dyDescent="0.3">
      <c r="A7918">
        <v>7917</v>
      </c>
      <c r="B7918">
        <v>6</v>
      </c>
      <c r="C7918">
        <v>7</v>
      </c>
      <c r="D7918" s="2">
        <v>45453</v>
      </c>
      <c r="E7918">
        <v>45</v>
      </c>
    </row>
    <row r="7919" spans="1:5" x14ac:dyDescent="0.3">
      <c r="A7919">
        <v>7918</v>
      </c>
      <c r="B7919">
        <v>34</v>
      </c>
      <c r="C7919">
        <v>4</v>
      </c>
      <c r="D7919" s="2">
        <v>45268</v>
      </c>
      <c r="E7919">
        <v>2</v>
      </c>
    </row>
    <row r="7920" spans="1:5" x14ac:dyDescent="0.3">
      <c r="A7920">
        <v>7919</v>
      </c>
      <c r="B7920">
        <v>32</v>
      </c>
      <c r="C7920">
        <v>5</v>
      </c>
      <c r="D7920" s="2">
        <v>45303</v>
      </c>
      <c r="E7920">
        <v>78</v>
      </c>
    </row>
    <row r="7921" spans="1:5" x14ac:dyDescent="0.3">
      <c r="A7921">
        <v>7920</v>
      </c>
      <c r="B7921">
        <v>16</v>
      </c>
      <c r="C7921">
        <v>8</v>
      </c>
      <c r="D7921" s="2">
        <v>45414</v>
      </c>
      <c r="E7921">
        <v>55</v>
      </c>
    </row>
    <row r="7922" spans="1:5" x14ac:dyDescent="0.3">
      <c r="A7922">
        <v>7921</v>
      </c>
      <c r="B7922">
        <v>38</v>
      </c>
      <c r="C7922">
        <v>5</v>
      </c>
      <c r="D7922" s="2">
        <v>45594</v>
      </c>
      <c r="E7922">
        <v>59</v>
      </c>
    </row>
    <row r="7923" spans="1:5" x14ac:dyDescent="0.3">
      <c r="A7923">
        <v>7922</v>
      </c>
      <c r="B7923">
        <v>8</v>
      </c>
      <c r="C7923">
        <v>9</v>
      </c>
      <c r="D7923" s="2">
        <v>45216</v>
      </c>
      <c r="E7923">
        <v>33</v>
      </c>
    </row>
    <row r="7924" spans="1:5" x14ac:dyDescent="0.3">
      <c r="A7924">
        <v>7923</v>
      </c>
      <c r="B7924">
        <v>21</v>
      </c>
      <c r="C7924">
        <v>2</v>
      </c>
      <c r="D7924" s="2">
        <v>45429</v>
      </c>
      <c r="E7924">
        <v>96</v>
      </c>
    </row>
    <row r="7925" spans="1:5" x14ac:dyDescent="0.3">
      <c r="A7925">
        <v>7924</v>
      </c>
      <c r="B7925">
        <v>11</v>
      </c>
      <c r="C7925">
        <v>2</v>
      </c>
      <c r="D7925" s="2">
        <v>45235</v>
      </c>
      <c r="E7925">
        <v>83</v>
      </c>
    </row>
    <row r="7926" spans="1:5" x14ac:dyDescent="0.3">
      <c r="A7926">
        <v>7925</v>
      </c>
      <c r="B7926">
        <v>50</v>
      </c>
      <c r="C7926">
        <v>9</v>
      </c>
      <c r="D7926" s="2">
        <v>45455</v>
      </c>
      <c r="E7926">
        <v>14</v>
      </c>
    </row>
    <row r="7927" spans="1:5" x14ac:dyDescent="0.3">
      <c r="A7927">
        <v>7926</v>
      </c>
      <c r="B7927">
        <v>23</v>
      </c>
      <c r="C7927">
        <v>2</v>
      </c>
      <c r="D7927" s="2">
        <v>45707</v>
      </c>
      <c r="E7927">
        <v>68</v>
      </c>
    </row>
    <row r="7928" spans="1:5" x14ac:dyDescent="0.3">
      <c r="A7928">
        <v>7927</v>
      </c>
      <c r="B7928">
        <v>6</v>
      </c>
      <c r="C7928">
        <v>3</v>
      </c>
      <c r="D7928" s="2">
        <v>45178</v>
      </c>
      <c r="E7928">
        <v>66</v>
      </c>
    </row>
    <row r="7929" spans="1:5" x14ac:dyDescent="0.3">
      <c r="A7929">
        <v>7928</v>
      </c>
      <c r="B7929">
        <v>46</v>
      </c>
      <c r="C7929">
        <v>6</v>
      </c>
      <c r="D7929" s="2">
        <v>45391</v>
      </c>
      <c r="E7929">
        <v>74</v>
      </c>
    </row>
    <row r="7930" spans="1:5" x14ac:dyDescent="0.3">
      <c r="A7930">
        <v>7929</v>
      </c>
      <c r="B7930">
        <v>15</v>
      </c>
      <c r="C7930">
        <v>4</v>
      </c>
      <c r="D7930" s="2">
        <v>45750</v>
      </c>
      <c r="E7930">
        <v>59</v>
      </c>
    </row>
    <row r="7931" spans="1:5" x14ac:dyDescent="0.3">
      <c r="A7931">
        <v>7930</v>
      </c>
      <c r="B7931">
        <v>11</v>
      </c>
      <c r="C7931">
        <v>8</v>
      </c>
      <c r="D7931" s="2">
        <v>45218</v>
      </c>
      <c r="E7931">
        <v>93</v>
      </c>
    </row>
    <row r="7932" spans="1:5" x14ac:dyDescent="0.3">
      <c r="A7932">
        <v>7931</v>
      </c>
      <c r="B7932">
        <v>27</v>
      </c>
      <c r="C7932">
        <v>8</v>
      </c>
      <c r="D7932" s="2">
        <v>45795</v>
      </c>
      <c r="E7932">
        <v>15</v>
      </c>
    </row>
    <row r="7933" spans="1:5" x14ac:dyDescent="0.3">
      <c r="A7933">
        <v>7932</v>
      </c>
      <c r="B7933">
        <v>15</v>
      </c>
      <c r="C7933">
        <v>2</v>
      </c>
      <c r="D7933" s="2">
        <v>45591</v>
      </c>
      <c r="E7933">
        <v>31</v>
      </c>
    </row>
    <row r="7934" spans="1:5" x14ac:dyDescent="0.3">
      <c r="A7934">
        <v>7933</v>
      </c>
      <c r="B7934">
        <v>45</v>
      </c>
      <c r="C7934">
        <v>2</v>
      </c>
      <c r="D7934" s="2">
        <v>45513</v>
      </c>
      <c r="E7934">
        <v>97</v>
      </c>
    </row>
    <row r="7935" spans="1:5" x14ac:dyDescent="0.3">
      <c r="A7935">
        <v>7934</v>
      </c>
      <c r="B7935">
        <v>38</v>
      </c>
      <c r="C7935">
        <v>3</v>
      </c>
      <c r="D7935" s="2">
        <v>45464</v>
      </c>
      <c r="E7935">
        <v>29</v>
      </c>
    </row>
    <row r="7936" spans="1:5" x14ac:dyDescent="0.3">
      <c r="A7936">
        <v>7935</v>
      </c>
      <c r="B7936">
        <v>4</v>
      </c>
      <c r="C7936">
        <v>2</v>
      </c>
      <c r="D7936" s="2">
        <v>45402</v>
      </c>
      <c r="E7936">
        <v>75</v>
      </c>
    </row>
    <row r="7937" spans="1:5" x14ac:dyDescent="0.3">
      <c r="A7937">
        <v>7936</v>
      </c>
      <c r="B7937">
        <v>14</v>
      </c>
      <c r="C7937">
        <v>5</v>
      </c>
      <c r="D7937" s="2">
        <v>45684</v>
      </c>
      <c r="E7937">
        <v>73</v>
      </c>
    </row>
    <row r="7938" spans="1:5" x14ac:dyDescent="0.3">
      <c r="A7938">
        <v>7937</v>
      </c>
      <c r="B7938">
        <v>45</v>
      </c>
      <c r="C7938">
        <v>1</v>
      </c>
      <c r="D7938" s="2">
        <v>45688</v>
      </c>
      <c r="E7938">
        <v>47</v>
      </c>
    </row>
    <row r="7939" spans="1:5" x14ac:dyDescent="0.3">
      <c r="A7939">
        <v>7938</v>
      </c>
      <c r="B7939">
        <v>10</v>
      </c>
      <c r="C7939">
        <v>7</v>
      </c>
      <c r="D7939" s="2">
        <v>45251</v>
      </c>
      <c r="E7939">
        <v>57</v>
      </c>
    </row>
    <row r="7940" spans="1:5" x14ac:dyDescent="0.3">
      <c r="A7940">
        <v>7939</v>
      </c>
      <c r="B7940">
        <v>29</v>
      </c>
      <c r="C7940">
        <v>8</v>
      </c>
      <c r="D7940" s="2">
        <v>45839</v>
      </c>
      <c r="E7940">
        <v>58</v>
      </c>
    </row>
    <row r="7941" spans="1:5" x14ac:dyDescent="0.3">
      <c r="A7941">
        <v>7940</v>
      </c>
      <c r="B7941">
        <v>12</v>
      </c>
      <c r="C7941">
        <v>4</v>
      </c>
      <c r="D7941" s="2">
        <v>45326</v>
      </c>
      <c r="E7941">
        <v>93</v>
      </c>
    </row>
    <row r="7942" spans="1:5" x14ac:dyDescent="0.3">
      <c r="A7942">
        <v>7941</v>
      </c>
      <c r="B7942">
        <v>40</v>
      </c>
      <c r="C7942">
        <v>7</v>
      </c>
      <c r="D7942" s="2">
        <v>45222</v>
      </c>
      <c r="E7942">
        <v>85</v>
      </c>
    </row>
    <row r="7943" spans="1:5" x14ac:dyDescent="0.3">
      <c r="A7943">
        <v>7942</v>
      </c>
      <c r="B7943">
        <v>20</v>
      </c>
      <c r="C7943">
        <v>9</v>
      </c>
      <c r="D7943" s="2">
        <v>45802</v>
      </c>
      <c r="E7943">
        <v>31</v>
      </c>
    </row>
    <row r="7944" spans="1:5" x14ac:dyDescent="0.3">
      <c r="A7944">
        <v>7943</v>
      </c>
      <c r="B7944">
        <v>37</v>
      </c>
      <c r="C7944">
        <v>7</v>
      </c>
      <c r="D7944" s="2">
        <v>45321</v>
      </c>
      <c r="E7944">
        <v>53</v>
      </c>
    </row>
    <row r="7945" spans="1:5" x14ac:dyDescent="0.3">
      <c r="A7945">
        <v>7944</v>
      </c>
      <c r="B7945">
        <v>2</v>
      </c>
      <c r="C7945">
        <v>2</v>
      </c>
      <c r="D7945" s="2">
        <v>45782</v>
      </c>
      <c r="E7945">
        <v>86</v>
      </c>
    </row>
    <row r="7946" spans="1:5" x14ac:dyDescent="0.3">
      <c r="A7946">
        <v>7945</v>
      </c>
      <c r="B7946">
        <v>20</v>
      </c>
      <c r="C7946">
        <v>2</v>
      </c>
      <c r="D7946" s="2">
        <v>45341</v>
      </c>
      <c r="E7946">
        <v>64</v>
      </c>
    </row>
    <row r="7947" spans="1:5" x14ac:dyDescent="0.3">
      <c r="A7947">
        <v>7946</v>
      </c>
      <c r="B7947">
        <v>12</v>
      </c>
      <c r="C7947">
        <v>6</v>
      </c>
      <c r="D7947" s="2">
        <v>45739</v>
      </c>
      <c r="E7947">
        <v>82</v>
      </c>
    </row>
    <row r="7948" spans="1:5" x14ac:dyDescent="0.3">
      <c r="A7948">
        <v>7947</v>
      </c>
      <c r="B7948">
        <v>38</v>
      </c>
      <c r="C7948">
        <v>8</v>
      </c>
      <c r="D7948" s="2">
        <v>45479</v>
      </c>
      <c r="E7948">
        <v>2</v>
      </c>
    </row>
    <row r="7949" spans="1:5" x14ac:dyDescent="0.3">
      <c r="A7949">
        <v>7948</v>
      </c>
      <c r="B7949">
        <v>30</v>
      </c>
      <c r="C7949">
        <v>3</v>
      </c>
      <c r="D7949" s="2">
        <v>45583</v>
      </c>
      <c r="E7949">
        <v>60</v>
      </c>
    </row>
    <row r="7950" spans="1:5" x14ac:dyDescent="0.3">
      <c r="A7950">
        <v>7949</v>
      </c>
      <c r="B7950">
        <v>47</v>
      </c>
      <c r="C7950">
        <v>1</v>
      </c>
      <c r="D7950" s="2">
        <v>45618</v>
      </c>
      <c r="E7950">
        <v>86</v>
      </c>
    </row>
    <row r="7951" spans="1:5" x14ac:dyDescent="0.3">
      <c r="A7951">
        <v>7950</v>
      </c>
      <c r="B7951">
        <v>18</v>
      </c>
      <c r="C7951">
        <v>1</v>
      </c>
      <c r="D7951" s="2">
        <v>45385</v>
      </c>
      <c r="E7951">
        <v>84</v>
      </c>
    </row>
    <row r="7952" spans="1:5" x14ac:dyDescent="0.3">
      <c r="A7952">
        <v>7951</v>
      </c>
      <c r="B7952">
        <v>50</v>
      </c>
      <c r="C7952">
        <v>2</v>
      </c>
      <c r="D7952" s="2">
        <v>45472</v>
      </c>
      <c r="E7952">
        <v>48</v>
      </c>
    </row>
    <row r="7953" spans="1:5" x14ac:dyDescent="0.3">
      <c r="A7953">
        <v>7952</v>
      </c>
      <c r="B7953">
        <v>10</v>
      </c>
      <c r="C7953">
        <v>6</v>
      </c>
      <c r="D7953" s="2">
        <v>45385</v>
      </c>
      <c r="E7953">
        <v>48</v>
      </c>
    </row>
    <row r="7954" spans="1:5" x14ac:dyDescent="0.3">
      <c r="A7954">
        <v>7953</v>
      </c>
      <c r="B7954">
        <v>7</v>
      </c>
      <c r="C7954">
        <v>2</v>
      </c>
      <c r="D7954" s="2">
        <v>45731</v>
      </c>
      <c r="E7954">
        <v>61</v>
      </c>
    </row>
    <row r="7955" spans="1:5" x14ac:dyDescent="0.3">
      <c r="A7955">
        <v>7954</v>
      </c>
      <c r="B7955">
        <v>42</v>
      </c>
      <c r="C7955">
        <v>6</v>
      </c>
      <c r="D7955" s="2">
        <v>45713</v>
      </c>
      <c r="E7955">
        <v>4</v>
      </c>
    </row>
    <row r="7956" spans="1:5" x14ac:dyDescent="0.3">
      <c r="A7956">
        <v>7955</v>
      </c>
      <c r="B7956">
        <v>5</v>
      </c>
      <c r="C7956">
        <v>1</v>
      </c>
      <c r="D7956" s="2">
        <v>45830</v>
      </c>
      <c r="E7956">
        <v>26</v>
      </c>
    </row>
    <row r="7957" spans="1:5" x14ac:dyDescent="0.3">
      <c r="A7957">
        <v>7956</v>
      </c>
      <c r="B7957">
        <v>48</v>
      </c>
      <c r="C7957">
        <v>9</v>
      </c>
      <c r="D7957" s="2">
        <v>45605</v>
      </c>
      <c r="E7957">
        <v>84</v>
      </c>
    </row>
    <row r="7958" spans="1:5" x14ac:dyDescent="0.3">
      <c r="A7958">
        <v>7957</v>
      </c>
      <c r="B7958">
        <v>29</v>
      </c>
      <c r="C7958">
        <v>7</v>
      </c>
      <c r="D7958" s="2">
        <v>45673</v>
      </c>
      <c r="E7958">
        <v>22</v>
      </c>
    </row>
    <row r="7959" spans="1:5" x14ac:dyDescent="0.3">
      <c r="A7959">
        <v>7958</v>
      </c>
      <c r="B7959">
        <v>35</v>
      </c>
      <c r="C7959">
        <v>1</v>
      </c>
      <c r="D7959" s="2">
        <v>45304</v>
      </c>
      <c r="E7959">
        <v>43</v>
      </c>
    </row>
    <row r="7960" spans="1:5" x14ac:dyDescent="0.3">
      <c r="A7960">
        <v>7959</v>
      </c>
      <c r="B7960">
        <v>39</v>
      </c>
      <c r="C7960">
        <v>9</v>
      </c>
      <c r="D7960" s="2">
        <v>45308</v>
      </c>
      <c r="E7960">
        <v>20</v>
      </c>
    </row>
    <row r="7961" spans="1:5" x14ac:dyDescent="0.3">
      <c r="A7961">
        <v>7960</v>
      </c>
      <c r="B7961">
        <v>12</v>
      </c>
      <c r="C7961">
        <v>9</v>
      </c>
      <c r="D7961" s="2">
        <v>45784</v>
      </c>
      <c r="E7961">
        <v>93</v>
      </c>
    </row>
    <row r="7962" spans="1:5" x14ac:dyDescent="0.3">
      <c r="A7962">
        <v>7961</v>
      </c>
      <c r="B7962">
        <v>10</v>
      </c>
      <c r="C7962">
        <v>6</v>
      </c>
      <c r="D7962" s="2">
        <v>45698</v>
      </c>
      <c r="E7962">
        <v>48</v>
      </c>
    </row>
    <row r="7963" spans="1:5" x14ac:dyDescent="0.3">
      <c r="A7963">
        <v>7962</v>
      </c>
      <c r="B7963">
        <v>37</v>
      </c>
      <c r="C7963">
        <v>2</v>
      </c>
      <c r="D7963" s="2">
        <v>45455</v>
      </c>
      <c r="E7963">
        <v>95</v>
      </c>
    </row>
    <row r="7964" spans="1:5" x14ac:dyDescent="0.3">
      <c r="A7964">
        <v>7963</v>
      </c>
      <c r="B7964">
        <v>2</v>
      </c>
      <c r="C7964">
        <v>2</v>
      </c>
      <c r="D7964" s="2">
        <v>45523</v>
      </c>
      <c r="E7964">
        <v>61</v>
      </c>
    </row>
    <row r="7965" spans="1:5" x14ac:dyDescent="0.3">
      <c r="A7965">
        <v>7964</v>
      </c>
      <c r="B7965">
        <v>3</v>
      </c>
      <c r="C7965">
        <v>8</v>
      </c>
      <c r="D7965" s="2">
        <v>45264</v>
      </c>
      <c r="E7965">
        <v>23</v>
      </c>
    </row>
    <row r="7966" spans="1:5" x14ac:dyDescent="0.3">
      <c r="A7966">
        <v>7965</v>
      </c>
      <c r="B7966">
        <v>14</v>
      </c>
      <c r="C7966">
        <v>9</v>
      </c>
      <c r="D7966" s="2">
        <v>45182</v>
      </c>
      <c r="E7966">
        <v>61</v>
      </c>
    </row>
    <row r="7967" spans="1:5" x14ac:dyDescent="0.3">
      <c r="A7967">
        <v>7966</v>
      </c>
      <c r="B7967">
        <v>47</v>
      </c>
      <c r="C7967">
        <v>4</v>
      </c>
      <c r="D7967" s="2">
        <v>45827</v>
      </c>
      <c r="E7967">
        <v>80</v>
      </c>
    </row>
    <row r="7968" spans="1:5" x14ac:dyDescent="0.3">
      <c r="A7968">
        <v>7967</v>
      </c>
      <c r="B7968">
        <v>20</v>
      </c>
      <c r="C7968">
        <v>2</v>
      </c>
      <c r="D7968" s="2">
        <v>45517</v>
      </c>
      <c r="E7968">
        <v>63</v>
      </c>
    </row>
    <row r="7969" spans="1:5" x14ac:dyDescent="0.3">
      <c r="A7969">
        <v>7968</v>
      </c>
      <c r="B7969">
        <v>45</v>
      </c>
      <c r="C7969">
        <v>5</v>
      </c>
      <c r="D7969" s="2">
        <v>45788</v>
      </c>
      <c r="E7969">
        <v>19</v>
      </c>
    </row>
    <row r="7970" spans="1:5" x14ac:dyDescent="0.3">
      <c r="A7970">
        <v>7969</v>
      </c>
      <c r="B7970">
        <v>49</v>
      </c>
      <c r="C7970">
        <v>7</v>
      </c>
      <c r="D7970" s="2">
        <v>45452</v>
      </c>
      <c r="E7970">
        <v>75</v>
      </c>
    </row>
    <row r="7971" spans="1:5" x14ac:dyDescent="0.3">
      <c r="A7971">
        <v>7970</v>
      </c>
      <c r="B7971">
        <v>4</v>
      </c>
      <c r="C7971">
        <v>4</v>
      </c>
      <c r="D7971" s="2">
        <v>45413</v>
      </c>
      <c r="E7971">
        <v>76</v>
      </c>
    </row>
    <row r="7972" spans="1:5" x14ac:dyDescent="0.3">
      <c r="A7972">
        <v>7971</v>
      </c>
      <c r="B7972">
        <v>26</v>
      </c>
      <c r="C7972">
        <v>9</v>
      </c>
      <c r="D7972" s="2">
        <v>45157</v>
      </c>
      <c r="E7972">
        <v>100</v>
      </c>
    </row>
    <row r="7973" spans="1:5" x14ac:dyDescent="0.3">
      <c r="A7973">
        <v>7972</v>
      </c>
      <c r="B7973">
        <v>47</v>
      </c>
      <c r="C7973">
        <v>4</v>
      </c>
      <c r="D7973" s="2">
        <v>45226</v>
      </c>
      <c r="E7973">
        <v>13</v>
      </c>
    </row>
    <row r="7974" spans="1:5" x14ac:dyDescent="0.3">
      <c r="A7974">
        <v>7973</v>
      </c>
      <c r="B7974">
        <v>15</v>
      </c>
      <c r="C7974">
        <v>8</v>
      </c>
      <c r="D7974" s="2">
        <v>45672</v>
      </c>
      <c r="E7974">
        <v>2</v>
      </c>
    </row>
    <row r="7975" spans="1:5" x14ac:dyDescent="0.3">
      <c r="A7975">
        <v>7974</v>
      </c>
      <c r="B7975">
        <v>9</v>
      </c>
      <c r="C7975">
        <v>3</v>
      </c>
      <c r="D7975" s="2">
        <v>45483</v>
      </c>
      <c r="E7975">
        <v>51</v>
      </c>
    </row>
    <row r="7976" spans="1:5" x14ac:dyDescent="0.3">
      <c r="A7976">
        <v>7975</v>
      </c>
      <c r="B7976">
        <v>3</v>
      </c>
      <c r="C7976">
        <v>6</v>
      </c>
      <c r="D7976" s="2">
        <v>45385</v>
      </c>
      <c r="E7976">
        <v>75</v>
      </c>
    </row>
    <row r="7977" spans="1:5" x14ac:dyDescent="0.3">
      <c r="A7977">
        <v>7976</v>
      </c>
      <c r="B7977">
        <v>2</v>
      </c>
      <c r="C7977">
        <v>6</v>
      </c>
      <c r="D7977" s="2">
        <v>45170</v>
      </c>
      <c r="E7977">
        <v>1</v>
      </c>
    </row>
    <row r="7978" spans="1:5" x14ac:dyDescent="0.3">
      <c r="A7978">
        <v>7977</v>
      </c>
      <c r="B7978">
        <v>39</v>
      </c>
      <c r="C7978">
        <v>3</v>
      </c>
      <c r="D7978" s="2">
        <v>45544</v>
      </c>
      <c r="E7978">
        <v>41</v>
      </c>
    </row>
    <row r="7979" spans="1:5" x14ac:dyDescent="0.3">
      <c r="A7979">
        <v>7978</v>
      </c>
      <c r="B7979">
        <v>41</v>
      </c>
      <c r="C7979">
        <v>2</v>
      </c>
      <c r="D7979" s="2">
        <v>45823</v>
      </c>
      <c r="E7979">
        <v>10</v>
      </c>
    </row>
    <row r="7980" spans="1:5" x14ac:dyDescent="0.3">
      <c r="A7980">
        <v>7979</v>
      </c>
      <c r="B7980">
        <v>30</v>
      </c>
      <c r="C7980">
        <v>6</v>
      </c>
      <c r="D7980" s="2">
        <v>45620</v>
      </c>
      <c r="E7980">
        <v>3</v>
      </c>
    </row>
    <row r="7981" spans="1:5" x14ac:dyDescent="0.3">
      <c r="A7981">
        <v>7980</v>
      </c>
      <c r="B7981">
        <v>37</v>
      </c>
      <c r="C7981">
        <v>7</v>
      </c>
      <c r="D7981" s="2">
        <v>45779</v>
      </c>
      <c r="E7981">
        <v>8</v>
      </c>
    </row>
    <row r="7982" spans="1:5" x14ac:dyDescent="0.3">
      <c r="A7982">
        <v>7981</v>
      </c>
      <c r="B7982">
        <v>17</v>
      </c>
      <c r="C7982">
        <v>7</v>
      </c>
      <c r="D7982" s="2">
        <v>45213</v>
      </c>
      <c r="E7982">
        <v>80</v>
      </c>
    </row>
    <row r="7983" spans="1:5" x14ac:dyDescent="0.3">
      <c r="A7983">
        <v>7982</v>
      </c>
      <c r="B7983">
        <v>3</v>
      </c>
      <c r="C7983">
        <v>1</v>
      </c>
      <c r="D7983" s="2">
        <v>45257</v>
      </c>
      <c r="E7983">
        <v>36</v>
      </c>
    </row>
    <row r="7984" spans="1:5" x14ac:dyDescent="0.3">
      <c r="A7984">
        <v>7983</v>
      </c>
      <c r="B7984">
        <v>9</v>
      </c>
      <c r="C7984">
        <v>6</v>
      </c>
      <c r="D7984" s="2">
        <v>45150</v>
      </c>
      <c r="E7984">
        <v>40</v>
      </c>
    </row>
    <row r="7985" spans="1:5" x14ac:dyDescent="0.3">
      <c r="A7985">
        <v>7984</v>
      </c>
      <c r="B7985">
        <v>8</v>
      </c>
      <c r="C7985">
        <v>9</v>
      </c>
      <c r="D7985" s="2">
        <v>45652</v>
      </c>
      <c r="E7985">
        <v>39</v>
      </c>
    </row>
    <row r="7986" spans="1:5" x14ac:dyDescent="0.3">
      <c r="A7986">
        <v>7985</v>
      </c>
      <c r="B7986">
        <v>9</v>
      </c>
      <c r="C7986">
        <v>9</v>
      </c>
      <c r="D7986" s="2">
        <v>45238</v>
      </c>
      <c r="E7986">
        <v>84</v>
      </c>
    </row>
    <row r="7987" spans="1:5" x14ac:dyDescent="0.3">
      <c r="A7987">
        <v>7986</v>
      </c>
      <c r="B7987">
        <v>17</v>
      </c>
      <c r="C7987">
        <v>2</v>
      </c>
      <c r="D7987" s="2">
        <v>45142</v>
      </c>
      <c r="E7987">
        <v>47</v>
      </c>
    </row>
    <row r="7988" spans="1:5" x14ac:dyDescent="0.3">
      <c r="A7988">
        <v>7987</v>
      </c>
      <c r="B7988">
        <v>24</v>
      </c>
      <c r="C7988">
        <v>4</v>
      </c>
      <c r="D7988" s="2">
        <v>45769</v>
      </c>
      <c r="E7988">
        <v>60</v>
      </c>
    </row>
    <row r="7989" spans="1:5" x14ac:dyDescent="0.3">
      <c r="A7989">
        <v>7988</v>
      </c>
      <c r="B7989">
        <v>8</v>
      </c>
      <c r="C7989">
        <v>6</v>
      </c>
      <c r="D7989" s="2">
        <v>45190</v>
      </c>
      <c r="E7989">
        <v>8</v>
      </c>
    </row>
    <row r="7990" spans="1:5" x14ac:dyDescent="0.3">
      <c r="A7990">
        <v>7989</v>
      </c>
      <c r="B7990">
        <v>14</v>
      </c>
      <c r="C7990">
        <v>4</v>
      </c>
      <c r="D7990" s="2">
        <v>45846</v>
      </c>
      <c r="E7990">
        <v>74</v>
      </c>
    </row>
    <row r="7991" spans="1:5" x14ac:dyDescent="0.3">
      <c r="A7991">
        <v>7990</v>
      </c>
      <c r="B7991">
        <v>16</v>
      </c>
      <c r="C7991">
        <v>9</v>
      </c>
      <c r="D7991" s="2">
        <v>45198</v>
      </c>
      <c r="E7991">
        <v>37</v>
      </c>
    </row>
    <row r="7992" spans="1:5" x14ac:dyDescent="0.3">
      <c r="A7992">
        <v>7991</v>
      </c>
      <c r="B7992">
        <v>18</v>
      </c>
      <c r="C7992">
        <v>2</v>
      </c>
      <c r="D7992" s="2">
        <v>45556</v>
      </c>
      <c r="E7992">
        <v>63</v>
      </c>
    </row>
    <row r="7993" spans="1:5" x14ac:dyDescent="0.3">
      <c r="A7993">
        <v>7992</v>
      </c>
      <c r="B7993">
        <v>49</v>
      </c>
      <c r="C7993">
        <v>6</v>
      </c>
      <c r="D7993" s="2">
        <v>45472</v>
      </c>
      <c r="E7993">
        <v>96</v>
      </c>
    </row>
    <row r="7994" spans="1:5" x14ac:dyDescent="0.3">
      <c r="A7994">
        <v>7993</v>
      </c>
      <c r="B7994">
        <v>24</v>
      </c>
      <c r="C7994">
        <v>1</v>
      </c>
      <c r="D7994" s="2">
        <v>45502</v>
      </c>
      <c r="E7994">
        <v>27</v>
      </c>
    </row>
    <row r="7995" spans="1:5" x14ac:dyDescent="0.3">
      <c r="A7995">
        <v>7994</v>
      </c>
      <c r="B7995">
        <v>39</v>
      </c>
      <c r="C7995">
        <v>9</v>
      </c>
      <c r="D7995" s="2">
        <v>45673</v>
      </c>
      <c r="E7995">
        <v>95</v>
      </c>
    </row>
    <row r="7996" spans="1:5" x14ac:dyDescent="0.3">
      <c r="A7996">
        <v>7995</v>
      </c>
      <c r="B7996">
        <v>47</v>
      </c>
      <c r="C7996">
        <v>1</v>
      </c>
      <c r="D7996" s="2">
        <v>45465</v>
      </c>
      <c r="E7996">
        <v>3</v>
      </c>
    </row>
    <row r="7997" spans="1:5" x14ac:dyDescent="0.3">
      <c r="A7997">
        <v>7996</v>
      </c>
      <c r="B7997">
        <v>27</v>
      </c>
      <c r="C7997">
        <v>8</v>
      </c>
      <c r="D7997" s="2">
        <v>45268</v>
      </c>
      <c r="E7997">
        <v>39</v>
      </c>
    </row>
    <row r="7998" spans="1:5" x14ac:dyDescent="0.3">
      <c r="A7998">
        <v>7997</v>
      </c>
      <c r="B7998">
        <v>28</v>
      </c>
      <c r="C7998">
        <v>9</v>
      </c>
      <c r="D7998" s="2">
        <v>45669</v>
      </c>
      <c r="E7998">
        <v>6</v>
      </c>
    </row>
    <row r="7999" spans="1:5" x14ac:dyDescent="0.3">
      <c r="A7999">
        <v>7998</v>
      </c>
      <c r="B7999">
        <v>7</v>
      </c>
      <c r="C7999">
        <v>1</v>
      </c>
      <c r="D7999" s="2">
        <v>45299</v>
      </c>
      <c r="E7999">
        <v>81</v>
      </c>
    </row>
    <row r="8000" spans="1:5" x14ac:dyDescent="0.3">
      <c r="A8000">
        <v>7999</v>
      </c>
      <c r="B8000">
        <v>34</v>
      </c>
      <c r="C8000">
        <v>1</v>
      </c>
      <c r="D8000" s="2">
        <v>45179</v>
      </c>
      <c r="E8000">
        <v>10</v>
      </c>
    </row>
    <row r="8001" spans="1:5" x14ac:dyDescent="0.3">
      <c r="A8001">
        <v>8000</v>
      </c>
      <c r="B8001">
        <v>27</v>
      </c>
      <c r="C8001">
        <v>7</v>
      </c>
      <c r="D8001" s="2">
        <v>45418</v>
      </c>
      <c r="E8001">
        <v>85</v>
      </c>
    </row>
    <row r="8002" spans="1:5" x14ac:dyDescent="0.3">
      <c r="A8002">
        <v>8001</v>
      </c>
      <c r="B8002">
        <v>34</v>
      </c>
      <c r="C8002">
        <v>5</v>
      </c>
      <c r="D8002" s="2">
        <v>45543</v>
      </c>
      <c r="E8002">
        <v>29</v>
      </c>
    </row>
    <row r="8003" spans="1:5" x14ac:dyDescent="0.3">
      <c r="A8003">
        <v>8002</v>
      </c>
      <c r="B8003">
        <v>39</v>
      </c>
      <c r="C8003">
        <v>3</v>
      </c>
      <c r="D8003" s="2">
        <v>45359</v>
      </c>
      <c r="E8003">
        <v>29</v>
      </c>
    </row>
    <row r="8004" spans="1:5" x14ac:dyDescent="0.3">
      <c r="A8004">
        <v>8003</v>
      </c>
      <c r="B8004">
        <v>19</v>
      </c>
      <c r="C8004">
        <v>9</v>
      </c>
      <c r="D8004" s="2">
        <v>45764</v>
      </c>
      <c r="E8004">
        <v>20</v>
      </c>
    </row>
    <row r="8005" spans="1:5" x14ac:dyDescent="0.3">
      <c r="A8005">
        <v>8004</v>
      </c>
      <c r="B8005">
        <v>6</v>
      </c>
      <c r="C8005">
        <v>2</v>
      </c>
      <c r="D8005" s="2">
        <v>45233</v>
      </c>
      <c r="E8005">
        <v>79</v>
      </c>
    </row>
    <row r="8006" spans="1:5" x14ac:dyDescent="0.3">
      <c r="A8006">
        <v>8005</v>
      </c>
      <c r="B8006">
        <v>30</v>
      </c>
      <c r="C8006">
        <v>6</v>
      </c>
      <c r="D8006" s="2">
        <v>45422</v>
      </c>
      <c r="E8006">
        <v>66</v>
      </c>
    </row>
    <row r="8007" spans="1:5" x14ac:dyDescent="0.3">
      <c r="A8007">
        <v>8006</v>
      </c>
      <c r="B8007">
        <v>28</v>
      </c>
      <c r="C8007">
        <v>4</v>
      </c>
      <c r="D8007" s="2">
        <v>45315</v>
      </c>
      <c r="E8007">
        <v>97</v>
      </c>
    </row>
    <row r="8008" spans="1:5" x14ac:dyDescent="0.3">
      <c r="A8008">
        <v>8007</v>
      </c>
      <c r="B8008">
        <v>12</v>
      </c>
      <c r="C8008">
        <v>5</v>
      </c>
      <c r="D8008" s="2">
        <v>45322</v>
      </c>
      <c r="E8008">
        <v>12</v>
      </c>
    </row>
    <row r="8009" spans="1:5" x14ac:dyDescent="0.3">
      <c r="A8009">
        <v>8008</v>
      </c>
      <c r="B8009">
        <v>15</v>
      </c>
      <c r="C8009">
        <v>2</v>
      </c>
      <c r="D8009" s="2">
        <v>45481</v>
      </c>
      <c r="E8009">
        <v>13</v>
      </c>
    </row>
    <row r="8010" spans="1:5" x14ac:dyDescent="0.3">
      <c r="A8010">
        <v>8009</v>
      </c>
      <c r="B8010">
        <v>45</v>
      </c>
      <c r="C8010">
        <v>1</v>
      </c>
      <c r="D8010" s="2">
        <v>45474</v>
      </c>
      <c r="E8010">
        <v>39</v>
      </c>
    </row>
    <row r="8011" spans="1:5" x14ac:dyDescent="0.3">
      <c r="A8011">
        <v>8010</v>
      </c>
      <c r="B8011">
        <v>39</v>
      </c>
      <c r="C8011">
        <v>9</v>
      </c>
      <c r="D8011" s="2">
        <v>45477</v>
      </c>
      <c r="E8011">
        <v>39</v>
      </c>
    </row>
    <row r="8012" spans="1:5" x14ac:dyDescent="0.3">
      <c r="A8012">
        <v>8011</v>
      </c>
      <c r="B8012">
        <v>39</v>
      </c>
      <c r="C8012">
        <v>3</v>
      </c>
      <c r="D8012" s="2">
        <v>45762</v>
      </c>
      <c r="E8012">
        <v>45</v>
      </c>
    </row>
    <row r="8013" spans="1:5" x14ac:dyDescent="0.3">
      <c r="A8013">
        <v>8012</v>
      </c>
      <c r="B8013">
        <v>15</v>
      </c>
      <c r="C8013">
        <v>6</v>
      </c>
      <c r="D8013" s="2">
        <v>45519</v>
      </c>
      <c r="E8013">
        <v>85</v>
      </c>
    </row>
    <row r="8014" spans="1:5" x14ac:dyDescent="0.3">
      <c r="A8014">
        <v>8013</v>
      </c>
      <c r="B8014">
        <v>36</v>
      </c>
      <c r="C8014">
        <v>9</v>
      </c>
      <c r="D8014" s="2">
        <v>45386</v>
      </c>
      <c r="E8014">
        <v>41</v>
      </c>
    </row>
    <row r="8015" spans="1:5" x14ac:dyDescent="0.3">
      <c r="A8015">
        <v>8014</v>
      </c>
      <c r="B8015">
        <v>3</v>
      </c>
      <c r="C8015">
        <v>1</v>
      </c>
      <c r="D8015" s="2">
        <v>45332</v>
      </c>
      <c r="E8015">
        <v>80</v>
      </c>
    </row>
    <row r="8016" spans="1:5" x14ac:dyDescent="0.3">
      <c r="A8016">
        <v>8015</v>
      </c>
      <c r="B8016">
        <v>1</v>
      </c>
      <c r="C8016">
        <v>5</v>
      </c>
      <c r="D8016" s="2">
        <v>45238</v>
      </c>
      <c r="E8016">
        <v>98</v>
      </c>
    </row>
    <row r="8017" spans="1:5" x14ac:dyDescent="0.3">
      <c r="A8017">
        <v>8016</v>
      </c>
      <c r="B8017">
        <v>7</v>
      </c>
      <c r="C8017">
        <v>4</v>
      </c>
      <c r="D8017" s="2">
        <v>45794</v>
      </c>
      <c r="E8017">
        <v>91</v>
      </c>
    </row>
    <row r="8018" spans="1:5" x14ac:dyDescent="0.3">
      <c r="A8018">
        <v>8017</v>
      </c>
      <c r="B8018">
        <v>9</v>
      </c>
      <c r="C8018">
        <v>3</v>
      </c>
      <c r="D8018" s="2">
        <v>45688</v>
      </c>
      <c r="E8018">
        <v>43</v>
      </c>
    </row>
    <row r="8019" spans="1:5" x14ac:dyDescent="0.3">
      <c r="A8019">
        <v>8018</v>
      </c>
      <c r="B8019">
        <v>1</v>
      </c>
      <c r="C8019">
        <v>2</v>
      </c>
      <c r="D8019" s="2">
        <v>45451</v>
      </c>
      <c r="E8019">
        <v>62</v>
      </c>
    </row>
    <row r="8020" spans="1:5" x14ac:dyDescent="0.3">
      <c r="A8020">
        <v>8019</v>
      </c>
      <c r="B8020">
        <v>5</v>
      </c>
      <c r="C8020">
        <v>3</v>
      </c>
      <c r="D8020" s="2">
        <v>45602</v>
      </c>
      <c r="E8020">
        <v>3</v>
      </c>
    </row>
    <row r="8021" spans="1:5" x14ac:dyDescent="0.3">
      <c r="A8021">
        <v>8020</v>
      </c>
      <c r="B8021">
        <v>47</v>
      </c>
      <c r="C8021">
        <v>1</v>
      </c>
      <c r="D8021" s="2">
        <v>45694</v>
      </c>
      <c r="E8021">
        <v>9</v>
      </c>
    </row>
    <row r="8022" spans="1:5" x14ac:dyDescent="0.3">
      <c r="A8022">
        <v>8021</v>
      </c>
      <c r="B8022">
        <v>36</v>
      </c>
      <c r="C8022">
        <v>1</v>
      </c>
      <c r="D8022" s="2">
        <v>45308</v>
      </c>
      <c r="E8022">
        <v>44</v>
      </c>
    </row>
    <row r="8023" spans="1:5" x14ac:dyDescent="0.3">
      <c r="A8023">
        <v>8022</v>
      </c>
      <c r="B8023">
        <v>10</v>
      </c>
      <c r="C8023">
        <v>8</v>
      </c>
      <c r="D8023" s="2">
        <v>45555</v>
      </c>
      <c r="E8023">
        <v>34</v>
      </c>
    </row>
    <row r="8024" spans="1:5" x14ac:dyDescent="0.3">
      <c r="A8024">
        <v>8023</v>
      </c>
      <c r="B8024">
        <v>2</v>
      </c>
      <c r="C8024">
        <v>5</v>
      </c>
      <c r="D8024" s="2">
        <v>45707</v>
      </c>
      <c r="E8024">
        <v>19</v>
      </c>
    </row>
    <row r="8025" spans="1:5" x14ac:dyDescent="0.3">
      <c r="A8025">
        <v>8024</v>
      </c>
      <c r="B8025">
        <v>23</v>
      </c>
      <c r="C8025">
        <v>2</v>
      </c>
      <c r="D8025" s="2">
        <v>45130</v>
      </c>
      <c r="E8025">
        <v>90</v>
      </c>
    </row>
    <row r="8026" spans="1:5" x14ac:dyDescent="0.3">
      <c r="A8026">
        <v>8025</v>
      </c>
      <c r="B8026">
        <v>39</v>
      </c>
      <c r="C8026">
        <v>3</v>
      </c>
      <c r="D8026" s="2">
        <v>45815</v>
      </c>
      <c r="E8026">
        <v>87</v>
      </c>
    </row>
    <row r="8027" spans="1:5" x14ac:dyDescent="0.3">
      <c r="A8027">
        <v>8026</v>
      </c>
      <c r="B8027">
        <v>29</v>
      </c>
      <c r="C8027">
        <v>2</v>
      </c>
      <c r="D8027" s="2">
        <v>45274</v>
      </c>
      <c r="E8027">
        <v>18</v>
      </c>
    </row>
    <row r="8028" spans="1:5" x14ac:dyDescent="0.3">
      <c r="A8028">
        <v>8027</v>
      </c>
      <c r="B8028">
        <v>19</v>
      </c>
      <c r="C8028">
        <v>2</v>
      </c>
      <c r="D8028" s="2">
        <v>45744</v>
      </c>
      <c r="E8028">
        <v>46</v>
      </c>
    </row>
    <row r="8029" spans="1:5" x14ac:dyDescent="0.3">
      <c r="A8029">
        <v>8028</v>
      </c>
      <c r="B8029">
        <v>38</v>
      </c>
      <c r="C8029">
        <v>4</v>
      </c>
      <c r="D8029" s="2">
        <v>45571</v>
      </c>
      <c r="E8029">
        <v>41</v>
      </c>
    </row>
    <row r="8030" spans="1:5" x14ac:dyDescent="0.3">
      <c r="A8030">
        <v>8029</v>
      </c>
      <c r="B8030">
        <v>47</v>
      </c>
      <c r="C8030">
        <v>4</v>
      </c>
      <c r="D8030" s="2">
        <v>45282</v>
      </c>
      <c r="E8030">
        <v>49</v>
      </c>
    </row>
    <row r="8031" spans="1:5" x14ac:dyDescent="0.3">
      <c r="A8031">
        <v>8030</v>
      </c>
      <c r="B8031">
        <v>20</v>
      </c>
      <c r="C8031">
        <v>7</v>
      </c>
      <c r="D8031" s="2">
        <v>45414</v>
      </c>
      <c r="E8031">
        <v>52</v>
      </c>
    </row>
    <row r="8032" spans="1:5" x14ac:dyDescent="0.3">
      <c r="A8032">
        <v>8031</v>
      </c>
      <c r="B8032">
        <v>12</v>
      </c>
      <c r="C8032">
        <v>2</v>
      </c>
      <c r="D8032" s="2">
        <v>45379</v>
      </c>
      <c r="E8032">
        <v>74</v>
      </c>
    </row>
    <row r="8033" spans="1:5" x14ac:dyDescent="0.3">
      <c r="A8033">
        <v>8032</v>
      </c>
      <c r="B8033">
        <v>11</v>
      </c>
      <c r="C8033">
        <v>9</v>
      </c>
      <c r="D8033" s="2">
        <v>45393</v>
      </c>
      <c r="E8033">
        <v>43</v>
      </c>
    </row>
    <row r="8034" spans="1:5" x14ac:dyDescent="0.3">
      <c r="A8034">
        <v>8033</v>
      </c>
      <c r="B8034">
        <v>35</v>
      </c>
      <c r="C8034">
        <v>7</v>
      </c>
      <c r="D8034" s="2">
        <v>45613</v>
      </c>
      <c r="E8034">
        <v>10</v>
      </c>
    </row>
    <row r="8035" spans="1:5" x14ac:dyDescent="0.3">
      <c r="A8035">
        <v>8034</v>
      </c>
      <c r="B8035">
        <v>49</v>
      </c>
      <c r="C8035">
        <v>4</v>
      </c>
      <c r="D8035" s="2">
        <v>45379</v>
      </c>
      <c r="E8035">
        <v>85</v>
      </c>
    </row>
    <row r="8036" spans="1:5" x14ac:dyDescent="0.3">
      <c r="A8036">
        <v>8035</v>
      </c>
      <c r="B8036">
        <v>7</v>
      </c>
      <c r="C8036">
        <v>7</v>
      </c>
      <c r="D8036" s="2">
        <v>45628</v>
      </c>
      <c r="E8036">
        <v>38</v>
      </c>
    </row>
    <row r="8037" spans="1:5" x14ac:dyDescent="0.3">
      <c r="A8037">
        <v>8036</v>
      </c>
      <c r="B8037">
        <v>23</v>
      </c>
      <c r="C8037">
        <v>1</v>
      </c>
      <c r="D8037" s="2">
        <v>45806</v>
      </c>
      <c r="E8037">
        <v>38</v>
      </c>
    </row>
    <row r="8038" spans="1:5" x14ac:dyDescent="0.3">
      <c r="A8038">
        <v>8037</v>
      </c>
      <c r="B8038">
        <v>50</v>
      </c>
      <c r="C8038">
        <v>7</v>
      </c>
      <c r="D8038" s="2">
        <v>45660</v>
      </c>
      <c r="E8038">
        <v>47</v>
      </c>
    </row>
    <row r="8039" spans="1:5" x14ac:dyDescent="0.3">
      <c r="A8039">
        <v>8038</v>
      </c>
      <c r="B8039">
        <v>17</v>
      </c>
      <c r="C8039">
        <v>6</v>
      </c>
      <c r="D8039" s="2">
        <v>45394</v>
      </c>
      <c r="E8039">
        <v>7</v>
      </c>
    </row>
    <row r="8040" spans="1:5" x14ac:dyDescent="0.3">
      <c r="A8040">
        <v>8039</v>
      </c>
      <c r="B8040">
        <v>48</v>
      </c>
      <c r="C8040">
        <v>9</v>
      </c>
      <c r="D8040" s="2">
        <v>45651</v>
      </c>
      <c r="E8040">
        <v>12</v>
      </c>
    </row>
    <row r="8041" spans="1:5" x14ac:dyDescent="0.3">
      <c r="A8041">
        <v>8040</v>
      </c>
      <c r="B8041">
        <v>2</v>
      </c>
      <c r="C8041">
        <v>8</v>
      </c>
      <c r="D8041" s="2">
        <v>45330</v>
      </c>
      <c r="E8041">
        <v>52</v>
      </c>
    </row>
    <row r="8042" spans="1:5" x14ac:dyDescent="0.3">
      <c r="A8042">
        <v>8041</v>
      </c>
      <c r="B8042">
        <v>5</v>
      </c>
      <c r="C8042">
        <v>2</v>
      </c>
      <c r="D8042" s="2">
        <v>45248</v>
      </c>
      <c r="E8042">
        <v>33</v>
      </c>
    </row>
    <row r="8043" spans="1:5" x14ac:dyDescent="0.3">
      <c r="A8043">
        <v>8042</v>
      </c>
      <c r="B8043">
        <v>21</v>
      </c>
      <c r="C8043">
        <v>3</v>
      </c>
      <c r="D8043" s="2">
        <v>45311</v>
      </c>
      <c r="E8043">
        <v>89</v>
      </c>
    </row>
    <row r="8044" spans="1:5" x14ac:dyDescent="0.3">
      <c r="A8044">
        <v>8043</v>
      </c>
      <c r="B8044">
        <v>13</v>
      </c>
      <c r="C8044">
        <v>3</v>
      </c>
      <c r="D8044" s="2">
        <v>45465</v>
      </c>
      <c r="E8044">
        <v>92</v>
      </c>
    </row>
    <row r="8045" spans="1:5" x14ac:dyDescent="0.3">
      <c r="A8045">
        <v>8044</v>
      </c>
      <c r="B8045">
        <v>11</v>
      </c>
      <c r="C8045">
        <v>6</v>
      </c>
      <c r="D8045" s="2">
        <v>45132</v>
      </c>
      <c r="E8045">
        <v>24</v>
      </c>
    </row>
    <row r="8046" spans="1:5" x14ac:dyDescent="0.3">
      <c r="A8046">
        <v>8045</v>
      </c>
      <c r="B8046">
        <v>24</v>
      </c>
      <c r="C8046">
        <v>2</v>
      </c>
      <c r="D8046" s="2">
        <v>45492</v>
      </c>
      <c r="E8046">
        <v>48</v>
      </c>
    </row>
    <row r="8047" spans="1:5" x14ac:dyDescent="0.3">
      <c r="A8047">
        <v>8046</v>
      </c>
      <c r="B8047">
        <v>33</v>
      </c>
      <c r="C8047">
        <v>2</v>
      </c>
      <c r="D8047" s="2">
        <v>45644</v>
      </c>
      <c r="E8047">
        <v>31</v>
      </c>
    </row>
    <row r="8048" spans="1:5" x14ac:dyDescent="0.3">
      <c r="A8048">
        <v>8047</v>
      </c>
      <c r="B8048">
        <v>27</v>
      </c>
      <c r="C8048">
        <v>4</v>
      </c>
      <c r="D8048" s="2">
        <v>45460</v>
      </c>
      <c r="E8048">
        <v>82</v>
      </c>
    </row>
    <row r="8049" spans="1:5" x14ac:dyDescent="0.3">
      <c r="A8049">
        <v>8048</v>
      </c>
      <c r="B8049">
        <v>35</v>
      </c>
      <c r="C8049">
        <v>1</v>
      </c>
      <c r="D8049" s="2">
        <v>45299</v>
      </c>
      <c r="E8049">
        <v>23</v>
      </c>
    </row>
    <row r="8050" spans="1:5" x14ac:dyDescent="0.3">
      <c r="A8050">
        <v>8049</v>
      </c>
      <c r="B8050">
        <v>18</v>
      </c>
      <c r="C8050">
        <v>1</v>
      </c>
      <c r="D8050" s="2">
        <v>45417</v>
      </c>
      <c r="E8050">
        <v>71</v>
      </c>
    </row>
    <row r="8051" spans="1:5" x14ac:dyDescent="0.3">
      <c r="A8051">
        <v>8050</v>
      </c>
      <c r="B8051">
        <v>21</v>
      </c>
      <c r="C8051">
        <v>1</v>
      </c>
      <c r="D8051" s="2">
        <v>45522</v>
      </c>
      <c r="E8051">
        <v>72</v>
      </c>
    </row>
    <row r="8052" spans="1:5" x14ac:dyDescent="0.3">
      <c r="A8052">
        <v>8051</v>
      </c>
      <c r="B8052">
        <v>4</v>
      </c>
      <c r="C8052">
        <v>5</v>
      </c>
      <c r="D8052" s="2">
        <v>45312</v>
      </c>
      <c r="E8052">
        <v>15</v>
      </c>
    </row>
    <row r="8053" spans="1:5" x14ac:dyDescent="0.3">
      <c r="A8053">
        <v>8052</v>
      </c>
      <c r="B8053">
        <v>41</v>
      </c>
      <c r="C8053">
        <v>9</v>
      </c>
      <c r="D8053" s="2">
        <v>45621</v>
      </c>
      <c r="E8053">
        <v>38</v>
      </c>
    </row>
    <row r="8054" spans="1:5" x14ac:dyDescent="0.3">
      <c r="A8054">
        <v>8053</v>
      </c>
      <c r="B8054">
        <v>32</v>
      </c>
      <c r="C8054">
        <v>4</v>
      </c>
      <c r="D8054" s="2">
        <v>45716</v>
      </c>
      <c r="E8054">
        <v>28</v>
      </c>
    </row>
    <row r="8055" spans="1:5" x14ac:dyDescent="0.3">
      <c r="A8055">
        <v>8054</v>
      </c>
      <c r="B8055">
        <v>43</v>
      </c>
      <c r="C8055">
        <v>8</v>
      </c>
      <c r="D8055" s="2">
        <v>45625</v>
      </c>
      <c r="E8055">
        <v>91</v>
      </c>
    </row>
    <row r="8056" spans="1:5" x14ac:dyDescent="0.3">
      <c r="A8056">
        <v>8055</v>
      </c>
      <c r="B8056">
        <v>49</v>
      </c>
      <c r="C8056">
        <v>7</v>
      </c>
      <c r="D8056" s="2">
        <v>45338</v>
      </c>
      <c r="E8056">
        <v>21</v>
      </c>
    </row>
    <row r="8057" spans="1:5" x14ac:dyDescent="0.3">
      <c r="A8057">
        <v>8056</v>
      </c>
      <c r="B8057">
        <v>11</v>
      </c>
      <c r="C8057">
        <v>6</v>
      </c>
      <c r="D8057" s="2">
        <v>45736</v>
      </c>
      <c r="E8057">
        <v>27</v>
      </c>
    </row>
    <row r="8058" spans="1:5" x14ac:dyDescent="0.3">
      <c r="A8058">
        <v>8057</v>
      </c>
      <c r="B8058">
        <v>3</v>
      </c>
      <c r="C8058">
        <v>9</v>
      </c>
      <c r="D8058" s="2">
        <v>45483</v>
      </c>
      <c r="E8058">
        <v>47</v>
      </c>
    </row>
    <row r="8059" spans="1:5" x14ac:dyDescent="0.3">
      <c r="A8059">
        <v>8058</v>
      </c>
      <c r="B8059">
        <v>21</v>
      </c>
      <c r="C8059">
        <v>1</v>
      </c>
      <c r="D8059" s="2">
        <v>45470</v>
      </c>
      <c r="E8059">
        <v>56</v>
      </c>
    </row>
    <row r="8060" spans="1:5" x14ac:dyDescent="0.3">
      <c r="A8060">
        <v>8059</v>
      </c>
      <c r="B8060">
        <v>43</v>
      </c>
      <c r="C8060">
        <v>7</v>
      </c>
      <c r="D8060" s="2">
        <v>45500</v>
      </c>
      <c r="E8060">
        <v>14</v>
      </c>
    </row>
    <row r="8061" spans="1:5" x14ac:dyDescent="0.3">
      <c r="A8061">
        <v>8060</v>
      </c>
      <c r="B8061">
        <v>14</v>
      </c>
      <c r="C8061">
        <v>9</v>
      </c>
      <c r="D8061" s="2">
        <v>45704</v>
      </c>
      <c r="E8061">
        <v>21</v>
      </c>
    </row>
    <row r="8062" spans="1:5" x14ac:dyDescent="0.3">
      <c r="A8062">
        <v>8061</v>
      </c>
      <c r="B8062">
        <v>6</v>
      </c>
      <c r="C8062">
        <v>2</v>
      </c>
      <c r="D8062" s="2">
        <v>45513</v>
      </c>
      <c r="E8062">
        <v>14</v>
      </c>
    </row>
    <row r="8063" spans="1:5" x14ac:dyDescent="0.3">
      <c r="A8063">
        <v>8062</v>
      </c>
      <c r="B8063">
        <v>29</v>
      </c>
      <c r="C8063">
        <v>4</v>
      </c>
      <c r="D8063" s="2">
        <v>45835</v>
      </c>
      <c r="E8063">
        <v>70</v>
      </c>
    </row>
    <row r="8064" spans="1:5" x14ac:dyDescent="0.3">
      <c r="A8064">
        <v>8063</v>
      </c>
      <c r="B8064">
        <v>31</v>
      </c>
      <c r="C8064">
        <v>5</v>
      </c>
      <c r="D8064" s="2">
        <v>45583</v>
      </c>
      <c r="E8064">
        <v>76</v>
      </c>
    </row>
    <row r="8065" spans="1:5" x14ac:dyDescent="0.3">
      <c r="A8065">
        <v>8064</v>
      </c>
      <c r="B8065">
        <v>47</v>
      </c>
      <c r="C8065">
        <v>5</v>
      </c>
      <c r="D8065" s="2">
        <v>45236</v>
      </c>
      <c r="E8065">
        <v>28</v>
      </c>
    </row>
    <row r="8066" spans="1:5" x14ac:dyDescent="0.3">
      <c r="A8066">
        <v>8065</v>
      </c>
      <c r="B8066">
        <v>28</v>
      </c>
      <c r="C8066">
        <v>7</v>
      </c>
      <c r="D8066" s="2">
        <v>45419</v>
      </c>
      <c r="E8066">
        <v>93</v>
      </c>
    </row>
    <row r="8067" spans="1:5" x14ac:dyDescent="0.3">
      <c r="A8067">
        <v>8066</v>
      </c>
      <c r="B8067">
        <v>43</v>
      </c>
      <c r="C8067">
        <v>8</v>
      </c>
      <c r="D8067" s="2">
        <v>45363</v>
      </c>
      <c r="E8067">
        <v>37</v>
      </c>
    </row>
    <row r="8068" spans="1:5" x14ac:dyDescent="0.3">
      <c r="A8068">
        <v>8067</v>
      </c>
      <c r="B8068">
        <v>50</v>
      </c>
      <c r="C8068">
        <v>9</v>
      </c>
      <c r="D8068" s="2">
        <v>45561</v>
      </c>
      <c r="E8068">
        <v>67</v>
      </c>
    </row>
    <row r="8069" spans="1:5" x14ac:dyDescent="0.3">
      <c r="A8069">
        <v>8068</v>
      </c>
      <c r="B8069">
        <v>36</v>
      </c>
      <c r="C8069">
        <v>5</v>
      </c>
      <c r="D8069" s="2">
        <v>45312</v>
      </c>
      <c r="E8069">
        <v>33</v>
      </c>
    </row>
    <row r="8070" spans="1:5" x14ac:dyDescent="0.3">
      <c r="A8070">
        <v>8069</v>
      </c>
      <c r="B8070">
        <v>28</v>
      </c>
      <c r="C8070">
        <v>2</v>
      </c>
      <c r="D8070" s="2">
        <v>45688</v>
      </c>
      <c r="E8070">
        <v>12</v>
      </c>
    </row>
    <row r="8071" spans="1:5" x14ac:dyDescent="0.3">
      <c r="A8071">
        <v>8070</v>
      </c>
      <c r="B8071">
        <v>19</v>
      </c>
      <c r="C8071">
        <v>2</v>
      </c>
      <c r="D8071" s="2">
        <v>45737</v>
      </c>
      <c r="E8071">
        <v>12</v>
      </c>
    </row>
    <row r="8072" spans="1:5" x14ac:dyDescent="0.3">
      <c r="A8072">
        <v>8071</v>
      </c>
      <c r="B8072">
        <v>3</v>
      </c>
      <c r="C8072">
        <v>5</v>
      </c>
      <c r="D8072" s="2">
        <v>45255</v>
      </c>
      <c r="E8072">
        <v>75</v>
      </c>
    </row>
    <row r="8073" spans="1:5" x14ac:dyDescent="0.3">
      <c r="A8073">
        <v>8072</v>
      </c>
      <c r="B8073">
        <v>12</v>
      </c>
      <c r="C8073">
        <v>5</v>
      </c>
      <c r="D8073" s="2">
        <v>45705</v>
      </c>
      <c r="E8073">
        <v>92</v>
      </c>
    </row>
    <row r="8074" spans="1:5" x14ac:dyDescent="0.3">
      <c r="A8074">
        <v>8073</v>
      </c>
      <c r="B8074">
        <v>36</v>
      </c>
      <c r="C8074">
        <v>5</v>
      </c>
      <c r="D8074" s="2">
        <v>45588</v>
      </c>
      <c r="E8074">
        <v>51</v>
      </c>
    </row>
    <row r="8075" spans="1:5" x14ac:dyDescent="0.3">
      <c r="A8075">
        <v>8074</v>
      </c>
      <c r="B8075">
        <v>24</v>
      </c>
      <c r="C8075">
        <v>6</v>
      </c>
      <c r="D8075" s="2">
        <v>45341</v>
      </c>
      <c r="E8075">
        <v>35</v>
      </c>
    </row>
    <row r="8076" spans="1:5" x14ac:dyDescent="0.3">
      <c r="A8076">
        <v>8075</v>
      </c>
      <c r="B8076">
        <v>12</v>
      </c>
      <c r="C8076">
        <v>8</v>
      </c>
      <c r="D8076" s="2">
        <v>45291</v>
      </c>
      <c r="E8076">
        <v>98</v>
      </c>
    </row>
    <row r="8077" spans="1:5" x14ac:dyDescent="0.3">
      <c r="A8077">
        <v>8076</v>
      </c>
      <c r="B8077">
        <v>24</v>
      </c>
      <c r="C8077">
        <v>5</v>
      </c>
      <c r="D8077" s="2">
        <v>45194</v>
      </c>
      <c r="E8077">
        <v>86</v>
      </c>
    </row>
    <row r="8078" spans="1:5" x14ac:dyDescent="0.3">
      <c r="A8078">
        <v>8077</v>
      </c>
      <c r="B8078">
        <v>1</v>
      </c>
      <c r="C8078">
        <v>3</v>
      </c>
      <c r="D8078" s="2">
        <v>45247</v>
      </c>
      <c r="E8078">
        <v>87</v>
      </c>
    </row>
    <row r="8079" spans="1:5" x14ac:dyDescent="0.3">
      <c r="A8079">
        <v>8078</v>
      </c>
      <c r="B8079">
        <v>28</v>
      </c>
      <c r="C8079">
        <v>9</v>
      </c>
      <c r="D8079" s="2">
        <v>45294</v>
      </c>
      <c r="E8079">
        <v>12</v>
      </c>
    </row>
    <row r="8080" spans="1:5" x14ac:dyDescent="0.3">
      <c r="A8080">
        <v>8079</v>
      </c>
      <c r="B8080">
        <v>16</v>
      </c>
      <c r="C8080">
        <v>4</v>
      </c>
      <c r="D8080" s="2">
        <v>45199</v>
      </c>
      <c r="E8080">
        <v>19</v>
      </c>
    </row>
    <row r="8081" spans="1:5" x14ac:dyDescent="0.3">
      <c r="A8081">
        <v>8080</v>
      </c>
      <c r="B8081">
        <v>21</v>
      </c>
      <c r="C8081">
        <v>8</v>
      </c>
      <c r="D8081" s="2">
        <v>45571</v>
      </c>
      <c r="E8081">
        <v>95</v>
      </c>
    </row>
    <row r="8082" spans="1:5" x14ac:dyDescent="0.3">
      <c r="A8082">
        <v>8081</v>
      </c>
      <c r="B8082">
        <v>30</v>
      </c>
      <c r="C8082">
        <v>9</v>
      </c>
      <c r="D8082" s="2">
        <v>45744</v>
      </c>
      <c r="E8082">
        <v>59</v>
      </c>
    </row>
    <row r="8083" spans="1:5" x14ac:dyDescent="0.3">
      <c r="A8083">
        <v>8082</v>
      </c>
      <c r="B8083">
        <v>34</v>
      </c>
      <c r="C8083">
        <v>7</v>
      </c>
      <c r="D8083" s="2">
        <v>45830</v>
      </c>
      <c r="E8083">
        <v>13</v>
      </c>
    </row>
    <row r="8084" spans="1:5" x14ac:dyDescent="0.3">
      <c r="A8084">
        <v>8083</v>
      </c>
      <c r="B8084">
        <v>26</v>
      </c>
      <c r="C8084">
        <v>3</v>
      </c>
      <c r="D8084" s="2">
        <v>45134</v>
      </c>
      <c r="E8084">
        <v>19</v>
      </c>
    </row>
    <row r="8085" spans="1:5" x14ac:dyDescent="0.3">
      <c r="A8085">
        <v>8084</v>
      </c>
      <c r="B8085">
        <v>35</v>
      </c>
      <c r="C8085">
        <v>6</v>
      </c>
      <c r="D8085" s="2">
        <v>45230</v>
      </c>
      <c r="E8085">
        <v>36</v>
      </c>
    </row>
    <row r="8086" spans="1:5" x14ac:dyDescent="0.3">
      <c r="A8086">
        <v>8085</v>
      </c>
      <c r="B8086">
        <v>31</v>
      </c>
      <c r="C8086">
        <v>7</v>
      </c>
      <c r="D8086" s="2">
        <v>45156</v>
      </c>
      <c r="E8086">
        <v>86</v>
      </c>
    </row>
    <row r="8087" spans="1:5" x14ac:dyDescent="0.3">
      <c r="A8087">
        <v>8086</v>
      </c>
      <c r="B8087">
        <v>16</v>
      </c>
      <c r="C8087">
        <v>7</v>
      </c>
      <c r="D8087" s="2">
        <v>45357</v>
      </c>
      <c r="E8087">
        <v>94</v>
      </c>
    </row>
    <row r="8088" spans="1:5" x14ac:dyDescent="0.3">
      <c r="A8088">
        <v>8087</v>
      </c>
      <c r="B8088">
        <v>42</v>
      </c>
      <c r="C8088">
        <v>8</v>
      </c>
      <c r="D8088" s="2">
        <v>45834</v>
      </c>
      <c r="E8088">
        <v>4</v>
      </c>
    </row>
    <row r="8089" spans="1:5" x14ac:dyDescent="0.3">
      <c r="A8089">
        <v>8088</v>
      </c>
      <c r="B8089">
        <v>29</v>
      </c>
      <c r="C8089">
        <v>5</v>
      </c>
      <c r="D8089" s="2">
        <v>45848</v>
      </c>
      <c r="E8089">
        <v>13</v>
      </c>
    </row>
    <row r="8090" spans="1:5" x14ac:dyDescent="0.3">
      <c r="A8090">
        <v>8089</v>
      </c>
      <c r="B8090">
        <v>29</v>
      </c>
      <c r="C8090">
        <v>5</v>
      </c>
      <c r="D8090" s="2">
        <v>45565</v>
      </c>
      <c r="E8090">
        <v>84</v>
      </c>
    </row>
    <row r="8091" spans="1:5" x14ac:dyDescent="0.3">
      <c r="A8091">
        <v>8090</v>
      </c>
      <c r="B8091">
        <v>9</v>
      </c>
      <c r="C8091">
        <v>2</v>
      </c>
      <c r="D8091" s="2">
        <v>45466</v>
      </c>
      <c r="E8091">
        <v>6</v>
      </c>
    </row>
    <row r="8092" spans="1:5" x14ac:dyDescent="0.3">
      <c r="A8092">
        <v>8091</v>
      </c>
      <c r="B8092">
        <v>14</v>
      </c>
      <c r="C8092">
        <v>2</v>
      </c>
      <c r="D8092" s="2">
        <v>45157</v>
      </c>
      <c r="E8092">
        <v>44</v>
      </c>
    </row>
    <row r="8093" spans="1:5" x14ac:dyDescent="0.3">
      <c r="A8093">
        <v>8092</v>
      </c>
      <c r="B8093">
        <v>8</v>
      </c>
      <c r="C8093">
        <v>4</v>
      </c>
      <c r="D8093" s="2">
        <v>45486</v>
      </c>
      <c r="E8093">
        <v>76</v>
      </c>
    </row>
    <row r="8094" spans="1:5" x14ac:dyDescent="0.3">
      <c r="A8094">
        <v>8093</v>
      </c>
      <c r="B8094">
        <v>2</v>
      </c>
      <c r="C8094">
        <v>7</v>
      </c>
      <c r="D8094" s="2">
        <v>45685</v>
      </c>
      <c r="E8094">
        <v>80</v>
      </c>
    </row>
    <row r="8095" spans="1:5" x14ac:dyDescent="0.3">
      <c r="A8095">
        <v>8094</v>
      </c>
      <c r="B8095">
        <v>11</v>
      </c>
      <c r="C8095">
        <v>8</v>
      </c>
      <c r="D8095" s="2">
        <v>45152</v>
      </c>
      <c r="E8095">
        <v>81</v>
      </c>
    </row>
    <row r="8096" spans="1:5" x14ac:dyDescent="0.3">
      <c r="A8096">
        <v>8095</v>
      </c>
      <c r="B8096">
        <v>2</v>
      </c>
      <c r="C8096">
        <v>3</v>
      </c>
      <c r="D8096" s="2">
        <v>45326</v>
      </c>
      <c r="E8096">
        <v>8</v>
      </c>
    </row>
    <row r="8097" spans="1:5" x14ac:dyDescent="0.3">
      <c r="A8097">
        <v>8096</v>
      </c>
      <c r="B8097">
        <v>47</v>
      </c>
      <c r="C8097">
        <v>1</v>
      </c>
      <c r="D8097" s="2">
        <v>45742</v>
      </c>
      <c r="E8097">
        <v>33</v>
      </c>
    </row>
    <row r="8098" spans="1:5" x14ac:dyDescent="0.3">
      <c r="A8098">
        <v>8097</v>
      </c>
      <c r="B8098">
        <v>18</v>
      </c>
      <c r="C8098">
        <v>4</v>
      </c>
      <c r="D8098" s="2">
        <v>45238</v>
      </c>
      <c r="E8098">
        <v>52</v>
      </c>
    </row>
    <row r="8099" spans="1:5" x14ac:dyDescent="0.3">
      <c r="A8099">
        <v>8098</v>
      </c>
      <c r="B8099">
        <v>5</v>
      </c>
      <c r="C8099">
        <v>6</v>
      </c>
      <c r="D8099" s="2">
        <v>45720</v>
      </c>
      <c r="E8099">
        <v>76</v>
      </c>
    </row>
    <row r="8100" spans="1:5" x14ac:dyDescent="0.3">
      <c r="A8100">
        <v>8099</v>
      </c>
      <c r="B8100">
        <v>7</v>
      </c>
      <c r="C8100">
        <v>6</v>
      </c>
      <c r="D8100" s="2">
        <v>45162</v>
      </c>
      <c r="E8100">
        <v>90</v>
      </c>
    </row>
    <row r="8101" spans="1:5" x14ac:dyDescent="0.3">
      <c r="A8101">
        <v>8100</v>
      </c>
      <c r="B8101">
        <v>23</v>
      </c>
      <c r="C8101">
        <v>9</v>
      </c>
      <c r="D8101" s="2">
        <v>45737</v>
      </c>
      <c r="E8101">
        <v>83</v>
      </c>
    </row>
    <row r="8102" spans="1:5" x14ac:dyDescent="0.3">
      <c r="A8102">
        <v>8101</v>
      </c>
      <c r="B8102">
        <v>19</v>
      </c>
      <c r="C8102">
        <v>7</v>
      </c>
      <c r="D8102" s="2">
        <v>45535</v>
      </c>
      <c r="E8102">
        <v>13</v>
      </c>
    </row>
    <row r="8103" spans="1:5" x14ac:dyDescent="0.3">
      <c r="A8103">
        <v>8102</v>
      </c>
      <c r="B8103">
        <v>19</v>
      </c>
      <c r="C8103">
        <v>9</v>
      </c>
      <c r="D8103" s="2">
        <v>45195</v>
      </c>
      <c r="E8103">
        <v>10</v>
      </c>
    </row>
    <row r="8104" spans="1:5" x14ac:dyDescent="0.3">
      <c r="A8104">
        <v>8103</v>
      </c>
      <c r="B8104">
        <v>48</v>
      </c>
      <c r="C8104">
        <v>5</v>
      </c>
      <c r="D8104" s="2">
        <v>45448</v>
      </c>
      <c r="E8104">
        <v>34</v>
      </c>
    </row>
    <row r="8105" spans="1:5" x14ac:dyDescent="0.3">
      <c r="A8105">
        <v>8104</v>
      </c>
      <c r="B8105">
        <v>19</v>
      </c>
      <c r="C8105">
        <v>5</v>
      </c>
      <c r="D8105" s="2">
        <v>45500</v>
      </c>
      <c r="E8105">
        <v>95</v>
      </c>
    </row>
    <row r="8106" spans="1:5" x14ac:dyDescent="0.3">
      <c r="A8106">
        <v>8105</v>
      </c>
      <c r="B8106">
        <v>49</v>
      </c>
      <c r="C8106">
        <v>5</v>
      </c>
      <c r="D8106" s="2">
        <v>45485</v>
      </c>
      <c r="E8106">
        <v>27</v>
      </c>
    </row>
    <row r="8107" spans="1:5" x14ac:dyDescent="0.3">
      <c r="A8107">
        <v>8106</v>
      </c>
      <c r="B8107">
        <v>45</v>
      </c>
      <c r="C8107">
        <v>5</v>
      </c>
      <c r="D8107" s="2">
        <v>45747</v>
      </c>
      <c r="E8107">
        <v>58</v>
      </c>
    </row>
    <row r="8108" spans="1:5" x14ac:dyDescent="0.3">
      <c r="A8108">
        <v>8107</v>
      </c>
      <c r="B8108">
        <v>40</v>
      </c>
      <c r="C8108">
        <v>4</v>
      </c>
      <c r="D8108" s="2">
        <v>45336</v>
      </c>
      <c r="E8108">
        <v>67</v>
      </c>
    </row>
    <row r="8109" spans="1:5" x14ac:dyDescent="0.3">
      <c r="A8109">
        <v>8108</v>
      </c>
      <c r="B8109">
        <v>28</v>
      </c>
      <c r="C8109">
        <v>6</v>
      </c>
      <c r="D8109" s="2">
        <v>45764</v>
      </c>
      <c r="E8109">
        <v>44</v>
      </c>
    </row>
    <row r="8110" spans="1:5" x14ac:dyDescent="0.3">
      <c r="A8110">
        <v>8109</v>
      </c>
      <c r="B8110">
        <v>11</v>
      </c>
      <c r="C8110">
        <v>1</v>
      </c>
      <c r="D8110" s="2">
        <v>45367</v>
      </c>
      <c r="E8110">
        <v>69</v>
      </c>
    </row>
    <row r="8111" spans="1:5" x14ac:dyDescent="0.3">
      <c r="A8111">
        <v>8110</v>
      </c>
      <c r="B8111">
        <v>50</v>
      </c>
      <c r="C8111">
        <v>2</v>
      </c>
      <c r="D8111" s="2">
        <v>45287</v>
      </c>
      <c r="E8111">
        <v>5</v>
      </c>
    </row>
    <row r="8112" spans="1:5" x14ac:dyDescent="0.3">
      <c r="A8112">
        <v>8111</v>
      </c>
      <c r="B8112">
        <v>11</v>
      </c>
      <c r="C8112">
        <v>9</v>
      </c>
      <c r="D8112" s="2">
        <v>45829</v>
      </c>
      <c r="E8112">
        <v>37</v>
      </c>
    </row>
    <row r="8113" spans="1:5" x14ac:dyDescent="0.3">
      <c r="A8113">
        <v>8112</v>
      </c>
      <c r="B8113">
        <v>9</v>
      </c>
      <c r="C8113">
        <v>6</v>
      </c>
      <c r="D8113" s="2">
        <v>45515</v>
      </c>
      <c r="E8113">
        <v>71</v>
      </c>
    </row>
    <row r="8114" spans="1:5" x14ac:dyDescent="0.3">
      <c r="A8114">
        <v>8113</v>
      </c>
      <c r="B8114">
        <v>14</v>
      </c>
      <c r="C8114">
        <v>6</v>
      </c>
      <c r="D8114" s="2">
        <v>45251</v>
      </c>
      <c r="E8114">
        <v>56</v>
      </c>
    </row>
    <row r="8115" spans="1:5" x14ac:dyDescent="0.3">
      <c r="A8115">
        <v>8114</v>
      </c>
      <c r="B8115">
        <v>34</v>
      </c>
      <c r="C8115">
        <v>4</v>
      </c>
      <c r="D8115" s="2">
        <v>45312</v>
      </c>
      <c r="E8115">
        <v>51</v>
      </c>
    </row>
    <row r="8116" spans="1:5" x14ac:dyDescent="0.3">
      <c r="A8116">
        <v>8115</v>
      </c>
      <c r="B8116">
        <v>29</v>
      </c>
      <c r="C8116">
        <v>5</v>
      </c>
      <c r="D8116" s="2">
        <v>45323</v>
      </c>
      <c r="E8116">
        <v>56</v>
      </c>
    </row>
    <row r="8117" spans="1:5" x14ac:dyDescent="0.3">
      <c r="A8117">
        <v>8116</v>
      </c>
      <c r="B8117">
        <v>49</v>
      </c>
      <c r="C8117">
        <v>9</v>
      </c>
      <c r="D8117" s="2">
        <v>45390</v>
      </c>
      <c r="E8117">
        <v>42</v>
      </c>
    </row>
    <row r="8118" spans="1:5" x14ac:dyDescent="0.3">
      <c r="A8118">
        <v>8117</v>
      </c>
      <c r="B8118">
        <v>21</v>
      </c>
      <c r="C8118">
        <v>2</v>
      </c>
      <c r="D8118" s="2">
        <v>45299</v>
      </c>
      <c r="E8118">
        <v>13</v>
      </c>
    </row>
    <row r="8119" spans="1:5" x14ac:dyDescent="0.3">
      <c r="A8119">
        <v>8118</v>
      </c>
      <c r="B8119">
        <v>48</v>
      </c>
      <c r="C8119">
        <v>3</v>
      </c>
      <c r="D8119" s="2">
        <v>45256</v>
      </c>
      <c r="E8119">
        <v>34</v>
      </c>
    </row>
    <row r="8120" spans="1:5" x14ac:dyDescent="0.3">
      <c r="A8120">
        <v>8119</v>
      </c>
      <c r="B8120">
        <v>5</v>
      </c>
      <c r="C8120">
        <v>8</v>
      </c>
      <c r="D8120" s="2">
        <v>45172</v>
      </c>
      <c r="E8120">
        <v>100</v>
      </c>
    </row>
    <row r="8121" spans="1:5" x14ac:dyDescent="0.3">
      <c r="A8121">
        <v>8120</v>
      </c>
      <c r="B8121">
        <v>33</v>
      </c>
      <c r="C8121">
        <v>9</v>
      </c>
      <c r="D8121" s="2">
        <v>45370</v>
      </c>
      <c r="E8121">
        <v>34</v>
      </c>
    </row>
    <row r="8122" spans="1:5" x14ac:dyDescent="0.3">
      <c r="A8122">
        <v>8121</v>
      </c>
      <c r="B8122">
        <v>9</v>
      </c>
      <c r="C8122">
        <v>5</v>
      </c>
      <c r="D8122" s="2">
        <v>45503</v>
      </c>
      <c r="E8122">
        <v>53</v>
      </c>
    </row>
    <row r="8123" spans="1:5" x14ac:dyDescent="0.3">
      <c r="A8123">
        <v>8122</v>
      </c>
      <c r="B8123">
        <v>3</v>
      </c>
      <c r="C8123">
        <v>3</v>
      </c>
      <c r="D8123" s="2">
        <v>45526</v>
      </c>
      <c r="E8123">
        <v>3</v>
      </c>
    </row>
    <row r="8124" spans="1:5" x14ac:dyDescent="0.3">
      <c r="A8124">
        <v>8123</v>
      </c>
      <c r="B8124">
        <v>14</v>
      </c>
      <c r="C8124">
        <v>1</v>
      </c>
      <c r="D8124" s="2">
        <v>45643</v>
      </c>
      <c r="E8124">
        <v>74</v>
      </c>
    </row>
    <row r="8125" spans="1:5" x14ac:dyDescent="0.3">
      <c r="A8125">
        <v>8124</v>
      </c>
      <c r="B8125">
        <v>18</v>
      </c>
      <c r="C8125">
        <v>2</v>
      </c>
      <c r="D8125" s="2">
        <v>45386</v>
      </c>
      <c r="E8125">
        <v>99</v>
      </c>
    </row>
    <row r="8126" spans="1:5" x14ac:dyDescent="0.3">
      <c r="A8126">
        <v>8125</v>
      </c>
      <c r="B8126">
        <v>12</v>
      </c>
      <c r="C8126">
        <v>4</v>
      </c>
      <c r="D8126" s="2">
        <v>45148</v>
      </c>
      <c r="E8126">
        <v>37</v>
      </c>
    </row>
    <row r="8127" spans="1:5" x14ac:dyDescent="0.3">
      <c r="A8127">
        <v>8126</v>
      </c>
      <c r="B8127">
        <v>23</v>
      </c>
      <c r="C8127">
        <v>4</v>
      </c>
      <c r="D8127" s="2">
        <v>45655</v>
      </c>
      <c r="E8127">
        <v>52</v>
      </c>
    </row>
    <row r="8128" spans="1:5" x14ac:dyDescent="0.3">
      <c r="A8128">
        <v>8127</v>
      </c>
      <c r="B8128">
        <v>14</v>
      </c>
      <c r="C8128">
        <v>5</v>
      </c>
      <c r="D8128" s="2">
        <v>45633</v>
      </c>
      <c r="E8128">
        <v>6</v>
      </c>
    </row>
    <row r="8129" spans="1:5" x14ac:dyDescent="0.3">
      <c r="A8129">
        <v>8128</v>
      </c>
      <c r="B8129">
        <v>16</v>
      </c>
      <c r="C8129">
        <v>9</v>
      </c>
      <c r="D8129" s="2">
        <v>45349</v>
      </c>
      <c r="E8129">
        <v>21</v>
      </c>
    </row>
    <row r="8130" spans="1:5" x14ac:dyDescent="0.3">
      <c r="A8130">
        <v>8129</v>
      </c>
      <c r="B8130">
        <v>37</v>
      </c>
      <c r="C8130">
        <v>2</v>
      </c>
      <c r="D8130" s="2">
        <v>45430</v>
      </c>
      <c r="E8130">
        <v>45</v>
      </c>
    </row>
    <row r="8131" spans="1:5" x14ac:dyDescent="0.3">
      <c r="A8131">
        <v>8130</v>
      </c>
      <c r="B8131">
        <v>20</v>
      </c>
      <c r="C8131">
        <v>2</v>
      </c>
      <c r="D8131" s="2">
        <v>45839</v>
      </c>
      <c r="E8131">
        <v>5</v>
      </c>
    </row>
    <row r="8132" spans="1:5" x14ac:dyDescent="0.3">
      <c r="A8132">
        <v>8131</v>
      </c>
      <c r="B8132">
        <v>20</v>
      </c>
      <c r="C8132">
        <v>5</v>
      </c>
      <c r="D8132" s="2">
        <v>45836</v>
      </c>
      <c r="E8132">
        <v>3</v>
      </c>
    </row>
    <row r="8133" spans="1:5" x14ac:dyDescent="0.3">
      <c r="A8133">
        <v>8132</v>
      </c>
      <c r="B8133">
        <v>15</v>
      </c>
      <c r="C8133">
        <v>2</v>
      </c>
      <c r="D8133" s="2">
        <v>45443</v>
      </c>
      <c r="E8133">
        <v>20</v>
      </c>
    </row>
    <row r="8134" spans="1:5" x14ac:dyDescent="0.3">
      <c r="A8134">
        <v>8133</v>
      </c>
      <c r="B8134">
        <v>41</v>
      </c>
      <c r="C8134">
        <v>5</v>
      </c>
      <c r="D8134" s="2">
        <v>45833</v>
      </c>
      <c r="E8134">
        <v>94</v>
      </c>
    </row>
    <row r="8135" spans="1:5" x14ac:dyDescent="0.3">
      <c r="A8135">
        <v>8134</v>
      </c>
      <c r="B8135">
        <v>25</v>
      </c>
      <c r="C8135">
        <v>5</v>
      </c>
      <c r="D8135" s="2">
        <v>45333</v>
      </c>
      <c r="E8135">
        <v>76</v>
      </c>
    </row>
    <row r="8136" spans="1:5" x14ac:dyDescent="0.3">
      <c r="A8136">
        <v>8135</v>
      </c>
      <c r="B8136">
        <v>17</v>
      </c>
      <c r="C8136">
        <v>7</v>
      </c>
      <c r="D8136" s="2">
        <v>45238</v>
      </c>
      <c r="E8136">
        <v>61</v>
      </c>
    </row>
    <row r="8137" spans="1:5" x14ac:dyDescent="0.3">
      <c r="A8137">
        <v>8136</v>
      </c>
      <c r="B8137">
        <v>12</v>
      </c>
      <c r="C8137">
        <v>4</v>
      </c>
      <c r="D8137" s="2">
        <v>45744</v>
      </c>
      <c r="E8137">
        <v>35</v>
      </c>
    </row>
    <row r="8138" spans="1:5" x14ac:dyDescent="0.3">
      <c r="A8138">
        <v>8137</v>
      </c>
      <c r="B8138">
        <v>45</v>
      </c>
      <c r="C8138">
        <v>2</v>
      </c>
      <c r="D8138" s="2">
        <v>45751</v>
      </c>
      <c r="E8138">
        <v>32</v>
      </c>
    </row>
    <row r="8139" spans="1:5" x14ac:dyDescent="0.3">
      <c r="A8139">
        <v>8138</v>
      </c>
      <c r="B8139">
        <v>42</v>
      </c>
      <c r="C8139">
        <v>8</v>
      </c>
      <c r="D8139" s="2">
        <v>45203</v>
      </c>
      <c r="E8139">
        <v>19</v>
      </c>
    </row>
    <row r="8140" spans="1:5" x14ac:dyDescent="0.3">
      <c r="A8140">
        <v>8139</v>
      </c>
      <c r="B8140">
        <v>39</v>
      </c>
      <c r="C8140">
        <v>1</v>
      </c>
      <c r="D8140" s="2">
        <v>45554</v>
      </c>
      <c r="E8140">
        <v>15</v>
      </c>
    </row>
    <row r="8141" spans="1:5" x14ac:dyDescent="0.3">
      <c r="A8141">
        <v>8140</v>
      </c>
      <c r="B8141">
        <v>7</v>
      </c>
      <c r="C8141">
        <v>1</v>
      </c>
      <c r="D8141" s="2">
        <v>45619</v>
      </c>
      <c r="E8141">
        <v>74</v>
      </c>
    </row>
    <row r="8142" spans="1:5" x14ac:dyDescent="0.3">
      <c r="A8142">
        <v>8141</v>
      </c>
      <c r="B8142">
        <v>8</v>
      </c>
      <c r="C8142">
        <v>7</v>
      </c>
      <c r="D8142" s="2">
        <v>45821</v>
      </c>
      <c r="E8142">
        <v>57</v>
      </c>
    </row>
    <row r="8143" spans="1:5" x14ac:dyDescent="0.3">
      <c r="A8143">
        <v>8142</v>
      </c>
      <c r="B8143">
        <v>24</v>
      </c>
      <c r="C8143">
        <v>4</v>
      </c>
      <c r="D8143" s="2">
        <v>45738</v>
      </c>
      <c r="E8143">
        <v>26</v>
      </c>
    </row>
    <row r="8144" spans="1:5" x14ac:dyDescent="0.3">
      <c r="A8144">
        <v>8143</v>
      </c>
      <c r="B8144">
        <v>47</v>
      </c>
      <c r="C8144">
        <v>3</v>
      </c>
      <c r="D8144" s="2">
        <v>45770</v>
      </c>
      <c r="E8144">
        <v>70</v>
      </c>
    </row>
    <row r="8145" spans="1:5" x14ac:dyDescent="0.3">
      <c r="A8145">
        <v>8144</v>
      </c>
      <c r="B8145">
        <v>25</v>
      </c>
      <c r="C8145">
        <v>1</v>
      </c>
      <c r="D8145" s="2">
        <v>45711</v>
      </c>
      <c r="E8145">
        <v>90</v>
      </c>
    </row>
    <row r="8146" spans="1:5" x14ac:dyDescent="0.3">
      <c r="A8146">
        <v>8145</v>
      </c>
      <c r="B8146">
        <v>21</v>
      </c>
      <c r="C8146">
        <v>8</v>
      </c>
      <c r="D8146" s="2">
        <v>45569</v>
      </c>
      <c r="E8146">
        <v>2</v>
      </c>
    </row>
    <row r="8147" spans="1:5" x14ac:dyDescent="0.3">
      <c r="A8147">
        <v>8146</v>
      </c>
      <c r="B8147">
        <v>50</v>
      </c>
      <c r="C8147">
        <v>8</v>
      </c>
      <c r="D8147" s="2">
        <v>45278</v>
      </c>
      <c r="E8147">
        <v>49</v>
      </c>
    </row>
    <row r="8148" spans="1:5" x14ac:dyDescent="0.3">
      <c r="A8148">
        <v>8147</v>
      </c>
      <c r="B8148">
        <v>33</v>
      </c>
      <c r="C8148">
        <v>4</v>
      </c>
      <c r="D8148" s="2">
        <v>45638</v>
      </c>
      <c r="E8148">
        <v>48</v>
      </c>
    </row>
    <row r="8149" spans="1:5" x14ac:dyDescent="0.3">
      <c r="A8149">
        <v>8148</v>
      </c>
      <c r="B8149">
        <v>10</v>
      </c>
      <c r="C8149">
        <v>2</v>
      </c>
      <c r="D8149" s="2">
        <v>45294</v>
      </c>
      <c r="E8149">
        <v>32</v>
      </c>
    </row>
    <row r="8150" spans="1:5" x14ac:dyDescent="0.3">
      <c r="A8150">
        <v>8149</v>
      </c>
      <c r="B8150">
        <v>22</v>
      </c>
      <c r="C8150">
        <v>4</v>
      </c>
      <c r="D8150" s="2">
        <v>45172</v>
      </c>
      <c r="E8150">
        <v>3</v>
      </c>
    </row>
    <row r="8151" spans="1:5" x14ac:dyDescent="0.3">
      <c r="A8151">
        <v>8150</v>
      </c>
      <c r="B8151">
        <v>19</v>
      </c>
      <c r="C8151">
        <v>7</v>
      </c>
      <c r="D8151" s="2">
        <v>45709</v>
      </c>
      <c r="E8151">
        <v>83</v>
      </c>
    </row>
    <row r="8152" spans="1:5" x14ac:dyDescent="0.3">
      <c r="A8152">
        <v>8151</v>
      </c>
      <c r="B8152">
        <v>29</v>
      </c>
      <c r="C8152">
        <v>4</v>
      </c>
      <c r="D8152" s="2">
        <v>45616</v>
      </c>
      <c r="E8152">
        <v>100</v>
      </c>
    </row>
    <row r="8153" spans="1:5" x14ac:dyDescent="0.3">
      <c r="A8153">
        <v>8152</v>
      </c>
      <c r="B8153">
        <v>3</v>
      </c>
      <c r="C8153">
        <v>3</v>
      </c>
      <c r="D8153" s="2">
        <v>45693</v>
      </c>
      <c r="E8153">
        <v>20</v>
      </c>
    </row>
    <row r="8154" spans="1:5" x14ac:dyDescent="0.3">
      <c r="A8154">
        <v>8153</v>
      </c>
      <c r="B8154">
        <v>39</v>
      </c>
      <c r="C8154">
        <v>1</v>
      </c>
      <c r="D8154" s="2">
        <v>45148</v>
      </c>
      <c r="E8154">
        <v>94</v>
      </c>
    </row>
    <row r="8155" spans="1:5" x14ac:dyDescent="0.3">
      <c r="A8155">
        <v>8154</v>
      </c>
      <c r="B8155">
        <v>4</v>
      </c>
      <c r="C8155">
        <v>9</v>
      </c>
      <c r="D8155" s="2">
        <v>45681</v>
      </c>
      <c r="E8155">
        <v>37</v>
      </c>
    </row>
    <row r="8156" spans="1:5" x14ac:dyDescent="0.3">
      <c r="A8156">
        <v>8155</v>
      </c>
      <c r="B8156">
        <v>37</v>
      </c>
      <c r="C8156">
        <v>5</v>
      </c>
      <c r="D8156" s="2">
        <v>45438</v>
      </c>
      <c r="E8156">
        <v>20</v>
      </c>
    </row>
    <row r="8157" spans="1:5" x14ac:dyDescent="0.3">
      <c r="A8157">
        <v>8156</v>
      </c>
      <c r="B8157">
        <v>31</v>
      </c>
      <c r="C8157">
        <v>2</v>
      </c>
      <c r="D8157" s="2">
        <v>45444</v>
      </c>
      <c r="E8157">
        <v>60</v>
      </c>
    </row>
    <row r="8158" spans="1:5" x14ac:dyDescent="0.3">
      <c r="A8158">
        <v>8157</v>
      </c>
      <c r="B8158">
        <v>6</v>
      </c>
      <c r="C8158">
        <v>6</v>
      </c>
      <c r="D8158" s="2">
        <v>45820</v>
      </c>
      <c r="E8158">
        <v>98</v>
      </c>
    </row>
    <row r="8159" spans="1:5" x14ac:dyDescent="0.3">
      <c r="A8159">
        <v>8158</v>
      </c>
      <c r="B8159">
        <v>28</v>
      </c>
      <c r="C8159">
        <v>2</v>
      </c>
      <c r="D8159" s="2">
        <v>45160</v>
      </c>
      <c r="E8159">
        <v>59</v>
      </c>
    </row>
    <row r="8160" spans="1:5" x14ac:dyDescent="0.3">
      <c r="A8160">
        <v>8159</v>
      </c>
      <c r="B8160">
        <v>10</v>
      </c>
      <c r="C8160">
        <v>6</v>
      </c>
      <c r="D8160" s="2">
        <v>45427</v>
      </c>
      <c r="E8160">
        <v>81</v>
      </c>
    </row>
    <row r="8161" spans="1:5" x14ac:dyDescent="0.3">
      <c r="A8161">
        <v>8160</v>
      </c>
      <c r="B8161">
        <v>12</v>
      </c>
      <c r="C8161">
        <v>9</v>
      </c>
      <c r="D8161" s="2">
        <v>45358</v>
      </c>
      <c r="E8161">
        <v>42</v>
      </c>
    </row>
    <row r="8162" spans="1:5" x14ac:dyDescent="0.3">
      <c r="A8162">
        <v>8161</v>
      </c>
      <c r="B8162">
        <v>46</v>
      </c>
      <c r="C8162">
        <v>2</v>
      </c>
      <c r="D8162" s="2">
        <v>45442</v>
      </c>
      <c r="E8162">
        <v>23</v>
      </c>
    </row>
    <row r="8163" spans="1:5" x14ac:dyDescent="0.3">
      <c r="A8163">
        <v>8162</v>
      </c>
      <c r="B8163">
        <v>2</v>
      </c>
      <c r="C8163">
        <v>1</v>
      </c>
      <c r="D8163" s="2">
        <v>45836</v>
      </c>
      <c r="E8163">
        <v>41</v>
      </c>
    </row>
    <row r="8164" spans="1:5" x14ac:dyDescent="0.3">
      <c r="A8164">
        <v>8163</v>
      </c>
      <c r="B8164">
        <v>3</v>
      </c>
      <c r="C8164">
        <v>7</v>
      </c>
      <c r="D8164" s="2">
        <v>45267</v>
      </c>
      <c r="E8164">
        <v>73</v>
      </c>
    </row>
    <row r="8165" spans="1:5" x14ac:dyDescent="0.3">
      <c r="A8165">
        <v>8164</v>
      </c>
      <c r="B8165">
        <v>1</v>
      </c>
      <c r="C8165">
        <v>8</v>
      </c>
      <c r="D8165" s="2">
        <v>45406</v>
      </c>
      <c r="E8165">
        <v>27</v>
      </c>
    </row>
    <row r="8166" spans="1:5" x14ac:dyDescent="0.3">
      <c r="A8166">
        <v>8165</v>
      </c>
      <c r="B8166">
        <v>35</v>
      </c>
      <c r="C8166">
        <v>2</v>
      </c>
      <c r="D8166" s="2">
        <v>45463</v>
      </c>
      <c r="E8166">
        <v>81</v>
      </c>
    </row>
    <row r="8167" spans="1:5" x14ac:dyDescent="0.3">
      <c r="A8167">
        <v>8166</v>
      </c>
      <c r="B8167">
        <v>24</v>
      </c>
      <c r="C8167">
        <v>4</v>
      </c>
      <c r="D8167" s="2">
        <v>45359</v>
      </c>
      <c r="E8167">
        <v>46</v>
      </c>
    </row>
    <row r="8168" spans="1:5" x14ac:dyDescent="0.3">
      <c r="A8168">
        <v>8167</v>
      </c>
      <c r="B8168">
        <v>47</v>
      </c>
      <c r="C8168">
        <v>8</v>
      </c>
      <c r="D8168" s="2">
        <v>45448</v>
      </c>
      <c r="E8168">
        <v>17</v>
      </c>
    </row>
    <row r="8169" spans="1:5" x14ac:dyDescent="0.3">
      <c r="A8169">
        <v>8168</v>
      </c>
      <c r="B8169">
        <v>48</v>
      </c>
      <c r="C8169">
        <v>4</v>
      </c>
      <c r="D8169" s="2">
        <v>45355</v>
      </c>
      <c r="E8169">
        <v>2</v>
      </c>
    </row>
    <row r="8170" spans="1:5" x14ac:dyDescent="0.3">
      <c r="A8170">
        <v>8169</v>
      </c>
      <c r="B8170">
        <v>34</v>
      </c>
      <c r="C8170">
        <v>9</v>
      </c>
      <c r="D8170" s="2">
        <v>45181</v>
      </c>
      <c r="E8170">
        <v>15</v>
      </c>
    </row>
    <row r="8171" spans="1:5" x14ac:dyDescent="0.3">
      <c r="A8171">
        <v>8170</v>
      </c>
      <c r="B8171">
        <v>20</v>
      </c>
      <c r="C8171">
        <v>1</v>
      </c>
      <c r="D8171" s="2">
        <v>45186</v>
      </c>
      <c r="E8171">
        <v>75</v>
      </c>
    </row>
    <row r="8172" spans="1:5" x14ac:dyDescent="0.3">
      <c r="A8172">
        <v>8171</v>
      </c>
      <c r="B8172">
        <v>16</v>
      </c>
      <c r="C8172">
        <v>7</v>
      </c>
      <c r="D8172" s="2">
        <v>45275</v>
      </c>
      <c r="E8172">
        <v>57</v>
      </c>
    </row>
    <row r="8173" spans="1:5" x14ac:dyDescent="0.3">
      <c r="A8173">
        <v>8172</v>
      </c>
      <c r="B8173">
        <v>30</v>
      </c>
      <c r="C8173">
        <v>3</v>
      </c>
      <c r="D8173" s="2">
        <v>45164</v>
      </c>
      <c r="E8173">
        <v>41</v>
      </c>
    </row>
    <row r="8174" spans="1:5" x14ac:dyDescent="0.3">
      <c r="A8174">
        <v>8173</v>
      </c>
      <c r="B8174">
        <v>47</v>
      </c>
      <c r="C8174">
        <v>3</v>
      </c>
      <c r="D8174" s="2">
        <v>45424</v>
      </c>
      <c r="E8174">
        <v>73</v>
      </c>
    </row>
    <row r="8175" spans="1:5" x14ac:dyDescent="0.3">
      <c r="A8175">
        <v>8174</v>
      </c>
      <c r="B8175">
        <v>39</v>
      </c>
      <c r="C8175">
        <v>7</v>
      </c>
      <c r="D8175" s="2">
        <v>45515</v>
      </c>
      <c r="E8175">
        <v>14</v>
      </c>
    </row>
    <row r="8176" spans="1:5" x14ac:dyDescent="0.3">
      <c r="A8176">
        <v>8175</v>
      </c>
      <c r="B8176">
        <v>25</v>
      </c>
      <c r="C8176">
        <v>6</v>
      </c>
      <c r="D8176" s="2">
        <v>45249</v>
      </c>
      <c r="E8176">
        <v>8</v>
      </c>
    </row>
    <row r="8177" spans="1:5" x14ac:dyDescent="0.3">
      <c r="A8177">
        <v>8176</v>
      </c>
      <c r="B8177">
        <v>5</v>
      </c>
      <c r="C8177">
        <v>3</v>
      </c>
      <c r="D8177" s="2">
        <v>45797</v>
      </c>
      <c r="E8177">
        <v>76</v>
      </c>
    </row>
    <row r="8178" spans="1:5" x14ac:dyDescent="0.3">
      <c r="A8178">
        <v>8177</v>
      </c>
      <c r="B8178">
        <v>29</v>
      </c>
      <c r="C8178">
        <v>2</v>
      </c>
      <c r="D8178" s="2">
        <v>45718</v>
      </c>
      <c r="E8178">
        <v>7</v>
      </c>
    </row>
    <row r="8179" spans="1:5" x14ac:dyDescent="0.3">
      <c r="A8179">
        <v>8178</v>
      </c>
      <c r="B8179">
        <v>37</v>
      </c>
      <c r="C8179">
        <v>6</v>
      </c>
      <c r="D8179" s="2">
        <v>45530</v>
      </c>
      <c r="E8179">
        <v>67</v>
      </c>
    </row>
    <row r="8180" spans="1:5" x14ac:dyDescent="0.3">
      <c r="A8180">
        <v>8179</v>
      </c>
      <c r="B8180">
        <v>28</v>
      </c>
      <c r="C8180">
        <v>7</v>
      </c>
      <c r="D8180" s="2">
        <v>45675</v>
      </c>
      <c r="E8180">
        <v>26</v>
      </c>
    </row>
    <row r="8181" spans="1:5" x14ac:dyDescent="0.3">
      <c r="A8181">
        <v>8180</v>
      </c>
      <c r="B8181">
        <v>41</v>
      </c>
      <c r="C8181">
        <v>9</v>
      </c>
      <c r="D8181" s="2">
        <v>45855</v>
      </c>
      <c r="E8181">
        <v>3</v>
      </c>
    </row>
    <row r="8182" spans="1:5" x14ac:dyDescent="0.3">
      <c r="A8182">
        <v>8181</v>
      </c>
      <c r="B8182">
        <v>23</v>
      </c>
      <c r="C8182">
        <v>9</v>
      </c>
      <c r="D8182" s="2">
        <v>45202</v>
      </c>
      <c r="E8182">
        <v>46</v>
      </c>
    </row>
    <row r="8183" spans="1:5" x14ac:dyDescent="0.3">
      <c r="A8183">
        <v>8182</v>
      </c>
      <c r="B8183">
        <v>32</v>
      </c>
      <c r="C8183">
        <v>9</v>
      </c>
      <c r="D8183" s="2">
        <v>45631</v>
      </c>
      <c r="E8183">
        <v>4</v>
      </c>
    </row>
    <row r="8184" spans="1:5" x14ac:dyDescent="0.3">
      <c r="A8184">
        <v>8183</v>
      </c>
      <c r="B8184">
        <v>46</v>
      </c>
      <c r="C8184">
        <v>1</v>
      </c>
      <c r="D8184" s="2">
        <v>45561</v>
      </c>
      <c r="E8184">
        <v>57</v>
      </c>
    </row>
    <row r="8185" spans="1:5" x14ac:dyDescent="0.3">
      <c r="A8185">
        <v>8184</v>
      </c>
      <c r="B8185">
        <v>18</v>
      </c>
      <c r="C8185">
        <v>4</v>
      </c>
      <c r="D8185" s="2">
        <v>45611</v>
      </c>
      <c r="E8185">
        <v>96</v>
      </c>
    </row>
    <row r="8186" spans="1:5" x14ac:dyDescent="0.3">
      <c r="A8186">
        <v>8185</v>
      </c>
      <c r="B8186">
        <v>41</v>
      </c>
      <c r="C8186">
        <v>4</v>
      </c>
      <c r="D8186" s="2">
        <v>45842</v>
      </c>
      <c r="E8186">
        <v>46</v>
      </c>
    </row>
    <row r="8187" spans="1:5" x14ac:dyDescent="0.3">
      <c r="A8187">
        <v>8186</v>
      </c>
      <c r="B8187">
        <v>35</v>
      </c>
      <c r="C8187">
        <v>8</v>
      </c>
      <c r="D8187" s="2">
        <v>45235</v>
      </c>
      <c r="E8187">
        <v>14</v>
      </c>
    </row>
    <row r="8188" spans="1:5" x14ac:dyDescent="0.3">
      <c r="A8188">
        <v>8187</v>
      </c>
      <c r="B8188">
        <v>43</v>
      </c>
      <c r="C8188">
        <v>3</v>
      </c>
      <c r="D8188" s="2">
        <v>45162</v>
      </c>
      <c r="E8188">
        <v>3</v>
      </c>
    </row>
    <row r="8189" spans="1:5" x14ac:dyDescent="0.3">
      <c r="A8189">
        <v>8188</v>
      </c>
      <c r="B8189">
        <v>24</v>
      </c>
      <c r="C8189">
        <v>1</v>
      </c>
      <c r="D8189" s="2">
        <v>45405</v>
      </c>
      <c r="E8189">
        <v>13</v>
      </c>
    </row>
    <row r="8190" spans="1:5" x14ac:dyDescent="0.3">
      <c r="A8190">
        <v>8189</v>
      </c>
      <c r="B8190">
        <v>47</v>
      </c>
      <c r="C8190">
        <v>3</v>
      </c>
      <c r="D8190" s="2">
        <v>45362</v>
      </c>
      <c r="E8190">
        <v>8</v>
      </c>
    </row>
    <row r="8191" spans="1:5" x14ac:dyDescent="0.3">
      <c r="A8191">
        <v>8190</v>
      </c>
      <c r="B8191">
        <v>28</v>
      </c>
      <c r="C8191">
        <v>6</v>
      </c>
      <c r="D8191" s="2">
        <v>45232</v>
      </c>
      <c r="E8191">
        <v>56</v>
      </c>
    </row>
    <row r="8192" spans="1:5" x14ac:dyDescent="0.3">
      <c r="A8192">
        <v>8191</v>
      </c>
      <c r="B8192">
        <v>36</v>
      </c>
      <c r="C8192">
        <v>7</v>
      </c>
      <c r="D8192" s="2">
        <v>45276</v>
      </c>
      <c r="E8192">
        <v>2</v>
      </c>
    </row>
    <row r="8193" spans="1:5" x14ac:dyDescent="0.3">
      <c r="A8193">
        <v>8192</v>
      </c>
      <c r="B8193">
        <v>21</v>
      </c>
      <c r="C8193">
        <v>9</v>
      </c>
      <c r="D8193" s="2">
        <v>45482</v>
      </c>
      <c r="E8193">
        <v>46</v>
      </c>
    </row>
    <row r="8194" spans="1:5" x14ac:dyDescent="0.3">
      <c r="A8194">
        <v>8193</v>
      </c>
      <c r="B8194">
        <v>5</v>
      </c>
      <c r="C8194">
        <v>5</v>
      </c>
      <c r="D8194" s="2">
        <v>45657</v>
      </c>
      <c r="E8194">
        <v>31</v>
      </c>
    </row>
    <row r="8195" spans="1:5" x14ac:dyDescent="0.3">
      <c r="A8195">
        <v>8194</v>
      </c>
      <c r="B8195">
        <v>26</v>
      </c>
      <c r="C8195">
        <v>5</v>
      </c>
      <c r="D8195" s="2">
        <v>45198</v>
      </c>
      <c r="E8195">
        <v>91</v>
      </c>
    </row>
    <row r="8196" spans="1:5" x14ac:dyDescent="0.3">
      <c r="A8196">
        <v>8195</v>
      </c>
      <c r="B8196">
        <v>50</v>
      </c>
      <c r="C8196">
        <v>3</v>
      </c>
      <c r="D8196" s="2">
        <v>45396</v>
      </c>
      <c r="E8196">
        <v>81</v>
      </c>
    </row>
    <row r="8197" spans="1:5" x14ac:dyDescent="0.3">
      <c r="A8197">
        <v>8196</v>
      </c>
      <c r="B8197">
        <v>23</v>
      </c>
      <c r="C8197">
        <v>3</v>
      </c>
      <c r="D8197" s="2">
        <v>45209</v>
      </c>
      <c r="E8197">
        <v>35</v>
      </c>
    </row>
    <row r="8198" spans="1:5" x14ac:dyDescent="0.3">
      <c r="A8198">
        <v>8197</v>
      </c>
      <c r="B8198">
        <v>44</v>
      </c>
      <c r="C8198">
        <v>9</v>
      </c>
      <c r="D8198" s="2">
        <v>45355</v>
      </c>
      <c r="E8198">
        <v>62</v>
      </c>
    </row>
    <row r="8199" spans="1:5" x14ac:dyDescent="0.3">
      <c r="A8199">
        <v>8198</v>
      </c>
      <c r="B8199">
        <v>33</v>
      </c>
      <c r="C8199">
        <v>3</v>
      </c>
      <c r="D8199" s="2">
        <v>45511</v>
      </c>
      <c r="E8199">
        <v>46</v>
      </c>
    </row>
    <row r="8200" spans="1:5" x14ac:dyDescent="0.3">
      <c r="A8200">
        <v>8199</v>
      </c>
      <c r="B8200">
        <v>26</v>
      </c>
      <c r="C8200">
        <v>3</v>
      </c>
      <c r="D8200" s="2">
        <v>45820</v>
      </c>
      <c r="E8200">
        <v>24</v>
      </c>
    </row>
    <row r="8201" spans="1:5" x14ac:dyDescent="0.3">
      <c r="A8201">
        <v>8200</v>
      </c>
      <c r="B8201">
        <v>22</v>
      </c>
      <c r="C8201">
        <v>9</v>
      </c>
      <c r="D8201" s="2">
        <v>45259</v>
      </c>
      <c r="E8201">
        <v>65</v>
      </c>
    </row>
    <row r="8202" spans="1:5" x14ac:dyDescent="0.3">
      <c r="A8202">
        <v>8201</v>
      </c>
      <c r="B8202">
        <v>20</v>
      </c>
      <c r="C8202">
        <v>4</v>
      </c>
      <c r="D8202" s="2">
        <v>45525</v>
      </c>
      <c r="E8202">
        <v>93</v>
      </c>
    </row>
    <row r="8203" spans="1:5" x14ac:dyDescent="0.3">
      <c r="A8203">
        <v>8202</v>
      </c>
      <c r="B8203">
        <v>2</v>
      </c>
      <c r="C8203">
        <v>6</v>
      </c>
      <c r="D8203" s="2">
        <v>45162</v>
      </c>
      <c r="E8203">
        <v>90</v>
      </c>
    </row>
    <row r="8204" spans="1:5" x14ac:dyDescent="0.3">
      <c r="A8204">
        <v>8203</v>
      </c>
      <c r="B8204">
        <v>41</v>
      </c>
      <c r="C8204">
        <v>1</v>
      </c>
      <c r="D8204" s="2">
        <v>45198</v>
      </c>
      <c r="E8204">
        <v>44</v>
      </c>
    </row>
    <row r="8205" spans="1:5" x14ac:dyDescent="0.3">
      <c r="A8205">
        <v>8204</v>
      </c>
      <c r="B8205">
        <v>18</v>
      </c>
      <c r="C8205">
        <v>2</v>
      </c>
      <c r="D8205" s="2">
        <v>45232</v>
      </c>
      <c r="E8205">
        <v>99</v>
      </c>
    </row>
    <row r="8206" spans="1:5" x14ac:dyDescent="0.3">
      <c r="A8206">
        <v>8205</v>
      </c>
      <c r="B8206">
        <v>5</v>
      </c>
      <c r="C8206">
        <v>3</v>
      </c>
      <c r="D8206" s="2">
        <v>45358</v>
      </c>
      <c r="E8206">
        <v>51</v>
      </c>
    </row>
    <row r="8207" spans="1:5" x14ac:dyDescent="0.3">
      <c r="A8207">
        <v>8206</v>
      </c>
      <c r="B8207">
        <v>32</v>
      </c>
      <c r="C8207">
        <v>2</v>
      </c>
      <c r="D8207" s="2">
        <v>45771</v>
      </c>
      <c r="E8207">
        <v>88</v>
      </c>
    </row>
    <row r="8208" spans="1:5" x14ac:dyDescent="0.3">
      <c r="A8208">
        <v>8207</v>
      </c>
      <c r="B8208">
        <v>46</v>
      </c>
      <c r="C8208">
        <v>3</v>
      </c>
      <c r="D8208" s="2">
        <v>45517</v>
      </c>
      <c r="E8208">
        <v>46</v>
      </c>
    </row>
    <row r="8209" spans="1:5" x14ac:dyDescent="0.3">
      <c r="A8209">
        <v>8208</v>
      </c>
      <c r="B8209">
        <v>11</v>
      </c>
      <c r="C8209">
        <v>5</v>
      </c>
      <c r="D8209" s="2">
        <v>45353</v>
      </c>
      <c r="E8209">
        <v>33</v>
      </c>
    </row>
    <row r="8210" spans="1:5" x14ac:dyDescent="0.3">
      <c r="A8210">
        <v>8209</v>
      </c>
      <c r="B8210">
        <v>21</v>
      </c>
      <c r="C8210">
        <v>1</v>
      </c>
      <c r="D8210" s="2">
        <v>45170</v>
      </c>
      <c r="E8210">
        <v>64</v>
      </c>
    </row>
    <row r="8211" spans="1:5" x14ac:dyDescent="0.3">
      <c r="A8211">
        <v>8210</v>
      </c>
      <c r="B8211">
        <v>22</v>
      </c>
      <c r="C8211">
        <v>1</v>
      </c>
      <c r="D8211" s="2">
        <v>45387</v>
      </c>
      <c r="E8211">
        <v>26</v>
      </c>
    </row>
    <row r="8212" spans="1:5" x14ac:dyDescent="0.3">
      <c r="A8212">
        <v>8211</v>
      </c>
      <c r="B8212">
        <v>3</v>
      </c>
      <c r="C8212">
        <v>7</v>
      </c>
      <c r="D8212" s="2">
        <v>45733</v>
      </c>
      <c r="E8212">
        <v>39</v>
      </c>
    </row>
    <row r="8213" spans="1:5" x14ac:dyDescent="0.3">
      <c r="A8213">
        <v>8212</v>
      </c>
      <c r="B8213">
        <v>9</v>
      </c>
      <c r="C8213">
        <v>9</v>
      </c>
      <c r="D8213" s="2">
        <v>45322</v>
      </c>
      <c r="E8213">
        <v>58</v>
      </c>
    </row>
    <row r="8214" spans="1:5" x14ac:dyDescent="0.3">
      <c r="A8214">
        <v>8213</v>
      </c>
      <c r="B8214">
        <v>2</v>
      </c>
      <c r="C8214">
        <v>9</v>
      </c>
      <c r="D8214" s="2">
        <v>45577</v>
      </c>
      <c r="E8214">
        <v>26</v>
      </c>
    </row>
    <row r="8215" spans="1:5" x14ac:dyDescent="0.3">
      <c r="A8215">
        <v>8214</v>
      </c>
      <c r="B8215">
        <v>46</v>
      </c>
      <c r="C8215">
        <v>7</v>
      </c>
      <c r="D8215" s="2">
        <v>45184</v>
      </c>
      <c r="E8215">
        <v>75</v>
      </c>
    </row>
    <row r="8216" spans="1:5" x14ac:dyDescent="0.3">
      <c r="A8216">
        <v>8215</v>
      </c>
      <c r="B8216">
        <v>28</v>
      </c>
      <c r="C8216">
        <v>2</v>
      </c>
      <c r="D8216" s="2">
        <v>45310</v>
      </c>
      <c r="E8216">
        <v>93</v>
      </c>
    </row>
    <row r="8217" spans="1:5" x14ac:dyDescent="0.3">
      <c r="A8217">
        <v>8216</v>
      </c>
      <c r="B8217">
        <v>34</v>
      </c>
      <c r="C8217">
        <v>7</v>
      </c>
      <c r="D8217" s="2">
        <v>45550</v>
      </c>
      <c r="E8217">
        <v>93</v>
      </c>
    </row>
    <row r="8218" spans="1:5" x14ac:dyDescent="0.3">
      <c r="A8218">
        <v>8217</v>
      </c>
      <c r="B8218">
        <v>10</v>
      </c>
      <c r="C8218">
        <v>9</v>
      </c>
      <c r="D8218" s="2">
        <v>45633</v>
      </c>
      <c r="E8218">
        <v>67</v>
      </c>
    </row>
    <row r="8219" spans="1:5" x14ac:dyDescent="0.3">
      <c r="A8219">
        <v>8218</v>
      </c>
      <c r="B8219">
        <v>19</v>
      </c>
      <c r="C8219">
        <v>7</v>
      </c>
      <c r="D8219" s="2">
        <v>45680</v>
      </c>
      <c r="E8219">
        <v>73</v>
      </c>
    </row>
    <row r="8220" spans="1:5" x14ac:dyDescent="0.3">
      <c r="A8220">
        <v>8219</v>
      </c>
      <c r="B8220">
        <v>29</v>
      </c>
      <c r="C8220">
        <v>2</v>
      </c>
      <c r="D8220" s="2">
        <v>45361</v>
      </c>
      <c r="E8220">
        <v>99</v>
      </c>
    </row>
    <row r="8221" spans="1:5" x14ac:dyDescent="0.3">
      <c r="A8221">
        <v>8220</v>
      </c>
      <c r="B8221">
        <v>2</v>
      </c>
      <c r="C8221">
        <v>7</v>
      </c>
      <c r="D8221" s="2">
        <v>45419</v>
      </c>
      <c r="E8221">
        <v>57</v>
      </c>
    </row>
    <row r="8222" spans="1:5" x14ac:dyDescent="0.3">
      <c r="A8222">
        <v>8221</v>
      </c>
      <c r="B8222">
        <v>48</v>
      </c>
      <c r="C8222">
        <v>4</v>
      </c>
      <c r="D8222" s="2">
        <v>45581</v>
      </c>
      <c r="E8222">
        <v>70</v>
      </c>
    </row>
    <row r="8223" spans="1:5" x14ac:dyDescent="0.3">
      <c r="A8223">
        <v>8222</v>
      </c>
      <c r="B8223">
        <v>6</v>
      </c>
      <c r="C8223">
        <v>8</v>
      </c>
      <c r="D8223" s="2">
        <v>45378</v>
      </c>
      <c r="E8223">
        <v>73</v>
      </c>
    </row>
    <row r="8224" spans="1:5" x14ac:dyDescent="0.3">
      <c r="A8224">
        <v>8223</v>
      </c>
      <c r="B8224">
        <v>44</v>
      </c>
      <c r="C8224">
        <v>3</v>
      </c>
      <c r="D8224" s="2">
        <v>45462</v>
      </c>
      <c r="E8224">
        <v>8</v>
      </c>
    </row>
    <row r="8225" spans="1:5" x14ac:dyDescent="0.3">
      <c r="A8225">
        <v>8224</v>
      </c>
      <c r="B8225">
        <v>7</v>
      </c>
      <c r="C8225">
        <v>5</v>
      </c>
      <c r="D8225" s="2">
        <v>45844</v>
      </c>
      <c r="E8225">
        <v>91</v>
      </c>
    </row>
    <row r="8226" spans="1:5" x14ac:dyDescent="0.3">
      <c r="A8226">
        <v>8225</v>
      </c>
      <c r="B8226">
        <v>36</v>
      </c>
      <c r="C8226">
        <v>3</v>
      </c>
      <c r="D8226" s="2">
        <v>45157</v>
      </c>
      <c r="E8226">
        <v>34</v>
      </c>
    </row>
    <row r="8227" spans="1:5" x14ac:dyDescent="0.3">
      <c r="A8227">
        <v>8226</v>
      </c>
      <c r="B8227">
        <v>8</v>
      </c>
      <c r="C8227">
        <v>7</v>
      </c>
      <c r="D8227" s="2">
        <v>45315</v>
      </c>
      <c r="E8227">
        <v>88</v>
      </c>
    </row>
    <row r="8228" spans="1:5" x14ac:dyDescent="0.3">
      <c r="A8228">
        <v>8227</v>
      </c>
      <c r="B8228">
        <v>19</v>
      </c>
      <c r="C8228">
        <v>3</v>
      </c>
      <c r="D8228" s="2">
        <v>45369</v>
      </c>
      <c r="E8228">
        <v>69</v>
      </c>
    </row>
    <row r="8229" spans="1:5" x14ac:dyDescent="0.3">
      <c r="A8229">
        <v>8228</v>
      </c>
      <c r="B8229">
        <v>10</v>
      </c>
      <c r="C8229">
        <v>5</v>
      </c>
      <c r="D8229" s="2">
        <v>45620</v>
      </c>
      <c r="E8229">
        <v>10</v>
      </c>
    </row>
    <row r="8230" spans="1:5" x14ac:dyDescent="0.3">
      <c r="A8230">
        <v>8229</v>
      </c>
      <c r="B8230">
        <v>33</v>
      </c>
      <c r="C8230">
        <v>1</v>
      </c>
      <c r="D8230" s="2">
        <v>45336</v>
      </c>
      <c r="E8230">
        <v>84</v>
      </c>
    </row>
    <row r="8231" spans="1:5" x14ac:dyDescent="0.3">
      <c r="A8231">
        <v>8230</v>
      </c>
      <c r="B8231">
        <v>37</v>
      </c>
      <c r="C8231">
        <v>4</v>
      </c>
      <c r="D8231" s="2">
        <v>45168</v>
      </c>
      <c r="E8231">
        <v>22</v>
      </c>
    </row>
    <row r="8232" spans="1:5" x14ac:dyDescent="0.3">
      <c r="A8232">
        <v>8231</v>
      </c>
      <c r="B8232">
        <v>38</v>
      </c>
      <c r="C8232">
        <v>6</v>
      </c>
      <c r="D8232" s="2">
        <v>45252</v>
      </c>
      <c r="E8232">
        <v>12</v>
      </c>
    </row>
    <row r="8233" spans="1:5" x14ac:dyDescent="0.3">
      <c r="A8233">
        <v>8232</v>
      </c>
      <c r="B8233">
        <v>27</v>
      </c>
      <c r="C8233">
        <v>2</v>
      </c>
      <c r="D8233" s="2">
        <v>45631</v>
      </c>
      <c r="E8233">
        <v>29</v>
      </c>
    </row>
    <row r="8234" spans="1:5" x14ac:dyDescent="0.3">
      <c r="A8234">
        <v>8233</v>
      </c>
      <c r="B8234">
        <v>29</v>
      </c>
      <c r="C8234">
        <v>6</v>
      </c>
      <c r="D8234" s="2">
        <v>45439</v>
      </c>
      <c r="E8234">
        <v>31</v>
      </c>
    </row>
    <row r="8235" spans="1:5" x14ac:dyDescent="0.3">
      <c r="A8235">
        <v>8234</v>
      </c>
      <c r="B8235">
        <v>19</v>
      </c>
      <c r="C8235">
        <v>7</v>
      </c>
      <c r="D8235" s="2">
        <v>45633</v>
      </c>
      <c r="E8235">
        <v>6</v>
      </c>
    </row>
    <row r="8236" spans="1:5" x14ac:dyDescent="0.3">
      <c r="A8236">
        <v>8235</v>
      </c>
      <c r="B8236">
        <v>18</v>
      </c>
      <c r="C8236">
        <v>8</v>
      </c>
      <c r="D8236" s="2">
        <v>45212</v>
      </c>
      <c r="E8236">
        <v>7</v>
      </c>
    </row>
    <row r="8237" spans="1:5" x14ac:dyDescent="0.3">
      <c r="A8237">
        <v>8236</v>
      </c>
      <c r="B8237">
        <v>23</v>
      </c>
      <c r="C8237">
        <v>3</v>
      </c>
      <c r="D8237" s="2">
        <v>45186</v>
      </c>
      <c r="E8237">
        <v>97</v>
      </c>
    </row>
    <row r="8238" spans="1:5" x14ac:dyDescent="0.3">
      <c r="A8238">
        <v>8237</v>
      </c>
      <c r="B8238">
        <v>1</v>
      </c>
      <c r="C8238">
        <v>3</v>
      </c>
      <c r="D8238" s="2">
        <v>45606</v>
      </c>
      <c r="E8238">
        <v>79</v>
      </c>
    </row>
    <row r="8239" spans="1:5" x14ac:dyDescent="0.3">
      <c r="A8239">
        <v>8238</v>
      </c>
      <c r="B8239">
        <v>43</v>
      </c>
      <c r="C8239">
        <v>5</v>
      </c>
      <c r="D8239" s="2">
        <v>45307</v>
      </c>
      <c r="E8239">
        <v>13</v>
      </c>
    </row>
    <row r="8240" spans="1:5" x14ac:dyDescent="0.3">
      <c r="A8240">
        <v>8239</v>
      </c>
      <c r="B8240">
        <v>3</v>
      </c>
      <c r="C8240">
        <v>3</v>
      </c>
      <c r="D8240" s="2">
        <v>45567</v>
      </c>
      <c r="E8240">
        <v>63</v>
      </c>
    </row>
    <row r="8241" spans="1:5" x14ac:dyDescent="0.3">
      <c r="A8241">
        <v>8240</v>
      </c>
      <c r="B8241">
        <v>10</v>
      </c>
      <c r="C8241">
        <v>9</v>
      </c>
      <c r="D8241" s="2">
        <v>45456</v>
      </c>
      <c r="E8241">
        <v>24</v>
      </c>
    </row>
    <row r="8242" spans="1:5" x14ac:dyDescent="0.3">
      <c r="A8242">
        <v>8241</v>
      </c>
      <c r="B8242">
        <v>7</v>
      </c>
      <c r="C8242">
        <v>7</v>
      </c>
      <c r="D8242" s="2">
        <v>45482</v>
      </c>
      <c r="E8242">
        <v>94</v>
      </c>
    </row>
    <row r="8243" spans="1:5" x14ac:dyDescent="0.3">
      <c r="A8243">
        <v>8242</v>
      </c>
      <c r="B8243">
        <v>49</v>
      </c>
      <c r="C8243">
        <v>5</v>
      </c>
      <c r="D8243" s="2">
        <v>45666</v>
      </c>
      <c r="E8243">
        <v>97</v>
      </c>
    </row>
    <row r="8244" spans="1:5" x14ac:dyDescent="0.3">
      <c r="A8244">
        <v>8243</v>
      </c>
      <c r="B8244">
        <v>26</v>
      </c>
      <c r="C8244">
        <v>5</v>
      </c>
      <c r="D8244" s="2">
        <v>45612</v>
      </c>
      <c r="E8244">
        <v>84</v>
      </c>
    </row>
    <row r="8245" spans="1:5" x14ac:dyDescent="0.3">
      <c r="A8245">
        <v>8244</v>
      </c>
      <c r="B8245">
        <v>16</v>
      </c>
      <c r="C8245">
        <v>1</v>
      </c>
      <c r="D8245" s="2">
        <v>45814</v>
      </c>
      <c r="E8245">
        <v>19</v>
      </c>
    </row>
    <row r="8246" spans="1:5" x14ac:dyDescent="0.3">
      <c r="A8246">
        <v>8245</v>
      </c>
      <c r="B8246">
        <v>39</v>
      </c>
      <c r="C8246">
        <v>9</v>
      </c>
      <c r="D8246" s="2">
        <v>45784</v>
      </c>
      <c r="E8246">
        <v>83</v>
      </c>
    </row>
    <row r="8247" spans="1:5" x14ac:dyDescent="0.3">
      <c r="A8247">
        <v>8246</v>
      </c>
      <c r="B8247">
        <v>45</v>
      </c>
      <c r="C8247">
        <v>2</v>
      </c>
      <c r="D8247" s="2">
        <v>45619</v>
      </c>
      <c r="E8247">
        <v>88</v>
      </c>
    </row>
    <row r="8248" spans="1:5" x14ac:dyDescent="0.3">
      <c r="A8248">
        <v>8247</v>
      </c>
      <c r="B8248">
        <v>32</v>
      </c>
      <c r="C8248">
        <v>7</v>
      </c>
      <c r="D8248" s="2">
        <v>45157</v>
      </c>
      <c r="E8248">
        <v>69</v>
      </c>
    </row>
    <row r="8249" spans="1:5" x14ac:dyDescent="0.3">
      <c r="A8249">
        <v>8248</v>
      </c>
      <c r="B8249">
        <v>12</v>
      </c>
      <c r="C8249">
        <v>7</v>
      </c>
      <c r="D8249" s="2">
        <v>45194</v>
      </c>
      <c r="E8249">
        <v>22</v>
      </c>
    </row>
    <row r="8250" spans="1:5" x14ac:dyDescent="0.3">
      <c r="A8250">
        <v>8249</v>
      </c>
      <c r="B8250">
        <v>44</v>
      </c>
      <c r="C8250">
        <v>2</v>
      </c>
      <c r="D8250" s="2">
        <v>45251</v>
      </c>
      <c r="E8250">
        <v>60</v>
      </c>
    </row>
    <row r="8251" spans="1:5" x14ac:dyDescent="0.3">
      <c r="A8251">
        <v>8250</v>
      </c>
      <c r="B8251">
        <v>8</v>
      </c>
      <c r="C8251">
        <v>8</v>
      </c>
      <c r="D8251" s="2">
        <v>45653</v>
      </c>
      <c r="E8251">
        <v>22</v>
      </c>
    </row>
    <row r="8252" spans="1:5" x14ac:dyDescent="0.3">
      <c r="A8252">
        <v>8251</v>
      </c>
      <c r="B8252">
        <v>8</v>
      </c>
      <c r="C8252">
        <v>8</v>
      </c>
      <c r="D8252" s="2">
        <v>45583</v>
      </c>
      <c r="E8252">
        <v>92</v>
      </c>
    </row>
    <row r="8253" spans="1:5" x14ac:dyDescent="0.3">
      <c r="A8253">
        <v>8252</v>
      </c>
      <c r="B8253">
        <v>45</v>
      </c>
      <c r="C8253">
        <v>9</v>
      </c>
      <c r="D8253" s="2">
        <v>45466</v>
      </c>
      <c r="E8253">
        <v>17</v>
      </c>
    </row>
    <row r="8254" spans="1:5" x14ac:dyDescent="0.3">
      <c r="A8254">
        <v>8253</v>
      </c>
      <c r="B8254">
        <v>11</v>
      </c>
      <c r="C8254">
        <v>2</v>
      </c>
      <c r="D8254" s="2">
        <v>45274</v>
      </c>
      <c r="E8254">
        <v>95</v>
      </c>
    </row>
    <row r="8255" spans="1:5" x14ac:dyDescent="0.3">
      <c r="A8255">
        <v>8254</v>
      </c>
      <c r="B8255">
        <v>33</v>
      </c>
      <c r="C8255">
        <v>1</v>
      </c>
      <c r="D8255" s="2">
        <v>45523</v>
      </c>
      <c r="E8255">
        <v>47</v>
      </c>
    </row>
    <row r="8256" spans="1:5" x14ac:dyDescent="0.3">
      <c r="A8256">
        <v>8255</v>
      </c>
      <c r="B8256">
        <v>25</v>
      </c>
      <c r="C8256">
        <v>9</v>
      </c>
      <c r="D8256" s="2">
        <v>45539</v>
      </c>
      <c r="E8256">
        <v>7</v>
      </c>
    </row>
    <row r="8257" spans="1:5" x14ac:dyDescent="0.3">
      <c r="A8257">
        <v>8256</v>
      </c>
      <c r="B8257">
        <v>17</v>
      </c>
      <c r="C8257">
        <v>3</v>
      </c>
      <c r="D8257" s="2">
        <v>45215</v>
      </c>
      <c r="E8257">
        <v>17</v>
      </c>
    </row>
    <row r="8258" spans="1:5" x14ac:dyDescent="0.3">
      <c r="A8258">
        <v>8257</v>
      </c>
      <c r="B8258">
        <v>31</v>
      </c>
      <c r="C8258">
        <v>2</v>
      </c>
      <c r="D8258" s="2">
        <v>45239</v>
      </c>
      <c r="E8258">
        <v>76</v>
      </c>
    </row>
    <row r="8259" spans="1:5" x14ac:dyDescent="0.3">
      <c r="A8259">
        <v>8258</v>
      </c>
      <c r="B8259">
        <v>19</v>
      </c>
      <c r="C8259">
        <v>2</v>
      </c>
      <c r="D8259" s="2">
        <v>45520</v>
      </c>
      <c r="E8259">
        <v>62</v>
      </c>
    </row>
    <row r="8260" spans="1:5" x14ac:dyDescent="0.3">
      <c r="A8260">
        <v>8259</v>
      </c>
      <c r="B8260">
        <v>45</v>
      </c>
      <c r="C8260">
        <v>2</v>
      </c>
      <c r="D8260" s="2">
        <v>45697</v>
      </c>
      <c r="E8260">
        <v>63</v>
      </c>
    </row>
    <row r="8261" spans="1:5" x14ac:dyDescent="0.3">
      <c r="A8261">
        <v>8260</v>
      </c>
      <c r="B8261">
        <v>15</v>
      </c>
      <c r="C8261">
        <v>8</v>
      </c>
      <c r="D8261" s="2">
        <v>45415</v>
      </c>
      <c r="E8261">
        <v>7</v>
      </c>
    </row>
    <row r="8262" spans="1:5" x14ac:dyDescent="0.3">
      <c r="A8262">
        <v>8261</v>
      </c>
      <c r="B8262">
        <v>44</v>
      </c>
      <c r="C8262">
        <v>3</v>
      </c>
      <c r="D8262" s="2">
        <v>45351</v>
      </c>
      <c r="E8262">
        <v>29</v>
      </c>
    </row>
    <row r="8263" spans="1:5" x14ac:dyDescent="0.3">
      <c r="A8263">
        <v>8262</v>
      </c>
      <c r="B8263">
        <v>49</v>
      </c>
      <c r="C8263">
        <v>1</v>
      </c>
      <c r="D8263" s="2">
        <v>45185</v>
      </c>
      <c r="E8263">
        <v>72</v>
      </c>
    </row>
    <row r="8264" spans="1:5" x14ac:dyDescent="0.3">
      <c r="A8264">
        <v>8263</v>
      </c>
      <c r="B8264">
        <v>35</v>
      </c>
      <c r="C8264">
        <v>8</v>
      </c>
      <c r="D8264" s="2">
        <v>45474</v>
      </c>
      <c r="E8264">
        <v>4</v>
      </c>
    </row>
    <row r="8265" spans="1:5" x14ac:dyDescent="0.3">
      <c r="A8265">
        <v>8264</v>
      </c>
      <c r="B8265">
        <v>39</v>
      </c>
      <c r="C8265">
        <v>2</v>
      </c>
      <c r="D8265" s="2">
        <v>45321</v>
      </c>
      <c r="E8265">
        <v>16</v>
      </c>
    </row>
    <row r="8266" spans="1:5" x14ac:dyDescent="0.3">
      <c r="A8266">
        <v>8265</v>
      </c>
      <c r="B8266">
        <v>2</v>
      </c>
      <c r="C8266">
        <v>6</v>
      </c>
      <c r="D8266" s="2">
        <v>45285</v>
      </c>
      <c r="E8266">
        <v>80</v>
      </c>
    </row>
    <row r="8267" spans="1:5" x14ac:dyDescent="0.3">
      <c r="A8267">
        <v>8266</v>
      </c>
      <c r="B8267">
        <v>34</v>
      </c>
      <c r="C8267">
        <v>8</v>
      </c>
      <c r="D8267" s="2">
        <v>45267</v>
      </c>
      <c r="E8267">
        <v>86</v>
      </c>
    </row>
    <row r="8268" spans="1:5" x14ac:dyDescent="0.3">
      <c r="A8268">
        <v>8267</v>
      </c>
      <c r="B8268">
        <v>25</v>
      </c>
      <c r="C8268">
        <v>9</v>
      </c>
      <c r="D8268" s="2">
        <v>45842</v>
      </c>
      <c r="E8268">
        <v>75</v>
      </c>
    </row>
    <row r="8269" spans="1:5" x14ac:dyDescent="0.3">
      <c r="A8269">
        <v>8268</v>
      </c>
      <c r="B8269">
        <v>38</v>
      </c>
      <c r="C8269">
        <v>1</v>
      </c>
      <c r="D8269" s="2">
        <v>45476</v>
      </c>
      <c r="E8269">
        <v>59</v>
      </c>
    </row>
    <row r="8270" spans="1:5" x14ac:dyDescent="0.3">
      <c r="A8270">
        <v>8269</v>
      </c>
      <c r="B8270">
        <v>4</v>
      </c>
      <c r="C8270">
        <v>9</v>
      </c>
      <c r="D8270" s="2">
        <v>45157</v>
      </c>
      <c r="E8270">
        <v>41</v>
      </c>
    </row>
    <row r="8271" spans="1:5" x14ac:dyDescent="0.3">
      <c r="A8271">
        <v>8270</v>
      </c>
      <c r="B8271">
        <v>16</v>
      </c>
      <c r="C8271">
        <v>8</v>
      </c>
      <c r="D8271" s="2">
        <v>45745</v>
      </c>
      <c r="E8271">
        <v>60</v>
      </c>
    </row>
    <row r="8272" spans="1:5" x14ac:dyDescent="0.3">
      <c r="A8272">
        <v>8271</v>
      </c>
      <c r="B8272">
        <v>32</v>
      </c>
      <c r="C8272">
        <v>6</v>
      </c>
      <c r="D8272" s="2">
        <v>45226</v>
      </c>
      <c r="E8272">
        <v>75</v>
      </c>
    </row>
    <row r="8273" spans="1:5" x14ac:dyDescent="0.3">
      <c r="A8273">
        <v>8272</v>
      </c>
      <c r="B8273">
        <v>15</v>
      </c>
      <c r="C8273">
        <v>5</v>
      </c>
      <c r="D8273" s="2">
        <v>45459</v>
      </c>
      <c r="E8273">
        <v>69</v>
      </c>
    </row>
    <row r="8274" spans="1:5" x14ac:dyDescent="0.3">
      <c r="A8274">
        <v>8273</v>
      </c>
      <c r="B8274">
        <v>42</v>
      </c>
      <c r="C8274">
        <v>6</v>
      </c>
      <c r="D8274" s="2">
        <v>45321</v>
      </c>
      <c r="E8274">
        <v>58</v>
      </c>
    </row>
    <row r="8275" spans="1:5" x14ac:dyDescent="0.3">
      <c r="A8275">
        <v>8274</v>
      </c>
      <c r="B8275">
        <v>14</v>
      </c>
      <c r="C8275">
        <v>2</v>
      </c>
      <c r="D8275" s="2">
        <v>45822</v>
      </c>
      <c r="E8275">
        <v>76</v>
      </c>
    </row>
    <row r="8276" spans="1:5" x14ac:dyDescent="0.3">
      <c r="A8276">
        <v>8275</v>
      </c>
      <c r="B8276">
        <v>41</v>
      </c>
      <c r="C8276">
        <v>3</v>
      </c>
      <c r="D8276" s="2">
        <v>45483</v>
      </c>
      <c r="E8276">
        <v>40</v>
      </c>
    </row>
    <row r="8277" spans="1:5" x14ac:dyDescent="0.3">
      <c r="A8277">
        <v>8276</v>
      </c>
      <c r="B8277">
        <v>15</v>
      </c>
      <c r="C8277">
        <v>9</v>
      </c>
      <c r="D8277" s="2">
        <v>45285</v>
      </c>
      <c r="E8277">
        <v>89</v>
      </c>
    </row>
    <row r="8278" spans="1:5" x14ac:dyDescent="0.3">
      <c r="A8278">
        <v>8277</v>
      </c>
      <c r="B8278">
        <v>7</v>
      </c>
      <c r="C8278">
        <v>3</v>
      </c>
      <c r="D8278" s="2">
        <v>45703</v>
      </c>
      <c r="E8278">
        <v>58</v>
      </c>
    </row>
    <row r="8279" spans="1:5" x14ac:dyDescent="0.3">
      <c r="A8279">
        <v>8278</v>
      </c>
      <c r="B8279">
        <v>7</v>
      </c>
      <c r="C8279">
        <v>7</v>
      </c>
      <c r="D8279" s="2">
        <v>45589</v>
      </c>
      <c r="E8279">
        <v>61</v>
      </c>
    </row>
    <row r="8280" spans="1:5" x14ac:dyDescent="0.3">
      <c r="A8280">
        <v>8279</v>
      </c>
      <c r="B8280">
        <v>8</v>
      </c>
      <c r="C8280">
        <v>4</v>
      </c>
      <c r="D8280" s="2">
        <v>45832</v>
      </c>
      <c r="E8280">
        <v>45</v>
      </c>
    </row>
    <row r="8281" spans="1:5" x14ac:dyDescent="0.3">
      <c r="A8281">
        <v>8280</v>
      </c>
      <c r="B8281">
        <v>19</v>
      </c>
      <c r="C8281">
        <v>9</v>
      </c>
      <c r="D8281" s="2">
        <v>45175</v>
      </c>
      <c r="E8281">
        <v>77</v>
      </c>
    </row>
    <row r="8282" spans="1:5" x14ac:dyDescent="0.3">
      <c r="A8282">
        <v>8281</v>
      </c>
      <c r="B8282">
        <v>18</v>
      </c>
      <c r="C8282">
        <v>4</v>
      </c>
      <c r="D8282" s="2">
        <v>45622</v>
      </c>
      <c r="E8282">
        <v>48</v>
      </c>
    </row>
    <row r="8283" spans="1:5" x14ac:dyDescent="0.3">
      <c r="A8283">
        <v>8282</v>
      </c>
      <c r="B8283">
        <v>17</v>
      </c>
      <c r="C8283">
        <v>6</v>
      </c>
      <c r="D8283" s="2">
        <v>45809</v>
      </c>
      <c r="E8283">
        <v>90</v>
      </c>
    </row>
    <row r="8284" spans="1:5" x14ac:dyDescent="0.3">
      <c r="A8284">
        <v>8283</v>
      </c>
      <c r="B8284">
        <v>18</v>
      </c>
      <c r="C8284">
        <v>2</v>
      </c>
      <c r="D8284" s="2">
        <v>45195</v>
      </c>
      <c r="E8284">
        <v>11</v>
      </c>
    </row>
    <row r="8285" spans="1:5" x14ac:dyDescent="0.3">
      <c r="A8285">
        <v>8284</v>
      </c>
      <c r="B8285">
        <v>19</v>
      </c>
      <c r="C8285">
        <v>7</v>
      </c>
      <c r="D8285" s="2">
        <v>45335</v>
      </c>
      <c r="E8285">
        <v>56</v>
      </c>
    </row>
    <row r="8286" spans="1:5" x14ac:dyDescent="0.3">
      <c r="A8286">
        <v>8285</v>
      </c>
      <c r="B8286">
        <v>40</v>
      </c>
      <c r="C8286">
        <v>3</v>
      </c>
      <c r="D8286" s="2">
        <v>45771</v>
      </c>
      <c r="E8286">
        <v>23</v>
      </c>
    </row>
    <row r="8287" spans="1:5" x14ac:dyDescent="0.3">
      <c r="A8287">
        <v>8286</v>
      </c>
      <c r="B8287">
        <v>13</v>
      </c>
      <c r="C8287">
        <v>1</v>
      </c>
      <c r="D8287" s="2">
        <v>45637</v>
      </c>
      <c r="E8287">
        <v>77</v>
      </c>
    </row>
    <row r="8288" spans="1:5" x14ac:dyDescent="0.3">
      <c r="A8288">
        <v>8287</v>
      </c>
      <c r="B8288">
        <v>11</v>
      </c>
      <c r="C8288">
        <v>7</v>
      </c>
      <c r="D8288" s="2">
        <v>45697</v>
      </c>
      <c r="E8288">
        <v>33</v>
      </c>
    </row>
    <row r="8289" spans="1:5" x14ac:dyDescent="0.3">
      <c r="A8289">
        <v>8288</v>
      </c>
      <c r="B8289">
        <v>7</v>
      </c>
      <c r="C8289">
        <v>5</v>
      </c>
      <c r="D8289" s="2">
        <v>45212</v>
      </c>
      <c r="E8289">
        <v>52</v>
      </c>
    </row>
    <row r="8290" spans="1:5" x14ac:dyDescent="0.3">
      <c r="A8290">
        <v>8289</v>
      </c>
      <c r="B8290">
        <v>27</v>
      </c>
      <c r="C8290">
        <v>7</v>
      </c>
      <c r="D8290" s="2">
        <v>45682</v>
      </c>
      <c r="E8290">
        <v>28</v>
      </c>
    </row>
    <row r="8291" spans="1:5" x14ac:dyDescent="0.3">
      <c r="A8291">
        <v>8290</v>
      </c>
      <c r="B8291">
        <v>37</v>
      </c>
      <c r="C8291">
        <v>1</v>
      </c>
      <c r="D8291" s="2">
        <v>45155</v>
      </c>
      <c r="E8291">
        <v>4</v>
      </c>
    </row>
    <row r="8292" spans="1:5" x14ac:dyDescent="0.3">
      <c r="A8292">
        <v>8291</v>
      </c>
      <c r="B8292">
        <v>5</v>
      </c>
      <c r="C8292">
        <v>5</v>
      </c>
      <c r="D8292" s="2">
        <v>45624</v>
      </c>
      <c r="E8292">
        <v>92</v>
      </c>
    </row>
    <row r="8293" spans="1:5" x14ac:dyDescent="0.3">
      <c r="A8293">
        <v>8292</v>
      </c>
      <c r="B8293">
        <v>8</v>
      </c>
      <c r="C8293">
        <v>2</v>
      </c>
      <c r="D8293" s="2">
        <v>45617</v>
      </c>
      <c r="E8293">
        <v>98</v>
      </c>
    </row>
    <row r="8294" spans="1:5" x14ac:dyDescent="0.3">
      <c r="A8294">
        <v>8293</v>
      </c>
      <c r="B8294">
        <v>10</v>
      </c>
      <c r="C8294">
        <v>1</v>
      </c>
      <c r="D8294" s="2">
        <v>45514</v>
      </c>
      <c r="E8294">
        <v>51</v>
      </c>
    </row>
    <row r="8295" spans="1:5" x14ac:dyDescent="0.3">
      <c r="A8295">
        <v>8294</v>
      </c>
      <c r="B8295">
        <v>37</v>
      </c>
      <c r="C8295">
        <v>6</v>
      </c>
      <c r="D8295" s="2">
        <v>45520</v>
      </c>
      <c r="E8295">
        <v>10</v>
      </c>
    </row>
    <row r="8296" spans="1:5" x14ac:dyDescent="0.3">
      <c r="A8296">
        <v>8295</v>
      </c>
      <c r="B8296">
        <v>26</v>
      </c>
      <c r="C8296">
        <v>5</v>
      </c>
      <c r="D8296" s="2">
        <v>45661</v>
      </c>
      <c r="E8296">
        <v>52</v>
      </c>
    </row>
    <row r="8297" spans="1:5" x14ac:dyDescent="0.3">
      <c r="A8297">
        <v>8296</v>
      </c>
      <c r="B8297">
        <v>15</v>
      </c>
      <c r="C8297">
        <v>4</v>
      </c>
      <c r="D8297" s="2">
        <v>45722</v>
      </c>
      <c r="E8297">
        <v>72</v>
      </c>
    </row>
    <row r="8298" spans="1:5" x14ac:dyDescent="0.3">
      <c r="A8298">
        <v>8297</v>
      </c>
      <c r="B8298">
        <v>16</v>
      </c>
      <c r="C8298">
        <v>1</v>
      </c>
      <c r="D8298" s="2">
        <v>45470</v>
      </c>
      <c r="E8298">
        <v>9</v>
      </c>
    </row>
    <row r="8299" spans="1:5" x14ac:dyDescent="0.3">
      <c r="A8299">
        <v>8298</v>
      </c>
      <c r="B8299">
        <v>29</v>
      </c>
      <c r="C8299">
        <v>5</v>
      </c>
      <c r="D8299" s="2">
        <v>45784</v>
      </c>
      <c r="E8299">
        <v>18</v>
      </c>
    </row>
    <row r="8300" spans="1:5" x14ac:dyDescent="0.3">
      <c r="A8300">
        <v>8299</v>
      </c>
      <c r="B8300">
        <v>28</v>
      </c>
      <c r="C8300">
        <v>7</v>
      </c>
      <c r="D8300" s="2">
        <v>45231</v>
      </c>
      <c r="E8300">
        <v>66</v>
      </c>
    </row>
    <row r="8301" spans="1:5" x14ac:dyDescent="0.3">
      <c r="A8301">
        <v>8300</v>
      </c>
      <c r="B8301">
        <v>10</v>
      </c>
      <c r="C8301">
        <v>1</v>
      </c>
      <c r="D8301" s="2">
        <v>45244</v>
      </c>
      <c r="E8301">
        <v>82</v>
      </c>
    </row>
    <row r="8302" spans="1:5" x14ac:dyDescent="0.3">
      <c r="A8302">
        <v>8301</v>
      </c>
      <c r="B8302">
        <v>40</v>
      </c>
      <c r="C8302">
        <v>4</v>
      </c>
      <c r="D8302" s="2">
        <v>45536</v>
      </c>
      <c r="E8302">
        <v>40</v>
      </c>
    </row>
    <row r="8303" spans="1:5" x14ac:dyDescent="0.3">
      <c r="A8303">
        <v>8302</v>
      </c>
      <c r="B8303">
        <v>4</v>
      </c>
      <c r="C8303">
        <v>6</v>
      </c>
      <c r="D8303" s="2">
        <v>45327</v>
      </c>
      <c r="E8303">
        <v>66</v>
      </c>
    </row>
    <row r="8304" spans="1:5" x14ac:dyDescent="0.3">
      <c r="A8304">
        <v>8303</v>
      </c>
      <c r="B8304">
        <v>46</v>
      </c>
      <c r="C8304">
        <v>8</v>
      </c>
      <c r="D8304" s="2">
        <v>45295</v>
      </c>
      <c r="E8304">
        <v>22</v>
      </c>
    </row>
    <row r="8305" spans="1:5" x14ac:dyDescent="0.3">
      <c r="A8305">
        <v>8304</v>
      </c>
      <c r="B8305">
        <v>40</v>
      </c>
      <c r="C8305">
        <v>7</v>
      </c>
      <c r="D8305" s="2">
        <v>45355</v>
      </c>
      <c r="E8305">
        <v>80</v>
      </c>
    </row>
    <row r="8306" spans="1:5" x14ac:dyDescent="0.3">
      <c r="A8306">
        <v>8305</v>
      </c>
      <c r="B8306">
        <v>14</v>
      </c>
      <c r="C8306">
        <v>7</v>
      </c>
      <c r="D8306" s="2">
        <v>45631</v>
      </c>
      <c r="E8306">
        <v>96</v>
      </c>
    </row>
    <row r="8307" spans="1:5" x14ac:dyDescent="0.3">
      <c r="A8307">
        <v>8306</v>
      </c>
      <c r="B8307">
        <v>44</v>
      </c>
      <c r="C8307">
        <v>8</v>
      </c>
      <c r="D8307" s="2">
        <v>45612</v>
      </c>
      <c r="E8307">
        <v>74</v>
      </c>
    </row>
    <row r="8308" spans="1:5" x14ac:dyDescent="0.3">
      <c r="A8308">
        <v>8307</v>
      </c>
      <c r="B8308">
        <v>33</v>
      </c>
      <c r="C8308">
        <v>7</v>
      </c>
      <c r="D8308" s="2">
        <v>45772</v>
      </c>
      <c r="E8308">
        <v>34</v>
      </c>
    </row>
    <row r="8309" spans="1:5" x14ac:dyDescent="0.3">
      <c r="A8309">
        <v>8308</v>
      </c>
      <c r="B8309">
        <v>18</v>
      </c>
      <c r="C8309">
        <v>4</v>
      </c>
      <c r="D8309" s="2">
        <v>45534</v>
      </c>
      <c r="E8309">
        <v>48</v>
      </c>
    </row>
    <row r="8310" spans="1:5" x14ac:dyDescent="0.3">
      <c r="A8310">
        <v>8309</v>
      </c>
      <c r="B8310">
        <v>12</v>
      </c>
      <c r="C8310">
        <v>6</v>
      </c>
      <c r="D8310" s="2">
        <v>45529</v>
      </c>
      <c r="E8310">
        <v>16</v>
      </c>
    </row>
    <row r="8311" spans="1:5" x14ac:dyDescent="0.3">
      <c r="A8311">
        <v>8310</v>
      </c>
      <c r="B8311">
        <v>10</v>
      </c>
      <c r="C8311">
        <v>2</v>
      </c>
      <c r="D8311" s="2">
        <v>45772</v>
      </c>
      <c r="E8311">
        <v>49</v>
      </c>
    </row>
    <row r="8312" spans="1:5" x14ac:dyDescent="0.3">
      <c r="A8312">
        <v>8311</v>
      </c>
      <c r="B8312">
        <v>21</v>
      </c>
      <c r="C8312">
        <v>8</v>
      </c>
      <c r="D8312" s="2">
        <v>45300</v>
      </c>
      <c r="E8312">
        <v>98</v>
      </c>
    </row>
    <row r="8313" spans="1:5" x14ac:dyDescent="0.3">
      <c r="A8313">
        <v>8312</v>
      </c>
      <c r="B8313">
        <v>33</v>
      </c>
      <c r="C8313">
        <v>3</v>
      </c>
      <c r="D8313" s="2">
        <v>45852</v>
      </c>
      <c r="E8313">
        <v>63</v>
      </c>
    </row>
    <row r="8314" spans="1:5" x14ac:dyDescent="0.3">
      <c r="A8314">
        <v>8313</v>
      </c>
      <c r="B8314">
        <v>14</v>
      </c>
      <c r="C8314">
        <v>4</v>
      </c>
      <c r="D8314" s="2">
        <v>45207</v>
      </c>
      <c r="E8314">
        <v>40</v>
      </c>
    </row>
    <row r="8315" spans="1:5" x14ac:dyDescent="0.3">
      <c r="A8315">
        <v>8314</v>
      </c>
      <c r="B8315">
        <v>9</v>
      </c>
      <c r="C8315">
        <v>2</v>
      </c>
      <c r="D8315" s="2">
        <v>45715</v>
      </c>
      <c r="E8315">
        <v>56</v>
      </c>
    </row>
    <row r="8316" spans="1:5" x14ac:dyDescent="0.3">
      <c r="A8316">
        <v>8315</v>
      </c>
      <c r="B8316">
        <v>26</v>
      </c>
      <c r="C8316">
        <v>9</v>
      </c>
      <c r="D8316" s="2">
        <v>45417</v>
      </c>
      <c r="E8316">
        <v>98</v>
      </c>
    </row>
    <row r="8317" spans="1:5" x14ac:dyDescent="0.3">
      <c r="A8317">
        <v>8316</v>
      </c>
      <c r="B8317">
        <v>15</v>
      </c>
      <c r="C8317">
        <v>2</v>
      </c>
      <c r="D8317" s="2">
        <v>45515</v>
      </c>
      <c r="E8317">
        <v>77</v>
      </c>
    </row>
    <row r="8318" spans="1:5" x14ac:dyDescent="0.3">
      <c r="A8318">
        <v>8317</v>
      </c>
      <c r="B8318">
        <v>21</v>
      </c>
      <c r="C8318">
        <v>6</v>
      </c>
      <c r="D8318" s="2">
        <v>45462</v>
      </c>
      <c r="E8318">
        <v>48</v>
      </c>
    </row>
    <row r="8319" spans="1:5" x14ac:dyDescent="0.3">
      <c r="A8319">
        <v>8318</v>
      </c>
      <c r="B8319">
        <v>22</v>
      </c>
      <c r="C8319">
        <v>3</v>
      </c>
      <c r="D8319" s="2">
        <v>45772</v>
      </c>
      <c r="E8319">
        <v>37</v>
      </c>
    </row>
    <row r="8320" spans="1:5" x14ac:dyDescent="0.3">
      <c r="A8320">
        <v>8319</v>
      </c>
      <c r="B8320">
        <v>46</v>
      </c>
      <c r="C8320">
        <v>6</v>
      </c>
      <c r="D8320" s="2">
        <v>45162</v>
      </c>
      <c r="E8320">
        <v>12</v>
      </c>
    </row>
    <row r="8321" spans="1:5" x14ac:dyDescent="0.3">
      <c r="A8321">
        <v>8320</v>
      </c>
      <c r="B8321">
        <v>41</v>
      </c>
      <c r="C8321">
        <v>4</v>
      </c>
      <c r="D8321" s="2">
        <v>45463</v>
      </c>
      <c r="E8321">
        <v>79</v>
      </c>
    </row>
    <row r="8322" spans="1:5" x14ac:dyDescent="0.3">
      <c r="A8322">
        <v>8321</v>
      </c>
      <c r="B8322">
        <v>43</v>
      </c>
      <c r="C8322">
        <v>8</v>
      </c>
      <c r="D8322" s="2">
        <v>45686</v>
      </c>
      <c r="E8322">
        <v>94</v>
      </c>
    </row>
    <row r="8323" spans="1:5" x14ac:dyDescent="0.3">
      <c r="A8323">
        <v>8322</v>
      </c>
      <c r="B8323">
        <v>5</v>
      </c>
      <c r="C8323">
        <v>3</v>
      </c>
      <c r="D8323" s="2">
        <v>45728</v>
      </c>
      <c r="E8323">
        <v>95</v>
      </c>
    </row>
    <row r="8324" spans="1:5" x14ac:dyDescent="0.3">
      <c r="A8324">
        <v>8323</v>
      </c>
      <c r="B8324">
        <v>44</v>
      </c>
      <c r="C8324">
        <v>8</v>
      </c>
      <c r="D8324" s="2">
        <v>45302</v>
      </c>
      <c r="E8324">
        <v>93</v>
      </c>
    </row>
    <row r="8325" spans="1:5" x14ac:dyDescent="0.3">
      <c r="A8325">
        <v>8324</v>
      </c>
      <c r="B8325">
        <v>16</v>
      </c>
      <c r="C8325">
        <v>3</v>
      </c>
      <c r="D8325" s="2">
        <v>45240</v>
      </c>
      <c r="E8325">
        <v>98</v>
      </c>
    </row>
    <row r="8326" spans="1:5" x14ac:dyDescent="0.3">
      <c r="A8326">
        <v>8325</v>
      </c>
      <c r="B8326">
        <v>35</v>
      </c>
      <c r="C8326">
        <v>5</v>
      </c>
      <c r="D8326" s="2">
        <v>45722</v>
      </c>
      <c r="E8326">
        <v>32</v>
      </c>
    </row>
    <row r="8327" spans="1:5" x14ac:dyDescent="0.3">
      <c r="A8327">
        <v>8326</v>
      </c>
      <c r="B8327">
        <v>5</v>
      </c>
      <c r="C8327">
        <v>2</v>
      </c>
      <c r="D8327" s="2">
        <v>45707</v>
      </c>
      <c r="E8327">
        <v>23</v>
      </c>
    </row>
    <row r="8328" spans="1:5" x14ac:dyDescent="0.3">
      <c r="A8328">
        <v>8327</v>
      </c>
      <c r="B8328">
        <v>26</v>
      </c>
      <c r="C8328">
        <v>6</v>
      </c>
      <c r="D8328" s="2">
        <v>45434</v>
      </c>
      <c r="E8328">
        <v>74</v>
      </c>
    </row>
    <row r="8329" spans="1:5" x14ac:dyDescent="0.3">
      <c r="A8329">
        <v>8328</v>
      </c>
      <c r="B8329">
        <v>26</v>
      </c>
      <c r="C8329">
        <v>7</v>
      </c>
      <c r="D8329" s="2">
        <v>45595</v>
      </c>
      <c r="E8329">
        <v>72</v>
      </c>
    </row>
    <row r="8330" spans="1:5" x14ac:dyDescent="0.3">
      <c r="A8330">
        <v>8329</v>
      </c>
      <c r="B8330">
        <v>5</v>
      </c>
      <c r="C8330">
        <v>8</v>
      </c>
      <c r="D8330" s="2">
        <v>45378</v>
      </c>
      <c r="E8330">
        <v>21</v>
      </c>
    </row>
    <row r="8331" spans="1:5" x14ac:dyDescent="0.3">
      <c r="A8331">
        <v>8330</v>
      </c>
      <c r="B8331">
        <v>50</v>
      </c>
      <c r="C8331">
        <v>4</v>
      </c>
      <c r="D8331" s="2">
        <v>45424</v>
      </c>
      <c r="E8331">
        <v>75</v>
      </c>
    </row>
    <row r="8332" spans="1:5" x14ac:dyDescent="0.3">
      <c r="A8332">
        <v>8331</v>
      </c>
      <c r="B8332">
        <v>36</v>
      </c>
      <c r="C8332">
        <v>9</v>
      </c>
      <c r="D8332" s="2">
        <v>45796</v>
      </c>
      <c r="E8332">
        <v>12</v>
      </c>
    </row>
    <row r="8333" spans="1:5" x14ac:dyDescent="0.3">
      <c r="A8333">
        <v>8332</v>
      </c>
      <c r="B8333">
        <v>24</v>
      </c>
      <c r="C8333">
        <v>2</v>
      </c>
      <c r="D8333" s="2">
        <v>45486</v>
      </c>
      <c r="E8333">
        <v>49</v>
      </c>
    </row>
    <row r="8334" spans="1:5" x14ac:dyDescent="0.3">
      <c r="A8334">
        <v>8333</v>
      </c>
      <c r="B8334">
        <v>15</v>
      </c>
      <c r="C8334">
        <v>8</v>
      </c>
      <c r="D8334" s="2">
        <v>45234</v>
      </c>
      <c r="E8334">
        <v>47</v>
      </c>
    </row>
    <row r="8335" spans="1:5" x14ac:dyDescent="0.3">
      <c r="A8335">
        <v>8334</v>
      </c>
      <c r="B8335">
        <v>30</v>
      </c>
      <c r="C8335">
        <v>6</v>
      </c>
      <c r="D8335" s="2">
        <v>45252</v>
      </c>
      <c r="E8335">
        <v>83</v>
      </c>
    </row>
    <row r="8336" spans="1:5" x14ac:dyDescent="0.3">
      <c r="A8336">
        <v>8335</v>
      </c>
      <c r="B8336">
        <v>5</v>
      </c>
      <c r="C8336">
        <v>4</v>
      </c>
      <c r="D8336" s="2">
        <v>45405</v>
      </c>
      <c r="E8336">
        <v>98</v>
      </c>
    </row>
    <row r="8337" spans="1:5" x14ac:dyDescent="0.3">
      <c r="A8337">
        <v>8336</v>
      </c>
      <c r="B8337">
        <v>40</v>
      </c>
      <c r="C8337">
        <v>2</v>
      </c>
      <c r="D8337" s="2">
        <v>45581</v>
      </c>
      <c r="E8337">
        <v>62</v>
      </c>
    </row>
    <row r="8338" spans="1:5" x14ac:dyDescent="0.3">
      <c r="A8338">
        <v>8337</v>
      </c>
      <c r="B8338">
        <v>48</v>
      </c>
      <c r="C8338">
        <v>4</v>
      </c>
      <c r="D8338" s="2">
        <v>45373</v>
      </c>
      <c r="E8338">
        <v>38</v>
      </c>
    </row>
    <row r="8339" spans="1:5" x14ac:dyDescent="0.3">
      <c r="A8339">
        <v>8338</v>
      </c>
      <c r="B8339">
        <v>22</v>
      </c>
      <c r="C8339">
        <v>3</v>
      </c>
      <c r="D8339" s="2">
        <v>45380</v>
      </c>
      <c r="E8339">
        <v>98</v>
      </c>
    </row>
    <row r="8340" spans="1:5" x14ac:dyDescent="0.3">
      <c r="A8340">
        <v>8339</v>
      </c>
      <c r="B8340">
        <v>33</v>
      </c>
      <c r="C8340">
        <v>4</v>
      </c>
      <c r="D8340" s="2">
        <v>45803</v>
      </c>
      <c r="E8340">
        <v>26</v>
      </c>
    </row>
    <row r="8341" spans="1:5" x14ac:dyDescent="0.3">
      <c r="A8341">
        <v>8340</v>
      </c>
      <c r="B8341">
        <v>5</v>
      </c>
      <c r="C8341">
        <v>4</v>
      </c>
      <c r="D8341" s="2">
        <v>45335</v>
      </c>
      <c r="E8341">
        <v>40</v>
      </c>
    </row>
    <row r="8342" spans="1:5" x14ac:dyDescent="0.3">
      <c r="A8342">
        <v>8341</v>
      </c>
      <c r="B8342">
        <v>32</v>
      </c>
      <c r="C8342">
        <v>7</v>
      </c>
      <c r="D8342" s="2">
        <v>45407</v>
      </c>
      <c r="E8342">
        <v>16</v>
      </c>
    </row>
    <row r="8343" spans="1:5" x14ac:dyDescent="0.3">
      <c r="A8343">
        <v>8342</v>
      </c>
      <c r="B8343">
        <v>50</v>
      </c>
      <c r="C8343">
        <v>1</v>
      </c>
      <c r="D8343" s="2">
        <v>45773</v>
      </c>
      <c r="E8343">
        <v>19</v>
      </c>
    </row>
    <row r="8344" spans="1:5" x14ac:dyDescent="0.3">
      <c r="A8344">
        <v>8343</v>
      </c>
      <c r="B8344">
        <v>48</v>
      </c>
      <c r="C8344">
        <v>9</v>
      </c>
      <c r="D8344" s="2">
        <v>45347</v>
      </c>
      <c r="E8344">
        <v>50</v>
      </c>
    </row>
    <row r="8345" spans="1:5" x14ac:dyDescent="0.3">
      <c r="A8345">
        <v>8344</v>
      </c>
      <c r="B8345">
        <v>23</v>
      </c>
      <c r="C8345">
        <v>5</v>
      </c>
      <c r="D8345" s="2">
        <v>45370</v>
      </c>
      <c r="E8345">
        <v>56</v>
      </c>
    </row>
    <row r="8346" spans="1:5" x14ac:dyDescent="0.3">
      <c r="A8346">
        <v>8345</v>
      </c>
      <c r="B8346">
        <v>10</v>
      </c>
      <c r="C8346">
        <v>3</v>
      </c>
      <c r="D8346" s="2">
        <v>45750</v>
      </c>
      <c r="E8346">
        <v>29</v>
      </c>
    </row>
    <row r="8347" spans="1:5" x14ac:dyDescent="0.3">
      <c r="A8347">
        <v>8346</v>
      </c>
      <c r="B8347">
        <v>36</v>
      </c>
      <c r="C8347">
        <v>7</v>
      </c>
      <c r="D8347" s="2">
        <v>45358</v>
      </c>
      <c r="E8347">
        <v>38</v>
      </c>
    </row>
    <row r="8348" spans="1:5" x14ac:dyDescent="0.3">
      <c r="A8348">
        <v>8347</v>
      </c>
      <c r="B8348">
        <v>50</v>
      </c>
      <c r="C8348">
        <v>7</v>
      </c>
      <c r="D8348" s="2">
        <v>45477</v>
      </c>
      <c r="E8348">
        <v>61</v>
      </c>
    </row>
    <row r="8349" spans="1:5" x14ac:dyDescent="0.3">
      <c r="A8349">
        <v>8348</v>
      </c>
      <c r="B8349">
        <v>17</v>
      </c>
      <c r="C8349">
        <v>8</v>
      </c>
      <c r="D8349" s="2">
        <v>45238</v>
      </c>
      <c r="E8349">
        <v>36</v>
      </c>
    </row>
    <row r="8350" spans="1:5" x14ac:dyDescent="0.3">
      <c r="A8350">
        <v>8349</v>
      </c>
      <c r="B8350">
        <v>27</v>
      </c>
      <c r="C8350">
        <v>4</v>
      </c>
      <c r="D8350" s="2">
        <v>45558</v>
      </c>
      <c r="E8350">
        <v>85</v>
      </c>
    </row>
    <row r="8351" spans="1:5" x14ac:dyDescent="0.3">
      <c r="A8351">
        <v>8350</v>
      </c>
      <c r="B8351">
        <v>45</v>
      </c>
      <c r="C8351">
        <v>9</v>
      </c>
      <c r="D8351" s="2">
        <v>45687</v>
      </c>
      <c r="E8351">
        <v>10</v>
      </c>
    </row>
    <row r="8352" spans="1:5" x14ac:dyDescent="0.3">
      <c r="A8352">
        <v>8351</v>
      </c>
      <c r="B8352">
        <v>8</v>
      </c>
      <c r="C8352">
        <v>2</v>
      </c>
      <c r="D8352" s="2">
        <v>45736</v>
      </c>
      <c r="E8352">
        <v>47</v>
      </c>
    </row>
    <row r="8353" spans="1:5" x14ac:dyDescent="0.3">
      <c r="A8353">
        <v>8352</v>
      </c>
      <c r="B8353">
        <v>40</v>
      </c>
      <c r="C8353">
        <v>6</v>
      </c>
      <c r="D8353" s="2">
        <v>45234</v>
      </c>
      <c r="E8353">
        <v>87</v>
      </c>
    </row>
    <row r="8354" spans="1:5" x14ac:dyDescent="0.3">
      <c r="A8354">
        <v>8353</v>
      </c>
      <c r="B8354">
        <v>44</v>
      </c>
      <c r="C8354">
        <v>3</v>
      </c>
      <c r="D8354" s="2">
        <v>45185</v>
      </c>
      <c r="E8354">
        <v>44</v>
      </c>
    </row>
    <row r="8355" spans="1:5" x14ac:dyDescent="0.3">
      <c r="A8355">
        <v>8354</v>
      </c>
      <c r="B8355">
        <v>50</v>
      </c>
      <c r="C8355">
        <v>8</v>
      </c>
      <c r="D8355" s="2">
        <v>45497</v>
      </c>
      <c r="E8355">
        <v>62</v>
      </c>
    </row>
    <row r="8356" spans="1:5" x14ac:dyDescent="0.3">
      <c r="A8356">
        <v>8355</v>
      </c>
      <c r="B8356">
        <v>6</v>
      </c>
      <c r="C8356">
        <v>8</v>
      </c>
      <c r="D8356" s="2">
        <v>45210</v>
      </c>
      <c r="E8356">
        <v>7</v>
      </c>
    </row>
    <row r="8357" spans="1:5" x14ac:dyDescent="0.3">
      <c r="A8357">
        <v>8356</v>
      </c>
      <c r="B8357">
        <v>7</v>
      </c>
      <c r="C8357">
        <v>6</v>
      </c>
      <c r="D8357" s="2">
        <v>45435</v>
      </c>
      <c r="E8357">
        <v>69</v>
      </c>
    </row>
    <row r="8358" spans="1:5" x14ac:dyDescent="0.3">
      <c r="A8358">
        <v>8357</v>
      </c>
      <c r="B8358">
        <v>26</v>
      </c>
      <c r="C8358">
        <v>4</v>
      </c>
      <c r="D8358" s="2">
        <v>45218</v>
      </c>
      <c r="E8358">
        <v>19</v>
      </c>
    </row>
    <row r="8359" spans="1:5" x14ac:dyDescent="0.3">
      <c r="A8359">
        <v>8358</v>
      </c>
      <c r="B8359">
        <v>17</v>
      </c>
      <c r="C8359">
        <v>8</v>
      </c>
      <c r="D8359" s="2">
        <v>45522</v>
      </c>
      <c r="E8359">
        <v>33</v>
      </c>
    </row>
    <row r="8360" spans="1:5" x14ac:dyDescent="0.3">
      <c r="A8360">
        <v>8359</v>
      </c>
      <c r="B8360">
        <v>37</v>
      </c>
      <c r="C8360">
        <v>6</v>
      </c>
      <c r="D8360" s="2">
        <v>45192</v>
      </c>
      <c r="E8360">
        <v>24</v>
      </c>
    </row>
    <row r="8361" spans="1:5" x14ac:dyDescent="0.3">
      <c r="A8361">
        <v>8360</v>
      </c>
      <c r="B8361">
        <v>23</v>
      </c>
      <c r="C8361">
        <v>9</v>
      </c>
      <c r="D8361" s="2">
        <v>45569</v>
      </c>
      <c r="E8361">
        <v>23</v>
      </c>
    </row>
    <row r="8362" spans="1:5" x14ac:dyDescent="0.3">
      <c r="A8362">
        <v>8361</v>
      </c>
      <c r="B8362">
        <v>27</v>
      </c>
      <c r="C8362">
        <v>7</v>
      </c>
      <c r="D8362" s="2">
        <v>45528</v>
      </c>
      <c r="E8362">
        <v>86</v>
      </c>
    </row>
    <row r="8363" spans="1:5" x14ac:dyDescent="0.3">
      <c r="A8363">
        <v>8362</v>
      </c>
      <c r="B8363">
        <v>40</v>
      </c>
      <c r="C8363">
        <v>9</v>
      </c>
      <c r="D8363" s="2">
        <v>45377</v>
      </c>
      <c r="E8363">
        <v>100</v>
      </c>
    </row>
    <row r="8364" spans="1:5" x14ac:dyDescent="0.3">
      <c r="A8364">
        <v>8363</v>
      </c>
      <c r="B8364">
        <v>19</v>
      </c>
      <c r="C8364">
        <v>8</v>
      </c>
      <c r="D8364" s="2">
        <v>45657</v>
      </c>
      <c r="E8364">
        <v>53</v>
      </c>
    </row>
    <row r="8365" spans="1:5" x14ac:dyDescent="0.3">
      <c r="A8365">
        <v>8364</v>
      </c>
      <c r="B8365">
        <v>27</v>
      </c>
      <c r="C8365">
        <v>4</v>
      </c>
      <c r="D8365" s="2">
        <v>45546</v>
      </c>
      <c r="E8365">
        <v>21</v>
      </c>
    </row>
    <row r="8366" spans="1:5" x14ac:dyDescent="0.3">
      <c r="A8366">
        <v>8365</v>
      </c>
      <c r="B8366">
        <v>25</v>
      </c>
      <c r="C8366">
        <v>6</v>
      </c>
      <c r="D8366" s="2">
        <v>45640</v>
      </c>
      <c r="E8366">
        <v>82</v>
      </c>
    </row>
    <row r="8367" spans="1:5" x14ac:dyDescent="0.3">
      <c r="A8367">
        <v>8366</v>
      </c>
      <c r="B8367">
        <v>40</v>
      </c>
      <c r="C8367">
        <v>7</v>
      </c>
      <c r="D8367" s="2">
        <v>45367</v>
      </c>
      <c r="E8367">
        <v>91</v>
      </c>
    </row>
    <row r="8368" spans="1:5" x14ac:dyDescent="0.3">
      <c r="A8368">
        <v>8367</v>
      </c>
      <c r="B8368">
        <v>25</v>
      </c>
      <c r="C8368">
        <v>4</v>
      </c>
      <c r="D8368" s="2">
        <v>45561</v>
      </c>
      <c r="E8368">
        <v>37</v>
      </c>
    </row>
    <row r="8369" spans="1:5" x14ac:dyDescent="0.3">
      <c r="A8369">
        <v>8368</v>
      </c>
      <c r="B8369">
        <v>21</v>
      </c>
      <c r="C8369">
        <v>4</v>
      </c>
      <c r="D8369" s="2">
        <v>45606</v>
      </c>
      <c r="E8369">
        <v>49</v>
      </c>
    </row>
    <row r="8370" spans="1:5" x14ac:dyDescent="0.3">
      <c r="A8370">
        <v>8369</v>
      </c>
      <c r="B8370">
        <v>25</v>
      </c>
      <c r="C8370">
        <v>3</v>
      </c>
      <c r="D8370" s="2">
        <v>45836</v>
      </c>
      <c r="E8370">
        <v>25</v>
      </c>
    </row>
    <row r="8371" spans="1:5" x14ac:dyDescent="0.3">
      <c r="A8371">
        <v>8370</v>
      </c>
      <c r="B8371">
        <v>7</v>
      </c>
      <c r="C8371">
        <v>6</v>
      </c>
      <c r="D8371" s="2">
        <v>45392</v>
      </c>
      <c r="E8371">
        <v>39</v>
      </c>
    </row>
    <row r="8372" spans="1:5" x14ac:dyDescent="0.3">
      <c r="A8372">
        <v>8371</v>
      </c>
      <c r="B8372">
        <v>35</v>
      </c>
      <c r="C8372">
        <v>2</v>
      </c>
      <c r="D8372" s="2">
        <v>45348</v>
      </c>
      <c r="E8372">
        <v>30</v>
      </c>
    </row>
    <row r="8373" spans="1:5" x14ac:dyDescent="0.3">
      <c r="A8373">
        <v>8372</v>
      </c>
      <c r="B8373">
        <v>6</v>
      </c>
      <c r="C8373">
        <v>4</v>
      </c>
      <c r="D8373" s="2">
        <v>45272</v>
      </c>
      <c r="E8373">
        <v>43</v>
      </c>
    </row>
    <row r="8374" spans="1:5" x14ac:dyDescent="0.3">
      <c r="A8374">
        <v>8373</v>
      </c>
      <c r="B8374">
        <v>40</v>
      </c>
      <c r="C8374">
        <v>8</v>
      </c>
      <c r="D8374" s="2">
        <v>45549</v>
      </c>
      <c r="E8374">
        <v>78</v>
      </c>
    </row>
    <row r="8375" spans="1:5" x14ac:dyDescent="0.3">
      <c r="A8375">
        <v>8374</v>
      </c>
      <c r="B8375">
        <v>50</v>
      </c>
      <c r="C8375">
        <v>3</v>
      </c>
      <c r="D8375" s="2">
        <v>45188</v>
      </c>
      <c r="E8375">
        <v>98</v>
      </c>
    </row>
    <row r="8376" spans="1:5" x14ac:dyDescent="0.3">
      <c r="A8376">
        <v>8375</v>
      </c>
      <c r="B8376">
        <v>15</v>
      </c>
      <c r="C8376">
        <v>8</v>
      </c>
      <c r="D8376" s="2">
        <v>45319</v>
      </c>
      <c r="E8376">
        <v>54</v>
      </c>
    </row>
    <row r="8377" spans="1:5" x14ac:dyDescent="0.3">
      <c r="A8377">
        <v>8376</v>
      </c>
      <c r="B8377">
        <v>24</v>
      </c>
      <c r="C8377">
        <v>7</v>
      </c>
      <c r="D8377" s="2">
        <v>45305</v>
      </c>
      <c r="E8377">
        <v>32</v>
      </c>
    </row>
    <row r="8378" spans="1:5" x14ac:dyDescent="0.3">
      <c r="A8378">
        <v>8377</v>
      </c>
      <c r="B8378">
        <v>49</v>
      </c>
      <c r="C8378">
        <v>7</v>
      </c>
      <c r="D8378" s="2">
        <v>45272</v>
      </c>
      <c r="E8378">
        <v>95</v>
      </c>
    </row>
    <row r="8379" spans="1:5" x14ac:dyDescent="0.3">
      <c r="A8379">
        <v>8378</v>
      </c>
      <c r="B8379">
        <v>4</v>
      </c>
      <c r="C8379">
        <v>9</v>
      </c>
      <c r="D8379" s="2">
        <v>45603</v>
      </c>
      <c r="E8379">
        <v>49</v>
      </c>
    </row>
    <row r="8380" spans="1:5" x14ac:dyDescent="0.3">
      <c r="A8380">
        <v>8379</v>
      </c>
      <c r="B8380">
        <v>7</v>
      </c>
      <c r="C8380">
        <v>4</v>
      </c>
      <c r="D8380" s="2">
        <v>45263</v>
      </c>
      <c r="E8380">
        <v>2</v>
      </c>
    </row>
    <row r="8381" spans="1:5" x14ac:dyDescent="0.3">
      <c r="A8381">
        <v>8380</v>
      </c>
      <c r="B8381">
        <v>30</v>
      </c>
      <c r="C8381">
        <v>8</v>
      </c>
      <c r="D8381" s="2">
        <v>45669</v>
      </c>
      <c r="E8381">
        <v>47</v>
      </c>
    </row>
    <row r="8382" spans="1:5" x14ac:dyDescent="0.3">
      <c r="A8382">
        <v>8381</v>
      </c>
      <c r="B8382">
        <v>17</v>
      </c>
      <c r="C8382">
        <v>2</v>
      </c>
      <c r="D8382" s="2">
        <v>45730</v>
      </c>
      <c r="E8382">
        <v>99</v>
      </c>
    </row>
    <row r="8383" spans="1:5" x14ac:dyDescent="0.3">
      <c r="A8383">
        <v>8382</v>
      </c>
      <c r="B8383">
        <v>38</v>
      </c>
      <c r="C8383">
        <v>3</v>
      </c>
      <c r="D8383" s="2">
        <v>45775</v>
      </c>
      <c r="E8383">
        <v>23</v>
      </c>
    </row>
    <row r="8384" spans="1:5" x14ac:dyDescent="0.3">
      <c r="A8384">
        <v>8383</v>
      </c>
      <c r="B8384">
        <v>30</v>
      </c>
      <c r="C8384">
        <v>4</v>
      </c>
      <c r="D8384" s="2">
        <v>45568</v>
      </c>
      <c r="E8384">
        <v>6</v>
      </c>
    </row>
    <row r="8385" spans="1:5" x14ac:dyDescent="0.3">
      <c r="A8385">
        <v>8384</v>
      </c>
      <c r="B8385">
        <v>45</v>
      </c>
      <c r="C8385">
        <v>9</v>
      </c>
      <c r="D8385" s="2">
        <v>45618</v>
      </c>
      <c r="E8385">
        <v>85</v>
      </c>
    </row>
    <row r="8386" spans="1:5" x14ac:dyDescent="0.3">
      <c r="A8386">
        <v>8385</v>
      </c>
      <c r="B8386">
        <v>39</v>
      </c>
      <c r="C8386">
        <v>1</v>
      </c>
      <c r="D8386" s="2">
        <v>45855</v>
      </c>
      <c r="E8386">
        <v>90</v>
      </c>
    </row>
    <row r="8387" spans="1:5" x14ac:dyDescent="0.3">
      <c r="A8387">
        <v>8386</v>
      </c>
      <c r="B8387">
        <v>9</v>
      </c>
      <c r="C8387">
        <v>7</v>
      </c>
      <c r="D8387" s="2">
        <v>45392</v>
      </c>
      <c r="E8387">
        <v>94</v>
      </c>
    </row>
    <row r="8388" spans="1:5" x14ac:dyDescent="0.3">
      <c r="A8388">
        <v>8387</v>
      </c>
      <c r="B8388">
        <v>19</v>
      </c>
      <c r="C8388">
        <v>2</v>
      </c>
      <c r="D8388" s="2">
        <v>45672</v>
      </c>
      <c r="E8388">
        <v>41</v>
      </c>
    </row>
    <row r="8389" spans="1:5" x14ac:dyDescent="0.3">
      <c r="A8389">
        <v>8388</v>
      </c>
      <c r="B8389">
        <v>13</v>
      </c>
      <c r="C8389">
        <v>5</v>
      </c>
      <c r="D8389" s="2">
        <v>45545</v>
      </c>
      <c r="E8389">
        <v>42</v>
      </c>
    </row>
    <row r="8390" spans="1:5" x14ac:dyDescent="0.3">
      <c r="A8390">
        <v>8389</v>
      </c>
      <c r="B8390">
        <v>47</v>
      </c>
      <c r="C8390">
        <v>1</v>
      </c>
      <c r="D8390" s="2">
        <v>45738</v>
      </c>
      <c r="E8390">
        <v>94</v>
      </c>
    </row>
    <row r="8391" spans="1:5" x14ac:dyDescent="0.3">
      <c r="A8391">
        <v>8390</v>
      </c>
      <c r="B8391">
        <v>49</v>
      </c>
      <c r="C8391">
        <v>6</v>
      </c>
      <c r="D8391" s="2">
        <v>45282</v>
      </c>
      <c r="E8391">
        <v>53</v>
      </c>
    </row>
    <row r="8392" spans="1:5" x14ac:dyDescent="0.3">
      <c r="A8392">
        <v>8391</v>
      </c>
      <c r="B8392">
        <v>37</v>
      </c>
      <c r="C8392">
        <v>3</v>
      </c>
      <c r="D8392" s="2">
        <v>45543</v>
      </c>
      <c r="E8392">
        <v>72</v>
      </c>
    </row>
    <row r="8393" spans="1:5" x14ac:dyDescent="0.3">
      <c r="A8393">
        <v>8392</v>
      </c>
      <c r="B8393">
        <v>19</v>
      </c>
      <c r="C8393">
        <v>6</v>
      </c>
      <c r="D8393" s="2">
        <v>45557</v>
      </c>
      <c r="E8393">
        <v>39</v>
      </c>
    </row>
    <row r="8394" spans="1:5" x14ac:dyDescent="0.3">
      <c r="A8394">
        <v>8393</v>
      </c>
      <c r="B8394">
        <v>6</v>
      </c>
      <c r="C8394">
        <v>8</v>
      </c>
      <c r="D8394" s="2">
        <v>45277</v>
      </c>
      <c r="E8394">
        <v>97</v>
      </c>
    </row>
    <row r="8395" spans="1:5" x14ac:dyDescent="0.3">
      <c r="A8395">
        <v>8394</v>
      </c>
      <c r="B8395">
        <v>12</v>
      </c>
      <c r="C8395">
        <v>8</v>
      </c>
      <c r="D8395" s="2">
        <v>45409</v>
      </c>
      <c r="E8395">
        <v>10</v>
      </c>
    </row>
    <row r="8396" spans="1:5" x14ac:dyDescent="0.3">
      <c r="A8396">
        <v>8395</v>
      </c>
      <c r="B8396">
        <v>15</v>
      </c>
      <c r="C8396">
        <v>4</v>
      </c>
      <c r="D8396" s="2">
        <v>45261</v>
      </c>
      <c r="E8396">
        <v>82</v>
      </c>
    </row>
    <row r="8397" spans="1:5" x14ac:dyDescent="0.3">
      <c r="A8397">
        <v>8396</v>
      </c>
      <c r="B8397">
        <v>47</v>
      </c>
      <c r="C8397">
        <v>7</v>
      </c>
      <c r="D8397" s="2">
        <v>45419</v>
      </c>
      <c r="E8397">
        <v>100</v>
      </c>
    </row>
    <row r="8398" spans="1:5" x14ac:dyDescent="0.3">
      <c r="A8398">
        <v>8397</v>
      </c>
      <c r="B8398">
        <v>3</v>
      </c>
      <c r="C8398">
        <v>6</v>
      </c>
      <c r="D8398" s="2">
        <v>45462</v>
      </c>
      <c r="E8398">
        <v>50</v>
      </c>
    </row>
    <row r="8399" spans="1:5" x14ac:dyDescent="0.3">
      <c r="A8399">
        <v>8398</v>
      </c>
      <c r="B8399">
        <v>4</v>
      </c>
      <c r="C8399">
        <v>2</v>
      </c>
      <c r="D8399" s="2">
        <v>45788</v>
      </c>
      <c r="E8399">
        <v>75</v>
      </c>
    </row>
    <row r="8400" spans="1:5" x14ac:dyDescent="0.3">
      <c r="A8400">
        <v>8399</v>
      </c>
      <c r="B8400">
        <v>37</v>
      </c>
      <c r="C8400">
        <v>6</v>
      </c>
      <c r="D8400" s="2">
        <v>45625</v>
      </c>
      <c r="E8400">
        <v>8</v>
      </c>
    </row>
    <row r="8401" spans="1:5" x14ac:dyDescent="0.3">
      <c r="A8401">
        <v>8400</v>
      </c>
      <c r="B8401">
        <v>38</v>
      </c>
      <c r="C8401">
        <v>2</v>
      </c>
      <c r="D8401" s="2">
        <v>45647</v>
      </c>
      <c r="E8401">
        <v>1</v>
      </c>
    </row>
    <row r="8402" spans="1:5" x14ac:dyDescent="0.3">
      <c r="A8402">
        <v>8401</v>
      </c>
      <c r="B8402">
        <v>6</v>
      </c>
      <c r="C8402">
        <v>4</v>
      </c>
      <c r="D8402" s="2">
        <v>45137</v>
      </c>
      <c r="E8402">
        <v>72</v>
      </c>
    </row>
    <row r="8403" spans="1:5" x14ac:dyDescent="0.3">
      <c r="A8403">
        <v>8402</v>
      </c>
      <c r="B8403">
        <v>49</v>
      </c>
      <c r="C8403">
        <v>5</v>
      </c>
      <c r="D8403" s="2">
        <v>45307</v>
      </c>
      <c r="E8403">
        <v>69</v>
      </c>
    </row>
    <row r="8404" spans="1:5" x14ac:dyDescent="0.3">
      <c r="A8404">
        <v>8403</v>
      </c>
      <c r="B8404">
        <v>28</v>
      </c>
      <c r="C8404">
        <v>9</v>
      </c>
      <c r="D8404" s="2">
        <v>45539</v>
      </c>
      <c r="E8404">
        <v>1</v>
      </c>
    </row>
    <row r="8405" spans="1:5" x14ac:dyDescent="0.3">
      <c r="A8405">
        <v>8404</v>
      </c>
      <c r="B8405">
        <v>8</v>
      </c>
      <c r="C8405">
        <v>3</v>
      </c>
      <c r="D8405" s="2">
        <v>45610</v>
      </c>
      <c r="E8405">
        <v>67</v>
      </c>
    </row>
    <row r="8406" spans="1:5" x14ac:dyDescent="0.3">
      <c r="A8406">
        <v>8405</v>
      </c>
      <c r="B8406">
        <v>31</v>
      </c>
      <c r="C8406">
        <v>5</v>
      </c>
      <c r="D8406" s="2">
        <v>45158</v>
      </c>
      <c r="E8406">
        <v>27</v>
      </c>
    </row>
    <row r="8407" spans="1:5" x14ac:dyDescent="0.3">
      <c r="A8407">
        <v>8406</v>
      </c>
      <c r="B8407">
        <v>21</v>
      </c>
      <c r="C8407">
        <v>2</v>
      </c>
      <c r="D8407" s="2">
        <v>45525</v>
      </c>
      <c r="E8407">
        <v>61</v>
      </c>
    </row>
    <row r="8408" spans="1:5" x14ac:dyDescent="0.3">
      <c r="A8408">
        <v>8407</v>
      </c>
      <c r="B8408">
        <v>45</v>
      </c>
      <c r="C8408">
        <v>3</v>
      </c>
      <c r="D8408" s="2">
        <v>45639</v>
      </c>
      <c r="E8408">
        <v>48</v>
      </c>
    </row>
    <row r="8409" spans="1:5" x14ac:dyDescent="0.3">
      <c r="A8409">
        <v>8408</v>
      </c>
      <c r="B8409">
        <v>29</v>
      </c>
      <c r="C8409">
        <v>5</v>
      </c>
      <c r="D8409" s="2">
        <v>45143</v>
      </c>
      <c r="E8409">
        <v>23</v>
      </c>
    </row>
    <row r="8410" spans="1:5" x14ac:dyDescent="0.3">
      <c r="A8410">
        <v>8409</v>
      </c>
      <c r="B8410">
        <v>15</v>
      </c>
      <c r="C8410">
        <v>7</v>
      </c>
      <c r="D8410" s="2">
        <v>45780</v>
      </c>
      <c r="E8410">
        <v>44</v>
      </c>
    </row>
    <row r="8411" spans="1:5" x14ac:dyDescent="0.3">
      <c r="A8411">
        <v>8410</v>
      </c>
      <c r="B8411">
        <v>49</v>
      </c>
      <c r="C8411">
        <v>6</v>
      </c>
      <c r="D8411" s="2">
        <v>45487</v>
      </c>
      <c r="E8411">
        <v>40</v>
      </c>
    </row>
    <row r="8412" spans="1:5" x14ac:dyDescent="0.3">
      <c r="A8412">
        <v>8411</v>
      </c>
      <c r="B8412">
        <v>24</v>
      </c>
      <c r="C8412">
        <v>2</v>
      </c>
      <c r="D8412" s="2">
        <v>45352</v>
      </c>
      <c r="E8412">
        <v>11</v>
      </c>
    </row>
    <row r="8413" spans="1:5" x14ac:dyDescent="0.3">
      <c r="A8413">
        <v>8412</v>
      </c>
      <c r="B8413">
        <v>21</v>
      </c>
      <c r="C8413">
        <v>9</v>
      </c>
      <c r="D8413" s="2">
        <v>45722</v>
      </c>
      <c r="E8413">
        <v>11</v>
      </c>
    </row>
    <row r="8414" spans="1:5" x14ac:dyDescent="0.3">
      <c r="A8414">
        <v>8413</v>
      </c>
      <c r="B8414">
        <v>49</v>
      </c>
      <c r="C8414">
        <v>8</v>
      </c>
      <c r="D8414" s="2">
        <v>45154</v>
      </c>
      <c r="E8414">
        <v>100</v>
      </c>
    </row>
    <row r="8415" spans="1:5" x14ac:dyDescent="0.3">
      <c r="A8415">
        <v>8414</v>
      </c>
      <c r="B8415">
        <v>23</v>
      </c>
      <c r="C8415">
        <v>9</v>
      </c>
      <c r="D8415" s="2">
        <v>45636</v>
      </c>
      <c r="E8415">
        <v>31</v>
      </c>
    </row>
    <row r="8416" spans="1:5" x14ac:dyDescent="0.3">
      <c r="A8416">
        <v>8415</v>
      </c>
      <c r="B8416">
        <v>31</v>
      </c>
      <c r="C8416">
        <v>9</v>
      </c>
      <c r="D8416" s="2">
        <v>45660</v>
      </c>
      <c r="E8416">
        <v>60</v>
      </c>
    </row>
    <row r="8417" spans="1:5" x14ac:dyDescent="0.3">
      <c r="A8417">
        <v>8416</v>
      </c>
      <c r="B8417">
        <v>34</v>
      </c>
      <c r="C8417">
        <v>5</v>
      </c>
      <c r="D8417" s="2">
        <v>45465</v>
      </c>
      <c r="E8417">
        <v>55</v>
      </c>
    </row>
    <row r="8418" spans="1:5" x14ac:dyDescent="0.3">
      <c r="A8418">
        <v>8417</v>
      </c>
      <c r="B8418">
        <v>28</v>
      </c>
      <c r="C8418">
        <v>7</v>
      </c>
      <c r="D8418" s="2">
        <v>45190</v>
      </c>
      <c r="E8418">
        <v>24</v>
      </c>
    </row>
    <row r="8419" spans="1:5" x14ac:dyDescent="0.3">
      <c r="A8419">
        <v>8418</v>
      </c>
      <c r="B8419">
        <v>32</v>
      </c>
      <c r="C8419">
        <v>7</v>
      </c>
      <c r="D8419" s="2">
        <v>45633</v>
      </c>
      <c r="E8419">
        <v>62</v>
      </c>
    </row>
    <row r="8420" spans="1:5" x14ac:dyDescent="0.3">
      <c r="A8420">
        <v>8419</v>
      </c>
      <c r="B8420">
        <v>22</v>
      </c>
      <c r="C8420">
        <v>9</v>
      </c>
      <c r="D8420" s="2">
        <v>45540</v>
      </c>
      <c r="E8420">
        <v>19</v>
      </c>
    </row>
    <row r="8421" spans="1:5" x14ac:dyDescent="0.3">
      <c r="A8421">
        <v>8420</v>
      </c>
      <c r="B8421">
        <v>3</v>
      </c>
      <c r="C8421">
        <v>9</v>
      </c>
      <c r="D8421" s="2">
        <v>45567</v>
      </c>
      <c r="E8421">
        <v>96</v>
      </c>
    </row>
    <row r="8422" spans="1:5" x14ac:dyDescent="0.3">
      <c r="A8422">
        <v>8421</v>
      </c>
      <c r="B8422">
        <v>9</v>
      </c>
      <c r="C8422">
        <v>6</v>
      </c>
      <c r="D8422" s="2">
        <v>45695</v>
      </c>
      <c r="E8422">
        <v>40</v>
      </c>
    </row>
    <row r="8423" spans="1:5" x14ac:dyDescent="0.3">
      <c r="A8423">
        <v>8422</v>
      </c>
      <c r="B8423">
        <v>6</v>
      </c>
      <c r="C8423">
        <v>3</v>
      </c>
      <c r="D8423" s="2">
        <v>45497</v>
      </c>
      <c r="E8423">
        <v>17</v>
      </c>
    </row>
    <row r="8424" spans="1:5" x14ac:dyDescent="0.3">
      <c r="A8424">
        <v>8423</v>
      </c>
      <c r="B8424">
        <v>1</v>
      </c>
      <c r="C8424">
        <v>8</v>
      </c>
      <c r="D8424" s="2">
        <v>45169</v>
      </c>
      <c r="E8424">
        <v>50</v>
      </c>
    </row>
    <row r="8425" spans="1:5" x14ac:dyDescent="0.3">
      <c r="A8425">
        <v>8424</v>
      </c>
      <c r="B8425">
        <v>22</v>
      </c>
      <c r="C8425">
        <v>1</v>
      </c>
      <c r="D8425" s="2">
        <v>45382</v>
      </c>
      <c r="E8425">
        <v>99</v>
      </c>
    </row>
    <row r="8426" spans="1:5" x14ac:dyDescent="0.3">
      <c r="A8426">
        <v>8425</v>
      </c>
      <c r="B8426">
        <v>4</v>
      </c>
      <c r="C8426">
        <v>4</v>
      </c>
      <c r="D8426" s="2">
        <v>45326</v>
      </c>
      <c r="E8426">
        <v>12</v>
      </c>
    </row>
    <row r="8427" spans="1:5" x14ac:dyDescent="0.3">
      <c r="A8427">
        <v>8426</v>
      </c>
      <c r="B8427">
        <v>45</v>
      </c>
      <c r="C8427">
        <v>2</v>
      </c>
      <c r="D8427" s="2">
        <v>45431</v>
      </c>
      <c r="E8427">
        <v>15</v>
      </c>
    </row>
    <row r="8428" spans="1:5" x14ac:dyDescent="0.3">
      <c r="A8428">
        <v>8427</v>
      </c>
      <c r="B8428">
        <v>8</v>
      </c>
      <c r="C8428">
        <v>5</v>
      </c>
      <c r="D8428" s="2">
        <v>45306</v>
      </c>
      <c r="E8428">
        <v>39</v>
      </c>
    </row>
    <row r="8429" spans="1:5" x14ac:dyDescent="0.3">
      <c r="A8429">
        <v>8428</v>
      </c>
      <c r="B8429">
        <v>37</v>
      </c>
      <c r="C8429">
        <v>7</v>
      </c>
      <c r="D8429" s="2">
        <v>45202</v>
      </c>
      <c r="E8429">
        <v>13</v>
      </c>
    </row>
    <row r="8430" spans="1:5" x14ac:dyDescent="0.3">
      <c r="A8430">
        <v>8429</v>
      </c>
      <c r="B8430">
        <v>42</v>
      </c>
      <c r="C8430">
        <v>1</v>
      </c>
      <c r="D8430" s="2">
        <v>45670</v>
      </c>
      <c r="E8430">
        <v>94</v>
      </c>
    </row>
    <row r="8431" spans="1:5" x14ac:dyDescent="0.3">
      <c r="A8431">
        <v>8430</v>
      </c>
      <c r="B8431">
        <v>19</v>
      </c>
      <c r="C8431">
        <v>4</v>
      </c>
      <c r="D8431" s="2">
        <v>45667</v>
      </c>
      <c r="E8431">
        <v>19</v>
      </c>
    </row>
    <row r="8432" spans="1:5" x14ac:dyDescent="0.3">
      <c r="A8432">
        <v>8431</v>
      </c>
      <c r="B8432">
        <v>44</v>
      </c>
      <c r="C8432">
        <v>3</v>
      </c>
      <c r="D8432" s="2">
        <v>45157</v>
      </c>
      <c r="E8432">
        <v>73</v>
      </c>
    </row>
    <row r="8433" spans="1:5" x14ac:dyDescent="0.3">
      <c r="A8433">
        <v>8432</v>
      </c>
      <c r="B8433">
        <v>1</v>
      </c>
      <c r="C8433">
        <v>4</v>
      </c>
      <c r="D8433" s="2">
        <v>45392</v>
      </c>
      <c r="E8433">
        <v>57</v>
      </c>
    </row>
    <row r="8434" spans="1:5" x14ac:dyDescent="0.3">
      <c r="A8434">
        <v>8433</v>
      </c>
      <c r="B8434">
        <v>41</v>
      </c>
      <c r="C8434">
        <v>6</v>
      </c>
      <c r="D8434" s="2">
        <v>45313</v>
      </c>
      <c r="E8434">
        <v>92</v>
      </c>
    </row>
    <row r="8435" spans="1:5" x14ac:dyDescent="0.3">
      <c r="A8435">
        <v>8434</v>
      </c>
      <c r="B8435">
        <v>24</v>
      </c>
      <c r="C8435">
        <v>6</v>
      </c>
      <c r="D8435" s="2">
        <v>45207</v>
      </c>
      <c r="E8435">
        <v>60</v>
      </c>
    </row>
    <row r="8436" spans="1:5" x14ac:dyDescent="0.3">
      <c r="A8436">
        <v>8435</v>
      </c>
      <c r="B8436">
        <v>48</v>
      </c>
      <c r="C8436">
        <v>1</v>
      </c>
      <c r="D8436" s="2">
        <v>45774</v>
      </c>
      <c r="E8436">
        <v>56</v>
      </c>
    </row>
    <row r="8437" spans="1:5" x14ac:dyDescent="0.3">
      <c r="A8437">
        <v>8436</v>
      </c>
      <c r="B8437">
        <v>17</v>
      </c>
      <c r="C8437">
        <v>3</v>
      </c>
      <c r="D8437" s="2">
        <v>45276</v>
      </c>
      <c r="E8437">
        <v>25</v>
      </c>
    </row>
    <row r="8438" spans="1:5" x14ac:dyDescent="0.3">
      <c r="A8438">
        <v>8437</v>
      </c>
      <c r="B8438">
        <v>32</v>
      </c>
      <c r="C8438">
        <v>1</v>
      </c>
      <c r="D8438" s="2">
        <v>45669</v>
      </c>
      <c r="E8438">
        <v>4</v>
      </c>
    </row>
    <row r="8439" spans="1:5" x14ac:dyDescent="0.3">
      <c r="A8439">
        <v>8438</v>
      </c>
      <c r="B8439">
        <v>50</v>
      </c>
      <c r="C8439">
        <v>1</v>
      </c>
      <c r="D8439" s="2">
        <v>45545</v>
      </c>
      <c r="E8439">
        <v>52</v>
      </c>
    </row>
    <row r="8440" spans="1:5" x14ac:dyDescent="0.3">
      <c r="A8440">
        <v>8439</v>
      </c>
      <c r="B8440">
        <v>14</v>
      </c>
      <c r="C8440">
        <v>1</v>
      </c>
      <c r="D8440" s="2">
        <v>45165</v>
      </c>
      <c r="E8440">
        <v>7</v>
      </c>
    </row>
    <row r="8441" spans="1:5" x14ac:dyDescent="0.3">
      <c r="A8441">
        <v>8440</v>
      </c>
      <c r="B8441">
        <v>17</v>
      </c>
      <c r="C8441">
        <v>3</v>
      </c>
      <c r="D8441" s="2">
        <v>45384</v>
      </c>
      <c r="E8441">
        <v>68</v>
      </c>
    </row>
    <row r="8442" spans="1:5" x14ac:dyDescent="0.3">
      <c r="A8442">
        <v>8441</v>
      </c>
      <c r="B8442">
        <v>32</v>
      </c>
      <c r="C8442">
        <v>2</v>
      </c>
      <c r="D8442" s="2">
        <v>45555</v>
      </c>
      <c r="E8442">
        <v>87</v>
      </c>
    </row>
    <row r="8443" spans="1:5" x14ac:dyDescent="0.3">
      <c r="A8443">
        <v>8442</v>
      </c>
      <c r="B8443">
        <v>33</v>
      </c>
      <c r="C8443">
        <v>4</v>
      </c>
      <c r="D8443" s="2">
        <v>45130</v>
      </c>
      <c r="E8443">
        <v>70</v>
      </c>
    </row>
    <row r="8444" spans="1:5" x14ac:dyDescent="0.3">
      <c r="A8444">
        <v>8443</v>
      </c>
      <c r="B8444">
        <v>30</v>
      </c>
      <c r="C8444">
        <v>7</v>
      </c>
      <c r="D8444" s="2">
        <v>45449</v>
      </c>
      <c r="E8444">
        <v>45</v>
      </c>
    </row>
    <row r="8445" spans="1:5" x14ac:dyDescent="0.3">
      <c r="A8445">
        <v>8444</v>
      </c>
      <c r="B8445">
        <v>47</v>
      </c>
      <c r="C8445">
        <v>2</v>
      </c>
      <c r="D8445" s="2">
        <v>45615</v>
      </c>
      <c r="E8445">
        <v>9</v>
      </c>
    </row>
    <row r="8446" spans="1:5" x14ac:dyDescent="0.3">
      <c r="A8446">
        <v>8445</v>
      </c>
      <c r="B8446">
        <v>34</v>
      </c>
      <c r="C8446">
        <v>2</v>
      </c>
      <c r="D8446" s="2">
        <v>45290</v>
      </c>
      <c r="E8446">
        <v>9</v>
      </c>
    </row>
    <row r="8447" spans="1:5" x14ac:dyDescent="0.3">
      <c r="A8447">
        <v>8446</v>
      </c>
      <c r="B8447">
        <v>28</v>
      </c>
      <c r="C8447">
        <v>7</v>
      </c>
      <c r="D8447" s="2">
        <v>45341</v>
      </c>
      <c r="E8447">
        <v>85</v>
      </c>
    </row>
    <row r="8448" spans="1:5" x14ac:dyDescent="0.3">
      <c r="A8448">
        <v>8447</v>
      </c>
      <c r="B8448">
        <v>24</v>
      </c>
      <c r="C8448">
        <v>9</v>
      </c>
      <c r="D8448" s="2">
        <v>45825</v>
      </c>
      <c r="E8448">
        <v>3</v>
      </c>
    </row>
    <row r="8449" spans="1:5" x14ac:dyDescent="0.3">
      <c r="A8449">
        <v>8448</v>
      </c>
      <c r="B8449">
        <v>14</v>
      </c>
      <c r="C8449">
        <v>3</v>
      </c>
      <c r="D8449" s="2">
        <v>45152</v>
      </c>
      <c r="E8449">
        <v>77</v>
      </c>
    </row>
    <row r="8450" spans="1:5" x14ac:dyDescent="0.3">
      <c r="A8450">
        <v>8449</v>
      </c>
      <c r="B8450">
        <v>34</v>
      </c>
      <c r="C8450">
        <v>8</v>
      </c>
      <c r="D8450" s="2">
        <v>45749</v>
      </c>
      <c r="E8450">
        <v>63</v>
      </c>
    </row>
    <row r="8451" spans="1:5" x14ac:dyDescent="0.3">
      <c r="A8451">
        <v>8450</v>
      </c>
      <c r="B8451">
        <v>47</v>
      </c>
      <c r="C8451">
        <v>6</v>
      </c>
      <c r="D8451" s="2">
        <v>45377</v>
      </c>
      <c r="E8451">
        <v>82</v>
      </c>
    </row>
    <row r="8452" spans="1:5" x14ac:dyDescent="0.3">
      <c r="A8452">
        <v>8451</v>
      </c>
      <c r="B8452">
        <v>1</v>
      </c>
      <c r="C8452">
        <v>6</v>
      </c>
      <c r="D8452" s="2">
        <v>45628</v>
      </c>
      <c r="E8452">
        <v>95</v>
      </c>
    </row>
    <row r="8453" spans="1:5" x14ac:dyDescent="0.3">
      <c r="A8453">
        <v>8452</v>
      </c>
      <c r="B8453">
        <v>22</v>
      </c>
      <c r="C8453">
        <v>3</v>
      </c>
      <c r="D8453" s="2">
        <v>45621</v>
      </c>
      <c r="E8453">
        <v>93</v>
      </c>
    </row>
    <row r="8454" spans="1:5" x14ac:dyDescent="0.3">
      <c r="A8454">
        <v>8453</v>
      </c>
      <c r="B8454">
        <v>33</v>
      </c>
      <c r="C8454">
        <v>9</v>
      </c>
      <c r="D8454" s="2">
        <v>45262</v>
      </c>
      <c r="E8454">
        <v>2</v>
      </c>
    </row>
    <row r="8455" spans="1:5" x14ac:dyDescent="0.3">
      <c r="A8455">
        <v>8454</v>
      </c>
      <c r="B8455">
        <v>44</v>
      </c>
      <c r="C8455">
        <v>9</v>
      </c>
      <c r="D8455" s="2">
        <v>45416</v>
      </c>
      <c r="E8455">
        <v>31</v>
      </c>
    </row>
    <row r="8456" spans="1:5" x14ac:dyDescent="0.3">
      <c r="A8456">
        <v>8455</v>
      </c>
      <c r="B8456">
        <v>47</v>
      </c>
      <c r="C8456">
        <v>4</v>
      </c>
      <c r="D8456" s="2">
        <v>45657</v>
      </c>
      <c r="E8456">
        <v>38</v>
      </c>
    </row>
    <row r="8457" spans="1:5" x14ac:dyDescent="0.3">
      <c r="A8457">
        <v>8456</v>
      </c>
      <c r="B8457">
        <v>18</v>
      </c>
      <c r="C8457">
        <v>6</v>
      </c>
      <c r="D8457" s="2">
        <v>45556</v>
      </c>
      <c r="E8457">
        <v>7</v>
      </c>
    </row>
    <row r="8458" spans="1:5" x14ac:dyDescent="0.3">
      <c r="A8458">
        <v>8457</v>
      </c>
      <c r="B8458">
        <v>47</v>
      </c>
      <c r="C8458">
        <v>5</v>
      </c>
      <c r="D8458" s="2">
        <v>45660</v>
      </c>
      <c r="E8458">
        <v>10</v>
      </c>
    </row>
    <row r="8459" spans="1:5" x14ac:dyDescent="0.3">
      <c r="A8459">
        <v>8458</v>
      </c>
      <c r="B8459">
        <v>39</v>
      </c>
      <c r="C8459">
        <v>4</v>
      </c>
      <c r="D8459" s="2">
        <v>45365</v>
      </c>
      <c r="E8459">
        <v>77</v>
      </c>
    </row>
    <row r="8460" spans="1:5" x14ac:dyDescent="0.3">
      <c r="A8460">
        <v>8459</v>
      </c>
      <c r="B8460">
        <v>12</v>
      </c>
      <c r="C8460">
        <v>2</v>
      </c>
      <c r="D8460" s="2">
        <v>45504</v>
      </c>
      <c r="E8460">
        <v>59</v>
      </c>
    </row>
    <row r="8461" spans="1:5" x14ac:dyDescent="0.3">
      <c r="A8461">
        <v>8460</v>
      </c>
      <c r="B8461">
        <v>10</v>
      </c>
      <c r="C8461">
        <v>4</v>
      </c>
      <c r="D8461" s="2">
        <v>45695</v>
      </c>
      <c r="E8461">
        <v>1</v>
      </c>
    </row>
    <row r="8462" spans="1:5" x14ac:dyDescent="0.3">
      <c r="A8462">
        <v>8461</v>
      </c>
      <c r="B8462">
        <v>2</v>
      </c>
      <c r="C8462">
        <v>7</v>
      </c>
      <c r="D8462" s="2">
        <v>45170</v>
      </c>
      <c r="E8462">
        <v>37</v>
      </c>
    </row>
    <row r="8463" spans="1:5" x14ac:dyDescent="0.3">
      <c r="A8463">
        <v>8462</v>
      </c>
      <c r="B8463">
        <v>2</v>
      </c>
      <c r="C8463">
        <v>3</v>
      </c>
      <c r="D8463" s="2">
        <v>45134</v>
      </c>
      <c r="E8463">
        <v>25</v>
      </c>
    </row>
    <row r="8464" spans="1:5" x14ac:dyDescent="0.3">
      <c r="A8464">
        <v>8463</v>
      </c>
      <c r="B8464">
        <v>6</v>
      </c>
      <c r="C8464">
        <v>3</v>
      </c>
      <c r="D8464" s="2">
        <v>45659</v>
      </c>
      <c r="E8464">
        <v>94</v>
      </c>
    </row>
    <row r="8465" spans="1:5" x14ac:dyDescent="0.3">
      <c r="A8465">
        <v>8464</v>
      </c>
      <c r="B8465">
        <v>20</v>
      </c>
      <c r="C8465">
        <v>3</v>
      </c>
      <c r="D8465" s="2">
        <v>45821</v>
      </c>
      <c r="E8465">
        <v>66</v>
      </c>
    </row>
    <row r="8466" spans="1:5" x14ac:dyDescent="0.3">
      <c r="A8466">
        <v>8465</v>
      </c>
      <c r="B8466">
        <v>38</v>
      </c>
      <c r="C8466">
        <v>9</v>
      </c>
      <c r="D8466" s="2">
        <v>45402</v>
      </c>
      <c r="E8466">
        <v>100</v>
      </c>
    </row>
    <row r="8467" spans="1:5" x14ac:dyDescent="0.3">
      <c r="A8467">
        <v>8466</v>
      </c>
      <c r="B8467">
        <v>28</v>
      </c>
      <c r="C8467">
        <v>1</v>
      </c>
      <c r="D8467" s="2">
        <v>45434</v>
      </c>
      <c r="E8467">
        <v>88</v>
      </c>
    </row>
    <row r="8468" spans="1:5" x14ac:dyDescent="0.3">
      <c r="A8468">
        <v>8467</v>
      </c>
      <c r="B8468">
        <v>42</v>
      </c>
      <c r="C8468">
        <v>5</v>
      </c>
      <c r="D8468" s="2">
        <v>45236</v>
      </c>
      <c r="E8468">
        <v>76</v>
      </c>
    </row>
    <row r="8469" spans="1:5" x14ac:dyDescent="0.3">
      <c r="A8469">
        <v>8468</v>
      </c>
      <c r="B8469">
        <v>3</v>
      </c>
      <c r="C8469">
        <v>9</v>
      </c>
      <c r="D8469" s="2">
        <v>45383</v>
      </c>
      <c r="E8469">
        <v>5</v>
      </c>
    </row>
    <row r="8470" spans="1:5" x14ac:dyDescent="0.3">
      <c r="A8470">
        <v>8469</v>
      </c>
      <c r="B8470">
        <v>48</v>
      </c>
      <c r="C8470">
        <v>7</v>
      </c>
      <c r="D8470" s="2">
        <v>45445</v>
      </c>
      <c r="E8470">
        <v>56</v>
      </c>
    </row>
    <row r="8471" spans="1:5" x14ac:dyDescent="0.3">
      <c r="A8471">
        <v>8470</v>
      </c>
      <c r="B8471">
        <v>37</v>
      </c>
      <c r="C8471">
        <v>1</v>
      </c>
      <c r="D8471" s="2">
        <v>45127</v>
      </c>
      <c r="E8471">
        <v>79</v>
      </c>
    </row>
    <row r="8472" spans="1:5" x14ac:dyDescent="0.3">
      <c r="A8472">
        <v>8471</v>
      </c>
      <c r="B8472">
        <v>37</v>
      </c>
      <c r="C8472">
        <v>4</v>
      </c>
      <c r="D8472" s="2">
        <v>45277</v>
      </c>
      <c r="E8472">
        <v>42</v>
      </c>
    </row>
    <row r="8473" spans="1:5" x14ac:dyDescent="0.3">
      <c r="A8473">
        <v>8472</v>
      </c>
      <c r="B8473">
        <v>42</v>
      </c>
      <c r="C8473">
        <v>6</v>
      </c>
      <c r="D8473" s="2">
        <v>45642</v>
      </c>
      <c r="E8473">
        <v>64</v>
      </c>
    </row>
    <row r="8474" spans="1:5" x14ac:dyDescent="0.3">
      <c r="A8474">
        <v>8473</v>
      </c>
      <c r="B8474">
        <v>25</v>
      </c>
      <c r="C8474">
        <v>5</v>
      </c>
      <c r="D8474" s="2">
        <v>45607</v>
      </c>
      <c r="E8474">
        <v>49</v>
      </c>
    </row>
    <row r="8475" spans="1:5" x14ac:dyDescent="0.3">
      <c r="A8475">
        <v>8474</v>
      </c>
      <c r="B8475">
        <v>23</v>
      </c>
      <c r="C8475">
        <v>2</v>
      </c>
      <c r="D8475" s="2">
        <v>45381</v>
      </c>
      <c r="E8475">
        <v>46</v>
      </c>
    </row>
    <row r="8476" spans="1:5" x14ac:dyDescent="0.3">
      <c r="A8476">
        <v>8475</v>
      </c>
      <c r="B8476">
        <v>13</v>
      </c>
      <c r="C8476">
        <v>1</v>
      </c>
      <c r="D8476" s="2">
        <v>45132</v>
      </c>
      <c r="E8476">
        <v>71</v>
      </c>
    </row>
    <row r="8477" spans="1:5" x14ac:dyDescent="0.3">
      <c r="A8477">
        <v>8476</v>
      </c>
      <c r="B8477">
        <v>24</v>
      </c>
      <c r="C8477">
        <v>4</v>
      </c>
      <c r="D8477" s="2">
        <v>45331</v>
      </c>
      <c r="E8477">
        <v>2</v>
      </c>
    </row>
    <row r="8478" spans="1:5" x14ac:dyDescent="0.3">
      <c r="A8478">
        <v>8477</v>
      </c>
      <c r="B8478">
        <v>3</v>
      </c>
      <c r="C8478">
        <v>5</v>
      </c>
      <c r="D8478" s="2">
        <v>45786</v>
      </c>
      <c r="E8478">
        <v>67</v>
      </c>
    </row>
    <row r="8479" spans="1:5" x14ac:dyDescent="0.3">
      <c r="A8479">
        <v>8478</v>
      </c>
      <c r="B8479">
        <v>50</v>
      </c>
      <c r="C8479">
        <v>4</v>
      </c>
      <c r="D8479" s="2">
        <v>45576</v>
      </c>
      <c r="E8479">
        <v>4</v>
      </c>
    </row>
    <row r="8480" spans="1:5" x14ac:dyDescent="0.3">
      <c r="A8480">
        <v>8479</v>
      </c>
      <c r="B8480">
        <v>38</v>
      </c>
      <c r="C8480">
        <v>3</v>
      </c>
      <c r="D8480" s="2">
        <v>45566</v>
      </c>
      <c r="E8480">
        <v>62</v>
      </c>
    </row>
    <row r="8481" spans="1:5" x14ac:dyDescent="0.3">
      <c r="A8481">
        <v>8480</v>
      </c>
      <c r="B8481">
        <v>28</v>
      </c>
      <c r="C8481">
        <v>8</v>
      </c>
      <c r="D8481" s="2">
        <v>45638</v>
      </c>
      <c r="E8481">
        <v>80</v>
      </c>
    </row>
    <row r="8482" spans="1:5" x14ac:dyDescent="0.3">
      <c r="A8482">
        <v>8481</v>
      </c>
      <c r="B8482">
        <v>26</v>
      </c>
      <c r="C8482">
        <v>6</v>
      </c>
      <c r="D8482" s="2">
        <v>45667</v>
      </c>
      <c r="E8482">
        <v>27</v>
      </c>
    </row>
    <row r="8483" spans="1:5" x14ac:dyDescent="0.3">
      <c r="A8483">
        <v>8482</v>
      </c>
      <c r="B8483">
        <v>20</v>
      </c>
      <c r="C8483">
        <v>3</v>
      </c>
      <c r="D8483" s="2">
        <v>45141</v>
      </c>
      <c r="E8483">
        <v>86</v>
      </c>
    </row>
    <row r="8484" spans="1:5" x14ac:dyDescent="0.3">
      <c r="A8484">
        <v>8483</v>
      </c>
      <c r="B8484">
        <v>27</v>
      </c>
      <c r="C8484">
        <v>6</v>
      </c>
      <c r="D8484" s="2">
        <v>45205</v>
      </c>
      <c r="E8484">
        <v>67</v>
      </c>
    </row>
    <row r="8485" spans="1:5" x14ac:dyDescent="0.3">
      <c r="A8485">
        <v>8484</v>
      </c>
      <c r="B8485">
        <v>1</v>
      </c>
      <c r="C8485">
        <v>8</v>
      </c>
      <c r="D8485" s="2">
        <v>45816</v>
      </c>
      <c r="E8485">
        <v>17</v>
      </c>
    </row>
    <row r="8486" spans="1:5" x14ac:dyDescent="0.3">
      <c r="A8486">
        <v>8485</v>
      </c>
      <c r="B8486">
        <v>10</v>
      </c>
      <c r="C8486">
        <v>7</v>
      </c>
      <c r="D8486" s="2">
        <v>45661</v>
      </c>
      <c r="E8486">
        <v>86</v>
      </c>
    </row>
    <row r="8487" spans="1:5" x14ac:dyDescent="0.3">
      <c r="A8487">
        <v>8486</v>
      </c>
      <c r="B8487">
        <v>10</v>
      </c>
      <c r="C8487">
        <v>1</v>
      </c>
      <c r="D8487" s="2">
        <v>45235</v>
      </c>
      <c r="E8487">
        <v>52</v>
      </c>
    </row>
    <row r="8488" spans="1:5" x14ac:dyDescent="0.3">
      <c r="A8488">
        <v>8487</v>
      </c>
      <c r="B8488">
        <v>1</v>
      </c>
      <c r="C8488">
        <v>6</v>
      </c>
      <c r="D8488" s="2">
        <v>45741</v>
      </c>
      <c r="E8488">
        <v>71</v>
      </c>
    </row>
    <row r="8489" spans="1:5" x14ac:dyDescent="0.3">
      <c r="A8489">
        <v>8488</v>
      </c>
      <c r="B8489">
        <v>32</v>
      </c>
      <c r="C8489">
        <v>1</v>
      </c>
      <c r="D8489" s="2">
        <v>45520</v>
      </c>
      <c r="E8489">
        <v>57</v>
      </c>
    </row>
    <row r="8490" spans="1:5" x14ac:dyDescent="0.3">
      <c r="A8490">
        <v>8489</v>
      </c>
      <c r="B8490">
        <v>32</v>
      </c>
      <c r="C8490">
        <v>4</v>
      </c>
      <c r="D8490" s="2">
        <v>45545</v>
      </c>
      <c r="E8490">
        <v>30</v>
      </c>
    </row>
    <row r="8491" spans="1:5" x14ac:dyDescent="0.3">
      <c r="A8491">
        <v>8490</v>
      </c>
      <c r="B8491">
        <v>43</v>
      </c>
      <c r="C8491">
        <v>3</v>
      </c>
      <c r="D8491" s="2">
        <v>45163</v>
      </c>
      <c r="E8491">
        <v>72</v>
      </c>
    </row>
    <row r="8492" spans="1:5" x14ac:dyDescent="0.3">
      <c r="A8492">
        <v>8491</v>
      </c>
      <c r="B8492">
        <v>27</v>
      </c>
      <c r="C8492">
        <v>7</v>
      </c>
      <c r="D8492" s="2">
        <v>45315</v>
      </c>
      <c r="E8492">
        <v>83</v>
      </c>
    </row>
    <row r="8493" spans="1:5" x14ac:dyDescent="0.3">
      <c r="A8493">
        <v>8492</v>
      </c>
      <c r="B8493">
        <v>13</v>
      </c>
      <c r="C8493">
        <v>2</v>
      </c>
      <c r="D8493" s="2">
        <v>45531</v>
      </c>
      <c r="E8493">
        <v>71</v>
      </c>
    </row>
    <row r="8494" spans="1:5" x14ac:dyDescent="0.3">
      <c r="A8494">
        <v>8493</v>
      </c>
      <c r="B8494">
        <v>17</v>
      </c>
      <c r="C8494">
        <v>4</v>
      </c>
      <c r="D8494" s="2">
        <v>45403</v>
      </c>
      <c r="E8494">
        <v>65</v>
      </c>
    </row>
    <row r="8495" spans="1:5" x14ac:dyDescent="0.3">
      <c r="A8495">
        <v>8494</v>
      </c>
      <c r="B8495">
        <v>28</v>
      </c>
      <c r="C8495">
        <v>5</v>
      </c>
      <c r="D8495" s="2">
        <v>45138</v>
      </c>
      <c r="E8495">
        <v>16</v>
      </c>
    </row>
    <row r="8496" spans="1:5" x14ac:dyDescent="0.3">
      <c r="A8496">
        <v>8495</v>
      </c>
      <c r="B8496">
        <v>25</v>
      </c>
      <c r="C8496">
        <v>2</v>
      </c>
      <c r="D8496" s="2">
        <v>45761</v>
      </c>
      <c r="E8496">
        <v>95</v>
      </c>
    </row>
    <row r="8497" spans="1:5" x14ac:dyDescent="0.3">
      <c r="A8497">
        <v>8496</v>
      </c>
      <c r="B8497">
        <v>50</v>
      </c>
      <c r="C8497">
        <v>9</v>
      </c>
      <c r="D8497" s="2">
        <v>45295</v>
      </c>
      <c r="E8497">
        <v>27</v>
      </c>
    </row>
    <row r="8498" spans="1:5" x14ac:dyDescent="0.3">
      <c r="A8498">
        <v>8497</v>
      </c>
      <c r="B8498">
        <v>36</v>
      </c>
      <c r="C8498">
        <v>2</v>
      </c>
      <c r="D8498" s="2">
        <v>45775</v>
      </c>
      <c r="E8498">
        <v>74</v>
      </c>
    </row>
    <row r="8499" spans="1:5" x14ac:dyDescent="0.3">
      <c r="A8499">
        <v>8498</v>
      </c>
      <c r="B8499">
        <v>47</v>
      </c>
      <c r="C8499">
        <v>6</v>
      </c>
      <c r="D8499" s="2">
        <v>45128</v>
      </c>
      <c r="E8499">
        <v>98</v>
      </c>
    </row>
    <row r="8500" spans="1:5" x14ac:dyDescent="0.3">
      <c r="A8500">
        <v>8499</v>
      </c>
      <c r="B8500">
        <v>2</v>
      </c>
      <c r="C8500">
        <v>8</v>
      </c>
      <c r="D8500" s="2">
        <v>45583</v>
      </c>
      <c r="E8500">
        <v>47</v>
      </c>
    </row>
    <row r="8501" spans="1:5" x14ac:dyDescent="0.3">
      <c r="A8501">
        <v>8500</v>
      </c>
      <c r="B8501">
        <v>32</v>
      </c>
      <c r="C8501">
        <v>7</v>
      </c>
      <c r="D8501" s="2">
        <v>45752</v>
      </c>
      <c r="E8501">
        <v>14</v>
      </c>
    </row>
    <row r="8502" spans="1:5" x14ac:dyDescent="0.3">
      <c r="A8502">
        <v>8501</v>
      </c>
      <c r="B8502">
        <v>32</v>
      </c>
      <c r="C8502">
        <v>6</v>
      </c>
      <c r="D8502" s="2">
        <v>45557</v>
      </c>
      <c r="E8502">
        <v>2</v>
      </c>
    </row>
    <row r="8503" spans="1:5" x14ac:dyDescent="0.3">
      <c r="A8503">
        <v>8502</v>
      </c>
      <c r="B8503">
        <v>6</v>
      </c>
      <c r="C8503">
        <v>8</v>
      </c>
      <c r="D8503" s="2">
        <v>45207</v>
      </c>
      <c r="E8503">
        <v>39</v>
      </c>
    </row>
    <row r="8504" spans="1:5" x14ac:dyDescent="0.3">
      <c r="A8504">
        <v>8503</v>
      </c>
      <c r="B8504">
        <v>31</v>
      </c>
      <c r="C8504">
        <v>5</v>
      </c>
      <c r="D8504" s="2">
        <v>45164</v>
      </c>
      <c r="E8504">
        <v>55</v>
      </c>
    </row>
    <row r="8505" spans="1:5" x14ac:dyDescent="0.3">
      <c r="A8505">
        <v>8504</v>
      </c>
      <c r="B8505">
        <v>9</v>
      </c>
      <c r="C8505">
        <v>9</v>
      </c>
      <c r="D8505" s="2">
        <v>45223</v>
      </c>
      <c r="E8505">
        <v>86</v>
      </c>
    </row>
    <row r="8506" spans="1:5" x14ac:dyDescent="0.3">
      <c r="A8506">
        <v>8505</v>
      </c>
      <c r="B8506">
        <v>43</v>
      </c>
      <c r="C8506">
        <v>2</v>
      </c>
      <c r="D8506" s="2">
        <v>45489</v>
      </c>
      <c r="E8506">
        <v>26</v>
      </c>
    </row>
    <row r="8507" spans="1:5" x14ac:dyDescent="0.3">
      <c r="A8507">
        <v>8506</v>
      </c>
      <c r="B8507">
        <v>16</v>
      </c>
      <c r="C8507">
        <v>6</v>
      </c>
      <c r="D8507" s="2">
        <v>45507</v>
      </c>
      <c r="E8507">
        <v>44</v>
      </c>
    </row>
    <row r="8508" spans="1:5" x14ac:dyDescent="0.3">
      <c r="A8508">
        <v>8507</v>
      </c>
      <c r="B8508">
        <v>25</v>
      </c>
      <c r="C8508">
        <v>7</v>
      </c>
      <c r="D8508" s="2">
        <v>45272</v>
      </c>
      <c r="E8508">
        <v>69</v>
      </c>
    </row>
    <row r="8509" spans="1:5" x14ac:dyDescent="0.3">
      <c r="A8509">
        <v>8508</v>
      </c>
      <c r="B8509">
        <v>40</v>
      </c>
      <c r="C8509">
        <v>9</v>
      </c>
      <c r="D8509" s="2">
        <v>45484</v>
      </c>
      <c r="E8509">
        <v>38</v>
      </c>
    </row>
    <row r="8510" spans="1:5" x14ac:dyDescent="0.3">
      <c r="A8510">
        <v>8509</v>
      </c>
      <c r="B8510">
        <v>28</v>
      </c>
      <c r="C8510">
        <v>5</v>
      </c>
      <c r="D8510" s="2">
        <v>45514</v>
      </c>
      <c r="E8510">
        <v>80</v>
      </c>
    </row>
    <row r="8511" spans="1:5" x14ac:dyDescent="0.3">
      <c r="A8511">
        <v>8510</v>
      </c>
      <c r="B8511">
        <v>17</v>
      </c>
      <c r="C8511">
        <v>6</v>
      </c>
      <c r="D8511" s="2">
        <v>45443</v>
      </c>
      <c r="E8511">
        <v>12</v>
      </c>
    </row>
    <row r="8512" spans="1:5" x14ac:dyDescent="0.3">
      <c r="A8512">
        <v>8511</v>
      </c>
      <c r="B8512">
        <v>31</v>
      </c>
      <c r="C8512">
        <v>9</v>
      </c>
      <c r="D8512" s="2">
        <v>45683</v>
      </c>
      <c r="E8512">
        <v>17</v>
      </c>
    </row>
    <row r="8513" spans="1:5" x14ac:dyDescent="0.3">
      <c r="A8513">
        <v>8512</v>
      </c>
      <c r="B8513">
        <v>23</v>
      </c>
      <c r="C8513">
        <v>6</v>
      </c>
      <c r="D8513" s="2">
        <v>45135</v>
      </c>
      <c r="E8513">
        <v>25</v>
      </c>
    </row>
    <row r="8514" spans="1:5" x14ac:dyDescent="0.3">
      <c r="A8514">
        <v>8513</v>
      </c>
      <c r="B8514">
        <v>31</v>
      </c>
      <c r="C8514">
        <v>1</v>
      </c>
      <c r="D8514" s="2">
        <v>45626</v>
      </c>
      <c r="E8514">
        <v>64</v>
      </c>
    </row>
    <row r="8515" spans="1:5" x14ac:dyDescent="0.3">
      <c r="A8515">
        <v>8514</v>
      </c>
      <c r="B8515">
        <v>26</v>
      </c>
      <c r="C8515">
        <v>4</v>
      </c>
      <c r="D8515" s="2">
        <v>45197</v>
      </c>
      <c r="E8515">
        <v>88</v>
      </c>
    </row>
    <row r="8516" spans="1:5" x14ac:dyDescent="0.3">
      <c r="A8516">
        <v>8515</v>
      </c>
      <c r="B8516">
        <v>4</v>
      </c>
      <c r="C8516">
        <v>4</v>
      </c>
      <c r="D8516" s="2">
        <v>45403</v>
      </c>
      <c r="E8516">
        <v>11</v>
      </c>
    </row>
    <row r="8517" spans="1:5" x14ac:dyDescent="0.3">
      <c r="A8517">
        <v>8516</v>
      </c>
      <c r="B8517">
        <v>39</v>
      </c>
      <c r="C8517">
        <v>3</v>
      </c>
      <c r="D8517" s="2">
        <v>45430</v>
      </c>
      <c r="E8517">
        <v>18</v>
      </c>
    </row>
    <row r="8518" spans="1:5" x14ac:dyDescent="0.3">
      <c r="A8518">
        <v>8517</v>
      </c>
      <c r="B8518">
        <v>43</v>
      </c>
      <c r="C8518">
        <v>8</v>
      </c>
      <c r="D8518" s="2">
        <v>45431</v>
      </c>
      <c r="E8518">
        <v>36</v>
      </c>
    </row>
    <row r="8519" spans="1:5" x14ac:dyDescent="0.3">
      <c r="A8519">
        <v>8518</v>
      </c>
      <c r="B8519">
        <v>43</v>
      </c>
      <c r="C8519">
        <v>6</v>
      </c>
      <c r="D8519" s="2">
        <v>45444</v>
      </c>
      <c r="E8519">
        <v>3</v>
      </c>
    </row>
    <row r="8520" spans="1:5" x14ac:dyDescent="0.3">
      <c r="A8520">
        <v>8519</v>
      </c>
      <c r="B8520">
        <v>43</v>
      </c>
      <c r="C8520">
        <v>7</v>
      </c>
      <c r="D8520" s="2">
        <v>45569</v>
      </c>
      <c r="E8520">
        <v>83</v>
      </c>
    </row>
    <row r="8521" spans="1:5" x14ac:dyDescent="0.3">
      <c r="A8521">
        <v>8520</v>
      </c>
      <c r="B8521">
        <v>15</v>
      </c>
      <c r="C8521">
        <v>9</v>
      </c>
      <c r="D8521" s="2">
        <v>45760</v>
      </c>
      <c r="E8521">
        <v>70</v>
      </c>
    </row>
    <row r="8522" spans="1:5" x14ac:dyDescent="0.3">
      <c r="A8522">
        <v>8521</v>
      </c>
      <c r="B8522">
        <v>37</v>
      </c>
      <c r="C8522">
        <v>8</v>
      </c>
      <c r="D8522" s="2">
        <v>45293</v>
      </c>
      <c r="E8522">
        <v>87</v>
      </c>
    </row>
    <row r="8523" spans="1:5" x14ac:dyDescent="0.3">
      <c r="A8523">
        <v>8522</v>
      </c>
      <c r="B8523">
        <v>38</v>
      </c>
      <c r="C8523">
        <v>3</v>
      </c>
      <c r="D8523" s="2">
        <v>45152</v>
      </c>
      <c r="E8523">
        <v>71</v>
      </c>
    </row>
    <row r="8524" spans="1:5" x14ac:dyDescent="0.3">
      <c r="A8524">
        <v>8523</v>
      </c>
      <c r="B8524">
        <v>23</v>
      </c>
      <c r="C8524">
        <v>4</v>
      </c>
      <c r="D8524" s="2">
        <v>45600</v>
      </c>
      <c r="E8524">
        <v>9</v>
      </c>
    </row>
    <row r="8525" spans="1:5" x14ac:dyDescent="0.3">
      <c r="A8525">
        <v>8524</v>
      </c>
      <c r="B8525">
        <v>5</v>
      </c>
      <c r="C8525">
        <v>1</v>
      </c>
      <c r="D8525" s="2">
        <v>45606</v>
      </c>
      <c r="E8525">
        <v>66</v>
      </c>
    </row>
    <row r="8526" spans="1:5" x14ac:dyDescent="0.3">
      <c r="A8526">
        <v>8525</v>
      </c>
      <c r="B8526">
        <v>41</v>
      </c>
      <c r="C8526">
        <v>4</v>
      </c>
      <c r="D8526" s="2">
        <v>45821</v>
      </c>
      <c r="E8526">
        <v>47</v>
      </c>
    </row>
    <row r="8527" spans="1:5" x14ac:dyDescent="0.3">
      <c r="A8527">
        <v>8526</v>
      </c>
      <c r="B8527">
        <v>43</v>
      </c>
      <c r="C8527">
        <v>9</v>
      </c>
      <c r="D8527" s="2">
        <v>45242</v>
      </c>
      <c r="E8527">
        <v>50</v>
      </c>
    </row>
    <row r="8528" spans="1:5" x14ac:dyDescent="0.3">
      <c r="A8528">
        <v>8527</v>
      </c>
      <c r="B8528">
        <v>25</v>
      </c>
      <c r="C8528">
        <v>5</v>
      </c>
      <c r="D8528" s="2">
        <v>45485</v>
      </c>
      <c r="E8528">
        <v>64</v>
      </c>
    </row>
    <row r="8529" spans="1:5" x14ac:dyDescent="0.3">
      <c r="A8529">
        <v>8528</v>
      </c>
      <c r="B8529">
        <v>30</v>
      </c>
      <c r="C8529">
        <v>3</v>
      </c>
      <c r="D8529" s="2">
        <v>45592</v>
      </c>
      <c r="E8529">
        <v>47</v>
      </c>
    </row>
    <row r="8530" spans="1:5" x14ac:dyDescent="0.3">
      <c r="A8530">
        <v>8529</v>
      </c>
      <c r="B8530">
        <v>26</v>
      </c>
      <c r="C8530">
        <v>2</v>
      </c>
      <c r="D8530" s="2">
        <v>45418</v>
      </c>
      <c r="E8530">
        <v>75</v>
      </c>
    </row>
    <row r="8531" spans="1:5" x14ac:dyDescent="0.3">
      <c r="A8531">
        <v>8530</v>
      </c>
      <c r="B8531">
        <v>3</v>
      </c>
      <c r="C8531">
        <v>6</v>
      </c>
      <c r="D8531" s="2">
        <v>45582</v>
      </c>
      <c r="E8531">
        <v>67</v>
      </c>
    </row>
    <row r="8532" spans="1:5" x14ac:dyDescent="0.3">
      <c r="A8532">
        <v>8531</v>
      </c>
      <c r="B8532">
        <v>4</v>
      </c>
      <c r="C8532">
        <v>4</v>
      </c>
      <c r="D8532" s="2">
        <v>45533</v>
      </c>
      <c r="E8532">
        <v>42</v>
      </c>
    </row>
    <row r="8533" spans="1:5" x14ac:dyDescent="0.3">
      <c r="A8533">
        <v>8532</v>
      </c>
      <c r="B8533">
        <v>47</v>
      </c>
      <c r="C8533">
        <v>6</v>
      </c>
      <c r="D8533" s="2">
        <v>45278</v>
      </c>
      <c r="E8533">
        <v>49</v>
      </c>
    </row>
    <row r="8534" spans="1:5" x14ac:dyDescent="0.3">
      <c r="A8534">
        <v>8533</v>
      </c>
      <c r="B8534">
        <v>18</v>
      </c>
      <c r="C8534">
        <v>3</v>
      </c>
      <c r="D8534" s="2">
        <v>45321</v>
      </c>
      <c r="E8534">
        <v>30</v>
      </c>
    </row>
    <row r="8535" spans="1:5" x14ac:dyDescent="0.3">
      <c r="A8535">
        <v>8534</v>
      </c>
      <c r="B8535">
        <v>37</v>
      </c>
      <c r="C8535">
        <v>3</v>
      </c>
      <c r="D8535" s="2">
        <v>45824</v>
      </c>
      <c r="E8535">
        <v>8</v>
      </c>
    </row>
    <row r="8536" spans="1:5" x14ac:dyDescent="0.3">
      <c r="A8536">
        <v>8535</v>
      </c>
      <c r="B8536">
        <v>11</v>
      </c>
      <c r="C8536">
        <v>1</v>
      </c>
      <c r="D8536" s="2">
        <v>45225</v>
      </c>
      <c r="E8536">
        <v>37</v>
      </c>
    </row>
    <row r="8537" spans="1:5" x14ac:dyDescent="0.3">
      <c r="A8537">
        <v>8536</v>
      </c>
      <c r="B8537">
        <v>11</v>
      </c>
      <c r="C8537">
        <v>9</v>
      </c>
      <c r="D8537" s="2">
        <v>45307</v>
      </c>
      <c r="E8537">
        <v>85</v>
      </c>
    </row>
    <row r="8538" spans="1:5" x14ac:dyDescent="0.3">
      <c r="A8538">
        <v>8537</v>
      </c>
      <c r="B8538">
        <v>36</v>
      </c>
      <c r="C8538">
        <v>7</v>
      </c>
      <c r="D8538" s="2">
        <v>45680</v>
      </c>
      <c r="E8538">
        <v>8</v>
      </c>
    </row>
    <row r="8539" spans="1:5" x14ac:dyDescent="0.3">
      <c r="A8539">
        <v>8538</v>
      </c>
      <c r="B8539">
        <v>16</v>
      </c>
      <c r="C8539">
        <v>9</v>
      </c>
      <c r="D8539" s="2">
        <v>45493</v>
      </c>
      <c r="E8539">
        <v>63</v>
      </c>
    </row>
    <row r="8540" spans="1:5" x14ac:dyDescent="0.3">
      <c r="A8540">
        <v>8539</v>
      </c>
      <c r="B8540">
        <v>43</v>
      </c>
      <c r="C8540">
        <v>1</v>
      </c>
      <c r="D8540" s="2">
        <v>45219</v>
      </c>
      <c r="E8540">
        <v>11</v>
      </c>
    </row>
    <row r="8541" spans="1:5" x14ac:dyDescent="0.3">
      <c r="A8541">
        <v>8540</v>
      </c>
      <c r="B8541">
        <v>25</v>
      </c>
      <c r="C8541">
        <v>8</v>
      </c>
      <c r="D8541" s="2">
        <v>45466</v>
      </c>
      <c r="E8541">
        <v>58</v>
      </c>
    </row>
    <row r="8542" spans="1:5" x14ac:dyDescent="0.3">
      <c r="A8542">
        <v>8541</v>
      </c>
      <c r="B8542">
        <v>1</v>
      </c>
      <c r="C8542">
        <v>2</v>
      </c>
      <c r="D8542" s="2">
        <v>45535</v>
      </c>
      <c r="E8542">
        <v>34</v>
      </c>
    </row>
    <row r="8543" spans="1:5" x14ac:dyDescent="0.3">
      <c r="A8543">
        <v>8542</v>
      </c>
      <c r="B8543">
        <v>26</v>
      </c>
      <c r="C8543">
        <v>3</v>
      </c>
      <c r="D8543" s="2">
        <v>45182</v>
      </c>
      <c r="E8543">
        <v>39</v>
      </c>
    </row>
    <row r="8544" spans="1:5" x14ac:dyDescent="0.3">
      <c r="A8544">
        <v>8543</v>
      </c>
      <c r="B8544">
        <v>45</v>
      </c>
      <c r="C8544">
        <v>1</v>
      </c>
      <c r="D8544" s="2">
        <v>45139</v>
      </c>
      <c r="E8544">
        <v>16</v>
      </c>
    </row>
    <row r="8545" spans="1:5" x14ac:dyDescent="0.3">
      <c r="A8545">
        <v>8544</v>
      </c>
      <c r="B8545">
        <v>30</v>
      </c>
      <c r="C8545">
        <v>7</v>
      </c>
      <c r="D8545" s="2">
        <v>45296</v>
      </c>
      <c r="E8545">
        <v>71</v>
      </c>
    </row>
    <row r="8546" spans="1:5" x14ac:dyDescent="0.3">
      <c r="A8546">
        <v>8545</v>
      </c>
      <c r="B8546">
        <v>6</v>
      </c>
      <c r="C8546">
        <v>5</v>
      </c>
      <c r="D8546" s="2">
        <v>45260</v>
      </c>
      <c r="E8546">
        <v>4</v>
      </c>
    </row>
    <row r="8547" spans="1:5" x14ac:dyDescent="0.3">
      <c r="A8547">
        <v>8546</v>
      </c>
      <c r="B8547">
        <v>27</v>
      </c>
      <c r="C8547">
        <v>3</v>
      </c>
      <c r="D8547" s="2">
        <v>45350</v>
      </c>
      <c r="E8547">
        <v>96</v>
      </c>
    </row>
    <row r="8548" spans="1:5" x14ac:dyDescent="0.3">
      <c r="A8548">
        <v>8547</v>
      </c>
      <c r="B8548">
        <v>19</v>
      </c>
      <c r="C8548">
        <v>4</v>
      </c>
      <c r="D8548" s="2">
        <v>45575</v>
      </c>
      <c r="E8548">
        <v>46</v>
      </c>
    </row>
    <row r="8549" spans="1:5" x14ac:dyDescent="0.3">
      <c r="A8549">
        <v>8548</v>
      </c>
      <c r="B8549">
        <v>38</v>
      </c>
      <c r="C8549">
        <v>6</v>
      </c>
      <c r="D8549" s="2">
        <v>45139</v>
      </c>
      <c r="E8549">
        <v>22</v>
      </c>
    </row>
    <row r="8550" spans="1:5" x14ac:dyDescent="0.3">
      <c r="A8550">
        <v>8549</v>
      </c>
      <c r="B8550">
        <v>45</v>
      </c>
      <c r="C8550">
        <v>6</v>
      </c>
      <c r="D8550" s="2">
        <v>45523</v>
      </c>
      <c r="E8550">
        <v>71</v>
      </c>
    </row>
    <row r="8551" spans="1:5" x14ac:dyDescent="0.3">
      <c r="A8551">
        <v>8550</v>
      </c>
      <c r="B8551">
        <v>43</v>
      </c>
      <c r="C8551">
        <v>2</v>
      </c>
      <c r="D8551" s="2">
        <v>45199</v>
      </c>
      <c r="E8551">
        <v>13</v>
      </c>
    </row>
    <row r="8552" spans="1:5" x14ac:dyDescent="0.3">
      <c r="A8552">
        <v>8551</v>
      </c>
      <c r="B8552">
        <v>19</v>
      </c>
      <c r="C8552">
        <v>7</v>
      </c>
      <c r="D8552" s="2">
        <v>45709</v>
      </c>
      <c r="E8552">
        <v>82</v>
      </c>
    </row>
    <row r="8553" spans="1:5" x14ac:dyDescent="0.3">
      <c r="A8553">
        <v>8552</v>
      </c>
      <c r="B8553">
        <v>39</v>
      </c>
      <c r="C8553">
        <v>2</v>
      </c>
      <c r="D8553" s="2">
        <v>45248</v>
      </c>
      <c r="E8553">
        <v>42</v>
      </c>
    </row>
    <row r="8554" spans="1:5" x14ac:dyDescent="0.3">
      <c r="A8554">
        <v>8553</v>
      </c>
      <c r="B8554">
        <v>44</v>
      </c>
      <c r="C8554">
        <v>9</v>
      </c>
      <c r="D8554" s="2">
        <v>45642</v>
      </c>
      <c r="E8554">
        <v>34</v>
      </c>
    </row>
    <row r="8555" spans="1:5" x14ac:dyDescent="0.3">
      <c r="A8555">
        <v>8554</v>
      </c>
      <c r="B8555">
        <v>32</v>
      </c>
      <c r="C8555">
        <v>2</v>
      </c>
      <c r="D8555" s="2">
        <v>45484</v>
      </c>
      <c r="E8555">
        <v>13</v>
      </c>
    </row>
    <row r="8556" spans="1:5" x14ac:dyDescent="0.3">
      <c r="A8556">
        <v>8555</v>
      </c>
      <c r="B8556">
        <v>48</v>
      </c>
      <c r="C8556">
        <v>5</v>
      </c>
      <c r="D8556" s="2">
        <v>45851</v>
      </c>
      <c r="E8556">
        <v>98</v>
      </c>
    </row>
    <row r="8557" spans="1:5" x14ac:dyDescent="0.3">
      <c r="A8557">
        <v>8556</v>
      </c>
      <c r="B8557">
        <v>1</v>
      </c>
      <c r="C8557">
        <v>8</v>
      </c>
      <c r="D8557" s="2">
        <v>45675</v>
      </c>
      <c r="E8557">
        <v>29</v>
      </c>
    </row>
    <row r="8558" spans="1:5" x14ac:dyDescent="0.3">
      <c r="A8558">
        <v>8557</v>
      </c>
      <c r="B8558">
        <v>25</v>
      </c>
      <c r="C8558">
        <v>8</v>
      </c>
      <c r="D8558" s="2">
        <v>45225</v>
      </c>
      <c r="E8558">
        <v>47</v>
      </c>
    </row>
    <row r="8559" spans="1:5" x14ac:dyDescent="0.3">
      <c r="A8559">
        <v>8558</v>
      </c>
      <c r="B8559">
        <v>47</v>
      </c>
      <c r="C8559">
        <v>4</v>
      </c>
      <c r="D8559" s="2">
        <v>45506</v>
      </c>
      <c r="E8559">
        <v>69</v>
      </c>
    </row>
    <row r="8560" spans="1:5" x14ac:dyDescent="0.3">
      <c r="A8560">
        <v>8559</v>
      </c>
      <c r="B8560">
        <v>13</v>
      </c>
      <c r="C8560">
        <v>7</v>
      </c>
      <c r="D8560" s="2">
        <v>45591</v>
      </c>
      <c r="E8560">
        <v>95</v>
      </c>
    </row>
    <row r="8561" spans="1:5" x14ac:dyDescent="0.3">
      <c r="A8561">
        <v>8560</v>
      </c>
      <c r="B8561">
        <v>10</v>
      </c>
      <c r="C8561">
        <v>8</v>
      </c>
      <c r="D8561" s="2">
        <v>45125</v>
      </c>
      <c r="E8561">
        <v>11</v>
      </c>
    </row>
    <row r="8562" spans="1:5" x14ac:dyDescent="0.3">
      <c r="A8562">
        <v>8561</v>
      </c>
      <c r="B8562">
        <v>18</v>
      </c>
      <c r="C8562">
        <v>8</v>
      </c>
      <c r="D8562" s="2">
        <v>45639</v>
      </c>
      <c r="E8562">
        <v>63</v>
      </c>
    </row>
    <row r="8563" spans="1:5" x14ac:dyDescent="0.3">
      <c r="A8563">
        <v>8562</v>
      </c>
      <c r="B8563">
        <v>36</v>
      </c>
      <c r="C8563">
        <v>5</v>
      </c>
      <c r="D8563" s="2">
        <v>45653</v>
      </c>
      <c r="E8563">
        <v>51</v>
      </c>
    </row>
    <row r="8564" spans="1:5" x14ac:dyDescent="0.3">
      <c r="A8564">
        <v>8563</v>
      </c>
      <c r="B8564">
        <v>22</v>
      </c>
      <c r="C8564">
        <v>2</v>
      </c>
      <c r="D8564" s="2">
        <v>45584</v>
      </c>
      <c r="E8564">
        <v>60</v>
      </c>
    </row>
    <row r="8565" spans="1:5" x14ac:dyDescent="0.3">
      <c r="A8565">
        <v>8564</v>
      </c>
      <c r="B8565">
        <v>6</v>
      </c>
      <c r="C8565">
        <v>2</v>
      </c>
      <c r="D8565" s="2">
        <v>45852</v>
      </c>
      <c r="E8565">
        <v>47</v>
      </c>
    </row>
    <row r="8566" spans="1:5" x14ac:dyDescent="0.3">
      <c r="A8566">
        <v>8565</v>
      </c>
      <c r="B8566">
        <v>27</v>
      </c>
      <c r="C8566">
        <v>5</v>
      </c>
      <c r="D8566" s="2">
        <v>45410</v>
      </c>
      <c r="E8566">
        <v>4</v>
      </c>
    </row>
    <row r="8567" spans="1:5" x14ac:dyDescent="0.3">
      <c r="A8567">
        <v>8566</v>
      </c>
      <c r="B8567">
        <v>8</v>
      </c>
      <c r="C8567">
        <v>4</v>
      </c>
      <c r="D8567" s="2">
        <v>45733</v>
      </c>
      <c r="E8567">
        <v>7</v>
      </c>
    </row>
    <row r="8568" spans="1:5" x14ac:dyDescent="0.3">
      <c r="A8568">
        <v>8567</v>
      </c>
      <c r="B8568">
        <v>24</v>
      </c>
      <c r="C8568">
        <v>4</v>
      </c>
      <c r="D8568" s="2">
        <v>45152</v>
      </c>
      <c r="E8568">
        <v>87</v>
      </c>
    </row>
    <row r="8569" spans="1:5" x14ac:dyDescent="0.3">
      <c r="A8569">
        <v>8568</v>
      </c>
      <c r="B8569">
        <v>20</v>
      </c>
      <c r="C8569">
        <v>3</v>
      </c>
      <c r="D8569" s="2">
        <v>45262</v>
      </c>
      <c r="E8569">
        <v>31</v>
      </c>
    </row>
    <row r="8570" spans="1:5" x14ac:dyDescent="0.3">
      <c r="A8570">
        <v>8569</v>
      </c>
      <c r="B8570">
        <v>22</v>
      </c>
      <c r="C8570">
        <v>9</v>
      </c>
      <c r="D8570" s="2">
        <v>45465</v>
      </c>
      <c r="E8570">
        <v>81</v>
      </c>
    </row>
    <row r="8571" spans="1:5" x14ac:dyDescent="0.3">
      <c r="A8571">
        <v>8570</v>
      </c>
      <c r="B8571">
        <v>9</v>
      </c>
      <c r="C8571">
        <v>8</v>
      </c>
      <c r="D8571" s="2">
        <v>45782</v>
      </c>
      <c r="E8571">
        <v>74</v>
      </c>
    </row>
    <row r="8572" spans="1:5" x14ac:dyDescent="0.3">
      <c r="A8572">
        <v>8571</v>
      </c>
      <c r="B8572">
        <v>40</v>
      </c>
      <c r="C8572">
        <v>4</v>
      </c>
      <c r="D8572" s="2">
        <v>45194</v>
      </c>
      <c r="E8572">
        <v>86</v>
      </c>
    </row>
    <row r="8573" spans="1:5" x14ac:dyDescent="0.3">
      <c r="A8573">
        <v>8572</v>
      </c>
      <c r="B8573">
        <v>50</v>
      </c>
      <c r="C8573">
        <v>7</v>
      </c>
      <c r="D8573" s="2">
        <v>45713</v>
      </c>
      <c r="E8573">
        <v>30</v>
      </c>
    </row>
    <row r="8574" spans="1:5" x14ac:dyDescent="0.3">
      <c r="A8574">
        <v>8573</v>
      </c>
      <c r="B8574">
        <v>39</v>
      </c>
      <c r="C8574">
        <v>8</v>
      </c>
      <c r="D8574" s="2">
        <v>45359</v>
      </c>
      <c r="E8574">
        <v>29</v>
      </c>
    </row>
    <row r="8575" spans="1:5" x14ac:dyDescent="0.3">
      <c r="A8575">
        <v>8574</v>
      </c>
      <c r="B8575">
        <v>19</v>
      </c>
      <c r="C8575">
        <v>6</v>
      </c>
      <c r="D8575" s="2">
        <v>45172</v>
      </c>
      <c r="E8575">
        <v>81</v>
      </c>
    </row>
    <row r="8576" spans="1:5" x14ac:dyDescent="0.3">
      <c r="A8576">
        <v>8575</v>
      </c>
      <c r="B8576">
        <v>50</v>
      </c>
      <c r="C8576">
        <v>2</v>
      </c>
      <c r="D8576" s="2">
        <v>45468</v>
      </c>
      <c r="E8576">
        <v>43</v>
      </c>
    </row>
    <row r="8577" spans="1:5" x14ac:dyDescent="0.3">
      <c r="A8577">
        <v>8576</v>
      </c>
      <c r="B8577">
        <v>1</v>
      </c>
      <c r="C8577">
        <v>8</v>
      </c>
      <c r="D8577" s="2">
        <v>45824</v>
      </c>
      <c r="E8577">
        <v>85</v>
      </c>
    </row>
    <row r="8578" spans="1:5" x14ac:dyDescent="0.3">
      <c r="A8578">
        <v>8577</v>
      </c>
      <c r="B8578">
        <v>11</v>
      </c>
      <c r="C8578">
        <v>3</v>
      </c>
      <c r="D8578" s="2">
        <v>45395</v>
      </c>
      <c r="E8578">
        <v>22</v>
      </c>
    </row>
    <row r="8579" spans="1:5" x14ac:dyDescent="0.3">
      <c r="A8579">
        <v>8578</v>
      </c>
      <c r="B8579">
        <v>41</v>
      </c>
      <c r="C8579">
        <v>4</v>
      </c>
      <c r="D8579" s="2">
        <v>45179</v>
      </c>
      <c r="E8579">
        <v>48</v>
      </c>
    </row>
    <row r="8580" spans="1:5" x14ac:dyDescent="0.3">
      <c r="A8580">
        <v>8579</v>
      </c>
      <c r="B8580">
        <v>42</v>
      </c>
      <c r="C8580">
        <v>4</v>
      </c>
      <c r="D8580" s="2">
        <v>45599</v>
      </c>
      <c r="E8580">
        <v>48</v>
      </c>
    </row>
    <row r="8581" spans="1:5" x14ac:dyDescent="0.3">
      <c r="A8581">
        <v>8580</v>
      </c>
      <c r="B8581">
        <v>10</v>
      </c>
      <c r="C8581">
        <v>7</v>
      </c>
      <c r="D8581" s="2">
        <v>45592</v>
      </c>
      <c r="E8581">
        <v>57</v>
      </c>
    </row>
    <row r="8582" spans="1:5" x14ac:dyDescent="0.3">
      <c r="A8582">
        <v>8581</v>
      </c>
      <c r="B8582">
        <v>1</v>
      </c>
      <c r="C8582">
        <v>8</v>
      </c>
      <c r="D8582" s="2">
        <v>45125</v>
      </c>
      <c r="E8582">
        <v>22</v>
      </c>
    </row>
    <row r="8583" spans="1:5" x14ac:dyDescent="0.3">
      <c r="A8583">
        <v>8582</v>
      </c>
      <c r="B8583">
        <v>27</v>
      </c>
      <c r="C8583">
        <v>9</v>
      </c>
      <c r="D8583" s="2">
        <v>45820</v>
      </c>
      <c r="E8583">
        <v>27</v>
      </c>
    </row>
    <row r="8584" spans="1:5" x14ac:dyDescent="0.3">
      <c r="A8584">
        <v>8583</v>
      </c>
      <c r="B8584">
        <v>17</v>
      </c>
      <c r="C8584">
        <v>1</v>
      </c>
      <c r="D8584" s="2">
        <v>45281</v>
      </c>
      <c r="E8584">
        <v>87</v>
      </c>
    </row>
    <row r="8585" spans="1:5" x14ac:dyDescent="0.3">
      <c r="A8585">
        <v>8584</v>
      </c>
      <c r="B8585">
        <v>44</v>
      </c>
      <c r="C8585">
        <v>1</v>
      </c>
      <c r="D8585" s="2">
        <v>45269</v>
      </c>
      <c r="E8585">
        <v>63</v>
      </c>
    </row>
    <row r="8586" spans="1:5" x14ac:dyDescent="0.3">
      <c r="A8586">
        <v>8585</v>
      </c>
      <c r="B8586">
        <v>44</v>
      </c>
      <c r="C8586">
        <v>7</v>
      </c>
      <c r="D8586" s="2">
        <v>45365</v>
      </c>
      <c r="E8586">
        <v>4</v>
      </c>
    </row>
    <row r="8587" spans="1:5" x14ac:dyDescent="0.3">
      <c r="A8587">
        <v>8586</v>
      </c>
      <c r="B8587">
        <v>17</v>
      </c>
      <c r="C8587">
        <v>4</v>
      </c>
      <c r="D8587" s="2">
        <v>45655</v>
      </c>
      <c r="E8587">
        <v>90</v>
      </c>
    </row>
    <row r="8588" spans="1:5" x14ac:dyDescent="0.3">
      <c r="A8588">
        <v>8587</v>
      </c>
      <c r="B8588">
        <v>39</v>
      </c>
      <c r="C8588">
        <v>8</v>
      </c>
      <c r="D8588" s="2">
        <v>45173</v>
      </c>
      <c r="E8588">
        <v>81</v>
      </c>
    </row>
    <row r="8589" spans="1:5" x14ac:dyDescent="0.3">
      <c r="A8589">
        <v>8588</v>
      </c>
      <c r="B8589">
        <v>43</v>
      </c>
      <c r="C8589">
        <v>5</v>
      </c>
      <c r="D8589" s="2">
        <v>45691</v>
      </c>
      <c r="E8589">
        <v>3</v>
      </c>
    </row>
    <row r="8590" spans="1:5" x14ac:dyDescent="0.3">
      <c r="A8590">
        <v>8589</v>
      </c>
      <c r="B8590">
        <v>2</v>
      </c>
      <c r="C8590">
        <v>1</v>
      </c>
      <c r="D8590" s="2">
        <v>45151</v>
      </c>
      <c r="E8590">
        <v>81</v>
      </c>
    </row>
    <row r="8591" spans="1:5" x14ac:dyDescent="0.3">
      <c r="A8591">
        <v>8590</v>
      </c>
      <c r="B8591">
        <v>48</v>
      </c>
      <c r="C8591">
        <v>2</v>
      </c>
      <c r="D8591" s="2">
        <v>45362</v>
      </c>
      <c r="E8591">
        <v>40</v>
      </c>
    </row>
    <row r="8592" spans="1:5" x14ac:dyDescent="0.3">
      <c r="A8592">
        <v>8591</v>
      </c>
      <c r="B8592">
        <v>23</v>
      </c>
      <c r="C8592">
        <v>3</v>
      </c>
      <c r="D8592" s="2">
        <v>45209</v>
      </c>
      <c r="E8592">
        <v>83</v>
      </c>
    </row>
    <row r="8593" spans="1:5" x14ac:dyDescent="0.3">
      <c r="A8593">
        <v>8592</v>
      </c>
      <c r="B8593">
        <v>41</v>
      </c>
      <c r="C8593">
        <v>2</v>
      </c>
      <c r="D8593" s="2">
        <v>45358</v>
      </c>
      <c r="E8593">
        <v>82</v>
      </c>
    </row>
    <row r="8594" spans="1:5" x14ac:dyDescent="0.3">
      <c r="A8594">
        <v>8593</v>
      </c>
      <c r="B8594">
        <v>10</v>
      </c>
      <c r="C8594">
        <v>9</v>
      </c>
      <c r="D8594" s="2">
        <v>45467</v>
      </c>
      <c r="E8594">
        <v>28</v>
      </c>
    </row>
    <row r="8595" spans="1:5" x14ac:dyDescent="0.3">
      <c r="A8595">
        <v>8594</v>
      </c>
      <c r="B8595">
        <v>42</v>
      </c>
      <c r="C8595">
        <v>7</v>
      </c>
      <c r="D8595" s="2">
        <v>45522</v>
      </c>
      <c r="E8595">
        <v>15</v>
      </c>
    </row>
    <row r="8596" spans="1:5" x14ac:dyDescent="0.3">
      <c r="A8596">
        <v>8595</v>
      </c>
      <c r="B8596">
        <v>30</v>
      </c>
      <c r="C8596">
        <v>2</v>
      </c>
      <c r="D8596" s="2">
        <v>45129</v>
      </c>
      <c r="E8596">
        <v>51</v>
      </c>
    </row>
    <row r="8597" spans="1:5" x14ac:dyDescent="0.3">
      <c r="A8597">
        <v>8596</v>
      </c>
      <c r="B8597">
        <v>35</v>
      </c>
      <c r="C8597">
        <v>7</v>
      </c>
      <c r="D8597" s="2">
        <v>45554</v>
      </c>
      <c r="E8597">
        <v>26</v>
      </c>
    </row>
    <row r="8598" spans="1:5" x14ac:dyDescent="0.3">
      <c r="A8598">
        <v>8597</v>
      </c>
      <c r="B8598">
        <v>25</v>
      </c>
      <c r="C8598">
        <v>1</v>
      </c>
      <c r="D8598" s="2">
        <v>45296</v>
      </c>
      <c r="E8598">
        <v>35</v>
      </c>
    </row>
    <row r="8599" spans="1:5" x14ac:dyDescent="0.3">
      <c r="A8599">
        <v>8598</v>
      </c>
      <c r="B8599">
        <v>17</v>
      </c>
      <c r="C8599">
        <v>5</v>
      </c>
      <c r="D8599" s="2">
        <v>45705</v>
      </c>
      <c r="E8599">
        <v>80</v>
      </c>
    </row>
    <row r="8600" spans="1:5" x14ac:dyDescent="0.3">
      <c r="A8600">
        <v>8599</v>
      </c>
      <c r="B8600">
        <v>46</v>
      </c>
      <c r="C8600">
        <v>5</v>
      </c>
      <c r="D8600" s="2">
        <v>45468</v>
      </c>
      <c r="E8600">
        <v>15</v>
      </c>
    </row>
    <row r="8601" spans="1:5" x14ac:dyDescent="0.3">
      <c r="A8601">
        <v>8600</v>
      </c>
      <c r="B8601">
        <v>19</v>
      </c>
      <c r="C8601">
        <v>9</v>
      </c>
      <c r="D8601" s="2">
        <v>45357</v>
      </c>
      <c r="E8601">
        <v>5</v>
      </c>
    </row>
    <row r="8602" spans="1:5" x14ac:dyDescent="0.3">
      <c r="A8602">
        <v>8601</v>
      </c>
      <c r="B8602">
        <v>18</v>
      </c>
      <c r="C8602">
        <v>4</v>
      </c>
      <c r="D8602" s="2">
        <v>45406</v>
      </c>
      <c r="E8602">
        <v>46</v>
      </c>
    </row>
    <row r="8603" spans="1:5" x14ac:dyDescent="0.3">
      <c r="A8603">
        <v>8602</v>
      </c>
      <c r="B8603">
        <v>18</v>
      </c>
      <c r="C8603">
        <v>4</v>
      </c>
      <c r="D8603" s="2">
        <v>45687</v>
      </c>
      <c r="E8603">
        <v>24</v>
      </c>
    </row>
    <row r="8604" spans="1:5" x14ac:dyDescent="0.3">
      <c r="A8604">
        <v>8603</v>
      </c>
      <c r="B8604">
        <v>46</v>
      </c>
      <c r="C8604">
        <v>6</v>
      </c>
      <c r="D8604" s="2">
        <v>45336</v>
      </c>
      <c r="E8604">
        <v>2</v>
      </c>
    </row>
    <row r="8605" spans="1:5" x14ac:dyDescent="0.3">
      <c r="A8605">
        <v>8604</v>
      </c>
      <c r="B8605">
        <v>35</v>
      </c>
      <c r="C8605">
        <v>2</v>
      </c>
      <c r="D8605" s="2">
        <v>45751</v>
      </c>
      <c r="E8605">
        <v>59</v>
      </c>
    </row>
    <row r="8606" spans="1:5" x14ac:dyDescent="0.3">
      <c r="A8606">
        <v>8605</v>
      </c>
      <c r="B8606">
        <v>10</v>
      </c>
      <c r="C8606">
        <v>6</v>
      </c>
      <c r="D8606" s="2">
        <v>45838</v>
      </c>
      <c r="E8606">
        <v>36</v>
      </c>
    </row>
    <row r="8607" spans="1:5" x14ac:dyDescent="0.3">
      <c r="A8607">
        <v>8606</v>
      </c>
      <c r="B8607">
        <v>23</v>
      </c>
      <c r="C8607">
        <v>7</v>
      </c>
      <c r="D8607" s="2">
        <v>45668</v>
      </c>
      <c r="E8607">
        <v>45</v>
      </c>
    </row>
    <row r="8608" spans="1:5" x14ac:dyDescent="0.3">
      <c r="A8608">
        <v>8607</v>
      </c>
      <c r="B8608">
        <v>45</v>
      </c>
      <c r="C8608">
        <v>4</v>
      </c>
      <c r="D8608" s="2">
        <v>45624</v>
      </c>
      <c r="E8608">
        <v>95</v>
      </c>
    </row>
    <row r="8609" spans="1:5" x14ac:dyDescent="0.3">
      <c r="A8609">
        <v>8608</v>
      </c>
      <c r="B8609">
        <v>22</v>
      </c>
      <c r="C8609">
        <v>9</v>
      </c>
      <c r="D8609" s="2">
        <v>45505</v>
      </c>
      <c r="E8609">
        <v>94</v>
      </c>
    </row>
    <row r="8610" spans="1:5" x14ac:dyDescent="0.3">
      <c r="A8610">
        <v>8609</v>
      </c>
      <c r="B8610">
        <v>44</v>
      </c>
      <c r="C8610">
        <v>5</v>
      </c>
      <c r="D8610" s="2">
        <v>45761</v>
      </c>
      <c r="E8610">
        <v>76</v>
      </c>
    </row>
    <row r="8611" spans="1:5" x14ac:dyDescent="0.3">
      <c r="A8611">
        <v>8610</v>
      </c>
      <c r="B8611">
        <v>9</v>
      </c>
      <c r="C8611">
        <v>3</v>
      </c>
      <c r="D8611" s="2">
        <v>45754</v>
      </c>
      <c r="E8611">
        <v>37</v>
      </c>
    </row>
    <row r="8612" spans="1:5" x14ac:dyDescent="0.3">
      <c r="A8612">
        <v>8611</v>
      </c>
      <c r="B8612">
        <v>32</v>
      </c>
      <c r="C8612">
        <v>9</v>
      </c>
      <c r="D8612" s="2">
        <v>45533</v>
      </c>
      <c r="E8612">
        <v>57</v>
      </c>
    </row>
    <row r="8613" spans="1:5" x14ac:dyDescent="0.3">
      <c r="A8613">
        <v>8612</v>
      </c>
      <c r="B8613">
        <v>26</v>
      </c>
      <c r="C8613">
        <v>1</v>
      </c>
      <c r="D8613" s="2">
        <v>45309</v>
      </c>
      <c r="E8613">
        <v>85</v>
      </c>
    </row>
    <row r="8614" spans="1:5" x14ac:dyDescent="0.3">
      <c r="A8614">
        <v>8613</v>
      </c>
      <c r="B8614">
        <v>29</v>
      </c>
      <c r="C8614">
        <v>8</v>
      </c>
      <c r="D8614" s="2">
        <v>45794</v>
      </c>
      <c r="E8614">
        <v>12</v>
      </c>
    </row>
    <row r="8615" spans="1:5" x14ac:dyDescent="0.3">
      <c r="A8615">
        <v>8614</v>
      </c>
      <c r="B8615">
        <v>42</v>
      </c>
      <c r="C8615">
        <v>1</v>
      </c>
      <c r="D8615" s="2">
        <v>45472</v>
      </c>
      <c r="E8615">
        <v>35</v>
      </c>
    </row>
    <row r="8616" spans="1:5" x14ac:dyDescent="0.3">
      <c r="A8616">
        <v>8615</v>
      </c>
      <c r="B8616">
        <v>19</v>
      </c>
      <c r="C8616">
        <v>8</v>
      </c>
      <c r="D8616" s="2">
        <v>45622</v>
      </c>
      <c r="E8616">
        <v>22</v>
      </c>
    </row>
    <row r="8617" spans="1:5" x14ac:dyDescent="0.3">
      <c r="A8617">
        <v>8616</v>
      </c>
      <c r="B8617">
        <v>48</v>
      </c>
      <c r="C8617">
        <v>5</v>
      </c>
      <c r="D8617" s="2">
        <v>45581</v>
      </c>
      <c r="E8617">
        <v>100</v>
      </c>
    </row>
    <row r="8618" spans="1:5" x14ac:dyDescent="0.3">
      <c r="A8618">
        <v>8617</v>
      </c>
      <c r="B8618">
        <v>29</v>
      </c>
      <c r="C8618">
        <v>7</v>
      </c>
      <c r="D8618" s="2">
        <v>45311</v>
      </c>
      <c r="E8618">
        <v>72</v>
      </c>
    </row>
    <row r="8619" spans="1:5" x14ac:dyDescent="0.3">
      <c r="A8619">
        <v>8618</v>
      </c>
      <c r="B8619">
        <v>35</v>
      </c>
      <c r="C8619">
        <v>8</v>
      </c>
      <c r="D8619" s="2">
        <v>45827</v>
      </c>
      <c r="E8619">
        <v>91</v>
      </c>
    </row>
    <row r="8620" spans="1:5" x14ac:dyDescent="0.3">
      <c r="A8620">
        <v>8619</v>
      </c>
      <c r="B8620">
        <v>12</v>
      </c>
      <c r="C8620">
        <v>1</v>
      </c>
      <c r="D8620" s="2">
        <v>45354</v>
      </c>
      <c r="E8620">
        <v>27</v>
      </c>
    </row>
    <row r="8621" spans="1:5" x14ac:dyDescent="0.3">
      <c r="A8621">
        <v>8620</v>
      </c>
      <c r="B8621">
        <v>8</v>
      </c>
      <c r="C8621">
        <v>1</v>
      </c>
      <c r="D8621" s="2">
        <v>45172</v>
      </c>
      <c r="E8621">
        <v>100</v>
      </c>
    </row>
    <row r="8622" spans="1:5" x14ac:dyDescent="0.3">
      <c r="A8622">
        <v>8621</v>
      </c>
      <c r="B8622">
        <v>25</v>
      </c>
      <c r="C8622">
        <v>7</v>
      </c>
      <c r="D8622" s="2">
        <v>45745</v>
      </c>
      <c r="E8622">
        <v>7</v>
      </c>
    </row>
    <row r="8623" spans="1:5" x14ac:dyDescent="0.3">
      <c r="A8623">
        <v>8622</v>
      </c>
      <c r="B8623">
        <v>27</v>
      </c>
      <c r="C8623">
        <v>1</v>
      </c>
      <c r="D8623" s="2">
        <v>45758</v>
      </c>
      <c r="E8623">
        <v>3</v>
      </c>
    </row>
    <row r="8624" spans="1:5" x14ac:dyDescent="0.3">
      <c r="A8624">
        <v>8623</v>
      </c>
      <c r="B8624">
        <v>47</v>
      </c>
      <c r="C8624">
        <v>4</v>
      </c>
      <c r="D8624" s="2">
        <v>45594</v>
      </c>
      <c r="E8624">
        <v>4</v>
      </c>
    </row>
    <row r="8625" spans="1:5" x14ac:dyDescent="0.3">
      <c r="A8625">
        <v>8624</v>
      </c>
      <c r="B8625">
        <v>43</v>
      </c>
      <c r="C8625">
        <v>6</v>
      </c>
      <c r="D8625" s="2">
        <v>45311</v>
      </c>
      <c r="E8625">
        <v>88</v>
      </c>
    </row>
    <row r="8626" spans="1:5" x14ac:dyDescent="0.3">
      <c r="A8626">
        <v>8625</v>
      </c>
      <c r="B8626">
        <v>45</v>
      </c>
      <c r="C8626">
        <v>2</v>
      </c>
      <c r="D8626" s="2">
        <v>45430</v>
      </c>
      <c r="E8626">
        <v>8</v>
      </c>
    </row>
    <row r="8627" spans="1:5" x14ac:dyDescent="0.3">
      <c r="A8627">
        <v>8626</v>
      </c>
      <c r="B8627">
        <v>6</v>
      </c>
      <c r="C8627">
        <v>5</v>
      </c>
      <c r="D8627" s="2">
        <v>45236</v>
      </c>
      <c r="E8627">
        <v>45</v>
      </c>
    </row>
    <row r="8628" spans="1:5" x14ac:dyDescent="0.3">
      <c r="A8628">
        <v>8627</v>
      </c>
      <c r="B8628">
        <v>13</v>
      </c>
      <c r="C8628">
        <v>6</v>
      </c>
      <c r="D8628" s="2">
        <v>45206</v>
      </c>
      <c r="E8628">
        <v>77</v>
      </c>
    </row>
    <row r="8629" spans="1:5" x14ac:dyDescent="0.3">
      <c r="A8629">
        <v>8628</v>
      </c>
      <c r="B8629">
        <v>11</v>
      </c>
      <c r="C8629">
        <v>5</v>
      </c>
      <c r="D8629" s="2">
        <v>45344</v>
      </c>
      <c r="E8629">
        <v>73</v>
      </c>
    </row>
    <row r="8630" spans="1:5" x14ac:dyDescent="0.3">
      <c r="A8630">
        <v>8629</v>
      </c>
      <c r="B8630">
        <v>38</v>
      </c>
      <c r="C8630">
        <v>8</v>
      </c>
      <c r="D8630" s="2">
        <v>45223</v>
      </c>
      <c r="E8630">
        <v>20</v>
      </c>
    </row>
    <row r="8631" spans="1:5" x14ac:dyDescent="0.3">
      <c r="A8631">
        <v>8630</v>
      </c>
      <c r="B8631">
        <v>6</v>
      </c>
      <c r="C8631">
        <v>4</v>
      </c>
      <c r="D8631" s="2">
        <v>45165</v>
      </c>
      <c r="E8631">
        <v>84</v>
      </c>
    </row>
    <row r="8632" spans="1:5" x14ac:dyDescent="0.3">
      <c r="A8632">
        <v>8631</v>
      </c>
      <c r="B8632">
        <v>5</v>
      </c>
      <c r="C8632">
        <v>8</v>
      </c>
      <c r="D8632" s="2">
        <v>45546</v>
      </c>
      <c r="E8632">
        <v>5</v>
      </c>
    </row>
    <row r="8633" spans="1:5" x14ac:dyDescent="0.3">
      <c r="A8633">
        <v>8632</v>
      </c>
      <c r="B8633">
        <v>7</v>
      </c>
      <c r="C8633">
        <v>3</v>
      </c>
      <c r="D8633" s="2">
        <v>45237</v>
      </c>
      <c r="E8633">
        <v>46</v>
      </c>
    </row>
    <row r="8634" spans="1:5" x14ac:dyDescent="0.3">
      <c r="A8634">
        <v>8633</v>
      </c>
      <c r="B8634">
        <v>19</v>
      </c>
      <c r="C8634">
        <v>7</v>
      </c>
      <c r="D8634" s="2">
        <v>45256</v>
      </c>
      <c r="E8634">
        <v>69</v>
      </c>
    </row>
    <row r="8635" spans="1:5" x14ac:dyDescent="0.3">
      <c r="A8635">
        <v>8634</v>
      </c>
      <c r="B8635">
        <v>43</v>
      </c>
      <c r="C8635">
        <v>5</v>
      </c>
      <c r="D8635" s="2">
        <v>45605</v>
      </c>
      <c r="E8635">
        <v>35</v>
      </c>
    </row>
    <row r="8636" spans="1:5" x14ac:dyDescent="0.3">
      <c r="A8636">
        <v>8635</v>
      </c>
      <c r="B8636">
        <v>6</v>
      </c>
      <c r="C8636">
        <v>5</v>
      </c>
      <c r="D8636" s="2">
        <v>45446</v>
      </c>
      <c r="E8636">
        <v>65</v>
      </c>
    </row>
    <row r="8637" spans="1:5" x14ac:dyDescent="0.3">
      <c r="A8637">
        <v>8636</v>
      </c>
      <c r="B8637">
        <v>25</v>
      </c>
      <c r="C8637">
        <v>6</v>
      </c>
      <c r="D8637" s="2">
        <v>45789</v>
      </c>
      <c r="E8637">
        <v>15</v>
      </c>
    </row>
    <row r="8638" spans="1:5" x14ac:dyDescent="0.3">
      <c r="A8638">
        <v>8637</v>
      </c>
      <c r="B8638">
        <v>9</v>
      </c>
      <c r="C8638">
        <v>5</v>
      </c>
      <c r="D8638" s="2">
        <v>45371</v>
      </c>
      <c r="E8638">
        <v>17</v>
      </c>
    </row>
    <row r="8639" spans="1:5" x14ac:dyDescent="0.3">
      <c r="A8639">
        <v>8638</v>
      </c>
      <c r="B8639">
        <v>20</v>
      </c>
      <c r="C8639">
        <v>1</v>
      </c>
      <c r="D8639" s="2">
        <v>45193</v>
      </c>
      <c r="E8639">
        <v>76</v>
      </c>
    </row>
    <row r="8640" spans="1:5" x14ac:dyDescent="0.3">
      <c r="A8640">
        <v>8639</v>
      </c>
      <c r="B8640">
        <v>25</v>
      </c>
      <c r="C8640">
        <v>9</v>
      </c>
      <c r="D8640" s="2">
        <v>45541</v>
      </c>
      <c r="E8640">
        <v>46</v>
      </c>
    </row>
    <row r="8641" spans="1:5" x14ac:dyDescent="0.3">
      <c r="A8641">
        <v>8640</v>
      </c>
      <c r="B8641">
        <v>50</v>
      </c>
      <c r="C8641">
        <v>4</v>
      </c>
      <c r="D8641" s="2">
        <v>45325</v>
      </c>
      <c r="E8641">
        <v>100</v>
      </c>
    </row>
    <row r="8642" spans="1:5" x14ac:dyDescent="0.3">
      <c r="A8642">
        <v>8641</v>
      </c>
      <c r="B8642">
        <v>8</v>
      </c>
      <c r="C8642">
        <v>5</v>
      </c>
      <c r="D8642" s="2">
        <v>45228</v>
      </c>
      <c r="E8642">
        <v>61</v>
      </c>
    </row>
    <row r="8643" spans="1:5" x14ac:dyDescent="0.3">
      <c r="A8643">
        <v>8642</v>
      </c>
      <c r="B8643">
        <v>50</v>
      </c>
      <c r="C8643">
        <v>1</v>
      </c>
      <c r="D8643" s="2">
        <v>45583</v>
      </c>
      <c r="E8643">
        <v>43</v>
      </c>
    </row>
    <row r="8644" spans="1:5" x14ac:dyDescent="0.3">
      <c r="A8644">
        <v>8643</v>
      </c>
      <c r="B8644">
        <v>37</v>
      </c>
      <c r="C8644">
        <v>3</v>
      </c>
      <c r="D8644" s="2">
        <v>45496</v>
      </c>
      <c r="E8644">
        <v>79</v>
      </c>
    </row>
    <row r="8645" spans="1:5" x14ac:dyDescent="0.3">
      <c r="A8645">
        <v>8644</v>
      </c>
      <c r="B8645">
        <v>38</v>
      </c>
      <c r="C8645">
        <v>3</v>
      </c>
      <c r="D8645" s="2">
        <v>45367</v>
      </c>
      <c r="E8645">
        <v>78</v>
      </c>
    </row>
    <row r="8646" spans="1:5" x14ac:dyDescent="0.3">
      <c r="A8646">
        <v>8645</v>
      </c>
      <c r="B8646">
        <v>2</v>
      </c>
      <c r="C8646">
        <v>8</v>
      </c>
      <c r="D8646" s="2">
        <v>45138</v>
      </c>
      <c r="E8646">
        <v>91</v>
      </c>
    </row>
    <row r="8647" spans="1:5" x14ac:dyDescent="0.3">
      <c r="A8647">
        <v>8646</v>
      </c>
      <c r="B8647">
        <v>22</v>
      </c>
      <c r="C8647">
        <v>8</v>
      </c>
      <c r="D8647" s="2">
        <v>45384</v>
      </c>
      <c r="E8647">
        <v>22</v>
      </c>
    </row>
    <row r="8648" spans="1:5" x14ac:dyDescent="0.3">
      <c r="A8648">
        <v>8647</v>
      </c>
      <c r="B8648">
        <v>36</v>
      </c>
      <c r="C8648">
        <v>9</v>
      </c>
      <c r="D8648" s="2">
        <v>45272</v>
      </c>
      <c r="E8648">
        <v>9</v>
      </c>
    </row>
    <row r="8649" spans="1:5" x14ac:dyDescent="0.3">
      <c r="A8649">
        <v>8648</v>
      </c>
      <c r="B8649">
        <v>4</v>
      </c>
      <c r="C8649">
        <v>7</v>
      </c>
      <c r="D8649" s="2">
        <v>45214</v>
      </c>
      <c r="E8649">
        <v>47</v>
      </c>
    </row>
    <row r="8650" spans="1:5" x14ac:dyDescent="0.3">
      <c r="A8650">
        <v>8649</v>
      </c>
      <c r="B8650">
        <v>48</v>
      </c>
      <c r="C8650">
        <v>6</v>
      </c>
      <c r="D8650" s="2">
        <v>45391</v>
      </c>
      <c r="E8650">
        <v>85</v>
      </c>
    </row>
    <row r="8651" spans="1:5" x14ac:dyDescent="0.3">
      <c r="A8651">
        <v>8650</v>
      </c>
      <c r="B8651">
        <v>1</v>
      </c>
      <c r="C8651">
        <v>8</v>
      </c>
      <c r="D8651" s="2">
        <v>45621</v>
      </c>
      <c r="E8651">
        <v>3</v>
      </c>
    </row>
    <row r="8652" spans="1:5" x14ac:dyDescent="0.3">
      <c r="A8652">
        <v>8651</v>
      </c>
      <c r="B8652">
        <v>48</v>
      </c>
      <c r="C8652">
        <v>3</v>
      </c>
      <c r="D8652" s="2">
        <v>45293</v>
      </c>
      <c r="E8652">
        <v>52</v>
      </c>
    </row>
    <row r="8653" spans="1:5" x14ac:dyDescent="0.3">
      <c r="A8653">
        <v>8652</v>
      </c>
      <c r="B8653">
        <v>33</v>
      </c>
      <c r="C8653">
        <v>8</v>
      </c>
      <c r="D8653" s="2">
        <v>45771</v>
      </c>
      <c r="E8653">
        <v>31</v>
      </c>
    </row>
    <row r="8654" spans="1:5" x14ac:dyDescent="0.3">
      <c r="A8654">
        <v>8653</v>
      </c>
      <c r="B8654">
        <v>24</v>
      </c>
      <c r="C8654">
        <v>3</v>
      </c>
      <c r="D8654" s="2">
        <v>45146</v>
      </c>
      <c r="E8654">
        <v>13</v>
      </c>
    </row>
    <row r="8655" spans="1:5" x14ac:dyDescent="0.3">
      <c r="A8655">
        <v>8654</v>
      </c>
      <c r="B8655">
        <v>49</v>
      </c>
      <c r="C8655">
        <v>2</v>
      </c>
      <c r="D8655" s="2">
        <v>45228</v>
      </c>
      <c r="E8655">
        <v>2</v>
      </c>
    </row>
    <row r="8656" spans="1:5" x14ac:dyDescent="0.3">
      <c r="A8656">
        <v>8655</v>
      </c>
      <c r="B8656">
        <v>5</v>
      </c>
      <c r="C8656">
        <v>9</v>
      </c>
      <c r="D8656" s="2">
        <v>45816</v>
      </c>
      <c r="E8656">
        <v>78</v>
      </c>
    </row>
    <row r="8657" spans="1:5" x14ac:dyDescent="0.3">
      <c r="A8657">
        <v>8656</v>
      </c>
      <c r="B8657">
        <v>48</v>
      </c>
      <c r="C8657">
        <v>1</v>
      </c>
      <c r="D8657" s="2">
        <v>45633</v>
      </c>
      <c r="E8657">
        <v>7</v>
      </c>
    </row>
    <row r="8658" spans="1:5" x14ac:dyDescent="0.3">
      <c r="A8658">
        <v>8657</v>
      </c>
      <c r="B8658">
        <v>35</v>
      </c>
      <c r="C8658">
        <v>2</v>
      </c>
      <c r="D8658" s="2">
        <v>45835</v>
      </c>
      <c r="E8658">
        <v>29</v>
      </c>
    </row>
    <row r="8659" spans="1:5" x14ac:dyDescent="0.3">
      <c r="A8659">
        <v>8658</v>
      </c>
      <c r="B8659">
        <v>42</v>
      </c>
      <c r="C8659">
        <v>7</v>
      </c>
      <c r="D8659" s="2">
        <v>45418</v>
      </c>
      <c r="E8659">
        <v>4</v>
      </c>
    </row>
    <row r="8660" spans="1:5" x14ac:dyDescent="0.3">
      <c r="A8660">
        <v>8659</v>
      </c>
      <c r="B8660">
        <v>50</v>
      </c>
      <c r="C8660">
        <v>1</v>
      </c>
      <c r="D8660" s="2">
        <v>45809</v>
      </c>
      <c r="E8660">
        <v>4</v>
      </c>
    </row>
    <row r="8661" spans="1:5" x14ac:dyDescent="0.3">
      <c r="A8661">
        <v>8660</v>
      </c>
      <c r="B8661">
        <v>50</v>
      </c>
      <c r="C8661">
        <v>5</v>
      </c>
      <c r="D8661" s="2">
        <v>45210</v>
      </c>
      <c r="E8661">
        <v>88</v>
      </c>
    </row>
    <row r="8662" spans="1:5" x14ac:dyDescent="0.3">
      <c r="A8662">
        <v>8661</v>
      </c>
      <c r="B8662">
        <v>26</v>
      </c>
      <c r="C8662">
        <v>9</v>
      </c>
      <c r="D8662" s="2">
        <v>45289</v>
      </c>
      <c r="E8662">
        <v>21</v>
      </c>
    </row>
    <row r="8663" spans="1:5" x14ac:dyDescent="0.3">
      <c r="A8663">
        <v>8662</v>
      </c>
      <c r="B8663">
        <v>49</v>
      </c>
      <c r="C8663">
        <v>9</v>
      </c>
      <c r="D8663" s="2">
        <v>45579</v>
      </c>
      <c r="E8663">
        <v>45</v>
      </c>
    </row>
    <row r="8664" spans="1:5" x14ac:dyDescent="0.3">
      <c r="A8664">
        <v>8663</v>
      </c>
      <c r="B8664">
        <v>43</v>
      </c>
      <c r="C8664">
        <v>4</v>
      </c>
      <c r="D8664" s="2">
        <v>45508</v>
      </c>
      <c r="E8664">
        <v>28</v>
      </c>
    </row>
    <row r="8665" spans="1:5" x14ac:dyDescent="0.3">
      <c r="A8665">
        <v>8664</v>
      </c>
      <c r="B8665">
        <v>41</v>
      </c>
      <c r="C8665">
        <v>2</v>
      </c>
      <c r="D8665" s="2">
        <v>45649</v>
      </c>
      <c r="E8665">
        <v>8</v>
      </c>
    </row>
    <row r="8666" spans="1:5" x14ac:dyDescent="0.3">
      <c r="A8666">
        <v>8665</v>
      </c>
      <c r="B8666">
        <v>43</v>
      </c>
      <c r="C8666">
        <v>9</v>
      </c>
      <c r="D8666" s="2">
        <v>45382</v>
      </c>
      <c r="E8666">
        <v>42</v>
      </c>
    </row>
    <row r="8667" spans="1:5" x14ac:dyDescent="0.3">
      <c r="A8667">
        <v>8666</v>
      </c>
      <c r="B8667">
        <v>26</v>
      </c>
      <c r="C8667">
        <v>4</v>
      </c>
      <c r="D8667" s="2">
        <v>45256</v>
      </c>
      <c r="E8667">
        <v>17</v>
      </c>
    </row>
    <row r="8668" spans="1:5" x14ac:dyDescent="0.3">
      <c r="A8668">
        <v>8667</v>
      </c>
      <c r="B8668">
        <v>41</v>
      </c>
      <c r="C8668">
        <v>3</v>
      </c>
      <c r="D8668" s="2">
        <v>45828</v>
      </c>
      <c r="E8668">
        <v>9</v>
      </c>
    </row>
    <row r="8669" spans="1:5" x14ac:dyDescent="0.3">
      <c r="A8669">
        <v>8668</v>
      </c>
      <c r="B8669">
        <v>49</v>
      </c>
      <c r="C8669">
        <v>3</v>
      </c>
      <c r="D8669" s="2">
        <v>45670</v>
      </c>
      <c r="E8669">
        <v>61</v>
      </c>
    </row>
    <row r="8670" spans="1:5" x14ac:dyDescent="0.3">
      <c r="A8670">
        <v>8669</v>
      </c>
      <c r="B8670">
        <v>5</v>
      </c>
      <c r="C8670">
        <v>7</v>
      </c>
      <c r="D8670" s="2">
        <v>45288</v>
      </c>
      <c r="E8670">
        <v>84</v>
      </c>
    </row>
    <row r="8671" spans="1:5" x14ac:dyDescent="0.3">
      <c r="A8671">
        <v>8670</v>
      </c>
      <c r="B8671">
        <v>44</v>
      </c>
      <c r="C8671">
        <v>2</v>
      </c>
      <c r="D8671" s="2">
        <v>45157</v>
      </c>
      <c r="E8671">
        <v>69</v>
      </c>
    </row>
    <row r="8672" spans="1:5" x14ac:dyDescent="0.3">
      <c r="A8672">
        <v>8671</v>
      </c>
      <c r="B8672">
        <v>18</v>
      </c>
      <c r="C8672">
        <v>5</v>
      </c>
      <c r="D8672" s="2">
        <v>45202</v>
      </c>
      <c r="E8672">
        <v>99</v>
      </c>
    </row>
    <row r="8673" spans="1:5" x14ac:dyDescent="0.3">
      <c r="A8673">
        <v>8672</v>
      </c>
      <c r="B8673">
        <v>25</v>
      </c>
      <c r="C8673">
        <v>2</v>
      </c>
      <c r="D8673" s="2">
        <v>45667</v>
      </c>
      <c r="E8673">
        <v>41</v>
      </c>
    </row>
    <row r="8674" spans="1:5" x14ac:dyDescent="0.3">
      <c r="A8674">
        <v>8673</v>
      </c>
      <c r="B8674">
        <v>48</v>
      </c>
      <c r="C8674">
        <v>7</v>
      </c>
      <c r="D8674" s="2">
        <v>45835</v>
      </c>
      <c r="E8674">
        <v>29</v>
      </c>
    </row>
    <row r="8675" spans="1:5" x14ac:dyDescent="0.3">
      <c r="A8675">
        <v>8674</v>
      </c>
      <c r="B8675">
        <v>41</v>
      </c>
      <c r="C8675">
        <v>7</v>
      </c>
      <c r="D8675" s="2">
        <v>45517</v>
      </c>
      <c r="E8675">
        <v>76</v>
      </c>
    </row>
    <row r="8676" spans="1:5" x14ac:dyDescent="0.3">
      <c r="A8676">
        <v>8675</v>
      </c>
      <c r="B8676">
        <v>40</v>
      </c>
      <c r="C8676">
        <v>3</v>
      </c>
      <c r="D8676" s="2">
        <v>45309</v>
      </c>
      <c r="E8676">
        <v>54</v>
      </c>
    </row>
    <row r="8677" spans="1:5" x14ac:dyDescent="0.3">
      <c r="A8677">
        <v>8676</v>
      </c>
      <c r="B8677">
        <v>38</v>
      </c>
      <c r="C8677">
        <v>3</v>
      </c>
      <c r="D8677" s="2">
        <v>45773</v>
      </c>
      <c r="E8677">
        <v>32</v>
      </c>
    </row>
    <row r="8678" spans="1:5" x14ac:dyDescent="0.3">
      <c r="A8678">
        <v>8677</v>
      </c>
      <c r="B8678">
        <v>49</v>
      </c>
      <c r="C8678">
        <v>8</v>
      </c>
      <c r="D8678" s="2">
        <v>45630</v>
      </c>
      <c r="E8678">
        <v>95</v>
      </c>
    </row>
    <row r="8679" spans="1:5" x14ac:dyDescent="0.3">
      <c r="A8679">
        <v>8678</v>
      </c>
      <c r="B8679">
        <v>46</v>
      </c>
      <c r="C8679">
        <v>7</v>
      </c>
      <c r="D8679" s="2">
        <v>45495</v>
      </c>
      <c r="E8679">
        <v>95</v>
      </c>
    </row>
    <row r="8680" spans="1:5" x14ac:dyDescent="0.3">
      <c r="A8680">
        <v>8679</v>
      </c>
      <c r="B8680">
        <v>21</v>
      </c>
      <c r="C8680">
        <v>4</v>
      </c>
      <c r="D8680" s="2">
        <v>45129</v>
      </c>
      <c r="E8680">
        <v>65</v>
      </c>
    </row>
    <row r="8681" spans="1:5" x14ac:dyDescent="0.3">
      <c r="A8681">
        <v>8680</v>
      </c>
      <c r="B8681">
        <v>24</v>
      </c>
      <c r="C8681">
        <v>2</v>
      </c>
      <c r="D8681" s="2">
        <v>45671</v>
      </c>
      <c r="E8681">
        <v>43</v>
      </c>
    </row>
    <row r="8682" spans="1:5" x14ac:dyDescent="0.3">
      <c r="A8682">
        <v>8681</v>
      </c>
      <c r="B8682">
        <v>28</v>
      </c>
      <c r="C8682">
        <v>3</v>
      </c>
      <c r="D8682" s="2">
        <v>45743</v>
      </c>
      <c r="E8682">
        <v>69</v>
      </c>
    </row>
    <row r="8683" spans="1:5" x14ac:dyDescent="0.3">
      <c r="A8683">
        <v>8682</v>
      </c>
      <c r="B8683">
        <v>46</v>
      </c>
      <c r="C8683">
        <v>3</v>
      </c>
      <c r="D8683" s="2">
        <v>45134</v>
      </c>
      <c r="E8683">
        <v>100</v>
      </c>
    </row>
    <row r="8684" spans="1:5" x14ac:dyDescent="0.3">
      <c r="A8684">
        <v>8683</v>
      </c>
      <c r="B8684">
        <v>4</v>
      </c>
      <c r="C8684">
        <v>5</v>
      </c>
      <c r="D8684" s="2">
        <v>45394</v>
      </c>
      <c r="E8684">
        <v>76</v>
      </c>
    </row>
    <row r="8685" spans="1:5" x14ac:dyDescent="0.3">
      <c r="A8685">
        <v>8684</v>
      </c>
      <c r="B8685">
        <v>8</v>
      </c>
      <c r="C8685">
        <v>7</v>
      </c>
      <c r="D8685" s="2">
        <v>45399</v>
      </c>
      <c r="E8685">
        <v>80</v>
      </c>
    </row>
    <row r="8686" spans="1:5" x14ac:dyDescent="0.3">
      <c r="A8686">
        <v>8685</v>
      </c>
      <c r="B8686">
        <v>49</v>
      </c>
      <c r="C8686">
        <v>4</v>
      </c>
      <c r="D8686" s="2">
        <v>45190</v>
      </c>
      <c r="E8686">
        <v>16</v>
      </c>
    </row>
    <row r="8687" spans="1:5" x14ac:dyDescent="0.3">
      <c r="A8687">
        <v>8686</v>
      </c>
      <c r="B8687">
        <v>33</v>
      </c>
      <c r="C8687">
        <v>1</v>
      </c>
      <c r="D8687" s="2">
        <v>45231</v>
      </c>
      <c r="E8687">
        <v>21</v>
      </c>
    </row>
    <row r="8688" spans="1:5" x14ac:dyDescent="0.3">
      <c r="A8688">
        <v>8687</v>
      </c>
      <c r="B8688">
        <v>3</v>
      </c>
      <c r="C8688">
        <v>3</v>
      </c>
      <c r="D8688" s="2">
        <v>45248</v>
      </c>
      <c r="E8688">
        <v>33</v>
      </c>
    </row>
    <row r="8689" spans="1:5" x14ac:dyDescent="0.3">
      <c r="A8689">
        <v>8688</v>
      </c>
      <c r="B8689">
        <v>49</v>
      </c>
      <c r="C8689">
        <v>3</v>
      </c>
      <c r="D8689" s="2">
        <v>45800</v>
      </c>
      <c r="E8689">
        <v>26</v>
      </c>
    </row>
    <row r="8690" spans="1:5" x14ac:dyDescent="0.3">
      <c r="A8690">
        <v>8689</v>
      </c>
      <c r="B8690">
        <v>20</v>
      </c>
      <c r="C8690">
        <v>1</v>
      </c>
      <c r="D8690" s="2">
        <v>45445</v>
      </c>
      <c r="E8690">
        <v>3</v>
      </c>
    </row>
    <row r="8691" spans="1:5" x14ac:dyDescent="0.3">
      <c r="A8691">
        <v>8690</v>
      </c>
      <c r="B8691">
        <v>35</v>
      </c>
      <c r="C8691">
        <v>8</v>
      </c>
      <c r="D8691" s="2">
        <v>45355</v>
      </c>
      <c r="E8691">
        <v>23</v>
      </c>
    </row>
    <row r="8692" spans="1:5" x14ac:dyDescent="0.3">
      <c r="A8692">
        <v>8691</v>
      </c>
      <c r="B8692">
        <v>39</v>
      </c>
      <c r="C8692">
        <v>4</v>
      </c>
      <c r="D8692" s="2">
        <v>45642</v>
      </c>
      <c r="E8692">
        <v>89</v>
      </c>
    </row>
    <row r="8693" spans="1:5" x14ac:dyDescent="0.3">
      <c r="A8693">
        <v>8692</v>
      </c>
      <c r="B8693">
        <v>43</v>
      </c>
      <c r="C8693">
        <v>5</v>
      </c>
      <c r="D8693" s="2">
        <v>45477</v>
      </c>
      <c r="E8693">
        <v>54</v>
      </c>
    </row>
    <row r="8694" spans="1:5" x14ac:dyDescent="0.3">
      <c r="A8694">
        <v>8693</v>
      </c>
      <c r="B8694">
        <v>47</v>
      </c>
      <c r="C8694">
        <v>3</v>
      </c>
      <c r="D8694" s="2">
        <v>45708</v>
      </c>
      <c r="E8694">
        <v>84</v>
      </c>
    </row>
    <row r="8695" spans="1:5" x14ac:dyDescent="0.3">
      <c r="A8695">
        <v>8694</v>
      </c>
      <c r="B8695">
        <v>7</v>
      </c>
      <c r="C8695">
        <v>4</v>
      </c>
      <c r="D8695" s="2">
        <v>45684</v>
      </c>
      <c r="E8695">
        <v>47</v>
      </c>
    </row>
    <row r="8696" spans="1:5" x14ac:dyDescent="0.3">
      <c r="A8696">
        <v>8695</v>
      </c>
      <c r="B8696">
        <v>27</v>
      </c>
      <c r="C8696">
        <v>1</v>
      </c>
      <c r="D8696" s="2">
        <v>45272</v>
      </c>
      <c r="E8696">
        <v>36</v>
      </c>
    </row>
    <row r="8697" spans="1:5" x14ac:dyDescent="0.3">
      <c r="A8697">
        <v>8696</v>
      </c>
      <c r="B8697">
        <v>5</v>
      </c>
      <c r="C8697">
        <v>4</v>
      </c>
      <c r="D8697" s="2">
        <v>45775</v>
      </c>
      <c r="E8697">
        <v>35</v>
      </c>
    </row>
    <row r="8698" spans="1:5" x14ac:dyDescent="0.3">
      <c r="A8698">
        <v>8697</v>
      </c>
      <c r="B8698">
        <v>49</v>
      </c>
      <c r="C8698">
        <v>2</v>
      </c>
      <c r="D8698" s="2">
        <v>45512</v>
      </c>
      <c r="E8698">
        <v>43</v>
      </c>
    </row>
    <row r="8699" spans="1:5" x14ac:dyDescent="0.3">
      <c r="A8699">
        <v>8698</v>
      </c>
      <c r="B8699">
        <v>37</v>
      </c>
      <c r="C8699">
        <v>6</v>
      </c>
      <c r="D8699" s="2">
        <v>45798</v>
      </c>
      <c r="E8699">
        <v>33</v>
      </c>
    </row>
    <row r="8700" spans="1:5" x14ac:dyDescent="0.3">
      <c r="A8700">
        <v>8699</v>
      </c>
      <c r="B8700">
        <v>1</v>
      </c>
      <c r="C8700">
        <v>2</v>
      </c>
      <c r="D8700" s="2">
        <v>45745</v>
      </c>
      <c r="E8700">
        <v>5</v>
      </c>
    </row>
    <row r="8701" spans="1:5" x14ac:dyDescent="0.3">
      <c r="A8701">
        <v>8700</v>
      </c>
      <c r="B8701">
        <v>22</v>
      </c>
      <c r="C8701">
        <v>9</v>
      </c>
      <c r="D8701" s="2">
        <v>45378</v>
      </c>
      <c r="E8701">
        <v>4</v>
      </c>
    </row>
    <row r="8702" spans="1:5" x14ac:dyDescent="0.3">
      <c r="A8702">
        <v>8701</v>
      </c>
      <c r="B8702">
        <v>7</v>
      </c>
      <c r="C8702">
        <v>2</v>
      </c>
      <c r="D8702" s="2">
        <v>45781</v>
      </c>
      <c r="E8702">
        <v>58</v>
      </c>
    </row>
    <row r="8703" spans="1:5" x14ac:dyDescent="0.3">
      <c r="A8703">
        <v>8702</v>
      </c>
      <c r="B8703">
        <v>49</v>
      </c>
      <c r="C8703">
        <v>4</v>
      </c>
      <c r="D8703" s="2">
        <v>45132</v>
      </c>
      <c r="E8703">
        <v>52</v>
      </c>
    </row>
    <row r="8704" spans="1:5" x14ac:dyDescent="0.3">
      <c r="A8704">
        <v>8703</v>
      </c>
      <c r="B8704">
        <v>8</v>
      </c>
      <c r="C8704">
        <v>4</v>
      </c>
      <c r="D8704" s="2">
        <v>45724</v>
      </c>
      <c r="E8704">
        <v>72</v>
      </c>
    </row>
    <row r="8705" spans="1:5" x14ac:dyDescent="0.3">
      <c r="A8705">
        <v>8704</v>
      </c>
      <c r="B8705">
        <v>44</v>
      </c>
      <c r="C8705">
        <v>1</v>
      </c>
      <c r="D8705" s="2">
        <v>45458</v>
      </c>
      <c r="E8705">
        <v>75</v>
      </c>
    </row>
    <row r="8706" spans="1:5" x14ac:dyDescent="0.3">
      <c r="A8706">
        <v>8705</v>
      </c>
      <c r="B8706">
        <v>30</v>
      </c>
      <c r="C8706">
        <v>7</v>
      </c>
      <c r="D8706" s="2">
        <v>45404</v>
      </c>
      <c r="E8706">
        <v>50</v>
      </c>
    </row>
    <row r="8707" spans="1:5" x14ac:dyDescent="0.3">
      <c r="A8707">
        <v>8706</v>
      </c>
      <c r="B8707">
        <v>28</v>
      </c>
      <c r="C8707">
        <v>1</v>
      </c>
      <c r="D8707" s="2">
        <v>45574</v>
      </c>
      <c r="E8707">
        <v>27</v>
      </c>
    </row>
    <row r="8708" spans="1:5" x14ac:dyDescent="0.3">
      <c r="A8708">
        <v>8707</v>
      </c>
      <c r="B8708">
        <v>26</v>
      </c>
      <c r="C8708">
        <v>8</v>
      </c>
      <c r="D8708" s="2">
        <v>45674</v>
      </c>
      <c r="E8708">
        <v>10</v>
      </c>
    </row>
    <row r="8709" spans="1:5" x14ac:dyDescent="0.3">
      <c r="A8709">
        <v>8708</v>
      </c>
      <c r="B8709">
        <v>34</v>
      </c>
      <c r="C8709">
        <v>3</v>
      </c>
      <c r="D8709" s="2">
        <v>45545</v>
      </c>
      <c r="E8709">
        <v>62</v>
      </c>
    </row>
    <row r="8710" spans="1:5" x14ac:dyDescent="0.3">
      <c r="A8710">
        <v>8709</v>
      </c>
      <c r="B8710">
        <v>49</v>
      </c>
      <c r="C8710">
        <v>8</v>
      </c>
      <c r="D8710" s="2">
        <v>45279</v>
      </c>
      <c r="E8710">
        <v>20</v>
      </c>
    </row>
    <row r="8711" spans="1:5" x14ac:dyDescent="0.3">
      <c r="A8711">
        <v>8710</v>
      </c>
      <c r="B8711">
        <v>32</v>
      </c>
      <c r="C8711">
        <v>8</v>
      </c>
      <c r="D8711" s="2">
        <v>45566</v>
      </c>
      <c r="E8711">
        <v>32</v>
      </c>
    </row>
    <row r="8712" spans="1:5" x14ac:dyDescent="0.3">
      <c r="A8712">
        <v>8711</v>
      </c>
      <c r="B8712">
        <v>22</v>
      </c>
      <c r="C8712">
        <v>5</v>
      </c>
      <c r="D8712" s="2">
        <v>45148</v>
      </c>
      <c r="E8712">
        <v>48</v>
      </c>
    </row>
    <row r="8713" spans="1:5" x14ac:dyDescent="0.3">
      <c r="A8713">
        <v>8712</v>
      </c>
      <c r="B8713">
        <v>20</v>
      </c>
      <c r="C8713">
        <v>3</v>
      </c>
      <c r="D8713" s="2">
        <v>45163</v>
      </c>
      <c r="E8713">
        <v>91</v>
      </c>
    </row>
    <row r="8714" spans="1:5" x14ac:dyDescent="0.3">
      <c r="A8714">
        <v>8713</v>
      </c>
      <c r="B8714">
        <v>14</v>
      </c>
      <c r="C8714">
        <v>9</v>
      </c>
      <c r="D8714" s="2">
        <v>45542</v>
      </c>
      <c r="E8714">
        <v>49</v>
      </c>
    </row>
    <row r="8715" spans="1:5" x14ac:dyDescent="0.3">
      <c r="A8715">
        <v>8714</v>
      </c>
      <c r="B8715">
        <v>23</v>
      </c>
      <c r="C8715">
        <v>1</v>
      </c>
      <c r="D8715" s="2">
        <v>45773</v>
      </c>
      <c r="E8715">
        <v>82</v>
      </c>
    </row>
    <row r="8716" spans="1:5" x14ac:dyDescent="0.3">
      <c r="A8716">
        <v>8715</v>
      </c>
      <c r="B8716">
        <v>3</v>
      </c>
      <c r="C8716">
        <v>1</v>
      </c>
      <c r="D8716" s="2">
        <v>45377</v>
      </c>
      <c r="E8716">
        <v>26</v>
      </c>
    </row>
    <row r="8717" spans="1:5" x14ac:dyDescent="0.3">
      <c r="A8717">
        <v>8716</v>
      </c>
      <c r="B8717">
        <v>19</v>
      </c>
      <c r="C8717">
        <v>2</v>
      </c>
      <c r="D8717" s="2">
        <v>45809</v>
      </c>
      <c r="E8717">
        <v>35</v>
      </c>
    </row>
    <row r="8718" spans="1:5" x14ac:dyDescent="0.3">
      <c r="A8718">
        <v>8717</v>
      </c>
      <c r="B8718">
        <v>14</v>
      </c>
      <c r="C8718">
        <v>6</v>
      </c>
      <c r="D8718" s="2">
        <v>45627</v>
      </c>
      <c r="E8718">
        <v>28</v>
      </c>
    </row>
    <row r="8719" spans="1:5" x14ac:dyDescent="0.3">
      <c r="A8719">
        <v>8718</v>
      </c>
      <c r="B8719">
        <v>40</v>
      </c>
      <c r="C8719">
        <v>2</v>
      </c>
      <c r="D8719" s="2">
        <v>45656</v>
      </c>
      <c r="E8719">
        <v>65</v>
      </c>
    </row>
    <row r="8720" spans="1:5" x14ac:dyDescent="0.3">
      <c r="A8720">
        <v>8719</v>
      </c>
      <c r="B8720">
        <v>39</v>
      </c>
      <c r="C8720">
        <v>4</v>
      </c>
      <c r="D8720" s="2">
        <v>45482</v>
      </c>
      <c r="E8720">
        <v>98</v>
      </c>
    </row>
    <row r="8721" spans="1:5" x14ac:dyDescent="0.3">
      <c r="A8721">
        <v>8720</v>
      </c>
      <c r="B8721">
        <v>37</v>
      </c>
      <c r="C8721">
        <v>6</v>
      </c>
      <c r="D8721" s="2">
        <v>45851</v>
      </c>
      <c r="E8721">
        <v>26</v>
      </c>
    </row>
    <row r="8722" spans="1:5" x14ac:dyDescent="0.3">
      <c r="A8722">
        <v>8721</v>
      </c>
      <c r="B8722">
        <v>35</v>
      </c>
      <c r="C8722">
        <v>2</v>
      </c>
      <c r="D8722" s="2">
        <v>45186</v>
      </c>
      <c r="E8722">
        <v>58</v>
      </c>
    </row>
    <row r="8723" spans="1:5" x14ac:dyDescent="0.3">
      <c r="A8723">
        <v>8722</v>
      </c>
      <c r="B8723">
        <v>1</v>
      </c>
      <c r="C8723">
        <v>4</v>
      </c>
      <c r="D8723" s="2">
        <v>45282</v>
      </c>
      <c r="E8723">
        <v>6</v>
      </c>
    </row>
    <row r="8724" spans="1:5" x14ac:dyDescent="0.3">
      <c r="A8724">
        <v>8723</v>
      </c>
      <c r="B8724">
        <v>19</v>
      </c>
      <c r="C8724">
        <v>7</v>
      </c>
      <c r="D8724" s="2">
        <v>45468</v>
      </c>
      <c r="E8724">
        <v>50</v>
      </c>
    </row>
    <row r="8725" spans="1:5" x14ac:dyDescent="0.3">
      <c r="A8725">
        <v>8724</v>
      </c>
      <c r="B8725">
        <v>15</v>
      </c>
      <c r="C8725">
        <v>1</v>
      </c>
      <c r="D8725" s="2">
        <v>45385</v>
      </c>
      <c r="E8725">
        <v>49</v>
      </c>
    </row>
    <row r="8726" spans="1:5" x14ac:dyDescent="0.3">
      <c r="A8726">
        <v>8725</v>
      </c>
      <c r="B8726">
        <v>25</v>
      </c>
      <c r="C8726">
        <v>9</v>
      </c>
      <c r="D8726" s="2">
        <v>45846</v>
      </c>
      <c r="E8726">
        <v>58</v>
      </c>
    </row>
    <row r="8727" spans="1:5" x14ac:dyDescent="0.3">
      <c r="A8727">
        <v>8726</v>
      </c>
      <c r="B8727">
        <v>1</v>
      </c>
      <c r="C8727">
        <v>7</v>
      </c>
      <c r="D8727" s="2">
        <v>45743</v>
      </c>
      <c r="E8727">
        <v>46</v>
      </c>
    </row>
    <row r="8728" spans="1:5" x14ac:dyDescent="0.3">
      <c r="A8728">
        <v>8727</v>
      </c>
      <c r="B8728">
        <v>31</v>
      </c>
      <c r="C8728">
        <v>9</v>
      </c>
      <c r="D8728" s="2">
        <v>45407</v>
      </c>
      <c r="E8728">
        <v>89</v>
      </c>
    </row>
    <row r="8729" spans="1:5" x14ac:dyDescent="0.3">
      <c r="A8729">
        <v>8728</v>
      </c>
      <c r="B8729">
        <v>37</v>
      </c>
      <c r="C8729">
        <v>7</v>
      </c>
      <c r="D8729" s="2">
        <v>45232</v>
      </c>
      <c r="E8729">
        <v>81</v>
      </c>
    </row>
    <row r="8730" spans="1:5" x14ac:dyDescent="0.3">
      <c r="A8730">
        <v>8729</v>
      </c>
      <c r="B8730">
        <v>43</v>
      </c>
      <c r="C8730">
        <v>1</v>
      </c>
      <c r="D8730" s="2">
        <v>45365</v>
      </c>
      <c r="E8730">
        <v>90</v>
      </c>
    </row>
    <row r="8731" spans="1:5" x14ac:dyDescent="0.3">
      <c r="A8731">
        <v>8730</v>
      </c>
      <c r="B8731">
        <v>46</v>
      </c>
      <c r="C8731">
        <v>7</v>
      </c>
      <c r="D8731" s="2">
        <v>45335</v>
      </c>
      <c r="E8731">
        <v>21</v>
      </c>
    </row>
    <row r="8732" spans="1:5" x14ac:dyDescent="0.3">
      <c r="A8732">
        <v>8731</v>
      </c>
      <c r="B8732">
        <v>22</v>
      </c>
      <c r="C8732">
        <v>9</v>
      </c>
      <c r="D8732" s="2">
        <v>45831</v>
      </c>
      <c r="E8732">
        <v>96</v>
      </c>
    </row>
    <row r="8733" spans="1:5" x14ac:dyDescent="0.3">
      <c r="A8733">
        <v>8732</v>
      </c>
      <c r="B8733">
        <v>50</v>
      </c>
      <c r="C8733">
        <v>8</v>
      </c>
      <c r="D8733" s="2">
        <v>45369</v>
      </c>
      <c r="E8733">
        <v>25</v>
      </c>
    </row>
    <row r="8734" spans="1:5" x14ac:dyDescent="0.3">
      <c r="A8734">
        <v>8733</v>
      </c>
      <c r="B8734">
        <v>20</v>
      </c>
      <c r="C8734">
        <v>4</v>
      </c>
      <c r="D8734" s="2">
        <v>45639</v>
      </c>
      <c r="E8734">
        <v>96</v>
      </c>
    </row>
    <row r="8735" spans="1:5" x14ac:dyDescent="0.3">
      <c r="A8735">
        <v>8734</v>
      </c>
      <c r="B8735">
        <v>41</v>
      </c>
      <c r="C8735">
        <v>5</v>
      </c>
      <c r="D8735" s="2">
        <v>45452</v>
      </c>
      <c r="E8735">
        <v>63</v>
      </c>
    </row>
    <row r="8736" spans="1:5" x14ac:dyDescent="0.3">
      <c r="A8736">
        <v>8735</v>
      </c>
      <c r="B8736">
        <v>47</v>
      </c>
      <c r="C8736">
        <v>3</v>
      </c>
      <c r="D8736" s="2">
        <v>45788</v>
      </c>
      <c r="E8736">
        <v>83</v>
      </c>
    </row>
    <row r="8737" spans="1:5" x14ac:dyDescent="0.3">
      <c r="A8737">
        <v>8736</v>
      </c>
      <c r="B8737">
        <v>43</v>
      </c>
      <c r="C8737">
        <v>2</v>
      </c>
      <c r="D8737" s="2">
        <v>45488</v>
      </c>
      <c r="E8737">
        <v>66</v>
      </c>
    </row>
    <row r="8738" spans="1:5" x14ac:dyDescent="0.3">
      <c r="A8738">
        <v>8737</v>
      </c>
      <c r="B8738">
        <v>5</v>
      </c>
      <c r="C8738">
        <v>3</v>
      </c>
      <c r="D8738" s="2">
        <v>45800</v>
      </c>
      <c r="E8738">
        <v>35</v>
      </c>
    </row>
    <row r="8739" spans="1:5" x14ac:dyDescent="0.3">
      <c r="A8739">
        <v>8738</v>
      </c>
      <c r="B8739">
        <v>15</v>
      </c>
      <c r="C8739">
        <v>7</v>
      </c>
      <c r="D8739" s="2">
        <v>45292</v>
      </c>
      <c r="E8739">
        <v>80</v>
      </c>
    </row>
    <row r="8740" spans="1:5" x14ac:dyDescent="0.3">
      <c r="A8740">
        <v>8739</v>
      </c>
      <c r="B8740">
        <v>2</v>
      </c>
      <c r="C8740">
        <v>8</v>
      </c>
      <c r="D8740" s="2">
        <v>45385</v>
      </c>
      <c r="E8740">
        <v>80</v>
      </c>
    </row>
    <row r="8741" spans="1:5" x14ac:dyDescent="0.3">
      <c r="A8741">
        <v>8740</v>
      </c>
      <c r="B8741">
        <v>12</v>
      </c>
      <c r="C8741">
        <v>2</v>
      </c>
      <c r="D8741" s="2">
        <v>45836</v>
      </c>
      <c r="E8741">
        <v>33</v>
      </c>
    </row>
    <row r="8742" spans="1:5" x14ac:dyDescent="0.3">
      <c r="A8742">
        <v>8741</v>
      </c>
      <c r="B8742">
        <v>7</v>
      </c>
      <c r="C8742">
        <v>9</v>
      </c>
      <c r="D8742" s="2">
        <v>45370</v>
      </c>
      <c r="E8742">
        <v>50</v>
      </c>
    </row>
    <row r="8743" spans="1:5" x14ac:dyDescent="0.3">
      <c r="A8743">
        <v>8742</v>
      </c>
      <c r="B8743">
        <v>2</v>
      </c>
      <c r="C8743">
        <v>4</v>
      </c>
      <c r="D8743" s="2">
        <v>45576</v>
      </c>
      <c r="E8743">
        <v>24</v>
      </c>
    </row>
    <row r="8744" spans="1:5" x14ac:dyDescent="0.3">
      <c r="A8744">
        <v>8743</v>
      </c>
      <c r="B8744">
        <v>8</v>
      </c>
      <c r="C8744">
        <v>2</v>
      </c>
      <c r="D8744" s="2">
        <v>45547</v>
      </c>
      <c r="E8744">
        <v>95</v>
      </c>
    </row>
    <row r="8745" spans="1:5" x14ac:dyDescent="0.3">
      <c r="A8745">
        <v>8744</v>
      </c>
      <c r="B8745">
        <v>9</v>
      </c>
      <c r="C8745">
        <v>7</v>
      </c>
      <c r="D8745" s="2">
        <v>45636</v>
      </c>
      <c r="E8745">
        <v>23</v>
      </c>
    </row>
    <row r="8746" spans="1:5" x14ac:dyDescent="0.3">
      <c r="A8746">
        <v>8745</v>
      </c>
      <c r="B8746">
        <v>27</v>
      </c>
      <c r="C8746">
        <v>2</v>
      </c>
      <c r="D8746" s="2">
        <v>45168</v>
      </c>
      <c r="E8746">
        <v>81</v>
      </c>
    </row>
    <row r="8747" spans="1:5" x14ac:dyDescent="0.3">
      <c r="A8747">
        <v>8746</v>
      </c>
      <c r="B8747">
        <v>28</v>
      </c>
      <c r="C8747">
        <v>7</v>
      </c>
      <c r="D8747" s="2">
        <v>45133</v>
      </c>
      <c r="E8747">
        <v>97</v>
      </c>
    </row>
    <row r="8748" spans="1:5" x14ac:dyDescent="0.3">
      <c r="A8748">
        <v>8747</v>
      </c>
      <c r="B8748">
        <v>37</v>
      </c>
      <c r="C8748">
        <v>8</v>
      </c>
      <c r="D8748" s="2">
        <v>45705</v>
      </c>
      <c r="E8748">
        <v>37</v>
      </c>
    </row>
    <row r="8749" spans="1:5" x14ac:dyDescent="0.3">
      <c r="A8749">
        <v>8748</v>
      </c>
      <c r="B8749">
        <v>15</v>
      </c>
      <c r="C8749">
        <v>9</v>
      </c>
      <c r="D8749" s="2">
        <v>45394</v>
      </c>
      <c r="E8749">
        <v>100</v>
      </c>
    </row>
    <row r="8750" spans="1:5" x14ac:dyDescent="0.3">
      <c r="A8750">
        <v>8749</v>
      </c>
      <c r="B8750">
        <v>19</v>
      </c>
      <c r="C8750">
        <v>1</v>
      </c>
      <c r="D8750" s="2">
        <v>45231</v>
      </c>
      <c r="E8750">
        <v>63</v>
      </c>
    </row>
    <row r="8751" spans="1:5" x14ac:dyDescent="0.3">
      <c r="A8751">
        <v>8750</v>
      </c>
      <c r="B8751">
        <v>30</v>
      </c>
      <c r="C8751">
        <v>2</v>
      </c>
      <c r="D8751" s="2">
        <v>45664</v>
      </c>
      <c r="E8751">
        <v>56</v>
      </c>
    </row>
    <row r="8752" spans="1:5" x14ac:dyDescent="0.3">
      <c r="A8752">
        <v>8751</v>
      </c>
      <c r="B8752">
        <v>13</v>
      </c>
      <c r="C8752">
        <v>2</v>
      </c>
      <c r="D8752" s="2">
        <v>45849</v>
      </c>
      <c r="E8752">
        <v>63</v>
      </c>
    </row>
    <row r="8753" spans="1:5" x14ac:dyDescent="0.3">
      <c r="A8753">
        <v>8752</v>
      </c>
      <c r="B8753">
        <v>45</v>
      </c>
      <c r="C8753">
        <v>7</v>
      </c>
      <c r="D8753" s="2">
        <v>45449</v>
      </c>
      <c r="E8753">
        <v>19</v>
      </c>
    </row>
    <row r="8754" spans="1:5" x14ac:dyDescent="0.3">
      <c r="A8754">
        <v>8753</v>
      </c>
      <c r="B8754">
        <v>6</v>
      </c>
      <c r="C8754">
        <v>6</v>
      </c>
      <c r="D8754" s="2">
        <v>45442</v>
      </c>
      <c r="E8754">
        <v>21</v>
      </c>
    </row>
    <row r="8755" spans="1:5" x14ac:dyDescent="0.3">
      <c r="A8755">
        <v>8754</v>
      </c>
      <c r="B8755">
        <v>30</v>
      </c>
      <c r="C8755">
        <v>9</v>
      </c>
      <c r="D8755" s="2">
        <v>45343</v>
      </c>
      <c r="E8755">
        <v>39</v>
      </c>
    </row>
    <row r="8756" spans="1:5" x14ac:dyDescent="0.3">
      <c r="A8756">
        <v>8755</v>
      </c>
      <c r="B8756">
        <v>1</v>
      </c>
      <c r="C8756">
        <v>3</v>
      </c>
      <c r="D8756" s="2">
        <v>45751</v>
      </c>
      <c r="E8756">
        <v>83</v>
      </c>
    </row>
    <row r="8757" spans="1:5" x14ac:dyDescent="0.3">
      <c r="A8757">
        <v>8756</v>
      </c>
      <c r="B8757">
        <v>42</v>
      </c>
      <c r="C8757">
        <v>8</v>
      </c>
      <c r="D8757" s="2">
        <v>45353</v>
      </c>
      <c r="E8757">
        <v>72</v>
      </c>
    </row>
    <row r="8758" spans="1:5" x14ac:dyDescent="0.3">
      <c r="A8758">
        <v>8757</v>
      </c>
      <c r="B8758">
        <v>38</v>
      </c>
      <c r="C8758">
        <v>5</v>
      </c>
      <c r="D8758" s="2">
        <v>45791</v>
      </c>
      <c r="E8758">
        <v>26</v>
      </c>
    </row>
    <row r="8759" spans="1:5" x14ac:dyDescent="0.3">
      <c r="A8759">
        <v>8758</v>
      </c>
      <c r="B8759">
        <v>25</v>
      </c>
      <c r="C8759">
        <v>5</v>
      </c>
      <c r="D8759" s="2">
        <v>45723</v>
      </c>
      <c r="E8759">
        <v>51</v>
      </c>
    </row>
    <row r="8760" spans="1:5" x14ac:dyDescent="0.3">
      <c r="A8760">
        <v>8759</v>
      </c>
      <c r="B8760">
        <v>35</v>
      </c>
      <c r="C8760">
        <v>5</v>
      </c>
      <c r="D8760" s="2">
        <v>45807</v>
      </c>
      <c r="E8760">
        <v>60</v>
      </c>
    </row>
    <row r="8761" spans="1:5" x14ac:dyDescent="0.3">
      <c r="A8761">
        <v>8760</v>
      </c>
      <c r="B8761">
        <v>26</v>
      </c>
      <c r="C8761">
        <v>8</v>
      </c>
      <c r="D8761" s="2">
        <v>45612</v>
      </c>
      <c r="E8761">
        <v>82</v>
      </c>
    </row>
    <row r="8762" spans="1:5" x14ac:dyDescent="0.3">
      <c r="A8762">
        <v>8761</v>
      </c>
      <c r="B8762">
        <v>13</v>
      </c>
      <c r="C8762">
        <v>7</v>
      </c>
      <c r="D8762" s="2">
        <v>45423</v>
      </c>
      <c r="E8762">
        <v>78</v>
      </c>
    </row>
    <row r="8763" spans="1:5" x14ac:dyDescent="0.3">
      <c r="A8763">
        <v>8762</v>
      </c>
      <c r="B8763">
        <v>19</v>
      </c>
      <c r="C8763">
        <v>7</v>
      </c>
      <c r="D8763" s="2">
        <v>45577</v>
      </c>
      <c r="E8763">
        <v>82</v>
      </c>
    </row>
    <row r="8764" spans="1:5" x14ac:dyDescent="0.3">
      <c r="A8764">
        <v>8763</v>
      </c>
      <c r="B8764">
        <v>10</v>
      </c>
      <c r="C8764">
        <v>4</v>
      </c>
      <c r="D8764" s="2">
        <v>45784</v>
      </c>
      <c r="E8764">
        <v>92</v>
      </c>
    </row>
    <row r="8765" spans="1:5" x14ac:dyDescent="0.3">
      <c r="A8765">
        <v>8764</v>
      </c>
      <c r="B8765">
        <v>45</v>
      </c>
      <c r="C8765">
        <v>6</v>
      </c>
      <c r="D8765" s="2">
        <v>45322</v>
      </c>
      <c r="E8765">
        <v>97</v>
      </c>
    </row>
    <row r="8766" spans="1:5" x14ac:dyDescent="0.3">
      <c r="A8766">
        <v>8765</v>
      </c>
      <c r="B8766">
        <v>7</v>
      </c>
      <c r="C8766">
        <v>1</v>
      </c>
      <c r="D8766" s="2">
        <v>45366</v>
      </c>
      <c r="E8766">
        <v>6</v>
      </c>
    </row>
    <row r="8767" spans="1:5" x14ac:dyDescent="0.3">
      <c r="A8767">
        <v>8766</v>
      </c>
      <c r="B8767">
        <v>15</v>
      </c>
      <c r="C8767">
        <v>6</v>
      </c>
      <c r="D8767" s="2">
        <v>45829</v>
      </c>
      <c r="E8767">
        <v>7</v>
      </c>
    </row>
    <row r="8768" spans="1:5" x14ac:dyDescent="0.3">
      <c r="A8768">
        <v>8767</v>
      </c>
      <c r="B8768">
        <v>23</v>
      </c>
      <c r="C8768">
        <v>5</v>
      </c>
      <c r="D8768" s="2">
        <v>45437</v>
      </c>
      <c r="E8768">
        <v>60</v>
      </c>
    </row>
    <row r="8769" spans="1:5" x14ac:dyDescent="0.3">
      <c r="A8769">
        <v>8768</v>
      </c>
      <c r="B8769">
        <v>36</v>
      </c>
      <c r="C8769">
        <v>1</v>
      </c>
      <c r="D8769" s="2">
        <v>45519</v>
      </c>
      <c r="E8769">
        <v>61</v>
      </c>
    </row>
    <row r="8770" spans="1:5" x14ac:dyDescent="0.3">
      <c r="A8770">
        <v>8769</v>
      </c>
      <c r="B8770">
        <v>43</v>
      </c>
      <c r="C8770">
        <v>1</v>
      </c>
      <c r="D8770" s="2">
        <v>45295</v>
      </c>
      <c r="E8770">
        <v>5</v>
      </c>
    </row>
    <row r="8771" spans="1:5" x14ac:dyDescent="0.3">
      <c r="A8771">
        <v>8770</v>
      </c>
      <c r="B8771">
        <v>31</v>
      </c>
      <c r="C8771">
        <v>3</v>
      </c>
      <c r="D8771" s="2">
        <v>45155</v>
      </c>
      <c r="E8771">
        <v>91</v>
      </c>
    </row>
    <row r="8772" spans="1:5" x14ac:dyDescent="0.3">
      <c r="A8772">
        <v>8771</v>
      </c>
      <c r="B8772">
        <v>8</v>
      </c>
      <c r="C8772">
        <v>4</v>
      </c>
      <c r="D8772" s="2">
        <v>45668</v>
      </c>
      <c r="E8772">
        <v>8</v>
      </c>
    </row>
    <row r="8773" spans="1:5" x14ac:dyDescent="0.3">
      <c r="A8773">
        <v>8772</v>
      </c>
      <c r="B8773">
        <v>30</v>
      </c>
      <c r="C8773">
        <v>1</v>
      </c>
      <c r="D8773" s="2">
        <v>45486</v>
      </c>
      <c r="E8773">
        <v>33</v>
      </c>
    </row>
    <row r="8774" spans="1:5" x14ac:dyDescent="0.3">
      <c r="A8774">
        <v>8773</v>
      </c>
      <c r="B8774">
        <v>34</v>
      </c>
      <c r="C8774">
        <v>7</v>
      </c>
      <c r="D8774" s="2">
        <v>45321</v>
      </c>
      <c r="E8774">
        <v>57</v>
      </c>
    </row>
    <row r="8775" spans="1:5" x14ac:dyDescent="0.3">
      <c r="A8775">
        <v>8774</v>
      </c>
      <c r="B8775">
        <v>33</v>
      </c>
      <c r="C8775">
        <v>2</v>
      </c>
      <c r="D8775" s="2">
        <v>45615</v>
      </c>
      <c r="E8775">
        <v>12</v>
      </c>
    </row>
    <row r="8776" spans="1:5" x14ac:dyDescent="0.3">
      <c r="A8776">
        <v>8775</v>
      </c>
      <c r="B8776">
        <v>1</v>
      </c>
      <c r="C8776">
        <v>4</v>
      </c>
      <c r="D8776" s="2">
        <v>45424</v>
      </c>
      <c r="E8776">
        <v>37</v>
      </c>
    </row>
    <row r="8777" spans="1:5" x14ac:dyDescent="0.3">
      <c r="A8777">
        <v>8776</v>
      </c>
      <c r="B8777">
        <v>16</v>
      </c>
      <c r="C8777">
        <v>9</v>
      </c>
      <c r="D8777" s="2">
        <v>45644</v>
      </c>
      <c r="E8777">
        <v>15</v>
      </c>
    </row>
    <row r="8778" spans="1:5" x14ac:dyDescent="0.3">
      <c r="A8778">
        <v>8777</v>
      </c>
      <c r="B8778">
        <v>50</v>
      </c>
      <c r="C8778">
        <v>8</v>
      </c>
      <c r="D8778" s="2">
        <v>45135</v>
      </c>
      <c r="E8778">
        <v>17</v>
      </c>
    </row>
    <row r="8779" spans="1:5" x14ac:dyDescent="0.3">
      <c r="A8779">
        <v>8778</v>
      </c>
      <c r="B8779">
        <v>11</v>
      </c>
      <c r="C8779">
        <v>2</v>
      </c>
      <c r="D8779" s="2">
        <v>45376</v>
      </c>
      <c r="E8779">
        <v>37</v>
      </c>
    </row>
    <row r="8780" spans="1:5" x14ac:dyDescent="0.3">
      <c r="A8780">
        <v>8779</v>
      </c>
      <c r="B8780">
        <v>27</v>
      </c>
      <c r="C8780">
        <v>9</v>
      </c>
      <c r="D8780" s="2">
        <v>45822</v>
      </c>
      <c r="E8780">
        <v>51</v>
      </c>
    </row>
    <row r="8781" spans="1:5" x14ac:dyDescent="0.3">
      <c r="A8781">
        <v>8780</v>
      </c>
      <c r="B8781">
        <v>22</v>
      </c>
      <c r="C8781">
        <v>1</v>
      </c>
      <c r="D8781" s="2">
        <v>45737</v>
      </c>
      <c r="E8781">
        <v>29</v>
      </c>
    </row>
    <row r="8782" spans="1:5" x14ac:dyDescent="0.3">
      <c r="A8782">
        <v>8781</v>
      </c>
      <c r="B8782">
        <v>40</v>
      </c>
      <c r="C8782">
        <v>6</v>
      </c>
      <c r="D8782" s="2">
        <v>45782</v>
      </c>
      <c r="E8782">
        <v>3</v>
      </c>
    </row>
    <row r="8783" spans="1:5" x14ac:dyDescent="0.3">
      <c r="A8783">
        <v>8782</v>
      </c>
      <c r="B8783">
        <v>19</v>
      </c>
      <c r="C8783">
        <v>3</v>
      </c>
      <c r="D8783" s="2">
        <v>45514</v>
      </c>
      <c r="E8783">
        <v>75</v>
      </c>
    </row>
    <row r="8784" spans="1:5" x14ac:dyDescent="0.3">
      <c r="A8784">
        <v>8783</v>
      </c>
      <c r="B8784">
        <v>44</v>
      </c>
      <c r="C8784">
        <v>1</v>
      </c>
      <c r="D8784" s="2">
        <v>45331</v>
      </c>
      <c r="E8784">
        <v>26</v>
      </c>
    </row>
    <row r="8785" spans="1:5" x14ac:dyDescent="0.3">
      <c r="A8785">
        <v>8784</v>
      </c>
      <c r="B8785">
        <v>6</v>
      </c>
      <c r="C8785">
        <v>8</v>
      </c>
      <c r="D8785" s="2">
        <v>45712</v>
      </c>
      <c r="E8785">
        <v>45</v>
      </c>
    </row>
    <row r="8786" spans="1:5" x14ac:dyDescent="0.3">
      <c r="A8786">
        <v>8785</v>
      </c>
      <c r="B8786">
        <v>48</v>
      </c>
      <c r="C8786">
        <v>6</v>
      </c>
      <c r="D8786" s="2">
        <v>45588</v>
      </c>
      <c r="E8786">
        <v>6</v>
      </c>
    </row>
    <row r="8787" spans="1:5" x14ac:dyDescent="0.3">
      <c r="A8787">
        <v>8786</v>
      </c>
      <c r="B8787">
        <v>40</v>
      </c>
      <c r="C8787">
        <v>4</v>
      </c>
      <c r="D8787" s="2">
        <v>45822</v>
      </c>
      <c r="E8787">
        <v>99</v>
      </c>
    </row>
    <row r="8788" spans="1:5" x14ac:dyDescent="0.3">
      <c r="A8788">
        <v>8787</v>
      </c>
      <c r="B8788">
        <v>39</v>
      </c>
      <c r="C8788">
        <v>3</v>
      </c>
      <c r="D8788" s="2">
        <v>45570</v>
      </c>
      <c r="E8788">
        <v>88</v>
      </c>
    </row>
    <row r="8789" spans="1:5" x14ac:dyDescent="0.3">
      <c r="A8789">
        <v>8788</v>
      </c>
      <c r="B8789">
        <v>20</v>
      </c>
      <c r="C8789">
        <v>2</v>
      </c>
      <c r="D8789" s="2">
        <v>45151</v>
      </c>
      <c r="E8789">
        <v>98</v>
      </c>
    </row>
    <row r="8790" spans="1:5" x14ac:dyDescent="0.3">
      <c r="A8790">
        <v>8789</v>
      </c>
      <c r="B8790">
        <v>3</v>
      </c>
      <c r="C8790">
        <v>5</v>
      </c>
      <c r="D8790" s="2">
        <v>45205</v>
      </c>
      <c r="E8790">
        <v>54</v>
      </c>
    </row>
    <row r="8791" spans="1:5" x14ac:dyDescent="0.3">
      <c r="A8791">
        <v>8790</v>
      </c>
      <c r="B8791">
        <v>1</v>
      </c>
      <c r="C8791">
        <v>8</v>
      </c>
      <c r="D8791" s="2">
        <v>45422</v>
      </c>
      <c r="E8791">
        <v>88</v>
      </c>
    </row>
    <row r="8792" spans="1:5" x14ac:dyDescent="0.3">
      <c r="A8792">
        <v>8791</v>
      </c>
      <c r="B8792">
        <v>23</v>
      </c>
      <c r="C8792">
        <v>8</v>
      </c>
      <c r="D8792" s="2">
        <v>45472</v>
      </c>
      <c r="E8792">
        <v>19</v>
      </c>
    </row>
    <row r="8793" spans="1:5" x14ac:dyDescent="0.3">
      <c r="A8793">
        <v>8792</v>
      </c>
      <c r="B8793">
        <v>38</v>
      </c>
      <c r="C8793">
        <v>3</v>
      </c>
      <c r="D8793" s="2">
        <v>45720</v>
      </c>
      <c r="E8793">
        <v>13</v>
      </c>
    </row>
    <row r="8794" spans="1:5" x14ac:dyDescent="0.3">
      <c r="A8794">
        <v>8793</v>
      </c>
      <c r="B8794">
        <v>3</v>
      </c>
      <c r="C8794">
        <v>9</v>
      </c>
      <c r="D8794" s="2">
        <v>45603</v>
      </c>
      <c r="E8794">
        <v>57</v>
      </c>
    </row>
    <row r="8795" spans="1:5" x14ac:dyDescent="0.3">
      <c r="A8795">
        <v>8794</v>
      </c>
      <c r="B8795">
        <v>34</v>
      </c>
      <c r="C8795">
        <v>5</v>
      </c>
      <c r="D8795" s="2">
        <v>45128</v>
      </c>
      <c r="E8795">
        <v>73</v>
      </c>
    </row>
    <row r="8796" spans="1:5" x14ac:dyDescent="0.3">
      <c r="A8796">
        <v>8795</v>
      </c>
      <c r="B8796">
        <v>17</v>
      </c>
      <c r="C8796">
        <v>7</v>
      </c>
      <c r="D8796" s="2">
        <v>45325</v>
      </c>
      <c r="E8796">
        <v>83</v>
      </c>
    </row>
    <row r="8797" spans="1:5" x14ac:dyDescent="0.3">
      <c r="A8797">
        <v>8796</v>
      </c>
      <c r="B8797">
        <v>48</v>
      </c>
      <c r="C8797">
        <v>9</v>
      </c>
      <c r="D8797" s="2">
        <v>45667</v>
      </c>
      <c r="E8797">
        <v>96</v>
      </c>
    </row>
    <row r="8798" spans="1:5" x14ac:dyDescent="0.3">
      <c r="A8798">
        <v>8797</v>
      </c>
      <c r="B8798">
        <v>27</v>
      </c>
      <c r="C8798">
        <v>7</v>
      </c>
      <c r="D8798" s="2">
        <v>45734</v>
      </c>
      <c r="E8798">
        <v>85</v>
      </c>
    </row>
    <row r="8799" spans="1:5" x14ac:dyDescent="0.3">
      <c r="A8799">
        <v>8798</v>
      </c>
      <c r="B8799">
        <v>39</v>
      </c>
      <c r="C8799">
        <v>3</v>
      </c>
      <c r="D8799" s="2">
        <v>45759</v>
      </c>
      <c r="E8799">
        <v>96</v>
      </c>
    </row>
    <row r="8800" spans="1:5" x14ac:dyDescent="0.3">
      <c r="A8800">
        <v>8799</v>
      </c>
      <c r="B8800">
        <v>23</v>
      </c>
      <c r="C8800">
        <v>2</v>
      </c>
      <c r="D8800" s="2">
        <v>45434</v>
      </c>
      <c r="E8800">
        <v>57</v>
      </c>
    </row>
    <row r="8801" spans="1:5" x14ac:dyDescent="0.3">
      <c r="A8801">
        <v>8800</v>
      </c>
      <c r="B8801">
        <v>38</v>
      </c>
      <c r="C8801">
        <v>7</v>
      </c>
      <c r="D8801" s="2">
        <v>45446</v>
      </c>
      <c r="E8801">
        <v>46</v>
      </c>
    </row>
    <row r="8802" spans="1:5" x14ac:dyDescent="0.3">
      <c r="A8802">
        <v>8801</v>
      </c>
      <c r="B8802">
        <v>11</v>
      </c>
      <c r="C8802">
        <v>8</v>
      </c>
      <c r="D8802" s="2">
        <v>45245</v>
      </c>
      <c r="E8802">
        <v>12</v>
      </c>
    </row>
    <row r="8803" spans="1:5" x14ac:dyDescent="0.3">
      <c r="A8803">
        <v>8802</v>
      </c>
      <c r="B8803">
        <v>15</v>
      </c>
      <c r="C8803">
        <v>4</v>
      </c>
      <c r="D8803" s="2">
        <v>45234</v>
      </c>
      <c r="E8803">
        <v>29</v>
      </c>
    </row>
    <row r="8804" spans="1:5" x14ac:dyDescent="0.3">
      <c r="A8804">
        <v>8803</v>
      </c>
      <c r="B8804">
        <v>26</v>
      </c>
      <c r="C8804">
        <v>1</v>
      </c>
      <c r="D8804" s="2">
        <v>45511</v>
      </c>
      <c r="E8804">
        <v>97</v>
      </c>
    </row>
    <row r="8805" spans="1:5" x14ac:dyDescent="0.3">
      <c r="A8805">
        <v>8804</v>
      </c>
      <c r="B8805">
        <v>11</v>
      </c>
      <c r="C8805">
        <v>6</v>
      </c>
      <c r="D8805" s="2">
        <v>45180</v>
      </c>
      <c r="E8805">
        <v>65</v>
      </c>
    </row>
    <row r="8806" spans="1:5" x14ac:dyDescent="0.3">
      <c r="A8806">
        <v>8805</v>
      </c>
      <c r="B8806">
        <v>7</v>
      </c>
      <c r="C8806">
        <v>9</v>
      </c>
      <c r="D8806" s="2">
        <v>45315</v>
      </c>
      <c r="E8806">
        <v>49</v>
      </c>
    </row>
    <row r="8807" spans="1:5" x14ac:dyDescent="0.3">
      <c r="A8807">
        <v>8806</v>
      </c>
      <c r="B8807">
        <v>47</v>
      </c>
      <c r="C8807">
        <v>4</v>
      </c>
      <c r="D8807" s="2">
        <v>45364</v>
      </c>
      <c r="E8807">
        <v>4</v>
      </c>
    </row>
    <row r="8808" spans="1:5" x14ac:dyDescent="0.3">
      <c r="A8808">
        <v>8807</v>
      </c>
      <c r="B8808">
        <v>48</v>
      </c>
      <c r="C8808">
        <v>3</v>
      </c>
      <c r="D8808" s="2">
        <v>45516</v>
      </c>
      <c r="E8808">
        <v>77</v>
      </c>
    </row>
    <row r="8809" spans="1:5" x14ac:dyDescent="0.3">
      <c r="A8809">
        <v>8808</v>
      </c>
      <c r="B8809">
        <v>8</v>
      </c>
      <c r="C8809">
        <v>6</v>
      </c>
      <c r="D8809" s="2">
        <v>45189</v>
      </c>
      <c r="E8809">
        <v>87</v>
      </c>
    </row>
    <row r="8810" spans="1:5" x14ac:dyDescent="0.3">
      <c r="A8810">
        <v>8809</v>
      </c>
      <c r="B8810">
        <v>5</v>
      </c>
      <c r="C8810">
        <v>6</v>
      </c>
      <c r="D8810" s="2">
        <v>45764</v>
      </c>
      <c r="E8810">
        <v>28</v>
      </c>
    </row>
    <row r="8811" spans="1:5" x14ac:dyDescent="0.3">
      <c r="A8811">
        <v>8810</v>
      </c>
      <c r="B8811">
        <v>17</v>
      </c>
      <c r="C8811">
        <v>4</v>
      </c>
      <c r="D8811" s="2">
        <v>45516</v>
      </c>
      <c r="E8811">
        <v>50</v>
      </c>
    </row>
    <row r="8812" spans="1:5" x14ac:dyDescent="0.3">
      <c r="A8812">
        <v>8811</v>
      </c>
      <c r="B8812">
        <v>23</v>
      </c>
      <c r="C8812">
        <v>7</v>
      </c>
      <c r="D8812" s="2">
        <v>45604</v>
      </c>
      <c r="E8812">
        <v>12</v>
      </c>
    </row>
    <row r="8813" spans="1:5" x14ac:dyDescent="0.3">
      <c r="A8813">
        <v>8812</v>
      </c>
      <c r="B8813">
        <v>2</v>
      </c>
      <c r="C8813">
        <v>2</v>
      </c>
      <c r="D8813" s="2">
        <v>45453</v>
      </c>
      <c r="E8813">
        <v>83</v>
      </c>
    </row>
    <row r="8814" spans="1:5" x14ac:dyDescent="0.3">
      <c r="A8814">
        <v>8813</v>
      </c>
      <c r="B8814">
        <v>27</v>
      </c>
      <c r="C8814">
        <v>1</v>
      </c>
      <c r="D8814" s="2">
        <v>45471</v>
      </c>
      <c r="E8814">
        <v>97</v>
      </c>
    </row>
    <row r="8815" spans="1:5" x14ac:dyDescent="0.3">
      <c r="A8815">
        <v>8814</v>
      </c>
      <c r="B8815">
        <v>21</v>
      </c>
      <c r="C8815">
        <v>6</v>
      </c>
      <c r="D8815" s="2">
        <v>45416</v>
      </c>
      <c r="E8815">
        <v>18</v>
      </c>
    </row>
    <row r="8816" spans="1:5" x14ac:dyDescent="0.3">
      <c r="A8816">
        <v>8815</v>
      </c>
      <c r="B8816">
        <v>7</v>
      </c>
      <c r="C8816">
        <v>3</v>
      </c>
      <c r="D8816" s="2">
        <v>45414</v>
      </c>
      <c r="E8816">
        <v>98</v>
      </c>
    </row>
    <row r="8817" spans="1:5" x14ac:dyDescent="0.3">
      <c r="A8817">
        <v>8816</v>
      </c>
      <c r="B8817">
        <v>38</v>
      </c>
      <c r="C8817">
        <v>3</v>
      </c>
      <c r="D8817" s="2">
        <v>45686</v>
      </c>
      <c r="E8817">
        <v>94</v>
      </c>
    </row>
    <row r="8818" spans="1:5" x14ac:dyDescent="0.3">
      <c r="A8818">
        <v>8817</v>
      </c>
      <c r="B8818">
        <v>26</v>
      </c>
      <c r="C8818">
        <v>1</v>
      </c>
      <c r="D8818" s="2">
        <v>45553</v>
      </c>
      <c r="E8818">
        <v>6</v>
      </c>
    </row>
    <row r="8819" spans="1:5" x14ac:dyDescent="0.3">
      <c r="A8819">
        <v>8818</v>
      </c>
      <c r="B8819">
        <v>30</v>
      </c>
      <c r="C8819">
        <v>2</v>
      </c>
      <c r="D8819" s="2">
        <v>45169</v>
      </c>
      <c r="E8819">
        <v>68</v>
      </c>
    </row>
    <row r="8820" spans="1:5" x14ac:dyDescent="0.3">
      <c r="A8820">
        <v>8819</v>
      </c>
      <c r="B8820">
        <v>12</v>
      </c>
      <c r="C8820">
        <v>3</v>
      </c>
      <c r="D8820" s="2">
        <v>45623</v>
      </c>
      <c r="E8820">
        <v>76</v>
      </c>
    </row>
    <row r="8821" spans="1:5" x14ac:dyDescent="0.3">
      <c r="A8821">
        <v>8820</v>
      </c>
      <c r="B8821">
        <v>48</v>
      </c>
      <c r="C8821">
        <v>1</v>
      </c>
      <c r="D8821" s="2">
        <v>45150</v>
      </c>
      <c r="E8821">
        <v>23</v>
      </c>
    </row>
    <row r="8822" spans="1:5" x14ac:dyDescent="0.3">
      <c r="A8822">
        <v>8821</v>
      </c>
      <c r="B8822">
        <v>11</v>
      </c>
      <c r="C8822">
        <v>8</v>
      </c>
      <c r="D8822" s="2">
        <v>45188</v>
      </c>
      <c r="E8822">
        <v>28</v>
      </c>
    </row>
    <row r="8823" spans="1:5" x14ac:dyDescent="0.3">
      <c r="A8823">
        <v>8822</v>
      </c>
      <c r="B8823">
        <v>17</v>
      </c>
      <c r="C8823">
        <v>6</v>
      </c>
      <c r="D8823" s="2">
        <v>45484</v>
      </c>
      <c r="E8823">
        <v>75</v>
      </c>
    </row>
    <row r="8824" spans="1:5" x14ac:dyDescent="0.3">
      <c r="A8824">
        <v>8823</v>
      </c>
      <c r="B8824">
        <v>10</v>
      </c>
      <c r="C8824">
        <v>9</v>
      </c>
      <c r="D8824" s="2">
        <v>45852</v>
      </c>
      <c r="E8824">
        <v>92</v>
      </c>
    </row>
    <row r="8825" spans="1:5" x14ac:dyDescent="0.3">
      <c r="A8825">
        <v>8824</v>
      </c>
      <c r="B8825">
        <v>48</v>
      </c>
      <c r="C8825">
        <v>1</v>
      </c>
      <c r="D8825" s="2">
        <v>45424</v>
      </c>
      <c r="E8825">
        <v>40</v>
      </c>
    </row>
    <row r="8826" spans="1:5" x14ac:dyDescent="0.3">
      <c r="A8826">
        <v>8825</v>
      </c>
      <c r="B8826">
        <v>16</v>
      </c>
      <c r="C8826">
        <v>4</v>
      </c>
      <c r="D8826" s="2">
        <v>45439</v>
      </c>
      <c r="E8826">
        <v>98</v>
      </c>
    </row>
    <row r="8827" spans="1:5" x14ac:dyDescent="0.3">
      <c r="A8827">
        <v>8826</v>
      </c>
      <c r="B8827">
        <v>15</v>
      </c>
      <c r="C8827">
        <v>4</v>
      </c>
      <c r="D8827" s="2">
        <v>45277</v>
      </c>
      <c r="E8827">
        <v>48</v>
      </c>
    </row>
    <row r="8828" spans="1:5" x14ac:dyDescent="0.3">
      <c r="A8828">
        <v>8827</v>
      </c>
      <c r="B8828">
        <v>15</v>
      </c>
      <c r="C8828">
        <v>5</v>
      </c>
      <c r="D8828" s="2">
        <v>45312</v>
      </c>
      <c r="E8828">
        <v>34</v>
      </c>
    </row>
    <row r="8829" spans="1:5" x14ac:dyDescent="0.3">
      <c r="A8829">
        <v>8828</v>
      </c>
      <c r="B8829">
        <v>20</v>
      </c>
      <c r="C8829">
        <v>2</v>
      </c>
      <c r="D8829" s="2">
        <v>45780</v>
      </c>
      <c r="E8829">
        <v>85</v>
      </c>
    </row>
    <row r="8830" spans="1:5" x14ac:dyDescent="0.3">
      <c r="A8830">
        <v>8829</v>
      </c>
      <c r="B8830">
        <v>4</v>
      </c>
      <c r="C8830">
        <v>1</v>
      </c>
      <c r="D8830" s="2">
        <v>45721</v>
      </c>
      <c r="E8830">
        <v>100</v>
      </c>
    </row>
    <row r="8831" spans="1:5" x14ac:dyDescent="0.3">
      <c r="A8831">
        <v>8830</v>
      </c>
      <c r="B8831">
        <v>32</v>
      </c>
      <c r="C8831">
        <v>9</v>
      </c>
      <c r="D8831" s="2">
        <v>45326</v>
      </c>
      <c r="E8831">
        <v>92</v>
      </c>
    </row>
    <row r="8832" spans="1:5" x14ac:dyDescent="0.3">
      <c r="A8832">
        <v>8831</v>
      </c>
      <c r="B8832">
        <v>22</v>
      </c>
      <c r="C8832">
        <v>5</v>
      </c>
      <c r="D8832" s="2">
        <v>45173</v>
      </c>
      <c r="E8832">
        <v>62</v>
      </c>
    </row>
    <row r="8833" spans="1:5" x14ac:dyDescent="0.3">
      <c r="A8833">
        <v>8832</v>
      </c>
      <c r="B8833">
        <v>35</v>
      </c>
      <c r="C8833">
        <v>8</v>
      </c>
      <c r="D8833" s="2">
        <v>45413</v>
      </c>
      <c r="E8833">
        <v>58</v>
      </c>
    </row>
    <row r="8834" spans="1:5" x14ac:dyDescent="0.3">
      <c r="A8834">
        <v>8833</v>
      </c>
      <c r="B8834">
        <v>14</v>
      </c>
      <c r="C8834">
        <v>3</v>
      </c>
      <c r="D8834" s="2">
        <v>45686</v>
      </c>
      <c r="E8834">
        <v>34</v>
      </c>
    </row>
    <row r="8835" spans="1:5" x14ac:dyDescent="0.3">
      <c r="A8835">
        <v>8834</v>
      </c>
      <c r="B8835">
        <v>30</v>
      </c>
      <c r="C8835">
        <v>4</v>
      </c>
      <c r="D8835" s="2">
        <v>45421</v>
      </c>
      <c r="E8835">
        <v>57</v>
      </c>
    </row>
    <row r="8836" spans="1:5" x14ac:dyDescent="0.3">
      <c r="A8836">
        <v>8835</v>
      </c>
      <c r="B8836">
        <v>31</v>
      </c>
      <c r="C8836">
        <v>4</v>
      </c>
      <c r="D8836" s="2">
        <v>45664</v>
      </c>
      <c r="E8836">
        <v>29</v>
      </c>
    </row>
    <row r="8837" spans="1:5" x14ac:dyDescent="0.3">
      <c r="A8837">
        <v>8836</v>
      </c>
      <c r="B8837">
        <v>10</v>
      </c>
      <c r="C8837">
        <v>6</v>
      </c>
      <c r="D8837" s="2">
        <v>45233</v>
      </c>
      <c r="E8837">
        <v>90</v>
      </c>
    </row>
    <row r="8838" spans="1:5" x14ac:dyDescent="0.3">
      <c r="A8838">
        <v>8837</v>
      </c>
      <c r="B8838">
        <v>6</v>
      </c>
      <c r="C8838">
        <v>4</v>
      </c>
      <c r="D8838" s="2">
        <v>45647</v>
      </c>
      <c r="E8838">
        <v>77</v>
      </c>
    </row>
    <row r="8839" spans="1:5" x14ac:dyDescent="0.3">
      <c r="A8839">
        <v>8838</v>
      </c>
      <c r="B8839">
        <v>27</v>
      </c>
      <c r="C8839">
        <v>5</v>
      </c>
      <c r="D8839" s="2">
        <v>45793</v>
      </c>
      <c r="E8839">
        <v>52</v>
      </c>
    </row>
    <row r="8840" spans="1:5" x14ac:dyDescent="0.3">
      <c r="A8840">
        <v>8839</v>
      </c>
      <c r="B8840">
        <v>11</v>
      </c>
      <c r="C8840">
        <v>5</v>
      </c>
      <c r="D8840" s="2">
        <v>45373</v>
      </c>
      <c r="E8840">
        <v>98</v>
      </c>
    </row>
    <row r="8841" spans="1:5" x14ac:dyDescent="0.3">
      <c r="A8841">
        <v>8840</v>
      </c>
      <c r="B8841">
        <v>36</v>
      </c>
      <c r="C8841">
        <v>8</v>
      </c>
      <c r="D8841" s="2">
        <v>45378</v>
      </c>
      <c r="E8841">
        <v>83</v>
      </c>
    </row>
    <row r="8842" spans="1:5" x14ac:dyDescent="0.3">
      <c r="A8842">
        <v>8841</v>
      </c>
      <c r="B8842">
        <v>10</v>
      </c>
      <c r="C8842">
        <v>9</v>
      </c>
      <c r="D8842" s="2">
        <v>45225</v>
      </c>
      <c r="E8842">
        <v>8</v>
      </c>
    </row>
    <row r="8843" spans="1:5" x14ac:dyDescent="0.3">
      <c r="A8843">
        <v>8842</v>
      </c>
      <c r="B8843">
        <v>16</v>
      </c>
      <c r="C8843">
        <v>8</v>
      </c>
      <c r="D8843" s="2">
        <v>45578</v>
      </c>
      <c r="E8843">
        <v>93</v>
      </c>
    </row>
    <row r="8844" spans="1:5" x14ac:dyDescent="0.3">
      <c r="A8844">
        <v>8843</v>
      </c>
      <c r="B8844">
        <v>24</v>
      </c>
      <c r="C8844">
        <v>5</v>
      </c>
      <c r="D8844" s="2">
        <v>45268</v>
      </c>
      <c r="E8844">
        <v>16</v>
      </c>
    </row>
    <row r="8845" spans="1:5" x14ac:dyDescent="0.3">
      <c r="A8845">
        <v>8844</v>
      </c>
      <c r="B8845">
        <v>21</v>
      </c>
      <c r="C8845">
        <v>6</v>
      </c>
      <c r="D8845" s="2">
        <v>45360</v>
      </c>
      <c r="E8845">
        <v>92</v>
      </c>
    </row>
    <row r="8846" spans="1:5" x14ac:dyDescent="0.3">
      <c r="A8846">
        <v>8845</v>
      </c>
      <c r="B8846">
        <v>40</v>
      </c>
      <c r="C8846">
        <v>4</v>
      </c>
      <c r="D8846" s="2">
        <v>45358</v>
      </c>
      <c r="E8846">
        <v>30</v>
      </c>
    </row>
    <row r="8847" spans="1:5" x14ac:dyDescent="0.3">
      <c r="A8847">
        <v>8846</v>
      </c>
      <c r="B8847">
        <v>41</v>
      </c>
      <c r="C8847">
        <v>2</v>
      </c>
      <c r="D8847" s="2">
        <v>45705</v>
      </c>
      <c r="E8847">
        <v>87</v>
      </c>
    </row>
    <row r="8848" spans="1:5" x14ac:dyDescent="0.3">
      <c r="A8848">
        <v>8847</v>
      </c>
      <c r="B8848">
        <v>36</v>
      </c>
      <c r="C8848">
        <v>5</v>
      </c>
      <c r="D8848" s="2">
        <v>45735</v>
      </c>
      <c r="E8848">
        <v>93</v>
      </c>
    </row>
    <row r="8849" spans="1:5" x14ac:dyDescent="0.3">
      <c r="A8849">
        <v>8848</v>
      </c>
      <c r="B8849">
        <v>49</v>
      </c>
      <c r="C8849">
        <v>1</v>
      </c>
      <c r="D8849" s="2">
        <v>45327</v>
      </c>
      <c r="E8849">
        <v>84</v>
      </c>
    </row>
    <row r="8850" spans="1:5" x14ac:dyDescent="0.3">
      <c r="A8850">
        <v>8849</v>
      </c>
      <c r="B8850">
        <v>42</v>
      </c>
      <c r="C8850">
        <v>1</v>
      </c>
      <c r="D8850" s="2">
        <v>45404</v>
      </c>
      <c r="E8850">
        <v>81</v>
      </c>
    </row>
    <row r="8851" spans="1:5" x14ac:dyDescent="0.3">
      <c r="A8851">
        <v>8850</v>
      </c>
      <c r="B8851">
        <v>45</v>
      </c>
      <c r="C8851">
        <v>1</v>
      </c>
      <c r="D8851" s="2">
        <v>45268</v>
      </c>
      <c r="E8851">
        <v>26</v>
      </c>
    </row>
    <row r="8852" spans="1:5" x14ac:dyDescent="0.3">
      <c r="A8852">
        <v>8851</v>
      </c>
      <c r="B8852">
        <v>23</v>
      </c>
      <c r="C8852">
        <v>4</v>
      </c>
      <c r="D8852" s="2">
        <v>45222</v>
      </c>
      <c r="E8852">
        <v>57</v>
      </c>
    </row>
    <row r="8853" spans="1:5" x14ac:dyDescent="0.3">
      <c r="A8853">
        <v>8852</v>
      </c>
      <c r="B8853">
        <v>21</v>
      </c>
      <c r="C8853">
        <v>5</v>
      </c>
      <c r="D8853" s="2">
        <v>45693</v>
      </c>
      <c r="E8853">
        <v>39</v>
      </c>
    </row>
    <row r="8854" spans="1:5" x14ac:dyDescent="0.3">
      <c r="A8854">
        <v>8853</v>
      </c>
      <c r="B8854">
        <v>32</v>
      </c>
      <c r="C8854">
        <v>4</v>
      </c>
      <c r="D8854" s="2">
        <v>45782</v>
      </c>
      <c r="E8854">
        <v>33</v>
      </c>
    </row>
    <row r="8855" spans="1:5" x14ac:dyDescent="0.3">
      <c r="A8855">
        <v>8854</v>
      </c>
      <c r="B8855">
        <v>17</v>
      </c>
      <c r="C8855">
        <v>6</v>
      </c>
      <c r="D8855" s="2">
        <v>45698</v>
      </c>
      <c r="E8855">
        <v>78</v>
      </c>
    </row>
    <row r="8856" spans="1:5" x14ac:dyDescent="0.3">
      <c r="A8856">
        <v>8855</v>
      </c>
      <c r="B8856">
        <v>17</v>
      </c>
      <c r="C8856">
        <v>2</v>
      </c>
      <c r="D8856" s="2">
        <v>45145</v>
      </c>
      <c r="E8856">
        <v>31</v>
      </c>
    </row>
    <row r="8857" spans="1:5" x14ac:dyDescent="0.3">
      <c r="A8857">
        <v>8856</v>
      </c>
      <c r="B8857">
        <v>21</v>
      </c>
      <c r="C8857">
        <v>5</v>
      </c>
      <c r="D8857" s="2">
        <v>45571</v>
      </c>
      <c r="E8857">
        <v>80</v>
      </c>
    </row>
    <row r="8858" spans="1:5" x14ac:dyDescent="0.3">
      <c r="A8858">
        <v>8857</v>
      </c>
      <c r="B8858">
        <v>4</v>
      </c>
      <c r="C8858">
        <v>6</v>
      </c>
      <c r="D8858" s="2">
        <v>45153</v>
      </c>
      <c r="E8858">
        <v>21</v>
      </c>
    </row>
    <row r="8859" spans="1:5" x14ac:dyDescent="0.3">
      <c r="A8859">
        <v>8858</v>
      </c>
      <c r="B8859">
        <v>23</v>
      </c>
      <c r="C8859">
        <v>5</v>
      </c>
      <c r="D8859" s="2">
        <v>45177</v>
      </c>
      <c r="E8859">
        <v>99</v>
      </c>
    </row>
    <row r="8860" spans="1:5" x14ac:dyDescent="0.3">
      <c r="A8860">
        <v>8859</v>
      </c>
      <c r="B8860">
        <v>25</v>
      </c>
      <c r="C8860">
        <v>6</v>
      </c>
      <c r="D8860" s="2">
        <v>45413</v>
      </c>
      <c r="E8860">
        <v>50</v>
      </c>
    </row>
    <row r="8861" spans="1:5" x14ac:dyDescent="0.3">
      <c r="A8861">
        <v>8860</v>
      </c>
      <c r="B8861">
        <v>32</v>
      </c>
      <c r="C8861">
        <v>8</v>
      </c>
      <c r="D8861" s="2">
        <v>45611</v>
      </c>
      <c r="E8861">
        <v>83</v>
      </c>
    </row>
    <row r="8862" spans="1:5" x14ac:dyDescent="0.3">
      <c r="A8862">
        <v>8861</v>
      </c>
      <c r="B8862">
        <v>6</v>
      </c>
      <c r="C8862">
        <v>2</v>
      </c>
      <c r="D8862" s="2">
        <v>45358</v>
      </c>
      <c r="E8862">
        <v>6</v>
      </c>
    </row>
    <row r="8863" spans="1:5" x14ac:dyDescent="0.3">
      <c r="A8863">
        <v>8862</v>
      </c>
      <c r="B8863">
        <v>14</v>
      </c>
      <c r="C8863">
        <v>7</v>
      </c>
      <c r="D8863" s="2">
        <v>45763</v>
      </c>
      <c r="E8863">
        <v>60</v>
      </c>
    </row>
    <row r="8864" spans="1:5" x14ac:dyDescent="0.3">
      <c r="A8864">
        <v>8863</v>
      </c>
      <c r="B8864">
        <v>41</v>
      </c>
      <c r="C8864">
        <v>6</v>
      </c>
      <c r="D8864" s="2">
        <v>45274</v>
      </c>
      <c r="E8864">
        <v>87</v>
      </c>
    </row>
    <row r="8865" spans="1:5" x14ac:dyDescent="0.3">
      <c r="A8865">
        <v>8864</v>
      </c>
      <c r="B8865">
        <v>38</v>
      </c>
      <c r="C8865">
        <v>8</v>
      </c>
      <c r="D8865" s="2">
        <v>45511</v>
      </c>
      <c r="E8865">
        <v>90</v>
      </c>
    </row>
    <row r="8866" spans="1:5" x14ac:dyDescent="0.3">
      <c r="A8866">
        <v>8865</v>
      </c>
      <c r="B8866">
        <v>42</v>
      </c>
      <c r="C8866">
        <v>9</v>
      </c>
      <c r="D8866" s="2">
        <v>45793</v>
      </c>
      <c r="E8866">
        <v>73</v>
      </c>
    </row>
    <row r="8867" spans="1:5" x14ac:dyDescent="0.3">
      <c r="A8867">
        <v>8866</v>
      </c>
      <c r="B8867">
        <v>38</v>
      </c>
      <c r="C8867">
        <v>8</v>
      </c>
      <c r="D8867" s="2">
        <v>45144</v>
      </c>
      <c r="E8867">
        <v>13</v>
      </c>
    </row>
    <row r="8868" spans="1:5" x14ac:dyDescent="0.3">
      <c r="A8868">
        <v>8867</v>
      </c>
      <c r="B8868">
        <v>41</v>
      </c>
      <c r="C8868">
        <v>5</v>
      </c>
      <c r="D8868" s="2">
        <v>45776</v>
      </c>
      <c r="E8868">
        <v>58</v>
      </c>
    </row>
    <row r="8869" spans="1:5" x14ac:dyDescent="0.3">
      <c r="A8869">
        <v>8868</v>
      </c>
      <c r="B8869">
        <v>45</v>
      </c>
      <c r="C8869">
        <v>4</v>
      </c>
      <c r="D8869" s="2">
        <v>45571</v>
      </c>
      <c r="E8869">
        <v>44</v>
      </c>
    </row>
    <row r="8870" spans="1:5" x14ac:dyDescent="0.3">
      <c r="A8870">
        <v>8869</v>
      </c>
      <c r="B8870">
        <v>16</v>
      </c>
      <c r="C8870">
        <v>3</v>
      </c>
      <c r="D8870" s="2">
        <v>45603</v>
      </c>
      <c r="E8870">
        <v>79</v>
      </c>
    </row>
    <row r="8871" spans="1:5" x14ac:dyDescent="0.3">
      <c r="A8871">
        <v>8870</v>
      </c>
      <c r="B8871">
        <v>32</v>
      </c>
      <c r="C8871">
        <v>9</v>
      </c>
      <c r="D8871" s="2">
        <v>45576</v>
      </c>
      <c r="E8871">
        <v>32</v>
      </c>
    </row>
    <row r="8872" spans="1:5" x14ac:dyDescent="0.3">
      <c r="A8872">
        <v>8871</v>
      </c>
      <c r="B8872">
        <v>16</v>
      </c>
      <c r="C8872">
        <v>7</v>
      </c>
      <c r="D8872" s="2">
        <v>45327</v>
      </c>
      <c r="E8872">
        <v>59</v>
      </c>
    </row>
    <row r="8873" spans="1:5" x14ac:dyDescent="0.3">
      <c r="A8873">
        <v>8872</v>
      </c>
      <c r="B8873">
        <v>19</v>
      </c>
      <c r="C8873">
        <v>1</v>
      </c>
      <c r="D8873" s="2">
        <v>45206</v>
      </c>
      <c r="E8873">
        <v>81</v>
      </c>
    </row>
    <row r="8874" spans="1:5" x14ac:dyDescent="0.3">
      <c r="A8874">
        <v>8873</v>
      </c>
      <c r="B8874">
        <v>37</v>
      </c>
      <c r="C8874">
        <v>3</v>
      </c>
      <c r="D8874" s="2">
        <v>45545</v>
      </c>
      <c r="E8874">
        <v>45</v>
      </c>
    </row>
    <row r="8875" spans="1:5" x14ac:dyDescent="0.3">
      <c r="A8875">
        <v>8874</v>
      </c>
      <c r="B8875">
        <v>43</v>
      </c>
      <c r="C8875">
        <v>3</v>
      </c>
      <c r="D8875" s="2">
        <v>45151</v>
      </c>
      <c r="E8875">
        <v>55</v>
      </c>
    </row>
    <row r="8876" spans="1:5" x14ac:dyDescent="0.3">
      <c r="A8876">
        <v>8875</v>
      </c>
      <c r="B8876">
        <v>21</v>
      </c>
      <c r="C8876">
        <v>6</v>
      </c>
      <c r="D8876" s="2">
        <v>45534</v>
      </c>
      <c r="E8876">
        <v>93</v>
      </c>
    </row>
    <row r="8877" spans="1:5" x14ac:dyDescent="0.3">
      <c r="A8877">
        <v>8876</v>
      </c>
      <c r="B8877">
        <v>15</v>
      </c>
      <c r="C8877">
        <v>2</v>
      </c>
      <c r="D8877" s="2">
        <v>45465</v>
      </c>
      <c r="E8877">
        <v>49</v>
      </c>
    </row>
    <row r="8878" spans="1:5" x14ac:dyDescent="0.3">
      <c r="A8878">
        <v>8877</v>
      </c>
      <c r="B8878">
        <v>26</v>
      </c>
      <c r="C8878">
        <v>4</v>
      </c>
      <c r="D8878" s="2">
        <v>45811</v>
      </c>
      <c r="E8878">
        <v>61</v>
      </c>
    </row>
    <row r="8879" spans="1:5" x14ac:dyDescent="0.3">
      <c r="A8879">
        <v>8878</v>
      </c>
      <c r="B8879">
        <v>30</v>
      </c>
      <c r="C8879">
        <v>2</v>
      </c>
      <c r="D8879" s="2">
        <v>45686</v>
      </c>
      <c r="E8879">
        <v>40</v>
      </c>
    </row>
    <row r="8880" spans="1:5" x14ac:dyDescent="0.3">
      <c r="A8880">
        <v>8879</v>
      </c>
      <c r="B8880">
        <v>40</v>
      </c>
      <c r="C8880">
        <v>5</v>
      </c>
      <c r="D8880" s="2">
        <v>45532</v>
      </c>
      <c r="E8880">
        <v>82</v>
      </c>
    </row>
    <row r="8881" spans="1:5" x14ac:dyDescent="0.3">
      <c r="A8881">
        <v>8880</v>
      </c>
      <c r="B8881">
        <v>15</v>
      </c>
      <c r="C8881">
        <v>4</v>
      </c>
      <c r="D8881" s="2">
        <v>45489</v>
      </c>
      <c r="E8881">
        <v>34</v>
      </c>
    </row>
    <row r="8882" spans="1:5" x14ac:dyDescent="0.3">
      <c r="A8882">
        <v>8881</v>
      </c>
      <c r="B8882">
        <v>43</v>
      </c>
      <c r="C8882">
        <v>4</v>
      </c>
      <c r="D8882" s="2">
        <v>45630</v>
      </c>
      <c r="E8882">
        <v>89</v>
      </c>
    </row>
    <row r="8883" spans="1:5" x14ac:dyDescent="0.3">
      <c r="A8883">
        <v>8882</v>
      </c>
      <c r="B8883">
        <v>13</v>
      </c>
      <c r="C8883">
        <v>4</v>
      </c>
      <c r="D8883" s="2">
        <v>45416</v>
      </c>
      <c r="E8883">
        <v>12</v>
      </c>
    </row>
    <row r="8884" spans="1:5" x14ac:dyDescent="0.3">
      <c r="A8884">
        <v>8883</v>
      </c>
      <c r="B8884">
        <v>27</v>
      </c>
      <c r="C8884">
        <v>4</v>
      </c>
      <c r="D8884" s="2">
        <v>45179</v>
      </c>
      <c r="E8884">
        <v>15</v>
      </c>
    </row>
    <row r="8885" spans="1:5" x14ac:dyDescent="0.3">
      <c r="A8885">
        <v>8884</v>
      </c>
      <c r="B8885">
        <v>23</v>
      </c>
      <c r="C8885">
        <v>5</v>
      </c>
      <c r="D8885" s="2">
        <v>45249</v>
      </c>
      <c r="E8885">
        <v>88</v>
      </c>
    </row>
    <row r="8886" spans="1:5" x14ac:dyDescent="0.3">
      <c r="A8886">
        <v>8885</v>
      </c>
      <c r="B8886">
        <v>34</v>
      </c>
      <c r="C8886">
        <v>2</v>
      </c>
      <c r="D8886" s="2">
        <v>45774</v>
      </c>
      <c r="E8886">
        <v>9</v>
      </c>
    </row>
    <row r="8887" spans="1:5" x14ac:dyDescent="0.3">
      <c r="A8887">
        <v>8886</v>
      </c>
      <c r="B8887">
        <v>34</v>
      </c>
      <c r="C8887">
        <v>6</v>
      </c>
      <c r="D8887" s="2">
        <v>45303</v>
      </c>
      <c r="E8887">
        <v>20</v>
      </c>
    </row>
    <row r="8888" spans="1:5" x14ac:dyDescent="0.3">
      <c r="A8888">
        <v>8887</v>
      </c>
      <c r="B8888">
        <v>23</v>
      </c>
      <c r="C8888">
        <v>1</v>
      </c>
      <c r="D8888" s="2">
        <v>45678</v>
      </c>
      <c r="E8888">
        <v>89</v>
      </c>
    </row>
    <row r="8889" spans="1:5" x14ac:dyDescent="0.3">
      <c r="A8889">
        <v>8888</v>
      </c>
      <c r="B8889">
        <v>44</v>
      </c>
      <c r="C8889">
        <v>2</v>
      </c>
      <c r="D8889" s="2">
        <v>45747</v>
      </c>
      <c r="E8889">
        <v>88</v>
      </c>
    </row>
    <row r="8890" spans="1:5" x14ac:dyDescent="0.3">
      <c r="A8890">
        <v>8889</v>
      </c>
      <c r="B8890">
        <v>20</v>
      </c>
      <c r="C8890">
        <v>3</v>
      </c>
      <c r="D8890" s="2">
        <v>45755</v>
      </c>
      <c r="E8890">
        <v>49</v>
      </c>
    </row>
    <row r="8891" spans="1:5" x14ac:dyDescent="0.3">
      <c r="A8891">
        <v>8890</v>
      </c>
      <c r="B8891">
        <v>9</v>
      </c>
      <c r="C8891">
        <v>2</v>
      </c>
      <c r="D8891" s="2">
        <v>45710</v>
      </c>
      <c r="E8891">
        <v>90</v>
      </c>
    </row>
    <row r="8892" spans="1:5" x14ac:dyDescent="0.3">
      <c r="A8892">
        <v>8891</v>
      </c>
      <c r="B8892">
        <v>20</v>
      </c>
      <c r="C8892">
        <v>3</v>
      </c>
      <c r="D8892" s="2">
        <v>45440</v>
      </c>
      <c r="E8892">
        <v>14</v>
      </c>
    </row>
    <row r="8893" spans="1:5" x14ac:dyDescent="0.3">
      <c r="A8893">
        <v>8892</v>
      </c>
      <c r="B8893">
        <v>47</v>
      </c>
      <c r="C8893">
        <v>8</v>
      </c>
      <c r="D8893" s="2">
        <v>45642</v>
      </c>
      <c r="E8893">
        <v>5</v>
      </c>
    </row>
    <row r="8894" spans="1:5" x14ac:dyDescent="0.3">
      <c r="A8894">
        <v>8893</v>
      </c>
      <c r="B8894">
        <v>39</v>
      </c>
      <c r="C8894">
        <v>3</v>
      </c>
      <c r="D8894" s="2">
        <v>45144</v>
      </c>
      <c r="E8894">
        <v>48</v>
      </c>
    </row>
    <row r="8895" spans="1:5" x14ac:dyDescent="0.3">
      <c r="A8895">
        <v>8894</v>
      </c>
      <c r="B8895">
        <v>14</v>
      </c>
      <c r="C8895">
        <v>1</v>
      </c>
      <c r="D8895" s="2">
        <v>45361</v>
      </c>
      <c r="E8895">
        <v>57</v>
      </c>
    </row>
    <row r="8896" spans="1:5" x14ac:dyDescent="0.3">
      <c r="A8896">
        <v>8895</v>
      </c>
      <c r="B8896">
        <v>49</v>
      </c>
      <c r="C8896">
        <v>8</v>
      </c>
      <c r="D8896" s="2">
        <v>45457</v>
      </c>
      <c r="E8896">
        <v>93</v>
      </c>
    </row>
    <row r="8897" spans="1:5" x14ac:dyDescent="0.3">
      <c r="A8897">
        <v>8896</v>
      </c>
      <c r="B8897">
        <v>26</v>
      </c>
      <c r="C8897">
        <v>8</v>
      </c>
      <c r="D8897" s="2">
        <v>45674</v>
      </c>
      <c r="E8897">
        <v>60</v>
      </c>
    </row>
    <row r="8898" spans="1:5" x14ac:dyDescent="0.3">
      <c r="A8898">
        <v>8897</v>
      </c>
      <c r="B8898">
        <v>27</v>
      </c>
      <c r="C8898">
        <v>7</v>
      </c>
      <c r="D8898" s="2">
        <v>45165</v>
      </c>
      <c r="E8898">
        <v>72</v>
      </c>
    </row>
    <row r="8899" spans="1:5" x14ac:dyDescent="0.3">
      <c r="A8899">
        <v>8898</v>
      </c>
      <c r="B8899">
        <v>34</v>
      </c>
      <c r="C8899">
        <v>4</v>
      </c>
      <c r="D8899" s="2">
        <v>45779</v>
      </c>
      <c r="E8899">
        <v>81</v>
      </c>
    </row>
    <row r="8900" spans="1:5" x14ac:dyDescent="0.3">
      <c r="A8900">
        <v>8899</v>
      </c>
      <c r="B8900">
        <v>29</v>
      </c>
      <c r="C8900">
        <v>5</v>
      </c>
      <c r="D8900" s="2">
        <v>45443</v>
      </c>
      <c r="E8900">
        <v>43</v>
      </c>
    </row>
    <row r="8901" spans="1:5" x14ac:dyDescent="0.3">
      <c r="A8901">
        <v>8900</v>
      </c>
      <c r="B8901">
        <v>32</v>
      </c>
      <c r="C8901">
        <v>6</v>
      </c>
      <c r="D8901" s="2">
        <v>45647</v>
      </c>
      <c r="E8901">
        <v>86</v>
      </c>
    </row>
    <row r="8902" spans="1:5" x14ac:dyDescent="0.3">
      <c r="A8902">
        <v>8901</v>
      </c>
      <c r="B8902">
        <v>41</v>
      </c>
      <c r="C8902">
        <v>6</v>
      </c>
      <c r="D8902" s="2">
        <v>45296</v>
      </c>
      <c r="E8902">
        <v>82</v>
      </c>
    </row>
    <row r="8903" spans="1:5" x14ac:dyDescent="0.3">
      <c r="A8903">
        <v>8902</v>
      </c>
      <c r="B8903">
        <v>45</v>
      </c>
      <c r="C8903">
        <v>7</v>
      </c>
      <c r="D8903" s="2">
        <v>45227</v>
      </c>
      <c r="E8903">
        <v>91</v>
      </c>
    </row>
    <row r="8904" spans="1:5" x14ac:dyDescent="0.3">
      <c r="A8904">
        <v>8903</v>
      </c>
      <c r="B8904">
        <v>5</v>
      </c>
      <c r="C8904">
        <v>4</v>
      </c>
      <c r="D8904" s="2">
        <v>45629</v>
      </c>
      <c r="E8904">
        <v>64</v>
      </c>
    </row>
    <row r="8905" spans="1:5" x14ac:dyDescent="0.3">
      <c r="A8905">
        <v>8904</v>
      </c>
      <c r="B8905">
        <v>4</v>
      </c>
      <c r="C8905">
        <v>8</v>
      </c>
      <c r="D8905" s="2">
        <v>45463</v>
      </c>
      <c r="E8905">
        <v>2</v>
      </c>
    </row>
    <row r="8906" spans="1:5" x14ac:dyDescent="0.3">
      <c r="A8906">
        <v>8905</v>
      </c>
      <c r="B8906">
        <v>23</v>
      </c>
      <c r="C8906">
        <v>2</v>
      </c>
      <c r="D8906" s="2">
        <v>45234</v>
      </c>
      <c r="E8906">
        <v>1</v>
      </c>
    </row>
    <row r="8907" spans="1:5" x14ac:dyDescent="0.3">
      <c r="A8907">
        <v>8906</v>
      </c>
      <c r="B8907">
        <v>21</v>
      </c>
      <c r="C8907">
        <v>9</v>
      </c>
      <c r="D8907" s="2">
        <v>45204</v>
      </c>
      <c r="E8907">
        <v>64</v>
      </c>
    </row>
    <row r="8908" spans="1:5" x14ac:dyDescent="0.3">
      <c r="A8908">
        <v>8907</v>
      </c>
      <c r="B8908">
        <v>33</v>
      </c>
      <c r="C8908">
        <v>6</v>
      </c>
      <c r="D8908" s="2">
        <v>45717</v>
      </c>
      <c r="E8908">
        <v>72</v>
      </c>
    </row>
    <row r="8909" spans="1:5" x14ac:dyDescent="0.3">
      <c r="A8909">
        <v>8908</v>
      </c>
      <c r="B8909">
        <v>41</v>
      </c>
      <c r="C8909">
        <v>1</v>
      </c>
      <c r="D8909" s="2">
        <v>45153</v>
      </c>
      <c r="E8909">
        <v>85</v>
      </c>
    </row>
    <row r="8910" spans="1:5" x14ac:dyDescent="0.3">
      <c r="A8910">
        <v>8909</v>
      </c>
      <c r="B8910">
        <v>24</v>
      </c>
      <c r="C8910">
        <v>1</v>
      </c>
      <c r="D8910" s="2">
        <v>45675</v>
      </c>
      <c r="E8910">
        <v>24</v>
      </c>
    </row>
    <row r="8911" spans="1:5" x14ac:dyDescent="0.3">
      <c r="A8911">
        <v>8910</v>
      </c>
      <c r="B8911">
        <v>16</v>
      </c>
      <c r="C8911">
        <v>8</v>
      </c>
      <c r="D8911" s="2">
        <v>45627</v>
      </c>
      <c r="E8911">
        <v>2</v>
      </c>
    </row>
    <row r="8912" spans="1:5" x14ac:dyDescent="0.3">
      <c r="A8912">
        <v>8911</v>
      </c>
      <c r="B8912">
        <v>32</v>
      </c>
      <c r="C8912">
        <v>7</v>
      </c>
      <c r="D8912" s="2">
        <v>45558</v>
      </c>
      <c r="E8912">
        <v>59</v>
      </c>
    </row>
    <row r="8913" spans="1:5" x14ac:dyDescent="0.3">
      <c r="A8913">
        <v>8912</v>
      </c>
      <c r="B8913">
        <v>19</v>
      </c>
      <c r="C8913">
        <v>3</v>
      </c>
      <c r="D8913" s="2">
        <v>45534</v>
      </c>
      <c r="E8913">
        <v>92</v>
      </c>
    </row>
    <row r="8914" spans="1:5" x14ac:dyDescent="0.3">
      <c r="A8914">
        <v>8913</v>
      </c>
      <c r="B8914">
        <v>26</v>
      </c>
      <c r="C8914">
        <v>8</v>
      </c>
      <c r="D8914" s="2">
        <v>45656</v>
      </c>
      <c r="E8914">
        <v>34</v>
      </c>
    </row>
    <row r="8915" spans="1:5" x14ac:dyDescent="0.3">
      <c r="A8915">
        <v>8914</v>
      </c>
      <c r="B8915">
        <v>3</v>
      </c>
      <c r="C8915">
        <v>8</v>
      </c>
      <c r="D8915" s="2">
        <v>45702</v>
      </c>
      <c r="E8915">
        <v>56</v>
      </c>
    </row>
    <row r="8916" spans="1:5" x14ac:dyDescent="0.3">
      <c r="A8916">
        <v>8915</v>
      </c>
      <c r="B8916">
        <v>35</v>
      </c>
      <c r="C8916">
        <v>7</v>
      </c>
      <c r="D8916" s="2">
        <v>45130</v>
      </c>
      <c r="E8916">
        <v>76</v>
      </c>
    </row>
    <row r="8917" spans="1:5" x14ac:dyDescent="0.3">
      <c r="A8917">
        <v>8916</v>
      </c>
      <c r="B8917">
        <v>39</v>
      </c>
      <c r="C8917">
        <v>5</v>
      </c>
      <c r="D8917" s="2">
        <v>45500</v>
      </c>
      <c r="E8917">
        <v>5</v>
      </c>
    </row>
    <row r="8918" spans="1:5" x14ac:dyDescent="0.3">
      <c r="A8918">
        <v>8917</v>
      </c>
      <c r="B8918">
        <v>18</v>
      </c>
      <c r="C8918">
        <v>8</v>
      </c>
      <c r="D8918" s="2">
        <v>45621</v>
      </c>
      <c r="E8918">
        <v>55</v>
      </c>
    </row>
    <row r="8919" spans="1:5" x14ac:dyDescent="0.3">
      <c r="A8919">
        <v>8918</v>
      </c>
      <c r="B8919">
        <v>7</v>
      </c>
      <c r="C8919">
        <v>5</v>
      </c>
      <c r="D8919" s="2">
        <v>45560</v>
      </c>
      <c r="E8919">
        <v>36</v>
      </c>
    </row>
    <row r="8920" spans="1:5" x14ac:dyDescent="0.3">
      <c r="A8920">
        <v>8919</v>
      </c>
      <c r="B8920">
        <v>32</v>
      </c>
      <c r="C8920">
        <v>1</v>
      </c>
      <c r="D8920" s="2">
        <v>45166</v>
      </c>
      <c r="E8920">
        <v>72</v>
      </c>
    </row>
    <row r="8921" spans="1:5" x14ac:dyDescent="0.3">
      <c r="A8921">
        <v>8920</v>
      </c>
      <c r="B8921">
        <v>24</v>
      </c>
      <c r="C8921">
        <v>8</v>
      </c>
      <c r="D8921" s="2">
        <v>45439</v>
      </c>
      <c r="E8921">
        <v>94</v>
      </c>
    </row>
    <row r="8922" spans="1:5" x14ac:dyDescent="0.3">
      <c r="A8922">
        <v>8921</v>
      </c>
      <c r="B8922">
        <v>16</v>
      </c>
      <c r="C8922">
        <v>7</v>
      </c>
      <c r="D8922" s="2">
        <v>45164</v>
      </c>
      <c r="E8922">
        <v>55</v>
      </c>
    </row>
    <row r="8923" spans="1:5" x14ac:dyDescent="0.3">
      <c r="A8923">
        <v>8922</v>
      </c>
      <c r="B8923">
        <v>24</v>
      </c>
      <c r="C8923">
        <v>7</v>
      </c>
      <c r="D8923" s="2">
        <v>45190</v>
      </c>
      <c r="E8923">
        <v>10</v>
      </c>
    </row>
    <row r="8924" spans="1:5" x14ac:dyDescent="0.3">
      <c r="A8924">
        <v>8923</v>
      </c>
      <c r="B8924">
        <v>4</v>
      </c>
      <c r="C8924">
        <v>2</v>
      </c>
      <c r="D8924" s="2">
        <v>45349</v>
      </c>
      <c r="E8924">
        <v>85</v>
      </c>
    </row>
    <row r="8925" spans="1:5" x14ac:dyDescent="0.3">
      <c r="A8925">
        <v>8924</v>
      </c>
      <c r="B8925">
        <v>45</v>
      </c>
      <c r="C8925">
        <v>3</v>
      </c>
      <c r="D8925" s="2">
        <v>45674</v>
      </c>
      <c r="E8925">
        <v>46</v>
      </c>
    </row>
    <row r="8926" spans="1:5" x14ac:dyDescent="0.3">
      <c r="A8926">
        <v>8925</v>
      </c>
      <c r="B8926">
        <v>32</v>
      </c>
      <c r="C8926">
        <v>3</v>
      </c>
      <c r="D8926" s="2">
        <v>45203</v>
      </c>
      <c r="E8926">
        <v>52</v>
      </c>
    </row>
    <row r="8927" spans="1:5" x14ac:dyDescent="0.3">
      <c r="A8927">
        <v>8926</v>
      </c>
      <c r="B8927">
        <v>42</v>
      </c>
      <c r="C8927">
        <v>6</v>
      </c>
      <c r="D8927" s="2">
        <v>45605</v>
      </c>
      <c r="E8927">
        <v>62</v>
      </c>
    </row>
    <row r="8928" spans="1:5" x14ac:dyDescent="0.3">
      <c r="A8928">
        <v>8927</v>
      </c>
      <c r="B8928">
        <v>34</v>
      </c>
      <c r="C8928">
        <v>6</v>
      </c>
      <c r="D8928" s="2">
        <v>45274</v>
      </c>
      <c r="E8928">
        <v>98</v>
      </c>
    </row>
    <row r="8929" spans="1:5" x14ac:dyDescent="0.3">
      <c r="A8929">
        <v>8928</v>
      </c>
      <c r="B8929">
        <v>19</v>
      </c>
      <c r="C8929">
        <v>3</v>
      </c>
      <c r="D8929" s="2">
        <v>45476</v>
      </c>
      <c r="E8929">
        <v>98</v>
      </c>
    </row>
    <row r="8930" spans="1:5" x14ac:dyDescent="0.3">
      <c r="A8930">
        <v>8929</v>
      </c>
      <c r="B8930">
        <v>14</v>
      </c>
      <c r="C8930">
        <v>5</v>
      </c>
      <c r="D8930" s="2">
        <v>45353</v>
      </c>
      <c r="E8930">
        <v>4</v>
      </c>
    </row>
    <row r="8931" spans="1:5" x14ac:dyDescent="0.3">
      <c r="A8931">
        <v>8930</v>
      </c>
      <c r="B8931">
        <v>38</v>
      </c>
      <c r="C8931">
        <v>9</v>
      </c>
      <c r="D8931" s="2">
        <v>45461</v>
      </c>
      <c r="E8931">
        <v>56</v>
      </c>
    </row>
    <row r="8932" spans="1:5" x14ac:dyDescent="0.3">
      <c r="A8932">
        <v>8931</v>
      </c>
      <c r="B8932">
        <v>13</v>
      </c>
      <c r="C8932">
        <v>7</v>
      </c>
      <c r="D8932" s="2">
        <v>45238</v>
      </c>
      <c r="E8932">
        <v>11</v>
      </c>
    </row>
    <row r="8933" spans="1:5" x14ac:dyDescent="0.3">
      <c r="A8933">
        <v>8932</v>
      </c>
      <c r="B8933">
        <v>22</v>
      </c>
      <c r="C8933">
        <v>9</v>
      </c>
      <c r="D8933" s="2">
        <v>45274</v>
      </c>
      <c r="E8933">
        <v>86</v>
      </c>
    </row>
    <row r="8934" spans="1:5" x14ac:dyDescent="0.3">
      <c r="A8934">
        <v>8933</v>
      </c>
      <c r="B8934">
        <v>31</v>
      </c>
      <c r="C8934">
        <v>2</v>
      </c>
      <c r="D8934" s="2">
        <v>45731</v>
      </c>
      <c r="E8934">
        <v>50</v>
      </c>
    </row>
    <row r="8935" spans="1:5" x14ac:dyDescent="0.3">
      <c r="A8935">
        <v>8934</v>
      </c>
      <c r="B8935">
        <v>44</v>
      </c>
      <c r="C8935">
        <v>1</v>
      </c>
      <c r="D8935" s="2">
        <v>45716</v>
      </c>
      <c r="E8935">
        <v>61</v>
      </c>
    </row>
    <row r="8936" spans="1:5" x14ac:dyDescent="0.3">
      <c r="A8936">
        <v>8935</v>
      </c>
      <c r="B8936">
        <v>44</v>
      </c>
      <c r="C8936">
        <v>2</v>
      </c>
      <c r="D8936" s="2">
        <v>45710</v>
      </c>
      <c r="E8936">
        <v>23</v>
      </c>
    </row>
    <row r="8937" spans="1:5" x14ac:dyDescent="0.3">
      <c r="A8937">
        <v>8936</v>
      </c>
      <c r="B8937">
        <v>30</v>
      </c>
      <c r="C8937">
        <v>6</v>
      </c>
      <c r="D8937" s="2">
        <v>45221</v>
      </c>
      <c r="E8937">
        <v>98</v>
      </c>
    </row>
    <row r="8938" spans="1:5" x14ac:dyDescent="0.3">
      <c r="A8938">
        <v>8937</v>
      </c>
      <c r="B8938">
        <v>23</v>
      </c>
      <c r="C8938">
        <v>7</v>
      </c>
      <c r="D8938" s="2">
        <v>45304</v>
      </c>
      <c r="E8938">
        <v>30</v>
      </c>
    </row>
    <row r="8939" spans="1:5" x14ac:dyDescent="0.3">
      <c r="A8939">
        <v>8938</v>
      </c>
      <c r="B8939">
        <v>12</v>
      </c>
      <c r="C8939">
        <v>8</v>
      </c>
      <c r="D8939" s="2">
        <v>45369</v>
      </c>
      <c r="E8939">
        <v>89</v>
      </c>
    </row>
    <row r="8940" spans="1:5" x14ac:dyDescent="0.3">
      <c r="A8940">
        <v>8939</v>
      </c>
      <c r="B8940">
        <v>43</v>
      </c>
      <c r="C8940">
        <v>6</v>
      </c>
      <c r="D8940" s="2">
        <v>45234</v>
      </c>
      <c r="E8940">
        <v>88</v>
      </c>
    </row>
    <row r="8941" spans="1:5" x14ac:dyDescent="0.3">
      <c r="A8941">
        <v>8940</v>
      </c>
      <c r="B8941">
        <v>14</v>
      </c>
      <c r="C8941">
        <v>6</v>
      </c>
      <c r="D8941" s="2">
        <v>45755</v>
      </c>
      <c r="E8941">
        <v>25</v>
      </c>
    </row>
    <row r="8942" spans="1:5" x14ac:dyDescent="0.3">
      <c r="A8942">
        <v>8941</v>
      </c>
      <c r="B8942">
        <v>36</v>
      </c>
      <c r="C8942">
        <v>3</v>
      </c>
      <c r="D8942" s="2">
        <v>45129</v>
      </c>
      <c r="E8942">
        <v>30</v>
      </c>
    </row>
    <row r="8943" spans="1:5" x14ac:dyDescent="0.3">
      <c r="A8943">
        <v>8942</v>
      </c>
      <c r="B8943">
        <v>45</v>
      </c>
      <c r="C8943">
        <v>9</v>
      </c>
      <c r="D8943" s="2">
        <v>45804</v>
      </c>
      <c r="E8943">
        <v>39</v>
      </c>
    </row>
    <row r="8944" spans="1:5" x14ac:dyDescent="0.3">
      <c r="A8944">
        <v>8943</v>
      </c>
      <c r="B8944">
        <v>8</v>
      </c>
      <c r="C8944">
        <v>2</v>
      </c>
      <c r="D8944" s="2">
        <v>45650</v>
      </c>
      <c r="E8944">
        <v>80</v>
      </c>
    </row>
    <row r="8945" spans="1:5" x14ac:dyDescent="0.3">
      <c r="A8945">
        <v>8944</v>
      </c>
      <c r="B8945">
        <v>24</v>
      </c>
      <c r="C8945">
        <v>5</v>
      </c>
      <c r="D8945" s="2">
        <v>45631</v>
      </c>
      <c r="E8945">
        <v>74</v>
      </c>
    </row>
    <row r="8946" spans="1:5" x14ac:dyDescent="0.3">
      <c r="A8946">
        <v>8945</v>
      </c>
      <c r="B8946">
        <v>3</v>
      </c>
      <c r="C8946">
        <v>3</v>
      </c>
      <c r="D8946" s="2">
        <v>45738</v>
      </c>
      <c r="E8946">
        <v>95</v>
      </c>
    </row>
    <row r="8947" spans="1:5" x14ac:dyDescent="0.3">
      <c r="A8947">
        <v>8946</v>
      </c>
      <c r="B8947">
        <v>14</v>
      </c>
      <c r="C8947">
        <v>1</v>
      </c>
      <c r="D8947" s="2">
        <v>45782</v>
      </c>
      <c r="E8947">
        <v>11</v>
      </c>
    </row>
    <row r="8948" spans="1:5" x14ac:dyDescent="0.3">
      <c r="A8948">
        <v>8947</v>
      </c>
      <c r="B8948">
        <v>50</v>
      </c>
      <c r="C8948">
        <v>2</v>
      </c>
      <c r="D8948" s="2">
        <v>45788</v>
      </c>
      <c r="E8948">
        <v>73</v>
      </c>
    </row>
    <row r="8949" spans="1:5" x14ac:dyDescent="0.3">
      <c r="A8949">
        <v>8948</v>
      </c>
      <c r="B8949">
        <v>11</v>
      </c>
      <c r="C8949">
        <v>6</v>
      </c>
      <c r="D8949" s="2">
        <v>45702</v>
      </c>
      <c r="E8949">
        <v>36</v>
      </c>
    </row>
    <row r="8950" spans="1:5" x14ac:dyDescent="0.3">
      <c r="A8950">
        <v>8949</v>
      </c>
      <c r="B8950">
        <v>45</v>
      </c>
      <c r="C8950">
        <v>1</v>
      </c>
      <c r="D8950" s="2">
        <v>45267</v>
      </c>
      <c r="E8950">
        <v>83</v>
      </c>
    </row>
    <row r="8951" spans="1:5" x14ac:dyDescent="0.3">
      <c r="A8951">
        <v>8950</v>
      </c>
      <c r="B8951">
        <v>38</v>
      </c>
      <c r="C8951">
        <v>2</v>
      </c>
      <c r="D8951" s="2">
        <v>45415</v>
      </c>
      <c r="E8951">
        <v>52</v>
      </c>
    </row>
    <row r="8952" spans="1:5" x14ac:dyDescent="0.3">
      <c r="A8952">
        <v>8951</v>
      </c>
      <c r="B8952">
        <v>28</v>
      </c>
      <c r="C8952">
        <v>5</v>
      </c>
      <c r="D8952" s="2">
        <v>45279</v>
      </c>
      <c r="E8952">
        <v>5</v>
      </c>
    </row>
    <row r="8953" spans="1:5" x14ac:dyDescent="0.3">
      <c r="A8953">
        <v>8952</v>
      </c>
      <c r="B8953">
        <v>23</v>
      </c>
      <c r="C8953">
        <v>1</v>
      </c>
      <c r="D8953" s="2">
        <v>45356</v>
      </c>
      <c r="E8953">
        <v>76</v>
      </c>
    </row>
    <row r="8954" spans="1:5" x14ac:dyDescent="0.3">
      <c r="A8954">
        <v>8953</v>
      </c>
      <c r="B8954">
        <v>18</v>
      </c>
      <c r="C8954">
        <v>4</v>
      </c>
      <c r="D8954" s="2">
        <v>45702</v>
      </c>
      <c r="E8954">
        <v>74</v>
      </c>
    </row>
    <row r="8955" spans="1:5" x14ac:dyDescent="0.3">
      <c r="A8955">
        <v>8954</v>
      </c>
      <c r="B8955">
        <v>20</v>
      </c>
      <c r="C8955">
        <v>5</v>
      </c>
      <c r="D8955" s="2">
        <v>45732</v>
      </c>
      <c r="E8955">
        <v>14</v>
      </c>
    </row>
    <row r="8956" spans="1:5" x14ac:dyDescent="0.3">
      <c r="A8956">
        <v>8955</v>
      </c>
      <c r="B8956">
        <v>33</v>
      </c>
      <c r="C8956">
        <v>5</v>
      </c>
      <c r="D8956" s="2">
        <v>45337</v>
      </c>
      <c r="E8956">
        <v>20</v>
      </c>
    </row>
    <row r="8957" spans="1:5" x14ac:dyDescent="0.3">
      <c r="A8957">
        <v>8956</v>
      </c>
      <c r="B8957">
        <v>2</v>
      </c>
      <c r="C8957">
        <v>5</v>
      </c>
      <c r="D8957" s="2">
        <v>45839</v>
      </c>
      <c r="E8957">
        <v>20</v>
      </c>
    </row>
    <row r="8958" spans="1:5" x14ac:dyDescent="0.3">
      <c r="A8958">
        <v>8957</v>
      </c>
      <c r="B8958">
        <v>39</v>
      </c>
      <c r="C8958">
        <v>9</v>
      </c>
      <c r="D8958" s="2">
        <v>45513</v>
      </c>
      <c r="E8958">
        <v>44</v>
      </c>
    </row>
    <row r="8959" spans="1:5" x14ac:dyDescent="0.3">
      <c r="A8959">
        <v>8958</v>
      </c>
      <c r="B8959">
        <v>37</v>
      </c>
      <c r="C8959">
        <v>9</v>
      </c>
      <c r="D8959" s="2">
        <v>45574</v>
      </c>
      <c r="E8959">
        <v>100</v>
      </c>
    </row>
    <row r="8960" spans="1:5" x14ac:dyDescent="0.3">
      <c r="A8960">
        <v>8959</v>
      </c>
      <c r="B8960">
        <v>26</v>
      </c>
      <c r="C8960">
        <v>5</v>
      </c>
      <c r="D8960" s="2">
        <v>45699</v>
      </c>
      <c r="E8960">
        <v>25</v>
      </c>
    </row>
    <row r="8961" spans="1:5" x14ac:dyDescent="0.3">
      <c r="A8961">
        <v>8960</v>
      </c>
      <c r="B8961">
        <v>2</v>
      </c>
      <c r="C8961">
        <v>6</v>
      </c>
      <c r="D8961" s="2">
        <v>45252</v>
      </c>
      <c r="E8961">
        <v>41</v>
      </c>
    </row>
    <row r="8962" spans="1:5" x14ac:dyDescent="0.3">
      <c r="A8962">
        <v>8961</v>
      </c>
      <c r="B8962">
        <v>3</v>
      </c>
      <c r="C8962">
        <v>8</v>
      </c>
      <c r="D8962" s="2">
        <v>45218</v>
      </c>
      <c r="E8962">
        <v>69</v>
      </c>
    </row>
    <row r="8963" spans="1:5" x14ac:dyDescent="0.3">
      <c r="A8963">
        <v>8962</v>
      </c>
      <c r="B8963">
        <v>20</v>
      </c>
      <c r="C8963">
        <v>7</v>
      </c>
      <c r="D8963" s="2">
        <v>45500</v>
      </c>
      <c r="E8963">
        <v>91</v>
      </c>
    </row>
    <row r="8964" spans="1:5" x14ac:dyDescent="0.3">
      <c r="A8964">
        <v>8963</v>
      </c>
      <c r="B8964">
        <v>10</v>
      </c>
      <c r="C8964">
        <v>6</v>
      </c>
      <c r="D8964" s="2">
        <v>45700</v>
      </c>
      <c r="E8964">
        <v>2</v>
      </c>
    </row>
    <row r="8965" spans="1:5" x14ac:dyDescent="0.3">
      <c r="A8965">
        <v>8964</v>
      </c>
      <c r="B8965">
        <v>42</v>
      </c>
      <c r="C8965">
        <v>4</v>
      </c>
      <c r="D8965" s="2">
        <v>45362</v>
      </c>
      <c r="E8965">
        <v>12</v>
      </c>
    </row>
    <row r="8966" spans="1:5" x14ac:dyDescent="0.3">
      <c r="A8966">
        <v>8965</v>
      </c>
      <c r="B8966">
        <v>21</v>
      </c>
      <c r="C8966">
        <v>3</v>
      </c>
      <c r="D8966" s="2">
        <v>45448</v>
      </c>
      <c r="E8966">
        <v>28</v>
      </c>
    </row>
    <row r="8967" spans="1:5" x14ac:dyDescent="0.3">
      <c r="A8967">
        <v>8966</v>
      </c>
      <c r="B8967">
        <v>40</v>
      </c>
      <c r="C8967">
        <v>4</v>
      </c>
      <c r="D8967" s="2">
        <v>45851</v>
      </c>
      <c r="E8967">
        <v>44</v>
      </c>
    </row>
    <row r="8968" spans="1:5" x14ac:dyDescent="0.3">
      <c r="A8968">
        <v>8967</v>
      </c>
      <c r="B8968">
        <v>9</v>
      </c>
      <c r="C8968">
        <v>3</v>
      </c>
      <c r="D8968" s="2">
        <v>45321</v>
      </c>
      <c r="E8968">
        <v>13</v>
      </c>
    </row>
    <row r="8969" spans="1:5" x14ac:dyDescent="0.3">
      <c r="A8969">
        <v>8968</v>
      </c>
      <c r="B8969">
        <v>2</v>
      </c>
      <c r="C8969">
        <v>8</v>
      </c>
      <c r="D8969" s="2">
        <v>45264</v>
      </c>
      <c r="E8969">
        <v>85</v>
      </c>
    </row>
    <row r="8970" spans="1:5" x14ac:dyDescent="0.3">
      <c r="A8970">
        <v>8969</v>
      </c>
      <c r="B8970">
        <v>28</v>
      </c>
      <c r="C8970">
        <v>6</v>
      </c>
      <c r="D8970" s="2">
        <v>45520</v>
      </c>
      <c r="E8970">
        <v>43</v>
      </c>
    </row>
    <row r="8971" spans="1:5" x14ac:dyDescent="0.3">
      <c r="A8971">
        <v>8970</v>
      </c>
      <c r="B8971">
        <v>3</v>
      </c>
      <c r="C8971">
        <v>6</v>
      </c>
      <c r="D8971" s="2">
        <v>45849</v>
      </c>
      <c r="E8971">
        <v>55</v>
      </c>
    </row>
    <row r="8972" spans="1:5" x14ac:dyDescent="0.3">
      <c r="A8972">
        <v>8971</v>
      </c>
      <c r="B8972">
        <v>16</v>
      </c>
      <c r="C8972">
        <v>1</v>
      </c>
      <c r="D8972" s="2">
        <v>45788</v>
      </c>
      <c r="E8972">
        <v>8</v>
      </c>
    </row>
    <row r="8973" spans="1:5" x14ac:dyDescent="0.3">
      <c r="A8973">
        <v>8972</v>
      </c>
      <c r="B8973">
        <v>4</v>
      </c>
      <c r="C8973">
        <v>5</v>
      </c>
      <c r="D8973" s="2">
        <v>45286</v>
      </c>
      <c r="E8973">
        <v>64</v>
      </c>
    </row>
    <row r="8974" spans="1:5" x14ac:dyDescent="0.3">
      <c r="A8974">
        <v>8973</v>
      </c>
      <c r="B8974">
        <v>23</v>
      </c>
      <c r="C8974">
        <v>8</v>
      </c>
      <c r="D8974" s="2">
        <v>45557</v>
      </c>
      <c r="E8974">
        <v>12</v>
      </c>
    </row>
    <row r="8975" spans="1:5" x14ac:dyDescent="0.3">
      <c r="A8975">
        <v>8974</v>
      </c>
      <c r="B8975">
        <v>30</v>
      </c>
      <c r="C8975">
        <v>2</v>
      </c>
      <c r="D8975" s="2">
        <v>45392</v>
      </c>
      <c r="E8975">
        <v>41</v>
      </c>
    </row>
    <row r="8976" spans="1:5" x14ac:dyDescent="0.3">
      <c r="A8976">
        <v>8975</v>
      </c>
      <c r="B8976">
        <v>38</v>
      </c>
      <c r="C8976">
        <v>3</v>
      </c>
      <c r="D8976" s="2">
        <v>45792</v>
      </c>
      <c r="E8976">
        <v>44</v>
      </c>
    </row>
    <row r="8977" spans="1:5" x14ac:dyDescent="0.3">
      <c r="A8977">
        <v>8976</v>
      </c>
      <c r="B8977">
        <v>13</v>
      </c>
      <c r="C8977">
        <v>9</v>
      </c>
      <c r="D8977" s="2">
        <v>45752</v>
      </c>
      <c r="E8977">
        <v>11</v>
      </c>
    </row>
    <row r="8978" spans="1:5" x14ac:dyDescent="0.3">
      <c r="A8978">
        <v>8977</v>
      </c>
      <c r="B8978">
        <v>6</v>
      </c>
      <c r="C8978">
        <v>4</v>
      </c>
      <c r="D8978" s="2">
        <v>45481</v>
      </c>
      <c r="E8978">
        <v>19</v>
      </c>
    </row>
    <row r="8979" spans="1:5" x14ac:dyDescent="0.3">
      <c r="A8979">
        <v>8978</v>
      </c>
      <c r="B8979">
        <v>10</v>
      </c>
      <c r="C8979">
        <v>5</v>
      </c>
      <c r="D8979" s="2">
        <v>45725</v>
      </c>
      <c r="E8979">
        <v>60</v>
      </c>
    </row>
    <row r="8980" spans="1:5" x14ac:dyDescent="0.3">
      <c r="A8980">
        <v>8979</v>
      </c>
      <c r="B8980">
        <v>17</v>
      </c>
      <c r="C8980">
        <v>7</v>
      </c>
      <c r="D8980" s="2">
        <v>45812</v>
      </c>
      <c r="E8980">
        <v>72</v>
      </c>
    </row>
    <row r="8981" spans="1:5" x14ac:dyDescent="0.3">
      <c r="A8981">
        <v>8980</v>
      </c>
      <c r="B8981">
        <v>8</v>
      </c>
      <c r="C8981">
        <v>5</v>
      </c>
      <c r="D8981" s="2">
        <v>45589</v>
      </c>
      <c r="E8981">
        <v>27</v>
      </c>
    </row>
    <row r="8982" spans="1:5" x14ac:dyDescent="0.3">
      <c r="A8982">
        <v>8981</v>
      </c>
      <c r="B8982">
        <v>9</v>
      </c>
      <c r="C8982">
        <v>2</v>
      </c>
      <c r="D8982" s="2">
        <v>45194</v>
      </c>
      <c r="E8982">
        <v>71</v>
      </c>
    </row>
    <row r="8983" spans="1:5" x14ac:dyDescent="0.3">
      <c r="A8983">
        <v>8982</v>
      </c>
      <c r="B8983">
        <v>34</v>
      </c>
      <c r="C8983">
        <v>7</v>
      </c>
      <c r="D8983" s="2">
        <v>45752</v>
      </c>
      <c r="E8983">
        <v>85</v>
      </c>
    </row>
    <row r="8984" spans="1:5" x14ac:dyDescent="0.3">
      <c r="A8984">
        <v>8983</v>
      </c>
      <c r="B8984">
        <v>17</v>
      </c>
      <c r="C8984">
        <v>6</v>
      </c>
      <c r="D8984" s="2">
        <v>45350</v>
      </c>
      <c r="E8984">
        <v>27</v>
      </c>
    </row>
    <row r="8985" spans="1:5" x14ac:dyDescent="0.3">
      <c r="A8985">
        <v>8984</v>
      </c>
      <c r="B8985">
        <v>43</v>
      </c>
      <c r="C8985">
        <v>9</v>
      </c>
      <c r="D8985" s="2">
        <v>45587</v>
      </c>
      <c r="E8985">
        <v>14</v>
      </c>
    </row>
    <row r="8986" spans="1:5" x14ac:dyDescent="0.3">
      <c r="A8986">
        <v>8985</v>
      </c>
      <c r="B8986">
        <v>50</v>
      </c>
      <c r="C8986">
        <v>2</v>
      </c>
      <c r="D8986" s="2">
        <v>45694</v>
      </c>
      <c r="E8986">
        <v>96</v>
      </c>
    </row>
    <row r="8987" spans="1:5" x14ac:dyDescent="0.3">
      <c r="A8987">
        <v>8986</v>
      </c>
      <c r="B8987">
        <v>22</v>
      </c>
      <c r="C8987">
        <v>2</v>
      </c>
      <c r="D8987" s="2">
        <v>45470</v>
      </c>
      <c r="E8987">
        <v>93</v>
      </c>
    </row>
    <row r="8988" spans="1:5" x14ac:dyDescent="0.3">
      <c r="A8988">
        <v>8987</v>
      </c>
      <c r="B8988">
        <v>3</v>
      </c>
      <c r="C8988">
        <v>8</v>
      </c>
      <c r="D8988" s="2">
        <v>45399</v>
      </c>
      <c r="E8988">
        <v>24</v>
      </c>
    </row>
    <row r="8989" spans="1:5" x14ac:dyDescent="0.3">
      <c r="A8989">
        <v>8988</v>
      </c>
      <c r="B8989">
        <v>41</v>
      </c>
      <c r="C8989">
        <v>1</v>
      </c>
      <c r="D8989" s="2">
        <v>45294</v>
      </c>
      <c r="E8989">
        <v>64</v>
      </c>
    </row>
    <row r="8990" spans="1:5" x14ac:dyDescent="0.3">
      <c r="A8990">
        <v>8989</v>
      </c>
      <c r="B8990">
        <v>40</v>
      </c>
      <c r="C8990">
        <v>8</v>
      </c>
      <c r="D8990" s="2">
        <v>45444</v>
      </c>
      <c r="E8990">
        <v>92</v>
      </c>
    </row>
    <row r="8991" spans="1:5" x14ac:dyDescent="0.3">
      <c r="A8991">
        <v>8990</v>
      </c>
      <c r="B8991">
        <v>29</v>
      </c>
      <c r="C8991">
        <v>5</v>
      </c>
      <c r="D8991" s="2">
        <v>45135</v>
      </c>
      <c r="E8991">
        <v>24</v>
      </c>
    </row>
    <row r="8992" spans="1:5" x14ac:dyDescent="0.3">
      <c r="A8992">
        <v>8991</v>
      </c>
      <c r="B8992">
        <v>39</v>
      </c>
      <c r="C8992">
        <v>1</v>
      </c>
      <c r="D8992" s="2">
        <v>45134</v>
      </c>
      <c r="E8992">
        <v>2</v>
      </c>
    </row>
    <row r="8993" spans="1:5" x14ac:dyDescent="0.3">
      <c r="A8993">
        <v>8992</v>
      </c>
      <c r="B8993">
        <v>27</v>
      </c>
      <c r="C8993">
        <v>1</v>
      </c>
      <c r="D8993" s="2">
        <v>45326</v>
      </c>
      <c r="E8993">
        <v>52</v>
      </c>
    </row>
    <row r="8994" spans="1:5" x14ac:dyDescent="0.3">
      <c r="A8994">
        <v>8993</v>
      </c>
      <c r="B8994">
        <v>39</v>
      </c>
      <c r="C8994">
        <v>6</v>
      </c>
      <c r="D8994" s="2">
        <v>45800</v>
      </c>
      <c r="E8994">
        <v>95</v>
      </c>
    </row>
    <row r="8995" spans="1:5" x14ac:dyDescent="0.3">
      <c r="A8995">
        <v>8994</v>
      </c>
      <c r="B8995">
        <v>40</v>
      </c>
      <c r="C8995">
        <v>2</v>
      </c>
      <c r="D8995" s="2">
        <v>45145</v>
      </c>
      <c r="E8995">
        <v>12</v>
      </c>
    </row>
    <row r="8996" spans="1:5" x14ac:dyDescent="0.3">
      <c r="A8996">
        <v>8995</v>
      </c>
      <c r="B8996">
        <v>37</v>
      </c>
      <c r="C8996">
        <v>2</v>
      </c>
      <c r="D8996" s="2">
        <v>45748</v>
      </c>
      <c r="E8996">
        <v>65</v>
      </c>
    </row>
    <row r="8997" spans="1:5" x14ac:dyDescent="0.3">
      <c r="A8997">
        <v>8996</v>
      </c>
      <c r="B8997">
        <v>3</v>
      </c>
      <c r="C8997">
        <v>1</v>
      </c>
      <c r="D8997" s="2">
        <v>45225</v>
      </c>
      <c r="E8997">
        <v>60</v>
      </c>
    </row>
    <row r="8998" spans="1:5" x14ac:dyDescent="0.3">
      <c r="A8998">
        <v>8997</v>
      </c>
      <c r="B8998">
        <v>19</v>
      </c>
      <c r="C8998">
        <v>1</v>
      </c>
      <c r="D8998" s="2">
        <v>45164</v>
      </c>
      <c r="E8998">
        <v>58</v>
      </c>
    </row>
    <row r="8999" spans="1:5" x14ac:dyDescent="0.3">
      <c r="A8999">
        <v>8998</v>
      </c>
      <c r="B8999">
        <v>34</v>
      </c>
      <c r="C8999">
        <v>4</v>
      </c>
      <c r="D8999" s="2">
        <v>45365</v>
      </c>
      <c r="E8999">
        <v>85</v>
      </c>
    </row>
    <row r="9000" spans="1:5" x14ac:dyDescent="0.3">
      <c r="A9000">
        <v>8999</v>
      </c>
      <c r="B9000">
        <v>14</v>
      </c>
      <c r="C9000">
        <v>5</v>
      </c>
      <c r="D9000" s="2">
        <v>45335</v>
      </c>
      <c r="E9000">
        <v>93</v>
      </c>
    </row>
    <row r="9001" spans="1:5" x14ac:dyDescent="0.3">
      <c r="A9001">
        <v>9000</v>
      </c>
      <c r="B9001">
        <v>21</v>
      </c>
      <c r="C9001">
        <v>4</v>
      </c>
      <c r="D9001" s="2">
        <v>45662</v>
      </c>
      <c r="E9001">
        <v>94</v>
      </c>
    </row>
    <row r="9002" spans="1:5" x14ac:dyDescent="0.3">
      <c r="A9002">
        <v>9001</v>
      </c>
      <c r="B9002">
        <v>2</v>
      </c>
      <c r="C9002">
        <v>6</v>
      </c>
      <c r="D9002" s="2">
        <v>45307</v>
      </c>
      <c r="E9002">
        <v>42</v>
      </c>
    </row>
    <row r="9003" spans="1:5" x14ac:dyDescent="0.3">
      <c r="A9003">
        <v>9002</v>
      </c>
      <c r="B9003">
        <v>10</v>
      </c>
      <c r="C9003">
        <v>8</v>
      </c>
      <c r="D9003" s="2">
        <v>45258</v>
      </c>
      <c r="E9003">
        <v>1</v>
      </c>
    </row>
    <row r="9004" spans="1:5" x14ac:dyDescent="0.3">
      <c r="A9004">
        <v>9003</v>
      </c>
      <c r="B9004">
        <v>42</v>
      </c>
      <c r="C9004">
        <v>2</v>
      </c>
      <c r="D9004" s="2">
        <v>45195</v>
      </c>
      <c r="E9004">
        <v>22</v>
      </c>
    </row>
    <row r="9005" spans="1:5" x14ac:dyDescent="0.3">
      <c r="A9005">
        <v>9004</v>
      </c>
      <c r="B9005">
        <v>17</v>
      </c>
      <c r="C9005">
        <v>1</v>
      </c>
      <c r="D9005" s="2">
        <v>45460</v>
      </c>
      <c r="E9005">
        <v>72</v>
      </c>
    </row>
    <row r="9006" spans="1:5" x14ac:dyDescent="0.3">
      <c r="A9006">
        <v>9005</v>
      </c>
      <c r="B9006">
        <v>2</v>
      </c>
      <c r="C9006">
        <v>2</v>
      </c>
      <c r="D9006" s="2">
        <v>45418</v>
      </c>
      <c r="E9006">
        <v>13</v>
      </c>
    </row>
    <row r="9007" spans="1:5" x14ac:dyDescent="0.3">
      <c r="A9007">
        <v>9006</v>
      </c>
      <c r="B9007">
        <v>27</v>
      </c>
      <c r="C9007">
        <v>6</v>
      </c>
      <c r="D9007" s="2">
        <v>45695</v>
      </c>
      <c r="E9007">
        <v>78</v>
      </c>
    </row>
    <row r="9008" spans="1:5" x14ac:dyDescent="0.3">
      <c r="A9008">
        <v>9007</v>
      </c>
      <c r="B9008">
        <v>1</v>
      </c>
      <c r="C9008">
        <v>4</v>
      </c>
      <c r="D9008" s="2">
        <v>45440</v>
      </c>
      <c r="E9008">
        <v>65</v>
      </c>
    </row>
    <row r="9009" spans="1:5" x14ac:dyDescent="0.3">
      <c r="A9009">
        <v>9008</v>
      </c>
      <c r="B9009">
        <v>50</v>
      </c>
      <c r="C9009">
        <v>7</v>
      </c>
      <c r="D9009" s="2">
        <v>45637</v>
      </c>
      <c r="E9009">
        <v>96</v>
      </c>
    </row>
    <row r="9010" spans="1:5" x14ac:dyDescent="0.3">
      <c r="A9010">
        <v>9009</v>
      </c>
      <c r="B9010">
        <v>36</v>
      </c>
      <c r="C9010">
        <v>2</v>
      </c>
      <c r="D9010" s="2">
        <v>45695</v>
      </c>
      <c r="E9010">
        <v>38</v>
      </c>
    </row>
    <row r="9011" spans="1:5" x14ac:dyDescent="0.3">
      <c r="A9011">
        <v>9010</v>
      </c>
      <c r="B9011">
        <v>33</v>
      </c>
      <c r="C9011">
        <v>1</v>
      </c>
      <c r="D9011" s="2">
        <v>45211</v>
      </c>
      <c r="E9011">
        <v>64</v>
      </c>
    </row>
    <row r="9012" spans="1:5" x14ac:dyDescent="0.3">
      <c r="A9012">
        <v>9011</v>
      </c>
      <c r="B9012">
        <v>22</v>
      </c>
      <c r="C9012">
        <v>5</v>
      </c>
      <c r="D9012" s="2">
        <v>45741</v>
      </c>
      <c r="E9012">
        <v>76</v>
      </c>
    </row>
    <row r="9013" spans="1:5" x14ac:dyDescent="0.3">
      <c r="A9013">
        <v>9012</v>
      </c>
      <c r="B9013">
        <v>49</v>
      </c>
      <c r="C9013">
        <v>9</v>
      </c>
      <c r="D9013" s="2">
        <v>45747</v>
      </c>
      <c r="E9013">
        <v>52</v>
      </c>
    </row>
    <row r="9014" spans="1:5" x14ac:dyDescent="0.3">
      <c r="A9014">
        <v>9013</v>
      </c>
      <c r="B9014">
        <v>35</v>
      </c>
      <c r="C9014">
        <v>6</v>
      </c>
      <c r="D9014" s="2">
        <v>45390</v>
      </c>
      <c r="E9014">
        <v>80</v>
      </c>
    </row>
    <row r="9015" spans="1:5" x14ac:dyDescent="0.3">
      <c r="A9015">
        <v>9014</v>
      </c>
      <c r="B9015">
        <v>34</v>
      </c>
      <c r="C9015">
        <v>6</v>
      </c>
      <c r="D9015" s="2">
        <v>45691</v>
      </c>
      <c r="E9015">
        <v>88</v>
      </c>
    </row>
    <row r="9016" spans="1:5" x14ac:dyDescent="0.3">
      <c r="A9016">
        <v>9015</v>
      </c>
      <c r="B9016">
        <v>18</v>
      </c>
      <c r="C9016">
        <v>1</v>
      </c>
      <c r="D9016" s="2">
        <v>45132</v>
      </c>
      <c r="E9016">
        <v>84</v>
      </c>
    </row>
    <row r="9017" spans="1:5" x14ac:dyDescent="0.3">
      <c r="A9017">
        <v>9016</v>
      </c>
      <c r="B9017">
        <v>36</v>
      </c>
      <c r="C9017">
        <v>1</v>
      </c>
      <c r="D9017" s="2">
        <v>45295</v>
      </c>
      <c r="E9017">
        <v>32</v>
      </c>
    </row>
    <row r="9018" spans="1:5" x14ac:dyDescent="0.3">
      <c r="A9018">
        <v>9017</v>
      </c>
      <c r="B9018">
        <v>3</v>
      </c>
      <c r="C9018">
        <v>4</v>
      </c>
      <c r="D9018" s="2">
        <v>45469</v>
      </c>
      <c r="E9018">
        <v>27</v>
      </c>
    </row>
    <row r="9019" spans="1:5" x14ac:dyDescent="0.3">
      <c r="A9019">
        <v>9018</v>
      </c>
      <c r="B9019">
        <v>44</v>
      </c>
      <c r="C9019">
        <v>2</v>
      </c>
      <c r="D9019" s="2">
        <v>45264</v>
      </c>
      <c r="E9019">
        <v>98</v>
      </c>
    </row>
    <row r="9020" spans="1:5" x14ac:dyDescent="0.3">
      <c r="A9020">
        <v>9019</v>
      </c>
      <c r="B9020">
        <v>16</v>
      </c>
      <c r="C9020">
        <v>3</v>
      </c>
      <c r="D9020" s="2">
        <v>45185</v>
      </c>
      <c r="E9020">
        <v>61</v>
      </c>
    </row>
    <row r="9021" spans="1:5" x14ac:dyDescent="0.3">
      <c r="A9021">
        <v>9020</v>
      </c>
      <c r="B9021">
        <v>11</v>
      </c>
      <c r="C9021">
        <v>6</v>
      </c>
      <c r="D9021" s="2">
        <v>45563</v>
      </c>
      <c r="E9021">
        <v>86</v>
      </c>
    </row>
    <row r="9022" spans="1:5" x14ac:dyDescent="0.3">
      <c r="A9022">
        <v>9021</v>
      </c>
      <c r="B9022">
        <v>10</v>
      </c>
      <c r="C9022">
        <v>1</v>
      </c>
      <c r="D9022" s="2">
        <v>45747</v>
      </c>
      <c r="E9022">
        <v>62</v>
      </c>
    </row>
    <row r="9023" spans="1:5" x14ac:dyDescent="0.3">
      <c r="A9023">
        <v>9022</v>
      </c>
      <c r="B9023">
        <v>42</v>
      </c>
      <c r="C9023">
        <v>2</v>
      </c>
      <c r="D9023" s="2">
        <v>45214</v>
      </c>
      <c r="E9023">
        <v>3</v>
      </c>
    </row>
    <row r="9024" spans="1:5" x14ac:dyDescent="0.3">
      <c r="A9024">
        <v>9023</v>
      </c>
      <c r="B9024">
        <v>21</v>
      </c>
      <c r="C9024">
        <v>4</v>
      </c>
      <c r="D9024" s="2">
        <v>45377</v>
      </c>
      <c r="E9024">
        <v>81</v>
      </c>
    </row>
    <row r="9025" spans="1:5" x14ac:dyDescent="0.3">
      <c r="A9025">
        <v>9024</v>
      </c>
      <c r="B9025">
        <v>25</v>
      </c>
      <c r="C9025">
        <v>6</v>
      </c>
      <c r="D9025" s="2">
        <v>45732</v>
      </c>
      <c r="E9025">
        <v>78</v>
      </c>
    </row>
    <row r="9026" spans="1:5" x14ac:dyDescent="0.3">
      <c r="A9026">
        <v>9025</v>
      </c>
      <c r="B9026">
        <v>35</v>
      </c>
      <c r="C9026">
        <v>3</v>
      </c>
      <c r="D9026" s="2">
        <v>45218</v>
      </c>
      <c r="E9026">
        <v>91</v>
      </c>
    </row>
    <row r="9027" spans="1:5" x14ac:dyDescent="0.3">
      <c r="A9027">
        <v>9026</v>
      </c>
      <c r="B9027">
        <v>6</v>
      </c>
      <c r="C9027">
        <v>9</v>
      </c>
      <c r="D9027" s="2">
        <v>45793</v>
      </c>
      <c r="E9027">
        <v>84</v>
      </c>
    </row>
    <row r="9028" spans="1:5" x14ac:dyDescent="0.3">
      <c r="A9028">
        <v>9027</v>
      </c>
      <c r="B9028">
        <v>46</v>
      </c>
      <c r="C9028">
        <v>4</v>
      </c>
      <c r="D9028" s="2">
        <v>45825</v>
      </c>
      <c r="E9028">
        <v>95</v>
      </c>
    </row>
    <row r="9029" spans="1:5" x14ac:dyDescent="0.3">
      <c r="A9029">
        <v>9028</v>
      </c>
      <c r="B9029">
        <v>44</v>
      </c>
      <c r="C9029">
        <v>7</v>
      </c>
      <c r="D9029" s="2">
        <v>45254</v>
      </c>
      <c r="E9029">
        <v>31</v>
      </c>
    </row>
    <row r="9030" spans="1:5" x14ac:dyDescent="0.3">
      <c r="A9030">
        <v>9029</v>
      </c>
      <c r="B9030">
        <v>8</v>
      </c>
      <c r="C9030">
        <v>5</v>
      </c>
      <c r="D9030" s="2">
        <v>45162</v>
      </c>
      <c r="E9030">
        <v>93</v>
      </c>
    </row>
    <row r="9031" spans="1:5" x14ac:dyDescent="0.3">
      <c r="A9031">
        <v>9030</v>
      </c>
      <c r="B9031">
        <v>34</v>
      </c>
      <c r="C9031">
        <v>6</v>
      </c>
      <c r="D9031" s="2">
        <v>45339</v>
      </c>
      <c r="E9031">
        <v>64</v>
      </c>
    </row>
    <row r="9032" spans="1:5" x14ac:dyDescent="0.3">
      <c r="A9032">
        <v>9031</v>
      </c>
      <c r="B9032">
        <v>41</v>
      </c>
      <c r="C9032">
        <v>9</v>
      </c>
      <c r="D9032" s="2">
        <v>45674</v>
      </c>
      <c r="E9032">
        <v>42</v>
      </c>
    </row>
    <row r="9033" spans="1:5" x14ac:dyDescent="0.3">
      <c r="A9033">
        <v>9032</v>
      </c>
      <c r="B9033">
        <v>46</v>
      </c>
      <c r="C9033">
        <v>9</v>
      </c>
      <c r="D9033" s="2">
        <v>45222</v>
      </c>
      <c r="E9033">
        <v>58</v>
      </c>
    </row>
    <row r="9034" spans="1:5" x14ac:dyDescent="0.3">
      <c r="A9034">
        <v>9033</v>
      </c>
      <c r="B9034">
        <v>1</v>
      </c>
      <c r="C9034">
        <v>6</v>
      </c>
      <c r="D9034" s="2">
        <v>45827</v>
      </c>
      <c r="E9034">
        <v>43</v>
      </c>
    </row>
    <row r="9035" spans="1:5" x14ac:dyDescent="0.3">
      <c r="A9035">
        <v>9034</v>
      </c>
      <c r="B9035">
        <v>3</v>
      </c>
      <c r="C9035">
        <v>2</v>
      </c>
      <c r="D9035" s="2">
        <v>45665</v>
      </c>
      <c r="E9035">
        <v>32</v>
      </c>
    </row>
    <row r="9036" spans="1:5" x14ac:dyDescent="0.3">
      <c r="A9036">
        <v>9035</v>
      </c>
      <c r="B9036">
        <v>38</v>
      </c>
      <c r="C9036">
        <v>9</v>
      </c>
      <c r="D9036" s="2">
        <v>45582</v>
      </c>
      <c r="E9036">
        <v>30</v>
      </c>
    </row>
    <row r="9037" spans="1:5" x14ac:dyDescent="0.3">
      <c r="A9037">
        <v>9036</v>
      </c>
      <c r="B9037">
        <v>27</v>
      </c>
      <c r="C9037">
        <v>2</v>
      </c>
      <c r="D9037" s="2">
        <v>45332</v>
      </c>
      <c r="E9037">
        <v>91</v>
      </c>
    </row>
    <row r="9038" spans="1:5" x14ac:dyDescent="0.3">
      <c r="A9038">
        <v>9037</v>
      </c>
      <c r="B9038">
        <v>13</v>
      </c>
      <c r="C9038">
        <v>2</v>
      </c>
      <c r="D9038" s="2">
        <v>45670</v>
      </c>
      <c r="E9038">
        <v>83</v>
      </c>
    </row>
    <row r="9039" spans="1:5" x14ac:dyDescent="0.3">
      <c r="A9039">
        <v>9038</v>
      </c>
      <c r="B9039">
        <v>43</v>
      </c>
      <c r="C9039">
        <v>2</v>
      </c>
      <c r="D9039" s="2">
        <v>45535</v>
      </c>
      <c r="E9039">
        <v>61</v>
      </c>
    </row>
    <row r="9040" spans="1:5" x14ac:dyDescent="0.3">
      <c r="A9040">
        <v>9039</v>
      </c>
      <c r="B9040">
        <v>47</v>
      </c>
      <c r="C9040">
        <v>7</v>
      </c>
      <c r="D9040" s="2">
        <v>45633</v>
      </c>
      <c r="E9040">
        <v>28</v>
      </c>
    </row>
    <row r="9041" spans="1:5" x14ac:dyDescent="0.3">
      <c r="A9041">
        <v>9040</v>
      </c>
      <c r="B9041">
        <v>50</v>
      </c>
      <c r="C9041">
        <v>4</v>
      </c>
      <c r="D9041" s="2">
        <v>45299</v>
      </c>
      <c r="E9041">
        <v>45</v>
      </c>
    </row>
    <row r="9042" spans="1:5" x14ac:dyDescent="0.3">
      <c r="A9042">
        <v>9041</v>
      </c>
      <c r="B9042">
        <v>19</v>
      </c>
      <c r="C9042">
        <v>8</v>
      </c>
      <c r="D9042" s="2">
        <v>45810</v>
      </c>
      <c r="E9042">
        <v>10</v>
      </c>
    </row>
    <row r="9043" spans="1:5" x14ac:dyDescent="0.3">
      <c r="A9043">
        <v>9042</v>
      </c>
      <c r="B9043">
        <v>19</v>
      </c>
      <c r="C9043">
        <v>8</v>
      </c>
      <c r="D9043" s="2">
        <v>45239</v>
      </c>
      <c r="E9043">
        <v>16</v>
      </c>
    </row>
    <row r="9044" spans="1:5" x14ac:dyDescent="0.3">
      <c r="A9044">
        <v>9043</v>
      </c>
      <c r="B9044">
        <v>6</v>
      </c>
      <c r="C9044">
        <v>1</v>
      </c>
      <c r="D9044" s="2">
        <v>45242</v>
      </c>
      <c r="E9044">
        <v>31</v>
      </c>
    </row>
    <row r="9045" spans="1:5" x14ac:dyDescent="0.3">
      <c r="A9045">
        <v>9044</v>
      </c>
      <c r="B9045">
        <v>47</v>
      </c>
      <c r="C9045">
        <v>1</v>
      </c>
      <c r="D9045" s="2">
        <v>45423</v>
      </c>
      <c r="E9045">
        <v>10</v>
      </c>
    </row>
    <row r="9046" spans="1:5" x14ac:dyDescent="0.3">
      <c r="A9046">
        <v>9045</v>
      </c>
      <c r="B9046">
        <v>14</v>
      </c>
      <c r="C9046">
        <v>4</v>
      </c>
      <c r="D9046" s="2">
        <v>45456</v>
      </c>
      <c r="E9046">
        <v>74</v>
      </c>
    </row>
    <row r="9047" spans="1:5" x14ac:dyDescent="0.3">
      <c r="A9047">
        <v>9046</v>
      </c>
      <c r="B9047">
        <v>5</v>
      </c>
      <c r="C9047">
        <v>2</v>
      </c>
      <c r="D9047" s="2">
        <v>45324</v>
      </c>
      <c r="E9047">
        <v>92</v>
      </c>
    </row>
    <row r="9048" spans="1:5" x14ac:dyDescent="0.3">
      <c r="A9048">
        <v>9047</v>
      </c>
      <c r="B9048">
        <v>43</v>
      </c>
      <c r="C9048">
        <v>3</v>
      </c>
      <c r="D9048" s="2">
        <v>45516</v>
      </c>
      <c r="E9048">
        <v>12</v>
      </c>
    </row>
    <row r="9049" spans="1:5" x14ac:dyDescent="0.3">
      <c r="A9049">
        <v>9048</v>
      </c>
      <c r="B9049">
        <v>45</v>
      </c>
      <c r="C9049">
        <v>2</v>
      </c>
      <c r="D9049" s="2">
        <v>45495</v>
      </c>
      <c r="E9049">
        <v>97</v>
      </c>
    </row>
    <row r="9050" spans="1:5" x14ac:dyDescent="0.3">
      <c r="A9050">
        <v>9049</v>
      </c>
      <c r="B9050">
        <v>45</v>
      </c>
      <c r="C9050">
        <v>9</v>
      </c>
      <c r="D9050" s="2">
        <v>45571</v>
      </c>
      <c r="E9050">
        <v>28</v>
      </c>
    </row>
    <row r="9051" spans="1:5" x14ac:dyDescent="0.3">
      <c r="A9051">
        <v>9050</v>
      </c>
      <c r="B9051">
        <v>36</v>
      </c>
      <c r="C9051">
        <v>6</v>
      </c>
      <c r="D9051" s="2">
        <v>45647</v>
      </c>
      <c r="E9051">
        <v>18</v>
      </c>
    </row>
    <row r="9052" spans="1:5" x14ac:dyDescent="0.3">
      <c r="A9052">
        <v>9051</v>
      </c>
      <c r="B9052">
        <v>9</v>
      </c>
      <c r="C9052">
        <v>7</v>
      </c>
      <c r="D9052" s="2">
        <v>45801</v>
      </c>
      <c r="E9052">
        <v>52</v>
      </c>
    </row>
    <row r="9053" spans="1:5" x14ac:dyDescent="0.3">
      <c r="A9053">
        <v>9052</v>
      </c>
      <c r="B9053">
        <v>23</v>
      </c>
      <c r="C9053">
        <v>6</v>
      </c>
      <c r="D9053" s="2">
        <v>45387</v>
      </c>
      <c r="E9053">
        <v>28</v>
      </c>
    </row>
    <row r="9054" spans="1:5" x14ac:dyDescent="0.3">
      <c r="A9054">
        <v>9053</v>
      </c>
      <c r="B9054">
        <v>32</v>
      </c>
      <c r="C9054">
        <v>1</v>
      </c>
      <c r="D9054" s="2">
        <v>45612</v>
      </c>
      <c r="E9054">
        <v>28</v>
      </c>
    </row>
    <row r="9055" spans="1:5" x14ac:dyDescent="0.3">
      <c r="A9055">
        <v>9054</v>
      </c>
      <c r="B9055">
        <v>29</v>
      </c>
      <c r="C9055">
        <v>5</v>
      </c>
      <c r="D9055" s="2">
        <v>45307</v>
      </c>
      <c r="E9055">
        <v>64</v>
      </c>
    </row>
    <row r="9056" spans="1:5" x14ac:dyDescent="0.3">
      <c r="A9056">
        <v>9055</v>
      </c>
      <c r="B9056">
        <v>45</v>
      </c>
      <c r="C9056">
        <v>3</v>
      </c>
      <c r="D9056" s="2">
        <v>45540</v>
      </c>
      <c r="E9056">
        <v>14</v>
      </c>
    </row>
    <row r="9057" spans="1:5" x14ac:dyDescent="0.3">
      <c r="A9057">
        <v>9056</v>
      </c>
      <c r="B9057">
        <v>28</v>
      </c>
      <c r="C9057">
        <v>8</v>
      </c>
      <c r="D9057" s="2">
        <v>45840</v>
      </c>
      <c r="E9057">
        <v>8</v>
      </c>
    </row>
    <row r="9058" spans="1:5" x14ac:dyDescent="0.3">
      <c r="A9058">
        <v>9057</v>
      </c>
      <c r="B9058">
        <v>40</v>
      </c>
      <c r="C9058">
        <v>7</v>
      </c>
      <c r="D9058" s="2">
        <v>45267</v>
      </c>
      <c r="E9058">
        <v>94</v>
      </c>
    </row>
    <row r="9059" spans="1:5" x14ac:dyDescent="0.3">
      <c r="A9059">
        <v>9058</v>
      </c>
      <c r="B9059">
        <v>11</v>
      </c>
      <c r="C9059">
        <v>9</v>
      </c>
      <c r="D9059" s="2">
        <v>45503</v>
      </c>
      <c r="E9059">
        <v>100</v>
      </c>
    </row>
    <row r="9060" spans="1:5" x14ac:dyDescent="0.3">
      <c r="A9060">
        <v>9059</v>
      </c>
      <c r="B9060">
        <v>19</v>
      </c>
      <c r="C9060">
        <v>1</v>
      </c>
      <c r="D9060" s="2">
        <v>45443</v>
      </c>
      <c r="E9060">
        <v>3</v>
      </c>
    </row>
    <row r="9061" spans="1:5" x14ac:dyDescent="0.3">
      <c r="A9061">
        <v>9060</v>
      </c>
      <c r="B9061">
        <v>1</v>
      </c>
      <c r="C9061">
        <v>2</v>
      </c>
      <c r="D9061" s="2">
        <v>45331</v>
      </c>
      <c r="E9061">
        <v>74</v>
      </c>
    </row>
    <row r="9062" spans="1:5" x14ac:dyDescent="0.3">
      <c r="A9062">
        <v>9061</v>
      </c>
      <c r="B9062">
        <v>9</v>
      </c>
      <c r="C9062">
        <v>2</v>
      </c>
      <c r="D9062" s="2">
        <v>45248</v>
      </c>
      <c r="E9062">
        <v>9</v>
      </c>
    </row>
    <row r="9063" spans="1:5" x14ac:dyDescent="0.3">
      <c r="A9063">
        <v>9062</v>
      </c>
      <c r="B9063">
        <v>2</v>
      </c>
      <c r="C9063">
        <v>1</v>
      </c>
      <c r="D9063" s="2">
        <v>45833</v>
      </c>
      <c r="E9063">
        <v>47</v>
      </c>
    </row>
    <row r="9064" spans="1:5" x14ac:dyDescent="0.3">
      <c r="A9064">
        <v>9063</v>
      </c>
      <c r="B9064">
        <v>4</v>
      </c>
      <c r="C9064">
        <v>8</v>
      </c>
      <c r="D9064" s="2">
        <v>45485</v>
      </c>
      <c r="E9064">
        <v>63</v>
      </c>
    </row>
    <row r="9065" spans="1:5" x14ac:dyDescent="0.3">
      <c r="A9065">
        <v>9064</v>
      </c>
      <c r="B9065">
        <v>29</v>
      </c>
      <c r="C9065">
        <v>4</v>
      </c>
      <c r="D9065" s="2">
        <v>45271</v>
      </c>
      <c r="E9065">
        <v>40</v>
      </c>
    </row>
    <row r="9066" spans="1:5" x14ac:dyDescent="0.3">
      <c r="A9066">
        <v>9065</v>
      </c>
      <c r="B9066">
        <v>4</v>
      </c>
      <c r="C9066">
        <v>7</v>
      </c>
      <c r="D9066" s="2">
        <v>45392</v>
      </c>
      <c r="E9066">
        <v>77</v>
      </c>
    </row>
    <row r="9067" spans="1:5" x14ac:dyDescent="0.3">
      <c r="A9067">
        <v>9066</v>
      </c>
      <c r="B9067">
        <v>1</v>
      </c>
      <c r="C9067">
        <v>1</v>
      </c>
      <c r="D9067" s="2">
        <v>45485</v>
      </c>
      <c r="E9067">
        <v>86</v>
      </c>
    </row>
    <row r="9068" spans="1:5" x14ac:dyDescent="0.3">
      <c r="A9068">
        <v>9067</v>
      </c>
      <c r="B9068">
        <v>28</v>
      </c>
      <c r="C9068">
        <v>8</v>
      </c>
      <c r="D9068" s="2">
        <v>45550</v>
      </c>
      <c r="E9068">
        <v>24</v>
      </c>
    </row>
    <row r="9069" spans="1:5" x14ac:dyDescent="0.3">
      <c r="A9069">
        <v>9068</v>
      </c>
      <c r="B9069">
        <v>18</v>
      </c>
      <c r="C9069">
        <v>8</v>
      </c>
      <c r="D9069" s="2">
        <v>45510</v>
      </c>
      <c r="E9069">
        <v>71</v>
      </c>
    </row>
    <row r="9070" spans="1:5" x14ac:dyDescent="0.3">
      <c r="A9070">
        <v>9069</v>
      </c>
      <c r="B9070">
        <v>46</v>
      </c>
      <c r="C9070">
        <v>3</v>
      </c>
      <c r="D9070" s="2">
        <v>45482</v>
      </c>
      <c r="E9070">
        <v>13</v>
      </c>
    </row>
    <row r="9071" spans="1:5" x14ac:dyDescent="0.3">
      <c r="A9071">
        <v>9070</v>
      </c>
      <c r="B9071">
        <v>13</v>
      </c>
      <c r="C9071">
        <v>9</v>
      </c>
      <c r="D9071" s="2">
        <v>45355</v>
      </c>
      <c r="E9071">
        <v>6</v>
      </c>
    </row>
    <row r="9072" spans="1:5" x14ac:dyDescent="0.3">
      <c r="A9072">
        <v>9071</v>
      </c>
      <c r="B9072">
        <v>40</v>
      </c>
      <c r="C9072">
        <v>5</v>
      </c>
      <c r="D9072" s="2">
        <v>45478</v>
      </c>
      <c r="E9072">
        <v>74</v>
      </c>
    </row>
    <row r="9073" spans="1:5" x14ac:dyDescent="0.3">
      <c r="A9073">
        <v>9072</v>
      </c>
      <c r="B9073">
        <v>6</v>
      </c>
      <c r="C9073">
        <v>5</v>
      </c>
      <c r="D9073" s="2">
        <v>45414</v>
      </c>
      <c r="E9073">
        <v>51</v>
      </c>
    </row>
    <row r="9074" spans="1:5" x14ac:dyDescent="0.3">
      <c r="A9074">
        <v>9073</v>
      </c>
      <c r="B9074">
        <v>49</v>
      </c>
      <c r="C9074">
        <v>5</v>
      </c>
      <c r="D9074" s="2">
        <v>45482</v>
      </c>
      <c r="E9074">
        <v>60</v>
      </c>
    </row>
    <row r="9075" spans="1:5" x14ac:dyDescent="0.3">
      <c r="A9075">
        <v>9074</v>
      </c>
      <c r="B9075">
        <v>43</v>
      </c>
      <c r="C9075">
        <v>1</v>
      </c>
      <c r="D9075" s="2">
        <v>45155</v>
      </c>
      <c r="E9075">
        <v>75</v>
      </c>
    </row>
    <row r="9076" spans="1:5" x14ac:dyDescent="0.3">
      <c r="A9076">
        <v>9075</v>
      </c>
      <c r="B9076">
        <v>47</v>
      </c>
      <c r="C9076">
        <v>2</v>
      </c>
      <c r="D9076" s="2">
        <v>45689</v>
      </c>
      <c r="E9076">
        <v>29</v>
      </c>
    </row>
    <row r="9077" spans="1:5" x14ac:dyDescent="0.3">
      <c r="A9077">
        <v>9076</v>
      </c>
      <c r="B9077">
        <v>39</v>
      </c>
      <c r="C9077">
        <v>1</v>
      </c>
      <c r="D9077" s="2">
        <v>45814</v>
      </c>
      <c r="E9077">
        <v>16</v>
      </c>
    </row>
    <row r="9078" spans="1:5" x14ac:dyDescent="0.3">
      <c r="A9078">
        <v>9077</v>
      </c>
      <c r="B9078">
        <v>22</v>
      </c>
      <c r="C9078">
        <v>2</v>
      </c>
      <c r="D9078" s="2">
        <v>45231</v>
      </c>
      <c r="E9078">
        <v>84</v>
      </c>
    </row>
    <row r="9079" spans="1:5" x14ac:dyDescent="0.3">
      <c r="A9079">
        <v>9078</v>
      </c>
      <c r="B9079">
        <v>30</v>
      </c>
      <c r="C9079">
        <v>9</v>
      </c>
      <c r="D9079" s="2">
        <v>45625</v>
      </c>
      <c r="E9079">
        <v>64</v>
      </c>
    </row>
    <row r="9080" spans="1:5" x14ac:dyDescent="0.3">
      <c r="A9080">
        <v>9079</v>
      </c>
      <c r="B9080">
        <v>27</v>
      </c>
      <c r="C9080">
        <v>9</v>
      </c>
      <c r="D9080" s="2">
        <v>45649</v>
      </c>
      <c r="E9080">
        <v>85</v>
      </c>
    </row>
    <row r="9081" spans="1:5" x14ac:dyDescent="0.3">
      <c r="A9081">
        <v>9080</v>
      </c>
      <c r="B9081">
        <v>8</v>
      </c>
      <c r="C9081">
        <v>5</v>
      </c>
      <c r="D9081" s="2">
        <v>45742</v>
      </c>
      <c r="E9081">
        <v>55</v>
      </c>
    </row>
    <row r="9082" spans="1:5" x14ac:dyDescent="0.3">
      <c r="A9082">
        <v>9081</v>
      </c>
      <c r="B9082">
        <v>43</v>
      </c>
      <c r="C9082">
        <v>4</v>
      </c>
      <c r="D9082" s="2">
        <v>45456</v>
      </c>
      <c r="E9082">
        <v>29</v>
      </c>
    </row>
    <row r="9083" spans="1:5" x14ac:dyDescent="0.3">
      <c r="A9083">
        <v>9082</v>
      </c>
      <c r="B9083">
        <v>28</v>
      </c>
      <c r="C9083">
        <v>2</v>
      </c>
      <c r="D9083" s="2">
        <v>45384</v>
      </c>
      <c r="E9083">
        <v>78</v>
      </c>
    </row>
    <row r="9084" spans="1:5" x14ac:dyDescent="0.3">
      <c r="A9084">
        <v>9083</v>
      </c>
      <c r="B9084">
        <v>2</v>
      </c>
      <c r="C9084">
        <v>6</v>
      </c>
      <c r="D9084" s="2">
        <v>45283</v>
      </c>
      <c r="E9084">
        <v>55</v>
      </c>
    </row>
    <row r="9085" spans="1:5" x14ac:dyDescent="0.3">
      <c r="A9085">
        <v>9084</v>
      </c>
      <c r="B9085">
        <v>20</v>
      </c>
      <c r="C9085">
        <v>9</v>
      </c>
      <c r="D9085" s="2">
        <v>45481</v>
      </c>
      <c r="E9085">
        <v>60</v>
      </c>
    </row>
    <row r="9086" spans="1:5" x14ac:dyDescent="0.3">
      <c r="A9086">
        <v>9085</v>
      </c>
      <c r="B9086">
        <v>11</v>
      </c>
      <c r="C9086">
        <v>8</v>
      </c>
      <c r="D9086" s="2">
        <v>45268</v>
      </c>
      <c r="E9086">
        <v>41</v>
      </c>
    </row>
    <row r="9087" spans="1:5" x14ac:dyDescent="0.3">
      <c r="A9087">
        <v>9086</v>
      </c>
      <c r="B9087">
        <v>14</v>
      </c>
      <c r="C9087">
        <v>4</v>
      </c>
      <c r="D9087" s="2">
        <v>45328</v>
      </c>
      <c r="E9087">
        <v>80</v>
      </c>
    </row>
    <row r="9088" spans="1:5" x14ac:dyDescent="0.3">
      <c r="A9088">
        <v>9087</v>
      </c>
      <c r="B9088">
        <v>24</v>
      </c>
      <c r="C9088">
        <v>6</v>
      </c>
      <c r="D9088" s="2">
        <v>45542</v>
      </c>
      <c r="E9088">
        <v>9</v>
      </c>
    </row>
    <row r="9089" spans="1:5" x14ac:dyDescent="0.3">
      <c r="A9089">
        <v>9088</v>
      </c>
      <c r="B9089">
        <v>13</v>
      </c>
      <c r="C9089">
        <v>9</v>
      </c>
      <c r="D9089" s="2">
        <v>45279</v>
      </c>
      <c r="E9089">
        <v>6</v>
      </c>
    </row>
    <row r="9090" spans="1:5" x14ac:dyDescent="0.3">
      <c r="A9090">
        <v>9089</v>
      </c>
      <c r="B9090">
        <v>8</v>
      </c>
      <c r="C9090">
        <v>4</v>
      </c>
      <c r="D9090" s="2">
        <v>45822</v>
      </c>
      <c r="E9090">
        <v>29</v>
      </c>
    </row>
    <row r="9091" spans="1:5" x14ac:dyDescent="0.3">
      <c r="A9091">
        <v>9090</v>
      </c>
      <c r="B9091">
        <v>44</v>
      </c>
      <c r="C9091">
        <v>9</v>
      </c>
      <c r="D9091" s="2">
        <v>45305</v>
      </c>
      <c r="E9091">
        <v>18</v>
      </c>
    </row>
    <row r="9092" spans="1:5" x14ac:dyDescent="0.3">
      <c r="A9092">
        <v>9091</v>
      </c>
      <c r="B9092">
        <v>21</v>
      </c>
      <c r="C9092">
        <v>8</v>
      </c>
      <c r="D9092" s="2">
        <v>45480</v>
      </c>
      <c r="E9092">
        <v>24</v>
      </c>
    </row>
    <row r="9093" spans="1:5" x14ac:dyDescent="0.3">
      <c r="A9093">
        <v>9092</v>
      </c>
      <c r="B9093">
        <v>22</v>
      </c>
      <c r="C9093">
        <v>3</v>
      </c>
      <c r="D9093" s="2">
        <v>45183</v>
      </c>
      <c r="E9093">
        <v>51</v>
      </c>
    </row>
    <row r="9094" spans="1:5" x14ac:dyDescent="0.3">
      <c r="A9094">
        <v>9093</v>
      </c>
      <c r="B9094">
        <v>9</v>
      </c>
      <c r="C9094">
        <v>9</v>
      </c>
      <c r="D9094" s="2">
        <v>45513</v>
      </c>
      <c r="E9094">
        <v>17</v>
      </c>
    </row>
    <row r="9095" spans="1:5" x14ac:dyDescent="0.3">
      <c r="A9095">
        <v>9094</v>
      </c>
      <c r="B9095">
        <v>42</v>
      </c>
      <c r="C9095">
        <v>5</v>
      </c>
      <c r="D9095" s="2">
        <v>45674</v>
      </c>
      <c r="E9095">
        <v>100</v>
      </c>
    </row>
    <row r="9096" spans="1:5" x14ac:dyDescent="0.3">
      <c r="A9096">
        <v>9095</v>
      </c>
      <c r="B9096">
        <v>43</v>
      </c>
      <c r="C9096">
        <v>1</v>
      </c>
      <c r="D9096" s="2">
        <v>45829</v>
      </c>
      <c r="E9096">
        <v>21</v>
      </c>
    </row>
    <row r="9097" spans="1:5" x14ac:dyDescent="0.3">
      <c r="A9097">
        <v>9096</v>
      </c>
      <c r="B9097">
        <v>11</v>
      </c>
      <c r="C9097">
        <v>8</v>
      </c>
      <c r="D9097" s="2">
        <v>45397</v>
      </c>
      <c r="E9097">
        <v>83</v>
      </c>
    </row>
    <row r="9098" spans="1:5" x14ac:dyDescent="0.3">
      <c r="A9098">
        <v>9097</v>
      </c>
      <c r="B9098">
        <v>16</v>
      </c>
      <c r="C9098">
        <v>5</v>
      </c>
      <c r="D9098" s="2">
        <v>45680</v>
      </c>
      <c r="E9098">
        <v>62</v>
      </c>
    </row>
    <row r="9099" spans="1:5" x14ac:dyDescent="0.3">
      <c r="A9099">
        <v>9098</v>
      </c>
      <c r="B9099">
        <v>50</v>
      </c>
      <c r="C9099">
        <v>5</v>
      </c>
      <c r="D9099" s="2">
        <v>45799</v>
      </c>
      <c r="E9099">
        <v>87</v>
      </c>
    </row>
    <row r="9100" spans="1:5" x14ac:dyDescent="0.3">
      <c r="A9100">
        <v>9099</v>
      </c>
      <c r="B9100">
        <v>9</v>
      </c>
      <c r="C9100">
        <v>2</v>
      </c>
      <c r="D9100" s="2">
        <v>45316</v>
      </c>
      <c r="E9100">
        <v>91</v>
      </c>
    </row>
    <row r="9101" spans="1:5" x14ac:dyDescent="0.3">
      <c r="A9101">
        <v>9100</v>
      </c>
      <c r="B9101">
        <v>3</v>
      </c>
      <c r="C9101">
        <v>9</v>
      </c>
      <c r="D9101" s="2">
        <v>45314</v>
      </c>
      <c r="E9101">
        <v>75</v>
      </c>
    </row>
    <row r="9102" spans="1:5" x14ac:dyDescent="0.3">
      <c r="A9102">
        <v>9101</v>
      </c>
      <c r="B9102">
        <v>36</v>
      </c>
      <c r="C9102">
        <v>6</v>
      </c>
      <c r="D9102" s="2">
        <v>45835</v>
      </c>
      <c r="E9102">
        <v>90</v>
      </c>
    </row>
    <row r="9103" spans="1:5" x14ac:dyDescent="0.3">
      <c r="A9103">
        <v>9102</v>
      </c>
      <c r="B9103">
        <v>42</v>
      </c>
      <c r="C9103">
        <v>3</v>
      </c>
      <c r="D9103" s="2">
        <v>45212</v>
      </c>
      <c r="E9103">
        <v>54</v>
      </c>
    </row>
    <row r="9104" spans="1:5" x14ac:dyDescent="0.3">
      <c r="A9104">
        <v>9103</v>
      </c>
      <c r="B9104">
        <v>13</v>
      </c>
      <c r="C9104">
        <v>7</v>
      </c>
      <c r="D9104" s="2">
        <v>45504</v>
      </c>
      <c r="E9104">
        <v>11</v>
      </c>
    </row>
    <row r="9105" spans="1:5" x14ac:dyDescent="0.3">
      <c r="A9105">
        <v>9104</v>
      </c>
      <c r="B9105">
        <v>1</v>
      </c>
      <c r="C9105">
        <v>2</v>
      </c>
      <c r="D9105" s="2">
        <v>45242</v>
      </c>
      <c r="E9105">
        <v>43</v>
      </c>
    </row>
    <row r="9106" spans="1:5" x14ac:dyDescent="0.3">
      <c r="A9106">
        <v>9105</v>
      </c>
      <c r="B9106">
        <v>44</v>
      </c>
      <c r="C9106">
        <v>7</v>
      </c>
      <c r="D9106" s="2">
        <v>45144</v>
      </c>
      <c r="E9106">
        <v>86</v>
      </c>
    </row>
    <row r="9107" spans="1:5" x14ac:dyDescent="0.3">
      <c r="A9107">
        <v>9106</v>
      </c>
      <c r="B9107">
        <v>11</v>
      </c>
      <c r="C9107">
        <v>2</v>
      </c>
      <c r="D9107" s="2">
        <v>45220</v>
      </c>
      <c r="E9107">
        <v>83</v>
      </c>
    </row>
    <row r="9108" spans="1:5" x14ac:dyDescent="0.3">
      <c r="A9108">
        <v>9107</v>
      </c>
      <c r="B9108">
        <v>24</v>
      </c>
      <c r="C9108">
        <v>5</v>
      </c>
      <c r="D9108" s="2">
        <v>45291</v>
      </c>
      <c r="E9108">
        <v>8</v>
      </c>
    </row>
    <row r="9109" spans="1:5" x14ac:dyDescent="0.3">
      <c r="A9109">
        <v>9108</v>
      </c>
      <c r="B9109">
        <v>5</v>
      </c>
      <c r="C9109">
        <v>9</v>
      </c>
      <c r="D9109" s="2">
        <v>45688</v>
      </c>
      <c r="E9109">
        <v>23</v>
      </c>
    </row>
    <row r="9110" spans="1:5" x14ac:dyDescent="0.3">
      <c r="A9110">
        <v>9109</v>
      </c>
      <c r="B9110">
        <v>2</v>
      </c>
      <c r="C9110">
        <v>9</v>
      </c>
      <c r="D9110" s="2">
        <v>45399</v>
      </c>
      <c r="E9110">
        <v>53</v>
      </c>
    </row>
    <row r="9111" spans="1:5" x14ac:dyDescent="0.3">
      <c r="A9111">
        <v>9110</v>
      </c>
      <c r="B9111">
        <v>17</v>
      </c>
      <c r="C9111">
        <v>6</v>
      </c>
      <c r="D9111" s="2">
        <v>45206</v>
      </c>
      <c r="E9111">
        <v>87</v>
      </c>
    </row>
    <row r="9112" spans="1:5" x14ac:dyDescent="0.3">
      <c r="A9112">
        <v>9111</v>
      </c>
      <c r="B9112">
        <v>17</v>
      </c>
      <c r="C9112">
        <v>3</v>
      </c>
      <c r="D9112" s="2">
        <v>45349</v>
      </c>
      <c r="E9112">
        <v>40</v>
      </c>
    </row>
    <row r="9113" spans="1:5" x14ac:dyDescent="0.3">
      <c r="A9113">
        <v>9112</v>
      </c>
      <c r="B9113">
        <v>20</v>
      </c>
      <c r="C9113">
        <v>4</v>
      </c>
      <c r="D9113" s="2">
        <v>45278</v>
      </c>
      <c r="E9113">
        <v>9</v>
      </c>
    </row>
    <row r="9114" spans="1:5" x14ac:dyDescent="0.3">
      <c r="A9114">
        <v>9113</v>
      </c>
      <c r="B9114">
        <v>15</v>
      </c>
      <c r="C9114">
        <v>4</v>
      </c>
      <c r="D9114" s="2">
        <v>45745</v>
      </c>
      <c r="E9114">
        <v>24</v>
      </c>
    </row>
    <row r="9115" spans="1:5" x14ac:dyDescent="0.3">
      <c r="A9115">
        <v>9114</v>
      </c>
      <c r="B9115">
        <v>4</v>
      </c>
      <c r="C9115">
        <v>9</v>
      </c>
      <c r="D9115" s="2">
        <v>45847</v>
      </c>
      <c r="E9115">
        <v>76</v>
      </c>
    </row>
    <row r="9116" spans="1:5" x14ac:dyDescent="0.3">
      <c r="A9116">
        <v>9115</v>
      </c>
      <c r="B9116">
        <v>11</v>
      </c>
      <c r="C9116">
        <v>4</v>
      </c>
      <c r="D9116" s="2">
        <v>45548</v>
      </c>
      <c r="E9116">
        <v>76</v>
      </c>
    </row>
    <row r="9117" spans="1:5" x14ac:dyDescent="0.3">
      <c r="A9117">
        <v>9116</v>
      </c>
      <c r="B9117">
        <v>23</v>
      </c>
      <c r="C9117">
        <v>4</v>
      </c>
      <c r="D9117" s="2">
        <v>45566</v>
      </c>
      <c r="E9117">
        <v>96</v>
      </c>
    </row>
    <row r="9118" spans="1:5" x14ac:dyDescent="0.3">
      <c r="A9118">
        <v>9117</v>
      </c>
      <c r="B9118">
        <v>1</v>
      </c>
      <c r="C9118">
        <v>5</v>
      </c>
      <c r="D9118" s="2">
        <v>45624</v>
      </c>
      <c r="E9118">
        <v>2</v>
      </c>
    </row>
    <row r="9119" spans="1:5" x14ac:dyDescent="0.3">
      <c r="A9119">
        <v>9118</v>
      </c>
      <c r="B9119">
        <v>42</v>
      </c>
      <c r="C9119">
        <v>6</v>
      </c>
      <c r="D9119" s="2">
        <v>45667</v>
      </c>
      <c r="E9119">
        <v>70</v>
      </c>
    </row>
    <row r="9120" spans="1:5" x14ac:dyDescent="0.3">
      <c r="A9120">
        <v>9119</v>
      </c>
      <c r="B9120">
        <v>50</v>
      </c>
      <c r="C9120">
        <v>8</v>
      </c>
      <c r="D9120" s="2">
        <v>45278</v>
      </c>
      <c r="E9120">
        <v>4</v>
      </c>
    </row>
    <row r="9121" spans="1:5" x14ac:dyDescent="0.3">
      <c r="A9121">
        <v>9120</v>
      </c>
      <c r="B9121">
        <v>47</v>
      </c>
      <c r="C9121">
        <v>1</v>
      </c>
      <c r="D9121" s="2">
        <v>45840</v>
      </c>
      <c r="E9121">
        <v>61</v>
      </c>
    </row>
    <row r="9122" spans="1:5" x14ac:dyDescent="0.3">
      <c r="A9122">
        <v>9121</v>
      </c>
      <c r="B9122">
        <v>4</v>
      </c>
      <c r="C9122">
        <v>5</v>
      </c>
      <c r="D9122" s="2">
        <v>45178</v>
      </c>
      <c r="E9122">
        <v>77</v>
      </c>
    </row>
    <row r="9123" spans="1:5" x14ac:dyDescent="0.3">
      <c r="A9123">
        <v>9122</v>
      </c>
      <c r="B9123">
        <v>38</v>
      </c>
      <c r="C9123">
        <v>9</v>
      </c>
      <c r="D9123" s="2">
        <v>45313</v>
      </c>
      <c r="E9123">
        <v>64</v>
      </c>
    </row>
    <row r="9124" spans="1:5" x14ac:dyDescent="0.3">
      <c r="A9124">
        <v>9123</v>
      </c>
      <c r="B9124">
        <v>2</v>
      </c>
      <c r="C9124">
        <v>4</v>
      </c>
      <c r="D9124" s="2">
        <v>45637</v>
      </c>
      <c r="E9124">
        <v>36</v>
      </c>
    </row>
    <row r="9125" spans="1:5" x14ac:dyDescent="0.3">
      <c r="A9125">
        <v>9124</v>
      </c>
      <c r="B9125">
        <v>45</v>
      </c>
      <c r="C9125">
        <v>8</v>
      </c>
      <c r="D9125" s="2">
        <v>45415</v>
      </c>
      <c r="E9125">
        <v>41</v>
      </c>
    </row>
    <row r="9126" spans="1:5" x14ac:dyDescent="0.3">
      <c r="A9126">
        <v>9125</v>
      </c>
      <c r="B9126">
        <v>27</v>
      </c>
      <c r="C9126">
        <v>9</v>
      </c>
      <c r="D9126" s="2">
        <v>45180</v>
      </c>
      <c r="E9126">
        <v>38</v>
      </c>
    </row>
    <row r="9127" spans="1:5" x14ac:dyDescent="0.3">
      <c r="A9127">
        <v>9126</v>
      </c>
      <c r="B9127">
        <v>34</v>
      </c>
      <c r="C9127">
        <v>1</v>
      </c>
      <c r="D9127" s="2">
        <v>45150</v>
      </c>
      <c r="E9127">
        <v>82</v>
      </c>
    </row>
    <row r="9128" spans="1:5" x14ac:dyDescent="0.3">
      <c r="A9128">
        <v>9127</v>
      </c>
      <c r="B9128">
        <v>13</v>
      </c>
      <c r="C9128">
        <v>8</v>
      </c>
      <c r="D9128" s="2">
        <v>45264</v>
      </c>
      <c r="E9128">
        <v>15</v>
      </c>
    </row>
    <row r="9129" spans="1:5" x14ac:dyDescent="0.3">
      <c r="A9129">
        <v>9128</v>
      </c>
      <c r="B9129">
        <v>47</v>
      </c>
      <c r="C9129">
        <v>8</v>
      </c>
      <c r="D9129" s="2">
        <v>45227</v>
      </c>
      <c r="E9129">
        <v>48</v>
      </c>
    </row>
    <row r="9130" spans="1:5" x14ac:dyDescent="0.3">
      <c r="A9130">
        <v>9129</v>
      </c>
      <c r="B9130">
        <v>18</v>
      </c>
      <c r="C9130">
        <v>5</v>
      </c>
      <c r="D9130" s="2">
        <v>45334</v>
      </c>
      <c r="E9130">
        <v>97</v>
      </c>
    </row>
    <row r="9131" spans="1:5" x14ac:dyDescent="0.3">
      <c r="A9131">
        <v>9130</v>
      </c>
      <c r="B9131">
        <v>11</v>
      </c>
      <c r="C9131">
        <v>2</v>
      </c>
      <c r="D9131" s="2">
        <v>45509</v>
      </c>
      <c r="E9131">
        <v>30</v>
      </c>
    </row>
    <row r="9132" spans="1:5" x14ac:dyDescent="0.3">
      <c r="A9132">
        <v>9131</v>
      </c>
      <c r="B9132">
        <v>5</v>
      </c>
      <c r="C9132">
        <v>7</v>
      </c>
      <c r="D9132" s="2">
        <v>45673</v>
      </c>
      <c r="E9132">
        <v>100</v>
      </c>
    </row>
    <row r="9133" spans="1:5" x14ac:dyDescent="0.3">
      <c r="A9133">
        <v>9132</v>
      </c>
      <c r="B9133">
        <v>29</v>
      </c>
      <c r="C9133">
        <v>5</v>
      </c>
      <c r="D9133" s="2">
        <v>45814</v>
      </c>
      <c r="E9133">
        <v>63</v>
      </c>
    </row>
    <row r="9134" spans="1:5" x14ac:dyDescent="0.3">
      <c r="A9134">
        <v>9133</v>
      </c>
      <c r="B9134">
        <v>25</v>
      </c>
      <c r="C9134">
        <v>5</v>
      </c>
      <c r="D9134" s="2">
        <v>45425</v>
      </c>
      <c r="E9134">
        <v>25</v>
      </c>
    </row>
    <row r="9135" spans="1:5" x14ac:dyDescent="0.3">
      <c r="A9135">
        <v>9134</v>
      </c>
      <c r="B9135">
        <v>14</v>
      </c>
      <c r="C9135">
        <v>6</v>
      </c>
      <c r="D9135" s="2">
        <v>45456</v>
      </c>
      <c r="E9135">
        <v>4</v>
      </c>
    </row>
    <row r="9136" spans="1:5" x14ac:dyDescent="0.3">
      <c r="A9136">
        <v>9135</v>
      </c>
      <c r="B9136">
        <v>48</v>
      </c>
      <c r="C9136">
        <v>8</v>
      </c>
      <c r="D9136" s="2">
        <v>45198</v>
      </c>
      <c r="E9136">
        <v>18</v>
      </c>
    </row>
    <row r="9137" spans="1:5" x14ac:dyDescent="0.3">
      <c r="A9137">
        <v>9136</v>
      </c>
      <c r="B9137">
        <v>46</v>
      </c>
      <c r="C9137">
        <v>1</v>
      </c>
      <c r="D9137" s="2">
        <v>45557</v>
      </c>
      <c r="E9137">
        <v>45</v>
      </c>
    </row>
    <row r="9138" spans="1:5" x14ac:dyDescent="0.3">
      <c r="A9138">
        <v>9137</v>
      </c>
      <c r="B9138">
        <v>41</v>
      </c>
      <c r="C9138">
        <v>3</v>
      </c>
      <c r="D9138" s="2">
        <v>45197</v>
      </c>
      <c r="E9138">
        <v>97</v>
      </c>
    </row>
    <row r="9139" spans="1:5" x14ac:dyDescent="0.3">
      <c r="A9139">
        <v>9138</v>
      </c>
      <c r="B9139">
        <v>38</v>
      </c>
      <c r="C9139">
        <v>7</v>
      </c>
      <c r="D9139" s="2">
        <v>45432</v>
      </c>
      <c r="E9139">
        <v>84</v>
      </c>
    </row>
    <row r="9140" spans="1:5" x14ac:dyDescent="0.3">
      <c r="A9140">
        <v>9139</v>
      </c>
      <c r="B9140">
        <v>41</v>
      </c>
      <c r="C9140">
        <v>9</v>
      </c>
      <c r="D9140" s="2">
        <v>45609</v>
      </c>
      <c r="E9140">
        <v>85</v>
      </c>
    </row>
    <row r="9141" spans="1:5" x14ac:dyDescent="0.3">
      <c r="A9141">
        <v>9140</v>
      </c>
      <c r="B9141">
        <v>37</v>
      </c>
      <c r="C9141">
        <v>2</v>
      </c>
      <c r="D9141" s="2">
        <v>45562</v>
      </c>
      <c r="E9141">
        <v>65</v>
      </c>
    </row>
    <row r="9142" spans="1:5" x14ac:dyDescent="0.3">
      <c r="A9142">
        <v>9141</v>
      </c>
      <c r="B9142">
        <v>11</v>
      </c>
      <c r="C9142">
        <v>4</v>
      </c>
      <c r="D9142" s="2">
        <v>45479</v>
      </c>
      <c r="E9142">
        <v>98</v>
      </c>
    </row>
    <row r="9143" spans="1:5" x14ac:dyDescent="0.3">
      <c r="A9143">
        <v>9142</v>
      </c>
      <c r="B9143">
        <v>44</v>
      </c>
      <c r="C9143">
        <v>4</v>
      </c>
      <c r="D9143" s="2">
        <v>45155</v>
      </c>
      <c r="E9143">
        <v>73</v>
      </c>
    </row>
    <row r="9144" spans="1:5" x14ac:dyDescent="0.3">
      <c r="A9144">
        <v>9143</v>
      </c>
      <c r="B9144">
        <v>32</v>
      </c>
      <c r="C9144">
        <v>7</v>
      </c>
      <c r="D9144" s="2">
        <v>45825</v>
      </c>
      <c r="E9144">
        <v>65</v>
      </c>
    </row>
    <row r="9145" spans="1:5" x14ac:dyDescent="0.3">
      <c r="A9145">
        <v>9144</v>
      </c>
      <c r="B9145">
        <v>49</v>
      </c>
      <c r="C9145">
        <v>5</v>
      </c>
      <c r="D9145" s="2">
        <v>45274</v>
      </c>
      <c r="E9145">
        <v>27</v>
      </c>
    </row>
    <row r="9146" spans="1:5" x14ac:dyDescent="0.3">
      <c r="A9146">
        <v>9145</v>
      </c>
      <c r="B9146">
        <v>6</v>
      </c>
      <c r="C9146">
        <v>5</v>
      </c>
      <c r="D9146" s="2">
        <v>45178</v>
      </c>
      <c r="E9146">
        <v>79</v>
      </c>
    </row>
    <row r="9147" spans="1:5" x14ac:dyDescent="0.3">
      <c r="A9147">
        <v>9146</v>
      </c>
      <c r="B9147">
        <v>6</v>
      </c>
      <c r="C9147">
        <v>7</v>
      </c>
      <c r="D9147" s="2">
        <v>45581</v>
      </c>
      <c r="E9147">
        <v>88</v>
      </c>
    </row>
    <row r="9148" spans="1:5" x14ac:dyDescent="0.3">
      <c r="A9148">
        <v>9147</v>
      </c>
      <c r="B9148">
        <v>47</v>
      </c>
      <c r="C9148">
        <v>2</v>
      </c>
      <c r="D9148" s="2">
        <v>45131</v>
      </c>
      <c r="E9148">
        <v>60</v>
      </c>
    </row>
    <row r="9149" spans="1:5" x14ac:dyDescent="0.3">
      <c r="A9149">
        <v>9148</v>
      </c>
      <c r="B9149">
        <v>49</v>
      </c>
      <c r="C9149">
        <v>8</v>
      </c>
      <c r="D9149" s="2">
        <v>45701</v>
      </c>
      <c r="E9149">
        <v>59</v>
      </c>
    </row>
    <row r="9150" spans="1:5" x14ac:dyDescent="0.3">
      <c r="A9150">
        <v>9149</v>
      </c>
      <c r="B9150">
        <v>22</v>
      </c>
      <c r="C9150">
        <v>6</v>
      </c>
      <c r="D9150" s="2">
        <v>45293</v>
      </c>
      <c r="E9150">
        <v>25</v>
      </c>
    </row>
    <row r="9151" spans="1:5" x14ac:dyDescent="0.3">
      <c r="A9151">
        <v>9150</v>
      </c>
      <c r="B9151">
        <v>3</v>
      </c>
      <c r="C9151">
        <v>5</v>
      </c>
      <c r="D9151" s="2">
        <v>45452</v>
      </c>
      <c r="E9151">
        <v>34</v>
      </c>
    </row>
    <row r="9152" spans="1:5" x14ac:dyDescent="0.3">
      <c r="A9152">
        <v>9151</v>
      </c>
      <c r="B9152">
        <v>19</v>
      </c>
      <c r="C9152">
        <v>1</v>
      </c>
      <c r="D9152" s="2">
        <v>45719</v>
      </c>
      <c r="E9152">
        <v>50</v>
      </c>
    </row>
    <row r="9153" spans="1:5" x14ac:dyDescent="0.3">
      <c r="A9153">
        <v>9152</v>
      </c>
      <c r="B9153">
        <v>34</v>
      </c>
      <c r="C9153">
        <v>2</v>
      </c>
      <c r="D9153" s="2">
        <v>45798</v>
      </c>
      <c r="E9153">
        <v>55</v>
      </c>
    </row>
    <row r="9154" spans="1:5" x14ac:dyDescent="0.3">
      <c r="A9154">
        <v>9153</v>
      </c>
      <c r="B9154">
        <v>41</v>
      </c>
      <c r="C9154">
        <v>6</v>
      </c>
      <c r="D9154" s="2">
        <v>45751</v>
      </c>
      <c r="E9154">
        <v>10</v>
      </c>
    </row>
    <row r="9155" spans="1:5" x14ac:dyDescent="0.3">
      <c r="A9155">
        <v>9154</v>
      </c>
      <c r="B9155">
        <v>41</v>
      </c>
      <c r="C9155">
        <v>6</v>
      </c>
      <c r="D9155" s="2">
        <v>45582</v>
      </c>
      <c r="E9155">
        <v>94</v>
      </c>
    </row>
    <row r="9156" spans="1:5" x14ac:dyDescent="0.3">
      <c r="A9156">
        <v>9155</v>
      </c>
      <c r="B9156">
        <v>7</v>
      </c>
      <c r="C9156">
        <v>9</v>
      </c>
      <c r="D9156" s="2">
        <v>45323</v>
      </c>
      <c r="E9156">
        <v>58</v>
      </c>
    </row>
    <row r="9157" spans="1:5" x14ac:dyDescent="0.3">
      <c r="A9157">
        <v>9156</v>
      </c>
      <c r="B9157">
        <v>16</v>
      </c>
      <c r="C9157">
        <v>6</v>
      </c>
      <c r="D9157" s="2">
        <v>45235</v>
      </c>
      <c r="E9157">
        <v>89</v>
      </c>
    </row>
    <row r="9158" spans="1:5" x14ac:dyDescent="0.3">
      <c r="A9158">
        <v>9157</v>
      </c>
      <c r="B9158">
        <v>38</v>
      </c>
      <c r="C9158">
        <v>1</v>
      </c>
      <c r="D9158" s="2">
        <v>45346</v>
      </c>
      <c r="E9158">
        <v>3</v>
      </c>
    </row>
    <row r="9159" spans="1:5" x14ac:dyDescent="0.3">
      <c r="A9159">
        <v>9158</v>
      </c>
      <c r="B9159">
        <v>9</v>
      </c>
      <c r="C9159">
        <v>7</v>
      </c>
      <c r="D9159" s="2">
        <v>45702</v>
      </c>
      <c r="E9159">
        <v>86</v>
      </c>
    </row>
    <row r="9160" spans="1:5" x14ac:dyDescent="0.3">
      <c r="A9160">
        <v>9159</v>
      </c>
      <c r="B9160">
        <v>13</v>
      </c>
      <c r="C9160">
        <v>3</v>
      </c>
      <c r="D9160" s="2">
        <v>45843</v>
      </c>
      <c r="E9160">
        <v>88</v>
      </c>
    </row>
    <row r="9161" spans="1:5" x14ac:dyDescent="0.3">
      <c r="A9161">
        <v>9160</v>
      </c>
      <c r="B9161">
        <v>34</v>
      </c>
      <c r="C9161">
        <v>8</v>
      </c>
      <c r="D9161" s="2">
        <v>45568</v>
      </c>
      <c r="E9161">
        <v>56</v>
      </c>
    </row>
    <row r="9162" spans="1:5" x14ac:dyDescent="0.3">
      <c r="A9162">
        <v>9161</v>
      </c>
      <c r="B9162">
        <v>46</v>
      </c>
      <c r="C9162">
        <v>6</v>
      </c>
      <c r="D9162" s="2">
        <v>45534</v>
      </c>
      <c r="E9162">
        <v>27</v>
      </c>
    </row>
    <row r="9163" spans="1:5" x14ac:dyDescent="0.3">
      <c r="A9163">
        <v>9162</v>
      </c>
      <c r="B9163">
        <v>37</v>
      </c>
      <c r="C9163">
        <v>3</v>
      </c>
      <c r="D9163" s="2">
        <v>45236</v>
      </c>
      <c r="E9163">
        <v>90</v>
      </c>
    </row>
    <row r="9164" spans="1:5" x14ac:dyDescent="0.3">
      <c r="A9164">
        <v>9163</v>
      </c>
      <c r="B9164">
        <v>43</v>
      </c>
      <c r="C9164">
        <v>3</v>
      </c>
      <c r="D9164" s="2">
        <v>45842</v>
      </c>
      <c r="E9164">
        <v>16</v>
      </c>
    </row>
    <row r="9165" spans="1:5" x14ac:dyDescent="0.3">
      <c r="A9165">
        <v>9164</v>
      </c>
      <c r="B9165">
        <v>47</v>
      </c>
      <c r="C9165">
        <v>8</v>
      </c>
      <c r="D9165" s="2">
        <v>45142</v>
      </c>
      <c r="E9165">
        <v>38</v>
      </c>
    </row>
    <row r="9166" spans="1:5" x14ac:dyDescent="0.3">
      <c r="A9166">
        <v>9165</v>
      </c>
      <c r="B9166">
        <v>6</v>
      </c>
      <c r="C9166">
        <v>6</v>
      </c>
      <c r="D9166" s="2">
        <v>45199</v>
      </c>
      <c r="E9166">
        <v>53</v>
      </c>
    </row>
    <row r="9167" spans="1:5" x14ac:dyDescent="0.3">
      <c r="A9167">
        <v>9166</v>
      </c>
      <c r="B9167">
        <v>38</v>
      </c>
      <c r="C9167">
        <v>2</v>
      </c>
      <c r="D9167" s="2">
        <v>45734</v>
      </c>
      <c r="E9167">
        <v>68</v>
      </c>
    </row>
    <row r="9168" spans="1:5" x14ac:dyDescent="0.3">
      <c r="A9168">
        <v>9167</v>
      </c>
      <c r="B9168">
        <v>48</v>
      </c>
      <c r="C9168">
        <v>3</v>
      </c>
      <c r="D9168" s="2">
        <v>45154</v>
      </c>
      <c r="E9168">
        <v>23</v>
      </c>
    </row>
    <row r="9169" spans="1:5" x14ac:dyDescent="0.3">
      <c r="A9169">
        <v>9168</v>
      </c>
      <c r="B9169">
        <v>4</v>
      </c>
      <c r="C9169">
        <v>6</v>
      </c>
      <c r="D9169" s="2">
        <v>45661</v>
      </c>
      <c r="E9169">
        <v>83</v>
      </c>
    </row>
    <row r="9170" spans="1:5" x14ac:dyDescent="0.3">
      <c r="A9170">
        <v>9169</v>
      </c>
      <c r="B9170">
        <v>5</v>
      </c>
      <c r="C9170">
        <v>7</v>
      </c>
      <c r="D9170" s="2">
        <v>45359</v>
      </c>
      <c r="E9170">
        <v>56</v>
      </c>
    </row>
    <row r="9171" spans="1:5" x14ac:dyDescent="0.3">
      <c r="A9171">
        <v>9170</v>
      </c>
      <c r="B9171">
        <v>6</v>
      </c>
      <c r="C9171">
        <v>4</v>
      </c>
      <c r="D9171" s="2">
        <v>45836</v>
      </c>
      <c r="E9171">
        <v>79</v>
      </c>
    </row>
    <row r="9172" spans="1:5" x14ac:dyDescent="0.3">
      <c r="A9172">
        <v>9171</v>
      </c>
      <c r="B9172">
        <v>13</v>
      </c>
      <c r="C9172">
        <v>8</v>
      </c>
      <c r="D9172" s="2">
        <v>45331</v>
      </c>
      <c r="E9172">
        <v>95</v>
      </c>
    </row>
    <row r="9173" spans="1:5" x14ac:dyDescent="0.3">
      <c r="A9173">
        <v>9172</v>
      </c>
      <c r="B9173">
        <v>46</v>
      </c>
      <c r="C9173">
        <v>3</v>
      </c>
      <c r="D9173" s="2">
        <v>45285</v>
      </c>
      <c r="E9173">
        <v>88</v>
      </c>
    </row>
    <row r="9174" spans="1:5" x14ac:dyDescent="0.3">
      <c r="A9174">
        <v>9173</v>
      </c>
      <c r="B9174">
        <v>24</v>
      </c>
      <c r="C9174">
        <v>6</v>
      </c>
      <c r="D9174" s="2">
        <v>45719</v>
      </c>
      <c r="E9174">
        <v>75</v>
      </c>
    </row>
    <row r="9175" spans="1:5" x14ac:dyDescent="0.3">
      <c r="A9175">
        <v>9174</v>
      </c>
      <c r="B9175">
        <v>28</v>
      </c>
      <c r="C9175">
        <v>7</v>
      </c>
      <c r="D9175" s="2">
        <v>45208</v>
      </c>
      <c r="E9175">
        <v>53</v>
      </c>
    </row>
    <row r="9176" spans="1:5" x14ac:dyDescent="0.3">
      <c r="A9176">
        <v>9175</v>
      </c>
      <c r="B9176">
        <v>13</v>
      </c>
      <c r="C9176">
        <v>8</v>
      </c>
      <c r="D9176" s="2">
        <v>45281</v>
      </c>
      <c r="E9176">
        <v>74</v>
      </c>
    </row>
    <row r="9177" spans="1:5" x14ac:dyDescent="0.3">
      <c r="A9177">
        <v>9176</v>
      </c>
      <c r="B9177">
        <v>42</v>
      </c>
      <c r="C9177">
        <v>4</v>
      </c>
      <c r="D9177" s="2">
        <v>45820</v>
      </c>
      <c r="E9177">
        <v>72</v>
      </c>
    </row>
    <row r="9178" spans="1:5" x14ac:dyDescent="0.3">
      <c r="A9178">
        <v>9177</v>
      </c>
      <c r="B9178">
        <v>49</v>
      </c>
      <c r="C9178">
        <v>5</v>
      </c>
      <c r="D9178" s="2">
        <v>45800</v>
      </c>
      <c r="E9178">
        <v>67</v>
      </c>
    </row>
    <row r="9179" spans="1:5" x14ac:dyDescent="0.3">
      <c r="A9179">
        <v>9178</v>
      </c>
      <c r="B9179">
        <v>18</v>
      </c>
      <c r="C9179">
        <v>6</v>
      </c>
      <c r="D9179" s="2">
        <v>45760</v>
      </c>
      <c r="E9179">
        <v>19</v>
      </c>
    </row>
    <row r="9180" spans="1:5" x14ac:dyDescent="0.3">
      <c r="A9180">
        <v>9179</v>
      </c>
      <c r="B9180">
        <v>7</v>
      </c>
      <c r="C9180">
        <v>1</v>
      </c>
      <c r="D9180" s="2">
        <v>45208</v>
      </c>
      <c r="E9180">
        <v>4</v>
      </c>
    </row>
    <row r="9181" spans="1:5" x14ac:dyDescent="0.3">
      <c r="A9181">
        <v>9180</v>
      </c>
      <c r="B9181">
        <v>4</v>
      </c>
      <c r="C9181">
        <v>9</v>
      </c>
      <c r="D9181" s="2">
        <v>45784</v>
      </c>
      <c r="E9181">
        <v>29</v>
      </c>
    </row>
    <row r="9182" spans="1:5" x14ac:dyDescent="0.3">
      <c r="A9182">
        <v>9181</v>
      </c>
      <c r="B9182">
        <v>31</v>
      </c>
      <c r="C9182">
        <v>3</v>
      </c>
      <c r="D9182" s="2">
        <v>45282</v>
      </c>
      <c r="E9182">
        <v>45</v>
      </c>
    </row>
    <row r="9183" spans="1:5" x14ac:dyDescent="0.3">
      <c r="A9183">
        <v>9182</v>
      </c>
      <c r="B9183">
        <v>24</v>
      </c>
      <c r="C9183">
        <v>2</v>
      </c>
      <c r="D9183" s="2">
        <v>45429</v>
      </c>
      <c r="E9183">
        <v>21</v>
      </c>
    </row>
    <row r="9184" spans="1:5" x14ac:dyDescent="0.3">
      <c r="A9184">
        <v>9183</v>
      </c>
      <c r="B9184">
        <v>22</v>
      </c>
      <c r="C9184">
        <v>7</v>
      </c>
      <c r="D9184" s="2">
        <v>45661</v>
      </c>
      <c r="E9184">
        <v>54</v>
      </c>
    </row>
    <row r="9185" spans="1:5" x14ac:dyDescent="0.3">
      <c r="A9185">
        <v>9184</v>
      </c>
      <c r="B9185">
        <v>21</v>
      </c>
      <c r="C9185">
        <v>4</v>
      </c>
      <c r="D9185" s="2">
        <v>45718</v>
      </c>
      <c r="E9185">
        <v>73</v>
      </c>
    </row>
    <row r="9186" spans="1:5" x14ac:dyDescent="0.3">
      <c r="A9186">
        <v>9185</v>
      </c>
      <c r="B9186">
        <v>48</v>
      </c>
      <c r="C9186">
        <v>4</v>
      </c>
      <c r="D9186" s="2">
        <v>45129</v>
      </c>
      <c r="E9186">
        <v>52</v>
      </c>
    </row>
    <row r="9187" spans="1:5" x14ac:dyDescent="0.3">
      <c r="A9187">
        <v>9186</v>
      </c>
      <c r="B9187">
        <v>42</v>
      </c>
      <c r="C9187">
        <v>9</v>
      </c>
      <c r="D9187" s="2">
        <v>45175</v>
      </c>
      <c r="E9187">
        <v>18</v>
      </c>
    </row>
    <row r="9188" spans="1:5" x14ac:dyDescent="0.3">
      <c r="A9188">
        <v>9187</v>
      </c>
      <c r="B9188">
        <v>26</v>
      </c>
      <c r="C9188">
        <v>7</v>
      </c>
      <c r="D9188" s="2">
        <v>45793</v>
      </c>
      <c r="E9188">
        <v>83</v>
      </c>
    </row>
    <row r="9189" spans="1:5" x14ac:dyDescent="0.3">
      <c r="A9189">
        <v>9188</v>
      </c>
      <c r="B9189">
        <v>30</v>
      </c>
      <c r="C9189">
        <v>9</v>
      </c>
      <c r="D9189" s="2">
        <v>45428</v>
      </c>
      <c r="E9189">
        <v>17</v>
      </c>
    </row>
    <row r="9190" spans="1:5" x14ac:dyDescent="0.3">
      <c r="A9190">
        <v>9189</v>
      </c>
      <c r="B9190">
        <v>35</v>
      </c>
      <c r="C9190">
        <v>1</v>
      </c>
      <c r="D9190" s="2">
        <v>45355</v>
      </c>
      <c r="E9190">
        <v>44</v>
      </c>
    </row>
    <row r="9191" spans="1:5" x14ac:dyDescent="0.3">
      <c r="A9191">
        <v>9190</v>
      </c>
      <c r="B9191">
        <v>23</v>
      </c>
      <c r="C9191">
        <v>3</v>
      </c>
      <c r="D9191" s="2">
        <v>45312</v>
      </c>
      <c r="E9191">
        <v>24</v>
      </c>
    </row>
    <row r="9192" spans="1:5" x14ac:dyDescent="0.3">
      <c r="A9192">
        <v>9191</v>
      </c>
      <c r="B9192">
        <v>45</v>
      </c>
      <c r="C9192">
        <v>6</v>
      </c>
      <c r="D9192" s="2">
        <v>45683</v>
      </c>
      <c r="E9192">
        <v>6</v>
      </c>
    </row>
    <row r="9193" spans="1:5" x14ac:dyDescent="0.3">
      <c r="A9193">
        <v>9192</v>
      </c>
      <c r="B9193">
        <v>40</v>
      </c>
      <c r="C9193">
        <v>1</v>
      </c>
      <c r="D9193" s="2">
        <v>45793</v>
      </c>
      <c r="E9193">
        <v>95</v>
      </c>
    </row>
    <row r="9194" spans="1:5" x14ac:dyDescent="0.3">
      <c r="A9194">
        <v>9193</v>
      </c>
      <c r="B9194">
        <v>50</v>
      </c>
      <c r="C9194">
        <v>5</v>
      </c>
      <c r="D9194" s="2">
        <v>45693</v>
      </c>
      <c r="E9194">
        <v>27</v>
      </c>
    </row>
    <row r="9195" spans="1:5" x14ac:dyDescent="0.3">
      <c r="A9195">
        <v>9194</v>
      </c>
      <c r="B9195">
        <v>30</v>
      </c>
      <c r="C9195">
        <v>4</v>
      </c>
      <c r="D9195" s="2">
        <v>45431</v>
      </c>
      <c r="E9195">
        <v>47</v>
      </c>
    </row>
    <row r="9196" spans="1:5" x14ac:dyDescent="0.3">
      <c r="A9196">
        <v>9195</v>
      </c>
      <c r="B9196">
        <v>19</v>
      </c>
      <c r="C9196">
        <v>4</v>
      </c>
      <c r="D9196" s="2">
        <v>45731</v>
      </c>
      <c r="E9196">
        <v>98</v>
      </c>
    </row>
    <row r="9197" spans="1:5" x14ac:dyDescent="0.3">
      <c r="A9197">
        <v>9196</v>
      </c>
      <c r="B9197">
        <v>32</v>
      </c>
      <c r="C9197">
        <v>7</v>
      </c>
      <c r="D9197" s="2">
        <v>45714</v>
      </c>
      <c r="E9197">
        <v>46</v>
      </c>
    </row>
    <row r="9198" spans="1:5" x14ac:dyDescent="0.3">
      <c r="A9198">
        <v>9197</v>
      </c>
      <c r="B9198">
        <v>50</v>
      </c>
      <c r="C9198">
        <v>5</v>
      </c>
      <c r="D9198" s="2">
        <v>45496</v>
      </c>
      <c r="E9198">
        <v>91</v>
      </c>
    </row>
    <row r="9199" spans="1:5" x14ac:dyDescent="0.3">
      <c r="A9199">
        <v>9198</v>
      </c>
      <c r="B9199">
        <v>19</v>
      </c>
      <c r="C9199">
        <v>7</v>
      </c>
      <c r="D9199" s="2">
        <v>45208</v>
      </c>
      <c r="E9199">
        <v>91</v>
      </c>
    </row>
    <row r="9200" spans="1:5" x14ac:dyDescent="0.3">
      <c r="A9200">
        <v>9199</v>
      </c>
      <c r="B9200">
        <v>22</v>
      </c>
      <c r="C9200">
        <v>1</v>
      </c>
      <c r="D9200" s="2">
        <v>45328</v>
      </c>
      <c r="E9200">
        <v>35</v>
      </c>
    </row>
    <row r="9201" spans="1:5" x14ac:dyDescent="0.3">
      <c r="A9201">
        <v>9200</v>
      </c>
      <c r="B9201">
        <v>4</v>
      </c>
      <c r="C9201">
        <v>9</v>
      </c>
      <c r="D9201" s="2">
        <v>45777</v>
      </c>
      <c r="E9201">
        <v>57</v>
      </c>
    </row>
    <row r="9202" spans="1:5" x14ac:dyDescent="0.3">
      <c r="A9202">
        <v>9201</v>
      </c>
      <c r="B9202">
        <v>45</v>
      </c>
      <c r="C9202">
        <v>8</v>
      </c>
      <c r="D9202" s="2">
        <v>45641</v>
      </c>
      <c r="E9202">
        <v>12</v>
      </c>
    </row>
    <row r="9203" spans="1:5" x14ac:dyDescent="0.3">
      <c r="A9203">
        <v>9202</v>
      </c>
      <c r="B9203">
        <v>12</v>
      </c>
      <c r="C9203">
        <v>7</v>
      </c>
      <c r="D9203" s="2">
        <v>45512</v>
      </c>
      <c r="E9203">
        <v>29</v>
      </c>
    </row>
    <row r="9204" spans="1:5" x14ac:dyDescent="0.3">
      <c r="A9204">
        <v>9203</v>
      </c>
      <c r="B9204">
        <v>15</v>
      </c>
      <c r="C9204">
        <v>2</v>
      </c>
      <c r="D9204" s="2">
        <v>45816</v>
      </c>
      <c r="E9204">
        <v>57</v>
      </c>
    </row>
    <row r="9205" spans="1:5" x14ac:dyDescent="0.3">
      <c r="A9205">
        <v>9204</v>
      </c>
      <c r="B9205">
        <v>15</v>
      </c>
      <c r="C9205">
        <v>6</v>
      </c>
      <c r="D9205" s="2">
        <v>45542</v>
      </c>
      <c r="E9205">
        <v>70</v>
      </c>
    </row>
    <row r="9206" spans="1:5" x14ac:dyDescent="0.3">
      <c r="A9206">
        <v>9205</v>
      </c>
      <c r="B9206">
        <v>10</v>
      </c>
      <c r="C9206">
        <v>4</v>
      </c>
      <c r="D9206" s="2">
        <v>45660</v>
      </c>
      <c r="E9206">
        <v>55</v>
      </c>
    </row>
    <row r="9207" spans="1:5" x14ac:dyDescent="0.3">
      <c r="A9207">
        <v>9206</v>
      </c>
      <c r="B9207">
        <v>19</v>
      </c>
      <c r="C9207">
        <v>3</v>
      </c>
      <c r="D9207" s="2">
        <v>45554</v>
      </c>
      <c r="E9207">
        <v>37</v>
      </c>
    </row>
    <row r="9208" spans="1:5" x14ac:dyDescent="0.3">
      <c r="A9208">
        <v>9207</v>
      </c>
      <c r="B9208">
        <v>8</v>
      </c>
      <c r="C9208">
        <v>8</v>
      </c>
      <c r="D9208" s="2">
        <v>45257</v>
      </c>
      <c r="E9208">
        <v>71</v>
      </c>
    </row>
    <row r="9209" spans="1:5" x14ac:dyDescent="0.3">
      <c r="A9209">
        <v>9208</v>
      </c>
      <c r="B9209">
        <v>31</v>
      </c>
      <c r="C9209">
        <v>4</v>
      </c>
      <c r="D9209" s="2">
        <v>45390</v>
      </c>
      <c r="E9209">
        <v>70</v>
      </c>
    </row>
    <row r="9210" spans="1:5" x14ac:dyDescent="0.3">
      <c r="A9210">
        <v>9209</v>
      </c>
      <c r="B9210">
        <v>9</v>
      </c>
      <c r="C9210">
        <v>3</v>
      </c>
      <c r="D9210" s="2">
        <v>45689</v>
      </c>
      <c r="E9210">
        <v>53</v>
      </c>
    </row>
    <row r="9211" spans="1:5" x14ac:dyDescent="0.3">
      <c r="A9211">
        <v>9210</v>
      </c>
      <c r="B9211">
        <v>29</v>
      </c>
      <c r="C9211">
        <v>5</v>
      </c>
      <c r="D9211" s="2">
        <v>45512</v>
      </c>
      <c r="E9211">
        <v>83</v>
      </c>
    </row>
    <row r="9212" spans="1:5" x14ac:dyDescent="0.3">
      <c r="A9212">
        <v>9211</v>
      </c>
      <c r="B9212">
        <v>7</v>
      </c>
      <c r="C9212">
        <v>9</v>
      </c>
      <c r="D9212" s="2">
        <v>45209</v>
      </c>
      <c r="E9212">
        <v>14</v>
      </c>
    </row>
    <row r="9213" spans="1:5" x14ac:dyDescent="0.3">
      <c r="A9213">
        <v>9212</v>
      </c>
      <c r="B9213">
        <v>8</v>
      </c>
      <c r="C9213">
        <v>3</v>
      </c>
      <c r="D9213" s="2">
        <v>45821</v>
      </c>
      <c r="E9213">
        <v>21</v>
      </c>
    </row>
    <row r="9214" spans="1:5" x14ac:dyDescent="0.3">
      <c r="A9214">
        <v>9213</v>
      </c>
      <c r="B9214">
        <v>41</v>
      </c>
      <c r="C9214">
        <v>9</v>
      </c>
      <c r="D9214" s="2">
        <v>45684</v>
      </c>
      <c r="E9214">
        <v>78</v>
      </c>
    </row>
    <row r="9215" spans="1:5" x14ac:dyDescent="0.3">
      <c r="A9215">
        <v>9214</v>
      </c>
      <c r="B9215">
        <v>17</v>
      </c>
      <c r="C9215">
        <v>4</v>
      </c>
      <c r="D9215" s="2">
        <v>45399</v>
      </c>
      <c r="E9215">
        <v>14</v>
      </c>
    </row>
    <row r="9216" spans="1:5" x14ac:dyDescent="0.3">
      <c r="A9216">
        <v>9215</v>
      </c>
      <c r="B9216">
        <v>15</v>
      </c>
      <c r="C9216">
        <v>4</v>
      </c>
      <c r="D9216" s="2">
        <v>45289</v>
      </c>
      <c r="E9216">
        <v>53</v>
      </c>
    </row>
    <row r="9217" spans="1:5" x14ac:dyDescent="0.3">
      <c r="A9217">
        <v>9216</v>
      </c>
      <c r="B9217">
        <v>16</v>
      </c>
      <c r="C9217">
        <v>2</v>
      </c>
      <c r="D9217" s="2">
        <v>45765</v>
      </c>
      <c r="E9217">
        <v>96</v>
      </c>
    </row>
    <row r="9218" spans="1:5" x14ac:dyDescent="0.3">
      <c r="A9218">
        <v>9217</v>
      </c>
      <c r="B9218">
        <v>7</v>
      </c>
      <c r="C9218">
        <v>8</v>
      </c>
      <c r="D9218" s="2">
        <v>45493</v>
      </c>
      <c r="E9218">
        <v>90</v>
      </c>
    </row>
    <row r="9219" spans="1:5" x14ac:dyDescent="0.3">
      <c r="A9219">
        <v>9218</v>
      </c>
      <c r="B9219">
        <v>42</v>
      </c>
      <c r="C9219">
        <v>4</v>
      </c>
      <c r="D9219" s="2">
        <v>45386</v>
      </c>
      <c r="E9219">
        <v>67</v>
      </c>
    </row>
    <row r="9220" spans="1:5" x14ac:dyDescent="0.3">
      <c r="A9220">
        <v>9219</v>
      </c>
      <c r="B9220">
        <v>19</v>
      </c>
      <c r="C9220">
        <v>3</v>
      </c>
      <c r="D9220" s="2">
        <v>45675</v>
      </c>
      <c r="E9220">
        <v>79</v>
      </c>
    </row>
    <row r="9221" spans="1:5" x14ac:dyDescent="0.3">
      <c r="A9221">
        <v>9220</v>
      </c>
      <c r="B9221">
        <v>38</v>
      </c>
      <c r="C9221">
        <v>3</v>
      </c>
      <c r="D9221" s="2">
        <v>45344</v>
      </c>
      <c r="E9221">
        <v>85</v>
      </c>
    </row>
    <row r="9222" spans="1:5" x14ac:dyDescent="0.3">
      <c r="A9222">
        <v>9221</v>
      </c>
      <c r="B9222">
        <v>25</v>
      </c>
      <c r="C9222">
        <v>1</v>
      </c>
      <c r="D9222" s="2">
        <v>45838</v>
      </c>
      <c r="E9222">
        <v>94</v>
      </c>
    </row>
    <row r="9223" spans="1:5" x14ac:dyDescent="0.3">
      <c r="A9223">
        <v>9222</v>
      </c>
      <c r="B9223">
        <v>12</v>
      </c>
      <c r="C9223">
        <v>8</v>
      </c>
      <c r="D9223" s="2">
        <v>45338</v>
      </c>
      <c r="E9223">
        <v>48</v>
      </c>
    </row>
    <row r="9224" spans="1:5" x14ac:dyDescent="0.3">
      <c r="A9224">
        <v>9223</v>
      </c>
      <c r="B9224">
        <v>32</v>
      </c>
      <c r="C9224">
        <v>5</v>
      </c>
      <c r="D9224" s="2">
        <v>45642</v>
      </c>
      <c r="E9224">
        <v>78</v>
      </c>
    </row>
    <row r="9225" spans="1:5" x14ac:dyDescent="0.3">
      <c r="A9225">
        <v>9224</v>
      </c>
      <c r="B9225">
        <v>47</v>
      </c>
      <c r="C9225">
        <v>5</v>
      </c>
      <c r="D9225" s="2">
        <v>45738</v>
      </c>
      <c r="E9225">
        <v>56</v>
      </c>
    </row>
    <row r="9226" spans="1:5" x14ac:dyDescent="0.3">
      <c r="A9226">
        <v>9225</v>
      </c>
      <c r="B9226">
        <v>10</v>
      </c>
      <c r="C9226">
        <v>4</v>
      </c>
      <c r="D9226" s="2">
        <v>45801</v>
      </c>
      <c r="E9226">
        <v>39</v>
      </c>
    </row>
    <row r="9227" spans="1:5" x14ac:dyDescent="0.3">
      <c r="A9227">
        <v>9226</v>
      </c>
      <c r="B9227">
        <v>24</v>
      </c>
      <c r="C9227">
        <v>5</v>
      </c>
      <c r="D9227" s="2">
        <v>45548</v>
      </c>
      <c r="E9227">
        <v>41</v>
      </c>
    </row>
    <row r="9228" spans="1:5" x14ac:dyDescent="0.3">
      <c r="A9228">
        <v>9227</v>
      </c>
      <c r="B9228">
        <v>50</v>
      </c>
      <c r="C9228">
        <v>5</v>
      </c>
      <c r="D9228" s="2">
        <v>45281</v>
      </c>
      <c r="E9228">
        <v>48</v>
      </c>
    </row>
    <row r="9229" spans="1:5" x14ac:dyDescent="0.3">
      <c r="A9229">
        <v>9228</v>
      </c>
      <c r="B9229">
        <v>4</v>
      </c>
      <c r="C9229">
        <v>9</v>
      </c>
      <c r="D9229" s="2">
        <v>45729</v>
      </c>
      <c r="E9229">
        <v>28</v>
      </c>
    </row>
    <row r="9230" spans="1:5" x14ac:dyDescent="0.3">
      <c r="A9230">
        <v>9229</v>
      </c>
      <c r="B9230">
        <v>43</v>
      </c>
      <c r="C9230">
        <v>6</v>
      </c>
      <c r="D9230" s="2">
        <v>45289</v>
      </c>
      <c r="E9230">
        <v>2</v>
      </c>
    </row>
    <row r="9231" spans="1:5" x14ac:dyDescent="0.3">
      <c r="A9231">
        <v>9230</v>
      </c>
      <c r="B9231">
        <v>37</v>
      </c>
      <c r="C9231">
        <v>9</v>
      </c>
      <c r="D9231" s="2">
        <v>45385</v>
      </c>
      <c r="E9231">
        <v>22</v>
      </c>
    </row>
    <row r="9232" spans="1:5" x14ac:dyDescent="0.3">
      <c r="A9232">
        <v>9231</v>
      </c>
      <c r="B9232">
        <v>45</v>
      </c>
      <c r="C9232">
        <v>8</v>
      </c>
      <c r="D9232" s="2">
        <v>45682</v>
      </c>
      <c r="E9232">
        <v>71</v>
      </c>
    </row>
    <row r="9233" spans="1:5" x14ac:dyDescent="0.3">
      <c r="A9233">
        <v>9232</v>
      </c>
      <c r="B9233">
        <v>42</v>
      </c>
      <c r="C9233">
        <v>3</v>
      </c>
      <c r="D9233" s="2">
        <v>45404</v>
      </c>
      <c r="E9233">
        <v>96</v>
      </c>
    </row>
    <row r="9234" spans="1:5" x14ac:dyDescent="0.3">
      <c r="A9234">
        <v>9233</v>
      </c>
      <c r="B9234">
        <v>39</v>
      </c>
      <c r="C9234">
        <v>2</v>
      </c>
      <c r="D9234" s="2">
        <v>45470</v>
      </c>
      <c r="E9234">
        <v>61</v>
      </c>
    </row>
    <row r="9235" spans="1:5" x14ac:dyDescent="0.3">
      <c r="A9235">
        <v>9234</v>
      </c>
      <c r="B9235">
        <v>43</v>
      </c>
      <c r="C9235">
        <v>6</v>
      </c>
      <c r="D9235" s="2">
        <v>45589</v>
      </c>
      <c r="E9235">
        <v>80</v>
      </c>
    </row>
    <row r="9236" spans="1:5" x14ac:dyDescent="0.3">
      <c r="A9236">
        <v>9235</v>
      </c>
      <c r="B9236">
        <v>4</v>
      </c>
      <c r="C9236">
        <v>2</v>
      </c>
      <c r="D9236" s="2">
        <v>45361</v>
      </c>
      <c r="E9236">
        <v>36</v>
      </c>
    </row>
    <row r="9237" spans="1:5" x14ac:dyDescent="0.3">
      <c r="A9237">
        <v>9236</v>
      </c>
      <c r="B9237">
        <v>36</v>
      </c>
      <c r="C9237">
        <v>3</v>
      </c>
      <c r="D9237" s="2">
        <v>45491</v>
      </c>
      <c r="E9237">
        <v>66</v>
      </c>
    </row>
    <row r="9238" spans="1:5" x14ac:dyDescent="0.3">
      <c r="A9238">
        <v>9237</v>
      </c>
      <c r="B9238">
        <v>37</v>
      </c>
      <c r="C9238">
        <v>3</v>
      </c>
      <c r="D9238" s="2">
        <v>45226</v>
      </c>
      <c r="E9238">
        <v>81</v>
      </c>
    </row>
    <row r="9239" spans="1:5" x14ac:dyDescent="0.3">
      <c r="A9239">
        <v>9238</v>
      </c>
      <c r="B9239">
        <v>25</v>
      </c>
      <c r="C9239">
        <v>1</v>
      </c>
      <c r="D9239" s="2">
        <v>45139</v>
      </c>
      <c r="E9239">
        <v>49</v>
      </c>
    </row>
    <row r="9240" spans="1:5" x14ac:dyDescent="0.3">
      <c r="A9240">
        <v>9239</v>
      </c>
      <c r="B9240">
        <v>41</v>
      </c>
      <c r="C9240">
        <v>5</v>
      </c>
      <c r="D9240" s="2">
        <v>45690</v>
      </c>
      <c r="E9240">
        <v>3</v>
      </c>
    </row>
    <row r="9241" spans="1:5" x14ac:dyDescent="0.3">
      <c r="A9241">
        <v>9240</v>
      </c>
      <c r="B9241">
        <v>30</v>
      </c>
      <c r="C9241">
        <v>8</v>
      </c>
      <c r="D9241" s="2">
        <v>45331</v>
      </c>
      <c r="E9241">
        <v>23</v>
      </c>
    </row>
    <row r="9242" spans="1:5" x14ac:dyDescent="0.3">
      <c r="A9242">
        <v>9241</v>
      </c>
      <c r="B9242">
        <v>1</v>
      </c>
      <c r="C9242">
        <v>9</v>
      </c>
      <c r="D9242" s="2">
        <v>45575</v>
      </c>
      <c r="E9242">
        <v>59</v>
      </c>
    </row>
    <row r="9243" spans="1:5" x14ac:dyDescent="0.3">
      <c r="A9243">
        <v>9242</v>
      </c>
      <c r="B9243">
        <v>29</v>
      </c>
      <c r="C9243">
        <v>7</v>
      </c>
      <c r="D9243" s="2">
        <v>45567</v>
      </c>
      <c r="E9243">
        <v>28</v>
      </c>
    </row>
    <row r="9244" spans="1:5" x14ac:dyDescent="0.3">
      <c r="A9244">
        <v>9243</v>
      </c>
      <c r="B9244">
        <v>16</v>
      </c>
      <c r="C9244">
        <v>5</v>
      </c>
      <c r="D9244" s="2">
        <v>45845</v>
      </c>
      <c r="E9244">
        <v>72</v>
      </c>
    </row>
    <row r="9245" spans="1:5" x14ac:dyDescent="0.3">
      <c r="A9245">
        <v>9244</v>
      </c>
      <c r="B9245">
        <v>37</v>
      </c>
      <c r="C9245">
        <v>8</v>
      </c>
      <c r="D9245" s="2">
        <v>45602</v>
      </c>
      <c r="E9245">
        <v>33</v>
      </c>
    </row>
    <row r="9246" spans="1:5" x14ac:dyDescent="0.3">
      <c r="A9246">
        <v>9245</v>
      </c>
      <c r="B9246">
        <v>37</v>
      </c>
      <c r="C9246">
        <v>9</v>
      </c>
      <c r="D9246" s="2">
        <v>45463</v>
      </c>
      <c r="E9246">
        <v>68</v>
      </c>
    </row>
    <row r="9247" spans="1:5" x14ac:dyDescent="0.3">
      <c r="A9247">
        <v>9246</v>
      </c>
      <c r="B9247">
        <v>7</v>
      </c>
      <c r="C9247">
        <v>9</v>
      </c>
      <c r="D9247" s="2">
        <v>45284</v>
      </c>
      <c r="E9247">
        <v>71</v>
      </c>
    </row>
    <row r="9248" spans="1:5" x14ac:dyDescent="0.3">
      <c r="A9248">
        <v>9247</v>
      </c>
      <c r="B9248">
        <v>40</v>
      </c>
      <c r="C9248">
        <v>9</v>
      </c>
      <c r="D9248" s="2">
        <v>45588</v>
      </c>
      <c r="E9248">
        <v>11</v>
      </c>
    </row>
    <row r="9249" spans="1:5" x14ac:dyDescent="0.3">
      <c r="A9249">
        <v>9248</v>
      </c>
      <c r="B9249">
        <v>33</v>
      </c>
      <c r="C9249">
        <v>2</v>
      </c>
      <c r="D9249" s="2">
        <v>45542</v>
      </c>
      <c r="E9249">
        <v>8</v>
      </c>
    </row>
    <row r="9250" spans="1:5" x14ac:dyDescent="0.3">
      <c r="A9250">
        <v>9249</v>
      </c>
      <c r="B9250">
        <v>50</v>
      </c>
      <c r="C9250">
        <v>3</v>
      </c>
      <c r="D9250" s="2">
        <v>45657</v>
      </c>
      <c r="E9250">
        <v>20</v>
      </c>
    </row>
    <row r="9251" spans="1:5" x14ac:dyDescent="0.3">
      <c r="A9251">
        <v>9250</v>
      </c>
      <c r="B9251">
        <v>22</v>
      </c>
      <c r="C9251">
        <v>2</v>
      </c>
      <c r="D9251" s="2">
        <v>45246</v>
      </c>
      <c r="E9251">
        <v>62</v>
      </c>
    </row>
    <row r="9252" spans="1:5" x14ac:dyDescent="0.3">
      <c r="A9252">
        <v>9251</v>
      </c>
      <c r="B9252">
        <v>43</v>
      </c>
      <c r="C9252">
        <v>5</v>
      </c>
      <c r="D9252" s="2">
        <v>45497</v>
      </c>
      <c r="E9252">
        <v>43</v>
      </c>
    </row>
    <row r="9253" spans="1:5" x14ac:dyDescent="0.3">
      <c r="A9253">
        <v>9252</v>
      </c>
      <c r="B9253">
        <v>27</v>
      </c>
      <c r="C9253">
        <v>3</v>
      </c>
      <c r="D9253" s="2">
        <v>45712</v>
      </c>
      <c r="E9253">
        <v>92</v>
      </c>
    </row>
    <row r="9254" spans="1:5" x14ac:dyDescent="0.3">
      <c r="A9254">
        <v>9253</v>
      </c>
      <c r="B9254">
        <v>29</v>
      </c>
      <c r="C9254">
        <v>9</v>
      </c>
      <c r="D9254" s="2">
        <v>45171</v>
      </c>
      <c r="E9254">
        <v>75</v>
      </c>
    </row>
    <row r="9255" spans="1:5" x14ac:dyDescent="0.3">
      <c r="A9255">
        <v>9254</v>
      </c>
      <c r="B9255">
        <v>16</v>
      </c>
      <c r="C9255">
        <v>2</v>
      </c>
      <c r="D9255" s="2">
        <v>45247</v>
      </c>
      <c r="E9255">
        <v>86</v>
      </c>
    </row>
    <row r="9256" spans="1:5" x14ac:dyDescent="0.3">
      <c r="A9256">
        <v>9255</v>
      </c>
      <c r="B9256">
        <v>21</v>
      </c>
      <c r="C9256">
        <v>5</v>
      </c>
      <c r="D9256" s="2">
        <v>45246</v>
      </c>
      <c r="E9256">
        <v>100</v>
      </c>
    </row>
    <row r="9257" spans="1:5" x14ac:dyDescent="0.3">
      <c r="A9257">
        <v>9256</v>
      </c>
      <c r="B9257">
        <v>11</v>
      </c>
      <c r="C9257">
        <v>5</v>
      </c>
      <c r="D9257" s="2">
        <v>45273</v>
      </c>
      <c r="E9257">
        <v>70</v>
      </c>
    </row>
    <row r="9258" spans="1:5" x14ac:dyDescent="0.3">
      <c r="A9258">
        <v>9257</v>
      </c>
      <c r="B9258">
        <v>21</v>
      </c>
      <c r="C9258">
        <v>5</v>
      </c>
      <c r="D9258" s="2">
        <v>45612</v>
      </c>
      <c r="E9258">
        <v>7</v>
      </c>
    </row>
    <row r="9259" spans="1:5" x14ac:dyDescent="0.3">
      <c r="A9259">
        <v>9258</v>
      </c>
      <c r="B9259">
        <v>9</v>
      </c>
      <c r="C9259">
        <v>1</v>
      </c>
      <c r="D9259" s="2">
        <v>45314</v>
      </c>
      <c r="E9259">
        <v>10</v>
      </c>
    </row>
    <row r="9260" spans="1:5" x14ac:dyDescent="0.3">
      <c r="A9260">
        <v>9259</v>
      </c>
      <c r="B9260">
        <v>27</v>
      </c>
      <c r="C9260">
        <v>7</v>
      </c>
      <c r="D9260" s="2">
        <v>45728</v>
      </c>
      <c r="E9260">
        <v>40</v>
      </c>
    </row>
    <row r="9261" spans="1:5" x14ac:dyDescent="0.3">
      <c r="A9261">
        <v>9260</v>
      </c>
      <c r="B9261">
        <v>39</v>
      </c>
      <c r="C9261">
        <v>2</v>
      </c>
      <c r="D9261" s="2">
        <v>45736</v>
      </c>
      <c r="E9261">
        <v>4</v>
      </c>
    </row>
    <row r="9262" spans="1:5" x14ac:dyDescent="0.3">
      <c r="A9262">
        <v>9261</v>
      </c>
      <c r="B9262">
        <v>22</v>
      </c>
      <c r="C9262">
        <v>2</v>
      </c>
      <c r="D9262" s="2">
        <v>45248</v>
      </c>
      <c r="E9262">
        <v>73</v>
      </c>
    </row>
    <row r="9263" spans="1:5" x14ac:dyDescent="0.3">
      <c r="A9263">
        <v>9262</v>
      </c>
      <c r="B9263">
        <v>15</v>
      </c>
      <c r="C9263">
        <v>9</v>
      </c>
      <c r="D9263" s="2">
        <v>45855</v>
      </c>
      <c r="E9263">
        <v>19</v>
      </c>
    </row>
    <row r="9264" spans="1:5" x14ac:dyDescent="0.3">
      <c r="A9264">
        <v>9263</v>
      </c>
      <c r="B9264">
        <v>43</v>
      </c>
      <c r="C9264">
        <v>1</v>
      </c>
      <c r="D9264" s="2">
        <v>45143</v>
      </c>
      <c r="E9264">
        <v>97</v>
      </c>
    </row>
    <row r="9265" spans="1:5" x14ac:dyDescent="0.3">
      <c r="A9265">
        <v>9264</v>
      </c>
      <c r="B9265">
        <v>23</v>
      </c>
      <c r="C9265">
        <v>9</v>
      </c>
      <c r="D9265" s="2">
        <v>45200</v>
      </c>
      <c r="E9265">
        <v>38</v>
      </c>
    </row>
    <row r="9266" spans="1:5" x14ac:dyDescent="0.3">
      <c r="A9266">
        <v>9265</v>
      </c>
      <c r="B9266">
        <v>29</v>
      </c>
      <c r="C9266">
        <v>6</v>
      </c>
      <c r="D9266" s="2">
        <v>45444</v>
      </c>
      <c r="E9266">
        <v>22</v>
      </c>
    </row>
    <row r="9267" spans="1:5" x14ac:dyDescent="0.3">
      <c r="A9267">
        <v>9266</v>
      </c>
      <c r="B9267">
        <v>39</v>
      </c>
      <c r="C9267">
        <v>5</v>
      </c>
      <c r="D9267" s="2">
        <v>45564</v>
      </c>
      <c r="E9267">
        <v>1</v>
      </c>
    </row>
    <row r="9268" spans="1:5" x14ac:dyDescent="0.3">
      <c r="A9268">
        <v>9267</v>
      </c>
      <c r="B9268">
        <v>16</v>
      </c>
      <c r="C9268">
        <v>5</v>
      </c>
      <c r="D9268" s="2">
        <v>45505</v>
      </c>
      <c r="E9268">
        <v>53</v>
      </c>
    </row>
    <row r="9269" spans="1:5" x14ac:dyDescent="0.3">
      <c r="A9269">
        <v>9268</v>
      </c>
      <c r="B9269">
        <v>3</v>
      </c>
      <c r="C9269">
        <v>5</v>
      </c>
      <c r="D9269" s="2">
        <v>45595</v>
      </c>
      <c r="E9269">
        <v>21</v>
      </c>
    </row>
    <row r="9270" spans="1:5" x14ac:dyDescent="0.3">
      <c r="A9270">
        <v>9269</v>
      </c>
      <c r="B9270">
        <v>16</v>
      </c>
      <c r="C9270">
        <v>6</v>
      </c>
      <c r="D9270" s="2">
        <v>45640</v>
      </c>
      <c r="E9270">
        <v>7</v>
      </c>
    </row>
    <row r="9271" spans="1:5" x14ac:dyDescent="0.3">
      <c r="A9271">
        <v>9270</v>
      </c>
      <c r="B9271">
        <v>8</v>
      </c>
      <c r="C9271">
        <v>7</v>
      </c>
      <c r="D9271" s="2">
        <v>45484</v>
      </c>
      <c r="E9271">
        <v>7</v>
      </c>
    </row>
    <row r="9272" spans="1:5" x14ac:dyDescent="0.3">
      <c r="A9272">
        <v>9271</v>
      </c>
      <c r="B9272">
        <v>26</v>
      </c>
      <c r="C9272">
        <v>9</v>
      </c>
      <c r="D9272" s="2">
        <v>45547</v>
      </c>
      <c r="E9272">
        <v>86</v>
      </c>
    </row>
    <row r="9273" spans="1:5" x14ac:dyDescent="0.3">
      <c r="A9273">
        <v>9272</v>
      </c>
      <c r="B9273">
        <v>42</v>
      </c>
      <c r="C9273">
        <v>2</v>
      </c>
      <c r="D9273" s="2">
        <v>45594</v>
      </c>
      <c r="E9273">
        <v>77</v>
      </c>
    </row>
    <row r="9274" spans="1:5" x14ac:dyDescent="0.3">
      <c r="A9274">
        <v>9273</v>
      </c>
      <c r="B9274">
        <v>9</v>
      </c>
      <c r="C9274">
        <v>4</v>
      </c>
      <c r="D9274" s="2">
        <v>45662</v>
      </c>
      <c r="E9274">
        <v>23</v>
      </c>
    </row>
    <row r="9275" spans="1:5" x14ac:dyDescent="0.3">
      <c r="A9275">
        <v>9274</v>
      </c>
      <c r="B9275">
        <v>35</v>
      </c>
      <c r="C9275">
        <v>5</v>
      </c>
      <c r="D9275" s="2">
        <v>45455</v>
      </c>
      <c r="E9275">
        <v>60</v>
      </c>
    </row>
    <row r="9276" spans="1:5" x14ac:dyDescent="0.3">
      <c r="A9276">
        <v>9275</v>
      </c>
      <c r="B9276">
        <v>7</v>
      </c>
      <c r="C9276">
        <v>6</v>
      </c>
      <c r="D9276" s="2">
        <v>45267</v>
      </c>
      <c r="E9276">
        <v>86</v>
      </c>
    </row>
    <row r="9277" spans="1:5" x14ac:dyDescent="0.3">
      <c r="A9277">
        <v>9276</v>
      </c>
      <c r="B9277">
        <v>8</v>
      </c>
      <c r="C9277">
        <v>7</v>
      </c>
      <c r="D9277" s="2">
        <v>45186</v>
      </c>
      <c r="E9277">
        <v>90</v>
      </c>
    </row>
    <row r="9278" spans="1:5" x14ac:dyDescent="0.3">
      <c r="A9278">
        <v>9277</v>
      </c>
      <c r="B9278">
        <v>35</v>
      </c>
      <c r="C9278">
        <v>3</v>
      </c>
      <c r="D9278" s="2">
        <v>45256</v>
      </c>
      <c r="E9278">
        <v>18</v>
      </c>
    </row>
    <row r="9279" spans="1:5" x14ac:dyDescent="0.3">
      <c r="A9279">
        <v>9278</v>
      </c>
      <c r="B9279">
        <v>48</v>
      </c>
      <c r="C9279">
        <v>3</v>
      </c>
      <c r="D9279" s="2">
        <v>45168</v>
      </c>
      <c r="E9279">
        <v>71</v>
      </c>
    </row>
    <row r="9280" spans="1:5" x14ac:dyDescent="0.3">
      <c r="A9280">
        <v>9279</v>
      </c>
      <c r="B9280">
        <v>46</v>
      </c>
      <c r="C9280">
        <v>9</v>
      </c>
      <c r="D9280" s="2">
        <v>45799</v>
      </c>
      <c r="E9280">
        <v>66</v>
      </c>
    </row>
    <row r="9281" spans="1:5" x14ac:dyDescent="0.3">
      <c r="A9281">
        <v>9280</v>
      </c>
      <c r="B9281">
        <v>39</v>
      </c>
      <c r="C9281">
        <v>9</v>
      </c>
      <c r="D9281" s="2">
        <v>45701</v>
      </c>
      <c r="E9281">
        <v>53</v>
      </c>
    </row>
    <row r="9282" spans="1:5" x14ac:dyDescent="0.3">
      <c r="A9282">
        <v>9281</v>
      </c>
      <c r="B9282">
        <v>36</v>
      </c>
      <c r="C9282">
        <v>2</v>
      </c>
      <c r="D9282" s="2">
        <v>45800</v>
      </c>
      <c r="E9282">
        <v>19</v>
      </c>
    </row>
    <row r="9283" spans="1:5" x14ac:dyDescent="0.3">
      <c r="A9283">
        <v>9282</v>
      </c>
      <c r="B9283">
        <v>6</v>
      </c>
      <c r="C9283">
        <v>4</v>
      </c>
      <c r="D9283" s="2">
        <v>45795</v>
      </c>
      <c r="E9283">
        <v>64</v>
      </c>
    </row>
    <row r="9284" spans="1:5" x14ac:dyDescent="0.3">
      <c r="A9284">
        <v>9283</v>
      </c>
      <c r="B9284">
        <v>7</v>
      </c>
      <c r="C9284">
        <v>4</v>
      </c>
      <c r="D9284" s="2">
        <v>45683</v>
      </c>
      <c r="E9284">
        <v>14</v>
      </c>
    </row>
    <row r="9285" spans="1:5" x14ac:dyDescent="0.3">
      <c r="A9285">
        <v>9284</v>
      </c>
      <c r="B9285">
        <v>12</v>
      </c>
      <c r="C9285">
        <v>5</v>
      </c>
      <c r="D9285" s="2">
        <v>45737</v>
      </c>
      <c r="E9285">
        <v>25</v>
      </c>
    </row>
    <row r="9286" spans="1:5" x14ac:dyDescent="0.3">
      <c r="A9286">
        <v>9285</v>
      </c>
      <c r="B9286">
        <v>39</v>
      </c>
      <c r="C9286">
        <v>2</v>
      </c>
      <c r="D9286" s="2">
        <v>45574</v>
      </c>
      <c r="E9286">
        <v>33</v>
      </c>
    </row>
    <row r="9287" spans="1:5" x14ac:dyDescent="0.3">
      <c r="A9287">
        <v>9286</v>
      </c>
      <c r="B9287">
        <v>1</v>
      </c>
      <c r="C9287">
        <v>4</v>
      </c>
      <c r="D9287" s="2">
        <v>45752</v>
      </c>
      <c r="E9287">
        <v>48</v>
      </c>
    </row>
    <row r="9288" spans="1:5" x14ac:dyDescent="0.3">
      <c r="A9288">
        <v>9287</v>
      </c>
      <c r="B9288">
        <v>50</v>
      </c>
      <c r="C9288">
        <v>3</v>
      </c>
      <c r="D9288" s="2">
        <v>45195</v>
      </c>
      <c r="E9288">
        <v>39</v>
      </c>
    </row>
    <row r="9289" spans="1:5" x14ac:dyDescent="0.3">
      <c r="A9289">
        <v>9288</v>
      </c>
      <c r="B9289">
        <v>43</v>
      </c>
      <c r="C9289">
        <v>6</v>
      </c>
      <c r="D9289" s="2">
        <v>45298</v>
      </c>
      <c r="E9289">
        <v>84</v>
      </c>
    </row>
    <row r="9290" spans="1:5" x14ac:dyDescent="0.3">
      <c r="A9290">
        <v>9289</v>
      </c>
      <c r="B9290">
        <v>43</v>
      </c>
      <c r="C9290">
        <v>4</v>
      </c>
      <c r="D9290" s="2">
        <v>45673</v>
      </c>
      <c r="E9290">
        <v>5</v>
      </c>
    </row>
    <row r="9291" spans="1:5" x14ac:dyDescent="0.3">
      <c r="A9291">
        <v>9290</v>
      </c>
      <c r="B9291">
        <v>49</v>
      </c>
      <c r="C9291">
        <v>1</v>
      </c>
      <c r="D9291" s="2">
        <v>45376</v>
      </c>
      <c r="E9291">
        <v>21</v>
      </c>
    </row>
    <row r="9292" spans="1:5" x14ac:dyDescent="0.3">
      <c r="A9292">
        <v>9291</v>
      </c>
      <c r="B9292">
        <v>25</v>
      </c>
      <c r="C9292">
        <v>3</v>
      </c>
      <c r="D9292" s="2">
        <v>45485</v>
      </c>
      <c r="E9292">
        <v>59</v>
      </c>
    </row>
    <row r="9293" spans="1:5" x14ac:dyDescent="0.3">
      <c r="A9293">
        <v>9292</v>
      </c>
      <c r="B9293">
        <v>12</v>
      </c>
      <c r="C9293">
        <v>8</v>
      </c>
      <c r="D9293" s="2">
        <v>45495</v>
      </c>
      <c r="E9293">
        <v>77</v>
      </c>
    </row>
    <row r="9294" spans="1:5" x14ac:dyDescent="0.3">
      <c r="A9294">
        <v>9293</v>
      </c>
      <c r="B9294">
        <v>27</v>
      </c>
      <c r="C9294">
        <v>3</v>
      </c>
      <c r="D9294" s="2">
        <v>45603</v>
      </c>
      <c r="E9294">
        <v>14</v>
      </c>
    </row>
    <row r="9295" spans="1:5" x14ac:dyDescent="0.3">
      <c r="A9295">
        <v>9294</v>
      </c>
      <c r="B9295">
        <v>23</v>
      </c>
      <c r="C9295">
        <v>7</v>
      </c>
      <c r="D9295" s="2">
        <v>45331</v>
      </c>
      <c r="E9295">
        <v>63</v>
      </c>
    </row>
    <row r="9296" spans="1:5" x14ac:dyDescent="0.3">
      <c r="A9296">
        <v>9295</v>
      </c>
      <c r="B9296">
        <v>19</v>
      </c>
      <c r="C9296">
        <v>2</v>
      </c>
      <c r="D9296" s="2">
        <v>45420</v>
      </c>
      <c r="E9296">
        <v>54</v>
      </c>
    </row>
    <row r="9297" spans="1:5" x14ac:dyDescent="0.3">
      <c r="A9297">
        <v>9296</v>
      </c>
      <c r="B9297">
        <v>21</v>
      </c>
      <c r="C9297">
        <v>5</v>
      </c>
      <c r="D9297" s="2">
        <v>45808</v>
      </c>
      <c r="E9297">
        <v>80</v>
      </c>
    </row>
    <row r="9298" spans="1:5" x14ac:dyDescent="0.3">
      <c r="A9298">
        <v>9297</v>
      </c>
      <c r="B9298">
        <v>50</v>
      </c>
      <c r="C9298">
        <v>7</v>
      </c>
      <c r="D9298" s="2">
        <v>45827</v>
      </c>
      <c r="E9298">
        <v>45</v>
      </c>
    </row>
    <row r="9299" spans="1:5" x14ac:dyDescent="0.3">
      <c r="A9299">
        <v>9298</v>
      </c>
      <c r="B9299">
        <v>21</v>
      </c>
      <c r="C9299">
        <v>1</v>
      </c>
      <c r="D9299" s="2">
        <v>45417</v>
      </c>
      <c r="E9299">
        <v>50</v>
      </c>
    </row>
    <row r="9300" spans="1:5" x14ac:dyDescent="0.3">
      <c r="A9300">
        <v>9299</v>
      </c>
      <c r="B9300">
        <v>24</v>
      </c>
      <c r="C9300">
        <v>1</v>
      </c>
      <c r="D9300" s="2">
        <v>45700</v>
      </c>
      <c r="E9300">
        <v>41</v>
      </c>
    </row>
    <row r="9301" spans="1:5" x14ac:dyDescent="0.3">
      <c r="A9301">
        <v>9300</v>
      </c>
      <c r="B9301">
        <v>13</v>
      </c>
      <c r="C9301">
        <v>8</v>
      </c>
      <c r="D9301" s="2">
        <v>45214</v>
      </c>
      <c r="E9301">
        <v>92</v>
      </c>
    </row>
    <row r="9302" spans="1:5" x14ac:dyDescent="0.3">
      <c r="A9302">
        <v>9301</v>
      </c>
      <c r="B9302">
        <v>42</v>
      </c>
      <c r="C9302">
        <v>2</v>
      </c>
      <c r="D9302" s="2">
        <v>45469</v>
      </c>
      <c r="E9302">
        <v>1</v>
      </c>
    </row>
    <row r="9303" spans="1:5" x14ac:dyDescent="0.3">
      <c r="A9303">
        <v>9302</v>
      </c>
      <c r="B9303">
        <v>36</v>
      </c>
      <c r="C9303">
        <v>4</v>
      </c>
      <c r="D9303" s="2">
        <v>45207</v>
      </c>
      <c r="E9303">
        <v>2</v>
      </c>
    </row>
    <row r="9304" spans="1:5" x14ac:dyDescent="0.3">
      <c r="A9304">
        <v>9303</v>
      </c>
      <c r="B9304">
        <v>15</v>
      </c>
      <c r="C9304">
        <v>3</v>
      </c>
      <c r="D9304" s="2">
        <v>45637</v>
      </c>
      <c r="E9304">
        <v>72</v>
      </c>
    </row>
    <row r="9305" spans="1:5" x14ac:dyDescent="0.3">
      <c r="A9305">
        <v>9304</v>
      </c>
      <c r="B9305">
        <v>50</v>
      </c>
      <c r="C9305">
        <v>5</v>
      </c>
      <c r="D9305" s="2">
        <v>45646</v>
      </c>
      <c r="E9305">
        <v>13</v>
      </c>
    </row>
    <row r="9306" spans="1:5" x14ac:dyDescent="0.3">
      <c r="A9306">
        <v>9305</v>
      </c>
      <c r="B9306">
        <v>1</v>
      </c>
      <c r="C9306">
        <v>2</v>
      </c>
      <c r="D9306" s="2">
        <v>45167</v>
      </c>
      <c r="E9306">
        <v>19</v>
      </c>
    </row>
    <row r="9307" spans="1:5" x14ac:dyDescent="0.3">
      <c r="A9307">
        <v>9306</v>
      </c>
      <c r="B9307">
        <v>34</v>
      </c>
      <c r="C9307">
        <v>6</v>
      </c>
      <c r="D9307" s="2">
        <v>45408</v>
      </c>
      <c r="E9307">
        <v>51</v>
      </c>
    </row>
    <row r="9308" spans="1:5" x14ac:dyDescent="0.3">
      <c r="A9308">
        <v>9307</v>
      </c>
      <c r="B9308">
        <v>42</v>
      </c>
      <c r="C9308">
        <v>8</v>
      </c>
      <c r="D9308" s="2">
        <v>45495</v>
      </c>
      <c r="E9308">
        <v>2</v>
      </c>
    </row>
    <row r="9309" spans="1:5" x14ac:dyDescent="0.3">
      <c r="A9309">
        <v>9308</v>
      </c>
      <c r="B9309">
        <v>31</v>
      </c>
      <c r="C9309">
        <v>5</v>
      </c>
      <c r="D9309" s="2">
        <v>45660</v>
      </c>
      <c r="E9309">
        <v>95</v>
      </c>
    </row>
    <row r="9310" spans="1:5" x14ac:dyDescent="0.3">
      <c r="A9310">
        <v>9309</v>
      </c>
      <c r="B9310">
        <v>50</v>
      </c>
      <c r="C9310">
        <v>7</v>
      </c>
      <c r="D9310" s="2">
        <v>45591</v>
      </c>
      <c r="E9310">
        <v>10</v>
      </c>
    </row>
    <row r="9311" spans="1:5" x14ac:dyDescent="0.3">
      <c r="A9311">
        <v>9310</v>
      </c>
      <c r="B9311">
        <v>32</v>
      </c>
      <c r="C9311">
        <v>5</v>
      </c>
      <c r="D9311" s="2">
        <v>45708</v>
      </c>
      <c r="E9311">
        <v>69</v>
      </c>
    </row>
    <row r="9312" spans="1:5" x14ac:dyDescent="0.3">
      <c r="A9312">
        <v>9311</v>
      </c>
      <c r="B9312">
        <v>36</v>
      </c>
      <c r="C9312">
        <v>6</v>
      </c>
      <c r="D9312" s="2">
        <v>45773</v>
      </c>
      <c r="E9312">
        <v>87</v>
      </c>
    </row>
    <row r="9313" spans="1:5" x14ac:dyDescent="0.3">
      <c r="A9313">
        <v>9312</v>
      </c>
      <c r="B9313">
        <v>29</v>
      </c>
      <c r="C9313">
        <v>9</v>
      </c>
      <c r="D9313" s="2">
        <v>45592</v>
      </c>
      <c r="E9313">
        <v>30</v>
      </c>
    </row>
    <row r="9314" spans="1:5" x14ac:dyDescent="0.3">
      <c r="A9314">
        <v>9313</v>
      </c>
      <c r="B9314">
        <v>10</v>
      </c>
      <c r="C9314">
        <v>1</v>
      </c>
      <c r="D9314" s="2">
        <v>45125</v>
      </c>
      <c r="E9314">
        <v>96</v>
      </c>
    </row>
    <row r="9315" spans="1:5" x14ac:dyDescent="0.3">
      <c r="A9315">
        <v>9314</v>
      </c>
      <c r="B9315">
        <v>21</v>
      </c>
      <c r="C9315">
        <v>9</v>
      </c>
      <c r="D9315" s="2">
        <v>45493</v>
      </c>
      <c r="E9315">
        <v>65</v>
      </c>
    </row>
    <row r="9316" spans="1:5" x14ac:dyDescent="0.3">
      <c r="A9316">
        <v>9315</v>
      </c>
      <c r="B9316">
        <v>36</v>
      </c>
      <c r="C9316">
        <v>3</v>
      </c>
      <c r="D9316" s="2">
        <v>45201</v>
      </c>
      <c r="E9316">
        <v>44</v>
      </c>
    </row>
    <row r="9317" spans="1:5" x14ac:dyDescent="0.3">
      <c r="A9317">
        <v>9316</v>
      </c>
      <c r="B9317">
        <v>24</v>
      </c>
      <c r="C9317">
        <v>3</v>
      </c>
      <c r="D9317" s="2">
        <v>45717</v>
      </c>
      <c r="E9317">
        <v>42</v>
      </c>
    </row>
    <row r="9318" spans="1:5" x14ac:dyDescent="0.3">
      <c r="A9318">
        <v>9317</v>
      </c>
      <c r="B9318">
        <v>27</v>
      </c>
      <c r="C9318">
        <v>4</v>
      </c>
      <c r="D9318" s="2">
        <v>45510</v>
      </c>
      <c r="E9318">
        <v>3</v>
      </c>
    </row>
    <row r="9319" spans="1:5" x14ac:dyDescent="0.3">
      <c r="A9319">
        <v>9318</v>
      </c>
      <c r="B9319">
        <v>21</v>
      </c>
      <c r="C9319">
        <v>8</v>
      </c>
      <c r="D9319" s="2">
        <v>45828</v>
      </c>
      <c r="E9319">
        <v>30</v>
      </c>
    </row>
    <row r="9320" spans="1:5" x14ac:dyDescent="0.3">
      <c r="A9320">
        <v>9319</v>
      </c>
      <c r="B9320">
        <v>18</v>
      </c>
      <c r="C9320">
        <v>1</v>
      </c>
      <c r="D9320" s="2">
        <v>45538</v>
      </c>
      <c r="E9320">
        <v>37</v>
      </c>
    </row>
    <row r="9321" spans="1:5" x14ac:dyDescent="0.3">
      <c r="A9321">
        <v>9320</v>
      </c>
      <c r="B9321">
        <v>4</v>
      </c>
      <c r="C9321">
        <v>4</v>
      </c>
      <c r="D9321" s="2">
        <v>45817</v>
      </c>
      <c r="E9321">
        <v>28</v>
      </c>
    </row>
    <row r="9322" spans="1:5" x14ac:dyDescent="0.3">
      <c r="A9322">
        <v>9321</v>
      </c>
      <c r="B9322">
        <v>47</v>
      </c>
      <c r="C9322">
        <v>7</v>
      </c>
      <c r="D9322" s="2">
        <v>45185</v>
      </c>
      <c r="E9322">
        <v>51</v>
      </c>
    </row>
    <row r="9323" spans="1:5" x14ac:dyDescent="0.3">
      <c r="A9323">
        <v>9322</v>
      </c>
      <c r="B9323">
        <v>18</v>
      </c>
      <c r="C9323">
        <v>3</v>
      </c>
      <c r="D9323" s="2">
        <v>45197</v>
      </c>
      <c r="E9323">
        <v>85</v>
      </c>
    </row>
    <row r="9324" spans="1:5" x14ac:dyDescent="0.3">
      <c r="A9324">
        <v>9323</v>
      </c>
      <c r="B9324">
        <v>9</v>
      </c>
      <c r="C9324">
        <v>7</v>
      </c>
      <c r="D9324" s="2">
        <v>45655</v>
      </c>
      <c r="E9324">
        <v>13</v>
      </c>
    </row>
    <row r="9325" spans="1:5" x14ac:dyDescent="0.3">
      <c r="A9325">
        <v>9324</v>
      </c>
      <c r="B9325">
        <v>49</v>
      </c>
      <c r="C9325">
        <v>5</v>
      </c>
      <c r="D9325" s="2">
        <v>45402</v>
      </c>
      <c r="E9325">
        <v>40</v>
      </c>
    </row>
    <row r="9326" spans="1:5" x14ac:dyDescent="0.3">
      <c r="A9326">
        <v>9325</v>
      </c>
      <c r="B9326">
        <v>30</v>
      </c>
      <c r="C9326">
        <v>9</v>
      </c>
      <c r="D9326" s="2">
        <v>45184</v>
      </c>
      <c r="E9326">
        <v>26</v>
      </c>
    </row>
    <row r="9327" spans="1:5" x14ac:dyDescent="0.3">
      <c r="A9327">
        <v>9326</v>
      </c>
      <c r="B9327">
        <v>35</v>
      </c>
      <c r="C9327">
        <v>8</v>
      </c>
      <c r="D9327" s="2">
        <v>45835</v>
      </c>
      <c r="E9327">
        <v>30</v>
      </c>
    </row>
    <row r="9328" spans="1:5" x14ac:dyDescent="0.3">
      <c r="A9328">
        <v>9327</v>
      </c>
      <c r="B9328">
        <v>45</v>
      </c>
      <c r="C9328">
        <v>3</v>
      </c>
      <c r="D9328" s="2">
        <v>45808</v>
      </c>
      <c r="E9328">
        <v>24</v>
      </c>
    </row>
    <row r="9329" spans="1:5" x14ac:dyDescent="0.3">
      <c r="A9329">
        <v>9328</v>
      </c>
      <c r="B9329">
        <v>30</v>
      </c>
      <c r="C9329">
        <v>4</v>
      </c>
      <c r="D9329" s="2">
        <v>45596</v>
      </c>
      <c r="E9329">
        <v>38</v>
      </c>
    </row>
    <row r="9330" spans="1:5" x14ac:dyDescent="0.3">
      <c r="A9330">
        <v>9329</v>
      </c>
      <c r="B9330">
        <v>39</v>
      </c>
      <c r="C9330">
        <v>7</v>
      </c>
      <c r="D9330" s="2">
        <v>45203</v>
      </c>
      <c r="E9330">
        <v>69</v>
      </c>
    </row>
    <row r="9331" spans="1:5" x14ac:dyDescent="0.3">
      <c r="A9331">
        <v>9330</v>
      </c>
      <c r="B9331">
        <v>46</v>
      </c>
      <c r="C9331">
        <v>2</v>
      </c>
      <c r="D9331" s="2">
        <v>45144</v>
      </c>
      <c r="E9331">
        <v>16</v>
      </c>
    </row>
    <row r="9332" spans="1:5" x14ac:dyDescent="0.3">
      <c r="A9332">
        <v>9331</v>
      </c>
      <c r="B9332">
        <v>6</v>
      </c>
      <c r="C9332">
        <v>6</v>
      </c>
      <c r="D9332" s="2">
        <v>45229</v>
      </c>
      <c r="E9332">
        <v>55</v>
      </c>
    </row>
    <row r="9333" spans="1:5" x14ac:dyDescent="0.3">
      <c r="A9333">
        <v>9332</v>
      </c>
      <c r="B9333">
        <v>14</v>
      </c>
      <c r="C9333">
        <v>9</v>
      </c>
      <c r="D9333" s="2">
        <v>45818</v>
      </c>
      <c r="E9333">
        <v>49</v>
      </c>
    </row>
    <row r="9334" spans="1:5" x14ac:dyDescent="0.3">
      <c r="A9334">
        <v>9333</v>
      </c>
      <c r="B9334">
        <v>46</v>
      </c>
      <c r="C9334">
        <v>9</v>
      </c>
      <c r="D9334" s="2">
        <v>45763</v>
      </c>
      <c r="E9334">
        <v>80</v>
      </c>
    </row>
    <row r="9335" spans="1:5" x14ac:dyDescent="0.3">
      <c r="A9335">
        <v>9334</v>
      </c>
      <c r="B9335">
        <v>29</v>
      </c>
      <c r="C9335">
        <v>6</v>
      </c>
      <c r="D9335" s="2">
        <v>45155</v>
      </c>
      <c r="E9335">
        <v>52</v>
      </c>
    </row>
    <row r="9336" spans="1:5" x14ac:dyDescent="0.3">
      <c r="A9336">
        <v>9335</v>
      </c>
      <c r="B9336">
        <v>32</v>
      </c>
      <c r="C9336">
        <v>6</v>
      </c>
      <c r="D9336" s="2">
        <v>45594</v>
      </c>
      <c r="E9336">
        <v>49</v>
      </c>
    </row>
    <row r="9337" spans="1:5" x14ac:dyDescent="0.3">
      <c r="A9337">
        <v>9336</v>
      </c>
      <c r="B9337">
        <v>14</v>
      </c>
      <c r="C9337">
        <v>6</v>
      </c>
      <c r="D9337" s="2">
        <v>45409</v>
      </c>
      <c r="E9337">
        <v>64</v>
      </c>
    </row>
    <row r="9338" spans="1:5" x14ac:dyDescent="0.3">
      <c r="A9338">
        <v>9337</v>
      </c>
      <c r="B9338">
        <v>20</v>
      </c>
      <c r="C9338">
        <v>6</v>
      </c>
      <c r="D9338" s="2">
        <v>45323</v>
      </c>
      <c r="E9338">
        <v>48</v>
      </c>
    </row>
    <row r="9339" spans="1:5" x14ac:dyDescent="0.3">
      <c r="A9339">
        <v>9338</v>
      </c>
      <c r="B9339">
        <v>50</v>
      </c>
      <c r="C9339">
        <v>3</v>
      </c>
      <c r="D9339" s="2">
        <v>45177</v>
      </c>
      <c r="E9339">
        <v>74</v>
      </c>
    </row>
    <row r="9340" spans="1:5" x14ac:dyDescent="0.3">
      <c r="A9340">
        <v>9339</v>
      </c>
      <c r="B9340">
        <v>9</v>
      </c>
      <c r="C9340">
        <v>4</v>
      </c>
      <c r="D9340" s="2">
        <v>45817</v>
      </c>
      <c r="E9340">
        <v>82</v>
      </c>
    </row>
    <row r="9341" spans="1:5" x14ac:dyDescent="0.3">
      <c r="A9341">
        <v>9340</v>
      </c>
      <c r="B9341">
        <v>12</v>
      </c>
      <c r="C9341">
        <v>6</v>
      </c>
      <c r="D9341" s="2">
        <v>45149</v>
      </c>
      <c r="E9341">
        <v>38</v>
      </c>
    </row>
    <row r="9342" spans="1:5" x14ac:dyDescent="0.3">
      <c r="A9342">
        <v>9341</v>
      </c>
      <c r="B9342">
        <v>14</v>
      </c>
      <c r="C9342">
        <v>1</v>
      </c>
      <c r="D9342" s="2">
        <v>45787</v>
      </c>
      <c r="E9342">
        <v>17</v>
      </c>
    </row>
    <row r="9343" spans="1:5" x14ac:dyDescent="0.3">
      <c r="A9343">
        <v>9342</v>
      </c>
      <c r="B9343">
        <v>23</v>
      </c>
      <c r="C9343">
        <v>1</v>
      </c>
      <c r="D9343" s="2">
        <v>45743</v>
      </c>
      <c r="E9343">
        <v>41</v>
      </c>
    </row>
    <row r="9344" spans="1:5" x14ac:dyDescent="0.3">
      <c r="A9344">
        <v>9343</v>
      </c>
      <c r="B9344">
        <v>48</v>
      </c>
      <c r="C9344">
        <v>7</v>
      </c>
      <c r="D9344" s="2">
        <v>45822</v>
      </c>
      <c r="E9344">
        <v>54</v>
      </c>
    </row>
    <row r="9345" spans="1:5" x14ac:dyDescent="0.3">
      <c r="A9345">
        <v>9344</v>
      </c>
      <c r="B9345">
        <v>34</v>
      </c>
      <c r="C9345">
        <v>1</v>
      </c>
      <c r="D9345" s="2">
        <v>45495</v>
      </c>
      <c r="E9345">
        <v>40</v>
      </c>
    </row>
    <row r="9346" spans="1:5" x14ac:dyDescent="0.3">
      <c r="A9346">
        <v>9345</v>
      </c>
      <c r="B9346">
        <v>16</v>
      </c>
      <c r="C9346">
        <v>5</v>
      </c>
      <c r="D9346" s="2">
        <v>45383</v>
      </c>
      <c r="E9346">
        <v>31</v>
      </c>
    </row>
    <row r="9347" spans="1:5" x14ac:dyDescent="0.3">
      <c r="A9347">
        <v>9346</v>
      </c>
      <c r="B9347">
        <v>18</v>
      </c>
      <c r="C9347">
        <v>8</v>
      </c>
      <c r="D9347" s="2">
        <v>45263</v>
      </c>
      <c r="E9347">
        <v>90</v>
      </c>
    </row>
    <row r="9348" spans="1:5" x14ac:dyDescent="0.3">
      <c r="A9348">
        <v>9347</v>
      </c>
      <c r="B9348">
        <v>41</v>
      </c>
      <c r="C9348">
        <v>6</v>
      </c>
      <c r="D9348" s="2">
        <v>45321</v>
      </c>
      <c r="E9348">
        <v>26</v>
      </c>
    </row>
    <row r="9349" spans="1:5" x14ac:dyDescent="0.3">
      <c r="A9349">
        <v>9348</v>
      </c>
      <c r="B9349">
        <v>40</v>
      </c>
      <c r="C9349">
        <v>3</v>
      </c>
      <c r="D9349" s="2">
        <v>45654</v>
      </c>
      <c r="E9349">
        <v>76</v>
      </c>
    </row>
    <row r="9350" spans="1:5" x14ac:dyDescent="0.3">
      <c r="A9350">
        <v>9349</v>
      </c>
      <c r="B9350">
        <v>33</v>
      </c>
      <c r="C9350">
        <v>2</v>
      </c>
      <c r="D9350" s="2">
        <v>45171</v>
      </c>
      <c r="E9350">
        <v>18</v>
      </c>
    </row>
    <row r="9351" spans="1:5" x14ac:dyDescent="0.3">
      <c r="A9351">
        <v>9350</v>
      </c>
      <c r="B9351">
        <v>5</v>
      </c>
      <c r="C9351">
        <v>2</v>
      </c>
      <c r="D9351" s="2">
        <v>45491</v>
      </c>
      <c r="E9351">
        <v>98</v>
      </c>
    </row>
    <row r="9352" spans="1:5" x14ac:dyDescent="0.3">
      <c r="A9352">
        <v>9351</v>
      </c>
      <c r="B9352">
        <v>39</v>
      </c>
      <c r="C9352">
        <v>4</v>
      </c>
      <c r="D9352" s="2">
        <v>45241</v>
      </c>
      <c r="E9352">
        <v>35</v>
      </c>
    </row>
    <row r="9353" spans="1:5" x14ac:dyDescent="0.3">
      <c r="A9353">
        <v>9352</v>
      </c>
      <c r="B9353">
        <v>10</v>
      </c>
      <c r="C9353">
        <v>9</v>
      </c>
      <c r="D9353" s="2">
        <v>45583</v>
      </c>
      <c r="E9353">
        <v>75</v>
      </c>
    </row>
    <row r="9354" spans="1:5" x14ac:dyDescent="0.3">
      <c r="A9354">
        <v>9353</v>
      </c>
      <c r="B9354">
        <v>22</v>
      </c>
      <c r="C9354">
        <v>9</v>
      </c>
      <c r="D9354" s="2">
        <v>45327</v>
      </c>
      <c r="E9354">
        <v>56</v>
      </c>
    </row>
    <row r="9355" spans="1:5" x14ac:dyDescent="0.3">
      <c r="A9355">
        <v>9354</v>
      </c>
      <c r="B9355">
        <v>43</v>
      </c>
      <c r="C9355">
        <v>1</v>
      </c>
      <c r="D9355" s="2">
        <v>45497</v>
      </c>
      <c r="E9355">
        <v>30</v>
      </c>
    </row>
    <row r="9356" spans="1:5" x14ac:dyDescent="0.3">
      <c r="A9356">
        <v>9355</v>
      </c>
      <c r="B9356">
        <v>44</v>
      </c>
      <c r="C9356">
        <v>5</v>
      </c>
      <c r="D9356" s="2">
        <v>45596</v>
      </c>
      <c r="E9356">
        <v>45</v>
      </c>
    </row>
    <row r="9357" spans="1:5" x14ac:dyDescent="0.3">
      <c r="A9357">
        <v>9356</v>
      </c>
      <c r="B9357">
        <v>33</v>
      </c>
      <c r="C9357">
        <v>9</v>
      </c>
      <c r="D9357" s="2">
        <v>45771</v>
      </c>
      <c r="E9357">
        <v>75</v>
      </c>
    </row>
    <row r="9358" spans="1:5" x14ac:dyDescent="0.3">
      <c r="A9358">
        <v>9357</v>
      </c>
      <c r="B9358">
        <v>31</v>
      </c>
      <c r="C9358">
        <v>4</v>
      </c>
      <c r="D9358" s="2">
        <v>45281</v>
      </c>
      <c r="E9358">
        <v>52</v>
      </c>
    </row>
    <row r="9359" spans="1:5" x14ac:dyDescent="0.3">
      <c r="A9359">
        <v>9358</v>
      </c>
      <c r="B9359">
        <v>6</v>
      </c>
      <c r="C9359">
        <v>7</v>
      </c>
      <c r="D9359" s="2">
        <v>45458</v>
      </c>
      <c r="E9359">
        <v>68</v>
      </c>
    </row>
    <row r="9360" spans="1:5" x14ac:dyDescent="0.3">
      <c r="A9360">
        <v>9359</v>
      </c>
      <c r="B9360">
        <v>36</v>
      </c>
      <c r="C9360">
        <v>6</v>
      </c>
      <c r="D9360" s="2">
        <v>45664</v>
      </c>
      <c r="E9360">
        <v>55</v>
      </c>
    </row>
    <row r="9361" spans="1:5" x14ac:dyDescent="0.3">
      <c r="A9361">
        <v>9360</v>
      </c>
      <c r="B9361">
        <v>3</v>
      </c>
      <c r="C9361">
        <v>4</v>
      </c>
      <c r="D9361" s="2">
        <v>45828</v>
      </c>
      <c r="E9361">
        <v>100</v>
      </c>
    </row>
    <row r="9362" spans="1:5" x14ac:dyDescent="0.3">
      <c r="A9362">
        <v>9361</v>
      </c>
      <c r="B9362">
        <v>4</v>
      </c>
      <c r="C9362">
        <v>7</v>
      </c>
      <c r="D9362" s="2">
        <v>45748</v>
      </c>
      <c r="E9362">
        <v>10</v>
      </c>
    </row>
    <row r="9363" spans="1:5" x14ac:dyDescent="0.3">
      <c r="A9363">
        <v>9362</v>
      </c>
      <c r="B9363">
        <v>27</v>
      </c>
      <c r="C9363">
        <v>7</v>
      </c>
      <c r="D9363" s="2">
        <v>45647</v>
      </c>
      <c r="E9363">
        <v>54</v>
      </c>
    </row>
    <row r="9364" spans="1:5" x14ac:dyDescent="0.3">
      <c r="A9364">
        <v>9363</v>
      </c>
      <c r="B9364">
        <v>38</v>
      </c>
      <c r="C9364">
        <v>2</v>
      </c>
      <c r="D9364" s="2">
        <v>45169</v>
      </c>
      <c r="E9364">
        <v>34</v>
      </c>
    </row>
    <row r="9365" spans="1:5" x14ac:dyDescent="0.3">
      <c r="A9365">
        <v>9364</v>
      </c>
      <c r="B9365">
        <v>25</v>
      </c>
      <c r="C9365">
        <v>7</v>
      </c>
      <c r="D9365" s="2">
        <v>45336</v>
      </c>
      <c r="E9365">
        <v>63</v>
      </c>
    </row>
    <row r="9366" spans="1:5" x14ac:dyDescent="0.3">
      <c r="A9366">
        <v>9365</v>
      </c>
      <c r="B9366">
        <v>37</v>
      </c>
      <c r="C9366">
        <v>9</v>
      </c>
      <c r="D9366" s="2">
        <v>45548</v>
      </c>
      <c r="E9366">
        <v>31</v>
      </c>
    </row>
    <row r="9367" spans="1:5" x14ac:dyDescent="0.3">
      <c r="A9367">
        <v>9366</v>
      </c>
      <c r="B9367">
        <v>27</v>
      </c>
      <c r="C9367">
        <v>6</v>
      </c>
      <c r="D9367" s="2">
        <v>45441</v>
      </c>
      <c r="E9367">
        <v>64</v>
      </c>
    </row>
    <row r="9368" spans="1:5" x14ac:dyDescent="0.3">
      <c r="A9368">
        <v>9367</v>
      </c>
      <c r="B9368">
        <v>41</v>
      </c>
      <c r="C9368">
        <v>6</v>
      </c>
      <c r="D9368" s="2">
        <v>45675</v>
      </c>
      <c r="E9368">
        <v>96</v>
      </c>
    </row>
    <row r="9369" spans="1:5" x14ac:dyDescent="0.3">
      <c r="A9369">
        <v>9368</v>
      </c>
      <c r="B9369">
        <v>36</v>
      </c>
      <c r="C9369">
        <v>6</v>
      </c>
      <c r="D9369" s="2">
        <v>45512</v>
      </c>
      <c r="E9369">
        <v>50</v>
      </c>
    </row>
    <row r="9370" spans="1:5" x14ac:dyDescent="0.3">
      <c r="A9370">
        <v>9369</v>
      </c>
      <c r="B9370">
        <v>46</v>
      </c>
      <c r="C9370">
        <v>2</v>
      </c>
      <c r="D9370" s="2">
        <v>45626</v>
      </c>
      <c r="E9370">
        <v>28</v>
      </c>
    </row>
    <row r="9371" spans="1:5" x14ac:dyDescent="0.3">
      <c r="A9371">
        <v>9370</v>
      </c>
      <c r="B9371">
        <v>47</v>
      </c>
      <c r="C9371">
        <v>6</v>
      </c>
      <c r="D9371" s="2">
        <v>45620</v>
      </c>
      <c r="E9371">
        <v>37</v>
      </c>
    </row>
    <row r="9372" spans="1:5" x14ac:dyDescent="0.3">
      <c r="A9372">
        <v>9371</v>
      </c>
      <c r="B9372">
        <v>36</v>
      </c>
      <c r="C9372">
        <v>6</v>
      </c>
      <c r="D9372" s="2">
        <v>45337</v>
      </c>
      <c r="E9372">
        <v>96</v>
      </c>
    </row>
    <row r="9373" spans="1:5" x14ac:dyDescent="0.3">
      <c r="A9373">
        <v>9372</v>
      </c>
      <c r="B9373">
        <v>46</v>
      </c>
      <c r="C9373">
        <v>9</v>
      </c>
      <c r="D9373" s="2">
        <v>45595</v>
      </c>
      <c r="E9373">
        <v>32</v>
      </c>
    </row>
    <row r="9374" spans="1:5" x14ac:dyDescent="0.3">
      <c r="A9374">
        <v>9373</v>
      </c>
      <c r="B9374">
        <v>42</v>
      </c>
      <c r="C9374">
        <v>2</v>
      </c>
      <c r="D9374" s="2">
        <v>45562</v>
      </c>
      <c r="E9374">
        <v>81</v>
      </c>
    </row>
    <row r="9375" spans="1:5" x14ac:dyDescent="0.3">
      <c r="A9375">
        <v>9374</v>
      </c>
      <c r="B9375">
        <v>7</v>
      </c>
      <c r="C9375">
        <v>9</v>
      </c>
      <c r="D9375" s="2">
        <v>45519</v>
      </c>
      <c r="E9375">
        <v>98</v>
      </c>
    </row>
    <row r="9376" spans="1:5" x14ac:dyDescent="0.3">
      <c r="A9376">
        <v>9375</v>
      </c>
      <c r="B9376">
        <v>30</v>
      </c>
      <c r="C9376">
        <v>5</v>
      </c>
      <c r="D9376" s="2">
        <v>45656</v>
      </c>
      <c r="E9376">
        <v>35</v>
      </c>
    </row>
    <row r="9377" spans="1:5" x14ac:dyDescent="0.3">
      <c r="A9377">
        <v>9376</v>
      </c>
      <c r="B9377">
        <v>50</v>
      </c>
      <c r="C9377">
        <v>9</v>
      </c>
      <c r="D9377" s="2">
        <v>45840</v>
      </c>
      <c r="E9377">
        <v>57</v>
      </c>
    </row>
    <row r="9378" spans="1:5" x14ac:dyDescent="0.3">
      <c r="A9378">
        <v>9377</v>
      </c>
      <c r="B9378">
        <v>47</v>
      </c>
      <c r="C9378">
        <v>2</v>
      </c>
      <c r="D9378" s="2">
        <v>45529</v>
      </c>
      <c r="E9378">
        <v>61</v>
      </c>
    </row>
    <row r="9379" spans="1:5" x14ac:dyDescent="0.3">
      <c r="A9379">
        <v>9378</v>
      </c>
      <c r="B9379">
        <v>29</v>
      </c>
      <c r="C9379">
        <v>5</v>
      </c>
      <c r="D9379" s="2">
        <v>45198</v>
      </c>
      <c r="E9379">
        <v>85</v>
      </c>
    </row>
    <row r="9380" spans="1:5" x14ac:dyDescent="0.3">
      <c r="A9380">
        <v>9379</v>
      </c>
      <c r="B9380">
        <v>40</v>
      </c>
      <c r="C9380">
        <v>2</v>
      </c>
      <c r="D9380" s="2">
        <v>45218</v>
      </c>
      <c r="E9380">
        <v>32</v>
      </c>
    </row>
    <row r="9381" spans="1:5" x14ac:dyDescent="0.3">
      <c r="A9381">
        <v>9380</v>
      </c>
      <c r="B9381">
        <v>41</v>
      </c>
      <c r="C9381">
        <v>5</v>
      </c>
      <c r="D9381" s="2">
        <v>45816</v>
      </c>
      <c r="E9381">
        <v>98</v>
      </c>
    </row>
    <row r="9382" spans="1:5" x14ac:dyDescent="0.3">
      <c r="A9382">
        <v>9381</v>
      </c>
      <c r="B9382">
        <v>5</v>
      </c>
      <c r="C9382">
        <v>7</v>
      </c>
      <c r="D9382" s="2">
        <v>45289</v>
      </c>
      <c r="E9382">
        <v>98</v>
      </c>
    </row>
    <row r="9383" spans="1:5" x14ac:dyDescent="0.3">
      <c r="A9383">
        <v>9382</v>
      </c>
      <c r="B9383">
        <v>6</v>
      </c>
      <c r="C9383">
        <v>7</v>
      </c>
      <c r="D9383" s="2">
        <v>45713</v>
      </c>
      <c r="E9383">
        <v>8</v>
      </c>
    </row>
    <row r="9384" spans="1:5" x14ac:dyDescent="0.3">
      <c r="A9384">
        <v>9383</v>
      </c>
      <c r="B9384">
        <v>44</v>
      </c>
      <c r="C9384">
        <v>7</v>
      </c>
      <c r="D9384" s="2">
        <v>45259</v>
      </c>
      <c r="E9384">
        <v>80</v>
      </c>
    </row>
    <row r="9385" spans="1:5" x14ac:dyDescent="0.3">
      <c r="A9385">
        <v>9384</v>
      </c>
      <c r="B9385">
        <v>7</v>
      </c>
      <c r="C9385">
        <v>5</v>
      </c>
      <c r="D9385" s="2">
        <v>45530</v>
      </c>
      <c r="E9385">
        <v>35</v>
      </c>
    </row>
    <row r="9386" spans="1:5" x14ac:dyDescent="0.3">
      <c r="A9386">
        <v>9385</v>
      </c>
      <c r="B9386">
        <v>39</v>
      </c>
      <c r="C9386">
        <v>7</v>
      </c>
      <c r="D9386" s="2">
        <v>45303</v>
      </c>
      <c r="E9386">
        <v>23</v>
      </c>
    </row>
    <row r="9387" spans="1:5" x14ac:dyDescent="0.3">
      <c r="A9387">
        <v>9386</v>
      </c>
      <c r="B9387">
        <v>32</v>
      </c>
      <c r="C9387">
        <v>6</v>
      </c>
      <c r="D9387" s="2">
        <v>45379</v>
      </c>
      <c r="E9387">
        <v>86</v>
      </c>
    </row>
    <row r="9388" spans="1:5" x14ac:dyDescent="0.3">
      <c r="A9388">
        <v>9387</v>
      </c>
      <c r="B9388">
        <v>15</v>
      </c>
      <c r="C9388">
        <v>7</v>
      </c>
      <c r="D9388" s="2">
        <v>45384</v>
      </c>
      <c r="E9388">
        <v>95</v>
      </c>
    </row>
    <row r="9389" spans="1:5" x14ac:dyDescent="0.3">
      <c r="A9389">
        <v>9388</v>
      </c>
      <c r="B9389">
        <v>13</v>
      </c>
      <c r="C9389">
        <v>5</v>
      </c>
      <c r="D9389" s="2">
        <v>45225</v>
      </c>
      <c r="E9389">
        <v>93</v>
      </c>
    </row>
    <row r="9390" spans="1:5" x14ac:dyDescent="0.3">
      <c r="A9390">
        <v>9389</v>
      </c>
      <c r="B9390">
        <v>18</v>
      </c>
      <c r="C9390">
        <v>2</v>
      </c>
      <c r="D9390" s="2">
        <v>45185</v>
      </c>
      <c r="E9390">
        <v>38</v>
      </c>
    </row>
    <row r="9391" spans="1:5" x14ac:dyDescent="0.3">
      <c r="A9391">
        <v>9390</v>
      </c>
      <c r="B9391">
        <v>10</v>
      </c>
      <c r="C9391">
        <v>9</v>
      </c>
      <c r="D9391" s="2">
        <v>45322</v>
      </c>
      <c r="E9391">
        <v>19</v>
      </c>
    </row>
    <row r="9392" spans="1:5" x14ac:dyDescent="0.3">
      <c r="A9392">
        <v>9391</v>
      </c>
      <c r="B9392">
        <v>40</v>
      </c>
      <c r="C9392">
        <v>2</v>
      </c>
      <c r="D9392" s="2">
        <v>45785</v>
      </c>
      <c r="E9392">
        <v>54</v>
      </c>
    </row>
    <row r="9393" spans="1:5" x14ac:dyDescent="0.3">
      <c r="A9393">
        <v>9392</v>
      </c>
      <c r="B9393">
        <v>11</v>
      </c>
      <c r="C9393">
        <v>3</v>
      </c>
      <c r="D9393" s="2">
        <v>45768</v>
      </c>
      <c r="E9393">
        <v>45</v>
      </c>
    </row>
    <row r="9394" spans="1:5" x14ac:dyDescent="0.3">
      <c r="A9394">
        <v>9393</v>
      </c>
      <c r="B9394">
        <v>40</v>
      </c>
      <c r="C9394">
        <v>9</v>
      </c>
      <c r="D9394" s="2">
        <v>45445</v>
      </c>
      <c r="E9394">
        <v>36</v>
      </c>
    </row>
    <row r="9395" spans="1:5" x14ac:dyDescent="0.3">
      <c r="A9395">
        <v>9394</v>
      </c>
      <c r="B9395">
        <v>40</v>
      </c>
      <c r="C9395">
        <v>2</v>
      </c>
      <c r="D9395" s="2">
        <v>45839</v>
      </c>
      <c r="E9395">
        <v>49</v>
      </c>
    </row>
    <row r="9396" spans="1:5" x14ac:dyDescent="0.3">
      <c r="A9396">
        <v>9395</v>
      </c>
      <c r="B9396">
        <v>47</v>
      </c>
      <c r="C9396">
        <v>8</v>
      </c>
      <c r="D9396" s="2">
        <v>45699</v>
      </c>
      <c r="E9396">
        <v>60</v>
      </c>
    </row>
    <row r="9397" spans="1:5" x14ac:dyDescent="0.3">
      <c r="A9397">
        <v>9396</v>
      </c>
      <c r="B9397">
        <v>2</v>
      </c>
      <c r="C9397">
        <v>3</v>
      </c>
      <c r="D9397" s="2">
        <v>45233</v>
      </c>
      <c r="E9397">
        <v>56</v>
      </c>
    </row>
    <row r="9398" spans="1:5" x14ac:dyDescent="0.3">
      <c r="A9398">
        <v>9397</v>
      </c>
      <c r="B9398">
        <v>27</v>
      </c>
      <c r="C9398">
        <v>6</v>
      </c>
      <c r="D9398" s="2">
        <v>45235</v>
      </c>
      <c r="E9398">
        <v>73</v>
      </c>
    </row>
    <row r="9399" spans="1:5" x14ac:dyDescent="0.3">
      <c r="A9399">
        <v>9398</v>
      </c>
      <c r="B9399">
        <v>45</v>
      </c>
      <c r="C9399">
        <v>9</v>
      </c>
      <c r="D9399" s="2">
        <v>45169</v>
      </c>
      <c r="E9399">
        <v>64</v>
      </c>
    </row>
    <row r="9400" spans="1:5" x14ac:dyDescent="0.3">
      <c r="A9400">
        <v>9399</v>
      </c>
      <c r="B9400">
        <v>50</v>
      </c>
      <c r="C9400">
        <v>3</v>
      </c>
      <c r="D9400" s="2">
        <v>45250</v>
      </c>
      <c r="E9400">
        <v>62</v>
      </c>
    </row>
    <row r="9401" spans="1:5" x14ac:dyDescent="0.3">
      <c r="A9401">
        <v>9400</v>
      </c>
      <c r="B9401">
        <v>44</v>
      </c>
      <c r="C9401">
        <v>9</v>
      </c>
      <c r="D9401" s="2">
        <v>45703</v>
      </c>
      <c r="E9401">
        <v>99</v>
      </c>
    </row>
    <row r="9402" spans="1:5" x14ac:dyDescent="0.3">
      <c r="A9402">
        <v>9401</v>
      </c>
      <c r="B9402">
        <v>8</v>
      </c>
      <c r="C9402">
        <v>7</v>
      </c>
      <c r="D9402" s="2">
        <v>45647</v>
      </c>
      <c r="E9402">
        <v>59</v>
      </c>
    </row>
    <row r="9403" spans="1:5" x14ac:dyDescent="0.3">
      <c r="A9403">
        <v>9402</v>
      </c>
      <c r="B9403">
        <v>49</v>
      </c>
      <c r="C9403">
        <v>5</v>
      </c>
      <c r="D9403" s="2">
        <v>45364</v>
      </c>
      <c r="E9403">
        <v>1</v>
      </c>
    </row>
    <row r="9404" spans="1:5" x14ac:dyDescent="0.3">
      <c r="A9404">
        <v>9403</v>
      </c>
      <c r="B9404">
        <v>38</v>
      </c>
      <c r="C9404">
        <v>8</v>
      </c>
      <c r="D9404" s="2">
        <v>45759</v>
      </c>
      <c r="E9404">
        <v>97</v>
      </c>
    </row>
    <row r="9405" spans="1:5" x14ac:dyDescent="0.3">
      <c r="A9405">
        <v>9404</v>
      </c>
      <c r="B9405">
        <v>16</v>
      </c>
      <c r="C9405">
        <v>6</v>
      </c>
      <c r="D9405" s="2">
        <v>45319</v>
      </c>
      <c r="E9405">
        <v>81</v>
      </c>
    </row>
    <row r="9406" spans="1:5" x14ac:dyDescent="0.3">
      <c r="A9406">
        <v>9405</v>
      </c>
      <c r="B9406">
        <v>24</v>
      </c>
      <c r="C9406">
        <v>7</v>
      </c>
      <c r="D9406" s="2">
        <v>45451</v>
      </c>
      <c r="E9406">
        <v>90</v>
      </c>
    </row>
    <row r="9407" spans="1:5" x14ac:dyDescent="0.3">
      <c r="A9407">
        <v>9406</v>
      </c>
      <c r="B9407">
        <v>23</v>
      </c>
      <c r="C9407">
        <v>3</v>
      </c>
      <c r="D9407" s="2">
        <v>45511</v>
      </c>
      <c r="E9407">
        <v>77</v>
      </c>
    </row>
    <row r="9408" spans="1:5" x14ac:dyDescent="0.3">
      <c r="A9408">
        <v>9407</v>
      </c>
      <c r="B9408">
        <v>14</v>
      </c>
      <c r="C9408">
        <v>6</v>
      </c>
      <c r="D9408" s="2">
        <v>45534</v>
      </c>
      <c r="E9408">
        <v>5</v>
      </c>
    </row>
    <row r="9409" spans="1:5" x14ac:dyDescent="0.3">
      <c r="A9409">
        <v>9408</v>
      </c>
      <c r="B9409">
        <v>27</v>
      </c>
      <c r="C9409">
        <v>3</v>
      </c>
      <c r="D9409" s="2">
        <v>45237</v>
      </c>
      <c r="E9409">
        <v>19</v>
      </c>
    </row>
    <row r="9410" spans="1:5" x14ac:dyDescent="0.3">
      <c r="A9410">
        <v>9409</v>
      </c>
      <c r="B9410">
        <v>10</v>
      </c>
      <c r="C9410">
        <v>7</v>
      </c>
      <c r="D9410" s="2">
        <v>45527</v>
      </c>
      <c r="E9410">
        <v>58</v>
      </c>
    </row>
    <row r="9411" spans="1:5" x14ac:dyDescent="0.3">
      <c r="A9411">
        <v>9410</v>
      </c>
      <c r="B9411">
        <v>28</v>
      </c>
      <c r="C9411">
        <v>6</v>
      </c>
      <c r="D9411" s="2">
        <v>45550</v>
      </c>
      <c r="E9411">
        <v>57</v>
      </c>
    </row>
    <row r="9412" spans="1:5" x14ac:dyDescent="0.3">
      <c r="A9412">
        <v>9411</v>
      </c>
      <c r="B9412">
        <v>25</v>
      </c>
      <c r="C9412">
        <v>8</v>
      </c>
      <c r="D9412" s="2">
        <v>45706</v>
      </c>
      <c r="E9412">
        <v>42</v>
      </c>
    </row>
    <row r="9413" spans="1:5" x14ac:dyDescent="0.3">
      <c r="A9413">
        <v>9412</v>
      </c>
      <c r="B9413">
        <v>2</v>
      </c>
      <c r="C9413">
        <v>8</v>
      </c>
      <c r="D9413" s="2">
        <v>45464</v>
      </c>
      <c r="E9413">
        <v>73</v>
      </c>
    </row>
    <row r="9414" spans="1:5" x14ac:dyDescent="0.3">
      <c r="A9414">
        <v>9413</v>
      </c>
      <c r="B9414">
        <v>45</v>
      </c>
      <c r="C9414">
        <v>6</v>
      </c>
      <c r="D9414" s="2">
        <v>45392</v>
      </c>
      <c r="E9414">
        <v>6</v>
      </c>
    </row>
    <row r="9415" spans="1:5" x14ac:dyDescent="0.3">
      <c r="A9415">
        <v>9414</v>
      </c>
      <c r="B9415">
        <v>33</v>
      </c>
      <c r="C9415">
        <v>2</v>
      </c>
      <c r="D9415" s="2">
        <v>45295</v>
      </c>
      <c r="E9415">
        <v>85</v>
      </c>
    </row>
    <row r="9416" spans="1:5" x14ac:dyDescent="0.3">
      <c r="A9416">
        <v>9415</v>
      </c>
      <c r="B9416">
        <v>50</v>
      </c>
      <c r="C9416">
        <v>6</v>
      </c>
      <c r="D9416" s="2">
        <v>45198</v>
      </c>
      <c r="E9416">
        <v>22</v>
      </c>
    </row>
    <row r="9417" spans="1:5" x14ac:dyDescent="0.3">
      <c r="A9417">
        <v>9416</v>
      </c>
      <c r="B9417">
        <v>46</v>
      </c>
      <c r="C9417">
        <v>1</v>
      </c>
      <c r="D9417" s="2">
        <v>45776</v>
      </c>
      <c r="E9417">
        <v>53</v>
      </c>
    </row>
    <row r="9418" spans="1:5" x14ac:dyDescent="0.3">
      <c r="A9418">
        <v>9417</v>
      </c>
      <c r="B9418">
        <v>35</v>
      </c>
      <c r="C9418">
        <v>6</v>
      </c>
      <c r="D9418" s="2">
        <v>45399</v>
      </c>
      <c r="E9418">
        <v>57</v>
      </c>
    </row>
    <row r="9419" spans="1:5" x14ac:dyDescent="0.3">
      <c r="A9419">
        <v>9418</v>
      </c>
      <c r="B9419">
        <v>47</v>
      </c>
      <c r="C9419">
        <v>6</v>
      </c>
      <c r="D9419" s="2">
        <v>45336</v>
      </c>
      <c r="E9419">
        <v>51</v>
      </c>
    </row>
    <row r="9420" spans="1:5" x14ac:dyDescent="0.3">
      <c r="A9420">
        <v>9419</v>
      </c>
      <c r="B9420">
        <v>41</v>
      </c>
      <c r="C9420">
        <v>6</v>
      </c>
      <c r="D9420" s="2">
        <v>45577</v>
      </c>
      <c r="E9420">
        <v>5</v>
      </c>
    </row>
    <row r="9421" spans="1:5" x14ac:dyDescent="0.3">
      <c r="A9421">
        <v>9420</v>
      </c>
      <c r="B9421">
        <v>13</v>
      </c>
      <c r="C9421">
        <v>9</v>
      </c>
      <c r="D9421" s="2">
        <v>45484</v>
      </c>
      <c r="E9421">
        <v>22</v>
      </c>
    </row>
    <row r="9422" spans="1:5" x14ac:dyDescent="0.3">
      <c r="A9422">
        <v>9421</v>
      </c>
      <c r="B9422">
        <v>5</v>
      </c>
      <c r="C9422">
        <v>4</v>
      </c>
      <c r="D9422" s="2">
        <v>45532</v>
      </c>
      <c r="E9422">
        <v>7</v>
      </c>
    </row>
    <row r="9423" spans="1:5" x14ac:dyDescent="0.3">
      <c r="A9423">
        <v>9422</v>
      </c>
      <c r="B9423">
        <v>5</v>
      </c>
      <c r="C9423">
        <v>7</v>
      </c>
      <c r="D9423" s="2">
        <v>45256</v>
      </c>
      <c r="E9423">
        <v>64</v>
      </c>
    </row>
    <row r="9424" spans="1:5" x14ac:dyDescent="0.3">
      <c r="A9424">
        <v>9423</v>
      </c>
      <c r="B9424">
        <v>22</v>
      </c>
      <c r="C9424">
        <v>3</v>
      </c>
      <c r="D9424" s="2">
        <v>45267</v>
      </c>
      <c r="E9424">
        <v>57</v>
      </c>
    </row>
    <row r="9425" spans="1:5" x14ac:dyDescent="0.3">
      <c r="A9425">
        <v>9424</v>
      </c>
      <c r="B9425">
        <v>34</v>
      </c>
      <c r="C9425">
        <v>8</v>
      </c>
      <c r="D9425" s="2">
        <v>45578</v>
      </c>
      <c r="E9425">
        <v>26</v>
      </c>
    </row>
    <row r="9426" spans="1:5" x14ac:dyDescent="0.3">
      <c r="A9426">
        <v>9425</v>
      </c>
      <c r="B9426">
        <v>1</v>
      </c>
      <c r="C9426">
        <v>2</v>
      </c>
      <c r="D9426" s="2">
        <v>45842</v>
      </c>
      <c r="E9426">
        <v>25</v>
      </c>
    </row>
    <row r="9427" spans="1:5" x14ac:dyDescent="0.3">
      <c r="A9427">
        <v>9426</v>
      </c>
      <c r="B9427">
        <v>17</v>
      </c>
      <c r="C9427">
        <v>2</v>
      </c>
      <c r="D9427" s="2">
        <v>45813</v>
      </c>
      <c r="E9427">
        <v>69</v>
      </c>
    </row>
    <row r="9428" spans="1:5" x14ac:dyDescent="0.3">
      <c r="A9428">
        <v>9427</v>
      </c>
      <c r="B9428">
        <v>49</v>
      </c>
      <c r="C9428">
        <v>5</v>
      </c>
      <c r="D9428" s="2">
        <v>45767</v>
      </c>
      <c r="E9428">
        <v>32</v>
      </c>
    </row>
    <row r="9429" spans="1:5" x14ac:dyDescent="0.3">
      <c r="A9429">
        <v>9428</v>
      </c>
      <c r="B9429">
        <v>9</v>
      </c>
      <c r="C9429">
        <v>1</v>
      </c>
      <c r="D9429" s="2">
        <v>45323</v>
      </c>
      <c r="E9429">
        <v>8</v>
      </c>
    </row>
    <row r="9430" spans="1:5" x14ac:dyDescent="0.3">
      <c r="A9430">
        <v>9429</v>
      </c>
      <c r="B9430">
        <v>10</v>
      </c>
      <c r="C9430">
        <v>1</v>
      </c>
      <c r="D9430" s="2">
        <v>45761</v>
      </c>
      <c r="E9430">
        <v>9</v>
      </c>
    </row>
    <row r="9431" spans="1:5" x14ac:dyDescent="0.3">
      <c r="A9431">
        <v>9430</v>
      </c>
      <c r="B9431">
        <v>15</v>
      </c>
      <c r="C9431">
        <v>3</v>
      </c>
      <c r="D9431" s="2">
        <v>45772</v>
      </c>
      <c r="E9431">
        <v>54</v>
      </c>
    </row>
    <row r="9432" spans="1:5" x14ac:dyDescent="0.3">
      <c r="A9432">
        <v>9431</v>
      </c>
      <c r="B9432">
        <v>45</v>
      </c>
      <c r="C9432">
        <v>6</v>
      </c>
      <c r="D9432" s="2">
        <v>45315</v>
      </c>
      <c r="E9432">
        <v>92</v>
      </c>
    </row>
    <row r="9433" spans="1:5" x14ac:dyDescent="0.3">
      <c r="A9433">
        <v>9432</v>
      </c>
      <c r="B9433">
        <v>29</v>
      </c>
      <c r="C9433">
        <v>6</v>
      </c>
      <c r="D9433" s="2">
        <v>45797</v>
      </c>
      <c r="E9433">
        <v>20</v>
      </c>
    </row>
    <row r="9434" spans="1:5" x14ac:dyDescent="0.3">
      <c r="A9434">
        <v>9433</v>
      </c>
      <c r="B9434">
        <v>25</v>
      </c>
      <c r="C9434">
        <v>8</v>
      </c>
      <c r="D9434" s="2">
        <v>45818</v>
      </c>
      <c r="E9434">
        <v>68</v>
      </c>
    </row>
    <row r="9435" spans="1:5" x14ac:dyDescent="0.3">
      <c r="A9435">
        <v>9434</v>
      </c>
      <c r="B9435">
        <v>21</v>
      </c>
      <c r="C9435">
        <v>7</v>
      </c>
      <c r="D9435" s="2">
        <v>45493</v>
      </c>
      <c r="E9435">
        <v>67</v>
      </c>
    </row>
    <row r="9436" spans="1:5" x14ac:dyDescent="0.3">
      <c r="A9436">
        <v>9435</v>
      </c>
      <c r="B9436">
        <v>17</v>
      </c>
      <c r="C9436">
        <v>1</v>
      </c>
      <c r="D9436" s="2">
        <v>45218</v>
      </c>
      <c r="E9436">
        <v>44</v>
      </c>
    </row>
    <row r="9437" spans="1:5" x14ac:dyDescent="0.3">
      <c r="A9437">
        <v>9436</v>
      </c>
      <c r="B9437">
        <v>27</v>
      </c>
      <c r="C9437">
        <v>1</v>
      </c>
      <c r="D9437" s="2">
        <v>45789</v>
      </c>
      <c r="E9437">
        <v>41</v>
      </c>
    </row>
    <row r="9438" spans="1:5" x14ac:dyDescent="0.3">
      <c r="A9438">
        <v>9437</v>
      </c>
      <c r="B9438">
        <v>28</v>
      </c>
      <c r="C9438">
        <v>4</v>
      </c>
      <c r="D9438" s="2">
        <v>45478</v>
      </c>
      <c r="E9438">
        <v>42</v>
      </c>
    </row>
    <row r="9439" spans="1:5" x14ac:dyDescent="0.3">
      <c r="A9439">
        <v>9438</v>
      </c>
      <c r="B9439">
        <v>23</v>
      </c>
      <c r="C9439">
        <v>1</v>
      </c>
      <c r="D9439" s="2">
        <v>45255</v>
      </c>
      <c r="E9439">
        <v>11</v>
      </c>
    </row>
    <row r="9440" spans="1:5" x14ac:dyDescent="0.3">
      <c r="A9440">
        <v>9439</v>
      </c>
      <c r="B9440">
        <v>39</v>
      </c>
      <c r="C9440">
        <v>1</v>
      </c>
      <c r="D9440" s="2">
        <v>45288</v>
      </c>
      <c r="E9440">
        <v>93</v>
      </c>
    </row>
    <row r="9441" spans="1:5" x14ac:dyDescent="0.3">
      <c r="A9441">
        <v>9440</v>
      </c>
      <c r="B9441">
        <v>36</v>
      </c>
      <c r="C9441">
        <v>1</v>
      </c>
      <c r="D9441" s="2">
        <v>45753</v>
      </c>
      <c r="E9441">
        <v>43</v>
      </c>
    </row>
    <row r="9442" spans="1:5" x14ac:dyDescent="0.3">
      <c r="A9442">
        <v>9441</v>
      </c>
      <c r="B9442">
        <v>3</v>
      </c>
      <c r="C9442">
        <v>3</v>
      </c>
      <c r="D9442" s="2">
        <v>45202</v>
      </c>
      <c r="E9442">
        <v>86</v>
      </c>
    </row>
    <row r="9443" spans="1:5" x14ac:dyDescent="0.3">
      <c r="A9443">
        <v>9442</v>
      </c>
      <c r="B9443">
        <v>33</v>
      </c>
      <c r="C9443">
        <v>2</v>
      </c>
      <c r="D9443" s="2">
        <v>45577</v>
      </c>
      <c r="E9443">
        <v>8</v>
      </c>
    </row>
    <row r="9444" spans="1:5" x14ac:dyDescent="0.3">
      <c r="A9444">
        <v>9443</v>
      </c>
      <c r="B9444">
        <v>7</v>
      </c>
      <c r="C9444">
        <v>8</v>
      </c>
      <c r="D9444" s="2">
        <v>45421</v>
      </c>
      <c r="E9444">
        <v>46</v>
      </c>
    </row>
    <row r="9445" spans="1:5" x14ac:dyDescent="0.3">
      <c r="A9445">
        <v>9444</v>
      </c>
      <c r="B9445">
        <v>5</v>
      </c>
      <c r="C9445">
        <v>7</v>
      </c>
      <c r="D9445" s="2">
        <v>45819</v>
      </c>
      <c r="E9445">
        <v>34</v>
      </c>
    </row>
    <row r="9446" spans="1:5" x14ac:dyDescent="0.3">
      <c r="A9446">
        <v>9445</v>
      </c>
      <c r="B9446">
        <v>26</v>
      </c>
      <c r="C9446">
        <v>8</v>
      </c>
      <c r="D9446" s="2">
        <v>45523</v>
      </c>
      <c r="E9446">
        <v>95</v>
      </c>
    </row>
    <row r="9447" spans="1:5" x14ac:dyDescent="0.3">
      <c r="A9447">
        <v>9446</v>
      </c>
      <c r="B9447">
        <v>17</v>
      </c>
      <c r="C9447">
        <v>4</v>
      </c>
      <c r="D9447" s="2">
        <v>45339</v>
      </c>
      <c r="E9447">
        <v>68</v>
      </c>
    </row>
    <row r="9448" spans="1:5" x14ac:dyDescent="0.3">
      <c r="A9448">
        <v>9447</v>
      </c>
      <c r="B9448">
        <v>17</v>
      </c>
      <c r="C9448">
        <v>9</v>
      </c>
      <c r="D9448" s="2">
        <v>45767</v>
      </c>
      <c r="E9448">
        <v>15</v>
      </c>
    </row>
    <row r="9449" spans="1:5" x14ac:dyDescent="0.3">
      <c r="A9449">
        <v>9448</v>
      </c>
      <c r="B9449">
        <v>47</v>
      </c>
      <c r="C9449">
        <v>5</v>
      </c>
      <c r="D9449" s="2">
        <v>45256</v>
      </c>
      <c r="E9449">
        <v>18</v>
      </c>
    </row>
    <row r="9450" spans="1:5" x14ac:dyDescent="0.3">
      <c r="A9450">
        <v>9449</v>
      </c>
      <c r="B9450">
        <v>3</v>
      </c>
      <c r="C9450">
        <v>7</v>
      </c>
      <c r="D9450" s="2">
        <v>45564</v>
      </c>
      <c r="E9450">
        <v>11</v>
      </c>
    </row>
    <row r="9451" spans="1:5" x14ac:dyDescent="0.3">
      <c r="A9451">
        <v>9450</v>
      </c>
      <c r="B9451">
        <v>3</v>
      </c>
      <c r="C9451">
        <v>4</v>
      </c>
      <c r="D9451" s="2">
        <v>45779</v>
      </c>
      <c r="E9451">
        <v>91</v>
      </c>
    </row>
    <row r="9452" spans="1:5" x14ac:dyDescent="0.3">
      <c r="A9452">
        <v>9451</v>
      </c>
      <c r="B9452">
        <v>34</v>
      </c>
      <c r="C9452">
        <v>1</v>
      </c>
      <c r="D9452" s="2">
        <v>45358</v>
      </c>
      <c r="E9452">
        <v>19</v>
      </c>
    </row>
    <row r="9453" spans="1:5" x14ac:dyDescent="0.3">
      <c r="A9453">
        <v>9452</v>
      </c>
      <c r="B9453">
        <v>8</v>
      </c>
      <c r="C9453">
        <v>8</v>
      </c>
      <c r="D9453" s="2">
        <v>45602</v>
      </c>
      <c r="E9453">
        <v>73</v>
      </c>
    </row>
    <row r="9454" spans="1:5" x14ac:dyDescent="0.3">
      <c r="A9454">
        <v>9453</v>
      </c>
      <c r="B9454">
        <v>45</v>
      </c>
      <c r="C9454">
        <v>9</v>
      </c>
      <c r="D9454" s="2">
        <v>45726</v>
      </c>
      <c r="E9454">
        <v>25</v>
      </c>
    </row>
    <row r="9455" spans="1:5" x14ac:dyDescent="0.3">
      <c r="A9455">
        <v>9454</v>
      </c>
      <c r="B9455">
        <v>6</v>
      </c>
      <c r="C9455">
        <v>9</v>
      </c>
      <c r="D9455" s="2">
        <v>45494</v>
      </c>
      <c r="E9455">
        <v>22</v>
      </c>
    </row>
    <row r="9456" spans="1:5" x14ac:dyDescent="0.3">
      <c r="A9456">
        <v>9455</v>
      </c>
      <c r="B9456">
        <v>37</v>
      </c>
      <c r="C9456">
        <v>8</v>
      </c>
      <c r="D9456" s="2">
        <v>45266</v>
      </c>
      <c r="E9456">
        <v>87</v>
      </c>
    </row>
    <row r="9457" spans="1:5" x14ac:dyDescent="0.3">
      <c r="A9457">
        <v>9456</v>
      </c>
      <c r="B9457">
        <v>45</v>
      </c>
      <c r="C9457">
        <v>1</v>
      </c>
      <c r="D9457" s="2">
        <v>45225</v>
      </c>
      <c r="E9457">
        <v>62</v>
      </c>
    </row>
    <row r="9458" spans="1:5" x14ac:dyDescent="0.3">
      <c r="A9458">
        <v>9457</v>
      </c>
      <c r="B9458">
        <v>22</v>
      </c>
      <c r="C9458">
        <v>3</v>
      </c>
      <c r="D9458" s="2">
        <v>45147</v>
      </c>
      <c r="E9458">
        <v>37</v>
      </c>
    </row>
    <row r="9459" spans="1:5" x14ac:dyDescent="0.3">
      <c r="A9459">
        <v>9458</v>
      </c>
      <c r="B9459">
        <v>33</v>
      </c>
      <c r="C9459">
        <v>5</v>
      </c>
      <c r="D9459" s="2">
        <v>45393</v>
      </c>
      <c r="E9459">
        <v>10</v>
      </c>
    </row>
    <row r="9460" spans="1:5" x14ac:dyDescent="0.3">
      <c r="A9460">
        <v>9459</v>
      </c>
      <c r="B9460">
        <v>50</v>
      </c>
      <c r="C9460">
        <v>7</v>
      </c>
      <c r="D9460" s="2">
        <v>45393</v>
      </c>
      <c r="E9460">
        <v>81</v>
      </c>
    </row>
    <row r="9461" spans="1:5" x14ac:dyDescent="0.3">
      <c r="A9461">
        <v>9460</v>
      </c>
      <c r="B9461">
        <v>7</v>
      </c>
      <c r="C9461">
        <v>8</v>
      </c>
      <c r="D9461" s="2">
        <v>45790</v>
      </c>
      <c r="E9461">
        <v>52</v>
      </c>
    </row>
    <row r="9462" spans="1:5" x14ac:dyDescent="0.3">
      <c r="A9462">
        <v>9461</v>
      </c>
      <c r="B9462">
        <v>49</v>
      </c>
      <c r="C9462">
        <v>1</v>
      </c>
      <c r="D9462" s="2">
        <v>45652</v>
      </c>
      <c r="E9462">
        <v>77</v>
      </c>
    </row>
    <row r="9463" spans="1:5" x14ac:dyDescent="0.3">
      <c r="A9463">
        <v>9462</v>
      </c>
      <c r="B9463">
        <v>40</v>
      </c>
      <c r="C9463">
        <v>5</v>
      </c>
      <c r="D9463" s="2">
        <v>45557</v>
      </c>
      <c r="E9463">
        <v>68</v>
      </c>
    </row>
    <row r="9464" spans="1:5" x14ac:dyDescent="0.3">
      <c r="A9464">
        <v>9463</v>
      </c>
      <c r="B9464">
        <v>19</v>
      </c>
      <c r="C9464">
        <v>3</v>
      </c>
      <c r="D9464" s="2">
        <v>45132</v>
      </c>
      <c r="E9464">
        <v>96</v>
      </c>
    </row>
    <row r="9465" spans="1:5" x14ac:dyDescent="0.3">
      <c r="A9465">
        <v>9464</v>
      </c>
      <c r="B9465">
        <v>48</v>
      </c>
      <c r="C9465">
        <v>7</v>
      </c>
      <c r="D9465" s="2">
        <v>45655</v>
      </c>
      <c r="E9465">
        <v>28</v>
      </c>
    </row>
    <row r="9466" spans="1:5" x14ac:dyDescent="0.3">
      <c r="A9466">
        <v>9465</v>
      </c>
      <c r="B9466">
        <v>46</v>
      </c>
      <c r="C9466">
        <v>6</v>
      </c>
      <c r="D9466" s="2">
        <v>45566</v>
      </c>
      <c r="E9466">
        <v>30</v>
      </c>
    </row>
    <row r="9467" spans="1:5" x14ac:dyDescent="0.3">
      <c r="A9467">
        <v>9466</v>
      </c>
      <c r="B9467">
        <v>10</v>
      </c>
      <c r="C9467">
        <v>1</v>
      </c>
      <c r="D9467" s="2">
        <v>45276</v>
      </c>
      <c r="E9467">
        <v>46</v>
      </c>
    </row>
    <row r="9468" spans="1:5" x14ac:dyDescent="0.3">
      <c r="A9468">
        <v>9467</v>
      </c>
      <c r="B9468">
        <v>23</v>
      </c>
      <c r="C9468">
        <v>2</v>
      </c>
      <c r="D9468" s="2">
        <v>45400</v>
      </c>
      <c r="E9468">
        <v>40</v>
      </c>
    </row>
    <row r="9469" spans="1:5" x14ac:dyDescent="0.3">
      <c r="A9469">
        <v>9468</v>
      </c>
      <c r="B9469">
        <v>2</v>
      </c>
      <c r="C9469">
        <v>5</v>
      </c>
      <c r="D9469" s="2">
        <v>45773</v>
      </c>
      <c r="E9469">
        <v>21</v>
      </c>
    </row>
    <row r="9470" spans="1:5" x14ac:dyDescent="0.3">
      <c r="A9470">
        <v>9469</v>
      </c>
      <c r="B9470">
        <v>21</v>
      </c>
      <c r="C9470">
        <v>5</v>
      </c>
      <c r="D9470" s="2">
        <v>45513</v>
      </c>
      <c r="E9470">
        <v>15</v>
      </c>
    </row>
    <row r="9471" spans="1:5" x14ac:dyDescent="0.3">
      <c r="A9471">
        <v>9470</v>
      </c>
      <c r="B9471">
        <v>24</v>
      </c>
      <c r="C9471">
        <v>1</v>
      </c>
      <c r="D9471" s="2">
        <v>45195</v>
      </c>
      <c r="E9471">
        <v>3</v>
      </c>
    </row>
    <row r="9472" spans="1:5" x14ac:dyDescent="0.3">
      <c r="A9472">
        <v>9471</v>
      </c>
      <c r="B9472">
        <v>48</v>
      </c>
      <c r="C9472">
        <v>4</v>
      </c>
      <c r="D9472" s="2">
        <v>45820</v>
      </c>
      <c r="E9472">
        <v>81</v>
      </c>
    </row>
    <row r="9473" spans="1:5" x14ac:dyDescent="0.3">
      <c r="A9473">
        <v>9472</v>
      </c>
      <c r="B9473">
        <v>13</v>
      </c>
      <c r="C9473">
        <v>9</v>
      </c>
      <c r="D9473" s="2">
        <v>45422</v>
      </c>
      <c r="E9473">
        <v>79</v>
      </c>
    </row>
    <row r="9474" spans="1:5" x14ac:dyDescent="0.3">
      <c r="A9474">
        <v>9473</v>
      </c>
      <c r="B9474">
        <v>5</v>
      </c>
      <c r="C9474">
        <v>9</v>
      </c>
      <c r="D9474" s="2">
        <v>45129</v>
      </c>
      <c r="E9474">
        <v>97</v>
      </c>
    </row>
    <row r="9475" spans="1:5" x14ac:dyDescent="0.3">
      <c r="A9475">
        <v>9474</v>
      </c>
      <c r="B9475">
        <v>18</v>
      </c>
      <c r="C9475">
        <v>5</v>
      </c>
      <c r="D9475" s="2">
        <v>45428</v>
      </c>
      <c r="E9475">
        <v>69</v>
      </c>
    </row>
    <row r="9476" spans="1:5" x14ac:dyDescent="0.3">
      <c r="A9476">
        <v>9475</v>
      </c>
      <c r="B9476">
        <v>11</v>
      </c>
      <c r="C9476">
        <v>7</v>
      </c>
      <c r="D9476" s="2">
        <v>45730</v>
      </c>
      <c r="E9476">
        <v>8</v>
      </c>
    </row>
    <row r="9477" spans="1:5" x14ac:dyDescent="0.3">
      <c r="A9477">
        <v>9476</v>
      </c>
      <c r="B9477">
        <v>37</v>
      </c>
      <c r="C9477">
        <v>2</v>
      </c>
      <c r="D9477" s="2">
        <v>45482</v>
      </c>
      <c r="E9477">
        <v>9</v>
      </c>
    </row>
    <row r="9478" spans="1:5" x14ac:dyDescent="0.3">
      <c r="A9478">
        <v>9477</v>
      </c>
      <c r="B9478">
        <v>32</v>
      </c>
      <c r="C9478">
        <v>1</v>
      </c>
      <c r="D9478" s="2">
        <v>45443</v>
      </c>
      <c r="E9478">
        <v>90</v>
      </c>
    </row>
    <row r="9479" spans="1:5" x14ac:dyDescent="0.3">
      <c r="A9479">
        <v>9478</v>
      </c>
      <c r="B9479">
        <v>28</v>
      </c>
      <c r="C9479">
        <v>2</v>
      </c>
      <c r="D9479" s="2">
        <v>45424</v>
      </c>
      <c r="E9479">
        <v>2</v>
      </c>
    </row>
    <row r="9480" spans="1:5" x14ac:dyDescent="0.3">
      <c r="A9480">
        <v>9479</v>
      </c>
      <c r="B9480">
        <v>22</v>
      </c>
      <c r="C9480">
        <v>4</v>
      </c>
      <c r="D9480" s="2">
        <v>45485</v>
      </c>
      <c r="E9480">
        <v>37</v>
      </c>
    </row>
    <row r="9481" spans="1:5" x14ac:dyDescent="0.3">
      <c r="A9481">
        <v>9480</v>
      </c>
      <c r="B9481">
        <v>45</v>
      </c>
      <c r="C9481">
        <v>6</v>
      </c>
      <c r="D9481" s="2">
        <v>45746</v>
      </c>
      <c r="E9481">
        <v>100</v>
      </c>
    </row>
    <row r="9482" spans="1:5" x14ac:dyDescent="0.3">
      <c r="A9482">
        <v>9481</v>
      </c>
      <c r="B9482">
        <v>28</v>
      </c>
      <c r="C9482">
        <v>3</v>
      </c>
      <c r="D9482" s="2">
        <v>45438</v>
      </c>
      <c r="E9482">
        <v>12</v>
      </c>
    </row>
    <row r="9483" spans="1:5" x14ac:dyDescent="0.3">
      <c r="A9483">
        <v>9482</v>
      </c>
      <c r="B9483">
        <v>1</v>
      </c>
      <c r="C9483">
        <v>2</v>
      </c>
      <c r="D9483" s="2">
        <v>45581</v>
      </c>
      <c r="E9483">
        <v>19</v>
      </c>
    </row>
    <row r="9484" spans="1:5" x14ac:dyDescent="0.3">
      <c r="A9484">
        <v>9483</v>
      </c>
      <c r="B9484">
        <v>6</v>
      </c>
      <c r="C9484">
        <v>7</v>
      </c>
      <c r="D9484" s="2">
        <v>45725</v>
      </c>
      <c r="E9484">
        <v>27</v>
      </c>
    </row>
    <row r="9485" spans="1:5" x14ac:dyDescent="0.3">
      <c r="A9485">
        <v>9484</v>
      </c>
      <c r="B9485">
        <v>11</v>
      </c>
      <c r="C9485">
        <v>8</v>
      </c>
      <c r="D9485" s="2">
        <v>45831</v>
      </c>
      <c r="E9485">
        <v>24</v>
      </c>
    </row>
    <row r="9486" spans="1:5" x14ac:dyDescent="0.3">
      <c r="A9486">
        <v>9485</v>
      </c>
      <c r="B9486">
        <v>42</v>
      </c>
      <c r="C9486">
        <v>9</v>
      </c>
      <c r="D9486" s="2">
        <v>45583</v>
      </c>
      <c r="E9486">
        <v>66</v>
      </c>
    </row>
    <row r="9487" spans="1:5" x14ac:dyDescent="0.3">
      <c r="A9487">
        <v>9486</v>
      </c>
      <c r="B9487">
        <v>33</v>
      </c>
      <c r="C9487">
        <v>8</v>
      </c>
      <c r="D9487" s="2">
        <v>45220</v>
      </c>
      <c r="E9487">
        <v>16</v>
      </c>
    </row>
    <row r="9488" spans="1:5" x14ac:dyDescent="0.3">
      <c r="A9488">
        <v>9487</v>
      </c>
      <c r="B9488">
        <v>16</v>
      </c>
      <c r="C9488">
        <v>2</v>
      </c>
      <c r="D9488" s="2">
        <v>45367</v>
      </c>
      <c r="E9488">
        <v>2</v>
      </c>
    </row>
    <row r="9489" spans="1:5" x14ac:dyDescent="0.3">
      <c r="A9489">
        <v>9488</v>
      </c>
      <c r="B9489">
        <v>13</v>
      </c>
      <c r="C9489">
        <v>3</v>
      </c>
      <c r="D9489" s="2">
        <v>45539</v>
      </c>
      <c r="E9489">
        <v>21</v>
      </c>
    </row>
    <row r="9490" spans="1:5" x14ac:dyDescent="0.3">
      <c r="A9490">
        <v>9489</v>
      </c>
      <c r="B9490">
        <v>21</v>
      </c>
      <c r="C9490">
        <v>1</v>
      </c>
      <c r="D9490" s="2">
        <v>45480</v>
      </c>
      <c r="E9490">
        <v>10</v>
      </c>
    </row>
    <row r="9491" spans="1:5" x14ac:dyDescent="0.3">
      <c r="A9491">
        <v>9490</v>
      </c>
      <c r="B9491">
        <v>48</v>
      </c>
      <c r="C9491">
        <v>1</v>
      </c>
      <c r="D9491" s="2">
        <v>45427</v>
      </c>
      <c r="E9491">
        <v>58</v>
      </c>
    </row>
    <row r="9492" spans="1:5" x14ac:dyDescent="0.3">
      <c r="A9492">
        <v>9491</v>
      </c>
      <c r="B9492">
        <v>47</v>
      </c>
      <c r="C9492">
        <v>6</v>
      </c>
      <c r="D9492" s="2">
        <v>45454</v>
      </c>
      <c r="E9492">
        <v>17</v>
      </c>
    </row>
    <row r="9493" spans="1:5" x14ac:dyDescent="0.3">
      <c r="A9493">
        <v>9492</v>
      </c>
      <c r="B9493">
        <v>39</v>
      </c>
      <c r="C9493">
        <v>3</v>
      </c>
      <c r="D9493" s="2">
        <v>45159</v>
      </c>
      <c r="E9493">
        <v>76</v>
      </c>
    </row>
    <row r="9494" spans="1:5" x14ac:dyDescent="0.3">
      <c r="A9494">
        <v>9493</v>
      </c>
      <c r="B9494">
        <v>46</v>
      </c>
      <c r="C9494">
        <v>4</v>
      </c>
      <c r="D9494" s="2">
        <v>45756</v>
      </c>
      <c r="E9494">
        <v>7</v>
      </c>
    </row>
    <row r="9495" spans="1:5" x14ac:dyDescent="0.3">
      <c r="A9495">
        <v>9494</v>
      </c>
      <c r="B9495">
        <v>24</v>
      </c>
      <c r="C9495">
        <v>8</v>
      </c>
      <c r="D9495" s="2">
        <v>45245</v>
      </c>
      <c r="E9495">
        <v>73</v>
      </c>
    </row>
    <row r="9496" spans="1:5" x14ac:dyDescent="0.3">
      <c r="A9496">
        <v>9495</v>
      </c>
      <c r="B9496">
        <v>43</v>
      </c>
      <c r="C9496">
        <v>5</v>
      </c>
      <c r="D9496" s="2">
        <v>45225</v>
      </c>
      <c r="E9496">
        <v>46</v>
      </c>
    </row>
    <row r="9497" spans="1:5" x14ac:dyDescent="0.3">
      <c r="A9497">
        <v>9496</v>
      </c>
      <c r="B9497">
        <v>27</v>
      </c>
      <c r="C9497">
        <v>6</v>
      </c>
      <c r="D9497" s="2">
        <v>45823</v>
      </c>
      <c r="E9497">
        <v>50</v>
      </c>
    </row>
    <row r="9498" spans="1:5" x14ac:dyDescent="0.3">
      <c r="A9498">
        <v>9497</v>
      </c>
      <c r="B9498">
        <v>45</v>
      </c>
      <c r="C9498">
        <v>9</v>
      </c>
      <c r="D9498" s="2">
        <v>45698</v>
      </c>
      <c r="E9498">
        <v>10</v>
      </c>
    </row>
    <row r="9499" spans="1:5" x14ac:dyDescent="0.3">
      <c r="A9499">
        <v>9498</v>
      </c>
      <c r="B9499">
        <v>37</v>
      </c>
      <c r="C9499">
        <v>2</v>
      </c>
      <c r="D9499" s="2">
        <v>45287</v>
      </c>
      <c r="E9499">
        <v>16</v>
      </c>
    </row>
    <row r="9500" spans="1:5" x14ac:dyDescent="0.3">
      <c r="A9500">
        <v>9499</v>
      </c>
      <c r="B9500">
        <v>50</v>
      </c>
      <c r="C9500">
        <v>3</v>
      </c>
      <c r="D9500" s="2">
        <v>45151</v>
      </c>
      <c r="E9500">
        <v>1</v>
      </c>
    </row>
    <row r="9501" spans="1:5" x14ac:dyDescent="0.3">
      <c r="A9501">
        <v>9500</v>
      </c>
      <c r="B9501">
        <v>3</v>
      </c>
      <c r="C9501">
        <v>5</v>
      </c>
      <c r="D9501" s="2">
        <v>45456</v>
      </c>
      <c r="E9501">
        <v>9</v>
      </c>
    </row>
    <row r="9502" spans="1:5" x14ac:dyDescent="0.3">
      <c r="A9502">
        <v>9501</v>
      </c>
      <c r="B9502">
        <v>12</v>
      </c>
      <c r="C9502">
        <v>2</v>
      </c>
      <c r="D9502" s="2">
        <v>45591</v>
      </c>
      <c r="E9502">
        <v>13</v>
      </c>
    </row>
    <row r="9503" spans="1:5" x14ac:dyDescent="0.3">
      <c r="A9503">
        <v>9502</v>
      </c>
      <c r="B9503">
        <v>7</v>
      </c>
      <c r="C9503">
        <v>8</v>
      </c>
      <c r="D9503" s="2">
        <v>45742</v>
      </c>
      <c r="E9503">
        <v>61</v>
      </c>
    </row>
    <row r="9504" spans="1:5" x14ac:dyDescent="0.3">
      <c r="A9504">
        <v>9503</v>
      </c>
      <c r="B9504">
        <v>20</v>
      </c>
      <c r="C9504">
        <v>2</v>
      </c>
      <c r="D9504" s="2">
        <v>45171</v>
      </c>
      <c r="E9504">
        <v>48</v>
      </c>
    </row>
    <row r="9505" spans="1:5" x14ac:dyDescent="0.3">
      <c r="A9505">
        <v>9504</v>
      </c>
      <c r="B9505">
        <v>15</v>
      </c>
      <c r="C9505">
        <v>4</v>
      </c>
      <c r="D9505" s="2">
        <v>45818</v>
      </c>
      <c r="E9505">
        <v>16</v>
      </c>
    </row>
    <row r="9506" spans="1:5" x14ac:dyDescent="0.3">
      <c r="A9506">
        <v>9505</v>
      </c>
      <c r="B9506">
        <v>1</v>
      </c>
      <c r="C9506">
        <v>3</v>
      </c>
      <c r="D9506" s="2">
        <v>45268</v>
      </c>
      <c r="E9506">
        <v>98</v>
      </c>
    </row>
    <row r="9507" spans="1:5" x14ac:dyDescent="0.3">
      <c r="A9507">
        <v>9506</v>
      </c>
      <c r="B9507">
        <v>10</v>
      </c>
      <c r="C9507">
        <v>4</v>
      </c>
      <c r="D9507" s="2">
        <v>45829</v>
      </c>
      <c r="E9507">
        <v>41</v>
      </c>
    </row>
    <row r="9508" spans="1:5" x14ac:dyDescent="0.3">
      <c r="A9508">
        <v>9507</v>
      </c>
      <c r="B9508">
        <v>14</v>
      </c>
      <c r="C9508">
        <v>4</v>
      </c>
      <c r="D9508" s="2">
        <v>45685</v>
      </c>
      <c r="E9508">
        <v>30</v>
      </c>
    </row>
    <row r="9509" spans="1:5" x14ac:dyDescent="0.3">
      <c r="A9509">
        <v>9508</v>
      </c>
      <c r="B9509">
        <v>15</v>
      </c>
      <c r="C9509">
        <v>6</v>
      </c>
      <c r="D9509" s="2">
        <v>45608</v>
      </c>
      <c r="E9509">
        <v>77</v>
      </c>
    </row>
    <row r="9510" spans="1:5" x14ac:dyDescent="0.3">
      <c r="A9510">
        <v>9509</v>
      </c>
      <c r="B9510">
        <v>34</v>
      </c>
      <c r="C9510">
        <v>9</v>
      </c>
      <c r="D9510" s="2">
        <v>45244</v>
      </c>
      <c r="E9510">
        <v>72</v>
      </c>
    </row>
    <row r="9511" spans="1:5" x14ac:dyDescent="0.3">
      <c r="A9511">
        <v>9510</v>
      </c>
      <c r="B9511">
        <v>49</v>
      </c>
      <c r="C9511">
        <v>3</v>
      </c>
      <c r="D9511" s="2">
        <v>45263</v>
      </c>
      <c r="E9511">
        <v>55</v>
      </c>
    </row>
    <row r="9512" spans="1:5" x14ac:dyDescent="0.3">
      <c r="A9512">
        <v>9511</v>
      </c>
      <c r="B9512">
        <v>25</v>
      </c>
      <c r="C9512">
        <v>1</v>
      </c>
      <c r="D9512" s="2">
        <v>45276</v>
      </c>
      <c r="E9512">
        <v>11</v>
      </c>
    </row>
    <row r="9513" spans="1:5" x14ac:dyDescent="0.3">
      <c r="A9513">
        <v>9512</v>
      </c>
      <c r="B9513">
        <v>31</v>
      </c>
      <c r="C9513">
        <v>8</v>
      </c>
      <c r="D9513" s="2">
        <v>45479</v>
      </c>
      <c r="E9513">
        <v>52</v>
      </c>
    </row>
    <row r="9514" spans="1:5" x14ac:dyDescent="0.3">
      <c r="A9514">
        <v>9513</v>
      </c>
      <c r="B9514">
        <v>10</v>
      </c>
      <c r="C9514">
        <v>7</v>
      </c>
      <c r="D9514" s="2">
        <v>45172</v>
      </c>
      <c r="E9514">
        <v>95</v>
      </c>
    </row>
    <row r="9515" spans="1:5" x14ac:dyDescent="0.3">
      <c r="A9515">
        <v>9514</v>
      </c>
      <c r="B9515">
        <v>37</v>
      </c>
      <c r="C9515">
        <v>2</v>
      </c>
      <c r="D9515" s="2">
        <v>45804</v>
      </c>
      <c r="E9515">
        <v>75</v>
      </c>
    </row>
    <row r="9516" spans="1:5" x14ac:dyDescent="0.3">
      <c r="A9516">
        <v>9515</v>
      </c>
      <c r="B9516">
        <v>6</v>
      </c>
      <c r="C9516">
        <v>5</v>
      </c>
      <c r="D9516" s="2">
        <v>45261</v>
      </c>
      <c r="E9516">
        <v>48</v>
      </c>
    </row>
    <row r="9517" spans="1:5" x14ac:dyDescent="0.3">
      <c r="A9517">
        <v>9516</v>
      </c>
      <c r="B9517">
        <v>6</v>
      </c>
      <c r="C9517">
        <v>4</v>
      </c>
      <c r="D9517" s="2">
        <v>45246</v>
      </c>
      <c r="E9517">
        <v>7</v>
      </c>
    </row>
    <row r="9518" spans="1:5" x14ac:dyDescent="0.3">
      <c r="A9518">
        <v>9517</v>
      </c>
      <c r="B9518">
        <v>28</v>
      </c>
      <c r="C9518">
        <v>9</v>
      </c>
      <c r="D9518" s="2">
        <v>45847</v>
      </c>
      <c r="E9518">
        <v>54</v>
      </c>
    </row>
    <row r="9519" spans="1:5" x14ac:dyDescent="0.3">
      <c r="A9519">
        <v>9518</v>
      </c>
      <c r="B9519">
        <v>38</v>
      </c>
      <c r="C9519">
        <v>4</v>
      </c>
      <c r="D9519" s="2">
        <v>45544</v>
      </c>
      <c r="E9519">
        <v>1</v>
      </c>
    </row>
    <row r="9520" spans="1:5" x14ac:dyDescent="0.3">
      <c r="A9520">
        <v>9519</v>
      </c>
      <c r="B9520">
        <v>14</v>
      </c>
      <c r="C9520">
        <v>5</v>
      </c>
      <c r="D9520" s="2">
        <v>45510</v>
      </c>
      <c r="E9520">
        <v>87</v>
      </c>
    </row>
    <row r="9521" spans="1:5" x14ac:dyDescent="0.3">
      <c r="A9521">
        <v>9520</v>
      </c>
      <c r="B9521">
        <v>13</v>
      </c>
      <c r="C9521">
        <v>8</v>
      </c>
      <c r="D9521" s="2">
        <v>45644</v>
      </c>
      <c r="E9521">
        <v>32</v>
      </c>
    </row>
    <row r="9522" spans="1:5" x14ac:dyDescent="0.3">
      <c r="A9522">
        <v>9521</v>
      </c>
      <c r="B9522">
        <v>13</v>
      </c>
      <c r="C9522">
        <v>3</v>
      </c>
      <c r="D9522" s="2">
        <v>45371</v>
      </c>
      <c r="E9522">
        <v>62</v>
      </c>
    </row>
    <row r="9523" spans="1:5" x14ac:dyDescent="0.3">
      <c r="A9523">
        <v>9522</v>
      </c>
      <c r="B9523">
        <v>10</v>
      </c>
      <c r="C9523">
        <v>6</v>
      </c>
      <c r="D9523" s="2">
        <v>45719</v>
      </c>
      <c r="E9523">
        <v>15</v>
      </c>
    </row>
    <row r="9524" spans="1:5" x14ac:dyDescent="0.3">
      <c r="A9524">
        <v>9523</v>
      </c>
      <c r="B9524">
        <v>16</v>
      </c>
      <c r="C9524">
        <v>6</v>
      </c>
      <c r="D9524" s="2">
        <v>45378</v>
      </c>
      <c r="E9524">
        <v>82</v>
      </c>
    </row>
    <row r="9525" spans="1:5" x14ac:dyDescent="0.3">
      <c r="A9525">
        <v>9524</v>
      </c>
      <c r="B9525">
        <v>39</v>
      </c>
      <c r="C9525">
        <v>7</v>
      </c>
      <c r="D9525" s="2">
        <v>45241</v>
      </c>
      <c r="E9525">
        <v>92</v>
      </c>
    </row>
    <row r="9526" spans="1:5" x14ac:dyDescent="0.3">
      <c r="A9526">
        <v>9525</v>
      </c>
      <c r="B9526">
        <v>35</v>
      </c>
      <c r="C9526">
        <v>9</v>
      </c>
      <c r="D9526" s="2">
        <v>45771</v>
      </c>
      <c r="E9526">
        <v>61</v>
      </c>
    </row>
    <row r="9527" spans="1:5" x14ac:dyDescent="0.3">
      <c r="A9527">
        <v>9526</v>
      </c>
      <c r="B9527">
        <v>15</v>
      </c>
      <c r="C9527">
        <v>3</v>
      </c>
      <c r="D9527" s="2">
        <v>45533</v>
      </c>
      <c r="E9527">
        <v>78</v>
      </c>
    </row>
    <row r="9528" spans="1:5" x14ac:dyDescent="0.3">
      <c r="A9528">
        <v>9527</v>
      </c>
      <c r="B9528">
        <v>23</v>
      </c>
      <c r="C9528">
        <v>5</v>
      </c>
      <c r="D9528" s="2">
        <v>45817</v>
      </c>
      <c r="E9528">
        <v>77</v>
      </c>
    </row>
    <row r="9529" spans="1:5" x14ac:dyDescent="0.3">
      <c r="A9529">
        <v>9528</v>
      </c>
      <c r="B9529">
        <v>37</v>
      </c>
      <c r="C9529">
        <v>5</v>
      </c>
      <c r="D9529" s="2">
        <v>45389</v>
      </c>
      <c r="E9529">
        <v>56</v>
      </c>
    </row>
    <row r="9530" spans="1:5" x14ac:dyDescent="0.3">
      <c r="A9530">
        <v>9529</v>
      </c>
      <c r="B9530">
        <v>8</v>
      </c>
      <c r="C9530">
        <v>5</v>
      </c>
      <c r="D9530" s="2">
        <v>45626</v>
      </c>
      <c r="E9530">
        <v>34</v>
      </c>
    </row>
    <row r="9531" spans="1:5" x14ac:dyDescent="0.3">
      <c r="A9531">
        <v>9530</v>
      </c>
      <c r="B9531">
        <v>26</v>
      </c>
      <c r="C9531">
        <v>6</v>
      </c>
      <c r="D9531" s="2">
        <v>45443</v>
      </c>
      <c r="E9531">
        <v>20</v>
      </c>
    </row>
    <row r="9532" spans="1:5" x14ac:dyDescent="0.3">
      <c r="A9532">
        <v>9531</v>
      </c>
      <c r="B9532">
        <v>22</v>
      </c>
      <c r="C9532">
        <v>1</v>
      </c>
      <c r="D9532" s="2">
        <v>45611</v>
      </c>
      <c r="E9532">
        <v>24</v>
      </c>
    </row>
    <row r="9533" spans="1:5" x14ac:dyDescent="0.3">
      <c r="A9533">
        <v>9532</v>
      </c>
      <c r="B9533">
        <v>5</v>
      </c>
      <c r="C9533">
        <v>9</v>
      </c>
      <c r="D9533" s="2">
        <v>45361</v>
      </c>
      <c r="E9533">
        <v>28</v>
      </c>
    </row>
    <row r="9534" spans="1:5" x14ac:dyDescent="0.3">
      <c r="A9534">
        <v>9533</v>
      </c>
      <c r="B9534">
        <v>34</v>
      </c>
      <c r="C9534">
        <v>3</v>
      </c>
      <c r="D9534" s="2">
        <v>45413</v>
      </c>
      <c r="E9534">
        <v>11</v>
      </c>
    </row>
    <row r="9535" spans="1:5" x14ac:dyDescent="0.3">
      <c r="A9535">
        <v>9534</v>
      </c>
      <c r="B9535">
        <v>27</v>
      </c>
      <c r="C9535">
        <v>6</v>
      </c>
      <c r="D9535" s="2">
        <v>45491</v>
      </c>
      <c r="E9535">
        <v>92</v>
      </c>
    </row>
    <row r="9536" spans="1:5" x14ac:dyDescent="0.3">
      <c r="A9536">
        <v>9535</v>
      </c>
      <c r="B9536">
        <v>19</v>
      </c>
      <c r="C9536">
        <v>4</v>
      </c>
      <c r="D9536" s="2">
        <v>45586</v>
      </c>
      <c r="E9536">
        <v>86</v>
      </c>
    </row>
    <row r="9537" spans="1:5" x14ac:dyDescent="0.3">
      <c r="A9537">
        <v>9536</v>
      </c>
      <c r="B9537">
        <v>43</v>
      </c>
      <c r="C9537">
        <v>7</v>
      </c>
      <c r="D9537" s="2">
        <v>45460</v>
      </c>
      <c r="E9537">
        <v>30</v>
      </c>
    </row>
    <row r="9538" spans="1:5" x14ac:dyDescent="0.3">
      <c r="A9538">
        <v>9537</v>
      </c>
      <c r="B9538">
        <v>43</v>
      </c>
      <c r="C9538">
        <v>8</v>
      </c>
      <c r="D9538" s="2">
        <v>45336</v>
      </c>
      <c r="E9538">
        <v>38</v>
      </c>
    </row>
    <row r="9539" spans="1:5" x14ac:dyDescent="0.3">
      <c r="A9539">
        <v>9538</v>
      </c>
      <c r="B9539">
        <v>35</v>
      </c>
      <c r="C9539">
        <v>4</v>
      </c>
      <c r="D9539" s="2">
        <v>45338</v>
      </c>
      <c r="E9539">
        <v>81</v>
      </c>
    </row>
    <row r="9540" spans="1:5" x14ac:dyDescent="0.3">
      <c r="A9540">
        <v>9539</v>
      </c>
      <c r="B9540">
        <v>45</v>
      </c>
      <c r="C9540">
        <v>6</v>
      </c>
      <c r="D9540" s="2">
        <v>45150</v>
      </c>
      <c r="E9540">
        <v>86</v>
      </c>
    </row>
    <row r="9541" spans="1:5" x14ac:dyDescent="0.3">
      <c r="A9541">
        <v>9540</v>
      </c>
      <c r="B9541">
        <v>20</v>
      </c>
      <c r="C9541">
        <v>7</v>
      </c>
      <c r="D9541" s="2">
        <v>45482</v>
      </c>
      <c r="E9541">
        <v>1</v>
      </c>
    </row>
    <row r="9542" spans="1:5" x14ac:dyDescent="0.3">
      <c r="A9542">
        <v>9541</v>
      </c>
      <c r="B9542">
        <v>47</v>
      </c>
      <c r="C9542">
        <v>7</v>
      </c>
      <c r="D9542" s="2">
        <v>45295</v>
      </c>
      <c r="E9542">
        <v>84</v>
      </c>
    </row>
    <row r="9543" spans="1:5" x14ac:dyDescent="0.3">
      <c r="A9543">
        <v>9542</v>
      </c>
      <c r="B9543">
        <v>38</v>
      </c>
      <c r="C9543">
        <v>9</v>
      </c>
      <c r="D9543" s="2">
        <v>45271</v>
      </c>
      <c r="E9543">
        <v>69</v>
      </c>
    </row>
    <row r="9544" spans="1:5" x14ac:dyDescent="0.3">
      <c r="A9544">
        <v>9543</v>
      </c>
      <c r="B9544">
        <v>13</v>
      </c>
      <c r="C9544">
        <v>8</v>
      </c>
      <c r="D9544" s="2">
        <v>45604</v>
      </c>
      <c r="E9544">
        <v>33</v>
      </c>
    </row>
    <row r="9545" spans="1:5" x14ac:dyDescent="0.3">
      <c r="A9545">
        <v>9544</v>
      </c>
      <c r="B9545">
        <v>18</v>
      </c>
      <c r="C9545">
        <v>3</v>
      </c>
      <c r="D9545" s="2">
        <v>45660</v>
      </c>
      <c r="E9545">
        <v>65</v>
      </c>
    </row>
    <row r="9546" spans="1:5" x14ac:dyDescent="0.3">
      <c r="A9546">
        <v>9545</v>
      </c>
      <c r="B9546">
        <v>18</v>
      </c>
      <c r="C9546">
        <v>4</v>
      </c>
      <c r="D9546" s="2">
        <v>45275</v>
      </c>
      <c r="E9546">
        <v>44</v>
      </c>
    </row>
    <row r="9547" spans="1:5" x14ac:dyDescent="0.3">
      <c r="A9547">
        <v>9546</v>
      </c>
      <c r="B9547">
        <v>1</v>
      </c>
      <c r="C9547">
        <v>9</v>
      </c>
      <c r="D9547" s="2">
        <v>45598</v>
      </c>
      <c r="E9547">
        <v>64</v>
      </c>
    </row>
    <row r="9548" spans="1:5" x14ac:dyDescent="0.3">
      <c r="A9548">
        <v>9547</v>
      </c>
      <c r="B9548">
        <v>32</v>
      </c>
      <c r="C9548">
        <v>7</v>
      </c>
      <c r="D9548" s="2">
        <v>45605</v>
      </c>
      <c r="E9548">
        <v>9</v>
      </c>
    </row>
    <row r="9549" spans="1:5" x14ac:dyDescent="0.3">
      <c r="A9549">
        <v>9548</v>
      </c>
      <c r="B9549">
        <v>25</v>
      </c>
      <c r="C9549">
        <v>7</v>
      </c>
      <c r="D9549" s="2">
        <v>45342</v>
      </c>
      <c r="E9549">
        <v>32</v>
      </c>
    </row>
    <row r="9550" spans="1:5" x14ac:dyDescent="0.3">
      <c r="A9550">
        <v>9549</v>
      </c>
      <c r="B9550">
        <v>21</v>
      </c>
      <c r="C9550">
        <v>1</v>
      </c>
      <c r="D9550" s="2">
        <v>45508</v>
      </c>
      <c r="E9550">
        <v>54</v>
      </c>
    </row>
    <row r="9551" spans="1:5" x14ac:dyDescent="0.3">
      <c r="A9551">
        <v>9550</v>
      </c>
      <c r="B9551">
        <v>27</v>
      </c>
      <c r="C9551">
        <v>2</v>
      </c>
      <c r="D9551" s="2">
        <v>45734</v>
      </c>
      <c r="E9551">
        <v>26</v>
      </c>
    </row>
    <row r="9552" spans="1:5" x14ac:dyDescent="0.3">
      <c r="A9552">
        <v>9551</v>
      </c>
      <c r="B9552">
        <v>11</v>
      </c>
      <c r="C9552">
        <v>1</v>
      </c>
      <c r="D9552" s="2">
        <v>45344</v>
      </c>
      <c r="E9552">
        <v>62</v>
      </c>
    </row>
    <row r="9553" spans="1:5" x14ac:dyDescent="0.3">
      <c r="A9553">
        <v>9552</v>
      </c>
      <c r="B9553">
        <v>48</v>
      </c>
      <c r="C9553">
        <v>4</v>
      </c>
      <c r="D9553" s="2">
        <v>45295</v>
      </c>
      <c r="E9553">
        <v>42</v>
      </c>
    </row>
    <row r="9554" spans="1:5" x14ac:dyDescent="0.3">
      <c r="A9554">
        <v>9553</v>
      </c>
      <c r="B9554">
        <v>1</v>
      </c>
      <c r="C9554">
        <v>4</v>
      </c>
      <c r="D9554" s="2">
        <v>45207</v>
      </c>
      <c r="E9554">
        <v>48</v>
      </c>
    </row>
    <row r="9555" spans="1:5" x14ac:dyDescent="0.3">
      <c r="A9555">
        <v>9554</v>
      </c>
      <c r="B9555">
        <v>19</v>
      </c>
      <c r="C9555">
        <v>5</v>
      </c>
      <c r="D9555" s="2">
        <v>45815</v>
      </c>
      <c r="E9555">
        <v>6</v>
      </c>
    </row>
    <row r="9556" spans="1:5" x14ac:dyDescent="0.3">
      <c r="A9556">
        <v>9555</v>
      </c>
      <c r="B9556">
        <v>32</v>
      </c>
      <c r="C9556">
        <v>5</v>
      </c>
      <c r="D9556" s="2">
        <v>45633</v>
      </c>
      <c r="E9556">
        <v>30</v>
      </c>
    </row>
    <row r="9557" spans="1:5" x14ac:dyDescent="0.3">
      <c r="A9557">
        <v>9556</v>
      </c>
      <c r="B9557">
        <v>8</v>
      </c>
      <c r="C9557">
        <v>1</v>
      </c>
      <c r="D9557" s="2">
        <v>45276</v>
      </c>
      <c r="E9557">
        <v>23</v>
      </c>
    </row>
    <row r="9558" spans="1:5" x14ac:dyDescent="0.3">
      <c r="A9558">
        <v>9557</v>
      </c>
      <c r="B9558">
        <v>19</v>
      </c>
      <c r="C9558">
        <v>7</v>
      </c>
      <c r="D9558" s="2">
        <v>45367</v>
      </c>
      <c r="E9558">
        <v>89</v>
      </c>
    </row>
    <row r="9559" spans="1:5" x14ac:dyDescent="0.3">
      <c r="A9559">
        <v>9558</v>
      </c>
      <c r="B9559">
        <v>16</v>
      </c>
      <c r="C9559">
        <v>6</v>
      </c>
      <c r="D9559" s="2">
        <v>45453</v>
      </c>
      <c r="E9559">
        <v>25</v>
      </c>
    </row>
    <row r="9560" spans="1:5" x14ac:dyDescent="0.3">
      <c r="A9560">
        <v>9559</v>
      </c>
      <c r="B9560">
        <v>35</v>
      </c>
      <c r="C9560">
        <v>8</v>
      </c>
      <c r="D9560" s="2">
        <v>45595</v>
      </c>
      <c r="E9560">
        <v>13</v>
      </c>
    </row>
    <row r="9561" spans="1:5" x14ac:dyDescent="0.3">
      <c r="A9561">
        <v>9560</v>
      </c>
      <c r="B9561">
        <v>2</v>
      </c>
      <c r="C9561">
        <v>4</v>
      </c>
      <c r="D9561" s="2">
        <v>45728</v>
      </c>
      <c r="E9561">
        <v>25</v>
      </c>
    </row>
    <row r="9562" spans="1:5" x14ac:dyDescent="0.3">
      <c r="A9562">
        <v>9561</v>
      </c>
      <c r="B9562">
        <v>12</v>
      </c>
      <c r="C9562">
        <v>1</v>
      </c>
      <c r="D9562" s="2">
        <v>45732</v>
      </c>
      <c r="E9562">
        <v>17</v>
      </c>
    </row>
    <row r="9563" spans="1:5" x14ac:dyDescent="0.3">
      <c r="A9563">
        <v>9562</v>
      </c>
      <c r="B9563">
        <v>29</v>
      </c>
      <c r="C9563">
        <v>3</v>
      </c>
      <c r="D9563" s="2">
        <v>45809</v>
      </c>
      <c r="E9563">
        <v>27</v>
      </c>
    </row>
    <row r="9564" spans="1:5" x14ac:dyDescent="0.3">
      <c r="A9564">
        <v>9563</v>
      </c>
      <c r="B9564">
        <v>10</v>
      </c>
      <c r="C9564">
        <v>9</v>
      </c>
      <c r="D9564" s="2">
        <v>45704</v>
      </c>
      <c r="E9564">
        <v>11</v>
      </c>
    </row>
    <row r="9565" spans="1:5" x14ac:dyDescent="0.3">
      <c r="A9565">
        <v>9564</v>
      </c>
      <c r="B9565">
        <v>22</v>
      </c>
      <c r="C9565">
        <v>7</v>
      </c>
      <c r="D9565" s="2">
        <v>45250</v>
      </c>
      <c r="E9565">
        <v>6</v>
      </c>
    </row>
    <row r="9566" spans="1:5" x14ac:dyDescent="0.3">
      <c r="A9566">
        <v>9565</v>
      </c>
      <c r="B9566">
        <v>34</v>
      </c>
      <c r="C9566">
        <v>2</v>
      </c>
      <c r="D9566" s="2">
        <v>45197</v>
      </c>
      <c r="E9566">
        <v>79</v>
      </c>
    </row>
    <row r="9567" spans="1:5" x14ac:dyDescent="0.3">
      <c r="A9567">
        <v>9566</v>
      </c>
      <c r="B9567">
        <v>21</v>
      </c>
      <c r="C9567">
        <v>3</v>
      </c>
      <c r="D9567" s="2">
        <v>45142</v>
      </c>
      <c r="E9567">
        <v>37</v>
      </c>
    </row>
    <row r="9568" spans="1:5" x14ac:dyDescent="0.3">
      <c r="A9568">
        <v>9567</v>
      </c>
      <c r="B9568">
        <v>37</v>
      </c>
      <c r="C9568">
        <v>2</v>
      </c>
      <c r="D9568" s="2">
        <v>45611</v>
      </c>
      <c r="E9568">
        <v>96</v>
      </c>
    </row>
    <row r="9569" spans="1:5" x14ac:dyDescent="0.3">
      <c r="A9569">
        <v>9568</v>
      </c>
      <c r="B9569">
        <v>5</v>
      </c>
      <c r="C9569">
        <v>4</v>
      </c>
      <c r="D9569" s="2">
        <v>45524</v>
      </c>
      <c r="E9569">
        <v>88</v>
      </c>
    </row>
    <row r="9570" spans="1:5" x14ac:dyDescent="0.3">
      <c r="A9570">
        <v>9569</v>
      </c>
      <c r="B9570">
        <v>6</v>
      </c>
      <c r="C9570">
        <v>2</v>
      </c>
      <c r="D9570" s="2">
        <v>45365</v>
      </c>
      <c r="E9570">
        <v>75</v>
      </c>
    </row>
    <row r="9571" spans="1:5" x14ac:dyDescent="0.3">
      <c r="A9571">
        <v>9570</v>
      </c>
      <c r="B9571">
        <v>32</v>
      </c>
      <c r="C9571">
        <v>4</v>
      </c>
      <c r="D9571" s="2">
        <v>45851</v>
      </c>
      <c r="E9571">
        <v>93</v>
      </c>
    </row>
    <row r="9572" spans="1:5" x14ac:dyDescent="0.3">
      <c r="A9572">
        <v>9571</v>
      </c>
      <c r="B9572">
        <v>3</v>
      </c>
      <c r="C9572">
        <v>7</v>
      </c>
      <c r="D9572" s="2">
        <v>45217</v>
      </c>
      <c r="E9572">
        <v>72</v>
      </c>
    </row>
    <row r="9573" spans="1:5" x14ac:dyDescent="0.3">
      <c r="A9573">
        <v>9572</v>
      </c>
      <c r="B9573">
        <v>10</v>
      </c>
      <c r="C9573">
        <v>8</v>
      </c>
      <c r="D9573" s="2">
        <v>45582</v>
      </c>
      <c r="E9573">
        <v>37</v>
      </c>
    </row>
    <row r="9574" spans="1:5" x14ac:dyDescent="0.3">
      <c r="A9574">
        <v>9573</v>
      </c>
      <c r="B9574">
        <v>5</v>
      </c>
      <c r="C9574">
        <v>6</v>
      </c>
      <c r="D9574" s="2">
        <v>45679</v>
      </c>
      <c r="E9574">
        <v>74</v>
      </c>
    </row>
    <row r="9575" spans="1:5" x14ac:dyDescent="0.3">
      <c r="A9575">
        <v>9574</v>
      </c>
      <c r="B9575">
        <v>24</v>
      </c>
      <c r="C9575">
        <v>9</v>
      </c>
      <c r="D9575" s="2">
        <v>45702</v>
      </c>
      <c r="E9575">
        <v>59</v>
      </c>
    </row>
    <row r="9576" spans="1:5" x14ac:dyDescent="0.3">
      <c r="A9576">
        <v>9575</v>
      </c>
      <c r="B9576">
        <v>20</v>
      </c>
      <c r="C9576">
        <v>6</v>
      </c>
      <c r="D9576" s="2">
        <v>45229</v>
      </c>
      <c r="E9576">
        <v>10</v>
      </c>
    </row>
    <row r="9577" spans="1:5" x14ac:dyDescent="0.3">
      <c r="A9577">
        <v>9576</v>
      </c>
      <c r="B9577">
        <v>37</v>
      </c>
      <c r="C9577">
        <v>3</v>
      </c>
      <c r="D9577" s="2">
        <v>45539</v>
      </c>
      <c r="E9577">
        <v>1</v>
      </c>
    </row>
    <row r="9578" spans="1:5" x14ac:dyDescent="0.3">
      <c r="A9578">
        <v>9577</v>
      </c>
      <c r="B9578">
        <v>31</v>
      </c>
      <c r="C9578">
        <v>1</v>
      </c>
      <c r="D9578" s="2">
        <v>45736</v>
      </c>
      <c r="E9578">
        <v>52</v>
      </c>
    </row>
    <row r="9579" spans="1:5" x14ac:dyDescent="0.3">
      <c r="A9579">
        <v>9578</v>
      </c>
      <c r="B9579">
        <v>47</v>
      </c>
      <c r="C9579">
        <v>9</v>
      </c>
      <c r="D9579" s="2">
        <v>45508</v>
      </c>
      <c r="E9579">
        <v>87</v>
      </c>
    </row>
    <row r="9580" spans="1:5" x14ac:dyDescent="0.3">
      <c r="A9580">
        <v>9579</v>
      </c>
      <c r="B9580">
        <v>17</v>
      </c>
      <c r="C9580">
        <v>3</v>
      </c>
      <c r="D9580" s="2">
        <v>45548</v>
      </c>
      <c r="E9580">
        <v>18</v>
      </c>
    </row>
    <row r="9581" spans="1:5" x14ac:dyDescent="0.3">
      <c r="A9581">
        <v>9580</v>
      </c>
      <c r="B9581">
        <v>49</v>
      </c>
      <c r="C9581">
        <v>1</v>
      </c>
      <c r="D9581" s="2">
        <v>45422</v>
      </c>
      <c r="E9581">
        <v>87</v>
      </c>
    </row>
    <row r="9582" spans="1:5" x14ac:dyDescent="0.3">
      <c r="A9582">
        <v>9581</v>
      </c>
      <c r="B9582">
        <v>24</v>
      </c>
      <c r="C9582">
        <v>2</v>
      </c>
      <c r="D9582" s="2">
        <v>45413</v>
      </c>
      <c r="E9582">
        <v>5</v>
      </c>
    </row>
    <row r="9583" spans="1:5" x14ac:dyDescent="0.3">
      <c r="A9583">
        <v>9582</v>
      </c>
      <c r="B9583">
        <v>18</v>
      </c>
      <c r="C9583">
        <v>3</v>
      </c>
      <c r="D9583" s="2">
        <v>45279</v>
      </c>
      <c r="E9583">
        <v>95</v>
      </c>
    </row>
    <row r="9584" spans="1:5" x14ac:dyDescent="0.3">
      <c r="A9584">
        <v>9583</v>
      </c>
      <c r="B9584">
        <v>26</v>
      </c>
      <c r="C9584">
        <v>8</v>
      </c>
      <c r="D9584" s="2">
        <v>45213</v>
      </c>
      <c r="E9584">
        <v>84</v>
      </c>
    </row>
    <row r="9585" spans="1:5" x14ac:dyDescent="0.3">
      <c r="A9585">
        <v>9584</v>
      </c>
      <c r="B9585">
        <v>42</v>
      </c>
      <c r="C9585">
        <v>8</v>
      </c>
      <c r="D9585" s="2">
        <v>45629</v>
      </c>
      <c r="E9585">
        <v>93</v>
      </c>
    </row>
    <row r="9586" spans="1:5" x14ac:dyDescent="0.3">
      <c r="A9586">
        <v>9585</v>
      </c>
      <c r="B9586">
        <v>7</v>
      </c>
      <c r="C9586">
        <v>2</v>
      </c>
      <c r="D9586" s="2">
        <v>45779</v>
      </c>
      <c r="E9586">
        <v>48</v>
      </c>
    </row>
    <row r="9587" spans="1:5" x14ac:dyDescent="0.3">
      <c r="A9587">
        <v>9586</v>
      </c>
      <c r="B9587">
        <v>43</v>
      </c>
      <c r="C9587">
        <v>6</v>
      </c>
      <c r="D9587" s="2">
        <v>45360</v>
      </c>
      <c r="E9587">
        <v>33</v>
      </c>
    </row>
    <row r="9588" spans="1:5" x14ac:dyDescent="0.3">
      <c r="A9588">
        <v>9587</v>
      </c>
      <c r="B9588">
        <v>14</v>
      </c>
      <c r="C9588">
        <v>2</v>
      </c>
      <c r="D9588" s="2">
        <v>45359</v>
      </c>
      <c r="E9588">
        <v>57</v>
      </c>
    </row>
    <row r="9589" spans="1:5" x14ac:dyDescent="0.3">
      <c r="A9589">
        <v>9588</v>
      </c>
      <c r="B9589">
        <v>41</v>
      </c>
      <c r="C9589">
        <v>7</v>
      </c>
      <c r="D9589" s="2">
        <v>45690</v>
      </c>
      <c r="E9589">
        <v>96</v>
      </c>
    </row>
    <row r="9590" spans="1:5" x14ac:dyDescent="0.3">
      <c r="A9590">
        <v>9589</v>
      </c>
      <c r="B9590">
        <v>49</v>
      </c>
      <c r="C9590">
        <v>3</v>
      </c>
      <c r="D9590" s="2">
        <v>45814</v>
      </c>
      <c r="E9590">
        <v>25</v>
      </c>
    </row>
    <row r="9591" spans="1:5" x14ac:dyDescent="0.3">
      <c r="A9591">
        <v>9590</v>
      </c>
      <c r="B9591">
        <v>2</v>
      </c>
      <c r="C9591">
        <v>8</v>
      </c>
      <c r="D9591" s="2">
        <v>45725</v>
      </c>
      <c r="E9591">
        <v>44</v>
      </c>
    </row>
    <row r="9592" spans="1:5" x14ac:dyDescent="0.3">
      <c r="A9592">
        <v>9591</v>
      </c>
      <c r="B9592">
        <v>30</v>
      </c>
      <c r="C9592">
        <v>3</v>
      </c>
      <c r="D9592" s="2">
        <v>45238</v>
      </c>
      <c r="E9592">
        <v>91</v>
      </c>
    </row>
    <row r="9593" spans="1:5" x14ac:dyDescent="0.3">
      <c r="A9593">
        <v>9592</v>
      </c>
      <c r="B9593">
        <v>49</v>
      </c>
      <c r="C9593">
        <v>6</v>
      </c>
      <c r="D9593" s="2">
        <v>45430</v>
      </c>
      <c r="E9593">
        <v>87</v>
      </c>
    </row>
    <row r="9594" spans="1:5" x14ac:dyDescent="0.3">
      <c r="A9594">
        <v>9593</v>
      </c>
      <c r="B9594">
        <v>17</v>
      </c>
      <c r="C9594">
        <v>1</v>
      </c>
      <c r="D9594" s="2">
        <v>45718</v>
      </c>
      <c r="E9594">
        <v>66</v>
      </c>
    </row>
    <row r="9595" spans="1:5" x14ac:dyDescent="0.3">
      <c r="A9595">
        <v>9594</v>
      </c>
      <c r="B9595">
        <v>20</v>
      </c>
      <c r="C9595">
        <v>8</v>
      </c>
      <c r="D9595" s="2">
        <v>45375</v>
      </c>
      <c r="E9595">
        <v>68</v>
      </c>
    </row>
    <row r="9596" spans="1:5" x14ac:dyDescent="0.3">
      <c r="A9596">
        <v>9595</v>
      </c>
      <c r="B9596">
        <v>10</v>
      </c>
      <c r="C9596">
        <v>7</v>
      </c>
      <c r="D9596" s="2">
        <v>45377</v>
      </c>
      <c r="E9596">
        <v>25</v>
      </c>
    </row>
    <row r="9597" spans="1:5" x14ac:dyDescent="0.3">
      <c r="A9597">
        <v>9596</v>
      </c>
      <c r="B9597">
        <v>24</v>
      </c>
      <c r="C9597">
        <v>1</v>
      </c>
      <c r="D9597" s="2">
        <v>45300</v>
      </c>
      <c r="E9597">
        <v>45</v>
      </c>
    </row>
    <row r="9598" spans="1:5" x14ac:dyDescent="0.3">
      <c r="A9598">
        <v>9597</v>
      </c>
      <c r="B9598">
        <v>44</v>
      </c>
      <c r="C9598">
        <v>7</v>
      </c>
      <c r="D9598" s="2">
        <v>45311</v>
      </c>
      <c r="E9598">
        <v>23</v>
      </c>
    </row>
    <row r="9599" spans="1:5" x14ac:dyDescent="0.3">
      <c r="A9599">
        <v>9598</v>
      </c>
      <c r="B9599">
        <v>12</v>
      </c>
      <c r="C9599">
        <v>5</v>
      </c>
      <c r="D9599" s="2">
        <v>45183</v>
      </c>
      <c r="E9599">
        <v>100</v>
      </c>
    </row>
    <row r="9600" spans="1:5" x14ac:dyDescent="0.3">
      <c r="A9600">
        <v>9599</v>
      </c>
      <c r="B9600">
        <v>27</v>
      </c>
      <c r="C9600">
        <v>2</v>
      </c>
      <c r="D9600" s="2">
        <v>45274</v>
      </c>
      <c r="E9600">
        <v>41</v>
      </c>
    </row>
    <row r="9601" spans="1:5" x14ac:dyDescent="0.3">
      <c r="A9601">
        <v>9600</v>
      </c>
      <c r="B9601">
        <v>15</v>
      </c>
      <c r="C9601">
        <v>1</v>
      </c>
      <c r="D9601" s="2">
        <v>45694</v>
      </c>
      <c r="E9601">
        <v>87</v>
      </c>
    </row>
    <row r="9602" spans="1:5" x14ac:dyDescent="0.3">
      <c r="A9602">
        <v>9601</v>
      </c>
      <c r="B9602">
        <v>9</v>
      </c>
      <c r="C9602">
        <v>2</v>
      </c>
      <c r="D9602" s="2">
        <v>45626</v>
      </c>
      <c r="E9602">
        <v>33</v>
      </c>
    </row>
    <row r="9603" spans="1:5" x14ac:dyDescent="0.3">
      <c r="A9603">
        <v>9602</v>
      </c>
      <c r="B9603">
        <v>18</v>
      </c>
      <c r="C9603">
        <v>6</v>
      </c>
      <c r="D9603" s="2">
        <v>45466</v>
      </c>
      <c r="E9603">
        <v>28</v>
      </c>
    </row>
    <row r="9604" spans="1:5" x14ac:dyDescent="0.3">
      <c r="A9604">
        <v>9603</v>
      </c>
      <c r="B9604">
        <v>48</v>
      </c>
      <c r="C9604">
        <v>2</v>
      </c>
      <c r="D9604" s="2">
        <v>45549</v>
      </c>
      <c r="E9604">
        <v>8</v>
      </c>
    </row>
    <row r="9605" spans="1:5" x14ac:dyDescent="0.3">
      <c r="A9605">
        <v>9604</v>
      </c>
      <c r="B9605">
        <v>7</v>
      </c>
      <c r="C9605">
        <v>6</v>
      </c>
      <c r="D9605" s="2">
        <v>45755</v>
      </c>
      <c r="E9605">
        <v>97</v>
      </c>
    </row>
    <row r="9606" spans="1:5" x14ac:dyDescent="0.3">
      <c r="A9606">
        <v>9605</v>
      </c>
      <c r="B9606">
        <v>28</v>
      </c>
      <c r="C9606">
        <v>8</v>
      </c>
      <c r="D9606" s="2">
        <v>45254</v>
      </c>
      <c r="E9606">
        <v>29</v>
      </c>
    </row>
    <row r="9607" spans="1:5" x14ac:dyDescent="0.3">
      <c r="A9607">
        <v>9606</v>
      </c>
      <c r="B9607">
        <v>46</v>
      </c>
      <c r="C9607">
        <v>8</v>
      </c>
      <c r="D9607" s="2">
        <v>45513</v>
      </c>
      <c r="E9607">
        <v>56</v>
      </c>
    </row>
    <row r="9608" spans="1:5" x14ac:dyDescent="0.3">
      <c r="A9608">
        <v>9607</v>
      </c>
      <c r="B9608">
        <v>36</v>
      </c>
      <c r="C9608">
        <v>6</v>
      </c>
      <c r="D9608" s="2">
        <v>45727</v>
      </c>
      <c r="E9608">
        <v>15</v>
      </c>
    </row>
    <row r="9609" spans="1:5" x14ac:dyDescent="0.3">
      <c r="A9609">
        <v>9608</v>
      </c>
      <c r="B9609">
        <v>3</v>
      </c>
      <c r="C9609">
        <v>5</v>
      </c>
      <c r="D9609" s="2">
        <v>45367</v>
      </c>
      <c r="E9609">
        <v>15</v>
      </c>
    </row>
    <row r="9610" spans="1:5" x14ac:dyDescent="0.3">
      <c r="A9610">
        <v>9609</v>
      </c>
      <c r="B9610">
        <v>44</v>
      </c>
      <c r="C9610">
        <v>4</v>
      </c>
      <c r="D9610" s="2">
        <v>45521</v>
      </c>
      <c r="E9610">
        <v>37</v>
      </c>
    </row>
    <row r="9611" spans="1:5" x14ac:dyDescent="0.3">
      <c r="A9611">
        <v>9610</v>
      </c>
      <c r="B9611">
        <v>16</v>
      </c>
      <c r="C9611">
        <v>6</v>
      </c>
      <c r="D9611" s="2">
        <v>45824</v>
      </c>
      <c r="E9611">
        <v>19</v>
      </c>
    </row>
    <row r="9612" spans="1:5" x14ac:dyDescent="0.3">
      <c r="A9612">
        <v>9611</v>
      </c>
      <c r="B9612">
        <v>36</v>
      </c>
      <c r="C9612">
        <v>5</v>
      </c>
      <c r="D9612" s="2">
        <v>45697</v>
      </c>
      <c r="E9612">
        <v>59</v>
      </c>
    </row>
    <row r="9613" spans="1:5" x14ac:dyDescent="0.3">
      <c r="A9613">
        <v>9612</v>
      </c>
      <c r="B9613">
        <v>4</v>
      </c>
      <c r="C9613">
        <v>4</v>
      </c>
      <c r="D9613" s="2">
        <v>45543</v>
      </c>
      <c r="E9613">
        <v>51</v>
      </c>
    </row>
    <row r="9614" spans="1:5" x14ac:dyDescent="0.3">
      <c r="A9614">
        <v>9613</v>
      </c>
      <c r="B9614">
        <v>35</v>
      </c>
      <c r="C9614">
        <v>6</v>
      </c>
      <c r="D9614" s="2">
        <v>45689</v>
      </c>
      <c r="E9614">
        <v>85</v>
      </c>
    </row>
    <row r="9615" spans="1:5" x14ac:dyDescent="0.3">
      <c r="A9615">
        <v>9614</v>
      </c>
      <c r="B9615">
        <v>9</v>
      </c>
      <c r="C9615">
        <v>9</v>
      </c>
      <c r="D9615" s="2">
        <v>45269</v>
      </c>
      <c r="E9615">
        <v>35</v>
      </c>
    </row>
    <row r="9616" spans="1:5" x14ac:dyDescent="0.3">
      <c r="A9616">
        <v>9615</v>
      </c>
      <c r="B9616">
        <v>46</v>
      </c>
      <c r="C9616">
        <v>9</v>
      </c>
      <c r="D9616" s="2">
        <v>45380</v>
      </c>
      <c r="E9616">
        <v>90</v>
      </c>
    </row>
    <row r="9617" spans="1:5" x14ac:dyDescent="0.3">
      <c r="A9617">
        <v>9616</v>
      </c>
      <c r="B9617">
        <v>12</v>
      </c>
      <c r="C9617">
        <v>8</v>
      </c>
      <c r="D9617" s="2">
        <v>45778</v>
      </c>
      <c r="E9617">
        <v>92</v>
      </c>
    </row>
    <row r="9618" spans="1:5" x14ac:dyDescent="0.3">
      <c r="A9618">
        <v>9617</v>
      </c>
      <c r="B9618">
        <v>10</v>
      </c>
      <c r="C9618">
        <v>1</v>
      </c>
      <c r="D9618" s="2">
        <v>45207</v>
      </c>
      <c r="E9618">
        <v>86</v>
      </c>
    </row>
    <row r="9619" spans="1:5" x14ac:dyDescent="0.3">
      <c r="A9619">
        <v>9618</v>
      </c>
      <c r="B9619">
        <v>46</v>
      </c>
      <c r="C9619">
        <v>9</v>
      </c>
      <c r="D9619" s="2">
        <v>45687</v>
      </c>
      <c r="E9619">
        <v>36</v>
      </c>
    </row>
    <row r="9620" spans="1:5" x14ac:dyDescent="0.3">
      <c r="A9620">
        <v>9619</v>
      </c>
      <c r="B9620">
        <v>44</v>
      </c>
      <c r="C9620">
        <v>5</v>
      </c>
      <c r="D9620" s="2">
        <v>45658</v>
      </c>
      <c r="E9620">
        <v>53</v>
      </c>
    </row>
    <row r="9621" spans="1:5" x14ac:dyDescent="0.3">
      <c r="A9621">
        <v>9620</v>
      </c>
      <c r="B9621">
        <v>44</v>
      </c>
      <c r="C9621">
        <v>3</v>
      </c>
      <c r="D9621" s="2">
        <v>45625</v>
      </c>
      <c r="E9621">
        <v>80</v>
      </c>
    </row>
    <row r="9622" spans="1:5" x14ac:dyDescent="0.3">
      <c r="A9622">
        <v>9621</v>
      </c>
      <c r="B9622">
        <v>2</v>
      </c>
      <c r="C9622">
        <v>8</v>
      </c>
      <c r="D9622" s="2">
        <v>45233</v>
      </c>
      <c r="E9622">
        <v>12</v>
      </c>
    </row>
    <row r="9623" spans="1:5" x14ac:dyDescent="0.3">
      <c r="A9623">
        <v>9622</v>
      </c>
      <c r="B9623">
        <v>19</v>
      </c>
      <c r="C9623">
        <v>8</v>
      </c>
      <c r="D9623" s="2">
        <v>45659</v>
      </c>
      <c r="E9623">
        <v>28</v>
      </c>
    </row>
    <row r="9624" spans="1:5" x14ac:dyDescent="0.3">
      <c r="A9624">
        <v>9623</v>
      </c>
      <c r="B9624">
        <v>13</v>
      </c>
      <c r="C9624">
        <v>9</v>
      </c>
      <c r="D9624" s="2">
        <v>45258</v>
      </c>
      <c r="E9624">
        <v>71</v>
      </c>
    </row>
    <row r="9625" spans="1:5" x14ac:dyDescent="0.3">
      <c r="A9625">
        <v>9624</v>
      </c>
      <c r="B9625">
        <v>42</v>
      </c>
      <c r="C9625">
        <v>2</v>
      </c>
      <c r="D9625" s="2">
        <v>45826</v>
      </c>
      <c r="E9625">
        <v>33</v>
      </c>
    </row>
    <row r="9626" spans="1:5" x14ac:dyDescent="0.3">
      <c r="A9626">
        <v>9625</v>
      </c>
      <c r="B9626">
        <v>33</v>
      </c>
      <c r="C9626">
        <v>4</v>
      </c>
      <c r="D9626" s="2">
        <v>45470</v>
      </c>
      <c r="E9626">
        <v>88</v>
      </c>
    </row>
    <row r="9627" spans="1:5" x14ac:dyDescent="0.3">
      <c r="A9627">
        <v>9626</v>
      </c>
      <c r="B9627">
        <v>1</v>
      </c>
      <c r="C9627">
        <v>2</v>
      </c>
      <c r="D9627" s="2">
        <v>45286</v>
      </c>
      <c r="E9627">
        <v>75</v>
      </c>
    </row>
    <row r="9628" spans="1:5" x14ac:dyDescent="0.3">
      <c r="A9628">
        <v>9627</v>
      </c>
      <c r="B9628">
        <v>28</v>
      </c>
      <c r="C9628">
        <v>6</v>
      </c>
      <c r="D9628" s="2">
        <v>45459</v>
      </c>
      <c r="E9628">
        <v>79</v>
      </c>
    </row>
    <row r="9629" spans="1:5" x14ac:dyDescent="0.3">
      <c r="A9629">
        <v>9628</v>
      </c>
      <c r="B9629">
        <v>40</v>
      </c>
      <c r="C9629">
        <v>1</v>
      </c>
      <c r="D9629" s="2">
        <v>45775</v>
      </c>
      <c r="E9629">
        <v>83</v>
      </c>
    </row>
    <row r="9630" spans="1:5" x14ac:dyDescent="0.3">
      <c r="A9630">
        <v>9629</v>
      </c>
      <c r="B9630">
        <v>6</v>
      </c>
      <c r="C9630">
        <v>3</v>
      </c>
      <c r="D9630" s="2">
        <v>45150</v>
      </c>
      <c r="E9630">
        <v>55</v>
      </c>
    </row>
    <row r="9631" spans="1:5" x14ac:dyDescent="0.3">
      <c r="A9631">
        <v>9630</v>
      </c>
      <c r="B9631">
        <v>3</v>
      </c>
      <c r="C9631">
        <v>2</v>
      </c>
      <c r="D9631" s="2">
        <v>45187</v>
      </c>
      <c r="E9631">
        <v>79</v>
      </c>
    </row>
    <row r="9632" spans="1:5" x14ac:dyDescent="0.3">
      <c r="A9632">
        <v>9631</v>
      </c>
      <c r="B9632">
        <v>45</v>
      </c>
      <c r="C9632">
        <v>7</v>
      </c>
      <c r="D9632" s="2">
        <v>45624</v>
      </c>
      <c r="E9632">
        <v>73</v>
      </c>
    </row>
    <row r="9633" spans="1:5" x14ac:dyDescent="0.3">
      <c r="A9633">
        <v>9632</v>
      </c>
      <c r="B9633">
        <v>25</v>
      </c>
      <c r="C9633">
        <v>8</v>
      </c>
      <c r="D9633" s="2">
        <v>45378</v>
      </c>
      <c r="E9633">
        <v>77</v>
      </c>
    </row>
    <row r="9634" spans="1:5" x14ac:dyDescent="0.3">
      <c r="A9634">
        <v>9633</v>
      </c>
      <c r="B9634">
        <v>44</v>
      </c>
      <c r="C9634">
        <v>2</v>
      </c>
      <c r="D9634" s="2">
        <v>45743</v>
      </c>
      <c r="E9634">
        <v>50</v>
      </c>
    </row>
    <row r="9635" spans="1:5" x14ac:dyDescent="0.3">
      <c r="A9635">
        <v>9634</v>
      </c>
      <c r="B9635">
        <v>16</v>
      </c>
      <c r="C9635">
        <v>9</v>
      </c>
      <c r="D9635" s="2">
        <v>45266</v>
      </c>
      <c r="E9635">
        <v>29</v>
      </c>
    </row>
    <row r="9636" spans="1:5" x14ac:dyDescent="0.3">
      <c r="A9636">
        <v>9635</v>
      </c>
      <c r="B9636">
        <v>43</v>
      </c>
      <c r="C9636">
        <v>1</v>
      </c>
      <c r="D9636" s="2">
        <v>45127</v>
      </c>
      <c r="E9636">
        <v>58</v>
      </c>
    </row>
    <row r="9637" spans="1:5" x14ac:dyDescent="0.3">
      <c r="A9637">
        <v>9636</v>
      </c>
      <c r="B9637">
        <v>4</v>
      </c>
      <c r="C9637">
        <v>2</v>
      </c>
      <c r="D9637" s="2">
        <v>45621</v>
      </c>
      <c r="E9637">
        <v>26</v>
      </c>
    </row>
    <row r="9638" spans="1:5" x14ac:dyDescent="0.3">
      <c r="A9638">
        <v>9637</v>
      </c>
      <c r="B9638">
        <v>8</v>
      </c>
      <c r="C9638">
        <v>3</v>
      </c>
      <c r="D9638" s="2">
        <v>45761</v>
      </c>
      <c r="E9638">
        <v>23</v>
      </c>
    </row>
    <row r="9639" spans="1:5" x14ac:dyDescent="0.3">
      <c r="A9639">
        <v>9638</v>
      </c>
      <c r="B9639">
        <v>39</v>
      </c>
      <c r="C9639">
        <v>2</v>
      </c>
      <c r="D9639" s="2">
        <v>45590</v>
      </c>
      <c r="E9639">
        <v>17</v>
      </c>
    </row>
    <row r="9640" spans="1:5" x14ac:dyDescent="0.3">
      <c r="A9640">
        <v>9639</v>
      </c>
      <c r="B9640">
        <v>16</v>
      </c>
      <c r="C9640">
        <v>1</v>
      </c>
      <c r="D9640" s="2">
        <v>45560</v>
      </c>
      <c r="E9640">
        <v>5</v>
      </c>
    </row>
    <row r="9641" spans="1:5" x14ac:dyDescent="0.3">
      <c r="A9641">
        <v>9640</v>
      </c>
      <c r="B9641">
        <v>44</v>
      </c>
      <c r="C9641">
        <v>8</v>
      </c>
      <c r="D9641" s="2">
        <v>45689</v>
      </c>
      <c r="E9641">
        <v>59</v>
      </c>
    </row>
    <row r="9642" spans="1:5" x14ac:dyDescent="0.3">
      <c r="A9642">
        <v>9641</v>
      </c>
      <c r="B9642">
        <v>38</v>
      </c>
      <c r="C9642">
        <v>1</v>
      </c>
      <c r="D9642" s="2">
        <v>45135</v>
      </c>
      <c r="E9642">
        <v>16</v>
      </c>
    </row>
    <row r="9643" spans="1:5" x14ac:dyDescent="0.3">
      <c r="A9643">
        <v>9642</v>
      </c>
      <c r="B9643">
        <v>23</v>
      </c>
      <c r="C9643">
        <v>5</v>
      </c>
      <c r="D9643" s="2">
        <v>45476</v>
      </c>
      <c r="E9643">
        <v>94</v>
      </c>
    </row>
    <row r="9644" spans="1:5" x14ac:dyDescent="0.3">
      <c r="A9644">
        <v>9643</v>
      </c>
      <c r="B9644">
        <v>6</v>
      </c>
      <c r="C9644">
        <v>6</v>
      </c>
      <c r="D9644" s="2">
        <v>45323</v>
      </c>
      <c r="E9644">
        <v>21</v>
      </c>
    </row>
    <row r="9645" spans="1:5" x14ac:dyDescent="0.3">
      <c r="A9645">
        <v>9644</v>
      </c>
      <c r="B9645">
        <v>43</v>
      </c>
      <c r="C9645">
        <v>7</v>
      </c>
      <c r="D9645" s="2">
        <v>45805</v>
      </c>
      <c r="E9645">
        <v>5</v>
      </c>
    </row>
    <row r="9646" spans="1:5" x14ac:dyDescent="0.3">
      <c r="A9646">
        <v>9645</v>
      </c>
      <c r="B9646">
        <v>44</v>
      </c>
      <c r="C9646">
        <v>3</v>
      </c>
      <c r="D9646" s="2">
        <v>45361</v>
      </c>
      <c r="E9646">
        <v>58</v>
      </c>
    </row>
    <row r="9647" spans="1:5" x14ac:dyDescent="0.3">
      <c r="A9647">
        <v>9646</v>
      </c>
      <c r="B9647">
        <v>16</v>
      </c>
      <c r="C9647">
        <v>7</v>
      </c>
      <c r="D9647" s="2">
        <v>45662</v>
      </c>
      <c r="E9647">
        <v>26</v>
      </c>
    </row>
    <row r="9648" spans="1:5" x14ac:dyDescent="0.3">
      <c r="A9648">
        <v>9647</v>
      </c>
      <c r="B9648">
        <v>16</v>
      </c>
      <c r="C9648">
        <v>8</v>
      </c>
      <c r="D9648" s="2">
        <v>45221</v>
      </c>
      <c r="E9648">
        <v>43</v>
      </c>
    </row>
    <row r="9649" spans="1:5" x14ac:dyDescent="0.3">
      <c r="A9649">
        <v>9648</v>
      </c>
      <c r="B9649">
        <v>23</v>
      </c>
      <c r="C9649">
        <v>3</v>
      </c>
      <c r="D9649" s="2">
        <v>45353</v>
      </c>
      <c r="E9649">
        <v>94</v>
      </c>
    </row>
    <row r="9650" spans="1:5" x14ac:dyDescent="0.3">
      <c r="A9650">
        <v>9649</v>
      </c>
      <c r="B9650">
        <v>16</v>
      </c>
      <c r="C9650">
        <v>5</v>
      </c>
      <c r="D9650" s="2">
        <v>45547</v>
      </c>
      <c r="E9650">
        <v>59</v>
      </c>
    </row>
    <row r="9651" spans="1:5" x14ac:dyDescent="0.3">
      <c r="A9651">
        <v>9650</v>
      </c>
      <c r="B9651">
        <v>36</v>
      </c>
      <c r="C9651">
        <v>1</v>
      </c>
      <c r="D9651" s="2">
        <v>45434</v>
      </c>
      <c r="E9651">
        <v>86</v>
      </c>
    </row>
    <row r="9652" spans="1:5" x14ac:dyDescent="0.3">
      <c r="A9652">
        <v>9651</v>
      </c>
      <c r="B9652">
        <v>12</v>
      </c>
      <c r="C9652">
        <v>9</v>
      </c>
      <c r="D9652" s="2">
        <v>45848</v>
      </c>
      <c r="E9652">
        <v>58</v>
      </c>
    </row>
    <row r="9653" spans="1:5" x14ac:dyDescent="0.3">
      <c r="A9653">
        <v>9652</v>
      </c>
      <c r="B9653">
        <v>37</v>
      </c>
      <c r="C9653">
        <v>8</v>
      </c>
      <c r="D9653" s="2">
        <v>45410</v>
      </c>
      <c r="E9653">
        <v>2</v>
      </c>
    </row>
    <row r="9654" spans="1:5" x14ac:dyDescent="0.3">
      <c r="A9654">
        <v>9653</v>
      </c>
      <c r="B9654">
        <v>9</v>
      </c>
      <c r="C9654">
        <v>3</v>
      </c>
      <c r="D9654" s="2">
        <v>45181</v>
      </c>
      <c r="E9654">
        <v>44</v>
      </c>
    </row>
    <row r="9655" spans="1:5" x14ac:dyDescent="0.3">
      <c r="A9655">
        <v>9654</v>
      </c>
      <c r="B9655">
        <v>18</v>
      </c>
      <c r="C9655">
        <v>4</v>
      </c>
      <c r="D9655" s="2">
        <v>45617</v>
      </c>
      <c r="E9655">
        <v>76</v>
      </c>
    </row>
    <row r="9656" spans="1:5" x14ac:dyDescent="0.3">
      <c r="A9656">
        <v>9655</v>
      </c>
      <c r="B9656">
        <v>9</v>
      </c>
      <c r="C9656">
        <v>1</v>
      </c>
      <c r="D9656" s="2">
        <v>45314</v>
      </c>
      <c r="E9656">
        <v>91</v>
      </c>
    </row>
    <row r="9657" spans="1:5" x14ac:dyDescent="0.3">
      <c r="A9657">
        <v>9656</v>
      </c>
      <c r="B9657">
        <v>48</v>
      </c>
      <c r="C9657">
        <v>1</v>
      </c>
      <c r="D9657" s="2">
        <v>45127</v>
      </c>
      <c r="E9657">
        <v>26</v>
      </c>
    </row>
    <row r="9658" spans="1:5" x14ac:dyDescent="0.3">
      <c r="A9658">
        <v>9657</v>
      </c>
      <c r="B9658">
        <v>21</v>
      </c>
      <c r="C9658">
        <v>6</v>
      </c>
      <c r="D9658" s="2">
        <v>45449</v>
      </c>
      <c r="E9658">
        <v>44</v>
      </c>
    </row>
    <row r="9659" spans="1:5" x14ac:dyDescent="0.3">
      <c r="A9659">
        <v>9658</v>
      </c>
      <c r="B9659">
        <v>1</v>
      </c>
      <c r="C9659">
        <v>6</v>
      </c>
      <c r="D9659" s="2">
        <v>45202</v>
      </c>
      <c r="E9659">
        <v>89</v>
      </c>
    </row>
    <row r="9660" spans="1:5" x14ac:dyDescent="0.3">
      <c r="A9660">
        <v>9659</v>
      </c>
      <c r="B9660">
        <v>23</v>
      </c>
      <c r="C9660">
        <v>9</v>
      </c>
      <c r="D9660" s="2">
        <v>45262</v>
      </c>
      <c r="E9660">
        <v>19</v>
      </c>
    </row>
    <row r="9661" spans="1:5" x14ac:dyDescent="0.3">
      <c r="A9661">
        <v>9660</v>
      </c>
      <c r="B9661">
        <v>5</v>
      </c>
      <c r="C9661">
        <v>5</v>
      </c>
      <c r="D9661" s="2">
        <v>45598</v>
      </c>
      <c r="E9661">
        <v>49</v>
      </c>
    </row>
    <row r="9662" spans="1:5" x14ac:dyDescent="0.3">
      <c r="A9662">
        <v>9661</v>
      </c>
      <c r="B9662">
        <v>19</v>
      </c>
      <c r="C9662">
        <v>3</v>
      </c>
      <c r="D9662" s="2">
        <v>45216</v>
      </c>
      <c r="E9662">
        <v>91</v>
      </c>
    </row>
    <row r="9663" spans="1:5" x14ac:dyDescent="0.3">
      <c r="A9663">
        <v>9662</v>
      </c>
      <c r="B9663">
        <v>35</v>
      </c>
      <c r="C9663">
        <v>6</v>
      </c>
      <c r="D9663" s="2">
        <v>45326</v>
      </c>
      <c r="E9663">
        <v>81</v>
      </c>
    </row>
    <row r="9664" spans="1:5" x14ac:dyDescent="0.3">
      <c r="A9664">
        <v>9663</v>
      </c>
      <c r="B9664">
        <v>33</v>
      </c>
      <c r="C9664">
        <v>8</v>
      </c>
      <c r="D9664" s="2">
        <v>45785</v>
      </c>
      <c r="E9664">
        <v>57</v>
      </c>
    </row>
    <row r="9665" spans="1:5" x14ac:dyDescent="0.3">
      <c r="A9665">
        <v>9664</v>
      </c>
      <c r="B9665">
        <v>46</v>
      </c>
      <c r="C9665">
        <v>7</v>
      </c>
      <c r="D9665" s="2">
        <v>45490</v>
      </c>
      <c r="E9665">
        <v>6</v>
      </c>
    </row>
    <row r="9666" spans="1:5" x14ac:dyDescent="0.3">
      <c r="A9666">
        <v>9665</v>
      </c>
      <c r="B9666">
        <v>18</v>
      </c>
      <c r="C9666">
        <v>3</v>
      </c>
      <c r="D9666" s="2">
        <v>45495</v>
      </c>
      <c r="E9666">
        <v>23</v>
      </c>
    </row>
    <row r="9667" spans="1:5" x14ac:dyDescent="0.3">
      <c r="A9667">
        <v>9666</v>
      </c>
      <c r="B9667">
        <v>40</v>
      </c>
      <c r="C9667">
        <v>1</v>
      </c>
      <c r="D9667" s="2">
        <v>45773</v>
      </c>
      <c r="E9667">
        <v>82</v>
      </c>
    </row>
    <row r="9668" spans="1:5" x14ac:dyDescent="0.3">
      <c r="A9668">
        <v>9667</v>
      </c>
      <c r="B9668">
        <v>14</v>
      </c>
      <c r="C9668">
        <v>4</v>
      </c>
      <c r="D9668" s="2">
        <v>45449</v>
      </c>
      <c r="E9668">
        <v>43</v>
      </c>
    </row>
    <row r="9669" spans="1:5" x14ac:dyDescent="0.3">
      <c r="A9669">
        <v>9668</v>
      </c>
      <c r="B9669">
        <v>20</v>
      </c>
      <c r="C9669">
        <v>6</v>
      </c>
      <c r="D9669" s="2">
        <v>45644</v>
      </c>
      <c r="E9669">
        <v>44</v>
      </c>
    </row>
    <row r="9670" spans="1:5" x14ac:dyDescent="0.3">
      <c r="A9670">
        <v>9669</v>
      </c>
      <c r="B9670">
        <v>13</v>
      </c>
      <c r="C9670">
        <v>4</v>
      </c>
      <c r="D9670" s="2">
        <v>45456</v>
      </c>
      <c r="E9670">
        <v>66</v>
      </c>
    </row>
    <row r="9671" spans="1:5" x14ac:dyDescent="0.3">
      <c r="A9671">
        <v>9670</v>
      </c>
      <c r="B9671">
        <v>16</v>
      </c>
      <c r="C9671">
        <v>5</v>
      </c>
      <c r="D9671" s="2">
        <v>45455</v>
      </c>
      <c r="E9671">
        <v>45</v>
      </c>
    </row>
    <row r="9672" spans="1:5" x14ac:dyDescent="0.3">
      <c r="A9672">
        <v>9671</v>
      </c>
      <c r="B9672">
        <v>41</v>
      </c>
      <c r="C9672">
        <v>7</v>
      </c>
      <c r="D9672" s="2">
        <v>45648</v>
      </c>
      <c r="E9672">
        <v>19</v>
      </c>
    </row>
    <row r="9673" spans="1:5" x14ac:dyDescent="0.3">
      <c r="A9673">
        <v>9672</v>
      </c>
      <c r="B9673">
        <v>31</v>
      </c>
      <c r="C9673">
        <v>5</v>
      </c>
      <c r="D9673" s="2">
        <v>45548</v>
      </c>
      <c r="E9673">
        <v>4</v>
      </c>
    </row>
    <row r="9674" spans="1:5" x14ac:dyDescent="0.3">
      <c r="A9674">
        <v>9673</v>
      </c>
      <c r="B9674">
        <v>39</v>
      </c>
      <c r="C9674">
        <v>5</v>
      </c>
      <c r="D9674" s="2">
        <v>45209</v>
      </c>
      <c r="E9674">
        <v>97</v>
      </c>
    </row>
    <row r="9675" spans="1:5" x14ac:dyDescent="0.3">
      <c r="A9675">
        <v>9674</v>
      </c>
      <c r="B9675">
        <v>35</v>
      </c>
      <c r="C9675">
        <v>2</v>
      </c>
      <c r="D9675" s="2">
        <v>45842</v>
      </c>
      <c r="E9675">
        <v>98</v>
      </c>
    </row>
    <row r="9676" spans="1:5" x14ac:dyDescent="0.3">
      <c r="A9676">
        <v>9675</v>
      </c>
      <c r="B9676">
        <v>20</v>
      </c>
      <c r="C9676">
        <v>1</v>
      </c>
      <c r="D9676" s="2">
        <v>45227</v>
      </c>
      <c r="E9676">
        <v>96</v>
      </c>
    </row>
    <row r="9677" spans="1:5" x14ac:dyDescent="0.3">
      <c r="A9677">
        <v>9676</v>
      </c>
      <c r="B9677">
        <v>1</v>
      </c>
      <c r="C9677">
        <v>4</v>
      </c>
      <c r="D9677" s="2">
        <v>45790</v>
      </c>
      <c r="E9677">
        <v>57</v>
      </c>
    </row>
    <row r="9678" spans="1:5" x14ac:dyDescent="0.3">
      <c r="A9678">
        <v>9677</v>
      </c>
      <c r="B9678">
        <v>40</v>
      </c>
      <c r="C9678">
        <v>8</v>
      </c>
      <c r="D9678" s="2">
        <v>45294</v>
      </c>
      <c r="E9678">
        <v>82</v>
      </c>
    </row>
    <row r="9679" spans="1:5" x14ac:dyDescent="0.3">
      <c r="A9679">
        <v>9678</v>
      </c>
      <c r="B9679">
        <v>46</v>
      </c>
      <c r="C9679">
        <v>3</v>
      </c>
      <c r="D9679" s="2">
        <v>45173</v>
      </c>
      <c r="E9679">
        <v>9</v>
      </c>
    </row>
    <row r="9680" spans="1:5" x14ac:dyDescent="0.3">
      <c r="A9680">
        <v>9679</v>
      </c>
      <c r="B9680">
        <v>13</v>
      </c>
      <c r="C9680">
        <v>6</v>
      </c>
      <c r="D9680" s="2">
        <v>45613</v>
      </c>
      <c r="E9680">
        <v>48</v>
      </c>
    </row>
    <row r="9681" spans="1:5" x14ac:dyDescent="0.3">
      <c r="A9681">
        <v>9680</v>
      </c>
      <c r="B9681">
        <v>7</v>
      </c>
      <c r="C9681">
        <v>2</v>
      </c>
      <c r="D9681" s="2">
        <v>45626</v>
      </c>
      <c r="E9681">
        <v>36</v>
      </c>
    </row>
    <row r="9682" spans="1:5" x14ac:dyDescent="0.3">
      <c r="A9682">
        <v>9681</v>
      </c>
      <c r="B9682">
        <v>45</v>
      </c>
      <c r="C9682">
        <v>9</v>
      </c>
      <c r="D9682" s="2">
        <v>45483</v>
      </c>
      <c r="E9682">
        <v>67</v>
      </c>
    </row>
    <row r="9683" spans="1:5" x14ac:dyDescent="0.3">
      <c r="A9683">
        <v>9682</v>
      </c>
      <c r="B9683">
        <v>22</v>
      </c>
      <c r="C9683">
        <v>9</v>
      </c>
      <c r="D9683" s="2">
        <v>45293</v>
      </c>
      <c r="E9683">
        <v>18</v>
      </c>
    </row>
    <row r="9684" spans="1:5" x14ac:dyDescent="0.3">
      <c r="A9684">
        <v>9683</v>
      </c>
      <c r="B9684">
        <v>7</v>
      </c>
      <c r="C9684">
        <v>4</v>
      </c>
      <c r="D9684" s="2">
        <v>45651</v>
      </c>
      <c r="E9684">
        <v>40</v>
      </c>
    </row>
    <row r="9685" spans="1:5" x14ac:dyDescent="0.3">
      <c r="A9685">
        <v>9684</v>
      </c>
      <c r="B9685">
        <v>20</v>
      </c>
      <c r="C9685">
        <v>8</v>
      </c>
      <c r="D9685" s="2">
        <v>45382</v>
      </c>
      <c r="E9685">
        <v>89</v>
      </c>
    </row>
    <row r="9686" spans="1:5" x14ac:dyDescent="0.3">
      <c r="A9686">
        <v>9685</v>
      </c>
      <c r="B9686">
        <v>37</v>
      </c>
      <c r="C9686">
        <v>2</v>
      </c>
      <c r="D9686" s="2">
        <v>45250</v>
      </c>
      <c r="E9686">
        <v>66</v>
      </c>
    </row>
    <row r="9687" spans="1:5" x14ac:dyDescent="0.3">
      <c r="A9687">
        <v>9686</v>
      </c>
      <c r="B9687">
        <v>36</v>
      </c>
      <c r="C9687">
        <v>2</v>
      </c>
      <c r="D9687" s="2">
        <v>45791</v>
      </c>
      <c r="E9687">
        <v>65</v>
      </c>
    </row>
    <row r="9688" spans="1:5" x14ac:dyDescent="0.3">
      <c r="A9688">
        <v>9687</v>
      </c>
      <c r="B9688">
        <v>4</v>
      </c>
      <c r="C9688">
        <v>6</v>
      </c>
      <c r="D9688" s="2">
        <v>45254</v>
      </c>
      <c r="E9688">
        <v>88</v>
      </c>
    </row>
    <row r="9689" spans="1:5" x14ac:dyDescent="0.3">
      <c r="A9689">
        <v>9688</v>
      </c>
      <c r="B9689">
        <v>6</v>
      </c>
      <c r="C9689">
        <v>2</v>
      </c>
      <c r="D9689" s="2">
        <v>45690</v>
      </c>
      <c r="E9689">
        <v>24</v>
      </c>
    </row>
    <row r="9690" spans="1:5" x14ac:dyDescent="0.3">
      <c r="A9690">
        <v>9689</v>
      </c>
      <c r="B9690">
        <v>46</v>
      </c>
      <c r="C9690">
        <v>1</v>
      </c>
      <c r="D9690" s="2">
        <v>45820</v>
      </c>
      <c r="E9690">
        <v>53</v>
      </c>
    </row>
    <row r="9691" spans="1:5" x14ac:dyDescent="0.3">
      <c r="A9691">
        <v>9690</v>
      </c>
      <c r="B9691">
        <v>3</v>
      </c>
      <c r="C9691">
        <v>2</v>
      </c>
      <c r="D9691" s="2">
        <v>45338</v>
      </c>
      <c r="E9691">
        <v>42</v>
      </c>
    </row>
    <row r="9692" spans="1:5" x14ac:dyDescent="0.3">
      <c r="A9692">
        <v>9691</v>
      </c>
      <c r="B9692">
        <v>3</v>
      </c>
      <c r="C9692">
        <v>2</v>
      </c>
      <c r="D9692" s="2">
        <v>45721</v>
      </c>
      <c r="E9692">
        <v>53</v>
      </c>
    </row>
    <row r="9693" spans="1:5" x14ac:dyDescent="0.3">
      <c r="A9693">
        <v>9692</v>
      </c>
      <c r="B9693">
        <v>3</v>
      </c>
      <c r="C9693">
        <v>5</v>
      </c>
      <c r="D9693" s="2">
        <v>45279</v>
      </c>
      <c r="E9693">
        <v>62</v>
      </c>
    </row>
    <row r="9694" spans="1:5" x14ac:dyDescent="0.3">
      <c r="A9694">
        <v>9693</v>
      </c>
      <c r="B9694">
        <v>36</v>
      </c>
      <c r="C9694">
        <v>6</v>
      </c>
      <c r="D9694" s="2">
        <v>45485</v>
      </c>
      <c r="E9694">
        <v>62</v>
      </c>
    </row>
    <row r="9695" spans="1:5" x14ac:dyDescent="0.3">
      <c r="A9695">
        <v>9694</v>
      </c>
      <c r="B9695">
        <v>9</v>
      </c>
      <c r="C9695">
        <v>3</v>
      </c>
      <c r="D9695" s="2">
        <v>45339</v>
      </c>
      <c r="E9695">
        <v>68</v>
      </c>
    </row>
    <row r="9696" spans="1:5" x14ac:dyDescent="0.3">
      <c r="A9696">
        <v>9695</v>
      </c>
      <c r="B9696">
        <v>16</v>
      </c>
      <c r="C9696">
        <v>8</v>
      </c>
      <c r="D9696" s="2">
        <v>45836</v>
      </c>
      <c r="E9696">
        <v>35</v>
      </c>
    </row>
    <row r="9697" spans="1:5" x14ac:dyDescent="0.3">
      <c r="A9697">
        <v>9696</v>
      </c>
      <c r="B9697">
        <v>16</v>
      </c>
      <c r="C9697">
        <v>2</v>
      </c>
      <c r="D9697" s="2">
        <v>45777</v>
      </c>
      <c r="E9697">
        <v>99</v>
      </c>
    </row>
    <row r="9698" spans="1:5" x14ac:dyDescent="0.3">
      <c r="A9698">
        <v>9697</v>
      </c>
      <c r="B9698">
        <v>12</v>
      </c>
      <c r="C9698">
        <v>3</v>
      </c>
      <c r="D9698" s="2">
        <v>45238</v>
      </c>
      <c r="E9698">
        <v>57</v>
      </c>
    </row>
    <row r="9699" spans="1:5" x14ac:dyDescent="0.3">
      <c r="A9699">
        <v>9698</v>
      </c>
      <c r="B9699">
        <v>38</v>
      </c>
      <c r="C9699">
        <v>4</v>
      </c>
      <c r="D9699" s="2">
        <v>45531</v>
      </c>
      <c r="E9699">
        <v>61</v>
      </c>
    </row>
    <row r="9700" spans="1:5" x14ac:dyDescent="0.3">
      <c r="A9700">
        <v>9699</v>
      </c>
      <c r="B9700">
        <v>20</v>
      </c>
      <c r="C9700">
        <v>5</v>
      </c>
      <c r="D9700" s="2">
        <v>45341</v>
      </c>
      <c r="E9700">
        <v>12</v>
      </c>
    </row>
    <row r="9701" spans="1:5" x14ac:dyDescent="0.3">
      <c r="A9701">
        <v>9700</v>
      </c>
      <c r="B9701">
        <v>31</v>
      </c>
      <c r="C9701">
        <v>5</v>
      </c>
      <c r="D9701" s="2">
        <v>45537</v>
      </c>
      <c r="E9701">
        <v>49</v>
      </c>
    </row>
    <row r="9702" spans="1:5" x14ac:dyDescent="0.3">
      <c r="A9702">
        <v>9701</v>
      </c>
      <c r="B9702">
        <v>30</v>
      </c>
      <c r="C9702">
        <v>6</v>
      </c>
      <c r="D9702" s="2">
        <v>45417</v>
      </c>
      <c r="E9702">
        <v>87</v>
      </c>
    </row>
    <row r="9703" spans="1:5" x14ac:dyDescent="0.3">
      <c r="A9703">
        <v>9702</v>
      </c>
      <c r="B9703">
        <v>21</v>
      </c>
      <c r="C9703">
        <v>4</v>
      </c>
      <c r="D9703" s="2">
        <v>45542</v>
      </c>
      <c r="E9703">
        <v>22</v>
      </c>
    </row>
    <row r="9704" spans="1:5" x14ac:dyDescent="0.3">
      <c r="A9704">
        <v>9703</v>
      </c>
      <c r="B9704">
        <v>3</v>
      </c>
      <c r="C9704">
        <v>7</v>
      </c>
      <c r="D9704" s="2">
        <v>45147</v>
      </c>
      <c r="E9704">
        <v>90</v>
      </c>
    </row>
    <row r="9705" spans="1:5" x14ac:dyDescent="0.3">
      <c r="A9705">
        <v>9704</v>
      </c>
      <c r="B9705">
        <v>21</v>
      </c>
      <c r="C9705">
        <v>8</v>
      </c>
      <c r="D9705" s="2">
        <v>45682</v>
      </c>
      <c r="E9705">
        <v>68</v>
      </c>
    </row>
    <row r="9706" spans="1:5" x14ac:dyDescent="0.3">
      <c r="A9706">
        <v>9705</v>
      </c>
      <c r="B9706">
        <v>28</v>
      </c>
      <c r="C9706">
        <v>4</v>
      </c>
      <c r="D9706" s="2">
        <v>45660</v>
      </c>
      <c r="E9706">
        <v>71</v>
      </c>
    </row>
    <row r="9707" spans="1:5" x14ac:dyDescent="0.3">
      <c r="A9707">
        <v>9706</v>
      </c>
      <c r="B9707">
        <v>28</v>
      </c>
      <c r="C9707">
        <v>9</v>
      </c>
      <c r="D9707" s="2">
        <v>45508</v>
      </c>
      <c r="E9707">
        <v>23</v>
      </c>
    </row>
    <row r="9708" spans="1:5" x14ac:dyDescent="0.3">
      <c r="A9708">
        <v>9707</v>
      </c>
      <c r="B9708">
        <v>5</v>
      </c>
      <c r="C9708">
        <v>6</v>
      </c>
      <c r="D9708" s="2">
        <v>45438</v>
      </c>
      <c r="E9708">
        <v>95</v>
      </c>
    </row>
    <row r="9709" spans="1:5" x14ac:dyDescent="0.3">
      <c r="A9709">
        <v>9708</v>
      </c>
      <c r="B9709">
        <v>7</v>
      </c>
      <c r="C9709">
        <v>8</v>
      </c>
      <c r="D9709" s="2">
        <v>45404</v>
      </c>
      <c r="E9709">
        <v>7</v>
      </c>
    </row>
    <row r="9710" spans="1:5" x14ac:dyDescent="0.3">
      <c r="A9710">
        <v>9709</v>
      </c>
      <c r="B9710">
        <v>5</v>
      </c>
      <c r="C9710">
        <v>9</v>
      </c>
      <c r="D9710" s="2">
        <v>45220</v>
      </c>
      <c r="E9710">
        <v>22</v>
      </c>
    </row>
    <row r="9711" spans="1:5" x14ac:dyDescent="0.3">
      <c r="A9711">
        <v>9710</v>
      </c>
      <c r="B9711">
        <v>9</v>
      </c>
      <c r="C9711">
        <v>1</v>
      </c>
      <c r="D9711" s="2">
        <v>45533</v>
      </c>
      <c r="E9711">
        <v>40</v>
      </c>
    </row>
    <row r="9712" spans="1:5" x14ac:dyDescent="0.3">
      <c r="A9712">
        <v>9711</v>
      </c>
      <c r="B9712">
        <v>47</v>
      </c>
      <c r="C9712">
        <v>5</v>
      </c>
      <c r="D9712" s="2">
        <v>45520</v>
      </c>
      <c r="E9712">
        <v>19</v>
      </c>
    </row>
    <row r="9713" spans="1:5" x14ac:dyDescent="0.3">
      <c r="A9713">
        <v>9712</v>
      </c>
      <c r="B9713">
        <v>21</v>
      </c>
      <c r="C9713">
        <v>7</v>
      </c>
      <c r="D9713" s="2">
        <v>45732</v>
      </c>
      <c r="E9713">
        <v>53</v>
      </c>
    </row>
    <row r="9714" spans="1:5" x14ac:dyDescent="0.3">
      <c r="A9714">
        <v>9713</v>
      </c>
      <c r="B9714">
        <v>20</v>
      </c>
      <c r="C9714">
        <v>2</v>
      </c>
      <c r="D9714" s="2">
        <v>45622</v>
      </c>
      <c r="E9714">
        <v>30</v>
      </c>
    </row>
    <row r="9715" spans="1:5" x14ac:dyDescent="0.3">
      <c r="A9715">
        <v>9714</v>
      </c>
      <c r="B9715">
        <v>38</v>
      </c>
      <c r="C9715">
        <v>7</v>
      </c>
      <c r="D9715" s="2">
        <v>45165</v>
      </c>
      <c r="E9715">
        <v>26</v>
      </c>
    </row>
    <row r="9716" spans="1:5" x14ac:dyDescent="0.3">
      <c r="A9716">
        <v>9715</v>
      </c>
      <c r="B9716">
        <v>40</v>
      </c>
      <c r="C9716">
        <v>7</v>
      </c>
      <c r="D9716" s="2">
        <v>45828</v>
      </c>
      <c r="E9716">
        <v>41</v>
      </c>
    </row>
    <row r="9717" spans="1:5" x14ac:dyDescent="0.3">
      <c r="A9717">
        <v>9716</v>
      </c>
      <c r="B9717">
        <v>37</v>
      </c>
      <c r="C9717">
        <v>3</v>
      </c>
      <c r="D9717" s="2">
        <v>45648</v>
      </c>
      <c r="E9717">
        <v>22</v>
      </c>
    </row>
    <row r="9718" spans="1:5" x14ac:dyDescent="0.3">
      <c r="A9718">
        <v>9717</v>
      </c>
      <c r="B9718">
        <v>17</v>
      </c>
      <c r="C9718">
        <v>9</v>
      </c>
      <c r="D9718" s="2">
        <v>45152</v>
      </c>
      <c r="E9718">
        <v>61</v>
      </c>
    </row>
    <row r="9719" spans="1:5" x14ac:dyDescent="0.3">
      <c r="A9719">
        <v>9718</v>
      </c>
      <c r="B9719">
        <v>42</v>
      </c>
      <c r="C9719">
        <v>7</v>
      </c>
      <c r="D9719" s="2">
        <v>45617</v>
      </c>
      <c r="E9719">
        <v>73</v>
      </c>
    </row>
    <row r="9720" spans="1:5" x14ac:dyDescent="0.3">
      <c r="A9720">
        <v>9719</v>
      </c>
      <c r="B9720">
        <v>28</v>
      </c>
      <c r="C9720">
        <v>5</v>
      </c>
      <c r="D9720" s="2">
        <v>45154</v>
      </c>
      <c r="E9720">
        <v>46</v>
      </c>
    </row>
    <row r="9721" spans="1:5" x14ac:dyDescent="0.3">
      <c r="A9721">
        <v>9720</v>
      </c>
      <c r="B9721">
        <v>31</v>
      </c>
      <c r="C9721">
        <v>7</v>
      </c>
      <c r="D9721" s="2">
        <v>45758</v>
      </c>
      <c r="E9721">
        <v>58</v>
      </c>
    </row>
    <row r="9722" spans="1:5" x14ac:dyDescent="0.3">
      <c r="A9722">
        <v>9721</v>
      </c>
      <c r="B9722">
        <v>33</v>
      </c>
      <c r="C9722">
        <v>7</v>
      </c>
      <c r="D9722" s="2">
        <v>45181</v>
      </c>
      <c r="E9722">
        <v>29</v>
      </c>
    </row>
    <row r="9723" spans="1:5" x14ac:dyDescent="0.3">
      <c r="A9723">
        <v>9722</v>
      </c>
      <c r="B9723">
        <v>32</v>
      </c>
      <c r="C9723">
        <v>6</v>
      </c>
      <c r="D9723" s="2">
        <v>45596</v>
      </c>
      <c r="E9723">
        <v>96</v>
      </c>
    </row>
    <row r="9724" spans="1:5" x14ac:dyDescent="0.3">
      <c r="A9724">
        <v>9723</v>
      </c>
      <c r="B9724">
        <v>32</v>
      </c>
      <c r="C9724">
        <v>4</v>
      </c>
      <c r="D9724" s="2">
        <v>45330</v>
      </c>
      <c r="E9724">
        <v>53</v>
      </c>
    </row>
    <row r="9725" spans="1:5" x14ac:dyDescent="0.3">
      <c r="A9725">
        <v>9724</v>
      </c>
      <c r="B9725">
        <v>48</v>
      </c>
      <c r="C9725">
        <v>8</v>
      </c>
      <c r="D9725" s="2">
        <v>45455</v>
      </c>
      <c r="E9725">
        <v>18</v>
      </c>
    </row>
    <row r="9726" spans="1:5" x14ac:dyDescent="0.3">
      <c r="A9726">
        <v>9725</v>
      </c>
      <c r="B9726">
        <v>23</v>
      </c>
      <c r="C9726">
        <v>2</v>
      </c>
      <c r="D9726" s="2">
        <v>45786</v>
      </c>
      <c r="E9726">
        <v>31</v>
      </c>
    </row>
    <row r="9727" spans="1:5" x14ac:dyDescent="0.3">
      <c r="A9727">
        <v>9726</v>
      </c>
      <c r="B9727">
        <v>21</v>
      </c>
      <c r="C9727">
        <v>8</v>
      </c>
      <c r="D9727" s="2">
        <v>45266</v>
      </c>
      <c r="E9727">
        <v>32</v>
      </c>
    </row>
    <row r="9728" spans="1:5" x14ac:dyDescent="0.3">
      <c r="A9728">
        <v>9727</v>
      </c>
      <c r="B9728">
        <v>25</v>
      </c>
      <c r="C9728">
        <v>5</v>
      </c>
      <c r="D9728" s="2">
        <v>45637</v>
      </c>
      <c r="E9728">
        <v>9</v>
      </c>
    </row>
    <row r="9729" spans="1:5" x14ac:dyDescent="0.3">
      <c r="A9729">
        <v>9728</v>
      </c>
      <c r="B9729">
        <v>33</v>
      </c>
      <c r="C9729">
        <v>7</v>
      </c>
      <c r="D9729" s="2">
        <v>45523</v>
      </c>
      <c r="E9729">
        <v>94</v>
      </c>
    </row>
    <row r="9730" spans="1:5" x14ac:dyDescent="0.3">
      <c r="A9730">
        <v>9729</v>
      </c>
      <c r="B9730">
        <v>3</v>
      </c>
      <c r="C9730">
        <v>3</v>
      </c>
      <c r="D9730" s="2">
        <v>45556</v>
      </c>
      <c r="E9730">
        <v>37</v>
      </c>
    </row>
    <row r="9731" spans="1:5" x14ac:dyDescent="0.3">
      <c r="A9731">
        <v>9730</v>
      </c>
      <c r="B9731">
        <v>6</v>
      </c>
      <c r="C9731">
        <v>7</v>
      </c>
      <c r="D9731" s="2">
        <v>45487</v>
      </c>
      <c r="E9731">
        <v>96</v>
      </c>
    </row>
    <row r="9732" spans="1:5" x14ac:dyDescent="0.3">
      <c r="A9732">
        <v>9731</v>
      </c>
      <c r="B9732">
        <v>49</v>
      </c>
      <c r="C9732">
        <v>9</v>
      </c>
      <c r="D9732" s="2">
        <v>45367</v>
      </c>
      <c r="E9732">
        <v>8</v>
      </c>
    </row>
    <row r="9733" spans="1:5" x14ac:dyDescent="0.3">
      <c r="A9733">
        <v>9732</v>
      </c>
      <c r="B9733">
        <v>28</v>
      </c>
      <c r="C9733">
        <v>7</v>
      </c>
      <c r="D9733" s="2">
        <v>45498</v>
      </c>
      <c r="E9733">
        <v>24</v>
      </c>
    </row>
    <row r="9734" spans="1:5" x14ac:dyDescent="0.3">
      <c r="A9734">
        <v>9733</v>
      </c>
      <c r="B9734">
        <v>2</v>
      </c>
      <c r="C9734">
        <v>1</v>
      </c>
      <c r="D9734" s="2">
        <v>45184</v>
      </c>
      <c r="E9734">
        <v>68</v>
      </c>
    </row>
    <row r="9735" spans="1:5" x14ac:dyDescent="0.3">
      <c r="A9735">
        <v>9734</v>
      </c>
      <c r="B9735">
        <v>32</v>
      </c>
      <c r="C9735">
        <v>9</v>
      </c>
      <c r="D9735" s="2">
        <v>45550</v>
      </c>
      <c r="E9735">
        <v>52</v>
      </c>
    </row>
    <row r="9736" spans="1:5" x14ac:dyDescent="0.3">
      <c r="A9736">
        <v>9735</v>
      </c>
      <c r="B9736">
        <v>26</v>
      </c>
      <c r="C9736">
        <v>7</v>
      </c>
      <c r="D9736" s="2">
        <v>45597</v>
      </c>
      <c r="E9736">
        <v>46</v>
      </c>
    </row>
    <row r="9737" spans="1:5" x14ac:dyDescent="0.3">
      <c r="A9737">
        <v>9736</v>
      </c>
      <c r="B9737">
        <v>5</v>
      </c>
      <c r="C9737">
        <v>2</v>
      </c>
      <c r="D9737" s="2">
        <v>45831</v>
      </c>
      <c r="E9737">
        <v>17</v>
      </c>
    </row>
    <row r="9738" spans="1:5" x14ac:dyDescent="0.3">
      <c r="A9738">
        <v>9737</v>
      </c>
      <c r="B9738">
        <v>11</v>
      </c>
      <c r="C9738">
        <v>5</v>
      </c>
      <c r="D9738" s="2">
        <v>45555</v>
      </c>
      <c r="E9738">
        <v>21</v>
      </c>
    </row>
    <row r="9739" spans="1:5" x14ac:dyDescent="0.3">
      <c r="A9739">
        <v>9738</v>
      </c>
      <c r="B9739">
        <v>10</v>
      </c>
      <c r="C9739">
        <v>2</v>
      </c>
      <c r="D9739" s="2">
        <v>45371</v>
      </c>
      <c r="E9739">
        <v>48</v>
      </c>
    </row>
    <row r="9740" spans="1:5" x14ac:dyDescent="0.3">
      <c r="A9740">
        <v>9739</v>
      </c>
      <c r="B9740">
        <v>15</v>
      </c>
      <c r="C9740">
        <v>7</v>
      </c>
      <c r="D9740" s="2">
        <v>45334</v>
      </c>
      <c r="E9740">
        <v>9</v>
      </c>
    </row>
    <row r="9741" spans="1:5" x14ac:dyDescent="0.3">
      <c r="A9741">
        <v>9740</v>
      </c>
      <c r="B9741">
        <v>18</v>
      </c>
      <c r="C9741">
        <v>9</v>
      </c>
      <c r="D9741" s="2">
        <v>45812</v>
      </c>
      <c r="E9741">
        <v>69</v>
      </c>
    </row>
    <row r="9742" spans="1:5" x14ac:dyDescent="0.3">
      <c r="A9742">
        <v>9741</v>
      </c>
      <c r="B9742">
        <v>49</v>
      </c>
      <c r="C9742">
        <v>4</v>
      </c>
      <c r="D9742" s="2">
        <v>45140</v>
      </c>
      <c r="E9742">
        <v>5</v>
      </c>
    </row>
    <row r="9743" spans="1:5" x14ac:dyDescent="0.3">
      <c r="A9743">
        <v>9742</v>
      </c>
      <c r="B9743">
        <v>14</v>
      </c>
      <c r="C9743">
        <v>3</v>
      </c>
      <c r="D9743" s="2">
        <v>45386</v>
      </c>
      <c r="E9743">
        <v>94</v>
      </c>
    </row>
    <row r="9744" spans="1:5" x14ac:dyDescent="0.3">
      <c r="A9744">
        <v>9743</v>
      </c>
      <c r="B9744">
        <v>28</v>
      </c>
      <c r="C9744">
        <v>6</v>
      </c>
      <c r="D9744" s="2">
        <v>45150</v>
      </c>
      <c r="E9744">
        <v>6</v>
      </c>
    </row>
    <row r="9745" spans="1:5" x14ac:dyDescent="0.3">
      <c r="A9745">
        <v>9744</v>
      </c>
      <c r="B9745">
        <v>30</v>
      </c>
      <c r="C9745">
        <v>8</v>
      </c>
      <c r="D9745" s="2">
        <v>45505</v>
      </c>
      <c r="E9745">
        <v>72</v>
      </c>
    </row>
    <row r="9746" spans="1:5" x14ac:dyDescent="0.3">
      <c r="A9746">
        <v>9745</v>
      </c>
      <c r="B9746">
        <v>13</v>
      </c>
      <c r="C9746">
        <v>8</v>
      </c>
      <c r="D9746" s="2">
        <v>45380</v>
      </c>
      <c r="E9746">
        <v>48</v>
      </c>
    </row>
    <row r="9747" spans="1:5" x14ac:dyDescent="0.3">
      <c r="A9747">
        <v>9746</v>
      </c>
      <c r="B9747">
        <v>20</v>
      </c>
      <c r="C9747">
        <v>8</v>
      </c>
      <c r="D9747" s="2">
        <v>45283</v>
      </c>
      <c r="E9747">
        <v>46</v>
      </c>
    </row>
    <row r="9748" spans="1:5" x14ac:dyDescent="0.3">
      <c r="A9748">
        <v>9747</v>
      </c>
      <c r="B9748">
        <v>2</v>
      </c>
      <c r="C9748">
        <v>5</v>
      </c>
      <c r="D9748" s="2">
        <v>45145</v>
      </c>
      <c r="E9748">
        <v>97</v>
      </c>
    </row>
    <row r="9749" spans="1:5" x14ac:dyDescent="0.3">
      <c r="A9749">
        <v>9748</v>
      </c>
      <c r="B9749">
        <v>25</v>
      </c>
      <c r="C9749">
        <v>6</v>
      </c>
      <c r="D9749" s="2">
        <v>45547</v>
      </c>
      <c r="E9749">
        <v>79</v>
      </c>
    </row>
    <row r="9750" spans="1:5" x14ac:dyDescent="0.3">
      <c r="A9750">
        <v>9749</v>
      </c>
      <c r="B9750">
        <v>44</v>
      </c>
      <c r="C9750">
        <v>2</v>
      </c>
      <c r="D9750" s="2">
        <v>45227</v>
      </c>
      <c r="E9750">
        <v>73</v>
      </c>
    </row>
    <row r="9751" spans="1:5" x14ac:dyDescent="0.3">
      <c r="A9751">
        <v>9750</v>
      </c>
      <c r="B9751">
        <v>43</v>
      </c>
      <c r="C9751">
        <v>6</v>
      </c>
      <c r="D9751" s="2">
        <v>45278</v>
      </c>
      <c r="E9751">
        <v>63</v>
      </c>
    </row>
    <row r="9752" spans="1:5" x14ac:dyDescent="0.3">
      <c r="A9752">
        <v>9751</v>
      </c>
      <c r="B9752">
        <v>12</v>
      </c>
      <c r="C9752">
        <v>5</v>
      </c>
      <c r="D9752" s="2">
        <v>45155</v>
      </c>
      <c r="E9752">
        <v>3</v>
      </c>
    </row>
    <row r="9753" spans="1:5" x14ac:dyDescent="0.3">
      <c r="A9753">
        <v>9752</v>
      </c>
      <c r="B9753">
        <v>25</v>
      </c>
      <c r="C9753">
        <v>3</v>
      </c>
      <c r="D9753" s="2">
        <v>45835</v>
      </c>
      <c r="E9753">
        <v>31</v>
      </c>
    </row>
    <row r="9754" spans="1:5" x14ac:dyDescent="0.3">
      <c r="A9754">
        <v>9753</v>
      </c>
      <c r="B9754">
        <v>4</v>
      </c>
      <c r="C9754">
        <v>8</v>
      </c>
      <c r="D9754" s="2">
        <v>45835</v>
      </c>
      <c r="E9754">
        <v>7</v>
      </c>
    </row>
    <row r="9755" spans="1:5" x14ac:dyDescent="0.3">
      <c r="A9755">
        <v>9754</v>
      </c>
      <c r="B9755">
        <v>42</v>
      </c>
      <c r="C9755">
        <v>4</v>
      </c>
      <c r="D9755" s="2">
        <v>45155</v>
      </c>
      <c r="E9755">
        <v>16</v>
      </c>
    </row>
    <row r="9756" spans="1:5" x14ac:dyDescent="0.3">
      <c r="A9756">
        <v>9755</v>
      </c>
      <c r="B9756">
        <v>12</v>
      </c>
      <c r="C9756">
        <v>2</v>
      </c>
      <c r="D9756" s="2">
        <v>45463</v>
      </c>
      <c r="E9756">
        <v>92</v>
      </c>
    </row>
    <row r="9757" spans="1:5" x14ac:dyDescent="0.3">
      <c r="A9757">
        <v>9756</v>
      </c>
      <c r="B9757">
        <v>7</v>
      </c>
      <c r="C9757">
        <v>3</v>
      </c>
      <c r="D9757" s="2">
        <v>45319</v>
      </c>
      <c r="E9757">
        <v>99</v>
      </c>
    </row>
    <row r="9758" spans="1:5" x14ac:dyDescent="0.3">
      <c r="A9758">
        <v>9757</v>
      </c>
      <c r="B9758">
        <v>38</v>
      </c>
      <c r="C9758">
        <v>2</v>
      </c>
      <c r="D9758" s="2">
        <v>45638</v>
      </c>
      <c r="E9758">
        <v>15</v>
      </c>
    </row>
    <row r="9759" spans="1:5" x14ac:dyDescent="0.3">
      <c r="A9759">
        <v>9758</v>
      </c>
      <c r="B9759">
        <v>40</v>
      </c>
      <c r="C9759">
        <v>2</v>
      </c>
      <c r="D9759" s="2">
        <v>45590</v>
      </c>
      <c r="E9759">
        <v>7</v>
      </c>
    </row>
    <row r="9760" spans="1:5" x14ac:dyDescent="0.3">
      <c r="A9760">
        <v>9759</v>
      </c>
      <c r="B9760">
        <v>32</v>
      </c>
      <c r="C9760">
        <v>3</v>
      </c>
      <c r="D9760" s="2">
        <v>45615</v>
      </c>
      <c r="E9760">
        <v>99</v>
      </c>
    </row>
    <row r="9761" spans="1:5" x14ac:dyDescent="0.3">
      <c r="A9761">
        <v>9760</v>
      </c>
      <c r="B9761">
        <v>43</v>
      </c>
      <c r="C9761">
        <v>7</v>
      </c>
      <c r="D9761" s="2">
        <v>45770</v>
      </c>
      <c r="E9761">
        <v>95</v>
      </c>
    </row>
    <row r="9762" spans="1:5" x14ac:dyDescent="0.3">
      <c r="A9762">
        <v>9761</v>
      </c>
      <c r="B9762">
        <v>6</v>
      </c>
      <c r="C9762">
        <v>1</v>
      </c>
      <c r="D9762" s="2">
        <v>45469</v>
      </c>
      <c r="E9762">
        <v>38</v>
      </c>
    </row>
    <row r="9763" spans="1:5" x14ac:dyDescent="0.3">
      <c r="A9763">
        <v>9762</v>
      </c>
      <c r="B9763">
        <v>27</v>
      </c>
      <c r="C9763">
        <v>6</v>
      </c>
      <c r="D9763" s="2">
        <v>45133</v>
      </c>
      <c r="E9763">
        <v>8</v>
      </c>
    </row>
    <row r="9764" spans="1:5" x14ac:dyDescent="0.3">
      <c r="A9764">
        <v>9763</v>
      </c>
      <c r="B9764">
        <v>35</v>
      </c>
      <c r="C9764">
        <v>1</v>
      </c>
      <c r="D9764" s="2">
        <v>45159</v>
      </c>
      <c r="E9764">
        <v>56</v>
      </c>
    </row>
    <row r="9765" spans="1:5" x14ac:dyDescent="0.3">
      <c r="A9765">
        <v>9764</v>
      </c>
      <c r="B9765">
        <v>21</v>
      </c>
      <c r="C9765">
        <v>3</v>
      </c>
      <c r="D9765" s="2">
        <v>45311</v>
      </c>
      <c r="E9765">
        <v>80</v>
      </c>
    </row>
    <row r="9766" spans="1:5" x14ac:dyDescent="0.3">
      <c r="A9766">
        <v>9765</v>
      </c>
      <c r="B9766">
        <v>20</v>
      </c>
      <c r="C9766">
        <v>4</v>
      </c>
      <c r="D9766" s="2">
        <v>45257</v>
      </c>
      <c r="E9766">
        <v>98</v>
      </c>
    </row>
    <row r="9767" spans="1:5" x14ac:dyDescent="0.3">
      <c r="A9767">
        <v>9766</v>
      </c>
      <c r="B9767">
        <v>19</v>
      </c>
      <c r="C9767">
        <v>8</v>
      </c>
      <c r="D9767" s="2">
        <v>45734</v>
      </c>
      <c r="E9767">
        <v>1</v>
      </c>
    </row>
    <row r="9768" spans="1:5" x14ac:dyDescent="0.3">
      <c r="A9768">
        <v>9767</v>
      </c>
      <c r="B9768">
        <v>33</v>
      </c>
      <c r="C9768">
        <v>2</v>
      </c>
      <c r="D9768" s="2">
        <v>45405</v>
      </c>
      <c r="E9768">
        <v>19</v>
      </c>
    </row>
    <row r="9769" spans="1:5" x14ac:dyDescent="0.3">
      <c r="A9769">
        <v>9768</v>
      </c>
      <c r="B9769">
        <v>4</v>
      </c>
      <c r="C9769">
        <v>7</v>
      </c>
      <c r="D9769" s="2">
        <v>45493</v>
      </c>
      <c r="E9769">
        <v>78</v>
      </c>
    </row>
    <row r="9770" spans="1:5" x14ac:dyDescent="0.3">
      <c r="A9770">
        <v>9769</v>
      </c>
      <c r="B9770">
        <v>19</v>
      </c>
      <c r="C9770">
        <v>3</v>
      </c>
      <c r="D9770" s="2">
        <v>45624</v>
      </c>
      <c r="E9770">
        <v>19</v>
      </c>
    </row>
    <row r="9771" spans="1:5" x14ac:dyDescent="0.3">
      <c r="A9771">
        <v>9770</v>
      </c>
      <c r="B9771">
        <v>49</v>
      </c>
      <c r="C9771">
        <v>1</v>
      </c>
      <c r="D9771" s="2">
        <v>45758</v>
      </c>
      <c r="E9771">
        <v>87</v>
      </c>
    </row>
    <row r="9772" spans="1:5" x14ac:dyDescent="0.3">
      <c r="A9772">
        <v>9771</v>
      </c>
      <c r="B9772">
        <v>28</v>
      </c>
      <c r="C9772">
        <v>6</v>
      </c>
      <c r="D9772" s="2">
        <v>45729</v>
      </c>
      <c r="E9772">
        <v>4</v>
      </c>
    </row>
    <row r="9773" spans="1:5" x14ac:dyDescent="0.3">
      <c r="A9773">
        <v>9772</v>
      </c>
      <c r="B9773">
        <v>22</v>
      </c>
      <c r="C9773">
        <v>2</v>
      </c>
      <c r="D9773" s="2">
        <v>45696</v>
      </c>
      <c r="E9773">
        <v>64</v>
      </c>
    </row>
    <row r="9774" spans="1:5" x14ac:dyDescent="0.3">
      <c r="A9774">
        <v>9773</v>
      </c>
      <c r="B9774">
        <v>24</v>
      </c>
      <c r="C9774">
        <v>3</v>
      </c>
      <c r="D9774" s="2">
        <v>45713</v>
      </c>
      <c r="E9774">
        <v>98</v>
      </c>
    </row>
    <row r="9775" spans="1:5" x14ac:dyDescent="0.3">
      <c r="A9775">
        <v>9774</v>
      </c>
      <c r="B9775">
        <v>46</v>
      </c>
      <c r="C9775">
        <v>6</v>
      </c>
      <c r="D9775" s="2">
        <v>45340</v>
      </c>
      <c r="E9775">
        <v>2</v>
      </c>
    </row>
    <row r="9776" spans="1:5" x14ac:dyDescent="0.3">
      <c r="A9776">
        <v>9775</v>
      </c>
      <c r="B9776">
        <v>30</v>
      </c>
      <c r="C9776">
        <v>3</v>
      </c>
      <c r="D9776" s="2">
        <v>45499</v>
      </c>
      <c r="E9776">
        <v>76</v>
      </c>
    </row>
    <row r="9777" spans="1:5" x14ac:dyDescent="0.3">
      <c r="A9777">
        <v>9776</v>
      </c>
      <c r="B9777">
        <v>29</v>
      </c>
      <c r="C9777">
        <v>5</v>
      </c>
      <c r="D9777" s="2">
        <v>45827</v>
      </c>
      <c r="E9777">
        <v>23</v>
      </c>
    </row>
    <row r="9778" spans="1:5" x14ac:dyDescent="0.3">
      <c r="A9778">
        <v>9777</v>
      </c>
      <c r="B9778">
        <v>10</v>
      </c>
      <c r="C9778">
        <v>3</v>
      </c>
      <c r="D9778" s="2">
        <v>45514</v>
      </c>
      <c r="E9778">
        <v>56</v>
      </c>
    </row>
    <row r="9779" spans="1:5" x14ac:dyDescent="0.3">
      <c r="A9779">
        <v>9778</v>
      </c>
      <c r="B9779">
        <v>32</v>
      </c>
      <c r="C9779">
        <v>7</v>
      </c>
      <c r="D9779" s="2">
        <v>45464</v>
      </c>
      <c r="E9779">
        <v>82</v>
      </c>
    </row>
    <row r="9780" spans="1:5" x14ac:dyDescent="0.3">
      <c r="A9780">
        <v>9779</v>
      </c>
      <c r="B9780">
        <v>9</v>
      </c>
      <c r="C9780">
        <v>7</v>
      </c>
      <c r="D9780" s="2">
        <v>45750</v>
      </c>
      <c r="E9780">
        <v>96</v>
      </c>
    </row>
    <row r="9781" spans="1:5" x14ac:dyDescent="0.3">
      <c r="A9781">
        <v>9780</v>
      </c>
      <c r="B9781">
        <v>25</v>
      </c>
      <c r="C9781">
        <v>1</v>
      </c>
      <c r="D9781" s="2">
        <v>45765</v>
      </c>
      <c r="E9781">
        <v>51</v>
      </c>
    </row>
    <row r="9782" spans="1:5" x14ac:dyDescent="0.3">
      <c r="A9782">
        <v>9781</v>
      </c>
      <c r="B9782">
        <v>16</v>
      </c>
      <c r="C9782">
        <v>6</v>
      </c>
      <c r="D9782" s="2">
        <v>45497</v>
      </c>
      <c r="E9782">
        <v>81</v>
      </c>
    </row>
    <row r="9783" spans="1:5" x14ac:dyDescent="0.3">
      <c r="A9783">
        <v>9782</v>
      </c>
      <c r="B9783">
        <v>15</v>
      </c>
      <c r="C9783">
        <v>3</v>
      </c>
      <c r="D9783" s="2">
        <v>45285</v>
      </c>
      <c r="E9783">
        <v>31</v>
      </c>
    </row>
    <row r="9784" spans="1:5" x14ac:dyDescent="0.3">
      <c r="A9784">
        <v>9783</v>
      </c>
      <c r="B9784">
        <v>48</v>
      </c>
      <c r="C9784">
        <v>7</v>
      </c>
      <c r="D9784" s="2">
        <v>45818</v>
      </c>
      <c r="E9784">
        <v>58</v>
      </c>
    </row>
    <row r="9785" spans="1:5" x14ac:dyDescent="0.3">
      <c r="A9785">
        <v>9784</v>
      </c>
      <c r="B9785">
        <v>18</v>
      </c>
      <c r="C9785">
        <v>1</v>
      </c>
      <c r="D9785" s="2">
        <v>45496</v>
      </c>
      <c r="E9785">
        <v>36</v>
      </c>
    </row>
    <row r="9786" spans="1:5" x14ac:dyDescent="0.3">
      <c r="A9786">
        <v>9785</v>
      </c>
      <c r="B9786">
        <v>23</v>
      </c>
      <c r="C9786">
        <v>3</v>
      </c>
      <c r="D9786" s="2">
        <v>45540</v>
      </c>
      <c r="E9786">
        <v>90</v>
      </c>
    </row>
    <row r="9787" spans="1:5" x14ac:dyDescent="0.3">
      <c r="A9787">
        <v>9786</v>
      </c>
      <c r="B9787">
        <v>42</v>
      </c>
      <c r="C9787">
        <v>2</v>
      </c>
      <c r="D9787" s="2">
        <v>45758</v>
      </c>
      <c r="E9787">
        <v>12</v>
      </c>
    </row>
    <row r="9788" spans="1:5" x14ac:dyDescent="0.3">
      <c r="A9788">
        <v>9787</v>
      </c>
      <c r="B9788">
        <v>3</v>
      </c>
      <c r="C9788">
        <v>8</v>
      </c>
      <c r="D9788" s="2">
        <v>45582</v>
      </c>
      <c r="E9788">
        <v>35</v>
      </c>
    </row>
    <row r="9789" spans="1:5" x14ac:dyDescent="0.3">
      <c r="A9789">
        <v>9788</v>
      </c>
      <c r="B9789">
        <v>7</v>
      </c>
      <c r="C9789">
        <v>8</v>
      </c>
      <c r="D9789" s="2">
        <v>45790</v>
      </c>
      <c r="E9789">
        <v>80</v>
      </c>
    </row>
    <row r="9790" spans="1:5" x14ac:dyDescent="0.3">
      <c r="A9790">
        <v>9789</v>
      </c>
      <c r="B9790">
        <v>39</v>
      </c>
      <c r="C9790">
        <v>9</v>
      </c>
      <c r="D9790" s="2">
        <v>45548</v>
      </c>
      <c r="E9790">
        <v>4</v>
      </c>
    </row>
    <row r="9791" spans="1:5" x14ac:dyDescent="0.3">
      <c r="A9791">
        <v>9790</v>
      </c>
      <c r="B9791">
        <v>11</v>
      </c>
      <c r="C9791">
        <v>9</v>
      </c>
      <c r="D9791" s="2">
        <v>45619</v>
      </c>
      <c r="E9791">
        <v>28</v>
      </c>
    </row>
    <row r="9792" spans="1:5" x14ac:dyDescent="0.3">
      <c r="A9792">
        <v>9791</v>
      </c>
      <c r="B9792">
        <v>24</v>
      </c>
      <c r="C9792">
        <v>2</v>
      </c>
      <c r="D9792" s="2">
        <v>45845</v>
      </c>
      <c r="E9792">
        <v>33</v>
      </c>
    </row>
    <row r="9793" spans="1:5" x14ac:dyDescent="0.3">
      <c r="A9793">
        <v>9792</v>
      </c>
      <c r="B9793">
        <v>35</v>
      </c>
      <c r="C9793">
        <v>7</v>
      </c>
      <c r="D9793" s="2">
        <v>45444</v>
      </c>
      <c r="E9793">
        <v>74</v>
      </c>
    </row>
    <row r="9794" spans="1:5" x14ac:dyDescent="0.3">
      <c r="A9794">
        <v>9793</v>
      </c>
      <c r="B9794">
        <v>50</v>
      </c>
      <c r="C9794">
        <v>7</v>
      </c>
      <c r="D9794" s="2">
        <v>45658</v>
      </c>
      <c r="E9794">
        <v>31</v>
      </c>
    </row>
    <row r="9795" spans="1:5" x14ac:dyDescent="0.3">
      <c r="A9795">
        <v>9794</v>
      </c>
      <c r="B9795">
        <v>25</v>
      </c>
      <c r="C9795">
        <v>4</v>
      </c>
      <c r="D9795" s="2">
        <v>45392</v>
      </c>
      <c r="E9795">
        <v>78</v>
      </c>
    </row>
    <row r="9796" spans="1:5" x14ac:dyDescent="0.3">
      <c r="A9796">
        <v>9795</v>
      </c>
      <c r="B9796">
        <v>28</v>
      </c>
      <c r="C9796">
        <v>6</v>
      </c>
      <c r="D9796" s="2">
        <v>45282</v>
      </c>
      <c r="E9796">
        <v>5</v>
      </c>
    </row>
    <row r="9797" spans="1:5" x14ac:dyDescent="0.3">
      <c r="A9797">
        <v>9796</v>
      </c>
      <c r="B9797">
        <v>12</v>
      </c>
      <c r="C9797">
        <v>1</v>
      </c>
      <c r="D9797" s="2">
        <v>45553</v>
      </c>
      <c r="E9797">
        <v>10</v>
      </c>
    </row>
    <row r="9798" spans="1:5" x14ac:dyDescent="0.3">
      <c r="A9798">
        <v>9797</v>
      </c>
      <c r="B9798">
        <v>23</v>
      </c>
      <c r="C9798">
        <v>6</v>
      </c>
      <c r="D9798" s="2">
        <v>45532</v>
      </c>
      <c r="E9798">
        <v>25</v>
      </c>
    </row>
    <row r="9799" spans="1:5" x14ac:dyDescent="0.3">
      <c r="A9799">
        <v>9798</v>
      </c>
      <c r="B9799">
        <v>17</v>
      </c>
      <c r="C9799">
        <v>1</v>
      </c>
      <c r="D9799" s="2">
        <v>45320</v>
      </c>
      <c r="E9799">
        <v>41</v>
      </c>
    </row>
    <row r="9800" spans="1:5" x14ac:dyDescent="0.3">
      <c r="A9800">
        <v>9799</v>
      </c>
      <c r="B9800">
        <v>41</v>
      </c>
      <c r="C9800">
        <v>5</v>
      </c>
      <c r="D9800" s="2">
        <v>45317</v>
      </c>
      <c r="E9800">
        <v>17</v>
      </c>
    </row>
    <row r="9801" spans="1:5" x14ac:dyDescent="0.3">
      <c r="A9801">
        <v>9800</v>
      </c>
      <c r="B9801">
        <v>37</v>
      </c>
      <c r="C9801">
        <v>4</v>
      </c>
      <c r="D9801" s="2">
        <v>45396</v>
      </c>
      <c r="E9801">
        <v>61</v>
      </c>
    </row>
    <row r="9802" spans="1:5" x14ac:dyDescent="0.3">
      <c r="A9802">
        <v>9801</v>
      </c>
      <c r="B9802">
        <v>18</v>
      </c>
      <c r="C9802">
        <v>6</v>
      </c>
      <c r="D9802" s="2">
        <v>45219</v>
      </c>
      <c r="E9802">
        <v>84</v>
      </c>
    </row>
    <row r="9803" spans="1:5" x14ac:dyDescent="0.3">
      <c r="A9803">
        <v>9802</v>
      </c>
      <c r="B9803">
        <v>9</v>
      </c>
      <c r="C9803">
        <v>5</v>
      </c>
      <c r="D9803" s="2">
        <v>45600</v>
      </c>
      <c r="E9803">
        <v>60</v>
      </c>
    </row>
    <row r="9804" spans="1:5" x14ac:dyDescent="0.3">
      <c r="A9804">
        <v>9803</v>
      </c>
      <c r="B9804">
        <v>45</v>
      </c>
      <c r="C9804">
        <v>5</v>
      </c>
      <c r="D9804" s="2">
        <v>45275</v>
      </c>
      <c r="E9804">
        <v>33</v>
      </c>
    </row>
    <row r="9805" spans="1:5" x14ac:dyDescent="0.3">
      <c r="A9805">
        <v>9804</v>
      </c>
      <c r="B9805">
        <v>35</v>
      </c>
      <c r="C9805">
        <v>3</v>
      </c>
      <c r="D9805" s="2">
        <v>45365</v>
      </c>
      <c r="E9805">
        <v>9</v>
      </c>
    </row>
    <row r="9806" spans="1:5" x14ac:dyDescent="0.3">
      <c r="A9806">
        <v>9805</v>
      </c>
      <c r="B9806">
        <v>36</v>
      </c>
      <c r="C9806">
        <v>2</v>
      </c>
      <c r="D9806" s="2">
        <v>45670</v>
      </c>
      <c r="E9806">
        <v>50</v>
      </c>
    </row>
    <row r="9807" spans="1:5" x14ac:dyDescent="0.3">
      <c r="A9807">
        <v>9806</v>
      </c>
      <c r="B9807">
        <v>18</v>
      </c>
      <c r="C9807">
        <v>7</v>
      </c>
      <c r="D9807" s="2">
        <v>45182</v>
      </c>
      <c r="E9807">
        <v>31</v>
      </c>
    </row>
    <row r="9808" spans="1:5" x14ac:dyDescent="0.3">
      <c r="A9808">
        <v>9807</v>
      </c>
      <c r="B9808">
        <v>20</v>
      </c>
      <c r="C9808">
        <v>8</v>
      </c>
      <c r="D9808" s="2">
        <v>45573</v>
      </c>
      <c r="E9808">
        <v>5</v>
      </c>
    </row>
    <row r="9809" spans="1:5" x14ac:dyDescent="0.3">
      <c r="A9809">
        <v>9808</v>
      </c>
      <c r="B9809">
        <v>21</v>
      </c>
      <c r="C9809">
        <v>5</v>
      </c>
      <c r="D9809" s="2">
        <v>45734</v>
      </c>
      <c r="E9809">
        <v>46</v>
      </c>
    </row>
    <row r="9810" spans="1:5" x14ac:dyDescent="0.3">
      <c r="A9810">
        <v>9809</v>
      </c>
      <c r="B9810">
        <v>47</v>
      </c>
      <c r="C9810">
        <v>9</v>
      </c>
      <c r="D9810" s="2">
        <v>45573</v>
      </c>
      <c r="E9810">
        <v>93</v>
      </c>
    </row>
    <row r="9811" spans="1:5" x14ac:dyDescent="0.3">
      <c r="A9811">
        <v>9810</v>
      </c>
      <c r="B9811">
        <v>20</v>
      </c>
      <c r="C9811">
        <v>1</v>
      </c>
      <c r="D9811" s="2">
        <v>45175</v>
      </c>
      <c r="E9811">
        <v>4</v>
      </c>
    </row>
    <row r="9812" spans="1:5" x14ac:dyDescent="0.3">
      <c r="A9812">
        <v>9811</v>
      </c>
      <c r="B9812">
        <v>6</v>
      </c>
      <c r="C9812">
        <v>3</v>
      </c>
      <c r="D9812" s="2">
        <v>45511</v>
      </c>
      <c r="E9812">
        <v>31</v>
      </c>
    </row>
    <row r="9813" spans="1:5" x14ac:dyDescent="0.3">
      <c r="A9813">
        <v>9812</v>
      </c>
      <c r="B9813">
        <v>9</v>
      </c>
      <c r="C9813">
        <v>8</v>
      </c>
      <c r="D9813" s="2">
        <v>45323</v>
      </c>
      <c r="E9813">
        <v>4</v>
      </c>
    </row>
    <row r="9814" spans="1:5" x14ac:dyDescent="0.3">
      <c r="A9814">
        <v>9813</v>
      </c>
      <c r="B9814">
        <v>43</v>
      </c>
      <c r="C9814">
        <v>5</v>
      </c>
      <c r="D9814" s="2">
        <v>45724</v>
      </c>
      <c r="E9814">
        <v>18</v>
      </c>
    </row>
    <row r="9815" spans="1:5" x14ac:dyDescent="0.3">
      <c r="A9815">
        <v>9814</v>
      </c>
      <c r="B9815">
        <v>29</v>
      </c>
      <c r="C9815">
        <v>2</v>
      </c>
      <c r="D9815" s="2">
        <v>45291</v>
      </c>
      <c r="E9815">
        <v>82</v>
      </c>
    </row>
    <row r="9816" spans="1:5" x14ac:dyDescent="0.3">
      <c r="A9816">
        <v>9815</v>
      </c>
      <c r="B9816">
        <v>29</v>
      </c>
      <c r="C9816">
        <v>9</v>
      </c>
      <c r="D9816" s="2">
        <v>45181</v>
      </c>
      <c r="E9816">
        <v>34</v>
      </c>
    </row>
    <row r="9817" spans="1:5" x14ac:dyDescent="0.3">
      <c r="A9817">
        <v>9816</v>
      </c>
      <c r="B9817">
        <v>13</v>
      </c>
      <c r="C9817">
        <v>1</v>
      </c>
      <c r="D9817" s="2">
        <v>45820</v>
      </c>
      <c r="E9817">
        <v>48</v>
      </c>
    </row>
    <row r="9818" spans="1:5" x14ac:dyDescent="0.3">
      <c r="A9818">
        <v>9817</v>
      </c>
      <c r="B9818">
        <v>36</v>
      </c>
      <c r="C9818">
        <v>3</v>
      </c>
      <c r="D9818" s="2">
        <v>45543</v>
      </c>
      <c r="E9818">
        <v>63</v>
      </c>
    </row>
    <row r="9819" spans="1:5" x14ac:dyDescent="0.3">
      <c r="A9819">
        <v>9818</v>
      </c>
      <c r="B9819">
        <v>27</v>
      </c>
      <c r="C9819">
        <v>4</v>
      </c>
      <c r="D9819" s="2">
        <v>45594</v>
      </c>
      <c r="E9819">
        <v>14</v>
      </c>
    </row>
    <row r="9820" spans="1:5" x14ac:dyDescent="0.3">
      <c r="A9820">
        <v>9819</v>
      </c>
      <c r="B9820">
        <v>47</v>
      </c>
      <c r="C9820">
        <v>7</v>
      </c>
      <c r="D9820" s="2">
        <v>45411</v>
      </c>
      <c r="E9820">
        <v>90</v>
      </c>
    </row>
    <row r="9821" spans="1:5" x14ac:dyDescent="0.3">
      <c r="A9821">
        <v>9820</v>
      </c>
      <c r="B9821">
        <v>49</v>
      </c>
      <c r="C9821">
        <v>4</v>
      </c>
      <c r="D9821" s="2">
        <v>45695</v>
      </c>
      <c r="E9821">
        <v>87</v>
      </c>
    </row>
    <row r="9822" spans="1:5" x14ac:dyDescent="0.3">
      <c r="A9822">
        <v>9821</v>
      </c>
      <c r="B9822">
        <v>44</v>
      </c>
      <c r="C9822">
        <v>2</v>
      </c>
      <c r="D9822" s="2">
        <v>45827</v>
      </c>
      <c r="E9822">
        <v>33</v>
      </c>
    </row>
    <row r="9823" spans="1:5" x14ac:dyDescent="0.3">
      <c r="A9823">
        <v>9822</v>
      </c>
      <c r="B9823">
        <v>6</v>
      </c>
      <c r="C9823">
        <v>2</v>
      </c>
      <c r="D9823" s="2">
        <v>45402</v>
      </c>
      <c r="E9823">
        <v>81</v>
      </c>
    </row>
    <row r="9824" spans="1:5" x14ac:dyDescent="0.3">
      <c r="A9824">
        <v>9823</v>
      </c>
      <c r="B9824">
        <v>39</v>
      </c>
      <c r="C9824">
        <v>1</v>
      </c>
      <c r="D9824" s="2">
        <v>45418</v>
      </c>
      <c r="E9824">
        <v>42</v>
      </c>
    </row>
    <row r="9825" spans="1:5" x14ac:dyDescent="0.3">
      <c r="A9825">
        <v>9824</v>
      </c>
      <c r="B9825">
        <v>32</v>
      </c>
      <c r="C9825">
        <v>7</v>
      </c>
      <c r="D9825" s="2">
        <v>45533</v>
      </c>
      <c r="E9825">
        <v>32</v>
      </c>
    </row>
    <row r="9826" spans="1:5" x14ac:dyDescent="0.3">
      <c r="A9826">
        <v>9825</v>
      </c>
      <c r="B9826">
        <v>49</v>
      </c>
      <c r="C9826">
        <v>9</v>
      </c>
      <c r="D9826" s="2">
        <v>45724</v>
      </c>
      <c r="E9826">
        <v>99</v>
      </c>
    </row>
    <row r="9827" spans="1:5" x14ac:dyDescent="0.3">
      <c r="A9827">
        <v>9826</v>
      </c>
      <c r="B9827">
        <v>43</v>
      </c>
      <c r="C9827">
        <v>2</v>
      </c>
      <c r="D9827" s="2">
        <v>45402</v>
      </c>
      <c r="E9827">
        <v>43</v>
      </c>
    </row>
    <row r="9828" spans="1:5" x14ac:dyDescent="0.3">
      <c r="A9828">
        <v>9827</v>
      </c>
      <c r="B9828">
        <v>44</v>
      </c>
      <c r="C9828">
        <v>7</v>
      </c>
      <c r="D9828" s="2">
        <v>45741</v>
      </c>
      <c r="E9828">
        <v>57</v>
      </c>
    </row>
    <row r="9829" spans="1:5" x14ac:dyDescent="0.3">
      <c r="A9829">
        <v>9828</v>
      </c>
      <c r="B9829">
        <v>28</v>
      </c>
      <c r="C9829">
        <v>8</v>
      </c>
      <c r="D9829" s="2">
        <v>45850</v>
      </c>
      <c r="E9829">
        <v>94</v>
      </c>
    </row>
    <row r="9830" spans="1:5" x14ac:dyDescent="0.3">
      <c r="A9830">
        <v>9829</v>
      </c>
      <c r="B9830">
        <v>45</v>
      </c>
      <c r="C9830">
        <v>3</v>
      </c>
      <c r="D9830" s="2">
        <v>45193</v>
      </c>
      <c r="E9830">
        <v>15</v>
      </c>
    </row>
    <row r="9831" spans="1:5" x14ac:dyDescent="0.3">
      <c r="A9831">
        <v>9830</v>
      </c>
      <c r="B9831">
        <v>1</v>
      </c>
      <c r="C9831">
        <v>4</v>
      </c>
      <c r="D9831" s="2">
        <v>45703</v>
      </c>
      <c r="E9831">
        <v>50</v>
      </c>
    </row>
    <row r="9832" spans="1:5" x14ac:dyDescent="0.3">
      <c r="A9832">
        <v>9831</v>
      </c>
      <c r="B9832">
        <v>50</v>
      </c>
      <c r="C9832">
        <v>9</v>
      </c>
      <c r="D9832" s="2">
        <v>45544</v>
      </c>
      <c r="E9832">
        <v>71</v>
      </c>
    </row>
    <row r="9833" spans="1:5" x14ac:dyDescent="0.3">
      <c r="A9833">
        <v>9832</v>
      </c>
      <c r="B9833">
        <v>43</v>
      </c>
      <c r="C9833">
        <v>4</v>
      </c>
      <c r="D9833" s="2">
        <v>45852</v>
      </c>
      <c r="E9833">
        <v>63</v>
      </c>
    </row>
    <row r="9834" spans="1:5" x14ac:dyDescent="0.3">
      <c r="A9834">
        <v>9833</v>
      </c>
      <c r="B9834">
        <v>31</v>
      </c>
      <c r="C9834">
        <v>6</v>
      </c>
      <c r="D9834" s="2">
        <v>45608</v>
      </c>
      <c r="E9834">
        <v>70</v>
      </c>
    </row>
    <row r="9835" spans="1:5" x14ac:dyDescent="0.3">
      <c r="A9835">
        <v>9834</v>
      </c>
      <c r="B9835">
        <v>30</v>
      </c>
      <c r="C9835">
        <v>8</v>
      </c>
      <c r="D9835" s="2">
        <v>45424</v>
      </c>
      <c r="E9835">
        <v>9</v>
      </c>
    </row>
    <row r="9836" spans="1:5" x14ac:dyDescent="0.3">
      <c r="A9836">
        <v>9835</v>
      </c>
      <c r="B9836">
        <v>18</v>
      </c>
      <c r="C9836">
        <v>2</v>
      </c>
      <c r="D9836" s="2">
        <v>45456</v>
      </c>
      <c r="E9836">
        <v>13</v>
      </c>
    </row>
    <row r="9837" spans="1:5" x14ac:dyDescent="0.3">
      <c r="A9837">
        <v>9836</v>
      </c>
      <c r="B9837">
        <v>29</v>
      </c>
      <c r="C9837">
        <v>1</v>
      </c>
      <c r="D9837" s="2">
        <v>45625</v>
      </c>
      <c r="E9837">
        <v>18</v>
      </c>
    </row>
    <row r="9838" spans="1:5" x14ac:dyDescent="0.3">
      <c r="A9838">
        <v>9837</v>
      </c>
      <c r="B9838">
        <v>42</v>
      </c>
      <c r="C9838">
        <v>7</v>
      </c>
      <c r="D9838" s="2">
        <v>45706</v>
      </c>
      <c r="E9838">
        <v>35</v>
      </c>
    </row>
    <row r="9839" spans="1:5" x14ac:dyDescent="0.3">
      <c r="A9839">
        <v>9838</v>
      </c>
      <c r="B9839">
        <v>38</v>
      </c>
      <c r="C9839">
        <v>1</v>
      </c>
      <c r="D9839" s="2">
        <v>45670</v>
      </c>
      <c r="E9839">
        <v>1</v>
      </c>
    </row>
    <row r="9840" spans="1:5" x14ac:dyDescent="0.3">
      <c r="A9840">
        <v>9839</v>
      </c>
      <c r="B9840">
        <v>23</v>
      </c>
      <c r="C9840">
        <v>4</v>
      </c>
      <c r="D9840" s="2">
        <v>45221</v>
      </c>
      <c r="E9840">
        <v>88</v>
      </c>
    </row>
    <row r="9841" spans="1:5" x14ac:dyDescent="0.3">
      <c r="A9841">
        <v>9840</v>
      </c>
      <c r="B9841">
        <v>22</v>
      </c>
      <c r="C9841">
        <v>5</v>
      </c>
      <c r="D9841" s="2">
        <v>45222</v>
      </c>
      <c r="E9841">
        <v>36</v>
      </c>
    </row>
    <row r="9842" spans="1:5" x14ac:dyDescent="0.3">
      <c r="A9842">
        <v>9841</v>
      </c>
      <c r="B9842">
        <v>2</v>
      </c>
      <c r="C9842">
        <v>2</v>
      </c>
      <c r="D9842" s="2">
        <v>45773</v>
      </c>
      <c r="E9842">
        <v>80</v>
      </c>
    </row>
    <row r="9843" spans="1:5" x14ac:dyDescent="0.3">
      <c r="A9843">
        <v>9842</v>
      </c>
      <c r="B9843">
        <v>5</v>
      </c>
      <c r="C9843">
        <v>4</v>
      </c>
      <c r="D9843" s="2">
        <v>45844</v>
      </c>
      <c r="E9843">
        <v>82</v>
      </c>
    </row>
    <row r="9844" spans="1:5" x14ac:dyDescent="0.3">
      <c r="A9844">
        <v>9843</v>
      </c>
      <c r="B9844">
        <v>42</v>
      </c>
      <c r="C9844">
        <v>7</v>
      </c>
      <c r="D9844" s="2">
        <v>45241</v>
      </c>
      <c r="E9844">
        <v>67</v>
      </c>
    </row>
    <row r="9845" spans="1:5" x14ac:dyDescent="0.3">
      <c r="A9845">
        <v>9844</v>
      </c>
      <c r="B9845">
        <v>15</v>
      </c>
      <c r="C9845">
        <v>4</v>
      </c>
      <c r="D9845" s="2">
        <v>45458</v>
      </c>
      <c r="E9845">
        <v>46</v>
      </c>
    </row>
    <row r="9846" spans="1:5" x14ac:dyDescent="0.3">
      <c r="A9846">
        <v>9845</v>
      </c>
      <c r="B9846">
        <v>32</v>
      </c>
      <c r="C9846">
        <v>1</v>
      </c>
      <c r="D9846" s="2">
        <v>45362</v>
      </c>
      <c r="E9846">
        <v>37</v>
      </c>
    </row>
    <row r="9847" spans="1:5" x14ac:dyDescent="0.3">
      <c r="A9847">
        <v>9846</v>
      </c>
      <c r="B9847">
        <v>46</v>
      </c>
      <c r="C9847">
        <v>4</v>
      </c>
      <c r="D9847" s="2">
        <v>45156</v>
      </c>
      <c r="E9847">
        <v>72</v>
      </c>
    </row>
    <row r="9848" spans="1:5" x14ac:dyDescent="0.3">
      <c r="A9848">
        <v>9847</v>
      </c>
      <c r="B9848">
        <v>6</v>
      </c>
      <c r="C9848">
        <v>6</v>
      </c>
      <c r="D9848" s="2">
        <v>45573</v>
      </c>
      <c r="E9848">
        <v>82</v>
      </c>
    </row>
    <row r="9849" spans="1:5" x14ac:dyDescent="0.3">
      <c r="A9849">
        <v>9848</v>
      </c>
      <c r="B9849">
        <v>14</v>
      </c>
      <c r="C9849">
        <v>5</v>
      </c>
      <c r="D9849" s="2">
        <v>45133</v>
      </c>
      <c r="E9849">
        <v>29</v>
      </c>
    </row>
    <row r="9850" spans="1:5" x14ac:dyDescent="0.3">
      <c r="A9850">
        <v>9849</v>
      </c>
      <c r="B9850">
        <v>24</v>
      </c>
      <c r="C9850">
        <v>4</v>
      </c>
      <c r="D9850" s="2">
        <v>45763</v>
      </c>
      <c r="E9850">
        <v>91</v>
      </c>
    </row>
    <row r="9851" spans="1:5" x14ac:dyDescent="0.3">
      <c r="A9851">
        <v>9850</v>
      </c>
      <c r="B9851">
        <v>21</v>
      </c>
      <c r="C9851">
        <v>2</v>
      </c>
      <c r="D9851" s="2">
        <v>45126</v>
      </c>
      <c r="E9851">
        <v>44</v>
      </c>
    </row>
    <row r="9852" spans="1:5" x14ac:dyDescent="0.3">
      <c r="A9852">
        <v>9851</v>
      </c>
      <c r="B9852">
        <v>14</v>
      </c>
      <c r="C9852">
        <v>6</v>
      </c>
      <c r="D9852" s="2">
        <v>45330</v>
      </c>
      <c r="E9852">
        <v>93</v>
      </c>
    </row>
    <row r="9853" spans="1:5" x14ac:dyDescent="0.3">
      <c r="A9853">
        <v>9852</v>
      </c>
      <c r="B9853">
        <v>12</v>
      </c>
      <c r="C9853">
        <v>6</v>
      </c>
      <c r="D9853" s="2">
        <v>45268</v>
      </c>
      <c r="E9853">
        <v>68</v>
      </c>
    </row>
    <row r="9854" spans="1:5" x14ac:dyDescent="0.3">
      <c r="A9854">
        <v>9853</v>
      </c>
      <c r="B9854">
        <v>4</v>
      </c>
      <c r="C9854">
        <v>6</v>
      </c>
      <c r="D9854" s="2">
        <v>45339</v>
      </c>
      <c r="E9854">
        <v>76</v>
      </c>
    </row>
    <row r="9855" spans="1:5" x14ac:dyDescent="0.3">
      <c r="A9855">
        <v>9854</v>
      </c>
      <c r="B9855">
        <v>44</v>
      </c>
      <c r="C9855">
        <v>4</v>
      </c>
      <c r="D9855" s="2">
        <v>45846</v>
      </c>
      <c r="E9855">
        <v>77</v>
      </c>
    </row>
    <row r="9856" spans="1:5" x14ac:dyDescent="0.3">
      <c r="A9856">
        <v>9855</v>
      </c>
      <c r="B9856">
        <v>21</v>
      </c>
      <c r="C9856">
        <v>8</v>
      </c>
      <c r="D9856" s="2">
        <v>45419</v>
      </c>
      <c r="E9856">
        <v>14</v>
      </c>
    </row>
    <row r="9857" spans="1:5" x14ac:dyDescent="0.3">
      <c r="A9857">
        <v>9856</v>
      </c>
      <c r="B9857">
        <v>17</v>
      </c>
      <c r="C9857">
        <v>1</v>
      </c>
      <c r="D9857" s="2">
        <v>45396</v>
      </c>
      <c r="E9857">
        <v>78</v>
      </c>
    </row>
    <row r="9858" spans="1:5" x14ac:dyDescent="0.3">
      <c r="A9858">
        <v>9857</v>
      </c>
      <c r="B9858">
        <v>29</v>
      </c>
      <c r="C9858">
        <v>8</v>
      </c>
      <c r="D9858" s="2">
        <v>45265</v>
      </c>
      <c r="E9858">
        <v>51</v>
      </c>
    </row>
    <row r="9859" spans="1:5" x14ac:dyDescent="0.3">
      <c r="A9859">
        <v>9858</v>
      </c>
      <c r="B9859">
        <v>16</v>
      </c>
      <c r="C9859">
        <v>8</v>
      </c>
      <c r="D9859" s="2">
        <v>45702</v>
      </c>
      <c r="E9859">
        <v>74</v>
      </c>
    </row>
    <row r="9860" spans="1:5" x14ac:dyDescent="0.3">
      <c r="A9860">
        <v>9859</v>
      </c>
      <c r="B9860">
        <v>18</v>
      </c>
      <c r="C9860">
        <v>5</v>
      </c>
      <c r="D9860" s="2">
        <v>45390</v>
      </c>
      <c r="E9860">
        <v>86</v>
      </c>
    </row>
    <row r="9861" spans="1:5" x14ac:dyDescent="0.3">
      <c r="A9861">
        <v>9860</v>
      </c>
      <c r="B9861">
        <v>38</v>
      </c>
      <c r="C9861">
        <v>9</v>
      </c>
      <c r="D9861" s="2">
        <v>45483</v>
      </c>
      <c r="E9861">
        <v>9</v>
      </c>
    </row>
    <row r="9862" spans="1:5" x14ac:dyDescent="0.3">
      <c r="A9862">
        <v>9861</v>
      </c>
      <c r="B9862">
        <v>41</v>
      </c>
      <c r="C9862">
        <v>9</v>
      </c>
      <c r="D9862" s="2">
        <v>45408</v>
      </c>
      <c r="E9862">
        <v>88</v>
      </c>
    </row>
    <row r="9863" spans="1:5" x14ac:dyDescent="0.3">
      <c r="A9863">
        <v>9862</v>
      </c>
      <c r="B9863">
        <v>44</v>
      </c>
      <c r="C9863">
        <v>4</v>
      </c>
      <c r="D9863" s="2">
        <v>45797</v>
      </c>
      <c r="E9863">
        <v>81</v>
      </c>
    </row>
    <row r="9864" spans="1:5" x14ac:dyDescent="0.3">
      <c r="A9864">
        <v>9863</v>
      </c>
      <c r="B9864">
        <v>11</v>
      </c>
      <c r="C9864">
        <v>2</v>
      </c>
      <c r="D9864" s="2">
        <v>45671</v>
      </c>
      <c r="E9864">
        <v>88</v>
      </c>
    </row>
    <row r="9865" spans="1:5" x14ac:dyDescent="0.3">
      <c r="A9865">
        <v>9864</v>
      </c>
      <c r="B9865">
        <v>32</v>
      </c>
      <c r="C9865">
        <v>1</v>
      </c>
      <c r="D9865" s="2">
        <v>45472</v>
      </c>
      <c r="E9865">
        <v>69</v>
      </c>
    </row>
    <row r="9866" spans="1:5" x14ac:dyDescent="0.3">
      <c r="A9866">
        <v>9865</v>
      </c>
      <c r="B9866">
        <v>28</v>
      </c>
      <c r="C9866">
        <v>8</v>
      </c>
      <c r="D9866" s="2">
        <v>45144</v>
      </c>
      <c r="E9866">
        <v>34</v>
      </c>
    </row>
    <row r="9867" spans="1:5" x14ac:dyDescent="0.3">
      <c r="A9867">
        <v>9866</v>
      </c>
      <c r="B9867">
        <v>16</v>
      </c>
      <c r="C9867">
        <v>8</v>
      </c>
      <c r="D9867" s="2">
        <v>45324</v>
      </c>
      <c r="E9867">
        <v>65</v>
      </c>
    </row>
    <row r="9868" spans="1:5" x14ac:dyDescent="0.3">
      <c r="A9868">
        <v>9867</v>
      </c>
      <c r="B9868">
        <v>34</v>
      </c>
      <c r="C9868">
        <v>7</v>
      </c>
      <c r="D9868" s="2">
        <v>45134</v>
      </c>
      <c r="E9868">
        <v>27</v>
      </c>
    </row>
    <row r="9869" spans="1:5" x14ac:dyDescent="0.3">
      <c r="A9869">
        <v>9868</v>
      </c>
      <c r="B9869">
        <v>50</v>
      </c>
      <c r="C9869">
        <v>3</v>
      </c>
      <c r="D9869" s="2">
        <v>45218</v>
      </c>
      <c r="E9869">
        <v>40</v>
      </c>
    </row>
    <row r="9870" spans="1:5" x14ac:dyDescent="0.3">
      <c r="A9870">
        <v>9869</v>
      </c>
      <c r="B9870">
        <v>30</v>
      </c>
      <c r="C9870">
        <v>3</v>
      </c>
      <c r="D9870" s="2">
        <v>45144</v>
      </c>
      <c r="E9870">
        <v>8</v>
      </c>
    </row>
    <row r="9871" spans="1:5" x14ac:dyDescent="0.3">
      <c r="A9871">
        <v>9870</v>
      </c>
      <c r="B9871">
        <v>38</v>
      </c>
      <c r="C9871">
        <v>8</v>
      </c>
      <c r="D9871" s="2">
        <v>45744</v>
      </c>
      <c r="E9871">
        <v>6</v>
      </c>
    </row>
    <row r="9872" spans="1:5" x14ac:dyDescent="0.3">
      <c r="A9872">
        <v>9871</v>
      </c>
      <c r="B9872">
        <v>22</v>
      </c>
      <c r="C9872">
        <v>8</v>
      </c>
      <c r="D9872" s="2">
        <v>45481</v>
      </c>
      <c r="E9872">
        <v>53</v>
      </c>
    </row>
    <row r="9873" spans="1:5" x14ac:dyDescent="0.3">
      <c r="A9873">
        <v>9872</v>
      </c>
      <c r="B9873">
        <v>5</v>
      </c>
      <c r="C9873">
        <v>2</v>
      </c>
      <c r="D9873" s="2">
        <v>45854</v>
      </c>
      <c r="E9873">
        <v>5</v>
      </c>
    </row>
    <row r="9874" spans="1:5" x14ac:dyDescent="0.3">
      <c r="A9874">
        <v>9873</v>
      </c>
      <c r="B9874">
        <v>9</v>
      </c>
      <c r="C9874">
        <v>1</v>
      </c>
      <c r="D9874" s="2">
        <v>45158</v>
      </c>
      <c r="E9874">
        <v>54</v>
      </c>
    </row>
    <row r="9875" spans="1:5" x14ac:dyDescent="0.3">
      <c r="A9875">
        <v>9874</v>
      </c>
      <c r="B9875">
        <v>13</v>
      </c>
      <c r="C9875">
        <v>1</v>
      </c>
      <c r="D9875" s="2">
        <v>45759</v>
      </c>
      <c r="E9875">
        <v>18</v>
      </c>
    </row>
    <row r="9876" spans="1:5" x14ac:dyDescent="0.3">
      <c r="A9876">
        <v>9875</v>
      </c>
      <c r="B9876">
        <v>39</v>
      </c>
      <c r="C9876">
        <v>1</v>
      </c>
      <c r="D9876" s="2">
        <v>45482</v>
      </c>
      <c r="E9876">
        <v>71</v>
      </c>
    </row>
    <row r="9877" spans="1:5" x14ac:dyDescent="0.3">
      <c r="A9877">
        <v>9876</v>
      </c>
      <c r="B9877">
        <v>23</v>
      </c>
      <c r="C9877">
        <v>3</v>
      </c>
      <c r="D9877" s="2">
        <v>45130</v>
      </c>
      <c r="E9877">
        <v>36</v>
      </c>
    </row>
    <row r="9878" spans="1:5" x14ac:dyDescent="0.3">
      <c r="A9878">
        <v>9877</v>
      </c>
      <c r="B9878">
        <v>27</v>
      </c>
      <c r="C9878">
        <v>1</v>
      </c>
      <c r="D9878" s="2">
        <v>45292</v>
      </c>
      <c r="E9878">
        <v>97</v>
      </c>
    </row>
    <row r="9879" spans="1:5" x14ac:dyDescent="0.3">
      <c r="A9879">
        <v>9878</v>
      </c>
      <c r="B9879">
        <v>32</v>
      </c>
      <c r="C9879">
        <v>8</v>
      </c>
      <c r="D9879" s="2">
        <v>45704</v>
      </c>
      <c r="E9879">
        <v>54</v>
      </c>
    </row>
    <row r="9880" spans="1:5" x14ac:dyDescent="0.3">
      <c r="A9880">
        <v>9879</v>
      </c>
      <c r="B9880">
        <v>31</v>
      </c>
      <c r="C9880">
        <v>8</v>
      </c>
      <c r="D9880" s="2">
        <v>45534</v>
      </c>
      <c r="E9880">
        <v>34</v>
      </c>
    </row>
    <row r="9881" spans="1:5" x14ac:dyDescent="0.3">
      <c r="A9881">
        <v>9880</v>
      </c>
      <c r="B9881">
        <v>33</v>
      </c>
      <c r="C9881">
        <v>9</v>
      </c>
      <c r="D9881" s="2">
        <v>45428</v>
      </c>
      <c r="E9881">
        <v>32</v>
      </c>
    </row>
    <row r="9882" spans="1:5" x14ac:dyDescent="0.3">
      <c r="A9882">
        <v>9881</v>
      </c>
      <c r="B9882">
        <v>42</v>
      </c>
      <c r="C9882">
        <v>4</v>
      </c>
      <c r="D9882" s="2">
        <v>45245</v>
      </c>
      <c r="E9882">
        <v>51</v>
      </c>
    </row>
    <row r="9883" spans="1:5" x14ac:dyDescent="0.3">
      <c r="A9883">
        <v>9882</v>
      </c>
      <c r="B9883">
        <v>26</v>
      </c>
      <c r="C9883">
        <v>8</v>
      </c>
      <c r="D9883" s="2">
        <v>45170</v>
      </c>
      <c r="E9883">
        <v>3</v>
      </c>
    </row>
    <row r="9884" spans="1:5" x14ac:dyDescent="0.3">
      <c r="A9884">
        <v>9883</v>
      </c>
      <c r="B9884">
        <v>18</v>
      </c>
      <c r="C9884">
        <v>7</v>
      </c>
      <c r="D9884" s="2">
        <v>45487</v>
      </c>
      <c r="E9884">
        <v>65</v>
      </c>
    </row>
    <row r="9885" spans="1:5" x14ac:dyDescent="0.3">
      <c r="A9885">
        <v>9884</v>
      </c>
      <c r="B9885">
        <v>12</v>
      </c>
      <c r="C9885">
        <v>4</v>
      </c>
      <c r="D9885" s="2">
        <v>45847</v>
      </c>
      <c r="E9885">
        <v>85</v>
      </c>
    </row>
    <row r="9886" spans="1:5" x14ac:dyDescent="0.3">
      <c r="A9886">
        <v>9885</v>
      </c>
      <c r="B9886">
        <v>3</v>
      </c>
      <c r="C9886">
        <v>1</v>
      </c>
      <c r="D9886" s="2">
        <v>45820</v>
      </c>
      <c r="E9886">
        <v>13</v>
      </c>
    </row>
    <row r="9887" spans="1:5" x14ac:dyDescent="0.3">
      <c r="A9887">
        <v>9886</v>
      </c>
      <c r="B9887">
        <v>5</v>
      </c>
      <c r="C9887">
        <v>3</v>
      </c>
      <c r="D9887" s="2">
        <v>45183</v>
      </c>
      <c r="E9887">
        <v>8</v>
      </c>
    </row>
    <row r="9888" spans="1:5" x14ac:dyDescent="0.3">
      <c r="A9888">
        <v>9887</v>
      </c>
      <c r="B9888">
        <v>14</v>
      </c>
      <c r="C9888">
        <v>8</v>
      </c>
      <c r="D9888" s="2">
        <v>45244</v>
      </c>
      <c r="E9888">
        <v>44</v>
      </c>
    </row>
    <row r="9889" spans="1:5" x14ac:dyDescent="0.3">
      <c r="A9889">
        <v>9888</v>
      </c>
      <c r="B9889">
        <v>47</v>
      </c>
      <c r="C9889">
        <v>8</v>
      </c>
      <c r="D9889" s="2">
        <v>45409</v>
      </c>
      <c r="E9889">
        <v>30</v>
      </c>
    </row>
    <row r="9890" spans="1:5" x14ac:dyDescent="0.3">
      <c r="A9890">
        <v>9889</v>
      </c>
      <c r="B9890">
        <v>12</v>
      </c>
      <c r="C9890">
        <v>2</v>
      </c>
      <c r="D9890" s="2">
        <v>45145</v>
      </c>
      <c r="E9890">
        <v>8</v>
      </c>
    </row>
    <row r="9891" spans="1:5" x14ac:dyDescent="0.3">
      <c r="A9891">
        <v>9890</v>
      </c>
      <c r="B9891">
        <v>4</v>
      </c>
      <c r="C9891">
        <v>7</v>
      </c>
      <c r="D9891" s="2">
        <v>45628</v>
      </c>
      <c r="E9891">
        <v>58</v>
      </c>
    </row>
    <row r="9892" spans="1:5" x14ac:dyDescent="0.3">
      <c r="A9892">
        <v>9891</v>
      </c>
      <c r="B9892">
        <v>16</v>
      </c>
      <c r="C9892">
        <v>1</v>
      </c>
      <c r="D9892" s="2">
        <v>45801</v>
      </c>
      <c r="E9892">
        <v>91</v>
      </c>
    </row>
    <row r="9893" spans="1:5" x14ac:dyDescent="0.3">
      <c r="A9893">
        <v>9892</v>
      </c>
      <c r="B9893">
        <v>11</v>
      </c>
      <c r="C9893">
        <v>4</v>
      </c>
      <c r="D9893" s="2">
        <v>45267</v>
      </c>
      <c r="E9893">
        <v>87</v>
      </c>
    </row>
    <row r="9894" spans="1:5" x14ac:dyDescent="0.3">
      <c r="A9894">
        <v>9893</v>
      </c>
      <c r="B9894">
        <v>36</v>
      </c>
      <c r="C9894">
        <v>7</v>
      </c>
      <c r="D9894" s="2">
        <v>45379</v>
      </c>
      <c r="E9894">
        <v>8</v>
      </c>
    </row>
    <row r="9895" spans="1:5" x14ac:dyDescent="0.3">
      <c r="A9895">
        <v>9894</v>
      </c>
      <c r="B9895">
        <v>38</v>
      </c>
      <c r="C9895">
        <v>4</v>
      </c>
      <c r="D9895" s="2">
        <v>45734</v>
      </c>
      <c r="E9895">
        <v>61</v>
      </c>
    </row>
    <row r="9896" spans="1:5" x14ac:dyDescent="0.3">
      <c r="A9896">
        <v>9895</v>
      </c>
      <c r="B9896">
        <v>48</v>
      </c>
      <c r="C9896">
        <v>4</v>
      </c>
      <c r="D9896" s="2">
        <v>45257</v>
      </c>
      <c r="E9896">
        <v>79</v>
      </c>
    </row>
    <row r="9897" spans="1:5" x14ac:dyDescent="0.3">
      <c r="A9897">
        <v>9896</v>
      </c>
      <c r="B9897">
        <v>2</v>
      </c>
      <c r="C9897">
        <v>7</v>
      </c>
      <c r="D9897" s="2">
        <v>45230</v>
      </c>
      <c r="E9897">
        <v>53</v>
      </c>
    </row>
    <row r="9898" spans="1:5" x14ac:dyDescent="0.3">
      <c r="A9898">
        <v>9897</v>
      </c>
      <c r="B9898">
        <v>13</v>
      </c>
      <c r="C9898">
        <v>1</v>
      </c>
      <c r="D9898" s="2">
        <v>45651</v>
      </c>
      <c r="E9898">
        <v>71</v>
      </c>
    </row>
    <row r="9899" spans="1:5" x14ac:dyDescent="0.3">
      <c r="A9899">
        <v>9898</v>
      </c>
      <c r="B9899">
        <v>8</v>
      </c>
      <c r="C9899">
        <v>5</v>
      </c>
      <c r="D9899" s="2">
        <v>45469</v>
      </c>
      <c r="E9899">
        <v>76</v>
      </c>
    </row>
    <row r="9900" spans="1:5" x14ac:dyDescent="0.3">
      <c r="A9900">
        <v>9899</v>
      </c>
      <c r="B9900">
        <v>44</v>
      </c>
      <c r="C9900">
        <v>6</v>
      </c>
      <c r="D9900" s="2">
        <v>45132</v>
      </c>
      <c r="E9900">
        <v>36</v>
      </c>
    </row>
    <row r="9901" spans="1:5" x14ac:dyDescent="0.3">
      <c r="A9901">
        <v>9900</v>
      </c>
      <c r="B9901">
        <v>21</v>
      </c>
      <c r="C9901">
        <v>7</v>
      </c>
      <c r="D9901" s="2">
        <v>45562</v>
      </c>
      <c r="E9901">
        <v>94</v>
      </c>
    </row>
    <row r="9902" spans="1:5" x14ac:dyDescent="0.3">
      <c r="A9902">
        <v>9901</v>
      </c>
      <c r="B9902">
        <v>26</v>
      </c>
      <c r="C9902">
        <v>7</v>
      </c>
      <c r="D9902" s="2">
        <v>45380</v>
      </c>
      <c r="E9902">
        <v>74</v>
      </c>
    </row>
    <row r="9903" spans="1:5" x14ac:dyDescent="0.3">
      <c r="A9903">
        <v>9902</v>
      </c>
      <c r="B9903">
        <v>38</v>
      </c>
      <c r="C9903">
        <v>7</v>
      </c>
      <c r="D9903" s="2">
        <v>45288</v>
      </c>
      <c r="E9903">
        <v>62</v>
      </c>
    </row>
    <row r="9904" spans="1:5" x14ac:dyDescent="0.3">
      <c r="A9904">
        <v>9903</v>
      </c>
      <c r="B9904">
        <v>35</v>
      </c>
      <c r="C9904">
        <v>2</v>
      </c>
      <c r="D9904" s="2">
        <v>45451</v>
      </c>
      <c r="E9904">
        <v>19</v>
      </c>
    </row>
    <row r="9905" spans="1:5" x14ac:dyDescent="0.3">
      <c r="A9905">
        <v>9904</v>
      </c>
      <c r="B9905">
        <v>15</v>
      </c>
      <c r="C9905">
        <v>6</v>
      </c>
      <c r="D9905" s="2">
        <v>45603</v>
      </c>
      <c r="E9905">
        <v>18</v>
      </c>
    </row>
    <row r="9906" spans="1:5" x14ac:dyDescent="0.3">
      <c r="A9906">
        <v>9905</v>
      </c>
      <c r="B9906">
        <v>40</v>
      </c>
      <c r="C9906">
        <v>9</v>
      </c>
      <c r="D9906" s="2">
        <v>45505</v>
      </c>
      <c r="E9906">
        <v>44</v>
      </c>
    </row>
    <row r="9907" spans="1:5" x14ac:dyDescent="0.3">
      <c r="A9907">
        <v>9906</v>
      </c>
      <c r="B9907">
        <v>30</v>
      </c>
      <c r="C9907">
        <v>7</v>
      </c>
      <c r="D9907" s="2">
        <v>45467</v>
      </c>
      <c r="E9907">
        <v>20</v>
      </c>
    </row>
    <row r="9908" spans="1:5" x14ac:dyDescent="0.3">
      <c r="A9908">
        <v>9907</v>
      </c>
      <c r="B9908">
        <v>2</v>
      </c>
      <c r="C9908">
        <v>7</v>
      </c>
      <c r="D9908" s="2">
        <v>45578</v>
      </c>
      <c r="E9908">
        <v>2</v>
      </c>
    </row>
    <row r="9909" spans="1:5" x14ac:dyDescent="0.3">
      <c r="A9909">
        <v>9908</v>
      </c>
      <c r="B9909">
        <v>16</v>
      </c>
      <c r="C9909">
        <v>2</v>
      </c>
      <c r="D9909" s="2">
        <v>45695</v>
      </c>
      <c r="E9909">
        <v>30</v>
      </c>
    </row>
    <row r="9910" spans="1:5" x14ac:dyDescent="0.3">
      <c r="A9910">
        <v>9909</v>
      </c>
      <c r="B9910">
        <v>13</v>
      </c>
      <c r="C9910">
        <v>7</v>
      </c>
      <c r="D9910" s="2">
        <v>45804</v>
      </c>
      <c r="E9910">
        <v>51</v>
      </c>
    </row>
    <row r="9911" spans="1:5" x14ac:dyDescent="0.3">
      <c r="A9911">
        <v>9910</v>
      </c>
      <c r="B9911">
        <v>1</v>
      </c>
      <c r="C9911">
        <v>9</v>
      </c>
      <c r="D9911" s="2">
        <v>45799</v>
      </c>
      <c r="E9911">
        <v>44</v>
      </c>
    </row>
    <row r="9912" spans="1:5" x14ac:dyDescent="0.3">
      <c r="A9912">
        <v>9911</v>
      </c>
      <c r="B9912">
        <v>43</v>
      </c>
      <c r="C9912">
        <v>3</v>
      </c>
      <c r="D9912" s="2">
        <v>45168</v>
      </c>
      <c r="E9912">
        <v>47</v>
      </c>
    </row>
    <row r="9913" spans="1:5" x14ac:dyDescent="0.3">
      <c r="A9913">
        <v>9912</v>
      </c>
      <c r="B9913">
        <v>28</v>
      </c>
      <c r="C9913">
        <v>2</v>
      </c>
      <c r="D9913" s="2">
        <v>45243</v>
      </c>
      <c r="E9913">
        <v>43</v>
      </c>
    </row>
    <row r="9914" spans="1:5" x14ac:dyDescent="0.3">
      <c r="A9914">
        <v>9913</v>
      </c>
      <c r="B9914">
        <v>1</v>
      </c>
      <c r="C9914">
        <v>6</v>
      </c>
      <c r="D9914" s="2">
        <v>45851</v>
      </c>
      <c r="E9914">
        <v>11</v>
      </c>
    </row>
    <row r="9915" spans="1:5" x14ac:dyDescent="0.3">
      <c r="A9915">
        <v>9914</v>
      </c>
      <c r="B9915">
        <v>40</v>
      </c>
      <c r="C9915">
        <v>2</v>
      </c>
      <c r="D9915" s="2">
        <v>45659</v>
      </c>
      <c r="E9915">
        <v>86</v>
      </c>
    </row>
    <row r="9916" spans="1:5" x14ac:dyDescent="0.3">
      <c r="A9916">
        <v>9915</v>
      </c>
      <c r="B9916">
        <v>34</v>
      </c>
      <c r="C9916">
        <v>1</v>
      </c>
      <c r="D9916" s="2">
        <v>45247</v>
      </c>
      <c r="E9916">
        <v>42</v>
      </c>
    </row>
    <row r="9917" spans="1:5" x14ac:dyDescent="0.3">
      <c r="A9917">
        <v>9916</v>
      </c>
      <c r="B9917">
        <v>13</v>
      </c>
      <c r="C9917">
        <v>4</v>
      </c>
      <c r="D9917" s="2">
        <v>45778</v>
      </c>
      <c r="E9917">
        <v>19</v>
      </c>
    </row>
    <row r="9918" spans="1:5" x14ac:dyDescent="0.3">
      <c r="A9918">
        <v>9917</v>
      </c>
      <c r="B9918">
        <v>2</v>
      </c>
      <c r="C9918">
        <v>9</v>
      </c>
      <c r="D9918" s="2">
        <v>45369</v>
      </c>
      <c r="E9918">
        <v>3</v>
      </c>
    </row>
    <row r="9919" spans="1:5" x14ac:dyDescent="0.3">
      <c r="A9919">
        <v>9918</v>
      </c>
      <c r="B9919">
        <v>4</v>
      </c>
      <c r="C9919">
        <v>3</v>
      </c>
      <c r="D9919" s="2">
        <v>45604</v>
      </c>
      <c r="E9919">
        <v>4</v>
      </c>
    </row>
    <row r="9920" spans="1:5" x14ac:dyDescent="0.3">
      <c r="A9920">
        <v>9919</v>
      </c>
      <c r="B9920">
        <v>25</v>
      </c>
      <c r="C9920">
        <v>3</v>
      </c>
      <c r="D9920" s="2">
        <v>45582</v>
      </c>
      <c r="E9920">
        <v>99</v>
      </c>
    </row>
    <row r="9921" spans="1:5" x14ac:dyDescent="0.3">
      <c r="A9921">
        <v>9920</v>
      </c>
      <c r="B9921">
        <v>34</v>
      </c>
      <c r="C9921">
        <v>6</v>
      </c>
      <c r="D9921" s="2">
        <v>45205</v>
      </c>
      <c r="E9921">
        <v>38</v>
      </c>
    </row>
    <row r="9922" spans="1:5" x14ac:dyDescent="0.3">
      <c r="A9922">
        <v>9921</v>
      </c>
      <c r="B9922">
        <v>13</v>
      </c>
      <c r="C9922">
        <v>6</v>
      </c>
      <c r="D9922" s="2">
        <v>45706</v>
      </c>
      <c r="E9922">
        <v>73</v>
      </c>
    </row>
    <row r="9923" spans="1:5" x14ac:dyDescent="0.3">
      <c r="A9923">
        <v>9922</v>
      </c>
      <c r="B9923">
        <v>36</v>
      </c>
      <c r="C9923">
        <v>8</v>
      </c>
      <c r="D9923" s="2">
        <v>45425</v>
      </c>
      <c r="E9923">
        <v>72</v>
      </c>
    </row>
    <row r="9924" spans="1:5" x14ac:dyDescent="0.3">
      <c r="A9924">
        <v>9923</v>
      </c>
      <c r="B9924">
        <v>32</v>
      </c>
      <c r="C9924">
        <v>6</v>
      </c>
      <c r="D9924" s="2">
        <v>45703</v>
      </c>
      <c r="E9924">
        <v>34</v>
      </c>
    </row>
    <row r="9925" spans="1:5" x14ac:dyDescent="0.3">
      <c r="A9925">
        <v>9924</v>
      </c>
      <c r="B9925">
        <v>21</v>
      </c>
      <c r="C9925">
        <v>8</v>
      </c>
      <c r="D9925" s="2">
        <v>45292</v>
      </c>
      <c r="E9925">
        <v>51</v>
      </c>
    </row>
    <row r="9926" spans="1:5" x14ac:dyDescent="0.3">
      <c r="A9926">
        <v>9925</v>
      </c>
      <c r="B9926">
        <v>26</v>
      </c>
      <c r="C9926">
        <v>8</v>
      </c>
      <c r="D9926" s="2">
        <v>45286</v>
      </c>
      <c r="E9926">
        <v>31</v>
      </c>
    </row>
    <row r="9927" spans="1:5" x14ac:dyDescent="0.3">
      <c r="A9927">
        <v>9926</v>
      </c>
      <c r="B9927">
        <v>15</v>
      </c>
      <c r="C9927">
        <v>7</v>
      </c>
      <c r="D9927" s="2">
        <v>45796</v>
      </c>
      <c r="E9927">
        <v>83</v>
      </c>
    </row>
    <row r="9928" spans="1:5" x14ac:dyDescent="0.3">
      <c r="A9928">
        <v>9927</v>
      </c>
      <c r="B9928">
        <v>29</v>
      </c>
      <c r="C9928">
        <v>5</v>
      </c>
      <c r="D9928" s="2">
        <v>45491</v>
      </c>
      <c r="E9928">
        <v>37</v>
      </c>
    </row>
    <row r="9929" spans="1:5" x14ac:dyDescent="0.3">
      <c r="A9929">
        <v>9928</v>
      </c>
      <c r="B9929">
        <v>26</v>
      </c>
      <c r="C9929">
        <v>4</v>
      </c>
      <c r="D9929" s="2">
        <v>45522</v>
      </c>
      <c r="E9929">
        <v>96</v>
      </c>
    </row>
    <row r="9930" spans="1:5" x14ac:dyDescent="0.3">
      <c r="A9930">
        <v>9929</v>
      </c>
      <c r="B9930">
        <v>21</v>
      </c>
      <c r="C9930">
        <v>1</v>
      </c>
      <c r="D9930" s="2">
        <v>45314</v>
      </c>
      <c r="E9930">
        <v>44</v>
      </c>
    </row>
    <row r="9931" spans="1:5" x14ac:dyDescent="0.3">
      <c r="A9931">
        <v>9930</v>
      </c>
      <c r="B9931">
        <v>12</v>
      </c>
      <c r="C9931">
        <v>6</v>
      </c>
      <c r="D9931" s="2">
        <v>45662</v>
      </c>
      <c r="E9931">
        <v>59</v>
      </c>
    </row>
    <row r="9932" spans="1:5" x14ac:dyDescent="0.3">
      <c r="A9932">
        <v>9931</v>
      </c>
      <c r="B9932">
        <v>12</v>
      </c>
      <c r="C9932">
        <v>8</v>
      </c>
      <c r="D9932" s="2">
        <v>45140</v>
      </c>
      <c r="E9932">
        <v>92</v>
      </c>
    </row>
    <row r="9933" spans="1:5" x14ac:dyDescent="0.3">
      <c r="A9933">
        <v>9932</v>
      </c>
      <c r="B9933">
        <v>5</v>
      </c>
      <c r="C9933">
        <v>4</v>
      </c>
      <c r="D9933" s="2">
        <v>45704</v>
      </c>
      <c r="E9933">
        <v>18</v>
      </c>
    </row>
    <row r="9934" spans="1:5" x14ac:dyDescent="0.3">
      <c r="A9934">
        <v>9933</v>
      </c>
      <c r="B9934">
        <v>42</v>
      </c>
      <c r="C9934">
        <v>7</v>
      </c>
      <c r="D9934" s="2">
        <v>45511</v>
      </c>
      <c r="E9934">
        <v>25</v>
      </c>
    </row>
    <row r="9935" spans="1:5" x14ac:dyDescent="0.3">
      <c r="A9935">
        <v>9934</v>
      </c>
      <c r="B9935">
        <v>26</v>
      </c>
      <c r="C9935">
        <v>3</v>
      </c>
      <c r="D9935" s="2">
        <v>45731</v>
      </c>
      <c r="E9935">
        <v>10</v>
      </c>
    </row>
    <row r="9936" spans="1:5" x14ac:dyDescent="0.3">
      <c r="A9936">
        <v>9935</v>
      </c>
      <c r="B9936">
        <v>32</v>
      </c>
      <c r="C9936">
        <v>5</v>
      </c>
      <c r="D9936" s="2">
        <v>45175</v>
      </c>
      <c r="E9936">
        <v>69</v>
      </c>
    </row>
    <row r="9937" spans="1:5" x14ac:dyDescent="0.3">
      <c r="A9937">
        <v>9936</v>
      </c>
      <c r="B9937">
        <v>2</v>
      </c>
      <c r="C9937">
        <v>7</v>
      </c>
      <c r="D9937" s="2">
        <v>45563</v>
      </c>
      <c r="E9937">
        <v>79</v>
      </c>
    </row>
    <row r="9938" spans="1:5" x14ac:dyDescent="0.3">
      <c r="A9938">
        <v>9937</v>
      </c>
      <c r="B9938">
        <v>8</v>
      </c>
      <c r="C9938">
        <v>9</v>
      </c>
      <c r="D9938" s="2">
        <v>45764</v>
      </c>
      <c r="E9938">
        <v>25</v>
      </c>
    </row>
    <row r="9939" spans="1:5" x14ac:dyDescent="0.3">
      <c r="A9939">
        <v>9938</v>
      </c>
      <c r="B9939">
        <v>27</v>
      </c>
      <c r="C9939">
        <v>9</v>
      </c>
      <c r="D9939" s="2">
        <v>45730</v>
      </c>
      <c r="E9939">
        <v>84</v>
      </c>
    </row>
    <row r="9940" spans="1:5" x14ac:dyDescent="0.3">
      <c r="A9940">
        <v>9939</v>
      </c>
      <c r="B9940">
        <v>37</v>
      </c>
      <c r="C9940">
        <v>7</v>
      </c>
      <c r="D9940" s="2">
        <v>45217</v>
      </c>
      <c r="E9940">
        <v>51</v>
      </c>
    </row>
    <row r="9941" spans="1:5" x14ac:dyDescent="0.3">
      <c r="A9941">
        <v>9940</v>
      </c>
      <c r="B9941">
        <v>8</v>
      </c>
      <c r="C9941">
        <v>4</v>
      </c>
      <c r="D9941" s="2">
        <v>45582</v>
      </c>
      <c r="E9941">
        <v>53</v>
      </c>
    </row>
    <row r="9942" spans="1:5" x14ac:dyDescent="0.3">
      <c r="A9942">
        <v>9941</v>
      </c>
      <c r="B9942">
        <v>24</v>
      </c>
      <c r="C9942">
        <v>6</v>
      </c>
      <c r="D9942" s="2">
        <v>45246</v>
      </c>
      <c r="E9942">
        <v>10</v>
      </c>
    </row>
    <row r="9943" spans="1:5" x14ac:dyDescent="0.3">
      <c r="A9943">
        <v>9942</v>
      </c>
      <c r="B9943">
        <v>13</v>
      </c>
      <c r="C9943">
        <v>4</v>
      </c>
      <c r="D9943" s="2">
        <v>45845</v>
      </c>
      <c r="E9943">
        <v>49</v>
      </c>
    </row>
    <row r="9944" spans="1:5" x14ac:dyDescent="0.3">
      <c r="A9944">
        <v>9943</v>
      </c>
      <c r="B9944">
        <v>29</v>
      </c>
      <c r="C9944">
        <v>3</v>
      </c>
      <c r="D9944" s="2">
        <v>45486</v>
      </c>
      <c r="E9944">
        <v>38</v>
      </c>
    </row>
    <row r="9945" spans="1:5" x14ac:dyDescent="0.3">
      <c r="A9945">
        <v>9944</v>
      </c>
      <c r="B9945">
        <v>13</v>
      </c>
      <c r="C9945">
        <v>9</v>
      </c>
      <c r="D9945" s="2">
        <v>45347</v>
      </c>
      <c r="E9945">
        <v>92</v>
      </c>
    </row>
    <row r="9946" spans="1:5" x14ac:dyDescent="0.3">
      <c r="A9946">
        <v>9945</v>
      </c>
      <c r="B9946">
        <v>23</v>
      </c>
      <c r="C9946">
        <v>5</v>
      </c>
      <c r="D9946" s="2">
        <v>45611</v>
      </c>
      <c r="E9946">
        <v>46</v>
      </c>
    </row>
    <row r="9947" spans="1:5" x14ac:dyDescent="0.3">
      <c r="A9947">
        <v>9946</v>
      </c>
      <c r="B9947">
        <v>47</v>
      </c>
      <c r="C9947">
        <v>8</v>
      </c>
      <c r="D9947" s="2">
        <v>45276</v>
      </c>
      <c r="E9947">
        <v>70</v>
      </c>
    </row>
    <row r="9948" spans="1:5" x14ac:dyDescent="0.3">
      <c r="A9948">
        <v>9947</v>
      </c>
      <c r="B9948">
        <v>15</v>
      </c>
      <c r="C9948">
        <v>3</v>
      </c>
      <c r="D9948" s="2">
        <v>45692</v>
      </c>
      <c r="E9948">
        <v>11</v>
      </c>
    </row>
    <row r="9949" spans="1:5" x14ac:dyDescent="0.3">
      <c r="A9949">
        <v>9948</v>
      </c>
      <c r="B9949">
        <v>24</v>
      </c>
      <c r="C9949">
        <v>9</v>
      </c>
      <c r="D9949" s="2">
        <v>45414</v>
      </c>
      <c r="E9949">
        <v>83</v>
      </c>
    </row>
    <row r="9950" spans="1:5" x14ac:dyDescent="0.3">
      <c r="A9950">
        <v>9949</v>
      </c>
      <c r="B9950">
        <v>43</v>
      </c>
      <c r="C9950">
        <v>1</v>
      </c>
      <c r="D9950" s="2">
        <v>45540</v>
      </c>
      <c r="E9950">
        <v>16</v>
      </c>
    </row>
    <row r="9951" spans="1:5" x14ac:dyDescent="0.3">
      <c r="A9951">
        <v>9950</v>
      </c>
      <c r="B9951">
        <v>23</v>
      </c>
      <c r="C9951">
        <v>2</v>
      </c>
      <c r="D9951" s="2">
        <v>45358</v>
      </c>
      <c r="E9951">
        <v>32</v>
      </c>
    </row>
    <row r="9952" spans="1:5" x14ac:dyDescent="0.3">
      <c r="A9952">
        <v>9951</v>
      </c>
      <c r="B9952">
        <v>10</v>
      </c>
      <c r="C9952">
        <v>4</v>
      </c>
      <c r="D9952" s="2">
        <v>45392</v>
      </c>
      <c r="E9952">
        <v>2</v>
      </c>
    </row>
    <row r="9953" spans="1:5" x14ac:dyDescent="0.3">
      <c r="A9953">
        <v>9952</v>
      </c>
      <c r="B9953">
        <v>38</v>
      </c>
      <c r="C9953">
        <v>2</v>
      </c>
      <c r="D9953" s="2">
        <v>45721</v>
      </c>
      <c r="E9953">
        <v>58</v>
      </c>
    </row>
    <row r="9954" spans="1:5" x14ac:dyDescent="0.3">
      <c r="A9954">
        <v>9953</v>
      </c>
      <c r="B9954">
        <v>5</v>
      </c>
      <c r="C9954">
        <v>9</v>
      </c>
      <c r="D9954" s="2">
        <v>45264</v>
      </c>
      <c r="E9954">
        <v>90</v>
      </c>
    </row>
    <row r="9955" spans="1:5" x14ac:dyDescent="0.3">
      <c r="A9955">
        <v>9954</v>
      </c>
      <c r="B9955">
        <v>5</v>
      </c>
      <c r="C9955">
        <v>7</v>
      </c>
      <c r="D9955" s="2">
        <v>45643</v>
      </c>
      <c r="E9955">
        <v>85</v>
      </c>
    </row>
    <row r="9956" spans="1:5" x14ac:dyDescent="0.3">
      <c r="A9956">
        <v>9955</v>
      </c>
      <c r="B9956">
        <v>31</v>
      </c>
      <c r="C9956">
        <v>2</v>
      </c>
      <c r="D9956" s="2">
        <v>45679</v>
      </c>
      <c r="E9956">
        <v>38</v>
      </c>
    </row>
    <row r="9957" spans="1:5" x14ac:dyDescent="0.3">
      <c r="A9957">
        <v>9956</v>
      </c>
      <c r="B9957">
        <v>40</v>
      </c>
      <c r="C9957">
        <v>4</v>
      </c>
      <c r="D9957" s="2">
        <v>45348</v>
      </c>
      <c r="E9957">
        <v>79</v>
      </c>
    </row>
    <row r="9958" spans="1:5" x14ac:dyDescent="0.3">
      <c r="A9958">
        <v>9957</v>
      </c>
      <c r="B9958">
        <v>1</v>
      </c>
      <c r="C9958">
        <v>6</v>
      </c>
      <c r="D9958" s="2">
        <v>45390</v>
      </c>
      <c r="E9958">
        <v>57</v>
      </c>
    </row>
    <row r="9959" spans="1:5" x14ac:dyDescent="0.3">
      <c r="A9959">
        <v>9958</v>
      </c>
      <c r="B9959">
        <v>2</v>
      </c>
      <c r="C9959">
        <v>2</v>
      </c>
      <c r="D9959" s="2">
        <v>45449</v>
      </c>
      <c r="E9959">
        <v>77</v>
      </c>
    </row>
    <row r="9960" spans="1:5" x14ac:dyDescent="0.3">
      <c r="A9960">
        <v>9959</v>
      </c>
      <c r="B9960">
        <v>49</v>
      </c>
      <c r="C9960">
        <v>9</v>
      </c>
      <c r="D9960" s="2">
        <v>45436</v>
      </c>
      <c r="E9960">
        <v>71</v>
      </c>
    </row>
    <row r="9961" spans="1:5" x14ac:dyDescent="0.3">
      <c r="A9961">
        <v>9960</v>
      </c>
      <c r="B9961">
        <v>29</v>
      </c>
      <c r="C9961">
        <v>3</v>
      </c>
      <c r="D9961" s="2">
        <v>45387</v>
      </c>
      <c r="E9961">
        <v>59</v>
      </c>
    </row>
    <row r="9962" spans="1:5" x14ac:dyDescent="0.3">
      <c r="A9962">
        <v>9961</v>
      </c>
      <c r="B9962">
        <v>7</v>
      </c>
      <c r="C9962">
        <v>2</v>
      </c>
      <c r="D9962" s="2">
        <v>45843</v>
      </c>
      <c r="E9962">
        <v>57</v>
      </c>
    </row>
    <row r="9963" spans="1:5" x14ac:dyDescent="0.3">
      <c r="A9963">
        <v>9962</v>
      </c>
      <c r="B9963">
        <v>29</v>
      </c>
      <c r="C9963">
        <v>4</v>
      </c>
      <c r="D9963" s="2">
        <v>45589</v>
      </c>
      <c r="E9963">
        <v>67</v>
      </c>
    </row>
    <row r="9964" spans="1:5" x14ac:dyDescent="0.3">
      <c r="A9964">
        <v>9963</v>
      </c>
      <c r="B9964">
        <v>9</v>
      </c>
      <c r="C9964">
        <v>5</v>
      </c>
      <c r="D9964" s="2">
        <v>45632</v>
      </c>
      <c r="E9964">
        <v>15</v>
      </c>
    </row>
    <row r="9965" spans="1:5" x14ac:dyDescent="0.3">
      <c r="A9965">
        <v>9964</v>
      </c>
      <c r="B9965">
        <v>36</v>
      </c>
      <c r="C9965">
        <v>4</v>
      </c>
      <c r="D9965" s="2">
        <v>45726</v>
      </c>
      <c r="E9965">
        <v>84</v>
      </c>
    </row>
    <row r="9966" spans="1:5" x14ac:dyDescent="0.3">
      <c r="A9966">
        <v>9965</v>
      </c>
      <c r="B9966">
        <v>7</v>
      </c>
      <c r="C9966">
        <v>3</v>
      </c>
      <c r="D9966" s="2">
        <v>45319</v>
      </c>
      <c r="E9966">
        <v>58</v>
      </c>
    </row>
    <row r="9967" spans="1:5" x14ac:dyDescent="0.3">
      <c r="A9967">
        <v>9966</v>
      </c>
      <c r="B9967">
        <v>28</v>
      </c>
      <c r="C9967">
        <v>3</v>
      </c>
      <c r="D9967" s="2">
        <v>45226</v>
      </c>
      <c r="E9967">
        <v>3</v>
      </c>
    </row>
    <row r="9968" spans="1:5" x14ac:dyDescent="0.3">
      <c r="A9968">
        <v>9967</v>
      </c>
      <c r="B9968">
        <v>10</v>
      </c>
      <c r="C9968">
        <v>3</v>
      </c>
      <c r="D9968" s="2">
        <v>45640</v>
      </c>
      <c r="E9968">
        <v>58</v>
      </c>
    </row>
    <row r="9969" spans="1:5" x14ac:dyDescent="0.3">
      <c r="A9969">
        <v>9968</v>
      </c>
      <c r="B9969">
        <v>16</v>
      </c>
      <c r="C9969">
        <v>3</v>
      </c>
      <c r="D9969" s="2">
        <v>45639</v>
      </c>
      <c r="E9969">
        <v>27</v>
      </c>
    </row>
    <row r="9970" spans="1:5" x14ac:dyDescent="0.3">
      <c r="A9970">
        <v>9969</v>
      </c>
      <c r="B9970">
        <v>10</v>
      </c>
      <c r="C9970">
        <v>6</v>
      </c>
      <c r="D9970" s="2">
        <v>45213</v>
      </c>
      <c r="E9970">
        <v>15</v>
      </c>
    </row>
    <row r="9971" spans="1:5" x14ac:dyDescent="0.3">
      <c r="A9971">
        <v>9970</v>
      </c>
      <c r="B9971">
        <v>39</v>
      </c>
      <c r="C9971">
        <v>4</v>
      </c>
      <c r="D9971" s="2">
        <v>45461</v>
      </c>
      <c r="E9971">
        <v>60</v>
      </c>
    </row>
    <row r="9972" spans="1:5" x14ac:dyDescent="0.3">
      <c r="A9972">
        <v>9971</v>
      </c>
      <c r="B9972">
        <v>26</v>
      </c>
      <c r="C9972">
        <v>7</v>
      </c>
      <c r="D9972" s="2">
        <v>45266</v>
      </c>
      <c r="E9972">
        <v>3</v>
      </c>
    </row>
    <row r="9973" spans="1:5" x14ac:dyDescent="0.3">
      <c r="A9973">
        <v>9972</v>
      </c>
      <c r="B9973">
        <v>34</v>
      </c>
      <c r="C9973">
        <v>7</v>
      </c>
      <c r="D9973" s="2">
        <v>45472</v>
      </c>
      <c r="E9973">
        <v>28</v>
      </c>
    </row>
    <row r="9974" spans="1:5" x14ac:dyDescent="0.3">
      <c r="A9974">
        <v>9973</v>
      </c>
      <c r="B9974">
        <v>34</v>
      </c>
      <c r="C9974">
        <v>4</v>
      </c>
      <c r="D9974" s="2">
        <v>45369</v>
      </c>
      <c r="E9974">
        <v>47</v>
      </c>
    </row>
    <row r="9975" spans="1:5" x14ac:dyDescent="0.3">
      <c r="A9975">
        <v>9974</v>
      </c>
      <c r="B9975">
        <v>40</v>
      </c>
      <c r="C9975">
        <v>1</v>
      </c>
      <c r="D9975" s="2">
        <v>45822</v>
      </c>
      <c r="E9975">
        <v>65</v>
      </c>
    </row>
    <row r="9976" spans="1:5" x14ac:dyDescent="0.3">
      <c r="A9976">
        <v>9975</v>
      </c>
      <c r="B9976">
        <v>14</v>
      </c>
      <c r="C9976">
        <v>9</v>
      </c>
      <c r="D9976" s="2">
        <v>45207</v>
      </c>
      <c r="E9976">
        <v>53</v>
      </c>
    </row>
    <row r="9977" spans="1:5" x14ac:dyDescent="0.3">
      <c r="A9977">
        <v>9976</v>
      </c>
      <c r="B9977">
        <v>18</v>
      </c>
      <c r="C9977">
        <v>7</v>
      </c>
      <c r="D9977" s="2">
        <v>45508</v>
      </c>
      <c r="E9977">
        <v>20</v>
      </c>
    </row>
    <row r="9978" spans="1:5" x14ac:dyDescent="0.3">
      <c r="A9978">
        <v>9977</v>
      </c>
      <c r="B9978">
        <v>1</v>
      </c>
      <c r="C9978">
        <v>6</v>
      </c>
      <c r="D9978" s="2">
        <v>45396</v>
      </c>
      <c r="E9978">
        <v>11</v>
      </c>
    </row>
    <row r="9979" spans="1:5" x14ac:dyDescent="0.3">
      <c r="A9979">
        <v>9978</v>
      </c>
      <c r="B9979">
        <v>17</v>
      </c>
      <c r="C9979">
        <v>5</v>
      </c>
      <c r="D9979" s="2">
        <v>45741</v>
      </c>
      <c r="E9979">
        <v>25</v>
      </c>
    </row>
    <row r="9980" spans="1:5" x14ac:dyDescent="0.3">
      <c r="A9980">
        <v>9979</v>
      </c>
      <c r="B9980">
        <v>49</v>
      </c>
      <c r="C9980">
        <v>9</v>
      </c>
      <c r="D9980" s="2">
        <v>45768</v>
      </c>
      <c r="E9980">
        <v>63</v>
      </c>
    </row>
    <row r="9981" spans="1:5" x14ac:dyDescent="0.3">
      <c r="A9981">
        <v>9980</v>
      </c>
      <c r="B9981">
        <v>22</v>
      </c>
      <c r="C9981">
        <v>9</v>
      </c>
      <c r="D9981" s="2">
        <v>45154</v>
      </c>
      <c r="E9981">
        <v>4</v>
      </c>
    </row>
    <row r="9982" spans="1:5" x14ac:dyDescent="0.3">
      <c r="A9982">
        <v>9981</v>
      </c>
      <c r="B9982">
        <v>37</v>
      </c>
      <c r="C9982">
        <v>6</v>
      </c>
      <c r="D9982" s="2">
        <v>45554</v>
      </c>
      <c r="E9982">
        <v>83</v>
      </c>
    </row>
    <row r="9983" spans="1:5" x14ac:dyDescent="0.3">
      <c r="A9983">
        <v>9982</v>
      </c>
      <c r="B9983">
        <v>16</v>
      </c>
      <c r="C9983">
        <v>8</v>
      </c>
      <c r="D9983" s="2">
        <v>45813</v>
      </c>
      <c r="E9983">
        <v>54</v>
      </c>
    </row>
    <row r="9984" spans="1:5" x14ac:dyDescent="0.3">
      <c r="A9984">
        <v>9983</v>
      </c>
      <c r="B9984">
        <v>7</v>
      </c>
      <c r="C9984">
        <v>7</v>
      </c>
      <c r="D9984" s="2">
        <v>45127</v>
      </c>
      <c r="E9984">
        <v>60</v>
      </c>
    </row>
    <row r="9985" spans="1:5" x14ac:dyDescent="0.3">
      <c r="A9985">
        <v>9984</v>
      </c>
      <c r="B9985">
        <v>15</v>
      </c>
      <c r="C9985">
        <v>1</v>
      </c>
      <c r="D9985" s="2">
        <v>45654</v>
      </c>
      <c r="E9985">
        <v>28</v>
      </c>
    </row>
    <row r="9986" spans="1:5" x14ac:dyDescent="0.3">
      <c r="A9986">
        <v>9985</v>
      </c>
      <c r="B9986">
        <v>21</v>
      </c>
      <c r="C9986">
        <v>2</v>
      </c>
      <c r="D9986" s="2">
        <v>45828</v>
      </c>
      <c r="E9986">
        <v>10</v>
      </c>
    </row>
    <row r="9987" spans="1:5" x14ac:dyDescent="0.3">
      <c r="A9987">
        <v>9986</v>
      </c>
      <c r="B9987">
        <v>2</v>
      </c>
      <c r="C9987">
        <v>9</v>
      </c>
      <c r="D9987" s="2">
        <v>45164</v>
      </c>
      <c r="E9987">
        <v>85</v>
      </c>
    </row>
    <row r="9988" spans="1:5" x14ac:dyDescent="0.3">
      <c r="A9988">
        <v>9987</v>
      </c>
      <c r="B9988">
        <v>48</v>
      </c>
      <c r="C9988">
        <v>4</v>
      </c>
      <c r="D9988" s="2">
        <v>45578</v>
      </c>
      <c r="E9988">
        <v>36</v>
      </c>
    </row>
    <row r="9989" spans="1:5" x14ac:dyDescent="0.3">
      <c r="A9989">
        <v>9988</v>
      </c>
      <c r="B9989">
        <v>25</v>
      </c>
      <c r="C9989">
        <v>3</v>
      </c>
      <c r="D9989" s="2">
        <v>45583</v>
      </c>
      <c r="E9989">
        <v>80</v>
      </c>
    </row>
    <row r="9990" spans="1:5" x14ac:dyDescent="0.3">
      <c r="A9990">
        <v>9989</v>
      </c>
      <c r="B9990">
        <v>9</v>
      </c>
      <c r="C9990">
        <v>2</v>
      </c>
      <c r="D9990" s="2">
        <v>45773</v>
      </c>
      <c r="E9990">
        <v>33</v>
      </c>
    </row>
    <row r="9991" spans="1:5" x14ac:dyDescent="0.3">
      <c r="A9991">
        <v>9990</v>
      </c>
      <c r="B9991">
        <v>20</v>
      </c>
      <c r="C9991">
        <v>8</v>
      </c>
      <c r="D9991" s="2">
        <v>45391</v>
      </c>
      <c r="E9991">
        <v>59</v>
      </c>
    </row>
    <row r="9992" spans="1:5" x14ac:dyDescent="0.3">
      <c r="A9992">
        <v>9991</v>
      </c>
      <c r="B9992">
        <v>50</v>
      </c>
      <c r="C9992">
        <v>7</v>
      </c>
      <c r="D9992" s="2">
        <v>45379</v>
      </c>
      <c r="E9992">
        <v>45</v>
      </c>
    </row>
    <row r="9993" spans="1:5" x14ac:dyDescent="0.3">
      <c r="A9993">
        <v>9992</v>
      </c>
      <c r="B9993">
        <v>10</v>
      </c>
      <c r="C9993">
        <v>9</v>
      </c>
      <c r="D9993" s="2">
        <v>45277</v>
      </c>
      <c r="E9993">
        <v>51</v>
      </c>
    </row>
    <row r="9994" spans="1:5" x14ac:dyDescent="0.3">
      <c r="A9994">
        <v>9993</v>
      </c>
      <c r="B9994">
        <v>21</v>
      </c>
      <c r="C9994">
        <v>3</v>
      </c>
      <c r="D9994" s="2">
        <v>45213</v>
      </c>
      <c r="E9994">
        <v>46</v>
      </c>
    </row>
    <row r="9995" spans="1:5" x14ac:dyDescent="0.3">
      <c r="A9995">
        <v>9994</v>
      </c>
      <c r="B9995">
        <v>4</v>
      </c>
      <c r="C9995">
        <v>1</v>
      </c>
      <c r="D9995" s="2">
        <v>45228</v>
      </c>
      <c r="E9995">
        <v>13</v>
      </c>
    </row>
    <row r="9996" spans="1:5" x14ac:dyDescent="0.3">
      <c r="A9996">
        <v>9995</v>
      </c>
      <c r="B9996">
        <v>30</v>
      </c>
      <c r="C9996">
        <v>9</v>
      </c>
      <c r="D9996" s="2">
        <v>45667</v>
      </c>
      <c r="E9996">
        <v>93</v>
      </c>
    </row>
    <row r="9997" spans="1:5" x14ac:dyDescent="0.3">
      <c r="A9997">
        <v>9996</v>
      </c>
      <c r="B9997">
        <v>34</v>
      </c>
      <c r="C9997">
        <v>5</v>
      </c>
      <c r="D9997" s="2">
        <v>45727</v>
      </c>
      <c r="E9997">
        <v>4</v>
      </c>
    </row>
    <row r="9998" spans="1:5" x14ac:dyDescent="0.3">
      <c r="A9998">
        <v>9997</v>
      </c>
      <c r="B9998">
        <v>30</v>
      </c>
      <c r="C9998">
        <v>5</v>
      </c>
      <c r="D9998" s="2">
        <v>45828</v>
      </c>
      <c r="E9998">
        <v>42</v>
      </c>
    </row>
    <row r="9999" spans="1:5" x14ac:dyDescent="0.3">
      <c r="A9999">
        <v>9998</v>
      </c>
      <c r="B9999">
        <v>14</v>
      </c>
      <c r="C9999">
        <v>3</v>
      </c>
      <c r="D9999" s="2">
        <v>45466</v>
      </c>
      <c r="E9999">
        <v>27</v>
      </c>
    </row>
    <row r="10000" spans="1:5" x14ac:dyDescent="0.3">
      <c r="A10000">
        <v>9999</v>
      </c>
      <c r="B10000">
        <v>22</v>
      </c>
      <c r="C10000">
        <v>8</v>
      </c>
      <c r="D10000" s="2">
        <v>45280</v>
      </c>
      <c r="E10000">
        <v>8</v>
      </c>
    </row>
    <row r="10001" spans="1:5" x14ac:dyDescent="0.3">
      <c r="A10001">
        <v>10000</v>
      </c>
      <c r="B10001">
        <v>1</v>
      </c>
      <c r="C10001">
        <v>8</v>
      </c>
      <c r="D10001" s="2">
        <v>45353</v>
      </c>
      <c r="E100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1"/>
  <sheetViews>
    <sheetView workbookViewId="0">
      <selection sqref="A1:C101"/>
    </sheetView>
  </sheetViews>
  <sheetFormatPr defaultRowHeight="14.4" x14ac:dyDescent="0.3"/>
  <sheetData>
    <row r="1" spans="1:3" x14ac:dyDescent="0.3">
      <c r="A1" s="1" t="s">
        <v>61</v>
      </c>
      <c r="B1" s="1" t="s">
        <v>62</v>
      </c>
      <c r="C1" s="1" t="s">
        <v>63</v>
      </c>
    </row>
    <row r="2" spans="1:3" x14ac:dyDescent="0.3">
      <c r="A2">
        <v>1</v>
      </c>
      <c r="B2" t="s">
        <v>64</v>
      </c>
      <c r="C2" t="s">
        <v>163</v>
      </c>
    </row>
    <row r="3" spans="1:3" x14ac:dyDescent="0.3">
      <c r="A3">
        <v>2</v>
      </c>
      <c r="B3" t="s">
        <v>65</v>
      </c>
      <c r="C3" t="s">
        <v>163</v>
      </c>
    </row>
    <row r="4" spans="1:3" x14ac:dyDescent="0.3">
      <c r="A4">
        <v>3</v>
      </c>
      <c r="B4" t="s">
        <v>66</v>
      </c>
      <c r="C4" t="s">
        <v>164</v>
      </c>
    </row>
    <row r="5" spans="1:3" x14ac:dyDescent="0.3">
      <c r="A5">
        <v>4</v>
      </c>
      <c r="B5" t="s">
        <v>67</v>
      </c>
      <c r="C5" t="s">
        <v>165</v>
      </c>
    </row>
    <row r="6" spans="1:3" x14ac:dyDescent="0.3">
      <c r="A6">
        <v>5</v>
      </c>
      <c r="B6" t="s">
        <v>68</v>
      </c>
      <c r="C6" t="s">
        <v>165</v>
      </c>
    </row>
    <row r="7" spans="1:3" x14ac:dyDescent="0.3">
      <c r="A7">
        <v>6</v>
      </c>
      <c r="B7" t="s">
        <v>69</v>
      </c>
      <c r="C7" t="s">
        <v>164</v>
      </c>
    </row>
    <row r="8" spans="1:3" x14ac:dyDescent="0.3">
      <c r="A8">
        <v>7</v>
      </c>
      <c r="B8" t="s">
        <v>70</v>
      </c>
      <c r="C8" t="s">
        <v>165</v>
      </c>
    </row>
    <row r="9" spans="1:3" x14ac:dyDescent="0.3">
      <c r="A9">
        <v>8</v>
      </c>
      <c r="B9" t="s">
        <v>71</v>
      </c>
      <c r="C9" t="s">
        <v>163</v>
      </c>
    </row>
    <row r="10" spans="1:3" x14ac:dyDescent="0.3">
      <c r="A10">
        <v>9</v>
      </c>
      <c r="B10" t="s">
        <v>72</v>
      </c>
      <c r="C10" t="s">
        <v>166</v>
      </c>
    </row>
    <row r="11" spans="1:3" x14ac:dyDescent="0.3">
      <c r="A11">
        <v>10</v>
      </c>
      <c r="B11" t="s">
        <v>73</v>
      </c>
      <c r="C11" t="s">
        <v>163</v>
      </c>
    </row>
    <row r="12" spans="1:3" x14ac:dyDescent="0.3">
      <c r="A12">
        <v>11</v>
      </c>
      <c r="B12" t="s">
        <v>74</v>
      </c>
      <c r="C12" t="s">
        <v>164</v>
      </c>
    </row>
    <row r="13" spans="1:3" x14ac:dyDescent="0.3">
      <c r="A13">
        <v>12</v>
      </c>
      <c r="B13" t="s">
        <v>75</v>
      </c>
      <c r="C13" t="s">
        <v>165</v>
      </c>
    </row>
    <row r="14" spans="1:3" x14ac:dyDescent="0.3">
      <c r="A14">
        <v>13</v>
      </c>
      <c r="B14" t="s">
        <v>76</v>
      </c>
      <c r="C14" t="s">
        <v>164</v>
      </c>
    </row>
    <row r="15" spans="1:3" x14ac:dyDescent="0.3">
      <c r="A15">
        <v>14</v>
      </c>
      <c r="B15" t="s">
        <v>77</v>
      </c>
      <c r="C15" t="s">
        <v>164</v>
      </c>
    </row>
    <row r="16" spans="1:3" x14ac:dyDescent="0.3">
      <c r="A16">
        <v>15</v>
      </c>
      <c r="B16" t="s">
        <v>78</v>
      </c>
      <c r="C16" t="s">
        <v>163</v>
      </c>
    </row>
    <row r="17" spans="1:3" x14ac:dyDescent="0.3">
      <c r="A17">
        <v>16</v>
      </c>
      <c r="B17" t="s">
        <v>79</v>
      </c>
      <c r="C17" t="s">
        <v>165</v>
      </c>
    </row>
    <row r="18" spans="1:3" x14ac:dyDescent="0.3">
      <c r="A18">
        <v>17</v>
      </c>
      <c r="B18" t="s">
        <v>80</v>
      </c>
      <c r="C18" t="s">
        <v>166</v>
      </c>
    </row>
    <row r="19" spans="1:3" x14ac:dyDescent="0.3">
      <c r="A19">
        <v>18</v>
      </c>
      <c r="B19" t="s">
        <v>81</v>
      </c>
      <c r="C19" t="s">
        <v>163</v>
      </c>
    </row>
    <row r="20" spans="1:3" x14ac:dyDescent="0.3">
      <c r="A20">
        <v>19</v>
      </c>
      <c r="B20" t="s">
        <v>82</v>
      </c>
      <c r="C20" t="s">
        <v>164</v>
      </c>
    </row>
    <row r="21" spans="1:3" x14ac:dyDescent="0.3">
      <c r="A21">
        <v>20</v>
      </c>
      <c r="B21" t="s">
        <v>83</v>
      </c>
      <c r="C21" t="s">
        <v>164</v>
      </c>
    </row>
    <row r="22" spans="1:3" x14ac:dyDescent="0.3">
      <c r="A22">
        <v>21</v>
      </c>
      <c r="B22" t="s">
        <v>84</v>
      </c>
      <c r="C22" t="s">
        <v>165</v>
      </c>
    </row>
    <row r="23" spans="1:3" x14ac:dyDescent="0.3">
      <c r="A23">
        <v>22</v>
      </c>
      <c r="B23" t="s">
        <v>85</v>
      </c>
      <c r="C23" t="s">
        <v>164</v>
      </c>
    </row>
    <row r="24" spans="1:3" x14ac:dyDescent="0.3">
      <c r="A24">
        <v>23</v>
      </c>
      <c r="B24" t="s">
        <v>86</v>
      </c>
      <c r="C24" t="s">
        <v>164</v>
      </c>
    </row>
    <row r="25" spans="1:3" x14ac:dyDescent="0.3">
      <c r="A25">
        <v>24</v>
      </c>
      <c r="B25" t="s">
        <v>87</v>
      </c>
      <c r="C25" t="s">
        <v>163</v>
      </c>
    </row>
    <row r="26" spans="1:3" x14ac:dyDescent="0.3">
      <c r="A26">
        <v>25</v>
      </c>
      <c r="B26" t="s">
        <v>88</v>
      </c>
      <c r="C26" t="s">
        <v>165</v>
      </c>
    </row>
    <row r="27" spans="1:3" x14ac:dyDescent="0.3">
      <c r="A27">
        <v>26</v>
      </c>
      <c r="B27" t="s">
        <v>89</v>
      </c>
      <c r="C27" t="s">
        <v>163</v>
      </c>
    </row>
    <row r="28" spans="1:3" x14ac:dyDescent="0.3">
      <c r="A28">
        <v>27</v>
      </c>
      <c r="B28" t="s">
        <v>90</v>
      </c>
      <c r="C28" t="s">
        <v>166</v>
      </c>
    </row>
    <row r="29" spans="1:3" x14ac:dyDescent="0.3">
      <c r="A29">
        <v>28</v>
      </c>
      <c r="B29" t="s">
        <v>91</v>
      </c>
      <c r="C29" t="s">
        <v>164</v>
      </c>
    </row>
    <row r="30" spans="1:3" x14ac:dyDescent="0.3">
      <c r="A30">
        <v>29</v>
      </c>
      <c r="B30" t="s">
        <v>92</v>
      </c>
      <c r="C30" t="s">
        <v>163</v>
      </c>
    </row>
    <row r="31" spans="1:3" x14ac:dyDescent="0.3">
      <c r="A31">
        <v>30</v>
      </c>
      <c r="B31" t="s">
        <v>93</v>
      </c>
      <c r="C31" t="s">
        <v>163</v>
      </c>
    </row>
    <row r="32" spans="1:3" x14ac:dyDescent="0.3">
      <c r="A32">
        <v>31</v>
      </c>
      <c r="B32" t="s">
        <v>94</v>
      </c>
      <c r="C32" t="s">
        <v>165</v>
      </c>
    </row>
    <row r="33" spans="1:3" x14ac:dyDescent="0.3">
      <c r="A33">
        <v>32</v>
      </c>
      <c r="B33" t="s">
        <v>95</v>
      </c>
      <c r="C33" t="s">
        <v>164</v>
      </c>
    </row>
    <row r="34" spans="1:3" x14ac:dyDescent="0.3">
      <c r="A34">
        <v>33</v>
      </c>
      <c r="B34" t="s">
        <v>96</v>
      </c>
      <c r="C34" t="s">
        <v>163</v>
      </c>
    </row>
    <row r="35" spans="1:3" x14ac:dyDescent="0.3">
      <c r="A35">
        <v>34</v>
      </c>
      <c r="B35" t="s">
        <v>97</v>
      </c>
      <c r="C35" t="s">
        <v>164</v>
      </c>
    </row>
    <row r="36" spans="1:3" x14ac:dyDescent="0.3">
      <c r="A36">
        <v>35</v>
      </c>
      <c r="B36" t="s">
        <v>98</v>
      </c>
      <c r="C36" t="s">
        <v>166</v>
      </c>
    </row>
    <row r="37" spans="1:3" x14ac:dyDescent="0.3">
      <c r="A37">
        <v>36</v>
      </c>
      <c r="B37" t="s">
        <v>99</v>
      </c>
      <c r="C37" t="s">
        <v>164</v>
      </c>
    </row>
    <row r="38" spans="1:3" x14ac:dyDescent="0.3">
      <c r="A38">
        <v>37</v>
      </c>
      <c r="B38" t="s">
        <v>100</v>
      </c>
      <c r="C38" t="s">
        <v>164</v>
      </c>
    </row>
    <row r="39" spans="1:3" x14ac:dyDescent="0.3">
      <c r="A39">
        <v>38</v>
      </c>
      <c r="B39" t="s">
        <v>101</v>
      </c>
      <c r="C39" t="s">
        <v>163</v>
      </c>
    </row>
    <row r="40" spans="1:3" x14ac:dyDescent="0.3">
      <c r="A40">
        <v>39</v>
      </c>
      <c r="B40" t="s">
        <v>102</v>
      </c>
      <c r="C40" t="s">
        <v>165</v>
      </c>
    </row>
    <row r="41" spans="1:3" x14ac:dyDescent="0.3">
      <c r="A41">
        <v>40</v>
      </c>
      <c r="B41" t="s">
        <v>103</v>
      </c>
      <c r="C41" t="s">
        <v>165</v>
      </c>
    </row>
    <row r="42" spans="1:3" x14ac:dyDescent="0.3">
      <c r="A42">
        <v>41</v>
      </c>
      <c r="B42" t="s">
        <v>104</v>
      </c>
      <c r="C42" t="s">
        <v>165</v>
      </c>
    </row>
    <row r="43" spans="1:3" x14ac:dyDescent="0.3">
      <c r="A43">
        <v>42</v>
      </c>
      <c r="B43" t="s">
        <v>105</v>
      </c>
      <c r="C43" t="s">
        <v>166</v>
      </c>
    </row>
    <row r="44" spans="1:3" x14ac:dyDescent="0.3">
      <c r="A44">
        <v>43</v>
      </c>
      <c r="B44" t="s">
        <v>106</v>
      </c>
      <c r="C44" t="s">
        <v>166</v>
      </c>
    </row>
    <row r="45" spans="1:3" x14ac:dyDescent="0.3">
      <c r="A45">
        <v>44</v>
      </c>
      <c r="B45" t="s">
        <v>107</v>
      </c>
      <c r="C45" t="s">
        <v>163</v>
      </c>
    </row>
    <row r="46" spans="1:3" x14ac:dyDescent="0.3">
      <c r="A46">
        <v>45</v>
      </c>
      <c r="B46" t="s">
        <v>108</v>
      </c>
      <c r="C46" t="s">
        <v>165</v>
      </c>
    </row>
    <row r="47" spans="1:3" x14ac:dyDescent="0.3">
      <c r="A47">
        <v>46</v>
      </c>
      <c r="B47" t="s">
        <v>109</v>
      </c>
      <c r="C47" t="s">
        <v>166</v>
      </c>
    </row>
    <row r="48" spans="1:3" x14ac:dyDescent="0.3">
      <c r="A48">
        <v>47</v>
      </c>
      <c r="B48" t="s">
        <v>110</v>
      </c>
      <c r="C48" t="s">
        <v>165</v>
      </c>
    </row>
    <row r="49" spans="1:3" x14ac:dyDescent="0.3">
      <c r="A49">
        <v>48</v>
      </c>
      <c r="B49" t="s">
        <v>111</v>
      </c>
      <c r="C49" t="s">
        <v>165</v>
      </c>
    </row>
    <row r="50" spans="1:3" x14ac:dyDescent="0.3">
      <c r="A50">
        <v>49</v>
      </c>
      <c r="B50" t="s">
        <v>112</v>
      </c>
      <c r="C50" t="s">
        <v>166</v>
      </c>
    </row>
    <row r="51" spans="1:3" x14ac:dyDescent="0.3">
      <c r="A51">
        <v>50</v>
      </c>
      <c r="B51" t="s">
        <v>113</v>
      </c>
      <c r="C51" t="s">
        <v>165</v>
      </c>
    </row>
    <row r="52" spans="1:3" x14ac:dyDescent="0.3">
      <c r="A52">
        <v>51</v>
      </c>
      <c r="B52" t="s">
        <v>114</v>
      </c>
      <c r="C52" t="s">
        <v>164</v>
      </c>
    </row>
    <row r="53" spans="1:3" x14ac:dyDescent="0.3">
      <c r="A53">
        <v>52</v>
      </c>
      <c r="B53" t="s">
        <v>115</v>
      </c>
      <c r="C53" t="s">
        <v>163</v>
      </c>
    </row>
    <row r="54" spans="1:3" x14ac:dyDescent="0.3">
      <c r="A54">
        <v>53</v>
      </c>
      <c r="B54" t="s">
        <v>116</v>
      </c>
      <c r="C54" t="s">
        <v>166</v>
      </c>
    </row>
    <row r="55" spans="1:3" x14ac:dyDescent="0.3">
      <c r="A55">
        <v>54</v>
      </c>
      <c r="B55" t="s">
        <v>117</v>
      </c>
      <c r="C55" t="s">
        <v>166</v>
      </c>
    </row>
    <row r="56" spans="1:3" x14ac:dyDescent="0.3">
      <c r="A56">
        <v>55</v>
      </c>
      <c r="B56" t="s">
        <v>118</v>
      </c>
      <c r="C56" t="s">
        <v>165</v>
      </c>
    </row>
    <row r="57" spans="1:3" x14ac:dyDescent="0.3">
      <c r="A57">
        <v>56</v>
      </c>
      <c r="B57" t="s">
        <v>95</v>
      </c>
      <c r="C57" t="s">
        <v>166</v>
      </c>
    </row>
    <row r="58" spans="1:3" x14ac:dyDescent="0.3">
      <c r="A58">
        <v>57</v>
      </c>
      <c r="B58" t="s">
        <v>119</v>
      </c>
      <c r="C58" t="s">
        <v>164</v>
      </c>
    </row>
    <row r="59" spans="1:3" x14ac:dyDescent="0.3">
      <c r="A59">
        <v>58</v>
      </c>
      <c r="B59" t="s">
        <v>120</v>
      </c>
      <c r="C59" t="s">
        <v>165</v>
      </c>
    </row>
    <row r="60" spans="1:3" x14ac:dyDescent="0.3">
      <c r="A60">
        <v>59</v>
      </c>
      <c r="B60" t="s">
        <v>121</v>
      </c>
      <c r="C60" t="s">
        <v>164</v>
      </c>
    </row>
    <row r="61" spans="1:3" x14ac:dyDescent="0.3">
      <c r="A61">
        <v>60</v>
      </c>
      <c r="B61" t="s">
        <v>122</v>
      </c>
      <c r="C61" t="s">
        <v>163</v>
      </c>
    </row>
    <row r="62" spans="1:3" x14ac:dyDescent="0.3">
      <c r="A62">
        <v>61</v>
      </c>
      <c r="B62" t="s">
        <v>123</v>
      </c>
      <c r="C62" t="s">
        <v>163</v>
      </c>
    </row>
    <row r="63" spans="1:3" x14ac:dyDescent="0.3">
      <c r="A63">
        <v>62</v>
      </c>
      <c r="B63" t="s">
        <v>124</v>
      </c>
      <c r="C63" t="s">
        <v>164</v>
      </c>
    </row>
    <row r="64" spans="1:3" x14ac:dyDescent="0.3">
      <c r="A64">
        <v>63</v>
      </c>
      <c r="B64" t="s">
        <v>125</v>
      </c>
      <c r="C64" t="s">
        <v>165</v>
      </c>
    </row>
    <row r="65" spans="1:3" x14ac:dyDescent="0.3">
      <c r="A65">
        <v>64</v>
      </c>
      <c r="B65" t="s">
        <v>126</v>
      </c>
      <c r="C65" t="s">
        <v>163</v>
      </c>
    </row>
    <row r="66" spans="1:3" x14ac:dyDescent="0.3">
      <c r="A66">
        <v>65</v>
      </c>
      <c r="B66" t="s">
        <v>127</v>
      </c>
      <c r="C66" t="s">
        <v>165</v>
      </c>
    </row>
    <row r="67" spans="1:3" x14ac:dyDescent="0.3">
      <c r="A67">
        <v>66</v>
      </c>
      <c r="B67" t="s">
        <v>128</v>
      </c>
      <c r="C67" t="s">
        <v>165</v>
      </c>
    </row>
    <row r="68" spans="1:3" x14ac:dyDescent="0.3">
      <c r="A68">
        <v>67</v>
      </c>
      <c r="B68" t="s">
        <v>129</v>
      </c>
      <c r="C68" t="s">
        <v>163</v>
      </c>
    </row>
    <row r="69" spans="1:3" x14ac:dyDescent="0.3">
      <c r="A69">
        <v>68</v>
      </c>
      <c r="B69" t="s">
        <v>130</v>
      </c>
      <c r="C69" t="s">
        <v>163</v>
      </c>
    </row>
    <row r="70" spans="1:3" x14ac:dyDescent="0.3">
      <c r="A70">
        <v>69</v>
      </c>
      <c r="B70" t="s">
        <v>131</v>
      </c>
      <c r="C70" t="s">
        <v>164</v>
      </c>
    </row>
    <row r="71" spans="1:3" x14ac:dyDescent="0.3">
      <c r="A71">
        <v>70</v>
      </c>
      <c r="B71" t="s">
        <v>132</v>
      </c>
      <c r="C71" t="s">
        <v>165</v>
      </c>
    </row>
    <row r="72" spans="1:3" x14ac:dyDescent="0.3">
      <c r="A72">
        <v>71</v>
      </c>
      <c r="B72" t="s">
        <v>133</v>
      </c>
      <c r="C72" t="s">
        <v>164</v>
      </c>
    </row>
    <row r="73" spans="1:3" x14ac:dyDescent="0.3">
      <c r="A73">
        <v>72</v>
      </c>
      <c r="B73" t="s">
        <v>134</v>
      </c>
      <c r="C73" t="s">
        <v>166</v>
      </c>
    </row>
    <row r="74" spans="1:3" x14ac:dyDescent="0.3">
      <c r="A74">
        <v>73</v>
      </c>
      <c r="B74" t="s">
        <v>135</v>
      </c>
      <c r="C74" t="s">
        <v>166</v>
      </c>
    </row>
    <row r="75" spans="1:3" x14ac:dyDescent="0.3">
      <c r="A75">
        <v>74</v>
      </c>
      <c r="B75" t="s">
        <v>136</v>
      </c>
      <c r="C75" t="s">
        <v>166</v>
      </c>
    </row>
    <row r="76" spans="1:3" x14ac:dyDescent="0.3">
      <c r="A76">
        <v>75</v>
      </c>
      <c r="B76" t="s">
        <v>137</v>
      </c>
      <c r="C76" t="s">
        <v>166</v>
      </c>
    </row>
    <row r="77" spans="1:3" x14ac:dyDescent="0.3">
      <c r="A77">
        <v>76</v>
      </c>
      <c r="B77" t="s">
        <v>138</v>
      </c>
      <c r="C77" t="s">
        <v>163</v>
      </c>
    </row>
    <row r="78" spans="1:3" x14ac:dyDescent="0.3">
      <c r="A78">
        <v>77</v>
      </c>
      <c r="B78" t="s">
        <v>139</v>
      </c>
      <c r="C78" t="s">
        <v>163</v>
      </c>
    </row>
    <row r="79" spans="1:3" x14ac:dyDescent="0.3">
      <c r="A79">
        <v>78</v>
      </c>
      <c r="B79" t="s">
        <v>140</v>
      </c>
      <c r="C79" t="s">
        <v>164</v>
      </c>
    </row>
    <row r="80" spans="1:3" x14ac:dyDescent="0.3">
      <c r="A80">
        <v>79</v>
      </c>
      <c r="B80" t="s">
        <v>141</v>
      </c>
      <c r="C80" t="s">
        <v>163</v>
      </c>
    </row>
    <row r="81" spans="1:3" x14ac:dyDescent="0.3">
      <c r="A81">
        <v>80</v>
      </c>
      <c r="B81" t="s">
        <v>142</v>
      </c>
      <c r="C81" t="s">
        <v>163</v>
      </c>
    </row>
    <row r="82" spans="1:3" x14ac:dyDescent="0.3">
      <c r="A82">
        <v>81</v>
      </c>
      <c r="B82" t="s">
        <v>143</v>
      </c>
      <c r="C82" t="s">
        <v>163</v>
      </c>
    </row>
    <row r="83" spans="1:3" x14ac:dyDescent="0.3">
      <c r="A83">
        <v>82</v>
      </c>
      <c r="B83" t="s">
        <v>144</v>
      </c>
      <c r="C83" t="s">
        <v>166</v>
      </c>
    </row>
    <row r="84" spans="1:3" x14ac:dyDescent="0.3">
      <c r="A84">
        <v>83</v>
      </c>
      <c r="B84" t="s">
        <v>145</v>
      </c>
      <c r="C84" t="s">
        <v>164</v>
      </c>
    </row>
    <row r="85" spans="1:3" x14ac:dyDescent="0.3">
      <c r="A85">
        <v>84</v>
      </c>
      <c r="B85" t="s">
        <v>146</v>
      </c>
      <c r="C85" t="s">
        <v>165</v>
      </c>
    </row>
    <row r="86" spans="1:3" x14ac:dyDescent="0.3">
      <c r="A86">
        <v>85</v>
      </c>
      <c r="B86" t="s">
        <v>147</v>
      </c>
      <c r="C86" t="s">
        <v>165</v>
      </c>
    </row>
    <row r="87" spans="1:3" x14ac:dyDescent="0.3">
      <c r="A87">
        <v>86</v>
      </c>
      <c r="B87" t="s">
        <v>148</v>
      </c>
      <c r="C87" t="s">
        <v>165</v>
      </c>
    </row>
    <row r="88" spans="1:3" x14ac:dyDescent="0.3">
      <c r="A88">
        <v>87</v>
      </c>
      <c r="B88" t="s">
        <v>149</v>
      </c>
      <c r="C88" t="s">
        <v>166</v>
      </c>
    </row>
    <row r="89" spans="1:3" x14ac:dyDescent="0.3">
      <c r="A89">
        <v>88</v>
      </c>
      <c r="B89" t="s">
        <v>150</v>
      </c>
      <c r="C89" t="s">
        <v>163</v>
      </c>
    </row>
    <row r="90" spans="1:3" x14ac:dyDescent="0.3">
      <c r="A90">
        <v>89</v>
      </c>
      <c r="B90" t="s">
        <v>151</v>
      </c>
      <c r="C90" t="s">
        <v>163</v>
      </c>
    </row>
    <row r="91" spans="1:3" x14ac:dyDescent="0.3">
      <c r="A91">
        <v>90</v>
      </c>
      <c r="B91" t="s">
        <v>152</v>
      </c>
      <c r="C91" t="s">
        <v>165</v>
      </c>
    </row>
    <row r="92" spans="1:3" x14ac:dyDescent="0.3">
      <c r="A92">
        <v>91</v>
      </c>
      <c r="B92" t="s">
        <v>153</v>
      </c>
      <c r="C92" t="s">
        <v>165</v>
      </c>
    </row>
    <row r="93" spans="1:3" x14ac:dyDescent="0.3">
      <c r="A93">
        <v>92</v>
      </c>
      <c r="B93" t="s">
        <v>154</v>
      </c>
      <c r="C93" t="s">
        <v>164</v>
      </c>
    </row>
    <row r="94" spans="1:3" x14ac:dyDescent="0.3">
      <c r="A94">
        <v>93</v>
      </c>
      <c r="B94" t="s">
        <v>155</v>
      </c>
      <c r="C94" t="s">
        <v>166</v>
      </c>
    </row>
    <row r="95" spans="1:3" x14ac:dyDescent="0.3">
      <c r="A95">
        <v>94</v>
      </c>
      <c r="B95" t="s">
        <v>156</v>
      </c>
      <c r="C95" t="s">
        <v>163</v>
      </c>
    </row>
    <row r="96" spans="1:3" x14ac:dyDescent="0.3">
      <c r="A96">
        <v>95</v>
      </c>
      <c r="B96" t="s">
        <v>157</v>
      </c>
      <c r="C96" t="s">
        <v>165</v>
      </c>
    </row>
    <row r="97" spans="1:3" x14ac:dyDescent="0.3">
      <c r="A97">
        <v>96</v>
      </c>
      <c r="B97" t="s">
        <v>158</v>
      </c>
      <c r="C97" t="s">
        <v>165</v>
      </c>
    </row>
    <row r="98" spans="1:3" x14ac:dyDescent="0.3">
      <c r="A98">
        <v>97</v>
      </c>
      <c r="B98" t="s">
        <v>159</v>
      </c>
      <c r="C98" t="s">
        <v>164</v>
      </c>
    </row>
    <row r="99" spans="1:3" x14ac:dyDescent="0.3">
      <c r="A99">
        <v>98</v>
      </c>
      <c r="B99" t="s">
        <v>160</v>
      </c>
      <c r="C99" t="s">
        <v>163</v>
      </c>
    </row>
    <row r="100" spans="1:3" x14ac:dyDescent="0.3">
      <c r="A100">
        <v>99</v>
      </c>
      <c r="B100" t="s">
        <v>161</v>
      </c>
      <c r="C100" t="s">
        <v>163</v>
      </c>
    </row>
    <row r="101" spans="1:3" x14ac:dyDescent="0.3">
      <c r="A101">
        <v>100</v>
      </c>
      <c r="B101" t="s">
        <v>162</v>
      </c>
      <c r="C101" t="s">
        <v>164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23E2-2248-468A-826F-8C392927485D}">
  <dimension ref="A1:M10001"/>
  <sheetViews>
    <sheetView topLeftCell="D2" zoomScale="97" workbookViewId="0">
      <selection activeCell="D17" sqref="D17"/>
    </sheetView>
  </sheetViews>
  <sheetFormatPr defaultRowHeight="14.4" x14ac:dyDescent="0.3"/>
  <cols>
    <col min="1" max="1" width="11" bestFit="1" customWidth="1"/>
    <col min="2" max="2" width="14.33203125" bestFit="1" customWidth="1"/>
    <col min="3" max="3" width="17" bestFit="1" customWidth="1"/>
    <col min="4" max="4" width="10.6640625" bestFit="1" customWidth="1"/>
    <col min="5" max="5" width="17.77734375" bestFit="1" customWidth="1"/>
    <col min="6" max="6" width="17.6640625" bestFit="1" customWidth="1"/>
    <col min="7" max="7" width="14.6640625" bestFit="1" customWidth="1"/>
    <col min="8" max="8" width="9.88671875" bestFit="1" customWidth="1"/>
    <col min="9" max="9" width="21.21875" bestFit="1" customWidth="1"/>
    <col min="10" max="10" width="11.5546875" bestFit="1" customWidth="1"/>
    <col min="11" max="11" width="14.33203125" bestFit="1" customWidth="1"/>
    <col min="12" max="12" width="11.5546875" bestFit="1" customWidth="1"/>
    <col min="13" max="13" width="9.44140625" bestFit="1" customWidth="1"/>
  </cols>
  <sheetData>
    <row r="1" spans="1:13" x14ac:dyDescent="0.3">
      <c r="A1" s="1" t="s">
        <v>58</v>
      </c>
      <c r="B1" s="1" t="s">
        <v>0</v>
      </c>
      <c r="C1" s="1" t="s">
        <v>59</v>
      </c>
      <c r="D1" s="1" t="s">
        <v>60</v>
      </c>
      <c r="E1" s="1" t="s">
        <v>61</v>
      </c>
      <c r="F1" s="3" t="s">
        <v>1</v>
      </c>
      <c r="G1" s="3" t="s">
        <v>2</v>
      </c>
      <c r="H1" s="4" t="s">
        <v>3</v>
      </c>
      <c r="I1" s="4" t="s">
        <v>62</v>
      </c>
      <c r="J1" s="4" t="s">
        <v>63</v>
      </c>
      <c r="K1" s="4" t="s">
        <v>167</v>
      </c>
      <c r="L1" s="4" t="s">
        <v>168</v>
      </c>
      <c r="M1" s="4" t="s">
        <v>169</v>
      </c>
    </row>
    <row r="2" spans="1:13" x14ac:dyDescent="0.3">
      <c r="A2">
        <v>1</v>
      </c>
      <c r="B2">
        <v>41</v>
      </c>
      <c r="C2">
        <v>8</v>
      </c>
      <c r="D2" s="2">
        <v>45195</v>
      </c>
      <c r="E2">
        <v>47</v>
      </c>
      <c r="F2" t="str">
        <f>_xlfn.XLOOKUP(B2,Products!$A$2:$A$51,Products!$B$2:$B$51)</f>
        <v>Almost</v>
      </c>
      <c r="G2" t="str">
        <f>_xlfn.XLOOKUP(B2,Products!$A$2:$A$51,Products!$C$2:$C$51)</f>
        <v>Home &amp; Kitchen</v>
      </c>
      <c r="H2">
        <f>_xlfn.XLOOKUP(B2,Products!$A$2:$A$51,Products!$D$2:$D$51)</f>
        <v>70.72</v>
      </c>
      <c r="I2" t="str">
        <f>_xlfn.XLOOKUP(E2,Salespersons!$A$2:$A$101,Salespersons!$B$2:$B$101)</f>
        <v>Jasmine Smith</v>
      </c>
      <c r="J2" t="str">
        <f>_xlfn.XLOOKUP(E2,Salespersons!$A$2:$A$101,Salespersons!$C$2:$C$101)</f>
        <v>West</v>
      </c>
      <c r="K2">
        <f>C2*H2</f>
        <v>565.76</v>
      </c>
      <c r="L2" t="str">
        <f>TEXT(D2,"MMMM")</f>
        <v>September</v>
      </c>
      <c r="M2" t="str">
        <f>TEXT(D2,"YYYY")</f>
        <v>2023</v>
      </c>
    </row>
    <row r="3" spans="1:13" x14ac:dyDescent="0.3">
      <c r="A3">
        <v>2</v>
      </c>
      <c r="B3">
        <v>31</v>
      </c>
      <c r="C3">
        <v>1</v>
      </c>
      <c r="D3" s="2">
        <v>45830</v>
      </c>
      <c r="E3">
        <v>36</v>
      </c>
      <c r="F3" t="str">
        <f>_xlfn.XLOOKUP(B3,Products!$A$2:$A$51,Products!$B$2:$B$51)</f>
        <v>Tell</v>
      </c>
      <c r="G3" t="str">
        <f>_xlfn.XLOOKUP(B3,Products!$A$2:$A$51,Products!$C$2:$C$51)</f>
        <v>Books</v>
      </c>
      <c r="H3">
        <f>_xlfn.XLOOKUP(B3,Products!$A$2:$A$51,Products!$D$2:$D$51)</f>
        <v>83.85</v>
      </c>
      <c r="I3" t="str">
        <f>_xlfn.XLOOKUP(E3,Salespersons!$A$2:$A$101,Salespersons!$B$2:$B$101)</f>
        <v>Rebecca Harrell</v>
      </c>
      <c r="J3" t="str">
        <f>_xlfn.XLOOKUP(E3,Salespersons!$A$2:$A$101,Salespersons!$C$2:$C$101)</f>
        <v>North</v>
      </c>
      <c r="K3">
        <f t="shared" ref="K3:K66" si="0">C3*H3</f>
        <v>83.85</v>
      </c>
      <c r="L3" t="str">
        <f t="shared" ref="L3:L66" si="1">TEXT(D3,"MMMM")</f>
        <v>June</v>
      </c>
      <c r="M3" t="str">
        <f t="shared" ref="M3:M66" si="2">TEXT(D3,"YYYY")</f>
        <v>2025</v>
      </c>
    </row>
    <row r="4" spans="1:13" x14ac:dyDescent="0.3">
      <c r="A4">
        <v>3</v>
      </c>
      <c r="B4">
        <v>21</v>
      </c>
      <c r="C4">
        <v>5</v>
      </c>
      <c r="D4" s="2">
        <v>45427</v>
      </c>
      <c r="E4">
        <v>89</v>
      </c>
      <c r="F4" t="str">
        <f>_xlfn.XLOOKUP(B4,Products!$A$2:$A$51,Products!$B$2:$B$51)</f>
        <v>Firm</v>
      </c>
      <c r="G4" t="str">
        <f>_xlfn.XLOOKUP(B4,Products!$A$2:$A$51,Products!$C$2:$C$51)</f>
        <v>Toys</v>
      </c>
      <c r="H4">
        <f>_xlfn.XLOOKUP(B4,Products!$A$2:$A$51,Products!$D$2:$D$51)</f>
        <v>107.8</v>
      </c>
      <c r="I4" t="str">
        <f>_xlfn.XLOOKUP(E4,Salespersons!$A$2:$A$101,Salespersons!$B$2:$B$101)</f>
        <v>Billy Smith</v>
      </c>
      <c r="J4" t="str">
        <f>_xlfn.XLOOKUP(E4,Salespersons!$A$2:$A$101,Salespersons!$C$2:$C$101)</f>
        <v>East</v>
      </c>
      <c r="K4">
        <f t="shared" si="0"/>
        <v>539</v>
      </c>
      <c r="L4" t="str">
        <f t="shared" si="1"/>
        <v>May</v>
      </c>
      <c r="M4" t="str">
        <f t="shared" si="2"/>
        <v>2024</v>
      </c>
    </row>
    <row r="5" spans="1:13" x14ac:dyDescent="0.3">
      <c r="A5">
        <v>4</v>
      </c>
      <c r="B5">
        <v>16</v>
      </c>
      <c r="C5">
        <v>9</v>
      </c>
      <c r="D5" s="2">
        <v>45559</v>
      </c>
      <c r="E5">
        <v>82</v>
      </c>
      <c r="F5" t="str">
        <f>_xlfn.XLOOKUP(B5,Products!$A$2:$A$51,Products!$B$2:$B$51)</f>
        <v>Answer</v>
      </c>
      <c r="G5" t="str">
        <f>_xlfn.XLOOKUP(B5,Products!$A$2:$A$51,Products!$C$2:$C$51)</f>
        <v>Home &amp; Kitchen</v>
      </c>
      <c r="H5">
        <f>_xlfn.XLOOKUP(B5,Products!$A$2:$A$51,Products!$D$2:$D$51)</f>
        <v>145.77000000000001</v>
      </c>
      <c r="I5" t="str">
        <f>_xlfn.XLOOKUP(E5,Salespersons!$A$2:$A$101,Salespersons!$B$2:$B$101)</f>
        <v>Mary Johnson</v>
      </c>
      <c r="J5" t="str">
        <f>_xlfn.XLOOKUP(E5,Salespersons!$A$2:$A$101,Salespersons!$C$2:$C$101)</f>
        <v>South</v>
      </c>
      <c r="K5">
        <f t="shared" si="0"/>
        <v>1311.93</v>
      </c>
      <c r="L5" t="str">
        <f t="shared" si="1"/>
        <v>September</v>
      </c>
      <c r="M5" t="str">
        <f t="shared" si="2"/>
        <v>2024</v>
      </c>
    </row>
    <row r="6" spans="1:13" x14ac:dyDescent="0.3">
      <c r="A6">
        <v>5</v>
      </c>
      <c r="B6">
        <v>23</v>
      </c>
      <c r="C6">
        <v>1</v>
      </c>
      <c r="D6" s="2">
        <v>45132</v>
      </c>
      <c r="E6">
        <v>10</v>
      </c>
      <c r="F6" t="str">
        <f>_xlfn.XLOOKUP(B6,Products!$A$2:$A$51,Products!$B$2:$B$51)</f>
        <v>Energy</v>
      </c>
      <c r="G6" t="str">
        <f>_xlfn.XLOOKUP(B6,Products!$A$2:$A$51,Products!$C$2:$C$51)</f>
        <v>Books</v>
      </c>
      <c r="H6">
        <f>_xlfn.XLOOKUP(B6,Products!$A$2:$A$51,Products!$D$2:$D$51)</f>
        <v>31.68</v>
      </c>
      <c r="I6" t="str">
        <f>_xlfn.XLOOKUP(E6,Salespersons!$A$2:$A$101,Salespersons!$B$2:$B$101)</f>
        <v>Tyler Howard</v>
      </c>
      <c r="J6" t="str">
        <f>_xlfn.XLOOKUP(E6,Salespersons!$A$2:$A$101,Salespersons!$C$2:$C$101)</f>
        <v>East</v>
      </c>
      <c r="K6">
        <f t="shared" si="0"/>
        <v>31.68</v>
      </c>
      <c r="L6" t="str">
        <f t="shared" si="1"/>
        <v>July</v>
      </c>
      <c r="M6" t="str">
        <f t="shared" si="2"/>
        <v>2023</v>
      </c>
    </row>
    <row r="7" spans="1:13" x14ac:dyDescent="0.3">
      <c r="A7">
        <v>6</v>
      </c>
      <c r="B7">
        <v>14</v>
      </c>
      <c r="C7">
        <v>7</v>
      </c>
      <c r="D7" s="2">
        <v>45281</v>
      </c>
      <c r="E7">
        <v>1</v>
      </c>
      <c r="F7" t="str">
        <f>_xlfn.XLOOKUP(B7,Products!$A$2:$A$51,Products!$B$2:$B$51)</f>
        <v>Mention</v>
      </c>
      <c r="G7" t="str">
        <f>_xlfn.XLOOKUP(B7,Products!$A$2:$A$51,Products!$C$2:$C$51)</f>
        <v>Home &amp; Kitchen</v>
      </c>
      <c r="H7">
        <f>_xlfn.XLOOKUP(B7,Products!$A$2:$A$51,Products!$D$2:$D$51)</f>
        <v>64.77</v>
      </c>
      <c r="I7" t="str">
        <f>_xlfn.XLOOKUP(E7,Salespersons!$A$2:$A$101,Salespersons!$B$2:$B$101)</f>
        <v>Valerie Gutierrez</v>
      </c>
      <c r="J7" t="str">
        <f>_xlfn.XLOOKUP(E7,Salespersons!$A$2:$A$101,Salespersons!$C$2:$C$101)</f>
        <v>East</v>
      </c>
      <c r="K7">
        <f t="shared" si="0"/>
        <v>453.39</v>
      </c>
      <c r="L7" t="str">
        <f t="shared" si="1"/>
        <v>December</v>
      </c>
      <c r="M7" t="str">
        <f t="shared" si="2"/>
        <v>2023</v>
      </c>
    </row>
    <row r="8" spans="1:13" x14ac:dyDescent="0.3">
      <c r="A8">
        <v>7</v>
      </c>
      <c r="B8">
        <v>23</v>
      </c>
      <c r="C8">
        <v>7</v>
      </c>
      <c r="D8" s="2">
        <v>45632</v>
      </c>
      <c r="E8">
        <v>68</v>
      </c>
      <c r="F8" t="str">
        <f>_xlfn.XLOOKUP(B8,Products!$A$2:$A$51,Products!$B$2:$B$51)</f>
        <v>Energy</v>
      </c>
      <c r="G8" t="str">
        <f>_xlfn.XLOOKUP(B8,Products!$A$2:$A$51,Products!$C$2:$C$51)</f>
        <v>Books</v>
      </c>
      <c r="H8">
        <f>_xlfn.XLOOKUP(B8,Products!$A$2:$A$51,Products!$D$2:$D$51)</f>
        <v>31.68</v>
      </c>
      <c r="I8" t="str">
        <f>_xlfn.XLOOKUP(E8,Salespersons!$A$2:$A$101,Salespersons!$B$2:$B$101)</f>
        <v>Gabriel Velez</v>
      </c>
      <c r="J8" t="str">
        <f>_xlfn.XLOOKUP(E8,Salespersons!$A$2:$A$101,Salespersons!$C$2:$C$101)</f>
        <v>East</v>
      </c>
      <c r="K8">
        <f t="shared" si="0"/>
        <v>221.76</v>
      </c>
      <c r="L8" t="str">
        <f t="shared" si="1"/>
        <v>December</v>
      </c>
      <c r="M8" t="str">
        <f t="shared" si="2"/>
        <v>2024</v>
      </c>
    </row>
    <row r="9" spans="1:13" x14ac:dyDescent="0.3">
      <c r="A9">
        <v>8</v>
      </c>
      <c r="B9">
        <v>41</v>
      </c>
      <c r="C9">
        <v>5</v>
      </c>
      <c r="D9" s="2">
        <v>45413</v>
      </c>
      <c r="E9">
        <v>90</v>
      </c>
      <c r="F9" t="str">
        <f>_xlfn.XLOOKUP(B9,Products!$A$2:$A$51,Products!$B$2:$B$51)</f>
        <v>Almost</v>
      </c>
      <c r="G9" t="str">
        <f>_xlfn.XLOOKUP(B9,Products!$A$2:$A$51,Products!$C$2:$C$51)</f>
        <v>Home &amp; Kitchen</v>
      </c>
      <c r="H9">
        <f>_xlfn.XLOOKUP(B9,Products!$A$2:$A$51,Products!$D$2:$D$51)</f>
        <v>70.72</v>
      </c>
      <c r="I9" t="str">
        <f>_xlfn.XLOOKUP(E9,Salespersons!$A$2:$A$101,Salespersons!$B$2:$B$101)</f>
        <v>Becky Lopez</v>
      </c>
      <c r="J9" t="str">
        <f>_xlfn.XLOOKUP(E9,Salespersons!$A$2:$A$101,Salespersons!$C$2:$C$101)</f>
        <v>West</v>
      </c>
      <c r="K9">
        <f t="shared" si="0"/>
        <v>353.6</v>
      </c>
      <c r="L9" t="str">
        <f t="shared" si="1"/>
        <v>May</v>
      </c>
      <c r="M9" t="str">
        <f t="shared" si="2"/>
        <v>2024</v>
      </c>
    </row>
    <row r="10" spans="1:13" x14ac:dyDescent="0.3">
      <c r="A10">
        <v>9</v>
      </c>
      <c r="B10">
        <v>18</v>
      </c>
      <c r="C10">
        <v>4</v>
      </c>
      <c r="D10" s="2">
        <v>45601</v>
      </c>
      <c r="E10">
        <v>75</v>
      </c>
      <c r="F10" t="str">
        <f>_xlfn.XLOOKUP(B10,Products!$A$2:$A$51,Products!$B$2:$B$51)</f>
        <v>You</v>
      </c>
      <c r="G10" t="str">
        <f>_xlfn.XLOOKUP(B10,Products!$A$2:$A$51,Products!$C$2:$C$51)</f>
        <v>Books</v>
      </c>
      <c r="H10">
        <f>_xlfn.XLOOKUP(B10,Products!$A$2:$A$51,Products!$D$2:$D$51)</f>
        <v>128.16</v>
      </c>
      <c r="I10" t="str">
        <f>_xlfn.XLOOKUP(E10,Salespersons!$A$2:$A$101,Salespersons!$B$2:$B$101)</f>
        <v>Steven Adkins</v>
      </c>
      <c r="J10" t="str">
        <f>_xlfn.XLOOKUP(E10,Salespersons!$A$2:$A$101,Salespersons!$C$2:$C$101)</f>
        <v>South</v>
      </c>
      <c r="K10">
        <f t="shared" si="0"/>
        <v>512.64</v>
      </c>
      <c r="L10" t="str">
        <f t="shared" si="1"/>
        <v>November</v>
      </c>
      <c r="M10" t="str">
        <f t="shared" si="2"/>
        <v>2024</v>
      </c>
    </row>
    <row r="11" spans="1:13" x14ac:dyDescent="0.3">
      <c r="A11">
        <v>10</v>
      </c>
      <c r="B11">
        <v>36</v>
      </c>
      <c r="C11">
        <v>9</v>
      </c>
      <c r="D11" s="2">
        <v>45585</v>
      </c>
      <c r="E11">
        <v>15</v>
      </c>
      <c r="F11" t="str">
        <f>_xlfn.XLOOKUP(B11,Products!$A$2:$A$51,Products!$B$2:$B$51)</f>
        <v>Agreement</v>
      </c>
      <c r="G11" t="str">
        <f>_xlfn.XLOOKUP(B11,Products!$A$2:$A$51,Products!$C$2:$C$51)</f>
        <v>Toys</v>
      </c>
      <c r="H11">
        <f>_xlfn.XLOOKUP(B11,Products!$A$2:$A$51,Products!$D$2:$D$51)</f>
        <v>240.8</v>
      </c>
      <c r="I11" t="str">
        <f>_xlfn.XLOOKUP(E11,Salespersons!$A$2:$A$101,Salespersons!$B$2:$B$101)</f>
        <v>Ryan Mcdaniel</v>
      </c>
      <c r="J11" t="str">
        <f>_xlfn.XLOOKUP(E11,Salespersons!$A$2:$A$101,Salespersons!$C$2:$C$101)</f>
        <v>East</v>
      </c>
      <c r="K11">
        <f t="shared" si="0"/>
        <v>2167.2000000000003</v>
      </c>
      <c r="L11" t="str">
        <f t="shared" si="1"/>
        <v>October</v>
      </c>
      <c r="M11" t="str">
        <f t="shared" si="2"/>
        <v>2024</v>
      </c>
    </row>
    <row r="12" spans="1:13" x14ac:dyDescent="0.3">
      <c r="A12">
        <v>11</v>
      </c>
      <c r="B12">
        <v>12</v>
      </c>
      <c r="C12">
        <v>5</v>
      </c>
      <c r="D12" s="2">
        <v>45266</v>
      </c>
      <c r="E12">
        <v>96</v>
      </c>
      <c r="F12" t="str">
        <f>_xlfn.XLOOKUP(B12,Products!$A$2:$A$51,Products!$B$2:$B$51)</f>
        <v>Why</v>
      </c>
      <c r="G12" t="str">
        <f>_xlfn.XLOOKUP(B12,Products!$A$2:$A$51,Products!$C$2:$C$51)</f>
        <v>Clothing</v>
      </c>
      <c r="H12">
        <f>_xlfn.XLOOKUP(B12,Products!$A$2:$A$51,Products!$D$2:$D$51)</f>
        <v>76.88</v>
      </c>
      <c r="I12" t="str">
        <f>_xlfn.XLOOKUP(E12,Salespersons!$A$2:$A$101,Salespersons!$B$2:$B$101)</f>
        <v>Shari Ross</v>
      </c>
      <c r="J12" t="str">
        <f>_xlfn.XLOOKUP(E12,Salespersons!$A$2:$A$101,Salespersons!$C$2:$C$101)</f>
        <v>West</v>
      </c>
      <c r="K12">
        <f t="shared" si="0"/>
        <v>384.4</v>
      </c>
      <c r="L12" t="str">
        <f t="shared" si="1"/>
        <v>December</v>
      </c>
      <c r="M12" t="str">
        <f t="shared" si="2"/>
        <v>2023</v>
      </c>
    </row>
    <row r="13" spans="1:13" x14ac:dyDescent="0.3">
      <c r="A13">
        <v>12</v>
      </c>
      <c r="B13">
        <v>37</v>
      </c>
      <c r="C13">
        <v>1</v>
      </c>
      <c r="D13" s="2">
        <v>45812</v>
      </c>
      <c r="E13">
        <v>79</v>
      </c>
      <c r="F13" t="str">
        <f>_xlfn.XLOOKUP(B13,Products!$A$2:$A$51,Products!$B$2:$B$51)</f>
        <v>Suffer</v>
      </c>
      <c r="G13" t="str">
        <f>_xlfn.XLOOKUP(B13,Products!$A$2:$A$51,Products!$C$2:$C$51)</f>
        <v>Electronics</v>
      </c>
      <c r="H13">
        <f>_xlfn.XLOOKUP(B13,Products!$A$2:$A$51,Products!$D$2:$D$51)</f>
        <v>416.3</v>
      </c>
      <c r="I13" t="str">
        <f>_xlfn.XLOOKUP(E13,Salespersons!$A$2:$A$101,Salespersons!$B$2:$B$101)</f>
        <v>Mark Pruitt</v>
      </c>
      <c r="J13" t="str">
        <f>_xlfn.XLOOKUP(E13,Salespersons!$A$2:$A$101,Salespersons!$C$2:$C$101)</f>
        <v>East</v>
      </c>
      <c r="K13">
        <f t="shared" si="0"/>
        <v>416.3</v>
      </c>
      <c r="L13" t="str">
        <f t="shared" si="1"/>
        <v>June</v>
      </c>
      <c r="M13" t="str">
        <f t="shared" si="2"/>
        <v>2025</v>
      </c>
    </row>
    <row r="14" spans="1:13" x14ac:dyDescent="0.3">
      <c r="A14">
        <v>13</v>
      </c>
      <c r="B14">
        <v>11</v>
      </c>
      <c r="C14">
        <v>9</v>
      </c>
      <c r="D14" s="2">
        <v>45679</v>
      </c>
      <c r="E14">
        <v>92</v>
      </c>
      <c r="F14" t="str">
        <f>_xlfn.XLOOKUP(B14,Products!$A$2:$A$51,Products!$B$2:$B$51)</f>
        <v>News</v>
      </c>
      <c r="G14" t="str">
        <f>_xlfn.XLOOKUP(B14,Products!$A$2:$A$51,Products!$C$2:$C$51)</f>
        <v>Clothing</v>
      </c>
      <c r="H14">
        <f>_xlfn.XLOOKUP(B14,Products!$A$2:$A$51,Products!$D$2:$D$51)</f>
        <v>113.76</v>
      </c>
      <c r="I14" t="str">
        <f>_xlfn.XLOOKUP(E14,Salespersons!$A$2:$A$101,Salespersons!$B$2:$B$101)</f>
        <v>Larry Rivera</v>
      </c>
      <c r="J14" t="str">
        <f>_xlfn.XLOOKUP(E14,Salespersons!$A$2:$A$101,Salespersons!$C$2:$C$101)</f>
        <v>North</v>
      </c>
      <c r="K14">
        <f t="shared" si="0"/>
        <v>1023.84</v>
      </c>
      <c r="L14" t="str">
        <f t="shared" si="1"/>
        <v>January</v>
      </c>
      <c r="M14" t="str">
        <f t="shared" si="2"/>
        <v>2025</v>
      </c>
    </row>
    <row r="15" spans="1:13" x14ac:dyDescent="0.3">
      <c r="A15">
        <v>14</v>
      </c>
      <c r="B15">
        <v>5</v>
      </c>
      <c r="C15">
        <v>5</v>
      </c>
      <c r="D15" s="2">
        <v>45301</v>
      </c>
      <c r="E15">
        <v>87</v>
      </c>
      <c r="F15" t="str">
        <f>_xlfn.XLOOKUP(B15,Products!$A$2:$A$51,Products!$B$2:$B$51)</f>
        <v>Table</v>
      </c>
      <c r="G15" t="str">
        <f>_xlfn.XLOOKUP(B15,Products!$A$2:$A$51,Products!$C$2:$C$51)</f>
        <v>Toys</v>
      </c>
      <c r="H15">
        <f>_xlfn.XLOOKUP(B15,Products!$A$2:$A$51,Products!$D$2:$D$51)</f>
        <v>100.72</v>
      </c>
      <c r="I15" t="str">
        <f>_xlfn.XLOOKUP(E15,Salespersons!$A$2:$A$101,Salespersons!$B$2:$B$101)</f>
        <v>Jordan Ramirez</v>
      </c>
      <c r="J15" t="str">
        <f>_xlfn.XLOOKUP(E15,Salespersons!$A$2:$A$101,Salespersons!$C$2:$C$101)</f>
        <v>South</v>
      </c>
      <c r="K15">
        <f t="shared" si="0"/>
        <v>503.6</v>
      </c>
      <c r="L15" t="str">
        <f t="shared" si="1"/>
        <v>January</v>
      </c>
      <c r="M15" t="str">
        <f t="shared" si="2"/>
        <v>2024</v>
      </c>
    </row>
    <row r="16" spans="1:13" x14ac:dyDescent="0.3">
      <c r="A16">
        <v>15</v>
      </c>
      <c r="B16">
        <v>21</v>
      </c>
      <c r="C16">
        <v>9</v>
      </c>
      <c r="D16" s="2">
        <v>45547</v>
      </c>
      <c r="E16">
        <v>3</v>
      </c>
      <c r="F16" t="str">
        <f>_xlfn.XLOOKUP(B16,Products!$A$2:$A$51,Products!$B$2:$B$51)</f>
        <v>Firm</v>
      </c>
      <c r="G16" t="str">
        <f>_xlfn.XLOOKUP(B16,Products!$A$2:$A$51,Products!$C$2:$C$51)</f>
        <v>Toys</v>
      </c>
      <c r="H16">
        <f>_xlfn.XLOOKUP(B16,Products!$A$2:$A$51,Products!$D$2:$D$51)</f>
        <v>107.8</v>
      </c>
      <c r="I16" t="str">
        <f>_xlfn.XLOOKUP(E16,Salespersons!$A$2:$A$101,Salespersons!$B$2:$B$101)</f>
        <v>Cynthia Mcbride</v>
      </c>
      <c r="J16" t="str">
        <f>_xlfn.XLOOKUP(E16,Salespersons!$A$2:$A$101,Salespersons!$C$2:$C$101)</f>
        <v>North</v>
      </c>
      <c r="K16">
        <f t="shared" si="0"/>
        <v>970.19999999999993</v>
      </c>
      <c r="L16" t="str">
        <f t="shared" si="1"/>
        <v>September</v>
      </c>
      <c r="M16" t="str">
        <f t="shared" si="2"/>
        <v>2024</v>
      </c>
    </row>
    <row r="17" spans="1:13" x14ac:dyDescent="0.3">
      <c r="A17">
        <v>16</v>
      </c>
      <c r="B17">
        <v>32</v>
      </c>
      <c r="C17">
        <v>8</v>
      </c>
      <c r="D17" s="2">
        <v>45138</v>
      </c>
      <c r="E17">
        <v>32</v>
      </c>
      <c r="F17" t="str">
        <f>_xlfn.XLOOKUP(B17,Products!$A$2:$A$51,Products!$B$2:$B$51)</f>
        <v>Former</v>
      </c>
      <c r="G17" t="str">
        <f>_xlfn.XLOOKUP(B17,Products!$A$2:$A$51,Products!$C$2:$C$51)</f>
        <v>Books</v>
      </c>
      <c r="H17">
        <f>_xlfn.XLOOKUP(B17,Products!$A$2:$A$51,Products!$D$2:$D$51)</f>
        <v>373.97</v>
      </c>
      <c r="I17" t="str">
        <f>_xlfn.XLOOKUP(E17,Salespersons!$A$2:$A$101,Salespersons!$B$2:$B$101)</f>
        <v>Michael Adams</v>
      </c>
      <c r="J17" t="str">
        <f>_xlfn.XLOOKUP(E17,Salespersons!$A$2:$A$101,Salespersons!$C$2:$C$101)</f>
        <v>North</v>
      </c>
      <c r="K17">
        <f t="shared" si="0"/>
        <v>2991.76</v>
      </c>
      <c r="L17" t="str">
        <f t="shared" si="1"/>
        <v>July</v>
      </c>
      <c r="M17" t="str">
        <f t="shared" si="2"/>
        <v>2023</v>
      </c>
    </row>
    <row r="18" spans="1:13" x14ac:dyDescent="0.3">
      <c r="A18">
        <v>17</v>
      </c>
      <c r="B18">
        <v>29</v>
      </c>
      <c r="C18">
        <v>7</v>
      </c>
      <c r="D18" s="2">
        <v>45558</v>
      </c>
      <c r="E18">
        <v>20</v>
      </c>
      <c r="F18" t="str">
        <f>_xlfn.XLOOKUP(B18,Products!$A$2:$A$51,Products!$B$2:$B$51)</f>
        <v>Reason</v>
      </c>
      <c r="G18" t="str">
        <f>_xlfn.XLOOKUP(B18,Products!$A$2:$A$51,Products!$C$2:$C$51)</f>
        <v>Clothing</v>
      </c>
      <c r="H18">
        <f>_xlfn.XLOOKUP(B18,Products!$A$2:$A$51,Products!$D$2:$D$51)</f>
        <v>127.45</v>
      </c>
      <c r="I18" t="str">
        <f>_xlfn.XLOOKUP(E18,Salespersons!$A$2:$A$101,Salespersons!$B$2:$B$101)</f>
        <v>Kristy Skinner</v>
      </c>
      <c r="J18" t="str">
        <f>_xlfn.XLOOKUP(E18,Salespersons!$A$2:$A$101,Salespersons!$C$2:$C$101)</f>
        <v>North</v>
      </c>
      <c r="K18">
        <f t="shared" si="0"/>
        <v>892.15</v>
      </c>
      <c r="L18" t="str">
        <f t="shared" si="1"/>
        <v>September</v>
      </c>
      <c r="M18" t="str">
        <f t="shared" si="2"/>
        <v>2024</v>
      </c>
    </row>
    <row r="19" spans="1:13" x14ac:dyDescent="0.3">
      <c r="A19">
        <v>18</v>
      </c>
      <c r="B19">
        <v>7</v>
      </c>
      <c r="C19">
        <v>6</v>
      </c>
      <c r="D19" s="2">
        <v>45158</v>
      </c>
      <c r="E19">
        <v>56</v>
      </c>
      <c r="F19" t="str">
        <f>_xlfn.XLOOKUP(B19,Products!$A$2:$A$51,Products!$B$2:$B$51)</f>
        <v>Avoid</v>
      </c>
      <c r="G19" t="str">
        <f>_xlfn.XLOOKUP(B19,Products!$A$2:$A$51,Products!$C$2:$C$51)</f>
        <v>Books</v>
      </c>
      <c r="H19">
        <f>_xlfn.XLOOKUP(B19,Products!$A$2:$A$51,Products!$D$2:$D$51)</f>
        <v>419</v>
      </c>
      <c r="I19" t="str">
        <f>_xlfn.XLOOKUP(E19,Salespersons!$A$2:$A$101,Salespersons!$B$2:$B$101)</f>
        <v>Michael Adams</v>
      </c>
      <c r="J19" t="str">
        <f>_xlfn.XLOOKUP(E19,Salespersons!$A$2:$A$101,Salespersons!$C$2:$C$101)</f>
        <v>South</v>
      </c>
      <c r="K19">
        <f t="shared" si="0"/>
        <v>2514</v>
      </c>
      <c r="L19" t="str">
        <f t="shared" si="1"/>
        <v>August</v>
      </c>
      <c r="M19" t="str">
        <f t="shared" si="2"/>
        <v>2023</v>
      </c>
    </row>
    <row r="20" spans="1:13" x14ac:dyDescent="0.3">
      <c r="A20">
        <v>19</v>
      </c>
      <c r="B20">
        <v>36</v>
      </c>
      <c r="C20">
        <v>9</v>
      </c>
      <c r="D20" s="2">
        <v>45136</v>
      </c>
      <c r="E20">
        <v>78</v>
      </c>
      <c r="F20" t="str">
        <f>_xlfn.XLOOKUP(B20,Products!$A$2:$A$51,Products!$B$2:$B$51)</f>
        <v>Agreement</v>
      </c>
      <c r="G20" t="str">
        <f>_xlfn.XLOOKUP(B20,Products!$A$2:$A$51,Products!$C$2:$C$51)</f>
        <v>Toys</v>
      </c>
      <c r="H20">
        <f>_xlfn.XLOOKUP(B20,Products!$A$2:$A$51,Products!$D$2:$D$51)</f>
        <v>240.8</v>
      </c>
      <c r="I20" t="str">
        <f>_xlfn.XLOOKUP(E20,Salespersons!$A$2:$A$101,Salespersons!$B$2:$B$101)</f>
        <v>Austin Stewart</v>
      </c>
      <c r="J20" t="str">
        <f>_xlfn.XLOOKUP(E20,Salespersons!$A$2:$A$101,Salespersons!$C$2:$C$101)</f>
        <v>North</v>
      </c>
      <c r="K20">
        <f t="shared" si="0"/>
        <v>2167.2000000000003</v>
      </c>
      <c r="L20" t="str">
        <f t="shared" si="1"/>
        <v>July</v>
      </c>
      <c r="M20" t="str">
        <f t="shared" si="2"/>
        <v>2023</v>
      </c>
    </row>
    <row r="21" spans="1:13" x14ac:dyDescent="0.3">
      <c r="A21">
        <v>20</v>
      </c>
      <c r="B21">
        <v>40</v>
      </c>
      <c r="C21">
        <v>4</v>
      </c>
      <c r="D21" s="2">
        <v>45804</v>
      </c>
      <c r="E21">
        <v>99</v>
      </c>
      <c r="F21" t="str">
        <f>_xlfn.XLOOKUP(B21,Products!$A$2:$A$51,Products!$B$2:$B$51)</f>
        <v>Agent</v>
      </c>
      <c r="G21" t="str">
        <f>_xlfn.XLOOKUP(B21,Products!$A$2:$A$51,Products!$C$2:$C$51)</f>
        <v>Toys</v>
      </c>
      <c r="H21">
        <f>_xlfn.XLOOKUP(B21,Products!$A$2:$A$51,Products!$D$2:$D$51)</f>
        <v>228.56</v>
      </c>
      <c r="I21" t="str">
        <f>_xlfn.XLOOKUP(E21,Salespersons!$A$2:$A$101,Salespersons!$B$2:$B$101)</f>
        <v>Kathleen Grant</v>
      </c>
      <c r="J21" t="str">
        <f>_xlfn.XLOOKUP(E21,Salespersons!$A$2:$A$101,Salespersons!$C$2:$C$101)</f>
        <v>East</v>
      </c>
      <c r="K21">
        <f t="shared" si="0"/>
        <v>914.24</v>
      </c>
      <c r="L21" t="str">
        <f t="shared" si="1"/>
        <v>May</v>
      </c>
      <c r="M21" t="str">
        <f t="shared" si="2"/>
        <v>2025</v>
      </c>
    </row>
    <row r="22" spans="1:13" x14ac:dyDescent="0.3">
      <c r="A22">
        <v>21</v>
      </c>
      <c r="B22">
        <v>27</v>
      </c>
      <c r="C22">
        <v>5</v>
      </c>
      <c r="D22" s="2">
        <v>45520</v>
      </c>
      <c r="E22">
        <v>42</v>
      </c>
      <c r="F22" t="str">
        <f>_xlfn.XLOOKUP(B22,Products!$A$2:$A$51,Products!$B$2:$B$51)</f>
        <v>Girl</v>
      </c>
      <c r="G22" t="str">
        <f>_xlfn.XLOOKUP(B22,Products!$A$2:$A$51,Products!$C$2:$C$51)</f>
        <v>Home &amp; Kitchen</v>
      </c>
      <c r="H22">
        <f>_xlfn.XLOOKUP(B22,Products!$A$2:$A$51,Products!$D$2:$D$51)</f>
        <v>475.19</v>
      </c>
      <c r="I22" t="str">
        <f>_xlfn.XLOOKUP(E22,Salespersons!$A$2:$A$101,Salespersons!$B$2:$B$101)</f>
        <v>Jason Oliver</v>
      </c>
      <c r="J22" t="str">
        <f>_xlfn.XLOOKUP(E22,Salespersons!$A$2:$A$101,Salespersons!$C$2:$C$101)</f>
        <v>South</v>
      </c>
      <c r="K22">
        <f t="shared" si="0"/>
        <v>2375.9499999999998</v>
      </c>
      <c r="L22" t="str">
        <f t="shared" si="1"/>
        <v>August</v>
      </c>
      <c r="M22" t="str">
        <f t="shared" si="2"/>
        <v>2024</v>
      </c>
    </row>
    <row r="23" spans="1:13" x14ac:dyDescent="0.3">
      <c r="A23">
        <v>22</v>
      </c>
      <c r="B23">
        <v>6</v>
      </c>
      <c r="C23">
        <v>1</v>
      </c>
      <c r="D23" s="2">
        <v>45260</v>
      </c>
      <c r="E23">
        <v>73</v>
      </c>
      <c r="F23" t="str">
        <f>_xlfn.XLOOKUP(B23,Products!$A$2:$A$51,Products!$B$2:$B$51)</f>
        <v>Gas</v>
      </c>
      <c r="G23" t="str">
        <f>_xlfn.XLOOKUP(B23,Products!$A$2:$A$51,Products!$C$2:$C$51)</f>
        <v>Home &amp; Kitchen</v>
      </c>
      <c r="H23">
        <f>_xlfn.XLOOKUP(B23,Products!$A$2:$A$51,Products!$D$2:$D$51)</f>
        <v>79.7</v>
      </c>
      <c r="I23" t="str">
        <f>_xlfn.XLOOKUP(E23,Salespersons!$A$2:$A$101,Salespersons!$B$2:$B$101)</f>
        <v>Dr. Jasmine Osborne</v>
      </c>
      <c r="J23" t="str">
        <f>_xlfn.XLOOKUP(E23,Salespersons!$A$2:$A$101,Salespersons!$C$2:$C$101)</f>
        <v>South</v>
      </c>
      <c r="K23">
        <f t="shared" si="0"/>
        <v>79.7</v>
      </c>
      <c r="L23" t="str">
        <f t="shared" si="1"/>
        <v>November</v>
      </c>
      <c r="M23" t="str">
        <f t="shared" si="2"/>
        <v>2023</v>
      </c>
    </row>
    <row r="24" spans="1:13" x14ac:dyDescent="0.3">
      <c r="A24">
        <v>23</v>
      </c>
      <c r="B24">
        <v>38</v>
      </c>
      <c r="C24">
        <v>7</v>
      </c>
      <c r="D24" s="2">
        <v>45459</v>
      </c>
      <c r="E24">
        <v>60</v>
      </c>
      <c r="F24" t="str">
        <f>_xlfn.XLOOKUP(B24,Products!$A$2:$A$51,Products!$B$2:$B$51)</f>
        <v>Smile</v>
      </c>
      <c r="G24" t="str">
        <f>_xlfn.XLOOKUP(B24,Products!$A$2:$A$51,Products!$C$2:$C$51)</f>
        <v>Clothing</v>
      </c>
      <c r="H24">
        <f>_xlfn.XLOOKUP(B24,Products!$A$2:$A$51,Products!$D$2:$D$51)</f>
        <v>49.56</v>
      </c>
      <c r="I24" t="str">
        <f>_xlfn.XLOOKUP(E24,Salespersons!$A$2:$A$101,Salespersons!$B$2:$B$101)</f>
        <v>Linda Cummings</v>
      </c>
      <c r="J24" t="str">
        <f>_xlfn.XLOOKUP(E24,Salespersons!$A$2:$A$101,Salespersons!$C$2:$C$101)</f>
        <v>East</v>
      </c>
      <c r="K24">
        <f t="shared" si="0"/>
        <v>346.92</v>
      </c>
      <c r="L24" t="str">
        <f t="shared" si="1"/>
        <v>June</v>
      </c>
      <c r="M24" t="str">
        <f t="shared" si="2"/>
        <v>2024</v>
      </c>
    </row>
    <row r="25" spans="1:13" x14ac:dyDescent="0.3">
      <c r="A25">
        <v>24</v>
      </c>
      <c r="B25">
        <v>4</v>
      </c>
      <c r="C25">
        <v>6</v>
      </c>
      <c r="D25" s="2">
        <v>45309</v>
      </c>
      <c r="E25">
        <v>56</v>
      </c>
      <c r="F25" t="str">
        <f>_xlfn.XLOOKUP(B25,Products!$A$2:$A$51,Products!$B$2:$B$51)</f>
        <v>Half</v>
      </c>
      <c r="G25" t="str">
        <f>_xlfn.XLOOKUP(B25,Products!$A$2:$A$51,Products!$C$2:$C$51)</f>
        <v>Home &amp; Kitchen</v>
      </c>
      <c r="H25">
        <f>_xlfn.XLOOKUP(B25,Products!$A$2:$A$51,Products!$D$2:$D$51)</f>
        <v>420.81</v>
      </c>
      <c r="I25" t="str">
        <f>_xlfn.XLOOKUP(E25,Salespersons!$A$2:$A$101,Salespersons!$B$2:$B$101)</f>
        <v>Michael Adams</v>
      </c>
      <c r="J25" t="str">
        <f>_xlfn.XLOOKUP(E25,Salespersons!$A$2:$A$101,Salespersons!$C$2:$C$101)</f>
        <v>South</v>
      </c>
      <c r="K25">
        <f t="shared" si="0"/>
        <v>2524.86</v>
      </c>
      <c r="L25" t="str">
        <f t="shared" si="1"/>
        <v>January</v>
      </c>
      <c r="M25" t="str">
        <f t="shared" si="2"/>
        <v>2024</v>
      </c>
    </row>
    <row r="26" spans="1:13" x14ac:dyDescent="0.3">
      <c r="A26">
        <v>25</v>
      </c>
      <c r="B26">
        <v>46</v>
      </c>
      <c r="C26">
        <v>7</v>
      </c>
      <c r="D26" s="2">
        <v>45751</v>
      </c>
      <c r="E26">
        <v>47</v>
      </c>
      <c r="F26" t="str">
        <f>_xlfn.XLOOKUP(B26,Products!$A$2:$A$51,Products!$B$2:$B$51)</f>
        <v>Consider</v>
      </c>
      <c r="G26" t="str">
        <f>_xlfn.XLOOKUP(B26,Products!$A$2:$A$51,Products!$C$2:$C$51)</f>
        <v>Books</v>
      </c>
      <c r="H26">
        <f>_xlfn.XLOOKUP(B26,Products!$A$2:$A$51,Products!$D$2:$D$51)</f>
        <v>243.05</v>
      </c>
      <c r="I26" t="str">
        <f>_xlfn.XLOOKUP(E26,Salespersons!$A$2:$A$101,Salespersons!$B$2:$B$101)</f>
        <v>Jasmine Smith</v>
      </c>
      <c r="J26" t="str">
        <f>_xlfn.XLOOKUP(E26,Salespersons!$A$2:$A$101,Salespersons!$C$2:$C$101)</f>
        <v>West</v>
      </c>
      <c r="K26">
        <f t="shared" si="0"/>
        <v>1701.3500000000001</v>
      </c>
      <c r="L26" t="str">
        <f t="shared" si="1"/>
        <v>April</v>
      </c>
      <c r="M26" t="str">
        <f t="shared" si="2"/>
        <v>2025</v>
      </c>
    </row>
    <row r="27" spans="1:13" x14ac:dyDescent="0.3">
      <c r="A27">
        <v>26</v>
      </c>
      <c r="B27">
        <v>35</v>
      </c>
      <c r="C27">
        <v>1</v>
      </c>
      <c r="D27" s="2">
        <v>45148</v>
      </c>
      <c r="E27">
        <v>24</v>
      </c>
      <c r="F27" t="str">
        <f>_xlfn.XLOOKUP(B27,Products!$A$2:$A$51,Products!$B$2:$B$51)</f>
        <v>Ok</v>
      </c>
      <c r="G27" t="str">
        <f>_xlfn.XLOOKUP(B27,Products!$A$2:$A$51,Products!$C$2:$C$51)</f>
        <v>Books</v>
      </c>
      <c r="H27">
        <f>_xlfn.XLOOKUP(B27,Products!$A$2:$A$51,Products!$D$2:$D$51)</f>
        <v>252.35</v>
      </c>
      <c r="I27" t="str">
        <f>_xlfn.XLOOKUP(E27,Salespersons!$A$2:$A$101,Salespersons!$B$2:$B$101)</f>
        <v>Ronald Henderson</v>
      </c>
      <c r="J27" t="str">
        <f>_xlfn.XLOOKUP(E27,Salespersons!$A$2:$A$101,Salespersons!$C$2:$C$101)</f>
        <v>East</v>
      </c>
      <c r="K27">
        <f t="shared" si="0"/>
        <v>252.35</v>
      </c>
      <c r="L27" t="str">
        <f t="shared" si="1"/>
        <v>August</v>
      </c>
      <c r="M27" t="str">
        <f t="shared" si="2"/>
        <v>2023</v>
      </c>
    </row>
    <row r="28" spans="1:13" x14ac:dyDescent="0.3">
      <c r="A28">
        <v>27</v>
      </c>
      <c r="B28">
        <v>10</v>
      </c>
      <c r="C28">
        <v>7</v>
      </c>
      <c r="D28" s="2">
        <v>45551</v>
      </c>
      <c r="E28">
        <v>41</v>
      </c>
      <c r="F28" t="str">
        <f>_xlfn.XLOOKUP(B28,Products!$A$2:$A$51,Products!$B$2:$B$51)</f>
        <v>Live</v>
      </c>
      <c r="G28" t="str">
        <f>_xlfn.XLOOKUP(B28,Products!$A$2:$A$51,Products!$C$2:$C$51)</f>
        <v>Home &amp; Kitchen</v>
      </c>
      <c r="H28">
        <f>_xlfn.XLOOKUP(B28,Products!$A$2:$A$51,Products!$D$2:$D$51)</f>
        <v>406.51</v>
      </c>
      <c r="I28" t="str">
        <f>_xlfn.XLOOKUP(E28,Salespersons!$A$2:$A$101,Salespersons!$B$2:$B$101)</f>
        <v>Carolyn Arnold</v>
      </c>
      <c r="J28" t="str">
        <f>_xlfn.XLOOKUP(E28,Salespersons!$A$2:$A$101,Salespersons!$C$2:$C$101)</f>
        <v>West</v>
      </c>
      <c r="K28">
        <f t="shared" si="0"/>
        <v>2845.5699999999997</v>
      </c>
      <c r="L28" t="str">
        <f t="shared" si="1"/>
        <v>September</v>
      </c>
      <c r="M28" t="str">
        <f t="shared" si="2"/>
        <v>2024</v>
      </c>
    </row>
    <row r="29" spans="1:13" x14ac:dyDescent="0.3">
      <c r="A29">
        <v>28</v>
      </c>
      <c r="B29">
        <v>38</v>
      </c>
      <c r="C29">
        <v>7</v>
      </c>
      <c r="D29" s="2">
        <v>45795</v>
      </c>
      <c r="E29">
        <v>4</v>
      </c>
      <c r="F29" t="str">
        <f>_xlfn.XLOOKUP(B29,Products!$A$2:$A$51,Products!$B$2:$B$51)</f>
        <v>Smile</v>
      </c>
      <c r="G29" t="str">
        <f>_xlfn.XLOOKUP(B29,Products!$A$2:$A$51,Products!$C$2:$C$51)</f>
        <v>Clothing</v>
      </c>
      <c r="H29">
        <f>_xlfn.XLOOKUP(B29,Products!$A$2:$A$51,Products!$D$2:$D$51)</f>
        <v>49.56</v>
      </c>
      <c r="I29" t="str">
        <f>_xlfn.XLOOKUP(E29,Salespersons!$A$2:$A$101,Salespersons!$B$2:$B$101)</f>
        <v>Luke Bennett</v>
      </c>
      <c r="J29" t="str">
        <f>_xlfn.XLOOKUP(E29,Salespersons!$A$2:$A$101,Salespersons!$C$2:$C$101)</f>
        <v>West</v>
      </c>
      <c r="K29">
        <f t="shared" si="0"/>
        <v>346.92</v>
      </c>
      <c r="L29" t="str">
        <f t="shared" si="1"/>
        <v>May</v>
      </c>
      <c r="M29" t="str">
        <f t="shared" si="2"/>
        <v>2025</v>
      </c>
    </row>
    <row r="30" spans="1:13" x14ac:dyDescent="0.3">
      <c r="A30">
        <v>29</v>
      </c>
      <c r="B30">
        <v>50</v>
      </c>
      <c r="C30">
        <v>8</v>
      </c>
      <c r="D30" s="2">
        <v>45205</v>
      </c>
      <c r="E30">
        <v>76</v>
      </c>
      <c r="F30" t="str">
        <f>_xlfn.XLOOKUP(B30,Products!$A$2:$A$51,Products!$B$2:$B$51)</f>
        <v>Newspaper</v>
      </c>
      <c r="G30" t="str">
        <f>_xlfn.XLOOKUP(B30,Products!$A$2:$A$51,Products!$C$2:$C$51)</f>
        <v>Clothing</v>
      </c>
      <c r="H30">
        <f>_xlfn.XLOOKUP(B30,Products!$A$2:$A$51,Products!$D$2:$D$51)</f>
        <v>256.36</v>
      </c>
      <c r="I30" t="str">
        <f>_xlfn.XLOOKUP(E30,Salespersons!$A$2:$A$101,Salespersons!$B$2:$B$101)</f>
        <v>Julie Smith</v>
      </c>
      <c r="J30" t="str">
        <f>_xlfn.XLOOKUP(E30,Salespersons!$A$2:$A$101,Salespersons!$C$2:$C$101)</f>
        <v>East</v>
      </c>
      <c r="K30">
        <f t="shared" si="0"/>
        <v>2050.88</v>
      </c>
      <c r="L30" t="str">
        <f t="shared" si="1"/>
        <v>October</v>
      </c>
      <c r="M30" t="str">
        <f t="shared" si="2"/>
        <v>2023</v>
      </c>
    </row>
    <row r="31" spans="1:13" x14ac:dyDescent="0.3">
      <c r="A31">
        <v>30</v>
      </c>
      <c r="B31">
        <v>30</v>
      </c>
      <c r="C31">
        <v>2</v>
      </c>
      <c r="D31" s="2">
        <v>45153</v>
      </c>
      <c r="E31">
        <v>51</v>
      </c>
      <c r="F31" t="str">
        <f>_xlfn.XLOOKUP(B31,Products!$A$2:$A$51,Products!$B$2:$B$51)</f>
        <v>Fine</v>
      </c>
      <c r="G31" t="str">
        <f>_xlfn.XLOOKUP(B31,Products!$A$2:$A$51,Products!$C$2:$C$51)</f>
        <v>Electronics</v>
      </c>
      <c r="H31">
        <f>_xlfn.XLOOKUP(B31,Products!$A$2:$A$51,Products!$D$2:$D$51)</f>
        <v>473.44</v>
      </c>
      <c r="I31" t="str">
        <f>_xlfn.XLOOKUP(E31,Salespersons!$A$2:$A$101,Salespersons!$B$2:$B$101)</f>
        <v>Damon Snyder</v>
      </c>
      <c r="J31" t="str">
        <f>_xlfn.XLOOKUP(E31,Salespersons!$A$2:$A$101,Salespersons!$C$2:$C$101)</f>
        <v>North</v>
      </c>
      <c r="K31">
        <f t="shared" si="0"/>
        <v>946.88</v>
      </c>
      <c r="L31" t="str">
        <f t="shared" si="1"/>
        <v>August</v>
      </c>
      <c r="M31" t="str">
        <f t="shared" si="2"/>
        <v>2023</v>
      </c>
    </row>
    <row r="32" spans="1:13" x14ac:dyDescent="0.3">
      <c r="A32">
        <v>31</v>
      </c>
      <c r="B32">
        <v>42</v>
      </c>
      <c r="C32">
        <v>1</v>
      </c>
      <c r="D32" s="2">
        <v>45453</v>
      </c>
      <c r="E32">
        <v>88</v>
      </c>
      <c r="F32" t="str">
        <f>_xlfn.XLOOKUP(B32,Products!$A$2:$A$51,Products!$B$2:$B$51)</f>
        <v>Deep</v>
      </c>
      <c r="G32" t="str">
        <f>_xlfn.XLOOKUP(B32,Products!$A$2:$A$51,Products!$C$2:$C$51)</f>
        <v>Toys</v>
      </c>
      <c r="H32">
        <f>_xlfn.XLOOKUP(B32,Products!$A$2:$A$51,Products!$D$2:$D$51)</f>
        <v>51.98</v>
      </c>
      <c r="I32" t="str">
        <f>_xlfn.XLOOKUP(E32,Salespersons!$A$2:$A$101,Salespersons!$B$2:$B$101)</f>
        <v>Thomas Montes</v>
      </c>
      <c r="J32" t="str">
        <f>_xlfn.XLOOKUP(E32,Salespersons!$A$2:$A$101,Salespersons!$C$2:$C$101)</f>
        <v>East</v>
      </c>
      <c r="K32">
        <f t="shared" si="0"/>
        <v>51.98</v>
      </c>
      <c r="L32" t="str">
        <f t="shared" si="1"/>
        <v>June</v>
      </c>
      <c r="M32" t="str">
        <f t="shared" si="2"/>
        <v>2024</v>
      </c>
    </row>
    <row r="33" spans="1:13" x14ac:dyDescent="0.3">
      <c r="A33">
        <v>32</v>
      </c>
      <c r="B33">
        <v>9</v>
      </c>
      <c r="C33">
        <v>1</v>
      </c>
      <c r="D33" s="2">
        <v>45427</v>
      </c>
      <c r="E33">
        <v>1</v>
      </c>
      <c r="F33" t="str">
        <f>_xlfn.XLOOKUP(B33,Products!$A$2:$A$51,Products!$B$2:$B$51)</f>
        <v>Different</v>
      </c>
      <c r="G33" t="str">
        <f>_xlfn.XLOOKUP(B33,Products!$A$2:$A$51,Products!$C$2:$C$51)</f>
        <v>Home &amp; Kitchen</v>
      </c>
      <c r="H33">
        <f>_xlfn.XLOOKUP(B33,Products!$A$2:$A$51,Products!$D$2:$D$51)</f>
        <v>317.12</v>
      </c>
      <c r="I33" t="str">
        <f>_xlfn.XLOOKUP(E33,Salespersons!$A$2:$A$101,Salespersons!$B$2:$B$101)</f>
        <v>Valerie Gutierrez</v>
      </c>
      <c r="J33" t="str">
        <f>_xlfn.XLOOKUP(E33,Salespersons!$A$2:$A$101,Salespersons!$C$2:$C$101)</f>
        <v>East</v>
      </c>
      <c r="K33">
        <f t="shared" si="0"/>
        <v>317.12</v>
      </c>
      <c r="L33" t="str">
        <f t="shared" si="1"/>
        <v>May</v>
      </c>
      <c r="M33" t="str">
        <f t="shared" si="2"/>
        <v>2024</v>
      </c>
    </row>
    <row r="34" spans="1:13" x14ac:dyDescent="0.3">
      <c r="A34">
        <v>33</v>
      </c>
      <c r="B34">
        <v>16</v>
      </c>
      <c r="C34">
        <v>8</v>
      </c>
      <c r="D34" s="2">
        <v>45147</v>
      </c>
      <c r="E34">
        <v>14</v>
      </c>
      <c r="F34" t="str">
        <f>_xlfn.XLOOKUP(B34,Products!$A$2:$A$51,Products!$B$2:$B$51)</f>
        <v>Answer</v>
      </c>
      <c r="G34" t="str">
        <f>_xlfn.XLOOKUP(B34,Products!$A$2:$A$51,Products!$C$2:$C$51)</f>
        <v>Home &amp; Kitchen</v>
      </c>
      <c r="H34">
        <f>_xlfn.XLOOKUP(B34,Products!$A$2:$A$51,Products!$D$2:$D$51)</f>
        <v>145.77000000000001</v>
      </c>
      <c r="I34" t="str">
        <f>_xlfn.XLOOKUP(E34,Salespersons!$A$2:$A$101,Salespersons!$B$2:$B$101)</f>
        <v>Deanna Knight</v>
      </c>
      <c r="J34" t="str">
        <f>_xlfn.XLOOKUP(E34,Salespersons!$A$2:$A$101,Salespersons!$C$2:$C$101)</f>
        <v>North</v>
      </c>
      <c r="K34">
        <f t="shared" si="0"/>
        <v>1166.1600000000001</v>
      </c>
      <c r="L34" t="str">
        <f t="shared" si="1"/>
        <v>August</v>
      </c>
      <c r="M34" t="str">
        <f t="shared" si="2"/>
        <v>2023</v>
      </c>
    </row>
    <row r="35" spans="1:13" x14ac:dyDescent="0.3">
      <c r="A35">
        <v>34</v>
      </c>
      <c r="B35">
        <v>4</v>
      </c>
      <c r="C35">
        <v>7</v>
      </c>
      <c r="D35" s="2">
        <v>45663</v>
      </c>
      <c r="E35">
        <v>95</v>
      </c>
      <c r="F35" t="str">
        <f>_xlfn.XLOOKUP(B35,Products!$A$2:$A$51,Products!$B$2:$B$51)</f>
        <v>Half</v>
      </c>
      <c r="G35" t="str">
        <f>_xlfn.XLOOKUP(B35,Products!$A$2:$A$51,Products!$C$2:$C$51)</f>
        <v>Home &amp; Kitchen</v>
      </c>
      <c r="H35">
        <f>_xlfn.XLOOKUP(B35,Products!$A$2:$A$51,Products!$D$2:$D$51)</f>
        <v>420.81</v>
      </c>
      <c r="I35" t="str">
        <f>_xlfn.XLOOKUP(E35,Salespersons!$A$2:$A$101,Salespersons!$B$2:$B$101)</f>
        <v>Theresa Silva</v>
      </c>
      <c r="J35" t="str">
        <f>_xlfn.XLOOKUP(E35,Salespersons!$A$2:$A$101,Salespersons!$C$2:$C$101)</f>
        <v>West</v>
      </c>
      <c r="K35">
        <f t="shared" si="0"/>
        <v>2945.67</v>
      </c>
      <c r="L35" t="str">
        <f t="shared" si="1"/>
        <v>January</v>
      </c>
      <c r="M35" t="str">
        <f t="shared" si="2"/>
        <v>2025</v>
      </c>
    </row>
    <row r="36" spans="1:13" x14ac:dyDescent="0.3">
      <c r="A36">
        <v>35</v>
      </c>
      <c r="B36">
        <v>26</v>
      </c>
      <c r="C36">
        <v>9</v>
      </c>
      <c r="D36" s="2">
        <v>45255</v>
      </c>
      <c r="E36">
        <v>10</v>
      </c>
      <c r="F36" t="str">
        <f>_xlfn.XLOOKUP(B36,Products!$A$2:$A$51,Products!$B$2:$B$51)</f>
        <v>He</v>
      </c>
      <c r="G36" t="str">
        <f>_xlfn.XLOOKUP(B36,Products!$A$2:$A$51,Products!$C$2:$C$51)</f>
        <v>Clothing</v>
      </c>
      <c r="H36">
        <f>_xlfn.XLOOKUP(B36,Products!$A$2:$A$51,Products!$D$2:$D$51)</f>
        <v>499.81</v>
      </c>
      <c r="I36" t="str">
        <f>_xlfn.XLOOKUP(E36,Salespersons!$A$2:$A$101,Salespersons!$B$2:$B$101)</f>
        <v>Tyler Howard</v>
      </c>
      <c r="J36" t="str">
        <f>_xlfn.XLOOKUP(E36,Salespersons!$A$2:$A$101,Salespersons!$C$2:$C$101)</f>
        <v>East</v>
      </c>
      <c r="K36">
        <f t="shared" si="0"/>
        <v>4498.29</v>
      </c>
      <c r="L36" t="str">
        <f t="shared" si="1"/>
        <v>November</v>
      </c>
      <c r="M36" t="str">
        <f t="shared" si="2"/>
        <v>2023</v>
      </c>
    </row>
    <row r="37" spans="1:13" x14ac:dyDescent="0.3">
      <c r="A37">
        <v>36</v>
      </c>
      <c r="B37">
        <v>29</v>
      </c>
      <c r="C37">
        <v>2</v>
      </c>
      <c r="D37" s="2">
        <v>45283</v>
      </c>
      <c r="E37">
        <v>97</v>
      </c>
      <c r="F37" t="str">
        <f>_xlfn.XLOOKUP(B37,Products!$A$2:$A$51,Products!$B$2:$B$51)</f>
        <v>Reason</v>
      </c>
      <c r="G37" t="str">
        <f>_xlfn.XLOOKUP(B37,Products!$A$2:$A$51,Products!$C$2:$C$51)</f>
        <v>Clothing</v>
      </c>
      <c r="H37">
        <f>_xlfn.XLOOKUP(B37,Products!$A$2:$A$51,Products!$D$2:$D$51)</f>
        <v>127.45</v>
      </c>
      <c r="I37" t="str">
        <f>_xlfn.XLOOKUP(E37,Salespersons!$A$2:$A$101,Salespersons!$B$2:$B$101)</f>
        <v>Gary Price</v>
      </c>
      <c r="J37" t="str">
        <f>_xlfn.XLOOKUP(E37,Salespersons!$A$2:$A$101,Salespersons!$C$2:$C$101)</f>
        <v>North</v>
      </c>
      <c r="K37">
        <f t="shared" si="0"/>
        <v>254.9</v>
      </c>
      <c r="L37" t="str">
        <f t="shared" si="1"/>
        <v>December</v>
      </c>
      <c r="M37" t="str">
        <f t="shared" si="2"/>
        <v>2023</v>
      </c>
    </row>
    <row r="38" spans="1:13" x14ac:dyDescent="0.3">
      <c r="A38">
        <v>37</v>
      </c>
      <c r="B38">
        <v>28</v>
      </c>
      <c r="C38">
        <v>4</v>
      </c>
      <c r="D38" s="2">
        <v>45390</v>
      </c>
      <c r="E38">
        <v>36</v>
      </c>
      <c r="F38" t="str">
        <f>_xlfn.XLOOKUP(B38,Products!$A$2:$A$51,Products!$B$2:$B$51)</f>
        <v>Total</v>
      </c>
      <c r="G38" t="str">
        <f>_xlfn.XLOOKUP(B38,Products!$A$2:$A$51,Products!$C$2:$C$51)</f>
        <v>Toys</v>
      </c>
      <c r="H38">
        <f>_xlfn.XLOOKUP(B38,Products!$A$2:$A$51,Products!$D$2:$D$51)</f>
        <v>64.849999999999994</v>
      </c>
      <c r="I38" t="str">
        <f>_xlfn.XLOOKUP(E38,Salespersons!$A$2:$A$101,Salespersons!$B$2:$B$101)</f>
        <v>Rebecca Harrell</v>
      </c>
      <c r="J38" t="str">
        <f>_xlfn.XLOOKUP(E38,Salespersons!$A$2:$A$101,Salespersons!$C$2:$C$101)</f>
        <v>North</v>
      </c>
      <c r="K38">
        <f t="shared" si="0"/>
        <v>259.39999999999998</v>
      </c>
      <c r="L38" t="str">
        <f t="shared" si="1"/>
        <v>April</v>
      </c>
      <c r="M38" t="str">
        <f t="shared" si="2"/>
        <v>2024</v>
      </c>
    </row>
    <row r="39" spans="1:13" x14ac:dyDescent="0.3">
      <c r="A39">
        <v>38</v>
      </c>
      <c r="B39">
        <v>11</v>
      </c>
      <c r="C39">
        <v>8</v>
      </c>
      <c r="D39" s="2">
        <v>45166</v>
      </c>
      <c r="E39">
        <v>42</v>
      </c>
      <c r="F39" t="str">
        <f>_xlfn.XLOOKUP(B39,Products!$A$2:$A$51,Products!$B$2:$B$51)</f>
        <v>News</v>
      </c>
      <c r="G39" t="str">
        <f>_xlfn.XLOOKUP(B39,Products!$A$2:$A$51,Products!$C$2:$C$51)</f>
        <v>Clothing</v>
      </c>
      <c r="H39">
        <f>_xlfn.XLOOKUP(B39,Products!$A$2:$A$51,Products!$D$2:$D$51)</f>
        <v>113.76</v>
      </c>
      <c r="I39" t="str">
        <f>_xlfn.XLOOKUP(E39,Salespersons!$A$2:$A$101,Salespersons!$B$2:$B$101)</f>
        <v>Jason Oliver</v>
      </c>
      <c r="J39" t="str">
        <f>_xlfn.XLOOKUP(E39,Salespersons!$A$2:$A$101,Salespersons!$C$2:$C$101)</f>
        <v>South</v>
      </c>
      <c r="K39">
        <f t="shared" si="0"/>
        <v>910.08</v>
      </c>
      <c r="L39" t="str">
        <f t="shared" si="1"/>
        <v>August</v>
      </c>
      <c r="M39" t="str">
        <f t="shared" si="2"/>
        <v>2023</v>
      </c>
    </row>
    <row r="40" spans="1:13" x14ac:dyDescent="0.3">
      <c r="A40">
        <v>39</v>
      </c>
      <c r="B40">
        <v>28</v>
      </c>
      <c r="C40">
        <v>6</v>
      </c>
      <c r="D40" s="2">
        <v>45458</v>
      </c>
      <c r="E40">
        <v>99</v>
      </c>
      <c r="F40" t="str">
        <f>_xlfn.XLOOKUP(B40,Products!$A$2:$A$51,Products!$B$2:$B$51)</f>
        <v>Total</v>
      </c>
      <c r="G40" t="str">
        <f>_xlfn.XLOOKUP(B40,Products!$A$2:$A$51,Products!$C$2:$C$51)</f>
        <v>Toys</v>
      </c>
      <c r="H40">
        <f>_xlfn.XLOOKUP(B40,Products!$A$2:$A$51,Products!$D$2:$D$51)</f>
        <v>64.849999999999994</v>
      </c>
      <c r="I40" t="str">
        <f>_xlfn.XLOOKUP(E40,Salespersons!$A$2:$A$101,Salespersons!$B$2:$B$101)</f>
        <v>Kathleen Grant</v>
      </c>
      <c r="J40" t="str">
        <f>_xlfn.XLOOKUP(E40,Salespersons!$A$2:$A$101,Salespersons!$C$2:$C$101)</f>
        <v>East</v>
      </c>
      <c r="K40">
        <f t="shared" si="0"/>
        <v>389.09999999999997</v>
      </c>
      <c r="L40" t="str">
        <f t="shared" si="1"/>
        <v>June</v>
      </c>
      <c r="M40" t="str">
        <f t="shared" si="2"/>
        <v>2024</v>
      </c>
    </row>
    <row r="41" spans="1:13" x14ac:dyDescent="0.3">
      <c r="A41">
        <v>40</v>
      </c>
      <c r="B41">
        <v>44</v>
      </c>
      <c r="C41">
        <v>2</v>
      </c>
      <c r="D41" s="2">
        <v>45411</v>
      </c>
      <c r="E41">
        <v>48</v>
      </c>
      <c r="F41" t="str">
        <f>_xlfn.XLOOKUP(B41,Products!$A$2:$A$51,Products!$B$2:$B$51)</f>
        <v>Approach</v>
      </c>
      <c r="G41" t="str">
        <f>_xlfn.XLOOKUP(B41,Products!$A$2:$A$51,Products!$C$2:$C$51)</f>
        <v>Toys</v>
      </c>
      <c r="H41">
        <f>_xlfn.XLOOKUP(B41,Products!$A$2:$A$51,Products!$D$2:$D$51)</f>
        <v>128.11000000000001</v>
      </c>
      <c r="I41" t="str">
        <f>_xlfn.XLOOKUP(E41,Salespersons!$A$2:$A$101,Salespersons!$B$2:$B$101)</f>
        <v>Jacob Woods</v>
      </c>
      <c r="J41" t="str">
        <f>_xlfn.XLOOKUP(E41,Salespersons!$A$2:$A$101,Salespersons!$C$2:$C$101)</f>
        <v>West</v>
      </c>
      <c r="K41">
        <f t="shared" si="0"/>
        <v>256.22000000000003</v>
      </c>
      <c r="L41" t="str">
        <f t="shared" si="1"/>
        <v>April</v>
      </c>
      <c r="M41" t="str">
        <f t="shared" si="2"/>
        <v>2024</v>
      </c>
    </row>
    <row r="42" spans="1:13" x14ac:dyDescent="0.3">
      <c r="A42">
        <v>41</v>
      </c>
      <c r="B42">
        <v>32</v>
      </c>
      <c r="C42">
        <v>2</v>
      </c>
      <c r="D42" s="2">
        <v>45233</v>
      </c>
      <c r="E42">
        <v>18</v>
      </c>
      <c r="F42" t="str">
        <f>_xlfn.XLOOKUP(B42,Products!$A$2:$A$51,Products!$B$2:$B$51)</f>
        <v>Former</v>
      </c>
      <c r="G42" t="str">
        <f>_xlfn.XLOOKUP(B42,Products!$A$2:$A$51,Products!$C$2:$C$51)</f>
        <v>Books</v>
      </c>
      <c r="H42">
        <f>_xlfn.XLOOKUP(B42,Products!$A$2:$A$51,Products!$D$2:$D$51)</f>
        <v>373.97</v>
      </c>
      <c r="I42" t="str">
        <f>_xlfn.XLOOKUP(E42,Salespersons!$A$2:$A$101,Salespersons!$B$2:$B$101)</f>
        <v>Keith Miller</v>
      </c>
      <c r="J42" t="str">
        <f>_xlfn.XLOOKUP(E42,Salespersons!$A$2:$A$101,Salespersons!$C$2:$C$101)</f>
        <v>East</v>
      </c>
      <c r="K42">
        <f t="shared" si="0"/>
        <v>747.94</v>
      </c>
      <c r="L42" t="str">
        <f t="shared" si="1"/>
        <v>November</v>
      </c>
      <c r="M42" t="str">
        <f t="shared" si="2"/>
        <v>2023</v>
      </c>
    </row>
    <row r="43" spans="1:13" x14ac:dyDescent="0.3">
      <c r="A43">
        <v>42</v>
      </c>
      <c r="B43">
        <v>24</v>
      </c>
      <c r="C43">
        <v>7</v>
      </c>
      <c r="D43" s="2">
        <v>45789</v>
      </c>
      <c r="E43">
        <v>89</v>
      </c>
      <c r="F43" t="str">
        <f>_xlfn.XLOOKUP(B43,Products!$A$2:$A$51,Products!$B$2:$B$51)</f>
        <v>Still</v>
      </c>
      <c r="G43" t="str">
        <f>_xlfn.XLOOKUP(B43,Products!$A$2:$A$51,Products!$C$2:$C$51)</f>
        <v>Electronics</v>
      </c>
      <c r="H43">
        <f>_xlfn.XLOOKUP(B43,Products!$A$2:$A$51,Products!$D$2:$D$51)</f>
        <v>68.260000000000005</v>
      </c>
      <c r="I43" t="str">
        <f>_xlfn.XLOOKUP(E43,Salespersons!$A$2:$A$101,Salespersons!$B$2:$B$101)</f>
        <v>Billy Smith</v>
      </c>
      <c r="J43" t="str">
        <f>_xlfn.XLOOKUP(E43,Salespersons!$A$2:$A$101,Salespersons!$C$2:$C$101)</f>
        <v>East</v>
      </c>
      <c r="K43">
        <f t="shared" si="0"/>
        <v>477.82000000000005</v>
      </c>
      <c r="L43" t="str">
        <f t="shared" si="1"/>
        <v>May</v>
      </c>
      <c r="M43" t="str">
        <f t="shared" si="2"/>
        <v>2025</v>
      </c>
    </row>
    <row r="44" spans="1:13" x14ac:dyDescent="0.3">
      <c r="A44">
        <v>43</v>
      </c>
      <c r="B44">
        <v>42</v>
      </c>
      <c r="C44">
        <v>9</v>
      </c>
      <c r="D44" s="2">
        <v>45714</v>
      </c>
      <c r="E44">
        <v>76</v>
      </c>
      <c r="F44" t="str">
        <f>_xlfn.XLOOKUP(B44,Products!$A$2:$A$51,Products!$B$2:$B$51)</f>
        <v>Deep</v>
      </c>
      <c r="G44" t="str">
        <f>_xlfn.XLOOKUP(B44,Products!$A$2:$A$51,Products!$C$2:$C$51)</f>
        <v>Toys</v>
      </c>
      <c r="H44">
        <f>_xlfn.XLOOKUP(B44,Products!$A$2:$A$51,Products!$D$2:$D$51)</f>
        <v>51.98</v>
      </c>
      <c r="I44" t="str">
        <f>_xlfn.XLOOKUP(E44,Salespersons!$A$2:$A$101,Salespersons!$B$2:$B$101)</f>
        <v>Julie Smith</v>
      </c>
      <c r="J44" t="str">
        <f>_xlfn.XLOOKUP(E44,Salespersons!$A$2:$A$101,Salespersons!$C$2:$C$101)</f>
        <v>East</v>
      </c>
      <c r="K44">
        <f t="shared" si="0"/>
        <v>467.82</v>
      </c>
      <c r="L44" t="str">
        <f t="shared" si="1"/>
        <v>February</v>
      </c>
      <c r="M44" t="str">
        <f t="shared" si="2"/>
        <v>2025</v>
      </c>
    </row>
    <row r="45" spans="1:13" x14ac:dyDescent="0.3">
      <c r="A45">
        <v>44</v>
      </c>
      <c r="B45">
        <v>39</v>
      </c>
      <c r="C45">
        <v>8</v>
      </c>
      <c r="D45" s="2">
        <v>45821</v>
      </c>
      <c r="E45">
        <v>60</v>
      </c>
      <c r="F45" t="str">
        <f>_xlfn.XLOOKUP(B45,Products!$A$2:$A$51,Products!$B$2:$B$51)</f>
        <v>Reflect</v>
      </c>
      <c r="G45" t="str">
        <f>_xlfn.XLOOKUP(B45,Products!$A$2:$A$51,Products!$C$2:$C$51)</f>
        <v>Clothing</v>
      </c>
      <c r="H45">
        <f>_xlfn.XLOOKUP(B45,Products!$A$2:$A$51,Products!$D$2:$D$51)</f>
        <v>194.89</v>
      </c>
      <c r="I45" t="str">
        <f>_xlfn.XLOOKUP(E45,Salespersons!$A$2:$A$101,Salespersons!$B$2:$B$101)</f>
        <v>Linda Cummings</v>
      </c>
      <c r="J45" t="str">
        <f>_xlfn.XLOOKUP(E45,Salespersons!$A$2:$A$101,Salespersons!$C$2:$C$101)</f>
        <v>East</v>
      </c>
      <c r="K45">
        <f t="shared" si="0"/>
        <v>1559.12</v>
      </c>
      <c r="L45" t="str">
        <f t="shared" si="1"/>
        <v>June</v>
      </c>
      <c r="M45" t="str">
        <f t="shared" si="2"/>
        <v>2025</v>
      </c>
    </row>
    <row r="46" spans="1:13" x14ac:dyDescent="0.3">
      <c r="A46">
        <v>45</v>
      </c>
      <c r="B46">
        <v>7</v>
      </c>
      <c r="C46">
        <v>2</v>
      </c>
      <c r="D46" s="2">
        <v>45769</v>
      </c>
      <c r="E46">
        <v>28</v>
      </c>
      <c r="F46" t="str">
        <f>_xlfn.XLOOKUP(B46,Products!$A$2:$A$51,Products!$B$2:$B$51)</f>
        <v>Avoid</v>
      </c>
      <c r="G46" t="str">
        <f>_xlfn.XLOOKUP(B46,Products!$A$2:$A$51,Products!$C$2:$C$51)</f>
        <v>Books</v>
      </c>
      <c r="H46">
        <f>_xlfn.XLOOKUP(B46,Products!$A$2:$A$51,Products!$D$2:$D$51)</f>
        <v>419</v>
      </c>
      <c r="I46" t="str">
        <f>_xlfn.XLOOKUP(E46,Salespersons!$A$2:$A$101,Salespersons!$B$2:$B$101)</f>
        <v>Victoria Rice</v>
      </c>
      <c r="J46" t="str">
        <f>_xlfn.XLOOKUP(E46,Salespersons!$A$2:$A$101,Salespersons!$C$2:$C$101)</f>
        <v>North</v>
      </c>
      <c r="K46">
        <f t="shared" si="0"/>
        <v>838</v>
      </c>
      <c r="L46" t="str">
        <f t="shared" si="1"/>
        <v>April</v>
      </c>
      <c r="M46" t="str">
        <f t="shared" si="2"/>
        <v>2025</v>
      </c>
    </row>
    <row r="47" spans="1:13" x14ac:dyDescent="0.3">
      <c r="A47">
        <v>46</v>
      </c>
      <c r="B47">
        <v>18</v>
      </c>
      <c r="C47">
        <v>3</v>
      </c>
      <c r="D47" s="2">
        <v>45419</v>
      </c>
      <c r="E47">
        <v>53</v>
      </c>
      <c r="F47" t="str">
        <f>_xlfn.XLOOKUP(B47,Products!$A$2:$A$51,Products!$B$2:$B$51)</f>
        <v>You</v>
      </c>
      <c r="G47" t="str">
        <f>_xlfn.XLOOKUP(B47,Products!$A$2:$A$51,Products!$C$2:$C$51)</f>
        <v>Books</v>
      </c>
      <c r="H47">
        <f>_xlfn.XLOOKUP(B47,Products!$A$2:$A$51,Products!$D$2:$D$51)</f>
        <v>128.16</v>
      </c>
      <c r="I47" t="str">
        <f>_xlfn.XLOOKUP(E47,Salespersons!$A$2:$A$101,Salespersons!$B$2:$B$101)</f>
        <v>Patricia Odonnell</v>
      </c>
      <c r="J47" t="str">
        <f>_xlfn.XLOOKUP(E47,Salespersons!$A$2:$A$101,Salespersons!$C$2:$C$101)</f>
        <v>South</v>
      </c>
      <c r="K47">
        <f t="shared" si="0"/>
        <v>384.48</v>
      </c>
      <c r="L47" t="str">
        <f t="shared" si="1"/>
        <v>May</v>
      </c>
      <c r="M47" t="str">
        <f t="shared" si="2"/>
        <v>2024</v>
      </c>
    </row>
    <row r="48" spans="1:13" x14ac:dyDescent="0.3">
      <c r="A48">
        <v>47</v>
      </c>
      <c r="B48">
        <v>3</v>
      </c>
      <c r="C48">
        <v>8</v>
      </c>
      <c r="D48" s="2">
        <v>45420</v>
      </c>
      <c r="E48">
        <v>9</v>
      </c>
      <c r="F48" t="str">
        <f>_xlfn.XLOOKUP(B48,Products!$A$2:$A$51,Products!$B$2:$B$51)</f>
        <v>Nothing</v>
      </c>
      <c r="G48" t="str">
        <f>_xlfn.XLOOKUP(B48,Products!$A$2:$A$51,Products!$C$2:$C$51)</f>
        <v>Books</v>
      </c>
      <c r="H48">
        <f>_xlfn.XLOOKUP(B48,Products!$A$2:$A$51,Products!$D$2:$D$51)</f>
        <v>425.44</v>
      </c>
      <c r="I48" t="str">
        <f>_xlfn.XLOOKUP(E48,Salespersons!$A$2:$A$101,Salespersons!$B$2:$B$101)</f>
        <v>Tyler Garcia</v>
      </c>
      <c r="J48" t="str">
        <f>_xlfn.XLOOKUP(E48,Salespersons!$A$2:$A$101,Salespersons!$C$2:$C$101)</f>
        <v>South</v>
      </c>
      <c r="K48">
        <f t="shared" si="0"/>
        <v>3403.52</v>
      </c>
      <c r="L48" t="str">
        <f t="shared" si="1"/>
        <v>May</v>
      </c>
      <c r="M48" t="str">
        <f t="shared" si="2"/>
        <v>2024</v>
      </c>
    </row>
    <row r="49" spans="1:13" x14ac:dyDescent="0.3">
      <c r="A49">
        <v>48</v>
      </c>
      <c r="B49">
        <v>44</v>
      </c>
      <c r="C49">
        <v>4</v>
      </c>
      <c r="D49" s="2">
        <v>45304</v>
      </c>
      <c r="E49">
        <v>24</v>
      </c>
      <c r="F49" t="str">
        <f>_xlfn.XLOOKUP(B49,Products!$A$2:$A$51,Products!$B$2:$B$51)</f>
        <v>Approach</v>
      </c>
      <c r="G49" t="str">
        <f>_xlfn.XLOOKUP(B49,Products!$A$2:$A$51,Products!$C$2:$C$51)</f>
        <v>Toys</v>
      </c>
      <c r="H49">
        <f>_xlfn.XLOOKUP(B49,Products!$A$2:$A$51,Products!$D$2:$D$51)</f>
        <v>128.11000000000001</v>
      </c>
      <c r="I49" t="str">
        <f>_xlfn.XLOOKUP(E49,Salespersons!$A$2:$A$101,Salespersons!$B$2:$B$101)</f>
        <v>Ronald Henderson</v>
      </c>
      <c r="J49" t="str">
        <f>_xlfn.XLOOKUP(E49,Salespersons!$A$2:$A$101,Salespersons!$C$2:$C$101)</f>
        <v>East</v>
      </c>
      <c r="K49">
        <f t="shared" si="0"/>
        <v>512.44000000000005</v>
      </c>
      <c r="L49" t="str">
        <f t="shared" si="1"/>
        <v>January</v>
      </c>
      <c r="M49" t="str">
        <f t="shared" si="2"/>
        <v>2024</v>
      </c>
    </row>
    <row r="50" spans="1:13" x14ac:dyDescent="0.3">
      <c r="A50">
        <v>49</v>
      </c>
      <c r="B50">
        <v>46</v>
      </c>
      <c r="C50">
        <v>6</v>
      </c>
      <c r="D50" s="2">
        <v>45494</v>
      </c>
      <c r="E50">
        <v>20</v>
      </c>
      <c r="F50" t="str">
        <f>_xlfn.XLOOKUP(B50,Products!$A$2:$A$51,Products!$B$2:$B$51)</f>
        <v>Consider</v>
      </c>
      <c r="G50" t="str">
        <f>_xlfn.XLOOKUP(B50,Products!$A$2:$A$51,Products!$C$2:$C$51)</f>
        <v>Books</v>
      </c>
      <c r="H50">
        <f>_xlfn.XLOOKUP(B50,Products!$A$2:$A$51,Products!$D$2:$D$51)</f>
        <v>243.05</v>
      </c>
      <c r="I50" t="str">
        <f>_xlfn.XLOOKUP(E50,Salespersons!$A$2:$A$101,Salespersons!$B$2:$B$101)</f>
        <v>Kristy Skinner</v>
      </c>
      <c r="J50" t="str">
        <f>_xlfn.XLOOKUP(E50,Salespersons!$A$2:$A$101,Salespersons!$C$2:$C$101)</f>
        <v>North</v>
      </c>
      <c r="K50">
        <f t="shared" si="0"/>
        <v>1458.3000000000002</v>
      </c>
      <c r="L50" t="str">
        <f t="shared" si="1"/>
        <v>July</v>
      </c>
      <c r="M50" t="str">
        <f t="shared" si="2"/>
        <v>2024</v>
      </c>
    </row>
    <row r="51" spans="1:13" x14ac:dyDescent="0.3">
      <c r="A51">
        <v>50</v>
      </c>
      <c r="B51">
        <v>20</v>
      </c>
      <c r="C51">
        <v>2</v>
      </c>
      <c r="D51" s="2">
        <v>45172</v>
      </c>
      <c r="E51">
        <v>90</v>
      </c>
      <c r="F51" t="str">
        <f>_xlfn.XLOOKUP(B51,Products!$A$2:$A$51,Products!$B$2:$B$51)</f>
        <v>Common</v>
      </c>
      <c r="G51" t="str">
        <f>_xlfn.XLOOKUP(B51,Products!$A$2:$A$51,Products!$C$2:$C$51)</f>
        <v>Electronics</v>
      </c>
      <c r="H51">
        <f>_xlfn.XLOOKUP(B51,Products!$A$2:$A$51,Products!$D$2:$D$51)</f>
        <v>486.94</v>
      </c>
      <c r="I51" t="str">
        <f>_xlfn.XLOOKUP(E51,Salespersons!$A$2:$A$101,Salespersons!$B$2:$B$101)</f>
        <v>Becky Lopez</v>
      </c>
      <c r="J51" t="str">
        <f>_xlfn.XLOOKUP(E51,Salespersons!$A$2:$A$101,Salespersons!$C$2:$C$101)</f>
        <v>West</v>
      </c>
      <c r="K51">
        <f t="shared" si="0"/>
        <v>973.88</v>
      </c>
      <c r="L51" t="str">
        <f t="shared" si="1"/>
        <v>September</v>
      </c>
      <c r="M51" t="str">
        <f t="shared" si="2"/>
        <v>2023</v>
      </c>
    </row>
    <row r="52" spans="1:13" x14ac:dyDescent="0.3">
      <c r="A52">
        <v>51</v>
      </c>
      <c r="B52">
        <v>34</v>
      </c>
      <c r="C52">
        <v>1</v>
      </c>
      <c r="D52" s="2">
        <v>45183</v>
      </c>
      <c r="E52">
        <v>69</v>
      </c>
      <c r="F52" t="str">
        <f>_xlfn.XLOOKUP(B52,Products!$A$2:$A$51,Products!$B$2:$B$51)</f>
        <v>Law</v>
      </c>
      <c r="G52" t="str">
        <f>_xlfn.XLOOKUP(B52,Products!$A$2:$A$51,Products!$C$2:$C$51)</f>
        <v>Books</v>
      </c>
      <c r="H52">
        <f>_xlfn.XLOOKUP(B52,Products!$A$2:$A$51,Products!$D$2:$D$51)</f>
        <v>319.54000000000002</v>
      </c>
      <c r="I52" t="str">
        <f>_xlfn.XLOOKUP(E52,Salespersons!$A$2:$A$101,Salespersons!$B$2:$B$101)</f>
        <v>Raymond Flowers</v>
      </c>
      <c r="J52" t="str">
        <f>_xlfn.XLOOKUP(E52,Salespersons!$A$2:$A$101,Salespersons!$C$2:$C$101)</f>
        <v>North</v>
      </c>
      <c r="K52">
        <f t="shared" si="0"/>
        <v>319.54000000000002</v>
      </c>
      <c r="L52" t="str">
        <f t="shared" si="1"/>
        <v>September</v>
      </c>
      <c r="M52" t="str">
        <f t="shared" si="2"/>
        <v>2023</v>
      </c>
    </row>
    <row r="53" spans="1:13" x14ac:dyDescent="0.3">
      <c r="A53">
        <v>52</v>
      </c>
      <c r="B53">
        <v>30</v>
      </c>
      <c r="C53">
        <v>6</v>
      </c>
      <c r="D53" s="2">
        <v>45624</v>
      </c>
      <c r="E53">
        <v>27</v>
      </c>
      <c r="F53" t="str">
        <f>_xlfn.XLOOKUP(B53,Products!$A$2:$A$51,Products!$B$2:$B$51)</f>
        <v>Fine</v>
      </c>
      <c r="G53" t="str">
        <f>_xlfn.XLOOKUP(B53,Products!$A$2:$A$51,Products!$C$2:$C$51)</f>
        <v>Electronics</v>
      </c>
      <c r="H53">
        <f>_xlfn.XLOOKUP(B53,Products!$A$2:$A$51,Products!$D$2:$D$51)</f>
        <v>473.44</v>
      </c>
      <c r="I53" t="str">
        <f>_xlfn.XLOOKUP(E53,Salespersons!$A$2:$A$101,Salespersons!$B$2:$B$101)</f>
        <v>Emily Smith</v>
      </c>
      <c r="J53" t="str">
        <f>_xlfn.XLOOKUP(E53,Salespersons!$A$2:$A$101,Salespersons!$C$2:$C$101)</f>
        <v>South</v>
      </c>
      <c r="K53">
        <f t="shared" si="0"/>
        <v>2840.64</v>
      </c>
      <c r="L53" t="str">
        <f t="shared" si="1"/>
        <v>November</v>
      </c>
      <c r="M53" t="str">
        <f t="shared" si="2"/>
        <v>2024</v>
      </c>
    </row>
    <row r="54" spans="1:13" x14ac:dyDescent="0.3">
      <c r="A54">
        <v>53</v>
      </c>
      <c r="B54">
        <v>9</v>
      </c>
      <c r="C54">
        <v>8</v>
      </c>
      <c r="D54" s="2">
        <v>45135</v>
      </c>
      <c r="E54">
        <v>92</v>
      </c>
      <c r="F54" t="str">
        <f>_xlfn.XLOOKUP(B54,Products!$A$2:$A$51,Products!$B$2:$B$51)</f>
        <v>Different</v>
      </c>
      <c r="G54" t="str">
        <f>_xlfn.XLOOKUP(B54,Products!$A$2:$A$51,Products!$C$2:$C$51)</f>
        <v>Home &amp; Kitchen</v>
      </c>
      <c r="H54">
        <f>_xlfn.XLOOKUP(B54,Products!$A$2:$A$51,Products!$D$2:$D$51)</f>
        <v>317.12</v>
      </c>
      <c r="I54" t="str">
        <f>_xlfn.XLOOKUP(E54,Salespersons!$A$2:$A$101,Salespersons!$B$2:$B$101)</f>
        <v>Larry Rivera</v>
      </c>
      <c r="J54" t="str">
        <f>_xlfn.XLOOKUP(E54,Salespersons!$A$2:$A$101,Salespersons!$C$2:$C$101)</f>
        <v>North</v>
      </c>
      <c r="K54">
        <f t="shared" si="0"/>
        <v>2536.96</v>
      </c>
      <c r="L54" t="str">
        <f t="shared" si="1"/>
        <v>July</v>
      </c>
      <c r="M54" t="str">
        <f t="shared" si="2"/>
        <v>2023</v>
      </c>
    </row>
    <row r="55" spans="1:13" x14ac:dyDescent="0.3">
      <c r="A55">
        <v>54</v>
      </c>
      <c r="B55">
        <v>10</v>
      </c>
      <c r="C55">
        <v>5</v>
      </c>
      <c r="D55" s="2">
        <v>45129</v>
      </c>
      <c r="E55">
        <v>40</v>
      </c>
      <c r="F55" t="str">
        <f>_xlfn.XLOOKUP(B55,Products!$A$2:$A$51,Products!$B$2:$B$51)</f>
        <v>Live</v>
      </c>
      <c r="G55" t="str">
        <f>_xlfn.XLOOKUP(B55,Products!$A$2:$A$51,Products!$C$2:$C$51)</f>
        <v>Home &amp; Kitchen</v>
      </c>
      <c r="H55">
        <f>_xlfn.XLOOKUP(B55,Products!$A$2:$A$51,Products!$D$2:$D$51)</f>
        <v>406.51</v>
      </c>
      <c r="I55" t="str">
        <f>_xlfn.XLOOKUP(E55,Salespersons!$A$2:$A$101,Salespersons!$B$2:$B$101)</f>
        <v>Ashley Bennett</v>
      </c>
      <c r="J55" t="str">
        <f>_xlfn.XLOOKUP(E55,Salespersons!$A$2:$A$101,Salespersons!$C$2:$C$101)</f>
        <v>West</v>
      </c>
      <c r="K55">
        <f t="shared" si="0"/>
        <v>2032.55</v>
      </c>
      <c r="L55" t="str">
        <f t="shared" si="1"/>
        <v>July</v>
      </c>
      <c r="M55" t="str">
        <f t="shared" si="2"/>
        <v>2023</v>
      </c>
    </row>
    <row r="56" spans="1:13" x14ac:dyDescent="0.3">
      <c r="A56">
        <v>55</v>
      </c>
      <c r="B56">
        <v>6</v>
      </c>
      <c r="C56">
        <v>1</v>
      </c>
      <c r="D56" s="2">
        <v>45778</v>
      </c>
      <c r="E56">
        <v>71</v>
      </c>
      <c r="F56" t="str">
        <f>_xlfn.XLOOKUP(B56,Products!$A$2:$A$51,Products!$B$2:$B$51)</f>
        <v>Gas</v>
      </c>
      <c r="G56" t="str">
        <f>_xlfn.XLOOKUP(B56,Products!$A$2:$A$51,Products!$C$2:$C$51)</f>
        <v>Home &amp; Kitchen</v>
      </c>
      <c r="H56">
        <f>_xlfn.XLOOKUP(B56,Products!$A$2:$A$51,Products!$D$2:$D$51)</f>
        <v>79.7</v>
      </c>
      <c r="I56" t="str">
        <f>_xlfn.XLOOKUP(E56,Salespersons!$A$2:$A$101,Salespersons!$B$2:$B$101)</f>
        <v>Jeremy Kennedy</v>
      </c>
      <c r="J56" t="str">
        <f>_xlfn.XLOOKUP(E56,Salespersons!$A$2:$A$101,Salespersons!$C$2:$C$101)</f>
        <v>North</v>
      </c>
      <c r="K56">
        <f t="shared" si="0"/>
        <v>79.7</v>
      </c>
      <c r="L56" t="str">
        <f t="shared" si="1"/>
        <v>May</v>
      </c>
      <c r="M56" t="str">
        <f t="shared" si="2"/>
        <v>2025</v>
      </c>
    </row>
    <row r="57" spans="1:13" x14ac:dyDescent="0.3">
      <c r="A57">
        <v>56</v>
      </c>
      <c r="B57">
        <v>17</v>
      </c>
      <c r="C57">
        <v>2</v>
      </c>
      <c r="D57" s="2">
        <v>45338</v>
      </c>
      <c r="E57">
        <v>83</v>
      </c>
      <c r="F57" t="str">
        <f>_xlfn.XLOOKUP(B57,Products!$A$2:$A$51,Products!$B$2:$B$51)</f>
        <v>Perhaps</v>
      </c>
      <c r="G57" t="str">
        <f>_xlfn.XLOOKUP(B57,Products!$A$2:$A$51,Products!$C$2:$C$51)</f>
        <v>Clothing</v>
      </c>
      <c r="H57">
        <f>_xlfn.XLOOKUP(B57,Products!$A$2:$A$51,Products!$D$2:$D$51)</f>
        <v>165.26</v>
      </c>
      <c r="I57" t="str">
        <f>_xlfn.XLOOKUP(E57,Salespersons!$A$2:$A$101,Salespersons!$B$2:$B$101)</f>
        <v>Stephen Ortiz</v>
      </c>
      <c r="J57" t="str">
        <f>_xlfn.XLOOKUP(E57,Salespersons!$A$2:$A$101,Salespersons!$C$2:$C$101)</f>
        <v>North</v>
      </c>
      <c r="K57">
        <f t="shared" si="0"/>
        <v>330.52</v>
      </c>
      <c r="L57" t="str">
        <f t="shared" si="1"/>
        <v>February</v>
      </c>
      <c r="M57" t="str">
        <f t="shared" si="2"/>
        <v>2024</v>
      </c>
    </row>
    <row r="58" spans="1:13" x14ac:dyDescent="0.3">
      <c r="A58">
        <v>57</v>
      </c>
      <c r="B58">
        <v>15</v>
      </c>
      <c r="C58">
        <v>3</v>
      </c>
      <c r="D58" s="2">
        <v>45417</v>
      </c>
      <c r="E58">
        <v>54</v>
      </c>
      <c r="F58" t="str">
        <f>_xlfn.XLOOKUP(B58,Products!$A$2:$A$51,Products!$B$2:$B$51)</f>
        <v>Nothing</v>
      </c>
      <c r="G58" t="str">
        <f>_xlfn.XLOOKUP(B58,Products!$A$2:$A$51,Products!$C$2:$C$51)</f>
        <v>Home &amp; Kitchen</v>
      </c>
      <c r="H58">
        <f>_xlfn.XLOOKUP(B58,Products!$A$2:$A$51,Products!$D$2:$D$51)</f>
        <v>53.21</v>
      </c>
      <c r="I58" t="str">
        <f>_xlfn.XLOOKUP(E58,Salespersons!$A$2:$A$101,Salespersons!$B$2:$B$101)</f>
        <v>Linda Grant</v>
      </c>
      <c r="J58" t="str">
        <f>_xlfn.XLOOKUP(E58,Salespersons!$A$2:$A$101,Salespersons!$C$2:$C$101)</f>
        <v>South</v>
      </c>
      <c r="K58">
        <f t="shared" si="0"/>
        <v>159.63</v>
      </c>
      <c r="L58" t="str">
        <f t="shared" si="1"/>
        <v>May</v>
      </c>
      <c r="M58" t="str">
        <f t="shared" si="2"/>
        <v>2024</v>
      </c>
    </row>
    <row r="59" spans="1:13" x14ac:dyDescent="0.3">
      <c r="A59">
        <v>58</v>
      </c>
      <c r="B59">
        <v>33</v>
      </c>
      <c r="C59">
        <v>2</v>
      </c>
      <c r="D59" s="2">
        <v>45751</v>
      </c>
      <c r="E59">
        <v>86</v>
      </c>
      <c r="F59" t="str">
        <f>_xlfn.XLOOKUP(B59,Products!$A$2:$A$51,Products!$B$2:$B$51)</f>
        <v>Resource</v>
      </c>
      <c r="G59" t="str">
        <f>_xlfn.XLOOKUP(B59,Products!$A$2:$A$51,Products!$C$2:$C$51)</f>
        <v>Toys</v>
      </c>
      <c r="H59">
        <f>_xlfn.XLOOKUP(B59,Products!$A$2:$A$51,Products!$D$2:$D$51)</f>
        <v>10.54</v>
      </c>
      <c r="I59" t="str">
        <f>_xlfn.XLOOKUP(E59,Salespersons!$A$2:$A$101,Salespersons!$B$2:$B$101)</f>
        <v>Susan Wheeler</v>
      </c>
      <c r="J59" t="str">
        <f>_xlfn.XLOOKUP(E59,Salespersons!$A$2:$A$101,Salespersons!$C$2:$C$101)</f>
        <v>West</v>
      </c>
      <c r="K59">
        <f t="shared" si="0"/>
        <v>21.08</v>
      </c>
      <c r="L59" t="str">
        <f t="shared" si="1"/>
        <v>April</v>
      </c>
      <c r="M59" t="str">
        <f t="shared" si="2"/>
        <v>2025</v>
      </c>
    </row>
    <row r="60" spans="1:13" x14ac:dyDescent="0.3">
      <c r="A60">
        <v>59</v>
      </c>
      <c r="B60">
        <v>13</v>
      </c>
      <c r="C60">
        <v>9</v>
      </c>
      <c r="D60" s="2">
        <v>45830</v>
      </c>
      <c r="E60">
        <v>82</v>
      </c>
      <c r="F60" t="str">
        <f>_xlfn.XLOOKUP(B60,Products!$A$2:$A$51,Products!$B$2:$B$51)</f>
        <v>Beat</v>
      </c>
      <c r="G60" t="str">
        <f>_xlfn.XLOOKUP(B60,Products!$A$2:$A$51,Products!$C$2:$C$51)</f>
        <v>Toys</v>
      </c>
      <c r="H60">
        <f>_xlfn.XLOOKUP(B60,Products!$A$2:$A$51,Products!$D$2:$D$51)</f>
        <v>430.93</v>
      </c>
      <c r="I60" t="str">
        <f>_xlfn.XLOOKUP(E60,Salespersons!$A$2:$A$101,Salespersons!$B$2:$B$101)</f>
        <v>Mary Johnson</v>
      </c>
      <c r="J60" t="str">
        <f>_xlfn.XLOOKUP(E60,Salespersons!$A$2:$A$101,Salespersons!$C$2:$C$101)</f>
        <v>South</v>
      </c>
      <c r="K60">
        <f t="shared" si="0"/>
        <v>3878.37</v>
      </c>
      <c r="L60" t="str">
        <f t="shared" si="1"/>
        <v>June</v>
      </c>
      <c r="M60" t="str">
        <f t="shared" si="2"/>
        <v>2025</v>
      </c>
    </row>
    <row r="61" spans="1:13" x14ac:dyDescent="0.3">
      <c r="A61">
        <v>60</v>
      </c>
      <c r="B61">
        <v>42</v>
      </c>
      <c r="C61">
        <v>2</v>
      </c>
      <c r="D61" s="2">
        <v>45628</v>
      </c>
      <c r="E61">
        <v>15</v>
      </c>
      <c r="F61" t="str">
        <f>_xlfn.XLOOKUP(B61,Products!$A$2:$A$51,Products!$B$2:$B$51)</f>
        <v>Deep</v>
      </c>
      <c r="G61" t="str">
        <f>_xlfn.XLOOKUP(B61,Products!$A$2:$A$51,Products!$C$2:$C$51)</f>
        <v>Toys</v>
      </c>
      <c r="H61">
        <f>_xlfn.XLOOKUP(B61,Products!$A$2:$A$51,Products!$D$2:$D$51)</f>
        <v>51.98</v>
      </c>
      <c r="I61" t="str">
        <f>_xlfn.XLOOKUP(E61,Salespersons!$A$2:$A$101,Salespersons!$B$2:$B$101)</f>
        <v>Ryan Mcdaniel</v>
      </c>
      <c r="J61" t="str">
        <f>_xlfn.XLOOKUP(E61,Salespersons!$A$2:$A$101,Salespersons!$C$2:$C$101)</f>
        <v>East</v>
      </c>
      <c r="K61">
        <f t="shared" si="0"/>
        <v>103.96</v>
      </c>
      <c r="L61" t="str">
        <f t="shared" si="1"/>
        <v>December</v>
      </c>
      <c r="M61" t="str">
        <f t="shared" si="2"/>
        <v>2024</v>
      </c>
    </row>
    <row r="62" spans="1:13" x14ac:dyDescent="0.3">
      <c r="A62">
        <v>61</v>
      </c>
      <c r="B62">
        <v>44</v>
      </c>
      <c r="C62">
        <v>3</v>
      </c>
      <c r="D62" s="2">
        <v>45465</v>
      </c>
      <c r="E62">
        <v>97</v>
      </c>
      <c r="F62" t="str">
        <f>_xlfn.XLOOKUP(B62,Products!$A$2:$A$51,Products!$B$2:$B$51)</f>
        <v>Approach</v>
      </c>
      <c r="G62" t="str">
        <f>_xlfn.XLOOKUP(B62,Products!$A$2:$A$51,Products!$C$2:$C$51)</f>
        <v>Toys</v>
      </c>
      <c r="H62">
        <f>_xlfn.XLOOKUP(B62,Products!$A$2:$A$51,Products!$D$2:$D$51)</f>
        <v>128.11000000000001</v>
      </c>
      <c r="I62" t="str">
        <f>_xlfn.XLOOKUP(E62,Salespersons!$A$2:$A$101,Salespersons!$B$2:$B$101)</f>
        <v>Gary Price</v>
      </c>
      <c r="J62" t="str">
        <f>_xlfn.XLOOKUP(E62,Salespersons!$A$2:$A$101,Salespersons!$C$2:$C$101)</f>
        <v>North</v>
      </c>
      <c r="K62">
        <f t="shared" si="0"/>
        <v>384.33000000000004</v>
      </c>
      <c r="L62" t="str">
        <f t="shared" si="1"/>
        <v>June</v>
      </c>
      <c r="M62" t="str">
        <f t="shared" si="2"/>
        <v>2024</v>
      </c>
    </row>
    <row r="63" spans="1:13" x14ac:dyDescent="0.3">
      <c r="A63">
        <v>62</v>
      </c>
      <c r="B63">
        <v>22</v>
      </c>
      <c r="C63">
        <v>9</v>
      </c>
      <c r="D63" s="2">
        <v>45569</v>
      </c>
      <c r="E63">
        <v>51</v>
      </c>
      <c r="F63" t="str">
        <f>_xlfn.XLOOKUP(B63,Products!$A$2:$A$51,Products!$B$2:$B$51)</f>
        <v>Detail</v>
      </c>
      <c r="G63" t="str">
        <f>_xlfn.XLOOKUP(B63,Products!$A$2:$A$51,Products!$C$2:$C$51)</f>
        <v>Clothing</v>
      </c>
      <c r="H63">
        <f>_xlfn.XLOOKUP(B63,Products!$A$2:$A$51,Products!$D$2:$D$51)</f>
        <v>393.11</v>
      </c>
      <c r="I63" t="str">
        <f>_xlfn.XLOOKUP(E63,Salespersons!$A$2:$A$101,Salespersons!$B$2:$B$101)</f>
        <v>Damon Snyder</v>
      </c>
      <c r="J63" t="str">
        <f>_xlfn.XLOOKUP(E63,Salespersons!$A$2:$A$101,Salespersons!$C$2:$C$101)</f>
        <v>North</v>
      </c>
      <c r="K63">
        <f t="shared" si="0"/>
        <v>3537.9900000000002</v>
      </c>
      <c r="L63" t="str">
        <f t="shared" si="1"/>
        <v>October</v>
      </c>
      <c r="M63" t="str">
        <f t="shared" si="2"/>
        <v>2024</v>
      </c>
    </row>
    <row r="64" spans="1:13" x14ac:dyDescent="0.3">
      <c r="A64">
        <v>63</v>
      </c>
      <c r="B64">
        <v>16</v>
      </c>
      <c r="C64">
        <v>3</v>
      </c>
      <c r="D64" s="2">
        <v>45163</v>
      </c>
      <c r="E64">
        <v>69</v>
      </c>
      <c r="F64" t="str">
        <f>_xlfn.XLOOKUP(B64,Products!$A$2:$A$51,Products!$B$2:$B$51)</f>
        <v>Answer</v>
      </c>
      <c r="G64" t="str">
        <f>_xlfn.XLOOKUP(B64,Products!$A$2:$A$51,Products!$C$2:$C$51)</f>
        <v>Home &amp; Kitchen</v>
      </c>
      <c r="H64">
        <f>_xlfn.XLOOKUP(B64,Products!$A$2:$A$51,Products!$D$2:$D$51)</f>
        <v>145.77000000000001</v>
      </c>
      <c r="I64" t="str">
        <f>_xlfn.XLOOKUP(E64,Salespersons!$A$2:$A$101,Salespersons!$B$2:$B$101)</f>
        <v>Raymond Flowers</v>
      </c>
      <c r="J64" t="str">
        <f>_xlfn.XLOOKUP(E64,Salespersons!$A$2:$A$101,Salespersons!$C$2:$C$101)</f>
        <v>North</v>
      </c>
      <c r="K64">
        <f t="shared" si="0"/>
        <v>437.31000000000006</v>
      </c>
      <c r="L64" t="str">
        <f t="shared" si="1"/>
        <v>August</v>
      </c>
      <c r="M64" t="str">
        <f t="shared" si="2"/>
        <v>2023</v>
      </c>
    </row>
    <row r="65" spans="1:13" x14ac:dyDescent="0.3">
      <c r="A65">
        <v>64</v>
      </c>
      <c r="B65">
        <v>34</v>
      </c>
      <c r="C65">
        <v>8</v>
      </c>
      <c r="D65" s="2">
        <v>45434</v>
      </c>
      <c r="E65">
        <v>40</v>
      </c>
      <c r="F65" t="str">
        <f>_xlfn.XLOOKUP(B65,Products!$A$2:$A$51,Products!$B$2:$B$51)</f>
        <v>Law</v>
      </c>
      <c r="G65" t="str">
        <f>_xlfn.XLOOKUP(B65,Products!$A$2:$A$51,Products!$C$2:$C$51)</f>
        <v>Books</v>
      </c>
      <c r="H65">
        <f>_xlfn.XLOOKUP(B65,Products!$A$2:$A$51,Products!$D$2:$D$51)</f>
        <v>319.54000000000002</v>
      </c>
      <c r="I65" t="str">
        <f>_xlfn.XLOOKUP(E65,Salespersons!$A$2:$A$101,Salespersons!$B$2:$B$101)</f>
        <v>Ashley Bennett</v>
      </c>
      <c r="J65" t="str">
        <f>_xlfn.XLOOKUP(E65,Salespersons!$A$2:$A$101,Salespersons!$C$2:$C$101)</f>
        <v>West</v>
      </c>
      <c r="K65">
        <f t="shared" si="0"/>
        <v>2556.3200000000002</v>
      </c>
      <c r="L65" t="str">
        <f t="shared" si="1"/>
        <v>May</v>
      </c>
      <c r="M65" t="str">
        <f t="shared" si="2"/>
        <v>2024</v>
      </c>
    </row>
    <row r="66" spans="1:13" x14ac:dyDescent="0.3">
      <c r="A66">
        <v>65</v>
      </c>
      <c r="B66">
        <v>3</v>
      </c>
      <c r="C66">
        <v>8</v>
      </c>
      <c r="D66" s="2">
        <v>45593</v>
      </c>
      <c r="E66">
        <v>69</v>
      </c>
      <c r="F66" t="str">
        <f>_xlfn.XLOOKUP(B66,Products!$A$2:$A$51,Products!$B$2:$B$51)</f>
        <v>Nothing</v>
      </c>
      <c r="G66" t="str">
        <f>_xlfn.XLOOKUP(B66,Products!$A$2:$A$51,Products!$C$2:$C$51)</f>
        <v>Books</v>
      </c>
      <c r="H66">
        <f>_xlfn.XLOOKUP(B66,Products!$A$2:$A$51,Products!$D$2:$D$51)</f>
        <v>425.44</v>
      </c>
      <c r="I66" t="str">
        <f>_xlfn.XLOOKUP(E66,Salespersons!$A$2:$A$101,Salespersons!$B$2:$B$101)</f>
        <v>Raymond Flowers</v>
      </c>
      <c r="J66" t="str">
        <f>_xlfn.XLOOKUP(E66,Salespersons!$A$2:$A$101,Salespersons!$C$2:$C$101)</f>
        <v>North</v>
      </c>
      <c r="K66">
        <f t="shared" si="0"/>
        <v>3403.52</v>
      </c>
      <c r="L66" t="str">
        <f t="shared" si="1"/>
        <v>October</v>
      </c>
      <c r="M66" t="str">
        <f t="shared" si="2"/>
        <v>2024</v>
      </c>
    </row>
    <row r="67" spans="1:13" x14ac:dyDescent="0.3">
      <c r="A67">
        <v>66</v>
      </c>
      <c r="B67">
        <v>8</v>
      </c>
      <c r="C67">
        <v>3</v>
      </c>
      <c r="D67" s="2">
        <v>45540</v>
      </c>
      <c r="E67">
        <v>43</v>
      </c>
      <c r="F67" t="str">
        <f>_xlfn.XLOOKUP(B67,Products!$A$2:$A$51,Products!$B$2:$B$51)</f>
        <v>Center</v>
      </c>
      <c r="G67" t="str">
        <f>_xlfn.XLOOKUP(B67,Products!$A$2:$A$51,Products!$C$2:$C$51)</f>
        <v>Home &amp; Kitchen</v>
      </c>
      <c r="H67">
        <f>_xlfn.XLOOKUP(B67,Products!$A$2:$A$51,Products!$D$2:$D$51)</f>
        <v>275.3</v>
      </c>
      <c r="I67" t="str">
        <f>_xlfn.XLOOKUP(E67,Salespersons!$A$2:$A$101,Salespersons!$B$2:$B$101)</f>
        <v>George Dean</v>
      </c>
      <c r="J67" t="str">
        <f>_xlfn.XLOOKUP(E67,Salespersons!$A$2:$A$101,Salespersons!$C$2:$C$101)</f>
        <v>South</v>
      </c>
      <c r="K67">
        <f t="shared" ref="K67:K130" si="3">C67*H67</f>
        <v>825.90000000000009</v>
      </c>
      <c r="L67" t="str">
        <f t="shared" ref="L67:L130" si="4">TEXT(D67,"MMMM")</f>
        <v>September</v>
      </c>
      <c r="M67" t="str">
        <f t="shared" ref="M67:M130" si="5">TEXT(D67,"YYYY")</f>
        <v>2024</v>
      </c>
    </row>
    <row r="68" spans="1:13" x14ac:dyDescent="0.3">
      <c r="A68">
        <v>67</v>
      </c>
      <c r="B68">
        <v>20</v>
      </c>
      <c r="C68">
        <v>3</v>
      </c>
      <c r="D68" s="2">
        <v>45417</v>
      </c>
      <c r="E68">
        <v>64</v>
      </c>
      <c r="F68" t="str">
        <f>_xlfn.XLOOKUP(B68,Products!$A$2:$A$51,Products!$B$2:$B$51)</f>
        <v>Common</v>
      </c>
      <c r="G68" t="str">
        <f>_xlfn.XLOOKUP(B68,Products!$A$2:$A$51,Products!$C$2:$C$51)</f>
        <v>Electronics</v>
      </c>
      <c r="H68">
        <f>_xlfn.XLOOKUP(B68,Products!$A$2:$A$51,Products!$D$2:$D$51)</f>
        <v>486.94</v>
      </c>
      <c r="I68" t="str">
        <f>_xlfn.XLOOKUP(E68,Salespersons!$A$2:$A$101,Salespersons!$B$2:$B$101)</f>
        <v>Scott Martin</v>
      </c>
      <c r="J68" t="str">
        <f>_xlfn.XLOOKUP(E68,Salespersons!$A$2:$A$101,Salespersons!$C$2:$C$101)</f>
        <v>East</v>
      </c>
      <c r="K68">
        <f t="shared" si="3"/>
        <v>1460.82</v>
      </c>
      <c r="L68" t="str">
        <f t="shared" si="4"/>
        <v>May</v>
      </c>
      <c r="M68" t="str">
        <f t="shared" si="5"/>
        <v>2024</v>
      </c>
    </row>
    <row r="69" spans="1:13" x14ac:dyDescent="0.3">
      <c r="A69">
        <v>68</v>
      </c>
      <c r="B69">
        <v>47</v>
      </c>
      <c r="C69">
        <v>8</v>
      </c>
      <c r="D69" s="2">
        <v>45750</v>
      </c>
      <c r="E69">
        <v>7</v>
      </c>
      <c r="F69" t="str">
        <f>_xlfn.XLOOKUP(B69,Products!$A$2:$A$51,Products!$B$2:$B$51)</f>
        <v>Recent</v>
      </c>
      <c r="G69" t="str">
        <f>_xlfn.XLOOKUP(B69,Products!$A$2:$A$51,Products!$C$2:$C$51)</f>
        <v>Books</v>
      </c>
      <c r="H69">
        <f>_xlfn.XLOOKUP(B69,Products!$A$2:$A$51,Products!$D$2:$D$51)</f>
        <v>260.04000000000002</v>
      </c>
      <c r="I69" t="str">
        <f>_xlfn.XLOOKUP(E69,Salespersons!$A$2:$A$101,Salespersons!$B$2:$B$101)</f>
        <v>Robert Montes</v>
      </c>
      <c r="J69" t="str">
        <f>_xlfn.XLOOKUP(E69,Salespersons!$A$2:$A$101,Salespersons!$C$2:$C$101)</f>
        <v>West</v>
      </c>
      <c r="K69">
        <f t="shared" si="3"/>
        <v>2080.3200000000002</v>
      </c>
      <c r="L69" t="str">
        <f t="shared" si="4"/>
        <v>April</v>
      </c>
      <c r="M69" t="str">
        <f t="shared" si="5"/>
        <v>2025</v>
      </c>
    </row>
    <row r="70" spans="1:13" x14ac:dyDescent="0.3">
      <c r="A70">
        <v>69</v>
      </c>
      <c r="B70">
        <v>24</v>
      </c>
      <c r="C70">
        <v>3</v>
      </c>
      <c r="D70" s="2">
        <v>45470</v>
      </c>
      <c r="E70">
        <v>2</v>
      </c>
      <c r="F70" t="str">
        <f>_xlfn.XLOOKUP(B70,Products!$A$2:$A$51,Products!$B$2:$B$51)</f>
        <v>Still</v>
      </c>
      <c r="G70" t="str">
        <f>_xlfn.XLOOKUP(B70,Products!$A$2:$A$51,Products!$C$2:$C$51)</f>
        <v>Electronics</v>
      </c>
      <c r="H70">
        <f>_xlfn.XLOOKUP(B70,Products!$A$2:$A$51,Products!$D$2:$D$51)</f>
        <v>68.260000000000005</v>
      </c>
      <c r="I70" t="str">
        <f>_xlfn.XLOOKUP(E70,Salespersons!$A$2:$A$101,Salespersons!$B$2:$B$101)</f>
        <v>Johnny Jackson</v>
      </c>
      <c r="J70" t="str">
        <f>_xlfn.XLOOKUP(E70,Salespersons!$A$2:$A$101,Salespersons!$C$2:$C$101)</f>
        <v>East</v>
      </c>
      <c r="K70">
        <f t="shared" si="3"/>
        <v>204.78000000000003</v>
      </c>
      <c r="L70" t="str">
        <f t="shared" si="4"/>
        <v>June</v>
      </c>
      <c r="M70" t="str">
        <f t="shared" si="5"/>
        <v>2024</v>
      </c>
    </row>
    <row r="71" spans="1:13" x14ac:dyDescent="0.3">
      <c r="A71">
        <v>70</v>
      </c>
      <c r="B71">
        <v>18</v>
      </c>
      <c r="C71">
        <v>4</v>
      </c>
      <c r="D71" s="2">
        <v>45154</v>
      </c>
      <c r="E71">
        <v>30</v>
      </c>
      <c r="F71" t="str">
        <f>_xlfn.XLOOKUP(B71,Products!$A$2:$A$51,Products!$B$2:$B$51)</f>
        <v>You</v>
      </c>
      <c r="G71" t="str">
        <f>_xlfn.XLOOKUP(B71,Products!$A$2:$A$51,Products!$C$2:$C$51)</f>
        <v>Books</v>
      </c>
      <c r="H71">
        <f>_xlfn.XLOOKUP(B71,Products!$A$2:$A$51,Products!$D$2:$D$51)</f>
        <v>128.16</v>
      </c>
      <c r="I71" t="str">
        <f>_xlfn.XLOOKUP(E71,Salespersons!$A$2:$A$101,Salespersons!$B$2:$B$101)</f>
        <v>Chase Gilbert</v>
      </c>
      <c r="J71" t="str">
        <f>_xlfn.XLOOKUP(E71,Salespersons!$A$2:$A$101,Salespersons!$C$2:$C$101)</f>
        <v>East</v>
      </c>
      <c r="K71">
        <f t="shared" si="3"/>
        <v>512.64</v>
      </c>
      <c r="L71" t="str">
        <f t="shared" si="4"/>
        <v>August</v>
      </c>
      <c r="M71" t="str">
        <f t="shared" si="5"/>
        <v>2023</v>
      </c>
    </row>
    <row r="72" spans="1:13" x14ac:dyDescent="0.3">
      <c r="A72">
        <v>71</v>
      </c>
      <c r="B72">
        <v>23</v>
      </c>
      <c r="C72">
        <v>5</v>
      </c>
      <c r="D72" s="2">
        <v>45307</v>
      </c>
      <c r="E72">
        <v>75</v>
      </c>
      <c r="F72" t="str">
        <f>_xlfn.XLOOKUP(B72,Products!$A$2:$A$51,Products!$B$2:$B$51)</f>
        <v>Energy</v>
      </c>
      <c r="G72" t="str">
        <f>_xlfn.XLOOKUP(B72,Products!$A$2:$A$51,Products!$C$2:$C$51)</f>
        <v>Books</v>
      </c>
      <c r="H72">
        <f>_xlfn.XLOOKUP(B72,Products!$A$2:$A$51,Products!$D$2:$D$51)</f>
        <v>31.68</v>
      </c>
      <c r="I72" t="str">
        <f>_xlfn.XLOOKUP(E72,Salespersons!$A$2:$A$101,Salespersons!$B$2:$B$101)</f>
        <v>Steven Adkins</v>
      </c>
      <c r="J72" t="str">
        <f>_xlfn.XLOOKUP(E72,Salespersons!$A$2:$A$101,Salespersons!$C$2:$C$101)</f>
        <v>South</v>
      </c>
      <c r="K72">
        <f t="shared" si="3"/>
        <v>158.4</v>
      </c>
      <c r="L72" t="str">
        <f t="shared" si="4"/>
        <v>January</v>
      </c>
      <c r="M72" t="str">
        <f t="shared" si="5"/>
        <v>2024</v>
      </c>
    </row>
    <row r="73" spans="1:13" x14ac:dyDescent="0.3">
      <c r="A73">
        <v>72</v>
      </c>
      <c r="B73">
        <v>1</v>
      </c>
      <c r="C73">
        <v>7</v>
      </c>
      <c r="D73" s="2">
        <v>45694</v>
      </c>
      <c r="E73">
        <v>52</v>
      </c>
      <c r="F73" t="str">
        <f>_xlfn.XLOOKUP(B73,Products!$A$2:$A$51,Products!$B$2:$B$51)</f>
        <v>Increase</v>
      </c>
      <c r="G73" t="str">
        <f>_xlfn.XLOOKUP(B73,Products!$A$2:$A$51,Products!$C$2:$C$51)</f>
        <v>Books</v>
      </c>
      <c r="H73">
        <f>_xlfn.XLOOKUP(B73,Products!$A$2:$A$51,Products!$D$2:$D$51)</f>
        <v>101.78</v>
      </c>
      <c r="I73" t="str">
        <f>_xlfn.XLOOKUP(E73,Salespersons!$A$2:$A$101,Salespersons!$B$2:$B$101)</f>
        <v>Vanessa Hartman</v>
      </c>
      <c r="J73" t="str">
        <f>_xlfn.XLOOKUP(E73,Salespersons!$A$2:$A$101,Salespersons!$C$2:$C$101)</f>
        <v>East</v>
      </c>
      <c r="K73">
        <f t="shared" si="3"/>
        <v>712.46</v>
      </c>
      <c r="L73" t="str">
        <f t="shared" si="4"/>
        <v>February</v>
      </c>
      <c r="M73" t="str">
        <f t="shared" si="5"/>
        <v>2025</v>
      </c>
    </row>
    <row r="74" spans="1:13" x14ac:dyDescent="0.3">
      <c r="A74">
        <v>73</v>
      </c>
      <c r="B74">
        <v>2</v>
      </c>
      <c r="C74">
        <v>1</v>
      </c>
      <c r="D74" s="2">
        <v>45299</v>
      </c>
      <c r="E74">
        <v>33</v>
      </c>
      <c r="F74" t="str">
        <f>_xlfn.XLOOKUP(B74,Products!$A$2:$A$51,Products!$B$2:$B$51)</f>
        <v>Soldier</v>
      </c>
      <c r="G74" t="str">
        <f>_xlfn.XLOOKUP(B74,Products!$A$2:$A$51,Products!$C$2:$C$51)</f>
        <v>Toys</v>
      </c>
      <c r="H74">
        <f>_xlfn.XLOOKUP(B74,Products!$A$2:$A$51,Products!$D$2:$D$51)</f>
        <v>217.51</v>
      </c>
      <c r="I74" t="str">
        <f>_xlfn.XLOOKUP(E74,Salespersons!$A$2:$A$101,Salespersons!$B$2:$B$101)</f>
        <v>Sharon Smith</v>
      </c>
      <c r="J74" t="str">
        <f>_xlfn.XLOOKUP(E74,Salespersons!$A$2:$A$101,Salespersons!$C$2:$C$101)</f>
        <v>East</v>
      </c>
      <c r="K74">
        <f t="shared" si="3"/>
        <v>217.51</v>
      </c>
      <c r="L74" t="str">
        <f t="shared" si="4"/>
        <v>January</v>
      </c>
      <c r="M74" t="str">
        <f t="shared" si="5"/>
        <v>2024</v>
      </c>
    </row>
    <row r="75" spans="1:13" x14ac:dyDescent="0.3">
      <c r="A75">
        <v>74</v>
      </c>
      <c r="B75">
        <v>5</v>
      </c>
      <c r="C75">
        <v>8</v>
      </c>
      <c r="D75" s="2">
        <v>45244</v>
      </c>
      <c r="E75">
        <v>9</v>
      </c>
      <c r="F75" t="str">
        <f>_xlfn.XLOOKUP(B75,Products!$A$2:$A$51,Products!$B$2:$B$51)</f>
        <v>Table</v>
      </c>
      <c r="G75" t="str">
        <f>_xlfn.XLOOKUP(B75,Products!$A$2:$A$51,Products!$C$2:$C$51)</f>
        <v>Toys</v>
      </c>
      <c r="H75">
        <f>_xlfn.XLOOKUP(B75,Products!$A$2:$A$51,Products!$D$2:$D$51)</f>
        <v>100.72</v>
      </c>
      <c r="I75" t="str">
        <f>_xlfn.XLOOKUP(E75,Salespersons!$A$2:$A$101,Salespersons!$B$2:$B$101)</f>
        <v>Tyler Garcia</v>
      </c>
      <c r="J75" t="str">
        <f>_xlfn.XLOOKUP(E75,Salespersons!$A$2:$A$101,Salespersons!$C$2:$C$101)</f>
        <v>South</v>
      </c>
      <c r="K75">
        <f t="shared" si="3"/>
        <v>805.76</v>
      </c>
      <c r="L75" t="str">
        <f t="shared" si="4"/>
        <v>November</v>
      </c>
      <c r="M75" t="str">
        <f t="shared" si="5"/>
        <v>2023</v>
      </c>
    </row>
    <row r="76" spans="1:13" x14ac:dyDescent="0.3">
      <c r="A76">
        <v>75</v>
      </c>
      <c r="B76">
        <v>18</v>
      </c>
      <c r="C76">
        <v>3</v>
      </c>
      <c r="D76" s="2">
        <v>45352</v>
      </c>
      <c r="E76">
        <v>11</v>
      </c>
      <c r="F76" t="str">
        <f>_xlfn.XLOOKUP(B76,Products!$A$2:$A$51,Products!$B$2:$B$51)</f>
        <v>You</v>
      </c>
      <c r="G76" t="str">
        <f>_xlfn.XLOOKUP(B76,Products!$A$2:$A$51,Products!$C$2:$C$51)</f>
        <v>Books</v>
      </c>
      <c r="H76">
        <f>_xlfn.XLOOKUP(B76,Products!$A$2:$A$51,Products!$D$2:$D$51)</f>
        <v>128.16</v>
      </c>
      <c r="I76" t="str">
        <f>_xlfn.XLOOKUP(E76,Salespersons!$A$2:$A$101,Salespersons!$B$2:$B$101)</f>
        <v>Alexander Ruiz</v>
      </c>
      <c r="J76" t="str">
        <f>_xlfn.XLOOKUP(E76,Salespersons!$A$2:$A$101,Salespersons!$C$2:$C$101)</f>
        <v>North</v>
      </c>
      <c r="K76">
        <f t="shared" si="3"/>
        <v>384.48</v>
      </c>
      <c r="L76" t="str">
        <f t="shared" si="4"/>
        <v>March</v>
      </c>
      <c r="M76" t="str">
        <f t="shared" si="5"/>
        <v>2024</v>
      </c>
    </row>
    <row r="77" spans="1:13" x14ac:dyDescent="0.3">
      <c r="A77">
        <v>76</v>
      </c>
      <c r="B77">
        <v>16</v>
      </c>
      <c r="C77">
        <v>7</v>
      </c>
      <c r="D77" s="2">
        <v>45262</v>
      </c>
      <c r="E77">
        <v>76</v>
      </c>
      <c r="F77" t="str">
        <f>_xlfn.XLOOKUP(B77,Products!$A$2:$A$51,Products!$B$2:$B$51)</f>
        <v>Answer</v>
      </c>
      <c r="G77" t="str">
        <f>_xlfn.XLOOKUP(B77,Products!$A$2:$A$51,Products!$C$2:$C$51)</f>
        <v>Home &amp; Kitchen</v>
      </c>
      <c r="H77">
        <f>_xlfn.XLOOKUP(B77,Products!$A$2:$A$51,Products!$D$2:$D$51)</f>
        <v>145.77000000000001</v>
      </c>
      <c r="I77" t="str">
        <f>_xlfn.XLOOKUP(E77,Salespersons!$A$2:$A$101,Salespersons!$B$2:$B$101)</f>
        <v>Julie Smith</v>
      </c>
      <c r="J77" t="str">
        <f>_xlfn.XLOOKUP(E77,Salespersons!$A$2:$A$101,Salespersons!$C$2:$C$101)</f>
        <v>East</v>
      </c>
      <c r="K77">
        <f t="shared" si="3"/>
        <v>1020.3900000000001</v>
      </c>
      <c r="L77" t="str">
        <f t="shared" si="4"/>
        <v>December</v>
      </c>
      <c r="M77" t="str">
        <f t="shared" si="5"/>
        <v>2023</v>
      </c>
    </row>
    <row r="78" spans="1:13" x14ac:dyDescent="0.3">
      <c r="A78">
        <v>77</v>
      </c>
      <c r="B78">
        <v>10</v>
      </c>
      <c r="C78">
        <v>3</v>
      </c>
      <c r="D78" s="2">
        <v>45578</v>
      </c>
      <c r="E78">
        <v>10</v>
      </c>
      <c r="F78" t="str">
        <f>_xlfn.XLOOKUP(B78,Products!$A$2:$A$51,Products!$B$2:$B$51)</f>
        <v>Live</v>
      </c>
      <c r="G78" t="str">
        <f>_xlfn.XLOOKUP(B78,Products!$A$2:$A$51,Products!$C$2:$C$51)</f>
        <v>Home &amp; Kitchen</v>
      </c>
      <c r="H78">
        <f>_xlfn.XLOOKUP(B78,Products!$A$2:$A$51,Products!$D$2:$D$51)</f>
        <v>406.51</v>
      </c>
      <c r="I78" t="str">
        <f>_xlfn.XLOOKUP(E78,Salespersons!$A$2:$A$101,Salespersons!$B$2:$B$101)</f>
        <v>Tyler Howard</v>
      </c>
      <c r="J78" t="str">
        <f>_xlfn.XLOOKUP(E78,Salespersons!$A$2:$A$101,Salespersons!$C$2:$C$101)</f>
        <v>East</v>
      </c>
      <c r="K78">
        <f t="shared" si="3"/>
        <v>1219.53</v>
      </c>
      <c r="L78" t="str">
        <f t="shared" si="4"/>
        <v>October</v>
      </c>
      <c r="M78" t="str">
        <f t="shared" si="5"/>
        <v>2024</v>
      </c>
    </row>
    <row r="79" spans="1:13" x14ac:dyDescent="0.3">
      <c r="A79">
        <v>78</v>
      </c>
      <c r="B79">
        <v>29</v>
      </c>
      <c r="C79">
        <v>9</v>
      </c>
      <c r="D79" s="2">
        <v>45561</v>
      </c>
      <c r="E79">
        <v>54</v>
      </c>
      <c r="F79" t="str">
        <f>_xlfn.XLOOKUP(B79,Products!$A$2:$A$51,Products!$B$2:$B$51)</f>
        <v>Reason</v>
      </c>
      <c r="G79" t="str">
        <f>_xlfn.XLOOKUP(B79,Products!$A$2:$A$51,Products!$C$2:$C$51)</f>
        <v>Clothing</v>
      </c>
      <c r="H79">
        <f>_xlfn.XLOOKUP(B79,Products!$A$2:$A$51,Products!$D$2:$D$51)</f>
        <v>127.45</v>
      </c>
      <c r="I79" t="str">
        <f>_xlfn.XLOOKUP(E79,Salespersons!$A$2:$A$101,Salespersons!$B$2:$B$101)</f>
        <v>Linda Grant</v>
      </c>
      <c r="J79" t="str">
        <f>_xlfn.XLOOKUP(E79,Salespersons!$A$2:$A$101,Salespersons!$C$2:$C$101)</f>
        <v>South</v>
      </c>
      <c r="K79">
        <f t="shared" si="3"/>
        <v>1147.05</v>
      </c>
      <c r="L79" t="str">
        <f t="shared" si="4"/>
        <v>September</v>
      </c>
      <c r="M79" t="str">
        <f t="shared" si="5"/>
        <v>2024</v>
      </c>
    </row>
    <row r="80" spans="1:13" x14ac:dyDescent="0.3">
      <c r="A80">
        <v>79</v>
      </c>
      <c r="B80">
        <v>35</v>
      </c>
      <c r="C80">
        <v>5</v>
      </c>
      <c r="D80" s="2">
        <v>45604</v>
      </c>
      <c r="E80">
        <v>75</v>
      </c>
      <c r="F80" t="str">
        <f>_xlfn.XLOOKUP(B80,Products!$A$2:$A$51,Products!$B$2:$B$51)</f>
        <v>Ok</v>
      </c>
      <c r="G80" t="str">
        <f>_xlfn.XLOOKUP(B80,Products!$A$2:$A$51,Products!$C$2:$C$51)</f>
        <v>Books</v>
      </c>
      <c r="H80">
        <f>_xlfn.XLOOKUP(B80,Products!$A$2:$A$51,Products!$D$2:$D$51)</f>
        <v>252.35</v>
      </c>
      <c r="I80" t="str">
        <f>_xlfn.XLOOKUP(E80,Salespersons!$A$2:$A$101,Salespersons!$B$2:$B$101)</f>
        <v>Steven Adkins</v>
      </c>
      <c r="J80" t="str">
        <f>_xlfn.XLOOKUP(E80,Salespersons!$A$2:$A$101,Salespersons!$C$2:$C$101)</f>
        <v>South</v>
      </c>
      <c r="K80">
        <f t="shared" si="3"/>
        <v>1261.75</v>
      </c>
      <c r="L80" t="str">
        <f t="shared" si="4"/>
        <v>November</v>
      </c>
      <c r="M80" t="str">
        <f t="shared" si="5"/>
        <v>2024</v>
      </c>
    </row>
    <row r="81" spans="1:13" x14ac:dyDescent="0.3">
      <c r="A81">
        <v>80</v>
      </c>
      <c r="B81">
        <v>25</v>
      </c>
      <c r="C81">
        <v>3</v>
      </c>
      <c r="D81" s="2">
        <v>45683</v>
      </c>
      <c r="E81">
        <v>97</v>
      </c>
      <c r="F81" t="str">
        <f>_xlfn.XLOOKUP(B81,Products!$A$2:$A$51,Products!$B$2:$B$51)</f>
        <v>Give</v>
      </c>
      <c r="G81" t="str">
        <f>_xlfn.XLOOKUP(B81,Products!$A$2:$A$51,Products!$C$2:$C$51)</f>
        <v>Home &amp; Kitchen</v>
      </c>
      <c r="H81">
        <f>_xlfn.XLOOKUP(B81,Products!$A$2:$A$51,Products!$D$2:$D$51)</f>
        <v>262.41000000000003</v>
      </c>
      <c r="I81" t="str">
        <f>_xlfn.XLOOKUP(E81,Salespersons!$A$2:$A$101,Salespersons!$B$2:$B$101)</f>
        <v>Gary Price</v>
      </c>
      <c r="J81" t="str">
        <f>_xlfn.XLOOKUP(E81,Salespersons!$A$2:$A$101,Salespersons!$C$2:$C$101)</f>
        <v>North</v>
      </c>
      <c r="K81">
        <f t="shared" si="3"/>
        <v>787.23</v>
      </c>
      <c r="L81" t="str">
        <f t="shared" si="4"/>
        <v>January</v>
      </c>
      <c r="M81" t="str">
        <f t="shared" si="5"/>
        <v>2025</v>
      </c>
    </row>
    <row r="82" spans="1:13" x14ac:dyDescent="0.3">
      <c r="A82">
        <v>81</v>
      </c>
      <c r="B82">
        <v>42</v>
      </c>
      <c r="C82">
        <v>3</v>
      </c>
      <c r="D82" s="2">
        <v>45322</v>
      </c>
      <c r="E82">
        <v>20</v>
      </c>
      <c r="F82" t="str">
        <f>_xlfn.XLOOKUP(B82,Products!$A$2:$A$51,Products!$B$2:$B$51)</f>
        <v>Deep</v>
      </c>
      <c r="G82" t="str">
        <f>_xlfn.XLOOKUP(B82,Products!$A$2:$A$51,Products!$C$2:$C$51)</f>
        <v>Toys</v>
      </c>
      <c r="H82">
        <f>_xlfn.XLOOKUP(B82,Products!$A$2:$A$51,Products!$D$2:$D$51)</f>
        <v>51.98</v>
      </c>
      <c r="I82" t="str">
        <f>_xlfn.XLOOKUP(E82,Salespersons!$A$2:$A$101,Salespersons!$B$2:$B$101)</f>
        <v>Kristy Skinner</v>
      </c>
      <c r="J82" t="str">
        <f>_xlfn.XLOOKUP(E82,Salespersons!$A$2:$A$101,Salespersons!$C$2:$C$101)</f>
        <v>North</v>
      </c>
      <c r="K82">
        <f t="shared" si="3"/>
        <v>155.94</v>
      </c>
      <c r="L82" t="str">
        <f t="shared" si="4"/>
        <v>January</v>
      </c>
      <c r="M82" t="str">
        <f t="shared" si="5"/>
        <v>2024</v>
      </c>
    </row>
    <row r="83" spans="1:13" x14ac:dyDescent="0.3">
      <c r="A83">
        <v>82</v>
      </c>
      <c r="B83">
        <v>24</v>
      </c>
      <c r="C83">
        <v>4</v>
      </c>
      <c r="D83" s="2">
        <v>45411</v>
      </c>
      <c r="E83">
        <v>5</v>
      </c>
      <c r="F83" t="str">
        <f>_xlfn.XLOOKUP(B83,Products!$A$2:$A$51,Products!$B$2:$B$51)</f>
        <v>Still</v>
      </c>
      <c r="G83" t="str">
        <f>_xlfn.XLOOKUP(B83,Products!$A$2:$A$51,Products!$C$2:$C$51)</f>
        <v>Electronics</v>
      </c>
      <c r="H83">
        <f>_xlfn.XLOOKUP(B83,Products!$A$2:$A$51,Products!$D$2:$D$51)</f>
        <v>68.260000000000005</v>
      </c>
      <c r="I83" t="str">
        <f>_xlfn.XLOOKUP(E83,Salespersons!$A$2:$A$101,Salespersons!$B$2:$B$101)</f>
        <v>Suzanne Alvarez</v>
      </c>
      <c r="J83" t="str">
        <f>_xlfn.XLOOKUP(E83,Salespersons!$A$2:$A$101,Salespersons!$C$2:$C$101)</f>
        <v>West</v>
      </c>
      <c r="K83">
        <f t="shared" si="3"/>
        <v>273.04000000000002</v>
      </c>
      <c r="L83" t="str">
        <f t="shared" si="4"/>
        <v>April</v>
      </c>
      <c r="M83" t="str">
        <f t="shared" si="5"/>
        <v>2024</v>
      </c>
    </row>
    <row r="84" spans="1:13" x14ac:dyDescent="0.3">
      <c r="A84">
        <v>83</v>
      </c>
      <c r="B84">
        <v>13</v>
      </c>
      <c r="C84">
        <v>5</v>
      </c>
      <c r="D84" s="2">
        <v>45528</v>
      </c>
      <c r="E84">
        <v>24</v>
      </c>
      <c r="F84" t="str">
        <f>_xlfn.XLOOKUP(B84,Products!$A$2:$A$51,Products!$B$2:$B$51)</f>
        <v>Beat</v>
      </c>
      <c r="G84" t="str">
        <f>_xlfn.XLOOKUP(B84,Products!$A$2:$A$51,Products!$C$2:$C$51)</f>
        <v>Toys</v>
      </c>
      <c r="H84">
        <f>_xlfn.XLOOKUP(B84,Products!$A$2:$A$51,Products!$D$2:$D$51)</f>
        <v>430.93</v>
      </c>
      <c r="I84" t="str">
        <f>_xlfn.XLOOKUP(E84,Salespersons!$A$2:$A$101,Salespersons!$B$2:$B$101)</f>
        <v>Ronald Henderson</v>
      </c>
      <c r="J84" t="str">
        <f>_xlfn.XLOOKUP(E84,Salespersons!$A$2:$A$101,Salespersons!$C$2:$C$101)</f>
        <v>East</v>
      </c>
      <c r="K84">
        <f t="shared" si="3"/>
        <v>2154.65</v>
      </c>
      <c r="L84" t="str">
        <f t="shared" si="4"/>
        <v>August</v>
      </c>
      <c r="M84" t="str">
        <f t="shared" si="5"/>
        <v>2024</v>
      </c>
    </row>
    <row r="85" spans="1:13" x14ac:dyDescent="0.3">
      <c r="A85">
        <v>84</v>
      </c>
      <c r="B85">
        <v>21</v>
      </c>
      <c r="C85">
        <v>5</v>
      </c>
      <c r="D85" s="2">
        <v>45276</v>
      </c>
      <c r="E85">
        <v>32</v>
      </c>
      <c r="F85" t="str">
        <f>_xlfn.XLOOKUP(B85,Products!$A$2:$A$51,Products!$B$2:$B$51)</f>
        <v>Firm</v>
      </c>
      <c r="G85" t="str">
        <f>_xlfn.XLOOKUP(B85,Products!$A$2:$A$51,Products!$C$2:$C$51)</f>
        <v>Toys</v>
      </c>
      <c r="H85">
        <f>_xlfn.XLOOKUP(B85,Products!$A$2:$A$51,Products!$D$2:$D$51)</f>
        <v>107.8</v>
      </c>
      <c r="I85" t="str">
        <f>_xlfn.XLOOKUP(E85,Salespersons!$A$2:$A$101,Salespersons!$B$2:$B$101)</f>
        <v>Michael Adams</v>
      </c>
      <c r="J85" t="str">
        <f>_xlfn.XLOOKUP(E85,Salespersons!$A$2:$A$101,Salespersons!$C$2:$C$101)</f>
        <v>North</v>
      </c>
      <c r="K85">
        <f t="shared" si="3"/>
        <v>539</v>
      </c>
      <c r="L85" t="str">
        <f t="shared" si="4"/>
        <v>December</v>
      </c>
      <c r="M85" t="str">
        <f t="shared" si="5"/>
        <v>2023</v>
      </c>
    </row>
    <row r="86" spans="1:13" x14ac:dyDescent="0.3">
      <c r="A86">
        <v>85</v>
      </c>
      <c r="B86">
        <v>42</v>
      </c>
      <c r="C86">
        <v>8</v>
      </c>
      <c r="D86" s="2">
        <v>45724</v>
      </c>
      <c r="E86">
        <v>31</v>
      </c>
      <c r="F86" t="str">
        <f>_xlfn.XLOOKUP(B86,Products!$A$2:$A$51,Products!$B$2:$B$51)</f>
        <v>Deep</v>
      </c>
      <c r="G86" t="str">
        <f>_xlfn.XLOOKUP(B86,Products!$A$2:$A$51,Products!$C$2:$C$51)</f>
        <v>Toys</v>
      </c>
      <c r="H86">
        <f>_xlfn.XLOOKUP(B86,Products!$A$2:$A$51,Products!$D$2:$D$51)</f>
        <v>51.98</v>
      </c>
      <c r="I86" t="str">
        <f>_xlfn.XLOOKUP(E86,Salespersons!$A$2:$A$101,Salespersons!$B$2:$B$101)</f>
        <v>Brooke Williams</v>
      </c>
      <c r="J86" t="str">
        <f>_xlfn.XLOOKUP(E86,Salespersons!$A$2:$A$101,Salespersons!$C$2:$C$101)</f>
        <v>West</v>
      </c>
      <c r="K86">
        <f t="shared" si="3"/>
        <v>415.84</v>
      </c>
      <c r="L86" t="str">
        <f t="shared" si="4"/>
        <v>March</v>
      </c>
      <c r="M86" t="str">
        <f t="shared" si="5"/>
        <v>2025</v>
      </c>
    </row>
    <row r="87" spans="1:13" x14ac:dyDescent="0.3">
      <c r="A87">
        <v>86</v>
      </c>
      <c r="B87">
        <v>43</v>
      </c>
      <c r="C87">
        <v>6</v>
      </c>
      <c r="D87" s="2">
        <v>45598</v>
      </c>
      <c r="E87">
        <v>44</v>
      </c>
      <c r="F87" t="str">
        <f>_xlfn.XLOOKUP(B87,Products!$A$2:$A$51,Products!$B$2:$B$51)</f>
        <v>Seem</v>
      </c>
      <c r="G87" t="str">
        <f>_xlfn.XLOOKUP(B87,Products!$A$2:$A$51,Products!$C$2:$C$51)</f>
        <v>Toys</v>
      </c>
      <c r="H87">
        <f>_xlfn.XLOOKUP(B87,Products!$A$2:$A$51,Products!$D$2:$D$51)</f>
        <v>98.01</v>
      </c>
      <c r="I87" t="str">
        <f>_xlfn.XLOOKUP(E87,Salespersons!$A$2:$A$101,Salespersons!$B$2:$B$101)</f>
        <v>Virginia Richards</v>
      </c>
      <c r="J87" t="str">
        <f>_xlfn.XLOOKUP(E87,Salespersons!$A$2:$A$101,Salespersons!$C$2:$C$101)</f>
        <v>East</v>
      </c>
      <c r="K87">
        <f t="shared" si="3"/>
        <v>588.06000000000006</v>
      </c>
      <c r="L87" t="str">
        <f t="shared" si="4"/>
        <v>November</v>
      </c>
      <c r="M87" t="str">
        <f t="shared" si="5"/>
        <v>2024</v>
      </c>
    </row>
    <row r="88" spans="1:13" x14ac:dyDescent="0.3">
      <c r="A88">
        <v>87</v>
      </c>
      <c r="B88">
        <v>39</v>
      </c>
      <c r="C88">
        <v>5</v>
      </c>
      <c r="D88" s="2">
        <v>45785</v>
      </c>
      <c r="E88">
        <v>78</v>
      </c>
      <c r="F88" t="str">
        <f>_xlfn.XLOOKUP(B88,Products!$A$2:$A$51,Products!$B$2:$B$51)</f>
        <v>Reflect</v>
      </c>
      <c r="G88" t="str">
        <f>_xlfn.XLOOKUP(B88,Products!$A$2:$A$51,Products!$C$2:$C$51)</f>
        <v>Clothing</v>
      </c>
      <c r="H88">
        <f>_xlfn.XLOOKUP(B88,Products!$A$2:$A$51,Products!$D$2:$D$51)</f>
        <v>194.89</v>
      </c>
      <c r="I88" t="str">
        <f>_xlfn.XLOOKUP(E88,Salespersons!$A$2:$A$101,Salespersons!$B$2:$B$101)</f>
        <v>Austin Stewart</v>
      </c>
      <c r="J88" t="str">
        <f>_xlfn.XLOOKUP(E88,Salespersons!$A$2:$A$101,Salespersons!$C$2:$C$101)</f>
        <v>North</v>
      </c>
      <c r="K88">
        <f t="shared" si="3"/>
        <v>974.44999999999993</v>
      </c>
      <c r="L88" t="str">
        <f t="shared" si="4"/>
        <v>May</v>
      </c>
      <c r="M88" t="str">
        <f t="shared" si="5"/>
        <v>2025</v>
      </c>
    </row>
    <row r="89" spans="1:13" x14ac:dyDescent="0.3">
      <c r="A89">
        <v>88</v>
      </c>
      <c r="B89">
        <v>34</v>
      </c>
      <c r="C89">
        <v>2</v>
      </c>
      <c r="D89" s="2">
        <v>45252</v>
      </c>
      <c r="E89">
        <v>19</v>
      </c>
      <c r="F89" t="str">
        <f>_xlfn.XLOOKUP(B89,Products!$A$2:$A$51,Products!$B$2:$B$51)</f>
        <v>Law</v>
      </c>
      <c r="G89" t="str">
        <f>_xlfn.XLOOKUP(B89,Products!$A$2:$A$51,Products!$C$2:$C$51)</f>
        <v>Books</v>
      </c>
      <c r="H89">
        <f>_xlfn.XLOOKUP(B89,Products!$A$2:$A$51,Products!$D$2:$D$51)</f>
        <v>319.54000000000002</v>
      </c>
      <c r="I89" t="str">
        <f>_xlfn.XLOOKUP(E89,Salespersons!$A$2:$A$101,Salespersons!$B$2:$B$101)</f>
        <v>Dennis Zuniga</v>
      </c>
      <c r="J89" t="str">
        <f>_xlfn.XLOOKUP(E89,Salespersons!$A$2:$A$101,Salespersons!$C$2:$C$101)</f>
        <v>North</v>
      </c>
      <c r="K89">
        <f t="shared" si="3"/>
        <v>639.08000000000004</v>
      </c>
      <c r="L89" t="str">
        <f t="shared" si="4"/>
        <v>November</v>
      </c>
      <c r="M89" t="str">
        <f t="shared" si="5"/>
        <v>2023</v>
      </c>
    </row>
    <row r="90" spans="1:13" x14ac:dyDescent="0.3">
      <c r="A90">
        <v>89</v>
      </c>
      <c r="B90">
        <v>19</v>
      </c>
      <c r="C90">
        <v>5</v>
      </c>
      <c r="D90" s="2">
        <v>45848</v>
      </c>
      <c r="E90">
        <v>24</v>
      </c>
      <c r="F90" t="str">
        <f>_xlfn.XLOOKUP(B90,Products!$A$2:$A$51,Products!$B$2:$B$51)</f>
        <v>Daughter</v>
      </c>
      <c r="G90" t="str">
        <f>_xlfn.XLOOKUP(B90,Products!$A$2:$A$51,Products!$C$2:$C$51)</f>
        <v>Home &amp; Kitchen</v>
      </c>
      <c r="H90">
        <f>_xlfn.XLOOKUP(B90,Products!$A$2:$A$51,Products!$D$2:$D$51)</f>
        <v>373.4</v>
      </c>
      <c r="I90" t="str">
        <f>_xlfn.XLOOKUP(E90,Salespersons!$A$2:$A$101,Salespersons!$B$2:$B$101)</f>
        <v>Ronald Henderson</v>
      </c>
      <c r="J90" t="str">
        <f>_xlfn.XLOOKUP(E90,Salespersons!$A$2:$A$101,Salespersons!$C$2:$C$101)</f>
        <v>East</v>
      </c>
      <c r="K90">
        <f t="shared" si="3"/>
        <v>1867</v>
      </c>
      <c r="L90" t="str">
        <f t="shared" si="4"/>
        <v>July</v>
      </c>
      <c r="M90" t="str">
        <f t="shared" si="5"/>
        <v>2025</v>
      </c>
    </row>
    <row r="91" spans="1:13" x14ac:dyDescent="0.3">
      <c r="A91">
        <v>90</v>
      </c>
      <c r="B91">
        <v>28</v>
      </c>
      <c r="C91">
        <v>7</v>
      </c>
      <c r="D91" s="2">
        <v>45133</v>
      </c>
      <c r="E91">
        <v>96</v>
      </c>
      <c r="F91" t="str">
        <f>_xlfn.XLOOKUP(B91,Products!$A$2:$A$51,Products!$B$2:$B$51)</f>
        <v>Total</v>
      </c>
      <c r="G91" t="str">
        <f>_xlfn.XLOOKUP(B91,Products!$A$2:$A$51,Products!$C$2:$C$51)</f>
        <v>Toys</v>
      </c>
      <c r="H91">
        <f>_xlfn.XLOOKUP(B91,Products!$A$2:$A$51,Products!$D$2:$D$51)</f>
        <v>64.849999999999994</v>
      </c>
      <c r="I91" t="str">
        <f>_xlfn.XLOOKUP(E91,Salespersons!$A$2:$A$101,Salespersons!$B$2:$B$101)</f>
        <v>Shari Ross</v>
      </c>
      <c r="J91" t="str">
        <f>_xlfn.XLOOKUP(E91,Salespersons!$A$2:$A$101,Salespersons!$C$2:$C$101)</f>
        <v>West</v>
      </c>
      <c r="K91">
        <f t="shared" si="3"/>
        <v>453.94999999999993</v>
      </c>
      <c r="L91" t="str">
        <f t="shared" si="4"/>
        <v>July</v>
      </c>
      <c r="M91" t="str">
        <f t="shared" si="5"/>
        <v>2023</v>
      </c>
    </row>
    <row r="92" spans="1:13" x14ac:dyDescent="0.3">
      <c r="A92">
        <v>91</v>
      </c>
      <c r="B92">
        <v>27</v>
      </c>
      <c r="C92">
        <v>3</v>
      </c>
      <c r="D92" s="2">
        <v>45425</v>
      </c>
      <c r="E92">
        <v>12</v>
      </c>
      <c r="F92" t="str">
        <f>_xlfn.XLOOKUP(B92,Products!$A$2:$A$51,Products!$B$2:$B$51)</f>
        <v>Girl</v>
      </c>
      <c r="G92" t="str">
        <f>_xlfn.XLOOKUP(B92,Products!$A$2:$A$51,Products!$C$2:$C$51)</f>
        <v>Home &amp; Kitchen</v>
      </c>
      <c r="H92">
        <f>_xlfn.XLOOKUP(B92,Products!$A$2:$A$51,Products!$D$2:$D$51)</f>
        <v>475.19</v>
      </c>
      <c r="I92" t="str">
        <f>_xlfn.XLOOKUP(E92,Salespersons!$A$2:$A$101,Salespersons!$B$2:$B$101)</f>
        <v>Michael Jones</v>
      </c>
      <c r="J92" t="str">
        <f>_xlfn.XLOOKUP(E92,Salespersons!$A$2:$A$101,Salespersons!$C$2:$C$101)</f>
        <v>West</v>
      </c>
      <c r="K92">
        <f t="shared" si="3"/>
        <v>1425.57</v>
      </c>
      <c r="L92" t="str">
        <f t="shared" si="4"/>
        <v>May</v>
      </c>
      <c r="M92" t="str">
        <f t="shared" si="5"/>
        <v>2024</v>
      </c>
    </row>
    <row r="93" spans="1:13" x14ac:dyDescent="0.3">
      <c r="A93">
        <v>92</v>
      </c>
      <c r="B93">
        <v>50</v>
      </c>
      <c r="C93">
        <v>7</v>
      </c>
      <c r="D93" s="2">
        <v>45189</v>
      </c>
      <c r="E93">
        <v>50</v>
      </c>
      <c r="F93" t="str">
        <f>_xlfn.XLOOKUP(B93,Products!$A$2:$A$51,Products!$B$2:$B$51)</f>
        <v>Newspaper</v>
      </c>
      <c r="G93" t="str">
        <f>_xlfn.XLOOKUP(B93,Products!$A$2:$A$51,Products!$C$2:$C$51)</f>
        <v>Clothing</v>
      </c>
      <c r="H93">
        <f>_xlfn.XLOOKUP(B93,Products!$A$2:$A$51,Products!$D$2:$D$51)</f>
        <v>256.36</v>
      </c>
      <c r="I93" t="str">
        <f>_xlfn.XLOOKUP(E93,Salespersons!$A$2:$A$101,Salespersons!$B$2:$B$101)</f>
        <v>Brad Harris</v>
      </c>
      <c r="J93" t="str">
        <f>_xlfn.XLOOKUP(E93,Salespersons!$A$2:$A$101,Salespersons!$C$2:$C$101)</f>
        <v>West</v>
      </c>
      <c r="K93">
        <f t="shared" si="3"/>
        <v>1794.52</v>
      </c>
      <c r="L93" t="str">
        <f t="shared" si="4"/>
        <v>September</v>
      </c>
      <c r="M93" t="str">
        <f t="shared" si="5"/>
        <v>2023</v>
      </c>
    </row>
    <row r="94" spans="1:13" x14ac:dyDescent="0.3">
      <c r="A94">
        <v>93</v>
      </c>
      <c r="B94">
        <v>26</v>
      </c>
      <c r="C94">
        <v>1</v>
      </c>
      <c r="D94" s="2">
        <v>45663</v>
      </c>
      <c r="E94">
        <v>85</v>
      </c>
      <c r="F94" t="str">
        <f>_xlfn.XLOOKUP(B94,Products!$A$2:$A$51,Products!$B$2:$B$51)</f>
        <v>He</v>
      </c>
      <c r="G94" t="str">
        <f>_xlfn.XLOOKUP(B94,Products!$A$2:$A$51,Products!$C$2:$C$51)</f>
        <v>Clothing</v>
      </c>
      <c r="H94">
        <f>_xlfn.XLOOKUP(B94,Products!$A$2:$A$51,Products!$D$2:$D$51)</f>
        <v>499.81</v>
      </c>
      <c r="I94" t="str">
        <f>_xlfn.XLOOKUP(E94,Salespersons!$A$2:$A$101,Salespersons!$B$2:$B$101)</f>
        <v>Kristin Rodriguez</v>
      </c>
      <c r="J94" t="str">
        <f>_xlfn.XLOOKUP(E94,Salespersons!$A$2:$A$101,Salespersons!$C$2:$C$101)</f>
        <v>West</v>
      </c>
      <c r="K94">
        <f t="shared" si="3"/>
        <v>499.81</v>
      </c>
      <c r="L94" t="str">
        <f t="shared" si="4"/>
        <v>January</v>
      </c>
      <c r="M94" t="str">
        <f t="shared" si="5"/>
        <v>2025</v>
      </c>
    </row>
    <row r="95" spans="1:13" x14ac:dyDescent="0.3">
      <c r="A95">
        <v>94</v>
      </c>
      <c r="B95">
        <v>11</v>
      </c>
      <c r="C95">
        <v>6</v>
      </c>
      <c r="D95" s="2">
        <v>45379</v>
      </c>
      <c r="E95">
        <v>100</v>
      </c>
      <c r="F95" t="str">
        <f>_xlfn.XLOOKUP(B95,Products!$A$2:$A$51,Products!$B$2:$B$51)</f>
        <v>News</v>
      </c>
      <c r="G95" t="str">
        <f>_xlfn.XLOOKUP(B95,Products!$A$2:$A$51,Products!$C$2:$C$51)</f>
        <v>Clothing</v>
      </c>
      <c r="H95">
        <f>_xlfn.XLOOKUP(B95,Products!$A$2:$A$51,Products!$D$2:$D$51)</f>
        <v>113.76</v>
      </c>
      <c r="I95" t="str">
        <f>_xlfn.XLOOKUP(E95,Salespersons!$A$2:$A$101,Salespersons!$B$2:$B$101)</f>
        <v>Sara Strong</v>
      </c>
      <c r="J95" t="str">
        <f>_xlfn.XLOOKUP(E95,Salespersons!$A$2:$A$101,Salespersons!$C$2:$C$101)</f>
        <v>North</v>
      </c>
      <c r="K95">
        <f t="shared" si="3"/>
        <v>682.56000000000006</v>
      </c>
      <c r="L95" t="str">
        <f t="shared" si="4"/>
        <v>March</v>
      </c>
      <c r="M95" t="str">
        <f t="shared" si="5"/>
        <v>2024</v>
      </c>
    </row>
    <row r="96" spans="1:13" x14ac:dyDescent="0.3">
      <c r="A96">
        <v>95</v>
      </c>
      <c r="B96">
        <v>49</v>
      </c>
      <c r="C96">
        <v>1</v>
      </c>
      <c r="D96" s="2">
        <v>45313</v>
      </c>
      <c r="E96">
        <v>25</v>
      </c>
      <c r="F96" t="str">
        <f>_xlfn.XLOOKUP(B96,Products!$A$2:$A$51,Products!$B$2:$B$51)</f>
        <v>Fish</v>
      </c>
      <c r="G96" t="str">
        <f>_xlfn.XLOOKUP(B96,Products!$A$2:$A$51,Products!$C$2:$C$51)</f>
        <v>Toys</v>
      </c>
      <c r="H96">
        <f>_xlfn.XLOOKUP(B96,Products!$A$2:$A$51,Products!$D$2:$D$51)</f>
        <v>345.29</v>
      </c>
      <c r="I96" t="str">
        <f>_xlfn.XLOOKUP(E96,Salespersons!$A$2:$A$101,Salespersons!$B$2:$B$101)</f>
        <v>Wesley Tucker</v>
      </c>
      <c r="J96" t="str">
        <f>_xlfn.XLOOKUP(E96,Salespersons!$A$2:$A$101,Salespersons!$C$2:$C$101)</f>
        <v>West</v>
      </c>
      <c r="K96">
        <f t="shared" si="3"/>
        <v>345.29</v>
      </c>
      <c r="L96" t="str">
        <f t="shared" si="4"/>
        <v>January</v>
      </c>
      <c r="M96" t="str">
        <f t="shared" si="5"/>
        <v>2024</v>
      </c>
    </row>
    <row r="97" spans="1:13" x14ac:dyDescent="0.3">
      <c r="A97">
        <v>96</v>
      </c>
      <c r="B97">
        <v>35</v>
      </c>
      <c r="C97">
        <v>7</v>
      </c>
      <c r="D97" s="2">
        <v>45562</v>
      </c>
      <c r="E97">
        <v>51</v>
      </c>
      <c r="F97" t="str">
        <f>_xlfn.XLOOKUP(B97,Products!$A$2:$A$51,Products!$B$2:$B$51)</f>
        <v>Ok</v>
      </c>
      <c r="G97" t="str">
        <f>_xlfn.XLOOKUP(B97,Products!$A$2:$A$51,Products!$C$2:$C$51)</f>
        <v>Books</v>
      </c>
      <c r="H97">
        <f>_xlfn.XLOOKUP(B97,Products!$A$2:$A$51,Products!$D$2:$D$51)</f>
        <v>252.35</v>
      </c>
      <c r="I97" t="str">
        <f>_xlfn.XLOOKUP(E97,Salespersons!$A$2:$A$101,Salespersons!$B$2:$B$101)</f>
        <v>Damon Snyder</v>
      </c>
      <c r="J97" t="str">
        <f>_xlfn.XLOOKUP(E97,Salespersons!$A$2:$A$101,Salespersons!$C$2:$C$101)</f>
        <v>North</v>
      </c>
      <c r="K97">
        <f t="shared" si="3"/>
        <v>1766.45</v>
      </c>
      <c r="L97" t="str">
        <f t="shared" si="4"/>
        <v>September</v>
      </c>
      <c r="M97" t="str">
        <f t="shared" si="5"/>
        <v>2024</v>
      </c>
    </row>
    <row r="98" spans="1:13" x14ac:dyDescent="0.3">
      <c r="A98">
        <v>97</v>
      </c>
      <c r="B98">
        <v>20</v>
      </c>
      <c r="C98">
        <v>6</v>
      </c>
      <c r="D98" s="2">
        <v>45758</v>
      </c>
      <c r="E98">
        <v>14</v>
      </c>
      <c r="F98" t="str">
        <f>_xlfn.XLOOKUP(B98,Products!$A$2:$A$51,Products!$B$2:$B$51)</f>
        <v>Common</v>
      </c>
      <c r="G98" t="str">
        <f>_xlfn.XLOOKUP(B98,Products!$A$2:$A$51,Products!$C$2:$C$51)</f>
        <v>Electronics</v>
      </c>
      <c r="H98">
        <f>_xlfn.XLOOKUP(B98,Products!$A$2:$A$51,Products!$D$2:$D$51)</f>
        <v>486.94</v>
      </c>
      <c r="I98" t="str">
        <f>_xlfn.XLOOKUP(E98,Salespersons!$A$2:$A$101,Salespersons!$B$2:$B$101)</f>
        <v>Deanna Knight</v>
      </c>
      <c r="J98" t="str">
        <f>_xlfn.XLOOKUP(E98,Salespersons!$A$2:$A$101,Salespersons!$C$2:$C$101)</f>
        <v>North</v>
      </c>
      <c r="K98">
        <f t="shared" si="3"/>
        <v>2921.64</v>
      </c>
      <c r="L98" t="str">
        <f t="shared" si="4"/>
        <v>April</v>
      </c>
      <c r="M98" t="str">
        <f t="shared" si="5"/>
        <v>2025</v>
      </c>
    </row>
    <row r="99" spans="1:13" x14ac:dyDescent="0.3">
      <c r="A99">
        <v>98</v>
      </c>
      <c r="B99">
        <v>12</v>
      </c>
      <c r="C99">
        <v>1</v>
      </c>
      <c r="D99" s="2">
        <v>45224</v>
      </c>
      <c r="E99">
        <v>72</v>
      </c>
      <c r="F99" t="str">
        <f>_xlfn.XLOOKUP(B99,Products!$A$2:$A$51,Products!$B$2:$B$51)</f>
        <v>Why</v>
      </c>
      <c r="G99" t="str">
        <f>_xlfn.XLOOKUP(B99,Products!$A$2:$A$51,Products!$C$2:$C$51)</f>
        <v>Clothing</v>
      </c>
      <c r="H99">
        <f>_xlfn.XLOOKUP(B99,Products!$A$2:$A$51,Products!$D$2:$D$51)</f>
        <v>76.88</v>
      </c>
      <c r="I99" t="str">
        <f>_xlfn.XLOOKUP(E99,Salespersons!$A$2:$A$101,Salespersons!$B$2:$B$101)</f>
        <v>Jessica Gilmore</v>
      </c>
      <c r="J99" t="str">
        <f>_xlfn.XLOOKUP(E99,Salespersons!$A$2:$A$101,Salespersons!$C$2:$C$101)</f>
        <v>South</v>
      </c>
      <c r="K99">
        <f t="shared" si="3"/>
        <v>76.88</v>
      </c>
      <c r="L99" t="str">
        <f t="shared" si="4"/>
        <v>October</v>
      </c>
      <c r="M99" t="str">
        <f t="shared" si="5"/>
        <v>2023</v>
      </c>
    </row>
    <row r="100" spans="1:13" x14ac:dyDescent="0.3">
      <c r="A100">
        <v>99</v>
      </c>
      <c r="B100">
        <v>28</v>
      </c>
      <c r="C100">
        <v>9</v>
      </c>
      <c r="D100" s="2">
        <v>45422</v>
      </c>
      <c r="E100">
        <v>29</v>
      </c>
      <c r="F100" t="str">
        <f>_xlfn.XLOOKUP(B100,Products!$A$2:$A$51,Products!$B$2:$B$51)</f>
        <v>Total</v>
      </c>
      <c r="G100" t="str">
        <f>_xlfn.XLOOKUP(B100,Products!$A$2:$A$51,Products!$C$2:$C$51)</f>
        <v>Toys</v>
      </c>
      <c r="H100">
        <f>_xlfn.XLOOKUP(B100,Products!$A$2:$A$51,Products!$D$2:$D$51)</f>
        <v>64.849999999999994</v>
      </c>
      <c r="I100" t="str">
        <f>_xlfn.XLOOKUP(E100,Salespersons!$A$2:$A$101,Salespersons!$B$2:$B$101)</f>
        <v>Ryan Griffith</v>
      </c>
      <c r="J100" t="str">
        <f>_xlfn.XLOOKUP(E100,Salespersons!$A$2:$A$101,Salespersons!$C$2:$C$101)</f>
        <v>East</v>
      </c>
      <c r="K100">
        <f t="shared" si="3"/>
        <v>583.65</v>
      </c>
      <c r="L100" t="str">
        <f t="shared" si="4"/>
        <v>May</v>
      </c>
      <c r="M100" t="str">
        <f t="shared" si="5"/>
        <v>2024</v>
      </c>
    </row>
    <row r="101" spans="1:13" x14ac:dyDescent="0.3">
      <c r="A101">
        <v>100</v>
      </c>
      <c r="B101">
        <v>2</v>
      </c>
      <c r="C101">
        <v>5</v>
      </c>
      <c r="D101" s="2">
        <v>45747</v>
      </c>
      <c r="E101">
        <v>25</v>
      </c>
      <c r="F101" t="str">
        <f>_xlfn.XLOOKUP(B101,Products!$A$2:$A$51,Products!$B$2:$B$51)</f>
        <v>Soldier</v>
      </c>
      <c r="G101" t="str">
        <f>_xlfn.XLOOKUP(B101,Products!$A$2:$A$51,Products!$C$2:$C$51)</f>
        <v>Toys</v>
      </c>
      <c r="H101">
        <f>_xlfn.XLOOKUP(B101,Products!$A$2:$A$51,Products!$D$2:$D$51)</f>
        <v>217.51</v>
      </c>
      <c r="I101" t="str">
        <f>_xlfn.XLOOKUP(E101,Salespersons!$A$2:$A$101,Salespersons!$B$2:$B$101)</f>
        <v>Wesley Tucker</v>
      </c>
      <c r="J101" t="str">
        <f>_xlfn.XLOOKUP(E101,Salespersons!$A$2:$A$101,Salespersons!$C$2:$C$101)</f>
        <v>West</v>
      </c>
      <c r="K101">
        <f t="shared" si="3"/>
        <v>1087.55</v>
      </c>
      <c r="L101" t="str">
        <f t="shared" si="4"/>
        <v>March</v>
      </c>
      <c r="M101" t="str">
        <f t="shared" si="5"/>
        <v>2025</v>
      </c>
    </row>
    <row r="102" spans="1:13" x14ac:dyDescent="0.3">
      <c r="A102">
        <v>101</v>
      </c>
      <c r="B102">
        <v>1</v>
      </c>
      <c r="C102">
        <v>7</v>
      </c>
      <c r="D102" s="2">
        <v>45272</v>
      </c>
      <c r="E102">
        <v>87</v>
      </c>
      <c r="F102" t="str">
        <f>_xlfn.XLOOKUP(B102,Products!$A$2:$A$51,Products!$B$2:$B$51)</f>
        <v>Increase</v>
      </c>
      <c r="G102" t="str">
        <f>_xlfn.XLOOKUP(B102,Products!$A$2:$A$51,Products!$C$2:$C$51)</f>
        <v>Books</v>
      </c>
      <c r="H102">
        <f>_xlfn.XLOOKUP(B102,Products!$A$2:$A$51,Products!$D$2:$D$51)</f>
        <v>101.78</v>
      </c>
      <c r="I102" t="str">
        <f>_xlfn.XLOOKUP(E102,Salespersons!$A$2:$A$101,Salespersons!$B$2:$B$101)</f>
        <v>Jordan Ramirez</v>
      </c>
      <c r="J102" t="str">
        <f>_xlfn.XLOOKUP(E102,Salespersons!$A$2:$A$101,Salespersons!$C$2:$C$101)</f>
        <v>South</v>
      </c>
      <c r="K102">
        <f t="shared" si="3"/>
        <v>712.46</v>
      </c>
      <c r="L102" t="str">
        <f t="shared" si="4"/>
        <v>December</v>
      </c>
      <c r="M102" t="str">
        <f t="shared" si="5"/>
        <v>2023</v>
      </c>
    </row>
    <row r="103" spans="1:13" x14ac:dyDescent="0.3">
      <c r="A103">
        <v>102</v>
      </c>
      <c r="B103">
        <v>9</v>
      </c>
      <c r="C103">
        <v>1</v>
      </c>
      <c r="D103" s="2">
        <v>45419</v>
      </c>
      <c r="E103">
        <v>59</v>
      </c>
      <c r="F103" t="str">
        <f>_xlfn.XLOOKUP(B103,Products!$A$2:$A$51,Products!$B$2:$B$51)</f>
        <v>Different</v>
      </c>
      <c r="G103" t="str">
        <f>_xlfn.XLOOKUP(B103,Products!$A$2:$A$51,Products!$C$2:$C$51)</f>
        <v>Home &amp; Kitchen</v>
      </c>
      <c r="H103">
        <f>_xlfn.XLOOKUP(B103,Products!$A$2:$A$51,Products!$D$2:$D$51)</f>
        <v>317.12</v>
      </c>
      <c r="I103" t="str">
        <f>_xlfn.XLOOKUP(E103,Salespersons!$A$2:$A$101,Salespersons!$B$2:$B$101)</f>
        <v>William Carney</v>
      </c>
      <c r="J103" t="str">
        <f>_xlfn.XLOOKUP(E103,Salespersons!$A$2:$A$101,Salespersons!$C$2:$C$101)</f>
        <v>North</v>
      </c>
      <c r="K103">
        <f t="shared" si="3"/>
        <v>317.12</v>
      </c>
      <c r="L103" t="str">
        <f t="shared" si="4"/>
        <v>May</v>
      </c>
      <c r="M103" t="str">
        <f t="shared" si="5"/>
        <v>2024</v>
      </c>
    </row>
    <row r="104" spans="1:13" x14ac:dyDescent="0.3">
      <c r="A104">
        <v>103</v>
      </c>
      <c r="B104">
        <v>22</v>
      </c>
      <c r="C104">
        <v>8</v>
      </c>
      <c r="D104" s="2">
        <v>45553</v>
      </c>
      <c r="E104">
        <v>100</v>
      </c>
      <c r="F104" t="str">
        <f>_xlfn.XLOOKUP(B104,Products!$A$2:$A$51,Products!$B$2:$B$51)</f>
        <v>Detail</v>
      </c>
      <c r="G104" t="str">
        <f>_xlfn.XLOOKUP(B104,Products!$A$2:$A$51,Products!$C$2:$C$51)</f>
        <v>Clothing</v>
      </c>
      <c r="H104">
        <f>_xlfn.XLOOKUP(B104,Products!$A$2:$A$51,Products!$D$2:$D$51)</f>
        <v>393.11</v>
      </c>
      <c r="I104" t="str">
        <f>_xlfn.XLOOKUP(E104,Salespersons!$A$2:$A$101,Salespersons!$B$2:$B$101)</f>
        <v>Sara Strong</v>
      </c>
      <c r="J104" t="str">
        <f>_xlfn.XLOOKUP(E104,Salespersons!$A$2:$A$101,Salespersons!$C$2:$C$101)</f>
        <v>North</v>
      </c>
      <c r="K104">
        <f t="shared" si="3"/>
        <v>3144.88</v>
      </c>
      <c r="L104" t="str">
        <f t="shared" si="4"/>
        <v>September</v>
      </c>
      <c r="M104" t="str">
        <f t="shared" si="5"/>
        <v>2024</v>
      </c>
    </row>
    <row r="105" spans="1:13" x14ac:dyDescent="0.3">
      <c r="A105">
        <v>104</v>
      </c>
      <c r="B105">
        <v>40</v>
      </c>
      <c r="C105">
        <v>8</v>
      </c>
      <c r="D105" s="2">
        <v>45616</v>
      </c>
      <c r="E105">
        <v>57</v>
      </c>
      <c r="F105" t="str">
        <f>_xlfn.XLOOKUP(B105,Products!$A$2:$A$51,Products!$B$2:$B$51)</f>
        <v>Agent</v>
      </c>
      <c r="G105" t="str">
        <f>_xlfn.XLOOKUP(B105,Products!$A$2:$A$51,Products!$C$2:$C$51)</f>
        <v>Toys</v>
      </c>
      <c r="H105">
        <f>_xlfn.XLOOKUP(B105,Products!$A$2:$A$51,Products!$D$2:$D$51)</f>
        <v>228.56</v>
      </c>
      <c r="I105" t="str">
        <f>_xlfn.XLOOKUP(E105,Salespersons!$A$2:$A$101,Salespersons!$B$2:$B$101)</f>
        <v>Sally Gutierrez</v>
      </c>
      <c r="J105" t="str">
        <f>_xlfn.XLOOKUP(E105,Salespersons!$A$2:$A$101,Salespersons!$C$2:$C$101)</f>
        <v>North</v>
      </c>
      <c r="K105">
        <f t="shared" si="3"/>
        <v>1828.48</v>
      </c>
      <c r="L105" t="str">
        <f t="shared" si="4"/>
        <v>November</v>
      </c>
      <c r="M105" t="str">
        <f t="shared" si="5"/>
        <v>2024</v>
      </c>
    </row>
    <row r="106" spans="1:13" x14ac:dyDescent="0.3">
      <c r="A106">
        <v>105</v>
      </c>
      <c r="B106">
        <v>27</v>
      </c>
      <c r="C106">
        <v>9</v>
      </c>
      <c r="D106" s="2">
        <v>45200</v>
      </c>
      <c r="E106">
        <v>12</v>
      </c>
      <c r="F106" t="str">
        <f>_xlfn.XLOOKUP(B106,Products!$A$2:$A$51,Products!$B$2:$B$51)</f>
        <v>Girl</v>
      </c>
      <c r="G106" t="str">
        <f>_xlfn.XLOOKUP(B106,Products!$A$2:$A$51,Products!$C$2:$C$51)</f>
        <v>Home &amp; Kitchen</v>
      </c>
      <c r="H106">
        <f>_xlfn.XLOOKUP(B106,Products!$A$2:$A$51,Products!$D$2:$D$51)</f>
        <v>475.19</v>
      </c>
      <c r="I106" t="str">
        <f>_xlfn.XLOOKUP(E106,Salespersons!$A$2:$A$101,Salespersons!$B$2:$B$101)</f>
        <v>Michael Jones</v>
      </c>
      <c r="J106" t="str">
        <f>_xlfn.XLOOKUP(E106,Salespersons!$A$2:$A$101,Salespersons!$C$2:$C$101)</f>
        <v>West</v>
      </c>
      <c r="K106">
        <f t="shared" si="3"/>
        <v>4276.71</v>
      </c>
      <c r="L106" t="str">
        <f t="shared" si="4"/>
        <v>October</v>
      </c>
      <c r="M106" t="str">
        <f t="shared" si="5"/>
        <v>2023</v>
      </c>
    </row>
    <row r="107" spans="1:13" x14ac:dyDescent="0.3">
      <c r="A107">
        <v>106</v>
      </c>
      <c r="B107">
        <v>9</v>
      </c>
      <c r="C107">
        <v>2</v>
      </c>
      <c r="D107" s="2">
        <v>45407</v>
      </c>
      <c r="E107">
        <v>50</v>
      </c>
      <c r="F107" t="str">
        <f>_xlfn.XLOOKUP(B107,Products!$A$2:$A$51,Products!$B$2:$B$51)</f>
        <v>Different</v>
      </c>
      <c r="G107" t="str">
        <f>_xlfn.XLOOKUP(B107,Products!$A$2:$A$51,Products!$C$2:$C$51)</f>
        <v>Home &amp; Kitchen</v>
      </c>
      <c r="H107">
        <f>_xlfn.XLOOKUP(B107,Products!$A$2:$A$51,Products!$D$2:$D$51)</f>
        <v>317.12</v>
      </c>
      <c r="I107" t="str">
        <f>_xlfn.XLOOKUP(E107,Salespersons!$A$2:$A$101,Salespersons!$B$2:$B$101)</f>
        <v>Brad Harris</v>
      </c>
      <c r="J107" t="str">
        <f>_xlfn.XLOOKUP(E107,Salespersons!$A$2:$A$101,Salespersons!$C$2:$C$101)</f>
        <v>West</v>
      </c>
      <c r="K107">
        <f t="shared" si="3"/>
        <v>634.24</v>
      </c>
      <c r="L107" t="str">
        <f t="shared" si="4"/>
        <v>April</v>
      </c>
      <c r="M107" t="str">
        <f t="shared" si="5"/>
        <v>2024</v>
      </c>
    </row>
    <row r="108" spans="1:13" x14ac:dyDescent="0.3">
      <c r="A108">
        <v>107</v>
      </c>
      <c r="B108">
        <v>7</v>
      </c>
      <c r="C108">
        <v>6</v>
      </c>
      <c r="D108" s="2">
        <v>45329</v>
      </c>
      <c r="E108">
        <v>12</v>
      </c>
      <c r="F108" t="str">
        <f>_xlfn.XLOOKUP(B108,Products!$A$2:$A$51,Products!$B$2:$B$51)</f>
        <v>Avoid</v>
      </c>
      <c r="G108" t="str">
        <f>_xlfn.XLOOKUP(B108,Products!$A$2:$A$51,Products!$C$2:$C$51)</f>
        <v>Books</v>
      </c>
      <c r="H108">
        <f>_xlfn.XLOOKUP(B108,Products!$A$2:$A$51,Products!$D$2:$D$51)</f>
        <v>419</v>
      </c>
      <c r="I108" t="str">
        <f>_xlfn.XLOOKUP(E108,Salespersons!$A$2:$A$101,Salespersons!$B$2:$B$101)</f>
        <v>Michael Jones</v>
      </c>
      <c r="J108" t="str">
        <f>_xlfn.XLOOKUP(E108,Salespersons!$A$2:$A$101,Salespersons!$C$2:$C$101)</f>
        <v>West</v>
      </c>
      <c r="K108">
        <f t="shared" si="3"/>
        <v>2514</v>
      </c>
      <c r="L108" t="str">
        <f t="shared" si="4"/>
        <v>February</v>
      </c>
      <c r="M108" t="str">
        <f t="shared" si="5"/>
        <v>2024</v>
      </c>
    </row>
    <row r="109" spans="1:13" x14ac:dyDescent="0.3">
      <c r="A109">
        <v>108</v>
      </c>
      <c r="B109">
        <v>36</v>
      </c>
      <c r="C109">
        <v>5</v>
      </c>
      <c r="D109" s="2">
        <v>45126</v>
      </c>
      <c r="E109">
        <v>82</v>
      </c>
      <c r="F109" t="str">
        <f>_xlfn.XLOOKUP(B109,Products!$A$2:$A$51,Products!$B$2:$B$51)</f>
        <v>Agreement</v>
      </c>
      <c r="G109" t="str">
        <f>_xlfn.XLOOKUP(B109,Products!$A$2:$A$51,Products!$C$2:$C$51)</f>
        <v>Toys</v>
      </c>
      <c r="H109">
        <f>_xlfn.XLOOKUP(B109,Products!$A$2:$A$51,Products!$D$2:$D$51)</f>
        <v>240.8</v>
      </c>
      <c r="I109" t="str">
        <f>_xlfn.XLOOKUP(E109,Salespersons!$A$2:$A$101,Salespersons!$B$2:$B$101)</f>
        <v>Mary Johnson</v>
      </c>
      <c r="J109" t="str">
        <f>_xlfn.XLOOKUP(E109,Salespersons!$A$2:$A$101,Salespersons!$C$2:$C$101)</f>
        <v>South</v>
      </c>
      <c r="K109">
        <f t="shared" si="3"/>
        <v>1204</v>
      </c>
      <c r="L109" t="str">
        <f t="shared" si="4"/>
        <v>July</v>
      </c>
      <c r="M109" t="str">
        <f t="shared" si="5"/>
        <v>2023</v>
      </c>
    </row>
    <row r="110" spans="1:13" x14ac:dyDescent="0.3">
      <c r="A110">
        <v>109</v>
      </c>
      <c r="B110">
        <v>48</v>
      </c>
      <c r="C110">
        <v>6</v>
      </c>
      <c r="D110" s="2">
        <v>45269</v>
      </c>
      <c r="E110">
        <v>100</v>
      </c>
      <c r="F110" t="str">
        <f>_xlfn.XLOOKUP(B110,Products!$A$2:$A$51,Products!$B$2:$B$51)</f>
        <v>Respond</v>
      </c>
      <c r="G110" t="str">
        <f>_xlfn.XLOOKUP(B110,Products!$A$2:$A$51,Products!$C$2:$C$51)</f>
        <v>Electronics</v>
      </c>
      <c r="H110">
        <f>_xlfn.XLOOKUP(B110,Products!$A$2:$A$51,Products!$D$2:$D$51)</f>
        <v>356.43</v>
      </c>
      <c r="I110" t="str">
        <f>_xlfn.XLOOKUP(E110,Salespersons!$A$2:$A$101,Salespersons!$B$2:$B$101)</f>
        <v>Sara Strong</v>
      </c>
      <c r="J110" t="str">
        <f>_xlfn.XLOOKUP(E110,Salespersons!$A$2:$A$101,Salespersons!$C$2:$C$101)</f>
        <v>North</v>
      </c>
      <c r="K110">
        <f t="shared" si="3"/>
        <v>2138.58</v>
      </c>
      <c r="L110" t="str">
        <f t="shared" si="4"/>
        <v>December</v>
      </c>
      <c r="M110" t="str">
        <f t="shared" si="5"/>
        <v>2023</v>
      </c>
    </row>
    <row r="111" spans="1:13" x14ac:dyDescent="0.3">
      <c r="A111">
        <v>110</v>
      </c>
      <c r="B111">
        <v>38</v>
      </c>
      <c r="C111">
        <v>5</v>
      </c>
      <c r="D111" s="2">
        <v>45578</v>
      </c>
      <c r="E111">
        <v>48</v>
      </c>
      <c r="F111" t="str">
        <f>_xlfn.XLOOKUP(B111,Products!$A$2:$A$51,Products!$B$2:$B$51)</f>
        <v>Smile</v>
      </c>
      <c r="G111" t="str">
        <f>_xlfn.XLOOKUP(B111,Products!$A$2:$A$51,Products!$C$2:$C$51)</f>
        <v>Clothing</v>
      </c>
      <c r="H111">
        <f>_xlfn.XLOOKUP(B111,Products!$A$2:$A$51,Products!$D$2:$D$51)</f>
        <v>49.56</v>
      </c>
      <c r="I111" t="str">
        <f>_xlfn.XLOOKUP(E111,Salespersons!$A$2:$A$101,Salespersons!$B$2:$B$101)</f>
        <v>Jacob Woods</v>
      </c>
      <c r="J111" t="str">
        <f>_xlfn.XLOOKUP(E111,Salespersons!$A$2:$A$101,Salespersons!$C$2:$C$101)</f>
        <v>West</v>
      </c>
      <c r="K111">
        <f t="shared" si="3"/>
        <v>247.8</v>
      </c>
      <c r="L111" t="str">
        <f t="shared" si="4"/>
        <v>October</v>
      </c>
      <c r="M111" t="str">
        <f t="shared" si="5"/>
        <v>2024</v>
      </c>
    </row>
    <row r="112" spans="1:13" x14ac:dyDescent="0.3">
      <c r="A112">
        <v>111</v>
      </c>
      <c r="B112">
        <v>50</v>
      </c>
      <c r="C112">
        <v>1</v>
      </c>
      <c r="D112" s="2">
        <v>45642</v>
      </c>
      <c r="E112">
        <v>50</v>
      </c>
      <c r="F112" t="str">
        <f>_xlfn.XLOOKUP(B112,Products!$A$2:$A$51,Products!$B$2:$B$51)</f>
        <v>Newspaper</v>
      </c>
      <c r="G112" t="str">
        <f>_xlfn.XLOOKUP(B112,Products!$A$2:$A$51,Products!$C$2:$C$51)</f>
        <v>Clothing</v>
      </c>
      <c r="H112">
        <f>_xlfn.XLOOKUP(B112,Products!$A$2:$A$51,Products!$D$2:$D$51)</f>
        <v>256.36</v>
      </c>
      <c r="I112" t="str">
        <f>_xlfn.XLOOKUP(E112,Salespersons!$A$2:$A$101,Salespersons!$B$2:$B$101)</f>
        <v>Brad Harris</v>
      </c>
      <c r="J112" t="str">
        <f>_xlfn.XLOOKUP(E112,Salespersons!$A$2:$A$101,Salespersons!$C$2:$C$101)</f>
        <v>West</v>
      </c>
      <c r="K112">
        <f t="shared" si="3"/>
        <v>256.36</v>
      </c>
      <c r="L112" t="str">
        <f t="shared" si="4"/>
        <v>December</v>
      </c>
      <c r="M112" t="str">
        <f t="shared" si="5"/>
        <v>2024</v>
      </c>
    </row>
    <row r="113" spans="1:13" x14ac:dyDescent="0.3">
      <c r="A113">
        <v>112</v>
      </c>
      <c r="B113">
        <v>2</v>
      </c>
      <c r="C113">
        <v>2</v>
      </c>
      <c r="D113" s="2">
        <v>45437</v>
      </c>
      <c r="E113">
        <v>19</v>
      </c>
      <c r="F113" t="str">
        <f>_xlfn.XLOOKUP(B113,Products!$A$2:$A$51,Products!$B$2:$B$51)</f>
        <v>Soldier</v>
      </c>
      <c r="G113" t="str">
        <f>_xlfn.XLOOKUP(B113,Products!$A$2:$A$51,Products!$C$2:$C$51)</f>
        <v>Toys</v>
      </c>
      <c r="H113">
        <f>_xlfn.XLOOKUP(B113,Products!$A$2:$A$51,Products!$D$2:$D$51)</f>
        <v>217.51</v>
      </c>
      <c r="I113" t="str">
        <f>_xlfn.XLOOKUP(E113,Salespersons!$A$2:$A$101,Salespersons!$B$2:$B$101)</f>
        <v>Dennis Zuniga</v>
      </c>
      <c r="J113" t="str">
        <f>_xlfn.XLOOKUP(E113,Salespersons!$A$2:$A$101,Salespersons!$C$2:$C$101)</f>
        <v>North</v>
      </c>
      <c r="K113">
        <f t="shared" si="3"/>
        <v>435.02</v>
      </c>
      <c r="L113" t="str">
        <f t="shared" si="4"/>
        <v>May</v>
      </c>
      <c r="M113" t="str">
        <f t="shared" si="5"/>
        <v>2024</v>
      </c>
    </row>
    <row r="114" spans="1:13" x14ac:dyDescent="0.3">
      <c r="A114">
        <v>113</v>
      </c>
      <c r="B114">
        <v>43</v>
      </c>
      <c r="C114">
        <v>3</v>
      </c>
      <c r="D114" s="2">
        <v>45588</v>
      </c>
      <c r="E114">
        <v>53</v>
      </c>
      <c r="F114" t="str">
        <f>_xlfn.XLOOKUP(B114,Products!$A$2:$A$51,Products!$B$2:$B$51)</f>
        <v>Seem</v>
      </c>
      <c r="G114" t="str">
        <f>_xlfn.XLOOKUP(B114,Products!$A$2:$A$51,Products!$C$2:$C$51)</f>
        <v>Toys</v>
      </c>
      <c r="H114">
        <f>_xlfn.XLOOKUP(B114,Products!$A$2:$A$51,Products!$D$2:$D$51)</f>
        <v>98.01</v>
      </c>
      <c r="I114" t="str">
        <f>_xlfn.XLOOKUP(E114,Salespersons!$A$2:$A$101,Salespersons!$B$2:$B$101)</f>
        <v>Patricia Odonnell</v>
      </c>
      <c r="J114" t="str">
        <f>_xlfn.XLOOKUP(E114,Salespersons!$A$2:$A$101,Salespersons!$C$2:$C$101)</f>
        <v>South</v>
      </c>
      <c r="K114">
        <f t="shared" si="3"/>
        <v>294.03000000000003</v>
      </c>
      <c r="L114" t="str">
        <f t="shared" si="4"/>
        <v>October</v>
      </c>
      <c r="M114" t="str">
        <f t="shared" si="5"/>
        <v>2024</v>
      </c>
    </row>
    <row r="115" spans="1:13" x14ac:dyDescent="0.3">
      <c r="A115">
        <v>114</v>
      </c>
      <c r="B115">
        <v>5</v>
      </c>
      <c r="C115">
        <v>7</v>
      </c>
      <c r="D115" s="2">
        <v>45179</v>
      </c>
      <c r="E115">
        <v>35</v>
      </c>
      <c r="F115" t="str">
        <f>_xlfn.XLOOKUP(B115,Products!$A$2:$A$51,Products!$B$2:$B$51)</f>
        <v>Table</v>
      </c>
      <c r="G115" t="str">
        <f>_xlfn.XLOOKUP(B115,Products!$A$2:$A$51,Products!$C$2:$C$51)</f>
        <v>Toys</v>
      </c>
      <c r="H115">
        <f>_xlfn.XLOOKUP(B115,Products!$A$2:$A$51,Products!$D$2:$D$51)</f>
        <v>100.72</v>
      </c>
      <c r="I115" t="str">
        <f>_xlfn.XLOOKUP(E115,Salespersons!$A$2:$A$101,Salespersons!$B$2:$B$101)</f>
        <v>Michele Moody</v>
      </c>
      <c r="J115" t="str">
        <f>_xlfn.XLOOKUP(E115,Salespersons!$A$2:$A$101,Salespersons!$C$2:$C$101)</f>
        <v>South</v>
      </c>
      <c r="K115">
        <f t="shared" si="3"/>
        <v>705.04</v>
      </c>
      <c r="L115" t="str">
        <f t="shared" si="4"/>
        <v>September</v>
      </c>
      <c r="M115" t="str">
        <f t="shared" si="5"/>
        <v>2023</v>
      </c>
    </row>
    <row r="116" spans="1:13" x14ac:dyDescent="0.3">
      <c r="A116">
        <v>115</v>
      </c>
      <c r="B116">
        <v>17</v>
      </c>
      <c r="C116">
        <v>9</v>
      </c>
      <c r="D116" s="2">
        <v>45191</v>
      </c>
      <c r="E116">
        <v>27</v>
      </c>
      <c r="F116" t="str">
        <f>_xlfn.XLOOKUP(B116,Products!$A$2:$A$51,Products!$B$2:$B$51)</f>
        <v>Perhaps</v>
      </c>
      <c r="G116" t="str">
        <f>_xlfn.XLOOKUP(B116,Products!$A$2:$A$51,Products!$C$2:$C$51)</f>
        <v>Clothing</v>
      </c>
      <c r="H116">
        <f>_xlfn.XLOOKUP(B116,Products!$A$2:$A$51,Products!$D$2:$D$51)</f>
        <v>165.26</v>
      </c>
      <c r="I116" t="str">
        <f>_xlfn.XLOOKUP(E116,Salespersons!$A$2:$A$101,Salespersons!$B$2:$B$101)</f>
        <v>Emily Smith</v>
      </c>
      <c r="J116" t="str">
        <f>_xlfn.XLOOKUP(E116,Salespersons!$A$2:$A$101,Salespersons!$C$2:$C$101)</f>
        <v>South</v>
      </c>
      <c r="K116">
        <f t="shared" si="3"/>
        <v>1487.34</v>
      </c>
      <c r="L116" t="str">
        <f t="shared" si="4"/>
        <v>September</v>
      </c>
      <c r="M116" t="str">
        <f t="shared" si="5"/>
        <v>2023</v>
      </c>
    </row>
    <row r="117" spans="1:13" x14ac:dyDescent="0.3">
      <c r="A117">
        <v>116</v>
      </c>
      <c r="B117">
        <v>37</v>
      </c>
      <c r="C117">
        <v>2</v>
      </c>
      <c r="D117" s="2">
        <v>45322</v>
      </c>
      <c r="E117">
        <v>67</v>
      </c>
      <c r="F117" t="str">
        <f>_xlfn.XLOOKUP(B117,Products!$A$2:$A$51,Products!$B$2:$B$51)</f>
        <v>Suffer</v>
      </c>
      <c r="G117" t="str">
        <f>_xlfn.XLOOKUP(B117,Products!$A$2:$A$51,Products!$C$2:$C$51)</f>
        <v>Electronics</v>
      </c>
      <c r="H117">
        <f>_xlfn.XLOOKUP(B117,Products!$A$2:$A$51,Products!$D$2:$D$51)</f>
        <v>416.3</v>
      </c>
      <c r="I117" t="str">
        <f>_xlfn.XLOOKUP(E117,Salespersons!$A$2:$A$101,Salespersons!$B$2:$B$101)</f>
        <v>Michael Ortiz</v>
      </c>
      <c r="J117" t="str">
        <f>_xlfn.XLOOKUP(E117,Salespersons!$A$2:$A$101,Salespersons!$C$2:$C$101)</f>
        <v>East</v>
      </c>
      <c r="K117">
        <f t="shared" si="3"/>
        <v>832.6</v>
      </c>
      <c r="L117" t="str">
        <f t="shared" si="4"/>
        <v>January</v>
      </c>
      <c r="M117" t="str">
        <f t="shared" si="5"/>
        <v>2024</v>
      </c>
    </row>
    <row r="118" spans="1:13" x14ac:dyDescent="0.3">
      <c r="A118">
        <v>117</v>
      </c>
      <c r="B118">
        <v>35</v>
      </c>
      <c r="C118">
        <v>1</v>
      </c>
      <c r="D118" s="2">
        <v>45422</v>
      </c>
      <c r="E118">
        <v>77</v>
      </c>
      <c r="F118" t="str">
        <f>_xlfn.XLOOKUP(B118,Products!$A$2:$A$51,Products!$B$2:$B$51)</f>
        <v>Ok</v>
      </c>
      <c r="G118" t="str">
        <f>_xlfn.XLOOKUP(B118,Products!$A$2:$A$51,Products!$C$2:$C$51)</f>
        <v>Books</v>
      </c>
      <c r="H118">
        <f>_xlfn.XLOOKUP(B118,Products!$A$2:$A$51,Products!$D$2:$D$51)</f>
        <v>252.35</v>
      </c>
      <c r="I118" t="str">
        <f>_xlfn.XLOOKUP(E118,Salespersons!$A$2:$A$101,Salespersons!$B$2:$B$101)</f>
        <v>Nicole Holloway</v>
      </c>
      <c r="J118" t="str">
        <f>_xlfn.XLOOKUP(E118,Salespersons!$A$2:$A$101,Salespersons!$C$2:$C$101)</f>
        <v>East</v>
      </c>
      <c r="K118">
        <f t="shared" si="3"/>
        <v>252.35</v>
      </c>
      <c r="L118" t="str">
        <f t="shared" si="4"/>
        <v>May</v>
      </c>
      <c r="M118" t="str">
        <f t="shared" si="5"/>
        <v>2024</v>
      </c>
    </row>
    <row r="119" spans="1:13" x14ac:dyDescent="0.3">
      <c r="A119">
        <v>118</v>
      </c>
      <c r="B119">
        <v>8</v>
      </c>
      <c r="C119">
        <v>1</v>
      </c>
      <c r="D119" s="2">
        <v>45805</v>
      </c>
      <c r="E119">
        <v>51</v>
      </c>
      <c r="F119" t="str">
        <f>_xlfn.XLOOKUP(B119,Products!$A$2:$A$51,Products!$B$2:$B$51)</f>
        <v>Center</v>
      </c>
      <c r="G119" t="str">
        <f>_xlfn.XLOOKUP(B119,Products!$A$2:$A$51,Products!$C$2:$C$51)</f>
        <v>Home &amp; Kitchen</v>
      </c>
      <c r="H119">
        <f>_xlfn.XLOOKUP(B119,Products!$A$2:$A$51,Products!$D$2:$D$51)</f>
        <v>275.3</v>
      </c>
      <c r="I119" t="str">
        <f>_xlfn.XLOOKUP(E119,Salespersons!$A$2:$A$101,Salespersons!$B$2:$B$101)</f>
        <v>Damon Snyder</v>
      </c>
      <c r="J119" t="str">
        <f>_xlfn.XLOOKUP(E119,Salespersons!$A$2:$A$101,Salespersons!$C$2:$C$101)</f>
        <v>North</v>
      </c>
      <c r="K119">
        <f t="shared" si="3"/>
        <v>275.3</v>
      </c>
      <c r="L119" t="str">
        <f t="shared" si="4"/>
        <v>May</v>
      </c>
      <c r="M119" t="str">
        <f t="shared" si="5"/>
        <v>2025</v>
      </c>
    </row>
    <row r="120" spans="1:13" x14ac:dyDescent="0.3">
      <c r="A120">
        <v>119</v>
      </c>
      <c r="B120">
        <v>43</v>
      </c>
      <c r="C120">
        <v>4</v>
      </c>
      <c r="D120" s="2">
        <v>45284</v>
      </c>
      <c r="E120">
        <v>19</v>
      </c>
      <c r="F120" t="str">
        <f>_xlfn.XLOOKUP(B120,Products!$A$2:$A$51,Products!$B$2:$B$51)</f>
        <v>Seem</v>
      </c>
      <c r="G120" t="str">
        <f>_xlfn.XLOOKUP(B120,Products!$A$2:$A$51,Products!$C$2:$C$51)</f>
        <v>Toys</v>
      </c>
      <c r="H120">
        <f>_xlfn.XLOOKUP(B120,Products!$A$2:$A$51,Products!$D$2:$D$51)</f>
        <v>98.01</v>
      </c>
      <c r="I120" t="str">
        <f>_xlfn.XLOOKUP(E120,Salespersons!$A$2:$A$101,Salespersons!$B$2:$B$101)</f>
        <v>Dennis Zuniga</v>
      </c>
      <c r="J120" t="str">
        <f>_xlfn.XLOOKUP(E120,Salespersons!$A$2:$A$101,Salespersons!$C$2:$C$101)</f>
        <v>North</v>
      </c>
      <c r="K120">
        <f t="shared" si="3"/>
        <v>392.04</v>
      </c>
      <c r="L120" t="str">
        <f t="shared" si="4"/>
        <v>December</v>
      </c>
      <c r="M120" t="str">
        <f t="shared" si="5"/>
        <v>2023</v>
      </c>
    </row>
    <row r="121" spans="1:13" x14ac:dyDescent="0.3">
      <c r="A121">
        <v>120</v>
      </c>
      <c r="B121">
        <v>3</v>
      </c>
      <c r="C121">
        <v>9</v>
      </c>
      <c r="D121" s="2">
        <v>45796</v>
      </c>
      <c r="E121">
        <v>43</v>
      </c>
      <c r="F121" t="str">
        <f>_xlfn.XLOOKUP(B121,Products!$A$2:$A$51,Products!$B$2:$B$51)</f>
        <v>Nothing</v>
      </c>
      <c r="G121" t="str">
        <f>_xlfn.XLOOKUP(B121,Products!$A$2:$A$51,Products!$C$2:$C$51)</f>
        <v>Books</v>
      </c>
      <c r="H121">
        <f>_xlfn.XLOOKUP(B121,Products!$A$2:$A$51,Products!$D$2:$D$51)</f>
        <v>425.44</v>
      </c>
      <c r="I121" t="str">
        <f>_xlfn.XLOOKUP(E121,Salespersons!$A$2:$A$101,Salespersons!$B$2:$B$101)</f>
        <v>George Dean</v>
      </c>
      <c r="J121" t="str">
        <f>_xlfn.XLOOKUP(E121,Salespersons!$A$2:$A$101,Salespersons!$C$2:$C$101)</f>
        <v>South</v>
      </c>
      <c r="K121">
        <f t="shared" si="3"/>
        <v>3828.96</v>
      </c>
      <c r="L121" t="str">
        <f t="shared" si="4"/>
        <v>May</v>
      </c>
      <c r="M121" t="str">
        <f t="shared" si="5"/>
        <v>2025</v>
      </c>
    </row>
    <row r="122" spans="1:13" x14ac:dyDescent="0.3">
      <c r="A122">
        <v>121</v>
      </c>
      <c r="B122">
        <v>3</v>
      </c>
      <c r="C122">
        <v>4</v>
      </c>
      <c r="D122" s="2">
        <v>45152</v>
      </c>
      <c r="E122">
        <v>35</v>
      </c>
      <c r="F122" t="str">
        <f>_xlfn.XLOOKUP(B122,Products!$A$2:$A$51,Products!$B$2:$B$51)</f>
        <v>Nothing</v>
      </c>
      <c r="G122" t="str">
        <f>_xlfn.XLOOKUP(B122,Products!$A$2:$A$51,Products!$C$2:$C$51)</f>
        <v>Books</v>
      </c>
      <c r="H122">
        <f>_xlfn.XLOOKUP(B122,Products!$A$2:$A$51,Products!$D$2:$D$51)</f>
        <v>425.44</v>
      </c>
      <c r="I122" t="str">
        <f>_xlfn.XLOOKUP(E122,Salespersons!$A$2:$A$101,Salespersons!$B$2:$B$101)</f>
        <v>Michele Moody</v>
      </c>
      <c r="J122" t="str">
        <f>_xlfn.XLOOKUP(E122,Salespersons!$A$2:$A$101,Salespersons!$C$2:$C$101)</f>
        <v>South</v>
      </c>
      <c r="K122">
        <f t="shared" si="3"/>
        <v>1701.76</v>
      </c>
      <c r="L122" t="str">
        <f t="shared" si="4"/>
        <v>August</v>
      </c>
      <c r="M122" t="str">
        <f t="shared" si="5"/>
        <v>2023</v>
      </c>
    </row>
    <row r="123" spans="1:13" x14ac:dyDescent="0.3">
      <c r="A123">
        <v>122</v>
      </c>
      <c r="B123">
        <v>1</v>
      </c>
      <c r="C123">
        <v>3</v>
      </c>
      <c r="D123" s="2">
        <v>45602</v>
      </c>
      <c r="E123">
        <v>15</v>
      </c>
      <c r="F123" t="str">
        <f>_xlfn.XLOOKUP(B123,Products!$A$2:$A$51,Products!$B$2:$B$51)</f>
        <v>Increase</v>
      </c>
      <c r="G123" t="str">
        <f>_xlfn.XLOOKUP(B123,Products!$A$2:$A$51,Products!$C$2:$C$51)</f>
        <v>Books</v>
      </c>
      <c r="H123">
        <f>_xlfn.XLOOKUP(B123,Products!$A$2:$A$51,Products!$D$2:$D$51)</f>
        <v>101.78</v>
      </c>
      <c r="I123" t="str">
        <f>_xlfn.XLOOKUP(E123,Salespersons!$A$2:$A$101,Salespersons!$B$2:$B$101)</f>
        <v>Ryan Mcdaniel</v>
      </c>
      <c r="J123" t="str">
        <f>_xlfn.XLOOKUP(E123,Salespersons!$A$2:$A$101,Salespersons!$C$2:$C$101)</f>
        <v>East</v>
      </c>
      <c r="K123">
        <f t="shared" si="3"/>
        <v>305.34000000000003</v>
      </c>
      <c r="L123" t="str">
        <f t="shared" si="4"/>
        <v>November</v>
      </c>
      <c r="M123" t="str">
        <f t="shared" si="5"/>
        <v>2024</v>
      </c>
    </row>
    <row r="124" spans="1:13" x14ac:dyDescent="0.3">
      <c r="A124">
        <v>123</v>
      </c>
      <c r="B124">
        <v>24</v>
      </c>
      <c r="C124">
        <v>8</v>
      </c>
      <c r="D124" s="2">
        <v>45231</v>
      </c>
      <c r="E124">
        <v>16</v>
      </c>
      <c r="F124" t="str">
        <f>_xlfn.XLOOKUP(B124,Products!$A$2:$A$51,Products!$B$2:$B$51)</f>
        <v>Still</v>
      </c>
      <c r="G124" t="str">
        <f>_xlfn.XLOOKUP(B124,Products!$A$2:$A$51,Products!$C$2:$C$51)</f>
        <v>Electronics</v>
      </c>
      <c r="H124">
        <f>_xlfn.XLOOKUP(B124,Products!$A$2:$A$51,Products!$D$2:$D$51)</f>
        <v>68.260000000000005</v>
      </c>
      <c r="I124" t="str">
        <f>_xlfn.XLOOKUP(E124,Salespersons!$A$2:$A$101,Salespersons!$B$2:$B$101)</f>
        <v>Denise Kramer</v>
      </c>
      <c r="J124" t="str">
        <f>_xlfn.XLOOKUP(E124,Salespersons!$A$2:$A$101,Salespersons!$C$2:$C$101)</f>
        <v>West</v>
      </c>
      <c r="K124">
        <f t="shared" si="3"/>
        <v>546.08000000000004</v>
      </c>
      <c r="L124" t="str">
        <f t="shared" si="4"/>
        <v>November</v>
      </c>
      <c r="M124" t="str">
        <f t="shared" si="5"/>
        <v>2023</v>
      </c>
    </row>
    <row r="125" spans="1:13" x14ac:dyDescent="0.3">
      <c r="A125">
        <v>124</v>
      </c>
      <c r="B125">
        <v>45</v>
      </c>
      <c r="C125">
        <v>9</v>
      </c>
      <c r="D125" s="2">
        <v>45440</v>
      </c>
      <c r="E125">
        <v>99</v>
      </c>
      <c r="F125" t="str">
        <f>_xlfn.XLOOKUP(B125,Products!$A$2:$A$51,Products!$B$2:$B$51)</f>
        <v>Scientist</v>
      </c>
      <c r="G125" t="str">
        <f>_xlfn.XLOOKUP(B125,Products!$A$2:$A$51,Products!$C$2:$C$51)</f>
        <v>Toys</v>
      </c>
      <c r="H125">
        <f>_xlfn.XLOOKUP(B125,Products!$A$2:$A$51,Products!$D$2:$D$51)</f>
        <v>483.37</v>
      </c>
      <c r="I125" t="str">
        <f>_xlfn.XLOOKUP(E125,Salespersons!$A$2:$A$101,Salespersons!$B$2:$B$101)</f>
        <v>Kathleen Grant</v>
      </c>
      <c r="J125" t="str">
        <f>_xlfn.XLOOKUP(E125,Salespersons!$A$2:$A$101,Salespersons!$C$2:$C$101)</f>
        <v>East</v>
      </c>
      <c r="K125">
        <f t="shared" si="3"/>
        <v>4350.33</v>
      </c>
      <c r="L125" t="str">
        <f t="shared" si="4"/>
        <v>May</v>
      </c>
      <c r="M125" t="str">
        <f t="shared" si="5"/>
        <v>2024</v>
      </c>
    </row>
    <row r="126" spans="1:13" x14ac:dyDescent="0.3">
      <c r="A126">
        <v>125</v>
      </c>
      <c r="B126">
        <v>30</v>
      </c>
      <c r="C126">
        <v>5</v>
      </c>
      <c r="D126" s="2">
        <v>45542</v>
      </c>
      <c r="E126">
        <v>69</v>
      </c>
      <c r="F126" t="str">
        <f>_xlfn.XLOOKUP(B126,Products!$A$2:$A$51,Products!$B$2:$B$51)</f>
        <v>Fine</v>
      </c>
      <c r="G126" t="str">
        <f>_xlfn.XLOOKUP(B126,Products!$A$2:$A$51,Products!$C$2:$C$51)</f>
        <v>Electronics</v>
      </c>
      <c r="H126">
        <f>_xlfn.XLOOKUP(B126,Products!$A$2:$A$51,Products!$D$2:$D$51)</f>
        <v>473.44</v>
      </c>
      <c r="I126" t="str">
        <f>_xlfn.XLOOKUP(E126,Salespersons!$A$2:$A$101,Salespersons!$B$2:$B$101)</f>
        <v>Raymond Flowers</v>
      </c>
      <c r="J126" t="str">
        <f>_xlfn.XLOOKUP(E126,Salespersons!$A$2:$A$101,Salespersons!$C$2:$C$101)</f>
        <v>North</v>
      </c>
      <c r="K126">
        <f t="shared" si="3"/>
        <v>2367.1999999999998</v>
      </c>
      <c r="L126" t="str">
        <f t="shared" si="4"/>
        <v>September</v>
      </c>
      <c r="M126" t="str">
        <f t="shared" si="5"/>
        <v>2024</v>
      </c>
    </row>
    <row r="127" spans="1:13" x14ac:dyDescent="0.3">
      <c r="A127">
        <v>126</v>
      </c>
      <c r="B127">
        <v>42</v>
      </c>
      <c r="C127">
        <v>2</v>
      </c>
      <c r="D127" s="2">
        <v>45818</v>
      </c>
      <c r="E127">
        <v>71</v>
      </c>
      <c r="F127" t="str">
        <f>_xlfn.XLOOKUP(B127,Products!$A$2:$A$51,Products!$B$2:$B$51)</f>
        <v>Deep</v>
      </c>
      <c r="G127" t="str">
        <f>_xlfn.XLOOKUP(B127,Products!$A$2:$A$51,Products!$C$2:$C$51)</f>
        <v>Toys</v>
      </c>
      <c r="H127">
        <f>_xlfn.XLOOKUP(B127,Products!$A$2:$A$51,Products!$D$2:$D$51)</f>
        <v>51.98</v>
      </c>
      <c r="I127" t="str">
        <f>_xlfn.XLOOKUP(E127,Salespersons!$A$2:$A$101,Salespersons!$B$2:$B$101)</f>
        <v>Jeremy Kennedy</v>
      </c>
      <c r="J127" t="str">
        <f>_xlfn.XLOOKUP(E127,Salespersons!$A$2:$A$101,Salespersons!$C$2:$C$101)</f>
        <v>North</v>
      </c>
      <c r="K127">
        <f t="shared" si="3"/>
        <v>103.96</v>
      </c>
      <c r="L127" t="str">
        <f t="shared" si="4"/>
        <v>June</v>
      </c>
      <c r="M127" t="str">
        <f t="shared" si="5"/>
        <v>2025</v>
      </c>
    </row>
    <row r="128" spans="1:13" x14ac:dyDescent="0.3">
      <c r="A128">
        <v>127</v>
      </c>
      <c r="B128">
        <v>26</v>
      </c>
      <c r="C128">
        <v>4</v>
      </c>
      <c r="D128" s="2">
        <v>45307</v>
      </c>
      <c r="E128">
        <v>85</v>
      </c>
      <c r="F128" t="str">
        <f>_xlfn.XLOOKUP(B128,Products!$A$2:$A$51,Products!$B$2:$B$51)</f>
        <v>He</v>
      </c>
      <c r="G128" t="str">
        <f>_xlfn.XLOOKUP(B128,Products!$A$2:$A$51,Products!$C$2:$C$51)</f>
        <v>Clothing</v>
      </c>
      <c r="H128">
        <f>_xlfn.XLOOKUP(B128,Products!$A$2:$A$51,Products!$D$2:$D$51)</f>
        <v>499.81</v>
      </c>
      <c r="I128" t="str">
        <f>_xlfn.XLOOKUP(E128,Salespersons!$A$2:$A$101,Salespersons!$B$2:$B$101)</f>
        <v>Kristin Rodriguez</v>
      </c>
      <c r="J128" t="str">
        <f>_xlfn.XLOOKUP(E128,Salespersons!$A$2:$A$101,Salespersons!$C$2:$C$101)</f>
        <v>West</v>
      </c>
      <c r="K128">
        <f t="shared" si="3"/>
        <v>1999.24</v>
      </c>
      <c r="L128" t="str">
        <f t="shared" si="4"/>
        <v>January</v>
      </c>
      <c r="M128" t="str">
        <f t="shared" si="5"/>
        <v>2024</v>
      </c>
    </row>
    <row r="129" spans="1:13" x14ac:dyDescent="0.3">
      <c r="A129">
        <v>128</v>
      </c>
      <c r="B129">
        <v>38</v>
      </c>
      <c r="C129">
        <v>8</v>
      </c>
      <c r="D129" s="2">
        <v>45627</v>
      </c>
      <c r="E129">
        <v>41</v>
      </c>
      <c r="F129" t="str">
        <f>_xlfn.XLOOKUP(B129,Products!$A$2:$A$51,Products!$B$2:$B$51)</f>
        <v>Smile</v>
      </c>
      <c r="G129" t="str">
        <f>_xlfn.XLOOKUP(B129,Products!$A$2:$A$51,Products!$C$2:$C$51)</f>
        <v>Clothing</v>
      </c>
      <c r="H129">
        <f>_xlfn.XLOOKUP(B129,Products!$A$2:$A$51,Products!$D$2:$D$51)</f>
        <v>49.56</v>
      </c>
      <c r="I129" t="str">
        <f>_xlfn.XLOOKUP(E129,Salespersons!$A$2:$A$101,Salespersons!$B$2:$B$101)</f>
        <v>Carolyn Arnold</v>
      </c>
      <c r="J129" t="str">
        <f>_xlfn.XLOOKUP(E129,Salespersons!$A$2:$A$101,Salespersons!$C$2:$C$101)</f>
        <v>West</v>
      </c>
      <c r="K129">
        <f t="shared" si="3"/>
        <v>396.48</v>
      </c>
      <c r="L129" t="str">
        <f t="shared" si="4"/>
        <v>December</v>
      </c>
      <c r="M129" t="str">
        <f t="shared" si="5"/>
        <v>2024</v>
      </c>
    </row>
    <row r="130" spans="1:13" x14ac:dyDescent="0.3">
      <c r="A130">
        <v>129</v>
      </c>
      <c r="B130">
        <v>43</v>
      </c>
      <c r="C130">
        <v>2</v>
      </c>
      <c r="D130" s="2">
        <v>45758</v>
      </c>
      <c r="E130">
        <v>54</v>
      </c>
      <c r="F130" t="str">
        <f>_xlfn.XLOOKUP(B130,Products!$A$2:$A$51,Products!$B$2:$B$51)</f>
        <v>Seem</v>
      </c>
      <c r="G130" t="str">
        <f>_xlfn.XLOOKUP(B130,Products!$A$2:$A$51,Products!$C$2:$C$51)</f>
        <v>Toys</v>
      </c>
      <c r="H130">
        <f>_xlfn.XLOOKUP(B130,Products!$A$2:$A$51,Products!$D$2:$D$51)</f>
        <v>98.01</v>
      </c>
      <c r="I130" t="str">
        <f>_xlfn.XLOOKUP(E130,Salespersons!$A$2:$A$101,Salespersons!$B$2:$B$101)</f>
        <v>Linda Grant</v>
      </c>
      <c r="J130" t="str">
        <f>_xlfn.XLOOKUP(E130,Salespersons!$A$2:$A$101,Salespersons!$C$2:$C$101)</f>
        <v>South</v>
      </c>
      <c r="K130">
        <f t="shared" si="3"/>
        <v>196.02</v>
      </c>
      <c r="L130" t="str">
        <f t="shared" si="4"/>
        <v>April</v>
      </c>
      <c r="M130" t="str">
        <f t="shared" si="5"/>
        <v>2025</v>
      </c>
    </row>
    <row r="131" spans="1:13" x14ac:dyDescent="0.3">
      <c r="A131">
        <v>130</v>
      </c>
      <c r="B131">
        <v>40</v>
      </c>
      <c r="C131">
        <v>9</v>
      </c>
      <c r="D131" s="2">
        <v>45477</v>
      </c>
      <c r="E131">
        <v>65</v>
      </c>
      <c r="F131" t="str">
        <f>_xlfn.XLOOKUP(B131,Products!$A$2:$A$51,Products!$B$2:$B$51)</f>
        <v>Agent</v>
      </c>
      <c r="G131" t="str">
        <f>_xlfn.XLOOKUP(B131,Products!$A$2:$A$51,Products!$C$2:$C$51)</f>
        <v>Toys</v>
      </c>
      <c r="H131">
        <f>_xlfn.XLOOKUP(B131,Products!$A$2:$A$51,Products!$D$2:$D$51)</f>
        <v>228.56</v>
      </c>
      <c r="I131" t="str">
        <f>_xlfn.XLOOKUP(E131,Salespersons!$A$2:$A$101,Salespersons!$B$2:$B$101)</f>
        <v>Deanna Rodriguez MD</v>
      </c>
      <c r="J131" t="str">
        <f>_xlfn.XLOOKUP(E131,Salespersons!$A$2:$A$101,Salespersons!$C$2:$C$101)</f>
        <v>West</v>
      </c>
      <c r="K131">
        <f t="shared" ref="K131:K194" si="6">C131*H131</f>
        <v>2057.04</v>
      </c>
      <c r="L131" t="str">
        <f t="shared" ref="L131:L194" si="7">TEXT(D131,"MMMM")</f>
        <v>July</v>
      </c>
      <c r="M131" t="str">
        <f t="shared" ref="M131:M194" si="8">TEXT(D131,"YYYY")</f>
        <v>2024</v>
      </c>
    </row>
    <row r="132" spans="1:13" x14ac:dyDescent="0.3">
      <c r="A132">
        <v>131</v>
      </c>
      <c r="B132">
        <v>43</v>
      </c>
      <c r="C132">
        <v>5</v>
      </c>
      <c r="D132" s="2">
        <v>45724</v>
      </c>
      <c r="E132">
        <v>89</v>
      </c>
      <c r="F132" t="str">
        <f>_xlfn.XLOOKUP(B132,Products!$A$2:$A$51,Products!$B$2:$B$51)</f>
        <v>Seem</v>
      </c>
      <c r="G132" t="str">
        <f>_xlfn.XLOOKUP(B132,Products!$A$2:$A$51,Products!$C$2:$C$51)</f>
        <v>Toys</v>
      </c>
      <c r="H132">
        <f>_xlfn.XLOOKUP(B132,Products!$A$2:$A$51,Products!$D$2:$D$51)</f>
        <v>98.01</v>
      </c>
      <c r="I132" t="str">
        <f>_xlfn.XLOOKUP(E132,Salespersons!$A$2:$A$101,Salespersons!$B$2:$B$101)</f>
        <v>Billy Smith</v>
      </c>
      <c r="J132" t="str">
        <f>_xlfn.XLOOKUP(E132,Salespersons!$A$2:$A$101,Salespersons!$C$2:$C$101)</f>
        <v>East</v>
      </c>
      <c r="K132">
        <f t="shared" si="6"/>
        <v>490.05</v>
      </c>
      <c r="L132" t="str">
        <f t="shared" si="7"/>
        <v>March</v>
      </c>
      <c r="M132" t="str">
        <f t="shared" si="8"/>
        <v>2025</v>
      </c>
    </row>
    <row r="133" spans="1:13" x14ac:dyDescent="0.3">
      <c r="A133">
        <v>132</v>
      </c>
      <c r="B133">
        <v>38</v>
      </c>
      <c r="C133">
        <v>7</v>
      </c>
      <c r="D133" s="2">
        <v>45551</v>
      </c>
      <c r="E133">
        <v>30</v>
      </c>
      <c r="F133" t="str">
        <f>_xlfn.XLOOKUP(B133,Products!$A$2:$A$51,Products!$B$2:$B$51)</f>
        <v>Smile</v>
      </c>
      <c r="G133" t="str">
        <f>_xlfn.XLOOKUP(B133,Products!$A$2:$A$51,Products!$C$2:$C$51)</f>
        <v>Clothing</v>
      </c>
      <c r="H133">
        <f>_xlfn.XLOOKUP(B133,Products!$A$2:$A$51,Products!$D$2:$D$51)</f>
        <v>49.56</v>
      </c>
      <c r="I133" t="str">
        <f>_xlfn.XLOOKUP(E133,Salespersons!$A$2:$A$101,Salespersons!$B$2:$B$101)</f>
        <v>Chase Gilbert</v>
      </c>
      <c r="J133" t="str">
        <f>_xlfn.XLOOKUP(E133,Salespersons!$A$2:$A$101,Salespersons!$C$2:$C$101)</f>
        <v>East</v>
      </c>
      <c r="K133">
        <f t="shared" si="6"/>
        <v>346.92</v>
      </c>
      <c r="L133" t="str">
        <f t="shared" si="7"/>
        <v>September</v>
      </c>
      <c r="M133" t="str">
        <f t="shared" si="8"/>
        <v>2024</v>
      </c>
    </row>
    <row r="134" spans="1:13" x14ac:dyDescent="0.3">
      <c r="A134">
        <v>133</v>
      </c>
      <c r="B134">
        <v>44</v>
      </c>
      <c r="C134">
        <v>5</v>
      </c>
      <c r="D134" s="2">
        <v>45510</v>
      </c>
      <c r="E134">
        <v>19</v>
      </c>
      <c r="F134" t="str">
        <f>_xlfn.XLOOKUP(B134,Products!$A$2:$A$51,Products!$B$2:$B$51)</f>
        <v>Approach</v>
      </c>
      <c r="G134" t="str">
        <f>_xlfn.XLOOKUP(B134,Products!$A$2:$A$51,Products!$C$2:$C$51)</f>
        <v>Toys</v>
      </c>
      <c r="H134">
        <f>_xlfn.XLOOKUP(B134,Products!$A$2:$A$51,Products!$D$2:$D$51)</f>
        <v>128.11000000000001</v>
      </c>
      <c r="I134" t="str">
        <f>_xlfn.XLOOKUP(E134,Salespersons!$A$2:$A$101,Salespersons!$B$2:$B$101)</f>
        <v>Dennis Zuniga</v>
      </c>
      <c r="J134" t="str">
        <f>_xlfn.XLOOKUP(E134,Salespersons!$A$2:$A$101,Salespersons!$C$2:$C$101)</f>
        <v>North</v>
      </c>
      <c r="K134">
        <f t="shared" si="6"/>
        <v>640.55000000000007</v>
      </c>
      <c r="L134" t="str">
        <f t="shared" si="7"/>
        <v>August</v>
      </c>
      <c r="M134" t="str">
        <f t="shared" si="8"/>
        <v>2024</v>
      </c>
    </row>
    <row r="135" spans="1:13" x14ac:dyDescent="0.3">
      <c r="A135">
        <v>134</v>
      </c>
      <c r="B135">
        <v>50</v>
      </c>
      <c r="C135">
        <v>3</v>
      </c>
      <c r="D135" s="2">
        <v>45781</v>
      </c>
      <c r="E135">
        <v>88</v>
      </c>
      <c r="F135" t="str">
        <f>_xlfn.XLOOKUP(B135,Products!$A$2:$A$51,Products!$B$2:$B$51)</f>
        <v>Newspaper</v>
      </c>
      <c r="G135" t="str">
        <f>_xlfn.XLOOKUP(B135,Products!$A$2:$A$51,Products!$C$2:$C$51)</f>
        <v>Clothing</v>
      </c>
      <c r="H135">
        <f>_xlfn.XLOOKUP(B135,Products!$A$2:$A$51,Products!$D$2:$D$51)</f>
        <v>256.36</v>
      </c>
      <c r="I135" t="str">
        <f>_xlfn.XLOOKUP(E135,Salespersons!$A$2:$A$101,Salespersons!$B$2:$B$101)</f>
        <v>Thomas Montes</v>
      </c>
      <c r="J135" t="str">
        <f>_xlfn.XLOOKUP(E135,Salespersons!$A$2:$A$101,Salespersons!$C$2:$C$101)</f>
        <v>East</v>
      </c>
      <c r="K135">
        <f t="shared" si="6"/>
        <v>769.08</v>
      </c>
      <c r="L135" t="str">
        <f t="shared" si="7"/>
        <v>May</v>
      </c>
      <c r="M135" t="str">
        <f t="shared" si="8"/>
        <v>2025</v>
      </c>
    </row>
    <row r="136" spans="1:13" x14ac:dyDescent="0.3">
      <c r="A136">
        <v>135</v>
      </c>
      <c r="B136">
        <v>3</v>
      </c>
      <c r="C136">
        <v>2</v>
      </c>
      <c r="D136" s="2">
        <v>45769</v>
      </c>
      <c r="E136">
        <v>46</v>
      </c>
      <c r="F136" t="str">
        <f>_xlfn.XLOOKUP(B136,Products!$A$2:$A$51,Products!$B$2:$B$51)</f>
        <v>Nothing</v>
      </c>
      <c r="G136" t="str">
        <f>_xlfn.XLOOKUP(B136,Products!$A$2:$A$51,Products!$C$2:$C$51)</f>
        <v>Books</v>
      </c>
      <c r="H136">
        <f>_xlfn.XLOOKUP(B136,Products!$A$2:$A$51,Products!$D$2:$D$51)</f>
        <v>425.44</v>
      </c>
      <c r="I136" t="str">
        <f>_xlfn.XLOOKUP(E136,Salespersons!$A$2:$A$101,Salespersons!$B$2:$B$101)</f>
        <v>Linda Woods</v>
      </c>
      <c r="J136" t="str">
        <f>_xlfn.XLOOKUP(E136,Salespersons!$A$2:$A$101,Salespersons!$C$2:$C$101)</f>
        <v>South</v>
      </c>
      <c r="K136">
        <f t="shared" si="6"/>
        <v>850.88</v>
      </c>
      <c r="L136" t="str">
        <f t="shared" si="7"/>
        <v>April</v>
      </c>
      <c r="M136" t="str">
        <f t="shared" si="8"/>
        <v>2025</v>
      </c>
    </row>
    <row r="137" spans="1:13" x14ac:dyDescent="0.3">
      <c r="A137">
        <v>136</v>
      </c>
      <c r="B137">
        <v>13</v>
      </c>
      <c r="C137">
        <v>3</v>
      </c>
      <c r="D137" s="2">
        <v>45273</v>
      </c>
      <c r="E137">
        <v>60</v>
      </c>
      <c r="F137" t="str">
        <f>_xlfn.XLOOKUP(B137,Products!$A$2:$A$51,Products!$B$2:$B$51)</f>
        <v>Beat</v>
      </c>
      <c r="G137" t="str">
        <f>_xlfn.XLOOKUP(B137,Products!$A$2:$A$51,Products!$C$2:$C$51)</f>
        <v>Toys</v>
      </c>
      <c r="H137">
        <f>_xlfn.XLOOKUP(B137,Products!$A$2:$A$51,Products!$D$2:$D$51)</f>
        <v>430.93</v>
      </c>
      <c r="I137" t="str">
        <f>_xlfn.XLOOKUP(E137,Salespersons!$A$2:$A$101,Salespersons!$B$2:$B$101)</f>
        <v>Linda Cummings</v>
      </c>
      <c r="J137" t="str">
        <f>_xlfn.XLOOKUP(E137,Salespersons!$A$2:$A$101,Salespersons!$C$2:$C$101)</f>
        <v>East</v>
      </c>
      <c r="K137">
        <f t="shared" si="6"/>
        <v>1292.79</v>
      </c>
      <c r="L137" t="str">
        <f t="shared" si="7"/>
        <v>December</v>
      </c>
      <c r="M137" t="str">
        <f t="shared" si="8"/>
        <v>2023</v>
      </c>
    </row>
    <row r="138" spans="1:13" x14ac:dyDescent="0.3">
      <c r="A138">
        <v>137</v>
      </c>
      <c r="B138">
        <v>36</v>
      </c>
      <c r="C138">
        <v>2</v>
      </c>
      <c r="D138" s="2">
        <v>45854</v>
      </c>
      <c r="E138">
        <v>79</v>
      </c>
      <c r="F138" t="str">
        <f>_xlfn.XLOOKUP(B138,Products!$A$2:$A$51,Products!$B$2:$B$51)</f>
        <v>Agreement</v>
      </c>
      <c r="G138" t="str">
        <f>_xlfn.XLOOKUP(B138,Products!$A$2:$A$51,Products!$C$2:$C$51)</f>
        <v>Toys</v>
      </c>
      <c r="H138">
        <f>_xlfn.XLOOKUP(B138,Products!$A$2:$A$51,Products!$D$2:$D$51)</f>
        <v>240.8</v>
      </c>
      <c r="I138" t="str">
        <f>_xlfn.XLOOKUP(E138,Salespersons!$A$2:$A$101,Salespersons!$B$2:$B$101)</f>
        <v>Mark Pruitt</v>
      </c>
      <c r="J138" t="str">
        <f>_xlfn.XLOOKUP(E138,Salespersons!$A$2:$A$101,Salespersons!$C$2:$C$101)</f>
        <v>East</v>
      </c>
      <c r="K138">
        <f t="shared" si="6"/>
        <v>481.6</v>
      </c>
      <c r="L138" t="str">
        <f t="shared" si="7"/>
        <v>July</v>
      </c>
      <c r="M138" t="str">
        <f t="shared" si="8"/>
        <v>2025</v>
      </c>
    </row>
    <row r="139" spans="1:13" x14ac:dyDescent="0.3">
      <c r="A139">
        <v>138</v>
      </c>
      <c r="B139">
        <v>41</v>
      </c>
      <c r="C139">
        <v>2</v>
      </c>
      <c r="D139" s="2">
        <v>45154</v>
      </c>
      <c r="E139">
        <v>99</v>
      </c>
      <c r="F139" t="str">
        <f>_xlfn.XLOOKUP(B139,Products!$A$2:$A$51,Products!$B$2:$B$51)</f>
        <v>Almost</v>
      </c>
      <c r="G139" t="str">
        <f>_xlfn.XLOOKUP(B139,Products!$A$2:$A$51,Products!$C$2:$C$51)</f>
        <v>Home &amp; Kitchen</v>
      </c>
      <c r="H139">
        <f>_xlfn.XLOOKUP(B139,Products!$A$2:$A$51,Products!$D$2:$D$51)</f>
        <v>70.72</v>
      </c>
      <c r="I139" t="str">
        <f>_xlfn.XLOOKUP(E139,Salespersons!$A$2:$A$101,Salespersons!$B$2:$B$101)</f>
        <v>Kathleen Grant</v>
      </c>
      <c r="J139" t="str">
        <f>_xlfn.XLOOKUP(E139,Salespersons!$A$2:$A$101,Salespersons!$C$2:$C$101)</f>
        <v>East</v>
      </c>
      <c r="K139">
        <f t="shared" si="6"/>
        <v>141.44</v>
      </c>
      <c r="L139" t="str">
        <f t="shared" si="7"/>
        <v>August</v>
      </c>
      <c r="M139" t="str">
        <f t="shared" si="8"/>
        <v>2023</v>
      </c>
    </row>
    <row r="140" spans="1:13" x14ac:dyDescent="0.3">
      <c r="A140">
        <v>139</v>
      </c>
      <c r="B140">
        <v>48</v>
      </c>
      <c r="C140">
        <v>2</v>
      </c>
      <c r="D140" s="2">
        <v>45674</v>
      </c>
      <c r="E140">
        <v>24</v>
      </c>
      <c r="F140" t="str">
        <f>_xlfn.XLOOKUP(B140,Products!$A$2:$A$51,Products!$B$2:$B$51)</f>
        <v>Respond</v>
      </c>
      <c r="G140" t="str">
        <f>_xlfn.XLOOKUP(B140,Products!$A$2:$A$51,Products!$C$2:$C$51)</f>
        <v>Electronics</v>
      </c>
      <c r="H140">
        <f>_xlfn.XLOOKUP(B140,Products!$A$2:$A$51,Products!$D$2:$D$51)</f>
        <v>356.43</v>
      </c>
      <c r="I140" t="str">
        <f>_xlfn.XLOOKUP(E140,Salespersons!$A$2:$A$101,Salespersons!$B$2:$B$101)</f>
        <v>Ronald Henderson</v>
      </c>
      <c r="J140" t="str">
        <f>_xlfn.XLOOKUP(E140,Salespersons!$A$2:$A$101,Salespersons!$C$2:$C$101)</f>
        <v>East</v>
      </c>
      <c r="K140">
        <f t="shared" si="6"/>
        <v>712.86</v>
      </c>
      <c r="L140" t="str">
        <f t="shared" si="7"/>
        <v>January</v>
      </c>
      <c r="M140" t="str">
        <f t="shared" si="8"/>
        <v>2025</v>
      </c>
    </row>
    <row r="141" spans="1:13" x14ac:dyDescent="0.3">
      <c r="A141">
        <v>140</v>
      </c>
      <c r="B141">
        <v>12</v>
      </c>
      <c r="C141">
        <v>2</v>
      </c>
      <c r="D141" s="2">
        <v>45645</v>
      </c>
      <c r="E141">
        <v>36</v>
      </c>
      <c r="F141" t="str">
        <f>_xlfn.XLOOKUP(B141,Products!$A$2:$A$51,Products!$B$2:$B$51)</f>
        <v>Why</v>
      </c>
      <c r="G141" t="str">
        <f>_xlfn.XLOOKUP(B141,Products!$A$2:$A$51,Products!$C$2:$C$51)</f>
        <v>Clothing</v>
      </c>
      <c r="H141">
        <f>_xlfn.XLOOKUP(B141,Products!$A$2:$A$51,Products!$D$2:$D$51)</f>
        <v>76.88</v>
      </c>
      <c r="I141" t="str">
        <f>_xlfn.XLOOKUP(E141,Salespersons!$A$2:$A$101,Salespersons!$B$2:$B$101)</f>
        <v>Rebecca Harrell</v>
      </c>
      <c r="J141" t="str">
        <f>_xlfn.XLOOKUP(E141,Salespersons!$A$2:$A$101,Salespersons!$C$2:$C$101)</f>
        <v>North</v>
      </c>
      <c r="K141">
        <f t="shared" si="6"/>
        <v>153.76</v>
      </c>
      <c r="L141" t="str">
        <f t="shared" si="7"/>
        <v>December</v>
      </c>
      <c r="M141" t="str">
        <f t="shared" si="8"/>
        <v>2024</v>
      </c>
    </row>
    <row r="142" spans="1:13" x14ac:dyDescent="0.3">
      <c r="A142">
        <v>141</v>
      </c>
      <c r="B142">
        <v>20</v>
      </c>
      <c r="C142">
        <v>8</v>
      </c>
      <c r="D142" s="2">
        <v>45546</v>
      </c>
      <c r="E142">
        <v>49</v>
      </c>
      <c r="F142" t="str">
        <f>_xlfn.XLOOKUP(B142,Products!$A$2:$A$51,Products!$B$2:$B$51)</f>
        <v>Common</v>
      </c>
      <c r="G142" t="str">
        <f>_xlfn.XLOOKUP(B142,Products!$A$2:$A$51,Products!$C$2:$C$51)</f>
        <v>Electronics</v>
      </c>
      <c r="H142">
        <f>_xlfn.XLOOKUP(B142,Products!$A$2:$A$51,Products!$D$2:$D$51)</f>
        <v>486.94</v>
      </c>
      <c r="I142" t="str">
        <f>_xlfn.XLOOKUP(E142,Salespersons!$A$2:$A$101,Salespersons!$B$2:$B$101)</f>
        <v>Thomas Morris</v>
      </c>
      <c r="J142" t="str">
        <f>_xlfn.XLOOKUP(E142,Salespersons!$A$2:$A$101,Salespersons!$C$2:$C$101)</f>
        <v>South</v>
      </c>
      <c r="K142">
        <f t="shared" si="6"/>
        <v>3895.52</v>
      </c>
      <c r="L142" t="str">
        <f t="shared" si="7"/>
        <v>September</v>
      </c>
      <c r="M142" t="str">
        <f t="shared" si="8"/>
        <v>2024</v>
      </c>
    </row>
    <row r="143" spans="1:13" x14ac:dyDescent="0.3">
      <c r="A143">
        <v>142</v>
      </c>
      <c r="B143">
        <v>39</v>
      </c>
      <c r="C143">
        <v>5</v>
      </c>
      <c r="D143" s="2">
        <v>45336</v>
      </c>
      <c r="E143">
        <v>59</v>
      </c>
      <c r="F143" t="str">
        <f>_xlfn.XLOOKUP(B143,Products!$A$2:$A$51,Products!$B$2:$B$51)</f>
        <v>Reflect</v>
      </c>
      <c r="G143" t="str">
        <f>_xlfn.XLOOKUP(B143,Products!$A$2:$A$51,Products!$C$2:$C$51)</f>
        <v>Clothing</v>
      </c>
      <c r="H143">
        <f>_xlfn.XLOOKUP(B143,Products!$A$2:$A$51,Products!$D$2:$D$51)</f>
        <v>194.89</v>
      </c>
      <c r="I143" t="str">
        <f>_xlfn.XLOOKUP(E143,Salespersons!$A$2:$A$101,Salespersons!$B$2:$B$101)</f>
        <v>William Carney</v>
      </c>
      <c r="J143" t="str">
        <f>_xlfn.XLOOKUP(E143,Salespersons!$A$2:$A$101,Salespersons!$C$2:$C$101)</f>
        <v>North</v>
      </c>
      <c r="K143">
        <f t="shared" si="6"/>
        <v>974.44999999999993</v>
      </c>
      <c r="L143" t="str">
        <f t="shared" si="7"/>
        <v>February</v>
      </c>
      <c r="M143" t="str">
        <f t="shared" si="8"/>
        <v>2024</v>
      </c>
    </row>
    <row r="144" spans="1:13" x14ac:dyDescent="0.3">
      <c r="A144">
        <v>143</v>
      </c>
      <c r="B144">
        <v>44</v>
      </c>
      <c r="C144">
        <v>9</v>
      </c>
      <c r="D144" s="2">
        <v>45525</v>
      </c>
      <c r="E144">
        <v>14</v>
      </c>
      <c r="F144" t="str">
        <f>_xlfn.XLOOKUP(B144,Products!$A$2:$A$51,Products!$B$2:$B$51)</f>
        <v>Approach</v>
      </c>
      <c r="G144" t="str">
        <f>_xlfn.XLOOKUP(B144,Products!$A$2:$A$51,Products!$C$2:$C$51)</f>
        <v>Toys</v>
      </c>
      <c r="H144">
        <f>_xlfn.XLOOKUP(B144,Products!$A$2:$A$51,Products!$D$2:$D$51)</f>
        <v>128.11000000000001</v>
      </c>
      <c r="I144" t="str">
        <f>_xlfn.XLOOKUP(E144,Salespersons!$A$2:$A$101,Salespersons!$B$2:$B$101)</f>
        <v>Deanna Knight</v>
      </c>
      <c r="J144" t="str">
        <f>_xlfn.XLOOKUP(E144,Salespersons!$A$2:$A$101,Salespersons!$C$2:$C$101)</f>
        <v>North</v>
      </c>
      <c r="K144">
        <f t="shared" si="6"/>
        <v>1152.9900000000002</v>
      </c>
      <c r="L144" t="str">
        <f t="shared" si="7"/>
        <v>August</v>
      </c>
      <c r="M144" t="str">
        <f t="shared" si="8"/>
        <v>2024</v>
      </c>
    </row>
    <row r="145" spans="1:13" x14ac:dyDescent="0.3">
      <c r="A145">
        <v>144</v>
      </c>
      <c r="B145">
        <v>8</v>
      </c>
      <c r="C145">
        <v>5</v>
      </c>
      <c r="D145" s="2">
        <v>45569</v>
      </c>
      <c r="E145">
        <v>86</v>
      </c>
      <c r="F145" t="str">
        <f>_xlfn.XLOOKUP(B145,Products!$A$2:$A$51,Products!$B$2:$B$51)</f>
        <v>Center</v>
      </c>
      <c r="G145" t="str">
        <f>_xlfn.XLOOKUP(B145,Products!$A$2:$A$51,Products!$C$2:$C$51)</f>
        <v>Home &amp; Kitchen</v>
      </c>
      <c r="H145">
        <f>_xlfn.XLOOKUP(B145,Products!$A$2:$A$51,Products!$D$2:$D$51)</f>
        <v>275.3</v>
      </c>
      <c r="I145" t="str">
        <f>_xlfn.XLOOKUP(E145,Salespersons!$A$2:$A$101,Salespersons!$B$2:$B$101)</f>
        <v>Susan Wheeler</v>
      </c>
      <c r="J145" t="str">
        <f>_xlfn.XLOOKUP(E145,Salespersons!$A$2:$A$101,Salespersons!$C$2:$C$101)</f>
        <v>West</v>
      </c>
      <c r="K145">
        <f t="shared" si="6"/>
        <v>1376.5</v>
      </c>
      <c r="L145" t="str">
        <f t="shared" si="7"/>
        <v>October</v>
      </c>
      <c r="M145" t="str">
        <f t="shared" si="8"/>
        <v>2024</v>
      </c>
    </row>
    <row r="146" spans="1:13" x14ac:dyDescent="0.3">
      <c r="A146">
        <v>145</v>
      </c>
      <c r="B146">
        <v>47</v>
      </c>
      <c r="C146">
        <v>1</v>
      </c>
      <c r="D146" s="2">
        <v>45695</v>
      </c>
      <c r="E146">
        <v>39</v>
      </c>
      <c r="F146" t="str">
        <f>_xlfn.XLOOKUP(B146,Products!$A$2:$A$51,Products!$B$2:$B$51)</f>
        <v>Recent</v>
      </c>
      <c r="G146" t="str">
        <f>_xlfn.XLOOKUP(B146,Products!$A$2:$A$51,Products!$C$2:$C$51)</f>
        <v>Books</v>
      </c>
      <c r="H146">
        <f>_xlfn.XLOOKUP(B146,Products!$A$2:$A$51,Products!$D$2:$D$51)</f>
        <v>260.04000000000002</v>
      </c>
      <c r="I146" t="str">
        <f>_xlfn.XLOOKUP(E146,Salespersons!$A$2:$A$101,Salespersons!$B$2:$B$101)</f>
        <v>Francisco Hogan</v>
      </c>
      <c r="J146" t="str">
        <f>_xlfn.XLOOKUP(E146,Salespersons!$A$2:$A$101,Salespersons!$C$2:$C$101)</f>
        <v>West</v>
      </c>
      <c r="K146">
        <f t="shared" si="6"/>
        <v>260.04000000000002</v>
      </c>
      <c r="L146" t="str">
        <f t="shared" si="7"/>
        <v>February</v>
      </c>
      <c r="M146" t="str">
        <f t="shared" si="8"/>
        <v>2025</v>
      </c>
    </row>
    <row r="147" spans="1:13" x14ac:dyDescent="0.3">
      <c r="A147">
        <v>146</v>
      </c>
      <c r="B147">
        <v>2</v>
      </c>
      <c r="C147">
        <v>8</v>
      </c>
      <c r="D147" s="2">
        <v>45629</v>
      </c>
      <c r="E147">
        <v>8</v>
      </c>
      <c r="F147" t="str">
        <f>_xlfn.XLOOKUP(B147,Products!$A$2:$A$51,Products!$B$2:$B$51)</f>
        <v>Soldier</v>
      </c>
      <c r="G147" t="str">
        <f>_xlfn.XLOOKUP(B147,Products!$A$2:$A$51,Products!$C$2:$C$51)</f>
        <v>Toys</v>
      </c>
      <c r="H147">
        <f>_xlfn.XLOOKUP(B147,Products!$A$2:$A$51,Products!$D$2:$D$51)</f>
        <v>217.51</v>
      </c>
      <c r="I147" t="str">
        <f>_xlfn.XLOOKUP(E147,Salespersons!$A$2:$A$101,Salespersons!$B$2:$B$101)</f>
        <v>Kimberly Brown</v>
      </c>
      <c r="J147" t="str">
        <f>_xlfn.XLOOKUP(E147,Salespersons!$A$2:$A$101,Salespersons!$C$2:$C$101)</f>
        <v>East</v>
      </c>
      <c r="K147">
        <f t="shared" si="6"/>
        <v>1740.08</v>
      </c>
      <c r="L147" t="str">
        <f t="shared" si="7"/>
        <v>December</v>
      </c>
      <c r="M147" t="str">
        <f t="shared" si="8"/>
        <v>2024</v>
      </c>
    </row>
    <row r="148" spans="1:13" x14ac:dyDescent="0.3">
      <c r="A148">
        <v>147</v>
      </c>
      <c r="B148">
        <v>11</v>
      </c>
      <c r="C148">
        <v>3</v>
      </c>
      <c r="D148" s="2">
        <v>45523</v>
      </c>
      <c r="E148">
        <v>48</v>
      </c>
      <c r="F148" t="str">
        <f>_xlfn.XLOOKUP(B148,Products!$A$2:$A$51,Products!$B$2:$B$51)</f>
        <v>News</v>
      </c>
      <c r="G148" t="str">
        <f>_xlfn.XLOOKUP(B148,Products!$A$2:$A$51,Products!$C$2:$C$51)</f>
        <v>Clothing</v>
      </c>
      <c r="H148">
        <f>_xlfn.XLOOKUP(B148,Products!$A$2:$A$51,Products!$D$2:$D$51)</f>
        <v>113.76</v>
      </c>
      <c r="I148" t="str">
        <f>_xlfn.XLOOKUP(E148,Salespersons!$A$2:$A$101,Salespersons!$B$2:$B$101)</f>
        <v>Jacob Woods</v>
      </c>
      <c r="J148" t="str">
        <f>_xlfn.XLOOKUP(E148,Salespersons!$A$2:$A$101,Salespersons!$C$2:$C$101)</f>
        <v>West</v>
      </c>
      <c r="K148">
        <f t="shared" si="6"/>
        <v>341.28000000000003</v>
      </c>
      <c r="L148" t="str">
        <f t="shared" si="7"/>
        <v>August</v>
      </c>
      <c r="M148" t="str">
        <f t="shared" si="8"/>
        <v>2024</v>
      </c>
    </row>
    <row r="149" spans="1:13" x14ac:dyDescent="0.3">
      <c r="A149">
        <v>148</v>
      </c>
      <c r="B149">
        <v>21</v>
      </c>
      <c r="C149">
        <v>2</v>
      </c>
      <c r="D149" s="2">
        <v>45829</v>
      </c>
      <c r="E149">
        <v>80</v>
      </c>
      <c r="F149" t="str">
        <f>_xlfn.XLOOKUP(B149,Products!$A$2:$A$51,Products!$B$2:$B$51)</f>
        <v>Firm</v>
      </c>
      <c r="G149" t="str">
        <f>_xlfn.XLOOKUP(B149,Products!$A$2:$A$51,Products!$C$2:$C$51)</f>
        <v>Toys</v>
      </c>
      <c r="H149">
        <f>_xlfn.XLOOKUP(B149,Products!$A$2:$A$51,Products!$D$2:$D$51)</f>
        <v>107.8</v>
      </c>
      <c r="I149" t="str">
        <f>_xlfn.XLOOKUP(E149,Salespersons!$A$2:$A$101,Salespersons!$B$2:$B$101)</f>
        <v>Joe Nguyen</v>
      </c>
      <c r="J149" t="str">
        <f>_xlfn.XLOOKUP(E149,Salespersons!$A$2:$A$101,Salespersons!$C$2:$C$101)</f>
        <v>East</v>
      </c>
      <c r="K149">
        <f t="shared" si="6"/>
        <v>215.6</v>
      </c>
      <c r="L149" t="str">
        <f t="shared" si="7"/>
        <v>June</v>
      </c>
      <c r="M149" t="str">
        <f t="shared" si="8"/>
        <v>2025</v>
      </c>
    </row>
    <row r="150" spans="1:13" x14ac:dyDescent="0.3">
      <c r="A150">
        <v>149</v>
      </c>
      <c r="B150">
        <v>37</v>
      </c>
      <c r="C150">
        <v>6</v>
      </c>
      <c r="D150" s="2">
        <v>45178</v>
      </c>
      <c r="E150">
        <v>81</v>
      </c>
      <c r="F150" t="str">
        <f>_xlfn.XLOOKUP(B150,Products!$A$2:$A$51,Products!$B$2:$B$51)</f>
        <v>Suffer</v>
      </c>
      <c r="G150" t="str">
        <f>_xlfn.XLOOKUP(B150,Products!$A$2:$A$51,Products!$C$2:$C$51)</f>
        <v>Electronics</v>
      </c>
      <c r="H150">
        <f>_xlfn.XLOOKUP(B150,Products!$A$2:$A$51,Products!$D$2:$D$51)</f>
        <v>416.3</v>
      </c>
      <c r="I150" t="str">
        <f>_xlfn.XLOOKUP(E150,Salespersons!$A$2:$A$101,Salespersons!$B$2:$B$101)</f>
        <v>Stephanie Mendez</v>
      </c>
      <c r="J150" t="str">
        <f>_xlfn.XLOOKUP(E150,Salespersons!$A$2:$A$101,Salespersons!$C$2:$C$101)</f>
        <v>East</v>
      </c>
      <c r="K150">
        <f t="shared" si="6"/>
        <v>2497.8000000000002</v>
      </c>
      <c r="L150" t="str">
        <f t="shared" si="7"/>
        <v>September</v>
      </c>
      <c r="M150" t="str">
        <f t="shared" si="8"/>
        <v>2023</v>
      </c>
    </row>
    <row r="151" spans="1:13" x14ac:dyDescent="0.3">
      <c r="A151">
        <v>150</v>
      </c>
      <c r="B151">
        <v>6</v>
      </c>
      <c r="C151">
        <v>4</v>
      </c>
      <c r="D151" s="2">
        <v>45699</v>
      </c>
      <c r="E151">
        <v>69</v>
      </c>
      <c r="F151" t="str">
        <f>_xlfn.XLOOKUP(B151,Products!$A$2:$A$51,Products!$B$2:$B$51)</f>
        <v>Gas</v>
      </c>
      <c r="G151" t="str">
        <f>_xlfn.XLOOKUP(B151,Products!$A$2:$A$51,Products!$C$2:$C$51)</f>
        <v>Home &amp; Kitchen</v>
      </c>
      <c r="H151">
        <f>_xlfn.XLOOKUP(B151,Products!$A$2:$A$51,Products!$D$2:$D$51)</f>
        <v>79.7</v>
      </c>
      <c r="I151" t="str">
        <f>_xlfn.XLOOKUP(E151,Salespersons!$A$2:$A$101,Salespersons!$B$2:$B$101)</f>
        <v>Raymond Flowers</v>
      </c>
      <c r="J151" t="str">
        <f>_xlfn.XLOOKUP(E151,Salespersons!$A$2:$A$101,Salespersons!$C$2:$C$101)</f>
        <v>North</v>
      </c>
      <c r="K151">
        <f t="shared" si="6"/>
        <v>318.8</v>
      </c>
      <c r="L151" t="str">
        <f t="shared" si="7"/>
        <v>February</v>
      </c>
      <c r="M151" t="str">
        <f t="shared" si="8"/>
        <v>2025</v>
      </c>
    </row>
    <row r="152" spans="1:13" x14ac:dyDescent="0.3">
      <c r="A152">
        <v>151</v>
      </c>
      <c r="B152">
        <v>19</v>
      </c>
      <c r="C152">
        <v>4</v>
      </c>
      <c r="D152" s="2">
        <v>45130</v>
      </c>
      <c r="E152">
        <v>41</v>
      </c>
      <c r="F152" t="str">
        <f>_xlfn.XLOOKUP(B152,Products!$A$2:$A$51,Products!$B$2:$B$51)</f>
        <v>Daughter</v>
      </c>
      <c r="G152" t="str">
        <f>_xlfn.XLOOKUP(B152,Products!$A$2:$A$51,Products!$C$2:$C$51)</f>
        <v>Home &amp; Kitchen</v>
      </c>
      <c r="H152">
        <f>_xlfn.XLOOKUP(B152,Products!$A$2:$A$51,Products!$D$2:$D$51)</f>
        <v>373.4</v>
      </c>
      <c r="I152" t="str">
        <f>_xlfn.XLOOKUP(E152,Salespersons!$A$2:$A$101,Salespersons!$B$2:$B$101)</f>
        <v>Carolyn Arnold</v>
      </c>
      <c r="J152" t="str">
        <f>_xlfn.XLOOKUP(E152,Salespersons!$A$2:$A$101,Salespersons!$C$2:$C$101)</f>
        <v>West</v>
      </c>
      <c r="K152">
        <f t="shared" si="6"/>
        <v>1493.6</v>
      </c>
      <c r="L152" t="str">
        <f t="shared" si="7"/>
        <v>July</v>
      </c>
      <c r="M152" t="str">
        <f t="shared" si="8"/>
        <v>2023</v>
      </c>
    </row>
    <row r="153" spans="1:13" x14ac:dyDescent="0.3">
      <c r="A153">
        <v>152</v>
      </c>
      <c r="B153">
        <v>30</v>
      </c>
      <c r="C153">
        <v>9</v>
      </c>
      <c r="D153" s="2">
        <v>45485</v>
      </c>
      <c r="E153">
        <v>35</v>
      </c>
      <c r="F153" t="str">
        <f>_xlfn.XLOOKUP(B153,Products!$A$2:$A$51,Products!$B$2:$B$51)</f>
        <v>Fine</v>
      </c>
      <c r="G153" t="str">
        <f>_xlfn.XLOOKUP(B153,Products!$A$2:$A$51,Products!$C$2:$C$51)</f>
        <v>Electronics</v>
      </c>
      <c r="H153">
        <f>_xlfn.XLOOKUP(B153,Products!$A$2:$A$51,Products!$D$2:$D$51)</f>
        <v>473.44</v>
      </c>
      <c r="I153" t="str">
        <f>_xlfn.XLOOKUP(E153,Salespersons!$A$2:$A$101,Salespersons!$B$2:$B$101)</f>
        <v>Michele Moody</v>
      </c>
      <c r="J153" t="str">
        <f>_xlfn.XLOOKUP(E153,Salespersons!$A$2:$A$101,Salespersons!$C$2:$C$101)</f>
        <v>South</v>
      </c>
      <c r="K153">
        <f t="shared" si="6"/>
        <v>4260.96</v>
      </c>
      <c r="L153" t="str">
        <f t="shared" si="7"/>
        <v>July</v>
      </c>
      <c r="M153" t="str">
        <f t="shared" si="8"/>
        <v>2024</v>
      </c>
    </row>
    <row r="154" spans="1:13" x14ac:dyDescent="0.3">
      <c r="A154">
        <v>153</v>
      </c>
      <c r="B154">
        <v>46</v>
      </c>
      <c r="C154">
        <v>8</v>
      </c>
      <c r="D154" s="2">
        <v>45650</v>
      </c>
      <c r="E154">
        <v>64</v>
      </c>
      <c r="F154" t="str">
        <f>_xlfn.XLOOKUP(B154,Products!$A$2:$A$51,Products!$B$2:$B$51)</f>
        <v>Consider</v>
      </c>
      <c r="G154" t="str">
        <f>_xlfn.XLOOKUP(B154,Products!$A$2:$A$51,Products!$C$2:$C$51)</f>
        <v>Books</v>
      </c>
      <c r="H154">
        <f>_xlfn.XLOOKUP(B154,Products!$A$2:$A$51,Products!$D$2:$D$51)</f>
        <v>243.05</v>
      </c>
      <c r="I154" t="str">
        <f>_xlfn.XLOOKUP(E154,Salespersons!$A$2:$A$101,Salespersons!$B$2:$B$101)</f>
        <v>Scott Martin</v>
      </c>
      <c r="J154" t="str">
        <f>_xlfn.XLOOKUP(E154,Salespersons!$A$2:$A$101,Salespersons!$C$2:$C$101)</f>
        <v>East</v>
      </c>
      <c r="K154">
        <f t="shared" si="6"/>
        <v>1944.4</v>
      </c>
      <c r="L154" t="str">
        <f t="shared" si="7"/>
        <v>December</v>
      </c>
      <c r="M154" t="str">
        <f t="shared" si="8"/>
        <v>2024</v>
      </c>
    </row>
    <row r="155" spans="1:13" x14ac:dyDescent="0.3">
      <c r="A155">
        <v>154</v>
      </c>
      <c r="B155">
        <v>39</v>
      </c>
      <c r="C155">
        <v>3</v>
      </c>
      <c r="D155" s="2">
        <v>45185</v>
      </c>
      <c r="E155">
        <v>53</v>
      </c>
      <c r="F155" t="str">
        <f>_xlfn.XLOOKUP(B155,Products!$A$2:$A$51,Products!$B$2:$B$51)</f>
        <v>Reflect</v>
      </c>
      <c r="G155" t="str">
        <f>_xlfn.XLOOKUP(B155,Products!$A$2:$A$51,Products!$C$2:$C$51)</f>
        <v>Clothing</v>
      </c>
      <c r="H155">
        <f>_xlfn.XLOOKUP(B155,Products!$A$2:$A$51,Products!$D$2:$D$51)</f>
        <v>194.89</v>
      </c>
      <c r="I155" t="str">
        <f>_xlfn.XLOOKUP(E155,Salespersons!$A$2:$A$101,Salespersons!$B$2:$B$101)</f>
        <v>Patricia Odonnell</v>
      </c>
      <c r="J155" t="str">
        <f>_xlfn.XLOOKUP(E155,Salespersons!$A$2:$A$101,Salespersons!$C$2:$C$101)</f>
        <v>South</v>
      </c>
      <c r="K155">
        <f t="shared" si="6"/>
        <v>584.66999999999996</v>
      </c>
      <c r="L155" t="str">
        <f t="shared" si="7"/>
        <v>September</v>
      </c>
      <c r="M155" t="str">
        <f t="shared" si="8"/>
        <v>2023</v>
      </c>
    </row>
    <row r="156" spans="1:13" x14ac:dyDescent="0.3">
      <c r="A156">
        <v>155</v>
      </c>
      <c r="B156">
        <v>44</v>
      </c>
      <c r="C156">
        <v>9</v>
      </c>
      <c r="D156" s="2">
        <v>45210</v>
      </c>
      <c r="E156">
        <v>54</v>
      </c>
      <c r="F156" t="str">
        <f>_xlfn.XLOOKUP(B156,Products!$A$2:$A$51,Products!$B$2:$B$51)</f>
        <v>Approach</v>
      </c>
      <c r="G156" t="str">
        <f>_xlfn.XLOOKUP(B156,Products!$A$2:$A$51,Products!$C$2:$C$51)</f>
        <v>Toys</v>
      </c>
      <c r="H156">
        <f>_xlfn.XLOOKUP(B156,Products!$A$2:$A$51,Products!$D$2:$D$51)</f>
        <v>128.11000000000001</v>
      </c>
      <c r="I156" t="str">
        <f>_xlfn.XLOOKUP(E156,Salespersons!$A$2:$A$101,Salespersons!$B$2:$B$101)</f>
        <v>Linda Grant</v>
      </c>
      <c r="J156" t="str">
        <f>_xlfn.XLOOKUP(E156,Salespersons!$A$2:$A$101,Salespersons!$C$2:$C$101)</f>
        <v>South</v>
      </c>
      <c r="K156">
        <f t="shared" si="6"/>
        <v>1152.9900000000002</v>
      </c>
      <c r="L156" t="str">
        <f t="shared" si="7"/>
        <v>October</v>
      </c>
      <c r="M156" t="str">
        <f t="shared" si="8"/>
        <v>2023</v>
      </c>
    </row>
    <row r="157" spans="1:13" x14ac:dyDescent="0.3">
      <c r="A157">
        <v>156</v>
      </c>
      <c r="B157">
        <v>49</v>
      </c>
      <c r="C157">
        <v>1</v>
      </c>
      <c r="D157" s="2">
        <v>45227</v>
      </c>
      <c r="E157">
        <v>37</v>
      </c>
      <c r="F157" t="str">
        <f>_xlfn.XLOOKUP(B157,Products!$A$2:$A$51,Products!$B$2:$B$51)</f>
        <v>Fish</v>
      </c>
      <c r="G157" t="str">
        <f>_xlfn.XLOOKUP(B157,Products!$A$2:$A$51,Products!$C$2:$C$51)</f>
        <v>Toys</v>
      </c>
      <c r="H157">
        <f>_xlfn.XLOOKUP(B157,Products!$A$2:$A$51,Products!$D$2:$D$51)</f>
        <v>345.29</v>
      </c>
      <c r="I157" t="str">
        <f>_xlfn.XLOOKUP(E157,Salespersons!$A$2:$A$101,Salespersons!$B$2:$B$101)</f>
        <v>Timothy Chan MD</v>
      </c>
      <c r="J157" t="str">
        <f>_xlfn.XLOOKUP(E157,Salespersons!$A$2:$A$101,Salespersons!$C$2:$C$101)</f>
        <v>North</v>
      </c>
      <c r="K157">
        <f t="shared" si="6"/>
        <v>345.29</v>
      </c>
      <c r="L157" t="str">
        <f t="shared" si="7"/>
        <v>October</v>
      </c>
      <c r="M157" t="str">
        <f t="shared" si="8"/>
        <v>2023</v>
      </c>
    </row>
    <row r="158" spans="1:13" x14ac:dyDescent="0.3">
      <c r="A158">
        <v>157</v>
      </c>
      <c r="B158">
        <v>36</v>
      </c>
      <c r="C158">
        <v>7</v>
      </c>
      <c r="D158" s="2">
        <v>45363</v>
      </c>
      <c r="E158">
        <v>52</v>
      </c>
      <c r="F158" t="str">
        <f>_xlfn.XLOOKUP(B158,Products!$A$2:$A$51,Products!$B$2:$B$51)</f>
        <v>Agreement</v>
      </c>
      <c r="G158" t="str">
        <f>_xlfn.XLOOKUP(B158,Products!$A$2:$A$51,Products!$C$2:$C$51)</f>
        <v>Toys</v>
      </c>
      <c r="H158">
        <f>_xlfn.XLOOKUP(B158,Products!$A$2:$A$51,Products!$D$2:$D$51)</f>
        <v>240.8</v>
      </c>
      <c r="I158" t="str">
        <f>_xlfn.XLOOKUP(E158,Salespersons!$A$2:$A$101,Salespersons!$B$2:$B$101)</f>
        <v>Vanessa Hartman</v>
      </c>
      <c r="J158" t="str">
        <f>_xlfn.XLOOKUP(E158,Salespersons!$A$2:$A$101,Salespersons!$C$2:$C$101)</f>
        <v>East</v>
      </c>
      <c r="K158">
        <f t="shared" si="6"/>
        <v>1685.6000000000001</v>
      </c>
      <c r="L158" t="str">
        <f t="shared" si="7"/>
        <v>March</v>
      </c>
      <c r="M158" t="str">
        <f t="shared" si="8"/>
        <v>2024</v>
      </c>
    </row>
    <row r="159" spans="1:13" x14ac:dyDescent="0.3">
      <c r="A159">
        <v>158</v>
      </c>
      <c r="B159">
        <v>20</v>
      </c>
      <c r="C159">
        <v>7</v>
      </c>
      <c r="D159" s="2">
        <v>45611</v>
      </c>
      <c r="E159">
        <v>18</v>
      </c>
      <c r="F159" t="str">
        <f>_xlfn.XLOOKUP(B159,Products!$A$2:$A$51,Products!$B$2:$B$51)</f>
        <v>Common</v>
      </c>
      <c r="G159" t="str">
        <f>_xlfn.XLOOKUP(B159,Products!$A$2:$A$51,Products!$C$2:$C$51)</f>
        <v>Electronics</v>
      </c>
      <c r="H159">
        <f>_xlfn.XLOOKUP(B159,Products!$A$2:$A$51,Products!$D$2:$D$51)</f>
        <v>486.94</v>
      </c>
      <c r="I159" t="str">
        <f>_xlfn.XLOOKUP(E159,Salespersons!$A$2:$A$101,Salespersons!$B$2:$B$101)</f>
        <v>Keith Miller</v>
      </c>
      <c r="J159" t="str">
        <f>_xlfn.XLOOKUP(E159,Salespersons!$A$2:$A$101,Salespersons!$C$2:$C$101)</f>
        <v>East</v>
      </c>
      <c r="K159">
        <f t="shared" si="6"/>
        <v>3408.58</v>
      </c>
      <c r="L159" t="str">
        <f t="shared" si="7"/>
        <v>November</v>
      </c>
      <c r="M159" t="str">
        <f t="shared" si="8"/>
        <v>2024</v>
      </c>
    </row>
    <row r="160" spans="1:13" x14ac:dyDescent="0.3">
      <c r="A160">
        <v>159</v>
      </c>
      <c r="B160">
        <v>10</v>
      </c>
      <c r="C160">
        <v>2</v>
      </c>
      <c r="D160" s="2">
        <v>45424</v>
      </c>
      <c r="E160">
        <v>21</v>
      </c>
      <c r="F160" t="str">
        <f>_xlfn.XLOOKUP(B160,Products!$A$2:$A$51,Products!$B$2:$B$51)</f>
        <v>Live</v>
      </c>
      <c r="G160" t="str">
        <f>_xlfn.XLOOKUP(B160,Products!$A$2:$A$51,Products!$C$2:$C$51)</f>
        <v>Home &amp; Kitchen</v>
      </c>
      <c r="H160">
        <f>_xlfn.XLOOKUP(B160,Products!$A$2:$A$51,Products!$D$2:$D$51)</f>
        <v>406.51</v>
      </c>
      <c r="I160" t="str">
        <f>_xlfn.XLOOKUP(E160,Salespersons!$A$2:$A$101,Salespersons!$B$2:$B$101)</f>
        <v>David Harris</v>
      </c>
      <c r="J160" t="str">
        <f>_xlfn.XLOOKUP(E160,Salespersons!$A$2:$A$101,Salespersons!$C$2:$C$101)</f>
        <v>West</v>
      </c>
      <c r="K160">
        <f t="shared" si="6"/>
        <v>813.02</v>
      </c>
      <c r="L160" t="str">
        <f t="shared" si="7"/>
        <v>May</v>
      </c>
      <c r="M160" t="str">
        <f t="shared" si="8"/>
        <v>2024</v>
      </c>
    </row>
    <row r="161" spans="1:13" x14ac:dyDescent="0.3">
      <c r="A161">
        <v>160</v>
      </c>
      <c r="B161">
        <v>24</v>
      </c>
      <c r="C161">
        <v>7</v>
      </c>
      <c r="D161" s="2">
        <v>45803</v>
      </c>
      <c r="E161">
        <v>42</v>
      </c>
      <c r="F161" t="str">
        <f>_xlfn.XLOOKUP(B161,Products!$A$2:$A$51,Products!$B$2:$B$51)</f>
        <v>Still</v>
      </c>
      <c r="G161" t="str">
        <f>_xlfn.XLOOKUP(B161,Products!$A$2:$A$51,Products!$C$2:$C$51)</f>
        <v>Electronics</v>
      </c>
      <c r="H161">
        <f>_xlfn.XLOOKUP(B161,Products!$A$2:$A$51,Products!$D$2:$D$51)</f>
        <v>68.260000000000005</v>
      </c>
      <c r="I161" t="str">
        <f>_xlfn.XLOOKUP(E161,Salespersons!$A$2:$A$101,Salespersons!$B$2:$B$101)</f>
        <v>Jason Oliver</v>
      </c>
      <c r="J161" t="str">
        <f>_xlfn.XLOOKUP(E161,Salespersons!$A$2:$A$101,Salespersons!$C$2:$C$101)</f>
        <v>South</v>
      </c>
      <c r="K161">
        <f t="shared" si="6"/>
        <v>477.82000000000005</v>
      </c>
      <c r="L161" t="str">
        <f t="shared" si="7"/>
        <v>May</v>
      </c>
      <c r="M161" t="str">
        <f t="shared" si="8"/>
        <v>2025</v>
      </c>
    </row>
    <row r="162" spans="1:13" x14ac:dyDescent="0.3">
      <c r="A162">
        <v>161</v>
      </c>
      <c r="B162">
        <v>33</v>
      </c>
      <c r="C162">
        <v>7</v>
      </c>
      <c r="D162" s="2">
        <v>45235</v>
      </c>
      <c r="E162">
        <v>65</v>
      </c>
      <c r="F162" t="str">
        <f>_xlfn.XLOOKUP(B162,Products!$A$2:$A$51,Products!$B$2:$B$51)</f>
        <v>Resource</v>
      </c>
      <c r="G162" t="str">
        <f>_xlfn.XLOOKUP(B162,Products!$A$2:$A$51,Products!$C$2:$C$51)</f>
        <v>Toys</v>
      </c>
      <c r="H162">
        <f>_xlfn.XLOOKUP(B162,Products!$A$2:$A$51,Products!$D$2:$D$51)</f>
        <v>10.54</v>
      </c>
      <c r="I162" t="str">
        <f>_xlfn.XLOOKUP(E162,Salespersons!$A$2:$A$101,Salespersons!$B$2:$B$101)</f>
        <v>Deanna Rodriguez MD</v>
      </c>
      <c r="J162" t="str">
        <f>_xlfn.XLOOKUP(E162,Salespersons!$A$2:$A$101,Salespersons!$C$2:$C$101)</f>
        <v>West</v>
      </c>
      <c r="K162">
        <f t="shared" si="6"/>
        <v>73.78</v>
      </c>
      <c r="L162" t="str">
        <f t="shared" si="7"/>
        <v>November</v>
      </c>
      <c r="M162" t="str">
        <f t="shared" si="8"/>
        <v>2023</v>
      </c>
    </row>
    <row r="163" spans="1:13" x14ac:dyDescent="0.3">
      <c r="A163">
        <v>162</v>
      </c>
      <c r="B163">
        <v>29</v>
      </c>
      <c r="C163">
        <v>9</v>
      </c>
      <c r="D163" s="2">
        <v>45144</v>
      </c>
      <c r="E163">
        <v>81</v>
      </c>
      <c r="F163" t="str">
        <f>_xlfn.XLOOKUP(B163,Products!$A$2:$A$51,Products!$B$2:$B$51)</f>
        <v>Reason</v>
      </c>
      <c r="G163" t="str">
        <f>_xlfn.XLOOKUP(B163,Products!$A$2:$A$51,Products!$C$2:$C$51)</f>
        <v>Clothing</v>
      </c>
      <c r="H163">
        <f>_xlfn.XLOOKUP(B163,Products!$A$2:$A$51,Products!$D$2:$D$51)</f>
        <v>127.45</v>
      </c>
      <c r="I163" t="str">
        <f>_xlfn.XLOOKUP(E163,Salespersons!$A$2:$A$101,Salespersons!$B$2:$B$101)</f>
        <v>Stephanie Mendez</v>
      </c>
      <c r="J163" t="str">
        <f>_xlfn.XLOOKUP(E163,Salespersons!$A$2:$A$101,Salespersons!$C$2:$C$101)</f>
        <v>East</v>
      </c>
      <c r="K163">
        <f t="shared" si="6"/>
        <v>1147.05</v>
      </c>
      <c r="L163" t="str">
        <f t="shared" si="7"/>
        <v>August</v>
      </c>
      <c r="M163" t="str">
        <f t="shared" si="8"/>
        <v>2023</v>
      </c>
    </row>
    <row r="164" spans="1:13" x14ac:dyDescent="0.3">
      <c r="A164">
        <v>163</v>
      </c>
      <c r="B164">
        <v>30</v>
      </c>
      <c r="C164">
        <v>6</v>
      </c>
      <c r="D164" s="2">
        <v>45546</v>
      </c>
      <c r="E164">
        <v>8</v>
      </c>
      <c r="F164" t="str">
        <f>_xlfn.XLOOKUP(B164,Products!$A$2:$A$51,Products!$B$2:$B$51)</f>
        <v>Fine</v>
      </c>
      <c r="G164" t="str">
        <f>_xlfn.XLOOKUP(B164,Products!$A$2:$A$51,Products!$C$2:$C$51)</f>
        <v>Electronics</v>
      </c>
      <c r="H164">
        <f>_xlfn.XLOOKUP(B164,Products!$A$2:$A$51,Products!$D$2:$D$51)</f>
        <v>473.44</v>
      </c>
      <c r="I164" t="str">
        <f>_xlfn.XLOOKUP(E164,Salespersons!$A$2:$A$101,Salespersons!$B$2:$B$101)</f>
        <v>Kimberly Brown</v>
      </c>
      <c r="J164" t="str">
        <f>_xlfn.XLOOKUP(E164,Salespersons!$A$2:$A$101,Salespersons!$C$2:$C$101)</f>
        <v>East</v>
      </c>
      <c r="K164">
        <f t="shared" si="6"/>
        <v>2840.64</v>
      </c>
      <c r="L164" t="str">
        <f t="shared" si="7"/>
        <v>September</v>
      </c>
      <c r="M164" t="str">
        <f t="shared" si="8"/>
        <v>2024</v>
      </c>
    </row>
    <row r="165" spans="1:13" x14ac:dyDescent="0.3">
      <c r="A165">
        <v>164</v>
      </c>
      <c r="B165">
        <v>36</v>
      </c>
      <c r="C165">
        <v>9</v>
      </c>
      <c r="D165" s="2">
        <v>45370</v>
      </c>
      <c r="E165">
        <v>93</v>
      </c>
      <c r="F165" t="str">
        <f>_xlfn.XLOOKUP(B165,Products!$A$2:$A$51,Products!$B$2:$B$51)</f>
        <v>Agreement</v>
      </c>
      <c r="G165" t="str">
        <f>_xlfn.XLOOKUP(B165,Products!$A$2:$A$51,Products!$C$2:$C$51)</f>
        <v>Toys</v>
      </c>
      <c r="H165">
        <f>_xlfn.XLOOKUP(B165,Products!$A$2:$A$51,Products!$D$2:$D$51)</f>
        <v>240.8</v>
      </c>
      <c r="I165" t="str">
        <f>_xlfn.XLOOKUP(E165,Salespersons!$A$2:$A$101,Salespersons!$B$2:$B$101)</f>
        <v>Yolanda Clayton</v>
      </c>
      <c r="J165" t="str">
        <f>_xlfn.XLOOKUP(E165,Salespersons!$A$2:$A$101,Salespersons!$C$2:$C$101)</f>
        <v>South</v>
      </c>
      <c r="K165">
        <f t="shared" si="6"/>
        <v>2167.2000000000003</v>
      </c>
      <c r="L165" t="str">
        <f t="shared" si="7"/>
        <v>March</v>
      </c>
      <c r="M165" t="str">
        <f t="shared" si="8"/>
        <v>2024</v>
      </c>
    </row>
    <row r="166" spans="1:13" x14ac:dyDescent="0.3">
      <c r="A166">
        <v>165</v>
      </c>
      <c r="B166">
        <v>45</v>
      </c>
      <c r="C166">
        <v>3</v>
      </c>
      <c r="D166" s="2">
        <v>45817</v>
      </c>
      <c r="E166">
        <v>84</v>
      </c>
      <c r="F166" t="str">
        <f>_xlfn.XLOOKUP(B166,Products!$A$2:$A$51,Products!$B$2:$B$51)</f>
        <v>Scientist</v>
      </c>
      <c r="G166" t="str">
        <f>_xlfn.XLOOKUP(B166,Products!$A$2:$A$51,Products!$C$2:$C$51)</f>
        <v>Toys</v>
      </c>
      <c r="H166">
        <f>_xlfn.XLOOKUP(B166,Products!$A$2:$A$51,Products!$D$2:$D$51)</f>
        <v>483.37</v>
      </c>
      <c r="I166" t="str">
        <f>_xlfn.XLOOKUP(E166,Salespersons!$A$2:$A$101,Salespersons!$B$2:$B$101)</f>
        <v>Meghan Ochoa</v>
      </c>
      <c r="J166" t="str">
        <f>_xlfn.XLOOKUP(E166,Salespersons!$A$2:$A$101,Salespersons!$C$2:$C$101)</f>
        <v>West</v>
      </c>
      <c r="K166">
        <f t="shared" si="6"/>
        <v>1450.1100000000001</v>
      </c>
      <c r="L166" t="str">
        <f t="shared" si="7"/>
        <v>June</v>
      </c>
      <c r="M166" t="str">
        <f t="shared" si="8"/>
        <v>2025</v>
      </c>
    </row>
    <row r="167" spans="1:13" x14ac:dyDescent="0.3">
      <c r="A167">
        <v>166</v>
      </c>
      <c r="B167">
        <v>6</v>
      </c>
      <c r="C167">
        <v>8</v>
      </c>
      <c r="D167" s="2">
        <v>45687</v>
      </c>
      <c r="E167">
        <v>39</v>
      </c>
      <c r="F167" t="str">
        <f>_xlfn.XLOOKUP(B167,Products!$A$2:$A$51,Products!$B$2:$B$51)</f>
        <v>Gas</v>
      </c>
      <c r="G167" t="str">
        <f>_xlfn.XLOOKUP(B167,Products!$A$2:$A$51,Products!$C$2:$C$51)</f>
        <v>Home &amp; Kitchen</v>
      </c>
      <c r="H167">
        <f>_xlfn.XLOOKUP(B167,Products!$A$2:$A$51,Products!$D$2:$D$51)</f>
        <v>79.7</v>
      </c>
      <c r="I167" t="str">
        <f>_xlfn.XLOOKUP(E167,Salespersons!$A$2:$A$101,Salespersons!$B$2:$B$101)</f>
        <v>Francisco Hogan</v>
      </c>
      <c r="J167" t="str">
        <f>_xlfn.XLOOKUP(E167,Salespersons!$A$2:$A$101,Salespersons!$C$2:$C$101)</f>
        <v>West</v>
      </c>
      <c r="K167">
        <f t="shared" si="6"/>
        <v>637.6</v>
      </c>
      <c r="L167" t="str">
        <f t="shared" si="7"/>
        <v>January</v>
      </c>
      <c r="M167" t="str">
        <f t="shared" si="8"/>
        <v>2025</v>
      </c>
    </row>
    <row r="168" spans="1:13" x14ac:dyDescent="0.3">
      <c r="A168">
        <v>167</v>
      </c>
      <c r="B168">
        <v>47</v>
      </c>
      <c r="C168">
        <v>4</v>
      </c>
      <c r="D168" s="2">
        <v>45461</v>
      </c>
      <c r="E168">
        <v>61</v>
      </c>
      <c r="F168" t="str">
        <f>_xlfn.XLOOKUP(B168,Products!$A$2:$A$51,Products!$B$2:$B$51)</f>
        <v>Recent</v>
      </c>
      <c r="G168" t="str">
        <f>_xlfn.XLOOKUP(B168,Products!$A$2:$A$51,Products!$C$2:$C$51)</f>
        <v>Books</v>
      </c>
      <c r="H168">
        <f>_xlfn.XLOOKUP(B168,Products!$A$2:$A$51,Products!$D$2:$D$51)</f>
        <v>260.04000000000002</v>
      </c>
      <c r="I168" t="str">
        <f>_xlfn.XLOOKUP(E168,Salespersons!$A$2:$A$101,Salespersons!$B$2:$B$101)</f>
        <v>Alejandra Meza</v>
      </c>
      <c r="J168" t="str">
        <f>_xlfn.XLOOKUP(E168,Salespersons!$A$2:$A$101,Salespersons!$C$2:$C$101)</f>
        <v>East</v>
      </c>
      <c r="K168">
        <f t="shared" si="6"/>
        <v>1040.1600000000001</v>
      </c>
      <c r="L168" t="str">
        <f t="shared" si="7"/>
        <v>June</v>
      </c>
      <c r="M168" t="str">
        <f t="shared" si="8"/>
        <v>2024</v>
      </c>
    </row>
    <row r="169" spans="1:13" x14ac:dyDescent="0.3">
      <c r="A169">
        <v>168</v>
      </c>
      <c r="B169">
        <v>14</v>
      </c>
      <c r="C169">
        <v>1</v>
      </c>
      <c r="D169" s="2">
        <v>45201</v>
      </c>
      <c r="E169">
        <v>60</v>
      </c>
      <c r="F169" t="str">
        <f>_xlfn.XLOOKUP(B169,Products!$A$2:$A$51,Products!$B$2:$B$51)</f>
        <v>Mention</v>
      </c>
      <c r="G169" t="str">
        <f>_xlfn.XLOOKUP(B169,Products!$A$2:$A$51,Products!$C$2:$C$51)</f>
        <v>Home &amp; Kitchen</v>
      </c>
      <c r="H169">
        <f>_xlfn.XLOOKUP(B169,Products!$A$2:$A$51,Products!$D$2:$D$51)</f>
        <v>64.77</v>
      </c>
      <c r="I169" t="str">
        <f>_xlfn.XLOOKUP(E169,Salespersons!$A$2:$A$101,Salespersons!$B$2:$B$101)</f>
        <v>Linda Cummings</v>
      </c>
      <c r="J169" t="str">
        <f>_xlfn.XLOOKUP(E169,Salespersons!$A$2:$A$101,Salespersons!$C$2:$C$101)</f>
        <v>East</v>
      </c>
      <c r="K169">
        <f t="shared" si="6"/>
        <v>64.77</v>
      </c>
      <c r="L169" t="str">
        <f t="shared" si="7"/>
        <v>October</v>
      </c>
      <c r="M169" t="str">
        <f t="shared" si="8"/>
        <v>2023</v>
      </c>
    </row>
    <row r="170" spans="1:13" x14ac:dyDescent="0.3">
      <c r="A170">
        <v>169</v>
      </c>
      <c r="B170">
        <v>3</v>
      </c>
      <c r="C170">
        <v>7</v>
      </c>
      <c r="D170" s="2">
        <v>45585</v>
      </c>
      <c r="E170">
        <v>69</v>
      </c>
      <c r="F170" t="str">
        <f>_xlfn.XLOOKUP(B170,Products!$A$2:$A$51,Products!$B$2:$B$51)</f>
        <v>Nothing</v>
      </c>
      <c r="G170" t="str">
        <f>_xlfn.XLOOKUP(B170,Products!$A$2:$A$51,Products!$C$2:$C$51)</f>
        <v>Books</v>
      </c>
      <c r="H170">
        <f>_xlfn.XLOOKUP(B170,Products!$A$2:$A$51,Products!$D$2:$D$51)</f>
        <v>425.44</v>
      </c>
      <c r="I170" t="str">
        <f>_xlfn.XLOOKUP(E170,Salespersons!$A$2:$A$101,Salespersons!$B$2:$B$101)</f>
        <v>Raymond Flowers</v>
      </c>
      <c r="J170" t="str">
        <f>_xlfn.XLOOKUP(E170,Salespersons!$A$2:$A$101,Salespersons!$C$2:$C$101)</f>
        <v>North</v>
      </c>
      <c r="K170">
        <f t="shared" si="6"/>
        <v>2978.08</v>
      </c>
      <c r="L170" t="str">
        <f t="shared" si="7"/>
        <v>October</v>
      </c>
      <c r="M170" t="str">
        <f t="shared" si="8"/>
        <v>2024</v>
      </c>
    </row>
    <row r="171" spans="1:13" x14ac:dyDescent="0.3">
      <c r="A171">
        <v>170</v>
      </c>
      <c r="B171">
        <v>24</v>
      </c>
      <c r="C171">
        <v>3</v>
      </c>
      <c r="D171" s="2">
        <v>45675</v>
      </c>
      <c r="E171">
        <v>59</v>
      </c>
      <c r="F171" t="str">
        <f>_xlfn.XLOOKUP(B171,Products!$A$2:$A$51,Products!$B$2:$B$51)</f>
        <v>Still</v>
      </c>
      <c r="G171" t="str">
        <f>_xlfn.XLOOKUP(B171,Products!$A$2:$A$51,Products!$C$2:$C$51)</f>
        <v>Electronics</v>
      </c>
      <c r="H171">
        <f>_xlfn.XLOOKUP(B171,Products!$A$2:$A$51,Products!$D$2:$D$51)</f>
        <v>68.260000000000005</v>
      </c>
      <c r="I171" t="str">
        <f>_xlfn.XLOOKUP(E171,Salespersons!$A$2:$A$101,Salespersons!$B$2:$B$101)</f>
        <v>William Carney</v>
      </c>
      <c r="J171" t="str">
        <f>_xlfn.XLOOKUP(E171,Salespersons!$A$2:$A$101,Salespersons!$C$2:$C$101)</f>
        <v>North</v>
      </c>
      <c r="K171">
        <f t="shared" si="6"/>
        <v>204.78000000000003</v>
      </c>
      <c r="L171" t="str">
        <f t="shared" si="7"/>
        <v>January</v>
      </c>
      <c r="M171" t="str">
        <f t="shared" si="8"/>
        <v>2025</v>
      </c>
    </row>
    <row r="172" spans="1:13" x14ac:dyDescent="0.3">
      <c r="A172">
        <v>171</v>
      </c>
      <c r="B172">
        <v>19</v>
      </c>
      <c r="C172">
        <v>4</v>
      </c>
      <c r="D172" s="2">
        <v>45281</v>
      </c>
      <c r="E172">
        <v>10</v>
      </c>
      <c r="F172" t="str">
        <f>_xlfn.XLOOKUP(B172,Products!$A$2:$A$51,Products!$B$2:$B$51)</f>
        <v>Daughter</v>
      </c>
      <c r="G172" t="str">
        <f>_xlfn.XLOOKUP(B172,Products!$A$2:$A$51,Products!$C$2:$C$51)</f>
        <v>Home &amp; Kitchen</v>
      </c>
      <c r="H172">
        <f>_xlfn.XLOOKUP(B172,Products!$A$2:$A$51,Products!$D$2:$D$51)</f>
        <v>373.4</v>
      </c>
      <c r="I172" t="str">
        <f>_xlfn.XLOOKUP(E172,Salespersons!$A$2:$A$101,Salespersons!$B$2:$B$101)</f>
        <v>Tyler Howard</v>
      </c>
      <c r="J172" t="str">
        <f>_xlfn.XLOOKUP(E172,Salespersons!$A$2:$A$101,Salespersons!$C$2:$C$101)</f>
        <v>East</v>
      </c>
      <c r="K172">
        <f t="shared" si="6"/>
        <v>1493.6</v>
      </c>
      <c r="L172" t="str">
        <f t="shared" si="7"/>
        <v>December</v>
      </c>
      <c r="M172" t="str">
        <f t="shared" si="8"/>
        <v>2023</v>
      </c>
    </row>
    <row r="173" spans="1:13" x14ac:dyDescent="0.3">
      <c r="A173">
        <v>172</v>
      </c>
      <c r="B173">
        <v>38</v>
      </c>
      <c r="C173">
        <v>3</v>
      </c>
      <c r="D173" s="2">
        <v>45298</v>
      </c>
      <c r="E173">
        <v>63</v>
      </c>
      <c r="F173" t="str">
        <f>_xlfn.XLOOKUP(B173,Products!$A$2:$A$51,Products!$B$2:$B$51)</f>
        <v>Smile</v>
      </c>
      <c r="G173" t="str">
        <f>_xlfn.XLOOKUP(B173,Products!$A$2:$A$51,Products!$C$2:$C$51)</f>
        <v>Clothing</v>
      </c>
      <c r="H173">
        <f>_xlfn.XLOOKUP(B173,Products!$A$2:$A$51,Products!$D$2:$D$51)</f>
        <v>49.56</v>
      </c>
      <c r="I173" t="str">
        <f>_xlfn.XLOOKUP(E173,Salespersons!$A$2:$A$101,Salespersons!$B$2:$B$101)</f>
        <v>Nathaniel Jackson</v>
      </c>
      <c r="J173" t="str">
        <f>_xlfn.XLOOKUP(E173,Salespersons!$A$2:$A$101,Salespersons!$C$2:$C$101)</f>
        <v>West</v>
      </c>
      <c r="K173">
        <f t="shared" si="6"/>
        <v>148.68</v>
      </c>
      <c r="L173" t="str">
        <f t="shared" si="7"/>
        <v>January</v>
      </c>
      <c r="M173" t="str">
        <f t="shared" si="8"/>
        <v>2024</v>
      </c>
    </row>
    <row r="174" spans="1:13" x14ac:dyDescent="0.3">
      <c r="A174">
        <v>173</v>
      </c>
      <c r="B174">
        <v>34</v>
      </c>
      <c r="C174">
        <v>6</v>
      </c>
      <c r="D174" s="2">
        <v>45728</v>
      </c>
      <c r="E174">
        <v>70</v>
      </c>
      <c r="F174" t="str">
        <f>_xlfn.XLOOKUP(B174,Products!$A$2:$A$51,Products!$B$2:$B$51)</f>
        <v>Law</v>
      </c>
      <c r="G174" t="str">
        <f>_xlfn.XLOOKUP(B174,Products!$A$2:$A$51,Products!$C$2:$C$51)</f>
        <v>Books</v>
      </c>
      <c r="H174">
        <f>_xlfn.XLOOKUP(B174,Products!$A$2:$A$51,Products!$D$2:$D$51)</f>
        <v>319.54000000000002</v>
      </c>
      <c r="I174" t="str">
        <f>_xlfn.XLOOKUP(E174,Salespersons!$A$2:$A$101,Salespersons!$B$2:$B$101)</f>
        <v>Valerie Bass</v>
      </c>
      <c r="J174" t="str">
        <f>_xlfn.XLOOKUP(E174,Salespersons!$A$2:$A$101,Salespersons!$C$2:$C$101)</f>
        <v>West</v>
      </c>
      <c r="K174">
        <f t="shared" si="6"/>
        <v>1917.2400000000002</v>
      </c>
      <c r="L174" t="str">
        <f t="shared" si="7"/>
        <v>March</v>
      </c>
      <c r="M174" t="str">
        <f t="shared" si="8"/>
        <v>2025</v>
      </c>
    </row>
    <row r="175" spans="1:13" x14ac:dyDescent="0.3">
      <c r="A175">
        <v>174</v>
      </c>
      <c r="B175">
        <v>9</v>
      </c>
      <c r="C175">
        <v>1</v>
      </c>
      <c r="D175" s="2">
        <v>45651</v>
      </c>
      <c r="E175">
        <v>7</v>
      </c>
      <c r="F175" t="str">
        <f>_xlfn.XLOOKUP(B175,Products!$A$2:$A$51,Products!$B$2:$B$51)</f>
        <v>Different</v>
      </c>
      <c r="G175" t="str">
        <f>_xlfn.XLOOKUP(B175,Products!$A$2:$A$51,Products!$C$2:$C$51)</f>
        <v>Home &amp; Kitchen</v>
      </c>
      <c r="H175">
        <f>_xlfn.XLOOKUP(B175,Products!$A$2:$A$51,Products!$D$2:$D$51)</f>
        <v>317.12</v>
      </c>
      <c r="I175" t="str">
        <f>_xlfn.XLOOKUP(E175,Salespersons!$A$2:$A$101,Salespersons!$B$2:$B$101)</f>
        <v>Robert Montes</v>
      </c>
      <c r="J175" t="str">
        <f>_xlfn.XLOOKUP(E175,Salespersons!$A$2:$A$101,Salespersons!$C$2:$C$101)</f>
        <v>West</v>
      </c>
      <c r="K175">
        <f t="shared" si="6"/>
        <v>317.12</v>
      </c>
      <c r="L175" t="str">
        <f t="shared" si="7"/>
        <v>December</v>
      </c>
      <c r="M175" t="str">
        <f t="shared" si="8"/>
        <v>2024</v>
      </c>
    </row>
    <row r="176" spans="1:13" x14ac:dyDescent="0.3">
      <c r="A176">
        <v>175</v>
      </c>
      <c r="B176">
        <v>30</v>
      </c>
      <c r="C176">
        <v>7</v>
      </c>
      <c r="D176" s="2">
        <v>45411</v>
      </c>
      <c r="E176">
        <v>35</v>
      </c>
      <c r="F176" t="str">
        <f>_xlfn.XLOOKUP(B176,Products!$A$2:$A$51,Products!$B$2:$B$51)</f>
        <v>Fine</v>
      </c>
      <c r="G176" t="str">
        <f>_xlfn.XLOOKUP(B176,Products!$A$2:$A$51,Products!$C$2:$C$51)</f>
        <v>Electronics</v>
      </c>
      <c r="H176">
        <f>_xlfn.XLOOKUP(B176,Products!$A$2:$A$51,Products!$D$2:$D$51)</f>
        <v>473.44</v>
      </c>
      <c r="I176" t="str">
        <f>_xlfn.XLOOKUP(E176,Salespersons!$A$2:$A$101,Salespersons!$B$2:$B$101)</f>
        <v>Michele Moody</v>
      </c>
      <c r="J176" t="str">
        <f>_xlfn.XLOOKUP(E176,Salespersons!$A$2:$A$101,Salespersons!$C$2:$C$101)</f>
        <v>South</v>
      </c>
      <c r="K176">
        <f t="shared" si="6"/>
        <v>3314.08</v>
      </c>
      <c r="L176" t="str">
        <f t="shared" si="7"/>
        <v>April</v>
      </c>
      <c r="M176" t="str">
        <f t="shared" si="8"/>
        <v>2024</v>
      </c>
    </row>
    <row r="177" spans="1:13" x14ac:dyDescent="0.3">
      <c r="A177">
        <v>176</v>
      </c>
      <c r="B177">
        <v>32</v>
      </c>
      <c r="C177">
        <v>8</v>
      </c>
      <c r="D177" s="2">
        <v>45572</v>
      </c>
      <c r="E177">
        <v>91</v>
      </c>
      <c r="F177" t="str">
        <f>_xlfn.XLOOKUP(B177,Products!$A$2:$A$51,Products!$B$2:$B$51)</f>
        <v>Former</v>
      </c>
      <c r="G177" t="str">
        <f>_xlfn.XLOOKUP(B177,Products!$A$2:$A$51,Products!$C$2:$C$51)</f>
        <v>Books</v>
      </c>
      <c r="H177">
        <f>_xlfn.XLOOKUP(B177,Products!$A$2:$A$51,Products!$D$2:$D$51)</f>
        <v>373.97</v>
      </c>
      <c r="I177" t="str">
        <f>_xlfn.XLOOKUP(E177,Salespersons!$A$2:$A$101,Salespersons!$B$2:$B$101)</f>
        <v>Stephen Mitchell</v>
      </c>
      <c r="J177" t="str">
        <f>_xlfn.XLOOKUP(E177,Salespersons!$A$2:$A$101,Salespersons!$C$2:$C$101)</f>
        <v>West</v>
      </c>
      <c r="K177">
        <f t="shared" si="6"/>
        <v>2991.76</v>
      </c>
      <c r="L177" t="str">
        <f t="shared" si="7"/>
        <v>October</v>
      </c>
      <c r="M177" t="str">
        <f t="shared" si="8"/>
        <v>2024</v>
      </c>
    </row>
    <row r="178" spans="1:13" x14ac:dyDescent="0.3">
      <c r="A178">
        <v>177</v>
      </c>
      <c r="B178">
        <v>13</v>
      </c>
      <c r="C178">
        <v>3</v>
      </c>
      <c r="D178" s="2">
        <v>45630</v>
      </c>
      <c r="E178">
        <v>42</v>
      </c>
      <c r="F178" t="str">
        <f>_xlfn.XLOOKUP(B178,Products!$A$2:$A$51,Products!$B$2:$B$51)</f>
        <v>Beat</v>
      </c>
      <c r="G178" t="str">
        <f>_xlfn.XLOOKUP(B178,Products!$A$2:$A$51,Products!$C$2:$C$51)</f>
        <v>Toys</v>
      </c>
      <c r="H178">
        <f>_xlfn.XLOOKUP(B178,Products!$A$2:$A$51,Products!$D$2:$D$51)</f>
        <v>430.93</v>
      </c>
      <c r="I178" t="str">
        <f>_xlfn.XLOOKUP(E178,Salespersons!$A$2:$A$101,Salespersons!$B$2:$B$101)</f>
        <v>Jason Oliver</v>
      </c>
      <c r="J178" t="str">
        <f>_xlfn.XLOOKUP(E178,Salespersons!$A$2:$A$101,Salespersons!$C$2:$C$101)</f>
        <v>South</v>
      </c>
      <c r="K178">
        <f t="shared" si="6"/>
        <v>1292.79</v>
      </c>
      <c r="L178" t="str">
        <f t="shared" si="7"/>
        <v>December</v>
      </c>
      <c r="M178" t="str">
        <f t="shared" si="8"/>
        <v>2024</v>
      </c>
    </row>
    <row r="179" spans="1:13" x14ac:dyDescent="0.3">
      <c r="A179">
        <v>178</v>
      </c>
      <c r="B179">
        <v>18</v>
      </c>
      <c r="C179">
        <v>9</v>
      </c>
      <c r="D179" s="2">
        <v>45688</v>
      </c>
      <c r="E179">
        <v>85</v>
      </c>
      <c r="F179" t="str">
        <f>_xlfn.XLOOKUP(B179,Products!$A$2:$A$51,Products!$B$2:$B$51)</f>
        <v>You</v>
      </c>
      <c r="G179" t="str">
        <f>_xlfn.XLOOKUP(B179,Products!$A$2:$A$51,Products!$C$2:$C$51)</f>
        <v>Books</v>
      </c>
      <c r="H179">
        <f>_xlfn.XLOOKUP(B179,Products!$A$2:$A$51,Products!$D$2:$D$51)</f>
        <v>128.16</v>
      </c>
      <c r="I179" t="str">
        <f>_xlfn.XLOOKUP(E179,Salespersons!$A$2:$A$101,Salespersons!$B$2:$B$101)</f>
        <v>Kristin Rodriguez</v>
      </c>
      <c r="J179" t="str">
        <f>_xlfn.XLOOKUP(E179,Salespersons!$A$2:$A$101,Salespersons!$C$2:$C$101)</f>
        <v>West</v>
      </c>
      <c r="K179">
        <f t="shared" si="6"/>
        <v>1153.44</v>
      </c>
      <c r="L179" t="str">
        <f t="shared" si="7"/>
        <v>January</v>
      </c>
      <c r="M179" t="str">
        <f t="shared" si="8"/>
        <v>2025</v>
      </c>
    </row>
    <row r="180" spans="1:13" x14ac:dyDescent="0.3">
      <c r="A180">
        <v>179</v>
      </c>
      <c r="B180">
        <v>44</v>
      </c>
      <c r="C180">
        <v>2</v>
      </c>
      <c r="D180" s="2">
        <v>45702</v>
      </c>
      <c r="E180">
        <v>88</v>
      </c>
      <c r="F180" t="str">
        <f>_xlfn.XLOOKUP(B180,Products!$A$2:$A$51,Products!$B$2:$B$51)</f>
        <v>Approach</v>
      </c>
      <c r="G180" t="str">
        <f>_xlfn.XLOOKUP(B180,Products!$A$2:$A$51,Products!$C$2:$C$51)</f>
        <v>Toys</v>
      </c>
      <c r="H180">
        <f>_xlfn.XLOOKUP(B180,Products!$A$2:$A$51,Products!$D$2:$D$51)</f>
        <v>128.11000000000001</v>
      </c>
      <c r="I180" t="str">
        <f>_xlfn.XLOOKUP(E180,Salespersons!$A$2:$A$101,Salespersons!$B$2:$B$101)</f>
        <v>Thomas Montes</v>
      </c>
      <c r="J180" t="str">
        <f>_xlfn.XLOOKUP(E180,Salespersons!$A$2:$A$101,Salespersons!$C$2:$C$101)</f>
        <v>East</v>
      </c>
      <c r="K180">
        <f t="shared" si="6"/>
        <v>256.22000000000003</v>
      </c>
      <c r="L180" t="str">
        <f t="shared" si="7"/>
        <v>February</v>
      </c>
      <c r="M180" t="str">
        <f t="shared" si="8"/>
        <v>2025</v>
      </c>
    </row>
    <row r="181" spans="1:13" x14ac:dyDescent="0.3">
      <c r="A181">
        <v>180</v>
      </c>
      <c r="B181">
        <v>22</v>
      </c>
      <c r="C181">
        <v>9</v>
      </c>
      <c r="D181" s="2">
        <v>45226</v>
      </c>
      <c r="E181">
        <v>29</v>
      </c>
      <c r="F181" t="str">
        <f>_xlfn.XLOOKUP(B181,Products!$A$2:$A$51,Products!$B$2:$B$51)</f>
        <v>Detail</v>
      </c>
      <c r="G181" t="str">
        <f>_xlfn.XLOOKUP(B181,Products!$A$2:$A$51,Products!$C$2:$C$51)</f>
        <v>Clothing</v>
      </c>
      <c r="H181">
        <f>_xlfn.XLOOKUP(B181,Products!$A$2:$A$51,Products!$D$2:$D$51)</f>
        <v>393.11</v>
      </c>
      <c r="I181" t="str">
        <f>_xlfn.XLOOKUP(E181,Salespersons!$A$2:$A$101,Salespersons!$B$2:$B$101)</f>
        <v>Ryan Griffith</v>
      </c>
      <c r="J181" t="str">
        <f>_xlfn.XLOOKUP(E181,Salespersons!$A$2:$A$101,Salespersons!$C$2:$C$101)</f>
        <v>East</v>
      </c>
      <c r="K181">
        <f t="shared" si="6"/>
        <v>3537.9900000000002</v>
      </c>
      <c r="L181" t="str">
        <f t="shared" si="7"/>
        <v>October</v>
      </c>
      <c r="M181" t="str">
        <f t="shared" si="8"/>
        <v>2023</v>
      </c>
    </row>
    <row r="182" spans="1:13" x14ac:dyDescent="0.3">
      <c r="A182">
        <v>181</v>
      </c>
      <c r="B182">
        <v>4</v>
      </c>
      <c r="C182">
        <v>5</v>
      </c>
      <c r="D182" s="2">
        <v>45585</v>
      </c>
      <c r="E182">
        <v>27</v>
      </c>
      <c r="F182" t="str">
        <f>_xlfn.XLOOKUP(B182,Products!$A$2:$A$51,Products!$B$2:$B$51)</f>
        <v>Half</v>
      </c>
      <c r="G182" t="str">
        <f>_xlfn.XLOOKUP(B182,Products!$A$2:$A$51,Products!$C$2:$C$51)</f>
        <v>Home &amp; Kitchen</v>
      </c>
      <c r="H182">
        <f>_xlfn.XLOOKUP(B182,Products!$A$2:$A$51,Products!$D$2:$D$51)</f>
        <v>420.81</v>
      </c>
      <c r="I182" t="str">
        <f>_xlfn.XLOOKUP(E182,Salespersons!$A$2:$A$101,Salespersons!$B$2:$B$101)</f>
        <v>Emily Smith</v>
      </c>
      <c r="J182" t="str">
        <f>_xlfn.XLOOKUP(E182,Salespersons!$A$2:$A$101,Salespersons!$C$2:$C$101)</f>
        <v>South</v>
      </c>
      <c r="K182">
        <f t="shared" si="6"/>
        <v>2104.0500000000002</v>
      </c>
      <c r="L182" t="str">
        <f t="shared" si="7"/>
        <v>October</v>
      </c>
      <c r="M182" t="str">
        <f t="shared" si="8"/>
        <v>2024</v>
      </c>
    </row>
    <row r="183" spans="1:13" x14ac:dyDescent="0.3">
      <c r="A183">
        <v>182</v>
      </c>
      <c r="B183">
        <v>23</v>
      </c>
      <c r="C183">
        <v>6</v>
      </c>
      <c r="D183" s="2">
        <v>45253</v>
      </c>
      <c r="E183">
        <v>38</v>
      </c>
      <c r="F183" t="str">
        <f>_xlfn.XLOOKUP(B183,Products!$A$2:$A$51,Products!$B$2:$B$51)</f>
        <v>Energy</v>
      </c>
      <c r="G183" t="str">
        <f>_xlfn.XLOOKUP(B183,Products!$A$2:$A$51,Products!$C$2:$C$51)</f>
        <v>Books</v>
      </c>
      <c r="H183">
        <f>_xlfn.XLOOKUP(B183,Products!$A$2:$A$51,Products!$D$2:$D$51)</f>
        <v>31.68</v>
      </c>
      <c r="I183" t="str">
        <f>_xlfn.XLOOKUP(E183,Salespersons!$A$2:$A$101,Salespersons!$B$2:$B$101)</f>
        <v>Gina Hart</v>
      </c>
      <c r="J183" t="str">
        <f>_xlfn.XLOOKUP(E183,Salespersons!$A$2:$A$101,Salespersons!$C$2:$C$101)</f>
        <v>East</v>
      </c>
      <c r="K183">
        <f t="shared" si="6"/>
        <v>190.07999999999998</v>
      </c>
      <c r="L183" t="str">
        <f t="shared" si="7"/>
        <v>November</v>
      </c>
      <c r="M183" t="str">
        <f t="shared" si="8"/>
        <v>2023</v>
      </c>
    </row>
    <row r="184" spans="1:13" x14ac:dyDescent="0.3">
      <c r="A184">
        <v>183</v>
      </c>
      <c r="B184">
        <v>7</v>
      </c>
      <c r="C184">
        <v>2</v>
      </c>
      <c r="D184" s="2">
        <v>45831</v>
      </c>
      <c r="E184">
        <v>2</v>
      </c>
      <c r="F184" t="str">
        <f>_xlfn.XLOOKUP(B184,Products!$A$2:$A$51,Products!$B$2:$B$51)</f>
        <v>Avoid</v>
      </c>
      <c r="G184" t="str">
        <f>_xlfn.XLOOKUP(B184,Products!$A$2:$A$51,Products!$C$2:$C$51)</f>
        <v>Books</v>
      </c>
      <c r="H184">
        <f>_xlfn.XLOOKUP(B184,Products!$A$2:$A$51,Products!$D$2:$D$51)</f>
        <v>419</v>
      </c>
      <c r="I184" t="str">
        <f>_xlfn.XLOOKUP(E184,Salespersons!$A$2:$A$101,Salespersons!$B$2:$B$101)</f>
        <v>Johnny Jackson</v>
      </c>
      <c r="J184" t="str">
        <f>_xlfn.XLOOKUP(E184,Salespersons!$A$2:$A$101,Salespersons!$C$2:$C$101)</f>
        <v>East</v>
      </c>
      <c r="K184">
        <f t="shared" si="6"/>
        <v>838</v>
      </c>
      <c r="L184" t="str">
        <f t="shared" si="7"/>
        <v>June</v>
      </c>
      <c r="M184" t="str">
        <f t="shared" si="8"/>
        <v>2025</v>
      </c>
    </row>
    <row r="185" spans="1:13" x14ac:dyDescent="0.3">
      <c r="A185">
        <v>184</v>
      </c>
      <c r="B185">
        <v>44</v>
      </c>
      <c r="C185">
        <v>5</v>
      </c>
      <c r="D185" s="2">
        <v>45408</v>
      </c>
      <c r="E185">
        <v>25</v>
      </c>
      <c r="F185" t="str">
        <f>_xlfn.XLOOKUP(B185,Products!$A$2:$A$51,Products!$B$2:$B$51)</f>
        <v>Approach</v>
      </c>
      <c r="G185" t="str">
        <f>_xlfn.XLOOKUP(B185,Products!$A$2:$A$51,Products!$C$2:$C$51)</f>
        <v>Toys</v>
      </c>
      <c r="H185">
        <f>_xlfn.XLOOKUP(B185,Products!$A$2:$A$51,Products!$D$2:$D$51)</f>
        <v>128.11000000000001</v>
      </c>
      <c r="I185" t="str">
        <f>_xlfn.XLOOKUP(E185,Salespersons!$A$2:$A$101,Salespersons!$B$2:$B$101)</f>
        <v>Wesley Tucker</v>
      </c>
      <c r="J185" t="str">
        <f>_xlfn.XLOOKUP(E185,Salespersons!$A$2:$A$101,Salespersons!$C$2:$C$101)</f>
        <v>West</v>
      </c>
      <c r="K185">
        <f t="shared" si="6"/>
        <v>640.55000000000007</v>
      </c>
      <c r="L185" t="str">
        <f t="shared" si="7"/>
        <v>April</v>
      </c>
      <c r="M185" t="str">
        <f t="shared" si="8"/>
        <v>2024</v>
      </c>
    </row>
    <row r="186" spans="1:13" x14ac:dyDescent="0.3">
      <c r="A186">
        <v>185</v>
      </c>
      <c r="B186">
        <v>11</v>
      </c>
      <c r="C186">
        <v>6</v>
      </c>
      <c r="D186" s="2">
        <v>45692</v>
      </c>
      <c r="E186">
        <v>66</v>
      </c>
      <c r="F186" t="str">
        <f>_xlfn.XLOOKUP(B186,Products!$A$2:$A$51,Products!$B$2:$B$51)</f>
        <v>News</v>
      </c>
      <c r="G186" t="str">
        <f>_xlfn.XLOOKUP(B186,Products!$A$2:$A$51,Products!$C$2:$C$51)</f>
        <v>Clothing</v>
      </c>
      <c r="H186">
        <f>_xlfn.XLOOKUP(B186,Products!$A$2:$A$51,Products!$D$2:$D$51)</f>
        <v>113.76</v>
      </c>
      <c r="I186" t="str">
        <f>_xlfn.XLOOKUP(E186,Salespersons!$A$2:$A$101,Salespersons!$B$2:$B$101)</f>
        <v>Matthew Perez</v>
      </c>
      <c r="J186" t="str">
        <f>_xlfn.XLOOKUP(E186,Salespersons!$A$2:$A$101,Salespersons!$C$2:$C$101)</f>
        <v>West</v>
      </c>
      <c r="K186">
        <f t="shared" si="6"/>
        <v>682.56000000000006</v>
      </c>
      <c r="L186" t="str">
        <f t="shared" si="7"/>
        <v>February</v>
      </c>
      <c r="M186" t="str">
        <f t="shared" si="8"/>
        <v>2025</v>
      </c>
    </row>
    <row r="187" spans="1:13" x14ac:dyDescent="0.3">
      <c r="A187">
        <v>186</v>
      </c>
      <c r="B187">
        <v>39</v>
      </c>
      <c r="C187">
        <v>5</v>
      </c>
      <c r="D187" s="2">
        <v>45632</v>
      </c>
      <c r="E187">
        <v>38</v>
      </c>
      <c r="F187" t="str">
        <f>_xlfn.XLOOKUP(B187,Products!$A$2:$A$51,Products!$B$2:$B$51)</f>
        <v>Reflect</v>
      </c>
      <c r="G187" t="str">
        <f>_xlfn.XLOOKUP(B187,Products!$A$2:$A$51,Products!$C$2:$C$51)</f>
        <v>Clothing</v>
      </c>
      <c r="H187">
        <f>_xlfn.XLOOKUP(B187,Products!$A$2:$A$51,Products!$D$2:$D$51)</f>
        <v>194.89</v>
      </c>
      <c r="I187" t="str">
        <f>_xlfn.XLOOKUP(E187,Salespersons!$A$2:$A$101,Salespersons!$B$2:$B$101)</f>
        <v>Gina Hart</v>
      </c>
      <c r="J187" t="str">
        <f>_xlfn.XLOOKUP(E187,Salespersons!$A$2:$A$101,Salespersons!$C$2:$C$101)</f>
        <v>East</v>
      </c>
      <c r="K187">
        <f t="shared" si="6"/>
        <v>974.44999999999993</v>
      </c>
      <c r="L187" t="str">
        <f t="shared" si="7"/>
        <v>December</v>
      </c>
      <c r="M187" t="str">
        <f t="shared" si="8"/>
        <v>2024</v>
      </c>
    </row>
    <row r="188" spans="1:13" x14ac:dyDescent="0.3">
      <c r="A188">
        <v>187</v>
      </c>
      <c r="B188">
        <v>42</v>
      </c>
      <c r="C188">
        <v>4</v>
      </c>
      <c r="D188" s="2">
        <v>45393</v>
      </c>
      <c r="E188">
        <v>59</v>
      </c>
      <c r="F188" t="str">
        <f>_xlfn.XLOOKUP(B188,Products!$A$2:$A$51,Products!$B$2:$B$51)</f>
        <v>Deep</v>
      </c>
      <c r="G188" t="str">
        <f>_xlfn.XLOOKUP(B188,Products!$A$2:$A$51,Products!$C$2:$C$51)</f>
        <v>Toys</v>
      </c>
      <c r="H188">
        <f>_xlfn.XLOOKUP(B188,Products!$A$2:$A$51,Products!$D$2:$D$51)</f>
        <v>51.98</v>
      </c>
      <c r="I188" t="str">
        <f>_xlfn.XLOOKUP(E188,Salespersons!$A$2:$A$101,Salespersons!$B$2:$B$101)</f>
        <v>William Carney</v>
      </c>
      <c r="J188" t="str">
        <f>_xlfn.XLOOKUP(E188,Salespersons!$A$2:$A$101,Salespersons!$C$2:$C$101)</f>
        <v>North</v>
      </c>
      <c r="K188">
        <f t="shared" si="6"/>
        <v>207.92</v>
      </c>
      <c r="L188" t="str">
        <f t="shared" si="7"/>
        <v>April</v>
      </c>
      <c r="M188" t="str">
        <f t="shared" si="8"/>
        <v>2024</v>
      </c>
    </row>
    <row r="189" spans="1:13" x14ac:dyDescent="0.3">
      <c r="A189">
        <v>188</v>
      </c>
      <c r="B189">
        <v>41</v>
      </c>
      <c r="C189">
        <v>8</v>
      </c>
      <c r="D189" s="2">
        <v>45362</v>
      </c>
      <c r="E189">
        <v>82</v>
      </c>
      <c r="F189" t="str">
        <f>_xlfn.XLOOKUP(B189,Products!$A$2:$A$51,Products!$B$2:$B$51)</f>
        <v>Almost</v>
      </c>
      <c r="G189" t="str">
        <f>_xlfn.XLOOKUP(B189,Products!$A$2:$A$51,Products!$C$2:$C$51)</f>
        <v>Home &amp; Kitchen</v>
      </c>
      <c r="H189">
        <f>_xlfn.XLOOKUP(B189,Products!$A$2:$A$51,Products!$D$2:$D$51)</f>
        <v>70.72</v>
      </c>
      <c r="I189" t="str">
        <f>_xlfn.XLOOKUP(E189,Salespersons!$A$2:$A$101,Salespersons!$B$2:$B$101)</f>
        <v>Mary Johnson</v>
      </c>
      <c r="J189" t="str">
        <f>_xlfn.XLOOKUP(E189,Salespersons!$A$2:$A$101,Salespersons!$C$2:$C$101)</f>
        <v>South</v>
      </c>
      <c r="K189">
        <f t="shared" si="6"/>
        <v>565.76</v>
      </c>
      <c r="L189" t="str">
        <f t="shared" si="7"/>
        <v>March</v>
      </c>
      <c r="M189" t="str">
        <f t="shared" si="8"/>
        <v>2024</v>
      </c>
    </row>
    <row r="190" spans="1:13" x14ac:dyDescent="0.3">
      <c r="A190">
        <v>189</v>
      </c>
      <c r="B190">
        <v>34</v>
      </c>
      <c r="C190">
        <v>2</v>
      </c>
      <c r="D190" s="2">
        <v>45137</v>
      </c>
      <c r="E190">
        <v>7</v>
      </c>
      <c r="F190" t="str">
        <f>_xlfn.XLOOKUP(B190,Products!$A$2:$A$51,Products!$B$2:$B$51)</f>
        <v>Law</v>
      </c>
      <c r="G190" t="str">
        <f>_xlfn.XLOOKUP(B190,Products!$A$2:$A$51,Products!$C$2:$C$51)</f>
        <v>Books</v>
      </c>
      <c r="H190">
        <f>_xlfn.XLOOKUP(B190,Products!$A$2:$A$51,Products!$D$2:$D$51)</f>
        <v>319.54000000000002</v>
      </c>
      <c r="I190" t="str">
        <f>_xlfn.XLOOKUP(E190,Salespersons!$A$2:$A$101,Salespersons!$B$2:$B$101)</f>
        <v>Robert Montes</v>
      </c>
      <c r="J190" t="str">
        <f>_xlfn.XLOOKUP(E190,Salespersons!$A$2:$A$101,Salespersons!$C$2:$C$101)</f>
        <v>West</v>
      </c>
      <c r="K190">
        <f t="shared" si="6"/>
        <v>639.08000000000004</v>
      </c>
      <c r="L190" t="str">
        <f t="shared" si="7"/>
        <v>July</v>
      </c>
      <c r="M190" t="str">
        <f t="shared" si="8"/>
        <v>2023</v>
      </c>
    </row>
    <row r="191" spans="1:13" x14ac:dyDescent="0.3">
      <c r="A191">
        <v>190</v>
      </c>
      <c r="B191">
        <v>5</v>
      </c>
      <c r="C191">
        <v>1</v>
      </c>
      <c r="D191" s="2">
        <v>45776</v>
      </c>
      <c r="E191">
        <v>49</v>
      </c>
      <c r="F191" t="str">
        <f>_xlfn.XLOOKUP(B191,Products!$A$2:$A$51,Products!$B$2:$B$51)</f>
        <v>Table</v>
      </c>
      <c r="G191" t="str">
        <f>_xlfn.XLOOKUP(B191,Products!$A$2:$A$51,Products!$C$2:$C$51)</f>
        <v>Toys</v>
      </c>
      <c r="H191">
        <f>_xlfn.XLOOKUP(B191,Products!$A$2:$A$51,Products!$D$2:$D$51)</f>
        <v>100.72</v>
      </c>
      <c r="I191" t="str">
        <f>_xlfn.XLOOKUP(E191,Salespersons!$A$2:$A$101,Salespersons!$B$2:$B$101)</f>
        <v>Thomas Morris</v>
      </c>
      <c r="J191" t="str">
        <f>_xlfn.XLOOKUP(E191,Salespersons!$A$2:$A$101,Salespersons!$C$2:$C$101)</f>
        <v>South</v>
      </c>
      <c r="K191">
        <f t="shared" si="6"/>
        <v>100.72</v>
      </c>
      <c r="L191" t="str">
        <f t="shared" si="7"/>
        <v>April</v>
      </c>
      <c r="M191" t="str">
        <f t="shared" si="8"/>
        <v>2025</v>
      </c>
    </row>
    <row r="192" spans="1:13" x14ac:dyDescent="0.3">
      <c r="A192">
        <v>191</v>
      </c>
      <c r="B192">
        <v>42</v>
      </c>
      <c r="C192">
        <v>2</v>
      </c>
      <c r="D192" s="2">
        <v>45800</v>
      </c>
      <c r="E192">
        <v>68</v>
      </c>
      <c r="F192" t="str">
        <f>_xlfn.XLOOKUP(B192,Products!$A$2:$A$51,Products!$B$2:$B$51)</f>
        <v>Deep</v>
      </c>
      <c r="G192" t="str">
        <f>_xlfn.XLOOKUP(B192,Products!$A$2:$A$51,Products!$C$2:$C$51)</f>
        <v>Toys</v>
      </c>
      <c r="H192">
        <f>_xlfn.XLOOKUP(B192,Products!$A$2:$A$51,Products!$D$2:$D$51)</f>
        <v>51.98</v>
      </c>
      <c r="I192" t="str">
        <f>_xlfn.XLOOKUP(E192,Salespersons!$A$2:$A$101,Salespersons!$B$2:$B$101)</f>
        <v>Gabriel Velez</v>
      </c>
      <c r="J192" t="str">
        <f>_xlfn.XLOOKUP(E192,Salespersons!$A$2:$A$101,Salespersons!$C$2:$C$101)</f>
        <v>East</v>
      </c>
      <c r="K192">
        <f t="shared" si="6"/>
        <v>103.96</v>
      </c>
      <c r="L192" t="str">
        <f t="shared" si="7"/>
        <v>May</v>
      </c>
      <c r="M192" t="str">
        <f t="shared" si="8"/>
        <v>2025</v>
      </c>
    </row>
    <row r="193" spans="1:13" x14ac:dyDescent="0.3">
      <c r="A193">
        <v>192</v>
      </c>
      <c r="B193">
        <v>25</v>
      </c>
      <c r="C193">
        <v>4</v>
      </c>
      <c r="D193" s="2">
        <v>45272</v>
      </c>
      <c r="E193">
        <v>41</v>
      </c>
      <c r="F193" t="str">
        <f>_xlfn.XLOOKUP(B193,Products!$A$2:$A$51,Products!$B$2:$B$51)</f>
        <v>Give</v>
      </c>
      <c r="G193" t="str">
        <f>_xlfn.XLOOKUP(B193,Products!$A$2:$A$51,Products!$C$2:$C$51)</f>
        <v>Home &amp; Kitchen</v>
      </c>
      <c r="H193">
        <f>_xlfn.XLOOKUP(B193,Products!$A$2:$A$51,Products!$D$2:$D$51)</f>
        <v>262.41000000000003</v>
      </c>
      <c r="I193" t="str">
        <f>_xlfn.XLOOKUP(E193,Salespersons!$A$2:$A$101,Salespersons!$B$2:$B$101)</f>
        <v>Carolyn Arnold</v>
      </c>
      <c r="J193" t="str">
        <f>_xlfn.XLOOKUP(E193,Salespersons!$A$2:$A$101,Salespersons!$C$2:$C$101)</f>
        <v>West</v>
      </c>
      <c r="K193">
        <f t="shared" si="6"/>
        <v>1049.6400000000001</v>
      </c>
      <c r="L193" t="str">
        <f t="shared" si="7"/>
        <v>December</v>
      </c>
      <c r="M193" t="str">
        <f t="shared" si="8"/>
        <v>2023</v>
      </c>
    </row>
    <row r="194" spans="1:13" x14ac:dyDescent="0.3">
      <c r="A194">
        <v>193</v>
      </c>
      <c r="B194">
        <v>28</v>
      </c>
      <c r="C194">
        <v>1</v>
      </c>
      <c r="D194" s="2">
        <v>45468</v>
      </c>
      <c r="E194">
        <v>74</v>
      </c>
      <c r="F194" t="str">
        <f>_xlfn.XLOOKUP(B194,Products!$A$2:$A$51,Products!$B$2:$B$51)</f>
        <v>Total</v>
      </c>
      <c r="G194" t="str">
        <f>_xlfn.XLOOKUP(B194,Products!$A$2:$A$51,Products!$C$2:$C$51)</f>
        <v>Toys</v>
      </c>
      <c r="H194">
        <f>_xlfn.XLOOKUP(B194,Products!$A$2:$A$51,Products!$D$2:$D$51)</f>
        <v>64.849999999999994</v>
      </c>
      <c r="I194" t="str">
        <f>_xlfn.XLOOKUP(E194,Salespersons!$A$2:$A$101,Salespersons!$B$2:$B$101)</f>
        <v>Kevin Smith</v>
      </c>
      <c r="J194" t="str">
        <f>_xlfn.XLOOKUP(E194,Salespersons!$A$2:$A$101,Salespersons!$C$2:$C$101)</f>
        <v>South</v>
      </c>
      <c r="K194">
        <f t="shared" si="6"/>
        <v>64.849999999999994</v>
      </c>
      <c r="L194" t="str">
        <f t="shared" si="7"/>
        <v>June</v>
      </c>
      <c r="M194" t="str">
        <f t="shared" si="8"/>
        <v>2024</v>
      </c>
    </row>
    <row r="195" spans="1:13" x14ac:dyDescent="0.3">
      <c r="A195">
        <v>194</v>
      </c>
      <c r="B195">
        <v>14</v>
      </c>
      <c r="C195">
        <v>9</v>
      </c>
      <c r="D195" s="2">
        <v>45628</v>
      </c>
      <c r="E195">
        <v>51</v>
      </c>
      <c r="F195" t="str">
        <f>_xlfn.XLOOKUP(B195,Products!$A$2:$A$51,Products!$B$2:$B$51)</f>
        <v>Mention</v>
      </c>
      <c r="G195" t="str">
        <f>_xlfn.XLOOKUP(B195,Products!$A$2:$A$51,Products!$C$2:$C$51)</f>
        <v>Home &amp; Kitchen</v>
      </c>
      <c r="H195">
        <f>_xlfn.XLOOKUP(B195,Products!$A$2:$A$51,Products!$D$2:$D$51)</f>
        <v>64.77</v>
      </c>
      <c r="I195" t="str">
        <f>_xlfn.XLOOKUP(E195,Salespersons!$A$2:$A$101,Salespersons!$B$2:$B$101)</f>
        <v>Damon Snyder</v>
      </c>
      <c r="J195" t="str">
        <f>_xlfn.XLOOKUP(E195,Salespersons!$A$2:$A$101,Salespersons!$C$2:$C$101)</f>
        <v>North</v>
      </c>
      <c r="K195">
        <f t="shared" ref="K195:K258" si="9">C195*H195</f>
        <v>582.92999999999995</v>
      </c>
      <c r="L195" t="str">
        <f t="shared" ref="L195:L258" si="10">TEXT(D195,"MMMM")</f>
        <v>December</v>
      </c>
      <c r="M195" t="str">
        <f t="shared" ref="M195:M258" si="11">TEXT(D195,"YYYY")</f>
        <v>2024</v>
      </c>
    </row>
    <row r="196" spans="1:13" x14ac:dyDescent="0.3">
      <c r="A196">
        <v>195</v>
      </c>
      <c r="B196">
        <v>27</v>
      </c>
      <c r="C196">
        <v>1</v>
      </c>
      <c r="D196" s="2">
        <v>45680</v>
      </c>
      <c r="E196">
        <v>92</v>
      </c>
      <c r="F196" t="str">
        <f>_xlfn.XLOOKUP(B196,Products!$A$2:$A$51,Products!$B$2:$B$51)</f>
        <v>Girl</v>
      </c>
      <c r="G196" t="str">
        <f>_xlfn.XLOOKUP(B196,Products!$A$2:$A$51,Products!$C$2:$C$51)</f>
        <v>Home &amp; Kitchen</v>
      </c>
      <c r="H196">
        <f>_xlfn.XLOOKUP(B196,Products!$A$2:$A$51,Products!$D$2:$D$51)</f>
        <v>475.19</v>
      </c>
      <c r="I196" t="str">
        <f>_xlfn.XLOOKUP(E196,Salespersons!$A$2:$A$101,Salespersons!$B$2:$B$101)</f>
        <v>Larry Rivera</v>
      </c>
      <c r="J196" t="str">
        <f>_xlfn.XLOOKUP(E196,Salespersons!$A$2:$A$101,Salespersons!$C$2:$C$101)</f>
        <v>North</v>
      </c>
      <c r="K196">
        <f t="shared" si="9"/>
        <v>475.19</v>
      </c>
      <c r="L196" t="str">
        <f t="shared" si="10"/>
        <v>January</v>
      </c>
      <c r="M196" t="str">
        <f t="shared" si="11"/>
        <v>2025</v>
      </c>
    </row>
    <row r="197" spans="1:13" x14ac:dyDescent="0.3">
      <c r="A197">
        <v>196</v>
      </c>
      <c r="B197">
        <v>16</v>
      </c>
      <c r="C197">
        <v>5</v>
      </c>
      <c r="D197" s="2">
        <v>45375</v>
      </c>
      <c r="E197">
        <v>94</v>
      </c>
      <c r="F197" t="str">
        <f>_xlfn.XLOOKUP(B197,Products!$A$2:$A$51,Products!$B$2:$B$51)</f>
        <v>Answer</v>
      </c>
      <c r="G197" t="str">
        <f>_xlfn.XLOOKUP(B197,Products!$A$2:$A$51,Products!$C$2:$C$51)</f>
        <v>Home &amp; Kitchen</v>
      </c>
      <c r="H197">
        <f>_xlfn.XLOOKUP(B197,Products!$A$2:$A$51,Products!$D$2:$D$51)</f>
        <v>145.77000000000001</v>
      </c>
      <c r="I197" t="str">
        <f>_xlfn.XLOOKUP(E197,Salespersons!$A$2:$A$101,Salespersons!$B$2:$B$101)</f>
        <v>Christopher Martinez</v>
      </c>
      <c r="J197" t="str">
        <f>_xlfn.XLOOKUP(E197,Salespersons!$A$2:$A$101,Salespersons!$C$2:$C$101)</f>
        <v>East</v>
      </c>
      <c r="K197">
        <f t="shared" si="9"/>
        <v>728.85</v>
      </c>
      <c r="L197" t="str">
        <f t="shared" si="10"/>
        <v>March</v>
      </c>
      <c r="M197" t="str">
        <f t="shared" si="11"/>
        <v>2024</v>
      </c>
    </row>
    <row r="198" spans="1:13" x14ac:dyDescent="0.3">
      <c r="A198">
        <v>197</v>
      </c>
      <c r="B198">
        <v>27</v>
      </c>
      <c r="C198">
        <v>8</v>
      </c>
      <c r="D198" s="2">
        <v>45220</v>
      </c>
      <c r="E198">
        <v>24</v>
      </c>
      <c r="F198" t="str">
        <f>_xlfn.XLOOKUP(B198,Products!$A$2:$A$51,Products!$B$2:$B$51)</f>
        <v>Girl</v>
      </c>
      <c r="G198" t="str">
        <f>_xlfn.XLOOKUP(B198,Products!$A$2:$A$51,Products!$C$2:$C$51)</f>
        <v>Home &amp; Kitchen</v>
      </c>
      <c r="H198">
        <f>_xlfn.XLOOKUP(B198,Products!$A$2:$A$51,Products!$D$2:$D$51)</f>
        <v>475.19</v>
      </c>
      <c r="I198" t="str">
        <f>_xlfn.XLOOKUP(E198,Salespersons!$A$2:$A$101,Salespersons!$B$2:$B$101)</f>
        <v>Ronald Henderson</v>
      </c>
      <c r="J198" t="str">
        <f>_xlfn.XLOOKUP(E198,Salespersons!$A$2:$A$101,Salespersons!$C$2:$C$101)</f>
        <v>East</v>
      </c>
      <c r="K198">
        <f t="shared" si="9"/>
        <v>3801.52</v>
      </c>
      <c r="L198" t="str">
        <f t="shared" si="10"/>
        <v>October</v>
      </c>
      <c r="M198" t="str">
        <f t="shared" si="11"/>
        <v>2023</v>
      </c>
    </row>
    <row r="199" spans="1:13" x14ac:dyDescent="0.3">
      <c r="A199">
        <v>198</v>
      </c>
      <c r="B199">
        <v>2</v>
      </c>
      <c r="C199">
        <v>9</v>
      </c>
      <c r="D199" s="2">
        <v>45634</v>
      </c>
      <c r="E199">
        <v>36</v>
      </c>
      <c r="F199" t="str">
        <f>_xlfn.XLOOKUP(B199,Products!$A$2:$A$51,Products!$B$2:$B$51)</f>
        <v>Soldier</v>
      </c>
      <c r="G199" t="str">
        <f>_xlfn.XLOOKUP(B199,Products!$A$2:$A$51,Products!$C$2:$C$51)</f>
        <v>Toys</v>
      </c>
      <c r="H199">
        <f>_xlfn.XLOOKUP(B199,Products!$A$2:$A$51,Products!$D$2:$D$51)</f>
        <v>217.51</v>
      </c>
      <c r="I199" t="str">
        <f>_xlfn.XLOOKUP(E199,Salespersons!$A$2:$A$101,Salespersons!$B$2:$B$101)</f>
        <v>Rebecca Harrell</v>
      </c>
      <c r="J199" t="str">
        <f>_xlfn.XLOOKUP(E199,Salespersons!$A$2:$A$101,Salespersons!$C$2:$C$101)</f>
        <v>North</v>
      </c>
      <c r="K199">
        <f t="shared" si="9"/>
        <v>1957.59</v>
      </c>
      <c r="L199" t="str">
        <f t="shared" si="10"/>
        <v>December</v>
      </c>
      <c r="M199" t="str">
        <f t="shared" si="11"/>
        <v>2024</v>
      </c>
    </row>
    <row r="200" spans="1:13" x14ac:dyDescent="0.3">
      <c r="A200">
        <v>199</v>
      </c>
      <c r="B200">
        <v>19</v>
      </c>
      <c r="C200">
        <v>9</v>
      </c>
      <c r="D200" s="2">
        <v>45582</v>
      </c>
      <c r="E200">
        <v>80</v>
      </c>
      <c r="F200" t="str">
        <f>_xlfn.XLOOKUP(B200,Products!$A$2:$A$51,Products!$B$2:$B$51)</f>
        <v>Daughter</v>
      </c>
      <c r="G200" t="str">
        <f>_xlfn.XLOOKUP(B200,Products!$A$2:$A$51,Products!$C$2:$C$51)</f>
        <v>Home &amp; Kitchen</v>
      </c>
      <c r="H200">
        <f>_xlfn.XLOOKUP(B200,Products!$A$2:$A$51,Products!$D$2:$D$51)</f>
        <v>373.4</v>
      </c>
      <c r="I200" t="str">
        <f>_xlfn.XLOOKUP(E200,Salespersons!$A$2:$A$101,Salespersons!$B$2:$B$101)</f>
        <v>Joe Nguyen</v>
      </c>
      <c r="J200" t="str">
        <f>_xlfn.XLOOKUP(E200,Salespersons!$A$2:$A$101,Salespersons!$C$2:$C$101)</f>
        <v>East</v>
      </c>
      <c r="K200">
        <f t="shared" si="9"/>
        <v>3360.6</v>
      </c>
      <c r="L200" t="str">
        <f t="shared" si="10"/>
        <v>October</v>
      </c>
      <c r="M200" t="str">
        <f t="shared" si="11"/>
        <v>2024</v>
      </c>
    </row>
    <row r="201" spans="1:13" x14ac:dyDescent="0.3">
      <c r="A201">
        <v>200</v>
      </c>
      <c r="B201">
        <v>23</v>
      </c>
      <c r="C201">
        <v>8</v>
      </c>
      <c r="D201" s="2">
        <v>45275</v>
      </c>
      <c r="E201">
        <v>97</v>
      </c>
      <c r="F201" t="str">
        <f>_xlfn.XLOOKUP(B201,Products!$A$2:$A$51,Products!$B$2:$B$51)</f>
        <v>Energy</v>
      </c>
      <c r="G201" t="str">
        <f>_xlfn.XLOOKUP(B201,Products!$A$2:$A$51,Products!$C$2:$C$51)</f>
        <v>Books</v>
      </c>
      <c r="H201">
        <f>_xlfn.XLOOKUP(B201,Products!$A$2:$A$51,Products!$D$2:$D$51)</f>
        <v>31.68</v>
      </c>
      <c r="I201" t="str">
        <f>_xlfn.XLOOKUP(E201,Salespersons!$A$2:$A$101,Salespersons!$B$2:$B$101)</f>
        <v>Gary Price</v>
      </c>
      <c r="J201" t="str">
        <f>_xlfn.XLOOKUP(E201,Salespersons!$A$2:$A$101,Salespersons!$C$2:$C$101)</f>
        <v>North</v>
      </c>
      <c r="K201">
        <f t="shared" si="9"/>
        <v>253.44</v>
      </c>
      <c r="L201" t="str">
        <f t="shared" si="10"/>
        <v>December</v>
      </c>
      <c r="M201" t="str">
        <f t="shared" si="11"/>
        <v>2023</v>
      </c>
    </row>
    <row r="202" spans="1:13" x14ac:dyDescent="0.3">
      <c r="A202">
        <v>201</v>
      </c>
      <c r="B202">
        <v>41</v>
      </c>
      <c r="C202">
        <v>6</v>
      </c>
      <c r="D202" s="2">
        <v>45718</v>
      </c>
      <c r="E202">
        <v>10</v>
      </c>
      <c r="F202" t="str">
        <f>_xlfn.XLOOKUP(B202,Products!$A$2:$A$51,Products!$B$2:$B$51)</f>
        <v>Almost</v>
      </c>
      <c r="G202" t="str">
        <f>_xlfn.XLOOKUP(B202,Products!$A$2:$A$51,Products!$C$2:$C$51)</f>
        <v>Home &amp; Kitchen</v>
      </c>
      <c r="H202">
        <f>_xlfn.XLOOKUP(B202,Products!$A$2:$A$51,Products!$D$2:$D$51)</f>
        <v>70.72</v>
      </c>
      <c r="I202" t="str">
        <f>_xlfn.XLOOKUP(E202,Salespersons!$A$2:$A$101,Salespersons!$B$2:$B$101)</f>
        <v>Tyler Howard</v>
      </c>
      <c r="J202" t="str">
        <f>_xlfn.XLOOKUP(E202,Salespersons!$A$2:$A$101,Salespersons!$C$2:$C$101)</f>
        <v>East</v>
      </c>
      <c r="K202">
        <f t="shared" si="9"/>
        <v>424.32</v>
      </c>
      <c r="L202" t="str">
        <f t="shared" si="10"/>
        <v>March</v>
      </c>
      <c r="M202" t="str">
        <f t="shared" si="11"/>
        <v>2025</v>
      </c>
    </row>
    <row r="203" spans="1:13" x14ac:dyDescent="0.3">
      <c r="A203">
        <v>202</v>
      </c>
      <c r="B203">
        <v>14</v>
      </c>
      <c r="C203">
        <v>6</v>
      </c>
      <c r="D203" s="2">
        <v>45204</v>
      </c>
      <c r="E203">
        <v>21</v>
      </c>
      <c r="F203" t="str">
        <f>_xlfn.XLOOKUP(B203,Products!$A$2:$A$51,Products!$B$2:$B$51)</f>
        <v>Mention</v>
      </c>
      <c r="G203" t="str">
        <f>_xlfn.XLOOKUP(B203,Products!$A$2:$A$51,Products!$C$2:$C$51)</f>
        <v>Home &amp; Kitchen</v>
      </c>
      <c r="H203">
        <f>_xlfn.XLOOKUP(B203,Products!$A$2:$A$51,Products!$D$2:$D$51)</f>
        <v>64.77</v>
      </c>
      <c r="I203" t="str">
        <f>_xlfn.XLOOKUP(E203,Salespersons!$A$2:$A$101,Salespersons!$B$2:$B$101)</f>
        <v>David Harris</v>
      </c>
      <c r="J203" t="str">
        <f>_xlfn.XLOOKUP(E203,Salespersons!$A$2:$A$101,Salespersons!$C$2:$C$101)</f>
        <v>West</v>
      </c>
      <c r="K203">
        <f t="shared" si="9"/>
        <v>388.62</v>
      </c>
      <c r="L203" t="str">
        <f t="shared" si="10"/>
        <v>October</v>
      </c>
      <c r="M203" t="str">
        <f t="shared" si="11"/>
        <v>2023</v>
      </c>
    </row>
    <row r="204" spans="1:13" x14ac:dyDescent="0.3">
      <c r="A204">
        <v>203</v>
      </c>
      <c r="B204">
        <v>47</v>
      </c>
      <c r="C204">
        <v>9</v>
      </c>
      <c r="D204" s="2">
        <v>45207</v>
      </c>
      <c r="E204">
        <v>27</v>
      </c>
      <c r="F204" t="str">
        <f>_xlfn.XLOOKUP(B204,Products!$A$2:$A$51,Products!$B$2:$B$51)</f>
        <v>Recent</v>
      </c>
      <c r="G204" t="str">
        <f>_xlfn.XLOOKUP(B204,Products!$A$2:$A$51,Products!$C$2:$C$51)</f>
        <v>Books</v>
      </c>
      <c r="H204">
        <f>_xlfn.XLOOKUP(B204,Products!$A$2:$A$51,Products!$D$2:$D$51)</f>
        <v>260.04000000000002</v>
      </c>
      <c r="I204" t="str">
        <f>_xlfn.XLOOKUP(E204,Salespersons!$A$2:$A$101,Salespersons!$B$2:$B$101)</f>
        <v>Emily Smith</v>
      </c>
      <c r="J204" t="str">
        <f>_xlfn.XLOOKUP(E204,Salespersons!$A$2:$A$101,Salespersons!$C$2:$C$101)</f>
        <v>South</v>
      </c>
      <c r="K204">
        <f t="shared" si="9"/>
        <v>2340.36</v>
      </c>
      <c r="L204" t="str">
        <f t="shared" si="10"/>
        <v>October</v>
      </c>
      <c r="M204" t="str">
        <f t="shared" si="11"/>
        <v>2023</v>
      </c>
    </row>
    <row r="205" spans="1:13" x14ac:dyDescent="0.3">
      <c r="A205">
        <v>204</v>
      </c>
      <c r="B205">
        <v>26</v>
      </c>
      <c r="C205">
        <v>2</v>
      </c>
      <c r="D205" s="2">
        <v>45714</v>
      </c>
      <c r="E205">
        <v>55</v>
      </c>
      <c r="F205" t="str">
        <f>_xlfn.XLOOKUP(B205,Products!$A$2:$A$51,Products!$B$2:$B$51)</f>
        <v>He</v>
      </c>
      <c r="G205" t="str">
        <f>_xlfn.XLOOKUP(B205,Products!$A$2:$A$51,Products!$C$2:$C$51)</f>
        <v>Clothing</v>
      </c>
      <c r="H205">
        <f>_xlfn.XLOOKUP(B205,Products!$A$2:$A$51,Products!$D$2:$D$51)</f>
        <v>499.81</v>
      </c>
      <c r="I205" t="str">
        <f>_xlfn.XLOOKUP(E205,Salespersons!$A$2:$A$101,Salespersons!$B$2:$B$101)</f>
        <v>Erica Turner</v>
      </c>
      <c r="J205" t="str">
        <f>_xlfn.XLOOKUP(E205,Salespersons!$A$2:$A$101,Salespersons!$C$2:$C$101)</f>
        <v>West</v>
      </c>
      <c r="K205">
        <f t="shared" si="9"/>
        <v>999.62</v>
      </c>
      <c r="L205" t="str">
        <f t="shared" si="10"/>
        <v>February</v>
      </c>
      <c r="M205" t="str">
        <f t="shared" si="11"/>
        <v>2025</v>
      </c>
    </row>
    <row r="206" spans="1:13" x14ac:dyDescent="0.3">
      <c r="A206">
        <v>205</v>
      </c>
      <c r="B206">
        <v>8</v>
      </c>
      <c r="C206">
        <v>3</v>
      </c>
      <c r="D206" s="2">
        <v>45458</v>
      </c>
      <c r="E206">
        <v>85</v>
      </c>
      <c r="F206" t="str">
        <f>_xlfn.XLOOKUP(B206,Products!$A$2:$A$51,Products!$B$2:$B$51)</f>
        <v>Center</v>
      </c>
      <c r="G206" t="str">
        <f>_xlfn.XLOOKUP(B206,Products!$A$2:$A$51,Products!$C$2:$C$51)</f>
        <v>Home &amp; Kitchen</v>
      </c>
      <c r="H206">
        <f>_xlfn.XLOOKUP(B206,Products!$A$2:$A$51,Products!$D$2:$D$51)</f>
        <v>275.3</v>
      </c>
      <c r="I206" t="str">
        <f>_xlfn.XLOOKUP(E206,Salespersons!$A$2:$A$101,Salespersons!$B$2:$B$101)</f>
        <v>Kristin Rodriguez</v>
      </c>
      <c r="J206" t="str">
        <f>_xlfn.XLOOKUP(E206,Salespersons!$A$2:$A$101,Salespersons!$C$2:$C$101)</f>
        <v>West</v>
      </c>
      <c r="K206">
        <f t="shared" si="9"/>
        <v>825.90000000000009</v>
      </c>
      <c r="L206" t="str">
        <f t="shared" si="10"/>
        <v>June</v>
      </c>
      <c r="M206" t="str">
        <f t="shared" si="11"/>
        <v>2024</v>
      </c>
    </row>
    <row r="207" spans="1:13" x14ac:dyDescent="0.3">
      <c r="A207">
        <v>206</v>
      </c>
      <c r="B207">
        <v>27</v>
      </c>
      <c r="C207">
        <v>6</v>
      </c>
      <c r="D207" s="2">
        <v>45367</v>
      </c>
      <c r="E207">
        <v>91</v>
      </c>
      <c r="F207" t="str">
        <f>_xlfn.XLOOKUP(B207,Products!$A$2:$A$51,Products!$B$2:$B$51)</f>
        <v>Girl</v>
      </c>
      <c r="G207" t="str">
        <f>_xlfn.XLOOKUP(B207,Products!$A$2:$A$51,Products!$C$2:$C$51)</f>
        <v>Home &amp; Kitchen</v>
      </c>
      <c r="H207">
        <f>_xlfn.XLOOKUP(B207,Products!$A$2:$A$51,Products!$D$2:$D$51)</f>
        <v>475.19</v>
      </c>
      <c r="I207" t="str">
        <f>_xlfn.XLOOKUP(E207,Salespersons!$A$2:$A$101,Salespersons!$B$2:$B$101)</f>
        <v>Stephen Mitchell</v>
      </c>
      <c r="J207" t="str">
        <f>_xlfn.XLOOKUP(E207,Salespersons!$A$2:$A$101,Salespersons!$C$2:$C$101)</f>
        <v>West</v>
      </c>
      <c r="K207">
        <f t="shared" si="9"/>
        <v>2851.14</v>
      </c>
      <c r="L207" t="str">
        <f t="shared" si="10"/>
        <v>March</v>
      </c>
      <c r="M207" t="str">
        <f t="shared" si="11"/>
        <v>2024</v>
      </c>
    </row>
    <row r="208" spans="1:13" x14ac:dyDescent="0.3">
      <c r="A208">
        <v>207</v>
      </c>
      <c r="B208">
        <v>47</v>
      </c>
      <c r="C208">
        <v>8</v>
      </c>
      <c r="D208" s="2">
        <v>45684</v>
      </c>
      <c r="E208">
        <v>96</v>
      </c>
      <c r="F208" t="str">
        <f>_xlfn.XLOOKUP(B208,Products!$A$2:$A$51,Products!$B$2:$B$51)</f>
        <v>Recent</v>
      </c>
      <c r="G208" t="str">
        <f>_xlfn.XLOOKUP(B208,Products!$A$2:$A$51,Products!$C$2:$C$51)</f>
        <v>Books</v>
      </c>
      <c r="H208">
        <f>_xlfn.XLOOKUP(B208,Products!$A$2:$A$51,Products!$D$2:$D$51)</f>
        <v>260.04000000000002</v>
      </c>
      <c r="I208" t="str">
        <f>_xlfn.XLOOKUP(E208,Salespersons!$A$2:$A$101,Salespersons!$B$2:$B$101)</f>
        <v>Shari Ross</v>
      </c>
      <c r="J208" t="str">
        <f>_xlfn.XLOOKUP(E208,Salespersons!$A$2:$A$101,Salespersons!$C$2:$C$101)</f>
        <v>West</v>
      </c>
      <c r="K208">
        <f t="shared" si="9"/>
        <v>2080.3200000000002</v>
      </c>
      <c r="L208" t="str">
        <f t="shared" si="10"/>
        <v>January</v>
      </c>
      <c r="M208" t="str">
        <f t="shared" si="11"/>
        <v>2025</v>
      </c>
    </row>
    <row r="209" spans="1:13" x14ac:dyDescent="0.3">
      <c r="A209">
        <v>208</v>
      </c>
      <c r="B209">
        <v>40</v>
      </c>
      <c r="C209">
        <v>7</v>
      </c>
      <c r="D209" s="2">
        <v>45158</v>
      </c>
      <c r="E209">
        <v>5</v>
      </c>
      <c r="F209" t="str">
        <f>_xlfn.XLOOKUP(B209,Products!$A$2:$A$51,Products!$B$2:$B$51)</f>
        <v>Agent</v>
      </c>
      <c r="G209" t="str">
        <f>_xlfn.XLOOKUP(B209,Products!$A$2:$A$51,Products!$C$2:$C$51)</f>
        <v>Toys</v>
      </c>
      <c r="H209">
        <f>_xlfn.XLOOKUP(B209,Products!$A$2:$A$51,Products!$D$2:$D$51)</f>
        <v>228.56</v>
      </c>
      <c r="I209" t="str">
        <f>_xlfn.XLOOKUP(E209,Salespersons!$A$2:$A$101,Salespersons!$B$2:$B$101)</f>
        <v>Suzanne Alvarez</v>
      </c>
      <c r="J209" t="str">
        <f>_xlfn.XLOOKUP(E209,Salespersons!$A$2:$A$101,Salespersons!$C$2:$C$101)</f>
        <v>West</v>
      </c>
      <c r="K209">
        <f t="shared" si="9"/>
        <v>1599.92</v>
      </c>
      <c r="L209" t="str">
        <f t="shared" si="10"/>
        <v>August</v>
      </c>
      <c r="M209" t="str">
        <f t="shared" si="11"/>
        <v>2023</v>
      </c>
    </row>
    <row r="210" spans="1:13" x14ac:dyDescent="0.3">
      <c r="A210">
        <v>209</v>
      </c>
      <c r="B210">
        <v>28</v>
      </c>
      <c r="C210">
        <v>8</v>
      </c>
      <c r="D210" s="2">
        <v>45832</v>
      </c>
      <c r="E210">
        <v>99</v>
      </c>
      <c r="F210" t="str">
        <f>_xlfn.XLOOKUP(B210,Products!$A$2:$A$51,Products!$B$2:$B$51)</f>
        <v>Total</v>
      </c>
      <c r="G210" t="str">
        <f>_xlfn.XLOOKUP(B210,Products!$A$2:$A$51,Products!$C$2:$C$51)</f>
        <v>Toys</v>
      </c>
      <c r="H210">
        <f>_xlfn.XLOOKUP(B210,Products!$A$2:$A$51,Products!$D$2:$D$51)</f>
        <v>64.849999999999994</v>
      </c>
      <c r="I210" t="str">
        <f>_xlfn.XLOOKUP(E210,Salespersons!$A$2:$A$101,Salespersons!$B$2:$B$101)</f>
        <v>Kathleen Grant</v>
      </c>
      <c r="J210" t="str">
        <f>_xlfn.XLOOKUP(E210,Salespersons!$A$2:$A$101,Salespersons!$C$2:$C$101)</f>
        <v>East</v>
      </c>
      <c r="K210">
        <f t="shared" si="9"/>
        <v>518.79999999999995</v>
      </c>
      <c r="L210" t="str">
        <f t="shared" si="10"/>
        <v>June</v>
      </c>
      <c r="M210" t="str">
        <f t="shared" si="11"/>
        <v>2025</v>
      </c>
    </row>
    <row r="211" spans="1:13" x14ac:dyDescent="0.3">
      <c r="A211">
        <v>210</v>
      </c>
      <c r="B211">
        <v>4</v>
      </c>
      <c r="C211">
        <v>5</v>
      </c>
      <c r="D211" s="2">
        <v>45303</v>
      </c>
      <c r="E211">
        <v>86</v>
      </c>
      <c r="F211" t="str">
        <f>_xlfn.XLOOKUP(B211,Products!$A$2:$A$51,Products!$B$2:$B$51)</f>
        <v>Half</v>
      </c>
      <c r="G211" t="str">
        <f>_xlfn.XLOOKUP(B211,Products!$A$2:$A$51,Products!$C$2:$C$51)</f>
        <v>Home &amp; Kitchen</v>
      </c>
      <c r="H211">
        <f>_xlfn.XLOOKUP(B211,Products!$A$2:$A$51,Products!$D$2:$D$51)</f>
        <v>420.81</v>
      </c>
      <c r="I211" t="str">
        <f>_xlfn.XLOOKUP(E211,Salespersons!$A$2:$A$101,Salespersons!$B$2:$B$101)</f>
        <v>Susan Wheeler</v>
      </c>
      <c r="J211" t="str">
        <f>_xlfn.XLOOKUP(E211,Salespersons!$A$2:$A$101,Salespersons!$C$2:$C$101)</f>
        <v>West</v>
      </c>
      <c r="K211">
        <f t="shared" si="9"/>
        <v>2104.0500000000002</v>
      </c>
      <c r="L211" t="str">
        <f t="shared" si="10"/>
        <v>January</v>
      </c>
      <c r="M211" t="str">
        <f t="shared" si="11"/>
        <v>2024</v>
      </c>
    </row>
    <row r="212" spans="1:13" x14ac:dyDescent="0.3">
      <c r="A212">
        <v>211</v>
      </c>
      <c r="B212">
        <v>38</v>
      </c>
      <c r="C212">
        <v>9</v>
      </c>
      <c r="D212" s="2">
        <v>45635</v>
      </c>
      <c r="E212">
        <v>59</v>
      </c>
      <c r="F212" t="str">
        <f>_xlfn.XLOOKUP(B212,Products!$A$2:$A$51,Products!$B$2:$B$51)</f>
        <v>Smile</v>
      </c>
      <c r="G212" t="str">
        <f>_xlfn.XLOOKUP(B212,Products!$A$2:$A$51,Products!$C$2:$C$51)</f>
        <v>Clothing</v>
      </c>
      <c r="H212">
        <f>_xlfn.XLOOKUP(B212,Products!$A$2:$A$51,Products!$D$2:$D$51)</f>
        <v>49.56</v>
      </c>
      <c r="I212" t="str">
        <f>_xlfn.XLOOKUP(E212,Salespersons!$A$2:$A$101,Salespersons!$B$2:$B$101)</f>
        <v>William Carney</v>
      </c>
      <c r="J212" t="str">
        <f>_xlfn.XLOOKUP(E212,Salespersons!$A$2:$A$101,Salespersons!$C$2:$C$101)</f>
        <v>North</v>
      </c>
      <c r="K212">
        <f t="shared" si="9"/>
        <v>446.04</v>
      </c>
      <c r="L212" t="str">
        <f t="shared" si="10"/>
        <v>December</v>
      </c>
      <c r="M212" t="str">
        <f t="shared" si="11"/>
        <v>2024</v>
      </c>
    </row>
    <row r="213" spans="1:13" x14ac:dyDescent="0.3">
      <c r="A213">
        <v>212</v>
      </c>
      <c r="B213">
        <v>11</v>
      </c>
      <c r="C213">
        <v>6</v>
      </c>
      <c r="D213" s="2">
        <v>45581</v>
      </c>
      <c r="E213">
        <v>36</v>
      </c>
      <c r="F213" t="str">
        <f>_xlfn.XLOOKUP(B213,Products!$A$2:$A$51,Products!$B$2:$B$51)</f>
        <v>News</v>
      </c>
      <c r="G213" t="str">
        <f>_xlfn.XLOOKUP(B213,Products!$A$2:$A$51,Products!$C$2:$C$51)</f>
        <v>Clothing</v>
      </c>
      <c r="H213">
        <f>_xlfn.XLOOKUP(B213,Products!$A$2:$A$51,Products!$D$2:$D$51)</f>
        <v>113.76</v>
      </c>
      <c r="I213" t="str">
        <f>_xlfn.XLOOKUP(E213,Salespersons!$A$2:$A$101,Salespersons!$B$2:$B$101)</f>
        <v>Rebecca Harrell</v>
      </c>
      <c r="J213" t="str">
        <f>_xlfn.XLOOKUP(E213,Salespersons!$A$2:$A$101,Salespersons!$C$2:$C$101)</f>
        <v>North</v>
      </c>
      <c r="K213">
        <f t="shared" si="9"/>
        <v>682.56000000000006</v>
      </c>
      <c r="L213" t="str">
        <f t="shared" si="10"/>
        <v>October</v>
      </c>
      <c r="M213" t="str">
        <f t="shared" si="11"/>
        <v>2024</v>
      </c>
    </row>
    <row r="214" spans="1:13" x14ac:dyDescent="0.3">
      <c r="A214">
        <v>213</v>
      </c>
      <c r="B214">
        <v>44</v>
      </c>
      <c r="C214">
        <v>2</v>
      </c>
      <c r="D214" s="2">
        <v>45235</v>
      </c>
      <c r="E214">
        <v>74</v>
      </c>
      <c r="F214" t="str">
        <f>_xlfn.XLOOKUP(B214,Products!$A$2:$A$51,Products!$B$2:$B$51)</f>
        <v>Approach</v>
      </c>
      <c r="G214" t="str">
        <f>_xlfn.XLOOKUP(B214,Products!$A$2:$A$51,Products!$C$2:$C$51)</f>
        <v>Toys</v>
      </c>
      <c r="H214">
        <f>_xlfn.XLOOKUP(B214,Products!$A$2:$A$51,Products!$D$2:$D$51)</f>
        <v>128.11000000000001</v>
      </c>
      <c r="I214" t="str">
        <f>_xlfn.XLOOKUP(E214,Salespersons!$A$2:$A$101,Salespersons!$B$2:$B$101)</f>
        <v>Kevin Smith</v>
      </c>
      <c r="J214" t="str">
        <f>_xlfn.XLOOKUP(E214,Salespersons!$A$2:$A$101,Salespersons!$C$2:$C$101)</f>
        <v>South</v>
      </c>
      <c r="K214">
        <f t="shared" si="9"/>
        <v>256.22000000000003</v>
      </c>
      <c r="L214" t="str">
        <f t="shared" si="10"/>
        <v>November</v>
      </c>
      <c r="M214" t="str">
        <f t="shared" si="11"/>
        <v>2023</v>
      </c>
    </row>
    <row r="215" spans="1:13" x14ac:dyDescent="0.3">
      <c r="A215">
        <v>214</v>
      </c>
      <c r="B215">
        <v>24</v>
      </c>
      <c r="C215">
        <v>6</v>
      </c>
      <c r="D215" s="2">
        <v>45160</v>
      </c>
      <c r="E215">
        <v>34</v>
      </c>
      <c r="F215" t="str">
        <f>_xlfn.XLOOKUP(B215,Products!$A$2:$A$51,Products!$B$2:$B$51)</f>
        <v>Still</v>
      </c>
      <c r="G215" t="str">
        <f>_xlfn.XLOOKUP(B215,Products!$A$2:$A$51,Products!$C$2:$C$51)</f>
        <v>Electronics</v>
      </c>
      <c r="H215">
        <f>_xlfn.XLOOKUP(B215,Products!$A$2:$A$51,Products!$D$2:$D$51)</f>
        <v>68.260000000000005</v>
      </c>
      <c r="I215" t="str">
        <f>_xlfn.XLOOKUP(E215,Salespersons!$A$2:$A$101,Salespersons!$B$2:$B$101)</f>
        <v>Denise Cruz</v>
      </c>
      <c r="J215" t="str">
        <f>_xlfn.XLOOKUP(E215,Salespersons!$A$2:$A$101,Salespersons!$C$2:$C$101)</f>
        <v>North</v>
      </c>
      <c r="K215">
        <f t="shared" si="9"/>
        <v>409.56000000000006</v>
      </c>
      <c r="L215" t="str">
        <f t="shared" si="10"/>
        <v>August</v>
      </c>
      <c r="M215" t="str">
        <f t="shared" si="11"/>
        <v>2023</v>
      </c>
    </row>
    <row r="216" spans="1:13" x14ac:dyDescent="0.3">
      <c r="A216">
        <v>215</v>
      </c>
      <c r="B216">
        <v>28</v>
      </c>
      <c r="C216">
        <v>4</v>
      </c>
      <c r="D216" s="2">
        <v>45731</v>
      </c>
      <c r="E216">
        <v>52</v>
      </c>
      <c r="F216" t="str">
        <f>_xlfn.XLOOKUP(B216,Products!$A$2:$A$51,Products!$B$2:$B$51)</f>
        <v>Total</v>
      </c>
      <c r="G216" t="str">
        <f>_xlfn.XLOOKUP(B216,Products!$A$2:$A$51,Products!$C$2:$C$51)</f>
        <v>Toys</v>
      </c>
      <c r="H216">
        <f>_xlfn.XLOOKUP(B216,Products!$A$2:$A$51,Products!$D$2:$D$51)</f>
        <v>64.849999999999994</v>
      </c>
      <c r="I216" t="str">
        <f>_xlfn.XLOOKUP(E216,Salespersons!$A$2:$A$101,Salespersons!$B$2:$B$101)</f>
        <v>Vanessa Hartman</v>
      </c>
      <c r="J216" t="str">
        <f>_xlfn.XLOOKUP(E216,Salespersons!$A$2:$A$101,Salespersons!$C$2:$C$101)</f>
        <v>East</v>
      </c>
      <c r="K216">
        <f t="shared" si="9"/>
        <v>259.39999999999998</v>
      </c>
      <c r="L216" t="str">
        <f t="shared" si="10"/>
        <v>March</v>
      </c>
      <c r="M216" t="str">
        <f t="shared" si="11"/>
        <v>2025</v>
      </c>
    </row>
    <row r="217" spans="1:13" x14ac:dyDescent="0.3">
      <c r="A217">
        <v>216</v>
      </c>
      <c r="B217">
        <v>41</v>
      </c>
      <c r="C217">
        <v>5</v>
      </c>
      <c r="D217" s="2">
        <v>45388</v>
      </c>
      <c r="E217">
        <v>6</v>
      </c>
      <c r="F217" t="str">
        <f>_xlfn.XLOOKUP(B217,Products!$A$2:$A$51,Products!$B$2:$B$51)</f>
        <v>Almost</v>
      </c>
      <c r="G217" t="str">
        <f>_xlfn.XLOOKUP(B217,Products!$A$2:$A$51,Products!$C$2:$C$51)</f>
        <v>Home &amp; Kitchen</v>
      </c>
      <c r="H217">
        <f>_xlfn.XLOOKUP(B217,Products!$A$2:$A$51,Products!$D$2:$D$51)</f>
        <v>70.72</v>
      </c>
      <c r="I217" t="str">
        <f>_xlfn.XLOOKUP(E217,Salespersons!$A$2:$A$101,Salespersons!$B$2:$B$101)</f>
        <v>Amanda Mcdonald</v>
      </c>
      <c r="J217" t="str">
        <f>_xlfn.XLOOKUP(E217,Salespersons!$A$2:$A$101,Salespersons!$C$2:$C$101)</f>
        <v>North</v>
      </c>
      <c r="K217">
        <f t="shared" si="9"/>
        <v>353.6</v>
      </c>
      <c r="L217" t="str">
        <f t="shared" si="10"/>
        <v>April</v>
      </c>
      <c r="M217" t="str">
        <f t="shared" si="11"/>
        <v>2024</v>
      </c>
    </row>
    <row r="218" spans="1:13" x14ac:dyDescent="0.3">
      <c r="A218">
        <v>217</v>
      </c>
      <c r="B218">
        <v>18</v>
      </c>
      <c r="C218">
        <v>5</v>
      </c>
      <c r="D218" s="2">
        <v>45208</v>
      </c>
      <c r="E218">
        <v>14</v>
      </c>
      <c r="F218" t="str">
        <f>_xlfn.XLOOKUP(B218,Products!$A$2:$A$51,Products!$B$2:$B$51)</f>
        <v>You</v>
      </c>
      <c r="G218" t="str">
        <f>_xlfn.XLOOKUP(B218,Products!$A$2:$A$51,Products!$C$2:$C$51)</f>
        <v>Books</v>
      </c>
      <c r="H218">
        <f>_xlfn.XLOOKUP(B218,Products!$A$2:$A$51,Products!$D$2:$D$51)</f>
        <v>128.16</v>
      </c>
      <c r="I218" t="str">
        <f>_xlfn.XLOOKUP(E218,Salespersons!$A$2:$A$101,Salespersons!$B$2:$B$101)</f>
        <v>Deanna Knight</v>
      </c>
      <c r="J218" t="str">
        <f>_xlfn.XLOOKUP(E218,Salespersons!$A$2:$A$101,Salespersons!$C$2:$C$101)</f>
        <v>North</v>
      </c>
      <c r="K218">
        <f t="shared" si="9"/>
        <v>640.79999999999995</v>
      </c>
      <c r="L218" t="str">
        <f t="shared" si="10"/>
        <v>October</v>
      </c>
      <c r="M218" t="str">
        <f t="shared" si="11"/>
        <v>2023</v>
      </c>
    </row>
    <row r="219" spans="1:13" x14ac:dyDescent="0.3">
      <c r="A219">
        <v>218</v>
      </c>
      <c r="B219">
        <v>49</v>
      </c>
      <c r="C219">
        <v>1</v>
      </c>
      <c r="D219" s="2">
        <v>45609</v>
      </c>
      <c r="E219">
        <v>59</v>
      </c>
      <c r="F219" t="str">
        <f>_xlfn.XLOOKUP(B219,Products!$A$2:$A$51,Products!$B$2:$B$51)</f>
        <v>Fish</v>
      </c>
      <c r="G219" t="str">
        <f>_xlfn.XLOOKUP(B219,Products!$A$2:$A$51,Products!$C$2:$C$51)</f>
        <v>Toys</v>
      </c>
      <c r="H219">
        <f>_xlfn.XLOOKUP(B219,Products!$A$2:$A$51,Products!$D$2:$D$51)</f>
        <v>345.29</v>
      </c>
      <c r="I219" t="str">
        <f>_xlfn.XLOOKUP(E219,Salespersons!$A$2:$A$101,Salespersons!$B$2:$B$101)</f>
        <v>William Carney</v>
      </c>
      <c r="J219" t="str">
        <f>_xlfn.XLOOKUP(E219,Salespersons!$A$2:$A$101,Salespersons!$C$2:$C$101)</f>
        <v>North</v>
      </c>
      <c r="K219">
        <f t="shared" si="9"/>
        <v>345.29</v>
      </c>
      <c r="L219" t="str">
        <f t="shared" si="10"/>
        <v>November</v>
      </c>
      <c r="M219" t="str">
        <f t="shared" si="11"/>
        <v>2024</v>
      </c>
    </row>
    <row r="220" spans="1:13" x14ac:dyDescent="0.3">
      <c r="A220">
        <v>219</v>
      </c>
      <c r="B220">
        <v>21</v>
      </c>
      <c r="C220">
        <v>5</v>
      </c>
      <c r="D220" s="2">
        <v>45839</v>
      </c>
      <c r="E220">
        <v>57</v>
      </c>
      <c r="F220" t="str">
        <f>_xlfn.XLOOKUP(B220,Products!$A$2:$A$51,Products!$B$2:$B$51)</f>
        <v>Firm</v>
      </c>
      <c r="G220" t="str">
        <f>_xlfn.XLOOKUP(B220,Products!$A$2:$A$51,Products!$C$2:$C$51)</f>
        <v>Toys</v>
      </c>
      <c r="H220">
        <f>_xlfn.XLOOKUP(B220,Products!$A$2:$A$51,Products!$D$2:$D$51)</f>
        <v>107.8</v>
      </c>
      <c r="I220" t="str">
        <f>_xlfn.XLOOKUP(E220,Salespersons!$A$2:$A$101,Salespersons!$B$2:$B$101)</f>
        <v>Sally Gutierrez</v>
      </c>
      <c r="J220" t="str">
        <f>_xlfn.XLOOKUP(E220,Salespersons!$A$2:$A$101,Salespersons!$C$2:$C$101)</f>
        <v>North</v>
      </c>
      <c r="K220">
        <f t="shared" si="9"/>
        <v>539</v>
      </c>
      <c r="L220" t="str">
        <f t="shared" si="10"/>
        <v>July</v>
      </c>
      <c r="M220" t="str">
        <f t="shared" si="11"/>
        <v>2025</v>
      </c>
    </row>
    <row r="221" spans="1:13" x14ac:dyDescent="0.3">
      <c r="A221">
        <v>220</v>
      </c>
      <c r="B221">
        <v>26</v>
      </c>
      <c r="C221">
        <v>9</v>
      </c>
      <c r="D221" s="2">
        <v>45199</v>
      </c>
      <c r="E221">
        <v>37</v>
      </c>
      <c r="F221" t="str">
        <f>_xlfn.XLOOKUP(B221,Products!$A$2:$A$51,Products!$B$2:$B$51)</f>
        <v>He</v>
      </c>
      <c r="G221" t="str">
        <f>_xlfn.XLOOKUP(B221,Products!$A$2:$A$51,Products!$C$2:$C$51)</f>
        <v>Clothing</v>
      </c>
      <c r="H221">
        <f>_xlfn.XLOOKUP(B221,Products!$A$2:$A$51,Products!$D$2:$D$51)</f>
        <v>499.81</v>
      </c>
      <c r="I221" t="str">
        <f>_xlfn.XLOOKUP(E221,Salespersons!$A$2:$A$101,Salespersons!$B$2:$B$101)</f>
        <v>Timothy Chan MD</v>
      </c>
      <c r="J221" t="str">
        <f>_xlfn.XLOOKUP(E221,Salespersons!$A$2:$A$101,Salespersons!$C$2:$C$101)</f>
        <v>North</v>
      </c>
      <c r="K221">
        <f t="shared" si="9"/>
        <v>4498.29</v>
      </c>
      <c r="L221" t="str">
        <f t="shared" si="10"/>
        <v>September</v>
      </c>
      <c r="M221" t="str">
        <f t="shared" si="11"/>
        <v>2023</v>
      </c>
    </row>
    <row r="222" spans="1:13" x14ac:dyDescent="0.3">
      <c r="A222">
        <v>221</v>
      </c>
      <c r="B222">
        <v>3</v>
      </c>
      <c r="C222">
        <v>8</v>
      </c>
      <c r="D222" s="2">
        <v>45229</v>
      </c>
      <c r="E222">
        <v>58</v>
      </c>
      <c r="F222" t="str">
        <f>_xlfn.XLOOKUP(B222,Products!$A$2:$A$51,Products!$B$2:$B$51)</f>
        <v>Nothing</v>
      </c>
      <c r="G222" t="str">
        <f>_xlfn.XLOOKUP(B222,Products!$A$2:$A$51,Products!$C$2:$C$51)</f>
        <v>Books</v>
      </c>
      <c r="H222">
        <f>_xlfn.XLOOKUP(B222,Products!$A$2:$A$51,Products!$D$2:$D$51)</f>
        <v>425.44</v>
      </c>
      <c r="I222" t="str">
        <f>_xlfn.XLOOKUP(E222,Salespersons!$A$2:$A$101,Salespersons!$B$2:$B$101)</f>
        <v>Brandon Atkinson</v>
      </c>
      <c r="J222" t="str">
        <f>_xlfn.XLOOKUP(E222,Salespersons!$A$2:$A$101,Salespersons!$C$2:$C$101)</f>
        <v>West</v>
      </c>
      <c r="K222">
        <f t="shared" si="9"/>
        <v>3403.52</v>
      </c>
      <c r="L222" t="str">
        <f t="shared" si="10"/>
        <v>October</v>
      </c>
      <c r="M222" t="str">
        <f t="shared" si="11"/>
        <v>2023</v>
      </c>
    </row>
    <row r="223" spans="1:13" x14ac:dyDescent="0.3">
      <c r="A223">
        <v>222</v>
      </c>
      <c r="B223">
        <v>13</v>
      </c>
      <c r="C223">
        <v>8</v>
      </c>
      <c r="D223" s="2">
        <v>45483</v>
      </c>
      <c r="E223">
        <v>83</v>
      </c>
      <c r="F223" t="str">
        <f>_xlfn.XLOOKUP(B223,Products!$A$2:$A$51,Products!$B$2:$B$51)</f>
        <v>Beat</v>
      </c>
      <c r="G223" t="str">
        <f>_xlfn.XLOOKUP(B223,Products!$A$2:$A$51,Products!$C$2:$C$51)</f>
        <v>Toys</v>
      </c>
      <c r="H223">
        <f>_xlfn.XLOOKUP(B223,Products!$A$2:$A$51,Products!$D$2:$D$51)</f>
        <v>430.93</v>
      </c>
      <c r="I223" t="str">
        <f>_xlfn.XLOOKUP(E223,Salespersons!$A$2:$A$101,Salespersons!$B$2:$B$101)</f>
        <v>Stephen Ortiz</v>
      </c>
      <c r="J223" t="str">
        <f>_xlfn.XLOOKUP(E223,Salespersons!$A$2:$A$101,Salespersons!$C$2:$C$101)</f>
        <v>North</v>
      </c>
      <c r="K223">
        <f t="shared" si="9"/>
        <v>3447.44</v>
      </c>
      <c r="L223" t="str">
        <f t="shared" si="10"/>
        <v>July</v>
      </c>
      <c r="M223" t="str">
        <f t="shared" si="11"/>
        <v>2024</v>
      </c>
    </row>
    <row r="224" spans="1:13" x14ac:dyDescent="0.3">
      <c r="A224">
        <v>223</v>
      </c>
      <c r="B224">
        <v>38</v>
      </c>
      <c r="C224">
        <v>3</v>
      </c>
      <c r="D224" s="2">
        <v>45299</v>
      </c>
      <c r="E224">
        <v>32</v>
      </c>
      <c r="F224" t="str">
        <f>_xlfn.XLOOKUP(B224,Products!$A$2:$A$51,Products!$B$2:$B$51)</f>
        <v>Smile</v>
      </c>
      <c r="G224" t="str">
        <f>_xlfn.XLOOKUP(B224,Products!$A$2:$A$51,Products!$C$2:$C$51)</f>
        <v>Clothing</v>
      </c>
      <c r="H224">
        <f>_xlfn.XLOOKUP(B224,Products!$A$2:$A$51,Products!$D$2:$D$51)</f>
        <v>49.56</v>
      </c>
      <c r="I224" t="str">
        <f>_xlfn.XLOOKUP(E224,Salespersons!$A$2:$A$101,Salespersons!$B$2:$B$101)</f>
        <v>Michael Adams</v>
      </c>
      <c r="J224" t="str">
        <f>_xlfn.XLOOKUP(E224,Salespersons!$A$2:$A$101,Salespersons!$C$2:$C$101)</f>
        <v>North</v>
      </c>
      <c r="K224">
        <f t="shared" si="9"/>
        <v>148.68</v>
      </c>
      <c r="L224" t="str">
        <f t="shared" si="10"/>
        <v>January</v>
      </c>
      <c r="M224" t="str">
        <f t="shared" si="11"/>
        <v>2024</v>
      </c>
    </row>
    <row r="225" spans="1:13" x14ac:dyDescent="0.3">
      <c r="A225">
        <v>224</v>
      </c>
      <c r="B225">
        <v>28</v>
      </c>
      <c r="C225">
        <v>9</v>
      </c>
      <c r="D225" s="2">
        <v>45740</v>
      </c>
      <c r="E225">
        <v>20</v>
      </c>
      <c r="F225" t="str">
        <f>_xlfn.XLOOKUP(B225,Products!$A$2:$A$51,Products!$B$2:$B$51)</f>
        <v>Total</v>
      </c>
      <c r="G225" t="str">
        <f>_xlfn.XLOOKUP(B225,Products!$A$2:$A$51,Products!$C$2:$C$51)</f>
        <v>Toys</v>
      </c>
      <c r="H225">
        <f>_xlfn.XLOOKUP(B225,Products!$A$2:$A$51,Products!$D$2:$D$51)</f>
        <v>64.849999999999994</v>
      </c>
      <c r="I225" t="str">
        <f>_xlfn.XLOOKUP(E225,Salespersons!$A$2:$A$101,Salespersons!$B$2:$B$101)</f>
        <v>Kristy Skinner</v>
      </c>
      <c r="J225" t="str">
        <f>_xlfn.XLOOKUP(E225,Salespersons!$A$2:$A$101,Salespersons!$C$2:$C$101)</f>
        <v>North</v>
      </c>
      <c r="K225">
        <f t="shared" si="9"/>
        <v>583.65</v>
      </c>
      <c r="L225" t="str">
        <f t="shared" si="10"/>
        <v>March</v>
      </c>
      <c r="M225" t="str">
        <f t="shared" si="11"/>
        <v>2025</v>
      </c>
    </row>
    <row r="226" spans="1:13" x14ac:dyDescent="0.3">
      <c r="A226">
        <v>225</v>
      </c>
      <c r="B226">
        <v>14</v>
      </c>
      <c r="C226">
        <v>9</v>
      </c>
      <c r="D226" s="2">
        <v>45852</v>
      </c>
      <c r="E226">
        <v>85</v>
      </c>
      <c r="F226" t="str">
        <f>_xlfn.XLOOKUP(B226,Products!$A$2:$A$51,Products!$B$2:$B$51)</f>
        <v>Mention</v>
      </c>
      <c r="G226" t="str">
        <f>_xlfn.XLOOKUP(B226,Products!$A$2:$A$51,Products!$C$2:$C$51)</f>
        <v>Home &amp; Kitchen</v>
      </c>
      <c r="H226">
        <f>_xlfn.XLOOKUP(B226,Products!$A$2:$A$51,Products!$D$2:$D$51)</f>
        <v>64.77</v>
      </c>
      <c r="I226" t="str">
        <f>_xlfn.XLOOKUP(E226,Salespersons!$A$2:$A$101,Salespersons!$B$2:$B$101)</f>
        <v>Kristin Rodriguez</v>
      </c>
      <c r="J226" t="str">
        <f>_xlfn.XLOOKUP(E226,Salespersons!$A$2:$A$101,Salespersons!$C$2:$C$101)</f>
        <v>West</v>
      </c>
      <c r="K226">
        <f t="shared" si="9"/>
        <v>582.92999999999995</v>
      </c>
      <c r="L226" t="str">
        <f t="shared" si="10"/>
        <v>July</v>
      </c>
      <c r="M226" t="str">
        <f t="shared" si="11"/>
        <v>2025</v>
      </c>
    </row>
    <row r="227" spans="1:13" x14ac:dyDescent="0.3">
      <c r="A227">
        <v>226</v>
      </c>
      <c r="B227">
        <v>1</v>
      </c>
      <c r="C227">
        <v>7</v>
      </c>
      <c r="D227" s="2">
        <v>45842</v>
      </c>
      <c r="E227">
        <v>79</v>
      </c>
      <c r="F227" t="str">
        <f>_xlfn.XLOOKUP(B227,Products!$A$2:$A$51,Products!$B$2:$B$51)</f>
        <v>Increase</v>
      </c>
      <c r="G227" t="str">
        <f>_xlfn.XLOOKUP(B227,Products!$A$2:$A$51,Products!$C$2:$C$51)</f>
        <v>Books</v>
      </c>
      <c r="H227">
        <f>_xlfn.XLOOKUP(B227,Products!$A$2:$A$51,Products!$D$2:$D$51)</f>
        <v>101.78</v>
      </c>
      <c r="I227" t="str">
        <f>_xlfn.XLOOKUP(E227,Salespersons!$A$2:$A$101,Salespersons!$B$2:$B$101)</f>
        <v>Mark Pruitt</v>
      </c>
      <c r="J227" t="str">
        <f>_xlfn.XLOOKUP(E227,Salespersons!$A$2:$A$101,Salespersons!$C$2:$C$101)</f>
        <v>East</v>
      </c>
      <c r="K227">
        <f t="shared" si="9"/>
        <v>712.46</v>
      </c>
      <c r="L227" t="str">
        <f t="shared" si="10"/>
        <v>July</v>
      </c>
      <c r="M227" t="str">
        <f t="shared" si="11"/>
        <v>2025</v>
      </c>
    </row>
    <row r="228" spans="1:13" x14ac:dyDescent="0.3">
      <c r="A228">
        <v>227</v>
      </c>
      <c r="B228">
        <v>28</v>
      </c>
      <c r="C228">
        <v>6</v>
      </c>
      <c r="D228" s="2">
        <v>45337</v>
      </c>
      <c r="E228">
        <v>81</v>
      </c>
      <c r="F228" t="str">
        <f>_xlfn.XLOOKUP(B228,Products!$A$2:$A$51,Products!$B$2:$B$51)</f>
        <v>Total</v>
      </c>
      <c r="G228" t="str">
        <f>_xlfn.XLOOKUP(B228,Products!$A$2:$A$51,Products!$C$2:$C$51)</f>
        <v>Toys</v>
      </c>
      <c r="H228">
        <f>_xlfn.XLOOKUP(B228,Products!$A$2:$A$51,Products!$D$2:$D$51)</f>
        <v>64.849999999999994</v>
      </c>
      <c r="I228" t="str">
        <f>_xlfn.XLOOKUP(E228,Salespersons!$A$2:$A$101,Salespersons!$B$2:$B$101)</f>
        <v>Stephanie Mendez</v>
      </c>
      <c r="J228" t="str">
        <f>_xlfn.XLOOKUP(E228,Salespersons!$A$2:$A$101,Salespersons!$C$2:$C$101)</f>
        <v>East</v>
      </c>
      <c r="K228">
        <f t="shared" si="9"/>
        <v>389.09999999999997</v>
      </c>
      <c r="L228" t="str">
        <f t="shared" si="10"/>
        <v>February</v>
      </c>
      <c r="M228" t="str">
        <f t="shared" si="11"/>
        <v>2024</v>
      </c>
    </row>
    <row r="229" spans="1:13" x14ac:dyDescent="0.3">
      <c r="A229">
        <v>228</v>
      </c>
      <c r="B229">
        <v>36</v>
      </c>
      <c r="C229">
        <v>9</v>
      </c>
      <c r="D229" s="2">
        <v>45616</v>
      </c>
      <c r="E229">
        <v>61</v>
      </c>
      <c r="F229" t="str">
        <f>_xlfn.XLOOKUP(B229,Products!$A$2:$A$51,Products!$B$2:$B$51)</f>
        <v>Agreement</v>
      </c>
      <c r="G229" t="str">
        <f>_xlfn.XLOOKUP(B229,Products!$A$2:$A$51,Products!$C$2:$C$51)</f>
        <v>Toys</v>
      </c>
      <c r="H229">
        <f>_xlfn.XLOOKUP(B229,Products!$A$2:$A$51,Products!$D$2:$D$51)</f>
        <v>240.8</v>
      </c>
      <c r="I229" t="str">
        <f>_xlfn.XLOOKUP(E229,Salespersons!$A$2:$A$101,Salespersons!$B$2:$B$101)</f>
        <v>Alejandra Meza</v>
      </c>
      <c r="J229" t="str">
        <f>_xlfn.XLOOKUP(E229,Salespersons!$A$2:$A$101,Salespersons!$C$2:$C$101)</f>
        <v>East</v>
      </c>
      <c r="K229">
        <f t="shared" si="9"/>
        <v>2167.2000000000003</v>
      </c>
      <c r="L229" t="str">
        <f t="shared" si="10"/>
        <v>November</v>
      </c>
      <c r="M229" t="str">
        <f t="shared" si="11"/>
        <v>2024</v>
      </c>
    </row>
    <row r="230" spans="1:13" x14ac:dyDescent="0.3">
      <c r="A230">
        <v>229</v>
      </c>
      <c r="B230">
        <v>50</v>
      </c>
      <c r="C230">
        <v>6</v>
      </c>
      <c r="D230" s="2">
        <v>45691</v>
      </c>
      <c r="E230">
        <v>57</v>
      </c>
      <c r="F230" t="str">
        <f>_xlfn.XLOOKUP(B230,Products!$A$2:$A$51,Products!$B$2:$B$51)</f>
        <v>Newspaper</v>
      </c>
      <c r="G230" t="str">
        <f>_xlfn.XLOOKUP(B230,Products!$A$2:$A$51,Products!$C$2:$C$51)</f>
        <v>Clothing</v>
      </c>
      <c r="H230">
        <f>_xlfn.XLOOKUP(B230,Products!$A$2:$A$51,Products!$D$2:$D$51)</f>
        <v>256.36</v>
      </c>
      <c r="I230" t="str">
        <f>_xlfn.XLOOKUP(E230,Salespersons!$A$2:$A$101,Salespersons!$B$2:$B$101)</f>
        <v>Sally Gutierrez</v>
      </c>
      <c r="J230" t="str">
        <f>_xlfn.XLOOKUP(E230,Salespersons!$A$2:$A$101,Salespersons!$C$2:$C$101)</f>
        <v>North</v>
      </c>
      <c r="K230">
        <f t="shared" si="9"/>
        <v>1538.16</v>
      </c>
      <c r="L230" t="str">
        <f t="shared" si="10"/>
        <v>February</v>
      </c>
      <c r="M230" t="str">
        <f t="shared" si="11"/>
        <v>2025</v>
      </c>
    </row>
    <row r="231" spans="1:13" x14ac:dyDescent="0.3">
      <c r="A231">
        <v>230</v>
      </c>
      <c r="B231">
        <v>11</v>
      </c>
      <c r="C231">
        <v>3</v>
      </c>
      <c r="D231" s="2">
        <v>45796</v>
      </c>
      <c r="E231">
        <v>52</v>
      </c>
      <c r="F231" t="str">
        <f>_xlfn.XLOOKUP(B231,Products!$A$2:$A$51,Products!$B$2:$B$51)</f>
        <v>News</v>
      </c>
      <c r="G231" t="str">
        <f>_xlfn.XLOOKUP(B231,Products!$A$2:$A$51,Products!$C$2:$C$51)</f>
        <v>Clothing</v>
      </c>
      <c r="H231">
        <f>_xlfn.XLOOKUP(B231,Products!$A$2:$A$51,Products!$D$2:$D$51)</f>
        <v>113.76</v>
      </c>
      <c r="I231" t="str">
        <f>_xlfn.XLOOKUP(E231,Salespersons!$A$2:$A$101,Salespersons!$B$2:$B$101)</f>
        <v>Vanessa Hartman</v>
      </c>
      <c r="J231" t="str">
        <f>_xlfn.XLOOKUP(E231,Salespersons!$A$2:$A$101,Salespersons!$C$2:$C$101)</f>
        <v>East</v>
      </c>
      <c r="K231">
        <f t="shared" si="9"/>
        <v>341.28000000000003</v>
      </c>
      <c r="L231" t="str">
        <f t="shared" si="10"/>
        <v>May</v>
      </c>
      <c r="M231" t="str">
        <f t="shared" si="11"/>
        <v>2025</v>
      </c>
    </row>
    <row r="232" spans="1:13" x14ac:dyDescent="0.3">
      <c r="A232">
        <v>231</v>
      </c>
      <c r="B232">
        <v>43</v>
      </c>
      <c r="C232">
        <v>6</v>
      </c>
      <c r="D232" s="2">
        <v>45402</v>
      </c>
      <c r="E232">
        <v>88</v>
      </c>
      <c r="F232" t="str">
        <f>_xlfn.XLOOKUP(B232,Products!$A$2:$A$51,Products!$B$2:$B$51)</f>
        <v>Seem</v>
      </c>
      <c r="G232" t="str">
        <f>_xlfn.XLOOKUP(B232,Products!$A$2:$A$51,Products!$C$2:$C$51)</f>
        <v>Toys</v>
      </c>
      <c r="H232">
        <f>_xlfn.XLOOKUP(B232,Products!$A$2:$A$51,Products!$D$2:$D$51)</f>
        <v>98.01</v>
      </c>
      <c r="I232" t="str">
        <f>_xlfn.XLOOKUP(E232,Salespersons!$A$2:$A$101,Salespersons!$B$2:$B$101)</f>
        <v>Thomas Montes</v>
      </c>
      <c r="J232" t="str">
        <f>_xlfn.XLOOKUP(E232,Salespersons!$A$2:$A$101,Salespersons!$C$2:$C$101)</f>
        <v>East</v>
      </c>
      <c r="K232">
        <f t="shared" si="9"/>
        <v>588.06000000000006</v>
      </c>
      <c r="L232" t="str">
        <f t="shared" si="10"/>
        <v>April</v>
      </c>
      <c r="M232" t="str">
        <f t="shared" si="11"/>
        <v>2024</v>
      </c>
    </row>
    <row r="233" spans="1:13" x14ac:dyDescent="0.3">
      <c r="A233">
        <v>232</v>
      </c>
      <c r="B233">
        <v>40</v>
      </c>
      <c r="C233">
        <v>2</v>
      </c>
      <c r="D233" s="2">
        <v>45580</v>
      </c>
      <c r="E233">
        <v>85</v>
      </c>
      <c r="F233" t="str">
        <f>_xlfn.XLOOKUP(B233,Products!$A$2:$A$51,Products!$B$2:$B$51)</f>
        <v>Agent</v>
      </c>
      <c r="G233" t="str">
        <f>_xlfn.XLOOKUP(B233,Products!$A$2:$A$51,Products!$C$2:$C$51)</f>
        <v>Toys</v>
      </c>
      <c r="H233">
        <f>_xlfn.XLOOKUP(B233,Products!$A$2:$A$51,Products!$D$2:$D$51)</f>
        <v>228.56</v>
      </c>
      <c r="I233" t="str">
        <f>_xlfn.XLOOKUP(E233,Salespersons!$A$2:$A$101,Salespersons!$B$2:$B$101)</f>
        <v>Kristin Rodriguez</v>
      </c>
      <c r="J233" t="str">
        <f>_xlfn.XLOOKUP(E233,Salespersons!$A$2:$A$101,Salespersons!$C$2:$C$101)</f>
        <v>West</v>
      </c>
      <c r="K233">
        <f t="shared" si="9"/>
        <v>457.12</v>
      </c>
      <c r="L233" t="str">
        <f t="shared" si="10"/>
        <v>October</v>
      </c>
      <c r="M233" t="str">
        <f t="shared" si="11"/>
        <v>2024</v>
      </c>
    </row>
    <row r="234" spans="1:13" x14ac:dyDescent="0.3">
      <c r="A234">
        <v>233</v>
      </c>
      <c r="B234">
        <v>4</v>
      </c>
      <c r="C234">
        <v>2</v>
      </c>
      <c r="D234" s="2">
        <v>45338</v>
      </c>
      <c r="E234">
        <v>48</v>
      </c>
      <c r="F234" t="str">
        <f>_xlfn.XLOOKUP(B234,Products!$A$2:$A$51,Products!$B$2:$B$51)</f>
        <v>Half</v>
      </c>
      <c r="G234" t="str">
        <f>_xlfn.XLOOKUP(B234,Products!$A$2:$A$51,Products!$C$2:$C$51)</f>
        <v>Home &amp; Kitchen</v>
      </c>
      <c r="H234">
        <f>_xlfn.XLOOKUP(B234,Products!$A$2:$A$51,Products!$D$2:$D$51)</f>
        <v>420.81</v>
      </c>
      <c r="I234" t="str">
        <f>_xlfn.XLOOKUP(E234,Salespersons!$A$2:$A$101,Salespersons!$B$2:$B$101)</f>
        <v>Jacob Woods</v>
      </c>
      <c r="J234" t="str">
        <f>_xlfn.XLOOKUP(E234,Salespersons!$A$2:$A$101,Salespersons!$C$2:$C$101)</f>
        <v>West</v>
      </c>
      <c r="K234">
        <f t="shared" si="9"/>
        <v>841.62</v>
      </c>
      <c r="L234" t="str">
        <f t="shared" si="10"/>
        <v>February</v>
      </c>
      <c r="M234" t="str">
        <f t="shared" si="11"/>
        <v>2024</v>
      </c>
    </row>
    <row r="235" spans="1:13" x14ac:dyDescent="0.3">
      <c r="A235">
        <v>234</v>
      </c>
      <c r="B235">
        <v>34</v>
      </c>
      <c r="C235">
        <v>7</v>
      </c>
      <c r="D235" s="2">
        <v>45711</v>
      </c>
      <c r="E235">
        <v>79</v>
      </c>
      <c r="F235" t="str">
        <f>_xlfn.XLOOKUP(B235,Products!$A$2:$A$51,Products!$B$2:$B$51)</f>
        <v>Law</v>
      </c>
      <c r="G235" t="str">
        <f>_xlfn.XLOOKUP(B235,Products!$A$2:$A$51,Products!$C$2:$C$51)</f>
        <v>Books</v>
      </c>
      <c r="H235">
        <f>_xlfn.XLOOKUP(B235,Products!$A$2:$A$51,Products!$D$2:$D$51)</f>
        <v>319.54000000000002</v>
      </c>
      <c r="I235" t="str">
        <f>_xlfn.XLOOKUP(E235,Salespersons!$A$2:$A$101,Salespersons!$B$2:$B$101)</f>
        <v>Mark Pruitt</v>
      </c>
      <c r="J235" t="str">
        <f>_xlfn.XLOOKUP(E235,Salespersons!$A$2:$A$101,Salespersons!$C$2:$C$101)</f>
        <v>East</v>
      </c>
      <c r="K235">
        <f t="shared" si="9"/>
        <v>2236.7800000000002</v>
      </c>
      <c r="L235" t="str">
        <f t="shared" si="10"/>
        <v>February</v>
      </c>
      <c r="M235" t="str">
        <f t="shared" si="11"/>
        <v>2025</v>
      </c>
    </row>
    <row r="236" spans="1:13" x14ac:dyDescent="0.3">
      <c r="A236">
        <v>235</v>
      </c>
      <c r="B236">
        <v>1</v>
      </c>
      <c r="C236">
        <v>8</v>
      </c>
      <c r="D236" s="2">
        <v>45712</v>
      </c>
      <c r="E236">
        <v>11</v>
      </c>
      <c r="F236" t="str">
        <f>_xlfn.XLOOKUP(B236,Products!$A$2:$A$51,Products!$B$2:$B$51)</f>
        <v>Increase</v>
      </c>
      <c r="G236" t="str">
        <f>_xlfn.XLOOKUP(B236,Products!$A$2:$A$51,Products!$C$2:$C$51)</f>
        <v>Books</v>
      </c>
      <c r="H236">
        <f>_xlfn.XLOOKUP(B236,Products!$A$2:$A$51,Products!$D$2:$D$51)</f>
        <v>101.78</v>
      </c>
      <c r="I236" t="str">
        <f>_xlfn.XLOOKUP(E236,Salespersons!$A$2:$A$101,Salespersons!$B$2:$B$101)</f>
        <v>Alexander Ruiz</v>
      </c>
      <c r="J236" t="str">
        <f>_xlfn.XLOOKUP(E236,Salespersons!$A$2:$A$101,Salespersons!$C$2:$C$101)</f>
        <v>North</v>
      </c>
      <c r="K236">
        <f t="shared" si="9"/>
        <v>814.24</v>
      </c>
      <c r="L236" t="str">
        <f t="shared" si="10"/>
        <v>February</v>
      </c>
      <c r="M236" t="str">
        <f t="shared" si="11"/>
        <v>2025</v>
      </c>
    </row>
    <row r="237" spans="1:13" x14ac:dyDescent="0.3">
      <c r="A237">
        <v>236</v>
      </c>
      <c r="B237">
        <v>10</v>
      </c>
      <c r="C237">
        <v>7</v>
      </c>
      <c r="D237" s="2">
        <v>45146</v>
      </c>
      <c r="E237">
        <v>30</v>
      </c>
      <c r="F237" t="str">
        <f>_xlfn.XLOOKUP(B237,Products!$A$2:$A$51,Products!$B$2:$B$51)</f>
        <v>Live</v>
      </c>
      <c r="G237" t="str">
        <f>_xlfn.XLOOKUP(B237,Products!$A$2:$A$51,Products!$C$2:$C$51)</f>
        <v>Home &amp; Kitchen</v>
      </c>
      <c r="H237">
        <f>_xlfn.XLOOKUP(B237,Products!$A$2:$A$51,Products!$D$2:$D$51)</f>
        <v>406.51</v>
      </c>
      <c r="I237" t="str">
        <f>_xlfn.XLOOKUP(E237,Salespersons!$A$2:$A$101,Salespersons!$B$2:$B$101)</f>
        <v>Chase Gilbert</v>
      </c>
      <c r="J237" t="str">
        <f>_xlfn.XLOOKUP(E237,Salespersons!$A$2:$A$101,Salespersons!$C$2:$C$101)</f>
        <v>East</v>
      </c>
      <c r="K237">
        <f t="shared" si="9"/>
        <v>2845.5699999999997</v>
      </c>
      <c r="L237" t="str">
        <f t="shared" si="10"/>
        <v>August</v>
      </c>
      <c r="M237" t="str">
        <f t="shared" si="11"/>
        <v>2023</v>
      </c>
    </row>
    <row r="238" spans="1:13" x14ac:dyDescent="0.3">
      <c r="A238">
        <v>237</v>
      </c>
      <c r="B238">
        <v>17</v>
      </c>
      <c r="C238">
        <v>5</v>
      </c>
      <c r="D238" s="2">
        <v>45503</v>
      </c>
      <c r="E238">
        <v>60</v>
      </c>
      <c r="F238" t="str">
        <f>_xlfn.XLOOKUP(B238,Products!$A$2:$A$51,Products!$B$2:$B$51)</f>
        <v>Perhaps</v>
      </c>
      <c r="G238" t="str">
        <f>_xlfn.XLOOKUP(B238,Products!$A$2:$A$51,Products!$C$2:$C$51)</f>
        <v>Clothing</v>
      </c>
      <c r="H238">
        <f>_xlfn.XLOOKUP(B238,Products!$A$2:$A$51,Products!$D$2:$D$51)</f>
        <v>165.26</v>
      </c>
      <c r="I238" t="str">
        <f>_xlfn.XLOOKUP(E238,Salespersons!$A$2:$A$101,Salespersons!$B$2:$B$101)</f>
        <v>Linda Cummings</v>
      </c>
      <c r="J238" t="str">
        <f>_xlfn.XLOOKUP(E238,Salespersons!$A$2:$A$101,Salespersons!$C$2:$C$101)</f>
        <v>East</v>
      </c>
      <c r="K238">
        <f t="shared" si="9"/>
        <v>826.3</v>
      </c>
      <c r="L238" t="str">
        <f t="shared" si="10"/>
        <v>July</v>
      </c>
      <c r="M238" t="str">
        <f t="shared" si="11"/>
        <v>2024</v>
      </c>
    </row>
    <row r="239" spans="1:13" x14ac:dyDescent="0.3">
      <c r="A239">
        <v>238</v>
      </c>
      <c r="B239">
        <v>7</v>
      </c>
      <c r="C239">
        <v>4</v>
      </c>
      <c r="D239" s="2">
        <v>45815</v>
      </c>
      <c r="E239">
        <v>18</v>
      </c>
      <c r="F239" t="str">
        <f>_xlfn.XLOOKUP(B239,Products!$A$2:$A$51,Products!$B$2:$B$51)</f>
        <v>Avoid</v>
      </c>
      <c r="G239" t="str">
        <f>_xlfn.XLOOKUP(B239,Products!$A$2:$A$51,Products!$C$2:$C$51)</f>
        <v>Books</v>
      </c>
      <c r="H239">
        <f>_xlfn.XLOOKUP(B239,Products!$A$2:$A$51,Products!$D$2:$D$51)</f>
        <v>419</v>
      </c>
      <c r="I239" t="str">
        <f>_xlfn.XLOOKUP(E239,Salespersons!$A$2:$A$101,Salespersons!$B$2:$B$101)</f>
        <v>Keith Miller</v>
      </c>
      <c r="J239" t="str">
        <f>_xlfn.XLOOKUP(E239,Salespersons!$A$2:$A$101,Salespersons!$C$2:$C$101)</f>
        <v>East</v>
      </c>
      <c r="K239">
        <f t="shared" si="9"/>
        <v>1676</v>
      </c>
      <c r="L239" t="str">
        <f t="shared" si="10"/>
        <v>June</v>
      </c>
      <c r="M239" t="str">
        <f t="shared" si="11"/>
        <v>2025</v>
      </c>
    </row>
    <row r="240" spans="1:13" x14ac:dyDescent="0.3">
      <c r="A240">
        <v>239</v>
      </c>
      <c r="B240">
        <v>39</v>
      </c>
      <c r="C240">
        <v>8</v>
      </c>
      <c r="D240" s="2">
        <v>45525</v>
      </c>
      <c r="E240">
        <v>92</v>
      </c>
      <c r="F240" t="str">
        <f>_xlfn.XLOOKUP(B240,Products!$A$2:$A$51,Products!$B$2:$B$51)</f>
        <v>Reflect</v>
      </c>
      <c r="G240" t="str">
        <f>_xlfn.XLOOKUP(B240,Products!$A$2:$A$51,Products!$C$2:$C$51)</f>
        <v>Clothing</v>
      </c>
      <c r="H240">
        <f>_xlfn.XLOOKUP(B240,Products!$A$2:$A$51,Products!$D$2:$D$51)</f>
        <v>194.89</v>
      </c>
      <c r="I240" t="str">
        <f>_xlfn.XLOOKUP(E240,Salespersons!$A$2:$A$101,Salespersons!$B$2:$B$101)</f>
        <v>Larry Rivera</v>
      </c>
      <c r="J240" t="str">
        <f>_xlfn.XLOOKUP(E240,Salespersons!$A$2:$A$101,Salespersons!$C$2:$C$101)</f>
        <v>North</v>
      </c>
      <c r="K240">
        <f t="shared" si="9"/>
        <v>1559.12</v>
      </c>
      <c r="L240" t="str">
        <f t="shared" si="10"/>
        <v>August</v>
      </c>
      <c r="M240" t="str">
        <f t="shared" si="11"/>
        <v>2024</v>
      </c>
    </row>
    <row r="241" spans="1:13" x14ac:dyDescent="0.3">
      <c r="A241">
        <v>240</v>
      </c>
      <c r="B241">
        <v>13</v>
      </c>
      <c r="C241">
        <v>9</v>
      </c>
      <c r="D241" s="2">
        <v>45476</v>
      </c>
      <c r="E241">
        <v>77</v>
      </c>
      <c r="F241" t="str">
        <f>_xlfn.XLOOKUP(B241,Products!$A$2:$A$51,Products!$B$2:$B$51)</f>
        <v>Beat</v>
      </c>
      <c r="G241" t="str">
        <f>_xlfn.XLOOKUP(B241,Products!$A$2:$A$51,Products!$C$2:$C$51)</f>
        <v>Toys</v>
      </c>
      <c r="H241">
        <f>_xlfn.XLOOKUP(B241,Products!$A$2:$A$51,Products!$D$2:$D$51)</f>
        <v>430.93</v>
      </c>
      <c r="I241" t="str">
        <f>_xlfn.XLOOKUP(E241,Salespersons!$A$2:$A$101,Salespersons!$B$2:$B$101)</f>
        <v>Nicole Holloway</v>
      </c>
      <c r="J241" t="str">
        <f>_xlfn.XLOOKUP(E241,Salespersons!$A$2:$A$101,Salespersons!$C$2:$C$101)</f>
        <v>East</v>
      </c>
      <c r="K241">
        <f t="shared" si="9"/>
        <v>3878.37</v>
      </c>
      <c r="L241" t="str">
        <f t="shared" si="10"/>
        <v>July</v>
      </c>
      <c r="M241" t="str">
        <f t="shared" si="11"/>
        <v>2024</v>
      </c>
    </row>
    <row r="242" spans="1:13" x14ac:dyDescent="0.3">
      <c r="A242">
        <v>241</v>
      </c>
      <c r="B242">
        <v>22</v>
      </c>
      <c r="C242">
        <v>7</v>
      </c>
      <c r="D242" s="2">
        <v>45302</v>
      </c>
      <c r="E242">
        <v>74</v>
      </c>
      <c r="F242" t="str">
        <f>_xlfn.XLOOKUP(B242,Products!$A$2:$A$51,Products!$B$2:$B$51)</f>
        <v>Detail</v>
      </c>
      <c r="G242" t="str">
        <f>_xlfn.XLOOKUP(B242,Products!$A$2:$A$51,Products!$C$2:$C$51)</f>
        <v>Clothing</v>
      </c>
      <c r="H242">
        <f>_xlfn.XLOOKUP(B242,Products!$A$2:$A$51,Products!$D$2:$D$51)</f>
        <v>393.11</v>
      </c>
      <c r="I242" t="str">
        <f>_xlfn.XLOOKUP(E242,Salespersons!$A$2:$A$101,Salespersons!$B$2:$B$101)</f>
        <v>Kevin Smith</v>
      </c>
      <c r="J242" t="str">
        <f>_xlfn.XLOOKUP(E242,Salespersons!$A$2:$A$101,Salespersons!$C$2:$C$101)</f>
        <v>South</v>
      </c>
      <c r="K242">
        <f t="shared" si="9"/>
        <v>2751.77</v>
      </c>
      <c r="L242" t="str">
        <f t="shared" si="10"/>
        <v>January</v>
      </c>
      <c r="M242" t="str">
        <f t="shared" si="11"/>
        <v>2024</v>
      </c>
    </row>
    <row r="243" spans="1:13" x14ac:dyDescent="0.3">
      <c r="A243">
        <v>242</v>
      </c>
      <c r="B243">
        <v>1</v>
      </c>
      <c r="C243">
        <v>1</v>
      </c>
      <c r="D243" s="2">
        <v>45823</v>
      </c>
      <c r="E243">
        <v>47</v>
      </c>
      <c r="F243" t="str">
        <f>_xlfn.XLOOKUP(B243,Products!$A$2:$A$51,Products!$B$2:$B$51)</f>
        <v>Increase</v>
      </c>
      <c r="G243" t="str">
        <f>_xlfn.XLOOKUP(B243,Products!$A$2:$A$51,Products!$C$2:$C$51)</f>
        <v>Books</v>
      </c>
      <c r="H243">
        <f>_xlfn.XLOOKUP(B243,Products!$A$2:$A$51,Products!$D$2:$D$51)</f>
        <v>101.78</v>
      </c>
      <c r="I243" t="str">
        <f>_xlfn.XLOOKUP(E243,Salespersons!$A$2:$A$101,Salespersons!$B$2:$B$101)</f>
        <v>Jasmine Smith</v>
      </c>
      <c r="J243" t="str">
        <f>_xlfn.XLOOKUP(E243,Salespersons!$A$2:$A$101,Salespersons!$C$2:$C$101)</f>
        <v>West</v>
      </c>
      <c r="K243">
        <f t="shared" si="9"/>
        <v>101.78</v>
      </c>
      <c r="L243" t="str">
        <f t="shared" si="10"/>
        <v>June</v>
      </c>
      <c r="M243" t="str">
        <f t="shared" si="11"/>
        <v>2025</v>
      </c>
    </row>
    <row r="244" spans="1:13" x14ac:dyDescent="0.3">
      <c r="A244">
        <v>243</v>
      </c>
      <c r="B244">
        <v>28</v>
      </c>
      <c r="C244">
        <v>4</v>
      </c>
      <c r="D244" s="2">
        <v>45704</v>
      </c>
      <c r="E244">
        <v>12</v>
      </c>
      <c r="F244" t="str">
        <f>_xlfn.XLOOKUP(B244,Products!$A$2:$A$51,Products!$B$2:$B$51)</f>
        <v>Total</v>
      </c>
      <c r="G244" t="str">
        <f>_xlfn.XLOOKUP(B244,Products!$A$2:$A$51,Products!$C$2:$C$51)</f>
        <v>Toys</v>
      </c>
      <c r="H244">
        <f>_xlfn.XLOOKUP(B244,Products!$A$2:$A$51,Products!$D$2:$D$51)</f>
        <v>64.849999999999994</v>
      </c>
      <c r="I244" t="str">
        <f>_xlfn.XLOOKUP(E244,Salespersons!$A$2:$A$101,Salespersons!$B$2:$B$101)</f>
        <v>Michael Jones</v>
      </c>
      <c r="J244" t="str">
        <f>_xlfn.XLOOKUP(E244,Salespersons!$A$2:$A$101,Salespersons!$C$2:$C$101)</f>
        <v>West</v>
      </c>
      <c r="K244">
        <f t="shared" si="9"/>
        <v>259.39999999999998</v>
      </c>
      <c r="L244" t="str">
        <f t="shared" si="10"/>
        <v>February</v>
      </c>
      <c r="M244" t="str">
        <f t="shared" si="11"/>
        <v>2025</v>
      </c>
    </row>
    <row r="245" spans="1:13" x14ac:dyDescent="0.3">
      <c r="A245">
        <v>244</v>
      </c>
      <c r="B245">
        <v>33</v>
      </c>
      <c r="C245">
        <v>4</v>
      </c>
      <c r="D245" s="2">
        <v>45239</v>
      </c>
      <c r="E245">
        <v>50</v>
      </c>
      <c r="F245" t="str">
        <f>_xlfn.XLOOKUP(B245,Products!$A$2:$A$51,Products!$B$2:$B$51)</f>
        <v>Resource</v>
      </c>
      <c r="G245" t="str">
        <f>_xlfn.XLOOKUP(B245,Products!$A$2:$A$51,Products!$C$2:$C$51)</f>
        <v>Toys</v>
      </c>
      <c r="H245">
        <f>_xlfn.XLOOKUP(B245,Products!$A$2:$A$51,Products!$D$2:$D$51)</f>
        <v>10.54</v>
      </c>
      <c r="I245" t="str">
        <f>_xlfn.XLOOKUP(E245,Salespersons!$A$2:$A$101,Salespersons!$B$2:$B$101)</f>
        <v>Brad Harris</v>
      </c>
      <c r="J245" t="str">
        <f>_xlfn.XLOOKUP(E245,Salespersons!$A$2:$A$101,Salespersons!$C$2:$C$101)</f>
        <v>West</v>
      </c>
      <c r="K245">
        <f t="shared" si="9"/>
        <v>42.16</v>
      </c>
      <c r="L245" t="str">
        <f t="shared" si="10"/>
        <v>November</v>
      </c>
      <c r="M245" t="str">
        <f t="shared" si="11"/>
        <v>2023</v>
      </c>
    </row>
    <row r="246" spans="1:13" x14ac:dyDescent="0.3">
      <c r="A246">
        <v>245</v>
      </c>
      <c r="B246">
        <v>13</v>
      </c>
      <c r="C246">
        <v>3</v>
      </c>
      <c r="D246" s="2">
        <v>45722</v>
      </c>
      <c r="E246">
        <v>40</v>
      </c>
      <c r="F246" t="str">
        <f>_xlfn.XLOOKUP(B246,Products!$A$2:$A$51,Products!$B$2:$B$51)</f>
        <v>Beat</v>
      </c>
      <c r="G246" t="str">
        <f>_xlfn.XLOOKUP(B246,Products!$A$2:$A$51,Products!$C$2:$C$51)</f>
        <v>Toys</v>
      </c>
      <c r="H246">
        <f>_xlfn.XLOOKUP(B246,Products!$A$2:$A$51,Products!$D$2:$D$51)</f>
        <v>430.93</v>
      </c>
      <c r="I246" t="str">
        <f>_xlfn.XLOOKUP(E246,Salespersons!$A$2:$A$101,Salespersons!$B$2:$B$101)</f>
        <v>Ashley Bennett</v>
      </c>
      <c r="J246" t="str">
        <f>_xlfn.XLOOKUP(E246,Salespersons!$A$2:$A$101,Salespersons!$C$2:$C$101)</f>
        <v>West</v>
      </c>
      <c r="K246">
        <f t="shared" si="9"/>
        <v>1292.79</v>
      </c>
      <c r="L246" t="str">
        <f t="shared" si="10"/>
        <v>March</v>
      </c>
      <c r="M246" t="str">
        <f t="shared" si="11"/>
        <v>2025</v>
      </c>
    </row>
    <row r="247" spans="1:13" x14ac:dyDescent="0.3">
      <c r="A247">
        <v>246</v>
      </c>
      <c r="B247">
        <v>1</v>
      </c>
      <c r="C247">
        <v>4</v>
      </c>
      <c r="D247" s="2">
        <v>45834</v>
      </c>
      <c r="E247">
        <v>90</v>
      </c>
      <c r="F247" t="str">
        <f>_xlfn.XLOOKUP(B247,Products!$A$2:$A$51,Products!$B$2:$B$51)</f>
        <v>Increase</v>
      </c>
      <c r="G247" t="str">
        <f>_xlfn.XLOOKUP(B247,Products!$A$2:$A$51,Products!$C$2:$C$51)</f>
        <v>Books</v>
      </c>
      <c r="H247">
        <f>_xlfn.XLOOKUP(B247,Products!$A$2:$A$51,Products!$D$2:$D$51)</f>
        <v>101.78</v>
      </c>
      <c r="I247" t="str">
        <f>_xlfn.XLOOKUP(E247,Salespersons!$A$2:$A$101,Salespersons!$B$2:$B$101)</f>
        <v>Becky Lopez</v>
      </c>
      <c r="J247" t="str">
        <f>_xlfn.XLOOKUP(E247,Salespersons!$A$2:$A$101,Salespersons!$C$2:$C$101)</f>
        <v>West</v>
      </c>
      <c r="K247">
        <f t="shared" si="9"/>
        <v>407.12</v>
      </c>
      <c r="L247" t="str">
        <f t="shared" si="10"/>
        <v>June</v>
      </c>
      <c r="M247" t="str">
        <f t="shared" si="11"/>
        <v>2025</v>
      </c>
    </row>
    <row r="248" spans="1:13" x14ac:dyDescent="0.3">
      <c r="A248">
        <v>247</v>
      </c>
      <c r="B248">
        <v>38</v>
      </c>
      <c r="C248">
        <v>9</v>
      </c>
      <c r="D248" s="2">
        <v>45650</v>
      </c>
      <c r="E248">
        <v>64</v>
      </c>
      <c r="F248" t="str">
        <f>_xlfn.XLOOKUP(B248,Products!$A$2:$A$51,Products!$B$2:$B$51)</f>
        <v>Smile</v>
      </c>
      <c r="G248" t="str">
        <f>_xlfn.XLOOKUP(B248,Products!$A$2:$A$51,Products!$C$2:$C$51)</f>
        <v>Clothing</v>
      </c>
      <c r="H248">
        <f>_xlfn.XLOOKUP(B248,Products!$A$2:$A$51,Products!$D$2:$D$51)</f>
        <v>49.56</v>
      </c>
      <c r="I248" t="str">
        <f>_xlfn.XLOOKUP(E248,Salespersons!$A$2:$A$101,Salespersons!$B$2:$B$101)</f>
        <v>Scott Martin</v>
      </c>
      <c r="J248" t="str">
        <f>_xlfn.XLOOKUP(E248,Salespersons!$A$2:$A$101,Salespersons!$C$2:$C$101)</f>
        <v>East</v>
      </c>
      <c r="K248">
        <f t="shared" si="9"/>
        <v>446.04</v>
      </c>
      <c r="L248" t="str">
        <f t="shared" si="10"/>
        <v>December</v>
      </c>
      <c r="M248" t="str">
        <f t="shared" si="11"/>
        <v>2024</v>
      </c>
    </row>
    <row r="249" spans="1:13" x14ac:dyDescent="0.3">
      <c r="A249">
        <v>248</v>
      </c>
      <c r="B249">
        <v>25</v>
      </c>
      <c r="C249">
        <v>1</v>
      </c>
      <c r="D249" s="2">
        <v>45781</v>
      </c>
      <c r="E249">
        <v>19</v>
      </c>
      <c r="F249" t="str">
        <f>_xlfn.XLOOKUP(B249,Products!$A$2:$A$51,Products!$B$2:$B$51)</f>
        <v>Give</v>
      </c>
      <c r="G249" t="str">
        <f>_xlfn.XLOOKUP(B249,Products!$A$2:$A$51,Products!$C$2:$C$51)</f>
        <v>Home &amp; Kitchen</v>
      </c>
      <c r="H249">
        <f>_xlfn.XLOOKUP(B249,Products!$A$2:$A$51,Products!$D$2:$D$51)</f>
        <v>262.41000000000003</v>
      </c>
      <c r="I249" t="str">
        <f>_xlfn.XLOOKUP(E249,Salespersons!$A$2:$A$101,Salespersons!$B$2:$B$101)</f>
        <v>Dennis Zuniga</v>
      </c>
      <c r="J249" t="str">
        <f>_xlfn.XLOOKUP(E249,Salespersons!$A$2:$A$101,Salespersons!$C$2:$C$101)</f>
        <v>North</v>
      </c>
      <c r="K249">
        <f t="shared" si="9"/>
        <v>262.41000000000003</v>
      </c>
      <c r="L249" t="str">
        <f t="shared" si="10"/>
        <v>May</v>
      </c>
      <c r="M249" t="str">
        <f t="shared" si="11"/>
        <v>2025</v>
      </c>
    </row>
    <row r="250" spans="1:13" x14ac:dyDescent="0.3">
      <c r="A250">
        <v>249</v>
      </c>
      <c r="B250">
        <v>42</v>
      </c>
      <c r="C250">
        <v>2</v>
      </c>
      <c r="D250" s="2">
        <v>45779</v>
      </c>
      <c r="E250">
        <v>87</v>
      </c>
      <c r="F250" t="str">
        <f>_xlfn.XLOOKUP(B250,Products!$A$2:$A$51,Products!$B$2:$B$51)</f>
        <v>Deep</v>
      </c>
      <c r="G250" t="str">
        <f>_xlfn.XLOOKUP(B250,Products!$A$2:$A$51,Products!$C$2:$C$51)</f>
        <v>Toys</v>
      </c>
      <c r="H250">
        <f>_xlfn.XLOOKUP(B250,Products!$A$2:$A$51,Products!$D$2:$D$51)</f>
        <v>51.98</v>
      </c>
      <c r="I250" t="str">
        <f>_xlfn.XLOOKUP(E250,Salespersons!$A$2:$A$101,Salespersons!$B$2:$B$101)</f>
        <v>Jordan Ramirez</v>
      </c>
      <c r="J250" t="str">
        <f>_xlfn.XLOOKUP(E250,Salespersons!$A$2:$A$101,Salespersons!$C$2:$C$101)</f>
        <v>South</v>
      </c>
      <c r="K250">
        <f t="shared" si="9"/>
        <v>103.96</v>
      </c>
      <c r="L250" t="str">
        <f t="shared" si="10"/>
        <v>May</v>
      </c>
      <c r="M250" t="str">
        <f t="shared" si="11"/>
        <v>2025</v>
      </c>
    </row>
    <row r="251" spans="1:13" x14ac:dyDescent="0.3">
      <c r="A251">
        <v>250</v>
      </c>
      <c r="B251">
        <v>21</v>
      </c>
      <c r="C251">
        <v>7</v>
      </c>
      <c r="D251" s="2">
        <v>45743</v>
      </c>
      <c r="E251">
        <v>100</v>
      </c>
      <c r="F251" t="str">
        <f>_xlfn.XLOOKUP(B251,Products!$A$2:$A$51,Products!$B$2:$B$51)</f>
        <v>Firm</v>
      </c>
      <c r="G251" t="str">
        <f>_xlfn.XLOOKUP(B251,Products!$A$2:$A$51,Products!$C$2:$C$51)</f>
        <v>Toys</v>
      </c>
      <c r="H251">
        <f>_xlfn.XLOOKUP(B251,Products!$A$2:$A$51,Products!$D$2:$D$51)</f>
        <v>107.8</v>
      </c>
      <c r="I251" t="str">
        <f>_xlfn.XLOOKUP(E251,Salespersons!$A$2:$A$101,Salespersons!$B$2:$B$101)</f>
        <v>Sara Strong</v>
      </c>
      <c r="J251" t="str">
        <f>_xlfn.XLOOKUP(E251,Salespersons!$A$2:$A$101,Salespersons!$C$2:$C$101)</f>
        <v>North</v>
      </c>
      <c r="K251">
        <f t="shared" si="9"/>
        <v>754.6</v>
      </c>
      <c r="L251" t="str">
        <f t="shared" si="10"/>
        <v>March</v>
      </c>
      <c r="M251" t="str">
        <f t="shared" si="11"/>
        <v>2025</v>
      </c>
    </row>
    <row r="252" spans="1:13" x14ac:dyDescent="0.3">
      <c r="A252">
        <v>251</v>
      </c>
      <c r="B252">
        <v>33</v>
      </c>
      <c r="C252">
        <v>9</v>
      </c>
      <c r="D252" s="2">
        <v>45160</v>
      </c>
      <c r="E252">
        <v>27</v>
      </c>
      <c r="F252" t="str">
        <f>_xlfn.XLOOKUP(B252,Products!$A$2:$A$51,Products!$B$2:$B$51)</f>
        <v>Resource</v>
      </c>
      <c r="G252" t="str">
        <f>_xlfn.XLOOKUP(B252,Products!$A$2:$A$51,Products!$C$2:$C$51)</f>
        <v>Toys</v>
      </c>
      <c r="H252">
        <f>_xlfn.XLOOKUP(B252,Products!$A$2:$A$51,Products!$D$2:$D$51)</f>
        <v>10.54</v>
      </c>
      <c r="I252" t="str">
        <f>_xlfn.XLOOKUP(E252,Salespersons!$A$2:$A$101,Salespersons!$B$2:$B$101)</f>
        <v>Emily Smith</v>
      </c>
      <c r="J252" t="str">
        <f>_xlfn.XLOOKUP(E252,Salespersons!$A$2:$A$101,Salespersons!$C$2:$C$101)</f>
        <v>South</v>
      </c>
      <c r="K252">
        <f t="shared" si="9"/>
        <v>94.859999999999985</v>
      </c>
      <c r="L252" t="str">
        <f t="shared" si="10"/>
        <v>August</v>
      </c>
      <c r="M252" t="str">
        <f t="shared" si="11"/>
        <v>2023</v>
      </c>
    </row>
    <row r="253" spans="1:13" x14ac:dyDescent="0.3">
      <c r="A253">
        <v>252</v>
      </c>
      <c r="B253">
        <v>37</v>
      </c>
      <c r="C253">
        <v>7</v>
      </c>
      <c r="D253" s="2">
        <v>45677</v>
      </c>
      <c r="E253">
        <v>52</v>
      </c>
      <c r="F253" t="str">
        <f>_xlfn.XLOOKUP(B253,Products!$A$2:$A$51,Products!$B$2:$B$51)</f>
        <v>Suffer</v>
      </c>
      <c r="G253" t="str">
        <f>_xlfn.XLOOKUP(B253,Products!$A$2:$A$51,Products!$C$2:$C$51)</f>
        <v>Electronics</v>
      </c>
      <c r="H253">
        <f>_xlfn.XLOOKUP(B253,Products!$A$2:$A$51,Products!$D$2:$D$51)</f>
        <v>416.3</v>
      </c>
      <c r="I253" t="str">
        <f>_xlfn.XLOOKUP(E253,Salespersons!$A$2:$A$101,Salespersons!$B$2:$B$101)</f>
        <v>Vanessa Hartman</v>
      </c>
      <c r="J253" t="str">
        <f>_xlfn.XLOOKUP(E253,Salespersons!$A$2:$A$101,Salespersons!$C$2:$C$101)</f>
        <v>East</v>
      </c>
      <c r="K253">
        <f t="shared" si="9"/>
        <v>2914.1</v>
      </c>
      <c r="L253" t="str">
        <f t="shared" si="10"/>
        <v>January</v>
      </c>
      <c r="M253" t="str">
        <f t="shared" si="11"/>
        <v>2025</v>
      </c>
    </row>
    <row r="254" spans="1:13" x14ac:dyDescent="0.3">
      <c r="A254">
        <v>253</v>
      </c>
      <c r="B254">
        <v>34</v>
      </c>
      <c r="C254">
        <v>1</v>
      </c>
      <c r="D254" s="2">
        <v>45629</v>
      </c>
      <c r="E254">
        <v>80</v>
      </c>
      <c r="F254" t="str">
        <f>_xlfn.XLOOKUP(B254,Products!$A$2:$A$51,Products!$B$2:$B$51)</f>
        <v>Law</v>
      </c>
      <c r="G254" t="str">
        <f>_xlfn.XLOOKUP(B254,Products!$A$2:$A$51,Products!$C$2:$C$51)</f>
        <v>Books</v>
      </c>
      <c r="H254">
        <f>_xlfn.XLOOKUP(B254,Products!$A$2:$A$51,Products!$D$2:$D$51)</f>
        <v>319.54000000000002</v>
      </c>
      <c r="I254" t="str">
        <f>_xlfn.XLOOKUP(E254,Salespersons!$A$2:$A$101,Salespersons!$B$2:$B$101)</f>
        <v>Joe Nguyen</v>
      </c>
      <c r="J254" t="str">
        <f>_xlfn.XLOOKUP(E254,Salespersons!$A$2:$A$101,Salespersons!$C$2:$C$101)</f>
        <v>East</v>
      </c>
      <c r="K254">
        <f t="shared" si="9"/>
        <v>319.54000000000002</v>
      </c>
      <c r="L254" t="str">
        <f t="shared" si="10"/>
        <v>December</v>
      </c>
      <c r="M254" t="str">
        <f t="shared" si="11"/>
        <v>2024</v>
      </c>
    </row>
    <row r="255" spans="1:13" x14ac:dyDescent="0.3">
      <c r="A255">
        <v>254</v>
      </c>
      <c r="B255">
        <v>3</v>
      </c>
      <c r="C255">
        <v>7</v>
      </c>
      <c r="D255" s="2">
        <v>45510</v>
      </c>
      <c r="E255">
        <v>7</v>
      </c>
      <c r="F255" t="str">
        <f>_xlfn.XLOOKUP(B255,Products!$A$2:$A$51,Products!$B$2:$B$51)</f>
        <v>Nothing</v>
      </c>
      <c r="G255" t="str">
        <f>_xlfn.XLOOKUP(B255,Products!$A$2:$A$51,Products!$C$2:$C$51)</f>
        <v>Books</v>
      </c>
      <c r="H255">
        <f>_xlfn.XLOOKUP(B255,Products!$A$2:$A$51,Products!$D$2:$D$51)</f>
        <v>425.44</v>
      </c>
      <c r="I255" t="str">
        <f>_xlfn.XLOOKUP(E255,Salespersons!$A$2:$A$101,Salespersons!$B$2:$B$101)</f>
        <v>Robert Montes</v>
      </c>
      <c r="J255" t="str">
        <f>_xlfn.XLOOKUP(E255,Salespersons!$A$2:$A$101,Salespersons!$C$2:$C$101)</f>
        <v>West</v>
      </c>
      <c r="K255">
        <f t="shared" si="9"/>
        <v>2978.08</v>
      </c>
      <c r="L255" t="str">
        <f t="shared" si="10"/>
        <v>August</v>
      </c>
      <c r="M255" t="str">
        <f t="shared" si="11"/>
        <v>2024</v>
      </c>
    </row>
    <row r="256" spans="1:13" x14ac:dyDescent="0.3">
      <c r="A256">
        <v>255</v>
      </c>
      <c r="B256">
        <v>30</v>
      </c>
      <c r="C256">
        <v>6</v>
      </c>
      <c r="D256" s="2">
        <v>45346</v>
      </c>
      <c r="E256">
        <v>63</v>
      </c>
      <c r="F256" t="str">
        <f>_xlfn.XLOOKUP(B256,Products!$A$2:$A$51,Products!$B$2:$B$51)</f>
        <v>Fine</v>
      </c>
      <c r="G256" t="str">
        <f>_xlfn.XLOOKUP(B256,Products!$A$2:$A$51,Products!$C$2:$C$51)</f>
        <v>Electronics</v>
      </c>
      <c r="H256">
        <f>_xlfn.XLOOKUP(B256,Products!$A$2:$A$51,Products!$D$2:$D$51)</f>
        <v>473.44</v>
      </c>
      <c r="I256" t="str">
        <f>_xlfn.XLOOKUP(E256,Salespersons!$A$2:$A$101,Salespersons!$B$2:$B$101)</f>
        <v>Nathaniel Jackson</v>
      </c>
      <c r="J256" t="str">
        <f>_xlfn.XLOOKUP(E256,Salespersons!$A$2:$A$101,Salespersons!$C$2:$C$101)</f>
        <v>West</v>
      </c>
      <c r="K256">
        <f t="shared" si="9"/>
        <v>2840.64</v>
      </c>
      <c r="L256" t="str">
        <f t="shared" si="10"/>
        <v>February</v>
      </c>
      <c r="M256" t="str">
        <f t="shared" si="11"/>
        <v>2024</v>
      </c>
    </row>
    <row r="257" spans="1:13" x14ac:dyDescent="0.3">
      <c r="A257">
        <v>256</v>
      </c>
      <c r="B257">
        <v>3</v>
      </c>
      <c r="C257">
        <v>1</v>
      </c>
      <c r="D257" s="2">
        <v>45373</v>
      </c>
      <c r="E257">
        <v>77</v>
      </c>
      <c r="F257" t="str">
        <f>_xlfn.XLOOKUP(B257,Products!$A$2:$A$51,Products!$B$2:$B$51)</f>
        <v>Nothing</v>
      </c>
      <c r="G257" t="str">
        <f>_xlfn.XLOOKUP(B257,Products!$A$2:$A$51,Products!$C$2:$C$51)</f>
        <v>Books</v>
      </c>
      <c r="H257">
        <f>_xlfn.XLOOKUP(B257,Products!$A$2:$A$51,Products!$D$2:$D$51)</f>
        <v>425.44</v>
      </c>
      <c r="I257" t="str">
        <f>_xlfn.XLOOKUP(E257,Salespersons!$A$2:$A$101,Salespersons!$B$2:$B$101)</f>
        <v>Nicole Holloway</v>
      </c>
      <c r="J257" t="str">
        <f>_xlfn.XLOOKUP(E257,Salespersons!$A$2:$A$101,Salespersons!$C$2:$C$101)</f>
        <v>East</v>
      </c>
      <c r="K257">
        <f t="shared" si="9"/>
        <v>425.44</v>
      </c>
      <c r="L257" t="str">
        <f t="shared" si="10"/>
        <v>March</v>
      </c>
      <c r="M257" t="str">
        <f t="shared" si="11"/>
        <v>2024</v>
      </c>
    </row>
    <row r="258" spans="1:13" x14ac:dyDescent="0.3">
      <c r="A258">
        <v>257</v>
      </c>
      <c r="B258">
        <v>18</v>
      </c>
      <c r="C258">
        <v>1</v>
      </c>
      <c r="D258" s="2">
        <v>45197</v>
      </c>
      <c r="E258">
        <v>55</v>
      </c>
      <c r="F258" t="str">
        <f>_xlfn.XLOOKUP(B258,Products!$A$2:$A$51,Products!$B$2:$B$51)</f>
        <v>You</v>
      </c>
      <c r="G258" t="str">
        <f>_xlfn.XLOOKUP(B258,Products!$A$2:$A$51,Products!$C$2:$C$51)</f>
        <v>Books</v>
      </c>
      <c r="H258">
        <f>_xlfn.XLOOKUP(B258,Products!$A$2:$A$51,Products!$D$2:$D$51)</f>
        <v>128.16</v>
      </c>
      <c r="I258" t="str">
        <f>_xlfn.XLOOKUP(E258,Salespersons!$A$2:$A$101,Salespersons!$B$2:$B$101)</f>
        <v>Erica Turner</v>
      </c>
      <c r="J258" t="str">
        <f>_xlfn.XLOOKUP(E258,Salespersons!$A$2:$A$101,Salespersons!$C$2:$C$101)</f>
        <v>West</v>
      </c>
      <c r="K258">
        <f t="shared" si="9"/>
        <v>128.16</v>
      </c>
      <c r="L258" t="str">
        <f t="shared" si="10"/>
        <v>September</v>
      </c>
      <c r="M258" t="str">
        <f t="shared" si="11"/>
        <v>2023</v>
      </c>
    </row>
    <row r="259" spans="1:13" x14ac:dyDescent="0.3">
      <c r="A259">
        <v>258</v>
      </c>
      <c r="B259">
        <v>23</v>
      </c>
      <c r="C259">
        <v>2</v>
      </c>
      <c r="D259" s="2">
        <v>45275</v>
      </c>
      <c r="E259">
        <v>76</v>
      </c>
      <c r="F259" t="str">
        <f>_xlfn.XLOOKUP(B259,Products!$A$2:$A$51,Products!$B$2:$B$51)</f>
        <v>Energy</v>
      </c>
      <c r="G259" t="str">
        <f>_xlfn.XLOOKUP(B259,Products!$A$2:$A$51,Products!$C$2:$C$51)</f>
        <v>Books</v>
      </c>
      <c r="H259">
        <f>_xlfn.XLOOKUP(B259,Products!$A$2:$A$51,Products!$D$2:$D$51)</f>
        <v>31.68</v>
      </c>
      <c r="I259" t="str">
        <f>_xlfn.XLOOKUP(E259,Salespersons!$A$2:$A$101,Salespersons!$B$2:$B$101)</f>
        <v>Julie Smith</v>
      </c>
      <c r="J259" t="str">
        <f>_xlfn.XLOOKUP(E259,Salespersons!$A$2:$A$101,Salespersons!$C$2:$C$101)</f>
        <v>East</v>
      </c>
      <c r="K259">
        <f t="shared" ref="K259:K322" si="12">C259*H259</f>
        <v>63.36</v>
      </c>
      <c r="L259" t="str">
        <f t="shared" ref="L259:L322" si="13">TEXT(D259,"MMMM")</f>
        <v>December</v>
      </c>
      <c r="M259" t="str">
        <f t="shared" ref="M259:M322" si="14">TEXT(D259,"YYYY")</f>
        <v>2023</v>
      </c>
    </row>
    <row r="260" spans="1:13" x14ac:dyDescent="0.3">
      <c r="A260">
        <v>259</v>
      </c>
      <c r="B260">
        <v>8</v>
      </c>
      <c r="C260">
        <v>6</v>
      </c>
      <c r="D260" s="2">
        <v>45822</v>
      </c>
      <c r="E260">
        <v>91</v>
      </c>
      <c r="F260" t="str">
        <f>_xlfn.XLOOKUP(B260,Products!$A$2:$A$51,Products!$B$2:$B$51)</f>
        <v>Center</v>
      </c>
      <c r="G260" t="str">
        <f>_xlfn.XLOOKUP(B260,Products!$A$2:$A$51,Products!$C$2:$C$51)</f>
        <v>Home &amp; Kitchen</v>
      </c>
      <c r="H260">
        <f>_xlfn.XLOOKUP(B260,Products!$A$2:$A$51,Products!$D$2:$D$51)</f>
        <v>275.3</v>
      </c>
      <c r="I260" t="str">
        <f>_xlfn.XLOOKUP(E260,Salespersons!$A$2:$A$101,Salespersons!$B$2:$B$101)</f>
        <v>Stephen Mitchell</v>
      </c>
      <c r="J260" t="str">
        <f>_xlfn.XLOOKUP(E260,Salespersons!$A$2:$A$101,Salespersons!$C$2:$C$101)</f>
        <v>West</v>
      </c>
      <c r="K260">
        <f t="shared" si="12"/>
        <v>1651.8000000000002</v>
      </c>
      <c r="L260" t="str">
        <f t="shared" si="13"/>
        <v>June</v>
      </c>
      <c r="M260" t="str">
        <f t="shared" si="14"/>
        <v>2025</v>
      </c>
    </row>
    <row r="261" spans="1:13" x14ac:dyDescent="0.3">
      <c r="A261">
        <v>260</v>
      </c>
      <c r="B261">
        <v>9</v>
      </c>
      <c r="C261">
        <v>4</v>
      </c>
      <c r="D261" s="2">
        <v>45491</v>
      </c>
      <c r="E261">
        <v>97</v>
      </c>
      <c r="F261" t="str">
        <f>_xlfn.XLOOKUP(B261,Products!$A$2:$A$51,Products!$B$2:$B$51)</f>
        <v>Different</v>
      </c>
      <c r="G261" t="str">
        <f>_xlfn.XLOOKUP(B261,Products!$A$2:$A$51,Products!$C$2:$C$51)</f>
        <v>Home &amp; Kitchen</v>
      </c>
      <c r="H261">
        <f>_xlfn.XLOOKUP(B261,Products!$A$2:$A$51,Products!$D$2:$D$51)</f>
        <v>317.12</v>
      </c>
      <c r="I261" t="str">
        <f>_xlfn.XLOOKUP(E261,Salespersons!$A$2:$A$101,Salespersons!$B$2:$B$101)</f>
        <v>Gary Price</v>
      </c>
      <c r="J261" t="str">
        <f>_xlfn.XLOOKUP(E261,Salespersons!$A$2:$A$101,Salespersons!$C$2:$C$101)</f>
        <v>North</v>
      </c>
      <c r="K261">
        <f t="shared" si="12"/>
        <v>1268.48</v>
      </c>
      <c r="L261" t="str">
        <f t="shared" si="13"/>
        <v>July</v>
      </c>
      <c r="M261" t="str">
        <f t="shared" si="14"/>
        <v>2024</v>
      </c>
    </row>
    <row r="262" spans="1:13" x14ac:dyDescent="0.3">
      <c r="A262">
        <v>261</v>
      </c>
      <c r="B262">
        <v>2</v>
      </c>
      <c r="C262">
        <v>4</v>
      </c>
      <c r="D262" s="2">
        <v>45839</v>
      </c>
      <c r="E262">
        <v>31</v>
      </c>
      <c r="F262" t="str">
        <f>_xlfn.XLOOKUP(B262,Products!$A$2:$A$51,Products!$B$2:$B$51)</f>
        <v>Soldier</v>
      </c>
      <c r="G262" t="str">
        <f>_xlfn.XLOOKUP(B262,Products!$A$2:$A$51,Products!$C$2:$C$51)</f>
        <v>Toys</v>
      </c>
      <c r="H262">
        <f>_xlfn.XLOOKUP(B262,Products!$A$2:$A$51,Products!$D$2:$D$51)</f>
        <v>217.51</v>
      </c>
      <c r="I262" t="str">
        <f>_xlfn.XLOOKUP(E262,Salespersons!$A$2:$A$101,Salespersons!$B$2:$B$101)</f>
        <v>Brooke Williams</v>
      </c>
      <c r="J262" t="str">
        <f>_xlfn.XLOOKUP(E262,Salespersons!$A$2:$A$101,Salespersons!$C$2:$C$101)</f>
        <v>West</v>
      </c>
      <c r="K262">
        <f t="shared" si="12"/>
        <v>870.04</v>
      </c>
      <c r="L262" t="str">
        <f t="shared" si="13"/>
        <v>July</v>
      </c>
      <c r="M262" t="str">
        <f t="shared" si="14"/>
        <v>2025</v>
      </c>
    </row>
    <row r="263" spans="1:13" x14ac:dyDescent="0.3">
      <c r="A263">
        <v>262</v>
      </c>
      <c r="B263">
        <v>2</v>
      </c>
      <c r="C263">
        <v>6</v>
      </c>
      <c r="D263" s="2">
        <v>45313</v>
      </c>
      <c r="E263">
        <v>11</v>
      </c>
      <c r="F263" t="str">
        <f>_xlfn.XLOOKUP(B263,Products!$A$2:$A$51,Products!$B$2:$B$51)</f>
        <v>Soldier</v>
      </c>
      <c r="G263" t="str">
        <f>_xlfn.XLOOKUP(B263,Products!$A$2:$A$51,Products!$C$2:$C$51)</f>
        <v>Toys</v>
      </c>
      <c r="H263">
        <f>_xlfn.XLOOKUP(B263,Products!$A$2:$A$51,Products!$D$2:$D$51)</f>
        <v>217.51</v>
      </c>
      <c r="I263" t="str">
        <f>_xlfn.XLOOKUP(E263,Salespersons!$A$2:$A$101,Salespersons!$B$2:$B$101)</f>
        <v>Alexander Ruiz</v>
      </c>
      <c r="J263" t="str">
        <f>_xlfn.XLOOKUP(E263,Salespersons!$A$2:$A$101,Salespersons!$C$2:$C$101)</f>
        <v>North</v>
      </c>
      <c r="K263">
        <f t="shared" si="12"/>
        <v>1305.06</v>
      </c>
      <c r="L263" t="str">
        <f t="shared" si="13"/>
        <v>January</v>
      </c>
      <c r="M263" t="str">
        <f t="shared" si="14"/>
        <v>2024</v>
      </c>
    </row>
    <row r="264" spans="1:13" x14ac:dyDescent="0.3">
      <c r="A264">
        <v>263</v>
      </c>
      <c r="B264">
        <v>27</v>
      </c>
      <c r="C264">
        <v>9</v>
      </c>
      <c r="D264" s="2">
        <v>45794</v>
      </c>
      <c r="E264">
        <v>17</v>
      </c>
      <c r="F264" t="str">
        <f>_xlfn.XLOOKUP(B264,Products!$A$2:$A$51,Products!$B$2:$B$51)</f>
        <v>Girl</v>
      </c>
      <c r="G264" t="str">
        <f>_xlfn.XLOOKUP(B264,Products!$A$2:$A$51,Products!$C$2:$C$51)</f>
        <v>Home &amp; Kitchen</v>
      </c>
      <c r="H264">
        <f>_xlfn.XLOOKUP(B264,Products!$A$2:$A$51,Products!$D$2:$D$51)</f>
        <v>475.19</v>
      </c>
      <c r="I264" t="str">
        <f>_xlfn.XLOOKUP(E264,Salespersons!$A$2:$A$101,Salespersons!$B$2:$B$101)</f>
        <v>Christine Arellano</v>
      </c>
      <c r="J264" t="str">
        <f>_xlfn.XLOOKUP(E264,Salespersons!$A$2:$A$101,Salespersons!$C$2:$C$101)</f>
        <v>South</v>
      </c>
      <c r="K264">
        <f t="shared" si="12"/>
        <v>4276.71</v>
      </c>
      <c r="L264" t="str">
        <f t="shared" si="13"/>
        <v>May</v>
      </c>
      <c r="M264" t="str">
        <f t="shared" si="14"/>
        <v>2025</v>
      </c>
    </row>
    <row r="265" spans="1:13" x14ac:dyDescent="0.3">
      <c r="A265">
        <v>264</v>
      </c>
      <c r="B265">
        <v>48</v>
      </c>
      <c r="C265">
        <v>1</v>
      </c>
      <c r="D265" s="2">
        <v>45150</v>
      </c>
      <c r="E265">
        <v>66</v>
      </c>
      <c r="F265" t="str">
        <f>_xlfn.XLOOKUP(B265,Products!$A$2:$A$51,Products!$B$2:$B$51)</f>
        <v>Respond</v>
      </c>
      <c r="G265" t="str">
        <f>_xlfn.XLOOKUP(B265,Products!$A$2:$A$51,Products!$C$2:$C$51)</f>
        <v>Electronics</v>
      </c>
      <c r="H265">
        <f>_xlfn.XLOOKUP(B265,Products!$A$2:$A$51,Products!$D$2:$D$51)</f>
        <v>356.43</v>
      </c>
      <c r="I265" t="str">
        <f>_xlfn.XLOOKUP(E265,Salespersons!$A$2:$A$101,Salespersons!$B$2:$B$101)</f>
        <v>Matthew Perez</v>
      </c>
      <c r="J265" t="str">
        <f>_xlfn.XLOOKUP(E265,Salespersons!$A$2:$A$101,Salespersons!$C$2:$C$101)</f>
        <v>West</v>
      </c>
      <c r="K265">
        <f t="shared" si="12"/>
        <v>356.43</v>
      </c>
      <c r="L265" t="str">
        <f t="shared" si="13"/>
        <v>August</v>
      </c>
      <c r="M265" t="str">
        <f t="shared" si="14"/>
        <v>2023</v>
      </c>
    </row>
    <row r="266" spans="1:13" x14ac:dyDescent="0.3">
      <c r="A266">
        <v>265</v>
      </c>
      <c r="B266">
        <v>39</v>
      </c>
      <c r="C266">
        <v>2</v>
      </c>
      <c r="D266" s="2">
        <v>45462</v>
      </c>
      <c r="E266">
        <v>67</v>
      </c>
      <c r="F266" t="str">
        <f>_xlfn.XLOOKUP(B266,Products!$A$2:$A$51,Products!$B$2:$B$51)</f>
        <v>Reflect</v>
      </c>
      <c r="G266" t="str">
        <f>_xlfn.XLOOKUP(B266,Products!$A$2:$A$51,Products!$C$2:$C$51)</f>
        <v>Clothing</v>
      </c>
      <c r="H266">
        <f>_xlfn.XLOOKUP(B266,Products!$A$2:$A$51,Products!$D$2:$D$51)</f>
        <v>194.89</v>
      </c>
      <c r="I266" t="str">
        <f>_xlfn.XLOOKUP(E266,Salespersons!$A$2:$A$101,Salespersons!$B$2:$B$101)</f>
        <v>Michael Ortiz</v>
      </c>
      <c r="J266" t="str">
        <f>_xlfn.XLOOKUP(E266,Salespersons!$A$2:$A$101,Salespersons!$C$2:$C$101)</f>
        <v>East</v>
      </c>
      <c r="K266">
        <f t="shared" si="12"/>
        <v>389.78</v>
      </c>
      <c r="L266" t="str">
        <f t="shared" si="13"/>
        <v>June</v>
      </c>
      <c r="M266" t="str">
        <f t="shared" si="14"/>
        <v>2024</v>
      </c>
    </row>
    <row r="267" spans="1:13" x14ac:dyDescent="0.3">
      <c r="A267">
        <v>266</v>
      </c>
      <c r="B267">
        <v>36</v>
      </c>
      <c r="C267">
        <v>8</v>
      </c>
      <c r="D267" s="2">
        <v>45597</v>
      </c>
      <c r="E267">
        <v>98</v>
      </c>
      <c r="F267" t="str">
        <f>_xlfn.XLOOKUP(B267,Products!$A$2:$A$51,Products!$B$2:$B$51)</f>
        <v>Agreement</v>
      </c>
      <c r="G267" t="str">
        <f>_xlfn.XLOOKUP(B267,Products!$A$2:$A$51,Products!$C$2:$C$51)</f>
        <v>Toys</v>
      </c>
      <c r="H267">
        <f>_xlfn.XLOOKUP(B267,Products!$A$2:$A$51,Products!$D$2:$D$51)</f>
        <v>240.8</v>
      </c>
      <c r="I267" t="str">
        <f>_xlfn.XLOOKUP(E267,Salespersons!$A$2:$A$101,Salespersons!$B$2:$B$101)</f>
        <v>Mrs. Marie Rodriguez</v>
      </c>
      <c r="J267" t="str">
        <f>_xlfn.XLOOKUP(E267,Salespersons!$A$2:$A$101,Salespersons!$C$2:$C$101)</f>
        <v>East</v>
      </c>
      <c r="K267">
        <f t="shared" si="12"/>
        <v>1926.4</v>
      </c>
      <c r="L267" t="str">
        <f t="shared" si="13"/>
        <v>November</v>
      </c>
      <c r="M267" t="str">
        <f t="shared" si="14"/>
        <v>2024</v>
      </c>
    </row>
    <row r="268" spans="1:13" x14ac:dyDescent="0.3">
      <c r="A268">
        <v>267</v>
      </c>
      <c r="B268">
        <v>5</v>
      </c>
      <c r="C268">
        <v>8</v>
      </c>
      <c r="D268" s="2">
        <v>45641</v>
      </c>
      <c r="E268">
        <v>32</v>
      </c>
      <c r="F268" t="str">
        <f>_xlfn.XLOOKUP(B268,Products!$A$2:$A$51,Products!$B$2:$B$51)</f>
        <v>Table</v>
      </c>
      <c r="G268" t="str">
        <f>_xlfn.XLOOKUP(B268,Products!$A$2:$A$51,Products!$C$2:$C$51)</f>
        <v>Toys</v>
      </c>
      <c r="H268">
        <f>_xlfn.XLOOKUP(B268,Products!$A$2:$A$51,Products!$D$2:$D$51)</f>
        <v>100.72</v>
      </c>
      <c r="I268" t="str">
        <f>_xlfn.XLOOKUP(E268,Salespersons!$A$2:$A$101,Salespersons!$B$2:$B$101)</f>
        <v>Michael Adams</v>
      </c>
      <c r="J268" t="str">
        <f>_xlfn.XLOOKUP(E268,Salespersons!$A$2:$A$101,Salespersons!$C$2:$C$101)</f>
        <v>North</v>
      </c>
      <c r="K268">
        <f t="shared" si="12"/>
        <v>805.76</v>
      </c>
      <c r="L268" t="str">
        <f t="shared" si="13"/>
        <v>December</v>
      </c>
      <c r="M268" t="str">
        <f t="shared" si="14"/>
        <v>2024</v>
      </c>
    </row>
    <row r="269" spans="1:13" x14ac:dyDescent="0.3">
      <c r="A269">
        <v>268</v>
      </c>
      <c r="B269">
        <v>1</v>
      </c>
      <c r="C269">
        <v>6</v>
      </c>
      <c r="D269" s="2">
        <v>45249</v>
      </c>
      <c r="E269">
        <v>24</v>
      </c>
      <c r="F269" t="str">
        <f>_xlfn.XLOOKUP(B269,Products!$A$2:$A$51,Products!$B$2:$B$51)</f>
        <v>Increase</v>
      </c>
      <c r="G269" t="str">
        <f>_xlfn.XLOOKUP(B269,Products!$A$2:$A$51,Products!$C$2:$C$51)</f>
        <v>Books</v>
      </c>
      <c r="H269">
        <f>_xlfn.XLOOKUP(B269,Products!$A$2:$A$51,Products!$D$2:$D$51)</f>
        <v>101.78</v>
      </c>
      <c r="I269" t="str">
        <f>_xlfn.XLOOKUP(E269,Salespersons!$A$2:$A$101,Salespersons!$B$2:$B$101)</f>
        <v>Ronald Henderson</v>
      </c>
      <c r="J269" t="str">
        <f>_xlfn.XLOOKUP(E269,Salespersons!$A$2:$A$101,Salespersons!$C$2:$C$101)</f>
        <v>East</v>
      </c>
      <c r="K269">
        <f t="shared" si="12"/>
        <v>610.68000000000006</v>
      </c>
      <c r="L269" t="str">
        <f t="shared" si="13"/>
        <v>November</v>
      </c>
      <c r="M269" t="str">
        <f t="shared" si="14"/>
        <v>2023</v>
      </c>
    </row>
    <row r="270" spans="1:13" x14ac:dyDescent="0.3">
      <c r="A270">
        <v>269</v>
      </c>
      <c r="B270">
        <v>22</v>
      </c>
      <c r="C270">
        <v>6</v>
      </c>
      <c r="D270" s="2">
        <v>45714</v>
      </c>
      <c r="E270">
        <v>88</v>
      </c>
      <c r="F270" t="str">
        <f>_xlfn.XLOOKUP(B270,Products!$A$2:$A$51,Products!$B$2:$B$51)</f>
        <v>Detail</v>
      </c>
      <c r="G270" t="str">
        <f>_xlfn.XLOOKUP(B270,Products!$A$2:$A$51,Products!$C$2:$C$51)</f>
        <v>Clothing</v>
      </c>
      <c r="H270">
        <f>_xlfn.XLOOKUP(B270,Products!$A$2:$A$51,Products!$D$2:$D$51)</f>
        <v>393.11</v>
      </c>
      <c r="I270" t="str">
        <f>_xlfn.XLOOKUP(E270,Salespersons!$A$2:$A$101,Salespersons!$B$2:$B$101)</f>
        <v>Thomas Montes</v>
      </c>
      <c r="J270" t="str">
        <f>_xlfn.XLOOKUP(E270,Salespersons!$A$2:$A$101,Salespersons!$C$2:$C$101)</f>
        <v>East</v>
      </c>
      <c r="K270">
        <f t="shared" si="12"/>
        <v>2358.66</v>
      </c>
      <c r="L270" t="str">
        <f t="shared" si="13"/>
        <v>February</v>
      </c>
      <c r="M270" t="str">
        <f t="shared" si="14"/>
        <v>2025</v>
      </c>
    </row>
    <row r="271" spans="1:13" x14ac:dyDescent="0.3">
      <c r="A271">
        <v>270</v>
      </c>
      <c r="B271">
        <v>10</v>
      </c>
      <c r="C271">
        <v>8</v>
      </c>
      <c r="D271" s="2">
        <v>45285</v>
      </c>
      <c r="E271">
        <v>13</v>
      </c>
      <c r="F271" t="str">
        <f>_xlfn.XLOOKUP(B271,Products!$A$2:$A$51,Products!$B$2:$B$51)</f>
        <v>Live</v>
      </c>
      <c r="G271" t="str">
        <f>_xlfn.XLOOKUP(B271,Products!$A$2:$A$51,Products!$C$2:$C$51)</f>
        <v>Home &amp; Kitchen</v>
      </c>
      <c r="H271">
        <f>_xlfn.XLOOKUP(B271,Products!$A$2:$A$51,Products!$D$2:$D$51)</f>
        <v>406.51</v>
      </c>
      <c r="I271" t="str">
        <f>_xlfn.XLOOKUP(E271,Salespersons!$A$2:$A$101,Salespersons!$B$2:$B$101)</f>
        <v>Kevin Gross</v>
      </c>
      <c r="J271" t="str">
        <f>_xlfn.XLOOKUP(E271,Salespersons!$A$2:$A$101,Salespersons!$C$2:$C$101)</f>
        <v>North</v>
      </c>
      <c r="K271">
        <f t="shared" si="12"/>
        <v>3252.08</v>
      </c>
      <c r="L271" t="str">
        <f t="shared" si="13"/>
        <v>December</v>
      </c>
      <c r="M271" t="str">
        <f t="shared" si="14"/>
        <v>2023</v>
      </c>
    </row>
    <row r="272" spans="1:13" x14ac:dyDescent="0.3">
      <c r="A272">
        <v>271</v>
      </c>
      <c r="B272">
        <v>45</v>
      </c>
      <c r="C272">
        <v>2</v>
      </c>
      <c r="D272" s="2">
        <v>45664</v>
      </c>
      <c r="E272">
        <v>22</v>
      </c>
      <c r="F272" t="str">
        <f>_xlfn.XLOOKUP(B272,Products!$A$2:$A$51,Products!$B$2:$B$51)</f>
        <v>Scientist</v>
      </c>
      <c r="G272" t="str">
        <f>_xlfn.XLOOKUP(B272,Products!$A$2:$A$51,Products!$C$2:$C$51)</f>
        <v>Toys</v>
      </c>
      <c r="H272">
        <f>_xlfn.XLOOKUP(B272,Products!$A$2:$A$51,Products!$D$2:$D$51)</f>
        <v>483.37</v>
      </c>
      <c r="I272" t="str">
        <f>_xlfn.XLOOKUP(E272,Salespersons!$A$2:$A$101,Salespersons!$B$2:$B$101)</f>
        <v>Laura Barnes</v>
      </c>
      <c r="J272" t="str">
        <f>_xlfn.XLOOKUP(E272,Salespersons!$A$2:$A$101,Salespersons!$C$2:$C$101)</f>
        <v>North</v>
      </c>
      <c r="K272">
        <f t="shared" si="12"/>
        <v>966.74</v>
      </c>
      <c r="L272" t="str">
        <f t="shared" si="13"/>
        <v>January</v>
      </c>
      <c r="M272" t="str">
        <f t="shared" si="14"/>
        <v>2025</v>
      </c>
    </row>
    <row r="273" spans="1:13" x14ac:dyDescent="0.3">
      <c r="A273">
        <v>272</v>
      </c>
      <c r="B273">
        <v>24</v>
      </c>
      <c r="C273">
        <v>2</v>
      </c>
      <c r="D273" s="2">
        <v>45550</v>
      </c>
      <c r="E273">
        <v>19</v>
      </c>
      <c r="F273" t="str">
        <f>_xlfn.XLOOKUP(B273,Products!$A$2:$A$51,Products!$B$2:$B$51)</f>
        <v>Still</v>
      </c>
      <c r="G273" t="str">
        <f>_xlfn.XLOOKUP(B273,Products!$A$2:$A$51,Products!$C$2:$C$51)</f>
        <v>Electronics</v>
      </c>
      <c r="H273">
        <f>_xlfn.XLOOKUP(B273,Products!$A$2:$A$51,Products!$D$2:$D$51)</f>
        <v>68.260000000000005</v>
      </c>
      <c r="I273" t="str">
        <f>_xlfn.XLOOKUP(E273,Salespersons!$A$2:$A$101,Salespersons!$B$2:$B$101)</f>
        <v>Dennis Zuniga</v>
      </c>
      <c r="J273" t="str">
        <f>_xlfn.XLOOKUP(E273,Salespersons!$A$2:$A$101,Salespersons!$C$2:$C$101)</f>
        <v>North</v>
      </c>
      <c r="K273">
        <f t="shared" si="12"/>
        <v>136.52000000000001</v>
      </c>
      <c r="L273" t="str">
        <f t="shared" si="13"/>
        <v>September</v>
      </c>
      <c r="M273" t="str">
        <f t="shared" si="14"/>
        <v>2024</v>
      </c>
    </row>
    <row r="274" spans="1:13" x14ac:dyDescent="0.3">
      <c r="A274">
        <v>273</v>
      </c>
      <c r="B274">
        <v>15</v>
      </c>
      <c r="C274">
        <v>1</v>
      </c>
      <c r="D274" s="2">
        <v>45831</v>
      </c>
      <c r="E274">
        <v>53</v>
      </c>
      <c r="F274" t="str">
        <f>_xlfn.XLOOKUP(B274,Products!$A$2:$A$51,Products!$B$2:$B$51)</f>
        <v>Nothing</v>
      </c>
      <c r="G274" t="str">
        <f>_xlfn.XLOOKUP(B274,Products!$A$2:$A$51,Products!$C$2:$C$51)</f>
        <v>Home &amp; Kitchen</v>
      </c>
      <c r="H274">
        <f>_xlfn.XLOOKUP(B274,Products!$A$2:$A$51,Products!$D$2:$D$51)</f>
        <v>53.21</v>
      </c>
      <c r="I274" t="str">
        <f>_xlfn.XLOOKUP(E274,Salespersons!$A$2:$A$101,Salespersons!$B$2:$B$101)</f>
        <v>Patricia Odonnell</v>
      </c>
      <c r="J274" t="str">
        <f>_xlfn.XLOOKUP(E274,Salespersons!$A$2:$A$101,Salespersons!$C$2:$C$101)</f>
        <v>South</v>
      </c>
      <c r="K274">
        <f t="shared" si="12"/>
        <v>53.21</v>
      </c>
      <c r="L274" t="str">
        <f t="shared" si="13"/>
        <v>June</v>
      </c>
      <c r="M274" t="str">
        <f t="shared" si="14"/>
        <v>2025</v>
      </c>
    </row>
    <row r="275" spans="1:13" x14ac:dyDescent="0.3">
      <c r="A275">
        <v>274</v>
      </c>
      <c r="B275">
        <v>33</v>
      </c>
      <c r="C275">
        <v>6</v>
      </c>
      <c r="D275" s="2">
        <v>45854</v>
      </c>
      <c r="E275">
        <v>94</v>
      </c>
      <c r="F275" t="str">
        <f>_xlfn.XLOOKUP(B275,Products!$A$2:$A$51,Products!$B$2:$B$51)</f>
        <v>Resource</v>
      </c>
      <c r="G275" t="str">
        <f>_xlfn.XLOOKUP(B275,Products!$A$2:$A$51,Products!$C$2:$C$51)</f>
        <v>Toys</v>
      </c>
      <c r="H275">
        <f>_xlfn.XLOOKUP(B275,Products!$A$2:$A$51,Products!$D$2:$D$51)</f>
        <v>10.54</v>
      </c>
      <c r="I275" t="str">
        <f>_xlfn.XLOOKUP(E275,Salespersons!$A$2:$A$101,Salespersons!$B$2:$B$101)</f>
        <v>Christopher Martinez</v>
      </c>
      <c r="J275" t="str">
        <f>_xlfn.XLOOKUP(E275,Salespersons!$A$2:$A$101,Salespersons!$C$2:$C$101)</f>
        <v>East</v>
      </c>
      <c r="K275">
        <f t="shared" si="12"/>
        <v>63.239999999999995</v>
      </c>
      <c r="L275" t="str">
        <f t="shared" si="13"/>
        <v>July</v>
      </c>
      <c r="M275" t="str">
        <f t="shared" si="14"/>
        <v>2025</v>
      </c>
    </row>
    <row r="276" spans="1:13" x14ac:dyDescent="0.3">
      <c r="A276">
        <v>275</v>
      </c>
      <c r="B276">
        <v>50</v>
      </c>
      <c r="C276">
        <v>6</v>
      </c>
      <c r="D276" s="2">
        <v>45437</v>
      </c>
      <c r="E276">
        <v>39</v>
      </c>
      <c r="F276" t="str">
        <f>_xlfn.XLOOKUP(B276,Products!$A$2:$A$51,Products!$B$2:$B$51)</f>
        <v>Newspaper</v>
      </c>
      <c r="G276" t="str">
        <f>_xlfn.XLOOKUP(B276,Products!$A$2:$A$51,Products!$C$2:$C$51)</f>
        <v>Clothing</v>
      </c>
      <c r="H276">
        <f>_xlfn.XLOOKUP(B276,Products!$A$2:$A$51,Products!$D$2:$D$51)</f>
        <v>256.36</v>
      </c>
      <c r="I276" t="str">
        <f>_xlfn.XLOOKUP(E276,Salespersons!$A$2:$A$101,Salespersons!$B$2:$B$101)</f>
        <v>Francisco Hogan</v>
      </c>
      <c r="J276" t="str">
        <f>_xlfn.XLOOKUP(E276,Salespersons!$A$2:$A$101,Salespersons!$C$2:$C$101)</f>
        <v>West</v>
      </c>
      <c r="K276">
        <f t="shared" si="12"/>
        <v>1538.16</v>
      </c>
      <c r="L276" t="str">
        <f t="shared" si="13"/>
        <v>May</v>
      </c>
      <c r="M276" t="str">
        <f t="shared" si="14"/>
        <v>2024</v>
      </c>
    </row>
    <row r="277" spans="1:13" x14ac:dyDescent="0.3">
      <c r="A277">
        <v>276</v>
      </c>
      <c r="B277">
        <v>23</v>
      </c>
      <c r="C277">
        <v>6</v>
      </c>
      <c r="D277" s="2">
        <v>45535</v>
      </c>
      <c r="E277">
        <v>21</v>
      </c>
      <c r="F277" t="str">
        <f>_xlfn.XLOOKUP(B277,Products!$A$2:$A$51,Products!$B$2:$B$51)</f>
        <v>Energy</v>
      </c>
      <c r="G277" t="str">
        <f>_xlfn.XLOOKUP(B277,Products!$A$2:$A$51,Products!$C$2:$C$51)</f>
        <v>Books</v>
      </c>
      <c r="H277">
        <f>_xlfn.XLOOKUP(B277,Products!$A$2:$A$51,Products!$D$2:$D$51)</f>
        <v>31.68</v>
      </c>
      <c r="I277" t="str">
        <f>_xlfn.XLOOKUP(E277,Salespersons!$A$2:$A$101,Salespersons!$B$2:$B$101)</f>
        <v>David Harris</v>
      </c>
      <c r="J277" t="str">
        <f>_xlfn.XLOOKUP(E277,Salespersons!$A$2:$A$101,Salespersons!$C$2:$C$101)</f>
        <v>West</v>
      </c>
      <c r="K277">
        <f t="shared" si="12"/>
        <v>190.07999999999998</v>
      </c>
      <c r="L277" t="str">
        <f t="shared" si="13"/>
        <v>August</v>
      </c>
      <c r="M277" t="str">
        <f t="shared" si="14"/>
        <v>2024</v>
      </c>
    </row>
    <row r="278" spans="1:13" x14ac:dyDescent="0.3">
      <c r="A278">
        <v>277</v>
      </c>
      <c r="B278">
        <v>14</v>
      </c>
      <c r="C278">
        <v>2</v>
      </c>
      <c r="D278" s="2">
        <v>45842</v>
      </c>
      <c r="E278">
        <v>87</v>
      </c>
      <c r="F278" t="str">
        <f>_xlfn.XLOOKUP(B278,Products!$A$2:$A$51,Products!$B$2:$B$51)</f>
        <v>Mention</v>
      </c>
      <c r="G278" t="str">
        <f>_xlfn.XLOOKUP(B278,Products!$A$2:$A$51,Products!$C$2:$C$51)</f>
        <v>Home &amp; Kitchen</v>
      </c>
      <c r="H278">
        <f>_xlfn.XLOOKUP(B278,Products!$A$2:$A$51,Products!$D$2:$D$51)</f>
        <v>64.77</v>
      </c>
      <c r="I278" t="str">
        <f>_xlfn.XLOOKUP(E278,Salespersons!$A$2:$A$101,Salespersons!$B$2:$B$101)</f>
        <v>Jordan Ramirez</v>
      </c>
      <c r="J278" t="str">
        <f>_xlfn.XLOOKUP(E278,Salespersons!$A$2:$A$101,Salespersons!$C$2:$C$101)</f>
        <v>South</v>
      </c>
      <c r="K278">
        <f t="shared" si="12"/>
        <v>129.54</v>
      </c>
      <c r="L278" t="str">
        <f t="shared" si="13"/>
        <v>July</v>
      </c>
      <c r="M278" t="str">
        <f t="shared" si="14"/>
        <v>2025</v>
      </c>
    </row>
    <row r="279" spans="1:13" x14ac:dyDescent="0.3">
      <c r="A279">
        <v>278</v>
      </c>
      <c r="B279">
        <v>18</v>
      </c>
      <c r="C279">
        <v>7</v>
      </c>
      <c r="D279" s="2">
        <v>45300</v>
      </c>
      <c r="E279">
        <v>16</v>
      </c>
      <c r="F279" t="str">
        <f>_xlfn.XLOOKUP(B279,Products!$A$2:$A$51,Products!$B$2:$B$51)</f>
        <v>You</v>
      </c>
      <c r="G279" t="str">
        <f>_xlfn.XLOOKUP(B279,Products!$A$2:$A$51,Products!$C$2:$C$51)</f>
        <v>Books</v>
      </c>
      <c r="H279">
        <f>_xlfn.XLOOKUP(B279,Products!$A$2:$A$51,Products!$D$2:$D$51)</f>
        <v>128.16</v>
      </c>
      <c r="I279" t="str">
        <f>_xlfn.XLOOKUP(E279,Salespersons!$A$2:$A$101,Salespersons!$B$2:$B$101)</f>
        <v>Denise Kramer</v>
      </c>
      <c r="J279" t="str">
        <f>_xlfn.XLOOKUP(E279,Salespersons!$A$2:$A$101,Salespersons!$C$2:$C$101)</f>
        <v>West</v>
      </c>
      <c r="K279">
        <f t="shared" si="12"/>
        <v>897.12</v>
      </c>
      <c r="L279" t="str">
        <f t="shared" si="13"/>
        <v>January</v>
      </c>
      <c r="M279" t="str">
        <f t="shared" si="14"/>
        <v>2024</v>
      </c>
    </row>
    <row r="280" spans="1:13" x14ac:dyDescent="0.3">
      <c r="A280">
        <v>279</v>
      </c>
      <c r="B280">
        <v>25</v>
      </c>
      <c r="C280">
        <v>3</v>
      </c>
      <c r="D280" s="2">
        <v>45715</v>
      </c>
      <c r="E280">
        <v>7</v>
      </c>
      <c r="F280" t="str">
        <f>_xlfn.XLOOKUP(B280,Products!$A$2:$A$51,Products!$B$2:$B$51)</f>
        <v>Give</v>
      </c>
      <c r="G280" t="str">
        <f>_xlfn.XLOOKUP(B280,Products!$A$2:$A$51,Products!$C$2:$C$51)</f>
        <v>Home &amp; Kitchen</v>
      </c>
      <c r="H280">
        <f>_xlfn.XLOOKUP(B280,Products!$A$2:$A$51,Products!$D$2:$D$51)</f>
        <v>262.41000000000003</v>
      </c>
      <c r="I280" t="str">
        <f>_xlfn.XLOOKUP(E280,Salespersons!$A$2:$A$101,Salespersons!$B$2:$B$101)</f>
        <v>Robert Montes</v>
      </c>
      <c r="J280" t="str">
        <f>_xlfn.XLOOKUP(E280,Salespersons!$A$2:$A$101,Salespersons!$C$2:$C$101)</f>
        <v>West</v>
      </c>
      <c r="K280">
        <f t="shared" si="12"/>
        <v>787.23</v>
      </c>
      <c r="L280" t="str">
        <f t="shared" si="13"/>
        <v>February</v>
      </c>
      <c r="M280" t="str">
        <f t="shared" si="14"/>
        <v>2025</v>
      </c>
    </row>
    <row r="281" spans="1:13" x14ac:dyDescent="0.3">
      <c r="A281">
        <v>280</v>
      </c>
      <c r="B281">
        <v>22</v>
      </c>
      <c r="C281">
        <v>1</v>
      </c>
      <c r="D281" s="2">
        <v>45615</v>
      </c>
      <c r="E281">
        <v>84</v>
      </c>
      <c r="F281" t="str">
        <f>_xlfn.XLOOKUP(B281,Products!$A$2:$A$51,Products!$B$2:$B$51)</f>
        <v>Detail</v>
      </c>
      <c r="G281" t="str">
        <f>_xlfn.XLOOKUP(B281,Products!$A$2:$A$51,Products!$C$2:$C$51)</f>
        <v>Clothing</v>
      </c>
      <c r="H281">
        <f>_xlfn.XLOOKUP(B281,Products!$A$2:$A$51,Products!$D$2:$D$51)</f>
        <v>393.11</v>
      </c>
      <c r="I281" t="str">
        <f>_xlfn.XLOOKUP(E281,Salespersons!$A$2:$A$101,Salespersons!$B$2:$B$101)</f>
        <v>Meghan Ochoa</v>
      </c>
      <c r="J281" t="str">
        <f>_xlfn.XLOOKUP(E281,Salespersons!$A$2:$A$101,Salespersons!$C$2:$C$101)</f>
        <v>West</v>
      </c>
      <c r="K281">
        <f t="shared" si="12"/>
        <v>393.11</v>
      </c>
      <c r="L281" t="str">
        <f t="shared" si="13"/>
        <v>November</v>
      </c>
      <c r="M281" t="str">
        <f t="shared" si="14"/>
        <v>2024</v>
      </c>
    </row>
    <row r="282" spans="1:13" x14ac:dyDescent="0.3">
      <c r="A282">
        <v>281</v>
      </c>
      <c r="B282">
        <v>44</v>
      </c>
      <c r="C282">
        <v>1</v>
      </c>
      <c r="D282" s="2">
        <v>45399</v>
      </c>
      <c r="E282">
        <v>78</v>
      </c>
      <c r="F282" t="str">
        <f>_xlfn.XLOOKUP(B282,Products!$A$2:$A$51,Products!$B$2:$B$51)</f>
        <v>Approach</v>
      </c>
      <c r="G282" t="str">
        <f>_xlfn.XLOOKUP(B282,Products!$A$2:$A$51,Products!$C$2:$C$51)</f>
        <v>Toys</v>
      </c>
      <c r="H282">
        <f>_xlfn.XLOOKUP(B282,Products!$A$2:$A$51,Products!$D$2:$D$51)</f>
        <v>128.11000000000001</v>
      </c>
      <c r="I282" t="str">
        <f>_xlfn.XLOOKUP(E282,Salespersons!$A$2:$A$101,Salespersons!$B$2:$B$101)</f>
        <v>Austin Stewart</v>
      </c>
      <c r="J282" t="str">
        <f>_xlfn.XLOOKUP(E282,Salespersons!$A$2:$A$101,Salespersons!$C$2:$C$101)</f>
        <v>North</v>
      </c>
      <c r="K282">
        <f t="shared" si="12"/>
        <v>128.11000000000001</v>
      </c>
      <c r="L282" t="str">
        <f t="shared" si="13"/>
        <v>April</v>
      </c>
      <c r="M282" t="str">
        <f t="shared" si="14"/>
        <v>2024</v>
      </c>
    </row>
    <row r="283" spans="1:13" x14ac:dyDescent="0.3">
      <c r="A283">
        <v>282</v>
      </c>
      <c r="B283">
        <v>44</v>
      </c>
      <c r="C283">
        <v>9</v>
      </c>
      <c r="D283" s="2">
        <v>45827</v>
      </c>
      <c r="E283">
        <v>26</v>
      </c>
      <c r="F283" t="str">
        <f>_xlfn.XLOOKUP(B283,Products!$A$2:$A$51,Products!$B$2:$B$51)</f>
        <v>Approach</v>
      </c>
      <c r="G283" t="str">
        <f>_xlfn.XLOOKUP(B283,Products!$A$2:$A$51,Products!$C$2:$C$51)</f>
        <v>Toys</v>
      </c>
      <c r="H283">
        <f>_xlfn.XLOOKUP(B283,Products!$A$2:$A$51,Products!$D$2:$D$51)</f>
        <v>128.11000000000001</v>
      </c>
      <c r="I283" t="str">
        <f>_xlfn.XLOOKUP(E283,Salespersons!$A$2:$A$101,Salespersons!$B$2:$B$101)</f>
        <v>Nathan Rodriguez</v>
      </c>
      <c r="J283" t="str">
        <f>_xlfn.XLOOKUP(E283,Salespersons!$A$2:$A$101,Salespersons!$C$2:$C$101)</f>
        <v>East</v>
      </c>
      <c r="K283">
        <f t="shared" si="12"/>
        <v>1152.9900000000002</v>
      </c>
      <c r="L283" t="str">
        <f t="shared" si="13"/>
        <v>June</v>
      </c>
      <c r="M283" t="str">
        <f t="shared" si="14"/>
        <v>2025</v>
      </c>
    </row>
    <row r="284" spans="1:13" x14ac:dyDescent="0.3">
      <c r="A284">
        <v>283</v>
      </c>
      <c r="B284">
        <v>37</v>
      </c>
      <c r="C284">
        <v>3</v>
      </c>
      <c r="D284" s="2">
        <v>45403</v>
      </c>
      <c r="E284">
        <v>86</v>
      </c>
      <c r="F284" t="str">
        <f>_xlfn.XLOOKUP(B284,Products!$A$2:$A$51,Products!$B$2:$B$51)</f>
        <v>Suffer</v>
      </c>
      <c r="G284" t="str">
        <f>_xlfn.XLOOKUP(B284,Products!$A$2:$A$51,Products!$C$2:$C$51)</f>
        <v>Electronics</v>
      </c>
      <c r="H284">
        <f>_xlfn.XLOOKUP(B284,Products!$A$2:$A$51,Products!$D$2:$D$51)</f>
        <v>416.3</v>
      </c>
      <c r="I284" t="str">
        <f>_xlfn.XLOOKUP(E284,Salespersons!$A$2:$A$101,Salespersons!$B$2:$B$101)</f>
        <v>Susan Wheeler</v>
      </c>
      <c r="J284" t="str">
        <f>_xlfn.XLOOKUP(E284,Salespersons!$A$2:$A$101,Salespersons!$C$2:$C$101)</f>
        <v>West</v>
      </c>
      <c r="K284">
        <f t="shared" si="12"/>
        <v>1248.9000000000001</v>
      </c>
      <c r="L284" t="str">
        <f t="shared" si="13"/>
        <v>April</v>
      </c>
      <c r="M284" t="str">
        <f t="shared" si="14"/>
        <v>2024</v>
      </c>
    </row>
    <row r="285" spans="1:13" x14ac:dyDescent="0.3">
      <c r="A285">
        <v>284</v>
      </c>
      <c r="B285">
        <v>7</v>
      </c>
      <c r="C285">
        <v>8</v>
      </c>
      <c r="D285" s="2">
        <v>45820</v>
      </c>
      <c r="E285">
        <v>100</v>
      </c>
      <c r="F285" t="str">
        <f>_xlfn.XLOOKUP(B285,Products!$A$2:$A$51,Products!$B$2:$B$51)</f>
        <v>Avoid</v>
      </c>
      <c r="G285" t="str">
        <f>_xlfn.XLOOKUP(B285,Products!$A$2:$A$51,Products!$C$2:$C$51)</f>
        <v>Books</v>
      </c>
      <c r="H285">
        <f>_xlfn.XLOOKUP(B285,Products!$A$2:$A$51,Products!$D$2:$D$51)</f>
        <v>419</v>
      </c>
      <c r="I285" t="str">
        <f>_xlfn.XLOOKUP(E285,Salespersons!$A$2:$A$101,Salespersons!$B$2:$B$101)</f>
        <v>Sara Strong</v>
      </c>
      <c r="J285" t="str">
        <f>_xlfn.XLOOKUP(E285,Salespersons!$A$2:$A$101,Salespersons!$C$2:$C$101)</f>
        <v>North</v>
      </c>
      <c r="K285">
        <f t="shared" si="12"/>
        <v>3352</v>
      </c>
      <c r="L285" t="str">
        <f t="shared" si="13"/>
        <v>June</v>
      </c>
      <c r="M285" t="str">
        <f t="shared" si="14"/>
        <v>2025</v>
      </c>
    </row>
    <row r="286" spans="1:13" x14ac:dyDescent="0.3">
      <c r="A286">
        <v>285</v>
      </c>
      <c r="B286">
        <v>26</v>
      </c>
      <c r="C286">
        <v>7</v>
      </c>
      <c r="D286" s="2">
        <v>45626</v>
      </c>
      <c r="E286">
        <v>90</v>
      </c>
      <c r="F286" t="str">
        <f>_xlfn.XLOOKUP(B286,Products!$A$2:$A$51,Products!$B$2:$B$51)</f>
        <v>He</v>
      </c>
      <c r="G286" t="str">
        <f>_xlfn.XLOOKUP(B286,Products!$A$2:$A$51,Products!$C$2:$C$51)</f>
        <v>Clothing</v>
      </c>
      <c r="H286">
        <f>_xlfn.XLOOKUP(B286,Products!$A$2:$A$51,Products!$D$2:$D$51)</f>
        <v>499.81</v>
      </c>
      <c r="I286" t="str">
        <f>_xlfn.XLOOKUP(E286,Salespersons!$A$2:$A$101,Salespersons!$B$2:$B$101)</f>
        <v>Becky Lopez</v>
      </c>
      <c r="J286" t="str">
        <f>_xlfn.XLOOKUP(E286,Salespersons!$A$2:$A$101,Salespersons!$C$2:$C$101)</f>
        <v>West</v>
      </c>
      <c r="K286">
        <f t="shared" si="12"/>
        <v>3498.67</v>
      </c>
      <c r="L286" t="str">
        <f t="shared" si="13"/>
        <v>November</v>
      </c>
      <c r="M286" t="str">
        <f t="shared" si="14"/>
        <v>2024</v>
      </c>
    </row>
    <row r="287" spans="1:13" x14ac:dyDescent="0.3">
      <c r="A287">
        <v>286</v>
      </c>
      <c r="B287">
        <v>24</v>
      </c>
      <c r="C287">
        <v>2</v>
      </c>
      <c r="D287" s="2">
        <v>45548</v>
      </c>
      <c r="E287">
        <v>76</v>
      </c>
      <c r="F287" t="str">
        <f>_xlfn.XLOOKUP(B287,Products!$A$2:$A$51,Products!$B$2:$B$51)</f>
        <v>Still</v>
      </c>
      <c r="G287" t="str">
        <f>_xlfn.XLOOKUP(B287,Products!$A$2:$A$51,Products!$C$2:$C$51)</f>
        <v>Electronics</v>
      </c>
      <c r="H287">
        <f>_xlfn.XLOOKUP(B287,Products!$A$2:$A$51,Products!$D$2:$D$51)</f>
        <v>68.260000000000005</v>
      </c>
      <c r="I287" t="str">
        <f>_xlfn.XLOOKUP(E287,Salespersons!$A$2:$A$101,Salespersons!$B$2:$B$101)</f>
        <v>Julie Smith</v>
      </c>
      <c r="J287" t="str">
        <f>_xlfn.XLOOKUP(E287,Salespersons!$A$2:$A$101,Salespersons!$C$2:$C$101)</f>
        <v>East</v>
      </c>
      <c r="K287">
        <f t="shared" si="12"/>
        <v>136.52000000000001</v>
      </c>
      <c r="L287" t="str">
        <f t="shared" si="13"/>
        <v>September</v>
      </c>
      <c r="M287" t="str">
        <f t="shared" si="14"/>
        <v>2024</v>
      </c>
    </row>
    <row r="288" spans="1:13" x14ac:dyDescent="0.3">
      <c r="A288">
        <v>287</v>
      </c>
      <c r="B288">
        <v>13</v>
      </c>
      <c r="C288">
        <v>2</v>
      </c>
      <c r="D288" s="2">
        <v>45447</v>
      </c>
      <c r="E288">
        <v>31</v>
      </c>
      <c r="F288" t="str">
        <f>_xlfn.XLOOKUP(B288,Products!$A$2:$A$51,Products!$B$2:$B$51)</f>
        <v>Beat</v>
      </c>
      <c r="G288" t="str">
        <f>_xlfn.XLOOKUP(B288,Products!$A$2:$A$51,Products!$C$2:$C$51)</f>
        <v>Toys</v>
      </c>
      <c r="H288">
        <f>_xlfn.XLOOKUP(B288,Products!$A$2:$A$51,Products!$D$2:$D$51)</f>
        <v>430.93</v>
      </c>
      <c r="I288" t="str">
        <f>_xlfn.XLOOKUP(E288,Salespersons!$A$2:$A$101,Salespersons!$B$2:$B$101)</f>
        <v>Brooke Williams</v>
      </c>
      <c r="J288" t="str">
        <f>_xlfn.XLOOKUP(E288,Salespersons!$A$2:$A$101,Salespersons!$C$2:$C$101)</f>
        <v>West</v>
      </c>
      <c r="K288">
        <f t="shared" si="12"/>
        <v>861.86</v>
      </c>
      <c r="L288" t="str">
        <f t="shared" si="13"/>
        <v>June</v>
      </c>
      <c r="M288" t="str">
        <f t="shared" si="14"/>
        <v>2024</v>
      </c>
    </row>
    <row r="289" spans="1:13" x14ac:dyDescent="0.3">
      <c r="A289">
        <v>288</v>
      </c>
      <c r="B289">
        <v>41</v>
      </c>
      <c r="C289">
        <v>4</v>
      </c>
      <c r="D289" s="2">
        <v>45484</v>
      </c>
      <c r="E289">
        <v>68</v>
      </c>
      <c r="F289" t="str">
        <f>_xlfn.XLOOKUP(B289,Products!$A$2:$A$51,Products!$B$2:$B$51)</f>
        <v>Almost</v>
      </c>
      <c r="G289" t="str">
        <f>_xlfn.XLOOKUP(B289,Products!$A$2:$A$51,Products!$C$2:$C$51)</f>
        <v>Home &amp; Kitchen</v>
      </c>
      <c r="H289">
        <f>_xlfn.XLOOKUP(B289,Products!$A$2:$A$51,Products!$D$2:$D$51)</f>
        <v>70.72</v>
      </c>
      <c r="I289" t="str">
        <f>_xlfn.XLOOKUP(E289,Salespersons!$A$2:$A$101,Salespersons!$B$2:$B$101)</f>
        <v>Gabriel Velez</v>
      </c>
      <c r="J289" t="str">
        <f>_xlfn.XLOOKUP(E289,Salespersons!$A$2:$A$101,Salespersons!$C$2:$C$101)</f>
        <v>East</v>
      </c>
      <c r="K289">
        <f t="shared" si="12"/>
        <v>282.88</v>
      </c>
      <c r="L289" t="str">
        <f t="shared" si="13"/>
        <v>July</v>
      </c>
      <c r="M289" t="str">
        <f t="shared" si="14"/>
        <v>2024</v>
      </c>
    </row>
    <row r="290" spans="1:13" x14ac:dyDescent="0.3">
      <c r="A290">
        <v>289</v>
      </c>
      <c r="B290">
        <v>6</v>
      </c>
      <c r="C290">
        <v>2</v>
      </c>
      <c r="D290" s="2">
        <v>45640</v>
      </c>
      <c r="E290">
        <v>40</v>
      </c>
      <c r="F290" t="str">
        <f>_xlfn.XLOOKUP(B290,Products!$A$2:$A$51,Products!$B$2:$B$51)</f>
        <v>Gas</v>
      </c>
      <c r="G290" t="str">
        <f>_xlfn.XLOOKUP(B290,Products!$A$2:$A$51,Products!$C$2:$C$51)</f>
        <v>Home &amp; Kitchen</v>
      </c>
      <c r="H290">
        <f>_xlfn.XLOOKUP(B290,Products!$A$2:$A$51,Products!$D$2:$D$51)</f>
        <v>79.7</v>
      </c>
      <c r="I290" t="str">
        <f>_xlfn.XLOOKUP(E290,Salespersons!$A$2:$A$101,Salespersons!$B$2:$B$101)</f>
        <v>Ashley Bennett</v>
      </c>
      <c r="J290" t="str">
        <f>_xlfn.XLOOKUP(E290,Salespersons!$A$2:$A$101,Salespersons!$C$2:$C$101)</f>
        <v>West</v>
      </c>
      <c r="K290">
        <f t="shared" si="12"/>
        <v>159.4</v>
      </c>
      <c r="L290" t="str">
        <f t="shared" si="13"/>
        <v>December</v>
      </c>
      <c r="M290" t="str">
        <f t="shared" si="14"/>
        <v>2024</v>
      </c>
    </row>
    <row r="291" spans="1:13" x14ac:dyDescent="0.3">
      <c r="A291">
        <v>290</v>
      </c>
      <c r="B291">
        <v>21</v>
      </c>
      <c r="C291">
        <v>5</v>
      </c>
      <c r="D291" s="2">
        <v>45818</v>
      </c>
      <c r="E291">
        <v>27</v>
      </c>
      <c r="F291" t="str">
        <f>_xlfn.XLOOKUP(B291,Products!$A$2:$A$51,Products!$B$2:$B$51)</f>
        <v>Firm</v>
      </c>
      <c r="G291" t="str">
        <f>_xlfn.XLOOKUP(B291,Products!$A$2:$A$51,Products!$C$2:$C$51)</f>
        <v>Toys</v>
      </c>
      <c r="H291">
        <f>_xlfn.XLOOKUP(B291,Products!$A$2:$A$51,Products!$D$2:$D$51)</f>
        <v>107.8</v>
      </c>
      <c r="I291" t="str">
        <f>_xlfn.XLOOKUP(E291,Salespersons!$A$2:$A$101,Salespersons!$B$2:$B$101)</f>
        <v>Emily Smith</v>
      </c>
      <c r="J291" t="str">
        <f>_xlfn.XLOOKUP(E291,Salespersons!$A$2:$A$101,Salespersons!$C$2:$C$101)</f>
        <v>South</v>
      </c>
      <c r="K291">
        <f t="shared" si="12"/>
        <v>539</v>
      </c>
      <c r="L291" t="str">
        <f t="shared" si="13"/>
        <v>June</v>
      </c>
      <c r="M291" t="str">
        <f t="shared" si="14"/>
        <v>2025</v>
      </c>
    </row>
    <row r="292" spans="1:13" x14ac:dyDescent="0.3">
      <c r="A292">
        <v>291</v>
      </c>
      <c r="B292">
        <v>7</v>
      </c>
      <c r="C292">
        <v>7</v>
      </c>
      <c r="D292" s="2">
        <v>45305</v>
      </c>
      <c r="E292">
        <v>9</v>
      </c>
      <c r="F292" t="str">
        <f>_xlfn.XLOOKUP(B292,Products!$A$2:$A$51,Products!$B$2:$B$51)</f>
        <v>Avoid</v>
      </c>
      <c r="G292" t="str">
        <f>_xlfn.XLOOKUP(B292,Products!$A$2:$A$51,Products!$C$2:$C$51)</f>
        <v>Books</v>
      </c>
      <c r="H292">
        <f>_xlfn.XLOOKUP(B292,Products!$A$2:$A$51,Products!$D$2:$D$51)</f>
        <v>419</v>
      </c>
      <c r="I292" t="str">
        <f>_xlfn.XLOOKUP(E292,Salespersons!$A$2:$A$101,Salespersons!$B$2:$B$101)</f>
        <v>Tyler Garcia</v>
      </c>
      <c r="J292" t="str">
        <f>_xlfn.XLOOKUP(E292,Salespersons!$A$2:$A$101,Salespersons!$C$2:$C$101)</f>
        <v>South</v>
      </c>
      <c r="K292">
        <f t="shared" si="12"/>
        <v>2933</v>
      </c>
      <c r="L292" t="str">
        <f t="shared" si="13"/>
        <v>January</v>
      </c>
      <c r="M292" t="str">
        <f t="shared" si="14"/>
        <v>2024</v>
      </c>
    </row>
    <row r="293" spans="1:13" x14ac:dyDescent="0.3">
      <c r="A293">
        <v>292</v>
      </c>
      <c r="B293">
        <v>18</v>
      </c>
      <c r="C293">
        <v>2</v>
      </c>
      <c r="D293" s="2">
        <v>45303</v>
      </c>
      <c r="E293">
        <v>76</v>
      </c>
      <c r="F293" t="str">
        <f>_xlfn.XLOOKUP(B293,Products!$A$2:$A$51,Products!$B$2:$B$51)</f>
        <v>You</v>
      </c>
      <c r="G293" t="str">
        <f>_xlfn.XLOOKUP(B293,Products!$A$2:$A$51,Products!$C$2:$C$51)</f>
        <v>Books</v>
      </c>
      <c r="H293">
        <f>_xlfn.XLOOKUP(B293,Products!$A$2:$A$51,Products!$D$2:$D$51)</f>
        <v>128.16</v>
      </c>
      <c r="I293" t="str">
        <f>_xlfn.XLOOKUP(E293,Salespersons!$A$2:$A$101,Salespersons!$B$2:$B$101)</f>
        <v>Julie Smith</v>
      </c>
      <c r="J293" t="str">
        <f>_xlfn.XLOOKUP(E293,Salespersons!$A$2:$A$101,Salespersons!$C$2:$C$101)</f>
        <v>East</v>
      </c>
      <c r="K293">
        <f t="shared" si="12"/>
        <v>256.32</v>
      </c>
      <c r="L293" t="str">
        <f t="shared" si="13"/>
        <v>January</v>
      </c>
      <c r="M293" t="str">
        <f t="shared" si="14"/>
        <v>2024</v>
      </c>
    </row>
    <row r="294" spans="1:13" x14ac:dyDescent="0.3">
      <c r="A294">
        <v>293</v>
      </c>
      <c r="B294">
        <v>15</v>
      </c>
      <c r="C294">
        <v>9</v>
      </c>
      <c r="D294" s="2">
        <v>45664</v>
      </c>
      <c r="E294">
        <v>93</v>
      </c>
      <c r="F294" t="str">
        <f>_xlfn.XLOOKUP(B294,Products!$A$2:$A$51,Products!$B$2:$B$51)</f>
        <v>Nothing</v>
      </c>
      <c r="G294" t="str">
        <f>_xlfn.XLOOKUP(B294,Products!$A$2:$A$51,Products!$C$2:$C$51)</f>
        <v>Home &amp; Kitchen</v>
      </c>
      <c r="H294">
        <f>_xlfn.XLOOKUP(B294,Products!$A$2:$A$51,Products!$D$2:$D$51)</f>
        <v>53.21</v>
      </c>
      <c r="I294" t="str">
        <f>_xlfn.XLOOKUP(E294,Salespersons!$A$2:$A$101,Salespersons!$B$2:$B$101)</f>
        <v>Yolanda Clayton</v>
      </c>
      <c r="J294" t="str">
        <f>_xlfn.XLOOKUP(E294,Salespersons!$A$2:$A$101,Salespersons!$C$2:$C$101)</f>
        <v>South</v>
      </c>
      <c r="K294">
        <f t="shared" si="12"/>
        <v>478.89</v>
      </c>
      <c r="L294" t="str">
        <f t="shared" si="13"/>
        <v>January</v>
      </c>
      <c r="M294" t="str">
        <f t="shared" si="14"/>
        <v>2025</v>
      </c>
    </row>
    <row r="295" spans="1:13" x14ac:dyDescent="0.3">
      <c r="A295">
        <v>294</v>
      </c>
      <c r="B295">
        <v>8</v>
      </c>
      <c r="C295">
        <v>1</v>
      </c>
      <c r="D295" s="2">
        <v>45251</v>
      </c>
      <c r="E295">
        <v>92</v>
      </c>
      <c r="F295" t="str">
        <f>_xlfn.XLOOKUP(B295,Products!$A$2:$A$51,Products!$B$2:$B$51)</f>
        <v>Center</v>
      </c>
      <c r="G295" t="str">
        <f>_xlfn.XLOOKUP(B295,Products!$A$2:$A$51,Products!$C$2:$C$51)</f>
        <v>Home &amp; Kitchen</v>
      </c>
      <c r="H295">
        <f>_xlfn.XLOOKUP(B295,Products!$A$2:$A$51,Products!$D$2:$D$51)</f>
        <v>275.3</v>
      </c>
      <c r="I295" t="str">
        <f>_xlfn.XLOOKUP(E295,Salespersons!$A$2:$A$101,Salespersons!$B$2:$B$101)</f>
        <v>Larry Rivera</v>
      </c>
      <c r="J295" t="str">
        <f>_xlfn.XLOOKUP(E295,Salespersons!$A$2:$A$101,Salespersons!$C$2:$C$101)</f>
        <v>North</v>
      </c>
      <c r="K295">
        <f t="shared" si="12"/>
        <v>275.3</v>
      </c>
      <c r="L295" t="str">
        <f t="shared" si="13"/>
        <v>November</v>
      </c>
      <c r="M295" t="str">
        <f t="shared" si="14"/>
        <v>2023</v>
      </c>
    </row>
    <row r="296" spans="1:13" x14ac:dyDescent="0.3">
      <c r="A296">
        <v>295</v>
      </c>
      <c r="B296">
        <v>16</v>
      </c>
      <c r="C296">
        <v>2</v>
      </c>
      <c r="D296" s="2">
        <v>45802</v>
      </c>
      <c r="E296">
        <v>16</v>
      </c>
      <c r="F296" t="str">
        <f>_xlfn.XLOOKUP(B296,Products!$A$2:$A$51,Products!$B$2:$B$51)</f>
        <v>Answer</v>
      </c>
      <c r="G296" t="str">
        <f>_xlfn.XLOOKUP(B296,Products!$A$2:$A$51,Products!$C$2:$C$51)</f>
        <v>Home &amp; Kitchen</v>
      </c>
      <c r="H296">
        <f>_xlfn.XLOOKUP(B296,Products!$A$2:$A$51,Products!$D$2:$D$51)</f>
        <v>145.77000000000001</v>
      </c>
      <c r="I296" t="str">
        <f>_xlfn.XLOOKUP(E296,Salespersons!$A$2:$A$101,Salespersons!$B$2:$B$101)</f>
        <v>Denise Kramer</v>
      </c>
      <c r="J296" t="str">
        <f>_xlfn.XLOOKUP(E296,Salespersons!$A$2:$A$101,Salespersons!$C$2:$C$101)</f>
        <v>West</v>
      </c>
      <c r="K296">
        <f t="shared" si="12"/>
        <v>291.54000000000002</v>
      </c>
      <c r="L296" t="str">
        <f t="shared" si="13"/>
        <v>May</v>
      </c>
      <c r="M296" t="str">
        <f t="shared" si="14"/>
        <v>2025</v>
      </c>
    </row>
    <row r="297" spans="1:13" x14ac:dyDescent="0.3">
      <c r="A297">
        <v>296</v>
      </c>
      <c r="B297">
        <v>49</v>
      </c>
      <c r="C297">
        <v>7</v>
      </c>
      <c r="D297" s="2">
        <v>45640</v>
      </c>
      <c r="E297">
        <v>72</v>
      </c>
      <c r="F297" t="str">
        <f>_xlfn.XLOOKUP(B297,Products!$A$2:$A$51,Products!$B$2:$B$51)</f>
        <v>Fish</v>
      </c>
      <c r="G297" t="str">
        <f>_xlfn.XLOOKUP(B297,Products!$A$2:$A$51,Products!$C$2:$C$51)</f>
        <v>Toys</v>
      </c>
      <c r="H297">
        <f>_xlfn.XLOOKUP(B297,Products!$A$2:$A$51,Products!$D$2:$D$51)</f>
        <v>345.29</v>
      </c>
      <c r="I297" t="str">
        <f>_xlfn.XLOOKUP(E297,Salespersons!$A$2:$A$101,Salespersons!$B$2:$B$101)</f>
        <v>Jessica Gilmore</v>
      </c>
      <c r="J297" t="str">
        <f>_xlfn.XLOOKUP(E297,Salespersons!$A$2:$A$101,Salespersons!$C$2:$C$101)</f>
        <v>South</v>
      </c>
      <c r="K297">
        <f t="shared" si="12"/>
        <v>2417.0300000000002</v>
      </c>
      <c r="L297" t="str">
        <f t="shared" si="13"/>
        <v>December</v>
      </c>
      <c r="M297" t="str">
        <f t="shared" si="14"/>
        <v>2024</v>
      </c>
    </row>
    <row r="298" spans="1:13" x14ac:dyDescent="0.3">
      <c r="A298">
        <v>297</v>
      </c>
      <c r="B298">
        <v>3</v>
      </c>
      <c r="C298">
        <v>5</v>
      </c>
      <c r="D298" s="2">
        <v>45335</v>
      </c>
      <c r="E298">
        <v>13</v>
      </c>
      <c r="F298" t="str">
        <f>_xlfn.XLOOKUP(B298,Products!$A$2:$A$51,Products!$B$2:$B$51)</f>
        <v>Nothing</v>
      </c>
      <c r="G298" t="str">
        <f>_xlfn.XLOOKUP(B298,Products!$A$2:$A$51,Products!$C$2:$C$51)</f>
        <v>Books</v>
      </c>
      <c r="H298">
        <f>_xlfn.XLOOKUP(B298,Products!$A$2:$A$51,Products!$D$2:$D$51)</f>
        <v>425.44</v>
      </c>
      <c r="I298" t="str">
        <f>_xlfn.XLOOKUP(E298,Salespersons!$A$2:$A$101,Salespersons!$B$2:$B$101)</f>
        <v>Kevin Gross</v>
      </c>
      <c r="J298" t="str">
        <f>_xlfn.XLOOKUP(E298,Salespersons!$A$2:$A$101,Salespersons!$C$2:$C$101)</f>
        <v>North</v>
      </c>
      <c r="K298">
        <f t="shared" si="12"/>
        <v>2127.1999999999998</v>
      </c>
      <c r="L298" t="str">
        <f t="shared" si="13"/>
        <v>February</v>
      </c>
      <c r="M298" t="str">
        <f t="shared" si="14"/>
        <v>2024</v>
      </c>
    </row>
    <row r="299" spans="1:13" x14ac:dyDescent="0.3">
      <c r="A299">
        <v>298</v>
      </c>
      <c r="B299">
        <v>45</v>
      </c>
      <c r="C299">
        <v>1</v>
      </c>
      <c r="D299" s="2">
        <v>45828</v>
      </c>
      <c r="E299">
        <v>78</v>
      </c>
      <c r="F299" t="str">
        <f>_xlfn.XLOOKUP(B299,Products!$A$2:$A$51,Products!$B$2:$B$51)</f>
        <v>Scientist</v>
      </c>
      <c r="G299" t="str">
        <f>_xlfn.XLOOKUP(B299,Products!$A$2:$A$51,Products!$C$2:$C$51)</f>
        <v>Toys</v>
      </c>
      <c r="H299">
        <f>_xlfn.XLOOKUP(B299,Products!$A$2:$A$51,Products!$D$2:$D$51)</f>
        <v>483.37</v>
      </c>
      <c r="I299" t="str">
        <f>_xlfn.XLOOKUP(E299,Salespersons!$A$2:$A$101,Salespersons!$B$2:$B$101)</f>
        <v>Austin Stewart</v>
      </c>
      <c r="J299" t="str">
        <f>_xlfn.XLOOKUP(E299,Salespersons!$A$2:$A$101,Salespersons!$C$2:$C$101)</f>
        <v>North</v>
      </c>
      <c r="K299">
        <f t="shared" si="12"/>
        <v>483.37</v>
      </c>
      <c r="L299" t="str">
        <f t="shared" si="13"/>
        <v>June</v>
      </c>
      <c r="M299" t="str">
        <f t="shared" si="14"/>
        <v>2025</v>
      </c>
    </row>
    <row r="300" spans="1:13" x14ac:dyDescent="0.3">
      <c r="A300">
        <v>299</v>
      </c>
      <c r="B300">
        <v>9</v>
      </c>
      <c r="C300">
        <v>4</v>
      </c>
      <c r="D300" s="2">
        <v>45320</v>
      </c>
      <c r="E300">
        <v>60</v>
      </c>
      <c r="F300" t="str">
        <f>_xlfn.XLOOKUP(B300,Products!$A$2:$A$51,Products!$B$2:$B$51)</f>
        <v>Different</v>
      </c>
      <c r="G300" t="str">
        <f>_xlfn.XLOOKUP(B300,Products!$A$2:$A$51,Products!$C$2:$C$51)</f>
        <v>Home &amp; Kitchen</v>
      </c>
      <c r="H300">
        <f>_xlfn.XLOOKUP(B300,Products!$A$2:$A$51,Products!$D$2:$D$51)</f>
        <v>317.12</v>
      </c>
      <c r="I300" t="str">
        <f>_xlfn.XLOOKUP(E300,Salespersons!$A$2:$A$101,Salespersons!$B$2:$B$101)</f>
        <v>Linda Cummings</v>
      </c>
      <c r="J300" t="str">
        <f>_xlfn.XLOOKUP(E300,Salespersons!$A$2:$A$101,Salespersons!$C$2:$C$101)</f>
        <v>East</v>
      </c>
      <c r="K300">
        <f t="shared" si="12"/>
        <v>1268.48</v>
      </c>
      <c r="L300" t="str">
        <f t="shared" si="13"/>
        <v>January</v>
      </c>
      <c r="M300" t="str">
        <f t="shared" si="14"/>
        <v>2024</v>
      </c>
    </row>
    <row r="301" spans="1:13" x14ac:dyDescent="0.3">
      <c r="A301">
        <v>300</v>
      </c>
      <c r="B301">
        <v>47</v>
      </c>
      <c r="C301">
        <v>8</v>
      </c>
      <c r="D301" s="2">
        <v>45466</v>
      </c>
      <c r="E301">
        <v>79</v>
      </c>
      <c r="F301" t="str">
        <f>_xlfn.XLOOKUP(B301,Products!$A$2:$A$51,Products!$B$2:$B$51)</f>
        <v>Recent</v>
      </c>
      <c r="G301" t="str">
        <f>_xlfn.XLOOKUP(B301,Products!$A$2:$A$51,Products!$C$2:$C$51)</f>
        <v>Books</v>
      </c>
      <c r="H301">
        <f>_xlfn.XLOOKUP(B301,Products!$A$2:$A$51,Products!$D$2:$D$51)</f>
        <v>260.04000000000002</v>
      </c>
      <c r="I301" t="str">
        <f>_xlfn.XLOOKUP(E301,Salespersons!$A$2:$A$101,Salespersons!$B$2:$B$101)</f>
        <v>Mark Pruitt</v>
      </c>
      <c r="J301" t="str">
        <f>_xlfn.XLOOKUP(E301,Salespersons!$A$2:$A$101,Salespersons!$C$2:$C$101)</f>
        <v>East</v>
      </c>
      <c r="K301">
        <f t="shared" si="12"/>
        <v>2080.3200000000002</v>
      </c>
      <c r="L301" t="str">
        <f t="shared" si="13"/>
        <v>June</v>
      </c>
      <c r="M301" t="str">
        <f t="shared" si="14"/>
        <v>2024</v>
      </c>
    </row>
    <row r="302" spans="1:13" x14ac:dyDescent="0.3">
      <c r="A302">
        <v>301</v>
      </c>
      <c r="B302">
        <v>26</v>
      </c>
      <c r="C302">
        <v>5</v>
      </c>
      <c r="D302" s="2">
        <v>45551</v>
      </c>
      <c r="E302">
        <v>60</v>
      </c>
      <c r="F302" t="str">
        <f>_xlfn.XLOOKUP(B302,Products!$A$2:$A$51,Products!$B$2:$B$51)</f>
        <v>He</v>
      </c>
      <c r="G302" t="str">
        <f>_xlfn.XLOOKUP(B302,Products!$A$2:$A$51,Products!$C$2:$C$51)</f>
        <v>Clothing</v>
      </c>
      <c r="H302">
        <f>_xlfn.XLOOKUP(B302,Products!$A$2:$A$51,Products!$D$2:$D$51)</f>
        <v>499.81</v>
      </c>
      <c r="I302" t="str">
        <f>_xlfn.XLOOKUP(E302,Salespersons!$A$2:$A$101,Salespersons!$B$2:$B$101)</f>
        <v>Linda Cummings</v>
      </c>
      <c r="J302" t="str">
        <f>_xlfn.XLOOKUP(E302,Salespersons!$A$2:$A$101,Salespersons!$C$2:$C$101)</f>
        <v>East</v>
      </c>
      <c r="K302">
        <f t="shared" si="12"/>
        <v>2499.0500000000002</v>
      </c>
      <c r="L302" t="str">
        <f t="shared" si="13"/>
        <v>September</v>
      </c>
      <c r="M302" t="str">
        <f t="shared" si="14"/>
        <v>2024</v>
      </c>
    </row>
    <row r="303" spans="1:13" x14ac:dyDescent="0.3">
      <c r="A303">
        <v>302</v>
      </c>
      <c r="B303">
        <v>26</v>
      </c>
      <c r="C303">
        <v>2</v>
      </c>
      <c r="D303" s="2">
        <v>45568</v>
      </c>
      <c r="E303">
        <v>9</v>
      </c>
      <c r="F303" t="str">
        <f>_xlfn.XLOOKUP(B303,Products!$A$2:$A$51,Products!$B$2:$B$51)</f>
        <v>He</v>
      </c>
      <c r="G303" t="str">
        <f>_xlfn.XLOOKUP(B303,Products!$A$2:$A$51,Products!$C$2:$C$51)</f>
        <v>Clothing</v>
      </c>
      <c r="H303">
        <f>_xlfn.XLOOKUP(B303,Products!$A$2:$A$51,Products!$D$2:$D$51)</f>
        <v>499.81</v>
      </c>
      <c r="I303" t="str">
        <f>_xlfn.XLOOKUP(E303,Salespersons!$A$2:$A$101,Salespersons!$B$2:$B$101)</f>
        <v>Tyler Garcia</v>
      </c>
      <c r="J303" t="str">
        <f>_xlfn.XLOOKUP(E303,Salespersons!$A$2:$A$101,Salespersons!$C$2:$C$101)</f>
        <v>South</v>
      </c>
      <c r="K303">
        <f t="shared" si="12"/>
        <v>999.62</v>
      </c>
      <c r="L303" t="str">
        <f t="shared" si="13"/>
        <v>October</v>
      </c>
      <c r="M303" t="str">
        <f t="shared" si="14"/>
        <v>2024</v>
      </c>
    </row>
    <row r="304" spans="1:13" x14ac:dyDescent="0.3">
      <c r="A304">
        <v>303</v>
      </c>
      <c r="B304">
        <v>30</v>
      </c>
      <c r="C304">
        <v>9</v>
      </c>
      <c r="D304" s="2">
        <v>45780</v>
      </c>
      <c r="E304">
        <v>53</v>
      </c>
      <c r="F304" t="str">
        <f>_xlfn.XLOOKUP(B304,Products!$A$2:$A$51,Products!$B$2:$B$51)</f>
        <v>Fine</v>
      </c>
      <c r="G304" t="str">
        <f>_xlfn.XLOOKUP(B304,Products!$A$2:$A$51,Products!$C$2:$C$51)</f>
        <v>Electronics</v>
      </c>
      <c r="H304">
        <f>_xlfn.XLOOKUP(B304,Products!$A$2:$A$51,Products!$D$2:$D$51)</f>
        <v>473.44</v>
      </c>
      <c r="I304" t="str">
        <f>_xlfn.XLOOKUP(E304,Salespersons!$A$2:$A$101,Salespersons!$B$2:$B$101)</f>
        <v>Patricia Odonnell</v>
      </c>
      <c r="J304" t="str">
        <f>_xlfn.XLOOKUP(E304,Salespersons!$A$2:$A$101,Salespersons!$C$2:$C$101)</f>
        <v>South</v>
      </c>
      <c r="K304">
        <f t="shared" si="12"/>
        <v>4260.96</v>
      </c>
      <c r="L304" t="str">
        <f t="shared" si="13"/>
        <v>May</v>
      </c>
      <c r="M304" t="str">
        <f t="shared" si="14"/>
        <v>2025</v>
      </c>
    </row>
    <row r="305" spans="1:13" x14ac:dyDescent="0.3">
      <c r="A305">
        <v>304</v>
      </c>
      <c r="B305">
        <v>27</v>
      </c>
      <c r="C305">
        <v>1</v>
      </c>
      <c r="D305" s="2">
        <v>45656</v>
      </c>
      <c r="E305">
        <v>32</v>
      </c>
      <c r="F305" t="str">
        <f>_xlfn.XLOOKUP(B305,Products!$A$2:$A$51,Products!$B$2:$B$51)</f>
        <v>Girl</v>
      </c>
      <c r="G305" t="str">
        <f>_xlfn.XLOOKUP(B305,Products!$A$2:$A$51,Products!$C$2:$C$51)</f>
        <v>Home &amp; Kitchen</v>
      </c>
      <c r="H305">
        <f>_xlfn.XLOOKUP(B305,Products!$A$2:$A$51,Products!$D$2:$D$51)</f>
        <v>475.19</v>
      </c>
      <c r="I305" t="str">
        <f>_xlfn.XLOOKUP(E305,Salespersons!$A$2:$A$101,Salespersons!$B$2:$B$101)</f>
        <v>Michael Adams</v>
      </c>
      <c r="J305" t="str">
        <f>_xlfn.XLOOKUP(E305,Salespersons!$A$2:$A$101,Salespersons!$C$2:$C$101)</f>
        <v>North</v>
      </c>
      <c r="K305">
        <f t="shared" si="12"/>
        <v>475.19</v>
      </c>
      <c r="L305" t="str">
        <f t="shared" si="13"/>
        <v>December</v>
      </c>
      <c r="M305" t="str">
        <f t="shared" si="14"/>
        <v>2024</v>
      </c>
    </row>
    <row r="306" spans="1:13" x14ac:dyDescent="0.3">
      <c r="A306">
        <v>305</v>
      </c>
      <c r="B306">
        <v>16</v>
      </c>
      <c r="C306">
        <v>1</v>
      </c>
      <c r="D306" s="2">
        <v>45768</v>
      </c>
      <c r="E306">
        <v>86</v>
      </c>
      <c r="F306" t="str">
        <f>_xlfn.XLOOKUP(B306,Products!$A$2:$A$51,Products!$B$2:$B$51)</f>
        <v>Answer</v>
      </c>
      <c r="G306" t="str">
        <f>_xlfn.XLOOKUP(B306,Products!$A$2:$A$51,Products!$C$2:$C$51)</f>
        <v>Home &amp; Kitchen</v>
      </c>
      <c r="H306">
        <f>_xlfn.XLOOKUP(B306,Products!$A$2:$A$51,Products!$D$2:$D$51)</f>
        <v>145.77000000000001</v>
      </c>
      <c r="I306" t="str">
        <f>_xlfn.XLOOKUP(E306,Salespersons!$A$2:$A$101,Salespersons!$B$2:$B$101)</f>
        <v>Susan Wheeler</v>
      </c>
      <c r="J306" t="str">
        <f>_xlfn.XLOOKUP(E306,Salespersons!$A$2:$A$101,Salespersons!$C$2:$C$101)</f>
        <v>West</v>
      </c>
      <c r="K306">
        <f t="shared" si="12"/>
        <v>145.77000000000001</v>
      </c>
      <c r="L306" t="str">
        <f t="shared" si="13"/>
        <v>April</v>
      </c>
      <c r="M306" t="str">
        <f t="shared" si="14"/>
        <v>2025</v>
      </c>
    </row>
    <row r="307" spans="1:13" x14ac:dyDescent="0.3">
      <c r="A307">
        <v>306</v>
      </c>
      <c r="B307">
        <v>48</v>
      </c>
      <c r="C307">
        <v>5</v>
      </c>
      <c r="D307" s="2">
        <v>45855</v>
      </c>
      <c r="E307">
        <v>55</v>
      </c>
      <c r="F307" t="str">
        <f>_xlfn.XLOOKUP(B307,Products!$A$2:$A$51,Products!$B$2:$B$51)</f>
        <v>Respond</v>
      </c>
      <c r="G307" t="str">
        <f>_xlfn.XLOOKUP(B307,Products!$A$2:$A$51,Products!$C$2:$C$51)</f>
        <v>Electronics</v>
      </c>
      <c r="H307">
        <f>_xlfn.XLOOKUP(B307,Products!$A$2:$A$51,Products!$D$2:$D$51)</f>
        <v>356.43</v>
      </c>
      <c r="I307" t="str">
        <f>_xlfn.XLOOKUP(E307,Salespersons!$A$2:$A$101,Salespersons!$B$2:$B$101)</f>
        <v>Erica Turner</v>
      </c>
      <c r="J307" t="str">
        <f>_xlfn.XLOOKUP(E307,Salespersons!$A$2:$A$101,Salespersons!$C$2:$C$101)</f>
        <v>West</v>
      </c>
      <c r="K307">
        <f t="shared" si="12"/>
        <v>1782.15</v>
      </c>
      <c r="L307" t="str">
        <f t="shared" si="13"/>
        <v>July</v>
      </c>
      <c r="M307" t="str">
        <f t="shared" si="14"/>
        <v>2025</v>
      </c>
    </row>
    <row r="308" spans="1:13" x14ac:dyDescent="0.3">
      <c r="A308">
        <v>307</v>
      </c>
      <c r="B308">
        <v>4</v>
      </c>
      <c r="C308">
        <v>9</v>
      </c>
      <c r="D308" s="2">
        <v>45732</v>
      </c>
      <c r="E308">
        <v>25</v>
      </c>
      <c r="F308" t="str">
        <f>_xlfn.XLOOKUP(B308,Products!$A$2:$A$51,Products!$B$2:$B$51)</f>
        <v>Half</v>
      </c>
      <c r="G308" t="str">
        <f>_xlfn.XLOOKUP(B308,Products!$A$2:$A$51,Products!$C$2:$C$51)</f>
        <v>Home &amp; Kitchen</v>
      </c>
      <c r="H308">
        <f>_xlfn.XLOOKUP(B308,Products!$A$2:$A$51,Products!$D$2:$D$51)</f>
        <v>420.81</v>
      </c>
      <c r="I308" t="str">
        <f>_xlfn.XLOOKUP(E308,Salespersons!$A$2:$A$101,Salespersons!$B$2:$B$101)</f>
        <v>Wesley Tucker</v>
      </c>
      <c r="J308" t="str">
        <f>_xlfn.XLOOKUP(E308,Salespersons!$A$2:$A$101,Salespersons!$C$2:$C$101)</f>
        <v>West</v>
      </c>
      <c r="K308">
        <f t="shared" si="12"/>
        <v>3787.29</v>
      </c>
      <c r="L308" t="str">
        <f t="shared" si="13"/>
        <v>March</v>
      </c>
      <c r="M308" t="str">
        <f t="shared" si="14"/>
        <v>2025</v>
      </c>
    </row>
    <row r="309" spans="1:13" x14ac:dyDescent="0.3">
      <c r="A309">
        <v>308</v>
      </c>
      <c r="B309">
        <v>19</v>
      </c>
      <c r="C309">
        <v>6</v>
      </c>
      <c r="D309" s="2">
        <v>45226</v>
      </c>
      <c r="E309">
        <v>41</v>
      </c>
      <c r="F309" t="str">
        <f>_xlfn.XLOOKUP(B309,Products!$A$2:$A$51,Products!$B$2:$B$51)</f>
        <v>Daughter</v>
      </c>
      <c r="G309" t="str">
        <f>_xlfn.XLOOKUP(B309,Products!$A$2:$A$51,Products!$C$2:$C$51)</f>
        <v>Home &amp; Kitchen</v>
      </c>
      <c r="H309">
        <f>_xlfn.XLOOKUP(B309,Products!$A$2:$A$51,Products!$D$2:$D$51)</f>
        <v>373.4</v>
      </c>
      <c r="I309" t="str">
        <f>_xlfn.XLOOKUP(E309,Salespersons!$A$2:$A$101,Salespersons!$B$2:$B$101)</f>
        <v>Carolyn Arnold</v>
      </c>
      <c r="J309" t="str">
        <f>_xlfn.XLOOKUP(E309,Salespersons!$A$2:$A$101,Salespersons!$C$2:$C$101)</f>
        <v>West</v>
      </c>
      <c r="K309">
        <f t="shared" si="12"/>
        <v>2240.3999999999996</v>
      </c>
      <c r="L309" t="str">
        <f t="shared" si="13"/>
        <v>October</v>
      </c>
      <c r="M309" t="str">
        <f t="shared" si="14"/>
        <v>2023</v>
      </c>
    </row>
    <row r="310" spans="1:13" x14ac:dyDescent="0.3">
      <c r="A310">
        <v>309</v>
      </c>
      <c r="B310">
        <v>34</v>
      </c>
      <c r="C310">
        <v>5</v>
      </c>
      <c r="D310" s="2">
        <v>45498</v>
      </c>
      <c r="E310">
        <v>26</v>
      </c>
      <c r="F310" t="str">
        <f>_xlfn.XLOOKUP(B310,Products!$A$2:$A$51,Products!$B$2:$B$51)</f>
        <v>Law</v>
      </c>
      <c r="G310" t="str">
        <f>_xlfn.XLOOKUP(B310,Products!$A$2:$A$51,Products!$C$2:$C$51)</f>
        <v>Books</v>
      </c>
      <c r="H310">
        <f>_xlfn.XLOOKUP(B310,Products!$A$2:$A$51,Products!$D$2:$D$51)</f>
        <v>319.54000000000002</v>
      </c>
      <c r="I310" t="str">
        <f>_xlfn.XLOOKUP(E310,Salespersons!$A$2:$A$101,Salespersons!$B$2:$B$101)</f>
        <v>Nathan Rodriguez</v>
      </c>
      <c r="J310" t="str">
        <f>_xlfn.XLOOKUP(E310,Salespersons!$A$2:$A$101,Salespersons!$C$2:$C$101)</f>
        <v>East</v>
      </c>
      <c r="K310">
        <f t="shared" si="12"/>
        <v>1597.7</v>
      </c>
      <c r="L310" t="str">
        <f t="shared" si="13"/>
        <v>July</v>
      </c>
      <c r="M310" t="str">
        <f t="shared" si="14"/>
        <v>2024</v>
      </c>
    </row>
    <row r="311" spans="1:13" x14ac:dyDescent="0.3">
      <c r="A311">
        <v>310</v>
      </c>
      <c r="B311">
        <v>6</v>
      </c>
      <c r="C311">
        <v>6</v>
      </c>
      <c r="D311" s="2">
        <v>45781</v>
      </c>
      <c r="E311">
        <v>29</v>
      </c>
      <c r="F311" t="str">
        <f>_xlfn.XLOOKUP(B311,Products!$A$2:$A$51,Products!$B$2:$B$51)</f>
        <v>Gas</v>
      </c>
      <c r="G311" t="str">
        <f>_xlfn.XLOOKUP(B311,Products!$A$2:$A$51,Products!$C$2:$C$51)</f>
        <v>Home &amp; Kitchen</v>
      </c>
      <c r="H311">
        <f>_xlfn.XLOOKUP(B311,Products!$A$2:$A$51,Products!$D$2:$D$51)</f>
        <v>79.7</v>
      </c>
      <c r="I311" t="str">
        <f>_xlfn.XLOOKUP(E311,Salespersons!$A$2:$A$101,Salespersons!$B$2:$B$101)</f>
        <v>Ryan Griffith</v>
      </c>
      <c r="J311" t="str">
        <f>_xlfn.XLOOKUP(E311,Salespersons!$A$2:$A$101,Salespersons!$C$2:$C$101)</f>
        <v>East</v>
      </c>
      <c r="K311">
        <f t="shared" si="12"/>
        <v>478.20000000000005</v>
      </c>
      <c r="L311" t="str">
        <f t="shared" si="13"/>
        <v>May</v>
      </c>
      <c r="M311" t="str">
        <f t="shared" si="14"/>
        <v>2025</v>
      </c>
    </row>
    <row r="312" spans="1:13" x14ac:dyDescent="0.3">
      <c r="A312">
        <v>311</v>
      </c>
      <c r="B312">
        <v>45</v>
      </c>
      <c r="C312">
        <v>6</v>
      </c>
      <c r="D312" s="2">
        <v>45784</v>
      </c>
      <c r="E312">
        <v>82</v>
      </c>
      <c r="F312" t="str">
        <f>_xlfn.XLOOKUP(B312,Products!$A$2:$A$51,Products!$B$2:$B$51)</f>
        <v>Scientist</v>
      </c>
      <c r="G312" t="str">
        <f>_xlfn.XLOOKUP(B312,Products!$A$2:$A$51,Products!$C$2:$C$51)</f>
        <v>Toys</v>
      </c>
      <c r="H312">
        <f>_xlfn.XLOOKUP(B312,Products!$A$2:$A$51,Products!$D$2:$D$51)</f>
        <v>483.37</v>
      </c>
      <c r="I312" t="str">
        <f>_xlfn.XLOOKUP(E312,Salespersons!$A$2:$A$101,Salespersons!$B$2:$B$101)</f>
        <v>Mary Johnson</v>
      </c>
      <c r="J312" t="str">
        <f>_xlfn.XLOOKUP(E312,Salespersons!$A$2:$A$101,Salespersons!$C$2:$C$101)</f>
        <v>South</v>
      </c>
      <c r="K312">
        <f t="shared" si="12"/>
        <v>2900.2200000000003</v>
      </c>
      <c r="L312" t="str">
        <f t="shared" si="13"/>
        <v>May</v>
      </c>
      <c r="M312" t="str">
        <f t="shared" si="14"/>
        <v>2025</v>
      </c>
    </row>
    <row r="313" spans="1:13" x14ac:dyDescent="0.3">
      <c r="A313">
        <v>312</v>
      </c>
      <c r="B313">
        <v>15</v>
      </c>
      <c r="C313">
        <v>9</v>
      </c>
      <c r="D313" s="2">
        <v>45670</v>
      </c>
      <c r="E313">
        <v>36</v>
      </c>
      <c r="F313" t="str">
        <f>_xlfn.XLOOKUP(B313,Products!$A$2:$A$51,Products!$B$2:$B$51)</f>
        <v>Nothing</v>
      </c>
      <c r="G313" t="str">
        <f>_xlfn.XLOOKUP(B313,Products!$A$2:$A$51,Products!$C$2:$C$51)</f>
        <v>Home &amp; Kitchen</v>
      </c>
      <c r="H313">
        <f>_xlfn.XLOOKUP(B313,Products!$A$2:$A$51,Products!$D$2:$D$51)</f>
        <v>53.21</v>
      </c>
      <c r="I313" t="str">
        <f>_xlfn.XLOOKUP(E313,Salespersons!$A$2:$A$101,Salespersons!$B$2:$B$101)</f>
        <v>Rebecca Harrell</v>
      </c>
      <c r="J313" t="str">
        <f>_xlfn.XLOOKUP(E313,Salespersons!$A$2:$A$101,Salespersons!$C$2:$C$101)</f>
        <v>North</v>
      </c>
      <c r="K313">
        <f t="shared" si="12"/>
        <v>478.89</v>
      </c>
      <c r="L313" t="str">
        <f t="shared" si="13"/>
        <v>January</v>
      </c>
      <c r="M313" t="str">
        <f t="shared" si="14"/>
        <v>2025</v>
      </c>
    </row>
    <row r="314" spans="1:13" x14ac:dyDescent="0.3">
      <c r="A314">
        <v>313</v>
      </c>
      <c r="B314">
        <v>10</v>
      </c>
      <c r="C314">
        <v>9</v>
      </c>
      <c r="D314" s="2">
        <v>45828</v>
      </c>
      <c r="E314">
        <v>84</v>
      </c>
      <c r="F314" t="str">
        <f>_xlfn.XLOOKUP(B314,Products!$A$2:$A$51,Products!$B$2:$B$51)</f>
        <v>Live</v>
      </c>
      <c r="G314" t="str">
        <f>_xlfn.XLOOKUP(B314,Products!$A$2:$A$51,Products!$C$2:$C$51)</f>
        <v>Home &amp; Kitchen</v>
      </c>
      <c r="H314">
        <f>_xlfn.XLOOKUP(B314,Products!$A$2:$A$51,Products!$D$2:$D$51)</f>
        <v>406.51</v>
      </c>
      <c r="I314" t="str">
        <f>_xlfn.XLOOKUP(E314,Salespersons!$A$2:$A$101,Salespersons!$B$2:$B$101)</f>
        <v>Meghan Ochoa</v>
      </c>
      <c r="J314" t="str">
        <f>_xlfn.XLOOKUP(E314,Salespersons!$A$2:$A$101,Salespersons!$C$2:$C$101)</f>
        <v>West</v>
      </c>
      <c r="K314">
        <f t="shared" si="12"/>
        <v>3658.59</v>
      </c>
      <c r="L314" t="str">
        <f t="shared" si="13"/>
        <v>June</v>
      </c>
      <c r="M314" t="str">
        <f t="shared" si="14"/>
        <v>2025</v>
      </c>
    </row>
    <row r="315" spans="1:13" x14ac:dyDescent="0.3">
      <c r="A315">
        <v>314</v>
      </c>
      <c r="B315">
        <v>42</v>
      </c>
      <c r="C315">
        <v>5</v>
      </c>
      <c r="D315" s="2">
        <v>45434</v>
      </c>
      <c r="E315">
        <v>97</v>
      </c>
      <c r="F315" t="str">
        <f>_xlfn.XLOOKUP(B315,Products!$A$2:$A$51,Products!$B$2:$B$51)</f>
        <v>Deep</v>
      </c>
      <c r="G315" t="str">
        <f>_xlfn.XLOOKUP(B315,Products!$A$2:$A$51,Products!$C$2:$C$51)</f>
        <v>Toys</v>
      </c>
      <c r="H315">
        <f>_xlfn.XLOOKUP(B315,Products!$A$2:$A$51,Products!$D$2:$D$51)</f>
        <v>51.98</v>
      </c>
      <c r="I315" t="str">
        <f>_xlfn.XLOOKUP(E315,Salespersons!$A$2:$A$101,Salespersons!$B$2:$B$101)</f>
        <v>Gary Price</v>
      </c>
      <c r="J315" t="str">
        <f>_xlfn.XLOOKUP(E315,Salespersons!$A$2:$A$101,Salespersons!$C$2:$C$101)</f>
        <v>North</v>
      </c>
      <c r="K315">
        <f t="shared" si="12"/>
        <v>259.89999999999998</v>
      </c>
      <c r="L315" t="str">
        <f t="shared" si="13"/>
        <v>May</v>
      </c>
      <c r="M315" t="str">
        <f t="shared" si="14"/>
        <v>2024</v>
      </c>
    </row>
    <row r="316" spans="1:13" x14ac:dyDescent="0.3">
      <c r="A316">
        <v>315</v>
      </c>
      <c r="B316">
        <v>36</v>
      </c>
      <c r="C316">
        <v>4</v>
      </c>
      <c r="D316" s="2">
        <v>45817</v>
      </c>
      <c r="E316">
        <v>84</v>
      </c>
      <c r="F316" t="str">
        <f>_xlfn.XLOOKUP(B316,Products!$A$2:$A$51,Products!$B$2:$B$51)</f>
        <v>Agreement</v>
      </c>
      <c r="G316" t="str">
        <f>_xlfn.XLOOKUP(B316,Products!$A$2:$A$51,Products!$C$2:$C$51)</f>
        <v>Toys</v>
      </c>
      <c r="H316">
        <f>_xlfn.XLOOKUP(B316,Products!$A$2:$A$51,Products!$D$2:$D$51)</f>
        <v>240.8</v>
      </c>
      <c r="I316" t="str">
        <f>_xlfn.XLOOKUP(E316,Salespersons!$A$2:$A$101,Salespersons!$B$2:$B$101)</f>
        <v>Meghan Ochoa</v>
      </c>
      <c r="J316" t="str">
        <f>_xlfn.XLOOKUP(E316,Salespersons!$A$2:$A$101,Salespersons!$C$2:$C$101)</f>
        <v>West</v>
      </c>
      <c r="K316">
        <f t="shared" si="12"/>
        <v>963.2</v>
      </c>
      <c r="L316" t="str">
        <f t="shared" si="13"/>
        <v>June</v>
      </c>
      <c r="M316" t="str">
        <f t="shared" si="14"/>
        <v>2025</v>
      </c>
    </row>
    <row r="317" spans="1:13" x14ac:dyDescent="0.3">
      <c r="A317">
        <v>316</v>
      </c>
      <c r="B317">
        <v>46</v>
      </c>
      <c r="C317">
        <v>1</v>
      </c>
      <c r="D317" s="2">
        <v>45375</v>
      </c>
      <c r="E317">
        <v>3</v>
      </c>
      <c r="F317" t="str">
        <f>_xlfn.XLOOKUP(B317,Products!$A$2:$A$51,Products!$B$2:$B$51)</f>
        <v>Consider</v>
      </c>
      <c r="G317" t="str">
        <f>_xlfn.XLOOKUP(B317,Products!$A$2:$A$51,Products!$C$2:$C$51)</f>
        <v>Books</v>
      </c>
      <c r="H317">
        <f>_xlfn.XLOOKUP(B317,Products!$A$2:$A$51,Products!$D$2:$D$51)</f>
        <v>243.05</v>
      </c>
      <c r="I317" t="str">
        <f>_xlfn.XLOOKUP(E317,Salespersons!$A$2:$A$101,Salespersons!$B$2:$B$101)</f>
        <v>Cynthia Mcbride</v>
      </c>
      <c r="J317" t="str">
        <f>_xlfn.XLOOKUP(E317,Salespersons!$A$2:$A$101,Salespersons!$C$2:$C$101)</f>
        <v>North</v>
      </c>
      <c r="K317">
        <f t="shared" si="12"/>
        <v>243.05</v>
      </c>
      <c r="L317" t="str">
        <f t="shared" si="13"/>
        <v>March</v>
      </c>
      <c r="M317" t="str">
        <f t="shared" si="14"/>
        <v>2024</v>
      </c>
    </row>
    <row r="318" spans="1:13" x14ac:dyDescent="0.3">
      <c r="A318">
        <v>317</v>
      </c>
      <c r="B318">
        <v>40</v>
      </c>
      <c r="C318">
        <v>6</v>
      </c>
      <c r="D318" s="2">
        <v>45165</v>
      </c>
      <c r="E318">
        <v>59</v>
      </c>
      <c r="F318" t="str">
        <f>_xlfn.XLOOKUP(B318,Products!$A$2:$A$51,Products!$B$2:$B$51)</f>
        <v>Agent</v>
      </c>
      <c r="G318" t="str">
        <f>_xlfn.XLOOKUP(B318,Products!$A$2:$A$51,Products!$C$2:$C$51)</f>
        <v>Toys</v>
      </c>
      <c r="H318">
        <f>_xlfn.XLOOKUP(B318,Products!$A$2:$A$51,Products!$D$2:$D$51)</f>
        <v>228.56</v>
      </c>
      <c r="I318" t="str">
        <f>_xlfn.XLOOKUP(E318,Salespersons!$A$2:$A$101,Salespersons!$B$2:$B$101)</f>
        <v>William Carney</v>
      </c>
      <c r="J318" t="str">
        <f>_xlfn.XLOOKUP(E318,Salespersons!$A$2:$A$101,Salespersons!$C$2:$C$101)</f>
        <v>North</v>
      </c>
      <c r="K318">
        <f t="shared" si="12"/>
        <v>1371.3600000000001</v>
      </c>
      <c r="L318" t="str">
        <f t="shared" si="13"/>
        <v>August</v>
      </c>
      <c r="M318" t="str">
        <f t="shared" si="14"/>
        <v>2023</v>
      </c>
    </row>
    <row r="319" spans="1:13" x14ac:dyDescent="0.3">
      <c r="A319">
        <v>318</v>
      </c>
      <c r="B319">
        <v>6</v>
      </c>
      <c r="C319">
        <v>7</v>
      </c>
      <c r="D319" s="2">
        <v>45743</v>
      </c>
      <c r="E319">
        <v>34</v>
      </c>
      <c r="F319" t="str">
        <f>_xlfn.XLOOKUP(B319,Products!$A$2:$A$51,Products!$B$2:$B$51)</f>
        <v>Gas</v>
      </c>
      <c r="G319" t="str">
        <f>_xlfn.XLOOKUP(B319,Products!$A$2:$A$51,Products!$C$2:$C$51)</f>
        <v>Home &amp; Kitchen</v>
      </c>
      <c r="H319">
        <f>_xlfn.XLOOKUP(B319,Products!$A$2:$A$51,Products!$D$2:$D$51)</f>
        <v>79.7</v>
      </c>
      <c r="I319" t="str">
        <f>_xlfn.XLOOKUP(E319,Salespersons!$A$2:$A$101,Salespersons!$B$2:$B$101)</f>
        <v>Denise Cruz</v>
      </c>
      <c r="J319" t="str">
        <f>_xlfn.XLOOKUP(E319,Salespersons!$A$2:$A$101,Salespersons!$C$2:$C$101)</f>
        <v>North</v>
      </c>
      <c r="K319">
        <f t="shared" si="12"/>
        <v>557.9</v>
      </c>
      <c r="L319" t="str">
        <f t="shared" si="13"/>
        <v>March</v>
      </c>
      <c r="M319" t="str">
        <f t="shared" si="14"/>
        <v>2025</v>
      </c>
    </row>
    <row r="320" spans="1:13" x14ac:dyDescent="0.3">
      <c r="A320">
        <v>319</v>
      </c>
      <c r="B320">
        <v>44</v>
      </c>
      <c r="C320">
        <v>7</v>
      </c>
      <c r="D320" s="2">
        <v>45671</v>
      </c>
      <c r="E320">
        <v>6</v>
      </c>
      <c r="F320" t="str">
        <f>_xlfn.XLOOKUP(B320,Products!$A$2:$A$51,Products!$B$2:$B$51)</f>
        <v>Approach</v>
      </c>
      <c r="G320" t="str">
        <f>_xlfn.XLOOKUP(B320,Products!$A$2:$A$51,Products!$C$2:$C$51)</f>
        <v>Toys</v>
      </c>
      <c r="H320">
        <f>_xlfn.XLOOKUP(B320,Products!$A$2:$A$51,Products!$D$2:$D$51)</f>
        <v>128.11000000000001</v>
      </c>
      <c r="I320" t="str">
        <f>_xlfn.XLOOKUP(E320,Salespersons!$A$2:$A$101,Salespersons!$B$2:$B$101)</f>
        <v>Amanda Mcdonald</v>
      </c>
      <c r="J320" t="str">
        <f>_xlfn.XLOOKUP(E320,Salespersons!$A$2:$A$101,Salespersons!$C$2:$C$101)</f>
        <v>North</v>
      </c>
      <c r="K320">
        <f t="shared" si="12"/>
        <v>896.7700000000001</v>
      </c>
      <c r="L320" t="str">
        <f t="shared" si="13"/>
        <v>January</v>
      </c>
      <c r="M320" t="str">
        <f t="shared" si="14"/>
        <v>2025</v>
      </c>
    </row>
    <row r="321" spans="1:13" x14ac:dyDescent="0.3">
      <c r="A321">
        <v>320</v>
      </c>
      <c r="B321">
        <v>40</v>
      </c>
      <c r="C321">
        <v>1</v>
      </c>
      <c r="D321" s="2">
        <v>45147</v>
      </c>
      <c r="E321">
        <v>31</v>
      </c>
      <c r="F321" t="str">
        <f>_xlfn.XLOOKUP(B321,Products!$A$2:$A$51,Products!$B$2:$B$51)</f>
        <v>Agent</v>
      </c>
      <c r="G321" t="str">
        <f>_xlfn.XLOOKUP(B321,Products!$A$2:$A$51,Products!$C$2:$C$51)</f>
        <v>Toys</v>
      </c>
      <c r="H321">
        <f>_xlfn.XLOOKUP(B321,Products!$A$2:$A$51,Products!$D$2:$D$51)</f>
        <v>228.56</v>
      </c>
      <c r="I321" t="str">
        <f>_xlfn.XLOOKUP(E321,Salespersons!$A$2:$A$101,Salespersons!$B$2:$B$101)</f>
        <v>Brooke Williams</v>
      </c>
      <c r="J321" t="str">
        <f>_xlfn.XLOOKUP(E321,Salespersons!$A$2:$A$101,Salespersons!$C$2:$C$101)</f>
        <v>West</v>
      </c>
      <c r="K321">
        <f t="shared" si="12"/>
        <v>228.56</v>
      </c>
      <c r="L321" t="str">
        <f t="shared" si="13"/>
        <v>August</v>
      </c>
      <c r="M321" t="str">
        <f t="shared" si="14"/>
        <v>2023</v>
      </c>
    </row>
    <row r="322" spans="1:13" x14ac:dyDescent="0.3">
      <c r="A322">
        <v>321</v>
      </c>
      <c r="B322">
        <v>6</v>
      </c>
      <c r="C322">
        <v>6</v>
      </c>
      <c r="D322" s="2">
        <v>45273</v>
      </c>
      <c r="E322">
        <v>99</v>
      </c>
      <c r="F322" t="str">
        <f>_xlfn.XLOOKUP(B322,Products!$A$2:$A$51,Products!$B$2:$B$51)</f>
        <v>Gas</v>
      </c>
      <c r="G322" t="str">
        <f>_xlfn.XLOOKUP(B322,Products!$A$2:$A$51,Products!$C$2:$C$51)</f>
        <v>Home &amp; Kitchen</v>
      </c>
      <c r="H322">
        <f>_xlfn.XLOOKUP(B322,Products!$A$2:$A$51,Products!$D$2:$D$51)</f>
        <v>79.7</v>
      </c>
      <c r="I322" t="str">
        <f>_xlfn.XLOOKUP(E322,Salespersons!$A$2:$A$101,Salespersons!$B$2:$B$101)</f>
        <v>Kathleen Grant</v>
      </c>
      <c r="J322" t="str">
        <f>_xlfn.XLOOKUP(E322,Salespersons!$A$2:$A$101,Salespersons!$C$2:$C$101)</f>
        <v>East</v>
      </c>
      <c r="K322">
        <f t="shared" si="12"/>
        <v>478.20000000000005</v>
      </c>
      <c r="L322" t="str">
        <f t="shared" si="13"/>
        <v>December</v>
      </c>
      <c r="M322" t="str">
        <f t="shared" si="14"/>
        <v>2023</v>
      </c>
    </row>
    <row r="323" spans="1:13" x14ac:dyDescent="0.3">
      <c r="A323">
        <v>322</v>
      </c>
      <c r="B323">
        <v>15</v>
      </c>
      <c r="C323">
        <v>8</v>
      </c>
      <c r="D323" s="2">
        <v>45408</v>
      </c>
      <c r="E323">
        <v>32</v>
      </c>
      <c r="F323" t="str">
        <f>_xlfn.XLOOKUP(B323,Products!$A$2:$A$51,Products!$B$2:$B$51)</f>
        <v>Nothing</v>
      </c>
      <c r="G323" t="str">
        <f>_xlfn.XLOOKUP(B323,Products!$A$2:$A$51,Products!$C$2:$C$51)</f>
        <v>Home &amp; Kitchen</v>
      </c>
      <c r="H323">
        <f>_xlfn.XLOOKUP(B323,Products!$A$2:$A$51,Products!$D$2:$D$51)</f>
        <v>53.21</v>
      </c>
      <c r="I323" t="str">
        <f>_xlfn.XLOOKUP(E323,Salespersons!$A$2:$A$101,Salespersons!$B$2:$B$101)</f>
        <v>Michael Adams</v>
      </c>
      <c r="J323" t="str">
        <f>_xlfn.XLOOKUP(E323,Salespersons!$A$2:$A$101,Salespersons!$C$2:$C$101)</f>
        <v>North</v>
      </c>
      <c r="K323">
        <f t="shared" ref="K323:K386" si="15">C323*H323</f>
        <v>425.68</v>
      </c>
      <c r="L323" t="str">
        <f t="shared" ref="L323:L386" si="16">TEXT(D323,"MMMM")</f>
        <v>April</v>
      </c>
      <c r="M323" t="str">
        <f t="shared" ref="M323:M386" si="17">TEXT(D323,"YYYY")</f>
        <v>2024</v>
      </c>
    </row>
    <row r="324" spans="1:13" x14ac:dyDescent="0.3">
      <c r="A324">
        <v>323</v>
      </c>
      <c r="B324">
        <v>29</v>
      </c>
      <c r="C324">
        <v>3</v>
      </c>
      <c r="D324" s="2">
        <v>45811</v>
      </c>
      <c r="E324">
        <v>42</v>
      </c>
      <c r="F324" t="str">
        <f>_xlfn.XLOOKUP(B324,Products!$A$2:$A$51,Products!$B$2:$B$51)</f>
        <v>Reason</v>
      </c>
      <c r="G324" t="str">
        <f>_xlfn.XLOOKUP(B324,Products!$A$2:$A$51,Products!$C$2:$C$51)</f>
        <v>Clothing</v>
      </c>
      <c r="H324">
        <f>_xlfn.XLOOKUP(B324,Products!$A$2:$A$51,Products!$D$2:$D$51)</f>
        <v>127.45</v>
      </c>
      <c r="I324" t="str">
        <f>_xlfn.XLOOKUP(E324,Salespersons!$A$2:$A$101,Salespersons!$B$2:$B$101)</f>
        <v>Jason Oliver</v>
      </c>
      <c r="J324" t="str">
        <f>_xlfn.XLOOKUP(E324,Salespersons!$A$2:$A$101,Salespersons!$C$2:$C$101)</f>
        <v>South</v>
      </c>
      <c r="K324">
        <f t="shared" si="15"/>
        <v>382.35</v>
      </c>
      <c r="L324" t="str">
        <f t="shared" si="16"/>
        <v>June</v>
      </c>
      <c r="M324" t="str">
        <f t="shared" si="17"/>
        <v>2025</v>
      </c>
    </row>
    <row r="325" spans="1:13" x14ac:dyDescent="0.3">
      <c r="A325">
        <v>324</v>
      </c>
      <c r="B325">
        <v>25</v>
      </c>
      <c r="C325">
        <v>1</v>
      </c>
      <c r="D325" s="2">
        <v>45691</v>
      </c>
      <c r="E325">
        <v>57</v>
      </c>
      <c r="F325" t="str">
        <f>_xlfn.XLOOKUP(B325,Products!$A$2:$A$51,Products!$B$2:$B$51)</f>
        <v>Give</v>
      </c>
      <c r="G325" t="str">
        <f>_xlfn.XLOOKUP(B325,Products!$A$2:$A$51,Products!$C$2:$C$51)</f>
        <v>Home &amp; Kitchen</v>
      </c>
      <c r="H325">
        <f>_xlfn.XLOOKUP(B325,Products!$A$2:$A$51,Products!$D$2:$D$51)</f>
        <v>262.41000000000003</v>
      </c>
      <c r="I325" t="str">
        <f>_xlfn.XLOOKUP(E325,Salespersons!$A$2:$A$101,Salespersons!$B$2:$B$101)</f>
        <v>Sally Gutierrez</v>
      </c>
      <c r="J325" t="str">
        <f>_xlfn.XLOOKUP(E325,Salespersons!$A$2:$A$101,Salespersons!$C$2:$C$101)</f>
        <v>North</v>
      </c>
      <c r="K325">
        <f t="shared" si="15"/>
        <v>262.41000000000003</v>
      </c>
      <c r="L325" t="str">
        <f t="shared" si="16"/>
        <v>February</v>
      </c>
      <c r="M325" t="str">
        <f t="shared" si="17"/>
        <v>2025</v>
      </c>
    </row>
    <row r="326" spans="1:13" x14ac:dyDescent="0.3">
      <c r="A326">
        <v>325</v>
      </c>
      <c r="B326">
        <v>19</v>
      </c>
      <c r="C326">
        <v>7</v>
      </c>
      <c r="D326" s="2">
        <v>45304</v>
      </c>
      <c r="E326">
        <v>73</v>
      </c>
      <c r="F326" t="str">
        <f>_xlfn.XLOOKUP(B326,Products!$A$2:$A$51,Products!$B$2:$B$51)</f>
        <v>Daughter</v>
      </c>
      <c r="G326" t="str">
        <f>_xlfn.XLOOKUP(B326,Products!$A$2:$A$51,Products!$C$2:$C$51)</f>
        <v>Home &amp; Kitchen</v>
      </c>
      <c r="H326">
        <f>_xlfn.XLOOKUP(B326,Products!$A$2:$A$51,Products!$D$2:$D$51)</f>
        <v>373.4</v>
      </c>
      <c r="I326" t="str">
        <f>_xlfn.XLOOKUP(E326,Salespersons!$A$2:$A$101,Salespersons!$B$2:$B$101)</f>
        <v>Dr. Jasmine Osborne</v>
      </c>
      <c r="J326" t="str">
        <f>_xlfn.XLOOKUP(E326,Salespersons!$A$2:$A$101,Salespersons!$C$2:$C$101)</f>
        <v>South</v>
      </c>
      <c r="K326">
        <f t="shared" si="15"/>
        <v>2613.7999999999997</v>
      </c>
      <c r="L326" t="str">
        <f t="shared" si="16"/>
        <v>January</v>
      </c>
      <c r="M326" t="str">
        <f t="shared" si="17"/>
        <v>2024</v>
      </c>
    </row>
    <row r="327" spans="1:13" x14ac:dyDescent="0.3">
      <c r="A327">
        <v>326</v>
      </c>
      <c r="B327">
        <v>14</v>
      </c>
      <c r="C327">
        <v>4</v>
      </c>
      <c r="D327" s="2">
        <v>45359</v>
      </c>
      <c r="E327">
        <v>46</v>
      </c>
      <c r="F327" t="str">
        <f>_xlfn.XLOOKUP(B327,Products!$A$2:$A$51,Products!$B$2:$B$51)</f>
        <v>Mention</v>
      </c>
      <c r="G327" t="str">
        <f>_xlfn.XLOOKUP(B327,Products!$A$2:$A$51,Products!$C$2:$C$51)</f>
        <v>Home &amp; Kitchen</v>
      </c>
      <c r="H327">
        <f>_xlfn.XLOOKUP(B327,Products!$A$2:$A$51,Products!$D$2:$D$51)</f>
        <v>64.77</v>
      </c>
      <c r="I327" t="str">
        <f>_xlfn.XLOOKUP(E327,Salespersons!$A$2:$A$101,Salespersons!$B$2:$B$101)</f>
        <v>Linda Woods</v>
      </c>
      <c r="J327" t="str">
        <f>_xlfn.XLOOKUP(E327,Salespersons!$A$2:$A$101,Salespersons!$C$2:$C$101)</f>
        <v>South</v>
      </c>
      <c r="K327">
        <f t="shared" si="15"/>
        <v>259.08</v>
      </c>
      <c r="L327" t="str">
        <f t="shared" si="16"/>
        <v>March</v>
      </c>
      <c r="M327" t="str">
        <f t="shared" si="17"/>
        <v>2024</v>
      </c>
    </row>
    <row r="328" spans="1:13" x14ac:dyDescent="0.3">
      <c r="A328">
        <v>327</v>
      </c>
      <c r="B328">
        <v>3</v>
      </c>
      <c r="C328">
        <v>5</v>
      </c>
      <c r="D328" s="2">
        <v>45778</v>
      </c>
      <c r="E328">
        <v>91</v>
      </c>
      <c r="F328" t="str">
        <f>_xlfn.XLOOKUP(B328,Products!$A$2:$A$51,Products!$B$2:$B$51)</f>
        <v>Nothing</v>
      </c>
      <c r="G328" t="str">
        <f>_xlfn.XLOOKUP(B328,Products!$A$2:$A$51,Products!$C$2:$C$51)</f>
        <v>Books</v>
      </c>
      <c r="H328">
        <f>_xlfn.XLOOKUP(B328,Products!$A$2:$A$51,Products!$D$2:$D$51)</f>
        <v>425.44</v>
      </c>
      <c r="I328" t="str">
        <f>_xlfn.XLOOKUP(E328,Salespersons!$A$2:$A$101,Salespersons!$B$2:$B$101)</f>
        <v>Stephen Mitchell</v>
      </c>
      <c r="J328" t="str">
        <f>_xlfn.XLOOKUP(E328,Salespersons!$A$2:$A$101,Salespersons!$C$2:$C$101)</f>
        <v>West</v>
      </c>
      <c r="K328">
        <f t="shared" si="15"/>
        <v>2127.1999999999998</v>
      </c>
      <c r="L328" t="str">
        <f t="shared" si="16"/>
        <v>May</v>
      </c>
      <c r="M328" t="str">
        <f t="shared" si="17"/>
        <v>2025</v>
      </c>
    </row>
    <row r="329" spans="1:13" x14ac:dyDescent="0.3">
      <c r="A329">
        <v>328</v>
      </c>
      <c r="B329">
        <v>50</v>
      </c>
      <c r="C329">
        <v>2</v>
      </c>
      <c r="D329" s="2">
        <v>45187</v>
      </c>
      <c r="E329">
        <v>88</v>
      </c>
      <c r="F329" t="str">
        <f>_xlfn.XLOOKUP(B329,Products!$A$2:$A$51,Products!$B$2:$B$51)</f>
        <v>Newspaper</v>
      </c>
      <c r="G329" t="str">
        <f>_xlfn.XLOOKUP(B329,Products!$A$2:$A$51,Products!$C$2:$C$51)</f>
        <v>Clothing</v>
      </c>
      <c r="H329">
        <f>_xlfn.XLOOKUP(B329,Products!$A$2:$A$51,Products!$D$2:$D$51)</f>
        <v>256.36</v>
      </c>
      <c r="I329" t="str">
        <f>_xlfn.XLOOKUP(E329,Salespersons!$A$2:$A$101,Salespersons!$B$2:$B$101)</f>
        <v>Thomas Montes</v>
      </c>
      <c r="J329" t="str">
        <f>_xlfn.XLOOKUP(E329,Salespersons!$A$2:$A$101,Salespersons!$C$2:$C$101)</f>
        <v>East</v>
      </c>
      <c r="K329">
        <f t="shared" si="15"/>
        <v>512.72</v>
      </c>
      <c r="L329" t="str">
        <f t="shared" si="16"/>
        <v>September</v>
      </c>
      <c r="M329" t="str">
        <f t="shared" si="17"/>
        <v>2023</v>
      </c>
    </row>
    <row r="330" spans="1:13" x14ac:dyDescent="0.3">
      <c r="A330">
        <v>329</v>
      </c>
      <c r="B330">
        <v>42</v>
      </c>
      <c r="C330">
        <v>7</v>
      </c>
      <c r="D330" s="2">
        <v>45550</v>
      </c>
      <c r="E330">
        <v>56</v>
      </c>
      <c r="F330" t="str">
        <f>_xlfn.XLOOKUP(B330,Products!$A$2:$A$51,Products!$B$2:$B$51)</f>
        <v>Deep</v>
      </c>
      <c r="G330" t="str">
        <f>_xlfn.XLOOKUP(B330,Products!$A$2:$A$51,Products!$C$2:$C$51)</f>
        <v>Toys</v>
      </c>
      <c r="H330">
        <f>_xlfn.XLOOKUP(B330,Products!$A$2:$A$51,Products!$D$2:$D$51)</f>
        <v>51.98</v>
      </c>
      <c r="I330" t="str">
        <f>_xlfn.XLOOKUP(E330,Salespersons!$A$2:$A$101,Salespersons!$B$2:$B$101)</f>
        <v>Michael Adams</v>
      </c>
      <c r="J330" t="str">
        <f>_xlfn.XLOOKUP(E330,Salespersons!$A$2:$A$101,Salespersons!$C$2:$C$101)</f>
        <v>South</v>
      </c>
      <c r="K330">
        <f t="shared" si="15"/>
        <v>363.85999999999996</v>
      </c>
      <c r="L330" t="str">
        <f t="shared" si="16"/>
        <v>September</v>
      </c>
      <c r="M330" t="str">
        <f t="shared" si="17"/>
        <v>2024</v>
      </c>
    </row>
    <row r="331" spans="1:13" x14ac:dyDescent="0.3">
      <c r="A331">
        <v>330</v>
      </c>
      <c r="B331">
        <v>46</v>
      </c>
      <c r="C331">
        <v>1</v>
      </c>
      <c r="D331" s="2">
        <v>45478</v>
      </c>
      <c r="E331">
        <v>50</v>
      </c>
      <c r="F331" t="str">
        <f>_xlfn.XLOOKUP(B331,Products!$A$2:$A$51,Products!$B$2:$B$51)</f>
        <v>Consider</v>
      </c>
      <c r="G331" t="str">
        <f>_xlfn.XLOOKUP(B331,Products!$A$2:$A$51,Products!$C$2:$C$51)</f>
        <v>Books</v>
      </c>
      <c r="H331">
        <f>_xlfn.XLOOKUP(B331,Products!$A$2:$A$51,Products!$D$2:$D$51)</f>
        <v>243.05</v>
      </c>
      <c r="I331" t="str">
        <f>_xlfn.XLOOKUP(E331,Salespersons!$A$2:$A$101,Salespersons!$B$2:$B$101)</f>
        <v>Brad Harris</v>
      </c>
      <c r="J331" t="str">
        <f>_xlfn.XLOOKUP(E331,Salespersons!$A$2:$A$101,Salespersons!$C$2:$C$101)</f>
        <v>West</v>
      </c>
      <c r="K331">
        <f t="shared" si="15"/>
        <v>243.05</v>
      </c>
      <c r="L331" t="str">
        <f t="shared" si="16"/>
        <v>July</v>
      </c>
      <c r="M331" t="str">
        <f t="shared" si="17"/>
        <v>2024</v>
      </c>
    </row>
    <row r="332" spans="1:13" x14ac:dyDescent="0.3">
      <c r="A332">
        <v>331</v>
      </c>
      <c r="B332">
        <v>14</v>
      </c>
      <c r="C332">
        <v>4</v>
      </c>
      <c r="D332" s="2">
        <v>45346</v>
      </c>
      <c r="E332">
        <v>86</v>
      </c>
      <c r="F332" t="str">
        <f>_xlfn.XLOOKUP(B332,Products!$A$2:$A$51,Products!$B$2:$B$51)</f>
        <v>Mention</v>
      </c>
      <c r="G332" t="str">
        <f>_xlfn.XLOOKUP(B332,Products!$A$2:$A$51,Products!$C$2:$C$51)</f>
        <v>Home &amp; Kitchen</v>
      </c>
      <c r="H332">
        <f>_xlfn.XLOOKUP(B332,Products!$A$2:$A$51,Products!$D$2:$D$51)</f>
        <v>64.77</v>
      </c>
      <c r="I332" t="str">
        <f>_xlfn.XLOOKUP(E332,Salespersons!$A$2:$A$101,Salespersons!$B$2:$B$101)</f>
        <v>Susan Wheeler</v>
      </c>
      <c r="J332" t="str">
        <f>_xlfn.XLOOKUP(E332,Salespersons!$A$2:$A$101,Salespersons!$C$2:$C$101)</f>
        <v>West</v>
      </c>
      <c r="K332">
        <f t="shared" si="15"/>
        <v>259.08</v>
      </c>
      <c r="L332" t="str">
        <f t="shared" si="16"/>
        <v>February</v>
      </c>
      <c r="M332" t="str">
        <f t="shared" si="17"/>
        <v>2024</v>
      </c>
    </row>
    <row r="333" spans="1:13" x14ac:dyDescent="0.3">
      <c r="A333">
        <v>332</v>
      </c>
      <c r="B333">
        <v>39</v>
      </c>
      <c r="C333">
        <v>8</v>
      </c>
      <c r="D333" s="2">
        <v>45338</v>
      </c>
      <c r="E333">
        <v>30</v>
      </c>
      <c r="F333" t="str">
        <f>_xlfn.XLOOKUP(B333,Products!$A$2:$A$51,Products!$B$2:$B$51)</f>
        <v>Reflect</v>
      </c>
      <c r="G333" t="str">
        <f>_xlfn.XLOOKUP(B333,Products!$A$2:$A$51,Products!$C$2:$C$51)</f>
        <v>Clothing</v>
      </c>
      <c r="H333">
        <f>_xlfn.XLOOKUP(B333,Products!$A$2:$A$51,Products!$D$2:$D$51)</f>
        <v>194.89</v>
      </c>
      <c r="I333" t="str">
        <f>_xlfn.XLOOKUP(E333,Salespersons!$A$2:$A$101,Salespersons!$B$2:$B$101)</f>
        <v>Chase Gilbert</v>
      </c>
      <c r="J333" t="str">
        <f>_xlfn.XLOOKUP(E333,Salespersons!$A$2:$A$101,Salespersons!$C$2:$C$101)</f>
        <v>East</v>
      </c>
      <c r="K333">
        <f t="shared" si="15"/>
        <v>1559.12</v>
      </c>
      <c r="L333" t="str">
        <f t="shared" si="16"/>
        <v>February</v>
      </c>
      <c r="M333" t="str">
        <f t="shared" si="17"/>
        <v>2024</v>
      </c>
    </row>
    <row r="334" spans="1:13" x14ac:dyDescent="0.3">
      <c r="A334">
        <v>333</v>
      </c>
      <c r="B334">
        <v>39</v>
      </c>
      <c r="C334">
        <v>7</v>
      </c>
      <c r="D334" s="2">
        <v>45564</v>
      </c>
      <c r="E334">
        <v>36</v>
      </c>
      <c r="F334" t="str">
        <f>_xlfn.XLOOKUP(B334,Products!$A$2:$A$51,Products!$B$2:$B$51)</f>
        <v>Reflect</v>
      </c>
      <c r="G334" t="str">
        <f>_xlfn.XLOOKUP(B334,Products!$A$2:$A$51,Products!$C$2:$C$51)</f>
        <v>Clothing</v>
      </c>
      <c r="H334">
        <f>_xlfn.XLOOKUP(B334,Products!$A$2:$A$51,Products!$D$2:$D$51)</f>
        <v>194.89</v>
      </c>
      <c r="I334" t="str">
        <f>_xlfn.XLOOKUP(E334,Salespersons!$A$2:$A$101,Salespersons!$B$2:$B$101)</f>
        <v>Rebecca Harrell</v>
      </c>
      <c r="J334" t="str">
        <f>_xlfn.XLOOKUP(E334,Salespersons!$A$2:$A$101,Salespersons!$C$2:$C$101)</f>
        <v>North</v>
      </c>
      <c r="K334">
        <f t="shared" si="15"/>
        <v>1364.23</v>
      </c>
      <c r="L334" t="str">
        <f t="shared" si="16"/>
        <v>September</v>
      </c>
      <c r="M334" t="str">
        <f t="shared" si="17"/>
        <v>2024</v>
      </c>
    </row>
    <row r="335" spans="1:13" x14ac:dyDescent="0.3">
      <c r="A335">
        <v>334</v>
      </c>
      <c r="B335">
        <v>21</v>
      </c>
      <c r="C335">
        <v>7</v>
      </c>
      <c r="D335" s="2">
        <v>45602</v>
      </c>
      <c r="E335">
        <v>26</v>
      </c>
      <c r="F335" t="str">
        <f>_xlfn.XLOOKUP(B335,Products!$A$2:$A$51,Products!$B$2:$B$51)</f>
        <v>Firm</v>
      </c>
      <c r="G335" t="str">
        <f>_xlfn.XLOOKUP(B335,Products!$A$2:$A$51,Products!$C$2:$C$51)</f>
        <v>Toys</v>
      </c>
      <c r="H335">
        <f>_xlfn.XLOOKUP(B335,Products!$A$2:$A$51,Products!$D$2:$D$51)</f>
        <v>107.8</v>
      </c>
      <c r="I335" t="str">
        <f>_xlfn.XLOOKUP(E335,Salespersons!$A$2:$A$101,Salespersons!$B$2:$B$101)</f>
        <v>Nathan Rodriguez</v>
      </c>
      <c r="J335" t="str">
        <f>_xlfn.XLOOKUP(E335,Salespersons!$A$2:$A$101,Salespersons!$C$2:$C$101)</f>
        <v>East</v>
      </c>
      <c r="K335">
        <f t="shared" si="15"/>
        <v>754.6</v>
      </c>
      <c r="L335" t="str">
        <f t="shared" si="16"/>
        <v>November</v>
      </c>
      <c r="M335" t="str">
        <f t="shared" si="17"/>
        <v>2024</v>
      </c>
    </row>
    <row r="336" spans="1:13" x14ac:dyDescent="0.3">
      <c r="A336">
        <v>335</v>
      </c>
      <c r="B336">
        <v>11</v>
      </c>
      <c r="C336">
        <v>7</v>
      </c>
      <c r="D336" s="2">
        <v>45696</v>
      </c>
      <c r="E336">
        <v>50</v>
      </c>
      <c r="F336" t="str">
        <f>_xlfn.XLOOKUP(B336,Products!$A$2:$A$51,Products!$B$2:$B$51)</f>
        <v>News</v>
      </c>
      <c r="G336" t="str">
        <f>_xlfn.XLOOKUP(B336,Products!$A$2:$A$51,Products!$C$2:$C$51)</f>
        <v>Clothing</v>
      </c>
      <c r="H336">
        <f>_xlfn.XLOOKUP(B336,Products!$A$2:$A$51,Products!$D$2:$D$51)</f>
        <v>113.76</v>
      </c>
      <c r="I336" t="str">
        <f>_xlfn.XLOOKUP(E336,Salespersons!$A$2:$A$101,Salespersons!$B$2:$B$101)</f>
        <v>Brad Harris</v>
      </c>
      <c r="J336" t="str">
        <f>_xlfn.XLOOKUP(E336,Salespersons!$A$2:$A$101,Salespersons!$C$2:$C$101)</f>
        <v>West</v>
      </c>
      <c r="K336">
        <f t="shared" si="15"/>
        <v>796.32</v>
      </c>
      <c r="L336" t="str">
        <f t="shared" si="16"/>
        <v>February</v>
      </c>
      <c r="M336" t="str">
        <f t="shared" si="17"/>
        <v>2025</v>
      </c>
    </row>
    <row r="337" spans="1:13" x14ac:dyDescent="0.3">
      <c r="A337">
        <v>336</v>
      </c>
      <c r="B337">
        <v>50</v>
      </c>
      <c r="C337">
        <v>5</v>
      </c>
      <c r="D337" s="2">
        <v>45326</v>
      </c>
      <c r="E337">
        <v>2</v>
      </c>
      <c r="F337" t="str">
        <f>_xlfn.XLOOKUP(B337,Products!$A$2:$A$51,Products!$B$2:$B$51)</f>
        <v>Newspaper</v>
      </c>
      <c r="G337" t="str">
        <f>_xlfn.XLOOKUP(B337,Products!$A$2:$A$51,Products!$C$2:$C$51)</f>
        <v>Clothing</v>
      </c>
      <c r="H337">
        <f>_xlfn.XLOOKUP(B337,Products!$A$2:$A$51,Products!$D$2:$D$51)</f>
        <v>256.36</v>
      </c>
      <c r="I337" t="str">
        <f>_xlfn.XLOOKUP(E337,Salespersons!$A$2:$A$101,Salespersons!$B$2:$B$101)</f>
        <v>Johnny Jackson</v>
      </c>
      <c r="J337" t="str">
        <f>_xlfn.XLOOKUP(E337,Salespersons!$A$2:$A$101,Salespersons!$C$2:$C$101)</f>
        <v>East</v>
      </c>
      <c r="K337">
        <f t="shared" si="15"/>
        <v>1281.8000000000002</v>
      </c>
      <c r="L337" t="str">
        <f t="shared" si="16"/>
        <v>February</v>
      </c>
      <c r="M337" t="str">
        <f t="shared" si="17"/>
        <v>2024</v>
      </c>
    </row>
    <row r="338" spans="1:13" x14ac:dyDescent="0.3">
      <c r="A338">
        <v>337</v>
      </c>
      <c r="B338">
        <v>10</v>
      </c>
      <c r="C338">
        <v>3</v>
      </c>
      <c r="D338" s="2">
        <v>45195</v>
      </c>
      <c r="E338">
        <v>7</v>
      </c>
      <c r="F338" t="str">
        <f>_xlfn.XLOOKUP(B338,Products!$A$2:$A$51,Products!$B$2:$B$51)</f>
        <v>Live</v>
      </c>
      <c r="G338" t="str">
        <f>_xlfn.XLOOKUP(B338,Products!$A$2:$A$51,Products!$C$2:$C$51)</f>
        <v>Home &amp; Kitchen</v>
      </c>
      <c r="H338">
        <f>_xlfn.XLOOKUP(B338,Products!$A$2:$A$51,Products!$D$2:$D$51)</f>
        <v>406.51</v>
      </c>
      <c r="I338" t="str">
        <f>_xlfn.XLOOKUP(E338,Salespersons!$A$2:$A$101,Salespersons!$B$2:$B$101)</f>
        <v>Robert Montes</v>
      </c>
      <c r="J338" t="str">
        <f>_xlfn.XLOOKUP(E338,Salespersons!$A$2:$A$101,Salespersons!$C$2:$C$101)</f>
        <v>West</v>
      </c>
      <c r="K338">
        <f t="shared" si="15"/>
        <v>1219.53</v>
      </c>
      <c r="L338" t="str">
        <f t="shared" si="16"/>
        <v>September</v>
      </c>
      <c r="M338" t="str">
        <f t="shared" si="17"/>
        <v>2023</v>
      </c>
    </row>
    <row r="339" spans="1:13" x14ac:dyDescent="0.3">
      <c r="A339">
        <v>338</v>
      </c>
      <c r="B339">
        <v>15</v>
      </c>
      <c r="C339">
        <v>7</v>
      </c>
      <c r="D339" s="2">
        <v>45711</v>
      </c>
      <c r="E339">
        <v>27</v>
      </c>
      <c r="F339" t="str">
        <f>_xlfn.XLOOKUP(B339,Products!$A$2:$A$51,Products!$B$2:$B$51)</f>
        <v>Nothing</v>
      </c>
      <c r="G339" t="str">
        <f>_xlfn.XLOOKUP(B339,Products!$A$2:$A$51,Products!$C$2:$C$51)</f>
        <v>Home &amp; Kitchen</v>
      </c>
      <c r="H339">
        <f>_xlfn.XLOOKUP(B339,Products!$A$2:$A$51,Products!$D$2:$D$51)</f>
        <v>53.21</v>
      </c>
      <c r="I339" t="str">
        <f>_xlfn.XLOOKUP(E339,Salespersons!$A$2:$A$101,Salespersons!$B$2:$B$101)</f>
        <v>Emily Smith</v>
      </c>
      <c r="J339" t="str">
        <f>_xlfn.XLOOKUP(E339,Salespersons!$A$2:$A$101,Salespersons!$C$2:$C$101)</f>
        <v>South</v>
      </c>
      <c r="K339">
        <f t="shared" si="15"/>
        <v>372.47</v>
      </c>
      <c r="L339" t="str">
        <f t="shared" si="16"/>
        <v>February</v>
      </c>
      <c r="M339" t="str">
        <f t="shared" si="17"/>
        <v>2025</v>
      </c>
    </row>
    <row r="340" spans="1:13" x14ac:dyDescent="0.3">
      <c r="A340">
        <v>339</v>
      </c>
      <c r="B340">
        <v>30</v>
      </c>
      <c r="C340">
        <v>8</v>
      </c>
      <c r="D340" s="2">
        <v>45209</v>
      </c>
      <c r="E340">
        <v>80</v>
      </c>
      <c r="F340" t="str">
        <f>_xlfn.XLOOKUP(B340,Products!$A$2:$A$51,Products!$B$2:$B$51)</f>
        <v>Fine</v>
      </c>
      <c r="G340" t="str">
        <f>_xlfn.XLOOKUP(B340,Products!$A$2:$A$51,Products!$C$2:$C$51)</f>
        <v>Electronics</v>
      </c>
      <c r="H340">
        <f>_xlfn.XLOOKUP(B340,Products!$A$2:$A$51,Products!$D$2:$D$51)</f>
        <v>473.44</v>
      </c>
      <c r="I340" t="str">
        <f>_xlfn.XLOOKUP(E340,Salespersons!$A$2:$A$101,Salespersons!$B$2:$B$101)</f>
        <v>Joe Nguyen</v>
      </c>
      <c r="J340" t="str">
        <f>_xlfn.XLOOKUP(E340,Salespersons!$A$2:$A$101,Salespersons!$C$2:$C$101)</f>
        <v>East</v>
      </c>
      <c r="K340">
        <f t="shared" si="15"/>
        <v>3787.52</v>
      </c>
      <c r="L340" t="str">
        <f t="shared" si="16"/>
        <v>October</v>
      </c>
      <c r="M340" t="str">
        <f t="shared" si="17"/>
        <v>2023</v>
      </c>
    </row>
    <row r="341" spans="1:13" x14ac:dyDescent="0.3">
      <c r="A341">
        <v>340</v>
      </c>
      <c r="B341">
        <v>44</v>
      </c>
      <c r="C341">
        <v>7</v>
      </c>
      <c r="D341" s="2">
        <v>45312</v>
      </c>
      <c r="E341">
        <v>49</v>
      </c>
      <c r="F341" t="str">
        <f>_xlfn.XLOOKUP(B341,Products!$A$2:$A$51,Products!$B$2:$B$51)</f>
        <v>Approach</v>
      </c>
      <c r="G341" t="str">
        <f>_xlfn.XLOOKUP(B341,Products!$A$2:$A$51,Products!$C$2:$C$51)</f>
        <v>Toys</v>
      </c>
      <c r="H341">
        <f>_xlfn.XLOOKUP(B341,Products!$A$2:$A$51,Products!$D$2:$D$51)</f>
        <v>128.11000000000001</v>
      </c>
      <c r="I341" t="str">
        <f>_xlfn.XLOOKUP(E341,Salespersons!$A$2:$A$101,Salespersons!$B$2:$B$101)</f>
        <v>Thomas Morris</v>
      </c>
      <c r="J341" t="str">
        <f>_xlfn.XLOOKUP(E341,Salespersons!$A$2:$A$101,Salespersons!$C$2:$C$101)</f>
        <v>South</v>
      </c>
      <c r="K341">
        <f t="shared" si="15"/>
        <v>896.7700000000001</v>
      </c>
      <c r="L341" t="str">
        <f t="shared" si="16"/>
        <v>January</v>
      </c>
      <c r="M341" t="str">
        <f t="shared" si="17"/>
        <v>2024</v>
      </c>
    </row>
    <row r="342" spans="1:13" x14ac:dyDescent="0.3">
      <c r="A342">
        <v>341</v>
      </c>
      <c r="B342">
        <v>17</v>
      </c>
      <c r="C342">
        <v>6</v>
      </c>
      <c r="D342" s="2">
        <v>45636</v>
      </c>
      <c r="E342">
        <v>46</v>
      </c>
      <c r="F342" t="str">
        <f>_xlfn.XLOOKUP(B342,Products!$A$2:$A$51,Products!$B$2:$B$51)</f>
        <v>Perhaps</v>
      </c>
      <c r="G342" t="str">
        <f>_xlfn.XLOOKUP(B342,Products!$A$2:$A$51,Products!$C$2:$C$51)</f>
        <v>Clothing</v>
      </c>
      <c r="H342">
        <f>_xlfn.XLOOKUP(B342,Products!$A$2:$A$51,Products!$D$2:$D$51)</f>
        <v>165.26</v>
      </c>
      <c r="I342" t="str">
        <f>_xlfn.XLOOKUP(E342,Salespersons!$A$2:$A$101,Salespersons!$B$2:$B$101)</f>
        <v>Linda Woods</v>
      </c>
      <c r="J342" t="str">
        <f>_xlfn.XLOOKUP(E342,Salespersons!$A$2:$A$101,Salespersons!$C$2:$C$101)</f>
        <v>South</v>
      </c>
      <c r="K342">
        <f t="shared" si="15"/>
        <v>991.56</v>
      </c>
      <c r="L342" t="str">
        <f t="shared" si="16"/>
        <v>December</v>
      </c>
      <c r="M342" t="str">
        <f t="shared" si="17"/>
        <v>2024</v>
      </c>
    </row>
    <row r="343" spans="1:13" x14ac:dyDescent="0.3">
      <c r="A343">
        <v>342</v>
      </c>
      <c r="B343">
        <v>29</v>
      </c>
      <c r="C343">
        <v>9</v>
      </c>
      <c r="D343" s="2">
        <v>45712</v>
      </c>
      <c r="E343">
        <v>93</v>
      </c>
      <c r="F343" t="str">
        <f>_xlfn.XLOOKUP(B343,Products!$A$2:$A$51,Products!$B$2:$B$51)</f>
        <v>Reason</v>
      </c>
      <c r="G343" t="str">
        <f>_xlfn.XLOOKUP(B343,Products!$A$2:$A$51,Products!$C$2:$C$51)</f>
        <v>Clothing</v>
      </c>
      <c r="H343">
        <f>_xlfn.XLOOKUP(B343,Products!$A$2:$A$51,Products!$D$2:$D$51)</f>
        <v>127.45</v>
      </c>
      <c r="I343" t="str">
        <f>_xlfn.XLOOKUP(E343,Salespersons!$A$2:$A$101,Salespersons!$B$2:$B$101)</f>
        <v>Yolanda Clayton</v>
      </c>
      <c r="J343" t="str">
        <f>_xlfn.XLOOKUP(E343,Salespersons!$A$2:$A$101,Salespersons!$C$2:$C$101)</f>
        <v>South</v>
      </c>
      <c r="K343">
        <f t="shared" si="15"/>
        <v>1147.05</v>
      </c>
      <c r="L343" t="str">
        <f t="shared" si="16"/>
        <v>February</v>
      </c>
      <c r="M343" t="str">
        <f t="shared" si="17"/>
        <v>2025</v>
      </c>
    </row>
    <row r="344" spans="1:13" x14ac:dyDescent="0.3">
      <c r="A344">
        <v>343</v>
      </c>
      <c r="B344">
        <v>17</v>
      </c>
      <c r="C344">
        <v>6</v>
      </c>
      <c r="D344" s="2">
        <v>45446</v>
      </c>
      <c r="E344">
        <v>85</v>
      </c>
      <c r="F344" t="str">
        <f>_xlfn.XLOOKUP(B344,Products!$A$2:$A$51,Products!$B$2:$B$51)</f>
        <v>Perhaps</v>
      </c>
      <c r="G344" t="str">
        <f>_xlfn.XLOOKUP(B344,Products!$A$2:$A$51,Products!$C$2:$C$51)</f>
        <v>Clothing</v>
      </c>
      <c r="H344">
        <f>_xlfn.XLOOKUP(B344,Products!$A$2:$A$51,Products!$D$2:$D$51)</f>
        <v>165.26</v>
      </c>
      <c r="I344" t="str">
        <f>_xlfn.XLOOKUP(E344,Salespersons!$A$2:$A$101,Salespersons!$B$2:$B$101)</f>
        <v>Kristin Rodriguez</v>
      </c>
      <c r="J344" t="str">
        <f>_xlfn.XLOOKUP(E344,Salespersons!$A$2:$A$101,Salespersons!$C$2:$C$101)</f>
        <v>West</v>
      </c>
      <c r="K344">
        <f t="shared" si="15"/>
        <v>991.56</v>
      </c>
      <c r="L344" t="str">
        <f t="shared" si="16"/>
        <v>June</v>
      </c>
      <c r="M344" t="str">
        <f t="shared" si="17"/>
        <v>2024</v>
      </c>
    </row>
    <row r="345" spans="1:13" x14ac:dyDescent="0.3">
      <c r="A345">
        <v>344</v>
      </c>
      <c r="B345">
        <v>33</v>
      </c>
      <c r="C345">
        <v>5</v>
      </c>
      <c r="D345" s="2">
        <v>45246</v>
      </c>
      <c r="E345">
        <v>26</v>
      </c>
      <c r="F345" t="str">
        <f>_xlfn.XLOOKUP(B345,Products!$A$2:$A$51,Products!$B$2:$B$51)</f>
        <v>Resource</v>
      </c>
      <c r="G345" t="str">
        <f>_xlfn.XLOOKUP(B345,Products!$A$2:$A$51,Products!$C$2:$C$51)</f>
        <v>Toys</v>
      </c>
      <c r="H345">
        <f>_xlfn.XLOOKUP(B345,Products!$A$2:$A$51,Products!$D$2:$D$51)</f>
        <v>10.54</v>
      </c>
      <c r="I345" t="str">
        <f>_xlfn.XLOOKUP(E345,Salespersons!$A$2:$A$101,Salespersons!$B$2:$B$101)</f>
        <v>Nathan Rodriguez</v>
      </c>
      <c r="J345" t="str">
        <f>_xlfn.XLOOKUP(E345,Salespersons!$A$2:$A$101,Salespersons!$C$2:$C$101)</f>
        <v>East</v>
      </c>
      <c r="K345">
        <f t="shared" si="15"/>
        <v>52.699999999999996</v>
      </c>
      <c r="L345" t="str">
        <f t="shared" si="16"/>
        <v>November</v>
      </c>
      <c r="M345" t="str">
        <f t="shared" si="17"/>
        <v>2023</v>
      </c>
    </row>
    <row r="346" spans="1:13" x14ac:dyDescent="0.3">
      <c r="A346">
        <v>345</v>
      </c>
      <c r="B346">
        <v>38</v>
      </c>
      <c r="C346">
        <v>6</v>
      </c>
      <c r="D346" s="2">
        <v>45633</v>
      </c>
      <c r="E346">
        <v>82</v>
      </c>
      <c r="F346" t="str">
        <f>_xlfn.XLOOKUP(B346,Products!$A$2:$A$51,Products!$B$2:$B$51)</f>
        <v>Smile</v>
      </c>
      <c r="G346" t="str">
        <f>_xlfn.XLOOKUP(B346,Products!$A$2:$A$51,Products!$C$2:$C$51)</f>
        <v>Clothing</v>
      </c>
      <c r="H346">
        <f>_xlfn.XLOOKUP(B346,Products!$A$2:$A$51,Products!$D$2:$D$51)</f>
        <v>49.56</v>
      </c>
      <c r="I346" t="str">
        <f>_xlfn.XLOOKUP(E346,Salespersons!$A$2:$A$101,Salespersons!$B$2:$B$101)</f>
        <v>Mary Johnson</v>
      </c>
      <c r="J346" t="str">
        <f>_xlfn.XLOOKUP(E346,Salespersons!$A$2:$A$101,Salespersons!$C$2:$C$101)</f>
        <v>South</v>
      </c>
      <c r="K346">
        <f t="shared" si="15"/>
        <v>297.36</v>
      </c>
      <c r="L346" t="str">
        <f t="shared" si="16"/>
        <v>December</v>
      </c>
      <c r="M346" t="str">
        <f t="shared" si="17"/>
        <v>2024</v>
      </c>
    </row>
    <row r="347" spans="1:13" x14ac:dyDescent="0.3">
      <c r="A347">
        <v>346</v>
      </c>
      <c r="B347">
        <v>21</v>
      </c>
      <c r="C347">
        <v>4</v>
      </c>
      <c r="D347" s="2">
        <v>45605</v>
      </c>
      <c r="E347">
        <v>65</v>
      </c>
      <c r="F347" t="str">
        <f>_xlfn.XLOOKUP(B347,Products!$A$2:$A$51,Products!$B$2:$B$51)</f>
        <v>Firm</v>
      </c>
      <c r="G347" t="str">
        <f>_xlfn.XLOOKUP(B347,Products!$A$2:$A$51,Products!$C$2:$C$51)</f>
        <v>Toys</v>
      </c>
      <c r="H347">
        <f>_xlfn.XLOOKUP(B347,Products!$A$2:$A$51,Products!$D$2:$D$51)</f>
        <v>107.8</v>
      </c>
      <c r="I347" t="str">
        <f>_xlfn.XLOOKUP(E347,Salespersons!$A$2:$A$101,Salespersons!$B$2:$B$101)</f>
        <v>Deanna Rodriguez MD</v>
      </c>
      <c r="J347" t="str">
        <f>_xlfn.XLOOKUP(E347,Salespersons!$A$2:$A$101,Salespersons!$C$2:$C$101)</f>
        <v>West</v>
      </c>
      <c r="K347">
        <f t="shared" si="15"/>
        <v>431.2</v>
      </c>
      <c r="L347" t="str">
        <f t="shared" si="16"/>
        <v>November</v>
      </c>
      <c r="M347" t="str">
        <f t="shared" si="17"/>
        <v>2024</v>
      </c>
    </row>
    <row r="348" spans="1:13" x14ac:dyDescent="0.3">
      <c r="A348">
        <v>347</v>
      </c>
      <c r="B348">
        <v>47</v>
      </c>
      <c r="C348">
        <v>6</v>
      </c>
      <c r="D348" s="2">
        <v>45596</v>
      </c>
      <c r="E348">
        <v>2</v>
      </c>
      <c r="F348" t="str">
        <f>_xlfn.XLOOKUP(B348,Products!$A$2:$A$51,Products!$B$2:$B$51)</f>
        <v>Recent</v>
      </c>
      <c r="G348" t="str">
        <f>_xlfn.XLOOKUP(B348,Products!$A$2:$A$51,Products!$C$2:$C$51)</f>
        <v>Books</v>
      </c>
      <c r="H348">
        <f>_xlfn.XLOOKUP(B348,Products!$A$2:$A$51,Products!$D$2:$D$51)</f>
        <v>260.04000000000002</v>
      </c>
      <c r="I348" t="str">
        <f>_xlfn.XLOOKUP(E348,Salespersons!$A$2:$A$101,Salespersons!$B$2:$B$101)</f>
        <v>Johnny Jackson</v>
      </c>
      <c r="J348" t="str">
        <f>_xlfn.XLOOKUP(E348,Salespersons!$A$2:$A$101,Salespersons!$C$2:$C$101)</f>
        <v>East</v>
      </c>
      <c r="K348">
        <f t="shared" si="15"/>
        <v>1560.2400000000002</v>
      </c>
      <c r="L348" t="str">
        <f t="shared" si="16"/>
        <v>October</v>
      </c>
      <c r="M348" t="str">
        <f t="shared" si="17"/>
        <v>2024</v>
      </c>
    </row>
    <row r="349" spans="1:13" x14ac:dyDescent="0.3">
      <c r="A349">
        <v>348</v>
      </c>
      <c r="B349">
        <v>14</v>
      </c>
      <c r="C349">
        <v>4</v>
      </c>
      <c r="D349" s="2">
        <v>45510</v>
      </c>
      <c r="E349">
        <v>78</v>
      </c>
      <c r="F349" t="str">
        <f>_xlfn.XLOOKUP(B349,Products!$A$2:$A$51,Products!$B$2:$B$51)</f>
        <v>Mention</v>
      </c>
      <c r="G349" t="str">
        <f>_xlfn.XLOOKUP(B349,Products!$A$2:$A$51,Products!$C$2:$C$51)</f>
        <v>Home &amp; Kitchen</v>
      </c>
      <c r="H349">
        <f>_xlfn.XLOOKUP(B349,Products!$A$2:$A$51,Products!$D$2:$D$51)</f>
        <v>64.77</v>
      </c>
      <c r="I349" t="str">
        <f>_xlfn.XLOOKUP(E349,Salespersons!$A$2:$A$101,Salespersons!$B$2:$B$101)</f>
        <v>Austin Stewart</v>
      </c>
      <c r="J349" t="str">
        <f>_xlfn.XLOOKUP(E349,Salespersons!$A$2:$A$101,Salespersons!$C$2:$C$101)</f>
        <v>North</v>
      </c>
      <c r="K349">
        <f t="shared" si="15"/>
        <v>259.08</v>
      </c>
      <c r="L349" t="str">
        <f t="shared" si="16"/>
        <v>August</v>
      </c>
      <c r="M349" t="str">
        <f t="shared" si="17"/>
        <v>2024</v>
      </c>
    </row>
    <row r="350" spans="1:13" x14ac:dyDescent="0.3">
      <c r="A350">
        <v>349</v>
      </c>
      <c r="B350">
        <v>10</v>
      </c>
      <c r="C350">
        <v>5</v>
      </c>
      <c r="D350" s="2">
        <v>45694</v>
      </c>
      <c r="E350">
        <v>79</v>
      </c>
      <c r="F350" t="str">
        <f>_xlfn.XLOOKUP(B350,Products!$A$2:$A$51,Products!$B$2:$B$51)</f>
        <v>Live</v>
      </c>
      <c r="G350" t="str">
        <f>_xlfn.XLOOKUP(B350,Products!$A$2:$A$51,Products!$C$2:$C$51)</f>
        <v>Home &amp; Kitchen</v>
      </c>
      <c r="H350">
        <f>_xlfn.XLOOKUP(B350,Products!$A$2:$A$51,Products!$D$2:$D$51)</f>
        <v>406.51</v>
      </c>
      <c r="I350" t="str">
        <f>_xlfn.XLOOKUP(E350,Salespersons!$A$2:$A$101,Salespersons!$B$2:$B$101)</f>
        <v>Mark Pruitt</v>
      </c>
      <c r="J350" t="str">
        <f>_xlfn.XLOOKUP(E350,Salespersons!$A$2:$A$101,Salespersons!$C$2:$C$101)</f>
        <v>East</v>
      </c>
      <c r="K350">
        <f t="shared" si="15"/>
        <v>2032.55</v>
      </c>
      <c r="L350" t="str">
        <f t="shared" si="16"/>
        <v>February</v>
      </c>
      <c r="M350" t="str">
        <f t="shared" si="17"/>
        <v>2025</v>
      </c>
    </row>
    <row r="351" spans="1:13" x14ac:dyDescent="0.3">
      <c r="A351">
        <v>350</v>
      </c>
      <c r="B351">
        <v>42</v>
      </c>
      <c r="C351">
        <v>6</v>
      </c>
      <c r="D351" s="2">
        <v>45553</v>
      </c>
      <c r="E351">
        <v>64</v>
      </c>
      <c r="F351" t="str">
        <f>_xlfn.XLOOKUP(B351,Products!$A$2:$A$51,Products!$B$2:$B$51)</f>
        <v>Deep</v>
      </c>
      <c r="G351" t="str">
        <f>_xlfn.XLOOKUP(B351,Products!$A$2:$A$51,Products!$C$2:$C$51)</f>
        <v>Toys</v>
      </c>
      <c r="H351">
        <f>_xlfn.XLOOKUP(B351,Products!$A$2:$A$51,Products!$D$2:$D$51)</f>
        <v>51.98</v>
      </c>
      <c r="I351" t="str">
        <f>_xlfn.XLOOKUP(E351,Salespersons!$A$2:$A$101,Salespersons!$B$2:$B$101)</f>
        <v>Scott Martin</v>
      </c>
      <c r="J351" t="str">
        <f>_xlfn.XLOOKUP(E351,Salespersons!$A$2:$A$101,Salespersons!$C$2:$C$101)</f>
        <v>East</v>
      </c>
      <c r="K351">
        <f t="shared" si="15"/>
        <v>311.88</v>
      </c>
      <c r="L351" t="str">
        <f t="shared" si="16"/>
        <v>September</v>
      </c>
      <c r="M351" t="str">
        <f t="shared" si="17"/>
        <v>2024</v>
      </c>
    </row>
    <row r="352" spans="1:13" x14ac:dyDescent="0.3">
      <c r="A352">
        <v>351</v>
      </c>
      <c r="B352">
        <v>23</v>
      </c>
      <c r="C352">
        <v>1</v>
      </c>
      <c r="D352" s="2">
        <v>45778</v>
      </c>
      <c r="E352">
        <v>64</v>
      </c>
      <c r="F352" t="str">
        <f>_xlfn.XLOOKUP(B352,Products!$A$2:$A$51,Products!$B$2:$B$51)</f>
        <v>Energy</v>
      </c>
      <c r="G352" t="str">
        <f>_xlfn.XLOOKUP(B352,Products!$A$2:$A$51,Products!$C$2:$C$51)</f>
        <v>Books</v>
      </c>
      <c r="H352">
        <f>_xlfn.XLOOKUP(B352,Products!$A$2:$A$51,Products!$D$2:$D$51)</f>
        <v>31.68</v>
      </c>
      <c r="I352" t="str">
        <f>_xlfn.XLOOKUP(E352,Salespersons!$A$2:$A$101,Salespersons!$B$2:$B$101)</f>
        <v>Scott Martin</v>
      </c>
      <c r="J352" t="str">
        <f>_xlfn.XLOOKUP(E352,Salespersons!$A$2:$A$101,Salespersons!$C$2:$C$101)</f>
        <v>East</v>
      </c>
      <c r="K352">
        <f t="shared" si="15"/>
        <v>31.68</v>
      </c>
      <c r="L352" t="str">
        <f t="shared" si="16"/>
        <v>May</v>
      </c>
      <c r="M352" t="str">
        <f t="shared" si="17"/>
        <v>2025</v>
      </c>
    </row>
    <row r="353" spans="1:13" x14ac:dyDescent="0.3">
      <c r="A353">
        <v>352</v>
      </c>
      <c r="B353">
        <v>39</v>
      </c>
      <c r="C353">
        <v>6</v>
      </c>
      <c r="D353" s="2">
        <v>45538</v>
      </c>
      <c r="E353">
        <v>100</v>
      </c>
      <c r="F353" t="str">
        <f>_xlfn.XLOOKUP(B353,Products!$A$2:$A$51,Products!$B$2:$B$51)</f>
        <v>Reflect</v>
      </c>
      <c r="G353" t="str">
        <f>_xlfn.XLOOKUP(B353,Products!$A$2:$A$51,Products!$C$2:$C$51)</f>
        <v>Clothing</v>
      </c>
      <c r="H353">
        <f>_xlfn.XLOOKUP(B353,Products!$A$2:$A$51,Products!$D$2:$D$51)</f>
        <v>194.89</v>
      </c>
      <c r="I353" t="str">
        <f>_xlfn.XLOOKUP(E353,Salespersons!$A$2:$A$101,Salespersons!$B$2:$B$101)</f>
        <v>Sara Strong</v>
      </c>
      <c r="J353" t="str">
        <f>_xlfn.XLOOKUP(E353,Salespersons!$A$2:$A$101,Salespersons!$C$2:$C$101)</f>
        <v>North</v>
      </c>
      <c r="K353">
        <f t="shared" si="15"/>
        <v>1169.3399999999999</v>
      </c>
      <c r="L353" t="str">
        <f t="shared" si="16"/>
        <v>September</v>
      </c>
      <c r="M353" t="str">
        <f t="shared" si="17"/>
        <v>2024</v>
      </c>
    </row>
    <row r="354" spans="1:13" x14ac:dyDescent="0.3">
      <c r="A354">
        <v>353</v>
      </c>
      <c r="B354">
        <v>39</v>
      </c>
      <c r="C354">
        <v>6</v>
      </c>
      <c r="D354" s="2">
        <v>45452</v>
      </c>
      <c r="E354">
        <v>88</v>
      </c>
      <c r="F354" t="str">
        <f>_xlfn.XLOOKUP(B354,Products!$A$2:$A$51,Products!$B$2:$B$51)</f>
        <v>Reflect</v>
      </c>
      <c r="G354" t="str">
        <f>_xlfn.XLOOKUP(B354,Products!$A$2:$A$51,Products!$C$2:$C$51)</f>
        <v>Clothing</v>
      </c>
      <c r="H354">
        <f>_xlfn.XLOOKUP(B354,Products!$A$2:$A$51,Products!$D$2:$D$51)</f>
        <v>194.89</v>
      </c>
      <c r="I354" t="str">
        <f>_xlfn.XLOOKUP(E354,Salespersons!$A$2:$A$101,Salespersons!$B$2:$B$101)</f>
        <v>Thomas Montes</v>
      </c>
      <c r="J354" t="str">
        <f>_xlfn.XLOOKUP(E354,Salespersons!$A$2:$A$101,Salespersons!$C$2:$C$101)</f>
        <v>East</v>
      </c>
      <c r="K354">
        <f t="shared" si="15"/>
        <v>1169.3399999999999</v>
      </c>
      <c r="L354" t="str">
        <f t="shared" si="16"/>
        <v>June</v>
      </c>
      <c r="M354" t="str">
        <f t="shared" si="17"/>
        <v>2024</v>
      </c>
    </row>
    <row r="355" spans="1:13" x14ac:dyDescent="0.3">
      <c r="A355">
        <v>354</v>
      </c>
      <c r="B355">
        <v>14</v>
      </c>
      <c r="C355">
        <v>1</v>
      </c>
      <c r="D355" s="2">
        <v>45591</v>
      </c>
      <c r="E355">
        <v>60</v>
      </c>
      <c r="F355" t="str">
        <f>_xlfn.XLOOKUP(B355,Products!$A$2:$A$51,Products!$B$2:$B$51)</f>
        <v>Mention</v>
      </c>
      <c r="G355" t="str">
        <f>_xlfn.XLOOKUP(B355,Products!$A$2:$A$51,Products!$C$2:$C$51)</f>
        <v>Home &amp; Kitchen</v>
      </c>
      <c r="H355">
        <f>_xlfn.XLOOKUP(B355,Products!$A$2:$A$51,Products!$D$2:$D$51)</f>
        <v>64.77</v>
      </c>
      <c r="I355" t="str">
        <f>_xlfn.XLOOKUP(E355,Salespersons!$A$2:$A$101,Salespersons!$B$2:$B$101)</f>
        <v>Linda Cummings</v>
      </c>
      <c r="J355" t="str">
        <f>_xlfn.XLOOKUP(E355,Salespersons!$A$2:$A$101,Salespersons!$C$2:$C$101)</f>
        <v>East</v>
      </c>
      <c r="K355">
        <f t="shared" si="15"/>
        <v>64.77</v>
      </c>
      <c r="L355" t="str">
        <f t="shared" si="16"/>
        <v>October</v>
      </c>
      <c r="M355" t="str">
        <f t="shared" si="17"/>
        <v>2024</v>
      </c>
    </row>
    <row r="356" spans="1:13" x14ac:dyDescent="0.3">
      <c r="A356">
        <v>355</v>
      </c>
      <c r="B356">
        <v>47</v>
      </c>
      <c r="C356">
        <v>7</v>
      </c>
      <c r="D356" s="2">
        <v>45611</v>
      </c>
      <c r="E356">
        <v>89</v>
      </c>
      <c r="F356" t="str">
        <f>_xlfn.XLOOKUP(B356,Products!$A$2:$A$51,Products!$B$2:$B$51)</f>
        <v>Recent</v>
      </c>
      <c r="G356" t="str">
        <f>_xlfn.XLOOKUP(B356,Products!$A$2:$A$51,Products!$C$2:$C$51)</f>
        <v>Books</v>
      </c>
      <c r="H356">
        <f>_xlfn.XLOOKUP(B356,Products!$A$2:$A$51,Products!$D$2:$D$51)</f>
        <v>260.04000000000002</v>
      </c>
      <c r="I356" t="str">
        <f>_xlfn.XLOOKUP(E356,Salespersons!$A$2:$A$101,Salespersons!$B$2:$B$101)</f>
        <v>Billy Smith</v>
      </c>
      <c r="J356" t="str">
        <f>_xlfn.XLOOKUP(E356,Salespersons!$A$2:$A$101,Salespersons!$C$2:$C$101)</f>
        <v>East</v>
      </c>
      <c r="K356">
        <f t="shared" si="15"/>
        <v>1820.2800000000002</v>
      </c>
      <c r="L356" t="str">
        <f t="shared" si="16"/>
        <v>November</v>
      </c>
      <c r="M356" t="str">
        <f t="shared" si="17"/>
        <v>2024</v>
      </c>
    </row>
    <row r="357" spans="1:13" x14ac:dyDescent="0.3">
      <c r="A357">
        <v>356</v>
      </c>
      <c r="B357">
        <v>22</v>
      </c>
      <c r="C357">
        <v>5</v>
      </c>
      <c r="D357" s="2">
        <v>45789</v>
      </c>
      <c r="E357">
        <v>9</v>
      </c>
      <c r="F357" t="str">
        <f>_xlfn.XLOOKUP(B357,Products!$A$2:$A$51,Products!$B$2:$B$51)</f>
        <v>Detail</v>
      </c>
      <c r="G357" t="str">
        <f>_xlfn.XLOOKUP(B357,Products!$A$2:$A$51,Products!$C$2:$C$51)</f>
        <v>Clothing</v>
      </c>
      <c r="H357">
        <f>_xlfn.XLOOKUP(B357,Products!$A$2:$A$51,Products!$D$2:$D$51)</f>
        <v>393.11</v>
      </c>
      <c r="I357" t="str">
        <f>_xlfn.XLOOKUP(E357,Salespersons!$A$2:$A$101,Salespersons!$B$2:$B$101)</f>
        <v>Tyler Garcia</v>
      </c>
      <c r="J357" t="str">
        <f>_xlfn.XLOOKUP(E357,Salespersons!$A$2:$A$101,Salespersons!$C$2:$C$101)</f>
        <v>South</v>
      </c>
      <c r="K357">
        <f t="shared" si="15"/>
        <v>1965.5500000000002</v>
      </c>
      <c r="L357" t="str">
        <f t="shared" si="16"/>
        <v>May</v>
      </c>
      <c r="M357" t="str">
        <f t="shared" si="17"/>
        <v>2025</v>
      </c>
    </row>
    <row r="358" spans="1:13" x14ac:dyDescent="0.3">
      <c r="A358">
        <v>357</v>
      </c>
      <c r="B358">
        <v>41</v>
      </c>
      <c r="C358">
        <v>8</v>
      </c>
      <c r="D358" s="2">
        <v>45214</v>
      </c>
      <c r="E358">
        <v>15</v>
      </c>
      <c r="F358" t="str">
        <f>_xlfn.XLOOKUP(B358,Products!$A$2:$A$51,Products!$B$2:$B$51)</f>
        <v>Almost</v>
      </c>
      <c r="G358" t="str">
        <f>_xlfn.XLOOKUP(B358,Products!$A$2:$A$51,Products!$C$2:$C$51)</f>
        <v>Home &amp; Kitchen</v>
      </c>
      <c r="H358">
        <f>_xlfn.XLOOKUP(B358,Products!$A$2:$A$51,Products!$D$2:$D$51)</f>
        <v>70.72</v>
      </c>
      <c r="I358" t="str">
        <f>_xlfn.XLOOKUP(E358,Salespersons!$A$2:$A$101,Salespersons!$B$2:$B$101)</f>
        <v>Ryan Mcdaniel</v>
      </c>
      <c r="J358" t="str">
        <f>_xlfn.XLOOKUP(E358,Salespersons!$A$2:$A$101,Salespersons!$C$2:$C$101)</f>
        <v>East</v>
      </c>
      <c r="K358">
        <f t="shared" si="15"/>
        <v>565.76</v>
      </c>
      <c r="L358" t="str">
        <f t="shared" si="16"/>
        <v>October</v>
      </c>
      <c r="M358" t="str">
        <f t="shared" si="17"/>
        <v>2023</v>
      </c>
    </row>
    <row r="359" spans="1:13" x14ac:dyDescent="0.3">
      <c r="A359">
        <v>358</v>
      </c>
      <c r="B359">
        <v>28</v>
      </c>
      <c r="C359">
        <v>5</v>
      </c>
      <c r="D359" s="2">
        <v>45174</v>
      </c>
      <c r="E359">
        <v>37</v>
      </c>
      <c r="F359" t="str">
        <f>_xlfn.XLOOKUP(B359,Products!$A$2:$A$51,Products!$B$2:$B$51)</f>
        <v>Total</v>
      </c>
      <c r="G359" t="str">
        <f>_xlfn.XLOOKUP(B359,Products!$A$2:$A$51,Products!$C$2:$C$51)</f>
        <v>Toys</v>
      </c>
      <c r="H359">
        <f>_xlfn.XLOOKUP(B359,Products!$A$2:$A$51,Products!$D$2:$D$51)</f>
        <v>64.849999999999994</v>
      </c>
      <c r="I359" t="str">
        <f>_xlfn.XLOOKUP(E359,Salespersons!$A$2:$A$101,Salespersons!$B$2:$B$101)</f>
        <v>Timothy Chan MD</v>
      </c>
      <c r="J359" t="str">
        <f>_xlfn.XLOOKUP(E359,Salespersons!$A$2:$A$101,Salespersons!$C$2:$C$101)</f>
        <v>North</v>
      </c>
      <c r="K359">
        <f t="shared" si="15"/>
        <v>324.25</v>
      </c>
      <c r="L359" t="str">
        <f t="shared" si="16"/>
        <v>September</v>
      </c>
      <c r="M359" t="str">
        <f t="shared" si="17"/>
        <v>2023</v>
      </c>
    </row>
    <row r="360" spans="1:13" x14ac:dyDescent="0.3">
      <c r="A360">
        <v>359</v>
      </c>
      <c r="B360">
        <v>47</v>
      </c>
      <c r="C360">
        <v>5</v>
      </c>
      <c r="D360" s="2">
        <v>45346</v>
      </c>
      <c r="E360">
        <v>6</v>
      </c>
      <c r="F360" t="str">
        <f>_xlfn.XLOOKUP(B360,Products!$A$2:$A$51,Products!$B$2:$B$51)</f>
        <v>Recent</v>
      </c>
      <c r="G360" t="str">
        <f>_xlfn.XLOOKUP(B360,Products!$A$2:$A$51,Products!$C$2:$C$51)</f>
        <v>Books</v>
      </c>
      <c r="H360">
        <f>_xlfn.XLOOKUP(B360,Products!$A$2:$A$51,Products!$D$2:$D$51)</f>
        <v>260.04000000000002</v>
      </c>
      <c r="I360" t="str">
        <f>_xlfn.XLOOKUP(E360,Salespersons!$A$2:$A$101,Salespersons!$B$2:$B$101)</f>
        <v>Amanda Mcdonald</v>
      </c>
      <c r="J360" t="str">
        <f>_xlfn.XLOOKUP(E360,Salespersons!$A$2:$A$101,Salespersons!$C$2:$C$101)</f>
        <v>North</v>
      </c>
      <c r="K360">
        <f t="shared" si="15"/>
        <v>1300.2</v>
      </c>
      <c r="L360" t="str">
        <f t="shared" si="16"/>
        <v>February</v>
      </c>
      <c r="M360" t="str">
        <f t="shared" si="17"/>
        <v>2024</v>
      </c>
    </row>
    <row r="361" spans="1:13" x14ac:dyDescent="0.3">
      <c r="A361">
        <v>360</v>
      </c>
      <c r="B361">
        <v>9</v>
      </c>
      <c r="C361">
        <v>2</v>
      </c>
      <c r="D361" s="2">
        <v>45711</v>
      </c>
      <c r="E361">
        <v>43</v>
      </c>
      <c r="F361" t="str">
        <f>_xlfn.XLOOKUP(B361,Products!$A$2:$A$51,Products!$B$2:$B$51)</f>
        <v>Different</v>
      </c>
      <c r="G361" t="str">
        <f>_xlfn.XLOOKUP(B361,Products!$A$2:$A$51,Products!$C$2:$C$51)</f>
        <v>Home &amp; Kitchen</v>
      </c>
      <c r="H361">
        <f>_xlfn.XLOOKUP(B361,Products!$A$2:$A$51,Products!$D$2:$D$51)</f>
        <v>317.12</v>
      </c>
      <c r="I361" t="str">
        <f>_xlfn.XLOOKUP(E361,Salespersons!$A$2:$A$101,Salespersons!$B$2:$B$101)</f>
        <v>George Dean</v>
      </c>
      <c r="J361" t="str">
        <f>_xlfn.XLOOKUP(E361,Salespersons!$A$2:$A$101,Salespersons!$C$2:$C$101)</f>
        <v>South</v>
      </c>
      <c r="K361">
        <f t="shared" si="15"/>
        <v>634.24</v>
      </c>
      <c r="L361" t="str">
        <f t="shared" si="16"/>
        <v>February</v>
      </c>
      <c r="M361" t="str">
        <f t="shared" si="17"/>
        <v>2025</v>
      </c>
    </row>
    <row r="362" spans="1:13" x14ac:dyDescent="0.3">
      <c r="A362">
        <v>361</v>
      </c>
      <c r="B362">
        <v>23</v>
      </c>
      <c r="C362">
        <v>4</v>
      </c>
      <c r="D362" s="2">
        <v>45319</v>
      </c>
      <c r="E362">
        <v>45</v>
      </c>
      <c r="F362" t="str">
        <f>_xlfn.XLOOKUP(B362,Products!$A$2:$A$51,Products!$B$2:$B$51)</f>
        <v>Energy</v>
      </c>
      <c r="G362" t="str">
        <f>_xlfn.XLOOKUP(B362,Products!$A$2:$A$51,Products!$C$2:$C$51)</f>
        <v>Books</v>
      </c>
      <c r="H362">
        <f>_xlfn.XLOOKUP(B362,Products!$A$2:$A$51,Products!$D$2:$D$51)</f>
        <v>31.68</v>
      </c>
      <c r="I362" t="str">
        <f>_xlfn.XLOOKUP(E362,Salespersons!$A$2:$A$101,Salespersons!$B$2:$B$101)</f>
        <v>Gregory Valdez</v>
      </c>
      <c r="J362" t="str">
        <f>_xlfn.XLOOKUP(E362,Salespersons!$A$2:$A$101,Salespersons!$C$2:$C$101)</f>
        <v>West</v>
      </c>
      <c r="K362">
        <f t="shared" si="15"/>
        <v>126.72</v>
      </c>
      <c r="L362" t="str">
        <f t="shared" si="16"/>
        <v>January</v>
      </c>
      <c r="M362" t="str">
        <f t="shared" si="17"/>
        <v>2024</v>
      </c>
    </row>
    <row r="363" spans="1:13" x14ac:dyDescent="0.3">
      <c r="A363">
        <v>362</v>
      </c>
      <c r="B363">
        <v>7</v>
      </c>
      <c r="C363">
        <v>4</v>
      </c>
      <c r="D363" s="2">
        <v>45399</v>
      </c>
      <c r="E363">
        <v>76</v>
      </c>
      <c r="F363" t="str">
        <f>_xlfn.XLOOKUP(B363,Products!$A$2:$A$51,Products!$B$2:$B$51)</f>
        <v>Avoid</v>
      </c>
      <c r="G363" t="str">
        <f>_xlfn.XLOOKUP(B363,Products!$A$2:$A$51,Products!$C$2:$C$51)</f>
        <v>Books</v>
      </c>
      <c r="H363">
        <f>_xlfn.XLOOKUP(B363,Products!$A$2:$A$51,Products!$D$2:$D$51)</f>
        <v>419</v>
      </c>
      <c r="I363" t="str">
        <f>_xlfn.XLOOKUP(E363,Salespersons!$A$2:$A$101,Salespersons!$B$2:$B$101)</f>
        <v>Julie Smith</v>
      </c>
      <c r="J363" t="str">
        <f>_xlfn.XLOOKUP(E363,Salespersons!$A$2:$A$101,Salespersons!$C$2:$C$101)</f>
        <v>East</v>
      </c>
      <c r="K363">
        <f t="shared" si="15"/>
        <v>1676</v>
      </c>
      <c r="L363" t="str">
        <f t="shared" si="16"/>
        <v>April</v>
      </c>
      <c r="M363" t="str">
        <f t="shared" si="17"/>
        <v>2024</v>
      </c>
    </row>
    <row r="364" spans="1:13" x14ac:dyDescent="0.3">
      <c r="A364">
        <v>363</v>
      </c>
      <c r="B364">
        <v>24</v>
      </c>
      <c r="C364">
        <v>8</v>
      </c>
      <c r="D364" s="2">
        <v>45729</v>
      </c>
      <c r="E364">
        <v>91</v>
      </c>
      <c r="F364" t="str">
        <f>_xlfn.XLOOKUP(B364,Products!$A$2:$A$51,Products!$B$2:$B$51)</f>
        <v>Still</v>
      </c>
      <c r="G364" t="str">
        <f>_xlfn.XLOOKUP(B364,Products!$A$2:$A$51,Products!$C$2:$C$51)</f>
        <v>Electronics</v>
      </c>
      <c r="H364">
        <f>_xlfn.XLOOKUP(B364,Products!$A$2:$A$51,Products!$D$2:$D$51)</f>
        <v>68.260000000000005</v>
      </c>
      <c r="I364" t="str">
        <f>_xlfn.XLOOKUP(E364,Salespersons!$A$2:$A$101,Salespersons!$B$2:$B$101)</f>
        <v>Stephen Mitchell</v>
      </c>
      <c r="J364" t="str">
        <f>_xlfn.XLOOKUP(E364,Salespersons!$A$2:$A$101,Salespersons!$C$2:$C$101)</f>
        <v>West</v>
      </c>
      <c r="K364">
        <f t="shared" si="15"/>
        <v>546.08000000000004</v>
      </c>
      <c r="L364" t="str">
        <f t="shared" si="16"/>
        <v>March</v>
      </c>
      <c r="M364" t="str">
        <f t="shared" si="17"/>
        <v>2025</v>
      </c>
    </row>
    <row r="365" spans="1:13" x14ac:dyDescent="0.3">
      <c r="A365">
        <v>364</v>
      </c>
      <c r="B365">
        <v>43</v>
      </c>
      <c r="C365">
        <v>3</v>
      </c>
      <c r="D365" s="2">
        <v>45200</v>
      </c>
      <c r="E365">
        <v>71</v>
      </c>
      <c r="F365" t="str">
        <f>_xlfn.XLOOKUP(B365,Products!$A$2:$A$51,Products!$B$2:$B$51)</f>
        <v>Seem</v>
      </c>
      <c r="G365" t="str">
        <f>_xlfn.XLOOKUP(B365,Products!$A$2:$A$51,Products!$C$2:$C$51)</f>
        <v>Toys</v>
      </c>
      <c r="H365">
        <f>_xlfn.XLOOKUP(B365,Products!$A$2:$A$51,Products!$D$2:$D$51)</f>
        <v>98.01</v>
      </c>
      <c r="I365" t="str">
        <f>_xlfn.XLOOKUP(E365,Salespersons!$A$2:$A$101,Salespersons!$B$2:$B$101)</f>
        <v>Jeremy Kennedy</v>
      </c>
      <c r="J365" t="str">
        <f>_xlfn.XLOOKUP(E365,Salespersons!$A$2:$A$101,Salespersons!$C$2:$C$101)</f>
        <v>North</v>
      </c>
      <c r="K365">
        <f t="shared" si="15"/>
        <v>294.03000000000003</v>
      </c>
      <c r="L365" t="str">
        <f t="shared" si="16"/>
        <v>October</v>
      </c>
      <c r="M365" t="str">
        <f t="shared" si="17"/>
        <v>2023</v>
      </c>
    </row>
    <row r="366" spans="1:13" x14ac:dyDescent="0.3">
      <c r="A366">
        <v>365</v>
      </c>
      <c r="B366">
        <v>37</v>
      </c>
      <c r="C366">
        <v>1</v>
      </c>
      <c r="D366" s="2">
        <v>45703</v>
      </c>
      <c r="E366">
        <v>28</v>
      </c>
      <c r="F366" t="str">
        <f>_xlfn.XLOOKUP(B366,Products!$A$2:$A$51,Products!$B$2:$B$51)</f>
        <v>Suffer</v>
      </c>
      <c r="G366" t="str">
        <f>_xlfn.XLOOKUP(B366,Products!$A$2:$A$51,Products!$C$2:$C$51)</f>
        <v>Electronics</v>
      </c>
      <c r="H366">
        <f>_xlfn.XLOOKUP(B366,Products!$A$2:$A$51,Products!$D$2:$D$51)</f>
        <v>416.3</v>
      </c>
      <c r="I366" t="str">
        <f>_xlfn.XLOOKUP(E366,Salespersons!$A$2:$A$101,Salespersons!$B$2:$B$101)</f>
        <v>Victoria Rice</v>
      </c>
      <c r="J366" t="str">
        <f>_xlfn.XLOOKUP(E366,Salespersons!$A$2:$A$101,Salespersons!$C$2:$C$101)</f>
        <v>North</v>
      </c>
      <c r="K366">
        <f t="shared" si="15"/>
        <v>416.3</v>
      </c>
      <c r="L366" t="str">
        <f t="shared" si="16"/>
        <v>February</v>
      </c>
      <c r="M366" t="str">
        <f t="shared" si="17"/>
        <v>2025</v>
      </c>
    </row>
    <row r="367" spans="1:13" x14ac:dyDescent="0.3">
      <c r="A367">
        <v>366</v>
      </c>
      <c r="B367">
        <v>9</v>
      </c>
      <c r="C367">
        <v>7</v>
      </c>
      <c r="D367" s="2">
        <v>45787</v>
      </c>
      <c r="E367">
        <v>52</v>
      </c>
      <c r="F367" t="str">
        <f>_xlfn.XLOOKUP(B367,Products!$A$2:$A$51,Products!$B$2:$B$51)</f>
        <v>Different</v>
      </c>
      <c r="G367" t="str">
        <f>_xlfn.XLOOKUP(B367,Products!$A$2:$A$51,Products!$C$2:$C$51)</f>
        <v>Home &amp; Kitchen</v>
      </c>
      <c r="H367">
        <f>_xlfn.XLOOKUP(B367,Products!$A$2:$A$51,Products!$D$2:$D$51)</f>
        <v>317.12</v>
      </c>
      <c r="I367" t="str">
        <f>_xlfn.XLOOKUP(E367,Salespersons!$A$2:$A$101,Salespersons!$B$2:$B$101)</f>
        <v>Vanessa Hartman</v>
      </c>
      <c r="J367" t="str">
        <f>_xlfn.XLOOKUP(E367,Salespersons!$A$2:$A$101,Salespersons!$C$2:$C$101)</f>
        <v>East</v>
      </c>
      <c r="K367">
        <f t="shared" si="15"/>
        <v>2219.84</v>
      </c>
      <c r="L367" t="str">
        <f t="shared" si="16"/>
        <v>May</v>
      </c>
      <c r="M367" t="str">
        <f t="shared" si="17"/>
        <v>2025</v>
      </c>
    </row>
    <row r="368" spans="1:13" x14ac:dyDescent="0.3">
      <c r="A368">
        <v>367</v>
      </c>
      <c r="B368">
        <v>38</v>
      </c>
      <c r="C368">
        <v>9</v>
      </c>
      <c r="D368" s="2">
        <v>45375</v>
      </c>
      <c r="E368">
        <v>76</v>
      </c>
      <c r="F368" t="str">
        <f>_xlfn.XLOOKUP(B368,Products!$A$2:$A$51,Products!$B$2:$B$51)</f>
        <v>Smile</v>
      </c>
      <c r="G368" t="str">
        <f>_xlfn.XLOOKUP(B368,Products!$A$2:$A$51,Products!$C$2:$C$51)</f>
        <v>Clothing</v>
      </c>
      <c r="H368">
        <f>_xlfn.XLOOKUP(B368,Products!$A$2:$A$51,Products!$D$2:$D$51)</f>
        <v>49.56</v>
      </c>
      <c r="I368" t="str">
        <f>_xlfn.XLOOKUP(E368,Salespersons!$A$2:$A$101,Salespersons!$B$2:$B$101)</f>
        <v>Julie Smith</v>
      </c>
      <c r="J368" t="str">
        <f>_xlfn.XLOOKUP(E368,Salespersons!$A$2:$A$101,Salespersons!$C$2:$C$101)</f>
        <v>East</v>
      </c>
      <c r="K368">
        <f t="shared" si="15"/>
        <v>446.04</v>
      </c>
      <c r="L368" t="str">
        <f t="shared" si="16"/>
        <v>March</v>
      </c>
      <c r="M368" t="str">
        <f t="shared" si="17"/>
        <v>2024</v>
      </c>
    </row>
    <row r="369" spans="1:13" x14ac:dyDescent="0.3">
      <c r="A369">
        <v>368</v>
      </c>
      <c r="B369">
        <v>7</v>
      </c>
      <c r="C369">
        <v>6</v>
      </c>
      <c r="D369" s="2">
        <v>45429</v>
      </c>
      <c r="E369">
        <v>35</v>
      </c>
      <c r="F369" t="str">
        <f>_xlfn.XLOOKUP(B369,Products!$A$2:$A$51,Products!$B$2:$B$51)</f>
        <v>Avoid</v>
      </c>
      <c r="G369" t="str">
        <f>_xlfn.XLOOKUP(B369,Products!$A$2:$A$51,Products!$C$2:$C$51)</f>
        <v>Books</v>
      </c>
      <c r="H369">
        <f>_xlfn.XLOOKUP(B369,Products!$A$2:$A$51,Products!$D$2:$D$51)</f>
        <v>419</v>
      </c>
      <c r="I369" t="str">
        <f>_xlfn.XLOOKUP(E369,Salespersons!$A$2:$A$101,Salespersons!$B$2:$B$101)</f>
        <v>Michele Moody</v>
      </c>
      <c r="J369" t="str">
        <f>_xlfn.XLOOKUP(E369,Salespersons!$A$2:$A$101,Salespersons!$C$2:$C$101)</f>
        <v>South</v>
      </c>
      <c r="K369">
        <f t="shared" si="15"/>
        <v>2514</v>
      </c>
      <c r="L369" t="str">
        <f t="shared" si="16"/>
        <v>May</v>
      </c>
      <c r="M369" t="str">
        <f t="shared" si="17"/>
        <v>2024</v>
      </c>
    </row>
    <row r="370" spans="1:13" x14ac:dyDescent="0.3">
      <c r="A370">
        <v>369</v>
      </c>
      <c r="B370">
        <v>23</v>
      </c>
      <c r="C370">
        <v>2</v>
      </c>
      <c r="D370" s="2">
        <v>45378</v>
      </c>
      <c r="E370">
        <v>66</v>
      </c>
      <c r="F370" t="str">
        <f>_xlfn.XLOOKUP(B370,Products!$A$2:$A$51,Products!$B$2:$B$51)</f>
        <v>Energy</v>
      </c>
      <c r="G370" t="str">
        <f>_xlfn.XLOOKUP(B370,Products!$A$2:$A$51,Products!$C$2:$C$51)</f>
        <v>Books</v>
      </c>
      <c r="H370">
        <f>_xlfn.XLOOKUP(B370,Products!$A$2:$A$51,Products!$D$2:$D$51)</f>
        <v>31.68</v>
      </c>
      <c r="I370" t="str">
        <f>_xlfn.XLOOKUP(E370,Salespersons!$A$2:$A$101,Salespersons!$B$2:$B$101)</f>
        <v>Matthew Perez</v>
      </c>
      <c r="J370" t="str">
        <f>_xlfn.XLOOKUP(E370,Salespersons!$A$2:$A$101,Salespersons!$C$2:$C$101)</f>
        <v>West</v>
      </c>
      <c r="K370">
        <f t="shared" si="15"/>
        <v>63.36</v>
      </c>
      <c r="L370" t="str">
        <f t="shared" si="16"/>
        <v>March</v>
      </c>
      <c r="M370" t="str">
        <f t="shared" si="17"/>
        <v>2024</v>
      </c>
    </row>
    <row r="371" spans="1:13" x14ac:dyDescent="0.3">
      <c r="A371">
        <v>370</v>
      </c>
      <c r="B371">
        <v>25</v>
      </c>
      <c r="C371">
        <v>2</v>
      </c>
      <c r="D371" s="2">
        <v>45686</v>
      </c>
      <c r="E371">
        <v>26</v>
      </c>
      <c r="F371" t="str">
        <f>_xlfn.XLOOKUP(B371,Products!$A$2:$A$51,Products!$B$2:$B$51)</f>
        <v>Give</v>
      </c>
      <c r="G371" t="str">
        <f>_xlfn.XLOOKUP(B371,Products!$A$2:$A$51,Products!$C$2:$C$51)</f>
        <v>Home &amp; Kitchen</v>
      </c>
      <c r="H371">
        <f>_xlfn.XLOOKUP(B371,Products!$A$2:$A$51,Products!$D$2:$D$51)</f>
        <v>262.41000000000003</v>
      </c>
      <c r="I371" t="str">
        <f>_xlfn.XLOOKUP(E371,Salespersons!$A$2:$A$101,Salespersons!$B$2:$B$101)</f>
        <v>Nathan Rodriguez</v>
      </c>
      <c r="J371" t="str">
        <f>_xlfn.XLOOKUP(E371,Salespersons!$A$2:$A$101,Salespersons!$C$2:$C$101)</f>
        <v>East</v>
      </c>
      <c r="K371">
        <f t="shared" si="15"/>
        <v>524.82000000000005</v>
      </c>
      <c r="L371" t="str">
        <f t="shared" si="16"/>
        <v>January</v>
      </c>
      <c r="M371" t="str">
        <f t="shared" si="17"/>
        <v>2025</v>
      </c>
    </row>
    <row r="372" spans="1:13" x14ac:dyDescent="0.3">
      <c r="A372">
        <v>371</v>
      </c>
      <c r="B372">
        <v>46</v>
      </c>
      <c r="C372">
        <v>1</v>
      </c>
      <c r="D372" s="2">
        <v>45486</v>
      </c>
      <c r="E372">
        <v>20</v>
      </c>
      <c r="F372" t="str">
        <f>_xlfn.XLOOKUP(B372,Products!$A$2:$A$51,Products!$B$2:$B$51)</f>
        <v>Consider</v>
      </c>
      <c r="G372" t="str">
        <f>_xlfn.XLOOKUP(B372,Products!$A$2:$A$51,Products!$C$2:$C$51)</f>
        <v>Books</v>
      </c>
      <c r="H372">
        <f>_xlfn.XLOOKUP(B372,Products!$A$2:$A$51,Products!$D$2:$D$51)</f>
        <v>243.05</v>
      </c>
      <c r="I372" t="str">
        <f>_xlfn.XLOOKUP(E372,Salespersons!$A$2:$A$101,Salespersons!$B$2:$B$101)</f>
        <v>Kristy Skinner</v>
      </c>
      <c r="J372" t="str">
        <f>_xlfn.XLOOKUP(E372,Salespersons!$A$2:$A$101,Salespersons!$C$2:$C$101)</f>
        <v>North</v>
      </c>
      <c r="K372">
        <f t="shared" si="15"/>
        <v>243.05</v>
      </c>
      <c r="L372" t="str">
        <f t="shared" si="16"/>
        <v>July</v>
      </c>
      <c r="M372" t="str">
        <f t="shared" si="17"/>
        <v>2024</v>
      </c>
    </row>
    <row r="373" spans="1:13" x14ac:dyDescent="0.3">
      <c r="A373">
        <v>372</v>
      </c>
      <c r="B373">
        <v>22</v>
      </c>
      <c r="C373">
        <v>6</v>
      </c>
      <c r="D373" s="2">
        <v>45539</v>
      </c>
      <c r="E373">
        <v>89</v>
      </c>
      <c r="F373" t="str">
        <f>_xlfn.XLOOKUP(B373,Products!$A$2:$A$51,Products!$B$2:$B$51)</f>
        <v>Detail</v>
      </c>
      <c r="G373" t="str">
        <f>_xlfn.XLOOKUP(B373,Products!$A$2:$A$51,Products!$C$2:$C$51)</f>
        <v>Clothing</v>
      </c>
      <c r="H373">
        <f>_xlfn.XLOOKUP(B373,Products!$A$2:$A$51,Products!$D$2:$D$51)</f>
        <v>393.11</v>
      </c>
      <c r="I373" t="str">
        <f>_xlfn.XLOOKUP(E373,Salespersons!$A$2:$A$101,Salespersons!$B$2:$B$101)</f>
        <v>Billy Smith</v>
      </c>
      <c r="J373" t="str">
        <f>_xlfn.XLOOKUP(E373,Salespersons!$A$2:$A$101,Salespersons!$C$2:$C$101)</f>
        <v>East</v>
      </c>
      <c r="K373">
        <f t="shared" si="15"/>
        <v>2358.66</v>
      </c>
      <c r="L373" t="str">
        <f t="shared" si="16"/>
        <v>September</v>
      </c>
      <c r="M373" t="str">
        <f t="shared" si="17"/>
        <v>2024</v>
      </c>
    </row>
    <row r="374" spans="1:13" x14ac:dyDescent="0.3">
      <c r="A374">
        <v>373</v>
      </c>
      <c r="B374">
        <v>43</v>
      </c>
      <c r="C374">
        <v>8</v>
      </c>
      <c r="D374" s="2">
        <v>45518</v>
      </c>
      <c r="E374">
        <v>62</v>
      </c>
      <c r="F374" t="str">
        <f>_xlfn.XLOOKUP(B374,Products!$A$2:$A$51,Products!$B$2:$B$51)</f>
        <v>Seem</v>
      </c>
      <c r="G374" t="str">
        <f>_xlfn.XLOOKUP(B374,Products!$A$2:$A$51,Products!$C$2:$C$51)</f>
        <v>Toys</v>
      </c>
      <c r="H374">
        <f>_xlfn.XLOOKUP(B374,Products!$A$2:$A$51,Products!$D$2:$D$51)</f>
        <v>98.01</v>
      </c>
      <c r="I374" t="str">
        <f>_xlfn.XLOOKUP(E374,Salespersons!$A$2:$A$101,Salespersons!$B$2:$B$101)</f>
        <v>Kristen Miller</v>
      </c>
      <c r="J374" t="str">
        <f>_xlfn.XLOOKUP(E374,Salespersons!$A$2:$A$101,Salespersons!$C$2:$C$101)</f>
        <v>North</v>
      </c>
      <c r="K374">
        <f t="shared" si="15"/>
        <v>784.08</v>
      </c>
      <c r="L374" t="str">
        <f t="shared" si="16"/>
        <v>August</v>
      </c>
      <c r="M374" t="str">
        <f t="shared" si="17"/>
        <v>2024</v>
      </c>
    </row>
    <row r="375" spans="1:13" x14ac:dyDescent="0.3">
      <c r="A375">
        <v>374</v>
      </c>
      <c r="B375">
        <v>7</v>
      </c>
      <c r="C375">
        <v>1</v>
      </c>
      <c r="D375" s="2">
        <v>45571</v>
      </c>
      <c r="E375">
        <v>85</v>
      </c>
      <c r="F375" t="str">
        <f>_xlfn.XLOOKUP(B375,Products!$A$2:$A$51,Products!$B$2:$B$51)</f>
        <v>Avoid</v>
      </c>
      <c r="G375" t="str">
        <f>_xlfn.XLOOKUP(B375,Products!$A$2:$A$51,Products!$C$2:$C$51)</f>
        <v>Books</v>
      </c>
      <c r="H375">
        <f>_xlfn.XLOOKUP(B375,Products!$A$2:$A$51,Products!$D$2:$D$51)</f>
        <v>419</v>
      </c>
      <c r="I375" t="str">
        <f>_xlfn.XLOOKUP(E375,Salespersons!$A$2:$A$101,Salespersons!$B$2:$B$101)</f>
        <v>Kristin Rodriguez</v>
      </c>
      <c r="J375" t="str">
        <f>_xlfn.XLOOKUP(E375,Salespersons!$A$2:$A$101,Salespersons!$C$2:$C$101)</f>
        <v>West</v>
      </c>
      <c r="K375">
        <f t="shared" si="15"/>
        <v>419</v>
      </c>
      <c r="L375" t="str">
        <f t="shared" si="16"/>
        <v>October</v>
      </c>
      <c r="M375" t="str">
        <f t="shared" si="17"/>
        <v>2024</v>
      </c>
    </row>
    <row r="376" spans="1:13" x14ac:dyDescent="0.3">
      <c r="A376">
        <v>375</v>
      </c>
      <c r="B376">
        <v>6</v>
      </c>
      <c r="C376">
        <v>1</v>
      </c>
      <c r="D376" s="2">
        <v>45205</v>
      </c>
      <c r="E376">
        <v>1</v>
      </c>
      <c r="F376" t="str">
        <f>_xlfn.XLOOKUP(B376,Products!$A$2:$A$51,Products!$B$2:$B$51)</f>
        <v>Gas</v>
      </c>
      <c r="G376" t="str">
        <f>_xlfn.XLOOKUP(B376,Products!$A$2:$A$51,Products!$C$2:$C$51)</f>
        <v>Home &amp; Kitchen</v>
      </c>
      <c r="H376">
        <f>_xlfn.XLOOKUP(B376,Products!$A$2:$A$51,Products!$D$2:$D$51)</f>
        <v>79.7</v>
      </c>
      <c r="I376" t="str">
        <f>_xlfn.XLOOKUP(E376,Salespersons!$A$2:$A$101,Salespersons!$B$2:$B$101)</f>
        <v>Valerie Gutierrez</v>
      </c>
      <c r="J376" t="str">
        <f>_xlfn.XLOOKUP(E376,Salespersons!$A$2:$A$101,Salespersons!$C$2:$C$101)</f>
        <v>East</v>
      </c>
      <c r="K376">
        <f t="shared" si="15"/>
        <v>79.7</v>
      </c>
      <c r="L376" t="str">
        <f t="shared" si="16"/>
        <v>October</v>
      </c>
      <c r="M376" t="str">
        <f t="shared" si="17"/>
        <v>2023</v>
      </c>
    </row>
    <row r="377" spans="1:13" x14ac:dyDescent="0.3">
      <c r="A377">
        <v>376</v>
      </c>
      <c r="B377">
        <v>36</v>
      </c>
      <c r="C377">
        <v>1</v>
      </c>
      <c r="D377" s="2">
        <v>45417</v>
      </c>
      <c r="E377">
        <v>92</v>
      </c>
      <c r="F377" t="str">
        <f>_xlfn.XLOOKUP(B377,Products!$A$2:$A$51,Products!$B$2:$B$51)</f>
        <v>Agreement</v>
      </c>
      <c r="G377" t="str">
        <f>_xlfn.XLOOKUP(B377,Products!$A$2:$A$51,Products!$C$2:$C$51)</f>
        <v>Toys</v>
      </c>
      <c r="H377">
        <f>_xlfn.XLOOKUP(B377,Products!$A$2:$A$51,Products!$D$2:$D$51)</f>
        <v>240.8</v>
      </c>
      <c r="I377" t="str">
        <f>_xlfn.XLOOKUP(E377,Salespersons!$A$2:$A$101,Salespersons!$B$2:$B$101)</f>
        <v>Larry Rivera</v>
      </c>
      <c r="J377" t="str">
        <f>_xlfn.XLOOKUP(E377,Salespersons!$A$2:$A$101,Salespersons!$C$2:$C$101)</f>
        <v>North</v>
      </c>
      <c r="K377">
        <f t="shared" si="15"/>
        <v>240.8</v>
      </c>
      <c r="L377" t="str">
        <f t="shared" si="16"/>
        <v>May</v>
      </c>
      <c r="M377" t="str">
        <f t="shared" si="17"/>
        <v>2024</v>
      </c>
    </row>
    <row r="378" spans="1:13" x14ac:dyDescent="0.3">
      <c r="A378">
        <v>377</v>
      </c>
      <c r="B378">
        <v>46</v>
      </c>
      <c r="C378">
        <v>5</v>
      </c>
      <c r="D378" s="2">
        <v>45755</v>
      </c>
      <c r="E378">
        <v>53</v>
      </c>
      <c r="F378" t="str">
        <f>_xlfn.XLOOKUP(B378,Products!$A$2:$A$51,Products!$B$2:$B$51)</f>
        <v>Consider</v>
      </c>
      <c r="G378" t="str">
        <f>_xlfn.XLOOKUP(B378,Products!$A$2:$A$51,Products!$C$2:$C$51)</f>
        <v>Books</v>
      </c>
      <c r="H378">
        <f>_xlfn.XLOOKUP(B378,Products!$A$2:$A$51,Products!$D$2:$D$51)</f>
        <v>243.05</v>
      </c>
      <c r="I378" t="str">
        <f>_xlfn.XLOOKUP(E378,Salespersons!$A$2:$A$101,Salespersons!$B$2:$B$101)</f>
        <v>Patricia Odonnell</v>
      </c>
      <c r="J378" t="str">
        <f>_xlfn.XLOOKUP(E378,Salespersons!$A$2:$A$101,Salespersons!$C$2:$C$101)</f>
        <v>South</v>
      </c>
      <c r="K378">
        <f t="shared" si="15"/>
        <v>1215.25</v>
      </c>
      <c r="L378" t="str">
        <f t="shared" si="16"/>
        <v>April</v>
      </c>
      <c r="M378" t="str">
        <f t="shared" si="17"/>
        <v>2025</v>
      </c>
    </row>
    <row r="379" spans="1:13" x14ac:dyDescent="0.3">
      <c r="A379">
        <v>378</v>
      </c>
      <c r="B379">
        <v>22</v>
      </c>
      <c r="C379">
        <v>7</v>
      </c>
      <c r="D379" s="2">
        <v>45190</v>
      </c>
      <c r="E379">
        <v>77</v>
      </c>
      <c r="F379" t="str">
        <f>_xlfn.XLOOKUP(B379,Products!$A$2:$A$51,Products!$B$2:$B$51)</f>
        <v>Detail</v>
      </c>
      <c r="G379" t="str">
        <f>_xlfn.XLOOKUP(B379,Products!$A$2:$A$51,Products!$C$2:$C$51)</f>
        <v>Clothing</v>
      </c>
      <c r="H379">
        <f>_xlfn.XLOOKUP(B379,Products!$A$2:$A$51,Products!$D$2:$D$51)</f>
        <v>393.11</v>
      </c>
      <c r="I379" t="str">
        <f>_xlfn.XLOOKUP(E379,Salespersons!$A$2:$A$101,Salespersons!$B$2:$B$101)</f>
        <v>Nicole Holloway</v>
      </c>
      <c r="J379" t="str">
        <f>_xlfn.XLOOKUP(E379,Salespersons!$A$2:$A$101,Salespersons!$C$2:$C$101)</f>
        <v>East</v>
      </c>
      <c r="K379">
        <f t="shared" si="15"/>
        <v>2751.77</v>
      </c>
      <c r="L379" t="str">
        <f t="shared" si="16"/>
        <v>September</v>
      </c>
      <c r="M379" t="str">
        <f t="shared" si="17"/>
        <v>2023</v>
      </c>
    </row>
    <row r="380" spans="1:13" x14ac:dyDescent="0.3">
      <c r="A380">
        <v>379</v>
      </c>
      <c r="B380">
        <v>35</v>
      </c>
      <c r="C380">
        <v>4</v>
      </c>
      <c r="D380" s="2">
        <v>45236</v>
      </c>
      <c r="E380">
        <v>30</v>
      </c>
      <c r="F380" t="str">
        <f>_xlfn.XLOOKUP(B380,Products!$A$2:$A$51,Products!$B$2:$B$51)</f>
        <v>Ok</v>
      </c>
      <c r="G380" t="str">
        <f>_xlfn.XLOOKUP(B380,Products!$A$2:$A$51,Products!$C$2:$C$51)</f>
        <v>Books</v>
      </c>
      <c r="H380">
        <f>_xlfn.XLOOKUP(B380,Products!$A$2:$A$51,Products!$D$2:$D$51)</f>
        <v>252.35</v>
      </c>
      <c r="I380" t="str">
        <f>_xlfn.XLOOKUP(E380,Salespersons!$A$2:$A$101,Salespersons!$B$2:$B$101)</f>
        <v>Chase Gilbert</v>
      </c>
      <c r="J380" t="str">
        <f>_xlfn.XLOOKUP(E380,Salespersons!$A$2:$A$101,Salespersons!$C$2:$C$101)</f>
        <v>East</v>
      </c>
      <c r="K380">
        <f t="shared" si="15"/>
        <v>1009.4</v>
      </c>
      <c r="L380" t="str">
        <f t="shared" si="16"/>
        <v>November</v>
      </c>
      <c r="M380" t="str">
        <f t="shared" si="17"/>
        <v>2023</v>
      </c>
    </row>
    <row r="381" spans="1:13" x14ac:dyDescent="0.3">
      <c r="A381">
        <v>380</v>
      </c>
      <c r="B381">
        <v>49</v>
      </c>
      <c r="C381">
        <v>1</v>
      </c>
      <c r="D381" s="2">
        <v>45169</v>
      </c>
      <c r="E381">
        <v>60</v>
      </c>
      <c r="F381" t="str">
        <f>_xlfn.XLOOKUP(B381,Products!$A$2:$A$51,Products!$B$2:$B$51)</f>
        <v>Fish</v>
      </c>
      <c r="G381" t="str">
        <f>_xlfn.XLOOKUP(B381,Products!$A$2:$A$51,Products!$C$2:$C$51)</f>
        <v>Toys</v>
      </c>
      <c r="H381">
        <f>_xlfn.XLOOKUP(B381,Products!$A$2:$A$51,Products!$D$2:$D$51)</f>
        <v>345.29</v>
      </c>
      <c r="I381" t="str">
        <f>_xlfn.XLOOKUP(E381,Salespersons!$A$2:$A$101,Salespersons!$B$2:$B$101)</f>
        <v>Linda Cummings</v>
      </c>
      <c r="J381" t="str">
        <f>_xlfn.XLOOKUP(E381,Salespersons!$A$2:$A$101,Salespersons!$C$2:$C$101)</f>
        <v>East</v>
      </c>
      <c r="K381">
        <f t="shared" si="15"/>
        <v>345.29</v>
      </c>
      <c r="L381" t="str">
        <f t="shared" si="16"/>
        <v>August</v>
      </c>
      <c r="M381" t="str">
        <f t="shared" si="17"/>
        <v>2023</v>
      </c>
    </row>
    <row r="382" spans="1:13" x14ac:dyDescent="0.3">
      <c r="A382">
        <v>381</v>
      </c>
      <c r="B382">
        <v>47</v>
      </c>
      <c r="C382">
        <v>1</v>
      </c>
      <c r="D382" s="2">
        <v>45402</v>
      </c>
      <c r="E382">
        <v>10</v>
      </c>
      <c r="F382" t="str">
        <f>_xlfn.XLOOKUP(B382,Products!$A$2:$A$51,Products!$B$2:$B$51)</f>
        <v>Recent</v>
      </c>
      <c r="G382" t="str">
        <f>_xlfn.XLOOKUP(B382,Products!$A$2:$A$51,Products!$C$2:$C$51)</f>
        <v>Books</v>
      </c>
      <c r="H382">
        <f>_xlfn.XLOOKUP(B382,Products!$A$2:$A$51,Products!$D$2:$D$51)</f>
        <v>260.04000000000002</v>
      </c>
      <c r="I382" t="str">
        <f>_xlfn.XLOOKUP(E382,Salespersons!$A$2:$A$101,Salespersons!$B$2:$B$101)</f>
        <v>Tyler Howard</v>
      </c>
      <c r="J382" t="str">
        <f>_xlfn.XLOOKUP(E382,Salespersons!$A$2:$A$101,Salespersons!$C$2:$C$101)</f>
        <v>East</v>
      </c>
      <c r="K382">
        <f t="shared" si="15"/>
        <v>260.04000000000002</v>
      </c>
      <c r="L382" t="str">
        <f t="shared" si="16"/>
        <v>April</v>
      </c>
      <c r="M382" t="str">
        <f t="shared" si="17"/>
        <v>2024</v>
      </c>
    </row>
    <row r="383" spans="1:13" x14ac:dyDescent="0.3">
      <c r="A383">
        <v>382</v>
      </c>
      <c r="B383">
        <v>33</v>
      </c>
      <c r="C383">
        <v>3</v>
      </c>
      <c r="D383" s="2">
        <v>45200</v>
      </c>
      <c r="E383">
        <v>22</v>
      </c>
      <c r="F383" t="str">
        <f>_xlfn.XLOOKUP(B383,Products!$A$2:$A$51,Products!$B$2:$B$51)</f>
        <v>Resource</v>
      </c>
      <c r="G383" t="str">
        <f>_xlfn.XLOOKUP(B383,Products!$A$2:$A$51,Products!$C$2:$C$51)</f>
        <v>Toys</v>
      </c>
      <c r="H383">
        <f>_xlfn.XLOOKUP(B383,Products!$A$2:$A$51,Products!$D$2:$D$51)</f>
        <v>10.54</v>
      </c>
      <c r="I383" t="str">
        <f>_xlfn.XLOOKUP(E383,Salespersons!$A$2:$A$101,Salespersons!$B$2:$B$101)</f>
        <v>Laura Barnes</v>
      </c>
      <c r="J383" t="str">
        <f>_xlfn.XLOOKUP(E383,Salespersons!$A$2:$A$101,Salespersons!$C$2:$C$101)</f>
        <v>North</v>
      </c>
      <c r="K383">
        <f t="shared" si="15"/>
        <v>31.619999999999997</v>
      </c>
      <c r="L383" t="str">
        <f t="shared" si="16"/>
        <v>October</v>
      </c>
      <c r="M383" t="str">
        <f t="shared" si="17"/>
        <v>2023</v>
      </c>
    </row>
    <row r="384" spans="1:13" x14ac:dyDescent="0.3">
      <c r="A384">
        <v>383</v>
      </c>
      <c r="B384">
        <v>21</v>
      </c>
      <c r="C384">
        <v>5</v>
      </c>
      <c r="D384" s="2">
        <v>45832</v>
      </c>
      <c r="E384">
        <v>29</v>
      </c>
      <c r="F384" t="str">
        <f>_xlfn.XLOOKUP(B384,Products!$A$2:$A$51,Products!$B$2:$B$51)</f>
        <v>Firm</v>
      </c>
      <c r="G384" t="str">
        <f>_xlfn.XLOOKUP(B384,Products!$A$2:$A$51,Products!$C$2:$C$51)</f>
        <v>Toys</v>
      </c>
      <c r="H384">
        <f>_xlfn.XLOOKUP(B384,Products!$A$2:$A$51,Products!$D$2:$D$51)</f>
        <v>107.8</v>
      </c>
      <c r="I384" t="str">
        <f>_xlfn.XLOOKUP(E384,Salespersons!$A$2:$A$101,Salespersons!$B$2:$B$101)</f>
        <v>Ryan Griffith</v>
      </c>
      <c r="J384" t="str">
        <f>_xlfn.XLOOKUP(E384,Salespersons!$A$2:$A$101,Salespersons!$C$2:$C$101)</f>
        <v>East</v>
      </c>
      <c r="K384">
        <f t="shared" si="15"/>
        <v>539</v>
      </c>
      <c r="L384" t="str">
        <f t="shared" si="16"/>
        <v>June</v>
      </c>
      <c r="M384" t="str">
        <f t="shared" si="17"/>
        <v>2025</v>
      </c>
    </row>
    <row r="385" spans="1:13" x14ac:dyDescent="0.3">
      <c r="A385">
        <v>384</v>
      </c>
      <c r="B385">
        <v>11</v>
      </c>
      <c r="C385">
        <v>5</v>
      </c>
      <c r="D385" s="2">
        <v>45728</v>
      </c>
      <c r="E385">
        <v>69</v>
      </c>
      <c r="F385" t="str">
        <f>_xlfn.XLOOKUP(B385,Products!$A$2:$A$51,Products!$B$2:$B$51)</f>
        <v>News</v>
      </c>
      <c r="G385" t="str">
        <f>_xlfn.XLOOKUP(B385,Products!$A$2:$A$51,Products!$C$2:$C$51)</f>
        <v>Clothing</v>
      </c>
      <c r="H385">
        <f>_xlfn.XLOOKUP(B385,Products!$A$2:$A$51,Products!$D$2:$D$51)</f>
        <v>113.76</v>
      </c>
      <c r="I385" t="str">
        <f>_xlfn.XLOOKUP(E385,Salespersons!$A$2:$A$101,Salespersons!$B$2:$B$101)</f>
        <v>Raymond Flowers</v>
      </c>
      <c r="J385" t="str">
        <f>_xlfn.XLOOKUP(E385,Salespersons!$A$2:$A$101,Salespersons!$C$2:$C$101)</f>
        <v>North</v>
      </c>
      <c r="K385">
        <f t="shared" si="15"/>
        <v>568.80000000000007</v>
      </c>
      <c r="L385" t="str">
        <f t="shared" si="16"/>
        <v>March</v>
      </c>
      <c r="M385" t="str">
        <f t="shared" si="17"/>
        <v>2025</v>
      </c>
    </row>
    <row r="386" spans="1:13" x14ac:dyDescent="0.3">
      <c r="A386">
        <v>385</v>
      </c>
      <c r="B386">
        <v>13</v>
      </c>
      <c r="C386">
        <v>9</v>
      </c>
      <c r="D386" s="2">
        <v>45229</v>
      </c>
      <c r="E386">
        <v>8</v>
      </c>
      <c r="F386" t="str">
        <f>_xlfn.XLOOKUP(B386,Products!$A$2:$A$51,Products!$B$2:$B$51)</f>
        <v>Beat</v>
      </c>
      <c r="G386" t="str">
        <f>_xlfn.XLOOKUP(B386,Products!$A$2:$A$51,Products!$C$2:$C$51)</f>
        <v>Toys</v>
      </c>
      <c r="H386">
        <f>_xlfn.XLOOKUP(B386,Products!$A$2:$A$51,Products!$D$2:$D$51)</f>
        <v>430.93</v>
      </c>
      <c r="I386" t="str">
        <f>_xlfn.XLOOKUP(E386,Salespersons!$A$2:$A$101,Salespersons!$B$2:$B$101)</f>
        <v>Kimberly Brown</v>
      </c>
      <c r="J386" t="str">
        <f>_xlfn.XLOOKUP(E386,Salespersons!$A$2:$A$101,Salespersons!$C$2:$C$101)</f>
        <v>East</v>
      </c>
      <c r="K386">
        <f t="shared" si="15"/>
        <v>3878.37</v>
      </c>
      <c r="L386" t="str">
        <f t="shared" si="16"/>
        <v>October</v>
      </c>
      <c r="M386" t="str">
        <f t="shared" si="17"/>
        <v>2023</v>
      </c>
    </row>
    <row r="387" spans="1:13" x14ac:dyDescent="0.3">
      <c r="A387">
        <v>386</v>
      </c>
      <c r="B387">
        <v>3</v>
      </c>
      <c r="C387">
        <v>9</v>
      </c>
      <c r="D387" s="2">
        <v>45671</v>
      </c>
      <c r="E387">
        <v>53</v>
      </c>
      <c r="F387" t="str">
        <f>_xlfn.XLOOKUP(B387,Products!$A$2:$A$51,Products!$B$2:$B$51)</f>
        <v>Nothing</v>
      </c>
      <c r="G387" t="str">
        <f>_xlfn.XLOOKUP(B387,Products!$A$2:$A$51,Products!$C$2:$C$51)</f>
        <v>Books</v>
      </c>
      <c r="H387">
        <f>_xlfn.XLOOKUP(B387,Products!$A$2:$A$51,Products!$D$2:$D$51)</f>
        <v>425.44</v>
      </c>
      <c r="I387" t="str">
        <f>_xlfn.XLOOKUP(E387,Salespersons!$A$2:$A$101,Salespersons!$B$2:$B$101)</f>
        <v>Patricia Odonnell</v>
      </c>
      <c r="J387" t="str">
        <f>_xlfn.XLOOKUP(E387,Salespersons!$A$2:$A$101,Salespersons!$C$2:$C$101)</f>
        <v>South</v>
      </c>
      <c r="K387">
        <f t="shared" ref="K387:K450" si="18">C387*H387</f>
        <v>3828.96</v>
      </c>
      <c r="L387" t="str">
        <f t="shared" ref="L387:L450" si="19">TEXT(D387,"MMMM")</f>
        <v>January</v>
      </c>
      <c r="M387" t="str">
        <f t="shared" ref="M387:M450" si="20">TEXT(D387,"YYYY")</f>
        <v>2025</v>
      </c>
    </row>
    <row r="388" spans="1:13" x14ac:dyDescent="0.3">
      <c r="A388">
        <v>387</v>
      </c>
      <c r="B388">
        <v>13</v>
      </c>
      <c r="C388">
        <v>9</v>
      </c>
      <c r="D388" s="2">
        <v>45767</v>
      </c>
      <c r="E388">
        <v>11</v>
      </c>
      <c r="F388" t="str">
        <f>_xlfn.XLOOKUP(B388,Products!$A$2:$A$51,Products!$B$2:$B$51)</f>
        <v>Beat</v>
      </c>
      <c r="G388" t="str">
        <f>_xlfn.XLOOKUP(B388,Products!$A$2:$A$51,Products!$C$2:$C$51)</f>
        <v>Toys</v>
      </c>
      <c r="H388">
        <f>_xlfn.XLOOKUP(B388,Products!$A$2:$A$51,Products!$D$2:$D$51)</f>
        <v>430.93</v>
      </c>
      <c r="I388" t="str">
        <f>_xlfn.XLOOKUP(E388,Salespersons!$A$2:$A$101,Salespersons!$B$2:$B$101)</f>
        <v>Alexander Ruiz</v>
      </c>
      <c r="J388" t="str">
        <f>_xlfn.XLOOKUP(E388,Salespersons!$A$2:$A$101,Salespersons!$C$2:$C$101)</f>
        <v>North</v>
      </c>
      <c r="K388">
        <f t="shared" si="18"/>
        <v>3878.37</v>
      </c>
      <c r="L388" t="str">
        <f t="shared" si="19"/>
        <v>April</v>
      </c>
      <c r="M388" t="str">
        <f t="shared" si="20"/>
        <v>2025</v>
      </c>
    </row>
    <row r="389" spans="1:13" x14ac:dyDescent="0.3">
      <c r="A389">
        <v>388</v>
      </c>
      <c r="B389">
        <v>50</v>
      </c>
      <c r="C389">
        <v>8</v>
      </c>
      <c r="D389" s="2">
        <v>45270</v>
      </c>
      <c r="E389">
        <v>26</v>
      </c>
      <c r="F389" t="str">
        <f>_xlfn.XLOOKUP(B389,Products!$A$2:$A$51,Products!$B$2:$B$51)</f>
        <v>Newspaper</v>
      </c>
      <c r="G389" t="str">
        <f>_xlfn.XLOOKUP(B389,Products!$A$2:$A$51,Products!$C$2:$C$51)</f>
        <v>Clothing</v>
      </c>
      <c r="H389">
        <f>_xlfn.XLOOKUP(B389,Products!$A$2:$A$51,Products!$D$2:$D$51)</f>
        <v>256.36</v>
      </c>
      <c r="I389" t="str">
        <f>_xlfn.XLOOKUP(E389,Salespersons!$A$2:$A$101,Salespersons!$B$2:$B$101)</f>
        <v>Nathan Rodriguez</v>
      </c>
      <c r="J389" t="str">
        <f>_xlfn.XLOOKUP(E389,Salespersons!$A$2:$A$101,Salespersons!$C$2:$C$101)</f>
        <v>East</v>
      </c>
      <c r="K389">
        <f t="shared" si="18"/>
        <v>2050.88</v>
      </c>
      <c r="L389" t="str">
        <f t="shared" si="19"/>
        <v>December</v>
      </c>
      <c r="M389" t="str">
        <f t="shared" si="20"/>
        <v>2023</v>
      </c>
    </row>
    <row r="390" spans="1:13" x14ac:dyDescent="0.3">
      <c r="A390">
        <v>389</v>
      </c>
      <c r="B390">
        <v>41</v>
      </c>
      <c r="C390">
        <v>9</v>
      </c>
      <c r="D390" s="2">
        <v>45212</v>
      </c>
      <c r="E390">
        <v>19</v>
      </c>
      <c r="F390" t="str">
        <f>_xlfn.XLOOKUP(B390,Products!$A$2:$A$51,Products!$B$2:$B$51)</f>
        <v>Almost</v>
      </c>
      <c r="G390" t="str">
        <f>_xlfn.XLOOKUP(B390,Products!$A$2:$A$51,Products!$C$2:$C$51)</f>
        <v>Home &amp; Kitchen</v>
      </c>
      <c r="H390">
        <f>_xlfn.XLOOKUP(B390,Products!$A$2:$A$51,Products!$D$2:$D$51)</f>
        <v>70.72</v>
      </c>
      <c r="I390" t="str">
        <f>_xlfn.XLOOKUP(E390,Salespersons!$A$2:$A$101,Salespersons!$B$2:$B$101)</f>
        <v>Dennis Zuniga</v>
      </c>
      <c r="J390" t="str">
        <f>_xlfn.XLOOKUP(E390,Salespersons!$A$2:$A$101,Salespersons!$C$2:$C$101)</f>
        <v>North</v>
      </c>
      <c r="K390">
        <f t="shared" si="18"/>
        <v>636.48</v>
      </c>
      <c r="L390" t="str">
        <f t="shared" si="19"/>
        <v>October</v>
      </c>
      <c r="M390" t="str">
        <f t="shared" si="20"/>
        <v>2023</v>
      </c>
    </row>
    <row r="391" spans="1:13" x14ac:dyDescent="0.3">
      <c r="A391">
        <v>390</v>
      </c>
      <c r="B391">
        <v>34</v>
      </c>
      <c r="C391">
        <v>8</v>
      </c>
      <c r="D391" s="2">
        <v>45832</v>
      </c>
      <c r="E391">
        <v>19</v>
      </c>
      <c r="F391" t="str">
        <f>_xlfn.XLOOKUP(B391,Products!$A$2:$A$51,Products!$B$2:$B$51)</f>
        <v>Law</v>
      </c>
      <c r="G391" t="str">
        <f>_xlfn.XLOOKUP(B391,Products!$A$2:$A$51,Products!$C$2:$C$51)</f>
        <v>Books</v>
      </c>
      <c r="H391">
        <f>_xlfn.XLOOKUP(B391,Products!$A$2:$A$51,Products!$D$2:$D$51)</f>
        <v>319.54000000000002</v>
      </c>
      <c r="I391" t="str">
        <f>_xlfn.XLOOKUP(E391,Salespersons!$A$2:$A$101,Salespersons!$B$2:$B$101)</f>
        <v>Dennis Zuniga</v>
      </c>
      <c r="J391" t="str">
        <f>_xlfn.XLOOKUP(E391,Salespersons!$A$2:$A$101,Salespersons!$C$2:$C$101)</f>
        <v>North</v>
      </c>
      <c r="K391">
        <f t="shared" si="18"/>
        <v>2556.3200000000002</v>
      </c>
      <c r="L391" t="str">
        <f t="shared" si="19"/>
        <v>June</v>
      </c>
      <c r="M391" t="str">
        <f t="shared" si="20"/>
        <v>2025</v>
      </c>
    </row>
    <row r="392" spans="1:13" x14ac:dyDescent="0.3">
      <c r="A392">
        <v>391</v>
      </c>
      <c r="B392">
        <v>28</v>
      </c>
      <c r="C392">
        <v>8</v>
      </c>
      <c r="D392" s="2">
        <v>45750</v>
      </c>
      <c r="E392">
        <v>30</v>
      </c>
      <c r="F392" t="str">
        <f>_xlfn.XLOOKUP(B392,Products!$A$2:$A$51,Products!$B$2:$B$51)</f>
        <v>Total</v>
      </c>
      <c r="G392" t="str">
        <f>_xlfn.XLOOKUP(B392,Products!$A$2:$A$51,Products!$C$2:$C$51)</f>
        <v>Toys</v>
      </c>
      <c r="H392">
        <f>_xlfn.XLOOKUP(B392,Products!$A$2:$A$51,Products!$D$2:$D$51)</f>
        <v>64.849999999999994</v>
      </c>
      <c r="I392" t="str">
        <f>_xlfn.XLOOKUP(E392,Salespersons!$A$2:$A$101,Salespersons!$B$2:$B$101)</f>
        <v>Chase Gilbert</v>
      </c>
      <c r="J392" t="str">
        <f>_xlfn.XLOOKUP(E392,Salespersons!$A$2:$A$101,Salespersons!$C$2:$C$101)</f>
        <v>East</v>
      </c>
      <c r="K392">
        <f t="shared" si="18"/>
        <v>518.79999999999995</v>
      </c>
      <c r="L392" t="str">
        <f t="shared" si="19"/>
        <v>April</v>
      </c>
      <c r="M392" t="str">
        <f t="shared" si="20"/>
        <v>2025</v>
      </c>
    </row>
    <row r="393" spans="1:13" x14ac:dyDescent="0.3">
      <c r="A393">
        <v>392</v>
      </c>
      <c r="B393">
        <v>40</v>
      </c>
      <c r="C393">
        <v>8</v>
      </c>
      <c r="D393" s="2">
        <v>45729</v>
      </c>
      <c r="E393">
        <v>36</v>
      </c>
      <c r="F393" t="str">
        <f>_xlfn.XLOOKUP(B393,Products!$A$2:$A$51,Products!$B$2:$B$51)</f>
        <v>Agent</v>
      </c>
      <c r="G393" t="str">
        <f>_xlfn.XLOOKUP(B393,Products!$A$2:$A$51,Products!$C$2:$C$51)</f>
        <v>Toys</v>
      </c>
      <c r="H393">
        <f>_xlfn.XLOOKUP(B393,Products!$A$2:$A$51,Products!$D$2:$D$51)</f>
        <v>228.56</v>
      </c>
      <c r="I393" t="str">
        <f>_xlfn.XLOOKUP(E393,Salespersons!$A$2:$A$101,Salespersons!$B$2:$B$101)</f>
        <v>Rebecca Harrell</v>
      </c>
      <c r="J393" t="str">
        <f>_xlfn.XLOOKUP(E393,Salespersons!$A$2:$A$101,Salespersons!$C$2:$C$101)</f>
        <v>North</v>
      </c>
      <c r="K393">
        <f t="shared" si="18"/>
        <v>1828.48</v>
      </c>
      <c r="L393" t="str">
        <f t="shared" si="19"/>
        <v>March</v>
      </c>
      <c r="M393" t="str">
        <f t="shared" si="20"/>
        <v>2025</v>
      </c>
    </row>
    <row r="394" spans="1:13" x14ac:dyDescent="0.3">
      <c r="A394">
        <v>393</v>
      </c>
      <c r="B394">
        <v>34</v>
      </c>
      <c r="C394">
        <v>8</v>
      </c>
      <c r="D394" s="2">
        <v>45422</v>
      </c>
      <c r="E394">
        <v>42</v>
      </c>
      <c r="F394" t="str">
        <f>_xlfn.XLOOKUP(B394,Products!$A$2:$A$51,Products!$B$2:$B$51)</f>
        <v>Law</v>
      </c>
      <c r="G394" t="str">
        <f>_xlfn.XLOOKUP(B394,Products!$A$2:$A$51,Products!$C$2:$C$51)</f>
        <v>Books</v>
      </c>
      <c r="H394">
        <f>_xlfn.XLOOKUP(B394,Products!$A$2:$A$51,Products!$D$2:$D$51)</f>
        <v>319.54000000000002</v>
      </c>
      <c r="I394" t="str">
        <f>_xlfn.XLOOKUP(E394,Salespersons!$A$2:$A$101,Salespersons!$B$2:$B$101)</f>
        <v>Jason Oliver</v>
      </c>
      <c r="J394" t="str">
        <f>_xlfn.XLOOKUP(E394,Salespersons!$A$2:$A$101,Salespersons!$C$2:$C$101)</f>
        <v>South</v>
      </c>
      <c r="K394">
        <f t="shared" si="18"/>
        <v>2556.3200000000002</v>
      </c>
      <c r="L394" t="str">
        <f t="shared" si="19"/>
        <v>May</v>
      </c>
      <c r="M394" t="str">
        <f t="shared" si="20"/>
        <v>2024</v>
      </c>
    </row>
    <row r="395" spans="1:13" x14ac:dyDescent="0.3">
      <c r="A395">
        <v>394</v>
      </c>
      <c r="B395">
        <v>32</v>
      </c>
      <c r="C395">
        <v>5</v>
      </c>
      <c r="D395" s="2">
        <v>45502</v>
      </c>
      <c r="E395">
        <v>56</v>
      </c>
      <c r="F395" t="str">
        <f>_xlfn.XLOOKUP(B395,Products!$A$2:$A$51,Products!$B$2:$B$51)</f>
        <v>Former</v>
      </c>
      <c r="G395" t="str">
        <f>_xlfn.XLOOKUP(B395,Products!$A$2:$A$51,Products!$C$2:$C$51)</f>
        <v>Books</v>
      </c>
      <c r="H395">
        <f>_xlfn.XLOOKUP(B395,Products!$A$2:$A$51,Products!$D$2:$D$51)</f>
        <v>373.97</v>
      </c>
      <c r="I395" t="str">
        <f>_xlfn.XLOOKUP(E395,Salespersons!$A$2:$A$101,Salespersons!$B$2:$B$101)</f>
        <v>Michael Adams</v>
      </c>
      <c r="J395" t="str">
        <f>_xlfn.XLOOKUP(E395,Salespersons!$A$2:$A$101,Salespersons!$C$2:$C$101)</f>
        <v>South</v>
      </c>
      <c r="K395">
        <f t="shared" si="18"/>
        <v>1869.8500000000001</v>
      </c>
      <c r="L395" t="str">
        <f t="shared" si="19"/>
        <v>July</v>
      </c>
      <c r="M395" t="str">
        <f t="shared" si="20"/>
        <v>2024</v>
      </c>
    </row>
    <row r="396" spans="1:13" x14ac:dyDescent="0.3">
      <c r="A396">
        <v>395</v>
      </c>
      <c r="B396">
        <v>23</v>
      </c>
      <c r="C396">
        <v>3</v>
      </c>
      <c r="D396" s="2">
        <v>45449</v>
      </c>
      <c r="E396">
        <v>9</v>
      </c>
      <c r="F396" t="str">
        <f>_xlfn.XLOOKUP(B396,Products!$A$2:$A$51,Products!$B$2:$B$51)</f>
        <v>Energy</v>
      </c>
      <c r="G396" t="str">
        <f>_xlfn.XLOOKUP(B396,Products!$A$2:$A$51,Products!$C$2:$C$51)</f>
        <v>Books</v>
      </c>
      <c r="H396">
        <f>_xlfn.XLOOKUP(B396,Products!$A$2:$A$51,Products!$D$2:$D$51)</f>
        <v>31.68</v>
      </c>
      <c r="I396" t="str">
        <f>_xlfn.XLOOKUP(E396,Salespersons!$A$2:$A$101,Salespersons!$B$2:$B$101)</f>
        <v>Tyler Garcia</v>
      </c>
      <c r="J396" t="str">
        <f>_xlfn.XLOOKUP(E396,Salespersons!$A$2:$A$101,Salespersons!$C$2:$C$101)</f>
        <v>South</v>
      </c>
      <c r="K396">
        <f t="shared" si="18"/>
        <v>95.039999999999992</v>
      </c>
      <c r="L396" t="str">
        <f t="shared" si="19"/>
        <v>June</v>
      </c>
      <c r="M396" t="str">
        <f t="shared" si="20"/>
        <v>2024</v>
      </c>
    </row>
    <row r="397" spans="1:13" x14ac:dyDescent="0.3">
      <c r="A397">
        <v>396</v>
      </c>
      <c r="B397">
        <v>24</v>
      </c>
      <c r="C397">
        <v>4</v>
      </c>
      <c r="D397" s="2">
        <v>45817</v>
      </c>
      <c r="E397">
        <v>7</v>
      </c>
      <c r="F397" t="str">
        <f>_xlfn.XLOOKUP(B397,Products!$A$2:$A$51,Products!$B$2:$B$51)</f>
        <v>Still</v>
      </c>
      <c r="G397" t="str">
        <f>_xlfn.XLOOKUP(B397,Products!$A$2:$A$51,Products!$C$2:$C$51)</f>
        <v>Electronics</v>
      </c>
      <c r="H397">
        <f>_xlfn.XLOOKUP(B397,Products!$A$2:$A$51,Products!$D$2:$D$51)</f>
        <v>68.260000000000005</v>
      </c>
      <c r="I397" t="str">
        <f>_xlfn.XLOOKUP(E397,Salespersons!$A$2:$A$101,Salespersons!$B$2:$B$101)</f>
        <v>Robert Montes</v>
      </c>
      <c r="J397" t="str">
        <f>_xlfn.XLOOKUP(E397,Salespersons!$A$2:$A$101,Salespersons!$C$2:$C$101)</f>
        <v>West</v>
      </c>
      <c r="K397">
        <f t="shared" si="18"/>
        <v>273.04000000000002</v>
      </c>
      <c r="L397" t="str">
        <f t="shared" si="19"/>
        <v>June</v>
      </c>
      <c r="M397" t="str">
        <f t="shared" si="20"/>
        <v>2025</v>
      </c>
    </row>
    <row r="398" spans="1:13" x14ac:dyDescent="0.3">
      <c r="A398">
        <v>397</v>
      </c>
      <c r="B398">
        <v>1</v>
      </c>
      <c r="C398">
        <v>9</v>
      </c>
      <c r="D398" s="2">
        <v>45626</v>
      </c>
      <c r="E398">
        <v>18</v>
      </c>
      <c r="F398" t="str">
        <f>_xlfn.XLOOKUP(B398,Products!$A$2:$A$51,Products!$B$2:$B$51)</f>
        <v>Increase</v>
      </c>
      <c r="G398" t="str">
        <f>_xlfn.XLOOKUP(B398,Products!$A$2:$A$51,Products!$C$2:$C$51)</f>
        <v>Books</v>
      </c>
      <c r="H398">
        <f>_xlfn.XLOOKUP(B398,Products!$A$2:$A$51,Products!$D$2:$D$51)</f>
        <v>101.78</v>
      </c>
      <c r="I398" t="str">
        <f>_xlfn.XLOOKUP(E398,Salespersons!$A$2:$A$101,Salespersons!$B$2:$B$101)</f>
        <v>Keith Miller</v>
      </c>
      <c r="J398" t="str">
        <f>_xlfn.XLOOKUP(E398,Salespersons!$A$2:$A$101,Salespersons!$C$2:$C$101)</f>
        <v>East</v>
      </c>
      <c r="K398">
        <f t="shared" si="18"/>
        <v>916.02</v>
      </c>
      <c r="L398" t="str">
        <f t="shared" si="19"/>
        <v>November</v>
      </c>
      <c r="M398" t="str">
        <f t="shared" si="20"/>
        <v>2024</v>
      </c>
    </row>
    <row r="399" spans="1:13" x14ac:dyDescent="0.3">
      <c r="A399">
        <v>398</v>
      </c>
      <c r="B399">
        <v>24</v>
      </c>
      <c r="C399">
        <v>7</v>
      </c>
      <c r="D399" s="2">
        <v>45849</v>
      </c>
      <c r="E399">
        <v>9</v>
      </c>
      <c r="F399" t="str">
        <f>_xlfn.XLOOKUP(B399,Products!$A$2:$A$51,Products!$B$2:$B$51)</f>
        <v>Still</v>
      </c>
      <c r="G399" t="str">
        <f>_xlfn.XLOOKUP(B399,Products!$A$2:$A$51,Products!$C$2:$C$51)</f>
        <v>Electronics</v>
      </c>
      <c r="H399">
        <f>_xlfn.XLOOKUP(B399,Products!$A$2:$A$51,Products!$D$2:$D$51)</f>
        <v>68.260000000000005</v>
      </c>
      <c r="I399" t="str">
        <f>_xlfn.XLOOKUP(E399,Salespersons!$A$2:$A$101,Salespersons!$B$2:$B$101)</f>
        <v>Tyler Garcia</v>
      </c>
      <c r="J399" t="str">
        <f>_xlfn.XLOOKUP(E399,Salespersons!$A$2:$A$101,Salespersons!$C$2:$C$101)</f>
        <v>South</v>
      </c>
      <c r="K399">
        <f t="shared" si="18"/>
        <v>477.82000000000005</v>
      </c>
      <c r="L399" t="str">
        <f t="shared" si="19"/>
        <v>July</v>
      </c>
      <c r="M399" t="str">
        <f t="shared" si="20"/>
        <v>2025</v>
      </c>
    </row>
    <row r="400" spans="1:13" x14ac:dyDescent="0.3">
      <c r="A400">
        <v>399</v>
      </c>
      <c r="B400">
        <v>3</v>
      </c>
      <c r="C400">
        <v>9</v>
      </c>
      <c r="D400" s="2">
        <v>45230</v>
      </c>
      <c r="E400">
        <v>6</v>
      </c>
      <c r="F400" t="str">
        <f>_xlfn.XLOOKUP(B400,Products!$A$2:$A$51,Products!$B$2:$B$51)</f>
        <v>Nothing</v>
      </c>
      <c r="G400" t="str">
        <f>_xlfn.XLOOKUP(B400,Products!$A$2:$A$51,Products!$C$2:$C$51)</f>
        <v>Books</v>
      </c>
      <c r="H400">
        <f>_xlfn.XLOOKUP(B400,Products!$A$2:$A$51,Products!$D$2:$D$51)</f>
        <v>425.44</v>
      </c>
      <c r="I400" t="str">
        <f>_xlfn.XLOOKUP(E400,Salespersons!$A$2:$A$101,Salespersons!$B$2:$B$101)</f>
        <v>Amanda Mcdonald</v>
      </c>
      <c r="J400" t="str">
        <f>_xlfn.XLOOKUP(E400,Salespersons!$A$2:$A$101,Salespersons!$C$2:$C$101)</f>
        <v>North</v>
      </c>
      <c r="K400">
        <f t="shared" si="18"/>
        <v>3828.96</v>
      </c>
      <c r="L400" t="str">
        <f t="shared" si="19"/>
        <v>October</v>
      </c>
      <c r="M400" t="str">
        <f t="shared" si="20"/>
        <v>2023</v>
      </c>
    </row>
    <row r="401" spans="1:13" x14ac:dyDescent="0.3">
      <c r="A401">
        <v>400</v>
      </c>
      <c r="B401">
        <v>17</v>
      </c>
      <c r="C401">
        <v>7</v>
      </c>
      <c r="D401" s="2">
        <v>45230</v>
      </c>
      <c r="E401">
        <v>70</v>
      </c>
      <c r="F401" t="str">
        <f>_xlfn.XLOOKUP(B401,Products!$A$2:$A$51,Products!$B$2:$B$51)</f>
        <v>Perhaps</v>
      </c>
      <c r="G401" t="str">
        <f>_xlfn.XLOOKUP(B401,Products!$A$2:$A$51,Products!$C$2:$C$51)</f>
        <v>Clothing</v>
      </c>
      <c r="H401">
        <f>_xlfn.XLOOKUP(B401,Products!$A$2:$A$51,Products!$D$2:$D$51)</f>
        <v>165.26</v>
      </c>
      <c r="I401" t="str">
        <f>_xlfn.XLOOKUP(E401,Salespersons!$A$2:$A$101,Salespersons!$B$2:$B$101)</f>
        <v>Valerie Bass</v>
      </c>
      <c r="J401" t="str">
        <f>_xlfn.XLOOKUP(E401,Salespersons!$A$2:$A$101,Salespersons!$C$2:$C$101)</f>
        <v>West</v>
      </c>
      <c r="K401">
        <f t="shared" si="18"/>
        <v>1156.82</v>
      </c>
      <c r="L401" t="str">
        <f t="shared" si="19"/>
        <v>October</v>
      </c>
      <c r="M401" t="str">
        <f t="shared" si="20"/>
        <v>2023</v>
      </c>
    </row>
    <row r="402" spans="1:13" x14ac:dyDescent="0.3">
      <c r="A402">
        <v>401</v>
      </c>
      <c r="B402">
        <v>7</v>
      </c>
      <c r="C402">
        <v>8</v>
      </c>
      <c r="D402" s="2">
        <v>45829</v>
      </c>
      <c r="E402">
        <v>45</v>
      </c>
      <c r="F402" t="str">
        <f>_xlfn.XLOOKUP(B402,Products!$A$2:$A$51,Products!$B$2:$B$51)</f>
        <v>Avoid</v>
      </c>
      <c r="G402" t="str">
        <f>_xlfn.XLOOKUP(B402,Products!$A$2:$A$51,Products!$C$2:$C$51)</f>
        <v>Books</v>
      </c>
      <c r="H402">
        <f>_xlfn.XLOOKUP(B402,Products!$A$2:$A$51,Products!$D$2:$D$51)</f>
        <v>419</v>
      </c>
      <c r="I402" t="str">
        <f>_xlfn.XLOOKUP(E402,Salespersons!$A$2:$A$101,Salespersons!$B$2:$B$101)</f>
        <v>Gregory Valdez</v>
      </c>
      <c r="J402" t="str">
        <f>_xlfn.XLOOKUP(E402,Salespersons!$A$2:$A$101,Salespersons!$C$2:$C$101)</f>
        <v>West</v>
      </c>
      <c r="K402">
        <f t="shared" si="18"/>
        <v>3352</v>
      </c>
      <c r="L402" t="str">
        <f t="shared" si="19"/>
        <v>June</v>
      </c>
      <c r="M402" t="str">
        <f t="shared" si="20"/>
        <v>2025</v>
      </c>
    </row>
    <row r="403" spans="1:13" x14ac:dyDescent="0.3">
      <c r="A403">
        <v>402</v>
      </c>
      <c r="B403">
        <v>10</v>
      </c>
      <c r="C403">
        <v>3</v>
      </c>
      <c r="D403" s="2">
        <v>45159</v>
      </c>
      <c r="E403">
        <v>22</v>
      </c>
      <c r="F403" t="str">
        <f>_xlfn.XLOOKUP(B403,Products!$A$2:$A$51,Products!$B$2:$B$51)</f>
        <v>Live</v>
      </c>
      <c r="G403" t="str">
        <f>_xlfn.XLOOKUP(B403,Products!$A$2:$A$51,Products!$C$2:$C$51)</f>
        <v>Home &amp; Kitchen</v>
      </c>
      <c r="H403">
        <f>_xlfn.XLOOKUP(B403,Products!$A$2:$A$51,Products!$D$2:$D$51)</f>
        <v>406.51</v>
      </c>
      <c r="I403" t="str">
        <f>_xlfn.XLOOKUP(E403,Salespersons!$A$2:$A$101,Salespersons!$B$2:$B$101)</f>
        <v>Laura Barnes</v>
      </c>
      <c r="J403" t="str">
        <f>_xlfn.XLOOKUP(E403,Salespersons!$A$2:$A$101,Salespersons!$C$2:$C$101)</f>
        <v>North</v>
      </c>
      <c r="K403">
        <f t="shared" si="18"/>
        <v>1219.53</v>
      </c>
      <c r="L403" t="str">
        <f t="shared" si="19"/>
        <v>August</v>
      </c>
      <c r="M403" t="str">
        <f t="shared" si="20"/>
        <v>2023</v>
      </c>
    </row>
    <row r="404" spans="1:13" x14ac:dyDescent="0.3">
      <c r="A404">
        <v>403</v>
      </c>
      <c r="B404">
        <v>19</v>
      </c>
      <c r="C404">
        <v>8</v>
      </c>
      <c r="D404" s="2">
        <v>45605</v>
      </c>
      <c r="E404">
        <v>81</v>
      </c>
      <c r="F404" t="str">
        <f>_xlfn.XLOOKUP(B404,Products!$A$2:$A$51,Products!$B$2:$B$51)</f>
        <v>Daughter</v>
      </c>
      <c r="G404" t="str">
        <f>_xlfn.XLOOKUP(B404,Products!$A$2:$A$51,Products!$C$2:$C$51)</f>
        <v>Home &amp; Kitchen</v>
      </c>
      <c r="H404">
        <f>_xlfn.XLOOKUP(B404,Products!$A$2:$A$51,Products!$D$2:$D$51)</f>
        <v>373.4</v>
      </c>
      <c r="I404" t="str">
        <f>_xlfn.XLOOKUP(E404,Salespersons!$A$2:$A$101,Salespersons!$B$2:$B$101)</f>
        <v>Stephanie Mendez</v>
      </c>
      <c r="J404" t="str">
        <f>_xlfn.XLOOKUP(E404,Salespersons!$A$2:$A$101,Salespersons!$C$2:$C$101)</f>
        <v>East</v>
      </c>
      <c r="K404">
        <f t="shared" si="18"/>
        <v>2987.2</v>
      </c>
      <c r="L404" t="str">
        <f t="shared" si="19"/>
        <v>November</v>
      </c>
      <c r="M404" t="str">
        <f t="shared" si="20"/>
        <v>2024</v>
      </c>
    </row>
    <row r="405" spans="1:13" x14ac:dyDescent="0.3">
      <c r="A405">
        <v>404</v>
      </c>
      <c r="B405">
        <v>24</v>
      </c>
      <c r="C405">
        <v>4</v>
      </c>
      <c r="D405" s="2">
        <v>45635</v>
      </c>
      <c r="E405">
        <v>79</v>
      </c>
      <c r="F405" t="str">
        <f>_xlfn.XLOOKUP(B405,Products!$A$2:$A$51,Products!$B$2:$B$51)</f>
        <v>Still</v>
      </c>
      <c r="G405" t="str">
        <f>_xlfn.XLOOKUP(B405,Products!$A$2:$A$51,Products!$C$2:$C$51)</f>
        <v>Electronics</v>
      </c>
      <c r="H405">
        <f>_xlfn.XLOOKUP(B405,Products!$A$2:$A$51,Products!$D$2:$D$51)</f>
        <v>68.260000000000005</v>
      </c>
      <c r="I405" t="str">
        <f>_xlfn.XLOOKUP(E405,Salespersons!$A$2:$A$101,Salespersons!$B$2:$B$101)</f>
        <v>Mark Pruitt</v>
      </c>
      <c r="J405" t="str">
        <f>_xlfn.XLOOKUP(E405,Salespersons!$A$2:$A$101,Salespersons!$C$2:$C$101)</f>
        <v>East</v>
      </c>
      <c r="K405">
        <f t="shared" si="18"/>
        <v>273.04000000000002</v>
      </c>
      <c r="L405" t="str">
        <f t="shared" si="19"/>
        <v>December</v>
      </c>
      <c r="M405" t="str">
        <f t="shared" si="20"/>
        <v>2024</v>
      </c>
    </row>
    <row r="406" spans="1:13" x14ac:dyDescent="0.3">
      <c r="A406">
        <v>405</v>
      </c>
      <c r="B406">
        <v>9</v>
      </c>
      <c r="C406">
        <v>6</v>
      </c>
      <c r="D406" s="2">
        <v>45656</v>
      </c>
      <c r="E406">
        <v>73</v>
      </c>
      <c r="F406" t="str">
        <f>_xlfn.XLOOKUP(B406,Products!$A$2:$A$51,Products!$B$2:$B$51)</f>
        <v>Different</v>
      </c>
      <c r="G406" t="str">
        <f>_xlfn.XLOOKUP(B406,Products!$A$2:$A$51,Products!$C$2:$C$51)</f>
        <v>Home &amp; Kitchen</v>
      </c>
      <c r="H406">
        <f>_xlfn.XLOOKUP(B406,Products!$A$2:$A$51,Products!$D$2:$D$51)</f>
        <v>317.12</v>
      </c>
      <c r="I406" t="str">
        <f>_xlfn.XLOOKUP(E406,Salespersons!$A$2:$A$101,Salespersons!$B$2:$B$101)</f>
        <v>Dr. Jasmine Osborne</v>
      </c>
      <c r="J406" t="str">
        <f>_xlfn.XLOOKUP(E406,Salespersons!$A$2:$A$101,Salespersons!$C$2:$C$101)</f>
        <v>South</v>
      </c>
      <c r="K406">
        <f t="shared" si="18"/>
        <v>1902.72</v>
      </c>
      <c r="L406" t="str">
        <f t="shared" si="19"/>
        <v>December</v>
      </c>
      <c r="M406" t="str">
        <f t="shared" si="20"/>
        <v>2024</v>
      </c>
    </row>
    <row r="407" spans="1:13" x14ac:dyDescent="0.3">
      <c r="A407">
        <v>406</v>
      </c>
      <c r="B407">
        <v>50</v>
      </c>
      <c r="C407">
        <v>1</v>
      </c>
      <c r="D407" s="2">
        <v>45214</v>
      </c>
      <c r="E407">
        <v>70</v>
      </c>
      <c r="F407" t="str">
        <f>_xlfn.XLOOKUP(B407,Products!$A$2:$A$51,Products!$B$2:$B$51)</f>
        <v>Newspaper</v>
      </c>
      <c r="G407" t="str">
        <f>_xlfn.XLOOKUP(B407,Products!$A$2:$A$51,Products!$C$2:$C$51)</f>
        <v>Clothing</v>
      </c>
      <c r="H407">
        <f>_xlfn.XLOOKUP(B407,Products!$A$2:$A$51,Products!$D$2:$D$51)</f>
        <v>256.36</v>
      </c>
      <c r="I407" t="str">
        <f>_xlfn.XLOOKUP(E407,Salespersons!$A$2:$A$101,Salespersons!$B$2:$B$101)</f>
        <v>Valerie Bass</v>
      </c>
      <c r="J407" t="str">
        <f>_xlfn.XLOOKUP(E407,Salespersons!$A$2:$A$101,Salespersons!$C$2:$C$101)</f>
        <v>West</v>
      </c>
      <c r="K407">
        <f t="shared" si="18"/>
        <v>256.36</v>
      </c>
      <c r="L407" t="str">
        <f t="shared" si="19"/>
        <v>October</v>
      </c>
      <c r="M407" t="str">
        <f t="shared" si="20"/>
        <v>2023</v>
      </c>
    </row>
    <row r="408" spans="1:13" x14ac:dyDescent="0.3">
      <c r="A408">
        <v>407</v>
      </c>
      <c r="B408">
        <v>15</v>
      </c>
      <c r="C408">
        <v>2</v>
      </c>
      <c r="D408" s="2">
        <v>45261</v>
      </c>
      <c r="E408">
        <v>87</v>
      </c>
      <c r="F408" t="str">
        <f>_xlfn.XLOOKUP(B408,Products!$A$2:$A$51,Products!$B$2:$B$51)</f>
        <v>Nothing</v>
      </c>
      <c r="G408" t="str">
        <f>_xlfn.XLOOKUP(B408,Products!$A$2:$A$51,Products!$C$2:$C$51)</f>
        <v>Home &amp; Kitchen</v>
      </c>
      <c r="H408">
        <f>_xlfn.XLOOKUP(B408,Products!$A$2:$A$51,Products!$D$2:$D$51)</f>
        <v>53.21</v>
      </c>
      <c r="I408" t="str">
        <f>_xlfn.XLOOKUP(E408,Salespersons!$A$2:$A$101,Salespersons!$B$2:$B$101)</f>
        <v>Jordan Ramirez</v>
      </c>
      <c r="J408" t="str">
        <f>_xlfn.XLOOKUP(E408,Salespersons!$A$2:$A$101,Salespersons!$C$2:$C$101)</f>
        <v>South</v>
      </c>
      <c r="K408">
        <f t="shared" si="18"/>
        <v>106.42</v>
      </c>
      <c r="L408" t="str">
        <f t="shared" si="19"/>
        <v>December</v>
      </c>
      <c r="M408" t="str">
        <f t="shared" si="20"/>
        <v>2023</v>
      </c>
    </row>
    <row r="409" spans="1:13" x14ac:dyDescent="0.3">
      <c r="A409">
        <v>408</v>
      </c>
      <c r="B409">
        <v>49</v>
      </c>
      <c r="C409">
        <v>7</v>
      </c>
      <c r="D409" s="2">
        <v>45388</v>
      </c>
      <c r="E409">
        <v>81</v>
      </c>
      <c r="F409" t="str">
        <f>_xlfn.XLOOKUP(B409,Products!$A$2:$A$51,Products!$B$2:$B$51)</f>
        <v>Fish</v>
      </c>
      <c r="G409" t="str">
        <f>_xlfn.XLOOKUP(B409,Products!$A$2:$A$51,Products!$C$2:$C$51)</f>
        <v>Toys</v>
      </c>
      <c r="H409">
        <f>_xlfn.XLOOKUP(B409,Products!$A$2:$A$51,Products!$D$2:$D$51)</f>
        <v>345.29</v>
      </c>
      <c r="I409" t="str">
        <f>_xlfn.XLOOKUP(E409,Salespersons!$A$2:$A$101,Salespersons!$B$2:$B$101)</f>
        <v>Stephanie Mendez</v>
      </c>
      <c r="J409" t="str">
        <f>_xlfn.XLOOKUP(E409,Salespersons!$A$2:$A$101,Salespersons!$C$2:$C$101)</f>
        <v>East</v>
      </c>
      <c r="K409">
        <f t="shared" si="18"/>
        <v>2417.0300000000002</v>
      </c>
      <c r="L409" t="str">
        <f t="shared" si="19"/>
        <v>April</v>
      </c>
      <c r="M409" t="str">
        <f t="shared" si="20"/>
        <v>2024</v>
      </c>
    </row>
    <row r="410" spans="1:13" x14ac:dyDescent="0.3">
      <c r="A410">
        <v>409</v>
      </c>
      <c r="B410">
        <v>22</v>
      </c>
      <c r="C410">
        <v>6</v>
      </c>
      <c r="D410" s="2">
        <v>45616</v>
      </c>
      <c r="E410">
        <v>96</v>
      </c>
      <c r="F410" t="str">
        <f>_xlfn.XLOOKUP(B410,Products!$A$2:$A$51,Products!$B$2:$B$51)</f>
        <v>Detail</v>
      </c>
      <c r="G410" t="str">
        <f>_xlfn.XLOOKUP(B410,Products!$A$2:$A$51,Products!$C$2:$C$51)</f>
        <v>Clothing</v>
      </c>
      <c r="H410">
        <f>_xlfn.XLOOKUP(B410,Products!$A$2:$A$51,Products!$D$2:$D$51)</f>
        <v>393.11</v>
      </c>
      <c r="I410" t="str">
        <f>_xlfn.XLOOKUP(E410,Salespersons!$A$2:$A$101,Salespersons!$B$2:$B$101)</f>
        <v>Shari Ross</v>
      </c>
      <c r="J410" t="str">
        <f>_xlfn.XLOOKUP(E410,Salespersons!$A$2:$A$101,Salespersons!$C$2:$C$101)</f>
        <v>West</v>
      </c>
      <c r="K410">
        <f t="shared" si="18"/>
        <v>2358.66</v>
      </c>
      <c r="L410" t="str">
        <f t="shared" si="19"/>
        <v>November</v>
      </c>
      <c r="M410" t="str">
        <f t="shared" si="20"/>
        <v>2024</v>
      </c>
    </row>
    <row r="411" spans="1:13" x14ac:dyDescent="0.3">
      <c r="A411">
        <v>410</v>
      </c>
      <c r="B411">
        <v>17</v>
      </c>
      <c r="C411">
        <v>5</v>
      </c>
      <c r="D411" s="2">
        <v>45680</v>
      </c>
      <c r="E411">
        <v>32</v>
      </c>
      <c r="F411" t="str">
        <f>_xlfn.XLOOKUP(B411,Products!$A$2:$A$51,Products!$B$2:$B$51)</f>
        <v>Perhaps</v>
      </c>
      <c r="G411" t="str">
        <f>_xlfn.XLOOKUP(B411,Products!$A$2:$A$51,Products!$C$2:$C$51)</f>
        <v>Clothing</v>
      </c>
      <c r="H411">
        <f>_xlfn.XLOOKUP(B411,Products!$A$2:$A$51,Products!$D$2:$D$51)</f>
        <v>165.26</v>
      </c>
      <c r="I411" t="str">
        <f>_xlfn.XLOOKUP(E411,Salespersons!$A$2:$A$101,Salespersons!$B$2:$B$101)</f>
        <v>Michael Adams</v>
      </c>
      <c r="J411" t="str">
        <f>_xlfn.XLOOKUP(E411,Salespersons!$A$2:$A$101,Salespersons!$C$2:$C$101)</f>
        <v>North</v>
      </c>
      <c r="K411">
        <f t="shared" si="18"/>
        <v>826.3</v>
      </c>
      <c r="L411" t="str">
        <f t="shared" si="19"/>
        <v>January</v>
      </c>
      <c r="M411" t="str">
        <f t="shared" si="20"/>
        <v>2025</v>
      </c>
    </row>
    <row r="412" spans="1:13" x14ac:dyDescent="0.3">
      <c r="A412">
        <v>411</v>
      </c>
      <c r="B412">
        <v>19</v>
      </c>
      <c r="C412">
        <v>7</v>
      </c>
      <c r="D412" s="2">
        <v>45384</v>
      </c>
      <c r="E412">
        <v>67</v>
      </c>
      <c r="F412" t="str">
        <f>_xlfn.XLOOKUP(B412,Products!$A$2:$A$51,Products!$B$2:$B$51)</f>
        <v>Daughter</v>
      </c>
      <c r="G412" t="str">
        <f>_xlfn.XLOOKUP(B412,Products!$A$2:$A$51,Products!$C$2:$C$51)</f>
        <v>Home &amp; Kitchen</v>
      </c>
      <c r="H412">
        <f>_xlfn.XLOOKUP(B412,Products!$A$2:$A$51,Products!$D$2:$D$51)</f>
        <v>373.4</v>
      </c>
      <c r="I412" t="str">
        <f>_xlfn.XLOOKUP(E412,Salespersons!$A$2:$A$101,Salespersons!$B$2:$B$101)</f>
        <v>Michael Ortiz</v>
      </c>
      <c r="J412" t="str">
        <f>_xlfn.XLOOKUP(E412,Salespersons!$A$2:$A$101,Salespersons!$C$2:$C$101)</f>
        <v>East</v>
      </c>
      <c r="K412">
        <f t="shared" si="18"/>
        <v>2613.7999999999997</v>
      </c>
      <c r="L412" t="str">
        <f t="shared" si="19"/>
        <v>April</v>
      </c>
      <c r="M412" t="str">
        <f t="shared" si="20"/>
        <v>2024</v>
      </c>
    </row>
    <row r="413" spans="1:13" x14ac:dyDescent="0.3">
      <c r="A413">
        <v>412</v>
      </c>
      <c r="B413">
        <v>9</v>
      </c>
      <c r="C413">
        <v>2</v>
      </c>
      <c r="D413" s="2">
        <v>45294</v>
      </c>
      <c r="E413">
        <v>16</v>
      </c>
      <c r="F413" t="str">
        <f>_xlfn.XLOOKUP(B413,Products!$A$2:$A$51,Products!$B$2:$B$51)</f>
        <v>Different</v>
      </c>
      <c r="G413" t="str">
        <f>_xlfn.XLOOKUP(B413,Products!$A$2:$A$51,Products!$C$2:$C$51)</f>
        <v>Home &amp; Kitchen</v>
      </c>
      <c r="H413">
        <f>_xlfn.XLOOKUP(B413,Products!$A$2:$A$51,Products!$D$2:$D$51)</f>
        <v>317.12</v>
      </c>
      <c r="I413" t="str">
        <f>_xlfn.XLOOKUP(E413,Salespersons!$A$2:$A$101,Salespersons!$B$2:$B$101)</f>
        <v>Denise Kramer</v>
      </c>
      <c r="J413" t="str">
        <f>_xlfn.XLOOKUP(E413,Salespersons!$A$2:$A$101,Salespersons!$C$2:$C$101)</f>
        <v>West</v>
      </c>
      <c r="K413">
        <f t="shared" si="18"/>
        <v>634.24</v>
      </c>
      <c r="L413" t="str">
        <f t="shared" si="19"/>
        <v>January</v>
      </c>
      <c r="M413" t="str">
        <f t="shared" si="20"/>
        <v>2024</v>
      </c>
    </row>
    <row r="414" spans="1:13" x14ac:dyDescent="0.3">
      <c r="A414">
        <v>413</v>
      </c>
      <c r="B414">
        <v>38</v>
      </c>
      <c r="C414">
        <v>4</v>
      </c>
      <c r="D414" s="2">
        <v>45497</v>
      </c>
      <c r="E414">
        <v>2</v>
      </c>
      <c r="F414" t="str">
        <f>_xlfn.XLOOKUP(B414,Products!$A$2:$A$51,Products!$B$2:$B$51)</f>
        <v>Smile</v>
      </c>
      <c r="G414" t="str">
        <f>_xlfn.XLOOKUP(B414,Products!$A$2:$A$51,Products!$C$2:$C$51)</f>
        <v>Clothing</v>
      </c>
      <c r="H414">
        <f>_xlfn.XLOOKUP(B414,Products!$A$2:$A$51,Products!$D$2:$D$51)</f>
        <v>49.56</v>
      </c>
      <c r="I414" t="str">
        <f>_xlfn.XLOOKUP(E414,Salespersons!$A$2:$A$101,Salespersons!$B$2:$B$101)</f>
        <v>Johnny Jackson</v>
      </c>
      <c r="J414" t="str">
        <f>_xlfn.XLOOKUP(E414,Salespersons!$A$2:$A$101,Salespersons!$C$2:$C$101)</f>
        <v>East</v>
      </c>
      <c r="K414">
        <f t="shared" si="18"/>
        <v>198.24</v>
      </c>
      <c r="L414" t="str">
        <f t="shared" si="19"/>
        <v>July</v>
      </c>
      <c r="M414" t="str">
        <f t="shared" si="20"/>
        <v>2024</v>
      </c>
    </row>
    <row r="415" spans="1:13" x14ac:dyDescent="0.3">
      <c r="A415">
        <v>414</v>
      </c>
      <c r="B415">
        <v>19</v>
      </c>
      <c r="C415">
        <v>5</v>
      </c>
      <c r="D415" s="2">
        <v>45416</v>
      </c>
      <c r="E415">
        <v>67</v>
      </c>
      <c r="F415" t="str">
        <f>_xlfn.XLOOKUP(B415,Products!$A$2:$A$51,Products!$B$2:$B$51)</f>
        <v>Daughter</v>
      </c>
      <c r="G415" t="str">
        <f>_xlfn.XLOOKUP(B415,Products!$A$2:$A$51,Products!$C$2:$C$51)</f>
        <v>Home &amp; Kitchen</v>
      </c>
      <c r="H415">
        <f>_xlfn.XLOOKUP(B415,Products!$A$2:$A$51,Products!$D$2:$D$51)</f>
        <v>373.4</v>
      </c>
      <c r="I415" t="str">
        <f>_xlfn.XLOOKUP(E415,Salespersons!$A$2:$A$101,Salespersons!$B$2:$B$101)</f>
        <v>Michael Ortiz</v>
      </c>
      <c r="J415" t="str">
        <f>_xlfn.XLOOKUP(E415,Salespersons!$A$2:$A$101,Salespersons!$C$2:$C$101)</f>
        <v>East</v>
      </c>
      <c r="K415">
        <f t="shared" si="18"/>
        <v>1867</v>
      </c>
      <c r="L415" t="str">
        <f t="shared" si="19"/>
        <v>May</v>
      </c>
      <c r="M415" t="str">
        <f t="shared" si="20"/>
        <v>2024</v>
      </c>
    </row>
    <row r="416" spans="1:13" x14ac:dyDescent="0.3">
      <c r="A416">
        <v>415</v>
      </c>
      <c r="B416">
        <v>8</v>
      </c>
      <c r="C416">
        <v>8</v>
      </c>
      <c r="D416" s="2">
        <v>45630</v>
      </c>
      <c r="E416">
        <v>41</v>
      </c>
      <c r="F416" t="str">
        <f>_xlfn.XLOOKUP(B416,Products!$A$2:$A$51,Products!$B$2:$B$51)</f>
        <v>Center</v>
      </c>
      <c r="G416" t="str">
        <f>_xlfn.XLOOKUP(B416,Products!$A$2:$A$51,Products!$C$2:$C$51)</f>
        <v>Home &amp; Kitchen</v>
      </c>
      <c r="H416">
        <f>_xlfn.XLOOKUP(B416,Products!$A$2:$A$51,Products!$D$2:$D$51)</f>
        <v>275.3</v>
      </c>
      <c r="I416" t="str">
        <f>_xlfn.XLOOKUP(E416,Salespersons!$A$2:$A$101,Salespersons!$B$2:$B$101)</f>
        <v>Carolyn Arnold</v>
      </c>
      <c r="J416" t="str">
        <f>_xlfn.XLOOKUP(E416,Salespersons!$A$2:$A$101,Salespersons!$C$2:$C$101)</f>
        <v>West</v>
      </c>
      <c r="K416">
        <f t="shared" si="18"/>
        <v>2202.4</v>
      </c>
      <c r="L416" t="str">
        <f t="shared" si="19"/>
        <v>December</v>
      </c>
      <c r="M416" t="str">
        <f t="shared" si="20"/>
        <v>2024</v>
      </c>
    </row>
    <row r="417" spans="1:13" x14ac:dyDescent="0.3">
      <c r="A417">
        <v>416</v>
      </c>
      <c r="B417">
        <v>6</v>
      </c>
      <c r="C417">
        <v>6</v>
      </c>
      <c r="D417" s="2">
        <v>45395</v>
      </c>
      <c r="E417">
        <v>51</v>
      </c>
      <c r="F417" t="str">
        <f>_xlfn.XLOOKUP(B417,Products!$A$2:$A$51,Products!$B$2:$B$51)</f>
        <v>Gas</v>
      </c>
      <c r="G417" t="str">
        <f>_xlfn.XLOOKUP(B417,Products!$A$2:$A$51,Products!$C$2:$C$51)</f>
        <v>Home &amp; Kitchen</v>
      </c>
      <c r="H417">
        <f>_xlfn.XLOOKUP(B417,Products!$A$2:$A$51,Products!$D$2:$D$51)</f>
        <v>79.7</v>
      </c>
      <c r="I417" t="str">
        <f>_xlfn.XLOOKUP(E417,Salespersons!$A$2:$A$101,Salespersons!$B$2:$B$101)</f>
        <v>Damon Snyder</v>
      </c>
      <c r="J417" t="str">
        <f>_xlfn.XLOOKUP(E417,Salespersons!$A$2:$A$101,Salespersons!$C$2:$C$101)</f>
        <v>North</v>
      </c>
      <c r="K417">
        <f t="shared" si="18"/>
        <v>478.20000000000005</v>
      </c>
      <c r="L417" t="str">
        <f t="shared" si="19"/>
        <v>April</v>
      </c>
      <c r="M417" t="str">
        <f t="shared" si="20"/>
        <v>2024</v>
      </c>
    </row>
    <row r="418" spans="1:13" x14ac:dyDescent="0.3">
      <c r="A418">
        <v>417</v>
      </c>
      <c r="B418">
        <v>49</v>
      </c>
      <c r="C418">
        <v>6</v>
      </c>
      <c r="D418" s="2">
        <v>45183</v>
      </c>
      <c r="E418">
        <v>14</v>
      </c>
      <c r="F418" t="str">
        <f>_xlfn.XLOOKUP(B418,Products!$A$2:$A$51,Products!$B$2:$B$51)</f>
        <v>Fish</v>
      </c>
      <c r="G418" t="str">
        <f>_xlfn.XLOOKUP(B418,Products!$A$2:$A$51,Products!$C$2:$C$51)</f>
        <v>Toys</v>
      </c>
      <c r="H418">
        <f>_xlfn.XLOOKUP(B418,Products!$A$2:$A$51,Products!$D$2:$D$51)</f>
        <v>345.29</v>
      </c>
      <c r="I418" t="str">
        <f>_xlfn.XLOOKUP(E418,Salespersons!$A$2:$A$101,Salespersons!$B$2:$B$101)</f>
        <v>Deanna Knight</v>
      </c>
      <c r="J418" t="str">
        <f>_xlfn.XLOOKUP(E418,Salespersons!$A$2:$A$101,Salespersons!$C$2:$C$101)</f>
        <v>North</v>
      </c>
      <c r="K418">
        <f t="shared" si="18"/>
        <v>2071.7400000000002</v>
      </c>
      <c r="L418" t="str">
        <f t="shared" si="19"/>
        <v>September</v>
      </c>
      <c r="M418" t="str">
        <f t="shared" si="20"/>
        <v>2023</v>
      </c>
    </row>
    <row r="419" spans="1:13" x14ac:dyDescent="0.3">
      <c r="A419">
        <v>418</v>
      </c>
      <c r="B419">
        <v>38</v>
      </c>
      <c r="C419">
        <v>5</v>
      </c>
      <c r="D419" s="2">
        <v>45187</v>
      </c>
      <c r="E419">
        <v>78</v>
      </c>
      <c r="F419" t="str">
        <f>_xlfn.XLOOKUP(B419,Products!$A$2:$A$51,Products!$B$2:$B$51)</f>
        <v>Smile</v>
      </c>
      <c r="G419" t="str">
        <f>_xlfn.XLOOKUP(B419,Products!$A$2:$A$51,Products!$C$2:$C$51)</f>
        <v>Clothing</v>
      </c>
      <c r="H419">
        <f>_xlfn.XLOOKUP(B419,Products!$A$2:$A$51,Products!$D$2:$D$51)</f>
        <v>49.56</v>
      </c>
      <c r="I419" t="str">
        <f>_xlfn.XLOOKUP(E419,Salespersons!$A$2:$A$101,Salespersons!$B$2:$B$101)</f>
        <v>Austin Stewart</v>
      </c>
      <c r="J419" t="str">
        <f>_xlfn.XLOOKUP(E419,Salespersons!$A$2:$A$101,Salespersons!$C$2:$C$101)</f>
        <v>North</v>
      </c>
      <c r="K419">
        <f t="shared" si="18"/>
        <v>247.8</v>
      </c>
      <c r="L419" t="str">
        <f t="shared" si="19"/>
        <v>September</v>
      </c>
      <c r="M419" t="str">
        <f t="shared" si="20"/>
        <v>2023</v>
      </c>
    </row>
    <row r="420" spans="1:13" x14ac:dyDescent="0.3">
      <c r="A420">
        <v>419</v>
      </c>
      <c r="B420">
        <v>45</v>
      </c>
      <c r="C420">
        <v>5</v>
      </c>
      <c r="D420" s="2">
        <v>45220</v>
      </c>
      <c r="E420">
        <v>94</v>
      </c>
      <c r="F420" t="str">
        <f>_xlfn.XLOOKUP(B420,Products!$A$2:$A$51,Products!$B$2:$B$51)</f>
        <v>Scientist</v>
      </c>
      <c r="G420" t="str">
        <f>_xlfn.XLOOKUP(B420,Products!$A$2:$A$51,Products!$C$2:$C$51)</f>
        <v>Toys</v>
      </c>
      <c r="H420">
        <f>_xlfn.XLOOKUP(B420,Products!$A$2:$A$51,Products!$D$2:$D$51)</f>
        <v>483.37</v>
      </c>
      <c r="I420" t="str">
        <f>_xlfn.XLOOKUP(E420,Salespersons!$A$2:$A$101,Salespersons!$B$2:$B$101)</f>
        <v>Christopher Martinez</v>
      </c>
      <c r="J420" t="str">
        <f>_xlfn.XLOOKUP(E420,Salespersons!$A$2:$A$101,Salespersons!$C$2:$C$101)</f>
        <v>East</v>
      </c>
      <c r="K420">
        <f t="shared" si="18"/>
        <v>2416.85</v>
      </c>
      <c r="L420" t="str">
        <f t="shared" si="19"/>
        <v>October</v>
      </c>
      <c r="M420" t="str">
        <f t="shared" si="20"/>
        <v>2023</v>
      </c>
    </row>
    <row r="421" spans="1:13" x14ac:dyDescent="0.3">
      <c r="A421">
        <v>420</v>
      </c>
      <c r="B421">
        <v>21</v>
      </c>
      <c r="C421">
        <v>1</v>
      </c>
      <c r="D421" s="2">
        <v>45158</v>
      </c>
      <c r="E421">
        <v>49</v>
      </c>
      <c r="F421" t="str">
        <f>_xlfn.XLOOKUP(B421,Products!$A$2:$A$51,Products!$B$2:$B$51)</f>
        <v>Firm</v>
      </c>
      <c r="G421" t="str">
        <f>_xlfn.XLOOKUP(B421,Products!$A$2:$A$51,Products!$C$2:$C$51)</f>
        <v>Toys</v>
      </c>
      <c r="H421">
        <f>_xlfn.XLOOKUP(B421,Products!$A$2:$A$51,Products!$D$2:$D$51)</f>
        <v>107.8</v>
      </c>
      <c r="I421" t="str">
        <f>_xlfn.XLOOKUP(E421,Salespersons!$A$2:$A$101,Salespersons!$B$2:$B$101)</f>
        <v>Thomas Morris</v>
      </c>
      <c r="J421" t="str">
        <f>_xlfn.XLOOKUP(E421,Salespersons!$A$2:$A$101,Salespersons!$C$2:$C$101)</f>
        <v>South</v>
      </c>
      <c r="K421">
        <f t="shared" si="18"/>
        <v>107.8</v>
      </c>
      <c r="L421" t="str">
        <f t="shared" si="19"/>
        <v>August</v>
      </c>
      <c r="M421" t="str">
        <f t="shared" si="20"/>
        <v>2023</v>
      </c>
    </row>
    <row r="422" spans="1:13" x14ac:dyDescent="0.3">
      <c r="A422">
        <v>421</v>
      </c>
      <c r="B422">
        <v>29</v>
      </c>
      <c r="C422">
        <v>4</v>
      </c>
      <c r="D422" s="2">
        <v>45504</v>
      </c>
      <c r="E422">
        <v>49</v>
      </c>
      <c r="F422" t="str">
        <f>_xlfn.XLOOKUP(B422,Products!$A$2:$A$51,Products!$B$2:$B$51)</f>
        <v>Reason</v>
      </c>
      <c r="G422" t="str">
        <f>_xlfn.XLOOKUP(B422,Products!$A$2:$A$51,Products!$C$2:$C$51)</f>
        <v>Clothing</v>
      </c>
      <c r="H422">
        <f>_xlfn.XLOOKUP(B422,Products!$A$2:$A$51,Products!$D$2:$D$51)</f>
        <v>127.45</v>
      </c>
      <c r="I422" t="str">
        <f>_xlfn.XLOOKUP(E422,Salespersons!$A$2:$A$101,Salespersons!$B$2:$B$101)</f>
        <v>Thomas Morris</v>
      </c>
      <c r="J422" t="str">
        <f>_xlfn.XLOOKUP(E422,Salespersons!$A$2:$A$101,Salespersons!$C$2:$C$101)</f>
        <v>South</v>
      </c>
      <c r="K422">
        <f t="shared" si="18"/>
        <v>509.8</v>
      </c>
      <c r="L422" t="str">
        <f t="shared" si="19"/>
        <v>July</v>
      </c>
      <c r="M422" t="str">
        <f t="shared" si="20"/>
        <v>2024</v>
      </c>
    </row>
    <row r="423" spans="1:13" x14ac:dyDescent="0.3">
      <c r="A423">
        <v>422</v>
      </c>
      <c r="B423">
        <v>34</v>
      </c>
      <c r="C423">
        <v>9</v>
      </c>
      <c r="D423" s="2">
        <v>45492</v>
      </c>
      <c r="E423">
        <v>27</v>
      </c>
      <c r="F423" t="str">
        <f>_xlfn.XLOOKUP(B423,Products!$A$2:$A$51,Products!$B$2:$B$51)</f>
        <v>Law</v>
      </c>
      <c r="G423" t="str">
        <f>_xlfn.XLOOKUP(B423,Products!$A$2:$A$51,Products!$C$2:$C$51)</f>
        <v>Books</v>
      </c>
      <c r="H423">
        <f>_xlfn.XLOOKUP(B423,Products!$A$2:$A$51,Products!$D$2:$D$51)</f>
        <v>319.54000000000002</v>
      </c>
      <c r="I423" t="str">
        <f>_xlfn.XLOOKUP(E423,Salespersons!$A$2:$A$101,Salespersons!$B$2:$B$101)</f>
        <v>Emily Smith</v>
      </c>
      <c r="J423" t="str">
        <f>_xlfn.XLOOKUP(E423,Salespersons!$A$2:$A$101,Salespersons!$C$2:$C$101)</f>
        <v>South</v>
      </c>
      <c r="K423">
        <f t="shared" si="18"/>
        <v>2875.86</v>
      </c>
      <c r="L423" t="str">
        <f t="shared" si="19"/>
        <v>July</v>
      </c>
      <c r="M423" t="str">
        <f t="shared" si="20"/>
        <v>2024</v>
      </c>
    </row>
    <row r="424" spans="1:13" x14ac:dyDescent="0.3">
      <c r="A424">
        <v>423</v>
      </c>
      <c r="B424">
        <v>12</v>
      </c>
      <c r="C424">
        <v>2</v>
      </c>
      <c r="D424" s="2">
        <v>45463</v>
      </c>
      <c r="E424">
        <v>81</v>
      </c>
      <c r="F424" t="str">
        <f>_xlfn.XLOOKUP(B424,Products!$A$2:$A$51,Products!$B$2:$B$51)</f>
        <v>Why</v>
      </c>
      <c r="G424" t="str">
        <f>_xlfn.XLOOKUP(B424,Products!$A$2:$A$51,Products!$C$2:$C$51)</f>
        <v>Clothing</v>
      </c>
      <c r="H424">
        <f>_xlfn.XLOOKUP(B424,Products!$A$2:$A$51,Products!$D$2:$D$51)</f>
        <v>76.88</v>
      </c>
      <c r="I424" t="str">
        <f>_xlfn.XLOOKUP(E424,Salespersons!$A$2:$A$101,Salespersons!$B$2:$B$101)</f>
        <v>Stephanie Mendez</v>
      </c>
      <c r="J424" t="str">
        <f>_xlfn.XLOOKUP(E424,Salespersons!$A$2:$A$101,Salespersons!$C$2:$C$101)</f>
        <v>East</v>
      </c>
      <c r="K424">
        <f t="shared" si="18"/>
        <v>153.76</v>
      </c>
      <c r="L424" t="str">
        <f t="shared" si="19"/>
        <v>June</v>
      </c>
      <c r="M424" t="str">
        <f t="shared" si="20"/>
        <v>2024</v>
      </c>
    </row>
    <row r="425" spans="1:13" x14ac:dyDescent="0.3">
      <c r="A425">
        <v>424</v>
      </c>
      <c r="B425">
        <v>39</v>
      </c>
      <c r="C425">
        <v>6</v>
      </c>
      <c r="D425" s="2">
        <v>45411</v>
      </c>
      <c r="E425">
        <v>39</v>
      </c>
      <c r="F425" t="str">
        <f>_xlfn.XLOOKUP(B425,Products!$A$2:$A$51,Products!$B$2:$B$51)</f>
        <v>Reflect</v>
      </c>
      <c r="G425" t="str">
        <f>_xlfn.XLOOKUP(B425,Products!$A$2:$A$51,Products!$C$2:$C$51)</f>
        <v>Clothing</v>
      </c>
      <c r="H425">
        <f>_xlfn.XLOOKUP(B425,Products!$A$2:$A$51,Products!$D$2:$D$51)</f>
        <v>194.89</v>
      </c>
      <c r="I425" t="str">
        <f>_xlfn.XLOOKUP(E425,Salespersons!$A$2:$A$101,Salespersons!$B$2:$B$101)</f>
        <v>Francisco Hogan</v>
      </c>
      <c r="J425" t="str">
        <f>_xlfn.XLOOKUP(E425,Salespersons!$A$2:$A$101,Salespersons!$C$2:$C$101)</f>
        <v>West</v>
      </c>
      <c r="K425">
        <f t="shared" si="18"/>
        <v>1169.3399999999999</v>
      </c>
      <c r="L425" t="str">
        <f t="shared" si="19"/>
        <v>April</v>
      </c>
      <c r="M425" t="str">
        <f t="shared" si="20"/>
        <v>2024</v>
      </c>
    </row>
    <row r="426" spans="1:13" x14ac:dyDescent="0.3">
      <c r="A426">
        <v>425</v>
      </c>
      <c r="B426">
        <v>32</v>
      </c>
      <c r="C426">
        <v>2</v>
      </c>
      <c r="D426" s="2">
        <v>45323</v>
      </c>
      <c r="E426">
        <v>73</v>
      </c>
      <c r="F426" t="str">
        <f>_xlfn.XLOOKUP(B426,Products!$A$2:$A$51,Products!$B$2:$B$51)</f>
        <v>Former</v>
      </c>
      <c r="G426" t="str">
        <f>_xlfn.XLOOKUP(B426,Products!$A$2:$A$51,Products!$C$2:$C$51)</f>
        <v>Books</v>
      </c>
      <c r="H426">
        <f>_xlfn.XLOOKUP(B426,Products!$A$2:$A$51,Products!$D$2:$D$51)</f>
        <v>373.97</v>
      </c>
      <c r="I426" t="str">
        <f>_xlfn.XLOOKUP(E426,Salespersons!$A$2:$A$101,Salespersons!$B$2:$B$101)</f>
        <v>Dr. Jasmine Osborne</v>
      </c>
      <c r="J426" t="str">
        <f>_xlfn.XLOOKUP(E426,Salespersons!$A$2:$A$101,Salespersons!$C$2:$C$101)</f>
        <v>South</v>
      </c>
      <c r="K426">
        <f t="shared" si="18"/>
        <v>747.94</v>
      </c>
      <c r="L426" t="str">
        <f t="shared" si="19"/>
        <v>February</v>
      </c>
      <c r="M426" t="str">
        <f t="shared" si="20"/>
        <v>2024</v>
      </c>
    </row>
    <row r="427" spans="1:13" x14ac:dyDescent="0.3">
      <c r="A427">
        <v>426</v>
      </c>
      <c r="B427">
        <v>6</v>
      </c>
      <c r="C427">
        <v>9</v>
      </c>
      <c r="D427" s="2">
        <v>45145</v>
      </c>
      <c r="E427">
        <v>36</v>
      </c>
      <c r="F427" t="str">
        <f>_xlfn.XLOOKUP(B427,Products!$A$2:$A$51,Products!$B$2:$B$51)</f>
        <v>Gas</v>
      </c>
      <c r="G427" t="str">
        <f>_xlfn.XLOOKUP(B427,Products!$A$2:$A$51,Products!$C$2:$C$51)</f>
        <v>Home &amp; Kitchen</v>
      </c>
      <c r="H427">
        <f>_xlfn.XLOOKUP(B427,Products!$A$2:$A$51,Products!$D$2:$D$51)</f>
        <v>79.7</v>
      </c>
      <c r="I427" t="str">
        <f>_xlfn.XLOOKUP(E427,Salespersons!$A$2:$A$101,Salespersons!$B$2:$B$101)</f>
        <v>Rebecca Harrell</v>
      </c>
      <c r="J427" t="str">
        <f>_xlfn.XLOOKUP(E427,Salespersons!$A$2:$A$101,Salespersons!$C$2:$C$101)</f>
        <v>North</v>
      </c>
      <c r="K427">
        <f t="shared" si="18"/>
        <v>717.30000000000007</v>
      </c>
      <c r="L427" t="str">
        <f t="shared" si="19"/>
        <v>August</v>
      </c>
      <c r="M427" t="str">
        <f t="shared" si="20"/>
        <v>2023</v>
      </c>
    </row>
    <row r="428" spans="1:13" x14ac:dyDescent="0.3">
      <c r="A428">
        <v>427</v>
      </c>
      <c r="B428">
        <v>17</v>
      </c>
      <c r="C428">
        <v>5</v>
      </c>
      <c r="D428" s="2">
        <v>45603</v>
      </c>
      <c r="E428">
        <v>10</v>
      </c>
      <c r="F428" t="str">
        <f>_xlfn.XLOOKUP(B428,Products!$A$2:$A$51,Products!$B$2:$B$51)</f>
        <v>Perhaps</v>
      </c>
      <c r="G428" t="str">
        <f>_xlfn.XLOOKUP(B428,Products!$A$2:$A$51,Products!$C$2:$C$51)</f>
        <v>Clothing</v>
      </c>
      <c r="H428">
        <f>_xlfn.XLOOKUP(B428,Products!$A$2:$A$51,Products!$D$2:$D$51)</f>
        <v>165.26</v>
      </c>
      <c r="I428" t="str">
        <f>_xlfn.XLOOKUP(E428,Salespersons!$A$2:$A$101,Salespersons!$B$2:$B$101)</f>
        <v>Tyler Howard</v>
      </c>
      <c r="J428" t="str">
        <f>_xlfn.XLOOKUP(E428,Salespersons!$A$2:$A$101,Salespersons!$C$2:$C$101)</f>
        <v>East</v>
      </c>
      <c r="K428">
        <f t="shared" si="18"/>
        <v>826.3</v>
      </c>
      <c r="L428" t="str">
        <f t="shared" si="19"/>
        <v>November</v>
      </c>
      <c r="M428" t="str">
        <f t="shared" si="20"/>
        <v>2024</v>
      </c>
    </row>
    <row r="429" spans="1:13" x14ac:dyDescent="0.3">
      <c r="A429">
        <v>428</v>
      </c>
      <c r="B429">
        <v>32</v>
      </c>
      <c r="C429">
        <v>9</v>
      </c>
      <c r="D429" s="2">
        <v>45673</v>
      </c>
      <c r="E429">
        <v>93</v>
      </c>
      <c r="F429" t="str">
        <f>_xlfn.XLOOKUP(B429,Products!$A$2:$A$51,Products!$B$2:$B$51)</f>
        <v>Former</v>
      </c>
      <c r="G429" t="str">
        <f>_xlfn.XLOOKUP(B429,Products!$A$2:$A$51,Products!$C$2:$C$51)</f>
        <v>Books</v>
      </c>
      <c r="H429">
        <f>_xlfn.XLOOKUP(B429,Products!$A$2:$A$51,Products!$D$2:$D$51)</f>
        <v>373.97</v>
      </c>
      <c r="I429" t="str">
        <f>_xlfn.XLOOKUP(E429,Salespersons!$A$2:$A$101,Salespersons!$B$2:$B$101)</f>
        <v>Yolanda Clayton</v>
      </c>
      <c r="J429" t="str">
        <f>_xlfn.XLOOKUP(E429,Salespersons!$A$2:$A$101,Salespersons!$C$2:$C$101)</f>
        <v>South</v>
      </c>
      <c r="K429">
        <f t="shared" si="18"/>
        <v>3365.7300000000005</v>
      </c>
      <c r="L429" t="str">
        <f t="shared" si="19"/>
        <v>January</v>
      </c>
      <c r="M429" t="str">
        <f t="shared" si="20"/>
        <v>2025</v>
      </c>
    </row>
    <row r="430" spans="1:13" x14ac:dyDescent="0.3">
      <c r="A430">
        <v>429</v>
      </c>
      <c r="B430">
        <v>8</v>
      </c>
      <c r="C430">
        <v>5</v>
      </c>
      <c r="D430" s="2">
        <v>45853</v>
      </c>
      <c r="E430">
        <v>4</v>
      </c>
      <c r="F430" t="str">
        <f>_xlfn.XLOOKUP(B430,Products!$A$2:$A$51,Products!$B$2:$B$51)</f>
        <v>Center</v>
      </c>
      <c r="G430" t="str">
        <f>_xlfn.XLOOKUP(B430,Products!$A$2:$A$51,Products!$C$2:$C$51)</f>
        <v>Home &amp; Kitchen</v>
      </c>
      <c r="H430">
        <f>_xlfn.XLOOKUP(B430,Products!$A$2:$A$51,Products!$D$2:$D$51)</f>
        <v>275.3</v>
      </c>
      <c r="I430" t="str">
        <f>_xlfn.XLOOKUP(E430,Salespersons!$A$2:$A$101,Salespersons!$B$2:$B$101)</f>
        <v>Luke Bennett</v>
      </c>
      <c r="J430" t="str">
        <f>_xlfn.XLOOKUP(E430,Salespersons!$A$2:$A$101,Salespersons!$C$2:$C$101)</f>
        <v>West</v>
      </c>
      <c r="K430">
        <f t="shared" si="18"/>
        <v>1376.5</v>
      </c>
      <c r="L430" t="str">
        <f t="shared" si="19"/>
        <v>July</v>
      </c>
      <c r="M430" t="str">
        <f t="shared" si="20"/>
        <v>2025</v>
      </c>
    </row>
    <row r="431" spans="1:13" x14ac:dyDescent="0.3">
      <c r="A431">
        <v>430</v>
      </c>
      <c r="B431">
        <v>38</v>
      </c>
      <c r="C431">
        <v>9</v>
      </c>
      <c r="D431" s="2">
        <v>45211</v>
      </c>
      <c r="E431">
        <v>85</v>
      </c>
      <c r="F431" t="str">
        <f>_xlfn.XLOOKUP(B431,Products!$A$2:$A$51,Products!$B$2:$B$51)</f>
        <v>Smile</v>
      </c>
      <c r="G431" t="str">
        <f>_xlfn.XLOOKUP(B431,Products!$A$2:$A$51,Products!$C$2:$C$51)</f>
        <v>Clothing</v>
      </c>
      <c r="H431">
        <f>_xlfn.XLOOKUP(B431,Products!$A$2:$A$51,Products!$D$2:$D$51)</f>
        <v>49.56</v>
      </c>
      <c r="I431" t="str">
        <f>_xlfn.XLOOKUP(E431,Salespersons!$A$2:$A$101,Salespersons!$B$2:$B$101)</f>
        <v>Kristin Rodriguez</v>
      </c>
      <c r="J431" t="str">
        <f>_xlfn.XLOOKUP(E431,Salespersons!$A$2:$A$101,Salespersons!$C$2:$C$101)</f>
        <v>West</v>
      </c>
      <c r="K431">
        <f t="shared" si="18"/>
        <v>446.04</v>
      </c>
      <c r="L431" t="str">
        <f t="shared" si="19"/>
        <v>October</v>
      </c>
      <c r="M431" t="str">
        <f t="shared" si="20"/>
        <v>2023</v>
      </c>
    </row>
    <row r="432" spans="1:13" x14ac:dyDescent="0.3">
      <c r="A432">
        <v>431</v>
      </c>
      <c r="B432">
        <v>29</v>
      </c>
      <c r="C432">
        <v>2</v>
      </c>
      <c r="D432" s="2">
        <v>45676</v>
      </c>
      <c r="E432">
        <v>2</v>
      </c>
      <c r="F432" t="str">
        <f>_xlfn.XLOOKUP(B432,Products!$A$2:$A$51,Products!$B$2:$B$51)</f>
        <v>Reason</v>
      </c>
      <c r="G432" t="str">
        <f>_xlfn.XLOOKUP(B432,Products!$A$2:$A$51,Products!$C$2:$C$51)</f>
        <v>Clothing</v>
      </c>
      <c r="H432">
        <f>_xlfn.XLOOKUP(B432,Products!$A$2:$A$51,Products!$D$2:$D$51)</f>
        <v>127.45</v>
      </c>
      <c r="I432" t="str">
        <f>_xlfn.XLOOKUP(E432,Salespersons!$A$2:$A$101,Salespersons!$B$2:$B$101)</f>
        <v>Johnny Jackson</v>
      </c>
      <c r="J432" t="str">
        <f>_xlfn.XLOOKUP(E432,Salespersons!$A$2:$A$101,Salespersons!$C$2:$C$101)</f>
        <v>East</v>
      </c>
      <c r="K432">
        <f t="shared" si="18"/>
        <v>254.9</v>
      </c>
      <c r="L432" t="str">
        <f t="shared" si="19"/>
        <v>January</v>
      </c>
      <c r="M432" t="str">
        <f t="shared" si="20"/>
        <v>2025</v>
      </c>
    </row>
    <row r="433" spans="1:13" x14ac:dyDescent="0.3">
      <c r="A433">
        <v>432</v>
      </c>
      <c r="B433">
        <v>31</v>
      </c>
      <c r="C433">
        <v>7</v>
      </c>
      <c r="D433" s="2">
        <v>45191</v>
      </c>
      <c r="E433">
        <v>79</v>
      </c>
      <c r="F433" t="str">
        <f>_xlfn.XLOOKUP(B433,Products!$A$2:$A$51,Products!$B$2:$B$51)</f>
        <v>Tell</v>
      </c>
      <c r="G433" t="str">
        <f>_xlfn.XLOOKUP(B433,Products!$A$2:$A$51,Products!$C$2:$C$51)</f>
        <v>Books</v>
      </c>
      <c r="H433">
        <f>_xlfn.XLOOKUP(B433,Products!$A$2:$A$51,Products!$D$2:$D$51)</f>
        <v>83.85</v>
      </c>
      <c r="I433" t="str">
        <f>_xlfn.XLOOKUP(E433,Salespersons!$A$2:$A$101,Salespersons!$B$2:$B$101)</f>
        <v>Mark Pruitt</v>
      </c>
      <c r="J433" t="str">
        <f>_xlfn.XLOOKUP(E433,Salespersons!$A$2:$A$101,Salespersons!$C$2:$C$101)</f>
        <v>East</v>
      </c>
      <c r="K433">
        <f t="shared" si="18"/>
        <v>586.94999999999993</v>
      </c>
      <c r="L433" t="str">
        <f t="shared" si="19"/>
        <v>September</v>
      </c>
      <c r="M433" t="str">
        <f t="shared" si="20"/>
        <v>2023</v>
      </c>
    </row>
    <row r="434" spans="1:13" x14ac:dyDescent="0.3">
      <c r="A434">
        <v>433</v>
      </c>
      <c r="B434">
        <v>19</v>
      </c>
      <c r="C434">
        <v>8</v>
      </c>
      <c r="D434" s="2">
        <v>45646</v>
      </c>
      <c r="E434">
        <v>28</v>
      </c>
      <c r="F434" t="str">
        <f>_xlfn.XLOOKUP(B434,Products!$A$2:$A$51,Products!$B$2:$B$51)</f>
        <v>Daughter</v>
      </c>
      <c r="G434" t="str">
        <f>_xlfn.XLOOKUP(B434,Products!$A$2:$A$51,Products!$C$2:$C$51)</f>
        <v>Home &amp; Kitchen</v>
      </c>
      <c r="H434">
        <f>_xlfn.XLOOKUP(B434,Products!$A$2:$A$51,Products!$D$2:$D$51)</f>
        <v>373.4</v>
      </c>
      <c r="I434" t="str">
        <f>_xlfn.XLOOKUP(E434,Salespersons!$A$2:$A$101,Salespersons!$B$2:$B$101)</f>
        <v>Victoria Rice</v>
      </c>
      <c r="J434" t="str">
        <f>_xlfn.XLOOKUP(E434,Salespersons!$A$2:$A$101,Salespersons!$C$2:$C$101)</f>
        <v>North</v>
      </c>
      <c r="K434">
        <f t="shared" si="18"/>
        <v>2987.2</v>
      </c>
      <c r="L434" t="str">
        <f t="shared" si="19"/>
        <v>December</v>
      </c>
      <c r="M434" t="str">
        <f t="shared" si="20"/>
        <v>2024</v>
      </c>
    </row>
    <row r="435" spans="1:13" x14ac:dyDescent="0.3">
      <c r="A435">
        <v>434</v>
      </c>
      <c r="B435">
        <v>9</v>
      </c>
      <c r="C435">
        <v>3</v>
      </c>
      <c r="D435" s="2">
        <v>45306</v>
      </c>
      <c r="E435">
        <v>89</v>
      </c>
      <c r="F435" t="str">
        <f>_xlfn.XLOOKUP(B435,Products!$A$2:$A$51,Products!$B$2:$B$51)</f>
        <v>Different</v>
      </c>
      <c r="G435" t="str">
        <f>_xlfn.XLOOKUP(B435,Products!$A$2:$A$51,Products!$C$2:$C$51)</f>
        <v>Home &amp; Kitchen</v>
      </c>
      <c r="H435">
        <f>_xlfn.XLOOKUP(B435,Products!$A$2:$A$51,Products!$D$2:$D$51)</f>
        <v>317.12</v>
      </c>
      <c r="I435" t="str">
        <f>_xlfn.XLOOKUP(E435,Salespersons!$A$2:$A$101,Salespersons!$B$2:$B$101)</f>
        <v>Billy Smith</v>
      </c>
      <c r="J435" t="str">
        <f>_xlfn.XLOOKUP(E435,Salespersons!$A$2:$A$101,Salespersons!$C$2:$C$101)</f>
        <v>East</v>
      </c>
      <c r="K435">
        <f t="shared" si="18"/>
        <v>951.36</v>
      </c>
      <c r="L435" t="str">
        <f t="shared" si="19"/>
        <v>January</v>
      </c>
      <c r="M435" t="str">
        <f t="shared" si="20"/>
        <v>2024</v>
      </c>
    </row>
    <row r="436" spans="1:13" x14ac:dyDescent="0.3">
      <c r="A436">
        <v>435</v>
      </c>
      <c r="B436">
        <v>28</v>
      </c>
      <c r="C436">
        <v>1</v>
      </c>
      <c r="D436" s="2">
        <v>45600</v>
      </c>
      <c r="E436">
        <v>26</v>
      </c>
      <c r="F436" t="str">
        <f>_xlfn.XLOOKUP(B436,Products!$A$2:$A$51,Products!$B$2:$B$51)</f>
        <v>Total</v>
      </c>
      <c r="G436" t="str">
        <f>_xlfn.XLOOKUP(B436,Products!$A$2:$A$51,Products!$C$2:$C$51)</f>
        <v>Toys</v>
      </c>
      <c r="H436">
        <f>_xlfn.XLOOKUP(B436,Products!$A$2:$A$51,Products!$D$2:$D$51)</f>
        <v>64.849999999999994</v>
      </c>
      <c r="I436" t="str">
        <f>_xlfn.XLOOKUP(E436,Salespersons!$A$2:$A$101,Salespersons!$B$2:$B$101)</f>
        <v>Nathan Rodriguez</v>
      </c>
      <c r="J436" t="str">
        <f>_xlfn.XLOOKUP(E436,Salespersons!$A$2:$A$101,Salespersons!$C$2:$C$101)</f>
        <v>East</v>
      </c>
      <c r="K436">
        <f t="shared" si="18"/>
        <v>64.849999999999994</v>
      </c>
      <c r="L436" t="str">
        <f t="shared" si="19"/>
        <v>November</v>
      </c>
      <c r="M436" t="str">
        <f t="shared" si="20"/>
        <v>2024</v>
      </c>
    </row>
    <row r="437" spans="1:13" x14ac:dyDescent="0.3">
      <c r="A437">
        <v>436</v>
      </c>
      <c r="B437">
        <v>48</v>
      </c>
      <c r="C437">
        <v>2</v>
      </c>
      <c r="D437" s="2">
        <v>45724</v>
      </c>
      <c r="E437">
        <v>73</v>
      </c>
      <c r="F437" t="str">
        <f>_xlfn.XLOOKUP(B437,Products!$A$2:$A$51,Products!$B$2:$B$51)</f>
        <v>Respond</v>
      </c>
      <c r="G437" t="str">
        <f>_xlfn.XLOOKUP(B437,Products!$A$2:$A$51,Products!$C$2:$C$51)</f>
        <v>Electronics</v>
      </c>
      <c r="H437">
        <f>_xlfn.XLOOKUP(B437,Products!$A$2:$A$51,Products!$D$2:$D$51)</f>
        <v>356.43</v>
      </c>
      <c r="I437" t="str">
        <f>_xlfn.XLOOKUP(E437,Salespersons!$A$2:$A$101,Salespersons!$B$2:$B$101)</f>
        <v>Dr. Jasmine Osborne</v>
      </c>
      <c r="J437" t="str">
        <f>_xlfn.XLOOKUP(E437,Salespersons!$A$2:$A$101,Salespersons!$C$2:$C$101)</f>
        <v>South</v>
      </c>
      <c r="K437">
        <f t="shared" si="18"/>
        <v>712.86</v>
      </c>
      <c r="L437" t="str">
        <f t="shared" si="19"/>
        <v>March</v>
      </c>
      <c r="M437" t="str">
        <f t="shared" si="20"/>
        <v>2025</v>
      </c>
    </row>
    <row r="438" spans="1:13" x14ac:dyDescent="0.3">
      <c r="A438">
        <v>437</v>
      </c>
      <c r="B438">
        <v>50</v>
      </c>
      <c r="C438">
        <v>5</v>
      </c>
      <c r="D438" s="2">
        <v>45846</v>
      </c>
      <c r="E438">
        <v>30</v>
      </c>
      <c r="F438" t="str">
        <f>_xlfn.XLOOKUP(B438,Products!$A$2:$A$51,Products!$B$2:$B$51)</f>
        <v>Newspaper</v>
      </c>
      <c r="G438" t="str">
        <f>_xlfn.XLOOKUP(B438,Products!$A$2:$A$51,Products!$C$2:$C$51)</f>
        <v>Clothing</v>
      </c>
      <c r="H438">
        <f>_xlfn.XLOOKUP(B438,Products!$A$2:$A$51,Products!$D$2:$D$51)</f>
        <v>256.36</v>
      </c>
      <c r="I438" t="str">
        <f>_xlfn.XLOOKUP(E438,Salespersons!$A$2:$A$101,Salespersons!$B$2:$B$101)</f>
        <v>Chase Gilbert</v>
      </c>
      <c r="J438" t="str">
        <f>_xlfn.XLOOKUP(E438,Salespersons!$A$2:$A$101,Salespersons!$C$2:$C$101)</f>
        <v>East</v>
      </c>
      <c r="K438">
        <f t="shared" si="18"/>
        <v>1281.8000000000002</v>
      </c>
      <c r="L438" t="str">
        <f t="shared" si="19"/>
        <v>July</v>
      </c>
      <c r="M438" t="str">
        <f t="shared" si="20"/>
        <v>2025</v>
      </c>
    </row>
    <row r="439" spans="1:13" x14ac:dyDescent="0.3">
      <c r="A439">
        <v>438</v>
      </c>
      <c r="B439">
        <v>39</v>
      </c>
      <c r="C439">
        <v>9</v>
      </c>
      <c r="D439" s="2">
        <v>45335</v>
      </c>
      <c r="E439">
        <v>9</v>
      </c>
      <c r="F439" t="str">
        <f>_xlfn.XLOOKUP(B439,Products!$A$2:$A$51,Products!$B$2:$B$51)</f>
        <v>Reflect</v>
      </c>
      <c r="G439" t="str">
        <f>_xlfn.XLOOKUP(B439,Products!$A$2:$A$51,Products!$C$2:$C$51)</f>
        <v>Clothing</v>
      </c>
      <c r="H439">
        <f>_xlfn.XLOOKUP(B439,Products!$A$2:$A$51,Products!$D$2:$D$51)</f>
        <v>194.89</v>
      </c>
      <c r="I439" t="str">
        <f>_xlfn.XLOOKUP(E439,Salespersons!$A$2:$A$101,Salespersons!$B$2:$B$101)</f>
        <v>Tyler Garcia</v>
      </c>
      <c r="J439" t="str">
        <f>_xlfn.XLOOKUP(E439,Salespersons!$A$2:$A$101,Salespersons!$C$2:$C$101)</f>
        <v>South</v>
      </c>
      <c r="K439">
        <f t="shared" si="18"/>
        <v>1754.0099999999998</v>
      </c>
      <c r="L439" t="str">
        <f t="shared" si="19"/>
        <v>February</v>
      </c>
      <c r="M439" t="str">
        <f t="shared" si="20"/>
        <v>2024</v>
      </c>
    </row>
    <row r="440" spans="1:13" x14ac:dyDescent="0.3">
      <c r="A440">
        <v>439</v>
      </c>
      <c r="B440">
        <v>40</v>
      </c>
      <c r="C440">
        <v>5</v>
      </c>
      <c r="D440" s="2">
        <v>45226</v>
      </c>
      <c r="E440">
        <v>1</v>
      </c>
      <c r="F440" t="str">
        <f>_xlfn.XLOOKUP(B440,Products!$A$2:$A$51,Products!$B$2:$B$51)</f>
        <v>Agent</v>
      </c>
      <c r="G440" t="str">
        <f>_xlfn.XLOOKUP(B440,Products!$A$2:$A$51,Products!$C$2:$C$51)</f>
        <v>Toys</v>
      </c>
      <c r="H440">
        <f>_xlfn.XLOOKUP(B440,Products!$A$2:$A$51,Products!$D$2:$D$51)</f>
        <v>228.56</v>
      </c>
      <c r="I440" t="str">
        <f>_xlfn.XLOOKUP(E440,Salespersons!$A$2:$A$101,Salespersons!$B$2:$B$101)</f>
        <v>Valerie Gutierrez</v>
      </c>
      <c r="J440" t="str">
        <f>_xlfn.XLOOKUP(E440,Salespersons!$A$2:$A$101,Salespersons!$C$2:$C$101)</f>
        <v>East</v>
      </c>
      <c r="K440">
        <f t="shared" si="18"/>
        <v>1142.8</v>
      </c>
      <c r="L440" t="str">
        <f t="shared" si="19"/>
        <v>October</v>
      </c>
      <c r="M440" t="str">
        <f t="shared" si="20"/>
        <v>2023</v>
      </c>
    </row>
    <row r="441" spans="1:13" x14ac:dyDescent="0.3">
      <c r="A441">
        <v>440</v>
      </c>
      <c r="B441">
        <v>31</v>
      </c>
      <c r="C441">
        <v>1</v>
      </c>
      <c r="D441" s="2">
        <v>45364</v>
      </c>
      <c r="E441">
        <v>56</v>
      </c>
      <c r="F441" t="str">
        <f>_xlfn.XLOOKUP(B441,Products!$A$2:$A$51,Products!$B$2:$B$51)</f>
        <v>Tell</v>
      </c>
      <c r="G441" t="str">
        <f>_xlfn.XLOOKUP(B441,Products!$A$2:$A$51,Products!$C$2:$C$51)</f>
        <v>Books</v>
      </c>
      <c r="H441">
        <f>_xlfn.XLOOKUP(B441,Products!$A$2:$A$51,Products!$D$2:$D$51)</f>
        <v>83.85</v>
      </c>
      <c r="I441" t="str">
        <f>_xlfn.XLOOKUP(E441,Salespersons!$A$2:$A$101,Salespersons!$B$2:$B$101)</f>
        <v>Michael Adams</v>
      </c>
      <c r="J441" t="str">
        <f>_xlfn.XLOOKUP(E441,Salespersons!$A$2:$A$101,Salespersons!$C$2:$C$101)</f>
        <v>South</v>
      </c>
      <c r="K441">
        <f t="shared" si="18"/>
        <v>83.85</v>
      </c>
      <c r="L441" t="str">
        <f t="shared" si="19"/>
        <v>March</v>
      </c>
      <c r="M441" t="str">
        <f t="shared" si="20"/>
        <v>2024</v>
      </c>
    </row>
    <row r="442" spans="1:13" x14ac:dyDescent="0.3">
      <c r="A442">
        <v>441</v>
      </c>
      <c r="B442">
        <v>19</v>
      </c>
      <c r="C442">
        <v>1</v>
      </c>
      <c r="D442" s="2">
        <v>45650</v>
      </c>
      <c r="E442">
        <v>56</v>
      </c>
      <c r="F442" t="str">
        <f>_xlfn.XLOOKUP(B442,Products!$A$2:$A$51,Products!$B$2:$B$51)</f>
        <v>Daughter</v>
      </c>
      <c r="G442" t="str">
        <f>_xlfn.XLOOKUP(B442,Products!$A$2:$A$51,Products!$C$2:$C$51)</f>
        <v>Home &amp; Kitchen</v>
      </c>
      <c r="H442">
        <f>_xlfn.XLOOKUP(B442,Products!$A$2:$A$51,Products!$D$2:$D$51)</f>
        <v>373.4</v>
      </c>
      <c r="I442" t="str">
        <f>_xlfn.XLOOKUP(E442,Salespersons!$A$2:$A$101,Salespersons!$B$2:$B$101)</f>
        <v>Michael Adams</v>
      </c>
      <c r="J442" t="str">
        <f>_xlfn.XLOOKUP(E442,Salespersons!$A$2:$A$101,Salespersons!$C$2:$C$101)</f>
        <v>South</v>
      </c>
      <c r="K442">
        <f t="shared" si="18"/>
        <v>373.4</v>
      </c>
      <c r="L442" t="str">
        <f t="shared" si="19"/>
        <v>December</v>
      </c>
      <c r="M442" t="str">
        <f t="shared" si="20"/>
        <v>2024</v>
      </c>
    </row>
    <row r="443" spans="1:13" x14ac:dyDescent="0.3">
      <c r="A443">
        <v>442</v>
      </c>
      <c r="B443">
        <v>33</v>
      </c>
      <c r="C443">
        <v>2</v>
      </c>
      <c r="D443" s="2">
        <v>45804</v>
      </c>
      <c r="E443">
        <v>76</v>
      </c>
      <c r="F443" t="str">
        <f>_xlfn.XLOOKUP(B443,Products!$A$2:$A$51,Products!$B$2:$B$51)</f>
        <v>Resource</v>
      </c>
      <c r="G443" t="str">
        <f>_xlfn.XLOOKUP(B443,Products!$A$2:$A$51,Products!$C$2:$C$51)</f>
        <v>Toys</v>
      </c>
      <c r="H443">
        <f>_xlfn.XLOOKUP(B443,Products!$A$2:$A$51,Products!$D$2:$D$51)</f>
        <v>10.54</v>
      </c>
      <c r="I443" t="str">
        <f>_xlfn.XLOOKUP(E443,Salespersons!$A$2:$A$101,Salespersons!$B$2:$B$101)</f>
        <v>Julie Smith</v>
      </c>
      <c r="J443" t="str">
        <f>_xlfn.XLOOKUP(E443,Salespersons!$A$2:$A$101,Salespersons!$C$2:$C$101)</f>
        <v>East</v>
      </c>
      <c r="K443">
        <f t="shared" si="18"/>
        <v>21.08</v>
      </c>
      <c r="L443" t="str">
        <f t="shared" si="19"/>
        <v>May</v>
      </c>
      <c r="M443" t="str">
        <f t="shared" si="20"/>
        <v>2025</v>
      </c>
    </row>
    <row r="444" spans="1:13" x14ac:dyDescent="0.3">
      <c r="A444">
        <v>443</v>
      </c>
      <c r="B444">
        <v>26</v>
      </c>
      <c r="C444">
        <v>1</v>
      </c>
      <c r="D444" s="2">
        <v>45403</v>
      </c>
      <c r="E444">
        <v>61</v>
      </c>
      <c r="F444" t="str">
        <f>_xlfn.XLOOKUP(B444,Products!$A$2:$A$51,Products!$B$2:$B$51)</f>
        <v>He</v>
      </c>
      <c r="G444" t="str">
        <f>_xlfn.XLOOKUP(B444,Products!$A$2:$A$51,Products!$C$2:$C$51)</f>
        <v>Clothing</v>
      </c>
      <c r="H444">
        <f>_xlfn.XLOOKUP(B444,Products!$A$2:$A$51,Products!$D$2:$D$51)</f>
        <v>499.81</v>
      </c>
      <c r="I444" t="str">
        <f>_xlfn.XLOOKUP(E444,Salespersons!$A$2:$A$101,Salespersons!$B$2:$B$101)</f>
        <v>Alejandra Meza</v>
      </c>
      <c r="J444" t="str">
        <f>_xlfn.XLOOKUP(E444,Salespersons!$A$2:$A$101,Salespersons!$C$2:$C$101)</f>
        <v>East</v>
      </c>
      <c r="K444">
        <f t="shared" si="18"/>
        <v>499.81</v>
      </c>
      <c r="L444" t="str">
        <f t="shared" si="19"/>
        <v>April</v>
      </c>
      <c r="M444" t="str">
        <f t="shared" si="20"/>
        <v>2024</v>
      </c>
    </row>
    <row r="445" spans="1:13" x14ac:dyDescent="0.3">
      <c r="A445">
        <v>444</v>
      </c>
      <c r="B445">
        <v>45</v>
      </c>
      <c r="C445">
        <v>8</v>
      </c>
      <c r="D445" s="2">
        <v>45496</v>
      </c>
      <c r="E445">
        <v>45</v>
      </c>
      <c r="F445" t="str">
        <f>_xlfn.XLOOKUP(B445,Products!$A$2:$A$51,Products!$B$2:$B$51)</f>
        <v>Scientist</v>
      </c>
      <c r="G445" t="str">
        <f>_xlfn.XLOOKUP(B445,Products!$A$2:$A$51,Products!$C$2:$C$51)</f>
        <v>Toys</v>
      </c>
      <c r="H445">
        <f>_xlfn.XLOOKUP(B445,Products!$A$2:$A$51,Products!$D$2:$D$51)</f>
        <v>483.37</v>
      </c>
      <c r="I445" t="str">
        <f>_xlfn.XLOOKUP(E445,Salespersons!$A$2:$A$101,Salespersons!$B$2:$B$101)</f>
        <v>Gregory Valdez</v>
      </c>
      <c r="J445" t="str">
        <f>_xlfn.XLOOKUP(E445,Salespersons!$A$2:$A$101,Salespersons!$C$2:$C$101)</f>
        <v>West</v>
      </c>
      <c r="K445">
        <f t="shared" si="18"/>
        <v>3866.96</v>
      </c>
      <c r="L445" t="str">
        <f t="shared" si="19"/>
        <v>July</v>
      </c>
      <c r="M445" t="str">
        <f t="shared" si="20"/>
        <v>2024</v>
      </c>
    </row>
    <row r="446" spans="1:13" x14ac:dyDescent="0.3">
      <c r="A446">
        <v>445</v>
      </c>
      <c r="B446">
        <v>1</v>
      </c>
      <c r="C446">
        <v>2</v>
      </c>
      <c r="D446" s="2">
        <v>45588</v>
      </c>
      <c r="E446">
        <v>13</v>
      </c>
      <c r="F446" t="str">
        <f>_xlfn.XLOOKUP(B446,Products!$A$2:$A$51,Products!$B$2:$B$51)</f>
        <v>Increase</v>
      </c>
      <c r="G446" t="str">
        <f>_xlfn.XLOOKUP(B446,Products!$A$2:$A$51,Products!$C$2:$C$51)</f>
        <v>Books</v>
      </c>
      <c r="H446">
        <f>_xlfn.XLOOKUP(B446,Products!$A$2:$A$51,Products!$D$2:$D$51)</f>
        <v>101.78</v>
      </c>
      <c r="I446" t="str">
        <f>_xlfn.XLOOKUP(E446,Salespersons!$A$2:$A$101,Salespersons!$B$2:$B$101)</f>
        <v>Kevin Gross</v>
      </c>
      <c r="J446" t="str">
        <f>_xlfn.XLOOKUP(E446,Salespersons!$A$2:$A$101,Salespersons!$C$2:$C$101)</f>
        <v>North</v>
      </c>
      <c r="K446">
        <f t="shared" si="18"/>
        <v>203.56</v>
      </c>
      <c r="L446" t="str">
        <f t="shared" si="19"/>
        <v>October</v>
      </c>
      <c r="M446" t="str">
        <f t="shared" si="20"/>
        <v>2024</v>
      </c>
    </row>
    <row r="447" spans="1:13" x14ac:dyDescent="0.3">
      <c r="A447">
        <v>446</v>
      </c>
      <c r="B447">
        <v>11</v>
      </c>
      <c r="C447">
        <v>8</v>
      </c>
      <c r="D447" s="2">
        <v>45709</v>
      </c>
      <c r="E447">
        <v>14</v>
      </c>
      <c r="F447" t="str">
        <f>_xlfn.XLOOKUP(B447,Products!$A$2:$A$51,Products!$B$2:$B$51)</f>
        <v>News</v>
      </c>
      <c r="G447" t="str">
        <f>_xlfn.XLOOKUP(B447,Products!$A$2:$A$51,Products!$C$2:$C$51)</f>
        <v>Clothing</v>
      </c>
      <c r="H447">
        <f>_xlfn.XLOOKUP(B447,Products!$A$2:$A$51,Products!$D$2:$D$51)</f>
        <v>113.76</v>
      </c>
      <c r="I447" t="str">
        <f>_xlfn.XLOOKUP(E447,Salespersons!$A$2:$A$101,Salespersons!$B$2:$B$101)</f>
        <v>Deanna Knight</v>
      </c>
      <c r="J447" t="str">
        <f>_xlfn.XLOOKUP(E447,Salespersons!$A$2:$A$101,Salespersons!$C$2:$C$101)</f>
        <v>North</v>
      </c>
      <c r="K447">
        <f t="shared" si="18"/>
        <v>910.08</v>
      </c>
      <c r="L447" t="str">
        <f t="shared" si="19"/>
        <v>February</v>
      </c>
      <c r="M447" t="str">
        <f t="shared" si="20"/>
        <v>2025</v>
      </c>
    </row>
    <row r="448" spans="1:13" x14ac:dyDescent="0.3">
      <c r="A448">
        <v>447</v>
      </c>
      <c r="B448">
        <v>2</v>
      </c>
      <c r="C448">
        <v>5</v>
      </c>
      <c r="D448" s="2">
        <v>45466</v>
      </c>
      <c r="E448">
        <v>10</v>
      </c>
      <c r="F448" t="str">
        <f>_xlfn.XLOOKUP(B448,Products!$A$2:$A$51,Products!$B$2:$B$51)</f>
        <v>Soldier</v>
      </c>
      <c r="G448" t="str">
        <f>_xlfn.XLOOKUP(B448,Products!$A$2:$A$51,Products!$C$2:$C$51)</f>
        <v>Toys</v>
      </c>
      <c r="H448">
        <f>_xlfn.XLOOKUP(B448,Products!$A$2:$A$51,Products!$D$2:$D$51)</f>
        <v>217.51</v>
      </c>
      <c r="I448" t="str">
        <f>_xlfn.XLOOKUP(E448,Salespersons!$A$2:$A$101,Salespersons!$B$2:$B$101)</f>
        <v>Tyler Howard</v>
      </c>
      <c r="J448" t="str">
        <f>_xlfn.XLOOKUP(E448,Salespersons!$A$2:$A$101,Salespersons!$C$2:$C$101)</f>
        <v>East</v>
      </c>
      <c r="K448">
        <f t="shared" si="18"/>
        <v>1087.55</v>
      </c>
      <c r="L448" t="str">
        <f t="shared" si="19"/>
        <v>June</v>
      </c>
      <c r="M448" t="str">
        <f t="shared" si="20"/>
        <v>2024</v>
      </c>
    </row>
    <row r="449" spans="1:13" x14ac:dyDescent="0.3">
      <c r="A449">
        <v>448</v>
      </c>
      <c r="B449">
        <v>35</v>
      </c>
      <c r="C449">
        <v>1</v>
      </c>
      <c r="D449" s="2">
        <v>45471</v>
      </c>
      <c r="E449">
        <v>17</v>
      </c>
      <c r="F449" t="str">
        <f>_xlfn.XLOOKUP(B449,Products!$A$2:$A$51,Products!$B$2:$B$51)</f>
        <v>Ok</v>
      </c>
      <c r="G449" t="str">
        <f>_xlfn.XLOOKUP(B449,Products!$A$2:$A$51,Products!$C$2:$C$51)</f>
        <v>Books</v>
      </c>
      <c r="H449">
        <f>_xlfn.XLOOKUP(B449,Products!$A$2:$A$51,Products!$D$2:$D$51)</f>
        <v>252.35</v>
      </c>
      <c r="I449" t="str">
        <f>_xlfn.XLOOKUP(E449,Salespersons!$A$2:$A$101,Salespersons!$B$2:$B$101)</f>
        <v>Christine Arellano</v>
      </c>
      <c r="J449" t="str">
        <f>_xlfn.XLOOKUP(E449,Salespersons!$A$2:$A$101,Salespersons!$C$2:$C$101)</f>
        <v>South</v>
      </c>
      <c r="K449">
        <f t="shared" si="18"/>
        <v>252.35</v>
      </c>
      <c r="L449" t="str">
        <f t="shared" si="19"/>
        <v>June</v>
      </c>
      <c r="M449" t="str">
        <f t="shared" si="20"/>
        <v>2024</v>
      </c>
    </row>
    <row r="450" spans="1:13" x14ac:dyDescent="0.3">
      <c r="A450">
        <v>449</v>
      </c>
      <c r="B450">
        <v>13</v>
      </c>
      <c r="C450">
        <v>4</v>
      </c>
      <c r="D450" s="2">
        <v>45603</v>
      </c>
      <c r="E450">
        <v>17</v>
      </c>
      <c r="F450" t="str">
        <f>_xlfn.XLOOKUP(B450,Products!$A$2:$A$51,Products!$B$2:$B$51)</f>
        <v>Beat</v>
      </c>
      <c r="G450" t="str">
        <f>_xlfn.XLOOKUP(B450,Products!$A$2:$A$51,Products!$C$2:$C$51)</f>
        <v>Toys</v>
      </c>
      <c r="H450">
        <f>_xlfn.XLOOKUP(B450,Products!$A$2:$A$51,Products!$D$2:$D$51)</f>
        <v>430.93</v>
      </c>
      <c r="I450" t="str">
        <f>_xlfn.XLOOKUP(E450,Salespersons!$A$2:$A$101,Salespersons!$B$2:$B$101)</f>
        <v>Christine Arellano</v>
      </c>
      <c r="J450" t="str">
        <f>_xlfn.XLOOKUP(E450,Salespersons!$A$2:$A$101,Salespersons!$C$2:$C$101)</f>
        <v>South</v>
      </c>
      <c r="K450">
        <f t="shared" si="18"/>
        <v>1723.72</v>
      </c>
      <c r="L450" t="str">
        <f t="shared" si="19"/>
        <v>November</v>
      </c>
      <c r="M450" t="str">
        <f t="shared" si="20"/>
        <v>2024</v>
      </c>
    </row>
    <row r="451" spans="1:13" x14ac:dyDescent="0.3">
      <c r="A451">
        <v>450</v>
      </c>
      <c r="B451">
        <v>39</v>
      </c>
      <c r="C451">
        <v>2</v>
      </c>
      <c r="D451" s="2">
        <v>45294</v>
      </c>
      <c r="E451">
        <v>31</v>
      </c>
      <c r="F451" t="str">
        <f>_xlfn.XLOOKUP(B451,Products!$A$2:$A$51,Products!$B$2:$B$51)</f>
        <v>Reflect</v>
      </c>
      <c r="G451" t="str">
        <f>_xlfn.XLOOKUP(B451,Products!$A$2:$A$51,Products!$C$2:$C$51)</f>
        <v>Clothing</v>
      </c>
      <c r="H451">
        <f>_xlfn.XLOOKUP(B451,Products!$A$2:$A$51,Products!$D$2:$D$51)</f>
        <v>194.89</v>
      </c>
      <c r="I451" t="str">
        <f>_xlfn.XLOOKUP(E451,Salespersons!$A$2:$A$101,Salespersons!$B$2:$B$101)</f>
        <v>Brooke Williams</v>
      </c>
      <c r="J451" t="str">
        <f>_xlfn.XLOOKUP(E451,Salespersons!$A$2:$A$101,Salespersons!$C$2:$C$101)</f>
        <v>West</v>
      </c>
      <c r="K451">
        <f t="shared" ref="K451:K514" si="21">C451*H451</f>
        <v>389.78</v>
      </c>
      <c r="L451" t="str">
        <f t="shared" ref="L451:L514" si="22">TEXT(D451,"MMMM")</f>
        <v>January</v>
      </c>
      <c r="M451" t="str">
        <f t="shared" ref="M451:M514" si="23">TEXT(D451,"YYYY")</f>
        <v>2024</v>
      </c>
    </row>
    <row r="452" spans="1:13" x14ac:dyDescent="0.3">
      <c r="A452">
        <v>451</v>
      </c>
      <c r="B452">
        <v>34</v>
      </c>
      <c r="C452">
        <v>6</v>
      </c>
      <c r="D452" s="2">
        <v>45668</v>
      </c>
      <c r="E452">
        <v>46</v>
      </c>
      <c r="F452" t="str">
        <f>_xlfn.XLOOKUP(B452,Products!$A$2:$A$51,Products!$B$2:$B$51)</f>
        <v>Law</v>
      </c>
      <c r="G452" t="str">
        <f>_xlfn.XLOOKUP(B452,Products!$A$2:$A$51,Products!$C$2:$C$51)</f>
        <v>Books</v>
      </c>
      <c r="H452">
        <f>_xlfn.XLOOKUP(B452,Products!$A$2:$A$51,Products!$D$2:$D$51)</f>
        <v>319.54000000000002</v>
      </c>
      <c r="I452" t="str">
        <f>_xlfn.XLOOKUP(E452,Salespersons!$A$2:$A$101,Salespersons!$B$2:$B$101)</f>
        <v>Linda Woods</v>
      </c>
      <c r="J452" t="str">
        <f>_xlfn.XLOOKUP(E452,Salespersons!$A$2:$A$101,Salespersons!$C$2:$C$101)</f>
        <v>South</v>
      </c>
      <c r="K452">
        <f t="shared" si="21"/>
        <v>1917.2400000000002</v>
      </c>
      <c r="L452" t="str">
        <f t="shared" si="22"/>
        <v>January</v>
      </c>
      <c r="M452" t="str">
        <f t="shared" si="23"/>
        <v>2025</v>
      </c>
    </row>
    <row r="453" spans="1:13" x14ac:dyDescent="0.3">
      <c r="A453">
        <v>452</v>
      </c>
      <c r="B453">
        <v>34</v>
      </c>
      <c r="C453">
        <v>5</v>
      </c>
      <c r="D453" s="2">
        <v>45416</v>
      </c>
      <c r="E453">
        <v>49</v>
      </c>
      <c r="F453" t="str">
        <f>_xlfn.XLOOKUP(B453,Products!$A$2:$A$51,Products!$B$2:$B$51)</f>
        <v>Law</v>
      </c>
      <c r="G453" t="str">
        <f>_xlfn.XLOOKUP(B453,Products!$A$2:$A$51,Products!$C$2:$C$51)</f>
        <v>Books</v>
      </c>
      <c r="H453">
        <f>_xlfn.XLOOKUP(B453,Products!$A$2:$A$51,Products!$D$2:$D$51)</f>
        <v>319.54000000000002</v>
      </c>
      <c r="I453" t="str">
        <f>_xlfn.XLOOKUP(E453,Salespersons!$A$2:$A$101,Salespersons!$B$2:$B$101)</f>
        <v>Thomas Morris</v>
      </c>
      <c r="J453" t="str">
        <f>_xlfn.XLOOKUP(E453,Salespersons!$A$2:$A$101,Salespersons!$C$2:$C$101)</f>
        <v>South</v>
      </c>
      <c r="K453">
        <f t="shared" si="21"/>
        <v>1597.7</v>
      </c>
      <c r="L453" t="str">
        <f t="shared" si="22"/>
        <v>May</v>
      </c>
      <c r="M453" t="str">
        <f t="shared" si="23"/>
        <v>2024</v>
      </c>
    </row>
    <row r="454" spans="1:13" x14ac:dyDescent="0.3">
      <c r="A454">
        <v>453</v>
      </c>
      <c r="B454">
        <v>35</v>
      </c>
      <c r="C454">
        <v>9</v>
      </c>
      <c r="D454" s="2">
        <v>45756</v>
      </c>
      <c r="E454">
        <v>90</v>
      </c>
      <c r="F454" t="str">
        <f>_xlfn.XLOOKUP(B454,Products!$A$2:$A$51,Products!$B$2:$B$51)</f>
        <v>Ok</v>
      </c>
      <c r="G454" t="str">
        <f>_xlfn.XLOOKUP(B454,Products!$A$2:$A$51,Products!$C$2:$C$51)</f>
        <v>Books</v>
      </c>
      <c r="H454">
        <f>_xlfn.XLOOKUP(B454,Products!$A$2:$A$51,Products!$D$2:$D$51)</f>
        <v>252.35</v>
      </c>
      <c r="I454" t="str">
        <f>_xlfn.XLOOKUP(E454,Salespersons!$A$2:$A$101,Salespersons!$B$2:$B$101)</f>
        <v>Becky Lopez</v>
      </c>
      <c r="J454" t="str">
        <f>_xlfn.XLOOKUP(E454,Salespersons!$A$2:$A$101,Salespersons!$C$2:$C$101)</f>
        <v>West</v>
      </c>
      <c r="K454">
        <f t="shared" si="21"/>
        <v>2271.15</v>
      </c>
      <c r="L454" t="str">
        <f t="shared" si="22"/>
        <v>April</v>
      </c>
      <c r="M454" t="str">
        <f t="shared" si="23"/>
        <v>2025</v>
      </c>
    </row>
    <row r="455" spans="1:13" x14ac:dyDescent="0.3">
      <c r="A455">
        <v>454</v>
      </c>
      <c r="B455">
        <v>32</v>
      </c>
      <c r="C455">
        <v>3</v>
      </c>
      <c r="D455" s="2">
        <v>45270</v>
      </c>
      <c r="E455">
        <v>99</v>
      </c>
      <c r="F455" t="str">
        <f>_xlfn.XLOOKUP(B455,Products!$A$2:$A$51,Products!$B$2:$B$51)</f>
        <v>Former</v>
      </c>
      <c r="G455" t="str">
        <f>_xlfn.XLOOKUP(B455,Products!$A$2:$A$51,Products!$C$2:$C$51)</f>
        <v>Books</v>
      </c>
      <c r="H455">
        <f>_xlfn.XLOOKUP(B455,Products!$A$2:$A$51,Products!$D$2:$D$51)</f>
        <v>373.97</v>
      </c>
      <c r="I455" t="str">
        <f>_xlfn.XLOOKUP(E455,Salespersons!$A$2:$A$101,Salespersons!$B$2:$B$101)</f>
        <v>Kathleen Grant</v>
      </c>
      <c r="J455" t="str">
        <f>_xlfn.XLOOKUP(E455,Salespersons!$A$2:$A$101,Salespersons!$C$2:$C$101)</f>
        <v>East</v>
      </c>
      <c r="K455">
        <f t="shared" si="21"/>
        <v>1121.9100000000001</v>
      </c>
      <c r="L455" t="str">
        <f t="shared" si="22"/>
        <v>December</v>
      </c>
      <c r="M455" t="str">
        <f t="shared" si="23"/>
        <v>2023</v>
      </c>
    </row>
    <row r="456" spans="1:13" x14ac:dyDescent="0.3">
      <c r="A456">
        <v>455</v>
      </c>
      <c r="B456">
        <v>45</v>
      </c>
      <c r="C456">
        <v>5</v>
      </c>
      <c r="D456" s="2">
        <v>45415</v>
      </c>
      <c r="E456">
        <v>100</v>
      </c>
      <c r="F456" t="str">
        <f>_xlfn.XLOOKUP(B456,Products!$A$2:$A$51,Products!$B$2:$B$51)</f>
        <v>Scientist</v>
      </c>
      <c r="G456" t="str">
        <f>_xlfn.XLOOKUP(B456,Products!$A$2:$A$51,Products!$C$2:$C$51)</f>
        <v>Toys</v>
      </c>
      <c r="H456">
        <f>_xlfn.XLOOKUP(B456,Products!$A$2:$A$51,Products!$D$2:$D$51)</f>
        <v>483.37</v>
      </c>
      <c r="I456" t="str">
        <f>_xlfn.XLOOKUP(E456,Salespersons!$A$2:$A$101,Salespersons!$B$2:$B$101)</f>
        <v>Sara Strong</v>
      </c>
      <c r="J456" t="str">
        <f>_xlfn.XLOOKUP(E456,Salespersons!$A$2:$A$101,Salespersons!$C$2:$C$101)</f>
        <v>North</v>
      </c>
      <c r="K456">
        <f t="shared" si="21"/>
        <v>2416.85</v>
      </c>
      <c r="L456" t="str">
        <f t="shared" si="22"/>
        <v>May</v>
      </c>
      <c r="M456" t="str">
        <f t="shared" si="23"/>
        <v>2024</v>
      </c>
    </row>
    <row r="457" spans="1:13" x14ac:dyDescent="0.3">
      <c r="A457">
        <v>456</v>
      </c>
      <c r="B457">
        <v>12</v>
      </c>
      <c r="C457">
        <v>7</v>
      </c>
      <c r="D457" s="2">
        <v>45672</v>
      </c>
      <c r="E457">
        <v>75</v>
      </c>
      <c r="F457" t="str">
        <f>_xlfn.XLOOKUP(B457,Products!$A$2:$A$51,Products!$B$2:$B$51)</f>
        <v>Why</v>
      </c>
      <c r="G457" t="str">
        <f>_xlfn.XLOOKUP(B457,Products!$A$2:$A$51,Products!$C$2:$C$51)</f>
        <v>Clothing</v>
      </c>
      <c r="H457">
        <f>_xlfn.XLOOKUP(B457,Products!$A$2:$A$51,Products!$D$2:$D$51)</f>
        <v>76.88</v>
      </c>
      <c r="I457" t="str">
        <f>_xlfn.XLOOKUP(E457,Salespersons!$A$2:$A$101,Salespersons!$B$2:$B$101)</f>
        <v>Steven Adkins</v>
      </c>
      <c r="J457" t="str">
        <f>_xlfn.XLOOKUP(E457,Salespersons!$A$2:$A$101,Salespersons!$C$2:$C$101)</f>
        <v>South</v>
      </c>
      <c r="K457">
        <f t="shared" si="21"/>
        <v>538.16</v>
      </c>
      <c r="L457" t="str">
        <f t="shared" si="22"/>
        <v>January</v>
      </c>
      <c r="M457" t="str">
        <f t="shared" si="23"/>
        <v>2025</v>
      </c>
    </row>
    <row r="458" spans="1:13" x14ac:dyDescent="0.3">
      <c r="A458">
        <v>457</v>
      </c>
      <c r="B458">
        <v>33</v>
      </c>
      <c r="C458">
        <v>9</v>
      </c>
      <c r="D458" s="2">
        <v>45703</v>
      </c>
      <c r="E458">
        <v>80</v>
      </c>
      <c r="F458" t="str">
        <f>_xlfn.XLOOKUP(B458,Products!$A$2:$A$51,Products!$B$2:$B$51)</f>
        <v>Resource</v>
      </c>
      <c r="G458" t="str">
        <f>_xlfn.XLOOKUP(B458,Products!$A$2:$A$51,Products!$C$2:$C$51)</f>
        <v>Toys</v>
      </c>
      <c r="H458">
        <f>_xlfn.XLOOKUP(B458,Products!$A$2:$A$51,Products!$D$2:$D$51)</f>
        <v>10.54</v>
      </c>
      <c r="I458" t="str">
        <f>_xlfn.XLOOKUP(E458,Salespersons!$A$2:$A$101,Salespersons!$B$2:$B$101)</f>
        <v>Joe Nguyen</v>
      </c>
      <c r="J458" t="str">
        <f>_xlfn.XLOOKUP(E458,Salespersons!$A$2:$A$101,Salespersons!$C$2:$C$101)</f>
        <v>East</v>
      </c>
      <c r="K458">
        <f t="shared" si="21"/>
        <v>94.859999999999985</v>
      </c>
      <c r="L458" t="str">
        <f t="shared" si="22"/>
        <v>February</v>
      </c>
      <c r="M458" t="str">
        <f t="shared" si="23"/>
        <v>2025</v>
      </c>
    </row>
    <row r="459" spans="1:13" x14ac:dyDescent="0.3">
      <c r="A459">
        <v>458</v>
      </c>
      <c r="B459">
        <v>18</v>
      </c>
      <c r="C459">
        <v>3</v>
      </c>
      <c r="D459" s="2">
        <v>45633</v>
      </c>
      <c r="E459">
        <v>93</v>
      </c>
      <c r="F459" t="str">
        <f>_xlfn.XLOOKUP(B459,Products!$A$2:$A$51,Products!$B$2:$B$51)</f>
        <v>You</v>
      </c>
      <c r="G459" t="str">
        <f>_xlfn.XLOOKUP(B459,Products!$A$2:$A$51,Products!$C$2:$C$51)</f>
        <v>Books</v>
      </c>
      <c r="H459">
        <f>_xlfn.XLOOKUP(B459,Products!$A$2:$A$51,Products!$D$2:$D$51)</f>
        <v>128.16</v>
      </c>
      <c r="I459" t="str">
        <f>_xlfn.XLOOKUP(E459,Salespersons!$A$2:$A$101,Salespersons!$B$2:$B$101)</f>
        <v>Yolanda Clayton</v>
      </c>
      <c r="J459" t="str">
        <f>_xlfn.XLOOKUP(E459,Salespersons!$A$2:$A$101,Salespersons!$C$2:$C$101)</f>
        <v>South</v>
      </c>
      <c r="K459">
        <f t="shared" si="21"/>
        <v>384.48</v>
      </c>
      <c r="L459" t="str">
        <f t="shared" si="22"/>
        <v>December</v>
      </c>
      <c r="M459" t="str">
        <f t="shared" si="23"/>
        <v>2024</v>
      </c>
    </row>
    <row r="460" spans="1:13" x14ac:dyDescent="0.3">
      <c r="A460">
        <v>459</v>
      </c>
      <c r="B460">
        <v>5</v>
      </c>
      <c r="C460">
        <v>4</v>
      </c>
      <c r="D460" s="2">
        <v>45267</v>
      </c>
      <c r="E460">
        <v>18</v>
      </c>
      <c r="F460" t="str">
        <f>_xlfn.XLOOKUP(B460,Products!$A$2:$A$51,Products!$B$2:$B$51)</f>
        <v>Table</v>
      </c>
      <c r="G460" t="str">
        <f>_xlfn.XLOOKUP(B460,Products!$A$2:$A$51,Products!$C$2:$C$51)</f>
        <v>Toys</v>
      </c>
      <c r="H460">
        <f>_xlfn.XLOOKUP(B460,Products!$A$2:$A$51,Products!$D$2:$D$51)</f>
        <v>100.72</v>
      </c>
      <c r="I460" t="str">
        <f>_xlfn.XLOOKUP(E460,Salespersons!$A$2:$A$101,Salespersons!$B$2:$B$101)</f>
        <v>Keith Miller</v>
      </c>
      <c r="J460" t="str">
        <f>_xlfn.XLOOKUP(E460,Salespersons!$A$2:$A$101,Salespersons!$C$2:$C$101)</f>
        <v>East</v>
      </c>
      <c r="K460">
        <f t="shared" si="21"/>
        <v>402.88</v>
      </c>
      <c r="L460" t="str">
        <f t="shared" si="22"/>
        <v>December</v>
      </c>
      <c r="M460" t="str">
        <f t="shared" si="23"/>
        <v>2023</v>
      </c>
    </row>
    <row r="461" spans="1:13" x14ac:dyDescent="0.3">
      <c r="A461">
        <v>460</v>
      </c>
      <c r="B461">
        <v>19</v>
      </c>
      <c r="C461">
        <v>1</v>
      </c>
      <c r="D461" s="2">
        <v>45240</v>
      </c>
      <c r="E461">
        <v>75</v>
      </c>
      <c r="F461" t="str">
        <f>_xlfn.XLOOKUP(B461,Products!$A$2:$A$51,Products!$B$2:$B$51)</f>
        <v>Daughter</v>
      </c>
      <c r="G461" t="str">
        <f>_xlfn.XLOOKUP(B461,Products!$A$2:$A$51,Products!$C$2:$C$51)</f>
        <v>Home &amp; Kitchen</v>
      </c>
      <c r="H461">
        <f>_xlfn.XLOOKUP(B461,Products!$A$2:$A$51,Products!$D$2:$D$51)</f>
        <v>373.4</v>
      </c>
      <c r="I461" t="str">
        <f>_xlfn.XLOOKUP(E461,Salespersons!$A$2:$A$101,Salespersons!$B$2:$B$101)</f>
        <v>Steven Adkins</v>
      </c>
      <c r="J461" t="str">
        <f>_xlfn.XLOOKUP(E461,Salespersons!$A$2:$A$101,Salespersons!$C$2:$C$101)</f>
        <v>South</v>
      </c>
      <c r="K461">
        <f t="shared" si="21"/>
        <v>373.4</v>
      </c>
      <c r="L461" t="str">
        <f t="shared" si="22"/>
        <v>November</v>
      </c>
      <c r="M461" t="str">
        <f t="shared" si="23"/>
        <v>2023</v>
      </c>
    </row>
    <row r="462" spans="1:13" x14ac:dyDescent="0.3">
      <c r="A462">
        <v>461</v>
      </c>
      <c r="B462">
        <v>31</v>
      </c>
      <c r="C462">
        <v>2</v>
      </c>
      <c r="D462" s="2">
        <v>45738</v>
      </c>
      <c r="E462">
        <v>11</v>
      </c>
      <c r="F462" t="str">
        <f>_xlfn.XLOOKUP(B462,Products!$A$2:$A$51,Products!$B$2:$B$51)</f>
        <v>Tell</v>
      </c>
      <c r="G462" t="str">
        <f>_xlfn.XLOOKUP(B462,Products!$A$2:$A$51,Products!$C$2:$C$51)</f>
        <v>Books</v>
      </c>
      <c r="H462">
        <f>_xlfn.XLOOKUP(B462,Products!$A$2:$A$51,Products!$D$2:$D$51)</f>
        <v>83.85</v>
      </c>
      <c r="I462" t="str">
        <f>_xlfn.XLOOKUP(E462,Salespersons!$A$2:$A$101,Salespersons!$B$2:$B$101)</f>
        <v>Alexander Ruiz</v>
      </c>
      <c r="J462" t="str">
        <f>_xlfn.XLOOKUP(E462,Salespersons!$A$2:$A$101,Salespersons!$C$2:$C$101)</f>
        <v>North</v>
      </c>
      <c r="K462">
        <f t="shared" si="21"/>
        <v>167.7</v>
      </c>
      <c r="L462" t="str">
        <f t="shared" si="22"/>
        <v>March</v>
      </c>
      <c r="M462" t="str">
        <f t="shared" si="23"/>
        <v>2025</v>
      </c>
    </row>
    <row r="463" spans="1:13" x14ac:dyDescent="0.3">
      <c r="A463">
        <v>462</v>
      </c>
      <c r="B463">
        <v>27</v>
      </c>
      <c r="C463">
        <v>3</v>
      </c>
      <c r="D463" s="2">
        <v>45346</v>
      </c>
      <c r="E463">
        <v>73</v>
      </c>
      <c r="F463" t="str">
        <f>_xlfn.XLOOKUP(B463,Products!$A$2:$A$51,Products!$B$2:$B$51)</f>
        <v>Girl</v>
      </c>
      <c r="G463" t="str">
        <f>_xlfn.XLOOKUP(B463,Products!$A$2:$A$51,Products!$C$2:$C$51)</f>
        <v>Home &amp; Kitchen</v>
      </c>
      <c r="H463">
        <f>_xlfn.XLOOKUP(B463,Products!$A$2:$A$51,Products!$D$2:$D$51)</f>
        <v>475.19</v>
      </c>
      <c r="I463" t="str">
        <f>_xlfn.XLOOKUP(E463,Salespersons!$A$2:$A$101,Salespersons!$B$2:$B$101)</f>
        <v>Dr. Jasmine Osborne</v>
      </c>
      <c r="J463" t="str">
        <f>_xlfn.XLOOKUP(E463,Salespersons!$A$2:$A$101,Salespersons!$C$2:$C$101)</f>
        <v>South</v>
      </c>
      <c r="K463">
        <f t="shared" si="21"/>
        <v>1425.57</v>
      </c>
      <c r="L463" t="str">
        <f t="shared" si="22"/>
        <v>February</v>
      </c>
      <c r="M463" t="str">
        <f t="shared" si="23"/>
        <v>2024</v>
      </c>
    </row>
    <row r="464" spans="1:13" x14ac:dyDescent="0.3">
      <c r="A464">
        <v>463</v>
      </c>
      <c r="B464">
        <v>42</v>
      </c>
      <c r="C464">
        <v>7</v>
      </c>
      <c r="D464" s="2">
        <v>45517</v>
      </c>
      <c r="E464">
        <v>89</v>
      </c>
      <c r="F464" t="str">
        <f>_xlfn.XLOOKUP(B464,Products!$A$2:$A$51,Products!$B$2:$B$51)</f>
        <v>Deep</v>
      </c>
      <c r="G464" t="str">
        <f>_xlfn.XLOOKUP(B464,Products!$A$2:$A$51,Products!$C$2:$C$51)</f>
        <v>Toys</v>
      </c>
      <c r="H464">
        <f>_xlfn.XLOOKUP(B464,Products!$A$2:$A$51,Products!$D$2:$D$51)</f>
        <v>51.98</v>
      </c>
      <c r="I464" t="str">
        <f>_xlfn.XLOOKUP(E464,Salespersons!$A$2:$A$101,Salespersons!$B$2:$B$101)</f>
        <v>Billy Smith</v>
      </c>
      <c r="J464" t="str">
        <f>_xlfn.XLOOKUP(E464,Salespersons!$A$2:$A$101,Salespersons!$C$2:$C$101)</f>
        <v>East</v>
      </c>
      <c r="K464">
        <f t="shared" si="21"/>
        <v>363.85999999999996</v>
      </c>
      <c r="L464" t="str">
        <f t="shared" si="22"/>
        <v>August</v>
      </c>
      <c r="M464" t="str">
        <f t="shared" si="23"/>
        <v>2024</v>
      </c>
    </row>
    <row r="465" spans="1:13" x14ac:dyDescent="0.3">
      <c r="A465">
        <v>464</v>
      </c>
      <c r="B465">
        <v>38</v>
      </c>
      <c r="C465">
        <v>7</v>
      </c>
      <c r="D465" s="2">
        <v>45855</v>
      </c>
      <c r="E465">
        <v>55</v>
      </c>
      <c r="F465" t="str">
        <f>_xlfn.XLOOKUP(B465,Products!$A$2:$A$51,Products!$B$2:$B$51)</f>
        <v>Smile</v>
      </c>
      <c r="G465" t="str">
        <f>_xlfn.XLOOKUP(B465,Products!$A$2:$A$51,Products!$C$2:$C$51)</f>
        <v>Clothing</v>
      </c>
      <c r="H465">
        <f>_xlfn.XLOOKUP(B465,Products!$A$2:$A$51,Products!$D$2:$D$51)</f>
        <v>49.56</v>
      </c>
      <c r="I465" t="str">
        <f>_xlfn.XLOOKUP(E465,Salespersons!$A$2:$A$101,Salespersons!$B$2:$B$101)</f>
        <v>Erica Turner</v>
      </c>
      <c r="J465" t="str">
        <f>_xlfn.XLOOKUP(E465,Salespersons!$A$2:$A$101,Salespersons!$C$2:$C$101)</f>
        <v>West</v>
      </c>
      <c r="K465">
        <f t="shared" si="21"/>
        <v>346.92</v>
      </c>
      <c r="L465" t="str">
        <f t="shared" si="22"/>
        <v>July</v>
      </c>
      <c r="M465" t="str">
        <f t="shared" si="23"/>
        <v>2025</v>
      </c>
    </row>
    <row r="466" spans="1:13" x14ac:dyDescent="0.3">
      <c r="A466">
        <v>465</v>
      </c>
      <c r="B466">
        <v>50</v>
      </c>
      <c r="C466">
        <v>1</v>
      </c>
      <c r="D466" s="2">
        <v>45341</v>
      </c>
      <c r="E466">
        <v>96</v>
      </c>
      <c r="F466" t="str">
        <f>_xlfn.XLOOKUP(B466,Products!$A$2:$A$51,Products!$B$2:$B$51)</f>
        <v>Newspaper</v>
      </c>
      <c r="G466" t="str">
        <f>_xlfn.XLOOKUP(B466,Products!$A$2:$A$51,Products!$C$2:$C$51)</f>
        <v>Clothing</v>
      </c>
      <c r="H466">
        <f>_xlfn.XLOOKUP(B466,Products!$A$2:$A$51,Products!$D$2:$D$51)</f>
        <v>256.36</v>
      </c>
      <c r="I466" t="str">
        <f>_xlfn.XLOOKUP(E466,Salespersons!$A$2:$A$101,Salespersons!$B$2:$B$101)</f>
        <v>Shari Ross</v>
      </c>
      <c r="J466" t="str">
        <f>_xlfn.XLOOKUP(E466,Salespersons!$A$2:$A$101,Salespersons!$C$2:$C$101)</f>
        <v>West</v>
      </c>
      <c r="K466">
        <f t="shared" si="21"/>
        <v>256.36</v>
      </c>
      <c r="L466" t="str">
        <f t="shared" si="22"/>
        <v>February</v>
      </c>
      <c r="M466" t="str">
        <f t="shared" si="23"/>
        <v>2024</v>
      </c>
    </row>
    <row r="467" spans="1:13" x14ac:dyDescent="0.3">
      <c r="A467">
        <v>466</v>
      </c>
      <c r="B467">
        <v>15</v>
      </c>
      <c r="C467">
        <v>9</v>
      </c>
      <c r="D467" s="2">
        <v>45206</v>
      </c>
      <c r="E467">
        <v>98</v>
      </c>
      <c r="F467" t="str">
        <f>_xlfn.XLOOKUP(B467,Products!$A$2:$A$51,Products!$B$2:$B$51)</f>
        <v>Nothing</v>
      </c>
      <c r="G467" t="str">
        <f>_xlfn.XLOOKUP(B467,Products!$A$2:$A$51,Products!$C$2:$C$51)</f>
        <v>Home &amp; Kitchen</v>
      </c>
      <c r="H467">
        <f>_xlfn.XLOOKUP(B467,Products!$A$2:$A$51,Products!$D$2:$D$51)</f>
        <v>53.21</v>
      </c>
      <c r="I467" t="str">
        <f>_xlfn.XLOOKUP(E467,Salespersons!$A$2:$A$101,Salespersons!$B$2:$B$101)</f>
        <v>Mrs. Marie Rodriguez</v>
      </c>
      <c r="J467" t="str">
        <f>_xlfn.XLOOKUP(E467,Salespersons!$A$2:$A$101,Salespersons!$C$2:$C$101)</f>
        <v>East</v>
      </c>
      <c r="K467">
        <f t="shared" si="21"/>
        <v>478.89</v>
      </c>
      <c r="L467" t="str">
        <f t="shared" si="22"/>
        <v>October</v>
      </c>
      <c r="M467" t="str">
        <f t="shared" si="23"/>
        <v>2023</v>
      </c>
    </row>
    <row r="468" spans="1:13" x14ac:dyDescent="0.3">
      <c r="A468">
        <v>467</v>
      </c>
      <c r="B468">
        <v>46</v>
      </c>
      <c r="C468">
        <v>3</v>
      </c>
      <c r="D468" s="2">
        <v>45837</v>
      </c>
      <c r="E468">
        <v>3</v>
      </c>
      <c r="F468" t="str">
        <f>_xlfn.XLOOKUP(B468,Products!$A$2:$A$51,Products!$B$2:$B$51)</f>
        <v>Consider</v>
      </c>
      <c r="G468" t="str">
        <f>_xlfn.XLOOKUP(B468,Products!$A$2:$A$51,Products!$C$2:$C$51)</f>
        <v>Books</v>
      </c>
      <c r="H468">
        <f>_xlfn.XLOOKUP(B468,Products!$A$2:$A$51,Products!$D$2:$D$51)</f>
        <v>243.05</v>
      </c>
      <c r="I468" t="str">
        <f>_xlfn.XLOOKUP(E468,Salespersons!$A$2:$A$101,Salespersons!$B$2:$B$101)</f>
        <v>Cynthia Mcbride</v>
      </c>
      <c r="J468" t="str">
        <f>_xlfn.XLOOKUP(E468,Salespersons!$A$2:$A$101,Salespersons!$C$2:$C$101)</f>
        <v>North</v>
      </c>
      <c r="K468">
        <f t="shared" si="21"/>
        <v>729.15000000000009</v>
      </c>
      <c r="L468" t="str">
        <f t="shared" si="22"/>
        <v>June</v>
      </c>
      <c r="M468" t="str">
        <f t="shared" si="23"/>
        <v>2025</v>
      </c>
    </row>
    <row r="469" spans="1:13" x14ac:dyDescent="0.3">
      <c r="A469">
        <v>468</v>
      </c>
      <c r="B469">
        <v>48</v>
      </c>
      <c r="C469">
        <v>3</v>
      </c>
      <c r="D469" s="2">
        <v>45513</v>
      </c>
      <c r="E469">
        <v>78</v>
      </c>
      <c r="F469" t="str">
        <f>_xlfn.XLOOKUP(B469,Products!$A$2:$A$51,Products!$B$2:$B$51)</f>
        <v>Respond</v>
      </c>
      <c r="G469" t="str">
        <f>_xlfn.XLOOKUP(B469,Products!$A$2:$A$51,Products!$C$2:$C$51)</f>
        <v>Electronics</v>
      </c>
      <c r="H469">
        <f>_xlfn.XLOOKUP(B469,Products!$A$2:$A$51,Products!$D$2:$D$51)</f>
        <v>356.43</v>
      </c>
      <c r="I469" t="str">
        <f>_xlfn.XLOOKUP(E469,Salespersons!$A$2:$A$101,Salespersons!$B$2:$B$101)</f>
        <v>Austin Stewart</v>
      </c>
      <c r="J469" t="str">
        <f>_xlfn.XLOOKUP(E469,Salespersons!$A$2:$A$101,Salespersons!$C$2:$C$101)</f>
        <v>North</v>
      </c>
      <c r="K469">
        <f t="shared" si="21"/>
        <v>1069.29</v>
      </c>
      <c r="L469" t="str">
        <f t="shared" si="22"/>
        <v>August</v>
      </c>
      <c r="M469" t="str">
        <f t="shared" si="23"/>
        <v>2024</v>
      </c>
    </row>
    <row r="470" spans="1:13" x14ac:dyDescent="0.3">
      <c r="A470">
        <v>469</v>
      </c>
      <c r="B470">
        <v>4</v>
      </c>
      <c r="C470">
        <v>2</v>
      </c>
      <c r="D470" s="2">
        <v>45485</v>
      </c>
      <c r="E470">
        <v>89</v>
      </c>
      <c r="F470" t="str">
        <f>_xlfn.XLOOKUP(B470,Products!$A$2:$A$51,Products!$B$2:$B$51)</f>
        <v>Half</v>
      </c>
      <c r="G470" t="str">
        <f>_xlfn.XLOOKUP(B470,Products!$A$2:$A$51,Products!$C$2:$C$51)</f>
        <v>Home &amp; Kitchen</v>
      </c>
      <c r="H470">
        <f>_xlfn.XLOOKUP(B470,Products!$A$2:$A$51,Products!$D$2:$D$51)</f>
        <v>420.81</v>
      </c>
      <c r="I470" t="str">
        <f>_xlfn.XLOOKUP(E470,Salespersons!$A$2:$A$101,Salespersons!$B$2:$B$101)</f>
        <v>Billy Smith</v>
      </c>
      <c r="J470" t="str">
        <f>_xlfn.XLOOKUP(E470,Salespersons!$A$2:$A$101,Salespersons!$C$2:$C$101)</f>
        <v>East</v>
      </c>
      <c r="K470">
        <f t="shared" si="21"/>
        <v>841.62</v>
      </c>
      <c r="L470" t="str">
        <f t="shared" si="22"/>
        <v>July</v>
      </c>
      <c r="M470" t="str">
        <f t="shared" si="23"/>
        <v>2024</v>
      </c>
    </row>
    <row r="471" spans="1:13" x14ac:dyDescent="0.3">
      <c r="A471">
        <v>470</v>
      </c>
      <c r="B471">
        <v>19</v>
      </c>
      <c r="C471">
        <v>3</v>
      </c>
      <c r="D471" s="2">
        <v>45400</v>
      </c>
      <c r="E471">
        <v>16</v>
      </c>
      <c r="F471" t="str">
        <f>_xlfn.XLOOKUP(B471,Products!$A$2:$A$51,Products!$B$2:$B$51)</f>
        <v>Daughter</v>
      </c>
      <c r="G471" t="str">
        <f>_xlfn.XLOOKUP(B471,Products!$A$2:$A$51,Products!$C$2:$C$51)</f>
        <v>Home &amp; Kitchen</v>
      </c>
      <c r="H471">
        <f>_xlfn.XLOOKUP(B471,Products!$A$2:$A$51,Products!$D$2:$D$51)</f>
        <v>373.4</v>
      </c>
      <c r="I471" t="str">
        <f>_xlfn.XLOOKUP(E471,Salespersons!$A$2:$A$101,Salespersons!$B$2:$B$101)</f>
        <v>Denise Kramer</v>
      </c>
      <c r="J471" t="str">
        <f>_xlfn.XLOOKUP(E471,Salespersons!$A$2:$A$101,Salespersons!$C$2:$C$101)</f>
        <v>West</v>
      </c>
      <c r="K471">
        <f t="shared" si="21"/>
        <v>1120.1999999999998</v>
      </c>
      <c r="L471" t="str">
        <f t="shared" si="22"/>
        <v>April</v>
      </c>
      <c r="M471" t="str">
        <f t="shared" si="23"/>
        <v>2024</v>
      </c>
    </row>
    <row r="472" spans="1:13" x14ac:dyDescent="0.3">
      <c r="A472">
        <v>471</v>
      </c>
      <c r="B472">
        <v>21</v>
      </c>
      <c r="C472">
        <v>6</v>
      </c>
      <c r="D472" s="2">
        <v>45371</v>
      </c>
      <c r="E472">
        <v>100</v>
      </c>
      <c r="F472" t="str">
        <f>_xlfn.XLOOKUP(B472,Products!$A$2:$A$51,Products!$B$2:$B$51)</f>
        <v>Firm</v>
      </c>
      <c r="G472" t="str">
        <f>_xlfn.XLOOKUP(B472,Products!$A$2:$A$51,Products!$C$2:$C$51)</f>
        <v>Toys</v>
      </c>
      <c r="H472">
        <f>_xlfn.XLOOKUP(B472,Products!$A$2:$A$51,Products!$D$2:$D$51)</f>
        <v>107.8</v>
      </c>
      <c r="I472" t="str">
        <f>_xlfn.XLOOKUP(E472,Salespersons!$A$2:$A$101,Salespersons!$B$2:$B$101)</f>
        <v>Sara Strong</v>
      </c>
      <c r="J472" t="str">
        <f>_xlfn.XLOOKUP(E472,Salespersons!$A$2:$A$101,Salespersons!$C$2:$C$101)</f>
        <v>North</v>
      </c>
      <c r="K472">
        <f t="shared" si="21"/>
        <v>646.79999999999995</v>
      </c>
      <c r="L472" t="str">
        <f t="shared" si="22"/>
        <v>March</v>
      </c>
      <c r="M472" t="str">
        <f t="shared" si="23"/>
        <v>2024</v>
      </c>
    </row>
    <row r="473" spans="1:13" x14ac:dyDescent="0.3">
      <c r="A473">
        <v>472</v>
      </c>
      <c r="B473">
        <v>40</v>
      </c>
      <c r="C473">
        <v>4</v>
      </c>
      <c r="D473" s="2">
        <v>45439</v>
      </c>
      <c r="E473">
        <v>9</v>
      </c>
      <c r="F473" t="str">
        <f>_xlfn.XLOOKUP(B473,Products!$A$2:$A$51,Products!$B$2:$B$51)</f>
        <v>Agent</v>
      </c>
      <c r="G473" t="str">
        <f>_xlfn.XLOOKUP(B473,Products!$A$2:$A$51,Products!$C$2:$C$51)</f>
        <v>Toys</v>
      </c>
      <c r="H473">
        <f>_xlfn.XLOOKUP(B473,Products!$A$2:$A$51,Products!$D$2:$D$51)</f>
        <v>228.56</v>
      </c>
      <c r="I473" t="str">
        <f>_xlfn.XLOOKUP(E473,Salespersons!$A$2:$A$101,Salespersons!$B$2:$B$101)</f>
        <v>Tyler Garcia</v>
      </c>
      <c r="J473" t="str">
        <f>_xlfn.XLOOKUP(E473,Salespersons!$A$2:$A$101,Salespersons!$C$2:$C$101)</f>
        <v>South</v>
      </c>
      <c r="K473">
        <f t="shared" si="21"/>
        <v>914.24</v>
      </c>
      <c r="L473" t="str">
        <f t="shared" si="22"/>
        <v>May</v>
      </c>
      <c r="M473" t="str">
        <f t="shared" si="23"/>
        <v>2024</v>
      </c>
    </row>
    <row r="474" spans="1:13" x14ac:dyDescent="0.3">
      <c r="A474">
        <v>473</v>
      </c>
      <c r="B474">
        <v>1</v>
      </c>
      <c r="C474">
        <v>2</v>
      </c>
      <c r="D474" s="2">
        <v>45373</v>
      </c>
      <c r="E474">
        <v>68</v>
      </c>
      <c r="F474" t="str">
        <f>_xlfn.XLOOKUP(B474,Products!$A$2:$A$51,Products!$B$2:$B$51)</f>
        <v>Increase</v>
      </c>
      <c r="G474" t="str">
        <f>_xlfn.XLOOKUP(B474,Products!$A$2:$A$51,Products!$C$2:$C$51)</f>
        <v>Books</v>
      </c>
      <c r="H474">
        <f>_xlfn.XLOOKUP(B474,Products!$A$2:$A$51,Products!$D$2:$D$51)</f>
        <v>101.78</v>
      </c>
      <c r="I474" t="str">
        <f>_xlfn.XLOOKUP(E474,Salespersons!$A$2:$A$101,Salespersons!$B$2:$B$101)</f>
        <v>Gabriel Velez</v>
      </c>
      <c r="J474" t="str">
        <f>_xlfn.XLOOKUP(E474,Salespersons!$A$2:$A$101,Salespersons!$C$2:$C$101)</f>
        <v>East</v>
      </c>
      <c r="K474">
        <f t="shared" si="21"/>
        <v>203.56</v>
      </c>
      <c r="L474" t="str">
        <f t="shared" si="22"/>
        <v>March</v>
      </c>
      <c r="M474" t="str">
        <f t="shared" si="23"/>
        <v>2024</v>
      </c>
    </row>
    <row r="475" spans="1:13" x14ac:dyDescent="0.3">
      <c r="A475">
        <v>474</v>
      </c>
      <c r="B475">
        <v>20</v>
      </c>
      <c r="C475">
        <v>8</v>
      </c>
      <c r="D475" s="2">
        <v>45751</v>
      </c>
      <c r="E475">
        <v>45</v>
      </c>
      <c r="F475" t="str">
        <f>_xlfn.XLOOKUP(B475,Products!$A$2:$A$51,Products!$B$2:$B$51)</f>
        <v>Common</v>
      </c>
      <c r="G475" t="str">
        <f>_xlfn.XLOOKUP(B475,Products!$A$2:$A$51,Products!$C$2:$C$51)</f>
        <v>Electronics</v>
      </c>
      <c r="H475">
        <f>_xlfn.XLOOKUP(B475,Products!$A$2:$A$51,Products!$D$2:$D$51)</f>
        <v>486.94</v>
      </c>
      <c r="I475" t="str">
        <f>_xlfn.XLOOKUP(E475,Salespersons!$A$2:$A$101,Salespersons!$B$2:$B$101)</f>
        <v>Gregory Valdez</v>
      </c>
      <c r="J475" t="str">
        <f>_xlfn.XLOOKUP(E475,Salespersons!$A$2:$A$101,Salespersons!$C$2:$C$101)</f>
        <v>West</v>
      </c>
      <c r="K475">
        <f t="shared" si="21"/>
        <v>3895.52</v>
      </c>
      <c r="L475" t="str">
        <f t="shared" si="22"/>
        <v>April</v>
      </c>
      <c r="M475" t="str">
        <f t="shared" si="23"/>
        <v>2025</v>
      </c>
    </row>
    <row r="476" spans="1:13" x14ac:dyDescent="0.3">
      <c r="A476">
        <v>475</v>
      </c>
      <c r="B476">
        <v>22</v>
      </c>
      <c r="C476">
        <v>1</v>
      </c>
      <c r="D476" s="2">
        <v>45815</v>
      </c>
      <c r="E476">
        <v>2</v>
      </c>
      <c r="F476" t="str">
        <f>_xlfn.XLOOKUP(B476,Products!$A$2:$A$51,Products!$B$2:$B$51)</f>
        <v>Detail</v>
      </c>
      <c r="G476" t="str">
        <f>_xlfn.XLOOKUP(B476,Products!$A$2:$A$51,Products!$C$2:$C$51)</f>
        <v>Clothing</v>
      </c>
      <c r="H476">
        <f>_xlfn.XLOOKUP(B476,Products!$A$2:$A$51,Products!$D$2:$D$51)</f>
        <v>393.11</v>
      </c>
      <c r="I476" t="str">
        <f>_xlfn.XLOOKUP(E476,Salespersons!$A$2:$A$101,Salespersons!$B$2:$B$101)</f>
        <v>Johnny Jackson</v>
      </c>
      <c r="J476" t="str">
        <f>_xlfn.XLOOKUP(E476,Salespersons!$A$2:$A$101,Salespersons!$C$2:$C$101)</f>
        <v>East</v>
      </c>
      <c r="K476">
        <f t="shared" si="21"/>
        <v>393.11</v>
      </c>
      <c r="L476" t="str">
        <f t="shared" si="22"/>
        <v>June</v>
      </c>
      <c r="M476" t="str">
        <f t="shared" si="23"/>
        <v>2025</v>
      </c>
    </row>
    <row r="477" spans="1:13" x14ac:dyDescent="0.3">
      <c r="A477">
        <v>476</v>
      </c>
      <c r="B477">
        <v>13</v>
      </c>
      <c r="C477">
        <v>8</v>
      </c>
      <c r="D477" s="2">
        <v>45180</v>
      </c>
      <c r="E477">
        <v>89</v>
      </c>
      <c r="F477" t="str">
        <f>_xlfn.XLOOKUP(B477,Products!$A$2:$A$51,Products!$B$2:$B$51)</f>
        <v>Beat</v>
      </c>
      <c r="G477" t="str">
        <f>_xlfn.XLOOKUP(B477,Products!$A$2:$A$51,Products!$C$2:$C$51)</f>
        <v>Toys</v>
      </c>
      <c r="H477">
        <f>_xlfn.XLOOKUP(B477,Products!$A$2:$A$51,Products!$D$2:$D$51)</f>
        <v>430.93</v>
      </c>
      <c r="I477" t="str">
        <f>_xlfn.XLOOKUP(E477,Salespersons!$A$2:$A$101,Salespersons!$B$2:$B$101)</f>
        <v>Billy Smith</v>
      </c>
      <c r="J477" t="str">
        <f>_xlfn.XLOOKUP(E477,Salespersons!$A$2:$A$101,Salespersons!$C$2:$C$101)</f>
        <v>East</v>
      </c>
      <c r="K477">
        <f t="shared" si="21"/>
        <v>3447.44</v>
      </c>
      <c r="L477" t="str">
        <f t="shared" si="22"/>
        <v>September</v>
      </c>
      <c r="M477" t="str">
        <f t="shared" si="23"/>
        <v>2023</v>
      </c>
    </row>
    <row r="478" spans="1:13" x14ac:dyDescent="0.3">
      <c r="A478">
        <v>477</v>
      </c>
      <c r="B478">
        <v>41</v>
      </c>
      <c r="C478">
        <v>2</v>
      </c>
      <c r="D478" s="2">
        <v>45289</v>
      </c>
      <c r="E478">
        <v>22</v>
      </c>
      <c r="F478" t="str">
        <f>_xlfn.XLOOKUP(B478,Products!$A$2:$A$51,Products!$B$2:$B$51)</f>
        <v>Almost</v>
      </c>
      <c r="G478" t="str">
        <f>_xlfn.XLOOKUP(B478,Products!$A$2:$A$51,Products!$C$2:$C$51)</f>
        <v>Home &amp; Kitchen</v>
      </c>
      <c r="H478">
        <f>_xlfn.XLOOKUP(B478,Products!$A$2:$A$51,Products!$D$2:$D$51)</f>
        <v>70.72</v>
      </c>
      <c r="I478" t="str">
        <f>_xlfn.XLOOKUP(E478,Salespersons!$A$2:$A$101,Salespersons!$B$2:$B$101)</f>
        <v>Laura Barnes</v>
      </c>
      <c r="J478" t="str">
        <f>_xlfn.XLOOKUP(E478,Salespersons!$A$2:$A$101,Salespersons!$C$2:$C$101)</f>
        <v>North</v>
      </c>
      <c r="K478">
        <f t="shared" si="21"/>
        <v>141.44</v>
      </c>
      <c r="L478" t="str">
        <f t="shared" si="22"/>
        <v>December</v>
      </c>
      <c r="M478" t="str">
        <f t="shared" si="23"/>
        <v>2023</v>
      </c>
    </row>
    <row r="479" spans="1:13" x14ac:dyDescent="0.3">
      <c r="A479">
        <v>478</v>
      </c>
      <c r="B479">
        <v>1</v>
      </c>
      <c r="C479">
        <v>9</v>
      </c>
      <c r="D479" s="2">
        <v>45526</v>
      </c>
      <c r="E479">
        <v>69</v>
      </c>
      <c r="F479" t="str">
        <f>_xlfn.XLOOKUP(B479,Products!$A$2:$A$51,Products!$B$2:$B$51)</f>
        <v>Increase</v>
      </c>
      <c r="G479" t="str">
        <f>_xlfn.XLOOKUP(B479,Products!$A$2:$A$51,Products!$C$2:$C$51)</f>
        <v>Books</v>
      </c>
      <c r="H479">
        <f>_xlfn.XLOOKUP(B479,Products!$A$2:$A$51,Products!$D$2:$D$51)</f>
        <v>101.78</v>
      </c>
      <c r="I479" t="str">
        <f>_xlfn.XLOOKUP(E479,Salespersons!$A$2:$A$101,Salespersons!$B$2:$B$101)</f>
        <v>Raymond Flowers</v>
      </c>
      <c r="J479" t="str">
        <f>_xlfn.XLOOKUP(E479,Salespersons!$A$2:$A$101,Salespersons!$C$2:$C$101)</f>
        <v>North</v>
      </c>
      <c r="K479">
        <f t="shared" si="21"/>
        <v>916.02</v>
      </c>
      <c r="L479" t="str">
        <f t="shared" si="22"/>
        <v>August</v>
      </c>
      <c r="M479" t="str">
        <f t="shared" si="23"/>
        <v>2024</v>
      </c>
    </row>
    <row r="480" spans="1:13" x14ac:dyDescent="0.3">
      <c r="A480">
        <v>479</v>
      </c>
      <c r="B480">
        <v>15</v>
      </c>
      <c r="C480">
        <v>4</v>
      </c>
      <c r="D480" s="2">
        <v>45606</v>
      </c>
      <c r="E480">
        <v>49</v>
      </c>
      <c r="F480" t="str">
        <f>_xlfn.XLOOKUP(B480,Products!$A$2:$A$51,Products!$B$2:$B$51)</f>
        <v>Nothing</v>
      </c>
      <c r="G480" t="str">
        <f>_xlfn.XLOOKUP(B480,Products!$A$2:$A$51,Products!$C$2:$C$51)</f>
        <v>Home &amp; Kitchen</v>
      </c>
      <c r="H480">
        <f>_xlfn.XLOOKUP(B480,Products!$A$2:$A$51,Products!$D$2:$D$51)</f>
        <v>53.21</v>
      </c>
      <c r="I480" t="str">
        <f>_xlfn.XLOOKUP(E480,Salespersons!$A$2:$A$101,Salespersons!$B$2:$B$101)</f>
        <v>Thomas Morris</v>
      </c>
      <c r="J480" t="str">
        <f>_xlfn.XLOOKUP(E480,Salespersons!$A$2:$A$101,Salespersons!$C$2:$C$101)</f>
        <v>South</v>
      </c>
      <c r="K480">
        <f t="shared" si="21"/>
        <v>212.84</v>
      </c>
      <c r="L480" t="str">
        <f t="shared" si="22"/>
        <v>November</v>
      </c>
      <c r="M480" t="str">
        <f t="shared" si="23"/>
        <v>2024</v>
      </c>
    </row>
    <row r="481" spans="1:13" x14ac:dyDescent="0.3">
      <c r="A481">
        <v>480</v>
      </c>
      <c r="B481">
        <v>15</v>
      </c>
      <c r="C481">
        <v>4</v>
      </c>
      <c r="D481" s="2">
        <v>45499</v>
      </c>
      <c r="E481">
        <v>21</v>
      </c>
      <c r="F481" t="str">
        <f>_xlfn.XLOOKUP(B481,Products!$A$2:$A$51,Products!$B$2:$B$51)</f>
        <v>Nothing</v>
      </c>
      <c r="G481" t="str">
        <f>_xlfn.XLOOKUP(B481,Products!$A$2:$A$51,Products!$C$2:$C$51)</f>
        <v>Home &amp; Kitchen</v>
      </c>
      <c r="H481">
        <f>_xlfn.XLOOKUP(B481,Products!$A$2:$A$51,Products!$D$2:$D$51)</f>
        <v>53.21</v>
      </c>
      <c r="I481" t="str">
        <f>_xlfn.XLOOKUP(E481,Salespersons!$A$2:$A$101,Salespersons!$B$2:$B$101)</f>
        <v>David Harris</v>
      </c>
      <c r="J481" t="str">
        <f>_xlfn.XLOOKUP(E481,Salespersons!$A$2:$A$101,Salespersons!$C$2:$C$101)</f>
        <v>West</v>
      </c>
      <c r="K481">
        <f t="shared" si="21"/>
        <v>212.84</v>
      </c>
      <c r="L481" t="str">
        <f t="shared" si="22"/>
        <v>July</v>
      </c>
      <c r="M481" t="str">
        <f t="shared" si="23"/>
        <v>2024</v>
      </c>
    </row>
    <row r="482" spans="1:13" x14ac:dyDescent="0.3">
      <c r="A482">
        <v>481</v>
      </c>
      <c r="B482">
        <v>14</v>
      </c>
      <c r="C482">
        <v>7</v>
      </c>
      <c r="D482" s="2">
        <v>45176</v>
      </c>
      <c r="E482">
        <v>74</v>
      </c>
      <c r="F482" t="str">
        <f>_xlfn.XLOOKUP(B482,Products!$A$2:$A$51,Products!$B$2:$B$51)</f>
        <v>Mention</v>
      </c>
      <c r="G482" t="str">
        <f>_xlfn.XLOOKUP(B482,Products!$A$2:$A$51,Products!$C$2:$C$51)</f>
        <v>Home &amp; Kitchen</v>
      </c>
      <c r="H482">
        <f>_xlfn.XLOOKUP(B482,Products!$A$2:$A$51,Products!$D$2:$D$51)</f>
        <v>64.77</v>
      </c>
      <c r="I482" t="str">
        <f>_xlfn.XLOOKUP(E482,Salespersons!$A$2:$A$101,Salespersons!$B$2:$B$101)</f>
        <v>Kevin Smith</v>
      </c>
      <c r="J482" t="str">
        <f>_xlfn.XLOOKUP(E482,Salespersons!$A$2:$A$101,Salespersons!$C$2:$C$101)</f>
        <v>South</v>
      </c>
      <c r="K482">
        <f t="shared" si="21"/>
        <v>453.39</v>
      </c>
      <c r="L482" t="str">
        <f t="shared" si="22"/>
        <v>September</v>
      </c>
      <c r="M482" t="str">
        <f t="shared" si="23"/>
        <v>2023</v>
      </c>
    </row>
    <row r="483" spans="1:13" x14ac:dyDescent="0.3">
      <c r="A483">
        <v>482</v>
      </c>
      <c r="B483">
        <v>5</v>
      </c>
      <c r="C483">
        <v>3</v>
      </c>
      <c r="D483" s="2">
        <v>45454</v>
      </c>
      <c r="E483">
        <v>87</v>
      </c>
      <c r="F483" t="str">
        <f>_xlfn.XLOOKUP(B483,Products!$A$2:$A$51,Products!$B$2:$B$51)</f>
        <v>Table</v>
      </c>
      <c r="G483" t="str">
        <f>_xlfn.XLOOKUP(B483,Products!$A$2:$A$51,Products!$C$2:$C$51)</f>
        <v>Toys</v>
      </c>
      <c r="H483">
        <f>_xlfn.XLOOKUP(B483,Products!$A$2:$A$51,Products!$D$2:$D$51)</f>
        <v>100.72</v>
      </c>
      <c r="I483" t="str">
        <f>_xlfn.XLOOKUP(E483,Salespersons!$A$2:$A$101,Salespersons!$B$2:$B$101)</f>
        <v>Jordan Ramirez</v>
      </c>
      <c r="J483" t="str">
        <f>_xlfn.XLOOKUP(E483,Salespersons!$A$2:$A$101,Salespersons!$C$2:$C$101)</f>
        <v>South</v>
      </c>
      <c r="K483">
        <f t="shared" si="21"/>
        <v>302.15999999999997</v>
      </c>
      <c r="L483" t="str">
        <f t="shared" si="22"/>
        <v>June</v>
      </c>
      <c r="M483" t="str">
        <f t="shared" si="23"/>
        <v>2024</v>
      </c>
    </row>
    <row r="484" spans="1:13" x14ac:dyDescent="0.3">
      <c r="A484">
        <v>483</v>
      </c>
      <c r="B484">
        <v>49</v>
      </c>
      <c r="C484">
        <v>3</v>
      </c>
      <c r="D484" s="2">
        <v>45616</v>
      </c>
      <c r="E484">
        <v>91</v>
      </c>
      <c r="F484" t="str">
        <f>_xlfn.XLOOKUP(B484,Products!$A$2:$A$51,Products!$B$2:$B$51)</f>
        <v>Fish</v>
      </c>
      <c r="G484" t="str">
        <f>_xlfn.XLOOKUP(B484,Products!$A$2:$A$51,Products!$C$2:$C$51)</f>
        <v>Toys</v>
      </c>
      <c r="H484">
        <f>_xlfn.XLOOKUP(B484,Products!$A$2:$A$51,Products!$D$2:$D$51)</f>
        <v>345.29</v>
      </c>
      <c r="I484" t="str">
        <f>_xlfn.XLOOKUP(E484,Salespersons!$A$2:$A$101,Salespersons!$B$2:$B$101)</f>
        <v>Stephen Mitchell</v>
      </c>
      <c r="J484" t="str">
        <f>_xlfn.XLOOKUP(E484,Salespersons!$A$2:$A$101,Salespersons!$C$2:$C$101)</f>
        <v>West</v>
      </c>
      <c r="K484">
        <f t="shared" si="21"/>
        <v>1035.8700000000001</v>
      </c>
      <c r="L484" t="str">
        <f t="shared" si="22"/>
        <v>November</v>
      </c>
      <c r="M484" t="str">
        <f t="shared" si="23"/>
        <v>2024</v>
      </c>
    </row>
    <row r="485" spans="1:13" x14ac:dyDescent="0.3">
      <c r="A485">
        <v>484</v>
      </c>
      <c r="B485">
        <v>6</v>
      </c>
      <c r="C485">
        <v>4</v>
      </c>
      <c r="D485" s="2">
        <v>45449</v>
      </c>
      <c r="E485">
        <v>94</v>
      </c>
      <c r="F485" t="str">
        <f>_xlfn.XLOOKUP(B485,Products!$A$2:$A$51,Products!$B$2:$B$51)</f>
        <v>Gas</v>
      </c>
      <c r="G485" t="str">
        <f>_xlfn.XLOOKUP(B485,Products!$A$2:$A$51,Products!$C$2:$C$51)</f>
        <v>Home &amp; Kitchen</v>
      </c>
      <c r="H485">
        <f>_xlfn.XLOOKUP(B485,Products!$A$2:$A$51,Products!$D$2:$D$51)</f>
        <v>79.7</v>
      </c>
      <c r="I485" t="str">
        <f>_xlfn.XLOOKUP(E485,Salespersons!$A$2:$A$101,Salespersons!$B$2:$B$101)</f>
        <v>Christopher Martinez</v>
      </c>
      <c r="J485" t="str">
        <f>_xlfn.XLOOKUP(E485,Salespersons!$A$2:$A$101,Salespersons!$C$2:$C$101)</f>
        <v>East</v>
      </c>
      <c r="K485">
        <f t="shared" si="21"/>
        <v>318.8</v>
      </c>
      <c r="L485" t="str">
        <f t="shared" si="22"/>
        <v>June</v>
      </c>
      <c r="M485" t="str">
        <f t="shared" si="23"/>
        <v>2024</v>
      </c>
    </row>
    <row r="486" spans="1:13" x14ac:dyDescent="0.3">
      <c r="A486">
        <v>485</v>
      </c>
      <c r="B486">
        <v>41</v>
      </c>
      <c r="C486">
        <v>3</v>
      </c>
      <c r="D486" s="2">
        <v>45403</v>
      </c>
      <c r="E486">
        <v>55</v>
      </c>
      <c r="F486" t="str">
        <f>_xlfn.XLOOKUP(B486,Products!$A$2:$A$51,Products!$B$2:$B$51)</f>
        <v>Almost</v>
      </c>
      <c r="G486" t="str">
        <f>_xlfn.XLOOKUP(B486,Products!$A$2:$A$51,Products!$C$2:$C$51)</f>
        <v>Home &amp; Kitchen</v>
      </c>
      <c r="H486">
        <f>_xlfn.XLOOKUP(B486,Products!$A$2:$A$51,Products!$D$2:$D$51)</f>
        <v>70.72</v>
      </c>
      <c r="I486" t="str">
        <f>_xlfn.XLOOKUP(E486,Salespersons!$A$2:$A$101,Salespersons!$B$2:$B$101)</f>
        <v>Erica Turner</v>
      </c>
      <c r="J486" t="str">
        <f>_xlfn.XLOOKUP(E486,Salespersons!$A$2:$A$101,Salespersons!$C$2:$C$101)</f>
        <v>West</v>
      </c>
      <c r="K486">
        <f t="shared" si="21"/>
        <v>212.16</v>
      </c>
      <c r="L486" t="str">
        <f t="shared" si="22"/>
        <v>April</v>
      </c>
      <c r="M486" t="str">
        <f t="shared" si="23"/>
        <v>2024</v>
      </c>
    </row>
    <row r="487" spans="1:13" x14ac:dyDescent="0.3">
      <c r="A487">
        <v>486</v>
      </c>
      <c r="B487">
        <v>31</v>
      </c>
      <c r="C487">
        <v>8</v>
      </c>
      <c r="D487" s="2">
        <v>45297</v>
      </c>
      <c r="E487">
        <v>4</v>
      </c>
      <c r="F487" t="str">
        <f>_xlfn.XLOOKUP(B487,Products!$A$2:$A$51,Products!$B$2:$B$51)</f>
        <v>Tell</v>
      </c>
      <c r="G487" t="str">
        <f>_xlfn.XLOOKUP(B487,Products!$A$2:$A$51,Products!$C$2:$C$51)</f>
        <v>Books</v>
      </c>
      <c r="H487">
        <f>_xlfn.XLOOKUP(B487,Products!$A$2:$A$51,Products!$D$2:$D$51)</f>
        <v>83.85</v>
      </c>
      <c r="I487" t="str">
        <f>_xlfn.XLOOKUP(E487,Salespersons!$A$2:$A$101,Salespersons!$B$2:$B$101)</f>
        <v>Luke Bennett</v>
      </c>
      <c r="J487" t="str">
        <f>_xlfn.XLOOKUP(E487,Salespersons!$A$2:$A$101,Salespersons!$C$2:$C$101)</f>
        <v>West</v>
      </c>
      <c r="K487">
        <f t="shared" si="21"/>
        <v>670.8</v>
      </c>
      <c r="L487" t="str">
        <f t="shared" si="22"/>
        <v>January</v>
      </c>
      <c r="M487" t="str">
        <f t="shared" si="23"/>
        <v>2024</v>
      </c>
    </row>
    <row r="488" spans="1:13" x14ac:dyDescent="0.3">
      <c r="A488">
        <v>487</v>
      </c>
      <c r="B488">
        <v>26</v>
      </c>
      <c r="C488">
        <v>9</v>
      </c>
      <c r="D488" s="2">
        <v>45171</v>
      </c>
      <c r="E488">
        <v>58</v>
      </c>
      <c r="F488" t="str">
        <f>_xlfn.XLOOKUP(B488,Products!$A$2:$A$51,Products!$B$2:$B$51)</f>
        <v>He</v>
      </c>
      <c r="G488" t="str">
        <f>_xlfn.XLOOKUP(B488,Products!$A$2:$A$51,Products!$C$2:$C$51)</f>
        <v>Clothing</v>
      </c>
      <c r="H488">
        <f>_xlfn.XLOOKUP(B488,Products!$A$2:$A$51,Products!$D$2:$D$51)</f>
        <v>499.81</v>
      </c>
      <c r="I488" t="str">
        <f>_xlfn.XLOOKUP(E488,Salespersons!$A$2:$A$101,Salespersons!$B$2:$B$101)</f>
        <v>Brandon Atkinson</v>
      </c>
      <c r="J488" t="str">
        <f>_xlfn.XLOOKUP(E488,Salespersons!$A$2:$A$101,Salespersons!$C$2:$C$101)</f>
        <v>West</v>
      </c>
      <c r="K488">
        <f t="shared" si="21"/>
        <v>4498.29</v>
      </c>
      <c r="L488" t="str">
        <f t="shared" si="22"/>
        <v>September</v>
      </c>
      <c r="M488" t="str">
        <f t="shared" si="23"/>
        <v>2023</v>
      </c>
    </row>
    <row r="489" spans="1:13" x14ac:dyDescent="0.3">
      <c r="A489">
        <v>488</v>
      </c>
      <c r="B489">
        <v>25</v>
      </c>
      <c r="C489">
        <v>5</v>
      </c>
      <c r="D489" s="2">
        <v>45461</v>
      </c>
      <c r="E489">
        <v>70</v>
      </c>
      <c r="F489" t="str">
        <f>_xlfn.XLOOKUP(B489,Products!$A$2:$A$51,Products!$B$2:$B$51)</f>
        <v>Give</v>
      </c>
      <c r="G489" t="str">
        <f>_xlfn.XLOOKUP(B489,Products!$A$2:$A$51,Products!$C$2:$C$51)</f>
        <v>Home &amp; Kitchen</v>
      </c>
      <c r="H489">
        <f>_xlfn.XLOOKUP(B489,Products!$A$2:$A$51,Products!$D$2:$D$51)</f>
        <v>262.41000000000003</v>
      </c>
      <c r="I489" t="str">
        <f>_xlfn.XLOOKUP(E489,Salespersons!$A$2:$A$101,Salespersons!$B$2:$B$101)</f>
        <v>Valerie Bass</v>
      </c>
      <c r="J489" t="str">
        <f>_xlfn.XLOOKUP(E489,Salespersons!$A$2:$A$101,Salespersons!$C$2:$C$101)</f>
        <v>West</v>
      </c>
      <c r="K489">
        <f t="shared" si="21"/>
        <v>1312.0500000000002</v>
      </c>
      <c r="L489" t="str">
        <f t="shared" si="22"/>
        <v>June</v>
      </c>
      <c r="M489" t="str">
        <f t="shared" si="23"/>
        <v>2024</v>
      </c>
    </row>
    <row r="490" spans="1:13" x14ac:dyDescent="0.3">
      <c r="A490">
        <v>489</v>
      </c>
      <c r="B490">
        <v>49</v>
      </c>
      <c r="C490">
        <v>3</v>
      </c>
      <c r="D490" s="2">
        <v>45235</v>
      </c>
      <c r="E490">
        <v>59</v>
      </c>
      <c r="F490" t="str">
        <f>_xlfn.XLOOKUP(B490,Products!$A$2:$A$51,Products!$B$2:$B$51)</f>
        <v>Fish</v>
      </c>
      <c r="G490" t="str">
        <f>_xlfn.XLOOKUP(B490,Products!$A$2:$A$51,Products!$C$2:$C$51)</f>
        <v>Toys</v>
      </c>
      <c r="H490">
        <f>_xlfn.XLOOKUP(B490,Products!$A$2:$A$51,Products!$D$2:$D$51)</f>
        <v>345.29</v>
      </c>
      <c r="I490" t="str">
        <f>_xlfn.XLOOKUP(E490,Salespersons!$A$2:$A$101,Salespersons!$B$2:$B$101)</f>
        <v>William Carney</v>
      </c>
      <c r="J490" t="str">
        <f>_xlfn.XLOOKUP(E490,Salespersons!$A$2:$A$101,Salespersons!$C$2:$C$101)</f>
        <v>North</v>
      </c>
      <c r="K490">
        <f t="shared" si="21"/>
        <v>1035.8700000000001</v>
      </c>
      <c r="L490" t="str">
        <f t="shared" si="22"/>
        <v>November</v>
      </c>
      <c r="M490" t="str">
        <f t="shared" si="23"/>
        <v>2023</v>
      </c>
    </row>
    <row r="491" spans="1:13" x14ac:dyDescent="0.3">
      <c r="A491">
        <v>490</v>
      </c>
      <c r="B491">
        <v>39</v>
      </c>
      <c r="C491">
        <v>7</v>
      </c>
      <c r="D491" s="2">
        <v>45377</v>
      </c>
      <c r="E491">
        <v>26</v>
      </c>
      <c r="F491" t="str">
        <f>_xlfn.XLOOKUP(B491,Products!$A$2:$A$51,Products!$B$2:$B$51)</f>
        <v>Reflect</v>
      </c>
      <c r="G491" t="str">
        <f>_xlfn.XLOOKUP(B491,Products!$A$2:$A$51,Products!$C$2:$C$51)</f>
        <v>Clothing</v>
      </c>
      <c r="H491">
        <f>_xlfn.XLOOKUP(B491,Products!$A$2:$A$51,Products!$D$2:$D$51)</f>
        <v>194.89</v>
      </c>
      <c r="I491" t="str">
        <f>_xlfn.XLOOKUP(E491,Salespersons!$A$2:$A$101,Salespersons!$B$2:$B$101)</f>
        <v>Nathan Rodriguez</v>
      </c>
      <c r="J491" t="str">
        <f>_xlfn.XLOOKUP(E491,Salespersons!$A$2:$A$101,Salespersons!$C$2:$C$101)</f>
        <v>East</v>
      </c>
      <c r="K491">
        <f t="shared" si="21"/>
        <v>1364.23</v>
      </c>
      <c r="L491" t="str">
        <f t="shared" si="22"/>
        <v>March</v>
      </c>
      <c r="M491" t="str">
        <f t="shared" si="23"/>
        <v>2024</v>
      </c>
    </row>
    <row r="492" spans="1:13" x14ac:dyDescent="0.3">
      <c r="A492">
        <v>491</v>
      </c>
      <c r="B492">
        <v>40</v>
      </c>
      <c r="C492">
        <v>3</v>
      </c>
      <c r="D492" s="2">
        <v>45612</v>
      </c>
      <c r="E492">
        <v>74</v>
      </c>
      <c r="F492" t="str">
        <f>_xlfn.XLOOKUP(B492,Products!$A$2:$A$51,Products!$B$2:$B$51)</f>
        <v>Agent</v>
      </c>
      <c r="G492" t="str">
        <f>_xlfn.XLOOKUP(B492,Products!$A$2:$A$51,Products!$C$2:$C$51)</f>
        <v>Toys</v>
      </c>
      <c r="H492">
        <f>_xlfn.XLOOKUP(B492,Products!$A$2:$A$51,Products!$D$2:$D$51)</f>
        <v>228.56</v>
      </c>
      <c r="I492" t="str">
        <f>_xlfn.XLOOKUP(E492,Salespersons!$A$2:$A$101,Salespersons!$B$2:$B$101)</f>
        <v>Kevin Smith</v>
      </c>
      <c r="J492" t="str">
        <f>_xlfn.XLOOKUP(E492,Salespersons!$A$2:$A$101,Salespersons!$C$2:$C$101)</f>
        <v>South</v>
      </c>
      <c r="K492">
        <f t="shared" si="21"/>
        <v>685.68000000000006</v>
      </c>
      <c r="L492" t="str">
        <f t="shared" si="22"/>
        <v>November</v>
      </c>
      <c r="M492" t="str">
        <f t="shared" si="23"/>
        <v>2024</v>
      </c>
    </row>
    <row r="493" spans="1:13" x14ac:dyDescent="0.3">
      <c r="A493">
        <v>492</v>
      </c>
      <c r="B493">
        <v>15</v>
      </c>
      <c r="C493">
        <v>6</v>
      </c>
      <c r="D493" s="2">
        <v>45460</v>
      </c>
      <c r="E493">
        <v>69</v>
      </c>
      <c r="F493" t="str">
        <f>_xlfn.XLOOKUP(B493,Products!$A$2:$A$51,Products!$B$2:$B$51)</f>
        <v>Nothing</v>
      </c>
      <c r="G493" t="str">
        <f>_xlfn.XLOOKUP(B493,Products!$A$2:$A$51,Products!$C$2:$C$51)</f>
        <v>Home &amp; Kitchen</v>
      </c>
      <c r="H493">
        <f>_xlfn.XLOOKUP(B493,Products!$A$2:$A$51,Products!$D$2:$D$51)</f>
        <v>53.21</v>
      </c>
      <c r="I493" t="str">
        <f>_xlfn.XLOOKUP(E493,Salespersons!$A$2:$A$101,Salespersons!$B$2:$B$101)</f>
        <v>Raymond Flowers</v>
      </c>
      <c r="J493" t="str">
        <f>_xlfn.XLOOKUP(E493,Salespersons!$A$2:$A$101,Salespersons!$C$2:$C$101)</f>
        <v>North</v>
      </c>
      <c r="K493">
        <f t="shared" si="21"/>
        <v>319.26</v>
      </c>
      <c r="L493" t="str">
        <f t="shared" si="22"/>
        <v>June</v>
      </c>
      <c r="M493" t="str">
        <f t="shared" si="23"/>
        <v>2024</v>
      </c>
    </row>
    <row r="494" spans="1:13" x14ac:dyDescent="0.3">
      <c r="A494">
        <v>493</v>
      </c>
      <c r="B494">
        <v>6</v>
      </c>
      <c r="C494">
        <v>4</v>
      </c>
      <c r="D494" s="2">
        <v>45788</v>
      </c>
      <c r="E494">
        <v>39</v>
      </c>
      <c r="F494" t="str">
        <f>_xlfn.XLOOKUP(B494,Products!$A$2:$A$51,Products!$B$2:$B$51)</f>
        <v>Gas</v>
      </c>
      <c r="G494" t="str">
        <f>_xlfn.XLOOKUP(B494,Products!$A$2:$A$51,Products!$C$2:$C$51)</f>
        <v>Home &amp; Kitchen</v>
      </c>
      <c r="H494">
        <f>_xlfn.XLOOKUP(B494,Products!$A$2:$A$51,Products!$D$2:$D$51)</f>
        <v>79.7</v>
      </c>
      <c r="I494" t="str">
        <f>_xlfn.XLOOKUP(E494,Salespersons!$A$2:$A$101,Salespersons!$B$2:$B$101)</f>
        <v>Francisco Hogan</v>
      </c>
      <c r="J494" t="str">
        <f>_xlfn.XLOOKUP(E494,Salespersons!$A$2:$A$101,Salespersons!$C$2:$C$101)</f>
        <v>West</v>
      </c>
      <c r="K494">
        <f t="shared" si="21"/>
        <v>318.8</v>
      </c>
      <c r="L494" t="str">
        <f t="shared" si="22"/>
        <v>May</v>
      </c>
      <c r="M494" t="str">
        <f t="shared" si="23"/>
        <v>2025</v>
      </c>
    </row>
    <row r="495" spans="1:13" x14ac:dyDescent="0.3">
      <c r="A495">
        <v>494</v>
      </c>
      <c r="B495">
        <v>1</v>
      </c>
      <c r="C495">
        <v>7</v>
      </c>
      <c r="D495" s="2">
        <v>45735</v>
      </c>
      <c r="E495">
        <v>1</v>
      </c>
      <c r="F495" t="str">
        <f>_xlfn.XLOOKUP(B495,Products!$A$2:$A$51,Products!$B$2:$B$51)</f>
        <v>Increase</v>
      </c>
      <c r="G495" t="str">
        <f>_xlfn.XLOOKUP(B495,Products!$A$2:$A$51,Products!$C$2:$C$51)</f>
        <v>Books</v>
      </c>
      <c r="H495">
        <f>_xlfn.XLOOKUP(B495,Products!$A$2:$A$51,Products!$D$2:$D$51)</f>
        <v>101.78</v>
      </c>
      <c r="I495" t="str">
        <f>_xlfn.XLOOKUP(E495,Salespersons!$A$2:$A$101,Salespersons!$B$2:$B$101)</f>
        <v>Valerie Gutierrez</v>
      </c>
      <c r="J495" t="str">
        <f>_xlfn.XLOOKUP(E495,Salespersons!$A$2:$A$101,Salespersons!$C$2:$C$101)</f>
        <v>East</v>
      </c>
      <c r="K495">
        <f t="shared" si="21"/>
        <v>712.46</v>
      </c>
      <c r="L495" t="str">
        <f t="shared" si="22"/>
        <v>March</v>
      </c>
      <c r="M495" t="str">
        <f t="shared" si="23"/>
        <v>2025</v>
      </c>
    </row>
    <row r="496" spans="1:13" x14ac:dyDescent="0.3">
      <c r="A496">
        <v>495</v>
      </c>
      <c r="B496">
        <v>41</v>
      </c>
      <c r="C496">
        <v>6</v>
      </c>
      <c r="D496" s="2">
        <v>45241</v>
      </c>
      <c r="E496">
        <v>57</v>
      </c>
      <c r="F496" t="str">
        <f>_xlfn.XLOOKUP(B496,Products!$A$2:$A$51,Products!$B$2:$B$51)</f>
        <v>Almost</v>
      </c>
      <c r="G496" t="str">
        <f>_xlfn.XLOOKUP(B496,Products!$A$2:$A$51,Products!$C$2:$C$51)</f>
        <v>Home &amp; Kitchen</v>
      </c>
      <c r="H496">
        <f>_xlfn.XLOOKUP(B496,Products!$A$2:$A$51,Products!$D$2:$D$51)</f>
        <v>70.72</v>
      </c>
      <c r="I496" t="str">
        <f>_xlfn.XLOOKUP(E496,Salespersons!$A$2:$A$101,Salespersons!$B$2:$B$101)</f>
        <v>Sally Gutierrez</v>
      </c>
      <c r="J496" t="str">
        <f>_xlfn.XLOOKUP(E496,Salespersons!$A$2:$A$101,Salespersons!$C$2:$C$101)</f>
        <v>North</v>
      </c>
      <c r="K496">
        <f t="shared" si="21"/>
        <v>424.32</v>
      </c>
      <c r="L496" t="str">
        <f t="shared" si="22"/>
        <v>November</v>
      </c>
      <c r="M496" t="str">
        <f t="shared" si="23"/>
        <v>2023</v>
      </c>
    </row>
    <row r="497" spans="1:13" x14ac:dyDescent="0.3">
      <c r="A497">
        <v>496</v>
      </c>
      <c r="B497">
        <v>7</v>
      </c>
      <c r="C497">
        <v>7</v>
      </c>
      <c r="D497" s="2">
        <v>45615</v>
      </c>
      <c r="E497">
        <v>98</v>
      </c>
      <c r="F497" t="str">
        <f>_xlfn.XLOOKUP(B497,Products!$A$2:$A$51,Products!$B$2:$B$51)</f>
        <v>Avoid</v>
      </c>
      <c r="G497" t="str">
        <f>_xlfn.XLOOKUP(B497,Products!$A$2:$A$51,Products!$C$2:$C$51)</f>
        <v>Books</v>
      </c>
      <c r="H497">
        <f>_xlfn.XLOOKUP(B497,Products!$A$2:$A$51,Products!$D$2:$D$51)</f>
        <v>419</v>
      </c>
      <c r="I497" t="str">
        <f>_xlfn.XLOOKUP(E497,Salespersons!$A$2:$A$101,Salespersons!$B$2:$B$101)</f>
        <v>Mrs. Marie Rodriguez</v>
      </c>
      <c r="J497" t="str">
        <f>_xlfn.XLOOKUP(E497,Salespersons!$A$2:$A$101,Salespersons!$C$2:$C$101)</f>
        <v>East</v>
      </c>
      <c r="K497">
        <f t="shared" si="21"/>
        <v>2933</v>
      </c>
      <c r="L497" t="str">
        <f t="shared" si="22"/>
        <v>November</v>
      </c>
      <c r="M497" t="str">
        <f t="shared" si="23"/>
        <v>2024</v>
      </c>
    </row>
    <row r="498" spans="1:13" x14ac:dyDescent="0.3">
      <c r="A498">
        <v>497</v>
      </c>
      <c r="B498">
        <v>4</v>
      </c>
      <c r="C498">
        <v>4</v>
      </c>
      <c r="D498" s="2">
        <v>45302</v>
      </c>
      <c r="E498">
        <v>48</v>
      </c>
      <c r="F498" t="str">
        <f>_xlfn.XLOOKUP(B498,Products!$A$2:$A$51,Products!$B$2:$B$51)</f>
        <v>Half</v>
      </c>
      <c r="G498" t="str">
        <f>_xlfn.XLOOKUP(B498,Products!$A$2:$A$51,Products!$C$2:$C$51)</f>
        <v>Home &amp; Kitchen</v>
      </c>
      <c r="H498">
        <f>_xlfn.XLOOKUP(B498,Products!$A$2:$A$51,Products!$D$2:$D$51)</f>
        <v>420.81</v>
      </c>
      <c r="I498" t="str">
        <f>_xlfn.XLOOKUP(E498,Salespersons!$A$2:$A$101,Salespersons!$B$2:$B$101)</f>
        <v>Jacob Woods</v>
      </c>
      <c r="J498" t="str">
        <f>_xlfn.XLOOKUP(E498,Salespersons!$A$2:$A$101,Salespersons!$C$2:$C$101)</f>
        <v>West</v>
      </c>
      <c r="K498">
        <f t="shared" si="21"/>
        <v>1683.24</v>
      </c>
      <c r="L498" t="str">
        <f t="shared" si="22"/>
        <v>January</v>
      </c>
      <c r="M498" t="str">
        <f t="shared" si="23"/>
        <v>2024</v>
      </c>
    </row>
    <row r="499" spans="1:13" x14ac:dyDescent="0.3">
      <c r="A499">
        <v>498</v>
      </c>
      <c r="B499">
        <v>1</v>
      </c>
      <c r="C499">
        <v>6</v>
      </c>
      <c r="D499" s="2">
        <v>45459</v>
      </c>
      <c r="E499">
        <v>72</v>
      </c>
      <c r="F499" t="str">
        <f>_xlfn.XLOOKUP(B499,Products!$A$2:$A$51,Products!$B$2:$B$51)</f>
        <v>Increase</v>
      </c>
      <c r="G499" t="str">
        <f>_xlfn.XLOOKUP(B499,Products!$A$2:$A$51,Products!$C$2:$C$51)</f>
        <v>Books</v>
      </c>
      <c r="H499">
        <f>_xlfn.XLOOKUP(B499,Products!$A$2:$A$51,Products!$D$2:$D$51)</f>
        <v>101.78</v>
      </c>
      <c r="I499" t="str">
        <f>_xlfn.XLOOKUP(E499,Salespersons!$A$2:$A$101,Salespersons!$B$2:$B$101)</f>
        <v>Jessica Gilmore</v>
      </c>
      <c r="J499" t="str">
        <f>_xlfn.XLOOKUP(E499,Salespersons!$A$2:$A$101,Salespersons!$C$2:$C$101)</f>
        <v>South</v>
      </c>
      <c r="K499">
        <f t="shared" si="21"/>
        <v>610.68000000000006</v>
      </c>
      <c r="L499" t="str">
        <f t="shared" si="22"/>
        <v>June</v>
      </c>
      <c r="M499" t="str">
        <f t="shared" si="23"/>
        <v>2024</v>
      </c>
    </row>
    <row r="500" spans="1:13" x14ac:dyDescent="0.3">
      <c r="A500">
        <v>499</v>
      </c>
      <c r="B500">
        <v>41</v>
      </c>
      <c r="C500">
        <v>7</v>
      </c>
      <c r="D500" s="2">
        <v>45655</v>
      </c>
      <c r="E500">
        <v>21</v>
      </c>
      <c r="F500" t="str">
        <f>_xlfn.XLOOKUP(B500,Products!$A$2:$A$51,Products!$B$2:$B$51)</f>
        <v>Almost</v>
      </c>
      <c r="G500" t="str">
        <f>_xlfn.XLOOKUP(B500,Products!$A$2:$A$51,Products!$C$2:$C$51)</f>
        <v>Home &amp; Kitchen</v>
      </c>
      <c r="H500">
        <f>_xlfn.XLOOKUP(B500,Products!$A$2:$A$51,Products!$D$2:$D$51)</f>
        <v>70.72</v>
      </c>
      <c r="I500" t="str">
        <f>_xlfn.XLOOKUP(E500,Salespersons!$A$2:$A$101,Salespersons!$B$2:$B$101)</f>
        <v>David Harris</v>
      </c>
      <c r="J500" t="str">
        <f>_xlfn.XLOOKUP(E500,Salespersons!$A$2:$A$101,Salespersons!$C$2:$C$101)</f>
        <v>West</v>
      </c>
      <c r="K500">
        <f t="shared" si="21"/>
        <v>495.03999999999996</v>
      </c>
      <c r="L500" t="str">
        <f t="shared" si="22"/>
        <v>December</v>
      </c>
      <c r="M500" t="str">
        <f t="shared" si="23"/>
        <v>2024</v>
      </c>
    </row>
    <row r="501" spans="1:13" x14ac:dyDescent="0.3">
      <c r="A501">
        <v>500</v>
      </c>
      <c r="B501">
        <v>2</v>
      </c>
      <c r="C501">
        <v>8</v>
      </c>
      <c r="D501" s="2">
        <v>45385</v>
      </c>
      <c r="E501">
        <v>31</v>
      </c>
      <c r="F501" t="str">
        <f>_xlfn.XLOOKUP(B501,Products!$A$2:$A$51,Products!$B$2:$B$51)</f>
        <v>Soldier</v>
      </c>
      <c r="G501" t="str">
        <f>_xlfn.XLOOKUP(B501,Products!$A$2:$A$51,Products!$C$2:$C$51)</f>
        <v>Toys</v>
      </c>
      <c r="H501">
        <f>_xlfn.XLOOKUP(B501,Products!$A$2:$A$51,Products!$D$2:$D$51)</f>
        <v>217.51</v>
      </c>
      <c r="I501" t="str">
        <f>_xlfn.XLOOKUP(E501,Salespersons!$A$2:$A$101,Salespersons!$B$2:$B$101)</f>
        <v>Brooke Williams</v>
      </c>
      <c r="J501" t="str">
        <f>_xlfn.XLOOKUP(E501,Salespersons!$A$2:$A$101,Salespersons!$C$2:$C$101)</f>
        <v>West</v>
      </c>
      <c r="K501">
        <f t="shared" si="21"/>
        <v>1740.08</v>
      </c>
      <c r="L501" t="str">
        <f t="shared" si="22"/>
        <v>April</v>
      </c>
      <c r="M501" t="str">
        <f t="shared" si="23"/>
        <v>2024</v>
      </c>
    </row>
    <row r="502" spans="1:13" x14ac:dyDescent="0.3">
      <c r="A502">
        <v>501</v>
      </c>
      <c r="B502">
        <v>48</v>
      </c>
      <c r="C502">
        <v>9</v>
      </c>
      <c r="D502" s="2">
        <v>45301</v>
      </c>
      <c r="E502">
        <v>58</v>
      </c>
      <c r="F502" t="str">
        <f>_xlfn.XLOOKUP(B502,Products!$A$2:$A$51,Products!$B$2:$B$51)</f>
        <v>Respond</v>
      </c>
      <c r="G502" t="str">
        <f>_xlfn.XLOOKUP(B502,Products!$A$2:$A$51,Products!$C$2:$C$51)</f>
        <v>Electronics</v>
      </c>
      <c r="H502">
        <f>_xlfn.XLOOKUP(B502,Products!$A$2:$A$51,Products!$D$2:$D$51)</f>
        <v>356.43</v>
      </c>
      <c r="I502" t="str">
        <f>_xlfn.XLOOKUP(E502,Salespersons!$A$2:$A$101,Salespersons!$B$2:$B$101)</f>
        <v>Brandon Atkinson</v>
      </c>
      <c r="J502" t="str">
        <f>_xlfn.XLOOKUP(E502,Salespersons!$A$2:$A$101,Salespersons!$C$2:$C$101)</f>
        <v>West</v>
      </c>
      <c r="K502">
        <f t="shared" si="21"/>
        <v>3207.87</v>
      </c>
      <c r="L502" t="str">
        <f t="shared" si="22"/>
        <v>January</v>
      </c>
      <c r="M502" t="str">
        <f t="shared" si="23"/>
        <v>2024</v>
      </c>
    </row>
    <row r="503" spans="1:13" x14ac:dyDescent="0.3">
      <c r="A503">
        <v>502</v>
      </c>
      <c r="B503">
        <v>34</v>
      </c>
      <c r="C503">
        <v>3</v>
      </c>
      <c r="D503" s="2">
        <v>45484</v>
      </c>
      <c r="E503">
        <v>47</v>
      </c>
      <c r="F503" t="str">
        <f>_xlfn.XLOOKUP(B503,Products!$A$2:$A$51,Products!$B$2:$B$51)</f>
        <v>Law</v>
      </c>
      <c r="G503" t="str">
        <f>_xlfn.XLOOKUP(B503,Products!$A$2:$A$51,Products!$C$2:$C$51)</f>
        <v>Books</v>
      </c>
      <c r="H503">
        <f>_xlfn.XLOOKUP(B503,Products!$A$2:$A$51,Products!$D$2:$D$51)</f>
        <v>319.54000000000002</v>
      </c>
      <c r="I503" t="str">
        <f>_xlfn.XLOOKUP(E503,Salespersons!$A$2:$A$101,Salespersons!$B$2:$B$101)</f>
        <v>Jasmine Smith</v>
      </c>
      <c r="J503" t="str">
        <f>_xlfn.XLOOKUP(E503,Salespersons!$A$2:$A$101,Salespersons!$C$2:$C$101)</f>
        <v>West</v>
      </c>
      <c r="K503">
        <f t="shared" si="21"/>
        <v>958.62000000000012</v>
      </c>
      <c r="L503" t="str">
        <f t="shared" si="22"/>
        <v>July</v>
      </c>
      <c r="M503" t="str">
        <f t="shared" si="23"/>
        <v>2024</v>
      </c>
    </row>
    <row r="504" spans="1:13" x14ac:dyDescent="0.3">
      <c r="A504">
        <v>503</v>
      </c>
      <c r="B504">
        <v>35</v>
      </c>
      <c r="C504">
        <v>5</v>
      </c>
      <c r="D504" s="2">
        <v>45248</v>
      </c>
      <c r="E504">
        <v>23</v>
      </c>
      <c r="F504" t="str">
        <f>_xlfn.XLOOKUP(B504,Products!$A$2:$A$51,Products!$B$2:$B$51)</f>
        <v>Ok</v>
      </c>
      <c r="G504" t="str">
        <f>_xlfn.XLOOKUP(B504,Products!$A$2:$A$51,Products!$C$2:$C$51)</f>
        <v>Books</v>
      </c>
      <c r="H504">
        <f>_xlfn.XLOOKUP(B504,Products!$A$2:$A$51,Products!$D$2:$D$51)</f>
        <v>252.35</v>
      </c>
      <c r="I504" t="str">
        <f>_xlfn.XLOOKUP(E504,Salespersons!$A$2:$A$101,Salespersons!$B$2:$B$101)</f>
        <v>Kevin Cox</v>
      </c>
      <c r="J504" t="str">
        <f>_xlfn.XLOOKUP(E504,Salespersons!$A$2:$A$101,Salespersons!$C$2:$C$101)</f>
        <v>North</v>
      </c>
      <c r="K504">
        <f t="shared" si="21"/>
        <v>1261.75</v>
      </c>
      <c r="L504" t="str">
        <f t="shared" si="22"/>
        <v>November</v>
      </c>
      <c r="M504" t="str">
        <f t="shared" si="23"/>
        <v>2023</v>
      </c>
    </row>
    <row r="505" spans="1:13" x14ac:dyDescent="0.3">
      <c r="A505">
        <v>504</v>
      </c>
      <c r="B505">
        <v>46</v>
      </c>
      <c r="C505">
        <v>3</v>
      </c>
      <c r="D505" s="2">
        <v>45543</v>
      </c>
      <c r="E505">
        <v>75</v>
      </c>
      <c r="F505" t="str">
        <f>_xlfn.XLOOKUP(B505,Products!$A$2:$A$51,Products!$B$2:$B$51)</f>
        <v>Consider</v>
      </c>
      <c r="G505" t="str">
        <f>_xlfn.XLOOKUP(B505,Products!$A$2:$A$51,Products!$C$2:$C$51)</f>
        <v>Books</v>
      </c>
      <c r="H505">
        <f>_xlfn.XLOOKUP(B505,Products!$A$2:$A$51,Products!$D$2:$D$51)</f>
        <v>243.05</v>
      </c>
      <c r="I505" t="str">
        <f>_xlfn.XLOOKUP(E505,Salespersons!$A$2:$A$101,Salespersons!$B$2:$B$101)</f>
        <v>Steven Adkins</v>
      </c>
      <c r="J505" t="str">
        <f>_xlfn.XLOOKUP(E505,Salespersons!$A$2:$A$101,Salespersons!$C$2:$C$101)</f>
        <v>South</v>
      </c>
      <c r="K505">
        <f t="shared" si="21"/>
        <v>729.15000000000009</v>
      </c>
      <c r="L505" t="str">
        <f t="shared" si="22"/>
        <v>September</v>
      </c>
      <c r="M505" t="str">
        <f t="shared" si="23"/>
        <v>2024</v>
      </c>
    </row>
    <row r="506" spans="1:13" x14ac:dyDescent="0.3">
      <c r="A506">
        <v>505</v>
      </c>
      <c r="B506">
        <v>13</v>
      </c>
      <c r="C506">
        <v>5</v>
      </c>
      <c r="D506" s="2">
        <v>45753</v>
      </c>
      <c r="E506">
        <v>80</v>
      </c>
      <c r="F506" t="str">
        <f>_xlfn.XLOOKUP(B506,Products!$A$2:$A$51,Products!$B$2:$B$51)</f>
        <v>Beat</v>
      </c>
      <c r="G506" t="str">
        <f>_xlfn.XLOOKUP(B506,Products!$A$2:$A$51,Products!$C$2:$C$51)</f>
        <v>Toys</v>
      </c>
      <c r="H506">
        <f>_xlfn.XLOOKUP(B506,Products!$A$2:$A$51,Products!$D$2:$D$51)</f>
        <v>430.93</v>
      </c>
      <c r="I506" t="str">
        <f>_xlfn.XLOOKUP(E506,Salespersons!$A$2:$A$101,Salespersons!$B$2:$B$101)</f>
        <v>Joe Nguyen</v>
      </c>
      <c r="J506" t="str">
        <f>_xlfn.XLOOKUP(E506,Salespersons!$A$2:$A$101,Salespersons!$C$2:$C$101)</f>
        <v>East</v>
      </c>
      <c r="K506">
        <f t="shared" si="21"/>
        <v>2154.65</v>
      </c>
      <c r="L506" t="str">
        <f t="shared" si="22"/>
        <v>April</v>
      </c>
      <c r="M506" t="str">
        <f t="shared" si="23"/>
        <v>2025</v>
      </c>
    </row>
    <row r="507" spans="1:13" x14ac:dyDescent="0.3">
      <c r="A507">
        <v>506</v>
      </c>
      <c r="B507">
        <v>17</v>
      </c>
      <c r="C507">
        <v>2</v>
      </c>
      <c r="D507" s="2">
        <v>45693</v>
      </c>
      <c r="E507">
        <v>91</v>
      </c>
      <c r="F507" t="str">
        <f>_xlfn.XLOOKUP(B507,Products!$A$2:$A$51,Products!$B$2:$B$51)</f>
        <v>Perhaps</v>
      </c>
      <c r="G507" t="str">
        <f>_xlfn.XLOOKUP(B507,Products!$A$2:$A$51,Products!$C$2:$C$51)</f>
        <v>Clothing</v>
      </c>
      <c r="H507">
        <f>_xlfn.XLOOKUP(B507,Products!$A$2:$A$51,Products!$D$2:$D$51)</f>
        <v>165.26</v>
      </c>
      <c r="I507" t="str">
        <f>_xlfn.XLOOKUP(E507,Salespersons!$A$2:$A$101,Salespersons!$B$2:$B$101)</f>
        <v>Stephen Mitchell</v>
      </c>
      <c r="J507" t="str">
        <f>_xlfn.XLOOKUP(E507,Salespersons!$A$2:$A$101,Salespersons!$C$2:$C$101)</f>
        <v>West</v>
      </c>
      <c r="K507">
        <f t="shared" si="21"/>
        <v>330.52</v>
      </c>
      <c r="L507" t="str">
        <f t="shared" si="22"/>
        <v>February</v>
      </c>
      <c r="M507" t="str">
        <f t="shared" si="23"/>
        <v>2025</v>
      </c>
    </row>
    <row r="508" spans="1:13" x14ac:dyDescent="0.3">
      <c r="A508">
        <v>507</v>
      </c>
      <c r="B508">
        <v>10</v>
      </c>
      <c r="C508">
        <v>3</v>
      </c>
      <c r="D508" s="2">
        <v>45244</v>
      </c>
      <c r="E508">
        <v>7</v>
      </c>
      <c r="F508" t="str">
        <f>_xlfn.XLOOKUP(B508,Products!$A$2:$A$51,Products!$B$2:$B$51)</f>
        <v>Live</v>
      </c>
      <c r="G508" t="str">
        <f>_xlfn.XLOOKUP(B508,Products!$A$2:$A$51,Products!$C$2:$C$51)</f>
        <v>Home &amp; Kitchen</v>
      </c>
      <c r="H508">
        <f>_xlfn.XLOOKUP(B508,Products!$A$2:$A$51,Products!$D$2:$D$51)</f>
        <v>406.51</v>
      </c>
      <c r="I508" t="str">
        <f>_xlfn.XLOOKUP(E508,Salespersons!$A$2:$A$101,Salespersons!$B$2:$B$101)</f>
        <v>Robert Montes</v>
      </c>
      <c r="J508" t="str">
        <f>_xlfn.XLOOKUP(E508,Salespersons!$A$2:$A$101,Salespersons!$C$2:$C$101)</f>
        <v>West</v>
      </c>
      <c r="K508">
        <f t="shared" si="21"/>
        <v>1219.53</v>
      </c>
      <c r="L508" t="str">
        <f t="shared" si="22"/>
        <v>November</v>
      </c>
      <c r="M508" t="str">
        <f t="shared" si="23"/>
        <v>2023</v>
      </c>
    </row>
    <row r="509" spans="1:13" x14ac:dyDescent="0.3">
      <c r="A509">
        <v>508</v>
      </c>
      <c r="B509">
        <v>3</v>
      </c>
      <c r="C509">
        <v>7</v>
      </c>
      <c r="D509" s="2">
        <v>45844</v>
      </c>
      <c r="E509">
        <v>49</v>
      </c>
      <c r="F509" t="str">
        <f>_xlfn.XLOOKUP(B509,Products!$A$2:$A$51,Products!$B$2:$B$51)</f>
        <v>Nothing</v>
      </c>
      <c r="G509" t="str">
        <f>_xlfn.XLOOKUP(B509,Products!$A$2:$A$51,Products!$C$2:$C$51)</f>
        <v>Books</v>
      </c>
      <c r="H509">
        <f>_xlfn.XLOOKUP(B509,Products!$A$2:$A$51,Products!$D$2:$D$51)</f>
        <v>425.44</v>
      </c>
      <c r="I509" t="str">
        <f>_xlfn.XLOOKUP(E509,Salespersons!$A$2:$A$101,Salespersons!$B$2:$B$101)</f>
        <v>Thomas Morris</v>
      </c>
      <c r="J509" t="str">
        <f>_xlfn.XLOOKUP(E509,Salespersons!$A$2:$A$101,Salespersons!$C$2:$C$101)</f>
        <v>South</v>
      </c>
      <c r="K509">
        <f t="shared" si="21"/>
        <v>2978.08</v>
      </c>
      <c r="L509" t="str">
        <f t="shared" si="22"/>
        <v>July</v>
      </c>
      <c r="M509" t="str">
        <f t="shared" si="23"/>
        <v>2025</v>
      </c>
    </row>
    <row r="510" spans="1:13" x14ac:dyDescent="0.3">
      <c r="A510">
        <v>509</v>
      </c>
      <c r="B510">
        <v>4</v>
      </c>
      <c r="C510">
        <v>8</v>
      </c>
      <c r="D510" s="2">
        <v>45667</v>
      </c>
      <c r="E510">
        <v>88</v>
      </c>
      <c r="F510" t="str">
        <f>_xlfn.XLOOKUP(B510,Products!$A$2:$A$51,Products!$B$2:$B$51)</f>
        <v>Half</v>
      </c>
      <c r="G510" t="str">
        <f>_xlfn.XLOOKUP(B510,Products!$A$2:$A$51,Products!$C$2:$C$51)</f>
        <v>Home &amp; Kitchen</v>
      </c>
      <c r="H510">
        <f>_xlfn.XLOOKUP(B510,Products!$A$2:$A$51,Products!$D$2:$D$51)</f>
        <v>420.81</v>
      </c>
      <c r="I510" t="str">
        <f>_xlfn.XLOOKUP(E510,Salespersons!$A$2:$A$101,Salespersons!$B$2:$B$101)</f>
        <v>Thomas Montes</v>
      </c>
      <c r="J510" t="str">
        <f>_xlfn.XLOOKUP(E510,Salespersons!$A$2:$A$101,Salespersons!$C$2:$C$101)</f>
        <v>East</v>
      </c>
      <c r="K510">
        <f t="shared" si="21"/>
        <v>3366.48</v>
      </c>
      <c r="L510" t="str">
        <f t="shared" si="22"/>
        <v>January</v>
      </c>
      <c r="M510" t="str">
        <f t="shared" si="23"/>
        <v>2025</v>
      </c>
    </row>
    <row r="511" spans="1:13" x14ac:dyDescent="0.3">
      <c r="A511">
        <v>510</v>
      </c>
      <c r="B511">
        <v>25</v>
      </c>
      <c r="C511">
        <v>5</v>
      </c>
      <c r="D511" s="2">
        <v>45490</v>
      </c>
      <c r="E511">
        <v>96</v>
      </c>
      <c r="F511" t="str">
        <f>_xlfn.XLOOKUP(B511,Products!$A$2:$A$51,Products!$B$2:$B$51)</f>
        <v>Give</v>
      </c>
      <c r="G511" t="str">
        <f>_xlfn.XLOOKUP(B511,Products!$A$2:$A$51,Products!$C$2:$C$51)</f>
        <v>Home &amp; Kitchen</v>
      </c>
      <c r="H511">
        <f>_xlfn.XLOOKUP(B511,Products!$A$2:$A$51,Products!$D$2:$D$51)</f>
        <v>262.41000000000003</v>
      </c>
      <c r="I511" t="str">
        <f>_xlfn.XLOOKUP(E511,Salespersons!$A$2:$A$101,Salespersons!$B$2:$B$101)</f>
        <v>Shari Ross</v>
      </c>
      <c r="J511" t="str">
        <f>_xlfn.XLOOKUP(E511,Salespersons!$A$2:$A$101,Salespersons!$C$2:$C$101)</f>
        <v>West</v>
      </c>
      <c r="K511">
        <f t="shared" si="21"/>
        <v>1312.0500000000002</v>
      </c>
      <c r="L511" t="str">
        <f t="shared" si="22"/>
        <v>July</v>
      </c>
      <c r="M511" t="str">
        <f t="shared" si="23"/>
        <v>2024</v>
      </c>
    </row>
    <row r="512" spans="1:13" x14ac:dyDescent="0.3">
      <c r="A512">
        <v>511</v>
      </c>
      <c r="B512">
        <v>37</v>
      </c>
      <c r="C512">
        <v>3</v>
      </c>
      <c r="D512" s="2">
        <v>45206</v>
      </c>
      <c r="E512">
        <v>99</v>
      </c>
      <c r="F512" t="str">
        <f>_xlfn.XLOOKUP(B512,Products!$A$2:$A$51,Products!$B$2:$B$51)</f>
        <v>Suffer</v>
      </c>
      <c r="G512" t="str">
        <f>_xlfn.XLOOKUP(B512,Products!$A$2:$A$51,Products!$C$2:$C$51)</f>
        <v>Electronics</v>
      </c>
      <c r="H512">
        <f>_xlfn.XLOOKUP(B512,Products!$A$2:$A$51,Products!$D$2:$D$51)</f>
        <v>416.3</v>
      </c>
      <c r="I512" t="str">
        <f>_xlfn.XLOOKUP(E512,Salespersons!$A$2:$A$101,Salespersons!$B$2:$B$101)</f>
        <v>Kathleen Grant</v>
      </c>
      <c r="J512" t="str">
        <f>_xlfn.XLOOKUP(E512,Salespersons!$A$2:$A$101,Salespersons!$C$2:$C$101)</f>
        <v>East</v>
      </c>
      <c r="K512">
        <f t="shared" si="21"/>
        <v>1248.9000000000001</v>
      </c>
      <c r="L512" t="str">
        <f t="shared" si="22"/>
        <v>October</v>
      </c>
      <c r="M512" t="str">
        <f t="shared" si="23"/>
        <v>2023</v>
      </c>
    </row>
    <row r="513" spans="1:13" x14ac:dyDescent="0.3">
      <c r="A513">
        <v>512</v>
      </c>
      <c r="B513">
        <v>43</v>
      </c>
      <c r="C513">
        <v>4</v>
      </c>
      <c r="D513" s="2">
        <v>45205</v>
      </c>
      <c r="E513">
        <v>31</v>
      </c>
      <c r="F513" t="str">
        <f>_xlfn.XLOOKUP(B513,Products!$A$2:$A$51,Products!$B$2:$B$51)</f>
        <v>Seem</v>
      </c>
      <c r="G513" t="str">
        <f>_xlfn.XLOOKUP(B513,Products!$A$2:$A$51,Products!$C$2:$C$51)</f>
        <v>Toys</v>
      </c>
      <c r="H513">
        <f>_xlfn.XLOOKUP(B513,Products!$A$2:$A$51,Products!$D$2:$D$51)</f>
        <v>98.01</v>
      </c>
      <c r="I513" t="str">
        <f>_xlfn.XLOOKUP(E513,Salespersons!$A$2:$A$101,Salespersons!$B$2:$B$101)</f>
        <v>Brooke Williams</v>
      </c>
      <c r="J513" t="str">
        <f>_xlfn.XLOOKUP(E513,Salespersons!$A$2:$A$101,Salespersons!$C$2:$C$101)</f>
        <v>West</v>
      </c>
      <c r="K513">
        <f t="shared" si="21"/>
        <v>392.04</v>
      </c>
      <c r="L513" t="str">
        <f t="shared" si="22"/>
        <v>October</v>
      </c>
      <c r="M513" t="str">
        <f t="shared" si="23"/>
        <v>2023</v>
      </c>
    </row>
    <row r="514" spans="1:13" x14ac:dyDescent="0.3">
      <c r="A514">
        <v>513</v>
      </c>
      <c r="B514">
        <v>38</v>
      </c>
      <c r="C514">
        <v>3</v>
      </c>
      <c r="D514" s="2">
        <v>45757</v>
      </c>
      <c r="E514">
        <v>47</v>
      </c>
      <c r="F514" t="str">
        <f>_xlfn.XLOOKUP(B514,Products!$A$2:$A$51,Products!$B$2:$B$51)</f>
        <v>Smile</v>
      </c>
      <c r="G514" t="str">
        <f>_xlfn.XLOOKUP(B514,Products!$A$2:$A$51,Products!$C$2:$C$51)</f>
        <v>Clothing</v>
      </c>
      <c r="H514">
        <f>_xlfn.XLOOKUP(B514,Products!$A$2:$A$51,Products!$D$2:$D$51)</f>
        <v>49.56</v>
      </c>
      <c r="I514" t="str">
        <f>_xlfn.XLOOKUP(E514,Salespersons!$A$2:$A$101,Salespersons!$B$2:$B$101)</f>
        <v>Jasmine Smith</v>
      </c>
      <c r="J514" t="str">
        <f>_xlfn.XLOOKUP(E514,Salespersons!$A$2:$A$101,Salespersons!$C$2:$C$101)</f>
        <v>West</v>
      </c>
      <c r="K514">
        <f t="shared" si="21"/>
        <v>148.68</v>
      </c>
      <c r="L514" t="str">
        <f t="shared" si="22"/>
        <v>April</v>
      </c>
      <c r="M514" t="str">
        <f t="shared" si="23"/>
        <v>2025</v>
      </c>
    </row>
    <row r="515" spans="1:13" x14ac:dyDescent="0.3">
      <c r="A515">
        <v>514</v>
      </c>
      <c r="B515">
        <v>29</v>
      </c>
      <c r="C515">
        <v>3</v>
      </c>
      <c r="D515" s="2">
        <v>45721</v>
      </c>
      <c r="E515">
        <v>93</v>
      </c>
      <c r="F515" t="str">
        <f>_xlfn.XLOOKUP(B515,Products!$A$2:$A$51,Products!$B$2:$B$51)</f>
        <v>Reason</v>
      </c>
      <c r="G515" t="str">
        <f>_xlfn.XLOOKUP(B515,Products!$A$2:$A$51,Products!$C$2:$C$51)</f>
        <v>Clothing</v>
      </c>
      <c r="H515">
        <f>_xlfn.XLOOKUP(B515,Products!$A$2:$A$51,Products!$D$2:$D$51)</f>
        <v>127.45</v>
      </c>
      <c r="I515" t="str">
        <f>_xlfn.XLOOKUP(E515,Salespersons!$A$2:$A$101,Salespersons!$B$2:$B$101)</f>
        <v>Yolanda Clayton</v>
      </c>
      <c r="J515" t="str">
        <f>_xlfn.XLOOKUP(E515,Salespersons!$A$2:$A$101,Salespersons!$C$2:$C$101)</f>
        <v>South</v>
      </c>
      <c r="K515">
        <f t="shared" ref="K515:K578" si="24">C515*H515</f>
        <v>382.35</v>
      </c>
      <c r="L515" t="str">
        <f t="shared" ref="L515:L578" si="25">TEXT(D515,"MMMM")</f>
        <v>March</v>
      </c>
      <c r="M515" t="str">
        <f t="shared" ref="M515:M578" si="26">TEXT(D515,"YYYY")</f>
        <v>2025</v>
      </c>
    </row>
    <row r="516" spans="1:13" x14ac:dyDescent="0.3">
      <c r="A516">
        <v>515</v>
      </c>
      <c r="B516">
        <v>1</v>
      </c>
      <c r="C516">
        <v>9</v>
      </c>
      <c r="D516" s="2">
        <v>45308</v>
      </c>
      <c r="E516">
        <v>68</v>
      </c>
      <c r="F516" t="str">
        <f>_xlfn.XLOOKUP(B516,Products!$A$2:$A$51,Products!$B$2:$B$51)</f>
        <v>Increase</v>
      </c>
      <c r="G516" t="str">
        <f>_xlfn.XLOOKUP(B516,Products!$A$2:$A$51,Products!$C$2:$C$51)</f>
        <v>Books</v>
      </c>
      <c r="H516">
        <f>_xlfn.XLOOKUP(B516,Products!$A$2:$A$51,Products!$D$2:$D$51)</f>
        <v>101.78</v>
      </c>
      <c r="I516" t="str">
        <f>_xlfn.XLOOKUP(E516,Salespersons!$A$2:$A$101,Salespersons!$B$2:$B$101)</f>
        <v>Gabriel Velez</v>
      </c>
      <c r="J516" t="str">
        <f>_xlfn.XLOOKUP(E516,Salespersons!$A$2:$A$101,Salespersons!$C$2:$C$101)</f>
        <v>East</v>
      </c>
      <c r="K516">
        <f t="shared" si="24"/>
        <v>916.02</v>
      </c>
      <c r="L516" t="str">
        <f t="shared" si="25"/>
        <v>January</v>
      </c>
      <c r="M516" t="str">
        <f t="shared" si="26"/>
        <v>2024</v>
      </c>
    </row>
    <row r="517" spans="1:13" x14ac:dyDescent="0.3">
      <c r="A517">
        <v>516</v>
      </c>
      <c r="B517">
        <v>30</v>
      </c>
      <c r="C517">
        <v>4</v>
      </c>
      <c r="D517" s="2">
        <v>45347</v>
      </c>
      <c r="E517">
        <v>35</v>
      </c>
      <c r="F517" t="str">
        <f>_xlfn.XLOOKUP(B517,Products!$A$2:$A$51,Products!$B$2:$B$51)</f>
        <v>Fine</v>
      </c>
      <c r="G517" t="str">
        <f>_xlfn.XLOOKUP(B517,Products!$A$2:$A$51,Products!$C$2:$C$51)</f>
        <v>Electronics</v>
      </c>
      <c r="H517">
        <f>_xlfn.XLOOKUP(B517,Products!$A$2:$A$51,Products!$D$2:$D$51)</f>
        <v>473.44</v>
      </c>
      <c r="I517" t="str">
        <f>_xlfn.XLOOKUP(E517,Salespersons!$A$2:$A$101,Salespersons!$B$2:$B$101)</f>
        <v>Michele Moody</v>
      </c>
      <c r="J517" t="str">
        <f>_xlfn.XLOOKUP(E517,Salespersons!$A$2:$A$101,Salespersons!$C$2:$C$101)</f>
        <v>South</v>
      </c>
      <c r="K517">
        <f t="shared" si="24"/>
        <v>1893.76</v>
      </c>
      <c r="L517" t="str">
        <f t="shared" si="25"/>
        <v>February</v>
      </c>
      <c r="M517" t="str">
        <f t="shared" si="26"/>
        <v>2024</v>
      </c>
    </row>
    <row r="518" spans="1:13" x14ac:dyDescent="0.3">
      <c r="A518">
        <v>517</v>
      </c>
      <c r="B518">
        <v>39</v>
      </c>
      <c r="C518">
        <v>6</v>
      </c>
      <c r="D518" s="2">
        <v>45679</v>
      </c>
      <c r="E518">
        <v>75</v>
      </c>
      <c r="F518" t="str">
        <f>_xlfn.XLOOKUP(B518,Products!$A$2:$A$51,Products!$B$2:$B$51)</f>
        <v>Reflect</v>
      </c>
      <c r="G518" t="str">
        <f>_xlfn.XLOOKUP(B518,Products!$A$2:$A$51,Products!$C$2:$C$51)</f>
        <v>Clothing</v>
      </c>
      <c r="H518">
        <f>_xlfn.XLOOKUP(B518,Products!$A$2:$A$51,Products!$D$2:$D$51)</f>
        <v>194.89</v>
      </c>
      <c r="I518" t="str">
        <f>_xlfn.XLOOKUP(E518,Salespersons!$A$2:$A$101,Salespersons!$B$2:$B$101)</f>
        <v>Steven Adkins</v>
      </c>
      <c r="J518" t="str">
        <f>_xlfn.XLOOKUP(E518,Salespersons!$A$2:$A$101,Salespersons!$C$2:$C$101)</f>
        <v>South</v>
      </c>
      <c r="K518">
        <f t="shared" si="24"/>
        <v>1169.3399999999999</v>
      </c>
      <c r="L518" t="str">
        <f t="shared" si="25"/>
        <v>January</v>
      </c>
      <c r="M518" t="str">
        <f t="shared" si="26"/>
        <v>2025</v>
      </c>
    </row>
    <row r="519" spans="1:13" x14ac:dyDescent="0.3">
      <c r="A519">
        <v>518</v>
      </c>
      <c r="B519">
        <v>10</v>
      </c>
      <c r="C519">
        <v>3</v>
      </c>
      <c r="D519" s="2">
        <v>45676</v>
      </c>
      <c r="E519">
        <v>34</v>
      </c>
      <c r="F519" t="str">
        <f>_xlfn.XLOOKUP(B519,Products!$A$2:$A$51,Products!$B$2:$B$51)</f>
        <v>Live</v>
      </c>
      <c r="G519" t="str">
        <f>_xlfn.XLOOKUP(B519,Products!$A$2:$A$51,Products!$C$2:$C$51)</f>
        <v>Home &amp; Kitchen</v>
      </c>
      <c r="H519">
        <f>_xlfn.XLOOKUP(B519,Products!$A$2:$A$51,Products!$D$2:$D$51)</f>
        <v>406.51</v>
      </c>
      <c r="I519" t="str">
        <f>_xlfn.XLOOKUP(E519,Salespersons!$A$2:$A$101,Salespersons!$B$2:$B$101)</f>
        <v>Denise Cruz</v>
      </c>
      <c r="J519" t="str">
        <f>_xlfn.XLOOKUP(E519,Salespersons!$A$2:$A$101,Salespersons!$C$2:$C$101)</f>
        <v>North</v>
      </c>
      <c r="K519">
        <f t="shared" si="24"/>
        <v>1219.53</v>
      </c>
      <c r="L519" t="str">
        <f t="shared" si="25"/>
        <v>January</v>
      </c>
      <c r="M519" t="str">
        <f t="shared" si="26"/>
        <v>2025</v>
      </c>
    </row>
    <row r="520" spans="1:13" x14ac:dyDescent="0.3">
      <c r="A520">
        <v>519</v>
      </c>
      <c r="B520">
        <v>29</v>
      </c>
      <c r="C520">
        <v>8</v>
      </c>
      <c r="D520" s="2">
        <v>45190</v>
      </c>
      <c r="E520">
        <v>58</v>
      </c>
      <c r="F520" t="str">
        <f>_xlfn.XLOOKUP(B520,Products!$A$2:$A$51,Products!$B$2:$B$51)</f>
        <v>Reason</v>
      </c>
      <c r="G520" t="str">
        <f>_xlfn.XLOOKUP(B520,Products!$A$2:$A$51,Products!$C$2:$C$51)</f>
        <v>Clothing</v>
      </c>
      <c r="H520">
        <f>_xlfn.XLOOKUP(B520,Products!$A$2:$A$51,Products!$D$2:$D$51)</f>
        <v>127.45</v>
      </c>
      <c r="I520" t="str">
        <f>_xlfn.XLOOKUP(E520,Salespersons!$A$2:$A$101,Salespersons!$B$2:$B$101)</f>
        <v>Brandon Atkinson</v>
      </c>
      <c r="J520" t="str">
        <f>_xlfn.XLOOKUP(E520,Salespersons!$A$2:$A$101,Salespersons!$C$2:$C$101)</f>
        <v>West</v>
      </c>
      <c r="K520">
        <f t="shared" si="24"/>
        <v>1019.6</v>
      </c>
      <c r="L520" t="str">
        <f t="shared" si="25"/>
        <v>September</v>
      </c>
      <c r="M520" t="str">
        <f t="shared" si="26"/>
        <v>2023</v>
      </c>
    </row>
    <row r="521" spans="1:13" x14ac:dyDescent="0.3">
      <c r="A521">
        <v>520</v>
      </c>
      <c r="B521">
        <v>44</v>
      </c>
      <c r="C521">
        <v>4</v>
      </c>
      <c r="D521" s="2">
        <v>45220</v>
      </c>
      <c r="E521">
        <v>15</v>
      </c>
      <c r="F521" t="str">
        <f>_xlfn.XLOOKUP(B521,Products!$A$2:$A$51,Products!$B$2:$B$51)</f>
        <v>Approach</v>
      </c>
      <c r="G521" t="str">
        <f>_xlfn.XLOOKUP(B521,Products!$A$2:$A$51,Products!$C$2:$C$51)</f>
        <v>Toys</v>
      </c>
      <c r="H521">
        <f>_xlfn.XLOOKUP(B521,Products!$A$2:$A$51,Products!$D$2:$D$51)</f>
        <v>128.11000000000001</v>
      </c>
      <c r="I521" t="str">
        <f>_xlfn.XLOOKUP(E521,Salespersons!$A$2:$A$101,Salespersons!$B$2:$B$101)</f>
        <v>Ryan Mcdaniel</v>
      </c>
      <c r="J521" t="str">
        <f>_xlfn.XLOOKUP(E521,Salespersons!$A$2:$A$101,Salespersons!$C$2:$C$101)</f>
        <v>East</v>
      </c>
      <c r="K521">
        <f t="shared" si="24"/>
        <v>512.44000000000005</v>
      </c>
      <c r="L521" t="str">
        <f t="shared" si="25"/>
        <v>October</v>
      </c>
      <c r="M521" t="str">
        <f t="shared" si="26"/>
        <v>2023</v>
      </c>
    </row>
    <row r="522" spans="1:13" x14ac:dyDescent="0.3">
      <c r="A522">
        <v>521</v>
      </c>
      <c r="B522">
        <v>32</v>
      </c>
      <c r="C522">
        <v>8</v>
      </c>
      <c r="D522" s="2">
        <v>45342</v>
      </c>
      <c r="E522">
        <v>78</v>
      </c>
      <c r="F522" t="str">
        <f>_xlfn.XLOOKUP(B522,Products!$A$2:$A$51,Products!$B$2:$B$51)</f>
        <v>Former</v>
      </c>
      <c r="G522" t="str">
        <f>_xlfn.XLOOKUP(B522,Products!$A$2:$A$51,Products!$C$2:$C$51)</f>
        <v>Books</v>
      </c>
      <c r="H522">
        <f>_xlfn.XLOOKUP(B522,Products!$A$2:$A$51,Products!$D$2:$D$51)</f>
        <v>373.97</v>
      </c>
      <c r="I522" t="str">
        <f>_xlfn.XLOOKUP(E522,Salespersons!$A$2:$A$101,Salespersons!$B$2:$B$101)</f>
        <v>Austin Stewart</v>
      </c>
      <c r="J522" t="str">
        <f>_xlfn.XLOOKUP(E522,Salespersons!$A$2:$A$101,Salespersons!$C$2:$C$101)</f>
        <v>North</v>
      </c>
      <c r="K522">
        <f t="shared" si="24"/>
        <v>2991.76</v>
      </c>
      <c r="L522" t="str">
        <f t="shared" si="25"/>
        <v>February</v>
      </c>
      <c r="M522" t="str">
        <f t="shared" si="26"/>
        <v>2024</v>
      </c>
    </row>
    <row r="523" spans="1:13" x14ac:dyDescent="0.3">
      <c r="A523">
        <v>522</v>
      </c>
      <c r="B523">
        <v>44</v>
      </c>
      <c r="C523">
        <v>2</v>
      </c>
      <c r="D523" s="2">
        <v>45487</v>
      </c>
      <c r="E523">
        <v>85</v>
      </c>
      <c r="F523" t="str">
        <f>_xlfn.XLOOKUP(B523,Products!$A$2:$A$51,Products!$B$2:$B$51)</f>
        <v>Approach</v>
      </c>
      <c r="G523" t="str">
        <f>_xlfn.XLOOKUP(B523,Products!$A$2:$A$51,Products!$C$2:$C$51)</f>
        <v>Toys</v>
      </c>
      <c r="H523">
        <f>_xlfn.XLOOKUP(B523,Products!$A$2:$A$51,Products!$D$2:$D$51)</f>
        <v>128.11000000000001</v>
      </c>
      <c r="I523" t="str">
        <f>_xlfn.XLOOKUP(E523,Salespersons!$A$2:$A$101,Salespersons!$B$2:$B$101)</f>
        <v>Kristin Rodriguez</v>
      </c>
      <c r="J523" t="str">
        <f>_xlfn.XLOOKUP(E523,Salespersons!$A$2:$A$101,Salespersons!$C$2:$C$101)</f>
        <v>West</v>
      </c>
      <c r="K523">
        <f t="shared" si="24"/>
        <v>256.22000000000003</v>
      </c>
      <c r="L523" t="str">
        <f t="shared" si="25"/>
        <v>July</v>
      </c>
      <c r="M523" t="str">
        <f t="shared" si="26"/>
        <v>2024</v>
      </c>
    </row>
    <row r="524" spans="1:13" x14ac:dyDescent="0.3">
      <c r="A524">
        <v>523</v>
      </c>
      <c r="B524">
        <v>1</v>
      </c>
      <c r="C524">
        <v>9</v>
      </c>
      <c r="D524" s="2">
        <v>45575</v>
      </c>
      <c r="E524">
        <v>71</v>
      </c>
      <c r="F524" t="str">
        <f>_xlfn.XLOOKUP(B524,Products!$A$2:$A$51,Products!$B$2:$B$51)</f>
        <v>Increase</v>
      </c>
      <c r="G524" t="str">
        <f>_xlfn.XLOOKUP(B524,Products!$A$2:$A$51,Products!$C$2:$C$51)</f>
        <v>Books</v>
      </c>
      <c r="H524">
        <f>_xlfn.XLOOKUP(B524,Products!$A$2:$A$51,Products!$D$2:$D$51)</f>
        <v>101.78</v>
      </c>
      <c r="I524" t="str">
        <f>_xlfn.XLOOKUP(E524,Salespersons!$A$2:$A$101,Salespersons!$B$2:$B$101)</f>
        <v>Jeremy Kennedy</v>
      </c>
      <c r="J524" t="str">
        <f>_xlfn.XLOOKUP(E524,Salespersons!$A$2:$A$101,Salespersons!$C$2:$C$101)</f>
        <v>North</v>
      </c>
      <c r="K524">
        <f t="shared" si="24"/>
        <v>916.02</v>
      </c>
      <c r="L524" t="str">
        <f t="shared" si="25"/>
        <v>October</v>
      </c>
      <c r="M524" t="str">
        <f t="shared" si="26"/>
        <v>2024</v>
      </c>
    </row>
    <row r="525" spans="1:13" x14ac:dyDescent="0.3">
      <c r="A525">
        <v>524</v>
      </c>
      <c r="B525">
        <v>41</v>
      </c>
      <c r="C525">
        <v>2</v>
      </c>
      <c r="D525" s="2">
        <v>45523</v>
      </c>
      <c r="E525">
        <v>81</v>
      </c>
      <c r="F525" t="str">
        <f>_xlfn.XLOOKUP(B525,Products!$A$2:$A$51,Products!$B$2:$B$51)</f>
        <v>Almost</v>
      </c>
      <c r="G525" t="str">
        <f>_xlfn.XLOOKUP(B525,Products!$A$2:$A$51,Products!$C$2:$C$51)</f>
        <v>Home &amp; Kitchen</v>
      </c>
      <c r="H525">
        <f>_xlfn.XLOOKUP(B525,Products!$A$2:$A$51,Products!$D$2:$D$51)</f>
        <v>70.72</v>
      </c>
      <c r="I525" t="str">
        <f>_xlfn.XLOOKUP(E525,Salespersons!$A$2:$A$101,Salespersons!$B$2:$B$101)</f>
        <v>Stephanie Mendez</v>
      </c>
      <c r="J525" t="str">
        <f>_xlfn.XLOOKUP(E525,Salespersons!$A$2:$A$101,Salespersons!$C$2:$C$101)</f>
        <v>East</v>
      </c>
      <c r="K525">
        <f t="shared" si="24"/>
        <v>141.44</v>
      </c>
      <c r="L525" t="str">
        <f t="shared" si="25"/>
        <v>August</v>
      </c>
      <c r="M525" t="str">
        <f t="shared" si="26"/>
        <v>2024</v>
      </c>
    </row>
    <row r="526" spans="1:13" x14ac:dyDescent="0.3">
      <c r="A526">
        <v>525</v>
      </c>
      <c r="B526">
        <v>17</v>
      </c>
      <c r="C526">
        <v>3</v>
      </c>
      <c r="D526" s="2">
        <v>45651</v>
      </c>
      <c r="E526">
        <v>42</v>
      </c>
      <c r="F526" t="str">
        <f>_xlfn.XLOOKUP(B526,Products!$A$2:$A$51,Products!$B$2:$B$51)</f>
        <v>Perhaps</v>
      </c>
      <c r="G526" t="str">
        <f>_xlfn.XLOOKUP(B526,Products!$A$2:$A$51,Products!$C$2:$C$51)</f>
        <v>Clothing</v>
      </c>
      <c r="H526">
        <f>_xlfn.XLOOKUP(B526,Products!$A$2:$A$51,Products!$D$2:$D$51)</f>
        <v>165.26</v>
      </c>
      <c r="I526" t="str">
        <f>_xlfn.XLOOKUP(E526,Salespersons!$A$2:$A$101,Salespersons!$B$2:$B$101)</f>
        <v>Jason Oliver</v>
      </c>
      <c r="J526" t="str">
        <f>_xlfn.XLOOKUP(E526,Salespersons!$A$2:$A$101,Salespersons!$C$2:$C$101)</f>
        <v>South</v>
      </c>
      <c r="K526">
        <f t="shared" si="24"/>
        <v>495.78</v>
      </c>
      <c r="L526" t="str">
        <f t="shared" si="25"/>
        <v>December</v>
      </c>
      <c r="M526" t="str">
        <f t="shared" si="26"/>
        <v>2024</v>
      </c>
    </row>
    <row r="527" spans="1:13" x14ac:dyDescent="0.3">
      <c r="A527">
        <v>526</v>
      </c>
      <c r="B527">
        <v>12</v>
      </c>
      <c r="C527">
        <v>3</v>
      </c>
      <c r="D527" s="2">
        <v>45251</v>
      </c>
      <c r="E527">
        <v>18</v>
      </c>
      <c r="F527" t="str">
        <f>_xlfn.XLOOKUP(B527,Products!$A$2:$A$51,Products!$B$2:$B$51)</f>
        <v>Why</v>
      </c>
      <c r="G527" t="str">
        <f>_xlfn.XLOOKUP(B527,Products!$A$2:$A$51,Products!$C$2:$C$51)</f>
        <v>Clothing</v>
      </c>
      <c r="H527">
        <f>_xlfn.XLOOKUP(B527,Products!$A$2:$A$51,Products!$D$2:$D$51)</f>
        <v>76.88</v>
      </c>
      <c r="I527" t="str">
        <f>_xlfn.XLOOKUP(E527,Salespersons!$A$2:$A$101,Salespersons!$B$2:$B$101)</f>
        <v>Keith Miller</v>
      </c>
      <c r="J527" t="str">
        <f>_xlfn.XLOOKUP(E527,Salespersons!$A$2:$A$101,Salespersons!$C$2:$C$101)</f>
        <v>East</v>
      </c>
      <c r="K527">
        <f t="shared" si="24"/>
        <v>230.64</v>
      </c>
      <c r="L527" t="str">
        <f t="shared" si="25"/>
        <v>November</v>
      </c>
      <c r="M527" t="str">
        <f t="shared" si="26"/>
        <v>2023</v>
      </c>
    </row>
    <row r="528" spans="1:13" x14ac:dyDescent="0.3">
      <c r="A528">
        <v>527</v>
      </c>
      <c r="B528">
        <v>2</v>
      </c>
      <c r="C528">
        <v>5</v>
      </c>
      <c r="D528" s="2">
        <v>45157</v>
      </c>
      <c r="E528">
        <v>78</v>
      </c>
      <c r="F528" t="str">
        <f>_xlfn.XLOOKUP(B528,Products!$A$2:$A$51,Products!$B$2:$B$51)</f>
        <v>Soldier</v>
      </c>
      <c r="G528" t="str">
        <f>_xlfn.XLOOKUP(B528,Products!$A$2:$A$51,Products!$C$2:$C$51)</f>
        <v>Toys</v>
      </c>
      <c r="H528">
        <f>_xlfn.XLOOKUP(B528,Products!$A$2:$A$51,Products!$D$2:$D$51)</f>
        <v>217.51</v>
      </c>
      <c r="I528" t="str">
        <f>_xlfn.XLOOKUP(E528,Salespersons!$A$2:$A$101,Salespersons!$B$2:$B$101)</f>
        <v>Austin Stewart</v>
      </c>
      <c r="J528" t="str">
        <f>_xlfn.XLOOKUP(E528,Salespersons!$A$2:$A$101,Salespersons!$C$2:$C$101)</f>
        <v>North</v>
      </c>
      <c r="K528">
        <f t="shared" si="24"/>
        <v>1087.55</v>
      </c>
      <c r="L528" t="str">
        <f t="shared" si="25"/>
        <v>August</v>
      </c>
      <c r="M528" t="str">
        <f t="shared" si="26"/>
        <v>2023</v>
      </c>
    </row>
    <row r="529" spans="1:13" x14ac:dyDescent="0.3">
      <c r="A529">
        <v>528</v>
      </c>
      <c r="B529">
        <v>9</v>
      </c>
      <c r="C529">
        <v>3</v>
      </c>
      <c r="D529" s="2">
        <v>45360</v>
      </c>
      <c r="E529">
        <v>38</v>
      </c>
      <c r="F529" t="str">
        <f>_xlfn.XLOOKUP(B529,Products!$A$2:$A$51,Products!$B$2:$B$51)</f>
        <v>Different</v>
      </c>
      <c r="G529" t="str">
        <f>_xlfn.XLOOKUP(B529,Products!$A$2:$A$51,Products!$C$2:$C$51)</f>
        <v>Home &amp; Kitchen</v>
      </c>
      <c r="H529">
        <f>_xlfn.XLOOKUP(B529,Products!$A$2:$A$51,Products!$D$2:$D$51)</f>
        <v>317.12</v>
      </c>
      <c r="I529" t="str">
        <f>_xlfn.XLOOKUP(E529,Salespersons!$A$2:$A$101,Salespersons!$B$2:$B$101)</f>
        <v>Gina Hart</v>
      </c>
      <c r="J529" t="str">
        <f>_xlfn.XLOOKUP(E529,Salespersons!$A$2:$A$101,Salespersons!$C$2:$C$101)</f>
        <v>East</v>
      </c>
      <c r="K529">
        <f t="shared" si="24"/>
        <v>951.36</v>
      </c>
      <c r="L529" t="str">
        <f t="shared" si="25"/>
        <v>March</v>
      </c>
      <c r="M529" t="str">
        <f t="shared" si="26"/>
        <v>2024</v>
      </c>
    </row>
    <row r="530" spans="1:13" x14ac:dyDescent="0.3">
      <c r="A530">
        <v>529</v>
      </c>
      <c r="B530">
        <v>12</v>
      </c>
      <c r="C530">
        <v>8</v>
      </c>
      <c r="D530" s="2">
        <v>45187</v>
      </c>
      <c r="E530">
        <v>64</v>
      </c>
      <c r="F530" t="str">
        <f>_xlfn.XLOOKUP(B530,Products!$A$2:$A$51,Products!$B$2:$B$51)</f>
        <v>Why</v>
      </c>
      <c r="G530" t="str">
        <f>_xlfn.XLOOKUP(B530,Products!$A$2:$A$51,Products!$C$2:$C$51)</f>
        <v>Clothing</v>
      </c>
      <c r="H530">
        <f>_xlfn.XLOOKUP(B530,Products!$A$2:$A$51,Products!$D$2:$D$51)</f>
        <v>76.88</v>
      </c>
      <c r="I530" t="str">
        <f>_xlfn.XLOOKUP(E530,Salespersons!$A$2:$A$101,Salespersons!$B$2:$B$101)</f>
        <v>Scott Martin</v>
      </c>
      <c r="J530" t="str">
        <f>_xlfn.XLOOKUP(E530,Salespersons!$A$2:$A$101,Salespersons!$C$2:$C$101)</f>
        <v>East</v>
      </c>
      <c r="K530">
        <f t="shared" si="24"/>
        <v>615.04</v>
      </c>
      <c r="L530" t="str">
        <f t="shared" si="25"/>
        <v>September</v>
      </c>
      <c r="M530" t="str">
        <f t="shared" si="26"/>
        <v>2023</v>
      </c>
    </row>
    <row r="531" spans="1:13" x14ac:dyDescent="0.3">
      <c r="A531">
        <v>530</v>
      </c>
      <c r="B531">
        <v>25</v>
      </c>
      <c r="C531">
        <v>7</v>
      </c>
      <c r="D531" s="2">
        <v>45547</v>
      </c>
      <c r="E531">
        <v>29</v>
      </c>
      <c r="F531" t="str">
        <f>_xlfn.XLOOKUP(B531,Products!$A$2:$A$51,Products!$B$2:$B$51)</f>
        <v>Give</v>
      </c>
      <c r="G531" t="str">
        <f>_xlfn.XLOOKUP(B531,Products!$A$2:$A$51,Products!$C$2:$C$51)</f>
        <v>Home &amp; Kitchen</v>
      </c>
      <c r="H531">
        <f>_xlfn.XLOOKUP(B531,Products!$A$2:$A$51,Products!$D$2:$D$51)</f>
        <v>262.41000000000003</v>
      </c>
      <c r="I531" t="str">
        <f>_xlfn.XLOOKUP(E531,Salespersons!$A$2:$A$101,Salespersons!$B$2:$B$101)</f>
        <v>Ryan Griffith</v>
      </c>
      <c r="J531" t="str">
        <f>_xlfn.XLOOKUP(E531,Salespersons!$A$2:$A$101,Salespersons!$C$2:$C$101)</f>
        <v>East</v>
      </c>
      <c r="K531">
        <f t="shared" si="24"/>
        <v>1836.8700000000001</v>
      </c>
      <c r="L531" t="str">
        <f t="shared" si="25"/>
        <v>September</v>
      </c>
      <c r="M531" t="str">
        <f t="shared" si="26"/>
        <v>2024</v>
      </c>
    </row>
    <row r="532" spans="1:13" x14ac:dyDescent="0.3">
      <c r="A532">
        <v>531</v>
      </c>
      <c r="B532">
        <v>36</v>
      </c>
      <c r="C532">
        <v>1</v>
      </c>
      <c r="D532" s="2">
        <v>45432</v>
      </c>
      <c r="E532">
        <v>10</v>
      </c>
      <c r="F532" t="str">
        <f>_xlfn.XLOOKUP(B532,Products!$A$2:$A$51,Products!$B$2:$B$51)</f>
        <v>Agreement</v>
      </c>
      <c r="G532" t="str">
        <f>_xlfn.XLOOKUP(B532,Products!$A$2:$A$51,Products!$C$2:$C$51)</f>
        <v>Toys</v>
      </c>
      <c r="H532">
        <f>_xlfn.XLOOKUP(B532,Products!$A$2:$A$51,Products!$D$2:$D$51)</f>
        <v>240.8</v>
      </c>
      <c r="I532" t="str">
        <f>_xlfn.XLOOKUP(E532,Salespersons!$A$2:$A$101,Salespersons!$B$2:$B$101)</f>
        <v>Tyler Howard</v>
      </c>
      <c r="J532" t="str">
        <f>_xlfn.XLOOKUP(E532,Salespersons!$A$2:$A$101,Salespersons!$C$2:$C$101)</f>
        <v>East</v>
      </c>
      <c r="K532">
        <f t="shared" si="24"/>
        <v>240.8</v>
      </c>
      <c r="L532" t="str">
        <f t="shared" si="25"/>
        <v>May</v>
      </c>
      <c r="M532" t="str">
        <f t="shared" si="26"/>
        <v>2024</v>
      </c>
    </row>
    <row r="533" spans="1:13" x14ac:dyDescent="0.3">
      <c r="A533">
        <v>532</v>
      </c>
      <c r="B533">
        <v>44</v>
      </c>
      <c r="C533">
        <v>6</v>
      </c>
      <c r="D533" s="2">
        <v>45236</v>
      </c>
      <c r="E533">
        <v>17</v>
      </c>
      <c r="F533" t="str">
        <f>_xlfn.XLOOKUP(B533,Products!$A$2:$A$51,Products!$B$2:$B$51)</f>
        <v>Approach</v>
      </c>
      <c r="G533" t="str">
        <f>_xlfn.XLOOKUP(B533,Products!$A$2:$A$51,Products!$C$2:$C$51)</f>
        <v>Toys</v>
      </c>
      <c r="H533">
        <f>_xlfn.XLOOKUP(B533,Products!$A$2:$A$51,Products!$D$2:$D$51)</f>
        <v>128.11000000000001</v>
      </c>
      <c r="I533" t="str">
        <f>_xlfn.XLOOKUP(E533,Salespersons!$A$2:$A$101,Salespersons!$B$2:$B$101)</f>
        <v>Christine Arellano</v>
      </c>
      <c r="J533" t="str">
        <f>_xlfn.XLOOKUP(E533,Salespersons!$A$2:$A$101,Salespersons!$C$2:$C$101)</f>
        <v>South</v>
      </c>
      <c r="K533">
        <f t="shared" si="24"/>
        <v>768.66000000000008</v>
      </c>
      <c r="L533" t="str">
        <f t="shared" si="25"/>
        <v>November</v>
      </c>
      <c r="M533" t="str">
        <f t="shared" si="26"/>
        <v>2023</v>
      </c>
    </row>
    <row r="534" spans="1:13" x14ac:dyDescent="0.3">
      <c r="A534">
        <v>533</v>
      </c>
      <c r="B534">
        <v>50</v>
      </c>
      <c r="C534">
        <v>2</v>
      </c>
      <c r="D534" s="2">
        <v>45278</v>
      </c>
      <c r="E534">
        <v>32</v>
      </c>
      <c r="F534" t="str">
        <f>_xlfn.XLOOKUP(B534,Products!$A$2:$A$51,Products!$B$2:$B$51)</f>
        <v>Newspaper</v>
      </c>
      <c r="G534" t="str">
        <f>_xlfn.XLOOKUP(B534,Products!$A$2:$A$51,Products!$C$2:$C$51)</f>
        <v>Clothing</v>
      </c>
      <c r="H534">
        <f>_xlfn.XLOOKUP(B534,Products!$A$2:$A$51,Products!$D$2:$D$51)</f>
        <v>256.36</v>
      </c>
      <c r="I534" t="str">
        <f>_xlfn.XLOOKUP(E534,Salespersons!$A$2:$A$101,Salespersons!$B$2:$B$101)</f>
        <v>Michael Adams</v>
      </c>
      <c r="J534" t="str">
        <f>_xlfn.XLOOKUP(E534,Salespersons!$A$2:$A$101,Salespersons!$C$2:$C$101)</f>
        <v>North</v>
      </c>
      <c r="K534">
        <f t="shared" si="24"/>
        <v>512.72</v>
      </c>
      <c r="L534" t="str">
        <f t="shared" si="25"/>
        <v>December</v>
      </c>
      <c r="M534" t="str">
        <f t="shared" si="26"/>
        <v>2023</v>
      </c>
    </row>
    <row r="535" spans="1:13" x14ac:dyDescent="0.3">
      <c r="A535">
        <v>534</v>
      </c>
      <c r="B535">
        <v>35</v>
      </c>
      <c r="C535">
        <v>8</v>
      </c>
      <c r="D535" s="2">
        <v>45647</v>
      </c>
      <c r="E535">
        <v>61</v>
      </c>
      <c r="F535" t="str">
        <f>_xlfn.XLOOKUP(B535,Products!$A$2:$A$51,Products!$B$2:$B$51)</f>
        <v>Ok</v>
      </c>
      <c r="G535" t="str">
        <f>_xlfn.XLOOKUP(B535,Products!$A$2:$A$51,Products!$C$2:$C$51)</f>
        <v>Books</v>
      </c>
      <c r="H535">
        <f>_xlfn.XLOOKUP(B535,Products!$A$2:$A$51,Products!$D$2:$D$51)</f>
        <v>252.35</v>
      </c>
      <c r="I535" t="str">
        <f>_xlfn.XLOOKUP(E535,Salespersons!$A$2:$A$101,Salespersons!$B$2:$B$101)</f>
        <v>Alejandra Meza</v>
      </c>
      <c r="J535" t="str">
        <f>_xlfn.XLOOKUP(E535,Salespersons!$A$2:$A$101,Salespersons!$C$2:$C$101)</f>
        <v>East</v>
      </c>
      <c r="K535">
        <f t="shared" si="24"/>
        <v>2018.8</v>
      </c>
      <c r="L535" t="str">
        <f t="shared" si="25"/>
        <v>December</v>
      </c>
      <c r="M535" t="str">
        <f t="shared" si="26"/>
        <v>2024</v>
      </c>
    </row>
    <row r="536" spans="1:13" x14ac:dyDescent="0.3">
      <c r="A536">
        <v>535</v>
      </c>
      <c r="B536">
        <v>22</v>
      </c>
      <c r="C536">
        <v>8</v>
      </c>
      <c r="D536" s="2">
        <v>45629</v>
      </c>
      <c r="E536">
        <v>84</v>
      </c>
      <c r="F536" t="str">
        <f>_xlfn.XLOOKUP(B536,Products!$A$2:$A$51,Products!$B$2:$B$51)</f>
        <v>Detail</v>
      </c>
      <c r="G536" t="str">
        <f>_xlfn.XLOOKUP(B536,Products!$A$2:$A$51,Products!$C$2:$C$51)</f>
        <v>Clothing</v>
      </c>
      <c r="H536">
        <f>_xlfn.XLOOKUP(B536,Products!$A$2:$A$51,Products!$D$2:$D$51)</f>
        <v>393.11</v>
      </c>
      <c r="I536" t="str">
        <f>_xlfn.XLOOKUP(E536,Salespersons!$A$2:$A$101,Salespersons!$B$2:$B$101)</f>
        <v>Meghan Ochoa</v>
      </c>
      <c r="J536" t="str">
        <f>_xlfn.XLOOKUP(E536,Salespersons!$A$2:$A$101,Salespersons!$C$2:$C$101)</f>
        <v>West</v>
      </c>
      <c r="K536">
        <f t="shared" si="24"/>
        <v>3144.88</v>
      </c>
      <c r="L536" t="str">
        <f t="shared" si="25"/>
        <v>December</v>
      </c>
      <c r="M536" t="str">
        <f t="shared" si="26"/>
        <v>2024</v>
      </c>
    </row>
    <row r="537" spans="1:13" x14ac:dyDescent="0.3">
      <c r="A537">
        <v>536</v>
      </c>
      <c r="B537">
        <v>33</v>
      </c>
      <c r="C537">
        <v>7</v>
      </c>
      <c r="D537" s="2">
        <v>45706</v>
      </c>
      <c r="E537">
        <v>81</v>
      </c>
      <c r="F537" t="str">
        <f>_xlfn.XLOOKUP(B537,Products!$A$2:$A$51,Products!$B$2:$B$51)</f>
        <v>Resource</v>
      </c>
      <c r="G537" t="str">
        <f>_xlfn.XLOOKUP(B537,Products!$A$2:$A$51,Products!$C$2:$C$51)</f>
        <v>Toys</v>
      </c>
      <c r="H537">
        <f>_xlfn.XLOOKUP(B537,Products!$A$2:$A$51,Products!$D$2:$D$51)</f>
        <v>10.54</v>
      </c>
      <c r="I537" t="str">
        <f>_xlfn.XLOOKUP(E537,Salespersons!$A$2:$A$101,Salespersons!$B$2:$B$101)</f>
        <v>Stephanie Mendez</v>
      </c>
      <c r="J537" t="str">
        <f>_xlfn.XLOOKUP(E537,Salespersons!$A$2:$A$101,Salespersons!$C$2:$C$101)</f>
        <v>East</v>
      </c>
      <c r="K537">
        <f t="shared" si="24"/>
        <v>73.78</v>
      </c>
      <c r="L537" t="str">
        <f t="shared" si="25"/>
        <v>February</v>
      </c>
      <c r="M537" t="str">
        <f t="shared" si="26"/>
        <v>2025</v>
      </c>
    </row>
    <row r="538" spans="1:13" x14ac:dyDescent="0.3">
      <c r="A538">
        <v>537</v>
      </c>
      <c r="B538">
        <v>50</v>
      </c>
      <c r="C538">
        <v>8</v>
      </c>
      <c r="D538" s="2">
        <v>45745</v>
      </c>
      <c r="E538">
        <v>46</v>
      </c>
      <c r="F538" t="str">
        <f>_xlfn.XLOOKUP(B538,Products!$A$2:$A$51,Products!$B$2:$B$51)</f>
        <v>Newspaper</v>
      </c>
      <c r="G538" t="str">
        <f>_xlfn.XLOOKUP(B538,Products!$A$2:$A$51,Products!$C$2:$C$51)</f>
        <v>Clothing</v>
      </c>
      <c r="H538">
        <f>_xlfn.XLOOKUP(B538,Products!$A$2:$A$51,Products!$D$2:$D$51)</f>
        <v>256.36</v>
      </c>
      <c r="I538" t="str">
        <f>_xlfn.XLOOKUP(E538,Salespersons!$A$2:$A$101,Salespersons!$B$2:$B$101)</f>
        <v>Linda Woods</v>
      </c>
      <c r="J538" t="str">
        <f>_xlfn.XLOOKUP(E538,Salespersons!$A$2:$A$101,Salespersons!$C$2:$C$101)</f>
        <v>South</v>
      </c>
      <c r="K538">
        <f t="shared" si="24"/>
        <v>2050.88</v>
      </c>
      <c r="L538" t="str">
        <f t="shared" si="25"/>
        <v>March</v>
      </c>
      <c r="M538" t="str">
        <f t="shared" si="26"/>
        <v>2025</v>
      </c>
    </row>
    <row r="539" spans="1:13" x14ac:dyDescent="0.3">
      <c r="A539">
        <v>538</v>
      </c>
      <c r="B539">
        <v>21</v>
      </c>
      <c r="C539">
        <v>1</v>
      </c>
      <c r="D539" s="2">
        <v>45445</v>
      </c>
      <c r="E539">
        <v>71</v>
      </c>
      <c r="F539" t="str">
        <f>_xlfn.XLOOKUP(B539,Products!$A$2:$A$51,Products!$B$2:$B$51)</f>
        <v>Firm</v>
      </c>
      <c r="G539" t="str">
        <f>_xlfn.XLOOKUP(B539,Products!$A$2:$A$51,Products!$C$2:$C$51)</f>
        <v>Toys</v>
      </c>
      <c r="H539">
        <f>_xlfn.XLOOKUP(B539,Products!$A$2:$A$51,Products!$D$2:$D$51)</f>
        <v>107.8</v>
      </c>
      <c r="I539" t="str">
        <f>_xlfn.XLOOKUP(E539,Salespersons!$A$2:$A$101,Salespersons!$B$2:$B$101)</f>
        <v>Jeremy Kennedy</v>
      </c>
      <c r="J539" t="str">
        <f>_xlfn.XLOOKUP(E539,Salespersons!$A$2:$A$101,Salespersons!$C$2:$C$101)</f>
        <v>North</v>
      </c>
      <c r="K539">
        <f t="shared" si="24"/>
        <v>107.8</v>
      </c>
      <c r="L539" t="str">
        <f t="shared" si="25"/>
        <v>June</v>
      </c>
      <c r="M539" t="str">
        <f t="shared" si="26"/>
        <v>2024</v>
      </c>
    </row>
    <row r="540" spans="1:13" x14ac:dyDescent="0.3">
      <c r="A540">
        <v>539</v>
      </c>
      <c r="B540">
        <v>40</v>
      </c>
      <c r="C540">
        <v>8</v>
      </c>
      <c r="D540" s="2">
        <v>45644</v>
      </c>
      <c r="E540">
        <v>56</v>
      </c>
      <c r="F540" t="str">
        <f>_xlfn.XLOOKUP(B540,Products!$A$2:$A$51,Products!$B$2:$B$51)</f>
        <v>Agent</v>
      </c>
      <c r="G540" t="str">
        <f>_xlfn.XLOOKUP(B540,Products!$A$2:$A$51,Products!$C$2:$C$51)</f>
        <v>Toys</v>
      </c>
      <c r="H540">
        <f>_xlfn.XLOOKUP(B540,Products!$A$2:$A$51,Products!$D$2:$D$51)</f>
        <v>228.56</v>
      </c>
      <c r="I540" t="str">
        <f>_xlfn.XLOOKUP(E540,Salespersons!$A$2:$A$101,Salespersons!$B$2:$B$101)</f>
        <v>Michael Adams</v>
      </c>
      <c r="J540" t="str">
        <f>_xlfn.XLOOKUP(E540,Salespersons!$A$2:$A$101,Salespersons!$C$2:$C$101)</f>
        <v>South</v>
      </c>
      <c r="K540">
        <f t="shared" si="24"/>
        <v>1828.48</v>
      </c>
      <c r="L540" t="str">
        <f t="shared" si="25"/>
        <v>December</v>
      </c>
      <c r="M540" t="str">
        <f t="shared" si="26"/>
        <v>2024</v>
      </c>
    </row>
    <row r="541" spans="1:13" x14ac:dyDescent="0.3">
      <c r="A541">
        <v>540</v>
      </c>
      <c r="B541">
        <v>22</v>
      </c>
      <c r="C541">
        <v>1</v>
      </c>
      <c r="D541" s="2">
        <v>45181</v>
      </c>
      <c r="E541">
        <v>61</v>
      </c>
      <c r="F541" t="str">
        <f>_xlfn.XLOOKUP(B541,Products!$A$2:$A$51,Products!$B$2:$B$51)</f>
        <v>Detail</v>
      </c>
      <c r="G541" t="str">
        <f>_xlfn.XLOOKUP(B541,Products!$A$2:$A$51,Products!$C$2:$C$51)</f>
        <v>Clothing</v>
      </c>
      <c r="H541">
        <f>_xlfn.XLOOKUP(B541,Products!$A$2:$A$51,Products!$D$2:$D$51)</f>
        <v>393.11</v>
      </c>
      <c r="I541" t="str">
        <f>_xlfn.XLOOKUP(E541,Salespersons!$A$2:$A$101,Salespersons!$B$2:$B$101)</f>
        <v>Alejandra Meza</v>
      </c>
      <c r="J541" t="str">
        <f>_xlfn.XLOOKUP(E541,Salespersons!$A$2:$A$101,Salespersons!$C$2:$C$101)</f>
        <v>East</v>
      </c>
      <c r="K541">
        <f t="shared" si="24"/>
        <v>393.11</v>
      </c>
      <c r="L541" t="str">
        <f t="shared" si="25"/>
        <v>September</v>
      </c>
      <c r="M541" t="str">
        <f t="shared" si="26"/>
        <v>2023</v>
      </c>
    </row>
    <row r="542" spans="1:13" x14ac:dyDescent="0.3">
      <c r="A542">
        <v>541</v>
      </c>
      <c r="B542">
        <v>28</v>
      </c>
      <c r="C542">
        <v>3</v>
      </c>
      <c r="D542" s="2">
        <v>45179</v>
      </c>
      <c r="E542">
        <v>44</v>
      </c>
      <c r="F542" t="str">
        <f>_xlfn.XLOOKUP(B542,Products!$A$2:$A$51,Products!$B$2:$B$51)</f>
        <v>Total</v>
      </c>
      <c r="G542" t="str">
        <f>_xlfn.XLOOKUP(B542,Products!$A$2:$A$51,Products!$C$2:$C$51)</f>
        <v>Toys</v>
      </c>
      <c r="H542">
        <f>_xlfn.XLOOKUP(B542,Products!$A$2:$A$51,Products!$D$2:$D$51)</f>
        <v>64.849999999999994</v>
      </c>
      <c r="I542" t="str">
        <f>_xlfn.XLOOKUP(E542,Salespersons!$A$2:$A$101,Salespersons!$B$2:$B$101)</f>
        <v>Virginia Richards</v>
      </c>
      <c r="J542" t="str">
        <f>_xlfn.XLOOKUP(E542,Salespersons!$A$2:$A$101,Salespersons!$C$2:$C$101)</f>
        <v>East</v>
      </c>
      <c r="K542">
        <f t="shared" si="24"/>
        <v>194.54999999999998</v>
      </c>
      <c r="L542" t="str">
        <f t="shared" si="25"/>
        <v>September</v>
      </c>
      <c r="M542" t="str">
        <f t="shared" si="26"/>
        <v>2023</v>
      </c>
    </row>
    <row r="543" spans="1:13" x14ac:dyDescent="0.3">
      <c r="A543">
        <v>542</v>
      </c>
      <c r="B543">
        <v>4</v>
      </c>
      <c r="C543">
        <v>4</v>
      </c>
      <c r="D543" s="2">
        <v>45545</v>
      </c>
      <c r="E543">
        <v>94</v>
      </c>
      <c r="F543" t="str">
        <f>_xlfn.XLOOKUP(B543,Products!$A$2:$A$51,Products!$B$2:$B$51)</f>
        <v>Half</v>
      </c>
      <c r="G543" t="str">
        <f>_xlfn.XLOOKUP(B543,Products!$A$2:$A$51,Products!$C$2:$C$51)</f>
        <v>Home &amp; Kitchen</v>
      </c>
      <c r="H543">
        <f>_xlfn.XLOOKUP(B543,Products!$A$2:$A$51,Products!$D$2:$D$51)</f>
        <v>420.81</v>
      </c>
      <c r="I543" t="str">
        <f>_xlfn.XLOOKUP(E543,Salespersons!$A$2:$A$101,Salespersons!$B$2:$B$101)</f>
        <v>Christopher Martinez</v>
      </c>
      <c r="J543" t="str">
        <f>_xlfn.XLOOKUP(E543,Salespersons!$A$2:$A$101,Salespersons!$C$2:$C$101)</f>
        <v>East</v>
      </c>
      <c r="K543">
        <f t="shared" si="24"/>
        <v>1683.24</v>
      </c>
      <c r="L543" t="str">
        <f t="shared" si="25"/>
        <v>September</v>
      </c>
      <c r="M543" t="str">
        <f t="shared" si="26"/>
        <v>2024</v>
      </c>
    </row>
    <row r="544" spans="1:13" x14ac:dyDescent="0.3">
      <c r="A544">
        <v>543</v>
      </c>
      <c r="B544">
        <v>26</v>
      </c>
      <c r="C544">
        <v>3</v>
      </c>
      <c r="D544" s="2">
        <v>45442</v>
      </c>
      <c r="E544">
        <v>38</v>
      </c>
      <c r="F544" t="str">
        <f>_xlfn.XLOOKUP(B544,Products!$A$2:$A$51,Products!$B$2:$B$51)</f>
        <v>He</v>
      </c>
      <c r="G544" t="str">
        <f>_xlfn.XLOOKUP(B544,Products!$A$2:$A$51,Products!$C$2:$C$51)</f>
        <v>Clothing</v>
      </c>
      <c r="H544">
        <f>_xlfn.XLOOKUP(B544,Products!$A$2:$A$51,Products!$D$2:$D$51)</f>
        <v>499.81</v>
      </c>
      <c r="I544" t="str">
        <f>_xlfn.XLOOKUP(E544,Salespersons!$A$2:$A$101,Salespersons!$B$2:$B$101)</f>
        <v>Gina Hart</v>
      </c>
      <c r="J544" t="str">
        <f>_xlfn.XLOOKUP(E544,Salespersons!$A$2:$A$101,Salespersons!$C$2:$C$101)</f>
        <v>East</v>
      </c>
      <c r="K544">
        <f t="shared" si="24"/>
        <v>1499.43</v>
      </c>
      <c r="L544" t="str">
        <f t="shared" si="25"/>
        <v>May</v>
      </c>
      <c r="M544" t="str">
        <f t="shared" si="26"/>
        <v>2024</v>
      </c>
    </row>
    <row r="545" spans="1:13" x14ac:dyDescent="0.3">
      <c r="A545">
        <v>544</v>
      </c>
      <c r="B545">
        <v>23</v>
      </c>
      <c r="C545">
        <v>2</v>
      </c>
      <c r="D545" s="2">
        <v>45749</v>
      </c>
      <c r="E545">
        <v>50</v>
      </c>
      <c r="F545" t="str">
        <f>_xlfn.XLOOKUP(B545,Products!$A$2:$A$51,Products!$B$2:$B$51)</f>
        <v>Energy</v>
      </c>
      <c r="G545" t="str">
        <f>_xlfn.XLOOKUP(B545,Products!$A$2:$A$51,Products!$C$2:$C$51)</f>
        <v>Books</v>
      </c>
      <c r="H545">
        <f>_xlfn.XLOOKUP(B545,Products!$A$2:$A$51,Products!$D$2:$D$51)</f>
        <v>31.68</v>
      </c>
      <c r="I545" t="str">
        <f>_xlfn.XLOOKUP(E545,Salespersons!$A$2:$A$101,Salespersons!$B$2:$B$101)</f>
        <v>Brad Harris</v>
      </c>
      <c r="J545" t="str">
        <f>_xlfn.XLOOKUP(E545,Salespersons!$A$2:$A$101,Salespersons!$C$2:$C$101)</f>
        <v>West</v>
      </c>
      <c r="K545">
        <f t="shared" si="24"/>
        <v>63.36</v>
      </c>
      <c r="L545" t="str">
        <f t="shared" si="25"/>
        <v>April</v>
      </c>
      <c r="M545" t="str">
        <f t="shared" si="26"/>
        <v>2025</v>
      </c>
    </row>
    <row r="546" spans="1:13" x14ac:dyDescent="0.3">
      <c r="A546">
        <v>545</v>
      </c>
      <c r="B546">
        <v>48</v>
      </c>
      <c r="C546">
        <v>3</v>
      </c>
      <c r="D546" s="2">
        <v>45665</v>
      </c>
      <c r="E546">
        <v>74</v>
      </c>
      <c r="F546" t="str">
        <f>_xlfn.XLOOKUP(B546,Products!$A$2:$A$51,Products!$B$2:$B$51)</f>
        <v>Respond</v>
      </c>
      <c r="G546" t="str">
        <f>_xlfn.XLOOKUP(B546,Products!$A$2:$A$51,Products!$C$2:$C$51)</f>
        <v>Electronics</v>
      </c>
      <c r="H546">
        <f>_xlfn.XLOOKUP(B546,Products!$A$2:$A$51,Products!$D$2:$D$51)</f>
        <v>356.43</v>
      </c>
      <c r="I546" t="str">
        <f>_xlfn.XLOOKUP(E546,Salespersons!$A$2:$A$101,Salespersons!$B$2:$B$101)</f>
        <v>Kevin Smith</v>
      </c>
      <c r="J546" t="str">
        <f>_xlfn.XLOOKUP(E546,Salespersons!$A$2:$A$101,Salespersons!$C$2:$C$101)</f>
        <v>South</v>
      </c>
      <c r="K546">
        <f t="shared" si="24"/>
        <v>1069.29</v>
      </c>
      <c r="L546" t="str">
        <f t="shared" si="25"/>
        <v>January</v>
      </c>
      <c r="M546" t="str">
        <f t="shared" si="26"/>
        <v>2025</v>
      </c>
    </row>
    <row r="547" spans="1:13" x14ac:dyDescent="0.3">
      <c r="A547">
        <v>546</v>
      </c>
      <c r="B547">
        <v>49</v>
      </c>
      <c r="C547">
        <v>9</v>
      </c>
      <c r="D547" s="2">
        <v>45570</v>
      </c>
      <c r="E547">
        <v>32</v>
      </c>
      <c r="F547" t="str">
        <f>_xlfn.XLOOKUP(B547,Products!$A$2:$A$51,Products!$B$2:$B$51)</f>
        <v>Fish</v>
      </c>
      <c r="G547" t="str">
        <f>_xlfn.XLOOKUP(B547,Products!$A$2:$A$51,Products!$C$2:$C$51)</f>
        <v>Toys</v>
      </c>
      <c r="H547">
        <f>_xlfn.XLOOKUP(B547,Products!$A$2:$A$51,Products!$D$2:$D$51)</f>
        <v>345.29</v>
      </c>
      <c r="I547" t="str">
        <f>_xlfn.XLOOKUP(E547,Salespersons!$A$2:$A$101,Salespersons!$B$2:$B$101)</f>
        <v>Michael Adams</v>
      </c>
      <c r="J547" t="str">
        <f>_xlfn.XLOOKUP(E547,Salespersons!$A$2:$A$101,Salespersons!$C$2:$C$101)</f>
        <v>North</v>
      </c>
      <c r="K547">
        <f t="shared" si="24"/>
        <v>3107.61</v>
      </c>
      <c r="L547" t="str">
        <f t="shared" si="25"/>
        <v>October</v>
      </c>
      <c r="M547" t="str">
        <f t="shared" si="26"/>
        <v>2024</v>
      </c>
    </row>
    <row r="548" spans="1:13" x14ac:dyDescent="0.3">
      <c r="A548">
        <v>547</v>
      </c>
      <c r="B548">
        <v>23</v>
      </c>
      <c r="C548">
        <v>2</v>
      </c>
      <c r="D548" s="2">
        <v>45572</v>
      </c>
      <c r="E548">
        <v>90</v>
      </c>
      <c r="F548" t="str">
        <f>_xlfn.XLOOKUP(B548,Products!$A$2:$A$51,Products!$B$2:$B$51)</f>
        <v>Energy</v>
      </c>
      <c r="G548" t="str">
        <f>_xlfn.XLOOKUP(B548,Products!$A$2:$A$51,Products!$C$2:$C$51)</f>
        <v>Books</v>
      </c>
      <c r="H548">
        <f>_xlfn.XLOOKUP(B548,Products!$A$2:$A$51,Products!$D$2:$D$51)</f>
        <v>31.68</v>
      </c>
      <c r="I548" t="str">
        <f>_xlfn.XLOOKUP(E548,Salespersons!$A$2:$A$101,Salespersons!$B$2:$B$101)</f>
        <v>Becky Lopez</v>
      </c>
      <c r="J548" t="str">
        <f>_xlfn.XLOOKUP(E548,Salespersons!$A$2:$A$101,Salespersons!$C$2:$C$101)</f>
        <v>West</v>
      </c>
      <c r="K548">
        <f t="shared" si="24"/>
        <v>63.36</v>
      </c>
      <c r="L548" t="str">
        <f t="shared" si="25"/>
        <v>October</v>
      </c>
      <c r="M548" t="str">
        <f t="shared" si="26"/>
        <v>2024</v>
      </c>
    </row>
    <row r="549" spans="1:13" x14ac:dyDescent="0.3">
      <c r="A549">
        <v>548</v>
      </c>
      <c r="B549">
        <v>41</v>
      </c>
      <c r="C549">
        <v>5</v>
      </c>
      <c r="D549" s="2">
        <v>45757</v>
      </c>
      <c r="E549">
        <v>53</v>
      </c>
      <c r="F549" t="str">
        <f>_xlfn.XLOOKUP(B549,Products!$A$2:$A$51,Products!$B$2:$B$51)</f>
        <v>Almost</v>
      </c>
      <c r="G549" t="str">
        <f>_xlfn.XLOOKUP(B549,Products!$A$2:$A$51,Products!$C$2:$C$51)</f>
        <v>Home &amp; Kitchen</v>
      </c>
      <c r="H549">
        <f>_xlfn.XLOOKUP(B549,Products!$A$2:$A$51,Products!$D$2:$D$51)</f>
        <v>70.72</v>
      </c>
      <c r="I549" t="str">
        <f>_xlfn.XLOOKUP(E549,Salespersons!$A$2:$A$101,Salespersons!$B$2:$B$101)</f>
        <v>Patricia Odonnell</v>
      </c>
      <c r="J549" t="str">
        <f>_xlfn.XLOOKUP(E549,Salespersons!$A$2:$A$101,Salespersons!$C$2:$C$101)</f>
        <v>South</v>
      </c>
      <c r="K549">
        <f t="shared" si="24"/>
        <v>353.6</v>
      </c>
      <c r="L549" t="str">
        <f t="shared" si="25"/>
        <v>April</v>
      </c>
      <c r="M549" t="str">
        <f t="shared" si="26"/>
        <v>2025</v>
      </c>
    </row>
    <row r="550" spans="1:13" x14ac:dyDescent="0.3">
      <c r="A550">
        <v>549</v>
      </c>
      <c r="B550">
        <v>8</v>
      </c>
      <c r="C550">
        <v>3</v>
      </c>
      <c r="D550" s="2">
        <v>45458</v>
      </c>
      <c r="E550">
        <v>48</v>
      </c>
      <c r="F550" t="str">
        <f>_xlfn.XLOOKUP(B550,Products!$A$2:$A$51,Products!$B$2:$B$51)</f>
        <v>Center</v>
      </c>
      <c r="G550" t="str">
        <f>_xlfn.XLOOKUP(B550,Products!$A$2:$A$51,Products!$C$2:$C$51)</f>
        <v>Home &amp; Kitchen</v>
      </c>
      <c r="H550">
        <f>_xlfn.XLOOKUP(B550,Products!$A$2:$A$51,Products!$D$2:$D$51)</f>
        <v>275.3</v>
      </c>
      <c r="I550" t="str">
        <f>_xlfn.XLOOKUP(E550,Salespersons!$A$2:$A$101,Salespersons!$B$2:$B$101)</f>
        <v>Jacob Woods</v>
      </c>
      <c r="J550" t="str">
        <f>_xlfn.XLOOKUP(E550,Salespersons!$A$2:$A$101,Salespersons!$C$2:$C$101)</f>
        <v>West</v>
      </c>
      <c r="K550">
        <f t="shared" si="24"/>
        <v>825.90000000000009</v>
      </c>
      <c r="L550" t="str">
        <f t="shared" si="25"/>
        <v>June</v>
      </c>
      <c r="M550" t="str">
        <f t="shared" si="26"/>
        <v>2024</v>
      </c>
    </row>
    <row r="551" spans="1:13" x14ac:dyDescent="0.3">
      <c r="A551">
        <v>550</v>
      </c>
      <c r="B551">
        <v>32</v>
      </c>
      <c r="C551">
        <v>9</v>
      </c>
      <c r="D551" s="2">
        <v>45647</v>
      </c>
      <c r="E551">
        <v>81</v>
      </c>
      <c r="F551" t="str">
        <f>_xlfn.XLOOKUP(B551,Products!$A$2:$A$51,Products!$B$2:$B$51)</f>
        <v>Former</v>
      </c>
      <c r="G551" t="str">
        <f>_xlfn.XLOOKUP(B551,Products!$A$2:$A$51,Products!$C$2:$C$51)</f>
        <v>Books</v>
      </c>
      <c r="H551">
        <f>_xlfn.XLOOKUP(B551,Products!$A$2:$A$51,Products!$D$2:$D$51)</f>
        <v>373.97</v>
      </c>
      <c r="I551" t="str">
        <f>_xlfn.XLOOKUP(E551,Salespersons!$A$2:$A$101,Salespersons!$B$2:$B$101)</f>
        <v>Stephanie Mendez</v>
      </c>
      <c r="J551" t="str">
        <f>_xlfn.XLOOKUP(E551,Salespersons!$A$2:$A$101,Salespersons!$C$2:$C$101)</f>
        <v>East</v>
      </c>
      <c r="K551">
        <f t="shared" si="24"/>
        <v>3365.7300000000005</v>
      </c>
      <c r="L551" t="str">
        <f t="shared" si="25"/>
        <v>December</v>
      </c>
      <c r="M551" t="str">
        <f t="shared" si="26"/>
        <v>2024</v>
      </c>
    </row>
    <row r="552" spans="1:13" x14ac:dyDescent="0.3">
      <c r="A552">
        <v>551</v>
      </c>
      <c r="B552">
        <v>39</v>
      </c>
      <c r="C552">
        <v>7</v>
      </c>
      <c r="D552" s="2">
        <v>45661</v>
      </c>
      <c r="E552">
        <v>1</v>
      </c>
      <c r="F552" t="str">
        <f>_xlfn.XLOOKUP(B552,Products!$A$2:$A$51,Products!$B$2:$B$51)</f>
        <v>Reflect</v>
      </c>
      <c r="G552" t="str">
        <f>_xlfn.XLOOKUP(B552,Products!$A$2:$A$51,Products!$C$2:$C$51)</f>
        <v>Clothing</v>
      </c>
      <c r="H552">
        <f>_xlfn.XLOOKUP(B552,Products!$A$2:$A$51,Products!$D$2:$D$51)</f>
        <v>194.89</v>
      </c>
      <c r="I552" t="str">
        <f>_xlfn.XLOOKUP(E552,Salespersons!$A$2:$A$101,Salespersons!$B$2:$B$101)</f>
        <v>Valerie Gutierrez</v>
      </c>
      <c r="J552" t="str">
        <f>_xlfn.XLOOKUP(E552,Salespersons!$A$2:$A$101,Salespersons!$C$2:$C$101)</f>
        <v>East</v>
      </c>
      <c r="K552">
        <f t="shared" si="24"/>
        <v>1364.23</v>
      </c>
      <c r="L552" t="str">
        <f t="shared" si="25"/>
        <v>January</v>
      </c>
      <c r="M552" t="str">
        <f t="shared" si="26"/>
        <v>2025</v>
      </c>
    </row>
    <row r="553" spans="1:13" x14ac:dyDescent="0.3">
      <c r="A553">
        <v>552</v>
      </c>
      <c r="B553">
        <v>44</v>
      </c>
      <c r="C553">
        <v>3</v>
      </c>
      <c r="D553" s="2">
        <v>45715</v>
      </c>
      <c r="E553">
        <v>90</v>
      </c>
      <c r="F553" t="str">
        <f>_xlfn.XLOOKUP(B553,Products!$A$2:$A$51,Products!$B$2:$B$51)</f>
        <v>Approach</v>
      </c>
      <c r="G553" t="str">
        <f>_xlfn.XLOOKUP(B553,Products!$A$2:$A$51,Products!$C$2:$C$51)</f>
        <v>Toys</v>
      </c>
      <c r="H553">
        <f>_xlfn.XLOOKUP(B553,Products!$A$2:$A$51,Products!$D$2:$D$51)</f>
        <v>128.11000000000001</v>
      </c>
      <c r="I553" t="str">
        <f>_xlfn.XLOOKUP(E553,Salespersons!$A$2:$A$101,Salespersons!$B$2:$B$101)</f>
        <v>Becky Lopez</v>
      </c>
      <c r="J553" t="str">
        <f>_xlfn.XLOOKUP(E553,Salespersons!$A$2:$A$101,Salespersons!$C$2:$C$101)</f>
        <v>West</v>
      </c>
      <c r="K553">
        <f t="shared" si="24"/>
        <v>384.33000000000004</v>
      </c>
      <c r="L553" t="str">
        <f t="shared" si="25"/>
        <v>February</v>
      </c>
      <c r="M553" t="str">
        <f t="shared" si="26"/>
        <v>2025</v>
      </c>
    </row>
    <row r="554" spans="1:13" x14ac:dyDescent="0.3">
      <c r="A554">
        <v>553</v>
      </c>
      <c r="B554">
        <v>1</v>
      </c>
      <c r="C554">
        <v>2</v>
      </c>
      <c r="D554" s="2">
        <v>45712</v>
      </c>
      <c r="E554">
        <v>30</v>
      </c>
      <c r="F554" t="str">
        <f>_xlfn.XLOOKUP(B554,Products!$A$2:$A$51,Products!$B$2:$B$51)</f>
        <v>Increase</v>
      </c>
      <c r="G554" t="str">
        <f>_xlfn.XLOOKUP(B554,Products!$A$2:$A$51,Products!$C$2:$C$51)</f>
        <v>Books</v>
      </c>
      <c r="H554">
        <f>_xlfn.XLOOKUP(B554,Products!$A$2:$A$51,Products!$D$2:$D$51)</f>
        <v>101.78</v>
      </c>
      <c r="I554" t="str">
        <f>_xlfn.XLOOKUP(E554,Salespersons!$A$2:$A$101,Salespersons!$B$2:$B$101)</f>
        <v>Chase Gilbert</v>
      </c>
      <c r="J554" t="str">
        <f>_xlfn.XLOOKUP(E554,Salespersons!$A$2:$A$101,Salespersons!$C$2:$C$101)</f>
        <v>East</v>
      </c>
      <c r="K554">
        <f t="shared" si="24"/>
        <v>203.56</v>
      </c>
      <c r="L554" t="str">
        <f t="shared" si="25"/>
        <v>February</v>
      </c>
      <c r="M554" t="str">
        <f t="shared" si="26"/>
        <v>2025</v>
      </c>
    </row>
    <row r="555" spans="1:13" x14ac:dyDescent="0.3">
      <c r="A555">
        <v>554</v>
      </c>
      <c r="B555">
        <v>30</v>
      </c>
      <c r="C555">
        <v>2</v>
      </c>
      <c r="D555" s="2">
        <v>45152</v>
      </c>
      <c r="E555">
        <v>9</v>
      </c>
      <c r="F555" t="str">
        <f>_xlfn.XLOOKUP(B555,Products!$A$2:$A$51,Products!$B$2:$B$51)</f>
        <v>Fine</v>
      </c>
      <c r="G555" t="str">
        <f>_xlfn.XLOOKUP(B555,Products!$A$2:$A$51,Products!$C$2:$C$51)</f>
        <v>Electronics</v>
      </c>
      <c r="H555">
        <f>_xlfn.XLOOKUP(B555,Products!$A$2:$A$51,Products!$D$2:$D$51)</f>
        <v>473.44</v>
      </c>
      <c r="I555" t="str">
        <f>_xlfn.XLOOKUP(E555,Salespersons!$A$2:$A$101,Salespersons!$B$2:$B$101)</f>
        <v>Tyler Garcia</v>
      </c>
      <c r="J555" t="str">
        <f>_xlfn.XLOOKUP(E555,Salespersons!$A$2:$A$101,Salespersons!$C$2:$C$101)</f>
        <v>South</v>
      </c>
      <c r="K555">
        <f t="shared" si="24"/>
        <v>946.88</v>
      </c>
      <c r="L555" t="str">
        <f t="shared" si="25"/>
        <v>August</v>
      </c>
      <c r="M555" t="str">
        <f t="shared" si="26"/>
        <v>2023</v>
      </c>
    </row>
    <row r="556" spans="1:13" x14ac:dyDescent="0.3">
      <c r="A556">
        <v>555</v>
      </c>
      <c r="B556">
        <v>28</v>
      </c>
      <c r="C556">
        <v>5</v>
      </c>
      <c r="D556" s="2">
        <v>45136</v>
      </c>
      <c r="E556">
        <v>33</v>
      </c>
      <c r="F556" t="str">
        <f>_xlfn.XLOOKUP(B556,Products!$A$2:$A$51,Products!$B$2:$B$51)</f>
        <v>Total</v>
      </c>
      <c r="G556" t="str">
        <f>_xlfn.XLOOKUP(B556,Products!$A$2:$A$51,Products!$C$2:$C$51)</f>
        <v>Toys</v>
      </c>
      <c r="H556">
        <f>_xlfn.XLOOKUP(B556,Products!$A$2:$A$51,Products!$D$2:$D$51)</f>
        <v>64.849999999999994</v>
      </c>
      <c r="I556" t="str">
        <f>_xlfn.XLOOKUP(E556,Salespersons!$A$2:$A$101,Salespersons!$B$2:$B$101)</f>
        <v>Sharon Smith</v>
      </c>
      <c r="J556" t="str">
        <f>_xlfn.XLOOKUP(E556,Salespersons!$A$2:$A$101,Salespersons!$C$2:$C$101)</f>
        <v>East</v>
      </c>
      <c r="K556">
        <f t="shared" si="24"/>
        <v>324.25</v>
      </c>
      <c r="L556" t="str">
        <f t="shared" si="25"/>
        <v>July</v>
      </c>
      <c r="M556" t="str">
        <f t="shared" si="26"/>
        <v>2023</v>
      </c>
    </row>
    <row r="557" spans="1:13" x14ac:dyDescent="0.3">
      <c r="A557">
        <v>556</v>
      </c>
      <c r="B557">
        <v>17</v>
      </c>
      <c r="C557">
        <v>9</v>
      </c>
      <c r="D557" s="2">
        <v>45240</v>
      </c>
      <c r="E557">
        <v>26</v>
      </c>
      <c r="F557" t="str">
        <f>_xlfn.XLOOKUP(B557,Products!$A$2:$A$51,Products!$B$2:$B$51)</f>
        <v>Perhaps</v>
      </c>
      <c r="G557" t="str">
        <f>_xlfn.XLOOKUP(B557,Products!$A$2:$A$51,Products!$C$2:$C$51)</f>
        <v>Clothing</v>
      </c>
      <c r="H557">
        <f>_xlfn.XLOOKUP(B557,Products!$A$2:$A$51,Products!$D$2:$D$51)</f>
        <v>165.26</v>
      </c>
      <c r="I557" t="str">
        <f>_xlfn.XLOOKUP(E557,Salespersons!$A$2:$A$101,Salespersons!$B$2:$B$101)</f>
        <v>Nathan Rodriguez</v>
      </c>
      <c r="J557" t="str">
        <f>_xlfn.XLOOKUP(E557,Salespersons!$A$2:$A$101,Salespersons!$C$2:$C$101)</f>
        <v>East</v>
      </c>
      <c r="K557">
        <f t="shared" si="24"/>
        <v>1487.34</v>
      </c>
      <c r="L557" t="str">
        <f t="shared" si="25"/>
        <v>November</v>
      </c>
      <c r="M557" t="str">
        <f t="shared" si="26"/>
        <v>2023</v>
      </c>
    </row>
    <row r="558" spans="1:13" x14ac:dyDescent="0.3">
      <c r="A558">
        <v>557</v>
      </c>
      <c r="B558">
        <v>23</v>
      </c>
      <c r="C558">
        <v>2</v>
      </c>
      <c r="D558" s="2">
        <v>45415</v>
      </c>
      <c r="E558">
        <v>42</v>
      </c>
      <c r="F558" t="str">
        <f>_xlfn.XLOOKUP(B558,Products!$A$2:$A$51,Products!$B$2:$B$51)</f>
        <v>Energy</v>
      </c>
      <c r="G558" t="str">
        <f>_xlfn.XLOOKUP(B558,Products!$A$2:$A$51,Products!$C$2:$C$51)</f>
        <v>Books</v>
      </c>
      <c r="H558">
        <f>_xlfn.XLOOKUP(B558,Products!$A$2:$A$51,Products!$D$2:$D$51)</f>
        <v>31.68</v>
      </c>
      <c r="I558" t="str">
        <f>_xlfn.XLOOKUP(E558,Salespersons!$A$2:$A$101,Salespersons!$B$2:$B$101)</f>
        <v>Jason Oliver</v>
      </c>
      <c r="J558" t="str">
        <f>_xlfn.XLOOKUP(E558,Salespersons!$A$2:$A$101,Salespersons!$C$2:$C$101)</f>
        <v>South</v>
      </c>
      <c r="K558">
        <f t="shared" si="24"/>
        <v>63.36</v>
      </c>
      <c r="L558" t="str">
        <f t="shared" si="25"/>
        <v>May</v>
      </c>
      <c r="M558" t="str">
        <f t="shared" si="26"/>
        <v>2024</v>
      </c>
    </row>
    <row r="559" spans="1:13" x14ac:dyDescent="0.3">
      <c r="A559">
        <v>558</v>
      </c>
      <c r="B559">
        <v>38</v>
      </c>
      <c r="C559">
        <v>2</v>
      </c>
      <c r="D559" s="2">
        <v>45335</v>
      </c>
      <c r="E559">
        <v>74</v>
      </c>
      <c r="F559" t="str">
        <f>_xlfn.XLOOKUP(B559,Products!$A$2:$A$51,Products!$B$2:$B$51)</f>
        <v>Smile</v>
      </c>
      <c r="G559" t="str">
        <f>_xlfn.XLOOKUP(B559,Products!$A$2:$A$51,Products!$C$2:$C$51)</f>
        <v>Clothing</v>
      </c>
      <c r="H559">
        <f>_xlfn.XLOOKUP(B559,Products!$A$2:$A$51,Products!$D$2:$D$51)</f>
        <v>49.56</v>
      </c>
      <c r="I559" t="str">
        <f>_xlfn.XLOOKUP(E559,Salespersons!$A$2:$A$101,Salespersons!$B$2:$B$101)</f>
        <v>Kevin Smith</v>
      </c>
      <c r="J559" t="str">
        <f>_xlfn.XLOOKUP(E559,Salespersons!$A$2:$A$101,Salespersons!$C$2:$C$101)</f>
        <v>South</v>
      </c>
      <c r="K559">
        <f t="shared" si="24"/>
        <v>99.12</v>
      </c>
      <c r="L559" t="str">
        <f t="shared" si="25"/>
        <v>February</v>
      </c>
      <c r="M559" t="str">
        <f t="shared" si="26"/>
        <v>2024</v>
      </c>
    </row>
    <row r="560" spans="1:13" x14ac:dyDescent="0.3">
      <c r="A560">
        <v>559</v>
      </c>
      <c r="B560">
        <v>24</v>
      </c>
      <c r="C560">
        <v>8</v>
      </c>
      <c r="D560" s="2">
        <v>45429</v>
      </c>
      <c r="E560">
        <v>42</v>
      </c>
      <c r="F560" t="str">
        <f>_xlfn.XLOOKUP(B560,Products!$A$2:$A$51,Products!$B$2:$B$51)</f>
        <v>Still</v>
      </c>
      <c r="G560" t="str">
        <f>_xlfn.XLOOKUP(B560,Products!$A$2:$A$51,Products!$C$2:$C$51)</f>
        <v>Electronics</v>
      </c>
      <c r="H560">
        <f>_xlfn.XLOOKUP(B560,Products!$A$2:$A$51,Products!$D$2:$D$51)</f>
        <v>68.260000000000005</v>
      </c>
      <c r="I560" t="str">
        <f>_xlfn.XLOOKUP(E560,Salespersons!$A$2:$A$101,Salespersons!$B$2:$B$101)</f>
        <v>Jason Oliver</v>
      </c>
      <c r="J560" t="str">
        <f>_xlfn.XLOOKUP(E560,Salespersons!$A$2:$A$101,Salespersons!$C$2:$C$101)</f>
        <v>South</v>
      </c>
      <c r="K560">
        <f t="shared" si="24"/>
        <v>546.08000000000004</v>
      </c>
      <c r="L560" t="str">
        <f t="shared" si="25"/>
        <v>May</v>
      </c>
      <c r="M560" t="str">
        <f t="shared" si="26"/>
        <v>2024</v>
      </c>
    </row>
    <row r="561" spans="1:13" x14ac:dyDescent="0.3">
      <c r="A561">
        <v>560</v>
      </c>
      <c r="B561">
        <v>22</v>
      </c>
      <c r="C561">
        <v>3</v>
      </c>
      <c r="D561" s="2">
        <v>45473</v>
      </c>
      <c r="E561">
        <v>96</v>
      </c>
      <c r="F561" t="str">
        <f>_xlfn.XLOOKUP(B561,Products!$A$2:$A$51,Products!$B$2:$B$51)</f>
        <v>Detail</v>
      </c>
      <c r="G561" t="str">
        <f>_xlfn.XLOOKUP(B561,Products!$A$2:$A$51,Products!$C$2:$C$51)</f>
        <v>Clothing</v>
      </c>
      <c r="H561">
        <f>_xlfn.XLOOKUP(B561,Products!$A$2:$A$51,Products!$D$2:$D$51)</f>
        <v>393.11</v>
      </c>
      <c r="I561" t="str">
        <f>_xlfn.XLOOKUP(E561,Salespersons!$A$2:$A$101,Salespersons!$B$2:$B$101)</f>
        <v>Shari Ross</v>
      </c>
      <c r="J561" t="str">
        <f>_xlfn.XLOOKUP(E561,Salespersons!$A$2:$A$101,Salespersons!$C$2:$C$101)</f>
        <v>West</v>
      </c>
      <c r="K561">
        <f t="shared" si="24"/>
        <v>1179.33</v>
      </c>
      <c r="L561" t="str">
        <f t="shared" si="25"/>
        <v>June</v>
      </c>
      <c r="M561" t="str">
        <f t="shared" si="26"/>
        <v>2024</v>
      </c>
    </row>
    <row r="562" spans="1:13" x14ac:dyDescent="0.3">
      <c r="A562">
        <v>561</v>
      </c>
      <c r="B562">
        <v>5</v>
      </c>
      <c r="C562">
        <v>3</v>
      </c>
      <c r="D562" s="2">
        <v>45471</v>
      </c>
      <c r="E562">
        <v>39</v>
      </c>
      <c r="F562" t="str">
        <f>_xlfn.XLOOKUP(B562,Products!$A$2:$A$51,Products!$B$2:$B$51)</f>
        <v>Table</v>
      </c>
      <c r="G562" t="str">
        <f>_xlfn.XLOOKUP(B562,Products!$A$2:$A$51,Products!$C$2:$C$51)</f>
        <v>Toys</v>
      </c>
      <c r="H562">
        <f>_xlfn.XLOOKUP(B562,Products!$A$2:$A$51,Products!$D$2:$D$51)</f>
        <v>100.72</v>
      </c>
      <c r="I562" t="str">
        <f>_xlfn.XLOOKUP(E562,Salespersons!$A$2:$A$101,Salespersons!$B$2:$B$101)</f>
        <v>Francisco Hogan</v>
      </c>
      <c r="J562" t="str">
        <f>_xlfn.XLOOKUP(E562,Salespersons!$A$2:$A$101,Salespersons!$C$2:$C$101)</f>
        <v>West</v>
      </c>
      <c r="K562">
        <f t="shared" si="24"/>
        <v>302.15999999999997</v>
      </c>
      <c r="L562" t="str">
        <f t="shared" si="25"/>
        <v>June</v>
      </c>
      <c r="M562" t="str">
        <f t="shared" si="26"/>
        <v>2024</v>
      </c>
    </row>
    <row r="563" spans="1:13" x14ac:dyDescent="0.3">
      <c r="A563">
        <v>562</v>
      </c>
      <c r="B563">
        <v>25</v>
      </c>
      <c r="C563">
        <v>6</v>
      </c>
      <c r="D563" s="2">
        <v>45424</v>
      </c>
      <c r="E563">
        <v>61</v>
      </c>
      <c r="F563" t="str">
        <f>_xlfn.XLOOKUP(B563,Products!$A$2:$A$51,Products!$B$2:$B$51)</f>
        <v>Give</v>
      </c>
      <c r="G563" t="str">
        <f>_xlfn.XLOOKUP(B563,Products!$A$2:$A$51,Products!$C$2:$C$51)</f>
        <v>Home &amp; Kitchen</v>
      </c>
      <c r="H563">
        <f>_xlfn.XLOOKUP(B563,Products!$A$2:$A$51,Products!$D$2:$D$51)</f>
        <v>262.41000000000003</v>
      </c>
      <c r="I563" t="str">
        <f>_xlfn.XLOOKUP(E563,Salespersons!$A$2:$A$101,Salespersons!$B$2:$B$101)</f>
        <v>Alejandra Meza</v>
      </c>
      <c r="J563" t="str">
        <f>_xlfn.XLOOKUP(E563,Salespersons!$A$2:$A$101,Salespersons!$C$2:$C$101)</f>
        <v>East</v>
      </c>
      <c r="K563">
        <f t="shared" si="24"/>
        <v>1574.46</v>
      </c>
      <c r="L563" t="str">
        <f t="shared" si="25"/>
        <v>May</v>
      </c>
      <c r="M563" t="str">
        <f t="shared" si="26"/>
        <v>2024</v>
      </c>
    </row>
    <row r="564" spans="1:13" x14ac:dyDescent="0.3">
      <c r="A564">
        <v>563</v>
      </c>
      <c r="B564">
        <v>7</v>
      </c>
      <c r="C564">
        <v>6</v>
      </c>
      <c r="D564" s="2">
        <v>45190</v>
      </c>
      <c r="E564">
        <v>47</v>
      </c>
      <c r="F564" t="str">
        <f>_xlfn.XLOOKUP(B564,Products!$A$2:$A$51,Products!$B$2:$B$51)</f>
        <v>Avoid</v>
      </c>
      <c r="G564" t="str">
        <f>_xlfn.XLOOKUP(B564,Products!$A$2:$A$51,Products!$C$2:$C$51)</f>
        <v>Books</v>
      </c>
      <c r="H564">
        <f>_xlfn.XLOOKUP(B564,Products!$A$2:$A$51,Products!$D$2:$D$51)</f>
        <v>419</v>
      </c>
      <c r="I564" t="str">
        <f>_xlfn.XLOOKUP(E564,Salespersons!$A$2:$A$101,Salespersons!$B$2:$B$101)</f>
        <v>Jasmine Smith</v>
      </c>
      <c r="J564" t="str">
        <f>_xlfn.XLOOKUP(E564,Salespersons!$A$2:$A$101,Salespersons!$C$2:$C$101)</f>
        <v>West</v>
      </c>
      <c r="K564">
        <f t="shared" si="24"/>
        <v>2514</v>
      </c>
      <c r="L564" t="str">
        <f t="shared" si="25"/>
        <v>September</v>
      </c>
      <c r="M564" t="str">
        <f t="shared" si="26"/>
        <v>2023</v>
      </c>
    </row>
    <row r="565" spans="1:13" x14ac:dyDescent="0.3">
      <c r="A565">
        <v>564</v>
      </c>
      <c r="B565">
        <v>22</v>
      </c>
      <c r="C565">
        <v>6</v>
      </c>
      <c r="D565" s="2">
        <v>45215</v>
      </c>
      <c r="E565">
        <v>42</v>
      </c>
      <c r="F565" t="str">
        <f>_xlfn.XLOOKUP(B565,Products!$A$2:$A$51,Products!$B$2:$B$51)</f>
        <v>Detail</v>
      </c>
      <c r="G565" t="str">
        <f>_xlfn.XLOOKUP(B565,Products!$A$2:$A$51,Products!$C$2:$C$51)</f>
        <v>Clothing</v>
      </c>
      <c r="H565">
        <f>_xlfn.XLOOKUP(B565,Products!$A$2:$A$51,Products!$D$2:$D$51)</f>
        <v>393.11</v>
      </c>
      <c r="I565" t="str">
        <f>_xlfn.XLOOKUP(E565,Salespersons!$A$2:$A$101,Salespersons!$B$2:$B$101)</f>
        <v>Jason Oliver</v>
      </c>
      <c r="J565" t="str">
        <f>_xlfn.XLOOKUP(E565,Salespersons!$A$2:$A$101,Salespersons!$C$2:$C$101)</f>
        <v>South</v>
      </c>
      <c r="K565">
        <f t="shared" si="24"/>
        <v>2358.66</v>
      </c>
      <c r="L565" t="str">
        <f t="shared" si="25"/>
        <v>October</v>
      </c>
      <c r="M565" t="str">
        <f t="shared" si="26"/>
        <v>2023</v>
      </c>
    </row>
    <row r="566" spans="1:13" x14ac:dyDescent="0.3">
      <c r="A566">
        <v>565</v>
      </c>
      <c r="B566">
        <v>44</v>
      </c>
      <c r="C566">
        <v>5</v>
      </c>
      <c r="D566" s="2">
        <v>45381</v>
      </c>
      <c r="E566">
        <v>48</v>
      </c>
      <c r="F566" t="str">
        <f>_xlfn.XLOOKUP(B566,Products!$A$2:$A$51,Products!$B$2:$B$51)</f>
        <v>Approach</v>
      </c>
      <c r="G566" t="str">
        <f>_xlfn.XLOOKUP(B566,Products!$A$2:$A$51,Products!$C$2:$C$51)</f>
        <v>Toys</v>
      </c>
      <c r="H566">
        <f>_xlfn.XLOOKUP(B566,Products!$A$2:$A$51,Products!$D$2:$D$51)</f>
        <v>128.11000000000001</v>
      </c>
      <c r="I566" t="str">
        <f>_xlfn.XLOOKUP(E566,Salespersons!$A$2:$A$101,Salespersons!$B$2:$B$101)</f>
        <v>Jacob Woods</v>
      </c>
      <c r="J566" t="str">
        <f>_xlfn.XLOOKUP(E566,Salespersons!$A$2:$A$101,Salespersons!$C$2:$C$101)</f>
        <v>West</v>
      </c>
      <c r="K566">
        <f t="shared" si="24"/>
        <v>640.55000000000007</v>
      </c>
      <c r="L566" t="str">
        <f t="shared" si="25"/>
        <v>March</v>
      </c>
      <c r="M566" t="str">
        <f t="shared" si="26"/>
        <v>2024</v>
      </c>
    </row>
    <row r="567" spans="1:13" x14ac:dyDescent="0.3">
      <c r="A567">
        <v>566</v>
      </c>
      <c r="B567">
        <v>37</v>
      </c>
      <c r="C567">
        <v>4</v>
      </c>
      <c r="D567" s="2">
        <v>45848</v>
      </c>
      <c r="E567">
        <v>52</v>
      </c>
      <c r="F567" t="str">
        <f>_xlfn.XLOOKUP(B567,Products!$A$2:$A$51,Products!$B$2:$B$51)</f>
        <v>Suffer</v>
      </c>
      <c r="G567" t="str">
        <f>_xlfn.XLOOKUP(B567,Products!$A$2:$A$51,Products!$C$2:$C$51)</f>
        <v>Electronics</v>
      </c>
      <c r="H567">
        <f>_xlfn.XLOOKUP(B567,Products!$A$2:$A$51,Products!$D$2:$D$51)</f>
        <v>416.3</v>
      </c>
      <c r="I567" t="str">
        <f>_xlfn.XLOOKUP(E567,Salespersons!$A$2:$A$101,Salespersons!$B$2:$B$101)</f>
        <v>Vanessa Hartman</v>
      </c>
      <c r="J567" t="str">
        <f>_xlfn.XLOOKUP(E567,Salespersons!$A$2:$A$101,Salespersons!$C$2:$C$101)</f>
        <v>East</v>
      </c>
      <c r="K567">
        <f t="shared" si="24"/>
        <v>1665.2</v>
      </c>
      <c r="L567" t="str">
        <f t="shared" si="25"/>
        <v>July</v>
      </c>
      <c r="M567" t="str">
        <f t="shared" si="26"/>
        <v>2025</v>
      </c>
    </row>
    <row r="568" spans="1:13" x14ac:dyDescent="0.3">
      <c r="A568">
        <v>567</v>
      </c>
      <c r="B568">
        <v>34</v>
      </c>
      <c r="C568">
        <v>9</v>
      </c>
      <c r="D568" s="2">
        <v>45549</v>
      </c>
      <c r="E568">
        <v>33</v>
      </c>
      <c r="F568" t="str">
        <f>_xlfn.XLOOKUP(B568,Products!$A$2:$A$51,Products!$B$2:$B$51)</f>
        <v>Law</v>
      </c>
      <c r="G568" t="str">
        <f>_xlfn.XLOOKUP(B568,Products!$A$2:$A$51,Products!$C$2:$C$51)</f>
        <v>Books</v>
      </c>
      <c r="H568">
        <f>_xlfn.XLOOKUP(B568,Products!$A$2:$A$51,Products!$D$2:$D$51)</f>
        <v>319.54000000000002</v>
      </c>
      <c r="I568" t="str">
        <f>_xlfn.XLOOKUP(E568,Salespersons!$A$2:$A$101,Salespersons!$B$2:$B$101)</f>
        <v>Sharon Smith</v>
      </c>
      <c r="J568" t="str">
        <f>_xlfn.XLOOKUP(E568,Salespersons!$A$2:$A$101,Salespersons!$C$2:$C$101)</f>
        <v>East</v>
      </c>
      <c r="K568">
        <f t="shared" si="24"/>
        <v>2875.86</v>
      </c>
      <c r="L568" t="str">
        <f t="shared" si="25"/>
        <v>September</v>
      </c>
      <c r="M568" t="str">
        <f t="shared" si="26"/>
        <v>2024</v>
      </c>
    </row>
    <row r="569" spans="1:13" x14ac:dyDescent="0.3">
      <c r="A569">
        <v>568</v>
      </c>
      <c r="B569">
        <v>36</v>
      </c>
      <c r="C569">
        <v>4</v>
      </c>
      <c r="D569" s="2">
        <v>45648</v>
      </c>
      <c r="E569">
        <v>27</v>
      </c>
      <c r="F569" t="str">
        <f>_xlfn.XLOOKUP(B569,Products!$A$2:$A$51,Products!$B$2:$B$51)</f>
        <v>Agreement</v>
      </c>
      <c r="G569" t="str">
        <f>_xlfn.XLOOKUP(B569,Products!$A$2:$A$51,Products!$C$2:$C$51)</f>
        <v>Toys</v>
      </c>
      <c r="H569">
        <f>_xlfn.XLOOKUP(B569,Products!$A$2:$A$51,Products!$D$2:$D$51)</f>
        <v>240.8</v>
      </c>
      <c r="I569" t="str">
        <f>_xlfn.XLOOKUP(E569,Salespersons!$A$2:$A$101,Salespersons!$B$2:$B$101)</f>
        <v>Emily Smith</v>
      </c>
      <c r="J569" t="str">
        <f>_xlfn.XLOOKUP(E569,Salespersons!$A$2:$A$101,Salespersons!$C$2:$C$101)</f>
        <v>South</v>
      </c>
      <c r="K569">
        <f t="shared" si="24"/>
        <v>963.2</v>
      </c>
      <c r="L569" t="str">
        <f t="shared" si="25"/>
        <v>December</v>
      </c>
      <c r="M569" t="str">
        <f t="shared" si="26"/>
        <v>2024</v>
      </c>
    </row>
    <row r="570" spans="1:13" x14ac:dyDescent="0.3">
      <c r="A570">
        <v>569</v>
      </c>
      <c r="B570">
        <v>49</v>
      </c>
      <c r="C570">
        <v>1</v>
      </c>
      <c r="D570" s="2">
        <v>45700</v>
      </c>
      <c r="E570">
        <v>43</v>
      </c>
      <c r="F570" t="str">
        <f>_xlfn.XLOOKUP(B570,Products!$A$2:$A$51,Products!$B$2:$B$51)</f>
        <v>Fish</v>
      </c>
      <c r="G570" t="str">
        <f>_xlfn.XLOOKUP(B570,Products!$A$2:$A$51,Products!$C$2:$C$51)</f>
        <v>Toys</v>
      </c>
      <c r="H570">
        <f>_xlfn.XLOOKUP(B570,Products!$A$2:$A$51,Products!$D$2:$D$51)</f>
        <v>345.29</v>
      </c>
      <c r="I570" t="str">
        <f>_xlfn.XLOOKUP(E570,Salespersons!$A$2:$A$101,Salespersons!$B$2:$B$101)</f>
        <v>George Dean</v>
      </c>
      <c r="J570" t="str">
        <f>_xlfn.XLOOKUP(E570,Salespersons!$A$2:$A$101,Salespersons!$C$2:$C$101)</f>
        <v>South</v>
      </c>
      <c r="K570">
        <f t="shared" si="24"/>
        <v>345.29</v>
      </c>
      <c r="L570" t="str">
        <f t="shared" si="25"/>
        <v>February</v>
      </c>
      <c r="M570" t="str">
        <f t="shared" si="26"/>
        <v>2025</v>
      </c>
    </row>
    <row r="571" spans="1:13" x14ac:dyDescent="0.3">
      <c r="A571">
        <v>570</v>
      </c>
      <c r="B571">
        <v>40</v>
      </c>
      <c r="C571">
        <v>8</v>
      </c>
      <c r="D571" s="2">
        <v>45820</v>
      </c>
      <c r="E571">
        <v>29</v>
      </c>
      <c r="F571" t="str">
        <f>_xlfn.XLOOKUP(B571,Products!$A$2:$A$51,Products!$B$2:$B$51)</f>
        <v>Agent</v>
      </c>
      <c r="G571" t="str">
        <f>_xlfn.XLOOKUP(B571,Products!$A$2:$A$51,Products!$C$2:$C$51)</f>
        <v>Toys</v>
      </c>
      <c r="H571">
        <f>_xlfn.XLOOKUP(B571,Products!$A$2:$A$51,Products!$D$2:$D$51)</f>
        <v>228.56</v>
      </c>
      <c r="I571" t="str">
        <f>_xlfn.XLOOKUP(E571,Salespersons!$A$2:$A$101,Salespersons!$B$2:$B$101)</f>
        <v>Ryan Griffith</v>
      </c>
      <c r="J571" t="str">
        <f>_xlfn.XLOOKUP(E571,Salespersons!$A$2:$A$101,Salespersons!$C$2:$C$101)</f>
        <v>East</v>
      </c>
      <c r="K571">
        <f t="shared" si="24"/>
        <v>1828.48</v>
      </c>
      <c r="L571" t="str">
        <f t="shared" si="25"/>
        <v>June</v>
      </c>
      <c r="M571" t="str">
        <f t="shared" si="26"/>
        <v>2025</v>
      </c>
    </row>
    <row r="572" spans="1:13" x14ac:dyDescent="0.3">
      <c r="A572">
        <v>571</v>
      </c>
      <c r="B572">
        <v>20</v>
      </c>
      <c r="C572">
        <v>8</v>
      </c>
      <c r="D572" s="2">
        <v>45176</v>
      </c>
      <c r="E572">
        <v>19</v>
      </c>
      <c r="F572" t="str">
        <f>_xlfn.XLOOKUP(B572,Products!$A$2:$A$51,Products!$B$2:$B$51)</f>
        <v>Common</v>
      </c>
      <c r="G572" t="str">
        <f>_xlfn.XLOOKUP(B572,Products!$A$2:$A$51,Products!$C$2:$C$51)</f>
        <v>Electronics</v>
      </c>
      <c r="H572">
        <f>_xlfn.XLOOKUP(B572,Products!$A$2:$A$51,Products!$D$2:$D$51)</f>
        <v>486.94</v>
      </c>
      <c r="I572" t="str">
        <f>_xlfn.XLOOKUP(E572,Salespersons!$A$2:$A$101,Salespersons!$B$2:$B$101)</f>
        <v>Dennis Zuniga</v>
      </c>
      <c r="J572" t="str">
        <f>_xlfn.XLOOKUP(E572,Salespersons!$A$2:$A$101,Salespersons!$C$2:$C$101)</f>
        <v>North</v>
      </c>
      <c r="K572">
        <f t="shared" si="24"/>
        <v>3895.52</v>
      </c>
      <c r="L572" t="str">
        <f t="shared" si="25"/>
        <v>September</v>
      </c>
      <c r="M572" t="str">
        <f t="shared" si="26"/>
        <v>2023</v>
      </c>
    </row>
    <row r="573" spans="1:13" x14ac:dyDescent="0.3">
      <c r="A573">
        <v>572</v>
      </c>
      <c r="B573">
        <v>37</v>
      </c>
      <c r="C573">
        <v>3</v>
      </c>
      <c r="D573" s="2">
        <v>45249</v>
      </c>
      <c r="E573">
        <v>82</v>
      </c>
      <c r="F573" t="str">
        <f>_xlfn.XLOOKUP(B573,Products!$A$2:$A$51,Products!$B$2:$B$51)</f>
        <v>Suffer</v>
      </c>
      <c r="G573" t="str">
        <f>_xlfn.XLOOKUP(B573,Products!$A$2:$A$51,Products!$C$2:$C$51)</f>
        <v>Electronics</v>
      </c>
      <c r="H573">
        <f>_xlfn.XLOOKUP(B573,Products!$A$2:$A$51,Products!$D$2:$D$51)</f>
        <v>416.3</v>
      </c>
      <c r="I573" t="str">
        <f>_xlfn.XLOOKUP(E573,Salespersons!$A$2:$A$101,Salespersons!$B$2:$B$101)</f>
        <v>Mary Johnson</v>
      </c>
      <c r="J573" t="str">
        <f>_xlfn.XLOOKUP(E573,Salespersons!$A$2:$A$101,Salespersons!$C$2:$C$101)</f>
        <v>South</v>
      </c>
      <c r="K573">
        <f t="shared" si="24"/>
        <v>1248.9000000000001</v>
      </c>
      <c r="L573" t="str">
        <f t="shared" si="25"/>
        <v>November</v>
      </c>
      <c r="M573" t="str">
        <f t="shared" si="26"/>
        <v>2023</v>
      </c>
    </row>
    <row r="574" spans="1:13" x14ac:dyDescent="0.3">
      <c r="A574">
        <v>573</v>
      </c>
      <c r="B574">
        <v>17</v>
      </c>
      <c r="C574">
        <v>9</v>
      </c>
      <c r="D574" s="2">
        <v>45249</v>
      </c>
      <c r="E574">
        <v>99</v>
      </c>
      <c r="F574" t="str">
        <f>_xlfn.XLOOKUP(B574,Products!$A$2:$A$51,Products!$B$2:$B$51)</f>
        <v>Perhaps</v>
      </c>
      <c r="G574" t="str">
        <f>_xlfn.XLOOKUP(B574,Products!$A$2:$A$51,Products!$C$2:$C$51)</f>
        <v>Clothing</v>
      </c>
      <c r="H574">
        <f>_xlfn.XLOOKUP(B574,Products!$A$2:$A$51,Products!$D$2:$D$51)</f>
        <v>165.26</v>
      </c>
      <c r="I574" t="str">
        <f>_xlfn.XLOOKUP(E574,Salespersons!$A$2:$A$101,Salespersons!$B$2:$B$101)</f>
        <v>Kathleen Grant</v>
      </c>
      <c r="J574" t="str">
        <f>_xlfn.XLOOKUP(E574,Salespersons!$A$2:$A$101,Salespersons!$C$2:$C$101)</f>
        <v>East</v>
      </c>
      <c r="K574">
        <f t="shared" si="24"/>
        <v>1487.34</v>
      </c>
      <c r="L574" t="str">
        <f t="shared" si="25"/>
        <v>November</v>
      </c>
      <c r="M574" t="str">
        <f t="shared" si="26"/>
        <v>2023</v>
      </c>
    </row>
    <row r="575" spans="1:13" x14ac:dyDescent="0.3">
      <c r="A575">
        <v>574</v>
      </c>
      <c r="B575">
        <v>4</v>
      </c>
      <c r="C575">
        <v>7</v>
      </c>
      <c r="D575" s="2">
        <v>45788</v>
      </c>
      <c r="E575">
        <v>28</v>
      </c>
      <c r="F575" t="str">
        <f>_xlfn.XLOOKUP(B575,Products!$A$2:$A$51,Products!$B$2:$B$51)</f>
        <v>Half</v>
      </c>
      <c r="G575" t="str">
        <f>_xlfn.XLOOKUP(B575,Products!$A$2:$A$51,Products!$C$2:$C$51)</f>
        <v>Home &amp; Kitchen</v>
      </c>
      <c r="H575">
        <f>_xlfn.XLOOKUP(B575,Products!$A$2:$A$51,Products!$D$2:$D$51)</f>
        <v>420.81</v>
      </c>
      <c r="I575" t="str">
        <f>_xlfn.XLOOKUP(E575,Salespersons!$A$2:$A$101,Salespersons!$B$2:$B$101)</f>
        <v>Victoria Rice</v>
      </c>
      <c r="J575" t="str">
        <f>_xlfn.XLOOKUP(E575,Salespersons!$A$2:$A$101,Salespersons!$C$2:$C$101)</f>
        <v>North</v>
      </c>
      <c r="K575">
        <f t="shared" si="24"/>
        <v>2945.67</v>
      </c>
      <c r="L575" t="str">
        <f t="shared" si="25"/>
        <v>May</v>
      </c>
      <c r="M575" t="str">
        <f t="shared" si="26"/>
        <v>2025</v>
      </c>
    </row>
    <row r="576" spans="1:13" x14ac:dyDescent="0.3">
      <c r="A576">
        <v>575</v>
      </c>
      <c r="B576">
        <v>50</v>
      </c>
      <c r="C576">
        <v>7</v>
      </c>
      <c r="D576" s="2">
        <v>45371</v>
      </c>
      <c r="E576">
        <v>10</v>
      </c>
      <c r="F576" t="str">
        <f>_xlfn.XLOOKUP(B576,Products!$A$2:$A$51,Products!$B$2:$B$51)</f>
        <v>Newspaper</v>
      </c>
      <c r="G576" t="str">
        <f>_xlfn.XLOOKUP(B576,Products!$A$2:$A$51,Products!$C$2:$C$51)</f>
        <v>Clothing</v>
      </c>
      <c r="H576">
        <f>_xlfn.XLOOKUP(B576,Products!$A$2:$A$51,Products!$D$2:$D$51)</f>
        <v>256.36</v>
      </c>
      <c r="I576" t="str">
        <f>_xlfn.XLOOKUP(E576,Salespersons!$A$2:$A$101,Salespersons!$B$2:$B$101)</f>
        <v>Tyler Howard</v>
      </c>
      <c r="J576" t="str">
        <f>_xlfn.XLOOKUP(E576,Salespersons!$A$2:$A$101,Salespersons!$C$2:$C$101)</f>
        <v>East</v>
      </c>
      <c r="K576">
        <f t="shared" si="24"/>
        <v>1794.52</v>
      </c>
      <c r="L576" t="str">
        <f t="shared" si="25"/>
        <v>March</v>
      </c>
      <c r="M576" t="str">
        <f t="shared" si="26"/>
        <v>2024</v>
      </c>
    </row>
    <row r="577" spans="1:13" x14ac:dyDescent="0.3">
      <c r="A577">
        <v>576</v>
      </c>
      <c r="B577">
        <v>18</v>
      </c>
      <c r="C577">
        <v>5</v>
      </c>
      <c r="D577" s="2">
        <v>45506</v>
      </c>
      <c r="E577">
        <v>67</v>
      </c>
      <c r="F577" t="str">
        <f>_xlfn.XLOOKUP(B577,Products!$A$2:$A$51,Products!$B$2:$B$51)</f>
        <v>You</v>
      </c>
      <c r="G577" t="str">
        <f>_xlfn.XLOOKUP(B577,Products!$A$2:$A$51,Products!$C$2:$C$51)</f>
        <v>Books</v>
      </c>
      <c r="H577">
        <f>_xlfn.XLOOKUP(B577,Products!$A$2:$A$51,Products!$D$2:$D$51)</f>
        <v>128.16</v>
      </c>
      <c r="I577" t="str">
        <f>_xlfn.XLOOKUP(E577,Salespersons!$A$2:$A$101,Salespersons!$B$2:$B$101)</f>
        <v>Michael Ortiz</v>
      </c>
      <c r="J577" t="str">
        <f>_xlfn.XLOOKUP(E577,Salespersons!$A$2:$A$101,Salespersons!$C$2:$C$101)</f>
        <v>East</v>
      </c>
      <c r="K577">
        <f t="shared" si="24"/>
        <v>640.79999999999995</v>
      </c>
      <c r="L577" t="str">
        <f t="shared" si="25"/>
        <v>August</v>
      </c>
      <c r="M577" t="str">
        <f t="shared" si="26"/>
        <v>2024</v>
      </c>
    </row>
    <row r="578" spans="1:13" x14ac:dyDescent="0.3">
      <c r="A578">
        <v>577</v>
      </c>
      <c r="B578">
        <v>28</v>
      </c>
      <c r="C578">
        <v>3</v>
      </c>
      <c r="D578" s="2">
        <v>45555</v>
      </c>
      <c r="E578">
        <v>93</v>
      </c>
      <c r="F578" t="str">
        <f>_xlfn.XLOOKUP(B578,Products!$A$2:$A$51,Products!$B$2:$B$51)</f>
        <v>Total</v>
      </c>
      <c r="G578" t="str">
        <f>_xlfn.XLOOKUP(B578,Products!$A$2:$A$51,Products!$C$2:$C$51)</f>
        <v>Toys</v>
      </c>
      <c r="H578">
        <f>_xlfn.XLOOKUP(B578,Products!$A$2:$A$51,Products!$D$2:$D$51)</f>
        <v>64.849999999999994</v>
      </c>
      <c r="I578" t="str">
        <f>_xlfn.XLOOKUP(E578,Salespersons!$A$2:$A$101,Salespersons!$B$2:$B$101)</f>
        <v>Yolanda Clayton</v>
      </c>
      <c r="J578" t="str">
        <f>_xlfn.XLOOKUP(E578,Salespersons!$A$2:$A$101,Salespersons!$C$2:$C$101)</f>
        <v>South</v>
      </c>
      <c r="K578">
        <f t="shared" si="24"/>
        <v>194.54999999999998</v>
      </c>
      <c r="L578" t="str">
        <f t="shared" si="25"/>
        <v>September</v>
      </c>
      <c r="M578" t="str">
        <f t="shared" si="26"/>
        <v>2024</v>
      </c>
    </row>
    <row r="579" spans="1:13" x14ac:dyDescent="0.3">
      <c r="A579">
        <v>578</v>
      </c>
      <c r="B579">
        <v>50</v>
      </c>
      <c r="C579">
        <v>5</v>
      </c>
      <c r="D579" s="2">
        <v>45841</v>
      </c>
      <c r="E579">
        <v>16</v>
      </c>
      <c r="F579" t="str">
        <f>_xlfn.XLOOKUP(B579,Products!$A$2:$A$51,Products!$B$2:$B$51)</f>
        <v>Newspaper</v>
      </c>
      <c r="G579" t="str">
        <f>_xlfn.XLOOKUP(B579,Products!$A$2:$A$51,Products!$C$2:$C$51)</f>
        <v>Clothing</v>
      </c>
      <c r="H579">
        <f>_xlfn.XLOOKUP(B579,Products!$A$2:$A$51,Products!$D$2:$D$51)</f>
        <v>256.36</v>
      </c>
      <c r="I579" t="str">
        <f>_xlfn.XLOOKUP(E579,Salespersons!$A$2:$A$101,Salespersons!$B$2:$B$101)</f>
        <v>Denise Kramer</v>
      </c>
      <c r="J579" t="str">
        <f>_xlfn.XLOOKUP(E579,Salespersons!$A$2:$A$101,Salespersons!$C$2:$C$101)</f>
        <v>West</v>
      </c>
      <c r="K579">
        <f t="shared" ref="K579:K642" si="27">C579*H579</f>
        <v>1281.8000000000002</v>
      </c>
      <c r="L579" t="str">
        <f t="shared" ref="L579:L642" si="28">TEXT(D579,"MMMM")</f>
        <v>July</v>
      </c>
      <c r="M579" t="str">
        <f t="shared" ref="M579:M642" si="29">TEXT(D579,"YYYY")</f>
        <v>2025</v>
      </c>
    </row>
    <row r="580" spans="1:13" x14ac:dyDescent="0.3">
      <c r="A580">
        <v>579</v>
      </c>
      <c r="B580">
        <v>16</v>
      </c>
      <c r="C580">
        <v>3</v>
      </c>
      <c r="D580" s="2">
        <v>45278</v>
      </c>
      <c r="E580">
        <v>100</v>
      </c>
      <c r="F580" t="str">
        <f>_xlfn.XLOOKUP(B580,Products!$A$2:$A$51,Products!$B$2:$B$51)</f>
        <v>Answer</v>
      </c>
      <c r="G580" t="str">
        <f>_xlfn.XLOOKUP(B580,Products!$A$2:$A$51,Products!$C$2:$C$51)</f>
        <v>Home &amp; Kitchen</v>
      </c>
      <c r="H580">
        <f>_xlfn.XLOOKUP(B580,Products!$A$2:$A$51,Products!$D$2:$D$51)</f>
        <v>145.77000000000001</v>
      </c>
      <c r="I580" t="str">
        <f>_xlfn.XLOOKUP(E580,Salespersons!$A$2:$A$101,Salespersons!$B$2:$B$101)</f>
        <v>Sara Strong</v>
      </c>
      <c r="J580" t="str">
        <f>_xlfn.XLOOKUP(E580,Salespersons!$A$2:$A$101,Salespersons!$C$2:$C$101)</f>
        <v>North</v>
      </c>
      <c r="K580">
        <f t="shared" si="27"/>
        <v>437.31000000000006</v>
      </c>
      <c r="L580" t="str">
        <f t="shared" si="28"/>
        <v>December</v>
      </c>
      <c r="M580" t="str">
        <f t="shared" si="29"/>
        <v>2023</v>
      </c>
    </row>
    <row r="581" spans="1:13" x14ac:dyDescent="0.3">
      <c r="A581">
        <v>580</v>
      </c>
      <c r="B581">
        <v>43</v>
      </c>
      <c r="C581">
        <v>3</v>
      </c>
      <c r="D581" s="2">
        <v>45493</v>
      </c>
      <c r="E581">
        <v>1</v>
      </c>
      <c r="F581" t="str">
        <f>_xlfn.XLOOKUP(B581,Products!$A$2:$A$51,Products!$B$2:$B$51)</f>
        <v>Seem</v>
      </c>
      <c r="G581" t="str">
        <f>_xlfn.XLOOKUP(B581,Products!$A$2:$A$51,Products!$C$2:$C$51)</f>
        <v>Toys</v>
      </c>
      <c r="H581">
        <f>_xlfn.XLOOKUP(B581,Products!$A$2:$A$51,Products!$D$2:$D$51)</f>
        <v>98.01</v>
      </c>
      <c r="I581" t="str">
        <f>_xlfn.XLOOKUP(E581,Salespersons!$A$2:$A$101,Salespersons!$B$2:$B$101)</f>
        <v>Valerie Gutierrez</v>
      </c>
      <c r="J581" t="str">
        <f>_xlfn.XLOOKUP(E581,Salespersons!$A$2:$A$101,Salespersons!$C$2:$C$101)</f>
        <v>East</v>
      </c>
      <c r="K581">
        <f t="shared" si="27"/>
        <v>294.03000000000003</v>
      </c>
      <c r="L581" t="str">
        <f t="shared" si="28"/>
        <v>July</v>
      </c>
      <c r="M581" t="str">
        <f t="shared" si="29"/>
        <v>2024</v>
      </c>
    </row>
    <row r="582" spans="1:13" x14ac:dyDescent="0.3">
      <c r="A582">
        <v>581</v>
      </c>
      <c r="B582">
        <v>8</v>
      </c>
      <c r="C582">
        <v>1</v>
      </c>
      <c r="D582" s="2">
        <v>45534</v>
      </c>
      <c r="E582">
        <v>82</v>
      </c>
      <c r="F582" t="str">
        <f>_xlfn.XLOOKUP(B582,Products!$A$2:$A$51,Products!$B$2:$B$51)</f>
        <v>Center</v>
      </c>
      <c r="G582" t="str">
        <f>_xlfn.XLOOKUP(B582,Products!$A$2:$A$51,Products!$C$2:$C$51)</f>
        <v>Home &amp; Kitchen</v>
      </c>
      <c r="H582">
        <f>_xlfn.XLOOKUP(B582,Products!$A$2:$A$51,Products!$D$2:$D$51)</f>
        <v>275.3</v>
      </c>
      <c r="I582" t="str">
        <f>_xlfn.XLOOKUP(E582,Salespersons!$A$2:$A$101,Salespersons!$B$2:$B$101)</f>
        <v>Mary Johnson</v>
      </c>
      <c r="J582" t="str">
        <f>_xlfn.XLOOKUP(E582,Salespersons!$A$2:$A$101,Salespersons!$C$2:$C$101)</f>
        <v>South</v>
      </c>
      <c r="K582">
        <f t="shared" si="27"/>
        <v>275.3</v>
      </c>
      <c r="L582" t="str">
        <f t="shared" si="28"/>
        <v>August</v>
      </c>
      <c r="M582" t="str">
        <f t="shared" si="29"/>
        <v>2024</v>
      </c>
    </row>
    <row r="583" spans="1:13" x14ac:dyDescent="0.3">
      <c r="A583">
        <v>582</v>
      </c>
      <c r="B583">
        <v>44</v>
      </c>
      <c r="C583">
        <v>4</v>
      </c>
      <c r="D583" s="2">
        <v>45203</v>
      </c>
      <c r="E583">
        <v>4</v>
      </c>
      <c r="F583" t="str">
        <f>_xlfn.XLOOKUP(B583,Products!$A$2:$A$51,Products!$B$2:$B$51)</f>
        <v>Approach</v>
      </c>
      <c r="G583" t="str">
        <f>_xlfn.XLOOKUP(B583,Products!$A$2:$A$51,Products!$C$2:$C$51)</f>
        <v>Toys</v>
      </c>
      <c r="H583">
        <f>_xlfn.XLOOKUP(B583,Products!$A$2:$A$51,Products!$D$2:$D$51)</f>
        <v>128.11000000000001</v>
      </c>
      <c r="I583" t="str">
        <f>_xlfn.XLOOKUP(E583,Salespersons!$A$2:$A$101,Salespersons!$B$2:$B$101)</f>
        <v>Luke Bennett</v>
      </c>
      <c r="J583" t="str">
        <f>_xlfn.XLOOKUP(E583,Salespersons!$A$2:$A$101,Salespersons!$C$2:$C$101)</f>
        <v>West</v>
      </c>
      <c r="K583">
        <f t="shared" si="27"/>
        <v>512.44000000000005</v>
      </c>
      <c r="L583" t="str">
        <f t="shared" si="28"/>
        <v>October</v>
      </c>
      <c r="M583" t="str">
        <f t="shared" si="29"/>
        <v>2023</v>
      </c>
    </row>
    <row r="584" spans="1:13" x14ac:dyDescent="0.3">
      <c r="A584">
        <v>583</v>
      </c>
      <c r="B584">
        <v>18</v>
      </c>
      <c r="C584">
        <v>9</v>
      </c>
      <c r="D584" s="2">
        <v>45736</v>
      </c>
      <c r="E584">
        <v>69</v>
      </c>
      <c r="F584" t="str">
        <f>_xlfn.XLOOKUP(B584,Products!$A$2:$A$51,Products!$B$2:$B$51)</f>
        <v>You</v>
      </c>
      <c r="G584" t="str">
        <f>_xlfn.XLOOKUP(B584,Products!$A$2:$A$51,Products!$C$2:$C$51)</f>
        <v>Books</v>
      </c>
      <c r="H584">
        <f>_xlfn.XLOOKUP(B584,Products!$A$2:$A$51,Products!$D$2:$D$51)</f>
        <v>128.16</v>
      </c>
      <c r="I584" t="str">
        <f>_xlfn.XLOOKUP(E584,Salespersons!$A$2:$A$101,Salespersons!$B$2:$B$101)</f>
        <v>Raymond Flowers</v>
      </c>
      <c r="J584" t="str">
        <f>_xlfn.XLOOKUP(E584,Salespersons!$A$2:$A$101,Salespersons!$C$2:$C$101)</f>
        <v>North</v>
      </c>
      <c r="K584">
        <f t="shared" si="27"/>
        <v>1153.44</v>
      </c>
      <c r="L584" t="str">
        <f t="shared" si="28"/>
        <v>March</v>
      </c>
      <c r="M584" t="str">
        <f t="shared" si="29"/>
        <v>2025</v>
      </c>
    </row>
    <row r="585" spans="1:13" x14ac:dyDescent="0.3">
      <c r="A585">
        <v>584</v>
      </c>
      <c r="B585">
        <v>50</v>
      </c>
      <c r="C585">
        <v>6</v>
      </c>
      <c r="D585" s="2">
        <v>45381</v>
      </c>
      <c r="E585">
        <v>85</v>
      </c>
      <c r="F585" t="str">
        <f>_xlfn.XLOOKUP(B585,Products!$A$2:$A$51,Products!$B$2:$B$51)</f>
        <v>Newspaper</v>
      </c>
      <c r="G585" t="str">
        <f>_xlfn.XLOOKUP(B585,Products!$A$2:$A$51,Products!$C$2:$C$51)</f>
        <v>Clothing</v>
      </c>
      <c r="H585">
        <f>_xlfn.XLOOKUP(B585,Products!$A$2:$A$51,Products!$D$2:$D$51)</f>
        <v>256.36</v>
      </c>
      <c r="I585" t="str">
        <f>_xlfn.XLOOKUP(E585,Salespersons!$A$2:$A$101,Salespersons!$B$2:$B$101)</f>
        <v>Kristin Rodriguez</v>
      </c>
      <c r="J585" t="str">
        <f>_xlfn.XLOOKUP(E585,Salespersons!$A$2:$A$101,Salespersons!$C$2:$C$101)</f>
        <v>West</v>
      </c>
      <c r="K585">
        <f t="shared" si="27"/>
        <v>1538.16</v>
      </c>
      <c r="L585" t="str">
        <f t="shared" si="28"/>
        <v>March</v>
      </c>
      <c r="M585" t="str">
        <f t="shared" si="29"/>
        <v>2024</v>
      </c>
    </row>
    <row r="586" spans="1:13" x14ac:dyDescent="0.3">
      <c r="A586">
        <v>585</v>
      </c>
      <c r="B586">
        <v>29</v>
      </c>
      <c r="C586">
        <v>6</v>
      </c>
      <c r="D586" s="2">
        <v>45429</v>
      </c>
      <c r="E586">
        <v>4</v>
      </c>
      <c r="F586" t="str">
        <f>_xlfn.XLOOKUP(B586,Products!$A$2:$A$51,Products!$B$2:$B$51)</f>
        <v>Reason</v>
      </c>
      <c r="G586" t="str">
        <f>_xlfn.XLOOKUP(B586,Products!$A$2:$A$51,Products!$C$2:$C$51)</f>
        <v>Clothing</v>
      </c>
      <c r="H586">
        <f>_xlfn.XLOOKUP(B586,Products!$A$2:$A$51,Products!$D$2:$D$51)</f>
        <v>127.45</v>
      </c>
      <c r="I586" t="str">
        <f>_xlfn.XLOOKUP(E586,Salespersons!$A$2:$A$101,Salespersons!$B$2:$B$101)</f>
        <v>Luke Bennett</v>
      </c>
      <c r="J586" t="str">
        <f>_xlfn.XLOOKUP(E586,Salespersons!$A$2:$A$101,Salespersons!$C$2:$C$101)</f>
        <v>West</v>
      </c>
      <c r="K586">
        <f t="shared" si="27"/>
        <v>764.7</v>
      </c>
      <c r="L586" t="str">
        <f t="shared" si="28"/>
        <v>May</v>
      </c>
      <c r="M586" t="str">
        <f t="shared" si="29"/>
        <v>2024</v>
      </c>
    </row>
    <row r="587" spans="1:13" x14ac:dyDescent="0.3">
      <c r="A587">
        <v>586</v>
      </c>
      <c r="B587">
        <v>40</v>
      </c>
      <c r="C587">
        <v>6</v>
      </c>
      <c r="D587" s="2">
        <v>45816</v>
      </c>
      <c r="E587">
        <v>20</v>
      </c>
      <c r="F587" t="str">
        <f>_xlfn.XLOOKUP(B587,Products!$A$2:$A$51,Products!$B$2:$B$51)</f>
        <v>Agent</v>
      </c>
      <c r="G587" t="str">
        <f>_xlfn.XLOOKUP(B587,Products!$A$2:$A$51,Products!$C$2:$C$51)</f>
        <v>Toys</v>
      </c>
      <c r="H587">
        <f>_xlfn.XLOOKUP(B587,Products!$A$2:$A$51,Products!$D$2:$D$51)</f>
        <v>228.56</v>
      </c>
      <c r="I587" t="str">
        <f>_xlfn.XLOOKUP(E587,Salespersons!$A$2:$A$101,Salespersons!$B$2:$B$101)</f>
        <v>Kristy Skinner</v>
      </c>
      <c r="J587" t="str">
        <f>_xlfn.XLOOKUP(E587,Salespersons!$A$2:$A$101,Salespersons!$C$2:$C$101)</f>
        <v>North</v>
      </c>
      <c r="K587">
        <f t="shared" si="27"/>
        <v>1371.3600000000001</v>
      </c>
      <c r="L587" t="str">
        <f t="shared" si="28"/>
        <v>June</v>
      </c>
      <c r="M587" t="str">
        <f t="shared" si="29"/>
        <v>2025</v>
      </c>
    </row>
    <row r="588" spans="1:13" x14ac:dyDescent="0.3">
      <c r="A588">
        <v>587</v>
      </c>
      <c r="B588">
        <v>16</v>
      </c>
      <c r="C588">
        <v>5</v>
      </c>
      <c r="D588" s="2">
        <v>45649</v>
      </c>
      <c r="E588">
        <v>63</v>
      </c>
      <c r="F588" t="str">
        <f>_xlfn.XLOOKUP(B588,Products!$A$2:$A$51,Products!$B$2:$B$51)</f>
        <v>Answer</v>
      </c>
      <c r="G588" t="str">
        <f>_xlfn.XLOOKUP(B588,Products!$A$2:$A$51,Products!$C$2:$C$51)</f>
        <v>Home &amp; Kitchen</v>
      </c>
      <c r="H588">
        <f>_xlfn.XLOOKUP(B588,Products!$A$2:$A$51,Products!$D$2:$D$51)</f>
        <v>145.77000000000001</v>
      </c>
      <c r="I588" t="str">
        <f>_xlfn.XLOOKUP(E588,Salespersons!$A$2:$A$101,Salespersons!$B$2:$B$101)</f>
        <v>Nathaniel Jackson</v>
      </c>
      <c r="J588" t="str">
        <f>_xlfn.XLOOKUP(E588,Salespersons!$A$2:$A$101,Salespersons!$C$2:$C$101)</f>
        <v>West</v>
      </c>
      <c r="K588">
        <f t="shared" si="27"/>
        <v>728.85</v>
      </c>
      <c r="L588" t="str">
        <f t="shared" si="28"/>
        <v>December</v>
      </c>
      <c r="M588" t="str">
        <f t="shared" si="29"/>
        <v>2024</v>
      </c>
    </row>
    <row r="589" spans="1:13" x14ac:dyDescent="0.3">
      <c r="A589">
        <v>588</v>
      </c>
      <c r="B589">
        <v>30</v>
      </c>
      <c r="C589">
        <v>2</v>
      </c>
      <c r="D589" s="2">
        <v>45837</v>
      </c>
      <c r="E589">
        <v>83</v>
      </c>
      <c r="F589" t="str">
        <f>_xlfn.XLOOKUP(B589,Products!$A$2:$A$51,Products!$B$2:$B$51)</f>
        <v>Fine</v>
      </c>
      <c r="G589" t="str">
        <f>_xlfn.XLOOKUP(B589,Products!$A$2:$A$51,Products!$C$2:$C$51)</f>
        <v>Electronics</v>
      </c>
      <c r="H589">
        <f>_xlfn.XLOOKUP(B589,Products!$A$2:$A$51,Products!$D$2:$D$51)</f>
        <v>473.44</v>
      </c>
      <c r="I589" t="str">
        <f>_xlfn.XLOOKUP(E589,Salespersons!$A$2:$A$101,Salespersons!$B$2:$B$101)</f>
        <v>Stephen Ortiz</v>
      </c>
      <c r="J589" t="str">
        <f>_xlfn.XLOOKUP(E589,Salespersons!$A$2:$A$101,Salespersons!$C$2:$C$101)</f>
        <v>North</v>
      </c>
      <c r="K589">
        <f t="shared" si="27"/>
        <v>946.88</v>
      </c>
      <c r="L589" t="str">
        <f t="shared" si="28"/>
        <v>June</v>
      </c>
      <c r="M589" t="str">
        <f t="shared" si="29"/>
        <v>2025</v>
      </c>
    </row>
    <row r="590" spans="1:13" x14ac:dyDescent="0.3">
      <c r="A590">
        <v>589</v>
      </c>
      <c r="B590">
        <v>49</v>
      </c>
      <c r="C590">
        <v>5</v>
      </c>
      <c r="D590" s="2">
        <v>45776</v>
      </c>
      <c r="E590">
        <v>35</v>
      </c>
      <c r="F590" t="str">
        <f>_xlfn.XLOOKUP(B590,Products!$A$2:$A$51,Products!$B$2:$B$51)</f>
        <v>Fish</v>
      </c>
      <c r="G590" t="str">
        <f>_xlfn.XLOOKUP(B590,Products!$A$2:$A$51,Products!$C$2:$C$51)</f>
        <v>Toys</v>
      </c>
      <c r="H590">
        <f>_xlfn.XLOOKUP(B590,Products!$A$2:$A$51,Products!$D$2:$D$51)</f>
        <v>345.29</v>
      </c>
      <c r="I590" t="str">
        <f>_xlfn.XLOOKUP(E590,Salespersons!$A$2:$A$101,Salespersons!$B$2:$B$101)</f>
        <v>Michele Moody</v>
      </c>
      <c r="J590" t="str">
        <f>_xlfn.XLOOKUP(E590,Salespersons!$A$2:$A$101,Salespersons!$C$2:$C$101)</f>
        <v>South</v>
      </c>
      <c r="K590">
        <f t="shared" si="27"/>
        <v>1726.45</v>
      </c>
      <c r="L590" t="str">
        <f t="shared" si="28"/>
        <v>April</v>
      </c>
      <c r="M590" t="str">
        <f t="shared" si="29"/>
        <v>2025</v>
      </c>
    </row>
    <row r="591" spans="1:13" x14ac:dyDescent="0.3">
      <c r="A591">
        <v>590</v>
      </c>
      <c r="B591">
        <v>34</v>
      </c>
      <c r="C591">
        <v>3</v>
      </c>
      <c r="D591" s="2">
        <v>45226</v>
      </c>
      <c r="E591">
        <v>45</v>
      </c>
      <c r="F591" t="str">
        <f>_xlfn.XLOOKUP(B591,Products!$A$2:$A$51,Products!$B$2:$B$51)</f>
        <v>Law</v>
      </c>
      <c r="G591" t="str">
        <f>_xlfn.XLOOKUP(B591,Products!$A$2:$A$51,Products!$C$2:$C$51)</f>
        <v>Books</v>
      </c>
      <c r="H591">
        <f>_xlfn.XLOOKUP(B591,Products!$A$2:$A$51,Products!$D$2:$D$51)</f>
        <v>319.54000000000002</v>
      </c>
      <c r="I591" t="str">
        <f>_xlfn.XLOOKUP(E591,Salespersons!$A$2:$A$101,Salespersons!$B$2:$B$101)</f>
        <v>Gregory Valdez</v>
      </c>
      <c r="J591" t="str">
        <f>_xlfn.XLOOKUP(E591,Salespersons!$A$2:$A$101,Salespersons!$C$2:$C$101)</f>
        <v>West</v>
      </c>
      <c r="K591">
        <f t="shared" si="27"/>
        <v>958.62000000000012</v>
      </c>
      <c r="L591" t="str">
        <f t="shared" si="28"/>
        <v>October</v>
      </c>
      <c r="M591" t="str">
        <f t="shared" si="29"/>
        <v>2023</v>
      </c>
    </row>
    <row r="592" spans="1:13" x14ac:dyDescent="0.3">
      <c r="A592">
        <v>591</v>
      </c>
      <c r="B592">
        <v>30</v>
      </c>
      <c r="C592">
        <v>2</v>
      </c>
      <c r="D592" s="2">
        <v>45628</v>
      </c>
      <c r="E592">
        <v>57</v>
      </c>
      <c r="F592" t="str">
        <f>_xlfn.XLOOKUP(B592,Products!$A$2:$A$51,Products!$B$2:$B$51)</f>
        <v>Fine</v>
      </c>
      <c r="G592" t="str">
        <f>_xlfn.XLOOKUP(B592,Products!$A$2:$A$51,Products!$C$2:$C$51)</f>
        <v>Electronics</v>
      </c>
      <c r="H592">
        <f>_xlfn.XLOOKUP(B592,Products!$A$2:$A$51,Products!$D$2:$D$51)</f>
        <v>473.44</v>
      </c>
      <c r="I592" t="str">
        <f>_xlfn.XLOOKUP(E592,Salespersons!$A$2:$A$101,Salespersons!$B$2:$B$101)</f>
        <v>Sally Gutierrez</v>
      </c>
      <c r="J592" t="str">
        <f>_xlfn.XLOOKUP(E592,Salespersons!$A$2:$A$101,Salespersons!$C$2:$C$101)</f>
        <v>North</v>
      </c>
      <c r="K592">
        <f t="shared" si="27"/>
        <v>946.88</v>
      </c>
      <c r="L592" t="str">
        <f t="shared" si="28"/>
        <v>December</v>
      </c>
      <c r="M592" t="str">
        <f t="shared" si="29"/>
        <v>2024</v>
      </c>
    </row>
    <row r="593" spans="1:13" x14ac:dyDescent="0.3">
      <c r="A593">
        <v>592</v>
      </c>
      <c r="B593">
        <v>21</v>
      </c>
      <c r="C593">
        <v>4</v>
      </c>
      <c r="D593" s="2">
        <v>45204</v>
      </c>
      <c r="E593">
        <v>24</v>
      </c>
      <c r="F593" t="str">
        <f>_xlfn.XLOOKUP(B593,Products!$A$2:$A$51,Products!$B$2:$B$51)</f>
        <v>Firm</v>
      </c>
      <c r="G593" t="str">
        <f>_xlfn.XLOOKUP(B593,Products!$A$2:$A$51,Products!$C$2:$C$51)</f>
        <v>Toys</v>
      </c>
      <c r="H593">
        <f>_xlfn.XLOOKUP(B593,Products!$A$2:$A$51,Products!$D$2:$D$51)</f>
        <v>107.8</v>
      </c>
      <c r="I593" t="str">
        <f>_xlfn.XLOOKUP(E593,Salespersons!$A$2:$A$101,Salespersons!$B$2:$B$101)</f>
        <v>Ronald Henderson</v>
      </c>
      <c r="J593" t="str">
        <f>_xlfn.XLOOKUP(E593,Salespersons!$A$2:$A$101,Salespersons!$C$2:$C$101)</f>
        <v>East</v>
      </c>
      <c r="K593">
        <f t="shared" si="27"/>
        <v>431.2</v>
      </c>
      <c r="L593" t="str">
        <f t="shared" si="28"/>
        <v>October</v>
      </c>
      <c r="M593" t="str">
        <f t="shared" si="29"/>
        <v>2023</v>
      </c>
    </row>
    <row r="594" spans="1:13" x14ac:dyDescent="0.3">
      <c r="A594">
        <v>593</v>
      </c>
      <c r="B594">
        <v>22</v>
      </c>
      <c r="C594">
        <v>9</v>
      </c>
      <c r="D594" s="2">
        <v>45526</v>
      </c>
      <c r="E594">
        <v>20</v>
      </c>
      <c r="F594" t="str">
        <f>_xlfn.XLOOKUP(B594,Products!$A$2:$A$51,Products!$B$2:$B$51)</f>
        <v>Detail</v>
      </c>
      <c r="G594" t="str">
        <f>_xlfn.XLOOKUP(B594,Products!$A$2:$A$51,Products!$C$2:$C$51)</f>
        <v>Clothing</v>
      </c>
      <c r="H594">
        <f>_xlfn.XLOOKUP(B594,Products!$A$2:$A$51,Products!$D$2:$D$51)</f>
        <v>393.11</v>
      </c>
      <c r="I594" t="str">
        <f>_xlfn.XLOOKUP(E594,Salespersons!$A$2:$A$101,Salespersons!$B$2:$B$101)</f>
        <v>Kristy Skinner</v>
      </c>
      <c r="J594" t="str">
        <f>_xlfn.XLOOKUP(E594,Salespersons!$A$2:$A$101,Salespersons!$C$2:$C$101)</f>
        <v>North</v>
      </c>
      <c r="K594">
        <f t="shared" si="27"/>
        <v>3537.9900000000002</v>
      </c>
      <c r="L594" t="str">
        <f t="shared" si="28"/>
        <v>August</v>
      </c>
      <c r="M594" t="str">
        <f t="shared" si="29"/>
        <v>2024</v>
      </c>
    </row>
    <row r="595" spans="1:13" x14ac:dyDescent="0.3">
      <c r="A595">
        <v>594</v>
      </c>
      <c r="B595">
        <v>47</v>
      </c>
      <c r="C595">
        <v>7</v>
      </c>
      <c r="D595" s="2">
        <v>45614</v>
      </c>
      <c r="E595">
        <v>28</v>
      </c>
      <c r="F595" t="str">
        <f>_xlfn.XLOOKUP(B595,Products!$A$2:$A$51,Products!$B$2:$B$51)</f>
        <v>Recent</v>
      </c>
      <c r="G595" t="str">
        <f>_xlfn.XLOOKUP(B595,Products!$A$2:$A$51,Products!$C$2:$C$51)</f>
        <v>Books</v>
      </c>
      <c r="H595">
        <f>_xlfn.XLOOKUP(B595,Products!$A$2:$A$51,Products!$D$2:$D$51)</f>
        <v>260.04000000000002</v>
      </c>
      <c r="I595" t="str">
        <f>_xlfn.XLOOKUP(E595,Salespersons!$A$2:$A$101,Salespersons!$B$2:$B$101)</f>
        <v>Victoria Rice</v>
      </c>
      <c r="J595" t="str">
        <f>_xlfn.XLOOKUP(E595,Salespersons!$A$2:$A$101,Salespersons!$C$2:$C$101)</f>
        <v>North</v>
      </c>
      <c r="K595">
        <f t="shared" si="27"/>
        <v>1820.2800000000002</v>
      </c>
      <c r="L595" t="str">
        <f t="shared" si="28"/>
        <v>November</v>
      </c>
      <c r="M595" t="str">
        <f t="shared" si="29"/>
        <v>2024</v>
      </c>
    </row>
    <row r="596" spans="1:13" x14ac:dyDescent="0.3">
      <c r="A596">
        <v>595</v>
      </c>
      <c r="B596">
        <v>25</v>
      </c>
      <c r="C596">
        <v>9</v>
      </c>
      <c r="D596" s="2">
        <v>45243</v>
      </c>
      <c r="E596">
        <v>38</v>
      </c>
      <c r="F596" t="str">
        <f>_xlfn.XLOOKUP(B596,Products!$A$2:$A$51,Products!$B$2:$B$51)</f>
        <v>Give</v>
      </c>
      <c r="G596" t="str">
        <f>_xlfn.XLOOKUP(B596,Products!$A$2:$A$51,Products!$C$2:$C$51)</f>
        <v>Home &amp; Kitchen</v>
      </c>
      <c r="H596">
        <f>_xlfn.XLOOKUP(B596,Products!$A$2:$A$51,Products!$D$2:$D$51)</f>
        <v>262.41000000000003</v>
      </c>
      <c r="I596" t="str">
        <f>_xlfn.XLOOKUP(E596,Salespersons!$A$2:$A$101,Salespersons!$B$2:$B$101)</f>
        <v>Gina Hart</v>
      </c>
      <c r="J596" t="str">
        <f>_xlfn.XLOOKUP(E596,Salespersons!$A$2:$A$101,Salespersons!$C$2:$C$101)</f>
        <v>East</v>
      </c>
      <c r="K596">
        <f t="shared" si="27"/>
        <v>2361.69</v>
      </c>
      <c r="L596" t="str">
        <f t="shared" si="28"/>
        <v>November</v>
      </c>
      <c r="M596" t="str">
        <f t="shared" si="29"/>
        <v>2023</v>
      </c>
    </row>
    <row r="597" spans="1:13" x14ac:dyDescent="0.3">
      <c r="A597">
        <v>596</v>
      </c>
      <c r="B597">
        <v>22</v>
      </c>
      <c r="C597">
        <v>3</v>
      </c>
      <c r="D597" s="2">
        <v>45354</v>
      </c>
      <c r="E597">
        <v>24</v>
      </c>
      <c r="F597" t="str">
        <f>_xlfn.XLOOKUP(B597,Products!$A$2:$A$51,Products!$B$2:$B$51)</f>
        <v>Detail</v>
      </c>
      <c r="G597" t="str">
        <f>_xlfn.XLOOKUP(B597,Products!$A$2:$A$51,Products!$C$2:$C$51)</f>
        <v>Clothing</v>
      </c>
      <c r="H597">
        <f>_xlfn.XLOOKUP(B597,Products!$A$2:$A$51,Products!$D$2:$D$51)</f>
        <v>393.11</v>
      </c>
      <c r="I597" t="str">
        <f>_xlfn.XLOOKUP(E597,Salespersons!$A$2:$A$101,Salespersons!$B$2:$B$101)</f>
        <v>Ronald Henderson</v>
      </c>
      <c r="J597" t="str">
        <f>_xlfn.XLOOKUP(E597,Salespersons!$A$2:$A$101,Salespersons!$C$2:$C$101)</f>
        <v>East</v>
      </c>
      <c r="K597">
        <f t="shared" si="27"/>
        <v>1179.33</v>
      </c>
      <c r="L597" t="str">
        <f t="shared" si="28"/>
        <v>March</v>
      </c>
      <c r="M597" t="str">
        <f t="shared" si="29"/>
        <v>2024</v>
      </c>
    </row>
    <row r="598" spans="1:13" x14ac:dyDescent="0.3">
      <c r="A598">
        <v>597</v>
      </c>
      <c r="B598">
        <v>28</v>
      </c>
      <c r="C598">
        <v>2</v>
      </c>
      <c r="D598" s="2">
        <v>45778</v>
      </c>
      <c r="E598">
        <v>84</v>
      </c>
      <c r="F598" t="str">
        <f>_xlfn.XLOOKUP(B598,Products!$A$2:$A$51,Products!$B$2:$B$51)</f>
        <v>Total</v>
      </c>
      <c r="G598" t="str">
        <f>_xlfn.XLOOKUP(B598,Products!$A$2:$A$51,Products!$C$2:$C$51)</f>
        <v>Toys</v>
      </c>
      <c r="H598">
        <f>_xlfn.XLOOKUP(B598,Products!$A$2:$A$51,Products!$D$2:$D$51)</f>
        <v>64.849999999999994</v>
      </c>
      <c r="I598" t="str">
        <f>_xlfn.XLOOKUP(E598,Salespersons!$A$2:$A$101,Salespersons!$B$2:$B$101)</f>
        <v>Meghan Ochoa</v>
      </c>
      <c r="J598" t="str">
        <f>_xlfn.XLOOKUP(E598,Salespersons!$A$2:$A$101,Salespersons!$C$2:$C$101)</f>
        <v>West</v>
      </c>
      <c r="K598">
        <f t="shared" si="27"/>
        <v>129.69999999999999</v>
      </c>
      <c r="L598" t="str">
        <f t="shared" si="28"/>
        <v>May</v>
      </c>
      <c r="M598" t="str">
        <f t="shared" si="29"/>
        <v>2025</v>
      </c>
    </row>
    <row r="599" spans="1:13" x14ac:dyDescent="0.3">
      <c r="A599">
        <v>598</v>
      </c>
      <c r="B599">
        <v>39</v>
      </c>
      <c r="C599">
        <v>9</v>
      </c>
      <c r="D599" s="2">
        <v>45541</v>
      </c>
      <c r="E599">
        <v>24</v>
      </c>
      <c r="F599" t="str">
        <f>_xlfn.XLOOKUP(B599,Products!$A$2:$A$51,Products!$B$2:$B$51)</f>
        <v>Reflect</v>
      </c>
      <c r="G599" t="str">
        <f>_xlfn.XLOOKUP(B599,Products!$A$2:$A$51,Products!$C$2:$C$51)</f>
        <v>Clothing</v>
      </c>
      <c r="H599">
        <f>_xlfn.XLOOKUP(B599,Products!$A$2:$A$51,Products!$D$2:$D$51)</f>
        <v>194.89</v>
      </c>
      <c r="I599" t="str">
        <f>_xlfn.XLOOKUP(E599,Salespersons!$A$2:$A$101,Salespersons!$B$2:$B$101)</f>
        <v>Ronald Henderson</v>
      </c>
      <c r="J599" t="str">
        <f>_xlfn.XLOOKUP(E599,Salespersons!$A$2:$A$101,Salespersons!$C$2:$C$101)</f>
        <v>East</v>
      </c>
      <c r="K599">
        <f t="shared" si="27"/>
        <v>1754.0099999999998</v>
      </c>
      <c r="L599" t="str">
        <f t="shared" si="28"/>
        <v>September</v>
      </c>
      <c r="M599" t="str">
        <f t="shared" si="29"/>
        <v>2024</v>
      </c>
    </row>
    <row r="600" spans="1:13" x14ac:dyDescent="0.3">
      <c r="A600">
        <v>599</v>
      </c>
      <c r="B600">
        <v>33</v>
      </c>
      <c r="C600">
        <v>6</v>
      </c>
      <c r="D600" s="2">
        <v>45527</v>
      </c>
      <c r="E600">
        <v>70</v>
      </c>
      <c r="F600" t="str">
        <f>_xlfn.XLOOKUP(B600,Products!$A$2:$A$51,Products!$B$2:$B$51)</f>
        <v>Resource</v>
      </c>
      <c r="G600" t="str">
        <f>_xlfn.XLOOKUP(B600,Products!$A$2:$A$51,Products!$C$2:$C$51)</f>
        <v>Toys</v>
      </c>
      <c r="H600">
        <f>_xlfn.XLOOKUP(B600,Products!$A$2:$A$51,Products!$D$2:$D$51)</f>
        <v>10.54</v>
      </c>
      <c r="I600" t="str">
        <f>_xlfn.XLOOKUP(E600,Salespersons!$A$2:$A$101,Salespersons!$B$2:$B$101)</f>
        <v>Valerie Bass</v>
      </c>
      <c r="J600" t="str">
        <f>_xlfn.XLOOKUP(E600,Salespersons!$A$2:$A$101,Salespersons!$C$2:$C$101)</f>
        <v>West</v>
      </c>
      <c r="K600">
        <f t="shared" si="27"/>
        <v>63.239999999999995</v>
      </c>
      <c r="L600" t="str">
        <f t="shared" si="28"/>
        <v>August</v>
      </c>
      <c r="M600" t="str">
        <f t="shared" si="29"/>
        <v>2024</v>
      </c>
    </row>
    <row r="601" spans="1:13" x14ac:dyDescent="0.3">
      <c r="A601">
        <v>600</v>
      </c>
      <c r="B601">
        <v>2</v>
      </c>
      <c r="C601">
        <v>4</v>
      </c>
      <c r="D601" s="2">
        <v>45391</v>
      </c>
      <c r="E601">
        <v>25</v>
      </c>
      <c r="F601" t="str">
        <f>_xlfn.XLOOKUP(B601,Products!$A$2:$A$51,Products!$B$2:$B$51)</f>
        <v>Soldier</v>
      </c>
      <c r="G601" t="str">
        <f>_xlfn.XLOOKUP(B601,Products!$A$2:$A$51,Products!$C$2:$C$51)</f>
        <v>Toys</v>
      </c>
      <c r="H601">
        <f>_xlfn.XLOOKUP(B601,Products!$A$2:$A$51,Products!$D$2:$D$51)</f>
        <v>217.51</v>
      </c>
      <c r="I601" t="str">
        <f>_xlfn.XLOOKUP(E601,Salespersons!$A$2:$A$101,Salespersons!$B$2:$B$101)</f>
        <v>Wesley Tucker</v>
      </c>
      <c r="J601" t="str">
        <f>_xlfn.XLOOKUP(E601,Salespersons!$A$2:$A$101,Salespersons!$C$2:$C$101)</f>
        <v>West</v>
      </c>
      <c r="K601">
        <f t="shared" si="27"/>
        <v>870.04</v>
      </c>
      <c r="L601" t="str">
        <f t="shared" si="28"/>
        <v>April</v>
      </c>
      <c r="M601" t="str">
        <f t="shared" si="29"/>
        <v>2024</v>
      </c>
    </row>
    <row r="602" spans="1:13" x14ac:dyDescent="0.3">
      <c r="A602">
        <v>601</v>
      </c>
      <c r="B602">
        <v>4</v>
      </c>
      <c r="C602">
        <v>4</v>
      </c>
      <c r="D602" s="2">
        <v>45279</v>
      </c>
      <c r="E602">
        <v>96</v>
      </c>
      <c r="F602" t="str">
        <f>_xlfn.XLOOKUP(B602,Products!$A$2:$A$51,Products!$B$2:$B$51)</f>
        <v>Half</v>
      </c>
      <c r="G602" t="str">
        <f>_xlfn.XLOOKUP(B602,Products!$A$2:$A$51,Products!$C$2:$C$51)</f>
        <v>Home &amp; Kitchen</v>
      </c>
      <c r="H602">
        <f>_xlfn.XLOOKUP(B602,Products!$A$2:$A$51,Products!$D$2:$D$51)</f>
        <v>420.81</v>
      </c>
      <c r="I602" t="str">
        <f>_xlfn.XLOOKUP(E602,Salespersons!$A$2:$A$101,Salespersons!$B$2:$B$101)</f>
        <v>Shari Ross</v>
      </c>
      <c r="J602" t="str">
        <f>_xlfn.XLOOKUP(E602,Salespersons!$A$2:$A$101,Salespersons!$C$2:$C$101)</f>
        <v>West</v>
      </c>
      <c r="K602">
        <f t="shared" si="27"/>
        <v>1683.24</v>
      </c>
      <c r="L602" t="str">
        <f t="shared" si="28"/>
        <v>December</v>
      </c>
      <c r="M602" t="str">
        <f t="shared" si="29"/>
        <v>2023</v>
      </c>
    </row>
    <row r="603" spans="1:13" x14ac:dyDescent="0.3">
      <c r="A603">
        <v>602</v>
      </c>
      <c r="B603">
        <v>16</v>
      </c>
      <c r="C603">
        <v>6</v>
      </c>
      <c r="D603" s="2">
        <v>45541</v>
      </c>
      <c r="E603">
        <v>81</v>
      </c>
      <c r="F603" t="str">
        <f>_xlfn.XLOOKUP(B603,Products!$A$2:$A$51,Products!$B$2:$B$51)</f>
        <v>Answer</v>
      </c>
      <c r="G603" t="str">
        <f>_xlfn.XLOOKUP(B603,Products!$A$2:$A$51,Products!$C$2:$C$51)</f>
        <v>Home &amp; Kitchen</v>
      </c>
      <c r="H603">
        <f>_xlfn.XLOOKUP(B603,Products!$A$2:$A$51,Products!$D$2:$D$51)</f>
        <v>145.77000000000001</v>
      </c>
      <c r="I603" t="str">
        <f>_xlfn.XLOOKUP(E603,Salespersons!$A$2:$A$101,Salespersons!$B$2:$B$101)</f>
        <v>Stephanie Mendez</v>
      </c>
      <c r="J603" t="str">
        <f>_xlfn.XLOOKUP(E603,Salespersons!$A$2:$A$101,Salespersons!$C$2:$C$101)</f>
        <v>East</v>
      </c>
      <c r="K603">
        <f t="shared" si="27"/>
        <v>874.62000000000012</v>
      </c>
      <c r="L603" t="str">
        <f t="shared" si="28"/>
        <v>September</v>
      </c>
      <c r="M603" t="str">
        <f t="shared" si="29"/>
        <v>2024</v>
      </c>
    </row>
    <row r="604" spans="1:13" x14ac:dyDescent="0.3">
      <c r="A604">
        <v>603</v>
      </c>
      <c r="B604">
        <v>12</v>
      </c>
      <c r="C604">
        <v>7</v>
      </c>
      <c r="D604" s="2">
        <v>45182</v>
      </c>
      <c r="E604">
        <v>81</v>
      </c>
      <c r="F604" t="str">
        <f>_xlfn.XLOOKUP(B604,Products!$A$2:$A$51,Products!$B$2:$B$51)</f>
        <v>Why</v>
      </c>
      <c r="G604" t="str">
        <f>_xlfn.XLOOKUP(B604,Products!$A$2:$A$51,Products!$C$2:$C$51)</f>
        <v>Clothing</v>
      </c>
      <c r="H604">
        <f>_xlfn.XLOOKUP(B604,Products!$A$2:$A$51,Products!$D$2:$D$51)</f>
        <v>76.88</v>
      </c>
      <c r="I604" t="str">
        <f>_xlfn.XLOOKUP(E604,Salespersons!$A$2:$A$101,Salespersons!$B$2:$B$101)</f>
        <v>Stephanie Mendez</v>
      </c>
      <c r="J604" t="str">
        <f>_xlfn.XLOOKUP(E604,Salespersons!$A$2:$A$101,Salespersons!$C$2:$C$101)</f>
        <v>East</v>
      </c>
      <c r="K604">
        <f t="shared" si="27"/>
        <v>538.16</v>
      </c>
      <c r="L604" t="str">
        <f t="shared" si="28"/>
        <v>September</v>
      </c>
      <c r="M604" t="str">
        <f t="shared" si="29"/>
        <v>2023</v>
      </c>
    </row>
    <row r="605" spans="1:13" x14ac:dyDescent="0.3">
      <c r="A605">
        <v>604</v>
      </c>
      <c r="B605">
        <v>17</v>
      </c>
      <c r="C605">
        <v>5</v>
      </c>
      <c r="D605" s="2">
        <v>45592</v>
      </c>
      <c r="E605">
        <v>69</v>
      </c>
      <c r="F605" t="str">
        <f>_xlfn.XLOOKUP(B605,Products!$A$2:$A$51,Products!$B$2:$B$51)</f>
        <v>Perhaps</v>
      </c>
      <c r="G605" t="str">
        <f>_xlfn.XLOOKUP(B605,Products!$A$2:$A$51,Products!$C$2:$C$51)</f>
        <v>Clothing</v>
      </c>
      <c r="H605">
        <f>_xlfn.XLOOKUP(B605,Products!$A$2:$A$51,Products!$D$2:$D$51)</f>
        <v>165.26</v>
      </c>
      <c r="I605" t="str">
        <f>_xlfn.XLOOKUP(E605,Salespersons!$A$2:$A$101,Salespersons!$B$2:$B$101)</f>
        <v>Raymond Flowers</v>
      </c>
      <c r="J605" t="str">
        <f>_xlfn.XLOOKUP(E605,Salespersons!$A$2:$A$101,Salespersons!$C$2:$C$101)</f>
        <v>North</v>
      </c>
      <c r="K605">
        <f t="shared" si="27"/>
        <v>826.3</v>
      </c>
      <c r="L605" t="str">
        <f t="shared" si="28"/>
        <v>October</v>
      </c>
      <c r="M605" t="str">
        <f t="shared" si="29"/>
        <v>2024</v>
      </c>
    </row>
    <row r="606" spans="1:13" x14ac:dyDescent="0.3">
      <c r="A606">
        <v>605</v>
      </c>
      <c r="B606">
        <v>36</v>
      </c>
      <c r="C606">
        <v>8</v>
      </c>
      <c r="D606" s="2">
        <v>45617</v>
      </c>
      <c r="E606">
        <v>17</v>
      </c>
      <c r="F606" t="str">
        <f>_xlfn.XLOOKUP(B606,Products!$A$2:$A$51,Products!$B$2:$B$51)</f>
        <v>Agreement</v>
      </c>
      <c r="G606" t="str">
        <f>_xlfn.XLOOKUP(B606,Products!$A$2:$A$51,Products!$C$2:$C$51)</f>
        <v>Toys</v>
      </c>
      <c r="H606">
        <f>_xlfn.XLOOKUP(B606,Products!$A$2:$A$51,Products!$D$2:$D$51)</f>
        <v>240.8</v>
      </c>
      <c r="I606" t="str">
        <f>_xlfn.XLOOKUP(E606,Salespersons!$A$2:$A$101,Salespersons!$B$2:$B$101)</f>
        <v>Christine Arellano</v>
      </c>
      <c r="J606" t="str">
        <f>_xlfn.XLOOKUP(E606,Salespersons!$A$2:$A$101,Salespersons!$C$2:$C$101)</f>
        <v>South</v>
      </c>
      <c r="K606">
        <f t="shared" si="27"/>
        <v>1926.4</v>
      </c>
      <c r="L606" t="str">
        <f t="shared" si="28"/>
        <v>November</v>
      </c>
      <c r="M606" t="str">
        <f t="shared" si="29"/>
        <v>2024</v>
      </c>
    </row>
    <row r="607" spans="1:13" x14ac:dyDescent="0.3">
      <c r="A607">
        <v>606</v>
      </c>
      <c r="B607">
        <v>16</v>
      </c>
      <c r="C607">
        <v>1</v>
      </c>
      <c r="D607" s="2">
        <v>45526</v>
      </c>
      <c r="E607">
        <v>58</v>
      </c>
      <c r="F607" t="str">
        <f>_xlfn.XLOOKUP(B607,Products!$A$2:$A$51,Products!$B$2:$B$51)</f>
        <v>Answer</v>
      </c>
      <c r="G607" t="str">
        <f>_xlfn.XLOOKUP(B607,Products!$A$2:$A$51,Products!$C$2:$C$51)</f>
        <v>Home &amp; Kitchen</v>
      </c>
      <c r="H607">
        <f>_xlfn.XLOOKUP(B607,Products!$A$2:$A$51,Products!$D$2:$D$51)</f>
        <v>145.77000000000001</v>
      </c>
      <c r="I607" t="str">
        <f>_xlfn.XLOOKUP(E607,Salespersons!$A$2:$A$101,Salespersons!$B$2:$B$101)</f>
        <v>Brandon Atkinson</v>
      </c>
      <c r="J607" t="str">
        <f>_xlfn.XLOOKUP(E607,Salespersons!$A$2:$A$101,Salespersons!$C$2:$C$101)</f>
        <v>West</v>
      </c>
      <c r="K607">
        <f t="shared" si="27"/>
        <v>145.77000000000001</v>
      </c>
      <c r="L607" t="str">
        <f t="shared" si="28"/>
        <v>August</v>
      </c>
      <c r="M607" t="str">
        <f t="shared" si="29"/>
        <v>2024</v>
      </c>
    </row>
    <row r="608" spans="1:13" x14ac:dyDescent="0.3">
      <c r="A608">
        <v>607</v>
      </c>
      <c r="B608">
        <v>39</v>
      </c>
      <c r="C608">
        <v>1</v>
      </c>
      <c r="D608" s="2">
        <v>45800</v>
      </c>
      <c r="E608">
        <v>73</v>
      </c>
      <c r="F608" t="str">
        <f>_xlfn.XLOOKUP(B608,Products!$A$2:$A$51,Products!$B$2:$B$51)</f>
        <v>Reflect</v>
      </c>
      <c r="G608" t="str">
        <f>_xlfn.XLOOKUP(B608,Products!$A$2:$A$51,Products!$C$2:$C$51)</f>
        <v>Clothing</v>
      </c>
      <c r="H608">
        <f>_xlfn.XLOOKUP(B608,Products!$A$2:$A$51,Products!$D$2:$D$51)</f>
        <v>194.89</v>
      </c>
      <c r="I608" t="str">
        <f>_xlfn.XLOOKUP(E608,Salespersons!$A$2:$A$101,Salespersons!$B$2:$B$101)</f>
        <v>Dr. Jasmine Osborne</v>
      </c>
      <c r="J608" t="str">
        <f>_xlfn.XLOOKUP(E608,Salespersons!$A$2:$A$101,Salespersons!$C$2:$C$101)</f>
        <v>South</v>
      </c>
      <c r="K608">
        <f t="shared" si="27"/>
        <v>194.89</v>
      </c>
      <c r="L608" t="str">
        <f t="shared" si="28"/>
        <v>May</v>
      </c>
      <c r="M608" t="str">
        <f t="shared" si="29"/>
        <v>2025</v>
      </c>
    </row>
    <row r="609" spans="1:13" x14ac:dyDescent="0.3">
      <c r="A609">
        <v>608</v>
      </c>
      <c r="B609">
        <v>23</v>
      </c>
      <c r="C609">
        <v>4</v>
      </c>
      <c r="D609" s="2">
        <v>45405</v>
      </c>
      <c r="E609">
        <v>20</v>
      </c>
      <c r="F609" t="str">
        <f>_xlfn.XLOOKUP(B609,Products!$A$2:$A$51,Products!$B$2:$B$51)</f>
        <v>Energy</v>
      </c>
      <c r="G609" t="str">
        <f>_xlfn.XLOOKUP(B609,Products!$A$2:$A$51,Products!$C$2:$C$51)</f>
        <v>Books</v>
      </c>
      <c r="H609">
        <f>_xlfn.XLOOKUP(B609,Products!$A$2:$A$51,Products!$D$2:$D$51)</f>
        <v>31.68</v>
      </c>
      <c r="I609" t="str">
        <f>_xlfn.XLOOKUP(E609,Salespersons!$A$2:$A$101,Salespersons!$B$2:$B$101)</f>
        <v>Kristy Skinner</v>
      </c>
      <c r="J609" t="str">
        <f>_xlfn.XLOOKUP(E609,Salespersons!$A$2:$A$101,Salespersons!$C$2:$C$101)</f>
        <v>North</v>
      </c>
      <c r="K609">
        <f t="shared" si="27"/>
        <v>126.72</v>
      </c>
      <c r="L609" t="str">
        <f t="shared" si="28"/>
        <v>April</v>
      </c>
      <c r="M609" t="str">
        <f t="shared" si="29"/>
        <v>2024</v>
      </c>
    </row>
    <row r="610" spans="1:13" x14ac:dyDescent="0.3">
      <c r="A610">
        <v>609</v>
      </c>
      <c r="B610">
        <v>8</v>
      </c>
      <c r="C610">
        <v>8</v>
      </c>
      <c r="D610" s="2">
        <v>45711</v>
      </c>
      <c r="E610">
        <v>2</v>
      </c>
      <c r="F610" t="str">
        <f>_xlfn.XLOOKUP(B610,Products!$A$2:$A$51,Products!$B$2:$B$51)</f>
        <v>Center</v>
      </c>
      <c r="G610" t="str">
        <f>_xlfn.XLOOKUP(B610,Products!$A$2:$A$51,Products!$C$2:$C$51)</f>
        <v>Home &amp; Kitchen</v>
      </c>
      <c r="H610">
        <f>_xlfn.XLOOKUP(B610,Products!$A$2:$A$51,Products!$D$2:$D$51)</f>
        <v>275.3</v>
      </c>
      <c r="I610" t="str">
        <f>_xlfn.XLOOKUP(E610,Salespersons!$A$2:$A$101,Salespersons!$B$2:$B$101)</f>
        <v>Johnny Jackson</v>
      </c>
      <c r="J610" t="str">
        <f>_xlfn.XLOOKUP(E610,Salespersons!$A$2:$A$101,Salespersons!$C$2:$C$101)</f>
        <v>East</v>
      </c>
      <c r="K610">
        <f t="shared" si="27"/>
        <v>2202.4</v>
      </c>
      <c r="L610" t="str">
        <f t="shared" si="28"/>
        <v>February</v>
      </c>
      <c r="M610" t="str">
        <f t="shared" si="29"/>
        <v>2025</v>
      </c>
    </row>
    <row r="611" spans="1:13" x14ac:dyDescent="0.3">
      <c r="A611">
        <v>610</v>
      </c>
      <c r="B611">
        <v>9</v>
      </c>
      <c r="C611">
        <v>8</v>
      </c>
      <c r="D611" s="2">
        <v>45588</v>
      </c>
      <c r="E611">
        <v>83</v>
      </c>
      <c r="F611" t="str">
        <f>_xlfn.XLOOKUP(B611,Products!$A$2:$A$51,Products!$B$2:$B$51)</f>
        <v>Different</v>
      </c>
      <c r="G611" t="str">
        <f>_xlfn.XLOOKUP(B611,Products!$A$2:$A$51,Products!$C$2:$C$51)</f>
        <v>Home &amp; Kitchen</v>
      </c>
      <c r="H611">
        <f>_xlfn.XLOOKUP(B611,Products!$A$2:$A$51,Products!$D$2:$D$51)</f>
        <v>317.12</v>
      </c>
      <c r="I611" t="str">
        <f>_xlfn.XLOOKUP(E611,Salespersons!$A$2:$A$101,Salespersons!$B$2:$B$101)</f>
        <v>Stephen Ortiz</v>
      </c>
      <c r="J611" t="str">
        <f>_xlfn.XLOOKUP(E611,Salespersons!$A$2:$A$101,Salespersons!$C$2:$C$101)</f>
        <v>North</v>
      </c>
      <c r="K611">
        <f t="shared" si="27"/>
        <v>2536.96</v>
      </c>
      <c r="L611" t="str">
        <f t="shared" si="28"/>
        <v>October</v>
      </c>
      <c r="M611" t="str">
        <f t="shared" si="29"/>
        <v>2024</v>
      </c>
    </row>
    <row r="612" spans="1:13" x14ac:dyDescent="0.3">
      <c r="A612">
        <v>611</v>
      </c>
      <c r="B612">
        <v>14</v>
      </c>
      <c r="C612">
        <v>6</v>
      </c>
      <c r="D612" s="2">
        <v>45799</v>
      </c>
      <c r="E612">
        <v>9</v>
      </c>
      <c r="F612" t="str">
        <f>_xlfn.XLOOKUP(B612,Products!$A$2:$A$51,Products!$B$2:$B$51)</f>
        <v>Mention</v>
      </c>
      <c r="G612" t="str">
        <f>_xlfn.XLOOKUP(B612,Products!$A$2:$A$51,Products!$C$2:$C$51)</f>
        <v>Home &amp; Kitchen</v>
      </c>
      <c r="H612">
        <f>_xlfn.XLOOKUP(B612,Products!$A$2:$A$51,Products!$D$2:$D$51)</f>
        <v>64.77</v>
      </c>
      <c r="I612" t="str">
        <f>_xlfn.XLOOKUP(E612,Salespersons!$A$2:$A$101,Salespersons!$B$2:$B$101)</f>
        <v>Tyler Garcia</v>
      </c>
      <c r="J612" t="str">
        <f>_xlfn.XLOOKUP(E612,Salespersons!$A$2:$A$101,Salespersons!$C$2:$C$101)</f>
        <v>South</v>
      </c>
      <c r="K612">
        <f t="shared" si="27"/>
        <v>388.62</v>
      </c>
      <c r="L612" t="str">
        <f t="shared" si="28"/>
        <v>May</v>
      </c>
      <c r="M612" t="str">
        <f t="shared" si="29"/>
        <v>2025</v>
      </c>
    </row>
    <row r="613" spans="1:13" x14ac:dyDescent="0.3">
      <c r="A613">
        <v>612</v>
      </c>
      <c r="B613">
        <v>9</v>
      </c>
      <c r="C613">
        <v>5</v>
      </c>
      <c r="D613" s="2">
        <v>45139</v>
      </c>
      <c r="E613">
        <v>63</v>
      </c>
      <c r="F613" t="str">
        <f>_xlfn.XLOOKUP(B613,Products!$A$2:$A$51,Products!$B$2:$B$51)</f>
        <v>Different</v>
      </c>
      <c r="G613" t="str">
        <f>_xlfn.XLOOKUP(B613,Products!$A$2:$A$51,Products!$C$2:$C$51)</f>
        <v>Home &amp; Kitchen</v>
      </c>
      <c r="H613">
        <f>_xlfn.XLOOKUP(B613,Products!$A$2:$A$51,Products!$D$2:$D$51)</f>
        <v>317.12</v>
      </c>
      <c r="I613" t="str">
        <f>_xlfn.XLOOKUP(E613,Salespersons!$A$2:$A$101,Salespersons!$B$2:$B$101)</f>
        <v>Nathaniel Jackson</v>
      </c>
      <c r="J613" t="str">
        <f>_xlfn.XLOOKUP(E613,Salespersons!$A$2:$A$101,Salespersons!$C$2:$C$101)</f>
        <v>West</v>
      </c>
      <c r="K613">
        <f t="shared" si="27"/>
        <v>1585.6</v>
      </c>
      <c r="L613" t="str">
        <f t="shared" si="28"/>
        <v>August</v>
      </c>
      <c r="M613" t="str">
        <f t="shared" si="29"/>
        <v>2023</v>
      </c>
    </row>
    <row r="614" spans="1:13" x14ac:dyDescent="0.3">
      <c r="A614">
        <v>613</v>
      </c>
      <c r="B614">
        <v>47</v>
      </c>
      <c r="C614">
        <v>2</v>
      </c>
      <c r="D614" s="2">
        <v>45460</v>
      </c>
      <c r="E614">
        <v>83</v>
      </c>
      <c r="F614" t="str">
        <f>_xlfn.XLOOKUP(B614,Products!$A$2:$A$51,Products!$B$2:$B$51)</f>
        <v>Recent</v>
      </c>
      <c r="G614" t="str">
        <f>_xlfn.XLOOKUP(B614,Products!$A$2:$A$51,Products!$C$2:$C$51)</f>
        <v>Books</v>
      </c>
      <c r="H614">
        <f>_xlfn.XLOOKUP(B614,Products!$A$2:$A$51,Products!$D$2:$D$51)</f>
        <v>260.04000000000002</v>
      </c>
      <c r="I614" t="str">
        <f>_xlfn.XLOOKUP(E614,Salespersons!$A$2:$A$101,Salespersons!$B$2:$B$101)</f>
        <v>Stephen Ortiz</v>
      </c>
      <c r="J614" t="str">
        <f>_xlfn.XLOOKUP(E614,Salespersons!$A$2:$A$101,Salespersons!$C$2:$C$101)</f>
        <v>North</v>
      </c>
      <c r="K614">
        <f t="shared" si="27"/>
        <v>520.08000000000004</v>
      </c>
      <c r="L614" t="str">
        <f t="shared" si="28"/>
        <v>June</v>
      </c>
      <c r="M614" t="str">
        <f t="shared" si="29"/>
        <v>2024</v>
      </c>
    </row>
    <row r="615" spans="1:13" x14ac:dyDescent="0.3">
      <c r="A615">
        <v>614</v>
      </c>
      <c r="B615">
        <v>26</v>
      </c>
      <c r="C615">
        <v>5</v>
      </c>
      <c r="D615" s="2">
        <v>45138</v>
      </c>
      <c r="E615">
        <v>68</v>
      </c>
      <c r="F615" t="str">
        <f>_xlfn.XLOOKUP(B615,Products!$A$2:$A$51,Products!$B$2:$B$51)</f>
        <v>He</v>
      </c>
      <c r="G615" t="str">
        <f>_xlfn.XLOOKUP(B615,Products!$A$2:$A$51,Products!$C$2:$C$51)</f>
        <v>Clothing</v>
      </c>
      <c r="H615">
        <f>_xlfn.XLOOKUP(B615,Products!$A$2:$A$51,Products!$D$2:$D$51)</f>
        <v>499.81</v>
      </c>
      <c r="I615" t="str">
        <f>_xlfn.XLOOKUP(E615,Salespersons!$A$2:$A$101,Salespersons!$B$2:$B$101)</f>
        <v>Gabriel Velez</v>
      </c>
      <c r="J615" t="str">
        <f>_xlfn.XLOOKUP(E615,Salespersons!$A$2:$A$101,Salespersons!$C$2:$C$101)</f>
        <v>East</v>
      </c>
      <c r="K615">
        <f t="shared" si="27"/>
        <v>2499.0500000000002</v>
      </c>
      <c r="L615" t="str">
        <f t="shared" si="28"/>
        <v>July</v>
      </c>
      <c r="M615" t="str">
        <f t="shared" si="29"/>
        <v>2023</v>
      </c>
    </row>
    <row r="616" spans="1:13" x14ac:dyDescent="0.3">
      <c r="A616">
        <v>615</v>
      </c>
      <c r="B616">
        <v>36</v>
      </c>
      <c r="C616">
        <v>5</v>
      </c>
      <c r="D616" s="2">
        <v>45521</v>
      </c>
      <c r="E616">
        <v>6</v>
      </c>
      <c r="F616" t="str">
        <f>_xlfn.XLOOKUP(B616,Products!$A$2:$A$51,Products!$B$2:$B$51)</f>
        <v>Agreement</v>
      </c>
      <c r="G616" t="str">
        <f>_xlfn.XLOOKUP(B616,Products!$A$2:$A$51,Products!$C$2:$C$51)</f>
        <v>Toys</v>
      </c>
      <c r="H616">
        <f>_xlfn.XLOOKUP(B616,Products!$A$2:$A$51,Products!$D$2:$D$51)</f>
        <v>240.8</v>
      </c>
      <c r="I616" t="str">
        <f>_xlfn.XLOOKUP(E616,Salespersons!$A$2:$A$101,Salespersons!$B$2:$B$101)</f>
        <v>Amanda Mcdonald</v>
      </c>
      <c r="J616" t="str">
        <f>_xlfn.XLOOKUP(E616,Salespersons!$A$2:$A$101,Salespersons!$C$2:$C$101)</f>
        <v>North</v>
      </c>
      <c r="K616">
        <f t="shared" si="27"/>
        <v>1204</v>
      </c>
      <c r="L616" t="str">
        <f t="shared" si="28"/>
        <v>August</v>
      </c>
      <c r="M616" t="str">
        <f t="shared" si="29"/>
        <v>2024</v>
      </c>
    </row>
    <row r="617" spans="1:13" x14ac:dyDescent="0.3">
      <c r="A617">
        <v>616</v>
      </c>
      <c r="B617">
        <v>3</v>
      </c>
      <c r="C617">
        <v>2</v>
      </c>
      <c r="D617" s="2">
        <v>45559</v>
      </c>
      <c r="E617">
        <v>100</v>
      </c>
      <c r="F617" t="str">
        <f>_xlfn.XLOOKUP(B617,Products!$A$2:$A$51,Products!$B$2:$B$51)</f>
        <v>Nothing</v>
      </c>
      <c r="G617" t="str">
        <f>_xlfn.XLOOKUP(B617,Products!$A$2:$A$51,Products!$C$2:$C$51)</f>
        <v>Books</v>
      </c>
      <c r="H617">
        <f>_xlfn.XLOOKUP(B617,Products!$A$2:$A$51,Products!$D$2:$D$51)</f>
        <v>425.44</v>
      </c>
      <c r="I617" t="str">
        <f>_xlfn.XLOOKUP(E617,Salespersons!$A$2:$A$101,Salespersons!$B$2:$B$101)</f>
        <v>Sara Strong</v>
      </c>
      <c r="J617" t="str">
        <f>_xlfn.XLOOKUP(E617,Salespersons!$A$2:$A$101,Salespersons!$C$2:$C$101)</f>
        <v>North</v>
      </c>
      <c r="K617">
        <f t="shared" si="27"/>
        <v>850.88</v>
      </c>
      <c r="L617" t="str">
        <f t="shared" si="28"/>
        <v>September</v>
      </c>
      <c r="M617" t="str">
        <f t="shared" si="29"/>
        <v>2024</v>
      </c>
    </row>
    <row r="618" spans="1:13" x14ac:dyDescent="0.3">
      <c r="A618">
        <v>617</v>
      </c>
      <c r="B618">
        <v>10</v>
      </c>
      <c r="C618">
        <v>8</v>
      </c>
      <c r="D618" s="2">
        <v>45195</v>
      </c>
      <c r="E618">
        <v>11</v>
      </c>
      <c r="F618" t="str">
        <f>_xlfn.XLOOKUP(B618,Products!$A$2:$A$51,Products!$B$2:$B$51)</f>
        <v>Live</v>
      </c>
      <c r="G618" t="str">
        <f>_xlfn.XLOOKUP(B618,Products!$A$2:$A$51,Products!$C$2:$C$51)</f>
        <v>Home &amp; Kitchen</v>
      </c>
      <c r="H618">
        <f>_xlfn.XLOOKUP(B618,Products!$A$2:$A$51,Products!$D$2:$D$51)</f>
        <v>406.51</v>
      </c>
      <c r="I618" t="str">
        <f>_xlfn.XLOOKUP(E618,Salespersons!$A$2:$A$101,Salespersons!$B$2:$B$101)</f>
        <v>Alexander Ruiz</v>
      </c>
      <c r="J618" t="str">
        <f>_xlfn.XLOOKUP(E618,Salespersons!$A$2:$A$101,Salespersons!$C$2:$C$101)</f>
        <v>North</v>
      </c>
      <c r="K618">
        <f t="shared" si="27"/>
        <v>3252.08</v>
      </c>
      <c r="L618" t="str">
        <f t="shared" si="28"/>
        <v>September</v>
      </c>
      <c r="M618" t="str">
        <f t="shared" si="29"/>
        <v>2023</v>
      </c>
    </row>
    <row r="619" spans="1:13" x14ac:dyDescent="0.3">
      <c r="A619">
        <v>618</v>
      </c>
      <c r="B619">
        <v>25</v>
      </c>
      <c r="C619">
        <v>5</v>
      </c>
      <c r="D619" s="2">
        <v>45554</v>
      </c>
      <c r="E619">
        <v>21</v>
      </c>
      <c r="F619" t="str">
        <f>_xlfn.XLOOKUP(B619,Products!$A$2:$A$51,Products!$B$2:$B$51)</f>
        <v>Give</v>
      </c>
      <c r="G619" t="str">
        <f>_xlfn.XLOOKUP(B619,Products!$A$2:$A$51,Products!$C$2:$C$51)</f>
        <v>Home &amp; Kitchen</v>
      </c>
      <c r="H619">
        <f>_xlfn.XLOOKUP(B619,Products!$A$2:$A$51,Products!$D$2:$D$51)</f>
        <v>262.41000000000003</v>
      </c>
      <c r="I619" t="str">
        <f>_xlfn.XLOOKUP(E619,Salespersons!$A$2:$A$101,Salespersons!$B$2:$B$101)</f>
        <v>David Harris</v>
      </c>
      <c r="J619" t="str">
        <f>_xlfn.XLOOKUP(E619,Salespersons!$A$2:$A$101,Salespersons!$C$2:$C$101)</f>
        <v>West</v>
      </c>
      <c r="K619">
        <f t="shared" si="27"/>
        <v>1312.0500000000002</v>
      </c>
      <c r="L619" t="str">
        <f t="shared" si="28"/>
        <v>September</v>
      </c>
      <c r="M619" t="str">
        <f t="shared" si="29"/>
        <v>2024</v>
      </c>
    </row>
    <row r="620" spans="1:13" x14ac:dyDescent="0.3">
      <c r="A620">
        <v>619</v>
      </c>
      <c r="B620">
        <v>4</v>
      </c>
      <c r="C620">
        <v>5</v>
      </c>
      <c r="D620" s="2">
        <v>45558</v>
      </c>
      <c r="E620">
        <v>63</v>
      </c>
      <c r="F620" t="str">
        <f>_xlfn.XLOOKUP(B620,Products!$A$2:$A$51,Products!$B$2:$B$51)</f>
        <v>Half</v>
      </c>
      <c r="G620" t="str">
        <f>_xlfn.XLOOKUP(B620,Products!$A$2:$A$51,Products!$C$2:$C$51)</f>
        <v>Home &amp; Kitchen</v>
      </c>
      <c r="H620">
        <f>_xlfn.XLOOKUP(B620,Products!$A$2:$A$51,Products!$D$2:$D$51)</f>
        <v>420.81</v>
      </c>
      <c r="I620" t="str">
        <f>_xlfn.XLOOKUP(E620,Salespersons!$A$2:$A$101,Salespersons!$B$2:$B$101)</f>
        <v>Nathaniel Jackson</v>
      </c>
      <c r="J620" t="str">
        <f>_xlfn.XLOOKUP(E620,Salespersons!$A$2:$A$101,Salespersons!$C$2:$C$101)</f>
        <v>West</v>
      </c>
      <c r="K620">
        <f t="shared" si="27"/>
        <v>2104.0500000000002</v>
      </c>
      <c r="L620" t="str">
        <f t="shared" si="28"/>
        <v>September</v>
      </c>
      <c r="M620" t="str">
        <f t="shared" si="29"/>
        <v>2024</v>
      </c>
    </row>
    <row r="621" spans="1:13" x14ac:dyDescent="0.3">
      <c r="A621">
        <v>620</v>
      </c>
      <c r="B621">
        <v>30</v>
      </c>
      <c r="C621">
        <v>1</v>
      </c>
      <c r="D621" s="2">
        <v>45751</v>
      </c>
      <c r="E621">
        <v>89</v>
      </c>
      <c r="F621" t="str">
        <f>_xlfn.XLOOKUP(B621,Products!$A$2:$A$51,Products!$B$2:$B$51)</f>
        <v>Fine</v>
      </c>
      <c r="G621" t="str">
        <f>_xlfn.XLOOKUP(B621,Products!$A$2:$A$51,Products!$C$2:$C$51)</f>
        <v>Electronics</v>
      </c>
      <c r="H621">
        <f>_xlfn.XLOOKUP(B621,Products!$A$2:$A$51,Products!$D$2:$D$51)</f>
        <v>473.44</v>
      </c>
      <c r="I621" t="str">
        <f>_xlfn.XLOOKUP(E621,Salespersons!$A$2:$A$101,Salespersons!$B$2:$B$101)</f>
        <v>Billy Smith</v>
      </c>
      <c r="J621" t="str">
        <f>_xlfn.XLOOKUP(E621,Salespersons!$A$2:$A$101,Salespersons!$C$2:$C$101)</f>
        <v>East</v>
      </c>
      <c r="K621">
        <f t="shared" si="27"/>
        <v>473.44</v>
      </c>
      <c r="L621" t="str">
        <f t="shared" si="28"/>
        <v>April</v>
      </c>
      <c r="M621" t="str">
        <f t="shared" si="29"/>
        <v>2025</v>
      </c>
    </row>
    <row r="622" spans="1:13" x14ac:dyDescent="0.3">
      <c r="A622">
        <v>621</v>
      </c>
      <c r="B622">
        <v>50</v>
      </c>
      <c r="C622">
        <v>1</v>
      </c>
      <c r="D622" s="2">
        <v>45839</v>
      </c>
      <c r="E622">
        <v>30</v>
      </c>
      <c r="F622" t="str">
        <f>_xlfn.XLOOKUP(B622,Products!$A$2:$A$51,Products!$B$2:$B$51)</f>
        <v>Newspaper</v>
      </c>
      <c r="G622" t="str">
        <f>_xlfn.XLOOKUP(B622,Products!$A$2:$A$51,Products!$C$2:$C$51)</f>
        <v>Clothing</v>
      </c>
      <c r="H622">
        <f>_xlfn.XLOOKUP(B622,Products!$A$2:$A$51,Products!$D$2:$D$51)</f>
        <v>256.36</v>
      </c>
      <c r="I622" t="str">
        <f>_xlfn.XLOOKUP(E622,Salespersons!$A$2:$A$101,Salespersons!$B$2:$B$101)</f>
        <v>Chase Gilbert</v>
      </c>
      <c r="J622" t="str">
        <f>_xlfn.XLOOKUP(E622,Salespersons!$A$2:$A$101,Salespersons!$C$2:$C$101)</f>
        <v>East</v>
      </c>
      <c r="K622">
        <f t="shared" si="27"/>
        <v>256.36</v>
      </c>
      <c r="L622" t="str">
        <f t="shared" si="28"/>
        <v>July</v>
      </c>
      <c r="M622" t="str">
        <f t="shared" si="29"/>
        <v>2025</v>
      </c>
    </row>
    <row r="623" spans="1:13" x14ac:dyDescent="0.3">
      <c r="A623">
        <v>622</v>
      </c>
      <c r="B623">
        <v>11</v>
      </c>
      <c r="C623">
        <v>1</v>
      </c>
      <c r="D623" s="2">
        <v>45331</v>
      </c>
      <c r="E623">
        <v>82</v>
      </c>
      <c r="F623" t="str">
        <f>_xlfn.XLOOKUP(B623,Products!$A$2:$A$51,Products!$B$2:$B$51)</f>
        <v>News</v>
      </c>
      <c r="G623" t="str">
        <f>_xlfn.XLOOKUP(B623,Products!$A$2:$A$51,Products!$C$2:$C$51)</f>
        <v>Clothing</v>
      </c>
      <c r="H623">
        <f>_xlfn.XLOOKUP(B623,Products!$A$2:$A$51,Products!$D$2:$D$51)</f>
        <v>113.76</v>
      </c>
      <c r="I623" t="str">
        <f>_xlfn.XLOOKUP(E623,Salespersons!$A$2:$A$101,Salespersons!$B$2:$B$101)</f>
        <v>Mary Johnson</v>
      </c>
      <c r="J623" t="str">
        <f>_xlfn.XLOOKUP(E623,Salespersons!$A$2:$A$101,Salespersons!$C$2:$C$101)</f>
        <v>South</v>
      </c>
      <c r="K623">
        <f t="shared" si="27"/>
        <v>113.76</v>
      </c>
      <c r="L623" t="str">
        <f t="shared" si="28"/>
        <v>February</v>
      </c>
      <c r="M623" t="str">
        <f t="shared" si="29"/>
        <v>2024</v>
      </c>
    </row>
    <row r="624" spans="1:13" x14ac:dyDescent="0.3">
      <c r="A624">
        <v>623</v>
      </c>
      <c r="B624">
        <v>19</v>
      </c>
      <c r="C624">
        <v>8</v>
      </c>
      <c r="D624" s="2">
        <v>45468</v>
      </c>
      <c r="E624">
        <v>89</v>
      </c>
      <c r="F624" t="str">
        <f>_xlfn.XLOOKUP(B624,Products!$A$2:$A$51,Products!$B$2:$B$51)</f>
        <v>Daughter</v>
      </c>
      <c r="G624" t="str">
        <f>_xlfn.XLOOKUP(B624,Products!$A$2:$A$51,Products!$C$2:$C$51)</f>
        <v>Home &amp; Kitchen</v>
      </c>
      <c r="H624">
        <f>_xlfn.XLOOKUP(B624,Products!$A$2:$A$51,Products!$D$2:$D$51)</f>
        <v>373.4</v>
      </c>
      <c r="I624" t="str">
        <f>_xlfn.XLOOKUP(E624,Salespersons!$A$2:$A$101,Salespersons!$B$2:$B$101)</f>
        <v>Billy Smith</v>
      </c>
      <c r="J624" t="str">
        <f>_xlfn.XLOOKUP(E624,Salespersons!$A$2:$A$101,Salespersons!$C$2:$C$101)</f>
        <v>East</v>
      </c>
      <c r="K624">
        <f t="shared" si="27"/>
        <v>2987.2</v>
      </c>
      <c r="L624" t="str">
        <f t="shared" si="28"/>
        <v>June</v>
      </c>
      <c r="M624" t="str">
        <f t="shared" si="29"/>
        <v>2024</v>
      </c>
    </row>
    <row r="625" spans="1:13" x14ac:dyDescent="0.3">
      <c r="A625">
        <v>624</v>
      </c>
      <c r="B625">
        <v>50</v>
      </c>
      <c r="C625">
        <v>2</v>
      </c>
      <c r="D625" s="2">
        <v>45619</v>
      </c>
      <c r="E625">
        <v>21</v>
      </c>
      <c r="F625" t="str">
        <f>_xlfn.XLOOKUP(B625,Products!$A$2:$A$51,Products!$B$2:$B$51)</f>
        <v>Newspaper</v>
      </c>
      <c r="G625" t="str">
        <f>_xlfn.XLOOKUP(B625,Products!$A$2:$A$51,Products!$C$2:$C$51)</f>
        <v>Clothing</v>
      </c>
      <c r="H625">
        <f>_xlfn.XLOOKUP(B625,Products!$A$2:$A$51,Products!$D$2:$D$51)</f>
        <v>256.36</v>
      </c>
      <c r="I625" t="str">
        <f>_xlfn.XLOOKUP(E625,Salespersons!$A$2:$A$101,Salespersons!$B$2:$B$101)</f>
        <v>David Harris</v>
      </c>
      <c r="J625" t="str">
        <f>_xlfn.XLOOKUP(E625,Salespersons!$A$2:$A$101,Salespersons!$C$2:$C$101)</f>
        <v>West</v>
      </c>
      <c r="K625">
        <f t="shared" si="27"/>
        <v>512.72</v>
      </c>
      <c r="L625" t="str">
        <f t="shared" si="28"/>
        <v>November</v>
      </c>
      <c r="M625" t="str">
        <f t="shared" si="29"/>
        <v>2024</v>
      </c>
    </row>
    <row r="626" spans="1:13" x14ac:dyDescent="0.3">
      <c r="A626">
        <v>625</v>
      </c>
      <c r="B626">
        <v>13</v>
      </c>
      <c r="C626">
        <v>8</v>
      </c>
      <c r="D626" s="2">
        <v>45768</v>
      </c>
      <c r="E626">
        <v>23</v>
      </c>
      <c r="F626" t="str">
        <f>_xlfn.XLOOKUP(B626,Products!$A$2:$A$51,Products!$B$2:$B$51)</f>
        <v>Beat</v>
      </c>
      <c r="G626" t="str">
        <f>_xlfn.XLOOKUP(B626,Products!$A$2:$A$51,Products!$C$2:$C$51)</f>
        <v>Toys</v>
      </c>
      <c r="H626">
        <f>_xlfn.XLOOKUP(B626,Products!$A$2:$A$51,Products!$D$2:$D$51)</f>
        <v>430.93</v>
      </c>
      <c r="I626" t="str">
        <f>_xlfn.XLOOKUP(E626,Salespersons!$A$2:$A$101,Salespersons!$B$2:$B$101)</f>
        <v>Kevin Cox</v>
      </c>
      <c r="J626" t="str">
        <f>_xlfn.XLOOKUP(E626,Salespersons!$A$2:$A$101,Salespersons!$C$2:$C$101)</f>
        <v>North</v>
      </c>
      <c r="K626">
        <f t="shared" si="27"/>
        <v>3447.44</v>
      </c>
      <c r="L626" t="str">
        <f t="shared" si="28"/>
        <v>April</v>
      </c>
      <c r="M626" t="str">
        <f t="shared" si="29"/>
        <v>2025</v>
      </c>
    </row>
    <row r="627" spans="1:13" x14ac:dyDescent="0.3">
      <c r="A627">
        <v>626</v>
      </c>
      <c r="B627">
        <v>36</v>
      </c>
      <c r="C627">
        <v>6</v>
      </c>
      <c r="D627" s="2">
        <v>45639</v>
      </c>
      <c r="E627">
        <v>61</v>
      </c>
      <c r="F627" t="str">
        <f>_xlfn.XLOOKUP(B627,Products!$A$2:$A$51,Products!$B$2:$B$51)</f>
        <v>Agreement</v>
      </c>
      <c r="G627" t="str">
        <f>_xlfn.XLOOKUP(B627,Products!$A$2:$A$51,Products!$C$2:$C$51)</f>
        <v>Toys</v>
      </c>
      <c r="H627">
        <f>_xlfn.XLOOKUP(B627,Products!$A$2:$A$51,Products!$D$2:$D$51)</f>
        <v>240.8</v>
      </c>
      <c r="I627" t="str">
        <f>_xlfn.XLOOKUP(E627,Salespersons!$A$2:$A$101,Salespersons!$B$2:$B$101)</f>
        <v>Alejandra Meza</v>
      </c>
      <c r="J627" t="str">
        <f>_xlfn.XLOOKUP(E627,Salespersons!$A$2:$A$101,Salespersons!$C$2:$C$101)</f>
        <v>East</v>
      </c>
      <c r="K627">
        <f t="shared" si="27"/>
        <v>1444.8000000000002</v>
      </c>
      <c r="L627" t="str">
        <f t="shared" si="28"/>
        <v>December</v>
      </c>
      <c r="M627" t="str">
        <f t="shared" si="29"/>
        <v>2024</v>
      </c>
    </row>
    <row r="628" spans="1:13" x14ac:dyDescent="0.3">
      <c r="A628">
        <v>627</v>
      </c>
      <c r="B628">
        <v>3</v>
      </c>
      <c r="C628">
        <v>5</v>
      </c>
      <c r="D628" s="2">
        <v>45354</v>
      </c>
      <c r="E628">
        <v>30</v>
      </c>
      <c r="F628" t="str">
        <f>_xlfn.XLOOKUP(B628,Products!$A$2:$A$51,Products!$B$2:$B$51)</f>
        <v>Nothing</v>
      </c>
      <c r="G628" t="str">
        <f>_xlfn.XLOOKUP(B628,Products!$A$2:$A$51,Products!$C$2:$C$51)</f>
        <v>Books</v>
      </c>
      <c r="H628">
        <f>_xlfn.XLOOKUP(B628,Products!$A$2:$A$51,Products!$D$2:$D$51)</f>
        <v>425.44</v>
      </c>
      <c r="I628" t="str">
        <f>_xlfn.XLOOKUP(E628,Salespersons!$A$2:$A$101,Salespersons!$B$2:$B$101)</f>
        <v>Chase Gilbert</v>
      </c>
      <c r="J628" t="str">
        <f>_xlfn.XLOOKUP(E628,Salespersons!$A$2:$A$101,Salespersons!$C$2:$C$101)</f>
        <v>East</v>
      </c>
      <c r="K628">
        <f t="shared" si="27"/>
        <v>2127.1999999999998</v>
      </c>
      <c r="L628" t="str">
        <f t="shared" si="28"/>
        <v>March</v>
      </c>
      <c r="M628" t="str">
        <f t="shared" si="29"/>
        <v>2024</v>
      </c>
    </row>
    <row r="629" spans="1:13" x14ac:dyDescent="0.3">
      <c r="A629">
        <v>628</v>
      </c>
      <c r="B629">
        <v>48</v>
      </c>
      <c r="C629">
        <v>6</v>
      </c>
      <c r="D629" s="2">
        <v>45567</v>
      </c>
      <c r="E629">
        <v>46</v>
      </c>
      <c r="F629" t="str">
        <f>_xlfn.XLOOKUP(B629,Products!$A$2:$A$51,Products!$B$2:$B$51)</f>
        <v>Respond</v>
      </c>
      <c r="G629" t="str">
        <f>_xlfn.XLOOKUP(B629,Products!$A$2:$A$51,Products!$C$2:$C$51)</f>
        <v>Electronics</v>
      </c>
      <c r="H629">
        <f>_xlfn.XLOOKUP(B629,Products!$A$2:$A$51,Products!$D$2:$D$51)</f>
        <v>356.43</v>
      </c>
      <c r="I629" t="str">
        <f>_xlfn.XLOOKUP(E629,Salespersons!$A$2:$A$101,Salespersons!$B$2:$B$101)</f>
        <v>Linda Woods</v>
      </c>
      <c r="J629" t="str">
        <f>_xlfn.XLOOKUP(E629,Salespersons!$A$2:$A$101,Salespersons!$C$2:$C$101)</f>
        <v>South</v>
      </c>
      <c r="K629">
        <f t="shared" si="27"/>
        <v>2138.58</v>
      </c>
      <c r="L629" t="str">
        <f t="shared" si="28"/>
        <v>October</v>
      </c>
      <c r="M629" t="str">
        <f t="shared" si="29"/>
        <v>2024</v>
      </c>
    </row>
    <row r="630" spans="1:13" x14ac:dyDescent="0.3">
      <c r="A630">
        <v>629</v>
      </c>
      <c r="B630">
        <v>14</v>
      </c>
      <c r="C630">
        <v>4</v>
      </c>
      <c r="D630" s="2">
        <v>45514</v>
      </c>
      <c r="E630">
        <v>60</v>
      </c>
      <c r="F630" t="str">
        <f>_xlfn.XLOOKUP(B630,Products!$A$2:$A$51,Products!$B$2:$B$51)</f>
        <v>Mention</v>
      </c>
      <c r="G630" t="str">
        <f>_xlfn.XLOOKUP(B630,Products!$A$2:$A$51,Products!$C$2:$C$51)</f>
        <v>Home &amp; Kitchen</v>
      </c>
      <c r="H630">
        <f>_xlfn.XLOOKUP(B630,Products!$A$2:$A$51,Products!$D$2:$D$51)</f>
        <v>64.77</v>
      </c>
      <c r="I630" t="str">
        <f>_xlfn.XLOOKUP(E630,Salespersons!$A$2:$A$101,Salespersons!$B$2:$B$101)</f>
        <v>Linda Cummings</v>
      </c>
      <c r="J630" t="str">
        <f>_xlfn.XLOOKUP(E630,Salespersons!$A$2:$A$101,Salespersons!$C$2:$C$101)</f>
        <v>East</v>
      </c>
      <c r="K630">
        <f t="shared" si="27"/>
        <v>259.08</v>
      </c>
      <c r="L630" t="str">
        <f t="shared" si="28"/>
        <v>August</v>
      </c>
      <c r="M630" t="str">
        <f t="shared" si="29"/>
        <v>2024</v>
      </c>
    </row>
    <row r="631" spans="1:13" x14ac:dyDescent="0.3">
      <c r="A631">
        <v>630</v>
      </c>
      <c r="B631">
        <v>10</v>
      </c>
      <c r="C631">
        <v>3</v>
      </c>
      <c r="D631" s="2">
        <v>45194</v>
      </c>
      <c r="E631">
        <v>18</v>
      </c>
      <c r="F631" t="str">
        <f>_xlfn.XLOOKUP(B631,Products!$A$2:$A$51,Products!$B$2:$B$51)</f>
        <v>Live</v>
      </c>
      <c r="G631" t="str">
        <f>_xlfn.XLOOKUP(B631,Products!$A$2:$A$51,Products!$C$2:$C$51)</f>
        <v>Home &amp; Kitchen</v>
      </c>
      <c r="H631">
        <f>_xlfn.XLOOKUP(B631,Products!$A$2:$A$51,Products!$D$2:$D$51)</f>
        <v>406.51</v>
      </c>
      <c r="I631" t="str">
        <f>_xlfn.XLOOKUP(E631,Salespersons!$A$2:$A$101,Salespersons!$B$2:$B$101)</f>
        <v>Keith Miller</v>
      </c>
      <c r="J631" t="str">
        <f>_xlfn.XLOOKUP(E631,Salespersons!$A$2:$A$101,Salespersons!$C$2:$C$101)</f>
        <v>East</v>
      </c>
      <c r="K631">
        <f t="shared" si="27"/>
        <v>1219.53</v>
      </c>
      <c r="L631" t="str">
        <f t="shared" si="28"/>
        <v>September</v>
      </c>
      <c r="M631" t="str">
        <f t="shared" si="29"/>
        <v>2023</v>
      </c>
    </row>
    <row r="632" spans="1:13" x14ac:dyDescent="0.3">
      <c r="A632">
        <v>631</v>
      </c>
      <c r="B632">
        <v>38</v>
      </c>
      <c r="C632">
        <v>4</v>
      </c>
      <c r="D632" s="2">
        <v>45805</v>
      </c>
      <c r="E632">
        <v>62</v>
      </c>
      <c r="F632" t="str">
        <f>_xlfn.XLOOKUP(B632,Products!$A$2:$A$51,Products!$B$2:$B$51)</f>
        <v>Smile</v>
      </c>
      <c r="G632" t="str">
        <f>_xlfn.XLOOKUP(B632,Products!$A$2:$A$51,Products!$C$2:$C$51)</f>
        <v>Clothing</v>
      </c>
      <c r="H632">
        <f>_xlfn.XLOOKUP(B632,Products!$A$2:$A$51,Products!$D$2:$D$51)</f>
        <v>49.56</v>
      </c>
      <c r="I632" t="str">
        <f>_xlfn.XLOOKUP(E632,Salespersons!$A$2:$A$101,Salespersons!$B$2:$B$101)</f>
        <v>Kristen Miller</v>
      </c>
      <c r="J632" t="str">
        <f>_xlfn.XLOOKUP(E632,Salespersons!$A$2:$A$101,Salespersons!$C$2:$C$101)</f>
        <v>North</v>
      </c>
      <c r="K632">
        <f t="shared" si="27"/>
        <v>198.24</v>
      </c>
      <c r="L632" t="str">
        <f t="shared" si="28"/>
        <v>May</v>
      </c>
      <c r="M632" t="str">
        <f t="shared" si="29"/>
        <v>2025</v>
      </c>
    </row>
    <row r="633" spans="1:13" x14ac:dyDescent="0.3">
      <c r="A633">
        <v>632</v>
      </c>
      <c r="B633">
        <v>40</v>
      </c>
      <c r="C633">
        <v>9</v>
      </c>
      <c r="D633" s="2">
        <v>45276</v>
      </c>
      <c r="E633">
        <v>97</v>
      </c>
      <c r="F633" t="str">
        <f>_xlfn.XLOOKUP(B633,Products!$A$2:$A$51,Products!$B$2:$B$51)</f>
        <v>Agent</v>
      </c>
      <c r="G633" t="str">
        <f>_xlfn.XLOOKUP(B633,Products!$A$2:$A$51,Products!$C$2:$C$51)</f>
        <v>Toys</v>
      </c>
      <c r="H633">
        <f>_xlfn.XLOOKUP(B633,Products!$A$2:$A$51,Products!$D$2:$D$51)</f>
        <v>228.56</v>
      </c>
      <c r="I633" t="str">
        <f>_xlfn.XLOOKUP(E633,Salespersons!$A$2:$A$101,Salespersons!$B$2:$B$101)</f>
        <v>Gary Price</v>
      </c>
      <c r="J633" t="str">
        <f>_xlfn.XLOOKUP(E633,Salespersons!$A$2:$A$101,Salespersons!$C$2:$C$101)</f>
        <v>North</v>
      </c>
      <c r="K633">
        <f t="shared" si="27"/>
        <v>2057.04</v>
      </c>
      <c r="L633" t="str">
        <f t="shared" si="28"/>
        <v>December</v>
      </c>
      <c r="M633" t="str">
        <f t="shared" si="29"/>
        <v>2023</v>
      </c>
    </row>
    <row r="634" spans="1:13" x14ac:dyDescent="0.3">
      <c r="A634">
        <v>633</v>
      </c>
      <c r="B634">
        <v>27</v>
      </c>
      <c r="C634">
        <v>8</v>
      </c>
      <c r="D634" s="2">
        <v>45683</v>
      </c>
      <c r="E634">
        <v>45</v>
      </c>
      <c r="F634" t="str">
        <f>_xlfn.XLOOKUP(B634,Products!$A$2:$A$51,Products!$B$2:$B$51)</f>
        <v>Girl</v>
      </c>
      <c r="G634" t="str">
        <f>_xlfn.XLOOKUP(B634,Products!$A$2:$A$51,Products!$C$2:$C$51)</f>
        <v>Home &amp; Kitchen</v>
      </c>
      <c r="H634">
        <f>_xlfn.XLOOKUP(B634,Products!$A$2:$A$51,Products!$D$2:$D$51)</f>
        <v>475.19</v>
      </c>
      <c r="I634" t="str">
        <f>_xlfn.XLOOKUP(E634,Salespersons!$A$2:$A$101,Salespersons!$B$2:$B$101)</f>
        <v>Gregory Valdez</v>
      </c>
      <c r="J634" t="str">
        <f>_xlfn.XLOOKUP(E634,Salespersons!$A$2:$A$101,Salespersons!$C$2:$C$101)</f>
        <v>West</v>
      </c>
      <c r="K634">
        <f t="shared" si="27"/>
        <v>3801.52</v>
      </c>
      <c r="L634" t="str">
        <f t="shared" si="28"/>
        <v>January</v>
      </c>
      <c r="M634" t="str">
        <f t="shared" si="29"/>
        <v>2025</v>
      </c>
    </row>
    <row r="635" spans="1:13" x14ac:dyDescent="0.3">
      <c r="A635">
        <v>634</v>
      </c>
      <c r="B635">
        <v>24</v>
      </c>
      <c r="C635">
        <v>8</v>
      </c>
      <c r="D635" s="2">
        <v>45498</v>
      </c>
      <c r="E635">
        <v>61</v>
      </c>
      <c r="F635" t="str">
        <f>_xlfn.XLOOKUP(B635,Products!$A$2:$A$51,Products!$B$2:$B$51)</f>
        <v>Still</v>
      </c>
      <c r="G635" t="str">
        <f>_xlfn.XLOOKUP(B635,Products!$A$2:$A$51,Products!$C$2:$C$51)</f>
        <v>Electronics</v>
      </c>
      <c r="H635">
        <f>_xlfn.XLOOKUP(B635,Products!$A$2:$A$51,Products!$D$2:$D$51)</f>
        <v>68.260000000000005</v>
      </c>
      <c r="I635" t="str">
        <f>_xlfn.XLOOKUP(E635,Salespersons!$A$2:$A$101,Salespersons!$B$2:$B$101)</f>
        <v>Alejandra Meza</v>
      </c>
      <c r="J635" t="str">
        <f>_xlfn.XLOOKUP(E635,Salespersons!$A$2:$A$101,Salespersons!$C$2:$C$101)</f>
        <v>East</v>
      </c>
      <c r="K635">
        <f t="shared" si="27"/>
        <v>546.08000000000004</v>
      </c>
      <c r="L635" t="str">
        <f t="shared" si="28"/>
        <v>July</v>
      </c>
      <c r="M635" t="str">
        <f t="shared" si="29"/>
        <v>2024</v>
      </c>
    </row>
    <row r="636" spans="1:13" x14ac:dyDescent="0.3">
      <c r="A636">
        <v>635</v>
      </c>
      <c r="B636">
        <v>16</v>
      </c>
      <c r="C636">
        <v>1</v>
      </c>
      <c r="D636" s="2">
        <v>45171</v>
      </c>
      <c r="E636">
        <v>59</v>
      </c>
      <c r="F636" t="str">
        <f>_xlfn.XLOOKUP(B636,Products!$A$2:$A$51,Products!$B$2:$B$51)</f>
        <v>Answer</v>
      </c>
      <c r="G636" t="str">
        <f>_xlfn.XLOOKUP(B636,Products!$A$2:$A$51,Products!$C$2:$C$51)</f>
        <v>Home &amp; Kitchen</v>
      </c>
      <c r="H636">
        <f>_xlfn.XLOOKUP(B636,Products!$A$2:$A$51,Products!$D$2:$D$51)</f>
        <v>145.77000000000001</v>
      </c>
      <c r="I636" t="str">
        <f>_xlfn.XLOOKUP(E636,Salespersons!$A$2:$A$101,Salespersons!$B$2:$B$101)</f>
        <v>William Carney</v>
      </c>
      <c r="J636" t="str">
        <f>_xlfn.XLOOKUP(E636,Salespersons!$A$2:$A$101,Salespersons!$C$2:$C$101)</f>
        <v>North</v>
      </c>
      <c r="K636">
        <f t="shared" si="27"/>
        <v>145.77000000000001</v>
      </c>
      <c r="L636" t="str">
        <f t="shared" si="28"/>
        <v>September</v>
      </c>
      <c r="M636" t="str">
        <f t="shared" si="29"/>
        <v>2023</v>
      </c>
    </row>
    <row r="637" spans="1:13" x14ac:dyDescent="0.3">
      <c r="A637">
        <v>636</v>
      </c>
      <c r="B637">
        <v>10</v>
      </c>
      <c r="C637">
        <v>5</v>
      </c>
      <c r="D637" s="2">
        <v>45191</v>
      </c>
      <c r="E637">
        <v>35</v>
      </c>
      <c r="F637" t="str">
        <f>_xlfn.XLOOKUP(B637,Products!$A$2:$A$51,Products!$B$2:$B$51)</f>
        <v>Live</v>
      </c>
      <c r="G637" t="str">
        <f>_xlfn.XLOOKUP(B637,Products!$A$2:$A$51,Products!$C$2:$C$51)</f>
        <v>Home &amp; Kitchen</v>
      </c>
      <c r="H637">
        <f>_xlfn.XLOOKUP(B637,Products!$A$2:$A$51,Products!$D$2:$D$51)</f>
        <v>406.51</v>
      </c>
      <c r="I637" t="str">
        <f>_xlfn.XLOOKUP(E637,Salespersons!$A$2:$A$101,Salespersons!$B$2:$B$101)</f>
        <v>Michele Moody</v>
      </c>
      <c r="J637" t="str">
        <f>_xlfn.XLOOKUP(E637,Salespersons!$A$2:$A$101,Salespersons!$C$2:$C$101)</f>
        <v>South</v>
      </c>
      <c r="K637">
        <f t="shared" si="27"/>
        <v>2032.55</v>
      </c>
      <c r="L637" t="str">
        <f t="shared" si="28"/>
        <v>September</v>
      </c>
      <c r="M637" t="str">
        <f t="shared" si="29"/>
        <v>2023</v>
      </c>
    </row>
    <row r="638" spans="1:13" x14ac:dyDescent="0.3">
      <c r="A638">
        <v>637</v>
      </c>
      <c r="B638">
        <v>27</v>
      </c>
      <c r="C638">
        <v>6</v>
      </c>
      <c r="D638" s="2">
        <v>45546</v>
      </c>
      <c r="E638">
        <v>22</v>
      </c>
      <c r="F638" t="str">
        <f>_xlfn.XLOOKUP(B638,Products!$A$2:$A$51,Products!$B$2:$B$51)</f>
        <v>Girl</v>
      </c>
      <c r="G638" t="str">
        <f>_xlfn.XLOOKUP(B638,Products!$A$2:$A$51,Products!$C$2:$C$51)</f>
        <v>Home &amp; Kitchen</v>
      </c>
      <c r="H638">
        <f>_xlfn.XLOOKUP(B638,Products!$A$2:$A$51,Products!$D$2:$D$51)</f>
        <v>475.19</v>
      </c>
      <c r="I638" t="str">
        <f>_xlfn.XLOOKUP(E638,Salespersons!$A$2:$A$101,Salespersons!$B$2:$B$101)</f>
        <v>Laura Barnes</v>
      </c>
      <c r="J638" t="str">
        <f>_xlfn.XLOOKUP(E638,Salespersons!$A$2:$A$101,Salespersons!$C$2:$C$101)</f>
        <v>North</v>
      </c>
      <c r="K638">
        <f t="shared" si="27"/>
        <v>2851.14</v>
      </c>
      <c r="L638" t="str">
        <f t="shared" si="28"/>
        <v>September</v>
      </c>
      <c r="M638" t="str">
        <f t="shared" si="29"/>
        <v>2024</v>
      </c>
    </row>
    <row r="639" spans="1:13" x14ac:dyDescent="0.3">
      <c r="A639">
        <v>638</v>
      </c>
      <c r="B639">
        <v>7</v>
      </c>
      <c r="C639">
        <v>9</v>
      </c>
      <c r="D639" s="2">
        <v>45642</v>
      </c>
      <c r="E639">
        <v>24</v>
      </c>
      <c r="F639" t="str">
        <f>_xlfn.XLOOKUP(B639,Products!$A$2:$A$51,Products!$B$2:$B$51)</f>
        <v>Avoid</v>
      </c>
      <c r="G639" t="str">
        <f>_xlfn.XLOOKUP(B639,Products!$A$2:$A$51,Products!$C$2:$C$51)</f>
        <v>Books</v>
      </c>
      <c r="H639">
        <f>_xlfn.XLOOKUP(B639,Products!$A$2:$A$51,Products!$D$2:$D$51)</f>
        <v>419</v>
      </c>
      <c r="I639" t="str">
        <f>_xlfn.XLOOKUP(E639,Salespersons!$A$2:$A$101,Salespersons!$B$2:$B$101)</f>
        <v>Ronald Henderson</v>
      </c>
      <c r="J639" t="str">
        <f>_xlfn.XLOOKUP(E639,Salespersons!$A$2:$A$101,Salespersons!$C$2:$C$101)</f>
        <v>East</v>
      </c>
      <c r="K639">
        <f t="shared" si="27"/>
        <v>3771</v>
      </c>
      <c r="L639" t="str">
        <f t="shared" si="28"/>
        <v>December</v>
      </c>
      <c r="M639" t="str">
        <f t="shared" si="29"/>
        <v>2024</v>
      </c>
    </row>
    <row r="640" spans="1:13" x14ac:dyDescent="0.3">
      <c r="A640">
        <v>639</v>
      </c>
      <c r="B640">
        <v>28</v>
      </c>
      <c r="C640">
        <v>6</v>
      </c>
      <c r="D640" s="2">
        <v>45758</v>
      </c>
      <c r="E640">
        <v>87</v>
      </c>
      <c r="F640" t="str">
        <f>_xlfn.XLOOKUP(B640,Products!$A$2:$A$51,Products!$B$2:$B$51)</f>
        <v>Total</v>
      </c>
      <c r="G640" t="str">
        <f>_xlfn.XLOOKUP(B640,Products!$A$2:$A$51,Products!$C$2:$C$51)</f>
        <v>Toys</v>
      </c>
      <c r="H640">
        <f>_xlfn.XLOOKUP(B640,Products!$A$2:$A$51,Products!$D$2:$D$51)</f>
        <v>64.849999999999994</v>
      </c>
      <c r="I640" t="str">
        <f>_xlfn.XLOOKUP(E640,Salespersons!$A$2:$A$101,Salespersons!$B$2:$B$101)</f>
        <v>Jordan Ramirez</v>
      </c>
      <c r="J640" t="str">
        <f>_xlfn.XLOOKUP(E640,Salespersons!$A$2:$A$101,Salespersons!$C$2:$C$101)</f>
        <v>South</v>
      </c>
      <c r="K640">
        <f t="shared" si="27"/>
        <v>389.09999999999997</v>
      </c>
      <c r="L640" t="str">
        <f t="shared" si="28"/>
        <v>April</v>
      </c>
      <c r="M640" t="str">
        <f t="shared" si="29"/>
        <v>2025</v>
      </c>
    </row>
    <row r="641" spans="1:13" x14ac:dyDescent="0.3">
      <c r="A641">
        <v>640</v>
      </c>
      <c r="B641">
        <v>26</v>
      </c>
      <c r="C641">
        <v>1</v>
      </c>
      <c r="D641" s="2">
        <v>45424</v>
      </c>
      <c r="E641">
        <v>51</v>
      </c>
      <c r="F641" t="str">
        <f>_xlfn.XLOOKUP(B641,Products!$A$2:$A$51,Products!$B$2:$B$51)</f>
        <v>He</v>
      </c>
      <c r="G641" t="str">
        <f>_xlfn.XLOOKUP(B641,Products!$A$2:$A$51,Products!$C$2:$C$51)</f>
        <v>Clothing</v>
      </c>
      <c r="H641">
        <f>_xlfn.XLOOKUP(B641,Products!$A$2:$A$51,Products!$D$2:$D$51)</f>
        <v>499.81</v>
      </c>
      <c r="I641" t="str">
        <f>_xlfn.XLOOKUP(E641,Salespersons!$A$2:$A$101,Salespersons!$B$2:$B$101)</f>
        <v>Damon Snyder</v>
      </c>
      <c r="J641" t="str">
        <f>_xlfn.XLOOKUP(E641,Salespersons!$A$2:$A$101,Salespersons!$C$2:$C$101)</f>
        <v>North</v>
      </c>
      <c r="K641">
        <f t="shared" si="27"/>
        <v>499.81</v>
      </c>
      <c r="L641" t="str">
        <f t="shared" si="28"/>
        <v>May</v>
      </c>
      <c r="M641" t="str">
        <f t="shared" si="29"/>
        <v>2024</v>
      </c>
    </row>
    <row r="642" spans="1:13" x14ac:dyDescent="0.3">
      <c r="A642">
        <v>641</v>
      </c>
      <c r="B642">
        <v>18</v>
      </c>
      <c r="C642">
        <v>1</v>
      </c>
      <c r="D642" s="2">
        <v>45659</v>
      </c>
      <c r="E642">
        <v>65</v>
      </c>
      <c r="F642" t="str">
        <f>_xlfn.XLOOKUP(B642,Products!$A$2:$A$51,Products!$B$2:$B$51)</f>
        <v>You</v>
      </c>
      <c r="G642" t="str">
        <f>_xlfn.XLOOKUP(B642,Products!$A$2:$A$51,Products!$C$2:$C$51)</f>
        <v>Books</v>
      </c>
      <c r="H642">
        <f>_xlfn.XLOOKUP(B642,Products!$A$2:$A$51,Products!$D$2:$D$51)</f>
        <v>128.16</v>
      </c>
      <c r="I642" t="str">
        <f>_xlfn.XLOOKUP(E642,Salespersons!$A$2:$A$101,Salespersons!$B$2:$B$101)</f>
        <v>Deanna Rodriguez MD</v>
      </c>
      <c r="J642" t="str">
        <f>_xlfn.XLOOKUP(E642,Salespersons!$A$2:$A$101,Salespersons!$C$2:$C$101)</f>
        <v>West</v>
      </c>
      <c r="K642">
        <f t="shared" si="27"/>
        <v>128.16</v>
      </c>
      <c r="L642" t="str">
        <f t="shared" si="28"/>
        <v>January</v>
      </c>
      <c r="M642" t="str">
        <f t="shared" si="29"/>
        <v>2025</v>
      </c>
    </row>
    <row r="643" spans="1:13" x14ac:dyDescent="0.3">
      <c r="A643">
        <v>642</v>
      </c>
      <c r="B643">
        <v>13</v>
      </c>
      <c r="C643">
        <v>7</v>
      </c>
      <c r="D643" s="2">
        <v>45814</v>
      </c>
      <c r="E643">
        <v>15</v>
      </c>
      <c r="F643" t="str">
        <f>_xlfn.XLOOKUP(B643,Products!$A$2:$A$51,Products!$B$2:$B$51)</f>
        <v>Beat</v>
      </c>
      <c r="G643" t="str">
        <f>_xlfn.XLOOKUP(B643,Products!$A$2:$A$51,Products!$C$2:$C$51)</f>
        <v>Toys</v>
      </c>
      <c r="H643">
        <f>_xlfn.XLOOKUP(B643,Products!$A$2:$A$51,Products!$D$2:$D$51)</f>
        <v>430.93</v>
      </c>
      <c r="I643" t="str">
        <f>_xlfn.XLOOKUP(E643,Salespersons!$A$2:$A$101,Salespersons!$B$2:$B$101)</f>
        <v>Ryan Mcdaniel</v>
      </c>
      <c r="J643" t="str">
        <f>_xlfn.XLOOKUP(E643,Salespersons!$A$2:$A$101,Salespersons!$C$2:$C$101)</f>
        <v>East</v>
      </c>
      <c r="K643">
        <f t="shared" ref="K643:K706" si="30">C643*H643</f>
        <v>3016.51</v>
      </c>
      <c r="L643" t="str">
        <f t="shared" ref="L643:L706" si="31">TEXT(D643,"MMMM")</f>
        <v>June</v>
      </c>
      <c r="M643" t="str">
        <f t="shared" ref="M643:M706" si="32">TEXT(D643,"YYYY")</f>
        <v>2025</v>
      </c>
    </row>
    <row r="644" spans="1:13" x14ac:dyDescent="0.3">
      <c r="A644">
        <v>643</v>
      </c>
      <c r="B644">
        <v>8</v>
      </c>
      <c r="C644">
        <v>3</v>
      </c>
      <c r="D644" s="2">
        <v>45257</v>
      </c>
      <c r="E644">
        <v>28</v>
      </c>
      <c r="F644" t="str">
        <f>_xlfn.XLOOKUP(B644,Products!$A$2:$A$51,Products!$B$2:$B$51)</f>
        <v>Center</v>
      </c>
      <c r="G644" t="str">
        <f>_xlfn.XLOOKUP(B644,Products!$A$2:$A$51,Products!$C$2:$C$51)</f>
        <v>Home &amp; Kitchen</v>
      </c>
      <c r="H644">
        <f>_xlfn.XLOOKUP(B644,Products!$A$2:$A$51,Products!$D$2:$D$51)</f>
        <v>275.3</v>
      </c>
      <c r="I644" t="str">
        <f>_xlfn.XLOOKUP(E644,Salespersons!$A$2:$A$101,Salespersons!$B$2:$B$101)</f>
        <v>Victoria Rice</v>
      </c>
      <c r="J644" t="str">
        <f>_xlfn.XLOOKUP(E644,Salespersons!$A$2:$A$101,Salespersons!$C$2:$C$101)</f>
        <v>North</v>
      </c>
      <c r="K644">
        <f t="shared" si="30"/>
        <v>825.90000000000009</v>
      </c>
      <c r="L644" t="str">
        <f t="shared" si="31"/>
        <v>November</v>
      </c>
      <c r="M644" t="str">
        <f t="shared" si="32"/>
        <v>2023</v>
      </c>
    </row>
    <row r="645" spans="1:13" x14ac:dyDescent="0.3">
      <c r="A645">
        <v>644</v>
      </c>
      <c r="B645">
        <v>27</v>
      </c>
      <c r="C645">
        <v>7</v>
      </c>
      <c r="D645" s="2">
        <v>45819</v>
      </c>
      <c r="E645">
        <v>42</v>
      </c>
      <c r="F645" t="str">
        <f>_xlfn.XLOOKUP(B645,Products!$A$2:$A$51,Products!$B$2:$B$51)</f>
        <v>Girl</v>
      </c>
      <c r="G645" t="str">
        <f>_xlfn.XLOOKUP(B645,Products!$A$2:$A$51,Products!$C$2:$C$51)</f>
        <v>Home &amp; Kitchen</v>
      </c>
      <c r="H645">
        <f>_xlfn.XLOOKUP(B645,Products!$A$2:$A$51,Products!$D$2:$D$51)</f>
        <v>475.19</v>
      </c>
      <c r="I645" t="str">
        <f>_xlfn.XLOOKUP(E645,Salespersons!$A$2:$A$101,Salespersons!$B$2:$B$101)</f>
        <v>Jason Oliver</v>
      </c>
      <c r="J645" t="str">
        <f>_xlfn.XLOOKUP(E645,Salespersons!$A$2:$A$101,Salespersons!$C$2:$C$101)</f>
        <v>South</v>
      </c>
      <c r="K645">
        <f t="shared" si="30"/>
        <v>3326.33</v>
      </c>
      <c r="L645" t="str">
        <f t="shared" si="31"/>
        <v>June</v>
      </c>
      <c r="M645" t="str">
        <f t="shared" si="32"/>
        <v>2025</v>
      </c>
    </row>
    <row r="646" spans="1:13" x14ac:dyDescent="0.3">
      <c r="A646">
        <v>645</v>
      </c>
      <c r="B646">
        <v>14</v>
      </c>
      <c r="C646">
        <v>5</v>
      </c>
      <c r="D646" s="2">
        <v>45132</v>
      </c>
      <c r="E646">
        <v>20</v>
      </c>
      <c r="F646" t="str">
        <f>_xlfn.XLOOKUP(B646,Products!$A$2:$A$51,Products!$B$2:$B$51)</f>
        <v>Mention</v>
      </c>
      <c r="G646" t="str">
        <f>_xlfn.XLOOKUP(B646,Products!$A$2:$A$51,Products!$C$2:$C$51)</f>
        <v>Home &amp; Kitchen</v>
      </c>
      <c r="H646">
        <f>_xlfn.XLOOKUP(B646,Products!$A$2:$A$51,Products!$D$2:$D$51)</f>
        <v>64.77</v>
      </c>
      <c r="I646" t="str">
        <f>_xlfn.XLOOKUP(E646,Salespersons!$A$2:$A$101,Salespersons!$B$2:$B$101)</f>
        <v>Kristy Skinner</v>
      </c>
      <c r="J646" t="str">
        <f>_xlfn.XLOOKUP(E646,Salespersons!$A$2:$A$101,Salespersons!$C$2:$C$101)</f>
        <v>North</v>
      </c>
      <c r="K646">
        <f t="shared" si="30"/>
        <v>323.84999999999997</v>
      </c>
      <c r="L646" t="str">
        <f t="shared" si="31"/>
        <v>July</v>
      </c>
      <c r="M646" t="str">
        <f t="shared" si="32"/>
        <v>2023</v>
      </c>
    </row>
    <row r="647" spans="1:13" x14ac:dyDescent="0.3">
      <c r="A647">
        <v>646</v>
      </c>
      <c r="B647">
        <v>41</v>
      </c>
      <c r="C647">
        <v>1</v>
      </c>
      <c r="D647" s="2">
        <v>45543</v>
      </c>
      <c r="E647">
        <v>100</v>
      </c>
      <c r="F647" t="str">
        <f>_xlfn.XLOOKUP(B647,Products!$A$2:$A$51,Products!$B$2:$B$51)</f>
        <v>Almost</v>
      </c>
      <c r="G647" t="str">
        <f>_xlfn.XLOOKUP(B647,Products!$A$2:$A$51,Products!$C$2:$C$51)</f>
        <v>Home &amp; Kitchen</v>
      </c>
      <c r="H647">
        <f>_xlfn.XLOOKUP(B647,Products!$A$2:$A$51,Products!$D$2:$D$51)</f>
        <v>70.72</v>
      </c>
      <c r="I647" t="str">
        <f>_xlfn.XLOOKUP(E647,Salespersons!$A$2:$A$101,Salespersons!$B$2:$B$101)</f>
        <v>Sara Strong</v>
      </c>
      <c r="J647" t="str">
        <f>_xlfn.XLOOKUP(E647,Salespersons!$A$2:$A$101,Salespersons!$C$2:$C$101)</f>
        <v>North</v>
      </c>
      <c r="K647">
        <f t="shared" si="30"/>
        <v>70.72</v>
      </c>
      <c r="L647" t="str">
        <f t="shared" si="31"/>
        <v>September</v>
      </c>
      <c r="M647" t="str">
        <f t="shared" si="32"/>
        <v>2024</v>
      </c>
    </row>
    <row r="648" spans="1:13" x14ac:dyDescent="0.3">
      <c r="A648">
        <v>647</v>
      </c>
      <c r="B648">
        <v>44</v>
      </c>
      <c r="C648">
        <v>8</v>
      </c>
      <c r="D648" s="2">
        <v>45589</v>
      </c>
      <c r="E648">
        <v>43</v>
      </c>
      <c r="F648" t="str">
        <f>_xlfn.XLOOKUP(B648,Products!$A$2:$A$51,Products!$B$2:$B$51)</f>
        <v>Approach</v>
      </c>
      <c r="G648" t="str">
        <f>_xlfn.XLOOKUP(B648,Products!$A$2:$A$51,Products!$C$2:$C$51)</f>
        <v>Toys</v>
      </c>
      <c r="H648">
        <f>_xlfn.XLOOKUP(B648,Products!$A$2:$A$51,Products!$D$2:$D$51)</f>
        <v>128.11000000000001</v>
      </c>
      <c r="I648" t="str">
        <f>_xlfn.XLOOKUP(E648,Salespersons!$A$2:$A$101,Salespersons!$B$2:$B$101)</f>
        <v>George Dean</v>
      </c>
      <c r="J648" t="str">
        <f>_xlfn.XLOOKUP(E648,Salespersons!$A$2:$A$101,Salespersons!$C$2:$C$101)</f>
        <v>South</v>
      </c>
      <c r="K648">
        <f t="shared" si="30"/>
        <v>1024.8800000000001</v>
      </c>
      <c r="L648" t="str">
        <f t="shared" si="31"/>
        <v>October</v>
      </c>
      <c r="M648" t="str">
        <f t="shared" si="32"/>
        <v>2024</v>
      </c>
    </row>
    <row r="649" spans="1:13" x14ac:dyDescent="0.3">
      <c r="A649">
        <v>648</v>
      </c>
      <c r="B649">
        <v>6</v>
      </c>
      <c r="C649">
        <v>9</v>
      </c>
      <c r="D649" s="2">
        <v>45607</v>
      </c>
      <c r="E649">
        <v>80</v>
      </c>
      <c r="F649" t="str">
        <f>_xlfn.XLOOKUP(B649,Products!$A$2:$A$51,Products!$B$2:$B$51)</f>
        <v>Gas</v>
      </c>
      <c r="G649" t="str">
        <f>_xlfn.XLOOKUP(B649,Products!$A$2:$A$51,Products!$C$2:$C$51)</f>
        <v>Home &amp; Kitchen</v>
      </c>
      <c r="H649">
        <f>_xlfn.XLOOKUP(B649,Products!$A$2:$A$51,Products!$D$2:$D$51)</f>
        <v>79.7</v>
      </c>
      <c r="I649" t="str">
        <f>_xlfn.XLOOKUP(E649,Salespersons!$A$2:$A$101,Salespersons!$B$2:$B$101)</f>
        <v>Joe Nguyen</v>
      </c>
      <c r="J649" t="str">
        <f>_xlfn.XLOOKUP(E649,Salespersons!$A$2:$A$101,Salespersons!$C$2:$C$101)</f>
        <v>East</v>
      </c>
      <c r="K649">
        <f t="shared" si="30"/>
        <v>717.30000000000007</v>
      </c>
      <c r="L649" t="str">
        <f t="shared" si="31"/>
        <v>November</v>
      </c>
      <c r="M649" t="str">
        <f t="shared" si="32"/>
        <v>2024</v>
      </c>
    </row>
    <row r="650" spans="1:13" x14ac:dyDescent="0.3">
      <c r="A650">
        <v>649</v>
      </c>
      <c r="B650">
        <v>20</v>
      </c>
      <c r="C650">
        <v>6</v>
      </c>
      <c r="D650" s="2">
        <v>45595</v>
      </c>
      <c r="E650">
        <v>69</v>
      </c>
      <c r="F650" t="str">
        <f>_xlfn.XLOOKUP(B650,Products!$A$2:$A$51,Products!$B$2:$B$51)</f>
        <v>Common</v>
      </c>
      <c r="G650" t="str">
        <f>_xlfn.XLOOKUP(B650,Products!$A$2:$A$51,Products!$C$2:$C$51)</f>
        <v>Electronics</v>
      </c>
      <c r="H650">
        <f>_xlfn.XLOOKUP(B650,Products!$A$2:$A$51,Products!$D$2:$D$51)</f>
        <v>486.94</v>
      </c>
      <c r="I650" t="str">
        <f>_xlfn.XLOOKUP(E650,Salespersons!$A$2:$A$101,Salespersons!$B$2:$B$101)</f>
        <v>Raymond Flowers</v>
      </c>
      <c r="J650" t="str">
        <f>_xlfn.XLOOKUP(E650,Salespersons!$A$2:$A$101,Salespersons!$C$2:$C$101)</f>
        <v>North</v>
      </c>
      <c r="K650">
        <f t="shared" si="30"/>
        <v>2921.64</v>
      </c>
      <c r="L650" t="str">
        <f t="shared" si="31"/>
        <v>October</v>
      </c>
      <c r="M650" t="str">
        <f t="shared" si="32"/>
        <v>2024</v>
      </c>
    </row>
    <row r="651" spans="1:13" x14ac:dyDescent="0.3">
      <c r="A651">
        <v>650</v>
      </c>
      <c r="B651">
        <v>28</v>
      </c>
      <c r="C651">
        <v>2</v>
      </c>
      <c r="D651" s="2">
        <v>45347</v>
      </c>
      <c r="E651">
        <v>63</v>
      </c>
      <c r="F651" t="str">
        <f>_xlfn.XLOOKUP(B651,Products!$A$2:$A$51,Products!$B$2:$B$51)</f>
        <v>Total</v>
      </c>
      <c r="G651" t="str">
        <f>_xlfn.XLOOKUP(B651,Products!$A$2:$A$51,Products!$C$2:$C$51)</f>
        <v>Toys</v>
      </c>
      <c r="H651">
        <f>_xlfn.XLOOKUP(B651,Products!$A$2:$A$51,Products!$D$2:$D$51)</f>
        <v>64.849999999999994</v>
      </c>
      <c r="I651" t="str">
        <f>_xlfn.XLOOKUP(E651,Salespersons!$A$2:$A$101,Salespersons!$B$2:$B$101)</f>
        <v>Nathaniel Jackson</v>
      </c>
      <c r="J651" t="str">
        <f>_xlfn.XLOOKUP(E651,Salespersons!$A$2:$A$101,Salespersons!$C$2:$C$101)</f>
        <v>West</v>
      </c>
      <c r="K651">
        <f t="shared" si="30"/>
        <v>129.69999999999999</v>
      </c>
      <c r="L651" t="str">
        <f t="shared" si="31"/>
        <v>February</v>
      </c>
      <c r="M651" t="str">
        <f t="shared" si="32"/>
        <v>2024</v>
      </c>
    </row>
    <row r="652" spans="1:13" x14ac:dyDescent="0.3">
      <c r="A652">
        <v>651</v>
      </c>
      <c r="B652">
        <v>23</v>
      </c>
      <c r="C652">
        <v>9</v>
      </c>
      <c r="D652" s="2">
        <v>45206</v>
      </c>
      <c r="E652">
        <v>43</v>
      </c>
      <c r="F652" t="str">
        <f>_xlfn.XLOOKUP(B652,Products!$A$2:$A$51,Products!$B$2:$B$51)</f>
        <v>Energy</v>
      </c>
      <c r="G652" t="str">
        <f>_xlfn.XLOOKUP(B652,Products!$A$2:$A$51,Products!$C$2:$C$51)</f>
        <v>Books</v>
      </c>
      <c r="H652">
        <f>_xlfn.XLOOKUP(B652,Products!$A$2:$A$51,Products!$D$2:$D$51)</f>
        <v>31.68</v>
      </c>
      <c r="I652" t="str">
        <f>_xlfn.XLOOKUP(E652,Salespersons!$A$2:$A$101,Salespersons!$B$2:$B$101)</f>
        <v>George Dean</v>
      </c>
      <c r="J652" t="str">
        <f>_xlfn.XLOOKUP(E652,Salespersons!$A$2:$A$101,Salespersons!$C$2:$C$101)</f>
        <v>South</v>
      </c>
      <c r="K652">
        <f t="shared" si="30"/>
        <v>285.12</v>
      </c>
      <c r="L652" t="str">
        <f t="shared" si="31"/>
        <v>October</v>
      </c>
      <c r="M652" t="str">
        <f t="shared" si="32"/>
        <v>2023</v>
      </c>
    </row>
    <row r="653" spans="1:13" x14ac:dyDescent="0.3">
      <c r="A653">
        <v>652</v>
      </c>
      <c r="B653">
        <v>12</v>
      </c>
      <c r="C653">
        <v>2</v>
      </c>
      <c r="D653" s="2">
        <v>45480</v>
      </c>
      <c r="E653">
        <v>79</v>
      </c>
      <c r="F653" t="str">
        <f>_xlfn.XLOOKUP(B653,Products!$A$2:$A$51,Products!$B$2:$B$51)</f>
        <v>Why</v>
      </c>
      <c r="G653" t="str">
        <f>_xlfn.XLOOKUP(B653,Products!$A$2:$A$51,Products!$C$2:$C$51)</f>
        <v>Clothing</v>
      </c>
      <c r="H653">
        <f>_xlfn.XLOOKUP(B653,Products!$A$2:$A$51,Products!$D$2:$D$51)</f>
        <v>76.88</v>
      </c>
      <c r="I653" t="str">
        <f>_xlfn.XLOOKUP(E653,Salespersons!$A$2:$A$101,Salespersons!$B$2:$B$101)</f>
        <v>Mark Pruitt</v>
      </c>
      <c r="J653" t="str">
        <f>_xlfn.XLOOKUP(E653,Salespersons!$A$2:$A$101,Salespersons!$C$2:$C$101)</f>
        <v>East</v>
      </c>
      <c r="K653">
        <f t="shared" si="30"/>
        <v>153.76</v>
      </c>
      <c r="L653" t="str">
        <f t="shared" si="31"/>
        <v>July</v>
      </c>
      <c r="M653" t="str">
        <f t="shared" si="32"/>
        <v>2024</v>
      </c>
    </row>
    <row r="654" spans="1:13" x14ac:dyDescent="0.3">
      <c r="A654">
        <v>653</v>
      </c>
      <c r="B654">
        <v>24</v>
      </c>
      <c r="C654">
        <v>6</v>
      </c>
      <c r="D654" s="2">
        <v>45683</v>
      </c>
      <c r="E654">
        <v>2</v>
      </c>
      <c r="F654" t="str">
        <f>_xlfn.XLOOKUP(B654,Products!$A$2:$A$51,Products!$B$2:$B$51)</f>
        <v>Still</v>
      </c>
      <c r="G654" t="str">
        <f>_xlfn.XLOOKUP(B654,Products!$A$2:$A$51,Products!$C$2:$C$51)</f>
        <v>Electronics</v>
      </c>
      <c r="H654">
        <f>_xlfn.XLOOKUP(B654,Products!$A$2:$A$51,Products!$D$2:$D$51)</f>
        <v>68.260000000000005</v>
      </c>
      <c r="I654" t="str">
        <f>_xlfn.XLOOKUP(E654,Salespersons!$A$2:$A$101,Salespersons!$B$2:$B$101)</f>
        <v>Johnny Jackson</v>
      </c>
      <c r="J654" t="str">
        <f>_xlfn.XLOOKUP(E654,Salespersons!$A$2:$A$101,Salespersons!$C$2:$C$101)</f>
        <v>East</v>
      </c>
      <c r="K654">
        <f t="shared" si="30"/>
        <v>409.56000000000006</v>
      </c>
      <c r="L654" t="str">
        <f t="shared" si="31"/>
        <v>January</v>
      </c>
      <c r="M654" t="str">
        <f t="shared" si="32"/>
        <v>2025</v>
      </c>
    </row>
    <row r="655" spans="1:13" x14ac:dyDescent="0.3">
      <c r="A655">
        <v>654</v>
      </c>
      <c r="B655">
        <v>44</v>
      </c>
      <c r="C655">
        <v>4</v>
      </c>
      <c r="D655" s="2">
        <v>45386</v>
      </c>
      <c r="E655">
        <v>88</v>
      </c>
      <c r="F655" t="str">
        <f>_xlfn.XLOOKUP(B655,Products!$A$2:$A$51,Products!$B$2:$B$51)</f>
        <v>Approach</v>
      </c>
      <c r="G655" t="str">
        <f>_xlfn.XLOOKUP(B655,Products!$A$2:$A$51,Products!$C$2:$C$51)</f>
        <v>Toys</v>
      </c>
      <c r="H655">
        <f>_xlfn.XLOOKUP(B655,Products!$A$2:$A$51,Products!$D$2:$D$51)</f>
        <v>128.11000000000001</v>
      </c>
      <c r="I655" t="str">
        <f>_xlfn.XLOOKUP(E655,Salespersons!$A$2:$A$101,Salespersons!$B$2:$B$101)</f>
        <v>Thomas Montes</v>
      </c>
      <c r="J655" t="str">
        <f>_xlfn.XLOOKUP(E655,Salespersons!$A$2:$A$101,Salespersons!$C$2:$C$101)</f>
        <v>East</v>
      </c>
      <c r="K655">
        <f t="shared" si="30"/>
        <v>512.44000000000005</v>
      </c>
      <c r="L655" t="str">
        <f t="shared" si="31"/>
        <v>April</v>
      </c>
      <c r="M655" t="str">
        <f t="shared" si="32"/>
        <v>2024</v>
      </c>
    </row>
    <row r="656" spans="1:13" x14ac:dyDescent="0.3">
      <c r="A656">
        <v>655</v>
      </c>
      <c r="B656">
        <v>22</v>
      </c>
      <c r="C656">
        <v>6</v>
      </c>
      <c r="D656" s="2">
        <v>45744</v>
      </c>
      <c r="E656">
        <v>77</v>
      </c>
      <c r="F656" t="str">
        <f>_xlfn.XLOOKUP(B656,Products!$A$2:$A$51,Products!$B$2:$B$51)</f>
        <v>Detail</v>
      </c>
      <c r="G656" t="str">
        <f>_xlfn.XLOOKUP(B656,Products!$A$2:$A$51,Products!$C$2:$C$51)</f>
        <v>Clothing</v>
      </c>
      <c r="H656">
        <f>_xlfn.XLOOKUP(B656,Products!$A$2:$A$51,Products!$D$2:$D$51)</f>
        <v>393.11</v>
      </c>
      <c r="I656" t="str">
        <f>_xlfn.XLOOKUP(E656,Salespersons!$A$2:$A$101,Salespersons!$B$2:$B$101)</f>
        <v>Nicole Holloway</v>
      </c>
      <c r="J656" t="str">
        <f>_xlfn.XLOOKUP(E656,Salespersons!$A$2:$A$101,Salespersons!$C$2:$C$101)</f>
        <v>East</v>
      </c>
      <c r="K656">
        <f t="shared" si="30"/>
        <v>2358.66</v>
      </c>
      <c r="L656" t="str">
        <f t="shared" si="31"/>
        <v>March</v>
      </c>
      <c r="M656" t="str">
        <f t="shared" si="32"/>
        <v>2025</v>
      </c>
    </row>
    <row r="657" spans="1:13" x14ac:dyDescent="0.3">
      <c r="A657">
        <v>656</v>
      </c>
      <c r="B657">
        <v>26</v>
      </c>
      <c r="C657">
        <v>4</v>
      </c>
      <c r="D657" s="2">
        <v>45354</v>
      </c>
      <c r="E657">
        <v>23</v>
      </c>
      <c r="F657" t="str">
        <f>_xlfn.XLOOKUP(B657,Products!$A$2:$A$51,Products!$B$2:$B$51)</f>
        <v>He</v>
      </c>
      <c r="G657" t="str">
        <f>_xlfn.XLOOKUP(B657,Products!$A$2:$A$51,Products!$C$2:$C$51)</f>
        <v>Clothing</v>
      </c>
      <c r="H657">
        <f>_xlfn.XLOOKUP(B657,Products!$A$2:$A$51,Products!$D$2:$D$51)</f>
        <v>499.81</v>
      </c>
      <c r="I657" t="str">
        <f>_xlfn.XLOOKUP(E657,Salespersons!$A$2:$A$101,Salespersons!$B$2:$B$101)</f>
        <v>Kevin Cox</v>
      </c>
      <c r="J657" t="str">
        <f>_xlfn.XLOOKUP(E657,Salespersons!$A$2:$A$101,Salespersons!$C$2:$C$101)</f>
        <v>North</v>
      </c>
      <c r="K657">
        <f t="shared" si="30"/>
        <v>1999.24</v>
      </c>
      <c r="L657" t="str">
        <f t="shared" si="31"/>
        <v>March</v>
      </c>
      <c r="M657" t="str">
        <f t="shared" si="32"/>
        <v>2024</v>
      </c>
    </row>
    <row r="658" spans="1:13" x14ac:dyDescent="0.3">
      <c r="A658">
        <v>657</v>
      </c>
      <c r="B658">
        <v>22</v>
      </c>
      <c r="C658">
        <v>3</v>
      </c>
      <c r="D658" s="2">
        <v>45761</v>
      </c>
      <c r="E658">
        <v>12</v>
      </c>
      <c r="F658" t="str">
        <f>_xlfn.XLOOKUP(B658,Products!$A$2:$A$51,Products!$B$2:$B$51)</f>
        <v>Detail</v>
      </c>
      <c r="G658" t="str">
        <f>_xlfn.XLOOKUP(B658,Products!$A$2:$A$51,Products!$C$2:$C$51)</f>
        <v>Clothing</v>
      </c>
      <c r="H658">
        <f>_xlfn.XLOOKUP(B658,Products!$A$2:$A$51,Products!$D$2:$D$51)</f>
        <v>393.11</v>
      </c>
      <c r="I658" t="str">
        <f>_xlfn.XLOOKUP(E658,Salespersons!$A$2:$A$101,Salespersons!$B$2:$B$101)</f>
        <v>Michael Jones</v>
      </c>
      <c r="J658" t="str">
        <f>_xlfn.XLOOKUP(E658,Salespersons!$A$2:$A$101,Salespersons!$C$2:$C$101)</f>
        <v>West</v>
      </c>
      <c r="K658">
        <f t="shared" si="30"/>
        <v>1179.33</v>
      </c>
      <c r="L658" t="str">
        <f t="shared" si="31"/>
        <v>April</v>
      </c>
      <c r="M658" t="str">
        <f t="shared" si="32"/>
        <v>2025</v>
      </c>
    </row>
    <row r="659" spans="1:13" x14ac:dyDescent="0.3">
      <c r="A659">
        <v>658</v>
      </c>
      <c r="B659">
        <v>7</v>
      </c>
      <c r="C659">
        <v>8</v>
      </c>
      <c r="D659" s="2">
        <v>45649</v>
      </c>
      <c r="E659">
        <v>46</v>
      </c>
      <c r="F659" t="str">
        <f>_xlfn.XLOOKUP(B659,Products!$A$2:$A$51,Products!$B$2:$B$51)</f>
        <v>Avoid</v>
      </c>
      <c r="G659" t="str">
        <f>_xlfn.XLOOKUP(B659,Products!$A$2:$A$51,Products!$C$2:$C$51)</f>
        <v>Books</v>
      </c>
      <c r="H659">
        <f>_xlfn.XLOOKUP(B659,Products!$A$2:$A$51,Products!$D$2:$D$51)</f>
        <v>419</v>
      </c>
      <c r="I659" t="str">
        <f>_xlfn.XLOOKUP(E659,Salespersons!$A$2:$A$101,Salespersons!$B$2:$B$101)</f>
        <v>Linda Woods</v>
      </c>
      <c r="J659" t="str">
        <f>_xlfn.XLOOKUP(E659,Salespersons!$A$2:$A$101,Salespersons!$C$2:$C$101)</f>
        <v>South</v>
      </c>
      <c r="K659">
        <f t="shared" si="30"/>
        <v>3352</v>
      </c>
      <c r="L659" t="str">
        <f t="shared" si="31"/>
        <v>December</v>
      </c>
      <c r="M659" t="str">
        <f t="shared" si="32"/>
        <v>2024</v>
      </c>
    </row>
    <row r="660" spans="1:13" x14ac:dyDescent="0.3">
      <c r="A660">
        <v>659</v>
      </c>
      <c r="B660">
        <v>15</v>
      </c>
      <c r="C660">
        <v>5</v>
      </c>
      <c r="D660" s="2">
        <v>45294</v>
      </c>
      <c r="E660">
        <v>33</v>
      </c>
      <c r="F660" t="str">
        <f>_xlfn.XLOOKUP(B660,Products!$A$2:$A$51,Products!$B$2:$B$51)</f>
        <v>Nothing</v>
      </c>
      <c r="G660" t="str">
        <f>_xlfn.XLOOKUP(B660,Products!$A$2:$A$51,Products!$C$2:$C$51)</f>
        <v>Home &amp; Kitchen</v>
      </c>
      <c r="H660">
        <f>_xlfn.XLOOKUP(B660,Products!$A$2:$A$51,Products!$D$2:$D$51)</f>
        <v>53.21</v>
      </c>
      <c r="I660" t="str">
        <f>_xlfn.XLOOKUP(E660,Salespersons!$A$2:$A$101,Salespersons!$B$2:$B$101)</f>
        <v>Sharon Smith</v>
      </c>
      <c r="J660" t="str">
        <f>_xlfn.XLOOKUP(E660,Salespersons!$A$2:$A$101,Salespersons!$C$2:$C$101)</f>
        <v>East</v>
      </c>
      <c r="K660">
        <f t="shared" si="30"/>
        <v>266.05</v>
      </c>
      <c r="L660" t="str">
        <f t="shared" si="31"/>
        <v>January</v>
      </c>
      <c r="M660" t="str">
        <f t="shared" si="32"/>
        <v>2024</v>
      </c>
    </row>
    <row r="661" spans="1:13" x14ac:dyDescent="0.3">
      <c r="A661">
        <v>660</v>
      </c>
      <c r="B661">
        <v>48</v>
      </c>
      <c r="C661">
        <v>1</v>
      </c>
      <c r="D661" s="2">
        <v>45372</v>
      </c>
      <c r="E661">
        <v>44</v>
      </c>
      <c r="F661" t="str">
        <f>_xlfn.XLOOKUP(B661,Products!$A$2:$A$51,Products!$B$2:$B$51)</f>
        <v>Respond</v>
      </c>
      <c r="G661" t="str">
        <f>_xlfn.XLOOKUP(B661,Products!$A$2:$A$51,Products!$C$2:$C$51)</f>
        <v>Electronics</v>
      </c>
      <c r="H661">
        <f>_xlfn.XLOOKUP(B661,Products!$A$2:$A$51,Products!$D$2:$D$51)</f>
        <v>356.43</v>
      </c>
      <c r="I661" t="str">
        <f>_xlfn.XLOOKUP(E661,Salespersons!$A$2:$A$101,Salespersons!$B$2:$B$101)</f>
        <v>Virginia Richards</v>
      </c>
      <c r="J661" t="str">
        <f>_xlfn.XLOOKUP(E661,Salespersons!$A$2:$A$101,Salespersons!$C$2:$C$101)</f>
        <v>East</v>
      </c>
      <c r="K661">
        <f t="shared" si="30"/>
        <v>356.43</v>
      </c>
      <c r="L661" t="str">
        <f t="shared" si="31"/>
        <v>March</v>
      </c>
      <c r="M661" t="str">
        <f t="shared" si="32"/>
        <v>2024</v>
      </c>
    </row>
    <row r="662" spans="1:13" x14ac:dyDescent="0.3">
      <c r="A662">
        <v>661</v>
      </c>
      <c r="B662">
        <v>30</v>
      </c>
      <c r="C662">
        <v>8</v>
      </c>
      <c r="D662" s="2">
        <v>45138</v>
      </c>
      <c r="E662">
        <v>25</v>
      </c>
      <c r="F662" t="str">
        <f>_xlfn.XLOOKUP(B662,Products!$A$2:$A$51,Products!$B$2:$B$51)</f>
        <v>Fine</v>
      </c>
      <c r="G662" t="str">
        <f>_xlfn.XLOOKUP(B662,Products!$A$2:$A$51,Products!$C$2:$C$51)</f>
        <v>Electronics</v>
      </c>
      <c r="H662">
        <f>_xlfn.XLOOKUP(B662,Products!$A$2:$A$51,Products!$D$2:$D$51)</f>
        <v>473.44</v>
      </c>
      <c r="I662" t="str">
        <f>_xlfn.XLOOKUP(E662,Salespersons!$A$2:$A$101,Salespersons!$B$2:$B$101)</f>
        <v>Wesley Tucker</v>
      </c>
      <c r="J662" t="str">
        <f>_xlfn.XLOOKUP(E662,Salespersons!$A$2:$A$101,Salespersons!$C$2:$C$101)</f>
        <v>West</v>
      </c>
      <c r="K662">
        <f t="shared" si="30"/>
        <v>3787.52</v>
      </c>
      <c r="L662" t="str">
        <f t="shared" si="31"/>
        <v>July</v>
      </c>
      <c r="M662" t="str">
        <f t="shared" si="32"/>
        <v>2023</v>
      </c>
    </row>
    <row r="663" spans="1:13" x14ac:dyDescent="0.3">
      <c r="A663">
        <v>662</v>
      </c>
      <c r="B663">
        <v>4</v>
      </c>
      <c r="C663">
        <v>3</v>
      </c>
      <c r="D663" s="2">
        <v>45405</v>
      </c>
      <c r="E663">
        <v>35</v>
      </c>
      <c r="F663" t="str">
        <f>_xlfn.XLOOKUP(B663,Products!$A$2:$A$51,Products!$B$2:$B$51)</f>
        <v>Half</v>
      </c>
      <c r="G663" t="str">
        <f>_xlfn.XLOOKUP(B663,Products!$A$2:$A$51,Products!$C$2:$C$51)</f>
        <v>Home &amp; Kitchen</v>
      </c>
      <c r="H663">
        <f>_xlfn.XLOOKUP(B663,Products!$A$2:$A$51,Products!$D$2:$D$51)</f>
        <v>420.81</v>
      </c>
      <c r="I663" t="str">
        <f>_xlfn.XLOOKUP(E663,Salespersons!$A$2:$A$101,Salespersons!$B$2:$B$101)</f>
        <v>Michele Moody</v>
      </c>
      <c r="J663" t="str">
        <f>_xlfn.XLOOKUP(E663,Salespersons!$A$2:$A$101,Salespersons!$C$2:$C$101)</f>
        <v>South</v>
      </c>
      <c r="K663">
        <f t="shared" si="30"/>
        <v>1262.43</v>
      </c>
      <c r="L663" t="str">
        <f t="shared" si="31"/>
        <v>April</v>
      </c>
      <c r="M663" t="str">
        <f t="shared" si="32"/>
        <v>2024</v>
      </c>
    </row>
    <row r="664" spans="1:13" x14ac:dyDescent="0.3">
      <c r="A664">
        <v>663</v>
      </c>
      <c r="B664">
        <v>6</v>
      </c>
      <c r="C664">
        <v>4</v>
      </c>
      <c r="D664" s="2">
        <v>45795</v>
      </c>
      <c r="E664">
        <v>35</v>
      </c>
      <c r="F664" t="str">
        <f>_xlfn.XLOOKUP(B664,Products!$A$2:$A$51,Products!$B$2:$B$51)</f>
        <v>Gas</v>
      </c>
      <c r="G664" t="str">
        <f>_xlfn.XLOOKUP(B664,Products!$A$2:$A$51,Products!$C$2:$C$51)</f>
        <v>Home &amp; Kitchen</v>
      </c>
      <c r="H664">
        <f>_xlfn.XLOOKUP(B664,Products!$A$2:$A$51,Products!$D$2:$D$51)</f>
        <v>79.7</v>
      </c>
      <c r="I664" t="str">
        <f>_xlfn.XLOOKUP(E664,Salespersons!$A$2:$A$101,Salespersons!$B$2:$B$101)</f>
        <v>Michele Moody</v>
      </c>
      <c r="J664" t="str">
        <f>_xlfn.XLOOKUP(E664,Salespersons!$A$2:$A$101,Salespersons!$C$2:$C$101)</f>
        <v>South</v>
      </c>
      <c r="K664">
        <f t="shared" si="30"/>
        <v>318.8</v>
      </c>
      <c r="L664" t="str">
        <f t="shared" si="31"/>
        <v>May</v>
      </c>
      <c r="M664" t="str">
        <f t="shared" si="32"/>
        <v>2025</v>
      </c>
    </row>
    <row r="665" spans="1:13" x14ac:dyDescent="0.3">
      <c r="A665">
        <v>664</v>
      </c>
      <c r="B665">
        <v>48</v>
      </c>
      <c r="C665">
        <v>9</v>
      </c>
      <c r="D665" s="2">
        <v>45525</v>
      </c>
      <c r="E665">
        <v>65</v>
      </c>
      <c r="F665" t="str">
        <f>_xlfn.XLOOKUP(B665,Products!$A$2:$A$51,Products!$B$2:$B$51)</f>
        <v>Respond</v>
      </c>
      <c r="G665" t="str">
        <f>_xlfn.XLOOKUP(B665,Products!$A$2:$A$51,Products!$C$2:$C$51)</f>
        <v>Electronics</v>
      </c>
      <c r="H665">
        <f>_xlfn.XLOOKUP(B665,Products!$A$2:$A$51,Products!$D$2:$D$51)</f>
        <v>356.43</v>
      </c>
      <c r="I665" t="str">
        <f>_xlfn.XLOOKUP(E665,Salespersons!$A$2:$A$101,Salespersons!$B$2:$B$101)</f>
        <v>Deanna Rodriguez MD</v>
      </c>
      <c r="J665" t="str">
        <f>_xlfn.XLOOKUP(E665,Salespersons!$A$2:$A$101,Salespersons!$C$2:$C$101)</f>
        <v>West</v>
      </c>
      <c r="K665">
        <f t="shared" si="30"/>
        <v>3207.87</v>
      </c>
      <c r="L665" t="str">
        <f t="shared" si="31"/>
        <v>August</v>
      </c>
      <c r="M665" t="str">
        <f t="shared" si="32"/>
        <v>2024</v>
      </c>
    </row>
    <row r="666" spans="1:13" x14ac:dyDescent="0.3">
      <c r="A666">
        <v>665</v>
      </c>
      <c r="B666">
        <v>47</v>
      </c>
      <c r="C666">
        <v>3</v>
      </c>
      <c r="D666" s="2">
        <v>45645</v>
      </c>
      <c r="E666">
        <v>43</v>
      </c>
      <c r="F666" t="str">
        <f>_xlfn.XLOOKUP(B666,Products!$A$2:$A$51,Products!$B$2:$B$51)</f>
        <v>Recent</v>
      </c>
      <c r="G666" t="str">
        <f>_xlfn.XLOOKUP(B666,Products!$A$2:$A$51,Products!$C$2:$C$51)</f>
        <v>Books</v>
      </c>
      <c r="H666">
        <f>_xlfn.XLOOKUP(B666,Products!$A$2:$A$51,Products!$D$2:$D$51)</f>
        <v>260.04000000000002</v>
      </c>
      <c r="I666" t="str">
        <f>_xlfn.XLOOKUP(E666,Salespersons!$A$2:$A$101,Salespersons!$B$2:$B$101)</f>
        <v>George Dean</v>
      </c>
      <c r="J666" t="str">
        <f>_xlfn.XLOOKUP(E666,Salespersons!$A$2:$A$101,Salespersons!$C$2:$C$101)</f>
        <v>South</v>
      </c>
      <c r="K666">
        <f t="shared" si="30"/>
        <v>780.12000000000012</v>
      </c>
      <c r="L666" t="str">
        <f t="shared" si="31"/>
        <v>December</v>
      </c>
      <c r="M666" t="str">
        <f t="shared" si="32"/>
        <v>2024</v>
      </c>
    </row>
    <row r="667" spans="1:13" x14ac:dyDescent="0.3">
      <c r="A667">
        <v>666</v>
      </c>
      <c r="B667">
        <v>2</v>
      </c>
      <c r="C667">
        <v>5</v>
      </c>
      <c r="D667" s="2">
        <v>45845</v>
      </c>
      <c r="E667">
        <v>68</v>
      </c>
      <c r="F667" t="str">
        <f>_xlfn.XLOOKUP(B667,Products!$A$2:$A$51,Products!$B$2:$B$51)</f>
        <v>Soldier</v>
      </c>
      <c r="G667" t="str">
        <f>_xlfn.XLOOKUP(B667,Products!$A$2:$A$51,Products!$C$2:$C$51)</f>
        <v>Toys</v>
      </c>
      <c r="H667">
        <f>_xlfn.XLOOKUP(B667,Products!$A$2:$A$51,Products!$D$2:$D$51)</f>
        <v>217.51</v>
      </c>
      <c r="I667" t="str">
        <f>_xlfn.XLOOKUP(E667,Salespersons!$A$2:$A$101,Salespersons!$B$2:$B$101)</f>
        <v>Gabriel Velez</v>
      </c>
      <c r="J667" t="str">
        <f>_xlfn.XLOOKUP(E667,Salespersons!$A$2:$A$101,Salespersons!$C$2:$C$101)</f>
        <v>East</v>
      </c>
      <c r="K667">
        <f t="shared" si="30"/>
        <v>1087.55</v>
      </c>
      <c r="L667" t="str">
        <f t="shared" si="31"/>
        <v>July</v>
      </c>
      <c r="M667" t="str">
        <f t="shared" si="32"/>
        <v>2025</v>
      </c>
    </row>
    <row r="668" spans="1:13" x14ac:dyDescent="0.3">
      <c r="A668">
        <v>667</v>
      </c>
      <c r="B668">
        <v>31</v>
      </c>
      <c r="C668">
        <v>8</v>
      </c>
      <c r="D668" s="2">
        <v>45582</v>
      </c>
      <c r="E668">
        <v>62</v>
      </c>
      <c r="F668" t="str">
        <f>_xlfn.XLOOKUP(B668,Products!$A$2:$A$51,Products!$B$2:$B$51)</f>
        <v>Tell</v>
      </c>
      <c r="G668" t="str">
        <f>_xlfn.XLOOKUP(B668,Products!$A$2:$A$51,Products!$C$2:$C$51)</f>
        <v>Books</v>
      </c>
      <c r="H668">
        <f>_xlfn.XLOOKUP(B668,Products!$A$2:$A$51,Products!$D$2:$D$51)</f>
        <v>83.85</v>
      </c>
      <c r="I668" t="str">
        <f>_xlfn.XLOOKUP(E668,Salespersons!$A$2:$A$101,Salespersons!$B$2:$B$101)</f>
        <v>Kristen Miller</v>
      </c>
      <c r="J668" t="str">
        <f>_xlfn.XLOOKUP(E668,Salespersons!$A$2:$A$101,Salespersons!$C$2:$C$101)</f>
        <v>North</v>
      </c>
      <c r="K668">
        <f t="shared" si="30"/>
        <v>670.8</v>
      </c>
      <c r="L668" t="str">
        <f t="shared" si="31"/>
        <v>October</v>
      </c>
      <c r="M668" t="str">
        <f t="shared" si="32"/>
        <v>2024</v>
      </c>
    </row>
    <row r="669" spans="1:13" x14ac:dyDescent="0.3">
      <c r="A669">
        <v>668</v>
      </c>
      <c r="B669">
        <v>24</v>
      </c>
      <c r="C669">
        <v>6</v>
      </c>
      <c r="D669" s="2">
        <v>45293</v>
      </c>
      <c r="E669">
        <v>31</v>
      </c>
      <c r="F669" t="str">
        <f>_xlfn.XLOOKUP(B669,Products!$A$2:$A$51,Products!$B$2:$B$51)</f>
        <v>Still</v>
      </c>
      <c r="G669" t="str">
        <f>_xlfn.XLOOKUP(B669,Products!$A$2:$A$51,Products!$C$2:$C$51)</f>
        <v>Electronics</v>
      </c>
      <c r="H669">
        <f>_xlfn.XLOOKUP(B669,Products!$A$2:$A$51,Products!$D$2:$D$51)</f>
        <v>68.260000000000005</v>
      </c>
      <c r="I669" t="str">
        <f>_xlfn.XLOOKUP(E669,Salespersons!$A$2:$A$101,Salespersons!$B$2:$B$101)</f>
        <v>Brooke Williams</v>
      </c>
      <c r="J669" t="str">
        <f>_xlfn.XLOOKUP(E669,Salespersons!$A$2:$A$101,Salespersons!$C$2:$C$101)</f>
        <v>West</v>
      </c>
      <c r="K669">
        <f t="shared" si="30"/>
        <v>409.56000000000006</v>
      </c>
      <c r="L669" t="str">
        <f t="shared" si="31"/>
        <v>January</v>
      </c>
      <c r="M669" t="str">
        <f t="shared" si="32"/>
        <v>2024</v>
      </c>
    </row>
    <row r="670" spans="1:13" x14ac:dyDescent="0.3">
      <c r="A670">
        <v>669</v>
      </c>
      <c r="B670">
        <v>35</v>
      </c>
      <c r="C670">
        <v>3</v>
      </c>
      <c r="D670" s="2">
        <v>45294</v>
      </c>
      <c r="E670">
        <v>28</v>
      </c>
      <c r="F670" t="str">
        <f>_xlfn.XLOOKUP(B670,Products!$A$2:$A$51,Products!$B$2:$B$51)</f>
        <v>Ok</v>
      </c>
      <c r="G670" t="str">
        <f>_xlfn.XLOOKUP(B670,Products!$A$2:$A$51,Products!$C$2:$C$51)</f>
        <v>Books</v>
      </c>
      <c r="H670">
        <f>_xlfn.XLOOKUP(B670,Products!$A$2:$A$51,Products!$D$2:$D$51)</f>
        <v>252.35</v>
      </c>
      <c r="I670" t="str">
        <f>_xlfn.XLOOKUP(E670,Salespersons!$A$2:$A$101,Salespersons!$B$2:$B$101)</f>
        <v>Victoria Rice</v>
      </c>
      <c r="J670" t="str">
        <f>_xlfn.XLOOKUP(E670,Salespersons!$A$2:$A$101,Salespersons!$C$2:$C$101)</f>
        <v>North</v>
      </c>
      <c r="K670">
        <f t="shared" si="30"/>
        <v>757.05</v>
      </c>
      <c r="L670" t="str">
        <f t="shared" si="31"/>
        <v>January</v>
      </c>
      <c r="M670" t="str">
        <f t="shared" si="32"/>
        <v>2024</v>
      </c>
    </row>
    <row r="671" spans="1:13" x14ac:dyDescent="0.3">
      <c r="A671">
        <v>670</v>
      </c>
      <c r="B671">
        <v>47</v>
      </c>
      <c r="C671">
        <v>8</v>
      </c>
      <c r="D671" s="2">
        <v>45311</v>
      </c>
      <c r="E671">
        <v>11</v>
      </c>
      <c r="F671" t="str">
        <f>_xlfn.XLOOKUP(B671,Products!$A$2:$A$51,Products!$B$2:$B$51)</f>
        <v>Recent</v>
      </c>
      <c r="G671" t="str">
        <f>_xlfn.XLOOKUP(B671,Products!$A$2:$A$51,Products!$C$2:$C$51)</f>
        <v>Books</v>
      </c>
      <c r="H671">
        <f>_xlfn.XLOOKUP(B671,Products!$A$2:$A$51,Products!$D$2:$D$51)</f>
        <v>260.04000000000002</v>
      </c>
      <c r="I671" t="str">
        <f>_xlfn.XLOOKUP(E671,Salespersons!$A$2:$A$101,Salespersons!$B$2:$B$101)</f>
        <v>Alexander Ruiz</v>
      </c>
      <c r="J671" t="str">
        <f>_xlfn.XLOOKUP(E671,Salespersons!$A$2:$A$101,Salespersons!$C$2:$C$101)</f>
        <v>North</v>
      </c>
      <c r="K671">
        <f t="shared" si="30"/>
        <v>2080.3200000000002</v>
      </c>
      <c r="L671" t="str">
        <f t="shared" si="31"/>
        <v>January</v>
      </c>
      <c r="M671" t="str">
        <f t="shared" si="32"/>
        <v>2024</v>
      </c>
    </row>
    <row r="672" spans="1:13" x14ac:dyDescent="0.3">
      <c r="A672">
        <v>671</v>
      </c>
      <c r="B672">
        <v>31</v>
      </c>
      <c r="C672">
        <v>5</v>
      </c>
      <c r="D672" s="2">
        <v>45801</v>
      </c>
      <c r="E672">
        <v>32</v>
      </c>
      <c r="F672" t="str">
        <f>_xlfn.XLOOKUP(B672,Products!$A$2:$A$51,Products!$B$2:$B$51)</f>
        <v>Tell</v>
      </c>
      <c r="G672" t="str">
        <f>_xlfn.XLOOKUP(B672,Products!$A$2:$A$51,Products!$C$2:$C$51)</f>
        <v>Books</v>
      </c>
      <c r="H672">
        <f>_xlfn.XLOOKUP(B672,Products!$A$2:$A$51,Products!$D$2:$D$51)</f>
        <v>83.85</v>
      </c>
      <c r="I672" t="str">
        <f>_xlfn.XLOOKUP(E672,Salespersons!$A$2:$A$101,Salespersons!$B$2:$B$101)</f>
        <v>Michael Adams</v>
      </c>
      <c r="J672" t="str">
        <f>_xlfn.XLOOKUP(E672,Salespersons!$A$2:$A$101,Salespersons!$C$2:$C$101)</f>
        <v>North</v>
      </c>
      <c r="K672">
        <f t="shared" si="30"/>
        <v>419.25</v>
      </c>
      <c r="L672" t="str">
        <f t="shared" si="31"/>
        <v>May</v>
      </c>
      <c r="M672" t="str">
        <f t="shared" si="32"/>
        <v>2025</v>
      </c>
    </row>
    <row r="673" spans="1:13" x14ac:dyDescent="0.3">
      <c r="A673">
        <v>672</v>
      </c>
      <c r="B673">
        <v>25</v>
      </c>
      <c r="C673">
        <v>6</v>
      </c>
      <c r="D673" s="2">
        <v>45715</v>
      </c>
      <c r="E673">
        <v>66</v>
      </c>
      <c r="F673" t="str">
        <f>_xlfn.XLOOKUP(B673,Products!$A$2:$A$51,Products!$B$2:$B$51)</f>
        <v>Give</v>
      </c>
      <c r="G673" t="str">
        <f>_xlfn.XLOOKUP(B673,Products!$A$2:$A$51,Products!$C$2:$C$51)</f>
        <v>Home &amp; Kitchen</v>
      </c>
      <c r="H673">
        <f>_xlfn.XLOOKUP(B673,Products!$A$2:$A$51,Products!$D$2:$D$51)</f>
        <v>262.41000000000003</v>
      </c>
      <c r="I673" t="str">
        <f>_xlfn.XLOOKUP(E673,Salespersons!$A$2:$A$101,Salespersons!$B$2:$B$101)</f>
        <v>Matthew Perez</v>
      </c>
      <c r="J673" t="str">
        <f>_xlfn.XLOOKUP(E673,Salespersons!$A$2:$A$101,Salespersons!$C$2:$C$101)</f>
        <v>West</v>
      </c>
      <c r="K673">
        <f t="shared" si="30"/>
        <v>1574.46</v>
      </c>
      <c r="L673" t="str">
        <f t="shared" si="31"/>
        <v>February</v>
      </c>
      <c r="M673" t="str">
        <f t="shared" si="32"/>
        <v>2025</v>
      </c>
    </row>
    <row r="674" spans="1:13" x14ac:dyDescent="0.3">
      <c r="A674">
        <v>673</v>
      </c>
      <c r="B674">
        <v>8</v>
      </c>
      <c r="C674">
        <v>3</v>
      </c>
      <c r="D674" s="2">
        <v>45548</v>
      </c>
      <c r="E674">
        <v>60</v>
      </c>
      <c r="F674" t="str">
        <f>_xlfn.XLOOKUP(B674,Products!$A$2:$A$51,Products!$B$2:$B$51)</f>
        <v>Center</v>
      </c>
      <c r="G674" t="str">
        <f>_xlfn.XLOOKUP(B674,Products!$A$2:$A$51,Products!$C$2:$C$51)</f>
        <v>Home &amp; Kitchen</v>
      </c>
      <c r="H674">
        <f>_xlfn.XLOOKUP(B674,Products!$A$2:$A$51,Products!$D$2:$D$51)</f>
        <v>275.3</v>
      </c>
      <c r="I674" t="str">
        <f>_xlfn.XLOOKUP(E674,Salespersons!$A$2:$A$101,Salespersons!$B$2:$B$101)</f>
        <v>Linda Cummings</v>
      </c>
      <c r="J674" t="str">
        <f>_xlfn.XLOOKUP(E674,Salespersons!$A$2:$A$101,Salespersons!$C$2:$C$101)</f>
        <v>East</v>
      </c>
      <c r="K674">
        <f t="shared" si="30"/>
        <v>825.90000000000009</v>
      </c>
      <c r="L674" t="str">
        <f t="shared" si="31"/>
        <v>September</v>
      </c>
      <c r="M674" t="str">
        <f t="shared" si="32"/>
        <v>2024</v>
      </c>
    </row>
    <row r="675" spans="1:13" x14ac:dyDescent="0.3">
      <c r="A675">
        <v>674</v>
      </c>
      <c r="B675">
        <v>12</v>
      </c>
      <c r="C675">
        <v>8</v>
      </c>
      <c r="D675" s="2">
        <v>45279</v>
      </c>
      <c r="E675">
        <v>51</v>
      </c>
      <c r="F675" t="str">
        <f>_xlfn.XLOOKUP(B675,Products!$A$2:$A$51,Products!$B$2:$B$51)</f>
        <v>Why</v>
      </c>
      <c r="G675" t="str">
        <f>_xlfn.XLOOKUP(B675,Products!$A$2:$A$51,Products!$C$2:$C$51)</f>
        <v>Clothing</v>
      </c>
      <c r="H675">
        <f>_xlfn.XLOOKUP(B675,Products!$A$2:$A$51,Products!$D$2:$D$51)</f>
        <v>76.88</v>
      </c>
      <c r="I675" t="str">
        <f>_xlfn.XLOOKUP(E675,Salespersons!$A$2:$A$101,Salespersons!$B$2:$B$101)</f>
        <v>Damon Snyder</v>
      </c>
      <c r="J675" t="str">
        <f>_xlfn.XLOOKUP(E675,Salespersons!$A$2:$A$101,Salespersons!$C$2:$C$101)</f>
        <v>North</v>
      </c>
      <c r="K675">
        <f t="shared" si="30"/>
        <v>615.04</v>
      </c>
      <c r="L675" t="str">
        <f t="shared" si="31"/>
        <v>December</v>
      </c>
      <c r="M675" t="str">
        <f t="shared" si="32"/>
        <v>2023</v>
      </c>
    </row>
    <row r="676" spans="1:13" x14ac:dyDescent="0.3">
      <c r="A676">
        <v>675</v>
      </c>
      <c r="B676">
        <v>2</v>
      </c>
      <c r="C676">
        <v>4</v>
      </c>
      <c r="D676" s="2">
        <v>45490</v>
      </c>
      <c r="E676">
        <v>59</v>
      </c>
      <c r="F676" t="str">
        <f>_xlfn.XLOOKUP(B676,Products!$A$2:$A$51,Products!$B$2:$B$51)</f>
        <v>Soldier</v>
      </c>
      <c r="G676" t="str">
        <f>_xlfn.XLOOKUP(B676,Products!$A$2:$A$51,Products!$C$2:$C$51)</f>
        <v>Toys</v>
      </c>
      <c r="H676">
        <f>_xlfn.XLOOKUP(B676,Products!$A$2:$A$51,Products!$D$2:$D$51)</f>
        <v>217.51</v>
      </c>
      <c r="I676" t="str">
        <f>_xlfn.XLOOKUP(E676,Salespersons!$A$2:$A$101,Salespersons!$B$2:$B$101)</f>
        <v>William Carney</v>
      </c>
      <c r="J676" t="str">
        <f>_xlfn.XLOOKUP(E676,Salespersons!$A$2:$A$101,Salespersons!$C$2:$C$101)</f>
        <v>North</v>
      </c>
      <c r="K676">
        <f t="shared" si="30"/>
        <v>870.04</v>
      </c>
      <c r="L676" t="str">
        <f t="shared" si="31"/>
        <v>July</v>
      </c>
      <c r="M676" t="str">
        <f t="shared" si="32"/>
        <v>2024</v>
      </c>
    </row>
    <row r="677" spans="1:13" x14ac:dyDescent="0.3">
      <c r="A677">
        <v>676</v>
      </c>
      <c r="B677">
        <v>15</v>
      </c>
      <c r="C677">
        <v>9</v>
      </c>
      <c r="D677" s="2">
        <v>45726</v>
      </c>
      <c r="E677">
        <v>77</v>
      </c>
      <c r="F677" t="str">
        <f>_xlfn.XLOOKUP(B677,Products!$A$2:$A$51,Products!$B$2:$B$51)</f>
        <v>Nothing</v>
      </c>
      <c r="G677" t="str">
        <f>_xlfn.XLOOKUP(B677,Products!$A$2:$A$51,Products!$C$2:$C$51)</f>
        <v>Home &amp; Kitchen</v>
      </c>
      <c r="H677">
        <f>_xlfn.XLOOKUP(B677,Products!$A$2:$A$51,Products!$D$2:$D$51)</f>
        <v>53.21</v>
      </c>
      <c r="I677" t="str">
        <f>_xlfn.XLOOKUP(E677,Salespersons!$A$2:$A$101,Salespersons!$B$2:$B$101)</f>
        <v>Nicole Holloway</v>
      </c>
      <c r="J677" t="str">
        <f>_xlfn.XLOOKUP(E677,Salespersons!$A$2:$A$101,Salespersons!$C$2:$C$101)</f>
        <v>East</v>
      </c>
      <c r="K677">
        <f t="shared" si="30"/>
        <v>478.89</v>
      </c>
      <c r="L677" t="str">
        <f t="shared" si="31"/>
        <v>March</v>
      </c>
      <c r="M677" t="str">
        <f t="shared" si="32"/>
        <v>2025</v>
      </c>
    </row>
    <row r="678" spans="1:13" x14ac:dyDescent="0.3">
      <c r="A678">
        <v>677</v>
      </c>
      <c r="B678">
        <v>40</v>
      </c>
      <c r="C678">
        <v>5</v>
      </c>
      <c r="D678" s="2">
        <v>45692</v>
      </c>
      <c r="E678">
        <v>17</v>
      </c>
      <c r="F678" t="str">
        <f>_xlfn.XLOOKUP(B678,Products!$A$2:$A$51,Products!$B$2:$B$51)</f>
        <v>Agent</v>
      </c>
      <c r="G678" t="str">
        <f>_xlfn.XLOOKUP(B678,Products!$A$2:$A$51,Products!$C$2:$C$51)</f>
        <v>Toys</v>
      </c>
      <c r="H678">
        <f>_xlfn.XLOOKUP(B678,Products!$A$2:$A$51,Products!$D$2:$D$51)</f>
        <v>228.56</v>
      </c>
      <c r="I678" t="str">
        <f>_xlfn.XLOOKUP(E678,Salespersons!$A$2:$A$101,Salespersons!$B$2:$B$101)</f>
        <v>Christine Arellano</v>
      </c>
      <c r="J678" t="str">
        <f>_xlfn.XLOOKUP(E678,Salespersons!$A$2:$A$101,Salespersons!$C$2:$C$101)</f>
        <v>South</v>
      </c>
      <c r="K678">
        <f t="shared" si="30"/>
        <v>1142.8</v>
      </c>
      <c r="L678" t="str">
        <f t="shared" si="31"/>
        <v>February</v>
      </c>
      <c r="M678" t="str">
        <f t="shared" si="32"/>
        <v>2025</v>
      </c>
    </row>
    <row r="679" spans="1:13" x14ac:dyDescent="0.3">
      <c r="A679">
        <v>678</v>
      </c>
      <c r="B679">
        <v>32</v>
      </c>
      <c r="C679">
        <v>1</v>
      </c>
      <c r="D679" s="2">
        <v>45421</v>
      </c>
      <c r="E679">
        <v>68</v>
      </c>
      <c r="F679" t="str">
        <f>_xlfn.XLOOKUP(B679,Products!$A$2:$A$51,Products!$B$2:$B$51)</f>
        <v>Former</v>
      </c>
      <c r="G679" t="str">
        <f>_xlfn.XLOOKUP(B679,Products!$A$2:$A$51,Products!$C$2:$C$51)</f>
        <v>Books</v>
      </c>
      <c r="H679">
        <f>_xlfn.XLOOKUP(B679,Products!$A$2:$A$51,Products!$D$2:$D$51)</f>
        <v>373.97</v>
      </c>
      <c r="I679" t="str">
        <f>_xlfn.XLOOKUP(E679,Salespersons!$A$2:$A$101,Salespersons!$B$2:$B$101)</f>
        <v>Gabriel Velez</v>
      </c>
      <c r="J679" t="str">
        <f>_xlfn.XLOOKUP(E679,Salespersons!$A$2:$A$101,Salespersons!$C$2:$C$101)</f>
        <v>East</v>
      </c>
      <c r="K679">
        <f t="shared" si="30"/>
        <v>373.97</v>
      </c>
      <c r="L679" t="str">
        <f t="shared" si="31"/>
        <v>May</v>
      </c>
      <c r="M679" t="str">
        <f t="shared" si="32"/>
        <v>2024</v>
      </c>
    </row>
    <row r="680" spans="1:13" x14ac:dyDescent="0.3">
      <c r="A680">
        <v>679</v>
      </c>
      <c r="B680">
        <v>11</v>
      </c>
      <c r="C680">
        <v>9</v>
      </c>
      <c r="D680" s="2">
        <v>45504</v>
      </c>
      <c r="E680">
        <v>95</v>
      </c>
      <c r="F680" t="str">
        <f>_xlfn.XLOOKUP(B680,Products!$A$2:$A$51,Products!$B$2:$B$51)</f>
        <v>News</v>
      </c>
      <c r="G680" t="str">
        <f>_xlfn.XLOOKUP(B680,Products!$A$2:$A$51,Products!$C$2:$C$51)</f>
        <v>Clothing</v>
      </c>
      <c r="H680">
        <f>_xlfn.XLOOKUP(B680,Products!$A$2:$A$51,Products!$D$2:$D$51)</f>
        <v>113.76</v>
      </c>
      <c r="I680" t="str">
        <f>_xlfn.XLOOKUP(E680,Salespersons!$A$2:$A$101,Salespersons!$B$2:$B$101)</f>
        <v>Theresa Silva</v>
      </c>
      <c r="J680" t="str">
        <f>_xlfn.XLOOKUP(E680,Salespersons!$A$2:$A$101,Salespersons!$C$2:$C$101)</f>
        <v>West</v>
      </c>
      <c r="K680">
        <f t="shared" si="30"/>
        <v>1023.84</v>
      </c>
      <c r="L680" t="str">
        <f t="shared" si="31"/>
        <v>July</v>
      </c>
      <c r="M680" t="str">
        <f t="shared" si="32"/>
        <v>2024</v>
      </c>
    </row>
    <row r="681" spans="1:13" x14ac:dyDescent="0.3">
      <c r="A681">
        <v>680</v>
      </c>
      <c r="B681">
        <v>17</v>
      </c>
      <c r="C681">
        <v>8</v>
      </c>
      <c r="D681" s="2">
        <v>45567</v>
      </c>
      <c r="E681">
        <v>38</v>
      </c>
      <c r="F681" t="str">
        <f>_xlfn.XLOOKUP(B681,Products!$A$2:$A$51,Products!$B$2:$B$51)</f>
        <v>Perhaps</v>
      </c>
      <c r="G681" t="str">
        <f>_xlfn.XLOOKUP(B681,Products!$A$2:$A$51,Products!$C$2:$C$51)</f>
        <v>Clothing</v>
      </c>
      <c r="H681">
        <f>_xlfn.XLOOKUP(B681,Products!$A$2:$A$51,Products!$D$2:$D$51)</f>
        <v>165.26</v>
      </c>
      <c r="I681" t="str">
        <f>_xlfn.XLOOKUP(E681,Salespersons!$A$2:$A$101,Salespersons!$B$2:$B$101)</f>
        <v>Gina Hart</v>
      </c>
      <c r="J681" t="str">
        <f>_xlfn.XLOOKUP(E681,Salespersons!$A$2:$A$101,Salespersons!$C$2:$C$101)</f>
        <v>East</v>
      </c>
      <c r="K681">
        <f t="shared" si="30"/>
        <v>1322.08</v>
      </c>
      <c r="L681" t="str">
        <f t="shared" si="31"/>
        <v>October</v>
      </c>
      <c r="M681" t="str">
        <f t="shared" si="32"/>
        <v>2024</v>
      </c>
    </row>
    <row r="682" spans="1:13" x14ac:dyDescent="0.3">
      <c r="A682">
        <v>681</v>
      </c>
      <c r="B682">
        <v>21</v>
      </c>
      <c r="C682">
        <v>5</v>
      </c>
      <c r="D682" s="2">
        <v>45328</v>
      </c>
      <c r="E682">
        <v>64</v>
      </c>
      <c r="F682" t="str">
        <f>_xlfn.XLOOKUP(B682,Products!$A$2:$A$51,Products!$B$2:$B$51)</f>
        <v>Firm</v>
      </c>
      <c r="G682" t="str">
        <f>_xlfn.XLOOKUP(B682,Products!$A$2:$A$51,Products!$C$2:$C$51)</f>
        <v>Toys</v>
      </c>
      <c r="H682">
        <f>_xlfn.XLOOKUP(B682,Products!$A$2:$A$51,Products!$D$2:$D$51)</f>
        <v>107.8</v>
      </c>
      <c r="I682" t="str">
        <f>_xlfn.XLOOKUP(E682,Salespersons!$A$2:$A$101,Salespersons!$B$2:$B$101)</f>
        <v>Scott Martin</v>
      </c>
      <c r="J682" t="str">
        <f>_xlfn.XLOOKUP(E682,Salespersons!$A$2:$A$101,Salespersons!$C$2:$C$101)</f>
        <v>East</v>
      </c>
      <c r="K682">
        <f t="shared" si="30"/>
        <v>539</v>
      </c>
      <c r="L682" t="str">
        <f t="shared" si="31"/>
        <v>February</v>
      </c>
      <c r="M682" t="str">
        <f t="shared" si="32"/>
        <v>2024</v>
      </c>
    </row>
    <row r="683" spans="1:13" x14ac:dyDescent="0.3">
      <c r="A683">
        <v>682</v>
      </c>
      <c r="B683">
        <v>22</v>
      </c>
      <c r="C683">
        <v>3</v>
      </c>
      <c r="D683" s="2">
        <v>45760</v>
      </c>
      <c r="E683">
        <v>3</v>
      </c>
      <c r="F683" t="str">
        <f>_xlfn.XLOOKUP(B683,Products!$A$2:$A$51,Products!$B$2:$B$51)</f>
        <v>Detail</v>
      </c>
      <c r="G683" t="str">
        <f>_xlfn.XLOOKUP(B683,Products!$A$2:$A$51,Products!$C$2:$C$51)</f>
        <v>Clothing</v>
      </c>
      <c r="H683">
        <f>_xlfn.XLOOKUP(B683,Products!$A$2:$A$51,Products!$D$2:$D$51)</f>
        <v>393.11</v>
      </c>
      <c r="I683" t="str">
        <f>_xlfn.XLOOKUP(E683,Salespersons!$A$2:$A$101,Salespersons!$B$2:$B$101)</f>
        <v>Cynthia Mcbride</v>
      </c>
      <c r="J683" t="str">
        <f>_xlfn.XLOOKUP(E683,Salespersons!$A$2:$A$101,Salespersons!$C$2:$C$101)</f>
        <v>North</v>
      </c>
      <c r="K683">
        <f t="shared" si="30"/>
        <v>1179.33</v>
      </c>
      <c r="L683" t="str">
        <f t="shared" si="31"/>
        <v>April</v>
      </c>
      <c r="M683" t="str">
        <f t="shared" si="32"/>
        <v>2025</v>
      </c>
    </row>
    <row r="684" spans="1:13" x14ac:dyDescent="0.3">
      <c r="A684">
        <v>683</v>
      </c>
      <c r="B684">
        <v>33</v>
      </c>
      <c r="C684">
        <v>9</v>
      </c>
      <c r="D684" s="2">
        <v>45214</v>
      </c>
      <c r="E684">
        <v>54</v>
      </c>
      <c r="F684" t="str">
        <f>_xlfn.XLOOKUP(B684,Products!$A$2:$A$51,Products!$B$2:$B$51)</f>
        <v>Resource</v>
      </c>
      <c r="G684" t="str">
        <f>_xlfn.XLOOKUP(B684,Products!$A$2:$A$51,Products!$C$2:$C$51)</f>
        <v>Toys</v>
      </c>
      <c r="H684">
        <f>_xlfn.XLOOKUP(B684,Products!$A$2:$A$51,Products!$D$2:$D$51)</f>
        <v>10.54</v>
      </c>
      <c r="I684" t="str">
        <f>_xlfn.XLOOKUP(E684,Salespersons!$A$2:$A$101,Salespersons!$B$2:$B$101)</f>
        <v>Linda Grant</v>
      </c>
      <c r="J684" t="str">
        <f>_xlfn.XLOOKUP(E684,Salespersons!$A$2:$A$101,Salespersons!$C$2:$C$101)</f>
        <v>South</v>
      </c>
      <c r="K684">
        <f t="shared" si="30"/>
        <v>94.859999999999985</v>
      </c>
      <c r="L684" t="str">
        <f t="shared" si="31"/>
        <v>October</v>
      </c>
      <c r="M684" t="str">
        <f t="shared" si="32"/>
        <v>2023</v>
      </c>
    </row>
    <row r="685" spans="1:13" x14ac:dyDescent="0.3">
      <c r="A685">
        <v>684</v>
      </c>
      <c r="B685">
        <v>29</v>
      </c>
      <c r="C685">
        <v>7</v>
      </c>
      <c r="D685" s="2">
        <v>45411</v>
      </c>
      <c r="E685">
        <v>76</v>
      </c>
      <c r="F685" t="str">
        <f>_xlfn.XLOOKUP(B685,Products!$A$2:$A$51,Products!$B$2:$B$51)</f>
        <v>Reason</v>
      </c>
      <c r="G685" t="str">
        <f>_xlfn.XLOOKUP(B685,Products!$A$2:$A$51,Products!$C$2:$C$51)</f>
        <v>Clothing</v>
      </c>
      <c r="H685">
        <f>_xlfn.XLOOKUP(B685,Products!$A$2:$A$51,Products!$D$2:$D$51)</f>
        <v>127.45</v>
      </c>
      <c r="I685" t="str">
        <f>_xlfn.XLOOKUP(E685,Salespersons!$A$2:$A$101,Salespersons!$B$2:$B$101)</f>
        <v>Julie Smith</v>
      </c>
      <c r="J685" t="str">
        <f>_xlfn.XLOOKUP(E685,Salespersons!$A$2:$A$101,Salespersons!$C$2:$C$101)</f>
        <v>East</v>
      </c>
      <c r="K685">
        <f t="shared" si="30"/>
        <v>892.15</v>
      </c>
      <c r="L685" t="str">
        <f t="shared" si="31"/>
        <v>April</v>
      </c>
      <c r="M685" t="str">
        <f t="shared" si="32"/>
        <v>2024</v>
      </c>
    </row>
    <row r="686" spans="1:13" x14ac:dyDescent="0.3">
      <c r="A686">
        <v>685</v>
      </c>
      <c r="B686">
        <v>15</v>
      </c>
      <c r="C686">
        <v>8</v>
      </c>
      <c r="D686" s="2">
        <v>45606</v>
      </c>
      <c r="E686">
        <v>44</v>
      </c>
      <c r="F686" t="str">
        <f>_xlfn.XLOOKUP(B686,Products!$A$2:$A$51,Products!$B$2:$B$51)</f>
        <v>Nothing</v>
      </c>
      <c r="G686" t="str">
        <f>_xlfn.XLOOKUP(B686,Products!$A$2:$A$51,Products!$C$2:$C$51)</f>
        <v>Home &amp; Kitchen</v>
      </c>
      <c r="H686">
        <f>_xlfn.XLOOKUP(B686,Products!$A$2:$A$51,Products!$D$2:$D$51)</f>
        <v>53.21</v>
      </c>
      <c r="I686" t="str">
        <f>_xlfn.XLOOKUP(E686,Salespersons!$A$2:$A$101,Salespersons!$B$2:$B$101)</f>
        <v>Virginia Richards</v>
      </c>
      <c r="J686" t="str">
        <f>_xlfn.XLOOKUP(E686,Salespersons!$A$2:$A$101,Salespersons!$C$2:$C$101)</f>
        <v>East</v>
      </c>
      <c r="K686">
        <f t="shared" si="30"/>
        <v>425.68</v>
      </c>
      <c r="L686" t="str">
        <f t="shared" si="31"/>
        <v>November</v>
      </c>
      <c r="M686" t="str">
        <f t="shared" si="32"/>
        <v>2024</v>
      </c>
    </row>
    <row r="687" spans="1:13" x14ac:dyDescent="0.3">
      <c r="A687">
        <v>686</v>
      </c>
      <c r="B687">
        <v>21</v>
      </c>
      <c r="C687">
        <v>3</v>
      </c>
      <c r="D687" s="2">
        <v>45153</v>
      </c>
      <c r="E687">
        <v>82</v>
      </c>
      <c r="F687" t="str">
        <f>_xlfn.XLOOKUP(B687,Products!$A$2:$A$51,Products!$B$2:$B$51)</f>
        <v>Firm</v>
      </c>
      <c r="G687" t="str">
        <f>_xlfn.XLOOKUP(B687,Products!$A$2:$A$51,Products!$C$2:$C$51)</f>
        <v>Toys</v>
      </c>
      <c r="H687">
        <f>_xlfn.XLOOKUP(B687,Products!$A$2:$A$51,Products!$D$2:$D$51)</f>
        <v>107.8</v>
      </c>
      <c r="I687" t="str">
        <f>_xlfn.XLOOKUP(E687,Salespersons!$A$2:$A$101,Salespersons!$B$2:$B$101)</f>
        <v>Mary Johnson</v>
      </c>
      <c r="J687" t="str">
        <f>_xlfn.XLOOKUP(E687,Salespersons!$A$2:$A$101,Salespersons!$C$2:$C$101)</f>
        <v>South</v>
      </c>
      <c r="K687">
        <f t="shared" si="30"/>
        <v>323.39999999999998</v>
      </c>
      <c r="L687" t="str">
        <f t="shared" si="31"/>
        <v>August</v>
      </c>
      <c r="M687" t="str">
        <f t="shared" si="32"/>
        <v>2023</v>
      </c>
    </row>
    <row r="688" spans="1:13" x14ac:dyDescent="0.3">
      <c r="A688">
        <v>687</v>
      </c>
      <c r="B688">
        <v>2</v>
      </c>
      <c r="C688">
        <v>6</v>
      </c>
      <c r="D688" s="2">
        <v>45454</v>
      </c>
      <c r="E688">
        <v>30</v>
      </c>
      <c r="F688" t="str">
        <f>_xlfn.XLOOKUP(B688,Products!$A$2:$A$51,Products!$B$2:$B$51)</f>
        <v>Soldier</v>
      </c>
      <c r="G688" t="str">
        <f>_xlfn.XLOOKUP(B688,Products!$A$2:$A$51,Products!$C$2:$C$51)</f>
        <v>Toys</v>
      </c>
      <c r="H688">
        <f>_xlfn.XLOOKUP(B688,Products!$A$2:$A$51,Products!$D$2:$D$51)</f>
        <v>217.51</v>
      </c>
      <c r="I688" t="str">
        <f>_xlfn.XLOOKUP(E688,Salespersons!$A$2:$A$101,Salespersons!$B$2:$B$101)</f>
        <v>Chase Gilbert</v>
      </c>
      <c r="J688" t="str">
        <f>_xlfn.XLOOKUP(E688,Salespersons!$A$2:$A$101,Salespersons!$C$2:$C$101)</f>
        <v>East</v>
      </c>
      <c r="K688">
        <f t="shared" si="30"/>
        <v>1305.06</v>
      </c>
      <c r="L688" t="str">
        <f t="shared" si="31"/>
        <v>June</v>
      </c>
      <c r="M688" t="str">
        <f t="shared" si="32"/>
        <v>2024</v>
      </c>
    </row>
    <row r="689" spans="1:13" x14ac:dyDescent="0.3">
      <c r="A689">
        <v>688</v>
      </c>
      <c r="B689">
        <v>42</v>
      </c>
      <c r="C689">
        <v>4</v>
      </c>
      <c r="D689" s="2">
        <v>45346</v>
      </c>
      <c r="E689">
        <v>75</v>
      </c>
      <c r="F689" t="str">
        <f>_xlfn.XLOOKUP(B689,Products!$A$2:$A$51,Products!$B$2:$B$51)</f>
        <v>Deep</v>
      </c>
      <c r="G689" t="str">
        <f>_xlfn.XLOOKUP(B689,Products!$A$2:$A$51,Products!$C$2:$C$51)</f>
        <v>Toys</v>
      </c>
      <c r="H689">
        <f>_xlfn.XLOOKUP(B689,Products!$A$2:$A$51,Products!$D$2:$D$51)</f>
        <v>51.98</v>
      </c>
      <c r="I689" t="str">
        <f>_xlfn.XLOOKUP(E689,Salespersons!$A$2:$A$101,Salespersons!$B$2:$B$101)</f>
        <v>Steven Adkins</v>
      </c>
      <c r="J689" t="str">
        <f>_xlfn.XLOOKUP(E689,Salespersons!$A$2:$A$101,Salespersons!$C$2:$C$101)</f>
        <v>South</v>
      </c>
      <c r="K689">
        <f t="shared" si="30"/>
        <v>207.92</v>
      </c>
      <c r="L689" t="str">
        <f t="shared" si="31"/>
        <v>February</v>
      </c>
      <c r="M689" t="str">
        <f t="shared" si="32"/>
        <v>2024</v>
      </c>
    </row>
    <row r="690" spans="1:13" x14ac:dyDescent="0.3">
      <c r="A690">
        <v>689</v>
      </c>
      <c r="B690">
        <v>38</v>
      </c>
      <c r="C690">
        <v>3</v>
      </c>
      <c r="D690" s="2">
        <v>45490</v>
      </c>
      <c r="E690">
        <v>88</v>
      </c>
      <c r="F690" t="str">
        <f>_xlfn.XLOOKUP(B690,Products!$A$2:$A$51,Products!$B$2:$B$51)</f>
        <v>Smile</v>
      </c>
      <c r="G690" t="str">
        <f>_xlfn.XLOOKUP(B690,Products!$A$2:$A$51,Products!$C$2:$C$51)</f>
        <v>Clothing</v>
      </c>
      <c r="H690">
        <f>_xlfn.XLOOKUP(B690,Products!$A$2:$A$51,Products!$D$2:$D$51)</f>
        <v>49.56</v>
      </c>
      <c r="I690" t="str">
        <f>_xlfn.XLOOKUP(E690,Salespersons!$A$2:$A$101,Salespersons!$B$2:$B$101)</f>
        <v>Thomas Montes</v>
      </c>
      <c r="J690" t="str">
        <f>_xlfn.XLOOKUP(E690,Salespersons!$A$2:$A$101,Salespersons!$C$2:$C$101)</f>
        <v>East</v>
      </c>
      <c r="K690">
        <f t="shared" si="30"/>
        <v>148.68</v>
      </c>
      <c r="L690" t="str">
        <f t="shared" si="31"/>
        <v>July</v>
      </c>
      <c r="M690" t="str">
        <f t="shared" si="32"/>
        <v>2024</v>
      </c>
    </row>
    <row r="691" spans="1:13" x14ac:dyDescent="0.3">
      <c r="A691">
        <v>690</v>
      </c>
      <c r="B691">
        <v>3</v>
      </c>
      <c r="C691">
        <v>4</v>
      </c>
      <c r="D691" s="2">
        <v>45162</v>
      </c>
      <c r="E691">
        <v>85</v>
      </c>
      <c r="F691" t="str">
        <f>_xlfn.XLOOKUP(B691,Products!$A$2:$A$51,Products!$B$2:$B$51)</f>
        <v>Nothing</v>
      </c>
      <c r="G691" t="str">
        <f>_xlfn.XLOOKUP(B691,Products!$A$2:$A$51,Products!$C$2:$C$51)</f>
        <v>Books</v>
      </c>
      <c r="H691">
        <f>_xlfn.XLOOKUP(B691,Products!$A$2:$A$51,Products!$D$2:$D$51)</f>
        <v>425.44</v>
      </c>
      <c r="I691" t="str">
        <f>_xlfn.XLOOKUP(E691,Salespersons!$A$2:$A$101,Salespersons!$B$2:$B$101)</f>
        <v>Kristin Rodriguez</v>
      </c>
      <c r="J691" t="str">
        <f>_xlfn.XLOOKUP(E691,Salespersons!$A$2:$A$101,Salespersons!$C$2:$C$101)</f>
        <v>West</v>
      </c>
      <c r="K691">
        <f t="shared" si="30"/>
        <v>1701.76</v>
      </c>
      <c r="L691" t="str">
        <f t="shared" si="31"/>
        <v>August</v>
      </c>
      <c r="M691" t="str">
        <f t="shared" si="32"/>
        <v>2023</v>
      </c>
    </row>
    <row r="692" spans="1:13" x14ac:dyDescent="0.3">
      <c r="A692">
        <v>691</v>
      </c>
      <c r="B692">
        <v>25</v>
      </c>
      <c r="C692">
        <v>2</v>
      </c>
      <c r="D692" s="2">
        <v>45424</v>
      </c>
      <c r="E692">
        <v>54</v>
      </c>
      <c r="F692" t="str">
        <f>_xlfn.XLOOKUP(B692,Products!$A$2:$A$51,Products!$B$2:$B$51)</f>
        <v>Give</v>
      </c>
      <c r="G692" t="str">
        <f>_xlfn.XLOOKUP(B692,Products!$A$2:$A$51,Products!$C$2:$C$51)</f>
        <v>Home &amp; Kitchen</v>
      </c>
      <c r="H692">
        <f>_xlfn.XLOOKUP(B692,Products!$A$2:$A$51,Products!$D$2:$D$51)</f>
        <v>262.41000000000003</v>
      </c>
      <c r="I692" t="str">
        <f>_xlfn.XLOOKUP(E692,Salespersons!$A$2:$A$101,Salespersons!$B$2:$B$101)</f>
        <v>Linda Grant</v>
      </c>
      <c r="J692" t="str">
        <f>_xlfn.XLOOKUP(E692,Salespersons!$A$2:$A$101,Salespersons!$C$2:$C$101)</f>
        <v>South</v>
      </c>
      <c r="K692">
        <f t="shared" si="30"/>
        <v>524.82000000000005</v>
      </c>
      <c r="L692" t="str">
        <f t="shared" si="31"/>
        <v>May</v>
      </c>
      <c r="M692" t="str">
        <f t="shared" si="32"/>
        <v>2024</v>
      </c>
    </row>
    <row r="693" spans="1:13" x14ac:dyDescent="0.3">
      <c r="A693">
        <v>692</v>
      </c>
      <c r="B693">
        <v>13</v>
      </c>
      <c r="C693">
        <v>5</v>
      </c>
      <c r="D693" s="2">
        <v>45606</v>
      </c>
      <c r="E693">
        <v>48</v>
      </c>
      <c r="F693" t="str">
        <f>_xlfn.XLOOKUP(B693,Products!$A$2:$A$51,Products!$B$2:$B$51)</f>
        <v>Beat</v>
      </c>
      <c r="G693" t="str">
        <f>_xlfn.XLOOKUP(B693,Products!$A$2:$A$51,Products!$C$2:$C$51)</f>
        <v>Toys</v>
      </c>
      <c r="H693">
        <f>_xlfn.XLOOKUP(B693,Products!$A$2:$A$51,Products!$D$2:$D$51)</f>
        <v>430.93</v>
      </c>
      <c r="I693" t="str">
        <f>_xlfn.XLOOKUP(E693,Salespersons!$A$2:$A$101,Salespersons!$B$2:$B$101)</f>
        <v>Jacob Woods</v>
      </c>
      <c r="J693" t="str">
        <f>_xlfn.XLOOKUP(E693,Salespersons!$A$2:$A$101,Salespersons!$C$2:$C$101)</f>
        <v>West</v>
      </c>
      <c r="K693">
        <f t="shared" si="30"/>
        <v>2154.65</v>
      </c>
      <c r="L693" t="str">
        <f t="shared" si="31"/>
        <v>November</v>
      </c>
      <c r="M693" t="str">
        <f t="shared" si="32"/>
        <v>2024</v>
      </c>
    </row>
    <row r="694" spans="1:13" x14ac:dyDescent="0.3">
      <c r="A694">
        <v>693</v>
      </c>
      <c r="B694">
        <v>24</v>
      </c>
      <c r="C694">
        <v>8</v>
      </c>
      <c r="D694" s="2">
        <v>45468</v>
      </c>
      <c r="E694">
        <v>35</v>
      </c>
      <c r="F694" t="str">
        <f>_xlfn.XLOOKUP(B694,Products!$A$2:$A$51,Products!$B$2:$B$51)</f>
        <v>Still</v>
      </c>
      <c r="G694" t="str">
        <f>_xlfn.XLOOKUP(B694,Products!$A$2:$A$51,Products!$C$2:$C$51)</f>
        <v>Electronics</v>
      </c>
      <c r="H694">
        <f>_xlfn.XLOOKUP(B694,Products!$A$2:$A$51,Products!$D$2:$D$51)</f>
        <v>68.260000000000005</v>
      </c>
      <c r="I694" t="str">
        <f>_xlfn.XLOOKUP(E694,Salespersons!$A$2:$A$101,Salespersons!$B$2:$B$101)</f>
        <v>Michele Moody</v>
      </c>
      <c r="J694" t="str">
        <f>_xlfn.XLOOKUP(E694,Salespersons!$A$2:$A$101,Salespersons!$C$2:$C$101)</f>
        <v>South</v>
      </c>
      <c r="K694">
        <f t="shared" si="30"/>
        <v>546.08000000000004</v>
      </c>
      <c r="L694" t="str">
        <f t="shared" si="31"/>
        <v>June</v>
      </c>
      <c r="M694" t="str">
        <f t="shared" si="32"/>
        <v>2024</v>
      </c>
    </row>
    <row r="695" spans="1:13" x14ac:dyDescent="0.3">
      <c r="A695">
        <v>694</v>
      </c>
      <c r="B695">
        <v>31</v>
      </c>
      <c r="C695">
        <v>5</v>
      </c>
      <c r="D695" s="2">
        <v>45592</v>
      </c>
      <c r="E695">
        <v>68</v>
      </c>
      <c r="F695" t="str">
        <f>_xlfn.XLOOKUP(B695,Products!$A$2:$A$51,Products!$B$2:$B$51)</f>
        <v>Tell</v>
      </c>
      <c r="G695" t="str">
        <f>_xlfn.XLOOKUP(B695,Products!$A$2:$A$51,Products!$C$2:$C$51)</f>
        <v>Books</v>
      </c>
      <c r="H695">
        <f>_xlfn.XLOOKUP(B695,Products!$A$2:$A$51,Products!$D$2:$D$51)</f>
        <v>83.85</v>
      </c>
      <c r="I695" t="str">
        <f>_xlfn.XLOOKUP(E695,Salespersons!$A$2:$A$101,Salespersons!$B$2:$B$101)</f>
        <v>Gabriel Velez</v>
      </c>
      <c r="J695" t="str">
        <f>_xlfn.XLOOKUP(E695,Salespersons!$A$2:$A$101,Salespersons!$C$2:$C$101)</f>
        <v>East</v>
      </c>
      <c r="K695">
        <f t="shared" si="30"/>
        <v>419.25</v>
      </c>
      <c r="L695" t="str">
        <f t="shared" si="31"/>
        <v>October</v>
      </c>
      <c r="M695" t="str">
        <f t="shared" si="32"/>
        <v>2024</v>
      </c>
    </row>
    <row r="696" spans="1:13" x14ac:dyDescent="0.3">
      <c r="A696">
        <v>695</v>
      </c>
      <c r="B696">
        <v>15</v>
      </c>
      <c r="C696">
        <v>2</v>
      </c>
      <c r="D696" s="2">
        <v>45578</v>
      </c>
      <c r="E696">
        <v>26</v>
      </c>
      <c r="F696" t="str">
        <f>_xlfn.XLOOKUP(B696,Products!$A$2:$A$51,Products!$B$2:$B$51)</f>
        <v>Nothing</v>
      </c>
      <c r="G696" t="str">
        <f>_xlfn.XLOOKUP(B696,Products!$A$2:$A$51,Products!$C$2:$C$51)</f>
        <v>Home &amp; Kitchen</v>
      </c>
      <c r="H696">
        <f>_xlfn.XLOOKUP(B696,Products!$A$2:$A$51,Products!$D$2:$D$51)</f>
        <v>53.21</v>
      </c>
      <c r="I696" t="str">
        <f>_xlfn.XLOOKUP(E696,Salespersons!$A$2:$A$101,Salespersons!$B$2:$B$101)</f>
        <v>Nathan Rodriguez</v>
      </c>
      <c r="J696" t="str">
        <f>_xlfn.XLOOKUP(E696,Salespersons!$A$2:$A$101,Salespersons!$C$2:$C$101)</f>
        <v>East</v>
      </c>
      <c r="K696">
        <f t="shared" si="30"/>
        <v>106.42</v>
      </c>
      <c r="L696" t="str">
        <f t="shared" si="31"/>
        <v>October</v>
      </c>
      <c r="M696" t="str">
        <f t="shared" si="32"/>
        <v>2024</v>
      </c>
    </row>
    <row r="697" spans="1:13" x14ac:dyDescent="0.3">
      <c r="A697">
        <v>696</v>
      </c>
      <c r="B697">
        <v>6</v>
      </c>
      <c r="C697">
        <v>7</v>
      </c>
      <c r="D697" s="2">
        <v>45339</v>
      </c>
      <c r="E697">
        <v>72</v>
      </c>
      <c r="F697" t="str">
        <f>_xlfn.XLOOKUP(B697,Products!$A$2:$A$51,Products!$B$2:$B$51)</f>
        <v>Gas</v>
      </c>
      <c r="G697" t="str">
        <f>_xlfn.XLOOKUP(B697,Products!$A$2:$A$51,Products!$C$2:$C$51)</f>
        <v>Home &amp; Kitchen</v>
      </c>
      <c r="H697">
        <f>_xlfn.XLOOKUP(B697,Products!$A$2:$A$51,Products!$D$2:$D$51)</f>
        <v>79.7</v>
      </c>
      <c r="I697" t="str">
        <f>_xlfn.XLOOKUP(E697,Salespersons!$A$2:$A$101,Salespersons!$B$2:$B$101)</f>
        <v>Jessica Gilmore</v>
      </c>
      <c r="J697" t="str">
        <f>_xlfn.XLOOKUP(E697,Salespersons!$A$2:$A$101,Salespersons!$C$2:$C$101)</f>
        <v>South</v>
      </c>
      <c r="K697">
        <f t="shared" si="30"/>
        <v>557.9</v>
      </c>
      <c r="L697" t="str">
        <f t="shared" si="31"/>
        <v>February</v>
      </c>
      <c r="M697" t="str">
        <f t="shared" si="32"/>
        <v>2024</v>
      </c>
    </row>
    <row r="698" spans="1:13" x14ac:dyDescent="0.3">
      <c r="A698">
        <v>697</v>
      </c>
      <c r="B698">
        <v>41</v>
      </c>
      <c r="C698">
        <v>8</v>
      </c>
      <c r="D698" s="2">
        <v>45750</v>
      </c>
      <c r="E698">
        <v>88</v>
      </c>
      <c r="F698" t="str">
        <f>_xlfn.XLOOKUP(B698,Products!$A$2:$A$51,Products!$B$2:$B$51)</f>
        <v>Almost</v>
      </c>
      <c r="G698" t="str">
        <f>_xlfn.XLOOKUP(B698,Products!$A$2:$A$51,Products!$C$2:$C$51)</f>
        <v>Home &amp; Kitchen</v>
      </c>
      <c r="H698">
        <f>_xlfn.XLOOKUP(B698,Products!$A$2:$A$51,Products!$D$2:$D$51)</f>
        <v>70.72</v>
      </c>
      <c r="I698" t="str">
        <f>_xlfn.XLOOKUP(E698,Salespersons!$A$2:$A$101,Salespersons!$B$2:$B$101)</f>
        <v>Thomas Montes</v>
      </c>
      <c r="J698" t="str">
        <f>_xlfn.XLOOKUP(E698,Salespersons!$A$2:$A$101,Salespersons!$C$2:$C$101)</f>
        <v>East</v>
      </c>
      <c r="K698">
        <f t="shared" si="30"/>
        <v>565.76</v>
      </c>
      <c r="L698" t="str">
        <f t="shared" si="31"/>
        <v>April</v>
      </c>
      <c r="M698" t="str">
        <f t="shared" si="32"/>
        <v>2025</v>
      </c>
    </row>
    <row r="699" spans="1:13" x14ac:dyDescent="0.3">
      <c r="A699">
        <v>698</v>
      </c>
      <c r="B699">
        <v>10</v>
      </c>
      <c r="C699">
        <v>4</v>
      </c>
      <c r="D699" s="2">
        <v>45817</v>
      </c>
      <c r="E699">
        <v>56</v>
      </c>
      <c r="F699" t="str">
        <f>_xlfn.XLOOKUP(B699,Products!$A$2:$A$51,Products!$B$2:$B$51)</f>
        <v>Live</v>
      </c>
      <c r="G699" t="str">
        <f>_xlfn.XLOOKUP(B699,Products!$A$2:$A$51,Products!$C$2:$C$51)</f>
        <v>Home &amp; Kitchen</v>
      </c>
      <c r="H699">
        <f>_xlfn.XLOOKUP(B699,Products!$A$2:$A$51,Products!$D$2:$D$51)</f>
        <v>406.51</v>
      </c>
      <c r="I699" t="str">
        <f>_xlfn.XLOOKUP(E699,Salespersons!$A$2:$A$101,Salespersons!$B$2:$B$101)</f>
        <v>Michael Adams</v>
      </c>
      <c r="J699" t="str">
        <f>_xlfn.XLOOKUP(E699,Salespersons!$A$2:$A$101,Salespersons!$C$2:$C$101)</f>
        <v>South</v>
      </c>
      <c r="K699">
        <f t="shared" si="30"/>
        <v>1626.04</v>
      </c>
      <c r="L699" t="str">
        <f t="shared" si="31"/>
        <v>June</v>
      </c>
      <c r="M699" t="str">
        <f t="shared" si="32"/>
        <v>2025</v>
      </c>
    </row>
    <row r="700" spans="1:13" x14ac:dyDescent="0.3">
      <c r="A700">
        <v>699</v>
      </c>
      <c r="B700">
        <v>9</v>
      </c>
      <c r="C700">
        <v>3</v>
      </c>
      <c r="D700" s="2">
        <v>45444</v>
      </c>
      <c r="E700">
        <v>76</v>
      </c>
      <c r="F700" t="str">
        <f>_xlfn.XLOOKUP(B700,Products!$A$2:$A$51,Products!$B$2:$B$51)</f>
        <v>Different</v>
      </c>
      <c r="G700" t="str">
        <f>_xlfn.XLOOKUP(B700,Products!$A$2:$A$51,Products!$C$2:$C$51)</f>
        <v>Home &amp; Kitchen</v>
      </c>
      <c r="H700">
        <f>_xlfn.XLOOKUP(B700,Products!$A$2:$A$51,Products!$D$2:$D$51)</f>
        <v>317.12</v>
      </c>
      <c r="I700" t="str">
        <f>_xlfn.XLOOKUP(E700,Salespersons!$A$2:$A$101,Salespersons!$B$2:$B$101)</f>
        <v>Julie Smith</v>
      </c>
      <c r="J700" t="str">
        <f>_xlfn.XLOOKUP(E700,Salespersons!$A$2:$A$101,Salespersons!$C$2:$C$101)</f>
        <v>East</v>
      </c>
      <c r="K700">
        <f t="shared" si="30"/>
        <v>951.36</v>
      </c>
      <c r="L700" t="str">
        <f t="shared" si="31"/>
        <v>June</v>
      </c>
      <c r="M700" t="str">
        <f t="shared" si="32"/>
        <v>2024</v>
      </c>
    </row>
    <row r="701" spans="1:13" x14ac:dyDescent="0.3">
      <c r="A701">
        <v>700</v>
      </c>
      <c r="B701">
        <v>50</v>
      </c>
      <c r="C701">
        <v>8</v>
      </c>
      <c r="D701" s="2">
        <v>45401</v>
      </c>
      <c r="E701">
        <v>69</v>
      </c>
      <c r="F701" t="str">
        <f>_xlfn.XLOOKUP(B701,Products!$A$2:$A$51,Products!$B$2:$B$51)</f>
        <v>Newspaper</v>
      </c>
      <c r="G701" t="str">
        <f>_xlfn.XLOOKUP(B701,Products!$A$2:$A$51,Products!$C$2:$C$51)</f>
        <v>Clothing</v>
      </c>
      <c r="H701">
        <f>_xlfn.XLOOKUP(B701,Products!$A$2:$A$51,Products!$D$2:$D$51)</f>
        <v>256.36</v>
      </c>
      <c r="I701" t="str">
        <f>_xlfn.XLOOKUP(E701,Salespersons!$A$2:$A$101,Salespersons!$B$2:$B$101)</f>
        <v>Raymond Flowers</v>
      </c>
      <c r="J701" t="str">
        <f>_xlfn.XLOOKUP(E701,Salespersons!$A$2:$A$101,Salespersons!$C$2:$C$101)</f>
        <v>North</v>
      </c>
      <c r="K701">
        <f t="shared" si="30"/>
        <v>2050.88</v>
      </c>
      <c r="L701" t="str">
        <f t="shared" si="31"/>
        <v>April</v>
      </c>
      <c r="M701" t="str">
        <f t="shared" si="32"/>
        <v>2024</v>
      </c>
    </row>
    <row r="702" spans="1:13" x14ac:dyDescent="0.3">
      <c r="A702">
        <v>701</v>
      </c>
      <c r="B702">
        <v>41</v>
      </c>
      <c r="C702">
        <v>2</v>
      </c>
      <c r="D702" s="2">
        <v>45208</v>
      </c>
      <c r="E702">
        <v>80</v>
      </c>
      <c r="F702" t="str">
        <f>_xlfn.XLOOKUP(B702,Products!$A$2:$A$51,Products!$B$2:$B$51)</f>
        <v>Almost</v>
      </c>
      <c r="G702" t="str">
        <f>_xlfn.XLOOKUP(B702,Products!$A$2:$A$51,Products!$C$2:$C$51)</f>
        <v>Home &amp; Kitchen</v>
      </c>
      <c r="H702">
        <f>_xlfn.XLOOKUP(B702,Products!$A$2:$A$51,Products!$D$2:$D$51)</f>
        <v>70.72</v>
      </c>
      <c r="I702" t="str">
        <f>_xlfn.XLOOKUP(E702,Salespersons!$A$2:$A$101,Salespersons!$B$2:$B$101)</f>
        <v>Joe Nguyen</v>
      </c>
      <c r="J702" t="str">
        <f>_xlfn.XLOOKUP(E702,Salespersons!$A$2:$A$101,Salespersons!$C$2:$C$101)</f>
        <v>East</v>
      </c>
      <c r="K702">
        <f t="shared" si="30"/>
        <v>141.44</v>
      </c>
      <c r="L702" t="str">
        <f t="shared" si="31"/>
        <v>October</v>
      </c>
      <c r="M702" t="str">
        <f t="shared" si="32"/>
        <v>2023</v>
      </c>
    </row>
    <row r="703" spans="1:13" x14ac:dyDescent="0.3">
      <c r="A703">
        <v>702</v>
      </c>
      <c r="B703">
        <v>50</v>
      </c>
      <c r="C703">
        <v>7</v>
      </c>
      <c r="D703" s="2">
        <v>45715</v>
      </c>
      <c r="E703">
        <v>64</v>
      </c>
      <c r="F703" t="str">
        <f>_xlfn.XLOOKUP(B703,Products!$A$2:$A$51,Products!$B$2:$B$51)</f>
        <v>Newspaper</v>
      </c>
      <c r="G703" t="str">
        <f>_xlfn.XLOOKUP(B703,Products!$A$2:$A$51,Products!$C$2:$C$51)</f>
        <v>Clothing</v>
      </c>
      <c r="H703">
        <f>_xlfn.XLOOKUP(B703,Products!$A$2:$A$51,Products!$D$2:$D$51)</f>
        <v>256.36</v>
      </c>
      <c r="I703" t="str">
        <f>_xlfn.XLOOKUP(E703,Salespersons!$A$2:$A$101,Salespersons!$B$2:$B$101)</f>
        <v>Scott Martin</v>
      </c>
      <c r="J703" t="str">
        <f>_xlfn.XLOOKUP(E703,Salespersons!$A$2:$A$101,Salespersons!$C$2:$C$101)</f>
        <v>East</v>
      </c>
      <c r="K703">
        <f t="shared" si="30"/>
        <v>1794.52</v>
      </c>
      <c r="L703" t="str">
        <f t="shared" si="31"/>
        <v>February</v>
      </c>
      <c r="M703" t="str">
        <f t="shared" si="32"/>
        <v>2025</v>
      </c>
    </row>
    <row r="704" spans="1:13" x14ac:dyDescent="0.3">
      <c r="A704">
        <v>703</v>
      </c>
      <c r="B704">
        <v>41</v>
      </c>
      <c r="C704">
        <v>8</v>
      </c>
      <c r="D704" s="2">
        <v>45847</v>
      </c>
      <c r="E704">
        <v>96</v>
      </c>
      <c r="F704" t="str">
        <f>_xlfn.XLOOKUP(B704,Products!$A$2:$A$51,Products!$B$2:$B$51)</f>
        <v>Almost</v>
      </c>
      <c r="G704" t="str">
        <f>_xlfn.XLOOKUP(B704,Products!$A$2:$A$51,Products!$C$2:$C$51)</f>
        <v>Home &amp; Kitchen</v>
      </c>
      <c r="H704">
        <f>_xlfn.XLOOKUP(B704,Products!$A$2:$A$51,Products!$D$2:$D$51)</f>
        <v>70.72</v>
      </c>
      <c r="I704" t="str">
        <f>_xlfn.XLOOKUP(E704,Salespersons!$A$2:$A$101,Salespersons!$B$2:$B$101)</f>
        <v>Shari Ross</v>
      </c>
      <c r="J704" t="str">
        <f>_xlfn.XLOOKUP(E704,Salespersons!$A$2:$A$101,Salespersons!$C$2:$C$101)</f>
        <v>West</v>
      </c>
      <c r="K704">
        <f t="shared" si="30"/>
        <v>565.76</v>
      </c>
      <c r="L704" t="str">
        <f t="shared" si="31"/>
        <v>July</v>
      </c>
      <c r="M704" t="str">
        <f t="shared" si="32"/>
        <v>2025</v>
      </c>
    </row>
    <row r="705" spans="1:13" x14ac:dyDescent="0.3">
      <c r="A705">
        <v>704</v>
      </c>
      <c r="B705">
        <v>5</v>
      </c>
      <c r="C705">
        <v>5</v>
      </c>
      <c r="D705" s="2">
        <v>45535</v>
      </c>
      <c r="E705">
        <v>29</v>
      </c>
      <c r="F705" t="str">
        <f>_xlfn.XLOOKUP(B705,Products!$A$2:$A$51,Products!$B$2:$B$51)</f>
        <v>Table</v>
      </c>
      <c r="G705" t="str">
        <f>_xlfn.XLOOKUP(B705,Products!$A$2:$A$51,Products!$C$2:$C$51)</f>
        <v>Toys</v>
      </c>
      <c r="H705">
        <f>_xlfn.XLOOKUP(B705,Products!$A$2:$A$51,Products!$D$2:$D$51)</f>
        <v>100.72</v>
      </c>
      <c r="I705" t="str">
        <f>_xlfn.XLOOKUP(E705,Salespersons!$A$2:$A$101,Salespersons!$B$2:$B$101)</f>
        <v>Ryan Griffith</v>
      </c>
      <c r="J705" t="str">
        <f>_xlfn.XLOOKUP(E705,Salespersons!$A$2:$A$101,Salespersons!$C$2:$C$101)</f>
        <v>East</v>
      </c>
      <c r="K705">
        <f t="shared" si="30"/>
        <v>503.6</v>
      </c>
      <c r="L705" t="str">
        <f t="shared" si="31"/>
        <v>August</v>
      </c>
      <c r="M705" t="str">
        <f t="shared" si="32"/>
        <v>2024</v>
      </c>
    </row>
    <row r="706" spans="1:13" x14ac:dyDescent="0.3">
      <c r="A706">
        <v>705</v>
      </c>
      <c r="B706">
        <v>45</v>
      </c>
      <c r="C706">
        <v>7</v>
      </c>
      <c r="D706" s="2">
        <v>45559</v>
      </c>
      <c r="E706">
        <v>97</v>
      </c>
      <c r="F706" t="str">
        <f>_xlfn.XLOOKUP(B706,Products!$A$2:$A$51,Products!$B$2:$B$51)</f>
        <v>Scientist</v>
      </c>
      <c r="G706" t="str">
        <f>_xlfn.XLOOKUP(B706,Products!$A$2:$A$51,Products!$C$2:$C$51)</f>
        <v>Toys</v>
      </c>
      <c r="H706">
        <f>_xlfn.XLOOKUP(B706,Products!$A$2:$A$51,Products!$D$2:$D$51)</f>
        <v>483.37</v>
      </c>
      <c r="I706" t="str">
        <f>_xlfn.XLOOKUP(E706,Salespersons!$A$2:$A$101,Salespersons!$B$2:$B$101)</f>
        <v>Gary Price</v>
      </c>
      <c r="J706" t="str">
        <f>_xlfn.XLOOKUP(E706,Salespersons!$A$2:$A$101,Salespersons!$C$2:$C$101)</f>
        <v>North</v>
      </c>
      <c r="K706">
        <f t="shared" si="30"/>
        <v>3383.59</v>
      </c>
      <c r="L706" t="str">
        <f t="shared" si="31"/>
        <v>September</v>
      </c>
      <c r="M706" t="str">
        <f t="shared" si="32"/>
        <v>2024</v>
      </c>
    </row>
    <row r="707" spans="1:13" x14ac:dyDescent="0.3">
      <c r="A707">
        <v>706</v>
      </c>
      <c r="B707">
        <v>44</v>
      </c>
      <c r="C707">
        <v>9</v>
      </c>
      <c r="D707" s="2">
        <v>45360</v>
      </c>
      <c r="E707">
        <v>78</v>
      </c>
      <c r="F707" t="str">
        <f>_xlfn.XLOOKUP(B707,Products!$A$2:$A$51,Products!$B$2:$B$51)</f>
        <v>Approach</v>
      </c>
      <c r="G707" t="str">
        <f>_xlfn.XLOOKUP(B707,Products!$A$2:$A$51,Products!$C$2:$C$51)</f>
        <v>Toys</v>
      </c>
      <c r="H707">
        <f>_xlfn.XLOOKUP(B707,Products!$A$2:$A$51,Products!$D$2:$D$51)</f>
        <v>128.11000000000001</v>
      </c>
      <c r="I707" t="str">
        <f>_xlfn.XLOOKUP(E707,Salespersons!$A$2:$A$101,Salespersons!$B$2:$B$101)</f>
        <v>Austin Stewart</v>
      </c>
      <c r="J707" t="str">
        <f>_xlfn.XLOOKUP(E707,Salespersons!$A$2:$A$101,Salespersons!$C$2:$C$101)</f>
        <v>North</v>
      </c>
      <c r="K707">
        <f t="shared" ref="K707:K770" si="33">C707*H707</f>
        <v>1152.9900000000002</v>
      </c>
      <c r="L707" t="str">
        <f t="shared" ref="L707:L770" si="34">TEXT(D707,"MMMM")</f>
        <v>March</v>
      </c>
      <c r="M707" t="str">
        <f t="shared" ref="M707:M770" si="35">TEXT(D707,"YYYY")</f>
        <v>2024</v>
      </c>
    </row>
    <row r="708" spans="1:13" x14ac:dyDescent="0.3">
      <c r="A708">
        <v>707</v>
      </c>
      <c r="B708">
        <v>41</v>
      </c>
      <c r="C708">
        <v>8</v>
      </c>
      <c r="D708" s="2">
        <v>45455</v>
      </c>
      <c r="E708">
        <v>59</v>
      </c>
      <c r="F708" t="str">
        <f>_xlfn.XLOOKUP(B708,Products!$A$2:$A$51,Products!$B$2:$B$51)</f>
        <v>Almost</v>
      </c>
      <c r="G708" t="str">
        <f>_xlfn.XLOOKUP(B708,Products!$A$2:$A$51,Products!$C$2:$C$51)</f>
        <v>Home &amp; Kitchen</v>
      </c>
      <c r="H708">
        <f>_xlfn.XLOOKUP(B708,Products!$A$2:$A$51,Products!$D$2:$D$51)</f>
        <v>70.72</v>
      </c>
      <c r="I708" t="str">
        <f>_xlfn.XLOOKUP(E708,Salespersons!$A$2:$A$101,Salespersons!$B$2:$B$101)</f>
        <v>William Carney</v>
      </c>
      <c r="J708" t="str">
        <f>_xlfn.XLOOKUP(E708,Salespersons!$A$2:$A$101,Salespersons!$C$2:$C$101)</f>
        <v>North</v>
      </c>
      <c r="K708">
        <f t="shared" si="33"/>
        <v>565.76</v>
      </c>
      <c r="L708" t="str">
        <f t="shared" si="34"/>
        <v>June</v>
      </c>
      <c r="M708" t="str">
        <f t="shared" si="35"/>
        <v>2024</v>
      </c>
    </row>
    <row r="709" spans="1:13" x14ac:dyDescent="0.3">
      <c r="A709">
        <v>708</v>
      </c>
      <c r="B709">
        <v>19</v>
      </c>
      <c r="C709">
        <v>5</v>
      </c>
      <c r="D709" s="2">
        <v>45229</v>
      </c>
      <c r="E709">
        <v>25</v>
      </c>
      <c r="F709" t="str">
        <f>_xlfn.XLOOKUP(B709,Products!$A$2:$A$51,Products!$B$2:$B$51)</f>
        <v>Daughter</v>
      </c>
      <c r="G709" t="str">
        <f>_xlfn.XLOOKUP(B709,Products!$A$2:$A$51,Products!$C$2:$C$51)</f>
        <v>Home &amp; Kitchen</v>
      </c>
      <c r="H709">
        <f>_xlfn.XLOOKUP(B709,Products!$A$2:$A$51,Products!$D$2:$D$51)</f>
        <v>373.4</v>
      </c>
      <c r="I709" t="str">
        <f>_xlfn.XLOOKUP(E709,Salespersons!$A$2:$A$101,Salespersons!$B$2:$B$101)</f>
        <v>Wesley Tucker</v>
      </c>
      <c r="J709" t="str">
        <f>_xlfn.XLOOKUP(E709,Salespersons!$A$2:$A$101,Salespersons!$C$2:$C$101)</f>
        <v>West</v>
      </c>
      <c r="K709">
        <f t="shared" si="33"/>
        <v>1867</v>
      </c>
      <c r="L709" t="str">
        <f t="shared" si="34"/>
        <v>October</v>
      </c>
      <c r="M709" t="str">
        <f t="shared" si="35"/>
        <v>2023</v>
      </c>
    </row>
    <row r="710" spans="1:13" x14ac:dyDescent="0.3">
      <c r="A710">
        <v>709</v>
      </c>
      <c r="B710">
        <v>20</v>
      </c>
      <c r="C710">
        <v>4</v>
      </c>
      <c r="D710" s="2">
        <v>45735</v>
      </c>
      <c r="E710">
        <v>72</v>
      </c>
      <c r="F710" t="str">
        <f>_xlfn.XLOOKUP(B710,Products!$A$2:$A$51,Products!$B$2:$B$51)</f>
        <v>Common</v>
      </c>
      <c r="G710" t="str">
        <f>_xlfn.XLOOKUP(B710,Products!$A$2:$A$51,Products!$C$2:$C$51)</f>
        <v>Electronics</v>
      </c>
      <c r="H710">
        <f>_xlfn.XLOOKUP(B710,Products!$A$2:$A$51,Products!$D$2:$D$51)</f>
        <v>486.94</v>
      </c>
      <c r="I710" t="str">
        <f>_xlfn.XLOOKUP(E710,Salespersons!$A$2:$A$101,Salespersons!$B$2:$B$101)</f>
        <v>Jessica Gilmore</v>
      </c>
      <c r="J710" t="str">
        <f>_xlfn.XLOOKUP(E710,Salespersons!$A$2:$A$101,Salespersons!$C$2:$C$101)</f>
        <v>South</v>
      </c>
      <c r="K710">
        <f t="shared" si="33"/>
        <v>1947.76</v>
      </c>
      <c r="L710" t="str">
        <f t="shared" si="34"/>
        <v>March</v>
      </c>
      <c r="M710" t="str">
        <f t="shared" si="35"/>
        <v>2025</v>
      </c>
    </row>
    <row r="711" spans="1:13" x14ac:dyDescent="0.3">
      <c r="A711">
        <v>710</v>
      </c>
      <c r="B711">
        <v>33</v>
      </c>
      <c r="C711">
        <v>3</v>
      </c>
      <c r="D711" s="2">
        <v>45470</v>
      </c>
      <c r="E711">
        <v>27</v>
      </c>
      <c r="F711" t="str">
        <f>_xlfn.XLOOKUP(B711,Products!$A$2:$A$51,Products!$B$2:$B$51)</f>
        <v>Resource</v>
      </c>
      <c r="G711" t="str">
        <f>_xlfn.XLOOKUP(B711,Products!$A$2:$A$51,Products!$C$2:$C$51)</f>
        <v>Toys</v>
      </c>
      <c r="H711">
        <f>_xlfn.XLOOKUP(B711,Products!$A$2:$A$51,Products!$D$2:$D$51)</f>
        <v>10.54</v>
      </c>
      <c r="I711" t="str">
        <f>_xlfn.XLOOKUP(E711,Salespersons!$A$2:$A$101,Salespersons!$B$2:$B$101)</f>
        <v>Emily Smith</v>
      </c>
      <c r="J711" t="str">
        <f>_xlfn.XLOOKUP(E711,Salespersons!$A$2:$A$101,Salespersons!$C$2:$C$101)</f>
        <v>South</v>
      </c>
      <c r="K711">
        <f t="shared" si="33"/>
        <v>31.619999999999997</v>
      </c>
      <c r="L711" t="str">
        <f t="shared" si="34"/>
        <v>June</v>
      </c>
      <c r="M711" t="str">
        <f t="shared" si="35"/>
        <v>2024</v>
      </c>
    </row>
    <row r="712" spans="1:13" x14ac:dyDescent="0.3">
      <c r="A712">
        <v>711</v>
      </c>
      <c r="B712">
        <v>43</v>
      </c>
      <c r="C712">
        <v>6</v>
      </c>
      <c r="D712" s="2">
        <v>45812</v>
      </c>
      <c r="E712">
        <v>99</v>
      </c>
      <c r="F712" t="str">
        <f>_xlfn.XLOOKUP(B712,Products!$A$2:$A$51,Products!$B$2:$B$51)</f>
        <v>Seem</v>
      </c>
      <c r="G712" t="str">
        <f>_xlfn.XLOOKUP(B712,Products!$A$2:$A$51,Products!$C$2:$C$51)</f>
        <v>Toys</v>
      </c>
      <c r="H712">
        <f>_xlfn.XLOOKUP(B712,Products!$A$2:$A$51,Products!$D$2:$D$51)</f>
        <v>98.01</v>
      </c>
      <c r="I712" t="str">
        <f>_xlfn.XLOOKUP(E712,Salespersons!$A$2:$A$101,Salespersons!$B$2:$B$101)</f>
        <v>Kathleen Grant</v>
      </c>
      <c r="J712" t="str">
        <f>_xlfn.XLOOKUP(E712,Salespersons!$A$2:$A$101,Salespersons!$C$2:$C$101)</f>
        <v>East</v>
      </c>
      <c r="K712">
        <f t="shared" si="33"/>
        <v>588.06000000000006</v>
      </c>
      <c r="L712" t="str">
        <f t="shared" si="34"/>
        <v>June</v>
      </c>
      <c r="M712" t="str">
        <f t="shared" si="35"/>
        <v>2025</v>
      </c>
    </row>
    <row r="713" spans="1:13" x14ac:dyDescent="0.3">
      <c r="A713">
        <v>712</v>
      </c>
      <c r="B713">
        <v>37</v>
      </c>
      <c r="C713">
        <v>4</v>
      </c>
      <c r="D713" s="2">
        <v>45268</v>
      </c>
      <c r="E713">
        <v>22</v>
      </c>
      <c r="F713" t="str">
        <f>_xlfn.XLOOKUP(B713,Products!$A$2:$A$51,Products!$B$2:$B$51)</f>
        <v>Suffer</v>
      </c>
      <c r="G713" t="str">
        <f>_xlfn.XLOOKUP(B713,Products!$A$2:$A$51,Products!$C$2:$C$51)</f>
        <v>Electronics</v>
      </c>
      <c r="H713">
        <f>_xlfn.XLOOKUP(B713,Products!$A$2:$A$51,Products!$D$2:$D$51)</f>
        <v>416.3</v>
      </c>
      <c r="I713" t="str">
        <f>_xlfn.XLOOKUP(E713,Salespersons!$A$2:$A$101,Salespersons!$B$2:$B$101)</f>
        <v>Laura Barnes</v>
      </c>
      <c r="J713" t="str">
        <f>_xlfn.XLOOKUP(E713,Salespersons!$A$2:$A$101,Salespersons!$C$2:$C$101)</f>
        <v>North</v>
      </c>
      <c r="K713">
        <f t="shared" si="33"/>
        <v>1665.2</v>
      </c>
      <c r="L713" t="str">
        <f t="shared" si="34"/>
        <v>December</v>
      </c>
      <c r="M713" t="str">
        <f t="shared" si="35"/>
        <v>2023</v>
      </c>
    </row>
    <row r="714" spans="1:13" x14ac:dyDescent="0.3">
      <c r="A714">
        <v>713</v>
      </c>
      <c r="B714">
        <v>31</v>
      </c>
      <c r="C714">
        <v>4</v>
      </c>
      <c r="D714" s="2">
        <v>45354</v>
      </c>
      <c r="E714">
        <v>71</v>
      </c>
      <c r="F714" t="str">
        <f>_xlfn.XLOOKUP(B714,Products!$A$2:$A$51,Products!$B$2:$B$51)</f>
        <v>Tell</v>
      </c>
      <c r="G714" t="str">
        <f>_xlfn.XLOOKUP(B714,Products!$A$2:$A$51,Products!$C$2:$C$51)</f>
        <v>Books</v>
      </c>
      <c r="H714">
        <f>_xlfn.XLOOKUP(B714,Products!$A$2:$A$51,Products!$D$2:$D$51)</f>
        <v>83.85</v>
      </c>
      <c r="I714" t="str">
        <f>_xlfn.XLOOKUP(E714,Salespersons!$A$2:$A$101,Salespersons!$B$2:$B$101)</f>
        <v>Jeremy Kennedy</v>
      </c>
      <c r="J714" t="str">
        <f>_xlfn.XLOOKUP(E714,Salespersons!$A$2:$A$101,Salespersons!$C$2:$C$101)</f>
        <v>North</v>
      </c>
      <c r="K714">
        <f t="shared" si="33"/>
        <v>335.4</v>
      </c>
      <c r="L714" t="str">
        <f t="shared" si="34"/>
        <v>March</v>
      </c>
      <c r="M714" t="str">
        <f t="shared" si="35"/>
        <v>2024</v>
      </c>
    </row>
    <row r="715" spans="1:13" x14ac:dyDescent="0.3">
      <c r="A715">
        <v>714</v>
      </c>
      <c r="B715">
        <v>39</v>
      </c>
      <c r="C715">
        <v>7</v>
      </c>
      <c r="D715" s="2">
        <v>45820</v>
      </c>
      <c r="E715">
        <v>100</v>
      </c>
      <c r="F715" t="str">
        <f>_xlfn.XLOOKUP(B715,Products!$A$2:$A$51,Products!$B$2:$B$51)</f>
        <v>Reflect</v>
      </c>
      <c r="G715" t="str">
        <f>_xlfn.XLOOKUP(B715,Products!$A$2:$A$51,Products!$C$2:$C$51)</f>
        <v>Clothing</v>
      </c>
      <c r="H715">
        <f>_xlfn.XLOOKUP(B715,Products!$A$2:$A$51,Products!$D$2:$D$51)</f>
        <v>194.89</v>
      </c>
      <c r="I715" t="str">
        <f>_xlfn.XLOOKUP(E715,Salespersons!$A$2:$A$101,Salespersons!$B$2:$B$101)</f>
        <v>Sara Strong</v>
      </c>
      <c r="J715" t="str">
        <f>_xlfn.XLOOKUP(E715,Salespersons!$A$2:$A$101,Salespersons!$C$2:$C$101)</f>
        <v>North</v>
      </c>
      <c r="K715">
        <f t="shared" si="33"/>
        <v>1364.23</v>
      </c>
      <c r="L715" t="str">
        <f t="shared" si="34"/>
        <v>June</v>
      </c>
      <c r="M715" t="str">
        <f t="shared" si="35"/>
        <v>2025</v>
      </c>
    </row>
    <row r="716" spans="1:13" x14ac:dyDescent="0.3">
      <c r="A716">
        <v>715</v>
      </c>
      <c r="B716">
        <v>13</v>
      </c>
      <c r="C716">
        <v>5</v>
      </c>
      <c r="D716" s="2">
        <v>45171</v>
      </c>
      <c r="E716">
        <v>47</v>
      </c>
      <c r="F716" t="str">
        <f>_xlfn.XLOOKUP(B716,Products!$A$2:$A$51,Products!$B$2:$B$51)</f>
        <v>Beat</v>
      </c>
      <c r="G716" t="str">
        <f>_xlfn.XLOOKUP(B716,Products!$A$2:$A$51,Products!$C$2:$C$51)</f>
        <v>Toys</v>
      </c>
      <c r="H716">
        <f>_xlfn.XLOOKUP(B716,Products!$A$2:$A$51,Products!$D$2:$D$51)</f>
        <v>430.93</v>
      </c>
      <c r="I716" t="str">
        <f>_xlfn.XLOOKUP(E716,Salespersons!$A$2:$A$101,Salespersons!$B$2:$B$101)</f>
        <v>Jasmine Smith</v>
      </c>
      <c r="J716" t="str">
        <f>_xlfn.XLOOKUP(E716,Salespersons!$A$2:$A$101,Salespersons!$C$2:$C$101)</f>
        <v>West</v>
      </c>
      <c r="K716">
        <f t="shared" si="33"/>
        <v>2154.65</v>
      </c>
      <c r="L716" t="str">
        <f t="shared" si="34"/>
        <v>September</v>
      </c>
      <c r="M716" t="str">
        <f t="shared" si="35"/>
        <v>2023</v>
      </c>
    </row>
    <row r="717" spans="1:13" x14ac:dyDescent="0.3">
      <c r="A717">
        <v>716</v>
      </c>
      <c r="B717">
        <v>38</v>
      </c>
      <c r="C717">
        <v>1</v>
      </c>
      <c r="D717" s="2">
        <v>45755</v>
      </c>
      <c r="E717">
        <v>76</v>
      </c>
      <c r="F717" t="str">
        <f>_xlfn.XLOOKUP(B717,Products!$A$2:$A$51,Products!$B$2:$B$51)</f>
        <v>Smile</v>
      </c>
      <c r="G717" t="str">
        <f>_xlfn.XLOOKUP(B717,Products!$A$2:$A$51,Products!$C$2:$C$51)</f>
        <v>Clothing</v>
      </c>
      <c r="H717">
        <f>_xlfn.XLOOKUP(B717,Products!$A$2:$A$51,Products!$D$2:$D$51)</f>
        <v>49.56</v>
      </c>
      <c r="I717" t="str">
        <f>_xlfn.XLOOKUP(E717,Salespersons!$A$2:$A$101,Salespersons!$B$2:$B$101)</f>
        <v>Julie Smith</v>
      </c>
      <c r="J717" t="str">
        <f>_xlfn.XLOOKUP(E717,Salespersons!$A$2:$A$101,Salespersons!$C$2:$C$101)</f>
        <v>East</v>
      </c>
      <c r="K717">
        <f t="shared" si="33"/>
        <v>49.56</v>
      </c>
      <c r="L717" t="str">
        <f t="shared" si="34"/>
        <v>April</v>
      </c>
      <c r="M717" t="str">
        <f t="shared" si="35"/>
        <v>2025</v>
      </c>
    </row>
    <row r="718" spans="1:13" x14ac:dyDescent="0.3">
      <c r="A718">
        <v>717</v>
      </c>
      <c r="B718">
        <v>45</v>
      </c>
      <c r="C718">
        <v>5</v>
      </c>
      <c r="D718" s="2">
        <v>45542</v>
      </c>
      <c r="E718">
        <v>55</v>
      </c>
      <c r="F718" t="str">
        <f>_xlfn.XLOOKUP(B718,Products!$A$2:$A$51,Products!$B$2:$B$51)</f>
        <v>Scientist</v>
      </c>
      <c r="G718" t="str">
        <f>_xlfn.XLOOKUP(B718,Products!$A$2:$A$51,Products!$C$2:$C$51)</f>
        <v>Toys</v>
      </c>
      <c r="H718">
        <f>_xlfn.XLOOKUP(B718,Products!$A$2:$A$51,Products!$D$2:$D$51)</f>
        <v>483.37</v>
      </c>
      <c r="I718" t="str">
        <f>_xlfn.XLOOKUP(E718,Salespersons!$A$2:$A$101,Salespersons!$B$2:$B$101)</f>
        <v>Erica Turner</v>
      </c>
      <c r="J718" t="str">
        <f>_xlfn.XLOOKUP(E718,Salespersons!$A$2:$A$101,Salespersons!$C$2:$C$101)</f>
        <v>West</v>
      </c>
      <c r="K718">
        <f t="shared" si="33"/>
        <v>2416.85</v>
      </c>
      <c r="L718" t="str">
        <f t="shared" si="34"/>
        <v>September</v>
      </c>
      <c r="M718" t="str">
        <f t="shared" si="35"/>
        <v>2024</v>
      </c>
    </row>
    <row r="719" spans="1:13" x14ac:dyDescent="0.3">
      <c r="A719">
        <v>718</v>
      </c>
      <c r="B719">
        <v>6</v>
      </c>
      <c r="C719">
        <v>6</v>
      </c>
      <c r="D719" s="2">
        <v>45280</v>
      </c>
      <c r="E719">
        <v>9</v>
      </c>
      <c r="F719" t="str">
        <f>_xlfn.XLOOKUP(B719,Products!$A$2:$A$51,Products!$B$2:$B$51)</f>
        <v>Gas</v>
      </c>
      <c r="G719" t="str">
        <f>_xlfn.XLOOKUP(B719,Products!$A$2:$A$51,Products!$C$2:$C$51)</f>
        <v>Home &amp; Kitchen</v>
      </c>
      <c r="H719">
        <f>_xlfn.XLOOKUP(B719,Products!$A$2:$A$51,Products!$D$2:$D$51)</f>
        <v>79.7</v>
      </c>
      <c r="I719" t="str">
        <f>_xlfn.XLOOKUP(E719,Salespersons!$A$2:$A$101,Salespersons!$B$2:$B$101)</f>
        <v>Tyler Garcia</v>
      </c>
      <c r="J719" t="str">
        <f>_xlfn.XLOOKUP(E719,Salespersons!$A$2:$A$101,Salespersons!$C$2:$C$101)</f>
        <v>South</v>
      </c>
      <c r="K719">
        <f t="shared" si="33"/>
        <v>478.20000000000005</v>
      </c>
      <c r="L719" t="str">
        <f t="shared" si="34"/>
        <v>December</v>
      </c>
      <c r="M719" t="str">
        <f t="shared" si="35"/>
        <v>2023</v>
      </c>
    </row>
    <row r="720" spans="1:13" x14ac:dyDescent="0.3">
      <c r="A720">
        <v>719</v>
      </c>
      <c r="B720">
        <v>47</v>
      </c>
      <c r="C720">
        <v>1</v>
      </c>
      <c r="D720" s="2">
        <v>45245</v>
      </c>
      <c r="E720">
        <v>54</v>
      </c>
      <c r="F720" t="str">
        <f>_xlfn.XLOOKUP(B720,Products!$A$2:$A$51,Products!$B$2:$B$51)</f>
        <v>Recent</v>
      </c>
      <c r="G720" t="str">
        <f>_xlfn.XLOOKUP(B720,Products!$A$2:$A$51,Products!$C$2:$C$51)</f>
        <v>Books</v>
      </c>
      <c r="H720">
        <f>_xlfn.XLOOKUP(B720,Products!$A$2:$A$51,Products!$D$2:$D$51)</f>
        <v>260.04000000000002</v>
      </c>
      <c r="I720" t="str">
        <f>_xlfn.XLOOKUP(E720,Salespersons!$A$2:$A$101,Salespersons!$B$2:$B$101)</f>
        <v>Linda Grant</v>
      </c>
      <c r="J720" t="str">
        <f>_xlfn.XLOOKUP(E720,Salespersons!$A$2:$A$101,Salespersons!$C$2:$C$101)</f>
        <v>South</v>
      </c>
      <c r="K720">
        <f t="shared" si="33"/>
        <v>260.04000000000002</v>
      </c>
      <c r="L720" t="str">
        <f t="shared" si="34"/>
        <v>November</v>
      </c>
      <c r="M720" t="str">
        <f t="shared" si="35"/>
        <v>2023</v>
      </c>
    </row>
    <row r="721" spans="1:13" x14ac:dyDescent="0.3">
      <c r="A721">
        <v>720</v>
      </c>
      <c r="B721">
        <v>8</v>
      </c>
      <c r="C721">
        <v>3</v>
      </c>
      <c r="D721" s="2">
        <v>45164</v>
      </c>
      <c r="E721">
        <v>64</v>
      </c>
      <c r="F721" t="str">
        <f>_xlfn.XLOOKUP(B721,Products!$A$2:$A$51,Products!$B$2:$B$51)</f>
        <v>Center</v>
      </c>
      <c r="G721" t="str">
        <f>_xlfn.XLOOKUP(B721,Products!$A$2:$A$51,Products!$C$2:$C$51)</f>
        <v>Home &amp; Kitchen</v>
      </c>
      <c r="H721">
        <f>_xlfn.XLOOKUP(B721,Products!$A$2:$A$51,Products!$D$2:$D$51)</f>
        <v>275.3</v>
      </c>
      <c r="I721" t="str">
        <f>_xlfn.XLOOKUP(E721,Salespersons!$A$2:$A$101,Salespersons!$B$2:$B$101)</f>
        <v>Scott Martin</v>
      </c>
      <c r="J721" t="str">
        <f>_xlfn.XLOOKUP(E721,Salespersons!$A$2:$A$101,Salespersons!$C$2:$C$101)</f>
        <v>East</v>
      </c>
      <c r="K721">
        <f t="shared" si="33"/>
        <v>825.90000000000009</v>
      </c>
      <c r="L721" t="str">
        <f t="shared" si="34"/>
        <v>August</v>
      </c>
      <c r="M721" t="str">
        <f t="shared" si="35"/>
        <v>2023</v>
      </c>
    </row>
    <row r="722" spans="1:13" x14ac:dyDescent="0.3">
      <c r="A722">
        <v>721</v>
      </c>
      <c r="B722">
        <v>43</v>
      </c>
      <c r="C722">
        <v>6</v>
      </c>
      <c r="D722" s="2">
        <v>45295</v>
      </c>
      <c r="E722">
        <v>99</v>
      </c>
      <c r="F722" t="str">
        <f>_xlfn.XLOOKUP(B722,Products!$A$2:$A$51,Products!$B$2:$B$51)</f>
        <v>Seem</v>
      </c>
      <c r="G722" t="str">
        <f>_xlfn.XLOOKUP(B722,Products!$A$2:$A$51,Products!$C$2:$C$51)</f>
        <v>Toys</v>
      </c>
      <c r="H722">
        <f>_xlfn.XLOOKUP(B722,Products!$A$2:$A$51,Products!$D$2:$D$51)</f>
        <v>98.01</v>
      </c>
      <c r="I722" t="str">
        <f>_xlfn.XLOOKUP(E722,Salespersons!$A$2:$A$101,Salespersons!$B$2:$B$101)</f>
        <v>Kathleen Grant</v>
      </c>
      <c r="J722" t="str">
        <f>_xlfn.XLOOKUP(E722,Salespersons!$A$2:$A$101,Salespersons!$C$2:$C$101)</f>
        <v>East</v>
      </c>
      <c r="K722">
        <f t="shared" si="33"/>
        <v>588.06000000000006</v>
      </c>
      <c r="L722" t="str">
        <f t="shared" si="34"/>
        <v>January</v>
      </c>
      <c r="M722" t="str">
        <f t="shared" si="35"/>
        <v>2024</v>
      </c>
    </row>
    <row r="723" spans="1:13" x14ac:dyDescent="0.3">
      <c r="A723">
        <v>722</v>
      </c>
      <c r="B723">
        <v>10</v>
      </c>
      <c r="C723">
        <v>7</v>
      </c>
      <c r="D723" s="2">
        <v>45855</v>
      </c>
      <c r="E723">
        <v>39</v>
      </c>
      <c r="F723" t="str">
        <f>_xlfn.XLOOKUP(B723,Products!$A$2:$A$51,Products!$B$2:$B$51)</f>
        <v>Live</v>
      </c>
      <c r="G723" t="str">
        <f>_xlfn.XLOOKUP(B723,Products!$A$2:$A$51,Products!$C$2:$C$51)</f>
        <v>Home &amp; Kitchen</v>
      </c>
      <c r="H723">
        <f>_xlfn.XLOOKUP(B723,Products!$A$2:$A$51,Products!$D$2:$D$51)</f>
        <v>406.51</v>
      </c>
      <c r="I723" t="str">
        <f>_xlfn.XLOOKUP(E723,Salespersons!$A$2:$A$101,Salespersons!$B$2:$B$101)</f>
        <v>Francisco Hogan</v>
      </c>
      <c r="J723" t="str">
        <f>_xlfn.XLOOKUP(E723,Salespersons!$A$2:$A$101,Salespersons!$C$2:$C$101)</f>
        <v>West</v>
      </c>
      <c r="K723">
        <f t="shared" si="33"/>
        <v>2845.5699999999997</v>
      </c>
      <c r="L723" t="str">
        <f t="shared" si="34"/>
        <v>July</v>
      </c>
      <c r="M723" t="str">
        <f t="shared" si="35"/>
        <v>2025</v>
      </c>
    </row>
    <row r="724" spans="1:13" x14ac:dyDescent="0.3">
      <c r="A724">
        <v>723</v>
      </c>
      <c r="B724">
        <v>41</v>
      </c>
      <c r="C724">
        <v>7</v>
      </c>
      <c r="D724" s="2">
        <v>45357</v>
      </c>
      <c r="E724">
        <v>83</v>
      </c>
      <c r="F724" t="str">
        <f>_xlfn.XLOOKUP(B724,Products!$A$2:$A$51,Products!$B$2:$B$51)</f>
        <v>Almost</v>
      </c>
      <c r="G724" t="str">
        <f>_xlfn.XLOOKUP(B724,Products!$A$2:$A$51,Products!$C$2:$C$51)</f>
        <v>Home &amp; Kitchen</v>
      </c>
      <c r="H724">
        <f>_xlfn.XLOOKUP(B724,Products!$A$2:$A$51,Products!$D$2:$D$51)</f>
        <v>70.72</v>
      </c>
      <c r="I724" t="str">
        <f>_xlfn.XLOOKUP(E724,Salespersons!$A$2:$A$101,Salespersons!$B$2:$B$101)</f>
        <v>Stephen Ortiz</v>
      </c>
      <c r="J724" t="str">
        <f>_xlfn.XLOOKUP(E724,Salespersons!$A$2:$A$101,Salespersons!$C$2:$C$101)</f>
        <v>North</v>
      </c>
      <c r="K724">
        <f t="shared" si="33"/>
        <v>495.03999999999996</v>
      </c>
      <c r="L724" t="str">
        <f t="shared" si="34"/>
        <v>March</v>
      </c>
      <c r="M724" t="str">
        <f t="shared" si="35"/>
        <v>2024</v>
      </c>
    </row>
    <row r="725" spans="1:13" x14ac:dyDescent="0.3">
      <c r="A725">
        <v>724</v>
      </c>
      <c r="B725">
        <v>4</v>
      </c>
      <c r="C725">
        <v>7</v>
      </c>
      <c r="D725" s="2">
        <v>45273</v>
      </c>
      <c r="E725">
        <v>92</v>
      </c>
      <c r="F725" t="str">
        <f>_xlfn.XLOOKUP(B725,Products!$A$2:$A$51,Products!$B$2:$B$51)</f>
        <v>Half</v>
      </c>
      <c r="G725" t="str">
        <f>_xlfn.XLOOKUP(B725,Products!$A$2:$A$51,Products!$C$2:$C$51)</f>
        <v>Home &amp; Kitchen</v>
      </c>
      <c r="H725">
        <f>_xlfn.XLOOKUP(B725,Products!$A$2:$A$51,Products!$D$2:$D$51)</f>
        <v>420.81</v>
      </c>
      <c r="I725" t="str">
        <f>_xlfn.XLOOKUP(E725,Salespersons!$A$2:$A$101,Salespersons!$B$2:$B$101)</f>
        <v>Larry Rivera</v>
      </c>
      <c r="J725" t="str">
        <f>_xlfn.XLOOKUP(E725,Salespersons!$A$2:$A$101,Salespersons!$C$2:$C$101)</f>
        <v>North</v>
      </c>
      <c r="K725">
        <f t="shared" si="33"/>
        <v>2945.67</v>
      </c>
      <c r="L725" t="str">
        <f t="shared" si="34"/>
        <v>December</v>
      </c>
      <c r="M725" t="str">
        <f t="shared" si="35"/>
        <v>2023</v>
      </c>
    </row>
    <row r="726" spans="1:13" x14ac:dyDescent="0.3">
      <c r="A726">
        <v>725</v>
      </c>
      <c r="B726">
        <v>14</v>
      </c>
      <c r="C726">
        <v>9</v>
      </c>
      <c r="D726" s="2">
        <v>45505</v>
      </c>
      <c r="E726">
        <v>93</v>
      </c>
      <c r="F726" t="str">
        <f>_xlfn.XLOOKUP(B726,Products!$A$2:$A$51,Products!$B$2:$B$51)</f>
        <v>Mention</v>
      </c>
      <c r="G726" t="str">
        <f>_xlfn.XLOOKUP(B726,Products!$A$2:$A$51,Products!$C$2:$C$51)</f>
        <v>Home &amp; Kitchen</v>
      </c>
      <c r="H726">
        <f>_xlfn.XLOOKUP(B726,Products!$A$2:$A$51,Products!$D$2:$D$51)</f>
        <v>64.77</v>
      </c>
      <c r="I726" t="str">
        <f>_xlfn.XLOOKUP(E726,Salespersons!$A$2:$A$101,Salespersons!$B$2:$B$101)</f>
        <v>Yolanda Clayton</v>
      </c>
      <c r="J726" t="str">
        <f>_xlfn.XLOOKUP(E726,Salespersons!$A$2:$A$101,Salespersons!$C$2:$C$101)</f>
        <v>South</v>
      </c>
      <c r="K726">
        <f t="shared" si="33"/>
        <v>582.92999999999995</v>
      </c>
      <c r="L726" t="str">
        <f t="shared" si="34"/>
        <v>August</v>
      </c>
      <c r="M726" t="str">
        <f t="shared" si="35"/>
        <v>2024</v>
      </c>
    </row>
    <row r="727" spans="1:13" x14ac:dyDescent="0.3">
      <c r="A727">
        <v>726</v>
      </c>
      <c r="B727">
        <v>4</v>
      </c>
      <c r="C727">
        <v>2</v>
      </c>
      <c r="D727" s="2">
        <v>45374</v>
      </c>
      <c r="E727">
        <v>8</v>
      </c>
      <c r="F727" t="str">
        <f>_xlfn.XLOOKUP(B727,Products!$A$2:$A$51,Products!$B$2:$B$51)</f>
        <v>Half</v>
      </c>
      <c r="G727" t="str">
        <f>_xlfn.XLOOKUP(B727,Products!$A$2:$A$51,Products!$C$2:$C$51)</f>
        <v>Home &amp; Kitchen</v>
      </c>
      <c r="H727">
        <f>_xlfn.XLOOKUP(B727,Products!$A$2:$A$51,Products!$D$2:$D$51)</f>
        <v>420.81</v>
      </c>
      <c r="I727" t="str">
        <f>_xlfn.XLOOKUP(E727,Salespersons!$A$2:$A$101,Salespersons!$B$2:$B$101)</f>
        <v>Kimberly Brown</v>
      </c>
      <c r="J727" t="str">
        <f>_xlfn.XLOOKUP(E727,Salespersons!$A$2:$A$101,Salespersons!$C$2:$C$101)</f>
        <v>East</v>
      </c>
      <c r="K727">
        <f t="shared" si="33"/>
        <v>841.62</v>
      </c>
      <c r="L727" t="str">
        <f t="shared" si="34"/>
        <v>March</v>
      </c>
      <c r="M727" t="str">
        <f t="shared" si="35"/>
        <v>2024</v>
      </c>
    </row>
    <row r="728" spans="1:13" x14ac:dyDescent="0.3">
      <c r="A728">
        <v>727</v>
      </c>
      <c r="B728">
        <v>24</v>
      </c>
      <c r="C728">
        <v>3</v>
      </c>
      <c r="D728" s="2">
        <v>45616</v>
      </c>
      <c r="E728">
        <v>27</v>
      </c>
      <c r="F728" t="str">
        <f>_xlfn.XLOOKUP(B728,Products!$A$2:$A$51,Products!$B$2:$B$51)</f>
        <v>Still</v>
      </c>
      <c r="G728" t="str">
        <f>_xlfn.XLOOKUP(B728,Products!$A$2:$A$51,Products!$C$2:$C$51)</f>
        <v>Electronics</v>
      </c>
      <c r="H728">
        <f>_xlfn.XLOOKUP(B728,Products!$A$2:$A$51,Products!$D$2:$D$51)</f>
        <v>68.260000000000005</v>
      </c>
      <c r="I728" t="str">
        <f>_xlfn.XLOOKUP(E728,Salespersons!$A$2:$A$101,Salespersons!$B$2:$B$101)</f>
        <v>Emily Smith</v>
      </c>
      <c r="J728" t="str">
        <f>_xlfn.XLOOKUP(E728,Salespersons!$A$2:$A$101,Salespersons!$C$2:$C$101)</f>
        <v>South</v>
      </c>
      <c r="K728">
        <f t="shared" si="33"/>
        <v>204.78000000000003</v>
      </c>
      <c r="L728" t="str">
        <f t="shared" si="34"/>
        <v>November</v>
      </c>
      <c r="M728" t="str">
        <f t="shared" si="35"/>
        <v>2024</v>
      </c>
    </row>
    <row r="729" spans="1:13" x14ac:dyDescent="0.3">
      <c r="A729">
        <v>728</v>
      </c>
      <c r="B729">
        <v>47</v>
      </c>
      <c r="C729">
        <v>7</v>
      </c>
      <c r="D729" s="2">
        <v>45551</v>
      </c>
      <c r="E729">
        <v>69</v>
      </c>
      <c r="F729" t="str">
        <f>_xlfn.XLOOKUP(B729,Products!$A$2:$A$51,Products!$B$2:$B$51)</f>
        <v>Recent</v>
      </c>
      <c r="G729" t="str">
        <f>_xlfn.XLOOKUP(B729,Products!$A$2:$A$51,Products!$C$2:$C$51)</f>
        <v>Books</v>
      </c>
      <c r="H729">
        <f>_xlfn.XLOOKUP(B729,Products!$A$2:$A$51,Products!$D$2:$D$51)</f>
        <v>260.04000000000002</v>
      </c>
      <c r="I729" t="str">
        <f>_xlfn.XLOOKUP(E729,Salespersons!$A$2:$A$101,Salespersons!$B$2:$B$101)</f>
        <v>Raymond Flowers</v>
      </c>
      <c r="J729" t="str">
        <f>_xlfn.XLOOKUP(E729,Salespersons!$A$2:$A$101,Salespersons!$C$2:$C$101)</f>
        <v>North</v>
      </c>
      <c r="K729">
        <f t="shared" si="33"/>
        <v>1820.2800000000002</v>
      </c>
      <c r="L729" t="str">
        <f t="shared" si="34"/>
        <v>September</v>
      </c>
      <c r="M729" t="str">
        <f t="shared" si="35"/>
        <v>2024</v>
      </c>
    </row>
    <row r="730" spans="1:13" x14ac:dyDescent="0.3">
      <c r="A730">
        <v>729</v>
      </c>
      <c r="B730">
        <v>21</v>
      </c>
      <c r="C730">
        <v>6</v>
      </c>
      <c r="D730" s="2">
        <v>45521</v>
      </c>
      <c r="E730">
        <v>93</v>
      </c>
      <c r="F730" t="str">
        <f>_xlfn.XLOOKUP(B730,Products!$A$2:$A$51,Products!$B$2:$B$51)</f>
        <v>Firm</v>
      </c>
      <c r="G730" t="str">
        <f>_xlfn.XLOOKUP(B730,Products!$A$2:$A$51,Products!$C$2:$C$51)</f>
        <v>Toys</v>
      </c>
      <c r="H730">
        <f>_xlfn.XLOOKUP(B730,Products!$A$2:$A$51,Products!$D$2:$D$51)</f>
        <v>107.8</v>
      </c>
      <c r="I730" t="str">
        <f>_xlfn.XLOOKUP(E730,Salespersons!$A$2:$A$101,Salespersons!$B$2:$B$101)</f>
        <v>Yolanda Clayton</v>
      </c>
      <c r="J730" t="str">
        <f>_xlfn.XLOOKUP(E730,Salespersons!$A$2:$A$101,Salespersons!$C$2:$C$101)</f>
        <v>South</v>
      </c>
      <c r="K730">
        <f t="shared" si="33"/>
        <v>646.79999999999995</v>
      </c>
      <c r="L730" t="str">
        <f t="shared" si="34"/>
        <v>August</v>
      </c>
      <c r="M730" t="str">
        <f t="shared" si="35"/>
        <v>2024</v>
      </c>
    </row>
    <row r="731" spans="1:13" x14ac:dyDescent="0.3">
      <c r="A731">
        <v>730</v>
      </c>
      <c r="B731">
        <v>10</v>
      </c>
      <c r="C731">
        <v>1</v>
      </c>
      <c r="D731" s="2">
        <v>45771</v>
      </c>
      <c r="E731">
        <v>99</v>
      </c>
      <c r="F731" t="str">
        <f>_xlfn.XLOOKUP(B731,Products!$A$2:$A$51,Products!$B$2:$B$51)</f>
        <v>Live</v>
      </c>
      <c r="G731" t="str">
        <f>_xlfn.XLOOKUP(B731,Products!$A$2:$A$51,Products!$C$2:$C$51)</f>
        <v>Home &amp; Kitchen</v>
      </c>
      <c r="H731">
        <f>_xlfn.XLOOKUP(B731,Products!$A$2:$A$51,Products!$D$2:$D$51)</f>
        <v>406.51</v>
      </c>
      <c r="I731" t="str">
        <f>_xlfn.XLOOKUP(E731,Salespersons!$A$2:$A$101,Salespersons!$B$2:$B$101)</f>
        <v>Kathleen Grant</v>
      </c>
      <c r="J731" t="str">
        <f>_xlfn.XLOOKUP(E731,Salespersons!$A$2:$A$101,Salespersons!$C$2:$C$101)</f>
        <v>East</v>
      </c>
      <c r="K731">
        <f t="shared" si="33"/>
        <v>406.51</v>
      </c>
      <c r="L731" t="str">
        <f t="shared" si="34"/>
        <v>April</v>
      </c>
      <c r="M731" t="str">
        <f t="shared" si="35"/>
        <v>2025</v>
      </c>
    </row>
    <row r="732" spans="1:13" x14ac:dyDescent="0.3">
      <c r="A732">
        <v>731</v>
      </c>
      <c r="B732">
        <v>46</v>
      </c>
      <c r="C732">
        <v>7</v>
      </c>
      <c r="D732" s="2">
        <v>45797</v>
      </c>
      <c r="E732">
        <v>33</v>
      </c>
      <c r="F732" t="str">
        <f>_xlfn.XLOOKUP(B732,Products!$A$2:$A$51,Products!$B$2:$B$51)</f>
        <v>Consider</v>
      </c>
      <c r="G732" t="str">
        <f>_xlfn.XLOOKUP(B732,Products!$A$2:$A$51,Products!$C$2:$C$51)</f>
        <v>Books</v>
      </c>
      <c r="H732">
        <f>_xlfn.XLOOKUP(B732,Products!$A$2:$A$51,Products!$D$2:$D$51)</f>
        <v>243.05</v>
      </c>
      <c r="I732" t="str">
        <f>_xlfn.XLOOKUP(E732,Salespersons!$A$2:$A$101,Salespersons!$B$2:$B$101)</f>
        <v>Sharon Smith</v>
      </c>
      <c r="J732" t="str">
        <f>_xlfn.XLOOKUP(E732,Salespersons!$A$2:$A$101,Salespersons!$C$2:$C$101)</f>
        <v>East</v>
      </c>
      <c r="K732">
        <f t="shared" si="33"/>
        <v>1701.3500000000001</v>
      </c>
      <c r="L732" t="str">
        <f t="shared" si="34"/>
        <v>May</v>
      </c>
      <c r="M732" t="str">
        <f t="shared" si="35"/>
        <v>2025</v>
      </c>
    </row>
    <row r="733" spans="1:13" x14ac:dyDescent="0.3">
      <c r="A733">
        <v>732</v>
      </c>
      <c r="B733">
        <v>25</v>
      </c>
      <c r="C733">
        <v>2</v>
      </c>
      <c r="D733" s="2">
        <v>45721</v>
      </c>
      <c r="E733">
        <v>96</v>
      </c>
      <c r="F733" t="str">
        <f>_xlfn.XLOOKUP(B733,Products!$A$2:$A$51,Products!$B$2:$B$51)</f>
        <v>Give</v>
      </c>
      <c r="G733" t="str">
        <f>_xlfn.XLOOKUP(B733,Products!$A$2:$A$51,Products!$C$2:$C$51)</f>
        <v>Home &amp; Kitchen</v>
      </c>
      <c r="H733">
        <f>_xlfn.XLOOKUP(B733,Products!$A$2:$A$51,Products!$D$2:$D$51)</f>
        <v>262.41000000000003</v>
      </c>
      <c r="I733" t="str">
        <f>_xlfn.XLOOKUP(E733,Salespersons!$A$2:$A$101,Salespersons!$B$2:$B$101)</f>
        <v>Shari Ross</v>
      </c>
      <c r="J733" t="str">
        <f>_xlfn.XLOOKUP(E733,Salespersons!$A$2:$A$101,Salespersons!$C$2:$C$101)</f>
        <v>West</v>
      </c>
      <c r="K733">
        <f t="shared" si="33"/>
        <v>524.82000000000005</v>
      </c>
      <c r="L733" t="str">
        <f t="shared" si="34"/>
        <v>March</v>
      </c>
      <c r="M733" t="str">
        <f t="shared" si="35"/>
        <v>2025</v>
      </c>
    </row>
    <row r="734" spans="1:13" x14ac:dyDescent="0.3">
      <c r="A734">
        <v>733</v>
      </c>
      <c r="B734">
        <v>6</v>
      </c>
      <c r="C734">
        <v>4</v>
      </c>
      <c r="D734" s="2">
        <v>45713</v>
      </c>
      <c r="E734">
        <v>85</v>
      </c>
      <c r="F734" t="str">
        <f>_xlfn.XLOOKUP(B734,Products!$A$2:$A$51,Products!$B$2:$B$51)</f>
        <v>Gas</v>
      </c>
      <c r="G734" t="str">
        <f>_xlfn.XLOOKUP(B734,Products!$A$2:$A$51,Products!$C$2:$C$51)</f>
        <v>Home &amp; Kitchen</v>
      </c>
      <c r="H734">
        <f>_xlfn.XLOOKUP(B734,Products!$A$2:$A$51,Products!$D$2:$D$51)</f>
        <v>79.7</v>
      </c>
      <c r="I734" t="str">
        <f>_xlfn.XLOOKUP(E734,Salespersons!$A$2:$A$101,Salespersons!$B$2:$B$101)</f>
        <v>Kristin Rodriguez</v>
      </c>
      <c r="J734" t="str">
        <f>_xlfn.XLOOKUP(E734,Salespersons!$A$2:$A$101,Salespersons!$C$2:$C$101)</f>
        <v>West</v>
      </c>
      <c r="K734">
        <f t="shared" si="33"/>
        <v>318.8</v>
      </c>
      <c r="L734" t="str">
        <f t="shared" si="34"/>
        <v>February</v>
      </c>
      <c r="M734" t="str">
        <f t="shared" si="35"/>
        <v>2025</v>
      </c>
    </row>
    <row r="735" spans="1:13" x14ac:dyDescent="0.3">
      <c r="A735">
        <v>734</v>
      </c>
      <c r="B735">
        <v>16</v>
      </c>
      <c r="C735">
        <v>7</v>
      </c>
      <c r="D735" s="2">
        <v>45313</v>
      </c>
      <c r="E735">
        <v>10</v>
      </c>
      <c r="F735" t="str">
        <f>_xlfn.XLOOKUP(B735,Products!$A$2:$A$51,Products!$B$2:$B$51)</f>
        <v>Answer</v>
      </c>
      <c r="G735" t="str">
        <f>_xlfn.XLOOKUP(B735,Products!$A$2:$A$51,Products!$C$2:$C$51)</f>
        <v>Home &amp; Kitchen</v>
      </c>
      <c r="H735">
        <f>_xlfn.XLOOKUP(B735,Products!$A$2:$A$51,Products!$D$2:$D$51)</f>
        <v>145.77000000000001</v>
      </c>
      <c r="I735" t="str">
        <f>_xlfn.XLOOKUP(E735,Salespersons!$A$2:$A$101,Salespersons!$B$2:$B$101)</f>
        <v>Tyler Howard</v>
      </c>
      <c r="J735" t="str">
        <f>_xlfn.XLOOKUP(E735,Salespersons!$A$2:$A$101,Salespersons!$C$2:$C$101)</f>
        <v>East</v>
      </c>
      <c r="K735">
        <f t="shared" si="33"/>
        <v>1020.3900000000001</v>
      </c>
      <c r="L735" t="str">
        <f t="shared" si="34"/>
        <v>January</v>
      </c>
      <c r="M735" t="str">
        <f t="shared" si="35"/>
        <v>2024</v>
      </c>
    </row>
    <row r="736" spans="1:13" x14ac:dyDescent="0.3">
      <c r="A736">
        <v>735</v>
      </c>
      <c r="B736">
        <v>44</v>
      </c>
      <c r="C736">
        <v>4</v>
      </c>
      <c r="D736" s="2">
        <v>45422</v>
      </c>
      <c r="E736">
        <v>16</v>
      </c>
      <c r="F736" t="str">
        <f>_xlfn.XLOOKUP(B736,Products!$A$2:$A$51,Products!$B$2:$B$51)</f>
        <v>Approach</v>
      </c>
      <c r="G736" t="str">
        <f>_xlfn.XLOOKUP(B736,Products!$A$2:$A$51,Products!$C$2:$C$51)</f>
        <v>Toys</v>
      </c>
      <c r="H736">
        <f>_xlfn.XLOOKUP(B736,Products!$A$2:$A$51,Products!$D$2:$D$51)</f>
        <v>128.11000000000001</v>
      </c>
      <c r="I736" t="str">
        <f>_xlfn.XLOOKUP(E736,Salespersons!$A$2:$A$101,Salespersons!$B$2:$B$101)</f>
        <v>Denise Kramer</v>
      </c>
      <c r="J736" t="str">
        <f>_xlfn.XLOOKUP(E736,Salespersons!$A$2:$A$101,Salespersons!$C$2:$C$101)</f>
        <v>West</v>
      </c>
      <c r="K736">
        <f t="shared" si="33"/>
        <v>512.44000000000005</v>
      </c>
      <c r="L736" t="str">
        <f t="shared" si="34"/>
        <v>May</v>
      </c>
      <c r="M736" t="str">
        <f t="shared" si="35"/>
        <v>2024</v>
      </c>
    </row>
    <row r="737" spans="1:13" x14ac:dyDescent="0.3">
      <c r="A737">
        <v>736</v>
      </c>
      <c r="B737">
        <v>28</v>
      </c>
      <c r="C737">
        <v>6</v>
      </c>
      <c r="D737" s="2">
        <v>45294</v>
      </c>
      <c r="E737">
        <v>11</v>
      </c>
      <c r="F737" t="str">
        <f>_xlfn.XLOOKUP(B737,Products!$A$2:$A$51,Products!$B$2:$B$51)</f>
        <v>Total</v>
      </c>
      <c r="G737" t="str">
        <f>_xlfn.XLOOKUP(B737,Products!$A$2:$A$51,Products!$C$2:$C$51)</f>
        <v>Toys</v>
      </c>
      <c r="H737">
        <f>_xlfn.XLOOKUP(B737,Products!$A$2:$A$51,Products!$D$2:$D$51)</f>
        <v>64.849999999999994</v>
      </c>
      <c r="I737" t="str">
        <f>_xlfn.XLOOKUP(E737,Salespersons!$A$2:$A$101,Salespersons!$B$2:$B$101)</f>
        <v>Alexander Ruiz</v>
      </c>
      <c r="J737" t="str">
        <f>_xlfn.XLOOKUP(E737,Salespersons!$A$2:$A$101,Salespersons!$C$2:$C$101)</f>
        <v>North</v>
      </c>
      <c r="K737">
        <f t="shared" si="33"/>
        <v>389.09999999999997</v>
      </c>
      <c r="L737" t="str">
        <f t="shared" si="34"/>
        <v>January</v>
      </c>
      <c r="M737" t="str">
        <f t="shared" si="35"/>
        <v>2024</v>
      </c>
    </row>
    <row r="738" spans="1:13" x14ac:dyDescent="0.3">
      <c r="A738">
        <v>737</v>
      </c>
      <c r="B738">
        <v>36</v>
      </c>
      <c r="C738">
        <v>9</v>
      </c>
      <c r="D738" s="2">
        <v>45423</v>
      </c>
      <c r="E738">
        <v>19</v>
      </c>
      <c r="F738" t="str">
        <f>_xlfn.XLOOKUP(B738,Products!$A$2:$A$51,Products!$B$2:$B$51)</f>
        <v>Agreement</v>
      </c>
      <c r="G738" t="str">
        <f>_xlfn.XLOOKUP(B738,Products!$A$2:$A$51,Products!$C$2:$C$51)</f>
        <v>Toys</v>
      </c>
      <c r="H738">
        <f>_xlfn.XLOOKUP(B738,Products!$A$2:$A$51,Products!$D$2:$D$51)</f>
        <v>240.8</v>
      </c>
      <c r="I738" t="str">
        <f>_xlfn.XLOOKUP(E738,Salespersons!$A$2:$A$101,Salespersons!$B$2:$B$101)</f>
        <v>Dennis Zuniga</v>
      </c>
      <c r="J738" t="str">
        <f>_xlfn.XLOOKUP(E738,Salespersons!$A$2:$A$101,Salespersons!$C$2:$C$101)</f>
        <v>North</v>
      </c>
      <c r="K738">
        <f t="shared" si="33"/>
        <v>2167.2000000000003</v>
      </c>
      <c r="L738" t="str">
        <f t="shared" si="34"/>
        <v>May</v>
      </c>
      <c r="M738" t="str">
        <f t="shared" si="35"/>
        <v>2024</v>
      </c>
    </row>
    <row r="739" spans="1:13" x14ac:dyDescent="0.3">
      <c r="A739">
        <v>738</v>
      </c>
      <c r="B739">
        <v>33</v>
      </c>
      <c r="C739">
        <v>5</v>
      </c>
      <c r="D739" s="2">
        <v>45456</v>
      </c>
      <c r="E739">
        <v>64</v>
      </c>
      <c r="F739" t="str">
        <f>_xlfn.XLOOKUP(B739,Products!$A$2:$A$51,Products!$B$2:$B$51)</f>
        <v>Resource</v>
      </c>
      <c r="G739" t="str">
        <f>_xlfn.XLOOKUP(B739,Products!$A$2:$A$51,Products!$C$2:$C$51)</f>
        <v>Toys</v>
      </c>
      <c r="H739">
        <f>_xlfn.XLOOKUP(B739,Products!$A$2:$A$51,Products!$D$2:$D$51)</f>
        <v>10.54</v>
      </c>
      <c r="I739" t="str">
        <f>_xlfn.XLOOKUP(E739,Salespersons!$A$2:$A$101,Salespersons!$B$2:$B$101)</f>
        <v>Scott Martin</v>
      </c>
      <c r="J739" t="str">
        <f>_xlfn.XLOOKUP(E739,Salespersons!$A$2:$A$101,Salespersons!$C$2:$C$101)</f>
        <v>East</v>
      </c>
      <c r="K739">
        <f t="shared" si="33"/>
        <v>52.699999999999996</v>
      </c>
      <c r="L739" t="str">
        <f t="shared" si="34"/>
        <v>June</v>
      </c>
      <c r="M739" t="str">
        <f t="shared" si="35"/>
        <v>2024</v>
      </c>
    </row>
    <row r="740" spans="1:13" x14ac:dyDescent="0.3">
      <c r="A740">
        <v>739</v>
      </c>
      <c r="B740">
        <v>30</v>
      </c>
      <c r="C740">
        <v>3</v>
      </c>
      <c r="D740" s="2">
        <v>45125</v>
      </c>
      <c r="E740">
        <v>52</v>
      </c>
      <c r="F740" t="str">
        <f>_xlfn.XLOOKUP(B740,Products!$A$2:$A$51,Products!$B$2:$B$51)</f>
        <v>Fine</v>
      </c>
      <c r="G740" t="str">
        <f>_xlfn.XLOOKUP(B740,Products!$A$2:$A$51,Products!$C$2:$C$51)</f>
        <v>Electronics</v>
      </c>
      <c r="H740">
        <f>_xlfn.XLOOKUP(B740,Products!$A$2:$A$51,Products!$D$2:$D$51)</f>
        <v>473.44</v>
      </c>
      <c r="I740" t="str">
        <f>_xlfn.XLOOKUP(E740,Salespersons!$A$2:$A$101,Salespersons!$B$2:$B$101)</f>
        <v>Vanessa Hartman</v>
      </c>
      <c r="J740" t="str">
        <f>_xlfn.XLOOKUP(E740,Salespersons!$A$2:$A$101,Salespersons!$C$2:$C$101)</f>
        <v>East</v>
      </c>
      <c r="K740">
        <f t="shared" si="33"/>
        <v>1420.32</v>
      </c>
      <c r="L740" t="str">
        <f t="shared" si="34"/>
        <v>July</v>
      </c>
      <c r="M740" t="str">
        <f t="shared" si="35"/>
        <v>2023</v>
      </c>
    </row>
    <row r="741" spans="1:13" x14ac:dyDescent="0.3">
      <c r="A741">
        <v>740</v>
      </c>
      <c r="B741">
        <v>36</v>
      </c>
      <c r="C741">
        <v>6</v>
      </c>
      <c r="D741" s="2">
        <v>45748</v>
      </c>
      <c r="E741">
        <v>77</v>
      </c>
      <c r="F741" t="str">
        <f>_xlfn.XLOOKUP(B741,Products!$A$2:$A$51,Products!$B$2:$B$51)</f>
        <v>Agreement</v>
      </c>
      <c r="G741" t="str">
        <f>_xlfn.XLOOKUP(B741,Products!$A$2:$A$51,Products!$C$2:$C$51)</f>
        <v>Toys</v>
      </c>
      <c r="H741">
        <f>_xlfn.XLOOKUP(B741,Products!$A$2:$A$51,Products!$D$2:$D$51)</f>
        <v>240.8</v>
      </c>
      <c r="I741" t="str">
        <f>_xlfn.XLOOKUP(E741,Salespersons!$A$2:$A$101,Salespersons!$B$2:$B$101)</f>
        <v>Nicole Holloway</v>
      </c>
      <c r="J741" t="str">
        <f>_xlfn.XLOOKUP(E741,Salespersons!$A$2:$A$101,Salespersons!$C$2:$C$101)</f>
        <v>East</v>
      </c>
      <c r="K741">
        <f t="shared" si="33"/>
        <v>1444.8000000000002</v>
      </c>
      <c r="L741" t="str">
        <f t="shared" si="34"/>
        <v>April</v>
      </c>
      <c r="M741" t="str">
        <f t="shared" si="35"/>
        <v>2025</v>
      </c>
    </row>
    <row r="742" spans="1:13" x14ac:dyDescent="0.3">
      <c r="A742">
        <v>741</v>
      </c>
      <c r="B742">
        <v>25</v>
      </c>
      <c r="C742">
        <v>4</v>
      </c>
      <c r="D742" s="2">
        <v>45565</v>
      </c>
      <c r="E742">
        <v>15</v>
      </c>
      <c r="F742" t="str">
        <f>_xlfn.XLOOKUP(B742,Products!$A$2:$A$51,Products!$B$2:$B$51)</f>
        <v>Give</v>
      </c>
      <c r="G742" t="str">
        <f>_xlfn.XLOOKUP(B742,Products!$A$2:$A$51,Products!$C$2:$C$51)</f>
        <v>Home &amp; Kitchen</v>
      </c>
      <c r="H742">
        <f>_xlfn.XLOOKUP(B742,Products!$A$2:$A$51,Products!$D$2:$D$51)</f>
        <v>262.41000000000003</v>
      </c>
      <c r="I742" t="str">
        <f>_xlfn.XLOOKUP(E742,Salespersons!$A$2:$A$101,Salespersons!$B$2:$B$101)</f>
        <v>Ryan Mcdaniel</v>
      </c>
      <c r="J742" t="str">
        <f>_xlfn.XLOOKUP(E742,Salespersons!$A$2:$A$101,Salespersons!$C$2:$C$101)</f>
        <v>East</v>
      </c>
      <c r="K742">
        <f t="shared" si="33"/>
        <v>1049.6400000000001</v>
      </c>
      <c r="L742" t="str">
        <f t="shared" si="34"/>
        <v>September</v>
      </c>
      <c r="M742" t="str">
        <f t="shared" si="35"/>
        <v>2024</v>
      </c>
    </row>
    <row r="743" spans="1:13" x14ac:dyDescent="0.3">
      <c r="A743">
        <v>742</v>
      </c>
      <c r="B743">
        <v>13</v>
      </c>
      <c r="C743">
        <v>9</v>
      </c>
      <c r="D743" s="2">
        <v>45382</v>
      </c>
      <c r="E743">
        <v>42</v>
      </c>
      <c r="F743" t="str">
        <f>_xlfn.XLOOKUP(B743,Products!$A$2:$A$51,Products!$B$2:$B$51)</f>
        <v>Beat</v>
      </c>
      <c r="G743" t="str">
        <f>_xlfn.XLOOKUP(B743,Products!$A$2:$A$51,Products!$C$2:$C$51)</f>
        <v>Toys</v>
      </c>
      <c r="H743">
        <f>_xlfn.XLOOKUP(B743,Products!$A$2:$A$51,Products!$D$2:$D$51)</f>
        <v>430.93</v>
      </c>
      <c r="I743" t="str">
        <f>_xlfn.XLOOKUP(E743,Salespersons!$A$2:$A$101,Salespersons!$B$2:$B$101)</f>
        <v>Jason Oliver</v>
      </c>
      <c r="J743" t="str">
        <f>_xlfn.XLOOKUP(E743,Salespersons!$A$2:$A$101,Salespersons!$C$2:$C$101)</f>
        <v>South</v>
      </c>
      <c r="K743">
        <f t="shared" si="33"/>
        <v>3878.37</v>
      </c>
      <c r="L743" t="str">
        <f t="shared" si="34"/>
        <v>March</v>
      </c>
      <c r="M743" t="str">
        <f t="shared" si="35"/>
        <v>2024</v>
      </c>
    </row>
    <row r="744" spans="1:13" x14ac:dyDescent="0.3">
      <c r="A744">
        <v>743</v>
      </c>
      <c r="B744">
        <v>39</v>
      </c>
      <c r="C744">
        <v>2</v>
      </c>
      <c r="D744" s="2">
        <v>45200</v>
      </c>
      <c r="E744">
        <v>100</v>
      </c>
      <c r="F744" t="str">
        <f>_xlfn.XLOOKUP(B744,Products!$A$2:$A$51,Products!$B$2:$B$51)</f>
        <v>Reflect</v>
      </c>
      <c r="G744" t="str">
        <f>_xlfn.XLOOKUP(B744,Products!$A$2:$A$51,Products!$C$2:$C$51)</f>
        <v>Clothing</v>
      </c>
      <c r="H744">
        <f>_xlfn.XLOOKUP(B744,Products!$A$2:$A$51,Products!$D$2:$D$51)</f>
        <v>194.89</v>
      </c>
      <c r="I744" t="str">
        <f>_xlfn.XLOOKUP(E744,Salespersons!$A$2:$A$101,Salespersons!$B$2:$B$101)</f>
        <v>Sara Strong</v>
      </c>
      <c r="J744" t="str">
        <f>_xlfn.XLOOKUP(E744,Salespersons!$A$2:$A$101,Salespersons!$C$2:$C$101)</f>
        <v>North</v>
      </c>
      <c r="K744">
        <f t="shared" si="33"/>
        <v>389.78</v>
      </c>
      <c r="L744" t="str">
        <f t="shared" si="34"/>
        <v>October</v>
      </c>
      <c r="M744" t="str">
        <f t="shared" si="35"/>
        <v>2023</v>
      </c>
    </row>
    <row r="745" spans="1:13" x14ac:dyDescent="0.3">
      <c r="A745">
        <v>744</v>
      </c>
      <c r="B745">
        <v>15</v>
      </c>
      <c r="C745">
        <v>5</v>
      </c>
      <c r="D745" s="2">
        <v>45794</v>
      </c>
      <c r="E745">
        <v>96</v>
      </c>
      <c r="F745" t="str">
        <f>_xlfn.XLOOKUP(B745,Products!$A$2:$A$51,Products!$B$2:$B$51)</f>
        <v>Nothing</v>
      </c>
      <c r="G745" t="str">
        <f>_xlfn.XLOOKUP(B745,Products!$A$2:$A$51,Products!$C$2:$C$51)</f>
        <v>Home &amp; Kitchen</v>
      </c>
      <c r="H745">
        <f>_xlfn.XLOOKUP(B745,Products!$A$2:$A$51,Products!$D$2:$D$51)</f>
        <v>53.21</v>
      </c>
      <c r="I745" t="str">
        <f>_xlfn.XLOOKUP(E745,Salespersons!$A$2:$A$101,Salespersons!$B$2:$B$101)</f>
        <v>Shari Ross</v>
      </c>
      <c r="J745" t="str">
        <f>_xlfn.XLOOKUP(E745,Salespersons!$A$2:$A$101,Salespersons!$C$2:$C$101)</f>
        <v>West</v>
      </c>
      <c r="K745">
        <f t="shared" si="33"/>
        <v>266.05</v>
      </c>
      <c r="L745" t="str">
        <f t="shared" si="34"/>
        <v>May</v>
      </c>
      <c r="M745" t="str">
        <f t="shared" si="35"/>
        <v>2025</v>
      </c>
    </row>
    <row r="746" spans="1:13" x14ac:dyDescent="0.3">
      <c r="A746">
        <v>745</v>
      </c>
      <c r="B746">
        <v>38</v>
      </c>
      <c r="C746">
        <v>9</v>
      </c>
      <c r="D746" s="2">
        <v>45151</v>
      </c>
      <c r="E746">
        <v>83</v>
      </c>
      <c r="F746" t="str">
        <f>_xlfn.XLOOKUP(B746,Products!$A$2:$A$51,Products!$B$2:$B$51)</f>
        <v>Smile</v>
      </c>
      <c r="G746" t="str">
        <f>_xlfn.XLOOKUP(B746,Products!$A$2:$A$51,Products!$C$2:$C$51)</f>
        <v>Clothing</v>
      </c>
      <c r="H746">
        <f>_xlfn.XLOOKUP(B746,Products!$A$2:$A$51,Products!$D$2:$D$51)</f>
        <v>49.56</v>
      </c>
      <c r="I746" t="str">
        <f>_xlfn.XLOOKUP(E746,Salespersons!$A$2:$A$101,Salespersons!$B$2:$B$101)</f>
        <v>Stephen Ortiz</v>
      </c>
      <c r="J746" t="str">
        <f>_xlfn.XLOOKUP(E746,Salespersons!$A$2:$A$101,Salespersons!$C$2:$C$101)</f>
        <v>North</v>
      </c>
      <c r="K746">
        <f t="shared" si="33"/>
        <v>446.04</v>
      </c>
      <c r="L746" t="str">
        <f t="shared" si="34"/>
        <v>August</v>
      </c>
      <c r="M746" t="str">
        <f t="shared" si="35"/>
        <v>2023</v>
      </c>
    </row>
    <row r="747" spans="1:13" x14ac:dyDescent="0.3">
      <c r="A747">
        <v>746</v>
      </c>
      <c r="B747">
        <v>30</v>
      </c>
      <c r="C747">
        <v>7</v>
      </c>
      <c r="D747" s="2">
        <v>45844</v>
      </c>
      <c r="E747">
        <v>79</v>
      </c>
      <c r="F747" t="str">
        <f>_xlfn.XLOOKUP(B747,Products!$A$2:$A$51,Products!$B$2:$B$51)</f>
        <v>Fine</v>
      </c>
      <c r="G747" t="str">
        <f>_xlfn.XLOOKUP(B747,Products!$A$2:$A$51,Products!$C$2:$C$51)</f>
        <v>Electronics</v>
      </c>
      <c r="H747">
        <f>_xlfn.XLOOKUP(B747,Products!$A$2:$A$51,Products!$D$2:$D$51)</f>
        <v>473.44</v>
      </c>
      <c r="I747" t="str">
        <f>_xlfn.XLOOKUP(E747,Salespersons!$A$2:$A$101,Salespersons!$B$2:$B$101)</f>
        <v>Mark Pruitt</v>
      </c>
      <c r="J747" t="str">
        <f>_xlfn.XLOOKUP(E747,Salespersons!$A$2:$A$101,Salespersons!$C$2:$C$101)</f>
        <v>East</v>
      </c>
      <c r="K747">
        <f t="shared" si="33"/>
        <v>3314.08</v>
      </c>
      <c r="L747" t="str">
        <f t="shared" si="34"/>
        <v>July</v>
      </c>
      <c r="M747" t="str">
        <f t="shared" si="35"/>
        <v>2025</v>
      </c>
    </row>
    <row r="748" spans="1:13" x14ac:dyDescent="0.3">
      <c r="A748">
        <v>747</v>
      </c>
      <c r="B748">
        <v>14</v>
      </c>
      <c r="C748">
        <v>5</v>
      </c>
      <c r="D748" s="2">
        <v>45745</v>
      </c>
      <c r="E748">
        <v>38</v>
      </c>
      <c r="F748" t="str">
        <f>_xlfn.XLOOKUP(B748,Products!$A$2:$A$51,Products!$B$2:$B$51)</f>
        <v>Mention</v>
      </c>
      <c r="G748" t="str">
        <f>_xlfn.XLOOKUP(B748,Products!$A$2:$A$51,Products!$C$2:$C$51)</f>
        <v>Home &amp; Kitchen</v>
      </c>
      <c r="H748">
        <f>_xlfn.XLOOKUP(B748,Products!$A$2:$A$51,Products!$D$2:$D$51)</f>
        <v>64.77</v>
      </c>
      <c r="I748" t="str">
        <f>_xlfn.XLOOKUP(E748,Salespersons!$A$2:$A$101,Salespersons!$B$2:$B$101)</f>
        <v>Gina Hart</v>
      </c>
      <c r="J748" t="str">
        <f>_xlfn.XLOOKUP(E748,Salespersons!$A$2:$A$101,Salespersons!$C$2:$C$101)</f>
        <v>East</v>
      </c>
      <c r="K748">
        <f t="shared" si="33"/>
        <v>323.84999999999997</v>
      </c>
      <c r="L748" t="str">
        <f t="shared" si="34"/>
        <v>March</v>
      </c>
      <c r="M748" t="str">
        <f t="shared" si="35"/>
        <v>2025</v>
      </c>
    </row>
    <row r="749" spans="1:13" x14ac:dyDescent="0.3">
      <c r="A749">
        <v>748</v>
      </c>
      <c r="B749">
        <v>50</v>
      </c>
      <c r="C749">
        <v>8</v>
      </c>
      <c r="D749" s="2">
        <v>45304</v>
      </c>
      <c r="E749">
        <v>86</v>
      </c>
      <c r="F749" t="str">
        <f>_xlfn.XLOOKUP(B749,Products!$A$2:$A$51,Products!$B$2:$B$51)</f>
        <v>Newspaper</v>
      </c>
      <c r="G749" t="str">
        <f>_xlfn.XLOOKUP(B749,Products!$A$2:$A$51,Products!$C$2:$C$51)</f>
        <v>Clothing</v>
      </c>
      <c r="H749">
        <f>_xlfn.XLOOKUP(B749,Products!$A$2:$A$51,Products!$D$2:$D$51)</f>
        <v>256.36</v>
      </c>
      <c r="I749" t="str">
        <f>_xlfn.XLOOKUP(E749,Salespersons!$A$2:$A$101,Salespersons!$B$2:$B$101)</f>
        <v>Susan Wheeler</v>
      </c>
      <c r="J749" t="str">
        <f>_xlfn.XLOOKUP(E749,Salespersons!$A$2:$A$101,Salespersons!$C$2:$C$101)</f>
        <v>West</v>
      </c>
      <c r="K749">
        <f t="shared" si="33"/>
        <v>2050.88</v>
      </c>
      <c r="L749" t="str">
        <f t="shared" si="34"/>
        <v>January</v>
      </c>
      <c r="M749" t="str">
        <f t="shared" si="35"/>
        <v>2024</v>
      </c>
    </row>
    <row r="750" spans="1:13" x14ac:dyDescent="0.3">
      <c r="A750">
        <v>749</v>
      </c>
      <c r="B750">
        <v>4</v>
      </c>
      <c r="C750">
        <v>2</v>
      </c>
      <c r="D750" s="2">
        <v>45653</v>
      </c>
      <c r="E750">
        <v>49</v>
      </c>
      <c r="F750" t="str">
        <f>_xlfn.XLOOKUP(B750,Products!$A$2:$A$51,Products!$B$2:$B$51)</f>
        <v>Half</v>
      </c>
      <c r="G750" t="str">
        <f>_xlfn.XLOOKUP(B750,Products!$A$2:$A$51,Products!$C$2:$C$51)</f>
        <v>Home &amp; Kitchen</v>
      </c>
      <c r="H750">
        <f>_xlfn.XLOOKUP(B750,Products!$A$2:$A$51,Products!$D$2:$D$51)</f>
        <v>420.81</v>
      </c>
      <c r="I750" t="str">
        <f>_xlfn.XLOOKUP(E750,Salespersons!$A$2:$A$101,Salespersons!$B$2:$B$101)</f>
        <v>Thomas Morris</v>
      </c>
      <c r="J750" t="str">
        <f>_xlfn.XLOOKUP(E750,Salespersons!$A$2:$A$101,Salespersons!$C$2:$C$101)</f>
        <v>South</v>
      </c>
      <c r="K750">
        <f t="shared" si="33"/>
        <v>841.62</v>
      </c>
      <c r="L750" t="str">
        <f t="shared" si="34"/>
        <v>December</v>
      </c>
      <c r="M750" t="str">
        <f t="shared" si="35"/>
        <v>2024</v>
      </c>
    </row>
    <row r="751" spans="1:13" x14ac:dyDescent="0.3">
      <c r="A751">
        <v>750</v>
      </c>
      <c r="B751">
        <v>1</v>
      </c>
      <c r="C751">
        <v>4</v>
      </c>
      <c r="D751" s="2">
        <v>45222</v>
      </c>
      <c r="E751">
        <v>77</v>
      </c>
      <c r="F751" t="str">
        <f>_xlfn.XLOOKUP(B751,Products!$A$2:$A$51,Products!$B$2:$B$51)</f>
        <v>Increase</v>
      </c>
      <c r="G751" t="str">
        <f>_xlfn.XLOOKUP(B751,Products!$A$2:$A$51,Products!$C$2:$C$51)</f>
        <v>Books</v>
      </c>
      <c r="H751">
        <f>_xlfn.XLOOKUP(B751,Products!$A$2:$A$51,Products!$D$2:$D$51)</f>
        <v>101.78</v>
      </c>
      <c r="I751" t="str">
        <f>_xlfn.XLOOKUP(E751,Salespersons!$A$2:$A$101,Salespersons!$B$2:$B$101)</f>
        <v>Nicole Holloway</v>
      </c>
      <c r="J751" t="str">
        <f>_xlfn.XLOOKUP(E751,Salespersons!$A$2:$A$101,Salespersons!$C$2:$C$101)</f>
        <v>East</v>
      </c>
      <c r="K751">
        <f t="shared" si="33"/>
        <v>407.12</v>
      </c>
      <c r="L751" t="str">
        <f t="shared" si="34"/>
        <v>October</v>
      </c>
      <c r="M751" t="str">
        <f t="shared" si="35"/>
        <v>2023</v>
      </c>
    </row>
    <row r="752" spans="1:13" x14ac:dyDescent="0.3">
      <c r="A752">
        <v>751</v>
      </c>
      <c r="B752">
        <v>3</v>
      </c>
      <c r="C752">
        <v>6</v>
      </c>
      <c r="D752" s="2">
        <v>45550</v>
      </c>
      <c r="E752">
        <v>84</v>
      </c>
      <c r="F752" t="str">
        <f>_xlfn.XLOOKUP(B752,Products!$A$2:$A$51,Products!$B$2:$B$51)</f>
        <v>Nothing</v>
      </c>
      <c r="G752" t="str">
        <f>_xlfn.XLOOKUP(B752,Products!$A$2:$A$51,Products!$C$2:$C$51)</f>
        <v>Books</v>
      </c>
      <c r="H752">
        <f>_xlfn.XLOOKUP(B752,Products!$A$2:$A$51,Products!$D$2:$D$51)</f>
        <v>425.44</v>
      </c>
      <c r="I752" t="str">
        <f>_xlfn.XLOOKUP(E752,Salespersons!$A$2:$A$101,Salespersons!$B$2:$B$101)</f>
        <v>Meghan Ochoa</v>
      </c>
      <c r="J752" t="str">
        <f>_xlfn.XLOOKUP(E752,Salespersons!$A$2:$A$101,Salespersons!$C$2:$C$101)</f>
        <v>West</v>
      </c>
      <c r="K752">
        <f t="shared" si="33"/>
        <v>2552.64</v>
      </c>
      <c r="L752" t="str">
        <f t="shared" si="34"/>
        <v>September</v>
      </c>
      <c r="M752" t="str">
        <f t="shared" si="35"/>
        <v>2024</v>
      </c>
    </row>
    <row r="753" spans="1:13" x14ac:dyDescent="0.3">
      <c r="A753">
        <v>752</v>
      </c>
      <c r="B753">
        <v>45</v>
      </c>
      <c r="C753">
        <v>7</v>
      </c>
      <c r="D753" s="2">
        <v>45515</v>
      </c>
      <c r="E753">
        <v>49</v>
      </c>
      <c r="F753" t="str">
        <f>_xlfn.XLOOKUP(B753,Products!$A$2:$A$51,Products!$B$2:$B$51)</f>
        <v>Scientist</v>
      </c>
      <c r="G753" t="str">
        <f>_xlfn.XLOOKUP(B753,Products!$A$2:$A$51,Products!$C$2:$C$51)</f>
        <v>Toys</v>
      </c>
      <c r="H753">
        <f>_xlfn.XLOOKUP(B753,Products!$A$2:$A$51,Products!$D$2:$D$51)</f>
        <v>483.37</v>
      </c>
      <c r="I753" t="str">
        <f>_xlfn.XLOOKUP(E753,Salespersons!$A$2:$A$101,Salespersons!$B$2:$B$101)</f>
        <v>Thomas Morris</v>
      </c>
      <c r="J753" t="str">
        <f>_xlfn.XLOOKUP(E753,Salespersons!$A$2:$A$101,Salespersons!$C$2:$C$101)</f>
        <v>South</v>
      </c>
      <c r="K753">
        <f t="shared" si="33"/>
        <v>3383.59</v>
      </c>
      <c r="L753" t="str">
        <f t="shared" si="34"/>
        <v>August</v>
      </c>
      <c r="M753" t="str">
        <f t="shared" si="35"/>
        <v>2024</v>
      </c>
    </row>
    <row r="754" spans="1:13" x14ac:dyDescent="0.3">
      <c r="A754">
        <v>753</v>
      </c>
      <c r="B754">
        <v>50</v>
      </c>
      <c r="C754">
        <v>8</v>
      </c>
      <c r="D754" s="2">
        <v>45770</v>
      </c>
      <c r="E754">
        <v>79</v>
      </c>
      <c r="F754" t="str">
        <f>_xlfn.XLOOKUP(B754,Products!$A$2:$A$51,Products!$B$2:$B$51)</f>
        <v>Newspaper</v>
      </c>
      <c r="G754" t="str">
        <f>_xlfn.XLOOKUP(B754,Products!$A$2:$A$51,Products!$C$2:$C$51)</f>
        <v>Clothing</v>
      </c>
      <c r="H754">
        <f>_xlfn.XLOOKUP(B754,Products!$A$2:$A$51,Products!$D$2:$D$51)</f>
        <v>256.36</v>
      </c>
      <c r="I754" t="str">
        <f>_xlfn.XLOOKUP(E754,Salespersons!$A$2:$A$101,Salespersons!$B$2:$B$101)</f>
        <v>Mark Pruitt</v>
      </c>
      <c r="J754" t="str">
        <f>_xlfn.XLOOKUP(E754,Salespersons!$A$2:$A$101,Salespersons!$C$2:$C$101)</f>
        <v>East</v>
      </c>
      <c r="K754">
        <f t="shared" si="33"/>
        <v>2050.88</v>
      </c>
      <c r="L754" t="str">
        <f t="shared" si="34"/>
        <v>April</v>
      </c>
      <c r="M754" t="str">
        <f t="shared" si="35"/>
        <v>2025</v>
      </c>
    </row>
    <row r="755" spans="1:13" x14ac:dyDescent="0.3">
      <c r="A755">
        <v>754</v>
      </c>
      <c r="B755">
        <v>36</v>
      </c>
      <c r="C755">
        <v>4</v>
      </c>
      <c r="D755" s="2">
        <v>45827</v>
      </c>
      <c r="E755">
        <v>71</v>
      </c>
      <c r="F755" t="str">
        <f>_xlfn.XLOOKUP(B755,Products!$A$2:$A$51,Products!$B$2:$B$51)</f>
        <v>Agreement</v>
      </c>
      <c r="G755" t="str">
        <f>_xlfn.XLOOKUP(B755,Products!$A$2:$A$51,Products!$C$2:$C$51)</f>
        <v>Toys</v>
      </c>
      <c r="H755">
        <f>_xlfn.XLOOKUP(B755,Products!$A$2:$A$51,Products!$D$2:$D$51)</f>
        <v>240.8</v>
      </c>
      <c r="I755" t="str">
        <f>_xlfn.XLOOKUP(E755,Salespersons!$A$2:$A$101,Salespersons!$B$2:$B$101)</f>
        <v>Jeremy Kennedy</v>
      </c>
      <c r="J755" t="str">
        <f>_xlfn.XLOOKUP(E755,Salespersons!$A$2:$A$101,Salespersons!$C$2:$C$101)</f>
        <v>North</v>
      </c>
      <c r="K755">
        <f t="shared" si="33"/>
        <v>963.2</v>
      </c>
      <c r="L755" t="str">
        <f t="shared" si="34"/>
        <v>June</v>
      </c>
      <c r="M755" t="str">
        <f t="shared" si="35"/>
        <v>2025</v>
      </c>
    </row>
    <row r="756" spans="1:13" x14ac:dyDescent="0.3">
      <c r="A756">
        <v>755</v>
      </c>
      <c r="B756">
        <v>4</v>
      </c>
      <c r="C756">
        <v>9</v>
      </c>
      <c r="D756" s="2">
        <v>45481</v>
      </c>
      <c r="E756">
        <v>55</v>
      </c>
      <c r="F756" t="str">
        <f>_xlfn.XLOOKUP(B756,Products!$A$2:$A$51,Products!$B$2:$B$51)</f>
        <v>Half</v>
      </c>
      <c r="G756" t="str">
        <f>_xlfn.XLOOKUP(B756,Products!$A$2:$A$51,Products!$C$2:$C$51)</f>
        <v>Home &amp; Kitchen</v>
      </c>
      <c r="H756">
        <f>_xlfn.XLOOKUP(B756,Products!$A$2:$A$51,Products!$D$2:$D$51)</f>
        <v>420.81</v>
      </c>
      <c r="I756" t="str">
        <f>_xlfn.XLOOKUP(E756,Salespersons!$A$2:$A$101,Salespersons!$B$2:$B$101)</f>
        <v>Erica Turner</v>
      </c>
      <c r="J756" t="str">
        <f>_xlfn.XLOOKUP(E756,Salespersons!$A$2:$A$101,Salespersons!$C$2:$C$101)</f>
        <v>West</v>
      </c>
      <c r="K756">
        <f t="shared" si="33"/>
        <v>3787.29</v>
      </c>
      <c r="L756" t="str">
        <f t="shared" si="34"/>
        <v>July</v>
      </c>
      <c r="M756" t="str">
        <f t="shared" si="35"/>
        <v>2024</v>
      </c>
    </row>
    <row r="757" spans="1:13" x14ac:dyDescent="0.3">
      <c r="A757">
        <v>756</v>
      </c>
      <c r="B757">
        <v>43</v>
      </c>
      <c r="C757">
        <v>7</v>
      </c>
      <c r="D757" s="2">
        <v>45174</v>
      </c>
      <c r="E757">
        <v>22</v>
      </c>
      <c r="F757" t="str">
        <f>_xlfn.XLOOKUP(B757,Products!$A$2:$A$51,Products!$B$2:$B$51)</f>
        <v>Seem</v>
      </c>
      <c r="G757" t="str">
        <f>_xlfn.XLOOKUP(B757,Products!$A$2:$A$51,Products!$C$2:$C$51)</f>
        <v>Toys</v>
      </c>
      <c r="H757">
        <f>_xlfn.XLOOKUP(B757,Products!$A$2:$A$51,Products!$D$2:$D$51)</f>
        <v>98.01</v>
      </c>
      <c r="I757" t="str">
        <f>_xlfn.XLOOKUP(E757,Salespersons!$A$2:$A$101,Salespersons!$B$2:$B$101)</f>
        <v>Laura Barnes</v>
      </c>
      <c r="J757" t="str">
        <f>_xlfn.XLOOKUP(E757,Salespersons!$A$2:$A$101,Salespersons!$C$2:$C$101)</f>
        <v>North</v>
      </c>
      <c r="K757">
        <f t="shared" si="33"/>
        <v>686.07</v>
      </c>
      <c r="L757" t="str">
        <f t="shared" si="34"/>
        <v>September</v>
      </c>
      <c r="M757" t="str">
        <f t="shared" si="35"/>
        <v>2023</v>
      </c>
    </row>
    <row r="758" spans="1:13" x14ac:dyDescent="0.3">
      <c r="A758">
        <v>757</v>
      </c>
      <c r="B758">
        <v>14</v>
      </c>
      <c r="C758">
        <v>2</v>
      </c>
      <c r="D758" s="2">
        <v>45590</v>
      </c>
      <c r="E758">
        <v>43</v>
      </c>
      <c r="F758" t="str">
        <f>_xlfn.XLOOKUP(B758,Products!$A$2:$A$51,Products!$B$2:$B$51)</f>
        <v>Mention</v>
      </c>
      <c r="G758" t="str">
        <f>_xlfn.XLOOKUP(B758,Products!$A$2:$A$51,Products!$C$2:$C$51)</f>
        <v>Home &amp; Kitchen</v>
      </c>
      <c r="H758">
        <f>_xlfn.XLOOKUP(B758,Products!$A$2:$A$51,Products!$D$2:$D$51)</f>
        <v>64.77</v>
      </c>
      <c r="I758" t="str">
        <f>_xlfn.XLOOKUP(E758,Salespersons!$A$2:$A$101,Salespersons!$B$2:$B$101)</f>
        <v>George Dean</v>
      </c>
      <c r="J758" t="str">
        <f>_xlfn.XLOOKUP(E758,Salespersons!$A$2:$A$101,Salespersons!$C$2:$C$101)</f>
        <v>South</v>
      </c>
      <c r="K758">
        <f t="shared" si="33"/>
        <v>129.54</v>
      </c>
      <c r="L758" t="str">
        <f t="shared" si="34"/>
        <v>October</v>
      </c>
      <c r="M758" t="str">
        <f t="shared" si="35"/>
        <v>2024</v>
      </c>
    </row>
    <row r="759" spans="1:13" x14ac:dyDescent="0.3">
      <c r="A759">
        <v>758</v>
      </c>
      <c r="B759">
        <v>25</v>
      </c>
      <c r="C759">
        <v>9</v>
      </c>
      <c r="D759" s="2">
        <v>45325</v>
      </c>
      <c r="E759">
        <v>50</v>
      </c>
      <c r="F759" t="str">
        <f>_xlfn.XLOOKUP(B759,Products!$A$2:$A$51,Products!$B$2:$B$51)</f>
        <v>Give</v>
      </c>
      <c r="G759" t="str">
        <f>_xlfn.XLOOKUP(B759,Products!$A$2:$A$51,Products!$C$2:$C$51)</f>
        <v>Home &amp; Kitchen</v>
      </c>
      <c r="H759">
        <f>_xlfn.XLOOKUP(B759,Products!$A$2:$A$51,Products!$D$2:$D$51)</f>
        <v>262.41000000000003</v>
      </c>
      <c r="I759" t="str">
        <f>_xlfn.XLOOKUP(E759,Salespersons!$A$2:$A$101,Salespersons!$B$2:$B$101)</f>
        <v>Brad Harris</v>
      </c>
      <c r="J759" t="str">
        <f>_xlfn.XLOOKUP(E759,Salespersons!$A$2:$A$101,Salespersons!$C$2:$C$101)</f>
        <v>West</v>
      </c>
      <c r="K759">
        <f t="shared" si="33"/>
        <v>2361.69</v>
      </c>
      <c r="L759" t="str">
        <f t="shared" si="34"/>
        <v>February</v>
      </c>
      <c r="M759" t="str">
        <f t="shared" si="35"/>
        <v>2024</v>
      </c>
    </row>
    <row r="760" spans="1:13" x14ac:dyDescent="0.3">
      <c r="A760">
        <v>759</v>
      </c>
      <c r="B760">
        <v>39</v>
      </c>
      <c r="C760">
        <v>7</v>
      </c>
      <c r="D760" s="2">
        <v>45384</v>
      </c>
      <c r="E760">
        <v>84</v>
      </c>
      <c r="F760" t="str">
        <f>_xlfn.XLOOKUP(B760,Products!$A$2:$A$51,Products!$B$2:$B$51)</f>
        <v>Reflect</v>
      </c>
      <c r="G760" t="str">
        <f>_xlfn.XLOOKUP(B760,Products!$A$2:$A$51,Products!$C$2:$C$51)</f>
        <v>Clothing</v>
      </c>
      <c r="H760">
        <f>_xlfn.XLOOKUP(B760,Products!$A$2:$A$51,Products!$D$2:$D$51)</f>
        <v>194.89</v>
      </c>
      <c r="I760" t="str">
        <f>_xlfn.XLOOKUP(E760,Salespersons!$A$2:$A$101,Salespersons!$B$2:$B$101)</f>
        <v>Meghan Ochoa</v>
      </c>
      <c r="J760" t="str">
        <f>_xlfn.XLOOKUP(E760,Salespersons!$A$2:$A$101,Salespersons!$C$2:$C$101)</f>
        <v>West</v>
      </c>
      <c r="K760">
        <f t="shared" si="33"/>
        <v>1364.23</v>
      </c>
      <c r="L760" t="str">
        <f t="shared" si="34"/>
        <v>April</v>
      </c>
      <c r="M760" t="str">
        <f t="shared" si="35"/>
        <v>2024</v>
      </c>
    </row>
    <row r="761" spans="1:13" x14ac:dyDescent="0.3">
      <c r="A761">
        <v>760</v>
      </c>
      <c r="B761">
        <v>3</v>
      </c>
      <c r="C761">
        <v>5</v>
      </c>
      <c r="D761" s="2">
        <v>45238</v>
      </c>
      <c r="E761">
        <v>19</v>
      </c>
      <c r="F761" t="str">
        <f>_xlfn.XLOOKUP(B761,Products!$A$2:$A$51,Products!$B$2:$B$51)</f>
        <v>Nothing</v>
      </c>
      <c r="G761" t="str">
        <f>_xlfn.XLOOKUP(B761,Products!$A$2:$A$51,Products!$C$2:$C$51)</f>
        <v>Books</v>
      </c>
      <c r="H761">
        <f>_xlfn.XLOOKUP(B761,Products!$A$2:$A$51,Products!$D$2:$D$51)</f>
        <v>425.44</v>
      </c>
      <c r="I761" t="str">
        <f>_xlfn.XLOOKUP(E761,Salespersons!$A$2:$A$101,Salespersons!$B$2:$B$101)</f>
        <v>Dennis Zuniga</v>
      </c>
      <c r="J761" t="str">
        <f>_xlfn.XLOOKUP(E761,Salespersons!$A$2:$A$101,Salespersons!$C$2:$C$101)</f>
        <v>North</v>
      </c>
      <c r="K761">
        <f t="shared" si="33"/>
        <v>2127.1999999999998</v>
      </c>
      <c r="L761" t="str">
        <f t="shared" si="34"/>
        <v>November</v>
      </c>
      <c r="M761" t="str">
        <f t="shared" si="35"/>
        <v>2023</v>
      </c>
    </row>
    <row r="762" spans="1:13" x14ac:dyDescent="0.3">
      <c r="A762">
        <v>761</v>
      </c>
      <c r="B762">
        <v>7</v>
      </c>
      <c r="C762">
        <v>3</v>
      </c>
      <c r="D762" s="2">
        <v>45274</v>
      </c>
      <c r="E762">
        <v>91</v>
      </c>
      <c r="F762" t="str">
        <f>_xlfn.XLOOKUP(B762,Products!$A$2:$A$51,Products!$B$2:$B$51)</f>
        <v>Avoid</v>
      </c>
      <c r="G762" t="str">
        <f>_xlfn.XLOOKUP(B762,Products!$A$2:$A$51,Products!$C$2:$C$51)</f>
        <v>Books</v>
      </c>
      <c r="H762">
        <f>_xlfn.XLOOKUP(B762,Products!$A$2:$A$51,Products!$D$2:$D$51)</f>
        <v>419</v>
      </c>
      <c r="I762" t="str">
        <f>_xlfn.XLOOKUP(E762,Salespersons!$A$2:$A$101,Salespersons!$B$2:$B$101)</f>
        <v>Stephen Mitchell</v>
      </c>
      <c r="J762" t="str">
        <f>_xlfn.XLOOKUP(E762,Salespersons!$A$2:$A$101,Salespersons!$C$2:$C$101)</f>
        <v>West</v>
      </c>
      <c r="K762">
        <f t="shared" si="33"/>
        <v>1257</v>
      </c>
      <c r="L762" t="str">
        <f t="shared" si="34"/>
        <v>December</v>
      </c>
      <c r="M762" t="str">
        <f t="shared" si="35"/>
        <v>2023</v>
      </c>
    </row>
    <row r="763" spans="1:13" x14ac:dyDescent="0.3">
      <c r="A763">
        <v>762</v>
      </c>
      <c r="B763">
        <v>8</v>
      </c>
      <c r="C763">
        <v>9</v>
      </c>
      <c r="D763" s="2">
        <v>45422</v>
      </c>
      <c r="E763">
        <v>72</v>
      </c>
      <c r="F763" t="str">
        <f>_xlfn.XLOOKUP(B763,Products!$A$2:$A$51,Products!$B$2:$B$51)</f>
        <v>Center</v>
      </c>
      <c r="G763" t="str">
        <f>_xlfn.XLOOKUP(B763,Products!$A$2:$A$51,Products!$C$2:$C$51)</f>
        <v>Home &amp; Kitchen</v>
      </c>
      <c r="H763">
        <f>_xlfn.XLOOKUP(B763,Products!$A$2:$A$51,Products!$D$2:$D$51)</f>
        <v>275.3</v>
      </c>
      <c r="I763" t="str">
        <f>_xlfn.XLOOKUP(E763,Salespersons!$A$2:$A$101,Salespersons!$B$2:$B$101)</f>
        <v>Jessica Gilmore</v>
      </c>
      <c r="J763" t="str">
        <f>_xlfn.XLOOKUP(E763,Salespersons!$A$2:$A$101,Salespersons!$C$2:$C$101)</f>
        <v>South</v>
      </c>
      <c r="K763">
        <f t="shared" si="33"/>
        <v>2477.7000000000003</v>
      </c>
      <c r="L763" t="str">
        <f t="shared" si="34"/>
        <v>May</v>
      </c>
      <c r="M763" t="str">
        <f t="shared" si="35"/>
        <v>2024</v>
      </c>
    </row>
    <row r="764" spans="1:13" x14ac:dyDescent="0.3">
      <c r="A764">
        <v>763</v>
      </c>
      <c r="B764">
        <v>44</v>
      </c>
      <c r="C764">
        <v>7</v>
      </c>
      <c r="D764" s="2">
        <v>45334</v>
      </c>
      <c r="E764">
        <v>18</v>
      </c>
      <c r="F764" t="str">
        <f>_xlfn.XLOOKUP(B764,Products!$A$2:$A$51,Products!$B$2:$B$51)</f>
        <v>Approach</v>
      </c>
      <c r="G764" t="str">
        <f>_xlfn.XLOOKUP(B764,Products!$A$2:$A$51,Products!$C$2:$C$51)</f>
        <v>Toys</v>
      </c>
      <c r="H764">
        <f>_xlfn.XLOOKUP(B764,Products!$A$2:$A$51,Products!$D$2:$D$51)</f>
        <v>128.11000000000001</v>
      </c>
      <c r="I764" t="str">
        <f>_xlfn.XLOOKUP(E764,Salespersons!$A$2:$A$101,Salespersons!$B$2:$B$101)</f>
        <v>Keith Miller</v>
      </c>
      <c r="J764" t="str">
        <f>_xlfn.XLOOKUP(E764,Salespersons!$A$2:$A$101,Salespersons!$C$2:$C$101)</f>
        <v>East</v>
      </c>
      <c r="K764">
        <f t="shared" si="33"/>
        <v>896.7700000000001</v>
      </c>
      <c r="L764" t="str">
        <f t="shared" si="34"/>
        <v>February</v>
      </c>
      <c r="M764" t="str">
        <f t="shared" si="35"/>
        <v>2024</v>
      </c>
    </row>
    <row r="765" spans="1:13" x14ac:dyDescent="0.3">
      <c r="A765">
        <v>764</v>
      </c>
      <c r="B765">
        <v>7</v>
      </c>
      <c r="C765">
        <v>3</v>
      </c>
      <c r="D765" s="2">
        <v>45813</v>
      </c>
      <c r="E765">
        <v>10</v>
      </c>
      <c r="F765" t="str">
        <f>_xlfn.XLOOKUP(B765,Products!$A$2:$A$51,Products!$B$2:$B$51)</f>
        <v>Avoid</v>
      </c>
      <c r="G765" t="str">
        <f>_xlfn.XLOOKUP(B765,Products!$A$2:$A$51,Products!$C$2:$C$51)</f>
        <v>Books</v>
      </c>
      <c r="H765">
        <f>_xlfn.XLOOKUP(B765,Products!$A$2:$A$51,Products!$D$2:$D$51)</f>
        <v>419</v>
      </c>
      <c r="I765" t="str">
        <f>_xlfn.XLOOKUP(E765,Salespersons!$A$2:$A$101,Salespersons!$B$2:$B$101)</f>
        <v>Tyler Howard</v>
      </c>
      <c r="J765" t="str">
        <f>_xlfn.XLOOKUP(E765,Salespersons!$A$2:$A$101,Salespersons!$C$2:$C$101)</f>
        <v>East</v>
      </c>
      <c r="K765">
        <f t="shared" si="33"/>
        <v>1257</v>
      </c>
      <c r="L765" t="str">
        <f t="shared" si="34"/>
        <v>June</v>
      </c>
      <c r="M765" t="str">
        <f t="shared" si="35"/>
        <v>2025</v>
      </c>
    </row>
    <row r="766" spans="1:13" x14ac:dyDescent="0.3">
      <c r="A766">
        <v>765</v>
      </c>
      <c r="B766">
        <v>48</v>
      </c>
      <c r="C766">
        <v>5</v>
      </c>
      <c r="D766" s="2">
        <v>45249</v>
      </c>
      <c r="E766">
        <v>50</v>
      </c>
      <c r="F766" t="str">
        <f>_xlfn.XLOOKUP(B766,Products!$A$2:$A$51,Products!$B$2:$B$51)</f>
        <v>Respond</v>
      </c>
      <c r="G766" t="str">
        <f>_xlfn.XLOOKUP(B766,Products!$A$2:$A$51,Products!$C$2:$C$51)</f>
        <v>Electronics</v>
      </c>
      <c r="H766">
        <f>_xlfn.XLOOKUP(B766,Products!$A$2:$A$51,Products!$D$2:$D$51)</f>
        <v>356.43</v>
      </c>
      <c r="I766" t="str">
        <f>_xlfn.XLOOKUP(E766,Salespersons!$A$2:$A$101,Salespersons!$B$2:$B$101)</f>
        <v>Brad Harris</v>
      </c>
      <c r="J766" t="str">
        <f>_xlfn.XLOOKUP(E766,Salespersons!$A$2:$A$101,Salespersons!$C$2:$C$101)</f>
        <v>West</v>
      </c>
      <c r="K766">
        <f t="shared" si="33"/>
        <v>1782.15</v>
      </c>
      <c r="L766" t="str">
        <f t="shared" si="34"/>
        <v>November</v>
      </c>
      <c r="M766" t="str">
        <f t="shared" si="35"/>
        <v>2023</v>
      </c>
    </row>
    <row r="767" spans="1:13" x14ac:dyDescent="0.3">
      <c r="A767">
        <v>766</v>
      </c>
      <c r="B767">
        <v>25</v>
      </c>
      <c r="C767">
        <v>3</v>
      </c>
      <c r="D767" s="2">
        <v>45616</v>
      </c>
      <c r="E767">
        <v>49</v>
      </c>
      <c r="F767" t="str">
        <f>_xlfn.XLOOKUP(B767,Products!$A$2:$A$51,Products!$B$2:$B$51)</f>
        <v>Give</v>
      </c>
      <c r="G767" t="str">
        <f>_xlfn.XLOOKUP(B767,Products!$A$2:$A$51,Products!$C$2:$C$51)</f>
        <v>Home &amp; Kitchen</v>
      </c>
      <c r="H767">
        <f>_xlfn.XLOOKUP(B767,Products!$A$2:$A$51,Products!$D$2:$D$51)</f>
        <v>262.41000000000003</v>
      </c>
      <c r="I767" t="str">
        <f>_xlfn.XLOOKUP(E767,Salespersons!$A$2:$A$101,Salespersons!$B$2:$B$101)</f>
        <v>Thomas Morris</v>
      </c>
      <c r="J767" t="str">
        <f>_xlfn.XLOOKUP(E767,Salespersons!$A$2:$A$101,Salespersons!$C$2:$C$101)</f>
        <v>South</v>
      </c>
      <c r="K767">
        <f t="shared" si="33"/>
        <v>787.23</v>
      </c>
      <c r="L767" t="str">
        <f t="shared" si="34"/>
        <v>November</v>
      </c>
      <c r="M767" t="str">
        <f t="shared" si="35"/>
        <v>2024</v>
      </c>
    </row>
    <row r="768" spans="1:13" x14ac:dyDescent="0.3">
      <c r="A768">
        <v>767</v>
      </c>
      <c r="B768">
        <v>17</v>
      </c>
      <c r="C768">
        <v>3</v>
      </c>
      <c r="D768" s="2">
        <v>45731</v>
      </c>
      <c r="E768">
        <v>41</v>
      </c>
      <c r="F768" t="str">
        <f>_xlfn.XLOOKUP(B768,Products!$A$2:$A$51,Products!$B$2:$B$51)</f>
        <v>Perhaps</v>
      </c>
      <c r="G768" t="str">
        <f>_xlfn.XLOOKUP(B768,Products!$A$2:$A$51,Products!$C$2:$C$51)</f>
        <v>Clothing</v>
      </c>
      <c r="H768">
        <f>_xlfn.XLOOKUP(B768,Products!$A$2:$A$51,Products!$D$2:$D$51)</f>
        <v>165.26</v>
      </c>
      <c r="I768" t="str">
        <f>_xlfn.XLOOKUP(E768,Salespersons!$A$2:$A$101,Salespersons!$B$2:$B$101)</f>
        <v>Carolyn Arnold</v>
      </c>
      <c r="J768" t="str">
        <f>_xlfn.XLOOKUP(E768,Salespersons!$A$2:$A$101,Salespersons!$C$2:$C$101)</f>
        <v>West</v>
      </c>
      <c r="K768">
        <f t="shared" si="33"/>
        <v>495.78</v>
      </c>
      <c r="L768" t="str">
        <f t="shared" si="34"/>
        <v>March</v>
      </c>
      <c r="M768" t="str">
        <f t="shared" si="35"/>
        <v>2025</v>
      </c>
    </row>
    <row r="769" spans="1:13" x14ac:dyDescent="0.3">
      <c r="A769">
        <v>768</v>
      </c>
      <c r="B769">
        <v>26</v>
      </c>
      <c r="C769">
        <v>7</v>
      </c>
      <c r="D769" s="2">
        <v>45443</v>
      </c>
      <c r="E769">
        <v>99</v>
      </c>
      <c r="F769" t="str">
        <f>_xlfn.XLOOKUP(B769,Products!$A$2:$A$51,Products!$B$2:$B$51)</f>
        <v>He</v>
      </c>
      <c r="G769" t="str">
        <f>_xlfn.XLOOKUP(B769,Products!$A$2:$A$51,Products!$C$2:$C$51)</f>
        <v>Clothing</v>
      </c>
      <c r="H769">
        <f>_xlfn.XLOOKUP(B769,Products!$A$2:$A$51,Products!$D$2:$D$51)</f>
        <v>499.81</v>
      </c>
      <c r="I769" t="str">
        <f>_xlfn.XLOOKUP(E769,Salespersons!$A$2:$A$101,Salespersons!$B$2:$B$101)</f>
        <v>Kathleen Grant</v>
      </c>
      <c r="J769" t="str">
        <f>_xlfn.XLOOKUP(E769,Salespersons!$A$2:$A$101,Salespersons!$C$2:$C$101)</f>
        <v>East</v>
      </c>
      <c r="K769">
        <f t="shared" si="33"/>
        <v>3498.67</v>
      </c>
      <c r="L769" t="str">
        <f t="shared" si="34"/>
        <v>May</v>
      </c>
      <c r="M769" t="str">
        <f t="shared" si="35"/>
        <v>2024</v>
      </c>
    </row>
    <row r="770" spans="1:13" x14ac:dyDescent="0.3">
      <c r="A770">
        <v>769</v>
      </c>
      <c r="B770">
        <v>4</v>
      </c>
      <c r="C770">
        <v>9</v>
      </c>
      <c r="D770" s="2">
        <v>45429</v>
      </c>
      <c r="E770">
        <v>15</v>
      </c>
      <c r="F770" t="str">
        <f>_xlfn.XLOOKUP(B770,Products!$A$2:$A$51,Products!$B$2:$B$51)</f>
        <v>Half</v>
      </c>
      <c r="G770" t="str">
        <f>_xlfn.XLOOKUP(B770,Products!$A$2:$A$51,Products!$C$2:$C$51)</f>
        <v>Home &amp; Kitchen</v>
      </c>
      <c r="H770">
        <f>_xlfn.XLOOKUP(B770,Products!$A$2:$A$51,Products!$D$2:$D$51)</f>
        <v>420.81</v>
      </c>
      <c r="I770" t="str">
        <f>_xlfn.XLOOKUP(E770,Salespersons!$A$2:$A$101,Salespersons!$B$2:$B$101)</f>
        <v>Ryan Mcdaniel</v>
      </c>
      <c r="J770" t="str">
        <f>_xlfn.XLOOKUP(E770,Salespersons!$A$2:$A$101,Salespersons!$C$2:$C$101)</f>
        <v>East</v>
      </c>
      <c r="K770">
        <f t="shared" si="33"/>
        <v>3787.29</v>
      </c>
      <c r="L770" t="str">
        <f t="shared" si="34"/>
        <v>May</v>
      </c>
      <c r="M770" t="str">
        <f t="shared" si="35"/>
        <v>2024</v>
      </c>
    </row>
    <row r="771" spans="1:13" x14ac:dyDescent="0.3">
      <c r="A771">
        <v>770</v>
      </c>
      <c r="B771">
        <v>49</v>
      </c>
      <c r="C771">
        <v>5</v>
      </c>
      <c r="D771" s="2">
        <v>45434</v>
      </c>
      <c r="E771">
        <v>23</v>
      </c>
      <c r="F771" t="str">
        <f>_xlfn.XLOOKUP(B771,Products!$A$2:$A$51,Products!$B$2:$B$51)</f>
        <v>Fish</v>
      </c>
      <c r="G771" t="str">
        <f>_xlfn.XLOOKUP(B771,Products!$A$2:$A$51,Products!$C$2:$C$51)</f>
        <v>Toys</v>
      </c>
      <c r="H771">
        <f>_xlfn.XLOOKUP(B771,Products!$A$2:$A$51,Products!$D$2:$D$51)</f>
        <v>345.29</v>
      </c>
      <c r="I771" t="str">
        <f>_xlfn.XLOOKUP(E771,Salespersons!$A$2:$A$101,Salespersons!$B$2:$B$101)</f>
        <v>Kevin Cox</v>
      </c>
      <c r="J771" t="str">
        <f>_xlfn.XLOOKUP(E771,Salespersons!$A$2:$A$101,Salespersons!$C$2:$C$101)</f>
        <v>North</v>
      </c>
      <c r="K771">
        <f t="shared" ref="K771:K834" si="36">C771*H771</f>
        <v>1726.45</v>
      </c>
      <c r="L771" t="str">
        <f t="shared" ref="L771:L834" si="37">TEXT(D771,"MMMM")</f>
        <v>May</v>
      </c>
      <c r="M771" t="str">
        <f t="shared" ref="M771:M834" si="38">TEXT(D771,"YYYY")</f>
        <v>2024</v>
      </c>
    </row>
    <row r="772" spans="1:13" x14ac:dyDescent="0.3">
      <c r="A772">
        <v>771</v>
      </c>
      <c r="B772">
        <v>18</v>
      </c>
      <c r="C772">
        <v>4</v>
      </c>
      <c r="D772" s="2">
        <v>45723</v>
      </c>
      <c r="E772">
        <v>76</v>
      </c>
      <c r="F772" t="str">
        <f>_xlfn.XLOOKUP(B772,Products!$A$2:$A$51,Products!$B$2:$B$51)</f>
        <v>You</v>
      </c>
      <c r="G772" t="str">
        <f>_xlfn.XLOOKUP(B772,Products!$A$2:$A$51,Products!$C$2:$C$51)</f>
        <v>Books</v>
      </c>
      <c r="H772">
        <f>_xlfn.XLOOKUP(B772,Products!$A$2:$A$51,Products!$D$2:$D$51)</f>
        <v>128.16</v>
      </c>
      <c r="I772" t="str">
        <f>_xlfn.XLOOKUP(E772,Salespersons!$A$2:$A$101,Salespersons!$B$2:$B$101)</f>
        <v>Julie Smith</v>
      </c>
      <c r="J772" t="str">
        <f>_xlfn.XLOOKUP(E772,Salespersons!$A$2:$A$101,Salespersons!$C$2:$C$101)</f>
        <v>East</v>
      </c>
      <c r="K772">
        <f t="shared" si="36"/>
        <v>512.64</v>
      </c>
      <c r="L772" t="str">
        <f t="shared" si="37"/>
        <v>March</v>
      </c>
      <c r="M772" t="str">
        <f t="shared" si="38"/>
        <v>2025</v>
      </c>
    </row>
    <row r="773" spans="1:13" x14ac:dyDescent="0.3">
      <c r="A773">
        <v>772</v>
      </c>
      <c r="B773">
        <v>4</v>
      </c>
      <c r="C773">
        <v>4</v>
      </c>
      <c r="D773" s="2">
        <v>45806</v>
      </c>
      <c r="E773">
        <v>27</v>
      </c>
      <c r="F773" t="str">
        <f>_xlfn.XLOOKUP(B773,Products!$A$2:$A$51,Products!$B$2:$B$51)</f>
        <v>Half</v>
      </c>
      <c r="G773" t="str">
        <f>_xlfn.XLOOKUP(B773,Products!$A$2:$A$51,Products!$C$2:$C$51)</f>
        <v>Home &amp; Kitchen</v>
      </c>
      <c r="H773">
        <f>_xlfn.XLOOKUP(B773,Products!$A$2:$A$51,Products!$D$2:$D$51)</f>
        <v>420.81</v>
      </c>
      <c r="I773" t="str">
        <f>_xlfn.XLOOKUP(E773,Salespersons!$A$2:$A$101,Salespersons!$B$2:$B$101)</f>
        <v>Emily Smith</v>
      </c>
      <c r="J773" t="str">
        <f>_xlfn.XLOOKUP(E773,Salespersons!$A$2:$A$101,Salespersons!$C$2:$C$101)</f>
        <v>South</v>
      </c>
      <c r="K773">
        <f t="shared" si="36"/>
        <v>1683.24</v>
      </c>
      <c r="L773" t="str">
        <f t="shared" si="37"/>
        <v>May</v>
      </c>
      <c r="M773" t="str">
        <f t="shared" si="38"/>
        <v>2025</v>
      </c>
    </row>
    <row r="774" spans="1:13" x14ac:dyDescent="0.3">
      <c r="A774">
        <v>773</v>
      </c>
      <c r="B774">
        <v>17</v>
      </c>
      <c r="C774">
        <v>3</v>
      </c>
      <c r="D774" s="2">
        <v>45163</v>
      </c>
      <c r="E774">
        <v>6</v>
      </c>
      <c r="F774" t="str">
        <f>_xlfn.XLOOKUP(B774,Products!$A$2:$A$51,Products!$B$2:$B$51)</f>
        <v>Perhaps</v>
      </c>
      <c r="G774" t="str">
        <f>_xlfn.XLOOKUP(B774,Products!$A$2:$A$51,Products!$C$2:$C$51)</f>
        <v>Clothing</v>
      </c>
      <c r="H774">
        <f>_xlfn.XLOOKUP(B774,Products!$A$2:$A$51,Products!$D$2:$D$51)</f>
        <v>165.26</v>
      </c>
      <c r="I774" t="str">
        <f>_xlfn.XLOOKUP(E774,Salespersons!$A$2:$A$101,Salespersons!$B$2:$B$101)</f>
        <v>Amanda Mcdonald</v>
      </c>
      <c r="J774" t="str">
        <f>_xlfn.XLOOKUP(E774,Salespersons!$A$2:$A$101,Salespersons!$C$2:$C$101)</f>
        <v>North</v>
      </c>
      <c r="K774">
        <f t="shared" si="36"/>
        <v>495.78</v>
      </c>
      <c r="L774" t="str">
        <f t="shared" si="37"/>
        <v>August</v>
      </c>
      <c r="M774" t="str">
        <f t="shared" si="38"/>
        <v>2023</v>
      </c>
    </row>
    <row r="775" spans="1:13" x14ac:dyDescent="0.3">
      <c r="A775">
        <v>774</v>
      </c>
      <c r="B775">
        <v>47</v>
      </c>
      <c r="C775">
        <v>8</v>
      </c>
      <c r="D775" s="2">
        <v>45262</v>
      </c>
      <c r="E775">
        <v>24</v>
      </c>
      <c r="F775" t="str">
        <f>_xlfn.XLOOKUP(B775,Products!$A$2:$A$51,Products!$B$2:$B$51)</f>
        <v>Recent</v>
      </c>
      <c r="G775" t="str">
        <f>_xlfn.XLOOKUP(B775,Products!$A$2:$A$51,Products!$C$2:$C$51)</f>
        <v>Books</v>
      </c>
      <c r="H775">
        <f>_xlfn.XLOOKUP(B775,Products!$A$2:$A$51,Products!$D$2:$D$51)</f>
        <v>260.04000000000002</v>
      </c>
      <c r="I775" t="str">
        <f>_xlfn.XLOOKUP(E775,Salespersons!$A$2:$A$101,Salespersons!$B$2:$B$101)</f>
        <v>Ronald Henderson</v>
      </c>
      <c r="J775" t="str">
        <f>_xlfn.XLOOKUP(E775,Salespersons!$A$2:$A$101,Salespersons!$C$2:$C$101)</f>
        <v>East</v>
      </c>
      <c r="K775">
        <f t="shared" si="36"/>
        <v>2080.3200000000002</v>
      </c>
      <c r="L775" t="str">
        <f t="shared" si="37"/>
        <v>December</v>
      </c>
      <c r="M775" t="str">
        <f t="shared" si="38"/>
        <v>2023</v>
      </c>
    </row>
    <row r="776" spans="1:13" x14ac:dyDescent="0.3">
      <c r="A776">
        <v>775</v>
      </c>
      <c r="B776">
        <v>17</v>
      </c>
      <c r="C776">
        <v>1</v>
      </c>
      <c r="D776" s="2">
        <v>45508</v>
      </c>
      <c r="E776">
        <v>86</v>
      </c>
      <c r="F776" t="str">
        <f>_xlfn.XLOOKUP(B776,Products!$A$2:$A$51,Products!$B$2:$B$51)</f>
        <v>Perhaps</v>
      </c>
      <c r="G776" t="str">
        <f>_xlfn.XLOOKUP(B776,Products!$A$2:$A$51,Products!$C$2:$C$51)</f>
        <v>Clothing</v>
      </c>
      <c r="H776">
        <f>_xlfn.XLOOKUP(B776,Products!$A$2:$A$51,Products!$D$2:$D$51)</f>
        <v>165.26</v>
      </c>
      <c r="I776" t="str">
        <f>_xlfn.XLOOKUP(E776,Salespersons!$A$2:$A$101,Salespersons!$B$2:$B$101)</f>
        <v>Susan Wheeler</v>
      </c>
      <c r="J776" t="str">
        <f>_xlfn.XLOOKUP(E776,Salespersons!$A$2:$A$101,Salespersons!$C$2:$C$101)</f>
        <v>West</v>
      </c>
      <c r="K776">
        <f t="shared" si="36"/>
        <v>165.26</v>
      </c>
      <c r="L776" t="str">
        <f t="shared" si="37"/>
        <v>August</v>
      </c>
      <c r="M776" t="str">
        <f t="shared" si="38"/>
        <v>2024</v>
      </c>
    </row>
    <row r="777" spans="1:13" x14ac:dyDescent="0.3">
      <c r="A777">
        <v>776</v>
      </c>
      <c r="B777">
        <v>45</v>
      </c>
      <c r="C777">
        <v>3</v>
      </c>
      <c r="D777" s="2">
        <v>45591</v>
      </c>
      <c r="E777">
        <v>9</v>
      </c>
      <c r="F777" t="str">
        <f>_xlfn.XLOOKUP(B777,Products!$A$2:$A$51,Products!$B$2:$B$51)</f>
        <v>Scientist</v>
      </c>
      <c r="G777" t="str">
        <f>_xlfn.XLOOKUP(B777,Products!$A$2:$A$51,Products!$C$2:$C$51)</f>
        <v>Toys</v>
      </c>
      <c r="H777">
        <f>_xlfn.XLOOKUP(B777,Products!$A$2:$A$51,Products!$D$2:$D$51)</f>
        <v>483.37</v>
      </c>
      <c r="I777" t="str">
        <f>_xlfn.XLOOKUP(E777,Salespersons!$A$2:$A$101,Salespersons!$B$2:$B$101)</f>
        <v>Tyler Garcia</v>
      </c>
      <c r="J777" t="str">
        <f>_xlfn.XLOOKUP(E777,Salespersons!$A$2:$A$101,Salespersons!$C$2:$C$101)</f>
        <v>South</v>
      </c>
      <c r="K777">
        <f t="shared" si="36"/>
        <v>1450.1100000000001</v>
      </c>
      <c r="L777" t="str">
        <f t="shared" si="37"/>
        <v>October</v>
      </c>
      <c r="M777" t="str">
        <f t="shared" si="38"/>
        <v>2024</v>
      </c>
    </row>
    <row r="778" spans="1:13" x14ac:dyDescent="0.3">
      <c r="A778">
        <v>777</v>
      </c>
      <c r="B778">
        <v>25</v>
      </c>
      <c r="C778">
        <v>2</v>
      </c>
      <c r="D778" s="2">
        <v>45595</v>
      </c>
      <c r="E778">
        <v>74</v>
      </c>
      <c r="F778" t="str">
        <f>_xlfn.XLOOKUP(B778,Products!$A$2:$A$51,Products!$B$2:$B$51)</f>
        <v>Give</v>
      </c>
      <c r="G778" t="str">
        <f>_xlfn.XLOOKUP(B778,Products!$A$2:$A$51,Products!$C$2:$C$51)</f>
        <v>Home &amp; Kitchen</v>
      </c>
      <c r="H778">
        <f>_xlfn.XLOOKUP(B778,Products!$A$2:$A$51,Products!$D$2:$D$51)</f>
        <v>262.41000000000003</v>
      </c>
      <c r="I778" t="str">
        <f>_xlfn.XLOOKUP(E778,Salespersons!$A$2:$A$101,Salespersons!$B$2:$B$101)</f>
        <v>Kevin Smith</v>
      </c>
      <c r="J778" t="str">
        <f>_xlfn.XLOOKUP(E778,Salespersons!$A$2:$A$101,Salespersons!$C$2:$C$101)</f>
        <v>South</v>
      </c>
      <c r="K778">
        <f t="shared" si="36"/>
        <v>524.82000000000005</v>
      </c>
      <c r="L778" t="str">
        <f t="shared" si="37"/>
        <v>October</v>
      </c>
      <c r="M778" t="str">
        <f t="shared" si="38"/>
        <v>2024</v>
      </c>
    </row>
    <row r="779" spans="1:13" x14ac:dyDescent="0.3">
      <c r="A779">
        <v>778</v>
      </c>
      <c r="B779">
        <v>3</v>
      </c>
      <c r="C779">
        <v>7</v>
      </c>
      <c r="D779" s="2">
        <v>45316</v>
      </c>
      <c r="E779">
        <v>62</v>
      </c>
      <c r="F779" t="str">
        <f>_xlfn.XLOOKUP(B779,Products!$A$2:$A$51,Products!$B$2:$B$51)</f>
        <v>Nothing</v>
      </c>
      <c r="G779" t="str">
        <f>_xlfn.XLOOKUP(B779,Products!$A$2:$A$51,Products!$C$2:$C$51)</f>
        <v>Books</v>
      </c>
      <c r="H779">
        <f>_xlfn.XLOOKUP(B779,Products!$A$2:$A$51,Products!$D$2:$D$51)</f>
        <v>425.44</v>
      </c>
      <c r="I779" t="str">
        <f>_xlfn.XLOOKUP(E779,Salespersons!$A$2:$A$101,Salespersons!$B$2:$B$101)</f>
        <v>Kristen Miller</v>
      </c>
      <c r="J779" t="str">
        <f>_xlfn.XLOOKUP(E779,Salespersons!$A$2:$A$101,Salespersons!$C$2:$C$101)</f>
        <v>North</v>
      </c>
      <c r="K779">
        <f t="shared" si="36"/>
        <v>2978.08</v>
      </c>
      <c r="L779" t="str">
        <f t="shared" si="37"/>
        <v>January</v>
      </c>
      <c r="M779" t="str">
        <f t="shared" si="38"/>
        <v>2024</v>
      </c>
    </row>
    <row r="780" spans="1:13" x14ac:dyDescent="0.3">
      <c r="A780">
        <v>779</v>
      </c>
      <c r="B780">
        <v>12</v>
      </c>
      <c r="C780">
        <v>6</v>
      </c>
      <c r="D780" s="2">
        <v>45553</v>
      </c>
      <c r="E780">
        <v>67</v>
      </c>
      <c r="F780" t="str">
        <f>_xlfn.XLOOKUP(B780,Products!$A$2:$A$51,Products!$B$2:$B$51)</f>
        <v>Why</v>
      </c>
      <c r="G780" t="str">
        <f>_xlfn.XLOOKUP(B780,Products!$A$2:$A$51,Products!$C$2:$C$51)</f>
        <v>Clothing</v>
      </c>
      <c r="H780">
        <f>_xlfn.XLOOKUP(B780,Products!$A$2:$A$51,Products!$D$2:$D$51)</f>
        <v>76.88</v>
      </c>
      <c r="I780" t="str">
        <f>_xlfn.XLOOKUP(E780,Salespersons!$A$2:$A$101,Salespersons!$B$2:$B$101)</f>
        <v>Michael Ortiz</v>
      </c>
      <c r="J780" t="str">
        <f>_xlfn.XLOOKUP(E780,Salespersons!$A$2:$A$101,Salespersons!$C$2:$C$101)</f>
        <v>East</v>
      </c>
      <c r="K780">
        <f t="shared" si="36"/>
        <v>461.28</v>
      </c>
      <c r="L780" t="str">
        <f t="shared" si="37"/>
        <v>September</v>
      </c>
      <c r="M780" t="str">
        <f t="shared" si="38"/>
        <v>2024</v>
      </c>
    </row>
    <row r="781" spans="1:13" x14ac:dyDescent="0.3">
      <c r="A781">
        <v>780</v>
      </c>
      <c r="B781">
        <v>27</v>
      </c>
      <c r="C781">
        <v>1</v>
      </c>
      <c r="D781" s="2">
        <v>45854</v>
      </c>
      <c r="E781">
        <v>70</v>
      </c>
      <c r="F781" t="str">
        <f>_xlfn.XLOOKUP(B781,Products!$A$2:$A$51,Products!$B$2:$B$51)</f>
        <v>Girl</v>
      </c>
      <c r="G781" t="str">
        <f>_xlfn.XLOOKUP(B781,Products!$A$2:$A$51,Products!$C$2:$C$51)</f>
        <v>Home &amp; Kitchen</v>
      </c>
      <c r="H781">
        <f>_xlfn.XLOOKUP(B781,Products!$A$2:$A$51,Products!$D$2:$D$51)</f>
        <v>475.19</v>
      </c>
      <c r="I781" t="str">
        <f>_xlfn.XLOOKUP(E781,Salespersons!$A$2:$A$101,Salespersons!$B$2:$B$101)</f>
        <v>Valerie Bass</v>
      </c>
      <c r="J781" t="str">
        <f>_xlfn.XLOOKUP(E781,Salespersons!$A$2:$A$101,Salespersons!$C$2:$C$101)</f>
        <v>West</v>
      </c>
      <c r="K781">
        <f t="shared" si="36"/>
        <v>475.19</v>
      </c>
      <c r="L781" t="str">
        <f t="shared" si="37"/>
        <v>July</v>
      </c>
      <c r="M781" t="str">
        <f t="shared" si="38"/>
        <v>2025</v>
      </c>
    </row>
    <row r="782" spans="1:13" x14ac:dyDescent="0.3">
      <c r="A782">
        <v>781</v>
      </c>
      <c r="B782">
        <v>17</v>
      </c>
      <c r="C782">
        <v>3</v>
      </c>
      <c r="D782" s="2">
        <v>45206</v>
      </c>
      <c r="E782">
        <v>90</v>
      </c>
      <c r="F782" t="str">
        <f>_xlfn.XLOOKUP(B782,Products!$A$2:$A$51,Products!$B$2:$B$51)</f>
        <v>Perhaps</v>
      </c>
      <c r="G782" t="str">
        <f>_xlfn.XLOOKUP(B782,Products!$A$2:$A$51,Products!$C$2:$C$51)</f>
        <v>Clothing</v>
      </c>
      <c r="H782">
        <f>_xlfn.XLOOKUP(B782,Products!$A$2:$A$51,Products!$D$2:$D$51)</f>
        <v>165.26</v>
      </c>
      <c r="I782" t="str">
        <f>_xlfn.XLOOKUP(E782,Salespersons!$A$2:$A$101,Salespersons!$B$2:$B$101)</f>
        <v>Becky Lopez</v>
      </c>
      <c r="J782" t="str">
        <f>_xlfn.XLOOKUP(E782,Salespersons!$A$2:$A$101,Salespersons!$C$2:$C$101)</f>
        <v>West</v>
      </c>
      <c r="K782">
        <f t="shared" si="36"/>
        <v>495.78</v>
      </c>
      <c r="L782" t="str">
        <f t="shared" si="37"/>
        <v>October</v>
      </c>
      <c r="M782" t="str">
        <f t="shared" si="38"/>
        <v>2023</v>
      </c>
    </row>
    <row r="783" spans="1:13" x14ac:dyDescent="0.3">
      <c r="A783">
        <v>782</v>
      </c>
      <c r="B783">
        <v>22</v>
      </c>
      <c r="C783">
        <v>4</v>
      </c>
      <c r="D783" s="2">
        <v>45318</v>
      </c>
      <c r="E783">
        <v>78</v>
      </c>
      <c r="F783" t="str">
        <f>_xlfn.XLOOKUP(B783,Products!$A$2:$A$51,Products!$B$2:$B$51)</f>
        <v>Detail</v>
      </c>
      <c r="G783" t="str">
        <f>_xlfn.XLOOKUP(B783,Products!$A$2:$A$51,Products!$C$2:$C$51)</f>
        <v>Clothing</v>
      </c>
      <c r="H783">
        <f>_xlfn.XLOOKUP(B783,Products!$A$2:$A$51,Products!$D$2:$D$51)</f>
        <v>393.11</v>
      </c>
      <c r="I783" t="str">
        <f>_xlfn.XLOOKUP(E783,Salespersons!$A$2:$A$101,Salespersons!$B$2:$B$101)</f>
        <v>Austin Stewart</v>
      </c>
      <c r="J783" t="str">
        <f>_xlfn.XLOOKUP(E783,Salespersons!$A$2:$A$101,Salespersons!$C$2:$C$101)</f>
        <v>North</v>
      </c>
      <c r="K783">
        <f t="shared" si="36"/>
        <v>1572.44</v>
      </c>
      <c r="L783" t="str">
        <f t="shared" si="37"/>
        <v>January</v>
      </c>
      <c r="M783" t="str">
        <f t="shared" si="38"/>
        <v>2024</v>
      </c>
    </row>
    <row r="784" spans="1:13" x14ac:dyDescent="0.3">
      <c r="A784">
        <v>783</v>
      </c>
      <c r="B784">
        <v>39</v>
      </c>
      <c r="C784">
        <v>7</v>
      </c>
      <c r="D784" s="2">
        <v>45698</v>
      </c>
      <c r="E784">
        <v>100</v>
      </c>
      <c r="F784" t="str">
        <f>_xlfn.XLOOKUP(B784,Products!$A$2:$A$51,Products!$B$2:$B$51)</f>
        <v>Reflect</v>
      </c>
      <c r="G784" t="str">
        <f>_xlfn.XLOOKUP(B784,Products!$A$2:$A$51,Products!$C$2:$C$51)</f>
        <v>Clothing</v>
      </c>
      <c r="H784">
        <f>_xlfn.XLOOKUP(B784,Products!$A$2:$A$51,Products!$D$2:$D$51)</f>
        <v>194.89</v>
      </c>
      <c r="I784" t="str">
        <f>_xlfn.XLOOKUP(E784,Salespersons!$A$2:$A$101,Salespersons!$B$2:$B$101)</f>
        <v>Sara Strong</v>
      </c>
      <c r="J784" t="str">
        <f>_xlfn.XLOOKUP(E784,Salespersons!$A$2:$A$101,Salespersons!$C$2:$C$101)</f>
        <v>North</v>
      </c>
      <c r="K784">
        <f t="shared" si="36"/>
        <v>1364.23</v>
      </c>
      <c r="L784" t="str">
        <f t="shared" si="37"/>
        <v>February</v>
      </c>
      <c r="M784" t="str">
        <f t="shared" si="38"/>
        <v>2025</v>
      </c>
    </row>
    <row r="785" spans="1:13" x14ac:dyDescent="0.3">
      <c r="A785">
        <v>784</v>
      </c>
      <c r="B785">
        <v>39</v>
      </c>
      <c r="C785">
        <v>3</v>
      </c>
      <c r="D785" s="2">
        <v>45202</v>
      </c>
      <c r="E785">
        <v>42</v>
      </c>
      <c r="F785" t="str">
        <f>_xlfn.XLOOKUP(B785,Products!$A$2:$A$51,Products!$B$2:$B$51)</f>
        <v>Reflect</v>
      </c>
      <c r="G785" t="str">
        <f>_xlfn.XLOOKUP(B785,Products!$A$2:$A$51,Products!$C$2:$C$51)</f>
        <v>Clothing</v>
      </c>
      <c r="H785">
        <f>_xlfn.XLOOKUP(B785,Products!$A$2:$A$51,Products!$D$2:$D$51)</f>
        <v>194.89</v>
      </c>
      <c r="I785" t="str">
        <f>_xlfn.XLOOKUP(E785,Salespersons!$A$2:$A$101,Salespersons!$B$2:$B$101)</f>
        <v>Jason Oliver</v>
      </c>
      <c r="J785" t="str">
        <f>_xlfn.XLOOKUP(E785,Salespersons!$A$2:$A$101,Salespersons!$C$2:$C$101)</f>
        <v>South</v>
      </c>
      <c r="K785">
        <f t="shared" si="36"/>
        <v>584.66999999999996</v>
      </c>
      <c r="L785" t="str">
        <f t="shared" si="37"/>
        <v>October</v>
      </c>
      <c r="M785" t="str">
        <f t="shared" si="38"/>
        <v>2023</v>
      </c>
    </row>
    <row r="786" spans="1:13" x14ac:dyDescent="0.3">
      <c r="A786">
        <v>785</v>
      </c>
      <c r="B786">
        <v>43</v>
      </c>
      <c r="C786">
        <v>4</v>
      </c>
      <c r="D786" s="2">
        <v>45364</v>
      </c>
      <c r="E786">
        <v>60</v>
      </c>
      <c r="F786" t="str">
        <f>_xlfn.XLOOKUP(B786,Products!$A$2:$A$51,Products!$B$2:$B$51)</f>
        <v>Seem</v>
      </c>
      <c r="G786" t="str">
        <f>_xlfn.XLOOKUP(B786,Products!$A$2:$A$51,Products!$C$2:$C$51)</f>
        <v>Toys</v>
      </c>
      <c r="H786">
        <f>_xlfn.XLOOKUP(B786,Products!$A$2:$A$51,Products!$D$2:$D$51)</f>
        <v>98.01</v>
      </c>
      <c r="I786" t="str">
        <f>_xlfn.XLOOKUP(E786,Salespersons!$A$2:$A$101,Salespersons!$B$2:$B$101)</f>
        <v>Linda Cummings</v>
      </c>
      <c r="J786" t="str">
        <f>_xlfn.XLOOKUP(E786,Salespersons!$A$2:$A$101,Salespersons!$C$2:$C$101)</f>
        <v>East</v>
      </c>
      <c r="K786">
        <f t="shared" si="36"/>
        <v>392.04</v>
      </c>
      <c r="L786" t="str">
        <f t="shared" si="37"/>
        <v>March</v>
      </c>
      <c r="M786" t="str">
        <f t="shared" si="38"/>
        <v>2024</v>
      </c>
    </row>
    <row r="787" spans="1:13" x14ac:dyDescent="0.3">
      <c r="A787">
        <v>786</v>
      </c>
      <c r="B787">
        <v>48</v>
      </c>
      <c r="C787">
        <v>7</v>
      </c>
      <c r="D787" s="2">
        <v>45213</v>
      </c>
      <c r="E787">
        <v>83</v>
      </c>
      <c r="F787" t="str">
        <f>_xlfn.XLOOKUP(B787,Products!$A$2:$A$51,Products!$B$2:$B$51)</f>
        <v>Respond</v>
      </c>
      <c r="G787" t="str">
        <f>_xlfn.XLOOKUP(B787,Products!$A$2:$A$51,Products!$C$2:$C$51)</f>
        <v>Electronics</v>
      </c>
      <c r="H787">
        <f>_xlfn.XLOOKUP(B787,Products!$A$2:$A$51,Products!$D$2:$D$51)</f>
        <v>356.43</v>
      </c>
      <c r="I787" t="str">
        <f>_xlfn.XLOOKUP(E787,Salespersons!$A$2:$A$101,Salespersons!$B$2:$B$101)</f>
        <v>Stephen Ortiz</v>
      </c>
      <c r="J787" t="str">
        <f>_xlfn.XLOOKUP(E787,Salespersons!$A$2:$A$101,Salespersons!$C$2:$C$101)</f>
        <v>North</v>
      </c>
      <c r="K787">
        <f t="shared" si="36"/>
        <v>2495.0100000000002</v>
      </c>
      <c r="L787" t="str">
        <f t="shared" si="37"/>
        <v>October</v>
      </c>
      <c r="M787" t="str">
        <f t="shared" si="38"/>
        <v>2023</v>
      </c>
    </row>
    <row r="788" spans="1:13" x14ac:dyDescent="0.3">
      <c r="A788">
        <v>787</v>
      </c>
      <c r="B788">
        <v>36</v>
      </c>
      <c r="C788">
        <v>4</v>
      </c>
      <c r="D788" s="2">
        <v>45536</v>
      </c>
      <c r="E788">
        <v>48</v>
      </c>
      <c r="F788" t="str">
        <f>_xlfn.XLOOKUP(B788,Products!$A$2:$A$51,Products!$B$2:$B$51)</f>
        <v>Agreement</v>
      </c>
      <c r="G788" t="str">
        <f>_xlfn.XLOOKUP(B788,Products!$A$2:$A$51,Products!$C$2:$C$51)</f>
        <v>Toys</v>
      </c>
      <c r="H788">
        <f>_xlfn.XLOOKUP(B788,Products!$A$2:$A$51,Products!$D$2:$D$51)</f>
        <v>240.8</v>
      </c>
      <c r="I788" t="str">
        <f>_xlfn.XLOOKUP(E788,Salespersons!$A$2:$A$101,Salespersons!$B$2:$B$101)</f>
        <v>Jacob Woods</v>
      </c>
      <c r="J788" t="str">
        <f>_xlfn.XLOOKUP(E788,Salespersons!$A$2:$A$101,Salespersons!$C$2:$C$101)</f>
        <v>West</v>
      </c>
      <c r="K788">
        <f t="shared" si="36"/>
        <v>963.2</v>
      </c>
      <c r="L788" t="str">
        <f t="shared" si="37"/>
        <v>September</v>
      </c>
      <c r="M788" t="str">
        <f t="shared" si="38"/>
        <v>2024</v>
      </c>
    </row>
    <row r="789" spans="1:13" x14ac:dyDescent="0.3">
      <c r="A789">
        <v>788</v>
      </c>
      <c r="B789">
        <v>16</v>
      </c>
      <c r="C789">
        <v>9</v>
      </c>
      <c r="D789" s="2">
        <v>45204</v>
      </c>
      <c r="E789">
        <v>56</v>
      </c>
      <c r="F789" t="str">
        <f>_xlfn.XLOOKUP(B789,Products!$A$2:$A$51,Products!$B$2:$B$51)</f>
        <v>Answer</v>
      </c>
      <c r="G789" t="str">
        <f>_xlfn.XLOOKUP(B789,Products!$A$2:$A$51,Products!$C$2:$C$51)</f>
        <v>Home &amp; Kitchen</v>
      </c>
      <c r="H789">
        <f>_xlfn.XLOOKUP(B789,Products!$A$2:$A$51,Products!$D$2:$D$51)</f>
        <v>145.77000000000001</v>
      </c>
      <c r="I789" t="str">
        <f>_xlfn.XLOOKUP(E789,Salespersons!$A$2:$A$101,Salespersons!$B$2:$B$101)</f>
        <v>Michael Adams</v>
      </c>
      <c r="J789" t="str">
        <f>_xlfn.XLOOKUP(E789,Salespersons!$A$2:$A$101,Salespersons!$C$2:$C$101)</f>
        <v>South</v>
      </c>
      <c r="K789">
        <f t="shared" si="36"/>
        <v>1311.93</v>
      </c>
      <c r="L789" t="str">
        <f t="shared" si="37"/>
        <v>October</v>
      </c>
      <c r="M789" t="str">
        <f t="shared" si="38"/>
        <v>2023</v>
      </c>
    </row>
    <row r="790" spans="1:13" x14ac:dyDescent="0.3">
      <c r="A790">
        <v>789</v>
      </c>
      <c r="B790">
        <v>37</v>
      </c>
      <c r="C790">
        <v>6</v>
      </c>
      <c r="D790" s="2">
        <v>45170</v>
      </c>
      <c r="E790">
        <v>87</v>
      </c>
      <c r="F790" t="str">
        <f>_xlfn.XLOOKUP(B790,Products!$A$2:$A$51,Products!$B$2:$B$51)</f>
        <v>Suffer</v>
      </c>
      <c r="G790" t="str">
        <f>_xlfn.XLOOKUP(B790,Products!$A$2:$A$51,Products!$C$2:$C$51)</f>
        <v>Electronics</v>
      </c>
      <c r="H790">
        <f>_xlfn.XLOOKUP(B790,Products!$A$2:$A$51,Products!$D$2:$D$51)</f>
        <v>416.3</v>
      </c>
      <c r="I790" t="str">
        <f>_xlfn.XLOOKUP(E790,Salespersons!$A$2:$A$101,Salespersons!$B$2:$B$101)</f>
        <v>Jordan Ramirez</v>
      </c>
      <c r="J790" t="str">
        <f>_xlfn.XLOOKUP(E790,Salespersons!$A$2:$A$101,Salespersons!$C$2:$C$101)</f>
        <v>South</v>
      </c>
      <c r="K790">
        <f t="shared" si="36"/>
        <v>2497.8000000000002</v>
      </c>
      <c r="L790" t="str">
        <f t="shared" si="37"/>
        <v>September</v>
      </c>
      <c r="M790" t="str">
        <f t="shared" si="38"/>
        <v>2023</v>
      </c>
    </row>
    <row r="791" spans="1:13" x14ac:dyDescent="0.3">
      <c r="A791">
        <v>790</v>
      </c>
      <c r="B791">
        <v>29</v>
      </c>
      <c r="C791">
        <v>2</v>
      </c>
      <c r="D791" s="2">
        <v>45245</v>
      </c>
      <c r="E791">
        <v>5</v>
      </c>
      <c r="F791" t="str">
        <f>_xlfn.XLOOKUP(B791,Products!$A$2:$A$51,Products!$B$2:$B$51)</f>
        <v>Reason</v>
      </c>
      <c r="G791" t="str">
        <f>_xlfn.XLOOKUP(B791,Products!$A$2:$A$51,Products!$C$2:$C$51)</f>
        <v>Clothing</v>
      </c>
      <c r="H791">
        <f>_xlfn.XLOOKUP(B791,Products!$A$2:$A$51,Products!$D$2:$D$51)</f>
        <v>127.45</v>
      </c>
      <c r="I791" t="str">
        <f>_xlfn.XLOOKUP(E791,Salespersons!$A$2:$A$101,Salespersons!$B$2:$B$101)</f>
        <v>Suzanne Alvarez</v>
      </c>
      <c r="J791" t="str">
        <f>_xlfn.XLOOKUP(E791,Salespersons!$A$2:$A$101,Salespersons!$C$2:$C$101)</f>
        <v>West</v>
      </c>
      <c r="K791">
        <f t="shared" si="36"/>
        <v>254.9</v>
      </c>
      <c r="L791" t="str">
        <f t="shared" si="37"/>
        <v>November</v>
      </c>
      <c r="M791" t="str">
        <f t="shared" si="38"/>
        <v>2023</v>
      </c>
    </row>
    <row r="792" spans="1:13" x14ac:dyDescent="0.3">
      <c r="A792">
        <v>791</v>
      </c>
      <c r="B792">
        <v>14</v>
      </c>
      <c r="C792">
        <v>1</v>
      </c>
      <c r="D792" s="2">
        <v>45471</v>
      </c>
      <c r="E792">
        <v>79</v>
      </c>
      <c r="F792" t="str">
        <f>_xlfn.XLOOKUP(B792,Products!$A$2:$A$51,Products!$B$2:$B$51)</f>
        <v>Mention</v>
      </c>
      <c r="G792" t="str">
        <f>_xlfn.XLOOKUP(B792,Products!$A$2:$A$51,Products!$C$2:$C$51)</f>
        <v>Home &amp; Kitchen</v>
      </c>
      <c r="H792">
        <f>_xlfn.XLOOKUP(B792,Products!$A$2:$A$51,Products!$D$2:$D$51)</f>
        <v>64.77</v>
      </c>
      <c r="I792" t="str">
        <f>_xlfn.XLOOKUP(E792,Salespersons!$A$2:$A$101,Salespersons!$B$2:$B$101)</f>
        <v>Mark Pruitt</v>
      </c>
      <c r="J792" t="str">
        <f>_xlfn.XLOOKUP(E792,Salespersons!$A$2:$A$101,Salespersons!$C$2:$C$101)</f>
        <v>East</v>
      </c>
      <c r="K792">
        <f t="shared" si="36"/>
        <v>64.77</v>
      </c>
      <c r="L792" t="str">
        <f t="shared" si="37"/>
        <v>June</v>
      </c>
      <c r="M792" t="str">
        <f t="shared" si="38"/>
        <v>2024</v>
      </c>
    </row>
    <row r="793" spans="1:13" x14ac:dyDescent="0.3">
      <c r="A793">
        <v>792</v>
      </c>
      <c r="B793">
        <v>7</v>
      </c>
      <c r="C793">
        <v>8</v>
      </c>
      <c r="D793" s="2">
        <v>45274</v>
      </c>
      <c r="E793">
        <v>94</v>
      </c>
      <c r="F793" t="str">
        <f>_xlfn.XLOOKUP(B793,Products!$A$2:$A$51,Products!$B$2:$B$51)</f>
        <v>Avoid</v>
      </c>
      <c r="G793" t="str">
        <f>_xlfn.XLOOKUP(B793,Products!$A$2:$A$51,Products!$C$2:$C$51)</f>
        <v>Books</v>
      </c>
      <c r="H793">
        <f>_xlfn.XLOOKUP(B793,Products!$A$2:$A$51,Products!$D$2:$D$51)</f>
        <v>419</v>
      </c>
      <c r="I793" t="str">
        <f>_xlfn.XLOOKUP(E793,Salespersons!$A$2:$A$101,Salespersons!$B$2:$B$101)</f>
        <v>Christopher Martinez</v>
      </c>
      <c r="J793" t="str">
        <f>_xlfn.XLOOKUP(E793,Salespersons!$A$2:$A$101,Salespersons!$C$2:$C$101)</f>
        <v>East</v>
      </c>
      <c r="K793">
        <f t="shared" si="36"/>
        <v>3352</v>
      </c>
      <c r="L793" t="str">
        <f t="shared" si="37"/>
        <v>December</v>
      </c>
      <c r="M793" t="str">
        <f t="shared" si="38"/>
        <v>2023</v>
      </c>
    </row>
    <row r="794" spans="1:13" x14ac:dyDescent="0.3">
      <c r="A794">
        <v>793</v>
      </c>
      <c r="B794">
        <v>41</v>
      </c>
      <c r="C794">
        <v>3</v>
      </c>
      <c r="D794" s="2">
        <v>45822</v>
      </c>
      <c r="E794">
        <v>97</v>
      </c>
      <c r="F794" t="str">
        <f>_xlfn.XLOOKUP(B794,Products!$A$2:$A$51,Products!$B$2:$B$51)</f>
        <v>Almost</v>
      </c>
      <c r="G794" t="str">
        <f>_xlfn.XLOOKUP(B794,Products!$A$2:$A$51,Products!$C$2:$C$51)</f>
        <v>Home &amp; Kitchen</v>
      </c>
      <c r="H794">
        <f>_xlfn.XLOOKUP(B794,Products!$A$2:$A$51,Products!$D$2:$D$51)</f>
        <v>70.72</v>
      </c>
      <c r="I794" t="str">
        <f>_xlfn.XLOOKUP(E794,Salespersons!$A$2:$A$101,Salespersons!$B$2:$B$101)</f>
        <v>Gary Price</v>
      </c>
      <c r="J794" t="str">
        <f>_xlfn.XLOOKUP(E794,Salespersons!$A$2:$A$101,Salespersons!$C$2:$C$101)</f>
        <v>North</v>
      </c>
      <c r="K794">
        <f t="shared" si="36"/>
        <v>212.16</v>
      </c>
      <c r="L794" t="str">
        <f t="shared" si="37"/>
        <v>June</v>
      </c>
      <c r="M794" t="str">
        <f t="shared" si="38"/>
        <v>2025</v>
      </c>
    </row>
    <row r="795" spans="1:13" x14ac:dyDescent="0.3">
      <c r="A795">
        <v>794</v>
      </c>
      <c r="B795">
        <v>28</v>
      </c>
      <c r="C795">
        <v>7</v>
      </c>
      <c r="D795" s="2">
        <v>45799</v>
      </c>
      <c r="E795">
        <v>54</v>
      </c>
      <c r="F795" t="str">
        <f>_xlfn.XLOOKUP(B795,Products!$A$2:$A$51,Products!$B$2:$B$51)</f>
        <v>Total</v>
      </c>
      <c r="G795" t="str">
        <f>_xlfn.XLOOKUP(B795,Products!$A$2:$A$51,Products!$C$2:$C$51)</f>
        <v>Toys</v>
      </c>
      <c r="H795">
        <f>_xlfn.XLOOKUP(B795,Products!$A$2:$A$51,Products!$D$2:$D$51)</f>
        <v>64.849999999999994</v>
      </c>
      <c r="I795" t="str">
        <f>_xlfn.XLOOKUP(E795,Salespersons!$A$2:$A$101,Salespersons!$B$2:$B$101)</f>
        <v>Linda Grant</v>
      </c>
      <c r="J795" t="str">
        <f>_xlfn.XLOOKUP(E795,Salespersons!$A$2:$A$101,Salespersons!$C$2:$C$101)</f>
        <v>South</v>
      </c>
      <c r="K795">
        <f t="shared" si="36"/>
        <v>453.94999999999993</v>
      </c>
      <c r="L795" t="str">
        <f t="shared" si="37"/>
        <v>May</v>
      </c>
      <c r="M795" t="str">
        <f t="shared" si="38"/>
        <v>2025</v>
      </c>
    </row>
    <row r="796" spans="1:13" x14ac:dyDescent="0.3">
      <c r="A796">
        <v>795</v>
      </c>
      <c r="B796">
        <v>13</v>
      </c>
      <c r="C796">
        <v>4</v>
      </c>
      <c r="D796" s="2">
        <v>45196</v>
      </c>
      <c r="E796">
        <v>38</v>
      </c>
      <c r="F796" t="str">
        <f>_xlfn.XLOOKUP(B796,Products!$A$2:$A$51,Products!$B$2:$B$51)</f>
        <v>Beat</v>
      </c>
      <c r="G796" t="str">
        <f>_xlfn.XLOOKUP(B796,Products!$A$2:$A$51,Products!$C$2:$C$51)</f>
        <v>Toys</v>
      </c>
      <c r="H796">
        <f>_xlfn.XLOOKUP(B796,Products!$A$2:$A$51,Products!$D$2:$D$51)</f>
        <v>430.93</v>
      </c>
      <c r="I796" t="str">
        <f>_xlfn.XLOOKUP(E796,Salespersons!$A$2:$A$101,Salespersons!$B$2:$B$101)</f>
        <v>Gina Hart</v>
      </c>
      <c r="J796" t="str">
        <f>_xlfn.XLOOKUP(E796,Salespersons!$A$2:$A$101,Salespersons!$C$2:$C$101)</f>
        <v>East</v>
      </c>
      <c r="K796">
        <f t="shared" si="36"/>
        <v>1723.72</v>
      </c>
      <c r="L796" t="str">
        <f t="shared" si="37"/>
        <v>September</v>
      </c>
      <c r="M796" t="str">
        <f t="shared" si="38"/>
        <v>2023</v>
      </c>
    </row>
    <row r="797" spans="1:13" x14ac:dyDescent="0.3">
      <c r="A797">
        <v>796</v>
      </c>
      <c r="B797">
        <v>16</v>
      </c>
      <c r="C797">
        <v>3</v>
      </c>
      <c r="D797" s="2">
        <v>45579</v>
      </c>
      <c r="E797">
        <v>19</v>
      </c>
      <c r="F797" t="str">
        <f>_xlfn.XLOOKUP(B797,Products!$A$2:$A$51,Products!$B$2:$B$51)</f>
        <v>Answer</v>
      </c>
      <c r="G797" t="str">
        <f>_xlfn.XLOOKUP(B797,Products!$A$2:$A$51,Products!$C$2:$C$51)</f>
        <v>Home &amp; Kitchen</v>
      </c>
      <c r="H797">
        <f>_xlfn.XLOOKUP(B797,Products!$A$2:$A$51,Products!$D$2:$D$51)</f>
        <v>145.77000000000001</v>
      </c>
      <c r="I797" t="str">
        <f>_xlfn.XLOOKUP(E797,Salespersons!$A$2:$A$101,Salespersons!$B$2:$B$101)</f>
        <v>Dennis Zuniga</v>
      </c>
      <c r="J797" t="str">
        <f>_xlfn.XLOOKUP(E797,Salespersons!$A$2:$A$101,Salespersons!$C$2:$C$101)</f>
        <v>North</v>
      </c>
      <c r="K797">
        <f t="shared" si="36"/>
        <v>437.31000000000006</v>
      </c>
      <c r="L797" t="str">
        <f t="shared" si="37"/>
        <v>October</v>
      </c>
      <c r="M797" t="str">
        <f t="shared" si="38"/>
        <v>2024</v>
      </c>
    </row>
    <row r="798" spans="1:13" x14ac:dyDescent="0.3">
      <c r="A798">
        <v>797</v>
      </c>
      <c r="B798">
        <v>21</v>
      </c>
      <c r="C798">
        <v>9</v>
      </c>
      <c r="D798" s="2">
        <v>45780</v>
      </c>
      <c r="E798">
        <v>69</v>
      </c>
      <c r="F798" t="str">
        <f>_xlfn.XLOOKUP(B798,Products!$A$2:$A$51,Products!$B$2:$B$51)</f>
        <v>Firm</v>
      </c>
      <c r="G798" t="str">
        <f>_xlfn.XLOOKUP(B798,Products!$A$2:$A$51,Products!$C$2:$C$51)</f>
        <v>Toys</v>
      </c>
      <c r="H798">
        <f>_xlfn.XLOOKUP(B798,Products!$A$2:$A$51,Products!$D$2:$D$51)</f>
        <v>107.8</v>
      </c>
      <c r="I798" t="str">
        <f>_xlfn.XLOOKUP(E798,Salespersons!$A$2:$A$101,Salespersons!$B$2:$B$101)</f>
        <v>Raymond Flowers</v>
      </c>
      <c r="J798" t="str">
        <f>_xlfn.XLOOKUP(E798,Salespersons!$A$2:$A$101,Salespersons!$C$2:$C$101)</f>
        <v>North</v>
      </c>
      <c r="K798">
        <f t="shared" si="36"/>
        <v>970.19999999999993</v>
      </c>
      <c r="L798" t="str">
        <f t="shared" si="37"/>
        <v>May</v>
      </c>
      <c r="M798" t="str">
        <f t="shared" si="38"/>
        <v>2025</v>
      </c>
    </row>
    <row r="799" spans="1:13" x14ac:dyDescent="0.3">
      <c r="A799">
        <v>798</v>
      </c>
      <c r="B799">
        <v>4</v>
      </c>
      <c r="C799">
        <v>6</v>
      </c>
      <c r="D799" s="2">
        <v>45205</v>
      </c>
      <c r="E799">
        <v>73</v>
      </c>
      <c r="F799" t="str">
        <f>_xlfn.XLOOKUP(B799,Products!$A$2:$A$51,Products!$B$2:$B$51)</f>
        <v>Half</v>
      </c>
      <c r="G799" t="str">
        <f>_xlfn.XLOOKUP(B799,Products!$A$2:$A$51,Products!$C$2:$C$51)</f>
        <v>Home &amp; Kitchen</v>
      </c>
      <c r="H799">
        <f>_xlfn.XLOOKUP(B799,Products!$A$2:$A$51,Products!$D$2:$D$51)</f>
        <v>420.81</v>
      </c>
      <c r="I799" t="str">
        <f>_xlfn.XLOOKUP(E799,Salespersons!$A$2:$A$101,Salespersons!$B$2:$B$101)</f>
        <v>Dr. Jasmine Osborne</v>
      </c>
      <c r="J799" t="str">
        <f>_xlfn.XLOOKUP(E799,Salespersons!$A$2:$A$101,Salespersons!$C$2:$C$101)</f>
        <v>South</v>
      </c>
      <c r="K799">
        <f t="shared" si="36"/>
        <v>2524.86</v>
      </c>
      <c r="L799" t="str">
        <f t="shared" si="37"/>
        <v>October</v>
      </c>
      <c r="M799" t="str">
        <f t="shared" si="38"/>
        <v>2023</v>
      </c>
    </row>
    <row r="800" spans="1:13" x14ac:dyDescent="0.3">
      <c r="A800">
        <v>799</v>
      </c>
      <c r="B800">
        <v>39</v>
      </c>
      <c r="C800">
        <v>6</v>
      </c>
      <c r="D800" s="2">
        <v>45145</v>
      </c>
      <c r="E800">
        <v>71</v>
      </c>
      <c r="F800" t="str">
        <f>_xlfn.XLOOKUP(B800,Products!$A$2:$A$51,Products!$B$2:$B$51)</f>
        <v>Reflect</v>
      </c>
      <c r="G800" t="str">
        <f>_xlfn.XLOOKUP(B800,Products!$A$2:$A$51,Products!$C$2:$C$51)</f>
        <v>Clothing</v>
      </c>
      <c r="H800">
        <f>_xlfn.XLOOKUP(B800,Products!$A$2:$A$51,Products!$D$2:$D$51)</f>
        <v>194.89</v>
      </c>
      <c r="I800" t="str">
        <f>_xlfn.XLOOKUP(E800,Salespersons!$A$2:$A$101,Salespersons!$B$2:$B$101)</f>
        <v>Jeremy Kennedy</v>
      </c>
      <c r="J800" t="str">
        <f>_xlfn.XLOOKUP(E800,Salespersons!$A$2:$A$101,Salespersons!$C$2:$C$101)</f>
        <v>North</v>
      </c>
      <c r="K800">
        <f t="shared" si="36"/>
        <v>1169.3399999999999</v>
      </c>
      <c r="L800" t="str">
        <f t="shared" si="37"/>
        <v>August</v>
      </c>
      <c r="M800" t="str">
        <f t="shared" si="38"/>
        <v>2023</v>
      </c>
    </row>
    <row r="801" spans="1:13" x14ac:dyDescent="0.3">
      <c r="A801">
        <v>800</v>
      </c>
      <c r="B801">
        <v>35</v>
      </c>
      <c r="C801">
        <v>6</v>
      </c>
      <c r="D801" s="2">
        <v>45298</v>
      </c>
      <c r="E801">
        <v>24</v>
      </c>
      <c r="F801" t="str">
        <f>_xlfn.XLOOKUP(B801,Products!$A$2:$A$51,Products!$B$2:$B$51)</f>
        <v>Ok</v>
      </c>
      <c r="G801" t="str">
        <f>_xlfn.XLOOKUP(B801,Products!$A$2:$A$51,Products!$C$2:$C$51)</f>
        <v>Books</v>
      </c>
      <c r="H801">
        <f>_xlfn.XLOOKUP(B801,Products!$A$2:$A$51,Products!$D$2:$D$51)</f>
        <v>252.35</v>
      </c>
      <c r="I801" t="str">
        <f>_xlfn.XLOOKUP(E801,Salespersons!$A$2:$A$101,Salespersons!$B$2:$B$101)</f>
        <v>Ronald Henderson</v>
      </c>
      <c r="J801" t="str">
        <f>_xlfn.XLOOKUP(E801,Salespersons!$A$2:$A$101,Salespersons!$C$2:$C$101)</f>
        <v>East</v>
      </c>
      <c r="K801">
        <f t="shared" si="36"/>
        <v>1514.1</v>
      </c>
      <c r="L801" t="str">
        <f t="shared" si="37"/>
        <v>January</v>
      </c>
      <c r="M801" t="str">
        <f t="shared" si="38"/>
        <v>2024</v>
      </c>
    </row>
    <row r="802" spans="1:13" x14ac:dyDescent="0.3">
      <c r="A802">
        <v>801</v>
      </c>
      <c r="B802">
        <v>15</v>
      </c>
      <c r="C802">
        <v>3</v>
      </c>
      <c r="D802" s="2">
        <v>45846</v>
      </c>
      <c r="E802">
        <v>80</v>
      </c>
      <c r="F802" t="str">
        <f>_xlfn.XLOOKUP(B802,Products!$A$2:$A$51,Products!$B$2:$B$51)</f>
        <v>Nothing</v>
      </c>
      <c r="G802" t="str">
        <f>_xlfn.XLOOKUP(B802,Products!$A$2:$A$51,Products!$C$2:$C$51)</f>
        <v>Home &amp; Kitchen</v>
      </c>
      <c r="H802">
        <f>_xlfn.XLOOKUP(B802,Products!$A$2:$A$51,Products!$D$2:$D$51)</f>
        <v>53.21</v>
      </c>
      <c r="I802" t="str">
        <f>_xlfn.XLOOKUP(E802,Salespersons!$A$2:$A$101,Salespersons!$B$2:$B$101)</f>
        <v>Joe Nguyen</v>
      </c>
      <c r="J802" t="str">
        <f>_xlfn.XLOOKUP(E802,Salespersons!$A$2:$A$101,Salespersons!$C$2:$C$101)</f>
        <v>East</v>
      </c>
      <c r="K802">
        <f t="shared" si="36"/>
        <v>159.63</v>
      </c>
      <c r="L802" t="str">
        <f t="shared" si="37"/>
        <v>July</v>
      </c>
      <c r="M802" t="str">
        <f t="shared" si="38"/>
        <v>2025</v>
      </c>
    </row>
    <row r="803" spans="1:13" x14ac:dyDescent="0.3">
      <c r="A803">
        <v>802</v>
      </c>
      <c r="B803">
        <v>26</v>
      </c>
      <c r="C803">
        <v>6</v>
      </c>
      <c r="D803" s="2">
        <v>45586</v>
      </c>
      <c r="E803">
        <v>10</v>
      </c>
      <c r="F803" t="str">
        <f>_xlfn.XLOOKUP(B803,Products!$A$2:$A$51,Products!$B$2:$B$51)</f>
        <v>He</v>
      </c>
      <c r="G803" t="str">
        <f>_xlfn.XLOOKUP(B803,Products!$A$2:$A$51,Products!$C$2:$C$51)</f>
        <v>Clothing</v>
      </c>
      <c r="H803">
        <f>_xlfn.XLOOKUP(B803,Products!$A$2:$A$51,Products!$D$2:$D$51)</f>
        <v>499.81</v>
      </c>
      <c r="I803" t="str">
        <f>_xlfn.XLOOKUP(E803,Salespersons!$A$2:$A$101,Salespersons!$B$2:$B$101)</f>
        <v>Tyler Howard</v>
      </c>
      <c r="J803" t="str">
        <f>_xlfn.XLOOKUP(E803,Salespersons!$A$2:$A$101,Salespersons!$C$2:$C$101)</f>
        <v>East</v>
      </c>
      <c r="K803">
        <f t="shared" si="36"/>
        <v>2998.86</v>
      </c>
      <c r="L803" t="str">
        <f t="shared" si="37"/>
        <v>October</v>
      </c>
      <c r="M803" t="str">
        <f t="shared" si="38"/>
        <v>2024</v>
      </c>
    </row>
    <row r="804" spans="1:13" x14ac:dyDescent="0.3">
      <c r="A804">
        <v>803</v>
      </c>
      <c r="B804">
        <v>46</v>
      </c>
      <c r="C804">
        <v>4</v>
      </c>
      <c r="D804" s="2">
        <v>45214</v>
      </c>
      <c r="E804">
        <v>85</v>
      </c>
      <c r="F804" t="str">
        <f>_xlfn.XLOOKUP(B804,Products!$A$2:$A$51,Products!$B$2:$B$51)</f>
        <v>Consider</v>
      </c>
      <c r="G804" t="str">
        <f>_xlfn.XLOOKUP(B804,Products!$A$2:$A$51,Products!$C$2:$C$51)</f>
        <v>Books</v>
      </c>
      <c r="H804">
        <f>_xlfn.XLOOKUP(B804,Products!$A$2:$A$51,Products!$D$2:$D$51)</f>
        <v>243.05</v>
      </c>
      <c r="I804" t="str">
        <f>_xlfn.XLOOKUP(E804,Salespersons!$A$2:$A$101,Salespersons!$B$2:$B$101)</f>
        <v>Kristin Rodriguez</v>
      </c>
      <c r="J804" t="str">
        <f>_xlfn.XLOOKUP(E804,Salespersons!$A$2:$A$101,Salespersons!$C$2:$C$101)</f>
        <v>West</v>
      </c>
      <c r="K804">
        <f t="shared" si="36"/>
        <v>972.2</v>
      </c>
      <c r="L804" t="str">
        <f t="shared" si="37"/>
        <v>October</v>
      </c>
      <c r="M804" t="str">
        <f t="shared" si="38"/>
        <v>2023</v>
      </c>
    </row>
    <row r="805" spans="1:13" x14ac:dyDescent="0.3">
      <c r="A805">
        <v>804</v>
      </c>
      <c r="B805">
        <v>7</v>
      </c>
      <c r="C805">
        <v>2</v>
      </c>
      <c r="D805" s="2">
        <v>45668</v>
      </c>
      <c r="E805">
        <v>21</v>
      </c>
      <c r="F805" t="str">
        <f>_xlfn.XLOOKUP(B805,Products!$A$2:$A$51,Products!$B$2:$B$51)</f>
        <v>Avoid</v>
      </c>
      <c r="G805" t="str">
        <f>_xlfn.XLOOKUP(B805,Products!$A$2:$A$51,Products!$C$2:$C$51)</f>
        <v>Books</v>
      </c>
      <c r="H805">
        <f>_xlfn.XLOOKUP(B805,Products!$A$2:$A$51,Products!$D$2:$D$51)</f>
        <v>419</v>
      </c>
      <c r="I805" t="str">
        <f>_xlfn.XLOOKUP(E805,Salespersons!$A$2:$A$101,Salespersons!$B$2:$B$101)</f>
        <v>David Harris</v>
      </c>
      <c r="J805" t="str">
        <f>_xlfn.XLOOKUP(E805,Salespersons!$A$2:$A$101,Salespersons!$C$2:$C$101)</f>
        <v>West</v>
      </c>
      <c r="K805">
        <f t="shared" si="36"/>
        <v>838</v>
      </c>
      <c r="L805" t="str">
        <f t="shared" si="37"/>
        <v>January</v>
      </c>
      <c r="M805" t="str">
        <f t="shared" si="38"/>
        <v>2025</v>
      </c>
    </row>
    <row r="806" spans="1:13" x14ac:dyDescent="0.3">
      <c r="A806">
        <v>805</v>
      </c>
      <c r="B806">
        <v>18</v>
      </c>
      <c r="C806">
        <v>3</v>
      </c>
      <c r="D806" s="2">
        <v>45464</v>
      </c>
      <c r="E806">
        <v>15</v>
      </c>
      <c r="F806" t="str">
        <f>_xlfn.XLOOKUP(B806,Products!$A$2:$A$51,Products!$B$2:$B$51)</f>
        <v>You</v>
      </c>
      <c r="G806" t="str">
        <f>_xlfn.XLOOKUP(B806,Products!$A$2:$A$51,Products!$C$2:$C$51)</f>
        <v>Books</v>
      </c>
      <c r="H806">
        <f>_xlfn.XLOOKUP(B806,Products!$A$2:$A$51,Products!$D$2:$D$51)</f>
        <v>128.16</v>
      </c>
      <c r="I806" t="str">
        <f>_xlfn.XLOOKUP(E806,Salespersons!$A$2:$A$101,Salespersons!$B$2:$B$101)</f>
        <v>Ryan Mcdaniel</v>
      </c>
      <c r="J806" t="str">
        <f>_xlfn.XLOOKUP(E806,Salespersons!$A$2:$A$101,Salespersons!$C$2:$C$101)</f>
        <v>East</v>
      </c>
      <c r="K806">
        <f t="shared" si="36"/>
        <v>384.48</v>
      </c>
      <c r="L806" t="str">
        <f t="shared" si="37"/>
        <v>June</v>
      </c>
      <c r="M806" t="str">
        <f t="shared" si="38"/>
        <v>2024</v>
      </c>
    </row>
    <row r="807" spans="1:13" x14ac:dyDescent="0.3">
      <c r="A807">
        <v>806</v>
      </c>
      <c r="B807">
        <v>25</v>
      </c>
      <c r="C807">
        <v>4</v>
      </c>
      <c r="D807" s="2">
        <v>45779</v>
      </c>
      <c r="E807">
        <v>64</v>
      </c>
      <c r="F807" t="str">
        <f>_xlfn.XLOOKUP(B807,Products!$A$2:$A$51,Products!$B$2:$B$51)</f>
        <v>Give</v>
      </c>
      <c r="G807" t="str">
        <f>_xlfn.XLOOKUP(B807,Products!$A$2:$A$51,Products!$C$2:$C$51)</f>
        <v>Home &amp; Kitchen</v>
      </c>
      <c r="H807">
        <f>_xlfn.XLOOKUP(B807,Products!$A$2:$A$51,Products!$D$2:$D$51)</f>
        <v>262.41000000000003</v>
      </c>
      <c r="I807" t="str">
        <f>_xlfn.XLOOKUP(E807,Salespersons!$A$2:$A$101,Salespersons!$B$2:$B$101)</f>
        <v>Scott Martin</v>
      </c>
      <c r="J807" t="str">
        <f>_xlfn.XLOOKUP(E807,Salespersons!$A$2:$A$101,Salespersons!$C$2:$C$101)</f>
        <v>East</v>
      </c>
      <c r="K807">
        <f t="shared" si="36"/>
        <v>1049.6400000000001</v>
      </c>
      <c r="L807" t="str">
        <f t="shared" si="37"/>
        <v>May</v>
      </c>
      <c r="M807" t="str">
        <f t="shared" si="38"/>
        <v>2025</v>
      </c>
    </row>
    <row r="808" spans="1:13" x14ac:dyDescent="0.3">
      <c r="A808">
        <v>807</v>
      </c>
      <c r="B808">
        <v>37</v>
      </c>
      <c r="C808">
        <v>1</v>
      </c>
      <c r="D808" s="2">
        <v>45215</v>
      </c>
      <c r="E808">
        <v>13</v>
      </c>
      <c r="F808" t="str">
        <f>_xlfn.XLOOKUP(B808,Products!$A$2:$A$51,Products!$B$2:$B$51)</f>
        <v>Suffer</v>
      </c>
      <c r="G808" t="str">
        <f>_xlfn.XLOOKUP(B808,Products!$A$2:$A$51,Products!$C$2:$C$51)</f>
        <v>Electronics</v>
      </c>
      <c r="H808">
        <f>_xlfn.XLOOKUP(B808,Products!$A$2:$A$51,Products!$D$2:$D$51)</f>
        <v>416.3</v>
      </c>
      <c r="I808" t="str">
        <f>_xlfn.XLOOKUP(E808,Salespersons!$A$2:$A$101,Salespersons!$B$2:$B$101)</f>
        <v>Kevin Gross</v>
      </c>
      <c r="J808" t="str">
        <f>_xlfn.XLOOKUP(E808,Salespersons!$A$2:$A$101,Salespersons!$C$2:$C$101)</f>
        <v>North</v>
      </c>
      <c r="K808">
        <f t="shared" si="36"/>
        <v>416.3</v>
      </c>
      <c r="L808" t="str">
        <f t="shared" si="37"/>
        <v>October</v>
      </c>
      <c r="M808" t="str">
        <f t="shared" si="38"/>
        <v>2023</v>
      </c>
    </row>
    <row r="809" spans="1:13" x14ac:dyDescent="0.3">
      <c r="A809">
        <v>808</v>
      </c>
      <c r="B809">
        <v>21</v>
      </c>
      <c r="C809">
        <v>7</v>
      </c>
      <c r="D809" s="2">
        <v>45443</v>
      </c>
      <c r="E809">
        <v>71</v>
      </c>
      <c r="F809" t="str">
        <f>_xlfn.XLOOKUP(B809,Products!$A$2:$A$51,Products!$B$2:$B$51)</f>
        <v>Firm</v>
      </c>
      <c r="G809" t="str">
        <f>_xlfn.XLOOKUP(B809,Products!$A$2:$A$51,Products!$C$2:$C$51)</f>
        <v>Toys</v>
      </c>
      <c r="H809">
        <f>_xlfn.XLOOKUP(B809,Products!$A$2:$A$51,Products!$D$2:$D$51)</f>
        <v>107.8</v>
      </c>
      <c r="I809" t="str">
        <f>_xlfn.XLOOKUP(E809,Salespersons!$A$2:$A$101,Salespersons!$B$2:$B$101)</f>
        <v>Jeremy Kennedy</v>
      </c>
      <c r="J809" t="str">
        <f>_xlfn.XLOOKUP(E809,Salespersons!$A$2:$A$101,Salespersons!$C$2:$C$101)</f>
        <v>North</v>
      </c>
      <c r="K809">
        <f t="shared" si="36"/>
        <v>754.6</v>
      </c>
      <c r="L809" t="str">
        <f t="shared" si="37"/>
        <v>May</v>
      </c>
      <c r="M809" t="str">
        <f t="shared" si="38"/>
        <v>2024</v>
      </c>
    </row>
    <row r="810" spans="1:13" x14ac:dyDescent="0.3">
      <c r="A810">
        <v>809</v>
      </c>
      <c r="B810">
        <v>8</v>
      </c>
      <c r="C810">
        <v>5</v>
      </c>
      <c r="D810" s="2">
        <v>45641</v>
      </c>
      <c r="E810">
        <v>40</v>
      </c>
      <c r="F810" t="str">
        <f>_xlfn.XLOOKUP(B810,Products!$A$2:$A$51,Products!$B$2:$B$51)</f>
        <v>Center</v>
      </c>
      <c r="G810" t="str">
        <f>_xlfn.XLOOKUP(B810,Products!$A$2:$A$51,Products!$C$2:$C$51)</f>
        <v>Home &amp; Kitchen</v>
      </c>
      <c r="H810">
        <f>_xlfn.XLOOKUP(B810,Products!$A$2:$A$51,Products!$D$2:$D$51)</f>
        <v>275.3</v>
      </c>
      <c r="I810" t="str">
        <f>_xlfn.XLOOKUP(E810,Salespersons!$A$2:$A$101,Salespersons!$B$2:$B$101)</f>
        <v>Ashley Bennett</v>
      </c>
      <c r="J810" t="str">
        <f>_xlfn.XLOOKUP(E810,Salespersons!$A$2:$A$101,Salespersons!$C$2:$C$101)</f>
        <v>West</v>
      </c>
      <c r="K810">
        <f t="shared" si="36"/>
        <v>1376.5</v>
      </c>
      <c r="L810" t="str">
        <f t="shared" si="37"/>
        <v>December</v>
      </c>
      <c r="M810" t="str">
        <f t="shared" si="38"/>
        <v>2024</v>
      </c>
    </row>
    <row r="811" spans="1:13" x14ac:dyDescent="0.3">
      <c r="A811">
        <v>810</v>
      </c>
      <c r="B811">
        <v>20</v>
      </c>
      <c r="C811">
        <v>9</v>
      </c>
      <c r="D811" s="2">
        <v>45623</v>
      </c>
      <c r="E811">
        <v>8</v>
      </c>
      <c r="F811" t="str">
        <f>_xlfn.XLOOKUP(B811,Products!$A$2:$A$51,Products!$B$2:$B$51)</f>
        <v>Common</v>
      </c>
      <c r="G811" t="str">
        <f>_xlfn.XLOOKUP(B811,Products!$A$2:$A$51,Products!$C$2:$C$51)</f>
        <v>Electronics</v>
      </c>
      <c r="H811">
        <f>_xlfn.XLOOKUP(B811,Products!$A$2:$A$51,Products!$D$2:$D$51)</f>
        <v>486.94</v>
      </c>
      <c r="I811" t="str">
        <f>_xlfn.XLOOKUP(E811,Salespersons!$A$2:$A$101,Salespersons!$B$2:$B$101)</f>
        <v>Kimberly Brown</v>
      </c>
      <c r="J811" t="str">
        <f>_xlfn.XLOOKUP(E811,Salespersons!$A$2:$A$101,Salespersons!$C$2:$C$101)</f>
        <v>East</v>
      </c>
      <c r="K811">
        <f t="shared" si="36"/>
        <v>4382.46</v>
      </c>
      <c r="L811" t="str">
        <f t="shared" si="37"/>
        <v>November</v>
      </c>
      <c r="M811" t="str">
        <f t="shared" si="38"/>
        <v>2024</v>
      </c>
    </row>
    <row r="812" spans="1:13" x14ac:dyDescent="0.3">
      <c r="A812">
        <v>811</v>
      </c>
      <c r="B812">
        <v>18</v>
      </c>
      <c r="C812">
        <v>6</v>
      </c>
      <c r="D812" s="2">
        <v>45734</v>
      </c>
      <c r="E812">
        <v>38</v>
      </c>
      <c r="F812" t="str">
        <f>_xlfn.XLOOKUP(B812,Products!$A$2:$A$51,Products!$B$2:$B$51)</f>
        <v>You</v>
      </c>
      <c r="G812" t="str">
        <f>_xlfn.XLOOKUP(B812,Products!$A$2:$A$51,Products!$C$2:$C$51)</f>
        <v>Books</v>
      </c>
      <c r="H812">
        <f>_xlfn.XLOOKUP(B812,Products!$A$2:$A$51,Products!$D$2:$D$51)</f>
        <v>128.16</v>
      </c>
      <c r="I812" t="str">
        <f>_xlfn.XLOOKUP(E812,Salespersons!$A$2:$A$101,Salespersons!$B$2:$B$101)</f>
        <v>Gina Hart</v>
      </c>
      <c r="J812" t="str">
        <f>_xlfn.XLOOKUP(E812,Salespersons!$A$2:$A$101,Salespersons!$C$2:$C$101)</f>
        <v>East</v>
      </c>
      <c r="K812">
        <f t="shared" si="36"/>
        <v>768.96</v>
      </c>
      <c r="L812" t="str">
        <f t="shared" si="37"/>
        <v>March</v>
      </c>
      <c r="M812" t="str">
        <f t="shared" si="38"/>
        <v>2025</v>
      </c>
    </row>
    <row r="813" spans="1:13" x14ac:dyDescent="0.3">
      <c r="A813">
        <v>812</v>
      </c>
      <c r="B813">
        <v>19</v>
      </c>
      <c r="C813">
        <v>8</v>
      </c>
      <c r="D813" s="2">
        <v>45705</v>
      </c>
      <c r="E813">
        <v>52</v>
      </c>
      <c r="F813" t="str">
        <f>_xlfn.XLOOKUP(B813,Products!$A$2:$A$51,Products!$B$2:$B$51)</f>
        <v>Daughter</v>
      </c>
      <c r="G813" t="str">
        <f>_xlfn.XLOOKUP(B813,Products!$A$2:$A$51,Products!$C$2:$C$51)</f>
        <v>Home &amp; Kitchen</v>
      </c>
      <c r="H813">
        <f>_xlfn.XLOOKUP(B813,Products!$A$2:$A$51,Products!$D$2:$D$51)</f>
        <v>373.4</v>
      </c>
      <c r="I813" t="str">
        <f>_xlfn.XLOOKUP(E813,Salespersons!$A$2:$A$101,Salespersons!$B$2:$B$101)</f>
        <v>Vanessa Hartman</v>
      </c>
      <c r="J813" t="str">
        <f>_xlfn.XLOOKUP(E813,Salespersons!$A$2:$A$101,Salespersons!$C$2:$C$101)</f>
        <v>East</v>
      </c>
      <c r="K813">
        <f t="shared" si="36"/>
        <v>2987.2</v>
      </c>
      <c r="L813" t="str">
        <f t="shared" si="37"/>
        <v>February</v>
      </c>
      <c r="M813" t="str">
        <f t="shared" si="38"/>
        <v>2025</v>
      </c>
    </row>
    <row r="814" spans="1:13" x14ac:dyDescent="0.3">
      <c r="A814">
        <v>813</v>
      </c>
      <c r="B814">
        <v>3</v>
      </c>
      <c r="C814">
        <v>9</v>
      </c>
      <c r="D814" s="2">
        <v>45750</v>
      </c>
      <c r="E814">
        <v>2</v>
      </c>
      <c r="F814" t="str">
        <f>_xlfn.XLOOKUP(B814,Products!$A$2:$A$51,Products!$B$2:$B$51)</f>
        <v>Nothing</v>
      </c>
      <c r="G814" t="str">
        <f>_xlfn.XLOOKUP(B814,Products!$A$2:$A$51,Products!$C$2:$C$51)</f>
        <v>Books</v>
      </c>
      <c r="H814">
        <f>_xlfn.XLOOKUP(B814,Products!$A$2:$A$51,Products!$D$2:$D$51)</f>
        <v>425.44</v>
      </c>
      <c r="I814" t="str">
        <f>_xlfn.XLOOKUP(E814,Salespersons!$A$2:$A$101,Salespersons!$B$2:$B$101)</f>
        <v>Johnny Jackson</v>
      </c>
      <c r="J814" t="str">
        <f>_xlfn.XLOOKUP(E814,Salespersons!$A$2:$A$101,Salespersons!$C$2:$C$101)</f>
        <v>East</v>
      </c>
      <c r="K814">
        <f t="shared" si="36"/>
        <v>3828.96</v>
      </c>
      <c r="L814" t="str">
        <f t="shared" si="37"/>
        <v>April</v>
      </c>
      <c r="M814" t="str">
        <f t="shared" si="38"/>
        <v>2025</v>
      </c>
    </row>
    <row r="815" spans="1:13" x14ac:dyDescent="0.3">
      <c r="A815">
        <v>814</v>
      </c>
      <c r="B815">
        <v>38</v>
      </c>
      <c r="C815">
        <v>6</v>
      </c>
      <c r="D815" s="2">
        <v>45807</v>
      </c>
      <c r="E815">
        <v>22</v>
      </c>
      <c r="F815" t="str">
        <f>_xlfn.XLOOKUP(B815,Products!$A$2:$A$51,Products!$B$2:$B$51)</f>
        <v>Smile</v>
      </c>
      <c r="G815" t="str">
        <f>_xlfn.XLOOKUP(B815,Products!$A$2:$A$51,Products!$C$2:$C$51)</f>
        <v>Clothing</v>
      </c>
      <c r="H815">
        <f>_xlfn.XLOOKUP(B815,Products!$A$2:$A$51,Products!$D$2:$D$51)</f>
        <v>49.56</v>
      </c>
      <c r="I815" t="str">
        <f>_xlfn.XLOOKUP(E815,Salespersons!$A$2:$A$101,Salespersons!$B$2:$B$101)</f>
        <v>Laura Barnes</v>
      </c>
      <c r="J815" t="str">
        <f>_xlfn.XLOOKUP(E815,Salespersons!$A$2:$A$101,Salespersons!$C$2:$C$101)</f>
        <v>North</v>
      </c>
      <c r="K815">
        <f t="shared" si="36"/>
        <v>297.36</v>
      </c>
      <c r="L815" t="str">
        <f t="shared" si="37"/>
        <v>May</v>
      </c>
      <c r="M815" t="str">
        <f t="shared" si="38"/>
        <v>2025</v>
      </c>
    </row>
    <row r="816" spans="1:13" x14ac:dyDescent="0.3">
      <c r="A816">
        <v>815</v>
      </c>
      <c r="B816">
        <v>18</v>
      </c>
      <c r="C816">
        <v>7</v>
      </c>
      <c r="D816" s="2">
        <v>45776</v>
      </c>
      <c r="E816">
        <v>4</v>
      </c>
      <c r="F816" t="str">
        <f>_xlfn.XLOOKUP(B816,Products!$A$2:$A$51,Products!$B$2:$B$51)</f>
        <v>You</v>
      </c>
      <c r="G816" t="str">
        <f>_xlfn.XLOOKUP(B816,Products!$A$2:$A$51,Products!$C$2:$C$51)</f>
        <v>Books</v>
      </c>
      <c r="H816">
        <f>_xlfn.XLOOKUP(B816,Products!$A$2:$A$51,Products!$D$2:$D$51)</f>
        <v>128.16</v>
      </c>
      <c r="I816" t="str">
        <f>_xlfn.XLOOKUP(E816,Salespersons!$A$2:$A$101,Salespersons!$B$2:$B$101)</f>
        <v>Luke Bennett</v>
      </c>
      <c r="J816" t="str">
        <f>_xlfn.XLOOKUP(E816,Salespersons!$A$2:$A$101,Salespersons!$C$2:$C$101)</f>
        <v>West</v>
      </c>
      <c r="K816">
        <f t="shared" si="36"/>
        <v>897.12</v>
      </c>
      <c r="L816" t="str">
        <f t="shared" si="37"/>
        <v>April</v>
      </c>
      <c r="M816" t="str">
        <f t="shared" si="38"/>
        <v>2025</v>
      </c>
    </row>
    <row r="817" spans="1:13" x14ac:dyDescent="0.3">
      <c r="A817">
        <v>816</v>
      </c>
      <c r="B817">
        <v>27</v>
      </c>
      <c r="C817">
        <v>6</v>
      </c>
      <c r="D817" s="2">
        <v>45846</v>
      </c>
      <c r="E817">
        <v>52</v>
      </c>
      <c r="F817" t="str">
        <f>_xlfn.XLOOKUP(B817,Products!$A$2:$A$51,Products!$B$2:$B$51)</f>
        <v>Girl</v>
      </c>
      <c r="G817" t="str">
        <f>_xlfn.XLOOKUP(B817,Products!$A$2:$A$51,Products!$C$2:$C$51)</f>
        <v>Home &amp; Kitchen</v>
      </c>
      <c r="H817">
        <f>_xlfn.XLOOKUP(B817,Products!$A$2:$A$51,Products!$D$2:$D$51)</f>
        <v>475.19</v>
      </c>
      <c r="I817" t="str">
        <f>_xlfn.XLOOKUP(E817,Salespersons!$A$2:$A$101,Salespersons!$B$2:$B$101)</f>
        <v>Vanessa Hartman</v>
      </c>
      <c r="J817" t="str">
        <f>_xlfn.XLOOKUP(E817,Salespersons!$A$2:$A$101,Salespersons!$C$2:$C$101)</f>
        <v>East</v>
      </c>
      <c r="K817">
        <f t="shared" si="36"/>
        <v>2851.14</v>
      </c>
      <c r="L817" t="str">
        <f t="shared" si="37"/>
        <v>July</v>
      </c>
      <c r="M817" t="str">
        <f t="shared" si="38"/>
        <v>2025</v>
      </c>
    </row>
    <row r="818" spans="1:13" x14ac:dyDescent="0.3">
      <c r="A818">
        <v>817</v>
      </c>
      <c r="B818">
        <v>15</v>
      </c>
      <c r="C818">
        <v>6</v>
      </c>
      <c r="D818" s="2">
        <v>45179</v>
      </c>
      <c r="E818">
        <v>7</v>
      </c>
      <c r="F818" t="str">
        <f>_xlfn.XLOOKUP(B818,Products!$A$2:$A$51,Products!$B$2:$B$51)</f>
        <v>Nothing</v>
      </c>
      <c r="G818" t="str">
        <f>_xlfn.XLOOKUP(B818,Products!$A$2:$A$51,Products!$C$2:$C$51)</f>
        <v>Home &amp; Kitchen</v>
      </c>
      <c r="H818">
        <f>_xlfn.XLOOKUP(B818,Products!$A$2:$A$51,Products!$D$2:$D$51)</f>
        <v>53.21</v>
      </c>
      <c r="I818" t="str">
        <f>_xlfn.XLOOKUP(E818,Salespersons!$A$2:$A$101,Salespersons!$B$2:$B$101)</f>
        <v>Robert Montes</v>
      </c>
      <c r="J818" t="str">
        <f>_xlfn.XLOOKUP(E818,Salespersons!$A$2:$A$101,Salespersons!$C$2:$C$101)</f>
        <v>West</v>
      </c>
      <c r="K818">
        <f t="shared" si="36"/>
        <v>319.26</v>
      </c>
      <c r="L818" t="str">
        <f t="shared" si="37"/>
        <v>September</v>
      </c>
      <c r="M818" t="str">
        <f t="shared" si="38"/>
        <v>2023</v>
      </c>
    </row>
    <row r="819" spans="1:13" x14ac:dyDescent="0.3">
      <c r="A819">
        <v>818</v>
      </c>
      <c r="B819">
        <v>46</v>
      </c>
      <c r="C819">
        <v>2</v>
      </c>
      <c r="D819" s="2">
        <v>45529</v>
      </c>
      <c r="E819">
        <v>1</v>
      </c>
      <c r="F819" t="str">
        <f>_xlfn.XLOOKUP(B819,Products!$A$2:$A$51,Products!$B$2:$B$51)</f>
        <v>Consider</v>
      </c>
      <c r="G819" t="str">
        <f>_xlfn.XLOOKUP(B819,Products!$A$2:$A$51,Products!$C$2:$C$51)</f>
        <v>Books</v>
      </c>
      <c r="H819">
        <f>_xlfn.XLOOKUP(B819,Products!$A$2:$A$51,Products!$D$2:$D$51)</f>
        <v>243.05</v>
      </c>
      <c r="I819" t="str">
        <f>_xlfn.XLOOKUP(E819,Salespersons!$A$2:$A$101,Salespersons!$B$2:$B$101)</f>
        <v>Valerie Gutierrez</v>
      </c>
      <c r="J819" t="str">
        <f>_xlfn.XLOOKUP(E819,Salespersons!$A$2:$A$101,Salespersons!$C$2:$C$101)</f>
        <v>East</v>
      </c>
      <c r="K819">
        <f t="shared" si="36"/>
        <v>486.1</v>
      </c>
      <c r="L819" t="str">
        <f t="shared" si="37"/>
        <v>August</v>
      </c>
      <c r="M819" t="str">
        <f t="shared" si="38"/>
        <v>2024</v>
      </c>
    </row>
    <row r="820" spans="1:13" x14ac:dyDescent="0.3">
      <c r="A820">
        <v>819</v>
      </c>
      <c r="B820">
        <v>21</v>
      </c>
      <c r="C820">
        <v>5</v>
      </c>
      <c r="D820" s="2">
        <v>45715</v>
      </c>
      <c r="E820">
        <v>83</v>
      </c>
      <c r="F820" t="str">
        <f>_xlfn.XLOOKUP(B820,Products!$A$2:$A$51,Products!$B$2:$B$51)</f>
        <v>Firm</v>
      </c>
      <c r="G820" t="str">
        <f>_xlfn.XLOOKUP(B820,Products!$A$2:$A$51,Products!$C$2:$C$51)</f>
        <v>Toys</v>
      </c>
      <c r="H820">
        <f>_xlfn.XLOOKUP(B820,Products!$A$2:$A$51,Products!$D$2:$D$51)</f>
        <v>107.8</v>
      </c>
      <c r="I820" t="str">
        <f>_xlfn.XLOOKUP(E820,Salespersons!$A$2:$A$101,Salespersons!$B$2:$B$101)</f>
        <v>Stephen Ortiz</v>
      </c>
      <c r="J820" t="str">
        <f>_xlfn.XLOOKUP(E820,Salespersons!$A$2:$A$101,Salespersons!$C$2:$C$101)</f>
        <v>North</v>
      </c>
      <c r="K820">
        <f t="shared" si="36"/>
        <v>539</v>
      </c>
      <c r="L820" t="str">
        <f t="shared" si="37"/>
        <v>February</v>
      </c>
      <c r="M820" t="str">
        <f t="shared" si="38"/>
        <v>2025</v>
      </c>
    </row>
    <row r="821" spans="1:13" x14ac:dyDescent="0.3">
      <c r="A821">
        <v>820</v>
      </c>
      <c r="B821">
        <v>22</v>
      </c>
      <c r="C821">
        <v>6</v>
      </c>
      <c r="D821" s="2">
        <v>45802</v>
      </c>
      <c r="E821">
        <v>58</v>
      </c>
      <c r="F821" t="str">
        <f>_xlfn.XLOOKUP(B821,Products!$A$2:$A$51,Products!$B$2:$B$51)</f>
        <v>Detail</v>
      </c>
      <c r="G821" t="str">
        <f>_xlfn.XLOOKUP(B821,Products!$A$2:$A$51,Products!$C$2:$C$51)</f>
        <v>Clothing</v>
      </c>
      <c r="H821">
        <f>_xlfn.XLOOKUP(B821,Products!$A$2:$A$51,Products!$D$2:$D$51)</f>
        <v>393.11</v>
      </c>
      <c r="I821" t="str">
        <f>_xlfn.XLOOKUP(E821,Salespersons!$A$2:$A$101,Salespersons!$B$2:$B$101)</f>
        <v>Brandon Atkinson</v>
      </c>
      <c r="J821" t="str">
        <f>_xlfn.XLOOKUP(E821,Salespersons!$A$2:$A$101,Salespersons!$C$2:$C$101)</f>
        <v>West</v>
      </c>
      <c r="K821">
        <f t="shared" si="36"/>
        <v>2358.66</v>
      </c>
      <c r="L821" t="str">
        <f t="shared" si="37"/>
        <v>May</v>
      </c>
      <c r="M821" t="str">
        <f t="shared" si="38"/>
        <v>2025</v>
      </c>
    </row>
    <row r="822" spans="1:13" x14ac:dyDescent="0.3">
      <c r="A822">
        <v>821</v>
      </c>
      <c r="B822">
        <v>8</v>
      </c>
      <c r="C822">
        <v>5</v>
      </c>
      <c r="D822" s="2">
        <v>45460</v>
      </c>
      <c r="E822">
        <v>62</v>
      </c>
      <c r="F822" t="str">
        <f>_xlfn.XLOOKUP(B822,Products!$A$2:$A$51,Products!$B$2:$B$51)</f>
        <v>Center</v>
      </c>
      <c r="G822" t="str">
        <f>_xlfn.XLOOKUP(B822,Products!$A$2:$A$51,Products!$C$2:$C$51)</f>
        <v>Home &amp; Kitchen</v>
      </c>
      <c r="H822">
        <f>_xlfn.XLOOKUP(B822,Products!$A$2:$A$51,Products!$D$2:$D$51)</f>
        <v>275.3</v>
      </c>
      <c r="I822" t="str">
        <f>_xlfn.XLOOKUP(E822,Salespersons!$A$2:$A$101,Salespersons!$B$2:$B$101)</f>
        <v>Kristen Miller</v>
      </c>
      <c r="J822" t="str">
        <f>_xlfn.XLOOKUP(E822,Salespersons!$A$2:$A$101,Salespersons!$C$2:$C$101)</f>
        <v>North</v>
      </c>
      <c r="K822">
        <f t="shared" si="36"/>
        <v>1376.5</v>
      </c>
      <c r="L822" t="str">
        <f t="shared" si="37"/>
        <v>June</v>
      </c>
      <c r="M822" t="str">
        <f t="shared" si="38"/>
        <v>2024</v>
      </c>
    </row>
    <row r="823" spans="1:13" x14ac:dyDescent="0.3">
      <c r="A823">
        <v>822</v>
      </c>
      <c r="B823">
        <v>11</v>
      </c>
      <c r="C823">
        <v>4</v>
      </c>
      <c r="D823" s="2">
        <v>45256</v>
      </c>
      <c r="E823">
        <v>94</v>
      </c>
      <c r="F823" t="str">
        <f>_xlfn.XLOOKUP(B823,Products!$A$2:$A$51,Products!$B$2:$B$51)</f>
        <v>News</v>
      </c>
      <c r="G823" t="str">
        <f>_xlfn.XLOOKUP(B823,Products!$A$2:$A$51,Products!$C$2:$C$51)</f>
        <v>Clothing</v>
      </c>
      <c r="H823">
        <f>_xlfn.XLOOKUP(B823,Products!$A$2:$A$51,Products!$D$2:$D$51)</f>
        <v>113.76</v>
      </c>
      <c r="I823" t="str">
        <f>_xlfn.XLOOKUP(E823,Salespersons!$A$2:$A$101,Salespersons!$B$2:$B$101)</f>
        <v>Christopher Martinez</v>
      </c>
      <c r="J823" t="str">
        <f>_xlfn.XLOOKUP(E823,Salespersons!$A$2:$A$101,Salespersons!$C$2:$C$101)</f>
        <v>East</v>
      </c>
      <c r="K823">
        <f t="shared" si="36"/>
        <v>455.04</v>
      </c>
      <c r="L823" t="str">
        <f t="shared" si="37"/>
        <v>November</v>
      </c>
      <c r="M823" t="str">
        <f t="shared" si="38"/>
        <v>2023</v>
      </c>
    </row>
    <row r="824" spans="1:13" x14ac:dyDescent="0.3">
      <c r="A824">
        <v>823</v>
      </c>
      <c r="B824">
        <v>43</v>
      </c>
      <c r="C824">
        <v>6</v>
      </c>
      <c r="D824" s="2">
        <v>45700</v>
      </c>
      <c r="E824">
        <v>66</v>
      </c>
      <c r="F824" t="str">
        <f>_xlfn.XLOOKUP(B824,Products!$A$2:$A$51,Products!$B$2:$B$51)</f>
        <v>Seem</v>
      </c>
      <c r="G824" t="str">
        <f>_xlfn.XLOOKUP(B824,Products!$A$2:$A$51,Products!$C$2:$C$51)</f>
        <v>Toys</v>
      </c>
      <c r="H824">
        <f>_xlfn.XLOOKUP(B824,Products!$A$2:$A$51,Products!$D$2:$D$51)</f>
        <v>98.01</v>
      </c>
      <c r="I824" t="str">
        <f>_xlfn.XLOOKUP(E824,Salespersons!$A$2:$A$101,Salespersons!$B$2:$B$101)</f>
        <v>Matthew Perez</v>
      </c>
      <c r="J824" t="str">
        <f>_xlfn.XLOOKUP(E824,Salespersons!$A$2:$A$101,Salespersons!$C$2:$C$101)</f>
        <v>West</v>
      </c>
      <c r="K824">
        <f t="shared" si="36"/>
        <v>588.06000000000006</v>
      </c>
      <c r="L824" t="str">
        <f t="shared" si="37"/>
        <v>February</v>
      </c>
      <c r="M824" t="str">
        <f t="shared" si="38"/>
        <v>2025</v>
      </c>
    </row>
    <row r="825" spans="1:13" x14ac:dyDescent="0.3">
      <c r="A825">
        <v>824</v>
      </c>
      <c r="B825">
        <v>12</v>
      </c>
      <c r="C825">
        <v>6</v>
      </c>
      <c r="D825" s="2">
        <v>45786</v>
      </c>
      <c r="E825">
        <v>55</v>
      </c>
      <c r="F825" t="str">
        <f>_xlfn.XLOOKUP(B825,Products!$A$2:$A$51,Products!$B$2:$B$51)</f>
        <v>Why</v>
      </c>
      <c r="G825" t="str">
        <f>_xlfn.XLOOKUP(B825,Products!$A$2:$A$51,Products!$C$2:$C$51)</f>
        <v>Clothing</v>
      </c>
      <c r="H825">
        <f>_xlfn.XLOOKUP(B825,Products!$A$2:$A$51,Products!$D$2:$D$51)</f>
        <v>76.88</v>
      </c>
      <c r="I825" t="str">
        <f>_xlfn.XLOOKUP(E825,Salespersons!$A$2:$A$101,Salespersons!$B$2:$B$101)</f>
        <v>Erica Turner</v>
      </c>
      <c r="J825" t="str">
        <f>_xlfn.XLOOKUP(E825,Salespersons!$A$2:$A$101,Salespersons!$C$2:$C$101)</f>
        <v>West</v>
      </c>
      <c r="K825">
        <f t="shared" si="36"/>
        <v>461.28</v>
      </c>
      <c r="L825" t="str">
        <f t="shared" si="37"/>
        <v>May</v>
      </c>
      <c r="M825" t="str">
        <f t="shared" si="38"/>
        <v>2025</v>
      </c>
    </row>
    <row r="826" spans="1:13" x14ac:dyDescent="0.3">
      <c r="A826">
        <v>825</v>
      </c>
      <c r="B826">
        <v>48</v>
      </c>
      <c r="C826">
        <v>8</v>
      </c>
      <c r="D826" s="2">
        <v>45249</v>
      </c>
      <c r="E826">
        <v>13</v>
      </c>
      <c r="F826" t="str">
        <f>_xlfn.XLOOKUP(B826,Products!$A$2:$A$51,Products!$B$2:$B$51)</f>
        <v>Respond</v>
      </c>
      <c r="G826" t="str">
        <f>_xlfn.XLOOKUP(B826,Products!$A$2:$A$51,Products!$C$2:$C$51)</f>
        <v>Electronics</v>
      </c>
      <c r="H826">
        <f>_xlfn.XLOOKUP(B826,Products!$A$2:$A$51,Products!$D$2:$D$51)</f>
        <v>356.43</v>
      </c>
      <c r="I826" t="str">
        <f>_xlfn.XLOOKUP(E826,Salespersons!$A$2:$A$101,Salespersons!$B$2:$B$101)</f>
        <v>Kevin Gross</v>
      </c>
      <c r="J826" t="str">
        <f>_xlfn.XLOOKUP(E826,Salespersons!$A$2:$A$101,Salespersons!$C$2:$C$101)</f>
        <v>North</v>
      </c>
      <c r="K826">
        <f t="shared" si="36"/>
        <v>2851.44</v>
      </c>
      <c r="L826" t="str">
        <f t="shared" si="37"/>
        <v>November</v>
      </c>
      <c r="M826" t="str">
        <f t="shared" si="38"/>
        <v>2023</v>
      </c>
    </row>
    <row r="827" spans="1:13" x14ac:dyDescent="0.3">
      <c r="A827">
        <v>826</v>
      </c>
      <c r="B827">
        <v>39</v>
      </c>
      <c r="C827">
        <v>8</v>
      </c>
      <c r="D827" s="2">
        <v>45508</v>
      </c>
      <c r="E827">
        <v>28</v>
      </c>
      <c r="F827" t="str">
        <f>_xlfn.XLOOKUP(B827,Products!$A$2:$A$51,Products!$B$2:$B$51)</f>
        <v>Reflect</v>
      </c>
      <c r="G827" t="str">
        <f>_xlfn.XLOOKUP(B827,Products!$A$2:$A$51,Products!$C$2:$C$51)</f>
        <v>Clothing</v>
      </c>
      <c r="H827">
        <f>_xlfn.XLOOKUP(B827,Products!$A$2:$A$51,Products!$D$2:$D$51)</f>
        <v>194.89</v>
      </c>
      <c r="I827" t="str">
        <f>_xlfn.XLOOKUP(E827,Salespersons!$A$2:$A$101,Salespersons!$B$2:$B$101)</f>
        <v>Victoria Rice</v>
      </c>
      <c r="J827" t="str">
        <f>_xlfn.XLOOKUP(E827,Salespersons!$A$2:$A$101,Salespersons!$C$2:$C$101)</f>
        <v>North</v>
      </c>
      <c r="K827">
        <f t="shared" si="36"/>
        <v>1559.12</v>
      </c>
      <c r="L827" t="str">
        <f t="shared" si="37"/>
        <v>August</v>
      </c>
      <c r="M827" t="str">
        <f t="shared" si="38"/>
        <v>2024</v>
      </c>
    </row>
    <row r="828" spans="1:13" x14ac:dyDescent="0.3">
      <c r="A828">
        <v>827</v>
      </c>
      <c r="B828">
        <v>27</v>
      </c>
      <c r="C828">
        <v>1</v>
      </c>
      <c r="D828" s="2">
        <v>45746</v>
      </c>
      <c r="E828">
        <v>14</v>
      </c>
      <c r="F828" t="str">
        <f>_xlfn.XLOOKUP(B828,Products!$A$2:$A$51,Products!$B$2:$B$51)</f>
        <v>Girl</v>
      </c>
      <c r="G828" t="str">
        <f>_xlfn.XLOOKUP(B828,Products!$A$2:$A$51,Products!$C$2:$C$51)</f>
        <v>Home &amp; Kitchen</v>
      </c>
      <c r="H828">
        <f>_xlfn.XLOOKUP(B828,Products!$A$2:$A$51,Products!$D$2:$D$51)</f>
        <v>475.19</v>
      </c>
      <c r="I828" t="str">
        <f>_xlfn.XLOOKUP(E828,Salespersons!$A$2:$A$101,Salespersons!$B$2:$B$101)</f>
        <v>Deanna Knight</v>
      </c>
      <c r="J828" t="str">
        <f>_xlfn.XLOOKUP(E828,Salespersons!$A$2:$A$101,Salespersons!$C$2:$C$101)</f>
        <v>North</v>
      </c>
      <c r="K828">
        <f t="shared" si="36"/>
        <v>475.19</v>
      </c>
      <c r="L828" t="str">
        <f t="shared" si="37"/>
        <v>March</v>
      </c>
      <c r="M828" t="str">
        <f t="shared" si="38"/>
        <v>2025</v>
      </c>
    </row>
    <row r="829" spans="1:13" x14ac:dyDescent="0.3">
      <c r="A829">
        <v>828</v>
      </c>
      <c r="B829">
        <v>35</v>
      </c>
      <c r="C829">
        <v>2</v>
      </c>
      <c r="D829" s="2">
        <v>45435</v>
      </c>
      <c r="E829">
        <v>3</v>
      </c>
      <c r="F829" t="str">
        <f>_xlfn.XLOOKUP(B829,Products!$A$2:$A$51,Products!$B$2:$B$51)</f>
        <v>Ok</v>
      </c>
      <c r="G829" t="str">
        <f>_xlfn.XLOOKUP(B829,Products!$A$2:$A$51,Products!$C$2:$C$51)</f>
        <v>Books</v>
      </c>
      <c r="H829">
        <f>_xlfn.XLOOKUP(B829,Products!$A$2:$A$51,Products!$D$2:$D$51)</f>
        <v>252.35</v>
      </c>
      <c r="I829" t="str">
        <f>_xlfn.XLOOKUP(E829,Salespersons!$A$2:$A$101,Salespersons!$B$2:$B$101)</f>
        <v>Cynthia Mcbride</v>
      </c>
      <c r="J829" t="str">
        <f>_xlfn.XLOOKUP(E829,Salespersons!$A$2:$A$101,Salespersons!$C$2:$C$101)</f>
        <v>North</v>
      </c>
      <c r="K829">
        <f t="shared" si="36"/>
        <v>504.7</v>
      </c>
      <c r="L829" t="str">
        <f t="shared" si="37"/>
        <v>May</v>
      </c>
      <c r="M829" t="str">
        <f t="shared" si="38"/>
        <v>2024</v>
      </c>
    </row>
    <row r="830" spans="1:13" x14ac:dyDescent="0.3">
      <c r="A830">
        <v>829</v>
      </c>
      <c r="B830">
        <v>2</v>
      </c>
      <c r="C830">
        <v>1</v>
      </c>
      <c r="D830" s="2">
        <v>45693</v>
      </c>
      <c r="E830">
        <v>16</v>
      </c>
      <c r="F830" t="str">
        <f>_xlfn.XLOOKUP(B830,Products!$A$2:$A$51,Products!$B$2:$B$51)</f>
        <v>Soldier</v>
      </c>
      <c r="G830" t="str">
        <f>_xlfn.XLOOKUP(B830,Products!$A$2:$A$51,Products!$C$2:$C$51)</f>
        <v>Toys</v>
      </c>
      <c r="H830">
        <f>_xlfn.XLOOKUP(B830,Products!$A$2:$A$51,Products!$D$2:$D$51)</f>
        <v>217.51</v>
      </c>
      <c r="I830" t="str">
        <f>_xlfn.XLOOKUP(E830,Salespersons!$A$2:$A$101,Salespersons!$B$2:$B$101)</f>
        <v>Denise Kramer</v>
      </c>
      <c r="J830" t="str">
        <f>_xlfn.XLOOKUP(E830,Salespersons!$A$2:$A$101,Salespersons!$C$2:$C$101)</f>
        <v>West</v>
      </c>
      <c r="K830">
        <f t="shared" si="36"/>
        <v>217.51</v>
      </c>
      <c r="L830" t="str">
        <f t="shared" si="37"/>
        <v>February</v>
      </c>
      <c r="M830" t="str">
        <f t="shared" si="38"/>
        <v>2025</v>
      </c>
    </row>
    <row r="831" spans="1:13" x14ac:dyDescent="0.3">
      <c r="A831">
        <v>830</v>
      </c>
      <c r="B831">
        <v>35</v>
      </c>
      <c r="C831">
        <v>7</v>
      </c>
      <c r="D831" s="2">
        <v>45367</v>
      </c>
      <c r="E831">
        <v>89</v>
      </c>
      <c r="F831" t="str">
        <f>_xlfn.XLOOKUP(B831,Products!$A$2:$A$51,Products!$B$2:$B$51)</f>
        <v>Ok</v>
      </c>
      <c r="G831" t="str">
        <f>_xlfn.XLOOKUP(B831,Products!$A$2:$A$51,Products!$C$2:$C$51)</f>
        <v>Books</v>
      </c>
      <c r="H831">
        <f>_xlfn.XLOOKUP(B831,Products!$A$2:$A$51,Products!$D$2:$D$51)</f>
        <v>252.35</v>
      </c>
      <c r="I831" t="str">
        <f>_xlfn.XLOOKUP(E831,Salespersons!$A$2:$A$101,Salespersons!$B$2:$B$101)</f>
        <v>Billy Smith</v>
      </c>
      <c r="J831" t="str">
        <f>_xlfn.XLOOKUP(E831,Salespersons!$A$2:$A$101,Salespersons!$C$2:$C$101)</f>
        <v>East</v>
      </c>
      <c r="K831">
        <f t="shared" si="36"/>
        <v>1766.45</v>
      </c>
      <c r="L831" t="str">
        <f t="shared" si="37"/>
        <v>March</v>
      </c>
      <c r="M831" t="str">
        <f t="shared" si="38"/>
        <v>2024</v>
      </c>
    </row>
    <row r="832" spans="1:13" x14ac:dyDescent="0.3">
      <c r="A832">
        <v>831</v>
      </c>
      <c r="B832">
        <v>31</v>
      </c>
      <c r="C832">
        <v>8</v>
      </c>
      <c r="D832" s="2">
        <v>45612</v>
      </c>
      <c r="E832">
        <v>46</v>
      </c>
      <c r="F832" t="str">
        <f>_xlfn.XLOOKUP(B832,Products!$A$2:$A$51,Products!$B$2:$B$51)</f>
        <v>Tell</v>
      </c>
      <c r="G832" t="str">
        <f>_xlfn.XLOOKUP(B832,Products!$A$2:$A$51,Products!$C$2:$C$51)</f>
        <v>Books</v>
      </c>
      <c r="H832">
        <f>_xlfn.XLOOKUP(B832,Products!$A$2:$A$51,Products!$D$2:$D$51)</f>
        <v>83.85</v>
      </c>
      <c r="I832" t="str">
        <f>_xlfn.XLOOKUP(E832,Salespersons!$A$2:$A$101,Salespersons!$B$2:$B$101)</f>
        <v>Linda Woods</v>
      </c>
      <c r="J832" t="str">
        <f>_xlfn.XLOOKUP(E832,Salespersons!$A$2:$A$101,Salespersons!$C$2:$C$101)</f>
        <v>South</v>
      </c>
      <c r="K832">
        <f t="shared" si="36"/>
        <v>670.8</v>
      </c>
      <c r="L832" t="str">
        <f t="shared" si="37"/>
        <v>November</v>
      </c>
      <c r="M832" t="str">
        <f t="shared" si="38"/>
        <v>2024</v>
      </c>
    </row>
    <row r="833" spans="1:13" x14ac:dyDescent="0.3">
      <c r="A833">
        <v>832</v>
      </c>
      <c r="B833">
        <v>8</v>
      </c>
      <c r="C833">
        <v>3</v>
      </c>
      <c r="D833" s="2">
        <v>45395</v>
      </c>
      <c r="E833">
        <v>3</v>
      </c>
      <c r="F833" t="str">
        <f>_xlfn.XLOOKUP(B833,Products!$A$2:$A$51,Products!$B$2:$B$51)</f>
        <v>Center</v>
      </c>
      <c r="G833" t="str">
        <f>_xlfn.XLOOKUP(B833,Products!$A$2:$A$51,Products!$C$2:$C$51)</f>
        <v>Home &amp; Kitchen</v>
      </c>
      <c r="H833">
        <f>_xlfn.XLOOKUP(B833,Products!$A$2:$A$51,Products!$D$2:$D$51)</f>
        <v>275.3</v>
      </c>
      <c r="I833" t="str">
        <f>_xlfn.XLOOKUP(E833,Salespersons!$A$2:$A$101,Salespersons!$B$2:$B$101)</f>
        <v>Cynthia Mcbride</v>
      </c>
      <c r="J833" t="str">
        <f>_xlfn.XLOOKUP(E833,Salespersons!$A$2:$A$101,Salespersons!$C$2:$C$101)</f>
        <v>North</v>
      </c>
      <c r="K833">
        <f t="shared" si="36"/>
        <v>825.90000000000009</v>
      </c>
      <c r="L833" t="str">
        <f t="shared" si="37"/>
        <v>April</v>
      </c>
      <c r="M833" t="str">
        <f t="shared" si="38"/>
        <v>2024</v>
      </c>
    </row>
    <row r="834" spans="1:13" x14ac:dyDescent="0.3">
      <c r="A834">
        <v>833</v>
      </c>
      <c r="B834">
        <v>20</v>
      </c>
      <c r="C834">
        <v>3</v>
      </c>
      <c r="D834" s="2">
        <v>45322</v>
      </c>
      <c r="E834">
        <v>98</v>
      </c>
      <c r="F834" t="str">
        <f>_xlfn.XLOOKUP(B834,Products!$A$2:$A$51,Products!$B$2:$B$51)</f>
        <v>Common</v>
      </c>
      <c r="G834" t="str">
        <f>_xlfn.XLOOKUP(B834,Products!$A$2:$A$51,Products!$C$2:$C$51)</f>
        <v>Electronics</v>
      </c>
      <c r="H834">
        <f>_xlfn.XLOOKUP(B834,Products!$A$2:$A$51,Products!$D$2:$D$51)</f>
        <v>486.94</v>
      </c>
      <c r="I834" t="str">
        <f>_xlfn.XLOOKUP(E834,Salespersons!$A$2:$A$101,Salespersons!$B$2:$B$101)</f>
        <v>Mrs. Marie Rodriguez</v>
      </c>
      <c r="J834" t="str">
        <f>_xlfn.XLOOKUP(E834,Salespersons!$A$2:$A$101,Salespersons!$C$2:$C$101)</f>
        <v>East</v>
      </c>
      <c r="K834">
        <f t="shared" si="36"/>
        <v>1460.82</v>
      </c>
      <c r="L834" t="str">
        <f t="shared" si="37"/>
        <v>January</v>
      </c>
      <c r="M834" t="str">
        <f t="shared" si="38"/>
        <v>2024</v>
      </c>
    </row>
    <row r="835" spans="1:13" x14ac:dyDescent="0.3">
      <c r="A835">
        <v>834</v>
      </c>
      <c r="B835">
        <v>8</v>
      </c>
      <c r="C835">
        <v>7</v>
      </c>
      <c r="D835" s="2">
        <v>45399</v>
      </c>
      <c r="E835">
        <v>3</v>
      </c>
      <c r="F835" t="str">
        <f>_xlfn.XLOOKUP(B835,Products!$A$2:$A$51,Products!$B$2:$B$51)</f>
        <v>Center</v>
      </c>
      <c r="G835" t="str">
        <f>_xlfn.XLOOKUP(B835,Products!$A$2:$A$51,Products!$C$2:$C$51)</f>
        <v>Home &amp; Kitchen</v>
      </c>
      <c r="H835">
        <f>_xlfn.XLOOKUP(B835,Products!$A$2:$A$51,Products!$D$2:$D$51)</f>
        <v>275.3</v>
      </c>
      <c r="I835" t="str">
        <f>_xlfn.XLOOKUP(E835,Salespersons!$A$2:$A$101,Salespersons!$B$2:$B$101)</f>
        <v>Cynthia Mcbride</v>
      </c>
      <c r="J835" t="str">
        <f>_xlfn.XLOOKUP(E835,Salespersons!$A$2:$A$101,Salespersons!$C$2:$C$101)</f>
        <v>North</v>
      </c>
      <c r="K835">
        <f t="shared" ref="K835:K898" si="39">C835*H835</f>
        <v>1927.1000000000001</v>
      </c>
      <c r="L835" t="str">
        <f t="shared" ref="L835:L898" si="40">TEXT(D835,"MMMM")</f>
        <v>April</v>
      </c>
      <c r="M835" t="str">
        <f t="shared" ref="M835:M898" si="41">TEXT(D835,"YYYY")</f>
        <v>2024</v>
      </c>
    </row>
    <row r="836" spans="1:13" x14ac:dyDescent="0.3">
      <c r="A836">
        <v>835</v>
      </c>
      <c r="B836">
        <v>4</v>
      </c>
      <c r="C836">
        <v>8</v>
      </c>
      <c r="D836" s="2">
        <v>45376</v>
      </c>
      <c r="E836">
        <v>41</v>
      </c>
      <c r="F836" t="str">
        <f>_xlfn.XLOOKUP(B836,Products!$A$2:$A$51,Products!$B$2:$B$51)</f>
        <v>Half</v>
      </c>
      <c r="G836" t="str">
        <f>_xlfn.XLOOKUP(B836,Products!$A$2:$A$51,Products!$C$2:$C$51)</f>
        <v>Home &amp; Kitchen</v>
      </c>
      <c r="H836">
        <f>_xlfn.XLOOKUP(B836,Products!$A$2:$A$51,Products!$D$2:$D$51)</f>
        <v>420.81</v>
      </c>
      <c r="I836" t="str">
        <f>_xlfn.XLOOKUP(E836,Salespersons!$A$2:$A$101,Salespersons!$B$2:$B$101)</f>
        <v>Carolyn Arnold</v>
      </c>
      <c r="J836" t="str">
        <f>_xlfn.XLOOKUP(E836,Salespersons!$A$2:$A$101,Salespersons!$C$2:$C$101)</f>
        <v>West</v>
      </c>
      <c r="K836">
        <f t="shared" si="39"/>
        <v>3366.48</v>
      </c>
      <c r="L836" t="str">
        <f t="shared" si="40"/>
        <v>March</v>
      </c>
      <c r="M836" t="str">
        <f t="shared" si="41"/>
        <v>2024</v>
      </c>
    </row>
    <row r="837" spans="1:13" x14ac:dyDescent="0.3">
      <c r="A837">
        <v>836</v>
      </c>
      <c r="B837">
        <v>31</v>
      </c>
      <c r="C837">
        <v>6</v>
      </c>
      <c r="D837" s="2">
        <v>45329</v>
      </c>
      <c r="E837">
        <v>29</v>
      </c>
      <c r="F837" t="str">
        <f>_xlfn.XLOOKUP(B837,Products!$A$2:$A$51,Products!$B$2:$B$51)</f>
        <v>Tell</v>
      </c>
      <c r="G837" t="str">
        <f>_xlfn.XLOOKUP(B837,Products!$A$2:$A$51,Products!$C$2:$C$51)</f>
        <v>Books</v>
      </c>
      <c r="H837">
        <f>_xlfn.XLOOKUP(B837,Products!$A$2:$A$51,Products!$D$2:$D$51)</f>
        <v>83.85</v>
      </c>
      <c r="I837" t="str">
        <f>_xlfn.XLOOKUP(E837,Salespersons!$A$2:$A$101,Salespersons!$B$2:$B$101)</f>
        <v>Ryan Griffith</v>
      </c>
      <c r="J837" t="str">
        <f>_xlfn.XLOOKUP(E837,Salespersons!$A$2:$A$101,Salespersons!$C$2:$C$101)</f>
        <v>East</v>
      </c>
      <c r="K837">
        <f t="shared" si="39"/>
        <v>503.09999999999997</v>
      </c>
      <c r="L837" t="str">
        <f t="shared" si="40"/>
        <v>February</v>
      </c>
      <c r="M837" t="str">
        <f t="shared" si="41"/>
        <v>2024</v>
      </c>
    </row>
    <row r="838" spans="1:13" x14ac:dyDescent="0.3">
      <c r="A838">
        <v>837</v>
      </c>
      <c r="B838">
        <v>32</v>
      </c>
      <c r="C838">
        <v>8</v>
      </c>
      <c r="D838" s="2">
        <v>45639</v>
      </c>
      <c r="E838">
        <v>40</v>
      </c>
      <c r="F838" t="str">
        <f>_xlfn.XLOOKUP(B838,Products!$A$2:$A$51,Products!$B$2:$B$51)</f>
        <v>Former</v>
      </c>
      <c r="G838" t="str">
        <f>_xlfn.XLOOKUP(B838,Products!$A$2:$A$51,Products!$C$2:$C$51)</f>
        <v>Books</v>
      </c>
      <c r="H838">
        <f>_xlfn.XLOOKUP(B838,Products!$A$2:$A$51,Products!$D$2:$D$51)</f>
        <v>373.97</v>
      </c>
      <c r="I838" t="str">
        <f>_xlfn.XLOOKUP(E838,Salespersons!$A$2:$A$101,Salespersons!$B$2:$B$101)</f>
        <v>Ashley Bennett</v>
      </c>
      <c r="J838" t="str">
        <f>_xlfn.XLOOKUP(E838,Salespersons!$A$2:$A$101,Salespersons!$C$2:$C$101)</f>
        <v>West</v>
      </c>
      <c r="K838">
        <f t="shared" si="39"/>
        <v>2991.76</v>
      </c>
      <c r="L838" t="str">
        <f t="shared" si="40"/>
        <v>December</v>
      </c>
      <c r="M838" t="str">
        <f t="shared" si="41"/>
        <v>2024</v>
      </c>
    </row>
    <row r="839" spans="1:13" x14ac:dyDescent="0.3">
      <c r="A839">
        <v>838</v>
      </c>
      <c r="B839">
        <v>13</v>
      </c>
      <c r="C839">
        <v>2</v>
      </c>
      <c r="D839" s="2">
        <v>45620</v>
      </c>
      <c r="E839">
        <v>19</v>
      </c>
      <c r="F839" t="str">
        <f>_xlfn.XLOOKUP(B839,Products!$A$2:$A$51,Products!$B$2:$B$51)</f>
        <v>Beat</v>
      </c>
      <c r="G839" t="str">
        <f>_xlfn.XLOOKUP(B839,Products!$A$2:$A$51,Products!$C$2:$C$51)</f>
        <v>Toys</v>
      </c>
      <c r="H839">
        <f>_xlfn.XLOOKUP(B839,Products!$A$2:$A$51,Products!$D$2:$D$51)</f>
        <v>430.93</v>
      </c>
      <c r="I839" t="str">
        <f>_xlfn.XLOOKUP(E839,Salespersons!$A$2:$A$101,Salespersons!$B$2:$B$101)</f>
        <v>Dennis Zuniga</v>
      </c>
      <c r="J839" t="str">
        <f>_xlfn.XLOOKUP(E839,Salespersons!$A$2:$A$101,Salespersons!$C$2:$C$101)</f>
        <v>North</v>
      </c>
      <c r="K839">
        <f t="shared" si="39"/>
        <v>861.86</v>
      </c>
      <c r="L839" t="str">
        <f t="shared" si="40"/>
        <v>November</v>
      </c>
      <c r="M839" t="str">
        <f t="shared" si="41"/>
        <v>2024</v>
      </c>
    </row>
    <row r="840" spans="1:13" x14ac:dyDescent="0.3">
      <c r="A840">
        <v>839</v>
      </c>
      <c r="B840">
        <v>22</v>
      </c>
      <c r="C840">
        <v>7</v>
      </c>
      <c r="D840" s="2">
        <v>45637</v>
      </c>
      <c r="E840">
        <v>20</v>
      </c>
      <c r="F840" t="str">
        <f>_xlfn.XLOOKUP(B840,Products!$A$2:$A$51,Products!$B$2:$B$51)</f>
        <v>Detail</v>
      </c>
      <c r="G840" t="str">
        <f>_xlfn.XLOOKUP(B840,Products!$A$2:$A$51,Products!$C$2:$C$51)</f>
        <v>Clothing</v>
      </c>
      <c r="H840">
        <f>_xlfn.XLOOKUP(B840,Products!$A$2:$A$51,Products!$D$2:$D$51)</f>
        <v>393.11</v>
      </c>
      <c r="I840" t="str">
        <f>_xlfn.XLOOKUP(E840,Salespersons!$A$2:$A$101,Salespersons!$B$2:$B$101)</f>
        <v>Kristy Skinner</v>
      </c>
      <c r="J840" t="str">
        <f>_xlfn.XLOOKUP(E840,Salespersons!$A$2:$A$101,Salespersons!$C$2:$C$101)</f>
        <v>North</v>
      </c>
      <c r="K840">
        <f t="shared" si="39"/>
        <v>2751.77</v>
      </c>
      <c r="L840" t="str">
        <f t="shared" si="40"/>
        <v>December</v>
      </c>
      <c r="M840" t="str">
        <f t="shared" si="41"/>
        <v>2024</v>
      </c>
    </row>
    <row r="841" spans="1:13" x14ac:dyDescent="0.3">
      <c r="A841">
        <v>840</v>
      </c>
      <c r="B841">
        <v>26</v>
      </c>
      <c r="C841">
        <v>5</v>
      </c>
      <c r="D841" s="2">
        <v>45652</v>
      </c>
      <c r="E841">
        <v>21</v>
      </c>
      <c r="F841" t="str">
        <f>_xlfn.XLOOKUP(B841,Products!$A$2:$A$51,Products!$B$2:$B$51)</f>
        <v>He</v>
      </c>
      <c r="G841" t="str">
        <f>_xlfn.XLOOKUP(B841,Products!$A$2:$A$51,Products!$C$2:$C$51)</f>
        <v>Clothing</v>
      </c>
      <c r="H841">
        <f>_xlfn.XLOOKUP(B841,Products!$A$2:$A$51,Products!$D$2:$D$51)</f>
        <v>499.81</v>
      </c>
      <c r="I841" t="str">
        <f>_xlfn.XLOOKUP(E841,Salespersons!$A$2:$A$101,Salespersons!$B$2:$B$101)</f>
        <v>David Harris</v>
      </c>
      <c r="J841" t="str">
        <f>_xlfn.XLOOKUP(E841,Salespersons!$A$2:$A$101,Salespersons!$C$2:$C$101)</f>
        <v>West</v>
      </c>
      <c r="K841">
        <f t="shared" si="39"/>
        <v>2499.0500000000002</v>
      </c>
      <c r="L841" t="str">
        <f t="shared" si="40"/>
        <v>December</v>
      </c>
      <c r="M841" t="str">
        <f t="shared" si="41"/>
        <v>2024</v>
      </c>
    </row>
    <row r="842" spans="1:13" x14ac:dyDescent="0.3">
      <c r="A842">
        <v>841</v>
      </c>
      <c r="B842">
        <v>17</v>
      </c>
      <c r="C842">
        <v>6</v>
      </c>
      <c r="D842" s="2">
        <v>45505</v>
      </c>
      <c r="E842">
        <v>20</v>
      </c>
      <c r="F842" t="str">
        <f>_xlfn.XLOOKUP(B842,Products!$A$2:$A$51,Products!$B$2:$B$51)</f>
        <v>Perhaps</v>
      </c>
      <c r="G842" t="str">
        <f>_xlfn.XLOOKUP(B842,Products!$A$2:$A$51,Products!$C$2:$C$51)</f>
        <v>Clothing</v>
      </c>
      <c r="H842">
        <f>_xlfn.XLOOKUP(B842,Products!$A$2:$A$51,Products!$D$2:$D$51)</f>
        <v>165.26</v>
      </c>
      <c r="I842" t="str">
        <f>_xlfn.XLOOKUP(E842,Salespersons!$A$2:$A$101,Salespersons!$B$2:$B$101)</f>
        <v>Kristy Skinner</v>
      </c>
      <c r="J842" t="str">
        <f>_xlfn.XLOOKUP(E842,Salespersons!$A$2:$A$101,Salespersons!$C$2:$C$101)</f>
        <v>North</v>
      </c>
      <c r="K842">
        <f t="shared" si="39"/>
        <v>991.56</v>
      </c>
      <c r="L842" t="str">
        <f t="shared" si="40"/>
        <v>August</v>
      </c>
      <c r="M842" t="str">
        <f t="shared" si="41"/>
        <v>2024</v>
      </c>
    </row>
    <row r="843" spans="1:13" x14ac:dyDescent="0.3">
      <c r="A843">
        <v>842</v>
      </c>
      <c r="B843">
        <v>29</v>
      </c>
      <c r="C843">
        <v>7</v>
      </c>
      <c r="D843" s="2">
        <v>45138</v>
      </c>
      <c r="E843">
        <v>92</v>
      </c>
      <c r="F843" t="str">
        <f>_xlfn.XLOOKUP(B843,Products!$A$2:$A$51,Products!$B$2:$B$51)</f>
        <v>Reason</v>
      </c>
      <c r="G843" t="str">
        <f>_xlfn.XLOOKUP(B843,Products!$A$2:$A$51,Products!$C$2:$C$51)</f>
        <v>Clothing</v>
      </c>
      <c r="H843">
        <f>_xlfn.XLOOKUP(B843,Products!$A$2:$A$51,Products!$D$2:$D$51)</f>
        <v>127.45</v>
      </c>
      <c r="I843" t="str">
        <f>_xlfn.XLOOKUP(E843,Salespersons!$A$2:$A$101,Salespersons!$B$2:$B$101)</f>
        <v>Larry Rivera</v>
      </c>
      <c r="J843" t="str">
        <f>_xlfn.XLOOKUP(E843,Salespersons!$A$2:$A$101,Salespersons!$C$2:$C$101)</f>
        <v>North</v>
      </c>
      <c r="K843">
        <f t="shared" si="39"/>
        <v>892.15</v>
      </c>
      <c r="L843" t="str">
        <f t="shared" si="40"/>
        <v>July</v>
      </c>
      <c r="M843" t="str">
        <f t="shared" si="41"/>
        <v>2023</v>
      </c>
    </row>
    <row r="844" spans="1:13" x14ac:dyDescent="0.3">
      <c r="A844">
        <v>843</v>
      </c>
      <c r="B844">
        <v>27</v>
      </c>
      <c r="C844">
        <v>9</v>
      </c>
      <c r="D844" s="2">
        <v>45586</v>
      </c>
      <c r="E844">
        <v>47</v>
      </c>
      <c r="F844" t="str">
        <f>_xlfn.XLOOKUP(B844,Products!$A$2:$A$51,Products!$B$2:$B$51)</f>
        <v>Girl</v>
      </c>
      <c r="G844" t="str">
        <f>_xlfn.XLOOKUP(B844,Products!$A$2:$A$51,Products!$C$2:$C$51)</f>
        <v>Home &amp; Kitchen</v>
      </c>
      <c r="H844">
        <f>_xlfn.XLOOKUP(B844,Products!$A$2:$A$51,Products!$D$2:$D$51)</f>
        <v>475.19</v>
      </c>
      <c r="I844" t="str">
        <f>_xlfn.XLOOKUP(E844,Salespersons!$A$2:$A$101,Salespersons!$B$2:$B$101)</f>
        <v>Jasmine Smith</v>
      </c>
      <c r="J844" t="str">
        <f>_xlfn.XLOOKUP(E844,Salespersons!$A$2:$A$101,Salespersons!$C$2:$C$101)</f>
        <v>West</v>
      </c>
      <c r="K844">
        <f t="shared" si="39"/>
        <v>4276.71</v>
      </c>
      <c r="L844" t="str">
        <f t="shared" si="40"/>
        <v>October</v>
      </c>
      <c r="M844" t="str">
        <f t="shared" si="41"/>
        <v>2024</v>
      </c>
    </row>
    <row r="845" spans="1:13" x14ac:dyDescent="0.3">
      <c r="A845">
        <v>844</v>
      </c>
      <c r="B845">
        <v>22</v>
      </c>
      <c r="C845">
        <v>7</v>
      </c>
      <c r="D845" s="2">
        <v>45171</v>
      </c>
      <c r="E845">
        <v>91</v>
      </c>
      <c r="F845" t="str">
        <f>_xlfn.XLOOKUP(B845,Products!$A$2:$A$51,Products!$B$2:$B$51)</f>
        <v>Detail</v>
      </c>
      <c r="G845" t="str">
        <f>_xlfn.XLOOKUP(B845,Products!$A$2:$A$51,Products!$C$2:$C$51)</f>
        <v>Clothing</v>
      </c>
      <c r="H845">
        <f>_xlfn.XLOOKUP(B845,Products!$A$2:$A$51,Products!$D$2:$D$51)</f>
        <v>393.11</v>
      </c>
      <c r="I845" t="str">
        <f>_xlfn.XLOOKUP(E845,Salespersons!$A$2:$A$101,Salespersons!$B$2:$B$101)</f>
        <v>Stephen Mitchell</v>
      </c>
      <c r="J845" t="str">
        <f>_xlfn.XLOOKUP(E845,Salespersons!$A$2:$A$101,Salespersons!$C$2:$C$101)</f>
        <v>West</v>
      </c>
      <c r="K845">
        <f t="shared" si="39"/>
        <v>2751.77</v>
      </c>
      <c r="L845" t="str">
        <f t="shared" si="40"/>
        <v>September</v>
      </c>
      <c r="M845" t="str">
        <f t="shared" si="41"/>
        <v>2023</v>
      </c>
    </row>
    <row r="846" spans="1:13" x14ac:dyDescent="0.3">
      <c r="A846">
        <v>845</v>
      </c>
      <c r="B846">
        <v>18</v>
      </c>
      <c r="C846">
        <v>1</v>
      </c>
      <c r="D846" s="2">
        <v>45200</v>
      </c>
      <c r="E846">
        <v>44</v>
      </c>
      <c r="F846" t="str">
        <f>_xlfn.XLOOKUP(B846,Products!$A$2:$A$51,Products!$B$2:$B$51)</f>
        <v>You</v>
      </c>
      <c r="G846" t="str">
        <f>_xlfn.XLOOKUP(B846,Products!$A$2:$A$51,Products!$C$2:$C$51)</f>
        <v>Books</v>
      </c>
      <c r="H846">
        <f>_xlfn.XLOOKUP(B846,Products!$A$2:$A$51,Products!$D$2:$D$51)</f>
        <v>128.16</v>
      </c>
      <c r="I846" t="str">
        <f>_xlfn.XLOOKUP(E846,Salespersons!$A$2:$A$101,Salespersons!$B$2:$B$101)</f>
        <v>Virginia Richards</v>
      </c>
      <c r="J846" t="str">
        <f>_xlfn.XLOOKUP(E846,Salespersons!$A$2:$A$101,Salespersons!$C$2:$C$101)</f>
        <v>East</v>
      </c>
      <c r="K846">
        <f t="shared" si="39"/>
        <v>128.16</v>
      </c>
      <c r="L846" t="str">
        <f t="shared" si="40"/>
        <v>October</v>
      </c>
      <c r="M846" t="str">
        <f t="shared" si="41"/>
        <v>2023</v>
      </c>
    </row>
    <row r="847" spans="1:13" x14ac:dyDescent="0.3">
      <c r="A847">
        <v>846</v>
      </c>
      <c r="B847">
        <v>5</v>
      </c>
      <c r="C847">
        <v>5</v>
      </c>
      <c r="D847" s="2">
        <v>45611</v>
      </c>
      <c r="E847">
        <v>89</v>
      </c>
      <c r="F847" t="str">
        <f>_xlfn.XLOOKUP(B847,Products!$A$2:$A$51,Products!$B$2:$B$51)</f>
        <v>Table</v>
      </c>
      <c r="G847" t="str">
        <f>_xlfn.XLOOKUP(B847,Products!$A$2:$A$51,Products!$C$2:$C$51)</f>
        <v>Toys</v>
      </c>
      <c r="H847">
        <f>_xlfn.XLOOKUP(B847,Products!$A$2:$A$51,Products!$D$2:$D$51)</f>
        <v>100.72</v>
      </c>
      <c r="I847" t="str">
        <f>_xlfn.XLOOKUP(E847,Salespersons!$A$2:$A$101,Salespersons!$B$2:$B$101)</f>
        <v>Billy Smith</v>
      </c>
      <c r="J847" t="str">
        <f>_xlfn.XLOOKUP(E847,Salespersons!$A$2:$A$101,Salespersons!$C$2:$C$101)</f>
        <v>East</v>
      </c>
      <c r="K847">
        <f t="shared" si="39"/>
        <v>503.6</v>
      </c>
      <c r="L847" t="str">
        <f t="shared" si="40"/>
        <v>November</v>
      </c>
      <c r="M847" t="str">
        <f t="shared" si="41"/>
        <v>2024</v>
      </c>
    </row>
    <row r="848" spans="1:13" x14ac:dyDescent="0.3">
      <c r="A848">
        <v>847</v>
      </c>
      <c r="B848">
        <v>12</v>
      </c>
      <c r="C848">
        <v>4</v>
      </c>
      <c r="D848" s="2">
        <v>45784</v>
      </c>
      <c r="E848">
        <v>2</v>
      </c>
      <c r="F848" t="str">
        <f>_xlfn.XLOOKUP(B848,Products!$A$2:$A$51,Products!$B$2:$B$51)</f>
        <v>Why</v>
      </c>
      <c r="G848" t="str">
        <f>_xlfn.XLOOKUP(B848,Products!$A$2:$A$51,Products!$C$2:$C$51)</f>
        <v>Clothing</v>
      </c>
      <c r="H848">
        <f>_xlfn.XLOOKUP(B848,Products!$A$2:$A$51,Products!$D$2:$D$51)</f>
        <v>76.88</v>
      </c>
      <c r="I848" t="str">
        <f>_xlfn.XLOOKUP(E848,Salespersons!$A$2:$A$101,Salespersons!$B$2:$B$101)</f>
        <v>Johnny Jackson</v>
      </c>
      <c r="J848" t="str">
        <f>_xlfn.XLOOKUP(E848,Salespersons!$A$2:$A$101,Salespersons!$C$2:$C$101)</f>
        <v>East</v>
      </c>
      <c r="K848">
        <f t="shared" si="39"/>
        <v>307.52</v>
      </c>
      <c r="L848" t="str">
        <f t="shared" si="40"/>
        <v>May</v>
      </c>
      <c r="M848" t="str">
        <f t="shared" si="41"/>
        <v>2025</v>
      </c>
    </row>
    <row r="849" spans="1:13" x14ac:dyDescent="0.3">
      <c r="A849">
        <v>848</v>
      </c>
      <c r="B849">
        <v>2</v>
      </c>
      <c r="C849">
        <v>8</v>
      </c>
      <c r="D849" s="2">
        <v>45431</v>
      </c>
      <c r="E849">
        <v>43</v>
      </c>
      <c r="F849" t="str">
        <f>_xlfn.XLOOKUP(B849,Products!$A$2:$A$51,Products!$B$2:$B$51)</f>
        <v>Soldier</v>
      </c>
      <c r="G849" t="str">
        <f>_xlfn.XLOOKUP(B849,Products!$A$2:$A$51,Products!$C$2:$C$51)</f>
        <v>Toys</v>
      </c>
      <c r="H849">
        <f>_xlfn.XLOOKUP(B849,Products!$A$2:$A$51,Products!$D$2:$D$51)</f>
        <v>217.51</v>
      </c>
      <c r="I849" t="str">
        <f>_xlfn.XLOOKUP(E849,Salespersons!$A$2:$A$101,Salespersons!$B$2:$B$101)</f>
        <v>George Dean</v>
      </c>
      <c r="J849" t="str">
        <f>_xlfn.XLOOKUP(E849,Salespersons!$A$2:$A$101,Salespersons!$C$2:$C$101)</f>
        <v>South</v>
      </c>
      <c r="K849">
        <f t="shared" si="39"/>
        <v>1740.08</v>
      </c>
      <c r="L849" t="str">
        <f t="shared" si="40"/>
        <v>May</v>
      </c>
      <c r="M849" t="str">
        <f t="shared" si="41"/>
        <v>2024</v>
      </c>
    </row>
    <row r="850" spans="1:13" x14ac:dyDescent="0.3">
      <c r="A850">
        <v>849</v>
      </c>
      <c r="B850">
        <v>42</v>
      </c>
      <c r="C850">
        <v>7</v>
      </c>
      <c r="D850" s="2">
        <v>45576</v>
      </c>
      <c r="E850">
        <v>57</v>
      </c>
      <c r="F850" t="str">
        <f>_xlfn.XLOOKUP(B850,Products!$A$2:$A$51,Products!$B$2:$B$51)</f>
        <v>Deep</v>
      </c>
      <c r="G850" t="str">
        <f>_xlfn.XLOOKUP(B850,Products!$A$2:$A$51,Products!$C$2:$C$51)</f>
        <v>Toys</v>
      </c>
      <c r="H850">
        <f>_xlfn.XLOOKUP(B850,Products!$A$2:$A$51,Products!$D$2:$D$51)</f>
        <v>51.98</v>
      </c>
      <c r="I850" t="str">
        <f>_xlfn.XLOOKUP(E850,Salespersons!$A$2:$A$101,Salespersons!$B$2:$B$101)</f>
        <v>Sally Gutierrez</v>
      </c>
      <c r="J850" t="str">
        <f>_xlfn.XLOOKUP(E850,Salespersons!$A$2:$A$101,Salespersons!$C$2:$C$101)</f>
        <v>North</v>
      </c>
      <c r="K850">
        <f t="shared" si="39"/>
        <v>363.85999999999996</v>
      </c>
      <c r="L850" t="str">
        <f t="shared" si="40"/>
        <v>October</v>
      </c>
      <c r="M850" t="str">
        <f t="shared" si="41"/>
        <v>2024</v>
      </c>
    </row>
    <row r="851" spans="1:13" x14ac:dyDescent="0.3">
      <c r="A851">
        <v>850</v>
      </c>
      <c r="B851">
        <v>7</v>
      </c>
      <c r="C851">
        <v>4</v>
      </c>
      <c r="D851" s="2">
        <v>45488</v>
      </c>
      <c r="E851">
        <v>88</v>
      </c>
      <c r="F851" t="str">
        <f>_xlfn.XLOOKUP(B851,Products!$A$2:$A$51,Products!$B$2:$B$51)</f>
        <v>Avoid</v>
      </c>
      <c r="G851" t="str">
        <f>_xlfn.XLOOKUP(B851,Products!$A$2:$A$51,Products!$C$2:$C$51)</f>
        <v>Books</v>
      </c>
      <c r="H851">
        <f>_xlfn.XLOOKUP(B851,Products!$A$2:$A$51,Products!$D$2:$D$51)</f>
        <v>419</v>
      </c>
      <c r="I851" t="str">
        <f>_xlfn.XLOOKUP(E851,Salespersons!$A$2:$A$101,Salespersons!$B$2:$B$101)</f>
        <v>Thomas Montes</v>
      </c>
      <c r="J851" t="str">
        <f>_xlfn.XLOOKUP(E851,Salespersons!$A$2:$A$101,Salespersons!$C$2:$C$101)</f>
        <v>East</v>
      </c>
      <c r="K851">
        <f t="shared" si="39"/>
        <v>1676</v>
      </c>
      <c r="L851" t="str">
        <f t="shared" si="40"/>
        <v>July</v>
      </c>
      <c r="M851" t="str">
        <f t="shared" si="41"/>
        <v>2024</v>
      </c>
    </row>
    <row r="852" spans="1:13" x14ac:dyDescent="0.3">
      <c r="A852">
        <v>851</v>
      </c>
      <c r="B852">
        <v>47</v>
      </c>
      <c r="C852">
        <v>3</v>
      </c>
      <c r="D852" s="2">
        <v>45553</v>
      </c>
      <c r="E852">
        <v>97</v>
      </c>
      <c r="F852" t="str">
        <f>_xlfn.XLOOKUP(B852,Products!$A$2:$A$51,Products!$B$2:$B$51)</f>
        <v>Recent</v>
      </c>
      <c r="G852" t="str">
        <f>_xlfn.XLOOKUP(B852,Products!$A$2:$A$51,Products!$C$2:$C$51)</f>
        <v>Books</v>
      </c>
      <c r="H852">
        <f>_xlfn.XLOOKUP(B852,Products!$A$2:$A$51,Products!$D$2:$D$51)</f>
        <v>260.04000000000002</v>
      </c>
      <c r="I852" t="str">
        <f>_xlfn.XLOOKUP(E852,Salespersons!$A$2:$A$101,Salespersons!$B$2:$B$101)</f>
        <v>Gary Price</v>
      </c>
      <c r="J852" t="str">
        <f>_xlfn.XLOOKUP(E852,Salespersons!$A$2:$A$101,Salespersons!$C$2:$C$101)</f>
        <v>North</v>
      </c>
      <c r="K852">
        <f t="shared" si="39"/>
        <v>780.12000000000012</v>
      </c>
      <c r="L852" t="str">
        <f t="shared" si="40"/>
        <v>September</v>
      </c>
      <c r="M852" t="str">
        <f t="shared" si="41"/>
        <v>2024</v>
      </c>
    </row>
    <row r="853" spans="1:13" x14ac:dyDescent="0.3">
      <c r="A853">
        <v>852</v>
      </c>
      <c r="B853">
        <v>26</v>
      </c>
      <c r="C853">
        <v>6</v>
      </c>
      <c r="D853" s="2">
        <v>45319</v>
      </c>
      <c r="E853">
        <v>19</v>
      </c>
      <c r="F853" t="str">
        <f>_xlfn.XLOOKUP(B853,Products!$A$2:$A$51,Products!$B$2:$B$51)</f>
        <v>He</v>
      </c>
      <c r="G853" t="str">
        <f>_xlfn.XLOOKUP(B853,Products!$A$2:$A$51,Products!$C$2:$C$51)</f>
        <v>Clothing</v>
      </c>
      <c r="H853">
        <f>_xlfn.XLOOKUP(B853,Products!$A$2:$A$51,Products!$D$2:$D$51)</f>
        <v>499.81</v>
      </c>
      <c r="I853" t="str">
        <f>_xlfn.XLOOKUP(E853,Salespersons!$A$2:$A$101,Salespersons!$B$2:$B$101)</f>
        <v>Dennis Zuniga</v>
      </c>
      <c r="J853" t="str">
        <f>_xlfn.XLOOKUP(E853,Salespersons!$A$2:$A$101,Salespersons!$C$2:$C$101)</f>
        <v>North</v>
      </c>
      <c r="K853">
        <f t="shared" si="39"/>
        <v>2998.86</v>
      </c>
      <c r="L853" t="str">
        <f t="shared" si="40"/>
        <v>January</v>
      </c>
      <c r="M853" t="str">
        <f t="shared" si="41"/>
        <v>2024</v>
      </c>
    </row>
    <row r="854" spans="1:13" x14ac:dyDescent="0.3">
      <c r="A854">
        <v>853</v>
      </c>
      <c r="B854">
        <v>39</v>
      </c>
      <c r="C854">
        <v>8</v>
      </c>
      <c r="D854" s="2">
        <v>45595</v>
      </c>
      <c r="E854">
        <v>90</v>
      </c>
      <c r="F854" t="str">
        <f>_xlfn.XLOOKUP(B854,Products!$A$2:$A$51,Products!$B$2:$B$51)</f>
        <v>Reflect</v>
      </c>
      <c r="G854" t="str">
        <f>_xlfn.XLOOKUP(B854,Products!$A$2:$A$51,Products!$C$2:$C$51)</f>
        <v>Clothing</v>
      </c>
      <c r="H854">
        <f>_xlfn.XLOOKUP(B854,Products!$A$2:$A$51,Products!$D$2:$D$51)</f>
        <v>194.89</v>
      </c>
      <c r="I854" t="str">
        <f>_xlfn.XLOOKUP(E854,Salespersons!$A$2:$A$101,Salespersons!$B$2:$B$101)</f>
        <v>Becky Lopez</v>
      </c>
      <c r="J854" t="str">
        <f>_xlfn.XLOOKUP(E854,Salespersons!$A$2:$A$101,Salespersons!$C$2:$C$101)</f>
        <v>West</v>
      </c>
      <c r="K854">
        <f t="shared" si="39"/>
        <v>1559.12</v>
      </c>
      <c r="L854" t="str">
        <f t="shared" si="40"/>
        <v>October</v>
      </c>
      <c r="M854" t="str">
        <f t="shared" si="41"/>
        <v>2024</v>
      </c>
    </row>
    <row r="855" spans="1:13" x14ac:dyDescent="0.3">
      <c r="A855">
        <v>854</v>
      </c>
      <c r="B855">
        <v>15</v>
      </c>
      <c r="C855">
        <v>3</v>
      </c>
      <c r="D855" s="2">
        <v>45463</v>
      </c>
      <c r="E855">
        <v>64</v>
      </c>
      <c r="F855" t="str">
        <f>_xlfn.XLOOKUP(B855,Products!$A$2:$A$51,Products!$B$2:$B$51)</f>
        <v>Nothing</v>
      </c>
      <c r="G855" t="str">
        <f>_xlfn.XLOOKUP(B855,Products!$A$2:$A$51,Products!$C$2:$C$51)</f>
        <v>Home &amp; Kitchen</v>
      </c>
      <c r="H855">
        <f>_xlfn.XLOOKUP(B855,Products!$A$2:$A$51,Products!$D$2:$D$51)</f>
        <v>53.21</v>
      </c>
      <c r="I855" t="str">
        <f>_xlfn.XLOOKUP(E855,Salespersons!$A$2:$A$101,Salespersons!$B$2:$B$101)</f>
        <v>Scott Martin</v>
      </c>
      <c r="J855" t="str">
        <f>_xlfn.XLOOKUP(E855,Salespersons!$A$2:$A$101,Salespersons!$C$2:$C$101)</f>
        <v>East</v>
      </c>
      <c r="K855">
        <f t="shared" si="39"/>
        <v>159.63</v>
      </c>
      <c r="L855" t="str">
        <f t="shared" si="40"/>
        <v>June</v>
      </c>
      <c r="M855" t="str">
        <f t="shared" si="41"/>
        <v>2024</v>
      </c>
    </row>
    <row r="856" spans="1:13" x14ac:dyDescent="0.3">
      <c r="A856">
        <v>855</v>
      </c>
      <c r="B856">
        <v>48</v>
      </c>
      <c r="C856">
        <v>5</v>
      </c>
      <c r="D856" s="2">
        <v>45179</v>
      </c>
      <c r="E856">
        <v>46</v>
      </c>
      <c r="F856" t="str">
        <f>_xlfn.XLOOKUP(B856,Products!$A$2:$A$51,Products!$B$2:$B$51)</f>
        <v>Respond</v>
      </c>
      <c r="G856" t="str">
        <f>_xlfn.XLOOKUP(B856,Products!$A$2:$A$51,Products!$C$2:$C$51)</f>
        <v>Electronics</v>
      </c>
      <c r="H856">
        <f>_xlfn.XLOOKUP(B856,Products!$A$2:$A$51,Products!$D$2:$D$51)</f>
        <v>356.43</v>
      </c>
      <c r="I856" t="str">
        <f>_xlfn.XLOOKUP(E856,Salespersons!$A$2:$A$101,Salespersons!$B$2:$B$101)</f>
        <v>Linda Woods</v>
      </c>
      <c r="J856" t="str">
        <f>_xlfn.XLOOKUP(E856,Salespersons!$A$2:$A$101,Salespersons!$C$2:$C$101)</f>
        <v>South</v>
      </c>
      <c r="K856">
        <f t="shared" si="39"/>
        <v>1782.15</v>
      </c>
      <c r="L856" t="str">
        <f t="shared" si="40"/>
        <v>September</v>
      </c>
      <c r="M856" t="str">
        <f t="shared" si="41"/>
        <v>2023</v>
      </c>
    </row>
    <row r="857" spans="1:13" x14ac:dyDescent="0.3">
      <c r="A857">
        <v>856</v>
      </c>
      <c r="B857">
        <v>33</v>
      </c>
      <c r="C857">
        <v>1</v>
      </c>
      <c r="D857" s="2">
        <v>45474</v>
      </c>
      <c r="E857">
        <v>41</v>
      </c>
      <c r="F857" t="str">
        <f>_xlfn.XLOOKUP(B857,Products!$A$2:$A$51,Products!$B$2:$B$51)</f>
        <v>Resource</v>
      </c>
      <c r="G857" t="str">
        <f>_xlfn.XLOOKUP(B857,Products!$A$2:$A$51,Products!$C$2:$C$51)</f>
        <v>Toys</v>
      </c>
      <c r="H857">
        <f>_xlfn.XLOOKUP(B857,Products!$A$2:$A$51,Products!$D$2:$D$51)</f>
        <v>10.54</v>
      </c>
      <c r="I857" t="str">
        <f>_xlfn.XLOOKUP(E857,Salespersons!$A$2:$A$101,Salespersons!$B$2:$B$101)</f>
        <v>Carolyn Arnold</v>
      </c>
      <c r="J857" t="str">
        <f>_xlfn.XLOOKUP(E857,Salespersons!$A$2:$A$101,Salespersons!$C$2:$C$101)</f>
        <v>West</v>
      </c>
      <c r="K857">
        <f t="shared" si="39"/>
        <v>10.54</v>
      </c>
      <c r="L857" t="str">
        <f t="shared" si="40"/>
        <v>July</v>
      </c>
      <c r="M857" t="str">
        <f t="shared" si="41"/>
        <v>2024</v>
      </c>
    </row>
    <row r="858" spans="1:13" x14ac:dyDescent="0.3">
      <c r="A858">
        <v>857</v>
      </c>
      <c r="B858">
        <v>47</v>
      </c>
      <c r="C858">
        <v>8</v>
      </c>
      <c r="D858" s="2">
        <v>45671</v>
      </c>
      <c r="E858">
        <v>67</v>
      </c>
      <c r="F858" t="str">
        <f>_xlfn.XLOOKUP(B858,Products!$A$2:$A$51,Products!$B$2:$B$51)</f>
        <v>Recent</v>
      </c>
      <c r="G858" t="str">
        <f>_xlfn.XLOOKUP(B858,Products!$A$2:$A$51,Products!$C$2:$C$51)</f>
        <v>Books</v>
      </c>
      <c r="H858">
        <f>_xlfn.XLOOKUP(B858,Products!$A$2:$A$51,Products!$D$2:$D$51)</f>
        <v>260.04000000000002</v>
      </c>
      <c r="I858" t="str">
        <f>_xlfn.XLOOKUP(E858,Salespersons!$A$2:$A$101,Salespersons!$B$2:$B$101)</f>
        <v>Michael Ortiz</v>
      </c>
      <c r="J858" t="str">
        <f>_xlfn.XLOOKUP(E858,Salespersons!$A$2:$A$101,Salespersons!$C$2:$C$101)</f>
        <v>East</v>
      </c>
      <c r="K858">
        <f t="shared" si="39"/>
        <v>2080.3200000000002</v>
      </c>
      <c r="L858" t="str">
        <f t="shared" si="40"/>
        <v>January</v>
      </c>
      <c r="M858" t="str">
        <f t="shared" si="41"/>
        <v>2025</v>
      </c>
    </row>
    <row r="859" spans="1:13" x14ac:dyDescent="0.3">
      <c r="A859">
        <v>858</v>
      </c>
      <c r="B859">
        <v>3</v>
      </c>
      <c r="C859">
        <v>7</v>
      </c>
      <c r="D859" s="2">
        <v>45650</v>
      </c>
      <c r="E859">
        <v>91</v>
      </c>
      <c r="F859" t="str">
        <f>_xlfn.XLOOKUP(B859,Products!$A$2:$A$51,Products!$B$2:$B$51)</f>
        <v>Nothing</v>
      </c>
      <c r="G859" t="str">
        <f>_xlfn.XLOOKUP(B859,Products!$A$2:$A$51,Products!$C$2:$C$51)</f>
        <v>Books</v>
      </c>
      <c r="H859">
        <f>_xlfn.XLOOKUP(B859,Products!$A$2:$A$51,Products!$D$2:$D$51)</f>
        <v>425.44</v>
      </c>
      <c r="I859" t="str">
        <f>_xlfn.XLOOKUP(E859,Salespersons!$A$2:$A$101,Salespersons!$B$2:$B$101)</f>
        <v>Stephen Mitchell</v>
      </c>
      <c r="J859" t="str">
        <f>_xlfn.XLOOKUP(E859,Salespersons!$A$2:$A$101,Salespersons!$C$2:$C$101)</f>
        <v>West</v>
      </c>
      <c r="K859">
        <f t="shared" si="39"/>
        <v>2978.08</v>
      </c>
      <c r="L859" t="str">
        <f t="shared" si="40"/>
        <v>December</v>
      </c>
      <c r="M859" t="str">
        <f t="shared" si="41"/>
        <v>2024</v>
      </c>
    </row>
    <row r="860" spans="1:13" x14ac:dyDescent="0.3">
      <c r="A860">
        <v>859</v>
      </c>
      <c r="B860">
        <v>42</v>
      </c>
      <c r="C860">
        <v>8</v>
      </c>
      <c r="D860" s="2">
        <v>45520</v>
      </c>
      <c r="E860">
        <v>14</v>
      </c>
      <c r="F860" t="str">
        <f>_xlfn.XLOOKUP(B860,Products!$A$2:$A$51,Products!$B$2:$B$51)</f>
        <v>Deep</v>
      </c>
      <c r="G860" t="str">
        <f>_xlfn.XLOOKUP(B860,Products!$A$2:$A$51,Products!$C$2:$C$51)</f>
        <v>Toys</v>
      </c>
      <c r="H860">
        <f>_xlfn.XLOOKUP(B860,Products!$A$2:$A$51,Products!$D$2:$D$51)</f>
        <v>51.98</v>
      </c>
      <c r="I860" t="str">
        <f>_xlfn.XLOOKUP(E860,Salespersons!$A$2:$A$101,Salespersons!$B$2:$B$101)</f>
        <v>Deanna Knight</v>
      </c>
      <c r="J860" t="str">
        <f>_xlfn.XLOOKUP(E860,Salespersons!$A$2:$A$101,Salespersons!$C$2:$C$101)</f>
        <v>North</v>
      </c>
      <c r="K860">
        <f t="shared" si="39"/>
        <v>415.84</v>
      </c>
      <c r="L860" t="str">
        <f t="shared" si="40"/>
        <v>August</v>
      </c>
      <c r="M860" t="str">
        <f t="shared" si="41"/>
        <v>2024</v>
      </c>
    </row>
    <row r="861" spans="1:13" x14ac:dyDescent="0.3">
      <c r="A861">
        <v>860</v>
      </c>
      <c r="B861">
        <v>48</v>
      </c>
      <c r="C861">
        <v>2</v>
      </c>
      <c r="D861" s="2">
        <v>45378</v>
      </c>
      <c r="E861">
        <v>20</v>
      </c>
      <c r="F861" t="str">
        <f>_xlfn.XLOOKUP(B861,Products!$A$2:$A$51,Products!$B$2:$B$51)</f>
        <v>Respond</v>
      </c>
      <c r="G861" t="str">
        <f>_xlfn.XLOOKUP(B861,Products!$A$2:$A$51,Products!$C$2:$C$51)</f>
        <v>Electronics</v>
      </c>
      <c r="H861">
        <f>_xlfn.XLOOKUP(B861,Products!$A$2:$A$51,Products!$D$2:$D$51)</f>
        <v>356.43</v>
      </c>
      <c r="I861" t="str">
        <f>_xlfn.XLOOKUP(E861,Salespersons!$A$2:$A$101,Salespersons!$B$2:$B$101)</f>
        <v>Kristy Skinner</v>
      </c>
      <c r="J861" t="str">
        <f>_xlfn.XLOOKUP(E861,Salespersons!$A$2:$A$101,Salespersons!$C$2:$C$101)</f>
        <v>North</v>
      </c>
      <c r="K861">
        <f t="shared" si="39"/>
        <v>712.86</v>
      </c>
      <c r="L861" t="str">
        <f t="shared" si="40"/>
        <v>March</v>
      </c>
      <c r="M861" t="str">
        <f t="shared" si="41"/>
        <v>2024</v>
      </c>
    </row>
    <row r="862" spans="1:13" x14ac:dyDescent="0.3">
      <c r="A862">
        <v>861</v>
      </c>
      <c r="B862">
        <v>2</v>
      </c>
      <c r="C862">
        <v>7</v>
      </c>
      <c r="D862" s="2">
        <v>45550</v>
      </c>
      <c r="E862">
        <v>35</v>
      </c>
      <c r="F862" t="str">
        <f>_xlfn.XLOOKUP(B862,Products!$A$2:$A$51,Products!$B$2:$B$51)</f>
        <v>Soldier</v>
      </c>
      <c r="G862" t="str">
        <f>_xlfn.XLOOKUP(B862,Products!$A$2:$A$51,Products!$C$2:$C$51)</f>
        <v>Toys</v>
      </c>
      <c r="H862">
        <f>_xlfn.XLOOKUP(B862,Products!$A$2:$A$51,Products!$D$2:$D$51)</f>
        <v>217.51</v>
      </c>
      <c r="I862" t="str">
        <f>_xlfn.XLOOKUP(E862,Salespersons!$A$2:$A$101,Salespersons!$B$2:$B$101)</f>
        <v>Michele Moody</v>
      </c>
      <c r="J862" t="str">
        <f>_xlfn.XLOOKUP(E862,Salespersons!$A$2:$A$101,Salespersons!$C$2:$C$101)</f>
        <v>South</v>
      </c>
      <c r="K862">
        <f t="shared" si="39"/>
        <v>1522.57</v>
      </c>
      <c r="L862" t="str">
        <f t="shared" si="40"/>
        <v>September</v>
      </c>
      <c r="M862" t="str">
        <f t="shared" si="41"/>
        <v>2024</v>
      </c>
    </row>
    <row r="863" spans="1:13" x14ac:dyDescent="0.3">
      <c r="A863">
        <v>862</v>
      </c>
      <c r="B863">
        <v>17</v>
      </c>
      <c r="C863">
        <v>4</v>
      </c>
      <c r="D863" s="2">
        <v>45618</v>
      </c>
      <c r="E863">
        <v>87</v>
      </c>
      <c r="F863" t="str">
        <f>_xlfn.XLOOKUP(B863,Products!$A$2:$A$51,Products!$B$2:$B$51)</f>
        <v>Perhaps</v>
      </c>
      <c r="G863" t="str">
        <f>_xlfn.XLOOKUP(B863,Products!$A$2:$A$51,Products!$C$2:$C$51)</f>
        <v>Clothing</v>
      </c>
      <c r="H863">
        <f>_xlfn.XLOOKUP(B863,Products!$A$2:$A$51,Products!$D$2:$D$51)</f>
        <v>165.26</v>
      </c>
      <c r="I863" t="str">
        <f>_xlfn.XLOOKUP(E863,Salespersons!$A$2:$A$101,Salespersons!$B$2:$B$101)</f>
        <v>Jordan Ramirez</v>
      </c>
      <c r="J863" t="str">
        <f>_xlfn.XLOOKUP(E863,Salespersons!$A$2:$A$101,Salespersons!$C$2:$C$101)</f>
        <v>South</v>
      </c>
      <c r="K863">
        <f t="shared" si="39"/>
        <v>661.04</v>
      </c>
      <c r="L863" t="str">
        <f t="shared" si="40"/>
        <v>November</v>
      </c>
      <c r="M863" t="str">
        <f t="shared" si="41"/>
        <v>2024</v>
      </c>
    </row>
    <row r="864" spans="1:13" x14ac:dyDescent="0.3">
      <c r="A864">
        <v>863</v>
      </c>
      <c r="B864">
        <v>1</v>
      </c>
      <c r="C864">
        <v>2</v>
      </c>
      <c r="D864" s="2">
        <v>45594</v>
      </c>
      <c r="E864">
        <v>25</v>
      </c>
      <c r="F864" t="str">
        <f>_xlfn.XLOOKUP(B864,Products!$A$2:$A$51,Products!$B$2:$B$51)</f>
        <v>Increase</v>
      </c>
      <c r="G864" t="str">
        <f>_xlfn.XLOOKUP(B864,Products!$A$2:$A$51,Products!$C$2:$C$51)</f>
        <v>Books</v>
      </c>
      <c r="H864">
        <f>_xlfn.XLOOKUP(B864,Products!$A$2:$A$51,Products!$D$2:$D$51)</f>
        <v>101.78</v>
      </c>
      <c r="I864" t="str">
        <f>_xlfn.XLOOKUP(E864,Salespersons!$A$2:$A$101,Salespersons!$B$2:$B$101)</f>
        <v>Wesley Tucker</v>
      </c>
      <c r="J864" t="str">
        <f>_xlfn.XLOOKUP(E864,Salespersons!$A$2:$A$101,Salespersons!$C$2:$C$101)</f>
        <v>West</v>
      </c>
      <c r="K864">
        <f t="shared" si="39"/>
        <v>203.56</v>
      </c>
      <c r="L864" t="str">
        <f t="shared" si="40"/>
        <v>October</v>
      </c>
      <c r="M864" t="str">
        <f t="shared" si="41"/>
        <v>2024</v>
      </c>
    </row>
    <row r="865" spans="1:13" x14ac:dyDescent="0.3">
      <c r="A865">
        <v>864</v>
      </c>
      <c r="B865">
        <v>36</v>
      </c>
      <c r="C865">
        <v>9</v>
      </c>
      <c r="D865" s="2">
        <v>45634</v>
      </c>
      <c r="E865">
        <v>4</v>
      </c>
      <c r="F865" t="str">
        <f>_xlfn.XLOOKUP(B865,Products!$A$2:$A$51,Products!$B$2:$B$51)</f>
        <v>Agreement</v>
      </c>
      <c r="G865" t="str">
        <f>_xlfn.XLOOKUP(B865,Products!$A$2:$A$51,Products!$C$2:$C$51)</f>
        <v>Toys</v>
      </c>
      <c r="H865">
        <f>_xlfn.XLOOKUP(B865,Products!$A$2:$A$51,Products!$D$2:$D$51)</f>
        <v>240.8</v>
      </c>
      <c r="I865" t="str">
        <f>_xlfn.XLOOKUP(E865,Salespersons!$A$2:$A$101,Salespersons!$B$2:$B$101)</f>
        <v>Luke Bennett</v>
      </c>
      <c r="J865" t="str">
        <f>_xlfn.XLOOKUP(E865,Salespersons!$A$2:$A$101,Salespersons!$C$2:$C$101)</f>
        <v>West</v>
      </c>
      <c r="K865">
        <f t="shared" si="39"/>
        <v>2167.2000000000003</v>
      </c>
      <c r="L865" t="str">
        <f t="shared" si="40"/>
        <v>December</v>
      </c>
      <c r="M865" t="str">
        <f t="shared" si="41"/>
        <v>2024</v>
      </c>
    </row>
    <row r="866" spans="1:13" x14ac:dyDescent="0.3">
      <c r="A866">
        <v>865</v>
      </c>
      <c r="B866">
        <v>43</v>
      </c>
      <c r="C866">
        <v>5</v>
      </c>
      <c r="D866" s="2">
        <v>45679</v>
      </c>
      <c r="E866">
        <v>57</v>
      </c>
      <c r="F866" t="str">
        <f>_xlfn.XLOOKUP(B866,Products!$A$2:$A$51,Products!$B$2:$B$51)</f>
        <v>Seem</v>
      </c>
      <c r="G866" t="str">
        <f>_xlfn.XLOOKUP(B866,Products!$A$2:$A$51,Products!$C$2:$C$51)</f>
        <v>Toys</v>
      </c>
      <c r="H866">
        <f>_xlfn.XLOOKUP(B866,Products!$A$2:$A$51,Products!$D$2:$D$51)</f>
        <v>98.01</v>
      </c>
      <c r="I866" t="str">
        <f>_xlfn.XLOOKUP(E866,Salespersons!$A$2:$A$101,Salespersons!$B$2:$B$101)</f>
        <v>Sally Gutierrez</v>
      </c>
      <c r="J866" t="str">
        <f>_xlfn.XLOOKUP(E866,Salespersons!$A$2:$A$101,Salespersons!$C$2:$C$101)</f>
        <v>North</v>
      </c>
      <c r="K866">
        <f t="shared" si="39"/>
        <v>490.05</v>
      </c>
      <c r="L866" t="str">
        <f t="shared" si="40"/>
        <v>January</v>
      </c>
      <c r="M866" t="str">
        <f t="shared" si="41"/>
        <v>2025</v>
      </c>
    </row>
    <row r="867" spans="1:13" x14ac:dyDescent="0.3">
      <c r="A867">
        <v>866</v>
      </c>
      <c r="B867">
        <v>17</v>
      </c>
      <c r="C867">
        <v>7</v>
      </c>
      <c r="D867" s="2">
        <v>45432</v>
      </c>
      <c r="E867">
        <v>2</v>
      </c>
      <c r="F867" t="str">
        <f>_xlfn.XLOOKUP(B867,Products!$A$2:$A$51,Products!$B$2:$B$51)</f>
        <v>Perhaps</v>
      </c>
      <c r="G867" t="str">
        <f>_xlfn.XLOOKUP(B867,Products!$A$2:$A$51,Products!$C$2:$C$51)</f>
        <v>Clothing</v>
      </c>
      <c r="H867">
        <f>_xlfn.XLOOKUP(B867,Products!$A$2:$A$51,Products!$D$2:$D$51)</f>
        <v>165.26</v>
      </c>
      <c r="I867" t="str">
        <f>_xlfn.XLOOKUP(E867,Salespersons!$A$2:$A$101,Salespersons!$B$2:$B$101)</f>
        <v>Johnny Jackson</v>
      </c>
      <c r="J867" t="str">
        <f>_xlfn.XLOOKUP(E867,Salespersons!$A$2:$A$101,Salespersons!$C$2:$C$101)</f>
        <v>East</v>
      </c>
      <c r="K867">
        <f t="shared" si="39"/>
        <v>1156.82</v>
      </c>
      <c r="L867" t="str">
        <f t="shared" si="40"/>
        <v>May</v>
      </c>
      <c r="M867" t="str">
        <f t="shared" si="41"/>
        <v>2024</v>
      </c>
    </row>
    <row r="868" spans="1:13" x14ac:dyDescent="0.3">
      <c r="A868">
        <v>867</v>
      </c>
      <c r="B868">
        <v>2</v>
      </c>
      <c r="C868">
        <v>4</v>
      </c>
      <c r="D868" s="2">
        <v>45751</v>
      </c>
      <c r="E868">
        <v>66</v>
      </c>
      <c r="F868" t="str">
        <f>_xlfn.XLOOKUP(B868,Products!$A$2:$A$51,Products!$B$2:$B$51)</f>
        <v>Soldier</v>
      </c>
      <c r="G868" t="str">
        <f>_xlfn.XLOOKUP(B868,Products!$A$2:$A$51,Products!$C$2:$C$51)</f>
        <v>Toys</v>
      </c>
      <c r="H868">
        <f>_xlfn.XLOOKUP(B868,Products!$A$2:$A$51,Products!$D$2:$D$51)</f>
        <v>217.51</v>
      </c>
      <c r="I868" t="str">
        <f>_xlfn.XLOOKUP(E868,Salespersons!$A$2:$A$101,Salespersons!$B$2:$B$101)</f>
        <v>Matthew Perez</v>
      </c>
      <c r="J868" t="str">
        <f>_xlfn.XLOOKUP(E868,Salespersons!$A$2:$A$101,Salespersons!$C$2:$C$101)</f>
        <v>West</v>
      </c>
      <c r="K868">
        <f t="shared" si="39"/>
        <v>870.04</v>
      </c>
      <c r="L868" t="str">
        <f t="shared" si="40"/>
        <v>April</v>
      </c>
      <c r="M868" t="str">
        <f t="shared" si="41"/>
        <v>2025</v>
      </c>
    </row>
    <row r="869" spans="1:13" x14ac:dyDescent="0.3">
      <c r="A869">
        <v>868</v>
      </c>
      <c r="B869">
        <v>33</v>
      </c>
      <c r="C869">
        <v>4</v>
      </c>
      <c r="D869" s="2">
        <v>45469</v>
      </c>
      <c r="E869">
        <v>89</v>
      </c>
      <c r="F869" t="str">
        <f>_xlfn.XLOOKUP(B869,Products!$A$2:$A$51,Products!$B$2:$B$51)</f>
        <v>Resource</v>
      </c>
      <c r="G869" t="str">
        <f>_xlfn.XLOOKUP(B869,Products!$A$2:$A$51,Products!$C$2:$C$51)</f>
        <v>Toys</v>
      </c>
      <c r="H869">
        <f>_xlfn.XLOOKUP(B869,Products!$A$2:$A$51,Products!$D$2:$D$51)</f>
        <v>10.54</v>
      </c>
      <c r="I869" t="str">
        <f>_xlfn.XLOOKUP(E869,Salespersons!$A$2:$A$101,Salespersons!$B$2:$B$101)</f>
        <v>Billy Smith</v>
      </c>
      <c r="J869" t="str">
        <f>_xlfn.XLOOKUP(E869,Salespersons!$A$2:$A$101,Salespersons!$C$2:$C$101)</f>
        <v>East</v>
      </c>
      <c r="K869">
        <f t="shared" si="39"/>
        <v>42.16</v>
      </c>
      <c r="L869" t="str">
        <f t="shared" si="40"/>
        <v>June</v>
      </c>
      <c r="M869" t="str">
        <f t="shared" si="41"/>
        <v>2024</v>
      </c>
    </row>
    <row r="870" spans="1:13" x14ac:dyDescent="0.3">
      <c r="A870">
        <v>869</v>
      </c>
      <c r="B870">
        <v>29</v>
      </c>
      <c r="C870">
        <v>3</v>
      </c>
      <c r="D870" s="2">
        <v>45713</v>
      </c>
      <c r="E870">
        <v>87</v>
      </c>
      <c r="F870" t="str">
        <f>_xlfn.XLOOKUP(B870,Products!$A$2:$A$51,Products!$B$2:$B$51)</f>
        <v>Reason</v>
      </c>
      <c r="G870" t="str">
        <f>_xlfn.XLOOKUP(B870,Products!$A$2:$A$51,Products!$C$2:$C$51)</f>
        <v>Clothing</v>
      </c>
      <c r="H870">
        <f>_xlfn.XLOOKUP(B870,Products!$A$2:$A$51,Products!$D$2:$D$51)</f>
        <v>127.45</v>
      </c>
      <c r="I870" t="str">
        <f>_xlfn.XLOOKUP(E870,Salespersons!$A$2:$A$101,Salespersons!$B$2:$B$101)</f>
        <v>Jordan Ramirez</v>
      </c>
      <c r="J870" t="str">
        <f>_xlfn.XLOOKUP(E870,Salespersons!$A$2:$A$101,Salespersons!$C$2:$C$101)</f>
        <v>South</v>
      </c>
      <c r="K870">
        <f t="shared" si="39"/>
        <v>382.35</v>
      </c>
      <c r="L870" t="str">
        <f t="shared" si="40"/>
        <v>February</v>
      </c>
      <c r="M870" t="str">
        <f t="shared" si="41"/>
        <v>2025</v>
      </c>
    </row>
    <row r="871" spans="1:13" x14ac:dyDescent="0.3">
      <c r="A871">
        <v>870</v>
      </c>
      <c r="B871">
        <v>6</v>
      </c>
      <c r="C871">
        <v>1</v>
      </c>
      <c r="D871" s="2">
        <v>45445</v>
      </c>
      <c r="E871">
        <v>21</v>
      </c>
      <c r="F871" t="str">
        <f>_xlfn.XLOOKUP(B871,Products!$A$2:$A$51,Products!$B$2:$B$51)</f>
        <v>Gas</v>
      </c>
      <c r="G871" t="str">
        <f>_xlfn.XLOOKUP(B871,Products!$A$2:$A$51,Products!$C$2:$C$51)</f>
        <v>Home &amp; Kitchen</v>
      </c>
      <c r="H871">
        <f>_xlfn.XLOOKUP(B871,Products!$A$2:$A$51,Products!$D$2:$D$51)</f>
        <v>79.7</v>
      </c>
      <c r="I871" t="str">
        <f>_xlfn.XLOOKUP(E871,Salespersons!$A$2:$A$101,Salespersons!$B$2:$B$101)</f>
        <v>David Harris</v>
      </c>
      <c r="J871" t="str">
        <f>_xlfn.XLOOKUP(E871,Salespersons!$A$2:$A$101,Salespersons!$C$2:$C$101)</f>
        <v>West</v>
      </c>
      <c r="K871">
        <f t="shared" si="39"/>
        <v>79.7</v>
      </c>
      <c r="L871" t="str">
        <f t="shared" si="40"/>
        <v>June</v>
      </c>
      <c r="M871" t="str">
        <f t="shared" si="41"/>
        <v>2024</v>
      </c>
    </row>
    <row r="872" spans="1:13" x14ac:dyDescent="0.3">
      <c r="A872">
        <v>871</v>
      </c>
      <c r="B872">
        <v>43</v>
      </c>
      <c r="C872">
        <v>2</v>
      </c>
      <c r="D872" s="2">
        <v>45453</v>
      </c>
      <c r="E872">
        <v>89</v>
      </c>
      <c r="F872" t="str">
        <f>_xlfn.XLOOKUP(B872,Products!$A$2:$A$51,Products!$B$2:$B$51)</f>
        <v>Seem</v>
      </c>
      <c r="G872" t="str">
        <f>_xlfn.XLOOKUP(B872,Products!$A$2:$A$51,Products!$C$2:$C$51)</f>
        <v>Toys</v>
      </c>
      <c r="H872">
        <f>_xlfn.XLOOKUP(B872,Products!$A$2:$A$51,Products!$D$2:$D$51)</f>
        <v>98.01</v>
      </c>
      <c r="I872" t="str">
        <f>_xlfn.XLOOKUP(E872,Salespersons!$A$2:$A$101,Salespersons!$B$2:$B$101)</f>
        <v>Billy Smith</v>
      </c>
      <c r="J872" t="str">
        <f>_xlfn.XLOOKUP(E872,Salespersons!$A$2:$A$101,Salespersons!$C$2:$C$101)</f>
        <v>East</v>
      </c>
      <c r="K872">
        <f t="shared" si="39"/>
        <v>196.02</v>
      </c>
      <c r="L872" t="str">
        <f t="shared" si="40"/>
        <v>June</v>
      </c>
      <c r="M872" t="str">
        <f t="shared" si="41"/>
        <v>2024</v>
      </c>
    </row>
    <row r="873" spans="1:13" x14ac:dyDescent="0.3">
      <c r="A873">
        <v>872</v>
      </c>
      <c r="B873">
        <v>36</v>
      </c>
      <c r="C873">
        <v>9</v>
      </c>
      <c r="D873" s="2">
        <v>45195</v>
      </c>
      <c r="E873">
        <v>91</v>
      </c>
      <c r="F873" t="str">
        <f>_xlfn.XLOOKUP(B873,Products!$A$2:$A$51,Products!$B$2:$B$51)</f>
        <v>Agreement</v>
      </c>
      <c r="G873" t="str">
        <f>_xlfn.XLOOKUP(B873,Products!$A$2:$A$51,Products!$C$2:$C$51)</f>
        <v>Toys</v>
      </c>
      <c r="H873">
        <f>_xlfn.XLOOKUP(B873,Products!$A$2:$A$51,Products!$D$2:$D$51)</f>
        <v>240.8</v>
      </c>
      <c r="I873" t="str">
        <f>_xlfn.XLOOKUP(E873,Salespersons!$A$2:$A$101,Salespersons!$B$2:$B$101)</f>
        <v>Stephen Mitchell</v>
      </c>
      <c r="J873" t="str">
        <f>_xlfn.XLOOKUP(E873,Salespersons!$A$2:$A$101,Salespersons!$C$2:$C$101)</f>
        <v>West</v>
      </c>
      <c r="K873">
        <f t="shared" si="39"/>
        <v>2167.2000000000003</v>
      </c>
      <c r="L873" t="str">
        <f t="shared" si="40"/>
        <v>September</v>
      </c>
      <c r="M873" t="str">
        <f t="shared" si="41"/>
        <v>2023</v>
      </c>
    </row>
    <row r="874" spans="1:13" x14ac:dyDescent="0.3">
      <c r="A874">
        <v>873</v>
      </c>
      <c r="B874">
        <v>24</v>
      </c>
      <c r="C874">
        <v>1</v>
      </c>
      <c r="D874" s="2">
        <v>45500</v>
      </c>
      <c r="E874">
        <v>52</v>
      </c>
      <c r="F874" t="str">
        <f>_xlfn.XLOOKUP(B874,Products!$A$2:$A$51,Products!$B$2:$B$51)</f>
        <v>Still</v>
      </c>
      <c r="G874" t="str">
        <f>_xlfn.XLOOKUP(B874,Products!$A$2:$A$51,Products!$C$2:$C$51)</f>
        <v>Electronics</v>
      </c>
      <c r="H874">
        <f>_xlfn.XLOOKUP(B874,Products!$A$2:$A$51,Products!$D$2:$D$51)</f>
        <v>68.260000000000005</v>
      </c>
      <c r="I874" t="str">
        <f>_xlfn.XLOOKUP(E874,Salespersons!$A$2:$A$101,Salespersons!$B$2:$B$101)</f>
        <v>Vanessa Hartman</v>
      </c>
      <c r="J874" t="str">
        <f>_xlfn.XLOOKUP(E874,Salespersons!$A$2:$A$101,Salespersons!$C$2:$C$101)</f>
        <v>East</v>
      </c>
      <c r="K874">
        <f t="shared" si="39"/>
        <v>68.260000000000005</v>
      </c>
      <c r="L874" t="str">
        <f t="shared" si="40"/>
        <v>July</v>
      </c>
      <c r="M874" t="str">
        <f t="shared" si="41"/>
        <v>2024</v>
      </c>
    </row>
    <row r="875" spans="1:13" x14ac:dyDescent="0.3">
      <c r="A875">
        <v>874</v>
      </c>
      <c r="B875">
        <v>11</v>
      </c>
      <c r="C875">
        <v>5</v>
      </c>
      <c r="D875" s="2">
        <v>45581</v>
      </c>
      <c r="E875">
        <v>75</v>
      </c>
      <c r="F875" t="str">
        <f>_xlfn.XLOOKUP(B875,Products!$A$2:$A$51,Products!$B$2:$B$51)</f>
        <v>News</v>
      </c>
      <c r="G875" t="str">
        <f>_xlfn.XLOOKUP(B875,Products!$A$2:$A$51,Products!$C$2:$C$51)</f>
        <v>Clothing</v>
      </c>
      <c r="H875">
        <f>_xlfn.XLOOKUP(B875,Products!$A$2:$A$51,Products!$D$2:$D$51)</f>
        <v>113.76</v>
      </c>
      <c r="I875" t="str">
        <f>_xlfn.XLOOKUP(E875,Salespersons!$A$2:$A$101,Salespersons!$B$2:$B$101)</f>
        <v>Steven Adkins</v>
      </c>
      <c r="J875" t="str">
        <f>_xlfn.XLOOKUP(E875,Salespersons!$A$2:$A$101,Salespersons!$C$2:$C$101)</f>
        <v>South</v>
      </c>
      <c r="K875">
        <f t="shared" si="39"/>
        <v>568.80000000000007</v>
      </c>
      <c r="L875" t="str">
        <f t="shared" si="40"/>
        <v>October</v>
      </c>
      <c r="M875" t="str">
        <f t="shared" si="41"/>
        <v>2024</v>
      </c>
    </row>
    <row r="876" spans="1:13" x14ac:dyDescent="0.3">
      <c r="A876">
        <v>875</v>
      </c>
      <c r="B876">
        <v>5</v>
      </c>
      <c r="C876">
        <v>2</v>
      </c>
      <c r="D876" s="2">
        <v>45399</v>
      </c>
      <c r="E876">
        <v>78</v>
      </c>
      <c r="F876" t="str">
        <f>_xlfn.XLOOKUP(B876,Products!$A$2:$A$51,Products!$B$2:$B$51)</f>
        <v>Table</v>
      </c>
      <c r="G876" t="str">
        <f>_xlfn.XLOOKUP(B876,Products!$A$2:$A$51,Products!$C$2:$C$51)</f>
        <v>Toys</v>
      </c>
      <c r="H876">
        <f>_xlfn.XLOOKUP(B876,Products!$A$2:$A$51,Products!$D$2:$D$51)</f>
        <v>100.72</v>
      </c>
      <c r="I876" t="str">
        <f>_xlfn.XLOOKUP(E876,Salespersons!$A$2:$A$101,Salespersons!$B$2:$B$101)</f>
        <v>Austin Stewart</v>
      </c>
      <c r="J876" t="str">
        <f>_xlfn.XLOOKUP(E876,Salespersons!$A$2:$A$101,Salespersons!$C$2:$C$101)</f>
        <v>North</v>
      </c>
      <c r="K876">
        <f t="shared" si="39"/>
        <v>201.44</v>
      </c>
      <c r="L876" t="str">
        <f t="shared" si="40"/>
        <v>April</v>
      </c>
      <c r="M876" t="str">
        <f t="shared" si="41"/>
        <v>2024</v>
      </c>
    </row>
    <row r="877" spans="1:13" x14ac:dyDescent="0.3">
      <c r="A877">
        <v>876</v>
      </c>
      <c r="B877">
        <v>30</v>
      </c>
      <c r="C877">
        <v>4</v>
      </c>
      <c r="D877" s="2">
        <v>45418</v>
      </c>
      <c r="E877">
        <v>81</v>
      </c>
      <c r="F877" t="str">
        <f>_xlfn.XLOOKUP(B877,Products!$A$2:$A$51,Products!$B$2:$B$51)</f>
        <v>Fine</v>
      </c>
      <c r="G877" t="str">
        <f>_xlfn.XLOOKUP(B877,Products!$A$2:$A$51,Products!$C$2:$C$51)</f>
        <v>Electronics</v>
      </c>
      <c r="H877">
        <f>_xlfn.XLOOKUP(B877,Products!$A$2:$A$51,Products!$D$2:$D$51)</f>
        <v>473.44</v>
      </c>
      <c r="I877" t="str">
        <f>_xlfn.XLOOKUP(E877,Salespersons!$A$2:$A$101,Salespersons!$B$2:$B$101)</f>
        <v>Stephanie Mendez</v>
      </c>
      <c r="J877" t="str">
        <f>_xlfn.XLOOKUP(E877,Salespersons!$A$2:$A$101,Salespersons!$C$2:$C$101)</f>
        <v>East</v>
      </c>
      <c r="K877">
        <f t="shared" si="39"/>
        <v>1893.76</v>
      </c>
      <c r="L877" t="str">
        <f t="shared" si="40"/>
        <v>May</v>
      </c>
      <c r="M877" t="str">
        <f t="shared" si="41"/>
        <v>2024</v>
      </c>
    </row>
    <row r="878" spans="1:13" x14ac:dyDescent="0.3">
      <c r="A878">
        <v>877</v>
      </c>
      <c r="B878">
        <v>10</v>
      </c>
      <c r="C878">
        <v>7</v>
      </c>
      <c r="D878" s="2">
        <v>45592</v>
      </c>
      <c r="E878">
        <v>15</v>
      </c>
      <c r="F878" t="str">
        <f>_xlfn.XLOOKUP(B878,Products!$A$2:$A$51,Products!$B$2:$B$51)</f>
        <v>Live</v>
      </c>
      <c r="G878" t="str">
        <f>_xlfn.XLOOKUP(B878,Products!$A$2:$A$51,Products!$C$2:$C$51)</f>
        <v>Home &amp; Kitchen</v>
      </c>
      <c r="H878">
        <f>_xlfn.XLOOKUP(B878,Products!$A$2:$A$51,Products!$D$2:$D$51)</f>
        <v>406.51</v>
      </c>
      <c r="I878" t="str">
        <f>_xlfn.XLOOKUP(E878,Salespersons!$A$2:$A$101,Salespersons!$B$2:$B$101)</f>
        <v>Ryan Mcdaniel</v>
      </c>
      <c r="J878" t="str">
        <f>_xlfn.XLOOKUP(E878,Salespersons!$A$2:$A$101,Salespersons!$C$2:$C$101)</f>
        <v>East</v>
      </c>
      <c r="K878">
        <f t="shared" si="39"/>
        <v>2845.5699999999997</v>
      </c>
      <c r="L878" t="str">
        <f t="shared" si="40"/>
        <v>October</v>
      </c>
      <c r="M878" t="str">
        <f t="shared" si="41"/>
        <v>2024</v>
      </c>
    </row>
    <row r="879" spans="1:13" x14ac:dyDescent="0.3">
      <c r="A879">
        <v>878</v>
      </c>
      <c r="B879">
        <v>37</v>
      </c>
      <c r="C879">
        <v>5</v>
      </c>
      <c r="D879" s="2">
        <v>45246</v>
      </c>
      <c r="E879">
        <v>46</v>
      </c>
      <c r="F879" t="str">
        <f>_xlfn.XLOOKUP(B879,Products!$A$2:$A$51,Products!$B$2:$B$51)</f>
        <v>Suffer</v>
      </c>
      <c r="G879" t="str">
        <f>_xlfn.XLOOKUP(B879,Products!$A$2:$A$51,Products!$C$2:$C$51)</f>
        <v>Electronics</v>
      </c>
      <c r="H879">
        <f>_xlfn.XLOOKUP(B879,Products!$A$2:$A$51,Products!$D$2:$D$51)</f>
        <v>416.3</v>
      </c>
      <c r="I879" t="str">
        <f>_xlfn.XLOOKUP(E879,Salespersons!$A$2:$A$101,Salespersons!$B$2:$B$101)</f>
        <v>Linda Woods</v>
      </c>
      <c r="J879" t="str">
        <f>_xlfn.XLOOKUP(E879,Salespersons!$A$2:$A$101,Salespersons!$C$2:$C$101)</f>
        <v>South</v>
      </c>
      <c r="K879">
        <f t="shared" si="39"/>
        <v>2081.5</v>
      </c>
      <c r="L879" t="str">
        <f t="shared" si="40"/>
        <v>November</v>
      </c>
      <c r="M879" t="str">
        <f t="shared" si="41"/>
        <v>2023</v>
      </c>
    </row>
    <row r="880" spans="1:13" x14ac:dyDescent="0.3">
      <c r="A880">
        <v>879</v>
      </c>
      <c r="B880">
        <v>27</v>
      </c>
      <c r="C880">
        <v>1</v>
      </c>
      <c r="D880" s="2">
        <v>45296</v>
      </c>
      <c r="E880">
        <v>31</v>
      </c>
      <c r="F880" t="str">
        <f>_xlfn.XLOOKUP(B880,Products!$A$2:$A$51,Products!$B$2:$B$51)</f>
        <v>Girl</v>
      </c>
      <c r="G880" t="str">
        <f>_xlfn.XLOOKUP(B880,Products!$A$2:$A$51,Products!$C$2:$C$51)</f>
        <v>Home &amp; Kitchen</v>
      </c>
      <c r="H880">
        <f>_xlfn.XLOOKUP(B880,Products!$A$2:$A$51,Products!$D$2:$D$51)</f>
        <v>475.19</v>
      </c>
      <c r="I880" t="str">
        <f>_xlfn.XLOOKUP(E880,Salespersons!$A$2:$A$101,Salespersons!$B$2:$B$101)</f>
        <v>Brooke Williams</v>
      </c>
      <c r="J880" t="str">
        <f>_xlfn.XLOOKUP(E880,Salespersons!$A$2:$A$101,Salespersons!$C$2:$C$101)</f>
        <v>West</v>
      </c>
      <c r="K880">
        <f t="shared" si="39"/>
        <v>475.19</v>
      </c>
      <c r="L880" t="str">
        <f t="shared" si="40"/>
        <v>January</v>
      </c>
      <c r="M880" t="str">
        <f t="shared" si="41"/>
        <v>2024</v>
      </c>
    </row>
    <row r="881" spans="1:13" x14ac:dyDescent="0.3">
      <c r="A881">
        <v>880</v>
      </c>
      <c r="B881">
        <v>27</v>
      </c>
      <c r="C881">
        <v>3</v>
      </c>
      <c r="D881" s="2">
        <v>45329</v>
      </c>
      <c r="E881">
        <v>62</v>
      </c>
      <c r="F881" t="str">
        <f>_xlfn.XLOOKUP(B881,Products!$A$2:$A$51,Products!$B$2:$B$51)</f>
        <v>Girl</v>
      </c>
      <c r="G881" t="str">
        <f>_xlfn.XLOOKUP(B881,Products!$A$2:$A$51,Products!$C$2:$C$51)</f>
        <v>Home &amp; Kitchen</v>
      </c>
      <c r="H881">
        <f>_xlfn.XLOOKUP(B881,Products!$A$2:$A$51,Products!$D$2:$D$51)</f>
        <v>475.19</v>
      </c>
      <c r="I881" t="str">
        <f>_xlfn.XLOOKUP(E881,Salespersons!$A$2:$A$101,Salespersons!$B$2:$B$101)</f>
        <v>Kristen Miller</v>
      </c>
      <c r="J881" t="str">
        <f>_xlfn.XLOOKUP(E881,Salespersons!$A$2:$A$101,Salespersons!$C$2:$C$101)</f>
        <v>North</v>
      </c>
      <c r="K881">
        <f t="shared" si="39"/>
        <v>1425.57</v>
      </c>
      <c r="L881" t="str">
        <f t="shared" si="40"/>
        <v>February</v>
      </c>
      <c r="M881" t="str">
        <f t="shared" si="41"/>
        <v>2024</v>
      </c>
    </row>
    <row r="882" spans="1:13" x14ac:dyDescent="0.3">
      <c r="A882">
        <v>881</v>
      </c>
      <c r="B882">
        <v>24</v>
      </c>
      <c r="C882">
        <v>9</v>
      </c>
      <c r="D882" s="2">
        <v>45134</v>
      </c>
      <c r="E882">
        <v>34</v>
      </c>
      <c r="F882" t="str">
        <f>_xlfn.XLOOKUP(B882,Products!$A$2:$A$51,Products!$B$2:$B$51)</f>
        <v>Still</v>
      </c>
      <c r="G882" t="str">
        <f>_xlfn.XLOOKUP(B882,Products!$A$2:$A$51,Products!$C$2:$C$51)</f>
        <v>Electronics</v>
      </c>
      <c r="H882">
        <f>_xlfn.XLOOKUP(B882,Products!$A$2:$A$51,Products!$D$2:$D$51)</f>
        <v>68.260000000000005</v>
      </c>
      <c r="I882" t="str">
        <f>_xlfn.XLOOKUP(E882,Salespersons!$A$2:$A$101,Salespersons!$B$2:$B$101)</f>
        <v>Denise Cruz</v>
      </c>
      <c r="J882" t="str">
        <f>_xlfn.XLOOKUP(E882,Salespersons!$A$2:$A$101,Salespersons!$C$2:$C$101)</f>
        <v>North</v>
      </c>
      <c r="K882">
        <f t="shared" si="39"/>
        <v>614.34</v>
      </c>
      <c r="L882" t="str">
        <f t="shared" si="40"/>
        <v>July</v>
      </c>
      <c r="M882" t="str">
        <f t="shared" si="41"/>
        <v>2023</v>
      </c>
    </row>
    <row r="883" spans="1:13" x14ac:dyDescent="0.3">
      <c r="A883">
        <v>882</v>
      </c>
      <c r="B883">
        <v>3</v>
      </c>
      <c r="C883">
        <v>1</v>
      </c>
      <c r="D883" s="2">
        <v>45638</v>
      </c>
      <c r="E883">
        <v>36</v>
      </c>
      <c r="F883" t="str">
        <f>_xlfn.XLOOKUP(B883,Products!$A$2:$A$51,Products!$B$2:$B$51)</f>
        <v>Nothing</v>
      </c>
      <c r="G883" t="str">
        <f>_xlfn.XLOOKUP(B883,Products!$A$2:$A$51,Products!$C$2:$C$51)</f>
        <v>Books</v>
      </c>
      <c r="H883">
        <f>_xlfn.XLOOKUP(B883,Products!$A$2:$A$51,Products!$D$2:$D$51)</f>
        <v>425.44</v>
      </c>
      <c r="I883" t="str">
        <f>_xlfn.XLOOKUP(E883,Salespersons!$A$2:$A$101,Salespersons!$B$2:$B$101)</f>
        <v>Rebecca Harrell</v>
      </c>
      <c r="J883" t="str">
        <f>_xlfn.XLOOKUP(E883,Salespersons!$A$2:$A$101,Salespersons!$C$2:$C$101)</f>
        <v>North</v>
      </c>
      <c r="K883">
        <f t="shared" si="39"/>
        <v>425.44</v>
      </c>
      <c r="L883" t="str">
        <f t="shared" si="40"/>
        <v>December</v>
      </c>
      <c r="M883" t="str">
        <f t="shared" si="41"/>
        <v>2024</v>
      </c>
    </row>
    <row r="884" spans="1:13" x14ac:dyDescent="0.3">
      <c r="A884">
        <v>883</v>
      </c>
      <c r="B884">
        <v>38</v>
      </c>
      <c r="C884">
        <v>4</v>
      </c>
      <c r="D884" s="2">
        <v>45339</v>
      </c>
      <c r="E884">
        <v>44</v>
      </c>
      <c r="F884" t="str">
        <f>_xlfn.XLOOKUP(B884,Products!$A$2:$A$51,Products!$B$2:$B$51)</f>
        <v>Smile</v>
      </c>
      <c r="G884" t="str">
        <f>_xlfn.XLOOKUP(B884,Products!$A$2:$A$51,Products!$C$2:$C$51)</f>
        <v>Clothing</v>
      </c>
      <c r="H884">
        <f>_xlfn.XLOOKUP(B884,Products!$A$2:$A$51,Products!$D$2:$D$51)</f>
        <v>49.56</v>
      </c>
      <c r="I884" t="str">
        <f>_xlfn.XLOOKUP(E884,Salespersons!$A$2:$A$101,Salespersons!$B$2:$B$101)</f>
        <v>Virginia Richards</v>
      </c>
      <c r="J884" t="str">
        <f>_xlfn.XLOOKUP(E884,Salespersons!$A$2:$A$101,Salespersons!$C$2:$C$101)</f>
        <v>East</v>
      </c>
      <c r="K884">
        <f t="shared" si="39"/>
        <v>198.24</v>
      </c>
      <c r="L884" t="str">
        <f t="shared" si="40"/>
        <v>February</v>
      </c>
      <c r="M884" t="str">
        <f t="shared" si="41"/>
        <v>2024</v>
      </c>
    </row>
    <row r="885" spans="1:13" x14ac:dyDescent="0.3">
      <c r="A885">
        <v>884</v>
      </c>
      <c r="B885">
        <v>26</v>
      </c>
      <c r="C885">
        <v>5</v>
      </c>
      <c r="D885" s="2">
        <v>45680</v>
      </c>
      <c r="E885">
        <v>63</v>
      </c>
      <c r="F885" t="str">
        <f>_xlfn.XLOOKUP(B885,Products!$A$2:$A$51,Products!$B$2:$B$51)</f>
        <v>He</v>
      </c>
      <c r="G885" t="str">
        <f>_xlfn.XLOOKUP(B885,Products!$A$2:$A$51,Products!$C$2:$C$51)</f>
        <v>Clothing</v>
      </c>
      <c r="H885">
        <f>_xlfn.XLOOKUP(B885,Products!$A$2:$A$51,Products!$D$2:$D$51)</f>
        <v>499.81</v>
      </c>
      <c r="I885" t="str">
        <f>_xlfn.XLOOKUP(E885,Salespersons!$A$2:$A$101,Salespersons!$B$2:$B$101)</f>
        <v>Nathaniel Jackson</v>
      </c>
      <c r="J885" t="str">
        <f>_xlfn.XLOOKUP(E885,Salespersons!$A$2:$A$101,Salespersons!$C$2:$C$101)</f>
        <v>West</v>
      </c>
      <c r="K885">
        <f t="shared" si="39"/>
        <v>2499.0500000000002</v>
      </c>
      <c r="L885" t="str">
        <f t="shared" si="40"/>
        <v>January</v>
      </c>
      <c r="M885" t="str">
        <f t="shared" si="41"/>
        <v>2025</v>
      </c>
    </row>
    <row r="886" spans="1:13" x14ac:dyDescent="0.3">
      <c r="A886">
        <v>885</v>
      </c>
      <c r="B886">
        <v>45</v>
      </c>
      <c r="C886">
        <v>3</v>
      </c>
      <c r="D886" s="2">
        <v>45574</v>
      </c>
      <c r="E886">
        <v>77</v>
      </c>
      <c r="F886" t="str">
        <f>_xlfn.XLOOKUP(B886,Products!$A$2:$A$51,Products!$B$2:$B$51)</f>
        <v>Scientist</v>
      </c>
      <c r="G886" t="str">
        <f>_xlfn.XLOOKUP(B886,Products!$A$2:$A$51,Products!$C$2:$C$51)</f>
        <v>Toys</v>
      </c>
      <c r="H886">
        <f>_xlfn.XLOOKUP(B886,Products!$A$2:$A$51,Products!$D$2:$D$51)</f>
        <v>483.37</v>
      </c>
      <c r="I886" t="str">
        <f>_xlfn.XLOOKUP(E886,Salespersons!$A$2:$A$101,Salespersons!$B$2:$B$101)</f>
        <v>Nicole Holloway</v>
      </c>
      <c r="J886" t="str">
        <f>_xlfn.XLOOKUP(E886,Salespersons!$A$2:$A$101,Salespersons!$C$2:$C$101)</f>
        <v>East</v>
      </c>
      <c r="K886">
        <f t="shared" si="39"/>
        <v>1450.1100000000001</v>
      </c>
      <c r="L886" t="str">
        <f t="shared" si="40"/>
        <v>October</v>
      </c>
      <c r="M886" t="str">
        <f t="shared" si="41"/>
        <v>2024</v>
      </c>
    </row>
    <row r="887" spans="1:13" x14ac:dyDescent="0.3">
      <c r="A887">
        <v>886</v>
      </c>
      <c r="B887">
        <v>48</v>
      </c>
      <c r="C887">
        <v>3</v>
      </c>
      <c r="D887" s="2">
        <v>45791</v>
      </c>
      <c r="E887">
        <v>18</v>
      </c>
      <c r="F887" t="str">
        <f>_xlfn.XLOOKUP(B887,Products!$A$2:$A$51,Products!$B$2:$B$51)</f>
        <v>Respond</v>
      </c>
      <c r="G887" t="str">
        <f>_xlfn.XLOOKUP(B887,Products!$A$2:$A$51,Products!$C$2:$C$51)</f>
        <v>Electronics</v>
      </c>
      <c r="H887">
        <f>_xlfn.XLOOKUP(B887,Products!$A$2:$A$51,Products!$D$2:$D$51)</f>
        <v>356.43</v>
      </c>
      <c r="I887" t="str">
        <f>_xlfn.XLOOKUP(E887,Salespersons!$A$2:$A$101,Salespersons!$B$2:$B$101)</f>
        <v>Keith Miller</v>
      </c>
      <c r="J887" t="str">
        <f>_xlfn.XLOOKUP(E887,Salespersons!$A$2:$A$101,Salespersons!$C$2:$C$101)</f>
        <v>East</v>
      </c>
      <c r="K887">
        <f t="shared" si="39"/>
        <v>1069.29</v>
      </c>
      <c r="L887" t="str">
        <f t="shared" si="40"/>
        <v>May</v>
      </c>
      <c r="M887" t="str">
        <f t="shared" si="41"/>
        <v>2025</v>
      </c>
    </row>
    <row r="888" spans="1:13" x14ac:dyDescent="0.3">
      <c r="A888">
        <v>887</v>
      </c>
      <c r="B888">
        <v>39</v>
      </c>
      <c r="C888">
        <v>1</v>
      </c>
      <c r="D888" s="2">
        <v>45645</v>
      </c>
      <c r="E888">
        <v>81</v>
      </c>
      <c r="F888" t="str">
        <f>_xlfn.XLOOKUP(B888,Products!$A$2:$A$51,Products!$B$2:$B$51)</f>
        <v>Reflect</v>
      </c>
      <c r="G888" t="str">
        <f>_xlfn.XLOOKUP(B888,Products!$A$2:$A$51,Products!$C$2:$C$51)</f>
        <v>Clothing</v>
      </c>
      <c r="H888">
        <f>_xlfn.XLOOKUP(B888,Products!$A$2:$A$51,Products!$D$2:$D$51)</f>
        <v>194.89</v>
      </c>
      <c r="I888" t="str">
        <f>_xlfn.XLOOKUP(E888,Salespersons!$A$2:$A$101,Salespersons!$B$2:$B$101)</f>
        <v>Stephanie Mendez</v>
      </c>
      <c r="J888" t="str">
        <f>_xlfn.XLOOKUP(E888,Salespersons!$A$2:$A$101,Salespersons!$C$2:$C$101)</f>
        <v>East</v>
      </c>
      <c r="K888">
        <f t="shared" si="39"/>
        <v>194.89</v>
      </c>
      <c r="L888" t="str">
        <f t="shared" si="40"/>
        <v>December</v>
      </c>
      <c r="M888" t="str">
        <f t="shared" si="41"/>
        <v>2024</v>
      </c>
    </row>
    <row r="889" spans="1:13" x14ac:dyDescent="0.3">
      <c r="A889">
        <v>888</v>
      </c>
      <c r="B889">
        <v>18</v>
      </c>
      <c r="C889">
        <v>6</v>
      </c>
      <c r="D889" s="2">
        <v>45713</v>
      </c>
      <c r="E889">
        <v>45</v>
      </c>
      <c r="F889" t="str">
        <f>_xlfn.XLOOKUP(B889,Products!$A$2:$A$51,Products!$B$2:$B$51)</f>
        <v>You</v>
      </c>
      <c r="G889" t="str">
        <f>_xlfn.XLOOKUP(B889,Products!$A$2:$A$51,Products!$C$2:$C$51)</f>
        <v>Books</v>
      </c>
      <c r="H889">
        <f>_xlfn.XLOOKUP(B889,Products!$A$2:$A$51,Products!$D$2:$D$51)</f>
        <v>128.16</v>
      </c>
      <c r="I889" t="str">
        <f>_xlfn.XLOOKUP(E889,Salespersons!$A$2:$A$101,Salespersons!$B$2:$B$101)</f>
        <v>Gregory Valdez</v>
      </c>
      <c r="J889" t="str">
        <f>_xlfn.XLOOKUP(E889,Salespersons!$A$2:$A$101,Salespersons!$C$2:$C$101)</f>
        <v>West</v>
      </c>
      <c r="K889">
        <f t="shared" si="39"/>
        <v>768.96</v>
      </c>
      <c r="L889" t="str">
        <f t="shared" si="40"/>
        <v>February</v>
      </c>
      <c r="M889" t="str">
        <f t="shared" si="41"/>
        <v>2025</v>
      </c>
    </row>
    <row r="890" spans="1:13" x14ac:dyDescent="0.3">
      <c r="A890">
        <v>889</v>
      </c>
      <c r="B890">
        <v>3</v>
      </c>
      <c r="C890">
        <v>4</v>
      </c>
      <c r="D890" s="2">
        <v>45283</v>
      </c>
      <c r="E890">
        <v>39</v>
      </c>
      <c r="F890" t="str">
        <f>_xlfn.XLOOKUP(B890,Products!$A$2:$A$51,Products!$B$2:$B$51)</f>
        <v>Nothing</v>
      </c>
      <c r="G890" t="str">
        <f>_xlfn.XLOOKUP(B890,Products!$A$2:$A$51,Products!$C$2:$C$51)</f>
        <v>Books</v>
      </c>
      <c r="H890">
        <f>_xlfn.XLOOKUP(B890,Products!$A$2:$A$51,Products!$D$2:$D$51)</f>
        <v>425.44</v>
      </c>
      <c r="I890" t="str">
        <f>_xlfn.XLOOKUP(E890,Salespersons!$A$2:$A$101,Salespersons!$B$2:$B$101)</f>
        <v>Francisco Hogan</v>
      </c>
      <c r="J890" t="str">
        <f>_xlfn.XLOOKUP(E890,Salespersons!$A$2:$A$101,Salespersons!$C$2:$C$101)</f>
        <v>West</v>
      </c>
      <c r="K890">
        <f t="shared" si="39"/>
        <v>1701.76</v>
      </c>
      <c r="L890" t="str">
        <f t="shared" si="40"/>
        <v>December</v>
      </c>
      <c r="M890" t="str">
        <f t="shared" si="41"/>
        <v>2023</v>
      </c>
    </row>
    <row r="891" spans="1:13" x14ac:dyDescent="0.3">
      <c r="A891">
        <v>890</v>
      </c>
      <c r="B891">
        <v>38</v>
      </c>
      <c r="C891">
        <v>8</v>
      </c>
      <c r="D891" s="2">
        <v>45535</v>
      </c>
      <c r="E891">
        <v>92</v>
      </c>
      <c r="F891" t="str">
        <f>_xlfn.XLOOKUP(B891,Products!$A$2:$A$51,Products!$B$2:$B$51)</f>
        <v>Smile</v>
      </c>
      <c r="G891" t="str">
        <f>_xlfn.XLOOKUP(B891,Products!$A$2:$A$51,Products!$C$2:$C$51)</f>
        <v>Clothing</v>
      </c>
      <c r="H891">
        <f>_xlfn.XLOOKUP(B891,Products!$A$2:$A$51,Products!$D$2:$D$51)</f>
        <v>49.56</v>
      </c>
      <c r="I891" t="str">
        <f>_xlfn.XLOOKUP(E891,Salespersons!$A$2:$A$101,Salespersons!$B$2:$B$101)</f>
        <v>Larry Rivera</v>
      </c>
      <c r="J891" t="str">
        <f>_xlfn.XLOOKUP(E891,Salespersons!$A$2:$A$101,Salespersons!$C$2:$C$101)</f>
        <v>North</v>
      </c>
      <c r="K891">
        <f t="shared" si="39"/>
        <v>396.48</v>
      </c>
      <c r="L891" t="str">
        <f t="shared" si="40"/>
        <v>August</v>
      </c>
      <c r="M891" t="str">
        <f t="shared" si="41"/>
        <v>2024</v>
      </c>
    </row>
    <row r="892" spans="1:13" x14ac:dyDescent="0.3">
      <c r="A892">
        <v>891</v>
      </c>
      <c r="B892">
        <v>42</v>
      </c>
      <c r="C892">
        <v>6</v>
      </c>
      <c r="D892" s="2">
        <v>45437</v>
      </c>
      <c r="E892">
        <v>26</v>
      </c>
      <c r="F892" t="str">
        <f>_xlfn.XLOOKUP(B892,Products!$A$2:$A$51,Products!$B$2:$B$51)</f>
        <v>Deep</v>
      </c>
      <c r="G892" t="str">
        <f>_xlfn.XLOOKUP(B892,Products!$A$2:$A$51,Products!$C$2:$C$51)</f>
        <v>Toys</v>
      </c>
      <c r="H892">
        <f>_xlfn.XLOOKUP(B892,Products!$A$2:$A$51,Products!$D$2:$D$51)</f>
        <v>51.98</v>
      </c>
      <c r="I892" t="str">
        <f>_xlfn.XLOOKUP(E892,Salespersons!$A$2:$A$101,Salespersons!$B$2:$B$101)</f>
        <v>Nathan Rodriguez</v>
      </c>
      <c r="J892" t="str">
        <f>_xlfn.XLOOKUP(E892,Salespersons!$A$2:$A$101,Salespersons!$C$2:$C$101)</f>
        <v>East</v>
      </c>
      <c r="K892">
        <f t="shared" si="39"/>
        <v>311.88</v>
      </c>
      <c r="L892" t="str">
        <f t="shared" si="40"/>
        <v>May</v>
      </c>
      <c r="M892" t="str">
        <f t="shared" si="41"/>
        <v>2024</v>
      </c>
    </row>
    <row r="893" spans="1:13" x14ac:dyDescent="0.3">
      <c r="A893">
        <v>892</v>
      </c>
      <c r="B893">
        <v>48</v>
      </c>
      <c r="C893">
        <v>3</v>
      </c>
      <c r="D893" s="2">
        <v>45654</v>
      </c>
      <c r="E893">
        <v>78</v>
      </c>
      <c r="F893" t="str">
        <f>_xlfn.XLOOKUP(B893,Products!$A$2:$A$51,Products!$B$2:$B$51)</f>
        <v>Respond</v>
      </c>
      <c r="G893" t="str">
        <f>_xlfn.XLOOKUP(B893,Products!$A$2:$A$51,Products!$C$2:$C$51)</f>
        <v>Electronics</v>
      </c>
      <c r="H893">
        <f>_xlfn.XLOOKUP(B893,Products!$A$2:$A$51,Products!$D$2:$D$51)</f>
        <v>356.43</v>
      </c>
      <c r="I893" t="str">
        <f>_xlfn.XLOOKUP(E893,Salespersons!$A$2:$A$101,Salespersons!$B$2:$B$101)</f>
        <v>Austin Stewart</v>
      </c>
      <c r="J893" t="str">
        <f>_xlfn.XLOOKUP(E893,Salespersons!$A$2:$A$101,Salespersons!$C$2:$C$101)</f>
        <v>North</v>
      </c>
      <c r="K893">
        <f t="shared" si="39"/>
        <v>1069.29</v>
      </c>
      <c r="L893" t="str">
        <f t="shared" si="40"/>
        <v>December</v>
      </c>
      <c r="M893" t="str">
        <f t="shared" si="41"/>
        <v>2024</v>
      </c>
    </row>
    <row r="894" spans="1:13" x14ac:dyDescent="0.3">
      <c r="A894">
        <v>893</v>
      </c>
      <c r="B894">
        <v>25</v>
      </c>
      <c r="C894">
        <v>7</v>
      </c>
      <c r="D894" s="2">
        <v>45749</v>
      </c>
      <c r="E894">
        <v>75</v>
      </c>
      <c r="F894" t="str">
        <f>_xlfn.XLOOKUP(B894,Products!$A$2:$A$51,Products!$B$2:$B$51)</f>
        <v>Give</v>
      </c>
      <c r="G894" t="str">
        <f>_xlfn.XLOOKUP(B894,Products!$A$2:$A$51,Products!$C$2:$C$51)</f>
        <v>Home &amp; Kitchen</v>
      </c>
      <c r="H894">
        <f>_xlfn.XLOOKUP(B894,Products!$A$2:$A$51,Products!$D$2:$D$51)</f>
        <v>262.41000000000003</v>
      </c>
      <c r="I894" t="str">
        <f>_xlfn.XLOOKUP(E894,Salespersons!$A$2:$A$101,Salespersons!$B$2:$B$101)</f>
        <v>Steven Adkins</v>
      </c>
      <c r="J894" t="str">
        <f>_xlfn.XLOOKUP(E894,Salespersons!$A$2:$A$101,Salespersons!$C$2:$C$101)</f>
        <v>South</v>
      </c>
      <c r="K894">
        <f t="shared" si="39"/>
        <v>1836.8700000000001</v>
      </c>
      <c r="L894" t="str">
        <f t="shared" si="40"/>
        <v>April</v>
      </c>
      <c r="M894" t="str">
        <f t="shared" si="41"/>
        <v>2025</v>
      </c>
    </row>
    <row r="895" spans="1:13" x14ac:dyDescent="0.3">
      <c r="A895">
        <v>894</v>
      </c>
      <c r="B895">
        <v>13</v>
      </c>
      <c r="C895">
        <v>3</v>
      </c>
      <c r="D895" s="2">
        <v>45269</v>
      </c>
      <c r="E895">
        <v>96</v>
      </c>
      <c r="F895" t="str">
        <f>_xlfn.XLOOKUP(B895,Products!$A$2:$A$51,Products!$B$2:$B$51)</f>
        <v>Beat</v>
      </c>
      <c r="G895" t="str">
        <f>_xlfn.XLOOKUP(B895,Products!$A$2:$A$51,Products!$C$2:$C$51)</f>
        <v>Toys</v>
      </c>
      <c r="H895">
        <f>_xlfn.XLOOKUP(B895,Products!$A$2:$A$51,Products!$D$2:$D$51)</f>
        <v>430.93</v>
      </c>
      <c r="I895" t="str">
        <f>_xlfn.XLOOKUP(E895,Salespersons!$A$2:$A$101,Salespersons!$B$2:$B$101)</f>
        <v>Shari Ross</v>
      </c>
      <c r="J895" t="str">
        <f>_xlfn.XLOOKUP(E895,Salespersons!$A$2:$A$101,Salespersons!$C$2:$C$101)</f>
        <v>West</v>
      </c>
      <c r="K895">
        <f t="shared" si="39"/>
        <v>1292.79</v>
      </c>
      <c r="L895" t="str">
        <f t="shared" si="40"/>
        <v>December</v>
      </c>
      <c r="M895" t="str">
        <f t="shared" si="41"/>
        <v>2023</v>
      </c>
    </row>
    <row r="896" spans="1:13" x14ac:dyDescent="0.3">
      <c r="A896">
        <v>895</v>
      </c>
      <c r="B896">
        <v>25</v>
      </c>
      <c r="C896">
        <v>9</v>
      </c>
      <c r="D896" s="2">
        <v>45130</v>
      </c>
      <c r="E896">
        <v>24</v>
      </c>
      <c r="F896" t="str">
        <f>_xlfn.XLOOKUP(B896,Products!$A$2:$A$51,Products!$B$2:$B$51)</f>
        <v>Give</v>
      </c>
      <c r="G896" t="str">
        <f>_xlfn.XLOOKUP(B896,Products!$A$2:$A$51,Products!$C$2:$C$51)</f>
        <v>Home &amp; Kitchen</v>
      </c>
      <c r="H896">
        <f>_xlfn.XLOOKUP(B896,Products!$A$2:$A$51,Products!$D$2:$D$51)</f>
        <v>262.41000000000003</v>
      </c>
      <c r="I896" t="str">
        <f>_xlfn.XLOOKUP(E896,Salespersons!$A$2:$A$101,Salespersons!$B$2:$B$101)</f>
        <v>Ronald Henderson</v>
      </c>
      <c r="J896" t="str">
        <f>_xlfn.XLOOKUP(E896,Salespersons!$A$2:$A$101,Salespersons!$C$2:$C$101)</f>
        <v>East</v>
      </c>
      <c r="K896">
        <f t="shared" si="39"/>
        <v>2361.69</v>
      </c>
      <c r="L896" t="str">
        <f t="shared" si="40"/>
        <v>July</v>
      </c>
      <c r="M896" t="str">
        <f t="shared" si="41"/>
        <v>2023</v>
      </c>
    </row>
    <row r="897" spans="1:13" x14ac:dyDescent="0.3">
      <c r="A897">
        <v>896</v>
      </c>
      <c r="B897">
        <v>24</v>
      </c>
      <c r="C897">
        <v>8</v>
      </c>
      <c r="D897" s="2">
        <v>45695</v>
      </c>
      <c r="E897">
        <v>58</v>
      </c>
      <c r="F897" t="str">
        <f>_xlfn.XLOOKUP(B897,Products!$A$2:$A$51,Products!$B$2:$B$51)</f>
        <v>Still</v>
      </c>
      <c r="G897" t="str">
        <f>_xlfn.XLOOKUP(B897,Products!$A$2:$A$51,Products!$C$2:$C$51)</f>
        <v>Electronics</v>
      </c>
      <c r="H897">
        <f>_xlfn.XLOOKUP(B897,Products!$A$2:$A$51,Products!$D$2:$D$51)</f>
        <v>68.260000000000005</v>
      </c>
      <c r="I897" t="str">
        <f>_xlfn.XLOOKUP(E897,Salespersons!$A$2:$A$101,Salespersons!$B$2:$B$101)</f>
        <v>Brandon Atkinson</v>
      </c>
      <c r="J897" t="str">
        <f>_xlfn.XLOOKUP(E897,Salespersons!$A$2:$A$101,Salespersons!$C$2:$C$101)</f>
        <v>West</v>
      </c>
      <c r="K897">
        <f t="shared" si="39"/>
        <v>546.08000000000004</v>
      </c>
      <c r="L897" t="str">
        <f t="shared" si="40"/>
        <v>February</v>
      </c>
      <c r="M897" t="str">
        <f t="shared" si="41"/>
        <v>2025</v>
      </c>
    </row>
    <row r="898" spans="1:13" x14ac:dyDescent="0.3">
      <c r="A898">
        <v>897</v>
      </c>
      <c r="B898">
        <v>41</v>
      </c>
      <c r="C898">
        <v>3</v>
      </c>
      <c r="D898" s="2">
        <v>45486</v>
      </c>
      <c r="E898">
        <v>95</v>
      </c>
      <c r="F898" t="str">
        <f>_xlfn.XLOOKUP(B898,Products!$A$2:$A$51,Products!$B$2:$B$51)</f>
        <v>Almost</v>
      </c>
      <c r="G898" t="str">
        <f>_xlfn.XLOOKUP(B898,Products!$A$2:$A$51,Products!$C$2:$C$51)</f>
        <v>Home &amp; Kitchen</v>
      </c>
      <c r="H898">
        <f>_xlfn.XLOOKUP(B898,Products!$A$2:$A$51,Products!$D$2:$D$51)</f>
        <v>70.72</v>
      </c>
      <c r="I898" t="str">
        <f>_xlfn.XLOOKUP(E898,Salespersons!$A$2:$A$101,Salespersons!$B$2:$B$101)</f>
        <v>Theresa Silva</v>
      </c>
      <c r="J898" t="str">
        <f>_xlfn.XLOOKUP(E898,Salespersons!$A$2:$A$101,Salespersons!$C$2:$C$101)</f>
        <v>West</v>
      </c>
      <c r="K898">
        <f t="shared" si="39"/>
        <v>212.16</v>
      </c>
      <c r="L898" t="str">
        <f t="shared" si="40"/>
        <v>July</v>
      </c>
      <c r="M898" t="str">
        <f t="shared" si="41"/>
        <v>2024</v>
      </c>
    </row>
    <row r="899" spans="1:13" x14ac:dyDescent="0.3">
      <c r="A899">
        <v>898</v>
      </c>
      <c r="B899">
        <v>16</v>
      </c>
      <c r="C899">
        <v>2</v>
      </c>
      <c r="D899" s="2">
        <v>45200</v>
      </c>
      <c r="E899">
        <v>50</v>
      </c>
      <c r="F899" t="str">
        <f>_xlfn.XLOOKUP(B899,Products!$A$2:$A$51,Products!$B$2:$B$51)</f>
        <v>Answer</v>
      </c>
      <c r="G899" t="str">
        <f>_xlfn.XLOOKUP(B899,Products!$A$2:$A$51,Products!$C$2:$C$51)</f>
        <v>Home &amp; Kitchen</v>
      </c>
      <c r="H899">
        <f>_xlfn.XLOOKUP(B899,Products!$A$2:$A$51,Products!$D$2:$D$51)</f>
        <v>145.77000000000001</v>
      </c>
      <c r="I899" t="str">
        <f>_xlfn.XLOOKUP(E899,Salespersons!$A$2:$A$101,Salespersons!$B$2:$B$101)</f>
        <v>Brad Harris</v>
      </c>
      <c r="J899" t="str">
        <f>_xlfn.XLOOKUP(E899,Salespersons!$A$2:$A$101,Salespersons!$C$2:$C$101)</f>
        <v>West</v>
      </c>
      <c r="K899">
        <f t="shared" ref="K899:K962" si="42">C899*H899</f>
        <v>291.54000000000002</v>
      </c>
      <c r="L899" t="str">
        <f t="shared" ref="L899:L962" si="43">TEXT(D899,"MMMM")</f>
        <v>October</v>
      </c>
      <c r="M899" t="str">
        <f t="shared" ref="M899:M962" si="44">TEXT(D899,"YYYY")</f>
        <v>2023</v>
      </c>
    </row>
    <row r="900" spans="1:13" x14ac:dyDescent="0.3">
      <c r="A900">
        <v>899</v>
      </c>
      <c r="B900">
        <v>43</v>
      </c>
      <c r="C900">
        <v>3</v>
      </c>
      <c r="D900" s="2">
        <v>45135</v>
      </c>
      <c r="E900">
        <v>72</v>
      </c>
      <c r="F900" t="str">
        <f>_xlfn.XLOOKUP(B900,Products!$A$2:$A$51,Products!$B$2:$B$51)</f>
        <v>Seem</v>
      </c>
      <c r="G900" t="str">
        <f>_xlfn.XLOOKUP(B900,Products!$A$2:$A$51,Products!$C$2:$C$51)</f>
        <v>Toys</v>
      </c>
      <c r="H900">
        <f>_xlfn.XLOOKUP(B900,Products!$A$2:$A$51,Products!$D$2:$D$51)</f>
        <v>98.01</v>
      </c>
      <c r="I900" t="str">
        <f>_xlfn.XLOOKUP(E900,Salespersons!$A$2:$A$101,Salespersons!$B$2:$B$101)</f>
        <v>Jessica Gilmore</v>
      </c>
      <c r="J900" t="str">
        <f>_xlfn.XLOOKUP(E900,Salespersons!$A$2:$A$101,Salespersons!$C$2:$C$101)</f>
        <v>South</v>
      </c>
      <c r="K900">
        <f t="shared" si="42"/>
        <v>294.03000000000003</v>
      </c>
      <c r="L900" t="str">
        <f t="shared" si="43"/>
        <v>July</v>
      </c>
      <c r="M900" t="str">
        <f t="shared" si="44"/>
        <v>2023</v>
      </c>
    </row>
    <row r="901" spans="1:13" x14ac:dyDescent="0.3">
      <c r="A901">
        <v>900</v>
      </c>
      <c r="B901">
        <v>41</v>
      </c>
      <c r="C901">
        <v>4</v>
      </c>
      <c r="D901" s="2">
        <v>45449</v>
      </c>
      <c r="E901">
        <v>39</v>
      </c>
      <c r="F901" t="str">
        <f>_xlfn.XLOOKUP(B901,Products!$A$2:$A$51,Products!$B$2:$B$51)</f>
        <v>Almost</v>
      </c>
      <c r="G901" t="str">
        <f>_xlfn.XLOOKUP(B901,Products!$A$2:$A$51,Products!$C$2:$C$51)</f>
        <v>Home &amp; Kitchen</v>
      </c>
      <c r="H901">
        <f>_xlfn.XLOOKUP(B901,Products!$A$2:$A$51,Products!$D$2:$D$51)</f>
        <v>70.72</v>
      </c>
      <c r="I901" t="str">
        <f>_xlfn.XLOOKUP(E901,Salespersons!$A$2:$A$101,Salespersons!$B$2:$B$101)</f>
        <v>Francisco Hogan</v>
      </c>
      <c r="J901" t="str">
        <f>_xlfn.XLOOKUP(E901,Salespersons!$A$2:$A$101,Salespersons!$C$2:$C$101)</f>
        <v>West</v>
      </c>
      <c r="K901">
        <f t="shared" si="42"/>
        <v>282.88</v>
      </c>
      <c r="L901" t="str">
        <f t="shared" si="43"/>
        <v>June</v>
      </c>
      <c r="M901" t="str">
        <f t="shared" si="44"/>
        <v>2024</v>
      </c>
    </row>
    <row r="902" spans="1:13" x14ac:dyDescent="0.3">
      <c r="A902">
        <v>901</v>
      </c>
      <c r="B902">
        <v>42</v>
      </c>
      <c r="C902">
        <v>3</v>
      </c>
      <c r="D902" s="2">
        <v>45654</v>
      </c>
      <c r="E902">
        <v>72</v>
      </c>
      <c r="F902" t="str">
        <f>_xlfn.XLOOKUP(B902,Products!$A$2:$A$51,Products!$B$2:$B$51)</f>
        <v>Deep</v>
      </c>
      <c r="G902" t="str">
        <f>_xlfn.XLOOKUP(B902,Products!$A$2:$A$51,Products!$C$2:$C$51)</f>
        <v>Toys</v>
      </c>
      <c r="H902">
        <f>_xlfn.XLOOKUP(B902,Products!$A$2:$A$51,Products!$D$2:$D$51)</f>
        <v>51.98</v>
      </c>
      <c r="I902" t="str">
        <f>_xlfn.XLOOKUP(E902,Salespersons!$A$2:$A$101,Salespersons!$B$2:$B$101)</f>
        <v>Jessica Gilmore</v>
      </c>
      <c r="J902" t="str">
        <f>_xlfn.XLOOKUP(E902,Salespersons!$A$2:$A$101,Salespersons!$C$2:$C$101)</f>
        <v>South</v>
      </c>
      <c r="K902">
        <f t="shared" si="42"/>
        <v>155.94</v>
      </c>
      <c r="L902" t="str">
        <f t="shared" si="43"/>
        <v>December</v>
      </c>
      <c r="M902" t="str">
        <f t="shared" si="44"/>
        <v>2024</v>
      </c>
    </row>
    <row r="903" spans="1:13" x14ac:dyDescent="0.3">
      <c r="A903">
        <v>902</v>
      </c>
      <c r="B903">
        <v>11</v>
      </c>
      <c r="C903">
        <v>9</v>
      </c>
      <c r="D903" s="2">
        <v>45502</v>
      </c>
      <c r="E903">
        <v>31</v>
      </c>
      <c r="F903" t="str">
        <f>_xlfn.XLOOKUP(B903,Products!$A$2:$A$51,Products!$B$2:$B$51)</f>
        <v>News</v>
      </c>
      <c r="G903" t="str">
        <f>_xlfn.XLOOKUP(B903,Products!$A$2:$A$51,Products!$C$2:$C$51)</f>
        <v>Clothing</v>
      </c>
      <c r="H903">
        <f>_xlfn.XLOOKUP(B903,Products!$A$2:$A$51,Products!$D$2:$D$51)</f>
        <v>113.76</v>
      </c>
      <c r="I903" t="str">
        <f>_xlfn.XLOOKUP(E903,Salespersons!$A$2:$A$101,Salespersons!$B$2:$B$101)</f>
        <v>Brooke Williams</v>
      </c>
      <c r="J903" t="str">
        <f>_xlfn.XLOOKUP(E903,Salespersons!$A$2:$A$101,Salespersons!$C$2:$C$101)</f>
        <v>West</v>
      </c>
      <c r="K903">
        <f t="shared" si="42"/>
        <v>1023.84</v>
      </c>
      <c r="L903" t="str">
        <f t="shared" si="43"/>
        <v>July</v>
      </c>
      <c r="M903" t="str">
        <f t="shared" si="44"/>
        <v>2024</v>
      </c>
    </row>
    <row r="904" spans="1:13" x14ac:dyDescent="0.3">
      <c r="A904">
        <v>903</v>
      </c>
      <c r="B904">
        <v>21</v>
      </c>
      <c r="C904">
        <v>2</v>
      </c>
      <c r="D904" s="2">
        <v>45254</v>
      </c>
      <c r="E904">
        <v>83</v>
      </c>
      <c r="F904" t="str">
        <f>_xlfn.XLOOKUP(B904,Products!$A$2:$A$51,Products!$B$2:$B$51)</f>
        <v>Firm</v>
      </c>
      <c r="G904" t="str">
        <f>_xlfn.XLOOKUP(B904,Products!$A$2:$A$51,Products!$C$2:$C$51)</f>
        <v>Toys</v>
      </c>
      <c r="H904">
        <f>_xlfn.XLOOKUP(B904,Products!$A$2:$A$51,Products!$D$2:$D$51)</f>
        <v>107.8</v>
      </c>
      <c r="I904" t="str">
        <f>_xlfn.XLOOKUP(E904,Salespersons!$A$2:$A$101,Salespersons!$B$2:$B$101)</f>
        <v>Stephen Ortiz</v>
      </c>
      <c r="J904" t="str">
        <f>_xlfn.XLOOKUP(E904,Salespersons!$A$2:$A$101,Salespersons!$C$2:$C$101)</f>
        <v>North</v>
      </c>
      <c r="K904">
        <f t="shared" si="42"/>
        <v>215.6</v>
      </c>
      <c r="L904" t="str">
        <f t="shared" si="43"/>
        <v>November</v>
      </c>
      <c r="M904" t="str">
        <f t="shared" si="44"/>
        <v>2023</v>
      </c>
    </row>
    <row r="905" spans="1:13" x14ac:dyDescent="0.3">
      <c r="A905">
        <v>904</v>
      </c>
      <c r="B905">
        <v>31</v>
      </c>
      <c r="C905">
        <v>8</v>
      </c>
      <c r="D905" s="2">
        <v>45839</v>
      </c>
      <c r="E905">
        <v>36</v>
      </c>
      <c r="F905" t="str">
        <f>_xlfn.XLOOKUP(B905,Products!$A$2:$A$51,Products!$B$2:$B$51)</f>
        <v>Tell</v>
      </c>
      <c r="G905" t="str">
        <f>_xlfn.XLOOKUP(B905,Products!$A$2:$A$51,Products!$C$2:$C$51)</f>
        <v>Books</v>
      </c>
      <c r="H905">
        <f>_xlfn.XLOOKUP(B905,Products!$A$2:$A$51,Products!$D$2:$D$51)</f>
        <v>83.85</v>
      </c>
      <c r="I905" t="str">
        <f>_xlfn.XLOOKUP(E905,Salespersons!$A$2:$A$101,Salespersons!$B$2:$B$101)</f>
        <v>Rebecca Harrell</v>
      </c>
      <c r="J905" t="str">
        <f>_xlfn.XLOOKUP(E905,Salespersons!$A$2:$A$101,Salespersons!$C$2:$C$101)</f>
        <v>North</v>
      </c>
      <c r="K905">
        <f t="shared" si="42"/>
        <v>670.8</v>
      </c>
      <c r="L905" t="str">
        <f t="shared" si="43"/>
        <v>July</v>
      </c>
      <c r="M905" t="str">
        <f t="shared" si="44"/>
        <v>2025</v>
      </c>
    </row>
    <row r="906" spans="1:13" x14ac:dyDescent="0.3">
      <c r="A906">
        <v>905</v>
      </c>
      <c r="B906">
        <v>15</v>
      </c>
      <c r="C906">
        <v>7</v>
      </c>
      <c r="D906" s="2">
        <v>45460</v>
      </c>
      <c r="E906">
        <v>39</v>
      </c>
      <c r="F906" t="str">
        <f>_xlfn.XLOOKUP(B906,Products!$A$2:$A$51,Products!$B$2:$B$51)</f>
        <v>Nothing</v>
      </c>
      <c r="G906" t="str">
        <f>_xlfn.XLOOKUP(B906,Products!$A$2:$A$51,Products!$C$2:$C$51)</f>
        <v>Home &amp; Kitchen</v>
      </c>
      <c r="H906">
        <f>_xlfn.XLOOKUP(B906,Products!$A$2:$A$51,Products!$D$2:$D$51)</f>
        <v>53.21</v>
      </c>
      <c r="I906" t="str">
        <f>_xlfn.XLOOKUP(E906,Salespersons!$A$2:$A$101,Salespersons!$B$2:$B$101)</f>
        <v>Francisco Hogan</v>
      </c>
      <c r="J906" t="str">
        <f>_xlfn.XLOOKUP(E906,Salespersons!$A$2:$A$101,Salespersons!$C$2:$C$101)</f>
        <v>West</v>
      </c>
      <c r="K906">
        <f t="shared" si="42"/>
        <v>372.47</v>
      </c>
      <c r="L906" t="str">
        <f t="shared" si="43"/>
        <v>June</v>
      </c>
      <c r="M906" t="str">
        <f t="shared" si="44"/>
        <v>2024</v>
      </c>
    </row>
    <row r="907" spans="1:13" x14ac:dyDescent="0.3">
      <c r="A907">
        <v>906</v>
      </c>
      <c r="B907">
        <v>45</v>
      </c>
      <c r="C907">
        <v>1</v>
      </c>
      <c r="D907" s="2">
        <v>45635</v>
      </c>
      <c r="E907">
        <v>96</v>
      </c>
      <c r="F907" t="str">
        <f>_xlfn.XLOOKUP(B907,Products!$A$2:$A$51,Products!$B$2:$B$51)</f>
        <v>Scientist</v>
      </c>
      <c r="G907" t="str">
        <f>_xlfn.XLOOKUP(B907,Products!$A$2:$A$51,Products!$C$2:$C$51)</f>
        <v>Toys</v>
      </c>
      <c r="H907">
        <f>_xlfn.XLOOKUP(B907,Products!$A$2:$A$51,Products!$D$2:$D$51)</f>
        <v>483.37</v>
      </c>
      <c r="I907" t="str">
        <f>_xlfn.XLOOKUP(E907,Salespersons!$A$2:$A$101,Salespersons!$B$2:$B$101)</f>
        <v>Shari Ross</v>
      </c>
      <c r="J907" t="str">
        <f>_xlfn.XLOOKUP(E907,Salespersons!$A$2:$A$101,Salespersons!$C$2:$C$101)</f>
        <v>West</v>
      </c>
      <c r="K907">
        <f t="shared" si="42"/>
        <v>483.37</v>
      </c>
      <c r="L907" t="str">
        <f t="shared" si="43"/>
        <v>December</v>
      </c>
      <c r="M907" t="str">
        <f t="shared" si="44"/>
        <v>2024</v>
      </c>
    </row>
    <row r="908" spans="1:13" x14ac:dyDescent="0.3">
      <c r="A908">
        <v>907</v>
      </c>
      <c r="B908">
        <v>49</v>
      </c>
      <c r="C908">
        <v>6</v>
      </c>
      <c r="D908" s="2">
        <v>45305</v>
      </c>
      <c r="E908">
        <v>21</v>
      </c>
      <c r="F908" t="str">
        <f>_xlfn.XLOOKUP(B908,Products!$A$2:$A$51,Products!$B$2:$B$51)</f>
        <v>Fish</v>
      </c>
      <c r="G908" t="str">
        <f>_xlfn.XLOOKUP(B908,Products!$A$2:$A$51,Products!$C$2:$C$51)</f>
        <v>Toys</v>
      </c>
      <c r="H908">
        <f>_xlfn.XLOOKUP(B908,Products!$A$2:$A$51,Products!$D$2:$D$51)</f>
        <v>345.29</v>
      </c>
      <c r="I908" t="str">
        <f>_xlfn.XLOOKUP(E908,Salespersons!$A$2:$A$101,Salespersons!$B$2:$B$101)</f>
        <v>David Harris</v>
      </c>
      <c r="J908" t="str">
        <f>_xlfn.XLOOKUP(E908,Salespersons!$A$2:$A$101,Salespersons!$C$2:$C$101)</f>
        <v>West</v>
      </c>
      <c r="K908">
        <f t="shared" si="42"/>
        <v>2071.7400000000002</v>
      </c>
      <c r="L908" t="str">
        <f t="shared" si="43"/>
        <v>January</v>
      </c>
      <c r="M908" t="str">
        <f t="shared" si="44"/>
        <v>2024</v>
      </c>
    </row>
    <row r="909" spans="1:13" x14ac:dyDescent="0.3">
      <c r="A909">
        <v>908</v>
      </c>
      <c r="B909">
        <v>36</v>
      </c>
      <c r="C909">
        <v>6</v>
      </c>
      <c r="D909" s="2">
        <v>45411</v>
      </c>
      <c r="E909">
        <v>23</v>
      </c>
      <c r="F909" t="str">
        <f>_xlfn.XLOOKUP(B909,Products!$A$2:$A$51,Products!$B$2:$B$51)</f>
        <v>Agreement</v>
      </c>
      <c r="G909" t="str">
        <f>_xlfn.XLOOKUP(B909,Products!$A$2:$A$51,Products!$C$2:$C$51)</f>
        <v>Toys</v>
      </c>
      <c r="H909">
        <f>_xlfn.XLOOKUP(B909,Products!$A$2:$A$51,Products!$D$2:$D$51)</f>
        <v>240.8</v>
      </c>
      <c r="I909" t="str">
        <f>_xlfn.XLOOKUP(E909,Salespersons!$A$2:$A$101,Salespersons!$B$2:$B$101)</f>
        <v>Kevin Cox</v>
      </c>
      <c r="J909" t="str">
        <f>_xlfn.XLOOKUP(E909,Salespersons!$A$2:$A$101,Salespersons!$C$2:$C$101)</f>
        <v>North</v>
      </c>
      <c r="K909">
        <f t="shared" si="42"/>
        <v>1444.8000000000002</v>
      </c>
      <c r="L909" t="str">
        <f t="shared" si="43"/>
        <v>April</v>
      </c>
      <c r="M909" t="str">
        <f t="shared" si="44"/>
        <v>2024</v>
      </c>
    </row>
    <row r="910" spans="1:13" x14ac:dyDescent="0.3">
      <c r="A910">
        <v>909</v>
      </c>
      <c r="B910">
        <v>43</v>
      </c>
      <c r="C910">
        <v>9</v>
      </c>
      <c r="D910" s="2">
        <v>45691</v>
      </c>
      <c r="E910">
        <v>54</v>
      </c>
      <c r="F910" t="str">
        <f>_xlfn.XLOOKUP(B910,Products!$A$2:$A$51,Products!$B$2:$B$51)</f>
        <v>Seem</v>
      </c>
      <c r="G910" t="str">
        <f>_xlfn.XLOOKUP(B910,Products!$A$2:$A$51,Products!$C$2:$C$51)</f>
        <v>Toys</v>
      </c>
      <c r="H910">
        <f>_xlfn.XLOOKUP(B910,Products!$A$2:$A$51,Products!$D$2:$D$51)</f>
        <v>98.01</v>
      </c>
      <c r="I910" t="str">
        <f>_xlfn.XLOOKUP(E910,Salespersons!$A$2:$A$101,Salespersons!$B$2:$B$101)</f>
        <v>Linda Grant</v>
      </c>
      <c r="J910" t="str">
        <f>_xlfn.XLOOKUP(E910,Salespersons!$A$2:$A$101,Salespersons!$C$2:$C$101)</f>
        <v>South</v>
      </c>
      <c r="K910">
        <f t="shared" si="42"/>
        <v>882.09</v>
      </c>
      <c r="L910" t="str">
        <f t="shared" si="43"/>
        <v>February</v>
      </c>
      <c r="M910" t="str">
        <f t="shared" si="44"/>
        <v>2025</v>
      </c>
    </row>
    <row r="911" spans="1:13" x14ac:dyDescent="0.3">
      <c r="A911">
        <v>910</v>
      </c>
      <c r="B911">
        <v>1</v>
      </c>
      <c r="C911">
        <v>8</v>
      </c>
      <c r="D911" s="2">
        <v>45158</v>
      </c>
      <c r="E911">
        <v>36</v>
      </c>
      <c r="F911" t="str">
        <f>_xlfn.XLOOKUP(B911,Products!$A$2:$A$51,Products!$B$2:$B$51)</f>
        <v>Increase</v>
      </c>
      <c r="G911" t="str">
        <f>_xlfn.XLOOKUP(B911,Products!$A$2:$A$51,Products!$C$2:$C$51)</f>
        <v>Books</v>
      </c>
      <c r="H911">
        <f>_xlfn.XLOOKUP(B911,Products!$A$2:$A$51,Products!$D$2:$D$51)</f>
        <v>101.78</v>
      </c>
      <c r="I911" t="str">
        <f>_xlfn.XLOOKUP(E911,Salespersons!$A$2:$A$101,Salespersons!$B$2:$B$101)</f>
        <v>Rebecca Harrell</v>
      </c>
      <c r="J911" t="str">
        <f>_xlfn.XLOOKUP(E911,Salespersons!$A$2:$A$101,Salespersons!$C$2:$C$101)</f>
        <v>North</v>
      </c>
      <c r="K911">
        <f t="shared" si="42"/>
        <v>814.24</v>
      </c>
      <c r="L911" t="str">
        <f t="shared" si="43"/>
        <v>August</v>
      </c>
      <c r="M911" t="str">
        <f t="shared" si="44"/>
        <v>2023</v>
      </c>
    </row>
    <row r="912" spans="1:13" x14ac:dyDescent="0.3">
      <c r="A912">
        <v>911</v>
      </c>
      <c r="B912">
        <v>28</v>
      </c>
      <c r="C912">
        <v>7</v>
      </c>
      <c r="D912" s="2">
        <v>45145</v>
      </c>
      <c r="E912">
        <v>15</v>
      </c>
      <c r="F912" t="str">
        <f>_xlfn.XLOOKUP(B912,Products!$A$2:$A$51,Products!$B$2:$B$51)</f>
        <v>Total</v>
      </c>
      <c r="G912" t="str">
        <f>_xlfn.XLOOKUP(B912,Products!$A$2:$A$51,Products!$C$2:$C$51)</f>
        <v>Toys</v>
      </c>
      <c r="H912">
        <f>_xlfn.XLOOKUP(B912,Products!$A$2:$A$51,Products!$D$2:$D$51)</f>
        <v>64.849999999999994</v>
      </c>
      <c r="I912" t="str">
        <f>_xlfn.XLOOKUP(E912,Salespersons!$A$2:$A$101,Salespersons!$B$2:$B$101)</f>
        <v>Ryan Mcdaniel</v>
      </c>
      <c r="J912" t="str">
        <f>_xlfn.XLOOKUP(E912,Salespersons!$A$2:$A$101,Salespersons!$C$2:$C$101)</f>
        <v>East</v>
      </c>
      <c r="K912">
        <f t="shared" si="42"/>
        <v>453.94999999999993</v>
      </c>
      <c r="L912" t="str">
        <f t="shared" si="43"/>
        <v>August</v>
      </c>
      <c r="M912" t="str">
        <f t="shared" si="44"/>
        <v>2023</v>
      </c>
    </row>
    <row r="913" spans="1:13" x14ac:dyDescent="0.3">
      <c r="A913">
        <v>912</v>
      </c>
      <c r="B913">
        <v>33</v>
      </c>
      <c r="C913">
        <v>7</v>
      </c>
      <c r="D913" s="2">
        <v>45151</v>
      </c>
      <c r="E913">
        <v>2</v>
      </c>
      <c r="F913" t="str">
        <f>_xlfn.XLOOKUP(B913,Products!$A$2:$A$51,Products!$B$2:$B$51)</f>
        <v>Resource</v>
      </c>
      <c r="G913" t="str">
        <f>_xlfn.XLOOKUP(B913,Products!$A$2:$A$51,Products!$C$2:$C$51)</f>
        <v>Toys</v>
      </c>
      <c r="H913">
        <f>_xlfn.XLOOKUP(B913,Products!$A$2:$A$51,Products!$D$2:$D$51)</f>
        <v>10.54</v>
      </c>
      <c r="I913" t="str">
        <f>_xlfn.XLOOKUP(E913,Salespersons!$A$2:$A$101,Salespersons!$B$2:$B$101)</f>
        <v>Johnny Jackson</v>
      </c>
      <c r="J913" t="str">
        <f>_xlfn.XLOOKUP(E913,Salespersons!$A$2:$A$101,Salespersons!$C$2:$C$101)</f>
        <v>East</v>
      </c>
      <c r="K913">
        <f t="shared" si="42"/>
        <v>73.78</v>
      </c>
      <c r="L913" t="str">
        <f t="shared" si="43"/>
        <v>August</v>
      </c>
      <c r="M913" t="str">
        <f t="shared" si="44"/>
        <v>2023</v>
      </c>
    </row>
    <row r="914" spans="1:13" x14ac:dyDescent="0.3">
      <c r="A914">
        <v>913</v>
      </c>
      <c r="B914">
        <v>3</v>
      </c>
      <c r="C914">
        <v>5</v>
      </c>
      <c r="D914" s="2">
        <v>45456</v>
      </c>
      <c r="E914">
        <v>76</v>
      </c>
      <c r="F914" t="str">
        <f>_xlfn.XLOOKUP(B914,Products!$A$2:$A$51,Products!$B$2:$B$51)</f>
        <v>Nothing</v>
      </c>
      <c r="G914" t="str">
        <f>_xlfn.XLOOKUP(B914,Products!$A$2:$A$51,Products!$C$2:$C$51)</f>
        <v>Books</v>
      </c>
      <c r="H914">
        <f>_xlfn.XLOOKUP(B914,Products!$A$2:$A$51,Products!$D$2:$D$51)</f>
        <v>425.44</v>
      </c>
      <c r="I914" t="str">
        <f>_xlfn.XLOOKUP(E914,Salespersons!$A$2:$A$101,Salespersons!$B$2:$B$101)</f>
        <v>Julie Smith</v>
      </c>
      <c r="J914" t="str">
        <f>_xlfn.XLOOKUP(E914,Salespersons!$A$2:$A$101,Salespersons!$C$2:$C$101)</f>
        <v>East</v>
      </c>
      <c r="K914">
        <f t="shared" si="42"/>
        <v>2127.1999999999998</v>
      </c>
      <c r="L914" t="str">
        <f t="shared" si="43"/>
        <v>June</v>
      </c>
      <c r="M914" t="str">
        <f t="shared" si="44"/>
        <v>2024</v>
      </c>
    </row>
    <row r="915" spans="1:13" x14ac:dyDescent="0.3">
      <c r="A915">
        <v>914</v>
      </c>
      <c r="B915">
        <v>15</v>
      </c>
      <c r="C915">
        <v>2</v>
      </c>
      <c r="D915" s="2">
        <v>45797</v>
      </c>
      <c r="E915">
        <v>70</v>
      </c>
      <c r="F915" t="str">
        <f>_xlfn.XLOOKUP(B915,Products!$A$2:$A$51,Products!$B$2:$B$51)</f>
        <v>Nothing</v>
      </c>
      <c r="G915" t="str">
        <f>_xlfn.XLOOKUP(B915,Products!$A$2:$A$51,Products!$C$2:$C$51)</f>
        <v>Home &amp; Kitchen</v>
      </c>
      <c r="H915">
        <f>_xlfn.XLOOKUP(B915,Products!$A$2:$A$51,Products!$D$2:$D$51)</f>
        <v>53.21</v>
      </c>
      <c r="I915" t="str">
        <f>_xlfn.XLOOKUP(E915,Salespersons!$A$2:$A$101,Salespersons!$B$2:$B$101)</f>
        <v>Valerie Bass</v>
      </c>
      <c r="J915" t="str">
        <f>_xlfn.XLOOKUP(E915,Salespersons!$A$2:$A$101,Salespersons!$C$2:$C$101)</f>
        <v>West</v>
      </c>
      <c r="K915">
        <f t="shared" si="42"/>
        <v>106.42</v>
      </c>
      <c r="L915" t="str">
        <f t="shared" si="43"/>
        <v>May</v>
      </c>
      <c r="M915" t="str">
        <f t="shared" si="44"/>
        <v>2025</v>
      </c>
    </row>
    <row r="916" spans="1:13" x14ac:dyDescent="0.3">
      <c r="A916">
        <v>915</v>
      </c>
      <c r="B916">
        <v>33</v>
      </c>
      <c r="C916">
        <v>5</v>
      </c>
      <c r="D916" s="2">
        <v>45330</v>
      </c>
      <c r="E916">
        <v>38</v>
      </c>
      <c r="F916" t="str">
        <f>_xlfn.XLOOKUP(B916,Products!$A$2:$A$51,Products!$B$2:$B$51)</f>
        <v>Resource</v>
      </c>
      <c r="G916" t="str">
        <f>_xlfn.XLOOKUP(B916,Products!$A$2:$A$51,Products!$C$2:$C$51)</f>
        <v>Toys</v>
      </c>
      <c r="H916">
        <f>_xlfn.XLOOKUP(B916,Products!$A$2:$A$51,Products!$D$2:$D$51)</f>
        <v>10.54</v>
      </c>
      <c r="I916" t="str">
        <f>_xlfn.XLOOKUP(E916,Salespersons!$A$2:$A$101,Salespersons!$B$2:$B$101)</f>
        <v>Gina Hart</v>
      </c>
      <c r="J916" t="str">
        <f>_xlfn.XLOOKUP(E916,Salespersons!$A$2:$A$101,Salespersons!$C$2:$C$101)</f>
        <v>East</v>
      </c>
      <c r="K916">
        <f t="shared" si="42"/>
        <v>52.699999999999996</v>
      </c>
      <c r="L916" t="str">
        <f t="shared" si="43"/>
        <v>February</v>
      </c>
      <c r="M916" t="str">
        <f t="shared" si="44"/>
        <v>2024</v>
      </c>
    </row>
    <row r="917" spans="1:13" x14ac:dyDescent="0.3">
      <c r="A917">
        <v>916</v>
      </c>
      <c r="B917">
        <v>32</v>
      </c>
      <c r="C917">
        <v>1</v>
      </c>
      <c r="D917" s="2">
        <v>45403</v>
      </c>
      <c r="E917">
        <v>65</v>
      </c>
      <c r="F917" t="str">
        <f>_xlfn.XLOOKUP(B917,Products!$A$2:$A$51,Products!$B$2:$B$51)</f>
        <v>Former</v>
      </c>
      <c r="G917" t="str">
        <f>_xlfn.XLOOKUP(B917,Products!$A$2:$A$51,Products!$C$2:$C$51)</f>
        <v>Books</v>
      </c>
      <c r="H917">
        <f>_xlfn.XLOOKUP(B917,Products!$A$2:$A$51,Products!$D$2:$D$51)</f>
        <v>373.97</v>
      </c>
      <c r="I917" t="str">
        <f>_xlfn.XLOOKUP(E917,Salespersons!$A$2:$A$101,Salespersons!$B$2:$B$101)</f>
        <v>Deanna Rodriguez MD</v>
      </c>
      <c r="J917" t="str">
        <f>_xlfn.XLOOKUP(E917,Salespersons!$A$2:$A$101,Salespersons!$C$2:$C$101)</f>
        <v>West</v>
      </c>
      <c r="K917">
        <f t="shared" si="42"/>
        <v>373.97</v>
      </c>
      <c r="L917" t="str">
        <f t="shared" si="43"/>
        <v>April</v>
      </c>
      <c r="M917" t="str">
        <f t="shared" si="44"/>
        <v>2024</v>
      </c>
    </row>
    <row r="918" spans="1:13" x14ac:dyDescent="0.3">
      <c r="A918">
        <v>917</v>
      </c>
      <c r="B918">
        <v>23</v>
      </c>
      <c r="C918">
        <v>6</v>
      </c>
      <c r="D918" s="2">
        <v>45775</v>
      </c>
      <c r="E918">
        <v>50</v>
      </c>
      <c r="F918" t="str">
        <f>_xlfn.XLOOKUP(B918,Products!$A$2:$A$51,Products!$B$2:$B$51)</f>
        <v>Energy</v>
      </c>
      <c r="G918" t="str">
        <f>_xlfn.XLOOKUP(B918,Products!$A$2:$A$51,Products!$C$2:$C$51)</f>
        <v>Books</v>
      </c>
      <c r="H918">
        <f>_xlfn.XLOOKUP(B918,Products!$A$2:$A$51,Products!$D$2:$D$51)</f>
        <v>31.68</v>
      </c>
      <c r="I918" t="str">
        <f>_xlfn.XLOOKUP(E918,Salespersons!$A$2:$A$101,Salespersons!$B$2:$B$101)</f>
        <v>Brad Harris</v>
      </c>
      <c r="J918" t="str">
        <f>_xlfn.XLOOKUP(E918,Salespersons!$A$2:$A$101,Salespersons!$C$2:$C$101)</f>
        <v>West</v>
      </c>
      <c r="K918">
        <f t="shared" si="42"/>
        <v>190.07999999999998</v>
      </c>
      <c r="L918" t="str">
        <f t="shared" si="43"/>
        <v>April</v>
      </c>
      <c r="M918" t="str">
        <f t="shared" si="44"/>
        <v>2025</v>
      </c>
    </row>
    <row r="919" spans="1:13" x14ac:dyDescent="0.3">
      <c r="A919">
        <v>918</v>
      </c>
      <c r="B919">
        <v>26</v>
      </c>
      <c r="C919">
        <v>2</v>
      </c>
      <c r="D919" s="2">
        <v>45200</v>
      </c>
      <c r="E919">
        <v>90</v>
      </c>
      <c r="F919" t="str">
        <f>_xlfn.XLOOKUP(B919,Products!$A$2:$A$51,Products!$B$2:$B$51)</f>
        <v>He</v>
      </c>
      <c r="G919" t="str">
        <f>_xlfn.XLOOKUP(B919,Products!$A$2:$A$51,Products!$C$2:$C$51)</f>
        <v>Clothing</v>
      </c>
      <c r="H919">
        <f>_xlfn.XLOOKUP(B919,Products!$A$2:$A$51,Products!$D$2:$D$51)</f>
        <v>499.81</v>
      </c>
      <c r="I919" t="str">
        <f>_xlfn.XLOOKUP(E919,Salespersons!$A$2:$A$101,Salespersons!$B$2:$B$101)</f>
        <v>Becky Lopez</v>
      </c>
      <c r="J919" t="str">
        <f>_xlfn.XLOOKUP(E919,Salespersons!$A$2:$A$101,Salespersons!$C$2:$C$101)</f>
        <v>West</v>
      </c>
      <c r="K919">
        <f t="shared" si="42"/>
        <v>999.62</v>
      </c>
      <c r="L919" t="str">
        <f t="shared" si="43"/>
        <v>October</v>
      </c>
      <c r="M919" t="str">
        <f t="shared" si="44"/>
        <v>2023</v>
      </c>
    </row>
    <row r="920" spans="1:13" x14ac:dyDescent="0.3">
      <c r="A920">
        <v>919</v>
      </c>
      <c r="B920">
        <v>48</v>
      </c>
      <c r="C920">
        <v>1</v>
      </c>
      <c r="D920" s="2">
        <v>45797</v>
      </c>
      <c r="E920">
        <v>87</v>
      </c>
      <c r="F920" t="str">
        <f>_xlfn.XLOOKUP(B920,Products!$A$2:$A$51,Products!$B$2:$B$51)</f>
        <v>Respond</v>
      </c>
      <c r="G920" t="str">
        <f>_xlfn.XLOOKUP(B920,Products!$A$2:$A$51,Products!$C$2:$C$51)</f>
        <v>Electronics</v>
      </c>
      <c r="H920">
        <f>_xlfn.XLOOKUP(B920,Products!$A$2:$A$51,Products!$D$2:$D$51)</f>
        <v>356.43</v>
      </c>
      <c r="I920" t="str">
        <f>_xlfn.XLOOKUP(E920,Salespersons!$A$2:$A$101,Salespersons!$B$2:$B$101)</f>
        <v>Jordan Ramirez</v>
      </c>
      <c r="J920" t="str">
        <f>_xlfn.XLOOKUP(E920,Salespersons!$A$2:$A$101,Salespersons!$C$2:$C$101)</f>
        <v>South</v>
      </c>
      <c r="K920">
        <f t="shared" si="42"/>
        <v>356.43</v>
      </c>
      <c r="L920" t="str">
        <f t="shared" si="43"/>
        <v>May</v>
      </c>
      <c r="M920" t="str">
        <f t="shared" si="44"/>
        <v>2025</v>
      </c>
    </row>
    <row r="921" spans="1:13" x14ac:dyDescent="0.3">
      <c r="A921">
        <v>920</v>
      </c>
      <c r="B921">
        <v>17</v>
      </c>
      <c r="C921">
        <v>1</v>
      </c>
      <c r="D921" s="2">
        <v>45273</v>
      </c>
      <c r="E921">
        <v>1</v>
      </c>
      <c r="F921" t="str">
        <f>_xlfn.XLOOKUP(B921,Products!$A$2:$A$51,Products!$B$2:$B$51)</f>
        <v>Perhaps</v>
      </c>
      <c r="G921" t="str">
        <f>_xlfn.XLOOKUP(B921,Products!$A$2:$A$51,Products!$C$2:$C$51)</f>
        <v>Clothing</v>
      </c>
      <c r="H921">
        <f>_xlfn.XLOOKUP(B921,Products!$A$2:$A$51,Products!$D$2:$D$51)</f>
        <v>165.26</v>
      </c>
      <c r="I921" t="str">
        <f>_xlfn.XLOOKUP(E921,Salespersons!$A$2:$A$101,Salespersons!$B$2:$B$101)</f>
        <v>Valerie Gutierrez</v>
      </c>
      <c r="J921" t="str">
        <f>_xlfn.XLOOKUP(E921,Salespersons!$A$2:$A$101,Salespersons!$C$2:$C$101)</f>
        <v>East</v>
      </c>
      <c r="K921">
        <f t="shared" si="42"/>
        <v>165.26</v>
      </c>
      <c r="L921" t="str">
        <f t="shared" si="43"/>
        <v>December</v>
      </c>
      <c r="M921" t="str">
        <f t="shared" si="44"/>
        <v>2023</v>
      </c>
    </row>
    <row r="922" spans="1:13" x14ac:dyDescent="0.3">
      <c r="A922">
        <v>921</v>
      </c>
      <c r="B922">
        <v>9</v>
      </c>
      <c r="C922">
        <v>1</v>
      </c>
      <c r="D922" s="2">
        <v>45702</v>
      </c>
      <c r="E922">
        <v>21</v>
      </c>
      <c r="F922" t="str">
        <f>_xlfn.XLOOKUP(B922,Products!$A$2:$A$51,Products!$B$2:$B$51)</f>
        <v>Different</v>
      </c>
      <c r="G922" t="str">
        <f>_xlfn.XLOOKUP(B922,Products!$A$2:$A$51,Products!$C$2:$C$51)</f>
        <v>Home &amp; Kitchen</v>
      </c>
      <c r="H922">
        <f>_xlfn.XLOOKUP(B922,Products!$A$2:$A$51,Products!$D$2:$D$51)</f>
        <v>317.12</v>
      </c>
      <c r="I922" t="str">
        <f>_xlfn.XLOOKUP(E922,Salespersons!$A$2:$A$101,Salespersons!$B$2:$B$101)</f>
        <v>David Harris</v>
      </c>
      <c r="J922" t="str">
        <f>_xlfn.XLOOKUP(E922,Salespersons!$A$2:$A$101,Salespersons!$C$2:$C$101)</f>
        <v>West</v>
      </c>
      <c r="K922">
        <f t="shared" si="42"/>
        <v>317.12</v>
      </c>
      <c r="L922" t="str">
        <f t="shared" si="43"/>
        <v>February</v>
      </c>
      <c r="M922" t="str">
        <f t="shared" si="44"/>
        <v>2025</v>
      </c>
    </row>
    <row r="923" spans="1:13" x14ac:dyDescent="0.3">
      <c r="A923">
        <v>922</v>
      </c>
      <c r="B923">
        <v>5</v>
      </c>
      <c r="C923">
        <v>4</v>
      </c>
      <c r="D923" s="2">
        <v>45500</v>
      </c>
      <c r="E923">
        <v>57</v>
      </c>
      <c r="F923" t="str">
        <f>_xlfn.XLOOKUP(B923,Products!$A$2:$A$51,Products!$B$2:$B$51)</f>
        <v>Table</v>
      </c>
      <c r="G923" t="str">
        <f>_xlfn.XLOOKUP(B923,Products!$A$2:$A$51,Products!$C$2:$C$51)</f>
        <v>Toys</v>
      </c>
      <c r="H923">
        <f>_xlfn.XLOOKUP(B923,Products!$A$2:$A$51,Products!$D$2:$D$51)</f>
        <v>100.72</v>
      </c>
      <c r="I923" t="str">
        <f>_xlfn.XLOOKUP(E923,Salespersons!$A$2:$A$101,Salespersons!$B$2:$B$101)</f>
        <v>Sally Gutierrez</v>
      </c>
      <c r="J923" t="str">
        <f>_xlfn.XLOOKUP(E923,Salespersons!$A$2:$A$101,Salespersons!$C$2:$C$101)</f>
        <v>North</v>
      </c>
      <c r="K923">
        <f t="shared" si="42"/>
        <v>402.88</v>
      </c>
      <c r="L923" t="str">
        <f t="shared" si="43"/>
        <v>July</v>
      </c>
      <c r="M923" t="str">
        <f t="shared" si="44"/>
        <v>2024</v>
      </c>
    </row>
    <row r="924" spans="1:13" x14ac:dyDescent="0.3">
      <c r="A924">
        <v>923</v>
      </c>
      <c r="B924">
        <v>29</v>
      </c>
      <c r="C924">
        <v>5</v>
      </c>
      <c r="D924" s="2">
        <v>45444</v>
      </c>
      <c r="E924">
        <v>19</v>
      </c>
      <c r="F924" t="str">
        <f>_xlfn.XLOOKUP(B924,Products!$A$2:$A$51,Products!$B$2:$B$51)</f>
        <v>Reason</v>
      </c>
      <c r="G924" t="str">
        <f>_xlfn.XLOOKUP(B924,Products!$A$2:$A$51,Products!$C$2:$C$51)</f>
        <v>Clothing</v>
      </c>
      <c r="H924">
        <f>_xlfn.XLOOKUP(B924,Products!$A$2:$A$51,Products!$D$2:$D$51)</f>
        <v>127.45</v>
      </c>
      <c r="I924" t="str">
        <f>_xlfn.XLOOKUP(E924,Salespersons!$A$2:$A$101,Salespersons!$B$2:$B$101)</f>
        <v>Dennis Zuniga</v>
      </c>
      <c r="J924" t="str">
        <f>_xlfn.XLOOKUP(E924,Salespersons!$A$2:$A$101,Salespersons!$C$2:$C$101)</f>
        <v>North</v>
      </c>
      <c r="K924">
        <f t="shared" si="42"/>
        <v>637.25</v>
      </c>
      <c r="L924" t="str">
        <f t="shared" si="43"/>
        <v>June</v>
      </c>
      <c r="M924" t="str">
        <f t="shared" si="44"/>
        <v>2024</v>
      </c>
    </row>
    <row r="925" spans="1:13" x14ac:dyDescent="0.3">
      <c r="A925">
        <v>924</v>
      </c>
      <c r="B925">
        <v>6</v>
      </c>
      <c r="C925">
        <v>5</v>
      </c>
      <c r="D925" s="2">
        <v>45783</v>
      </c>
      <c r="E925">
        <v>29</v>
      </c>
      <c r="F925" t="str">
        <f>_xlfn.XLOOKUP(B925,Products!$A$2:$A$51,Products!$B$2:$B$51)</f>
        <v>Gas</v>
      </c>
      <c r="G925" t="str">
        <f>_xlfn.XLOOKUP(B925,Products!$A$2:$A$51,Products!$C$2:$C$51)</f>
        <v>Home &amp; Kitchen</v>
      </c>
      <c r="H925">
        <f>_xlfn.XLOOKUP(B925,Products!$A$2:$A$51,Products!$D$2:$D$51)</f>
        <v>79.7</v>
      </c>
      <c r="I925" t="str">
        <f>_xlfn.XLOOKUP(E925,Salespersons!$A$2:$A$101,Salespersons!$B$2:$B$101)</f>
        <v>Ryan Griffith</v>
      </c>
      <c r="J925" t="str">
        <f>_xlfn.XLOOKUP(E925,Salespersons!$A$2:$A$101,Salespersons!$C$2:$C$101)</f>
        <v>East</v>
      </c>
      <c r="K925">
        <f t="shared" si="42"/>
        <v>398.5</v>
      </c>
      <c r="L925" t="str">
        <f t="shared" si="43"/>
        <v>May</v>
      </c>
      <c r="M925" t="str">
        <f t="shared" si="44"/>
        <v>2025</v>
      </c>
    </row>
    <row r="926" spans="1:13" x14ac:dyDescent="0.3">
      <c r="A926">
        <v>925</v>
      </c>
      <c r="B926">
        <v>47</v>
      </c>
      <c r="C926">
        <v>1</v>
      </c>
      <c r="D926" s="2">
        <v>45642</v>
      </c>
      <c r="E926">
        <v>50</v>
      </c>
      <c r="F926" t="str">
        <f>_xlfn.XLOOKUP(B926,Products!$A$2:$A$51,Products!$B$2:$B$51)</f>
        <v>Recent</v>
      </c>
      <c r="G926" t="str">
        <f>_xlfn.XLOOKUP(B926,Products!$A$2:$A$51,Products!$C$2:$C$51)</f>
        <v>Books</v>
      </c>
      <c r="H926">
        <f>_xlfn.XLOOKUP(B926,Products!$A$2:$A$51,Products!$D$2:$D$51)</f>
        <v>260.04000000000002</v>
      </c>
      <c r="I926" t="str">
        <f>_xlfn.XLOOKUP(E926,Salespersons!$A$2:$A$101,Salespersons!$B$2:$B$101)</f>
        <v>Brad Harris</v>
      </c>
      <c r="J926" t="str">
        <f>_xlfn.XLOOKUP(E926,Salespersons!$A$2:$A$101,Salespersons!$C$2:$C$101)</f>
        <v>West</v>
      </c>
      <c r="K926">
        <f t="shared" si="42"/>
        <v>260.04000000000002</v>
      </c>
      <c r="L926" t="str">
        <f t="shared" si="43"/>
        <v>December</v>
      </c>
      <c r="M926" t="str">
        <f t="shared" si="44"/>
        <v>2024</v>
      </c>
    </row>
    <row r="927" spans="1:13" x14ac:dyDescent="0.3">
      <c r="A927">
        <v>926</v>
      </c>
      <c r="B927">
        <v>41</v>
      </c>
      <c r="C927">
        <v>6</v>
      </c>
      <c r="D927" s="2">
        <v>45160</v>
      </c>
      <c r="E927">
        <v>90</v>
      </c>
      <c r="F927" t="str">
        <f>_xlfn.XLOOKUP(B927,Products!$A$2:$A$51,Products!$B$2:$B$51)</f>
        <v>Almost</v>
      </c>
      <c r="G927" t="str">
        <f>_xlfn.XLOOKUP(B927,Products!$A$2:$A$51,Products!$C$2:$C$51)</f>
        <v>Home &amp; Kitchen</v>
      </c>
      <c r="H927">
        <f>_xlfn.XLOOKUP(B927,Products!$A$2:$A$51,Products!$D$2:$D$51)</f>
        <v>70.72</v>
      </c>
      <c r="I927" t="str">
        <f>_xlfn.XLOOKUP(E927,Salespersons!$A$2:$A$101,Salespersons!$B$2:$B$101)</f>
        <v>Becky Lopez</v>
      </c>
      <c r="J927" t="str">
        <f>_xlfn.XLOOKUP(E927,Salespersons!$A$2:$A$101,Salespersons!$C$2:$C$101)</f>
        <v>West</v>
      </c>
      <c r="K927">
        <f t="shared" si="42"/>
        <v>424.32</v>
      </c>
      <c r="L927" t="str">
        <f t="shared" si="43"/>
        <v>August</v>
      </c>
      <c r="M927" t="str">
        <f t="shared" si="44"/>
        <v>2023</v>
      </c>
    </row>
    <row r="928" spans="1:13" x14ac:dyDescent="0.3">
      <c r="A928">
        <v>927</v>
      </c>
      <c r="B928">
        <v>35</v>
      </c>
      <c r="C928">
        <v>3</v>
      </c>
      <c r="D928" s="2">
        <v>45562</v>
      </c>
      <c r="E928">
        <v>34</v>
      </c>
      <c r="F928" t="str">
        <f>_xlfn.XLOOKUP(B928,Products!$A$2:$A$51,Products!$B$2:$B$51)</f>
        <v>Ok</v>
      </c>
      <c r="G928" t="str">
        <f>_xlfn.XLOOKUP(B928,Products!$A$2:$A$51,Products!$C$2:$C$51)</f>
        <v>Books</v>
      </c>
      <c r="H928">
        <f>_xlfn.XLOOKUP(B928,Products!$A$2:$A$51,Products!$D$2:$D$51)</f>
        <v>252.35</v>
      </c>
      <c r="I928" t="str">
        <f>_xlfn.XLOOKUP(E928,Salespersons!$A$2:$A$101,Salespersons!$B$2:$B$101)</f>
        <v>Denise Cruz</v>
      </c>
      <c r="J928" t="str">
        <f>_xlfn.XLOOKUP(E928,Salespersons!$A$2:$A$101,Salespersons!$C$2:$C$101)</f>
        <v>North</v>
      </c>
      <c r="K928">
        <f t="shared" si="42"/>
        <v>757.05</v>
      </c>
      <c r="L928" t="str">
        <f t="shared" si="43"/>
        <v>September</v>
      </c>
      <c r="M928" t="str">
        <f t="shared" si="44"/>
        <v>2024</v>
      </c>
    </row>
    <row r="929" spans="1:13" x14ac:dyDescent="0.3">
      <c r="A929">
        <v>928</v>
      </c>
      <c r="B929">
        <v>21</v>
      </c>
      <c r="C929">
        <v>4</v>
      </c>
      <c r="D929" s="2">
        <v>45721</v>
      </c>
      <c r="E929">
        <v>81</v>
      </c>
      <c r="F929" t="str">
        <f>_xlfn.XLOOKUP(B929,Products!$A$2:$A$51,Products!$B$2:$B$51)</f>
        <v>Firm</v>
      </c>
      <c r="G929" t="str">
        <f>_xlfn.XLOOKUP(B929,Products!$A$2:$A$51,Products!$C$2:$C$51)</f>
        <v>Toys</v>
      </c>
      <c r="H929">
        <f>_xlfn.XLOOKUP(B929,Products!$A$2:$A$51,Products!$D$2:$D$51)</f>
        <v>107.8</v>
      </c>
      <c r="I929" t="str">
        <f>_xlfn.XLOOKUP(E929,Salespersons!$A$2:$A$101,Salespersons!$B$2:$B$101)</f>
        <v>Stephanie Mendez</v>
      </c>
      <c r="J929" t="str">
        <f>_xlfn.XLOOKUP(E929,Salespersons!$A$2:$A$101,Salespersons!$C$2:$C$101)</f>
        <v>East</v>
      </c>
      <c r="K929">
        <f t="shared" si="42"/>
        <v>431.2</v>
      </c>
      <c r="L929" t="str">
        <f t="shared" si="43"/>
        <v>March</v>
      </c>
      <c r="M929" t="str">
        <f t="shared" si="44"/>
        <v>2025</v>
      </c>
    </row>
    <row r="930" spans="1:13" x14ac:dyDescent="0.3">
      <c r="A930">
        <v>929</v>
      </c>
      <c r="B930">
        <v>45</v>
      </c>
      <c r="C930">
        <v>5</v>
      </c>
      <c r="D930" s="2">
        <v>45750</v>
      </c>
      <c r="E930">
        <v>82</v>
      </c>
      <c r="F930" t="str">
        <f>_xlfn.XLOOKUP(B930,Products!$A$2:$A$51,Products!$B$2:$B$51)</f>
        <v>Scientist</v>
      </c>
      <c r="G930" t="str">
        <f>_xlfn.XLOOKUP(B930,Products!$A$2:$A$51,Products!$C$2:$C$51)</f>
        <v>Toys</v>
      </c>
      <c r="H930">
        <f>_xlfn.XLOOKUP(B930,Products!$A$2:$A$51,Products!$D$2:$D$51)</f>
        <v>483.37</v>
      </c>
      <c r="I930" t="str">
        <f>_xlfn.XLOOKUP(E930,Salespersons!$A$2:$A$101,Salespersons!$B$2:$B$101)</f>
        <v>Mary Johnson</v>
      </c>
      <c r="J930" t="str">
        <f>_xlfn.XLOOKUP(E930,Salespersons!$A$2:$A$101,Salespersons!$C$2:$C$101)</f>
        <v>South</v>
      </c>
      <c r="K930">
        <f t="shared" si="42"/>
        <v>2416.85</v>
      </c>
      <c r="L930" t="str">
        <f t="shared" si="43"/>
        <v>April</v>
      </c>
      <c r="M930" t="str">
        <f t="shared" si="44"/>
        <v>2025</v>
      </c>
    </row>
    <row r="931" spans="1:13" x14ac:dyDescent="0.3">
      <c r="A931">
        <v>930</v>
      </c>
      <c r="B931">
        <v>45</v>
      </c>
      <c r="C931">
        <v>4</v>
      </c>
      <c r="D931" s="2">
        <v>45515</v>
      </c>
      <c r="E931">
        <v>54</v>
      </c>
      <c r="F931" t="str">
        <f>_xlfn.XLOOKUP(B931,Products!$A$2:$A$51,Products!$B$2:$B$51)</f>
        <v>Scientist</v>
      </c>
      <c r="G931" t="str">
        <f>_xlfn.XLOOKUP(B931,Products!$A$2:$A$51,Products!$C$2:$C$51)</f>
        <v>Toys</v>
      </c>
      <c r="H931">
        <f>_xlfn.XLOOKUP(B931,Products!$A$2:$A$51,Products!$D$2:$D$51)</f>
        <v>483.37</v>
      </c>
      <c r="I931" t="str">
        <f>_xlfn.XLOOKUP(E931,Salespersons!$A$2:$A$101,Salespersons!$B$2:$B$101)</f>
        <v>Linda Grant</v>
      </c>
      <c r="J931" t="str">
        <f>_xlfn.XLOOKUP(E931,Salespersons!$A$2:$A$101,Salespersons!$C$2:$C$101)</f>
        <v>South</v>
      </c>
      <c r="K931">
        <f t="shared" si="42"/>
        <v>1933.48</v>
      </c>
      <c r="L931" t="str">
        <f t="shared" si="43"/>
        <v>August</v>
      </c>
      <c r="M931" t="str">
        <f t="shared" si="44"/>
        <v>2024</v>
      </c>
    </row>
    <row r="932" spans="1:13" x14ac:dyDescent="0.3">
      <c r="A932">
        <v>931</v>
      </c>
      <c r="B932">
        <v>23</v>
      </c>
      <c r="C932">
        <v>4</v>
      </c>
      <c r="D932" s="2">
        <v>45776</v>
      </c>
      <c r="E932">
        <v>32</v>
      </c>
      <c r="F932" t="str">
        <f>_xlfn.XLOOKUP(B932,Products!$A$2:$A$51,Products!$B$2:$B$51)</f>
        <v>Energy</v>
      </c>
      <c r="G932" t="str">
        <f>_xlfn.XLOOKUP(B932,Products!$A$2:$A$51,Products!$C$2:$C$51)</f>
        <v>Books</v>
      </c>
      <c r="H932">
        <f>_xlfn.XLOOKUP(B932,Products!$A$2:$A$51,Products!$D$2:$D$51)</f>
        <v>31.68</v>
      </c>
      <c r="I932" t="str">
        <f>_xlfn.XLOOKUP(E932,Salespersons!$A$2:$A$101,Salespersons!$B$2:$B$101)</f>
        <v>Michael Adams</v>
      </c>
      <c r="J932" t="str">
        <f>_xlfn.XLOOKUP(E932,Salespersons!$A$2:$A$101,Salespersons!$C$2:$C$101)</f>
        <v>North</v>
      </c>
      <c r="K932">
        <f t="shared" si="42"/>
        <v>126.72</v>
      </c>
      <c r="L932" t="str">
        <f t="shared" si="43"/>
        <v>April</v>
      </c>
      <c r="M932" t="str">
        <f t="shared" si="44"/>
        <v>2025</v>
      </c>
    </row>
    <row r="933" spans="1:13" x14ac:dyDescent="0.3">
      <c r="A933">
        <v>932</v>
      </c>
      <c r="B933">
        <v>35</v>
      </c>
      <c r="C933">
        <v>1</v>
      </c>
      <c r="D933" s="2">
        <v>45812</v>
      </c>
      <c r="E933">
        <v>4</v>
      </c>
      <c r="F933" t="str">
        <f>_xlfn.XLOOKUP(B933,Products!$A$2:$A$51,Products!$B$2:$B$51)</f>
        <v>Ok</v>
      </c>
      <c r="G933" t="str">
        <f>_xlfn.XLOOKUP(B933,Products!$A$2:$A$51,Products!$C$2:$C$51)</f>
        <v>Books</v>
      </c>
      <c r="H933">
        <f>_xlfn.XLOOKUP(B933,Products!$A$2:$A$51,Products!$D$2:$D$51)</f>
        <v>252.35</v>
      </c>
      <c r="I933" t="str">
        <f>_xlfn.XLOOKUP(E933,Salespersons!$A$2:$A$101,Salespersons!$B$2:$B$101)</f>
        <v>Luke Bennett</v>
      </c>
      <c r="J933" t="str">
        <f>_xlfn.XLOOKUP(E933,Salespersons!$A$2:$A$101,Salespersons!$C$2:$C$101)</f>
        <v>West</v>
      </c>
      <c r="K933">
        <f t="shared" si="42"/>
        <v>252.35</v>
      </c>
      <c r="L933" t="str">
        <f t="shared" si="43"/>
        <v>June</v>
      </c>
      <c r="M933" t="str">
        <f t="shared" si="44"/>
        <v>2025</v>
      </c>
    </row>
    <row r="934" spans="1:13" x14ac:dyDescent="0.3">
      <c r="A934">
        <v>933</v>
      </c>
      <c r="B934">
        <v>46</v>
      </c>
      <c r="C934">
        <v>2</v>
      </c>
      <c r="D934" s="2">
        <v>45675</v>
      </c>
      <c r="E934">
        <v>30</v>
      </c>
      <c r="F934" t="str">
        <f>_xlfn.XLOOKUP(B934,Products!$A$2:$A$51,Products!$B$2:$B$51)</f>
        <v>Consider</v>
      </c>
      <c r="G934" t="str">
        <f>_xlfn.XLOOKUP(B934,Products!$A$2:$A$51,Products!$C$2:$C$51)</f>
        <v>Books</v>
      </c>
      <c r="H934">
        <f>_xlfn.XLOOKUP(B934,Products!$A$2:$A$51,Products!$D$2:$D$51)</f>
        <v>243.05</v>
      </c>
      <c r="I934" t="str">
        <f>_xlfn.XLOOKUP(E934,Salespersons!$A$2:$A$101,Salespersons!$B$2:$B$101)</f>
        <v>Chase Gilbert</v>
      </c>
      <c r="J934" t="str">
        <f>_xlfn.XLOOKUP(E934,Salespersons!$A$2:$A$101,Salespersons!$C$2:$C$101)</f>
        <v>East</v>
      </c>
      <c r="K934">
        <f t="shared" si="42"/>
        <v>486.1</v>
      </c>
      <c r="L934" t="str">
        <f t="shared" si="43"/>
        <v>January</v>
      </c>
      <c r="M934" t="str">
        <f t="shared" si="44"/>
        <v>2025</v>
      </c>
    </row>
    <row r="935" spans="1:13" x14ac:dyDescent="0.3">
      <c r="A935">
        <v>934</v>
      </c>
      <c r="B935">
        <v>2</v>
      </c>
      <c r="C935">
        <v>2</v>
      </c>
      <c r="D935" s="2">
        <v>45248</v>
      </c>
      <c r="E935">
        <v>95</v>
      </c>
      <c r="F935" t="str">
        <f>_xlfn.XLOOKUP(B935,Products!$A$2:$A$51,Products!$B$2:$B$51)</f>
        <v>Soldier</v>
      </c>
      <c r="G935" t="str">
        <f>_xlfn.XLOOKUP(B935,Products!$A$2:$A$51,Products!$C$2:$C$51)</f>
        <v>Toys</v>
      </c>
      <c r="H935">
        <f>_xlfn.XLOOKUP(B935,Products!$A$2:$A$51,Products!$D$2:$D$51)</f>
        <v>217.51</v>
      </c>
      <c r="I935" t="str">
        <f>_xlfn.XLOOKUP(E935,Salespersons!$A$2:$A$101,Salespersons!$B$2:$B$101)</f>
        <v>Theresa Silva</v>
      </c>
      <c r="J935" t="str">
        <f>_xlfn.XLOOKUP(E935,Salespersons!$A$2:$A$101,Salespersons!$C$2:$C$101)</f>
        <v>West</v>
      </c>
      <c r="K935">
        <f t="shared" si="42"/>
        <v>435.02</v>
      </c>
      <c r="L935" t="str">
        <f t="shared" si="43"/>
        <v>November</v>
      </c>
      <c r="M935" t="str">
        <f t="shared" si="44"/>
        <v>2023</v>
      </c>
    </row>
    <row r="936" spans="1:13" x14ac:dyDescent="0.3">
      <c r="A936">
        <v>935</v>
      </c>
      <c r="B936">
        <v>42</v>
      </c>
      <c r="C936">
        <v>2</v>
      </c>
      <c r="D936" s="2">
        <v>45372</v>
      </c>
      <c r="E936">
        <v>18</v>
      </c>
      <c r="F936" t="str">
        <f>_xlfn.XLOOKUP(B936,Products!$A$2:$A$51,Products!$B$2:$B$51)</f>
        <v>Deep</v>
      </c>
      <c r="G936" t="str">
        <f>_xlfn.XLOOKUP(B936,Products!$A$2:$A$51,Products!$C$2:$C$51)</f>
        <v>Toys</v>
      </c>
      <c r="H936">
        <f>_xlfn.XLOOKUP(B936,Products!$A$2:$A$51,Products!$D$2:$D$51)</f>
        <v>51.98</v>
      </c>
      <c r="I936" t="str">
        <f>_xlfn.XLOOKUP(E936,Salespersons!$A$2:$A$101,Salespersons!$B$2:$B$101)</f>
        <v>Keith Miller</v>
      </c>
      <c r="J936" t="str">
        <f>_xlfn.XLOOKUP(E936,Salespersons!$A$2:$A$101,Salespersons!$C$2:$C$101)</f>
        <v>East</v>
      </c>
      <c r="K936">
        <f t="shared" si="42"/>
        <v>103.96</v>
      </c>
      <c r="L936" t="str">
        <f t="shared" si="43"/>
        <v>March</v>
      </c>
      <c r="M936" t="str">
        <f t="shared" si="44"/>
        <v>2024</v>
      </c>
    </row>
    <row r="937" spans="1:13" x14ac:dyDescent="0.3">
      <c r="A937">
        <v>936</v>
      </c>
      <c r="B937">
        <v>9</v>
      </c>
      <c r="C937">
        <v>1</v>
      </c>
      <c r="D937" s="2">
        <v>45287</v>
      </c>
      <c r="E937">
        <v>69</v>
      </c>
      <c r="F937" t="str">
        <f>_xlfn.XLOOKUP(B937,Products!$A$2:$A$51,Products!$B$2:$B$51)</f>
        <v>Different</v>
      </c>
      <c r="G937" t="str">
        <f>_xlfn.XLOOKUP(B937,Products!$A$2:$A$51,Products!$C$2:$C$51)</f>
        <v>Home &amp; Kitchen</v>
      </c>
      <c r="H937">
        <f>_xlfn.XLOOKUP(B937,Products!$A$2:$A$51,Products!$D$2:$D$51)</f>
        <v>317.12</v>
      </c>
      <c r="I937" t="str">
        <f>_xlfn.XLOOKUP(E937,Salespersons!$A$2:$A$101,Salespersons!$B$2:$B$101)</f>
        <v>Raymond Flowers</v>
      </c>
      <c r="J937" t="str">
        <f>_xlfn.XLOOKUP(E937,Salespersons!$A$2:$A$101,Salespersons!$C$2:$C$101)</f>
        <v>North</v>
      </c>
      <c r="K937">
        <f t="shared" si="42"/>
        <v>317.12</v>
      </c>
      <c r="L937" t="str">
        <f t="shared" si="43"/>
        <v>December</v>
      </c>
      <c r="M937" t="str">
        <f t="shared" si="44"/>
        <v>2023</v>
      </c>
    </row>
    <row r="938" spans="1:13" x14ac:dyDescent="0.3">
      <c r="A938">
        <v>937</v>
      </c>
      <c r="B938">
        <v>13</v>
      </c>
      <c r="C938">
        <v>8</v>
      </c>
      <c r="D938" s="2">
        <v>45376</v>
      </c>
      <c r="E938">
        <v>96</v>
      </c>
      <c r="F938" t="str">
        <f>_xlfn.XLOOKUP(B938,Products!$A$2:$A$51,Products!$B$2:$B$51)</f>
        <v>Beat</v>
      </c>
      <c r="G938" t="str">
        <f>_xlfn.XLOOKUP(B938,Products!$A$2:$A$51,Products!$C$2:$C$51)</f>
        <v>Toys</v>
      </c>
      <c r="H938">
        <f>_xlfn.XLOOKUP(B938,Products!$A$2:$A$51,Products!$D$2:$D$51)</f>
        <v>430.93</v>
      </c>
      <c r="I938" t="str">
        <f>_xlfn.XLOOKUP(E938,Salespersons!$A$2:$A$101,Salespersons!$B$2:$B$101)</f>
        <v>Shari Ross</v>
      </c>
      <c r="J938" t="str">
        <f>_xlfn.XLOOKUP(E938,Salespersons!$A$2:$A$101,Salespersons!$C$2:$C$101)</f>
        <v>West</v>
      </c>
      <c r="K938">
        <f t="shared" si="42"/>
        <v>3447.44</v>
      </c>
      <c r="L938" t="str">
        <f t="shared" si="43"/>
        <v>March</v>
      </c>
      <c r="M938" t="str">
        <f t="shared" si="44"/>
        <v>2024</v>
      </c>
    </row>
    <row r="939" spans="1:13" x14ac:dyDescent="0.3">
      <c r="A939">
        <v>938</v>
      </c>
      <c r="B939">
        <v>43</v>
      </c>
      <c r="C939">
        <v>1</v>
      </c>
      <c r="D939" s="2">
        <v>45146</v>
      </c>
      <c r="E939">
        <v>29</v>
      </c>
      <c r="F939" t="str">
        <f>_xlfn.XLOOKUP(B939,Products!$A$2:$A$51,Products!$B$2:$B$51)</f>
        <v>Seem</v>
      </c>
      <c r="G939" t="str">
        <f>_xlfn.XLOOKUP(B939,Products!$A$2:$A$51,Products!$C$2:$C$51)</f>
        <v>Toys</v>
      </c>
      <c r="H939">
        <f>_xlfn.XLOOKUP(B939,Products!$A$2:$A$51,Products!$D$2:$D$51)</f>
        <v>98.01</v>
      </c>
      <c r="I939" t="str">
        <f>_xlfn.XLOOKUP(E939,Salespersons!$A$2:$A$101,Salespersons!$B$2:$B$101)</f>
        <v>Ryan Griffith</v>
      </c>
      <c r="J939" t="str">
        <f>_xlfn.XLOOKUP(E939,Salespersons!$A$2:$A$101,Salespersons!$C$2:$C$101)</f>
        <v>East</v>
      </c>
      <c r="K939">
        <f t="shared" si="42"/>
        <v>98.01</v>
      </c>
      <c r="L939" t="str">
        <f t="shared" si="43"/>
        <v>August</v>
      </c>
      <c r="M939" t="str">
        <f t="shared" si="44"/>
        <v>2023</v>
      </c>
    </row>
    <row r="940" spans="1:13" x14ac:dyDescent="0.3">
      <c r="A940">
        <v>939</v>
      </c>
      <c r="B940">
        <v>34</v>
      </c>
      <c r="C940">
        <v>8</v>
      </c>
      <c r="D940" s="2">
        <v>45815</v>
      </c>
      <c r="E940">
        <v>12</v>
      </c>
      <c r="F940" t="str">
        <f>_xlfn.XLOOKUP(B940,Products!$A$2:$A$51,Products!$B$2:$B$51)</f>
        <v>Law</v>
      </c>
      <c r="G940" t="str">
        <f>_xlfn.XLOOKUP(B940,Products!$A$2:$A$51,Products!$C$2:$C$51)</f>
        <v>Books</v>
      </c>
      <c r="H940">
        <f>_xlfn.XLOOKUP(B940,Products!$A$2:$A$51,Products!$D$2:$D$51)</f>
        <v>319.54000000000002</v>
      </c>
      <c r="I940" t="str">
        <f>_xlfn.XLOOKUP(E940,Salespersons!$A$2:$A$101,Salespersons!$B$2:$B$101)</f>
        <v>Michael Jones</v>
      </c>
      <c r="J940" t="str">
        <f>_xlfn.XLOOKUP(E940,Salespersons!$A$2:$A$101,Salespersons!$C$2:$C$101)</f>
        <v>West</v>
      </c>
      <c r="K940">
        <f t="shared" si="42"/>
        <v>2556.3200000000002</v>
      </c>
      <c r="L940" t="str">
        <f t="shared" si="43"/>
        <v>June</v>
      </c>
      <c r="M940" t="str">
        <f t="shared" si="44"/>
        <v>2025</v>
      </c>
    </row>
    <row r="941" spans="1:13" x14ac:dyDescent="0.3">
      <c r="A941">
        <v>940</v>
      </c>
      <c r="B941">
        <v>16</v>
      </c>
      <c r="C941">
        <v>1</v>
      </c>
      <c r="D941" s="2">
        <v>45134</v>
      </c>
      <c r="E941">
        <v>15</v>
      </c>
      <c r="F941" t="str">
        <f>_xlfn.XLOOKUP(B941,Products!$A$2:$A$51,Products!$B$2:$B$51)</f>
        <v>Answer</v>
      </c>
      <c r="G941" t="str">
        <f>_xlfn.XLOOKUP(B941,Products!$A$2:$A$51,Products!$C$2:$C$51)</f>
        <v>Home &amp; Kitchen</v>
      </c>
      <c r="H941">
        <f>_xlfn.XLOOKUP(B941,Products!$A$2:$A$51,Products!$D$2:$D$51)</f>
        <v>145.77000000000001</v>
      </c>
      <c r="I941" t="str">
        <f>_xlfn.XLOOKUP(E941,Salespersons!$A$2:$A$101,Salespersons!$B$2:$B$101)</f>
        <v>Ryan Mcdaniel</v>
      </c>
      <c r="J941" t="str">
        <f>_xlfn.XLOOKUP(E941,Salespersons!$A$2:$A$101,Salespersons!$C$2:$C$101)</f>
        <v>East</v>
      </c>
      <c r="K941">
        <f t="shared" si="42"/>
        <v>145.77000000000001</v>
      </c>
      <c r="L941" t="str">
        <f t="shared" si="43"/>
        <v>July</v>
      </c>
      <c r="M941" t="str">
        <f t="shared" si="44"/>
        <v>2023</v>
      </c>
    </row>
    <row r="942" spans="1:13" x14ac:dyDescent="0.3">
      <c r="A942">
        <v>941</v>
      </c>
      <c r="B942">
        <v>5</v>
      </c>
      <c r="C942">
        <v>3</v>
      </c>
      <c r="D942" s="2">
        <v>45144</v>
      </c>
      <c r="E942">
        <v>79</v>
      </c>
      <c r="F942" t="str">
        <f>_xlfn.XLOOKUP(B942,Products!$A$2:$A$51,Products!$B$2:$B$51)</f>
        <v>Table</v>
      </c>
      <c r="G942" t="str">
        <f>_xlfn.XLOOKUP(B942,Products!$A$2:$A$51,Products!$C$2:$C$51)</f>
        <v>Toys</v>
      </c>
      <c r="H942">
        <f>_xlfn.XLOOKUP(B942,Products!$A$2:$A$51,Products!$D$2:$D$51)</f>
        <v>100.72</v>
      </c>
      <c r="I942" t="str">
        <f>_xlfn.XLOOKUP(E942,Salespersons!$A$2:$A$101,Salespersons!$B$2:$B$101)</f>
        <v>Mark Pruitt</v>
      </c>
      <c r="J942" t="str">
        <f>_xlfn.XLOOKUP(E942,Salespersons!$A$2:$A$101,Salespersons!$C$2:$C$101)</f>
        <v>East</v>
      </c>
      <c r="K942">
        <f t="shared" si="42"/>
        <v>302.15999999999997</v>
      </c>
      <c r="L942" t="str">
        <f t="shared" si="43"/>
        <v>August</v>
      </c>
      <c r="M942" t="str">
        <f t="shared" si="44"/>
        <v>2023</v>
      </c>
    </row>
    <row r="943" spans="1:13" x14ac:dyDescent="0.3">
      <c r="A943">
        <v>942</v>
      </c>
      <c r="B943">
        <v>1</v>
      </c>
      <c r="C943">
        <v>9</v>
      </c>
      <c r="D943" s="2">
        <v>45580</v>
      </c>
      <c r="E943">
        <v>99</v>
      </c>
      <c r="F943" t="str">
        <f>_xlfn.XLOOKUP(B943,Products!$A$2:$A$51,Products!$B$2:$B$51)</f>
        <v>Increase</v>
      </c>
      <c r="G943" t="str">
        <f>_xlfn.XLOOKUP(B943,Products!$A$2:$A$51,Products!$C$2:$C$51)</f>
        <v>Books</v>
      </c>
      <c r="H943">
        <f>_xlfn.XLOOKUP(B943,Products!$A$2:$A$51,Products!$D$2:$D$51)</f>
        <v>101.78</v>
      </c>
      <c r="I943" t="str">
        <f>_xlfn.XLOOKUP(E943,Salespersons!$A$2:$A$101,Salespersons!$B$2:$B$101)</f>
        <v>Kathleen Grant</v>
      </c>
      <c r="J943" t="str">
        <f>_xlfn.XLOOKUP(E943,Salespersons!$A$2:$A$101,Salespersons!$C$2:$C$101)</f>
        <v>East</v>
      </c>
      <c r="K943">
        <f t="shared" si="42"/>
        <v>916.02</v>
      </c>
      <c r="L943" t="str">
        <f t="shared" si="43"/>
        <v>October</v>
      </c>
      <c r="M943" t="str">
        <f t="shared" si="44"/>
        <v>2024</v>
      </c>
    </row>
    <row r="944" spans="1:13" x14ac:dyDescent="0.3">
      <c r="A944">
        <v>943</v>
      </c>
      <c r="B944">
        <v>40</v>
      </c>
      <c r="C944">
        <v>8</v>
      </c>
      <c r="D944" s="2">
        <v>45255</v>
      </c>
      <c r="E944">
        <v>53</v>
      </c>
      <c r="F944" t="str">
        <f>_xlfn.XLOOKUP(B944,Products!$A$2:$A$51,Products!$B$2:$B$51)</f>
        <v>Agent</v>
      </c>
      <c r="G944" t="str">
        <f>_xlfn.XLOOKUP(B944,Products!$A$2:$A$51,Products!$C$2:$C$51)</f>
        <v>Toys</v>
      </c>
      <c r="H944">
        <f>_xlfn.XLOOKUP(B944,Products!$A$2:$A$51,Products!$D$2:$D$51)</f>
        <v>228.56</v>
      </c>
      <c r="I944" t="str">
        <f>_xlfn.XLOOKUP(E944,Salespersons!$A$2:$A$101,Salespersons!$B$2:$B$101)</f>
        <v>Patricia Odonnell</v>
      </c>
      <c r="J944" t="str">
        <f>_xlfn.XLOOKUP(E944,Salespersons!$A$2:$A$101,Salespersons!$C$2:$C$101)</f>
        <v>South</v>
      </c>
      <c r="K944">
        <f t="shared" si="42"/>
        <v>1828.48</v>
      </c>
      <c r="L944" t="str">
        <f t="shared" si="43"/>
        <v>November</v>
      </c>
      <c r="M944" t="str">
        <f t="shared" si="44"/>
        <v>2023</v>
      </c>
    </row>
    <row r="945" spans="1:13" x14ac:dyDescent="0.3">
      <c r="A945">
        <v>944</v>
      </c>
      <c r="B945">
        <v>22</v>
      </c>
      <c r="C945">
        <v>2</v>
      </c>
      <c r="D945" s="2">
        <v>45323</v>
      </c>
      <c r="E945">
        <v>35</v>
      </c>
      <c r="F945" t="str">
        <f>_xlfn.XLOOKUP(B945,Products!$A$2:$A$51,Products!$B$2:$B$51)</f>
        <v>Detail</v>
      </c>
      <c r="G945" t="str">
        <f>_xlfn.XLOOKUP(B945,Products!$A$2:$A$51,Products!$C$2:$C$51)</f>
        <v>Clothing</v>
      </c>
      <c r="H945">
        <f>_xlfn.XLOOKUP(B945,Products!$A$2:$A$51,Products!$D$2:$D$51)</f>
        <v>393.11</v>
      </c>
      <c r="I945" t="str">
        <f>_xlfn.XLOOKUP(E945,Salespersons!$A$2:$A$101,Salespersons!$B$2:$B$101)</f>
        <v>Michele Moody</v>
      </c>
      <c r="J945" t="str">
        <f>_xlfn.XLOOKUP(E945,Salespersons!$A$2:$A$101,Salespersons!$C$2:$C$101)</f>
        <v>South</v>
      </c>
      <c r="K945">
        <f t="shared" si="42"/>
        <v>786.22</v>
      </c>
      <c r="L945" t="str">
        <f t="shared" si="43"/>
        <v>February</v>
      </c>
      <c r="M945" t="str">
        <f t="shared" si="44"/>
        <v>2024</v>
      </c>
    </row>
    <row r="946" spans="1:13" x14ac:dyDescent="0.3">
      <c r="A946">
        <v>945</v>
      </c>
      <c r="B946">
        <v>48</v>
      </c>
      <c r="C946">
        <v>4</v>
      </c>
      <c r="D946" s="2">
        <v>45167</v>
      </c>
      <c r="E946">
        <v>52</v>
      </c>
      <c r="F946" t="str">
        <f>_xlfn.XLOOKUP(B946,Products!$A$2:$A$51,Products!$B$2:$B$51)</f>
        <v>Respond</v>
      </c>
      <c r="G946" t="str">
        <f>_xlfn.XLOOKUP(B946,Products!$A$2:$A$51,Products!$C$2:$C$51)</f>
        <v>Electronics</v>
      </c>
      <c r="H946">
        <f>_xlfn.XLOOKUP(B946,Products!$A$2:$A$51,Products!$D$2:$D$51)</f>
        <v>356.43</v>
      </c>
      <c r="I946" t="str">
        <f>_xlfn.XLOOKUP(E946,Salespersons!$A$2:$A$101,Salespersons!$B$2:$B$101)</f>
        <v>Vanessa Hartman</v>
      </c>
      <c r="J946" t="str">
        <f>_xlfn.XLOOKUP(E946,Salespersons!$A$2:$A$101,Salespersons!$C$2:$C$101)</f>
        <v>East</v>
      </c>
      <c r="K946">
        <f t="shared" si="42"/>
        <v>1425.72</v>
      </c>
      <c r="L946" t="str">
        <f t="shared" si="43"/>
        <v>August</v>
      </c>
      <c r="M946" t="str">
        <f t="shared" si="44"/>
        <v>2023</v>
      </c>
    </row>
    <row r="947" spans="1:13" x14ac:dyDescent="0.3">
      <c r="A947">
        <v>946</v>
      </c>
      <c r="B947">
        <v>46</v>
      </c>
      <c r="C947">
        <v>8</v>
      </c>
      <c r="D947" s="2">
        <v>45199</v>
      </c>
      <c r="E947">
        <v>53</v>
      </c>
      <c r="F947" t="str">
        <f>_xlfn.XLOOKUP(B947,Products!$A$2:$A$51,Products!$B$2:$B$51)</f>
        <v>Consider</v>
      </c>
      <c r="G947" t="str">
        <f>_xlfn.XLOOKUP(B947,Products!$A$2:$A$51,Products!$C$2:$C$51)</f>
        <v>Books</v>
      </c>
      <c r="H947">
        <f>_xlfn.XLOOKUP(B947,Products!$A$2:$A$51,Products!$D$2:$D$51)</f>
        <v>243.05</v>
      </c>
      <c r="I947" t="str">
        <f>_xlfn.XLOOKUP(E947,Salespersons!$A$2:$A$101,Salespersons!$B$2:$B$101)</f>
        <v>Patricia Odonnell</v>
      </c>
      <c r="J947" t="str">
        <f>_xlfn.XLOOKUP(E947,Salespersons!$A$2:$A$101,Salespersons!$C$2:$C$101)</f>
        <v>South</v>
      </c>
      <c r="K947">
        <f t="shared" si="42"/>
        <v>1944.4</v>
      </c>
      <c r="L947" t="str">
        <f t="shared" si="43"/>
        <v>September</v>
      </c>
      <c r="M947" t="str">
        <f t="shared" si="44"/>
        <v>2023</v>
      </c>
    </row>
    <row r="948" spans="1:13" x14ac:dyDescent="0.3">
      <c r="A948">
        <v>947</v>
      </c>
      <c r="B948">
        <v>26</v>
      </c>
      <c r="C948">
        <v>9</v>
      </c>
      <c r="D948" s="2">
        <v>45747</v>
      </c>
      <c r="E948">
        <v>14</v>
      </c>
      <c r="F948" t="str">
        <f>_xlfn.XLOOKUP(B948,Products!$A$2:$A$51,Products!$B$2:$B$51)</f>
        <v>He</v>
      </c>
      <c r="G948" t="str">
        <f>_xlfn.XLOOKUP(B948,Products!$A$2:$A$51,Products!$C$2:$C$51)</f>
        <v>Clothing</v>
      </c>
      <c r="H948">
        <f>_xlfn.XLOOKUP(B948,Products!$A$2:$A$51,Products!$D$2:$D$51)</f>
        <v>499.81</v>
      </c>
      <c r="I948" t="str">
        <f>_xlfn.XLOOKUP(E948,Salespersons!$A$2:$A$101,Salespersons!$B$2:$B$101)</f>
        <v>Deanna Knight</v>
      </c>
      <c r="J948" t="str">
        <f>_xlfn.XLOOKUP(E948,Salespersons!$A$2:$A$101,Salespersons!$C$2:$C$101)</f>
        <v>North</v>
      </c>
      <c r="K948">
        <f t="shared" si="42"/>
        <v>4498.29</v>
      </c>
      <c r="L948" t="str">
        <f t="shared" si="43"/>
        <v>March</v>
      </c>
      <c r="M948" t="str">
        <f t="shared" si="44"/>
        <v>2025</v>
      </c>
    </row>
    <row r="949" spans="1:13" x14ac:dyDescent="0.3">
      <c r="A949">
        <v>948</v>
      </c>
      <c r="B949">
        <v>34</v>
      </c>
      <c r="C949">
        <v>7</v>
      </c>
      <c r="D949" s="2">
        <v>45266</v>
      </c>
      <c r="E949">
        <v>18</v>
      </c>
      <c r="F949" t="str">
        <f>_xlfn.XLOOKUP(B949,Products!$A$2:$A$51,Products!$B$2:$B$51)</f>
        <v>Law</v>
      </c>
      <c r="G949" t="str">
        <f>_xlfn.XLOOKUP(B949,Products!$A$2:$A$51,Products!$C$2:$C$51)</f>
        <v>Books</v>
      </c>
      <c r="H949">
        <f>_xlfn.XLOOKUP(B949,Products!$A$2:$A$51,Products!$D$2:$D$51)</f>
        <v>319.54000000000002</v>
      </c>
      <c r="I949" t="str">
        <f>_xlfn.XLOOKUP(E949,Salespersons!$A$2:$A$101,Salespersons!$B$2:$B$101)</f>
        <v>Keith Miller</v>
      </c>
      <c r="J949" t="str">
        <f>_xlfn.XLOOKUP(E949,Salespersons!$A$2:$A$101,Salespersons!$C$2:$C$101)</f>
        <v>East</v>
      </c>
      <c r="K949">
        <f t="shared" si="42"/>
        <v>2236.7800000000002</v>
      </c>
      <c r="L949" t="str">
        <f t="shared" si="43"/>
        <v>December</v>
      </c>
      <c r="M949" t="str">
        <f t="shared" si="44"/>
        <v>2023</v>
      </c>
    </row>
    <row r="950" spans="1:13" x14ac:dyDescent="0.3">
      <c r="A950">
        <v>949</v>
      </c>
      <c r="B950">
        <v>50</v>
      </c>
      <c r="C950">
        <v>1</v>
      </c>
      <c r="D950" s="2">
        <v>45437</v>
      </c>
      <c r="E950">
        <v>38</v>
      </c>
      <c r="F950" t="str">
        <f>_xlfn.XLOOKUP(B950,Products!$A$2:$A$51,Products!$B$2:$B$51)</f>
        <v>Newspaper</v>
      </c>
      <c r="G950" t="str">
        <f>_xlfn.XLOOKUP(B950,Products!$A$2:$A$51,Products!$C$2:$C$51)</f>
        <v>Clothing</v>
      </c>
      <c r="H950">
        <f>_xlfn.XLOOKUP(B950,Products!$A$2:$A$51,Products!$D$2:$D$51)</f>
        <v>256.36</v>
      </c>
      <c r="I950" t="str">
        <f>_xlfn.XLOOKUP(E950,Salespersons!$A$2:$A$101,Salespersons!$B$2:$B$101)</f>
        <v>Gina Hart</v>
      </c>
      <c r="J950" t="str">
        <f>_xlfn.XLOOKUP(E950,Salespersons!$A$2:$A$101,Salespersons!$C$2:$C$101)</f>
        <v>East</v>
      </c>
      <c r="K950">
        <f t="shared" si="42"/>
        <v>256.36</v>
      </c>
      <c r="L950" t="str">
        <f t="shared" si="43"/>
        <v>May</v>
      </c>
      <c r="M950" t="str">
        <f t="shared" si="44"/>
        <v>2024</v>
      </c>
    </row>
    <row r="951" spans="1:13" x14ac:dyDescent="0.3">
      <c r="A951">
        <v>950</v>
      </c>
      <c r="B951">
        <v>21</v>
      </c>
      <c r="C951">
        <v>8</v>
      </c>
      <c r="D951" s="2">
        <v>45623</v>
      </c>
      <c r="E951">
        <v>86</v>
      </c>
      <c r="F951" t="str">
        <f>_xlfn.XLOOKUP(B951,Products!$A$2:$A$51,Products!$B$2:$B$51)</f>
        <v>Firm</v>
      </c>
      <c r="G951" t="str">
        <f>_xlfn.XLOOKUP(B951,Products!$A$2:$A$51,Products!$C$2:$C$51)</f>
        <v>Toys</v>
      </c>
      <c r="H951">
        <f>_xlfn.XLOOKUP(B951,Products!$A$2:$A$51,Products!$D$2:$D$51)</f>
        <v>107.8</v>
      </c>
      <c r="I951" t="str">
        <f>_xlfn.XLOOKUP(E951,Salespersons!$A$2:$A$101,Salespersons!$B$2:$B$101)</f>
        <v>Susan Wheeler</v>
      </c>
      <c r="J951" t="str">
        <f>_xlfn.XLOOKUP(E951,Salespersons!$A$2:$A$101,Salespersons!$C$2:$C$101)</f>
        <v>West</v>
      </c>
      <c r="K951">
        <f t="shared" si="42"/>
        <v>862.4</v>
      </c>
      <c r="L951" t="str">
        <f t="shared" si="43"/>
        <v>November</v>
      </c>
      <c r="M951" t="str">
        <f t="shared" si="44"/>
        <v>2024</v>
      </c>
    </row>
    <row r="952" spans="1:13" x14ac:dyDescent="0.3">
      <c r="A952">
        <v>951</v>
      </c>
      <c r="B952">
        <v>7</v>
      </c>
      <c r="C952">
        <v>1</v>
      </c>
      <c r="D952" s="2">
        <v>45228</v>
      </c>
      <c r="E952">
        <v>38</v>
      </c>
      <c r="F952" t="str">
        <f>_xlfn.XLOOKUP(B952,Products!$A$2:$A$51,Products!$B$2:$B$51)</f>
        <v>Avoid</v>
      </c>
      <c r="G952" t="str">
        <f>_xlfn.XLOOKUP(B952,Products!$A$2:$A$51,Products!$C$2:$C$51)</f>
        <v>Books</v>
      </c>
      <c r="H952">
        <f>_xlfn.XLOOKUP(B952,Products!$A$2:$A$51,Products!$D$2:$D$51)</f>
        <v>419</v>
      </c>
      <c r="I952" t="str">
        <f>_xlfn.XLOOKUP(E952,Salespersons!$A$2:$A$101,Salespersons!$B$2:$B$101)</f>
        <v>Gina Hart</v>
      </c>
      <c r="J952" t="str">
        <f>_xlfn.XLOOKUP(E952,Salespersons!$A$2:$A$101,Salespersons!$C$2:$C$101)</f>
        <v>East</v>
      </c>
      <c r="K952">
        <f t="shared" si="42"/>
        <v>419</v>
      </c>
      <c r="L952" t="str">
        <f t="shared" si="43"/>
        <v>October</v>
      </c>
      <c r="M952" t="str">
        <f t="shared" si="44"/>
        <v>2023</v>
      </c>
    </row>
    <row r="953" spans="1:13" x14ac:dyDescent="0.3">
      <c r="A953">
        <v>952</v>
      </c>
      <c r="B953">
        <v>25</v>
      </c>
      <c r="C953">
        <v>9</v>
      </c>
      <c r="D953" s="2">
        <v>45579</v>
      </c>
      <c r="E953">
        <v>55</v>
      </c>
      <c r="F953" t="str">
        <f>_xlfn.XLOOKUP(B953,Products!$A$2:$A$51,Products!$B$2:$B$51)</f>
        <v>Give</v>
      </c>
      <c r="G953" t="str">
        <f>_xlfn.XLOOKUP(B953,Products!$A$2:$A$51,Products!$C$2:$C$51)</f>
        <v>Home &amp; Kitchen</v>
      </c>
      <c r="H953">
        <f>_xlfn.XLOOKUP(B953,Products!$A$2:$A$51,Products!$D$2:$D$51)</f>
        <v>262.41000000000003</v>
      </c>
      <c r="I953" t="str">
        <f>_xlfn.XLOOKUP(E953,Salespersons!$A$2:$A$101,Salespersons!$B$2:$B$101)</f>
        <v>Erica Turner</v>
      </c>
      <c r="J953" t="str">
        <f>_xlfn.XLOOKUP(E953,Salespersons!$A$2:$A$101,Salespersons!$C$2:$C$101)</f>
        <v>West</v>
      </c>
      <c r="K953">
        <f t="shared" si="42"/>
        <v>2361.69</v>
      </c>
      <c r="L953" t="str">
        <f t="shared" si="43"/>
        <v>October</v>
      </c>
      <c r="M953" t="str">
        <f t="shared" si="44"/>
        <v>2024</v>
      </c>
    </row>
    <row r="954" spans="1:13" x14ac:dyDescent="0.3">
      <c r="A954">
        <v>953</v>
      </c>
      <c r="B954">
        <v>12</v>
      </c>
      <c r="C954">
        <v>8</v>
      </c>
      <c r="D954" s="2">
        <v>45685</v>
      </c>
      <c r="E954">
        <v>11</v>
      </c>
      <c r="F954" t="str">
        <f>_xlfn.XLOOKUP(B954,Products!$A$2:$A$51,Products!$B$2:$B$51)</f>
        <v>Why</v>
      </c>
      <c r="G954" t="str">
        <f>_xlfn.XLOOKUP(B954,Products!$A$2:$A$51,Products!$C$2:$C$51)</f>
        <v>Clothing</v>
      </c>
      <c r="H954">
        <f>_xlfn.XLOOKUP(B954,Products!$A$2:$A$51,Products!$D$2:$D$51)</f>
        <v>76.88</v>
      </c>
      <c r="I954" t="str">
        <f>_xlfn.XLOOKUP(E954,Salespersons!$A$2:$A$101,Salespersons!$B$2:$B$101)</f>
        <v>Alexander Ruiz</v>
      </c>
      <c r="J954" t="str">
        <f>_xlfn.XLOOKUP(E954,Salespersons!$A$2:$A$101,Salespersons!$C$2:$C$101)</f>
        <v>North</v>
      </c>
      <c r="K954">
        <f t="shared" si="42"/>
        <v>615.04</v>
      </c>
      <c r="L954" t="str">
        <f t="shared" si="43"/>
        <v>January</v>
      </c>
      <c r="M954" t="str">
        <f t="shared" si="44"/>
        <v>2025</v>
      </c>
    </row>
    <row r="955" spans="1:13" x14ac:dyDescent="0.3">
      <c r="A955">
        <v>954</v>
      </c>
      <c r="B955">
        <v>31</v>
      </c>
      <c r="C955">
        <v>4</v>
      </c>
      <c r="D955" s="2">
        <v>45332</v>
      </c>
      <c r="E955">
        <v>67</v>
      </c>
      <c r="F955" t="str">
        <f>_xlfn.XLOOKUP(B955,Products!$A$2:$A$51,Products!$B$2:$B$51)</f>
        <v>Tell</v>
      </c>
      <c r="G955" t="str">
        <f>_xlfn.XLOOKUP(B955,Products!$A$2:$A$51,Products!$C$2:$C$51)</f>
        <v>Books</v>
      </c>
      <c r="H955">
        <f>_xlfn.XLOOKUP(B955,Products!$A$2:$A$51,Products!$D$2:$D$51)</f>
        <v>83.85</v>
      </c>
      <c r="I955" t="str">
        <f>_xlfn.XLOOKUP(E955,Salespersons!$A$2:$A$101,Salespersons!$B$2:$B$101)</f>
        <v>Michael Ortiz</v>
      </c>
      <c r="J955" t="str">
        <f>_xlfn.XLOOKUP(E955,Salespersons!$A$2:$A$101,Salespersons!$C$2:$C$101)</f>
        <v>East</v>
      </c>
      <c r="K955">
        <f t="shared" si="42"/>
        <v>335.4</v>
      </c>
      <c r="L955" t="str">
        <f t="shared" si="43"/>
        <v>February</v>
      </c>
      <c r="M955" t="str">
        <f t="shared" si="44"/>
        <v>2024</v>
      </c>
    </row>
    <row r="956" spans="1:13" x14ac:dyDescent="0.3">
      <c r="A956">
        <v>955</v>
      </c>
      <c r="B956">
        <v>47</v>
      </c>
      <c r="C956">
        <v>4</v>
      </c>
      <c r="D956" s="2">
        <v>45467</v>
      </c>
      <c r="E956">
        <v>53</v>
      </c>
      <c r="F956" t="str">
        <f>_xlfn.XLOOKUP(B956,Products!$A$2:$A$51,Products!$B$2:$B$51)</f>
        <v>Recent</v>
      </c>
      <c r="G956" t="str">
        <f>_xlfn.XLOOKUP(B956,Products!$A$2:$A$51,Products!$C$2:$C$51)</f>
        <v>Books</v>
      </c>
      <c r="H956">
        <f>_xlfn.XLOOKUP(B956,Products!$A$2:$A$51,Products!$D$2:$D$51)</f>
        <v>260.04000000000002</v>
      </c>
      <c r="I956" t="str">
        <f>_xlfn.XLOOKUP(E956,Salespersons!$A$2:$A$101,Salespersons!$B$2:$B$101)</f>
        <v>Patricia Odonnell</v>
      </c>
      <c r="J956" t="str">
        <f>_xlfn.XLOOKUP(E956,Salespersons!$A$2:$A$101,Salespersons!$C$2:$C$101)</f>
        <v>South</v>
      </c>
      <c r="K956">
        <f t="shared" si="42"/>
        <v>1040.1600000000001</v>
      </c>
      <c r="L956" t="str">
        <f t="shared" si="43"/>
        <v>June</v>
      </c>
      <c r="M956" t="str">
        <f t="shared" si="44"/>
        <v>2024</v>
      </c>
    </row>
    <row r="957" spans="1:13" x14ac:dyDescent="0.3">
      <c r="A957">
        <v>956</v>
      </c>
      <c r="B957">
        <v>27</v>
      </c>
      <c r="C957">
        <v>4</v>
      </c>
      <c r="D957" s="2">
        <v>45767</v>
      </c>
      <c r="E957">
        <v>78</v>
      </c>
      <c r="F957" t="str">
        <f>_xlfn.XLOOKUP(B957,Products!$A$2:$A$51,Products!$B$2:$B$51)</f>
        <v>Girl</v>
      </c>
      <c r="G957" t="str">
        <f>_xlfn.XLOOKUP(B957,Products!$A$2:$A$51,Products!$C$2:$C$51)</f>
        <v>Home &amp; Kitchen</v>
      </c>
      <c r="H957">
        <f>_xlfn.XLOOKUP(B957,Products!$A$2:$A$51,Products!$D$2:$D$51)</f>
        <v>475.19</v>
      </c>
      <c r="I957" t="str">
        <f>_xlfn.XLOOKUP(E957,Salespersons!$A$2:$A$101,Salespersons!$B$2:$B$101)</f>
        <v>Austin Stewart</v>
      </c>
      <c r="J957" t="str">
        <f>_xlfn.XLOOKUP(E957,Salespersons!$A$2:$A$101,Salespersons!$C$2:$C$101)</f>
        <v>North</v>
      </c>
      <c r="K957">
        <f t="shared" si="42"/>
        <v>1900.76</v>
      </c>
      <c r="L957" t="str">
        <f t="shared" si="43"/>
        <v>April</v>
      </c>
      <c r="M957" t="str">
        <f t="shared" si="44"/>
        <v>2025</v>
      </c>
    </row>
    <row r="958" spans="1:13" x14ac:dyDescent="0.3">
      <c r="A958">
        <v>957</v>
      </c>
      <c r="B958">
        <v>22</v>
      </c>
      <c r="C958">
        <v>6</v>
      </c>
      <c r="D958" s="2">
        <v>45540</v>
      </c>
      <c r="E958">
        <v>44</v>
      </c>
      <c r="F958" t="str">
        <f>_xlfn.XLOOKUP(B958,Products!$A$2:$A$51,Products!$B$2:$B$51)</f>
        <v>Detail</v>
      </c>
      <c r="G958" t="str">
        <f>_xlfn.XLOOKUP(B958,Products!$A$2:$A$51,Products!$C$2:$C$51)</f>
        <v>Clothing</v>
      </c>
      <c r="H958">
        <f>_xlfn.XLOOKUP(B958,Products!$A$2:$A$51,Products!$D$2:$D$51)</f>
        <v>393.11</v>
      </c>
      <c r="I958" t="str">
        <f>_xlfn.XLOOKUP(E958,Salespersons!$A$2:$A$101,Salespersons!$B$2:$B$101)</f>
        <v>Virginia Richards</v>
      </c>
      <c r="J958" t="str">
        <f>_xlfn.XLOOKUP(E958,Salespersons!$A$2:$A$101,Salespersons!$C$2:$C$101)</f>
        <v>East</v>
      </c>
      <c r="K958">
        <f t="shared" si="42"/>
        <v>2358.66</v>
      </c>
      <c r="L958" t="str">
        <f t="shared" si="43"/>
        <v>September</v>
      </c>
      <c r="M958" t="str">
        <f t="shared" si="44"/>
        <v>2024</v>
      </c>
    </row>
    <row r="959" spans="1:13" x14ac:dyDescent="0.3">
      <c r="A959">
        <v>958</v>
      </c>
      <c r="B959">
        <v>34</v>
      </c>
      <c r="C959">
        <v>2</v>
      </c>
      <c r="D959" s="2">
        <v>45587</v>
      </c>
      <c r="E959">
        <v>25</v>
      </c>
      <c r="F959" t="str">
        <f>_xlfn.XLOOKUP(B959,Products!$A$2:$A$51,Products!$B$2:$B$51)</f>
        <v>Law</v>
      </c>
      <c r="G959" t="str">
        <f>_xlfn.XLOOKUP(B959,Products!$A$2:$A$51,Products!$C$2:$C$51)</f>
        <v>Books</v>
      </c>
      <c r="H959">
        <f>_xlfn.XLOOKUP(B959,Products!$A$2:$A$51,Products!$D$2:$D$51)</f>
        <v>319.54000000000002</v>
      </c>
      <c r="I959" t="str">
        <f>_xlfn.XLOOKUP(E959,Salespersons!$A$2:$A$101,Salespersons!$B$2:$B$101)</f>
        <v>Wesley Tucker</v>
      </c>
      <c r="J959" t="str">
        <f>_xlfn.XLOOKUP(E959,Salespersons!$A$2:$A$101,Salespersons!$C$2:$C$101)</f>
        <v>West</v>
      </c>
      <c r="K959">
        <f t="shared" si="42"/>
        <v>639.08000000000004</v>
      </c>
      <c r="L959" t="str">
        <f t="shared" si="43"/>
        <v>October</v>
      </c>
      <c r="M959" t="str">
        <f t="shared" si="44"/>
        <v>2024</v>
      </c>
    </row>
    <row r="960" spans="1:13" x14ac:dyDescent="0.3">
      <c r="A960">
        <v>959</v>
      </c>
      <c r="B960">
        <v>17</v>
      </c>
      <c r="C960">
        <v>4</v>
      </c>
      <c r="D960" s="2">
        <v>45432</v>
      </c>
      <c r="E960">
        <v>62</v>
      </c>
      <c r="F960" t="str">
        <f>_xlfn.XLOOKUP(B960,Products!$A$2:$A$51,Products!$B$2:$B$51)</f>
        <v>Perhaps</v>
      </c>
      <c r="G960" t="str">
        <f>_xlfn.XLOOKUP(B960,Products!$A$2:$A$51,Products!$C$2:$C$51)</f>
        <v>Clothing</v>
      </c>
      <c r="H960">
        <f>_xlfn.XLOOKUP(B960,Products!$A$2:$A$51,Products!$D$2:$D$51)</f>
        <v>165.26</v>
      </c>
      <c r="I960" t="str">
        <f>_xlfn.XLOOKUP(E960,Salespersons!$A$2:$A$101,Salespersons!$B$2:$B$101)</f>
        <v>Kristen Miller</v>
      </c>
      <c r="J960" t="str">
        <f>_xlfn.XLOOKUP(E960,Salespersons!$A$2:$A$101,Salespersons!$C$2:$C$101)</f>
        <v>North</v>
      </c>
      <c r="K960">
        <f t="shared" si="42"/>
        <v>661.04</v>
      </c>
      <c r="L960" t="str">
        <f t="shared" si="43"/>
        <v>May</v>
      </c>
      <c r="M960" t="str">
        <f t="shared" si="44"/>
        <v>2024</v>
      </c>
    </row>
    <row r="961" spans="1:13" x14ac:dyDescent="0.3">
      <c r="A961">
        <v>960</v>
      </c>
      <c r="B961">
        <v>11</v>
      </c>
      <c r="C961">
        <v>4</v>
      </c>
      <c r="D961" s="2">
        <v>45289</v>
      </c>
      <c r="E961">
        <v>14</v>
      </c>
      <c r="F961" t="str">
        <f>_xlfn.XLOOKUP(B961,Products!$A$2:$A$51,Products!$B$2:$B$51)</f>
        <v>News</v>
      </c>
      <c r="G961" t="str">
        <f>_xlfn.XLOOKUP(B961,Products!$A$2:$A$51,Products!$C$2:$C$51)</f>
        <v>Clothing</v>
      </c>
      <c r="H961">
        <f>_xlfn.XLOOKUP(B961,Products!$A$2:$A$51,Products!$D$2:$D$51)</f>
        <v>113.76</v>
      </c>
      <c r="I961" t="str">
        <f>_xlfn.XLOOKUP(E961,Salespersons!$A$2:$A$101,Salespersons!$B$2:$B$101)</f>
        <v>Deanna Knight</v>
      </c>
      <c r="J961" t="str">
        <f>_xlfn.XLOOKUP(E961,Salespersons!$A$2:$A$101,Salespersons!$C$2:$C$101)</f>
        <v>North</v>
      </c>
      <c r="K961">
        <f t="shared" si="42"/>
        <v>455.04</v>
      </c>
      <c r="L961" t="str">
        <f t="shared" si="43"/>
        <v>December</v>
      </c>
      <c r="M961" t="str">
        <f t="shared" si="44"/>
        <v>2023</v>
      </c>
    </row>
    <row r="962" spans="1:13" x14ac:dyDescent="0.3">
      <c r="A962">
        <v>961</v>
      </c>
      <c r="B962">
        <v>29</v>
      </c>
      <c r="C962">
        <v>8</v>
      </c>
      <c r="D962" s="2">
        <v>45325</v>
      </c>
      <c r="E962">
        <v>47</v>
      </c>
      <c r="F962" t="str">
        <f>_xlfn.XLOOKUP(B962,Products!$A$2:$A$51,Products!$B$2:$B$51)</f>
        <v>Reason</v>
      </c>
      <c r="G962" t="str">
        <f>_xlfn.XLOOKUP(B962,Products!$A$2:$A$51,Products!$C$2:$C$51)</f>
        <v>Clothing</v>
      </c>
      <c r="H962">
        <f>_xlfn.XLOOKUP(B962,Products!$A$2:$A$51,Products!$D$2:$D$51)</f>
        <v>127.45</v>
      </c>
      <c r="I962" t="str">
        <f>_xlfn.XLOOKUP(E962,Salespersons!$A$2:$A$101,Salespersons!$B$2:$B$101)</f>
        <v>Jasmine Smith</v>
      </c>
      <c r="J962" t="str">
        <f>_xlfn.XLOOKUP(E962,Salespersons!$A$2:$A$101,Salespersons!$C$2:$C$101)</f>
        <v>West</v>
      </c>
      <c r="K962">
        <f t="shared" si="42"/>
        <v>1019.6</v>
      </c>
      <c r="L962" t="str">
        <f t="shared" si="43"/>
        <v>February</v>
      </c>
      <c r="M962" t="str">
        <f t="shared" si="44"/>
        <v>2024</v>
      </c>
    </row>
    <row r="963" spans="1:13" x14ac:dyDescent="0.3">
      <c r="A963">
        <v>962</v>
      </c>
      <c r="B963">
        <v>34</v>
      </c>
      <c r="C963">
        <v>2</v>
      </c>
      <c r="D963" s="2">
        <v>45777</v>
      </c>
      <c r="E963">
        <v>95</v>
      </c>
      <c r="F963" t="str">
        <f>_xlfn.XLOOKUP(B963,Products!$A$2:$A$51,Products!$B$2:$B$51)</f>
        <v>Law</v>
      </c>
      <c r="G963" t="str">
        <f>_xlfn.XLOOKUP(B963,Products!$A$2:$A$51,Products!$C$2:$C$51)</f>
        <v>Books</v>
      </c>
      <c r="H963">
        <f>_xlfn.XLOOKUP(B963,Products!$A$2:$A$51,Products!$D$2:$D$51)</f>
        <v>319.54000000000002</v>
      </c>
      <c r="I963" t="str">
        <f>_xlfn.XLOOKUP(E963,Salespersons!$A$2:$A$101,Salespersons!$B$2:$B$101)</f>
        <v>Theresa Silva</v>
      </c>
      <c r="J963" t="str">
        <f>_xlfn.XLOOKUP(E963,Salespersons!$A$2:$A$101,Salespersons!$C$2:$C$101)</f>
        <v>West</v>
      </c>
      <c r="K963">
        <f t="shared" ref="K963:K1026" si="45">C963*H963</f>
        <v>639.08000000000004</v>
      </c>
      <c r="L963" t="str">
        <f t="shared" ref="L963:L1026" si="46">TEXT(D963,"MMMM")</f>
        <v>April</v>
      </c>
      <c r="M963" t="str">
        <f t="shared" ref="M963:M1026" si="47">TEXT(D963,"YYYY")</f>
        <v>2025</v>
      </c>
    </row>
    <row r="964" spans="1:13" x14ac:dyDescent="0.3">
      <c r="A964">
        <v>963</v>
      </c>
      <c r="B964">
        <v>37</v>
      </c>
      <c r="C964">
        <v>8</v>
      </c>
      <c r="D964" s="2">
        <v>45761</v>
      </c>
      <c r="E964">
        <v>89</v>
      </c>
      <c r="F964" t="str">
        <f>_xlfn.XLOOKUP(B964,Products!$A$2:$A$51,Products!$B$2:$B$51)</f>
        <v>Suffer</v>
      </c>
      <c r="G964" t="str">
        <f>_xlfn.XLOOKUP(B964,Products!$A$2:$A$51,Products!$C$2:$C$51)</f>
        <v>Electronics</v>
      </c>
      <c r="H964">
        <f>_xlfn.XLOOKUP(B964,Products!$A$2:$A$51,Products!$D$2:$D$51)</f>
        <v>416.3</v>
      </c>
      <c r="I964" t="str">
        <f>_xlfn.XLOOKUP(E964,Salespersons!$A$2:$A$101,Salespersons!$B$2:$B$101)</f>
        <v>Billy Smith</v>
      </c>
      <c r="J964" t="str">
        <f>_xlfn.XLOOKUP(E964,Salespersons!$A$2:$A$101,Salespersons!$C$2:$C$101)</f>
        <v>East</v>
      </c>
      <c r="K964">
        <f t="shared" si="45"/>
        <v>3330.4</v>
      </c>
      <c r="L964" t="str">
        <f t="shared" si="46"/>
        <v>April</v>
      </c>
      <c r="M964" t="str">
        <f t="shared" si="47"/>
        <v>2025</v>
      </c>
    </row>
    <row r="965" spans="1:13" x14ac:dyDescent="0.3">
      <c r="A965">
        <v>964</v>
      </c>
      <c r="B965">
        <v>49</v>
      </c>
      <c r="C965">
        <v>2</v>
      </c>
      <c r="D965" s="2">
        <v>45306</v>
      </c>
      <c r="E965">
        <v>55</v>
      </c>
      <c r="F965" t="str">
        <f>_xlfn.XLOOKUP(B965,Products!$A$2:$A$51,Products!$B$2:$B$51)</f>
        <v>Fish</v>
      </c>
      <c r="G965" t="str">
        <f>_xlfn.XLOOKUP(B965,Products!$A$2:$A$51,Products!$C$2:$C$51)</f>
        <v>Toys</v>
      </c>
      <c r="H965">
        <f>_xlfn.XLOOKUP(B965,Products!$A$2:$A$51,Products!$D$2:$D$51)</f>
        <v>345.29</v>
      </c>
      <c r="I965" t="str">
        <f>_xlfn.XLOOKUP(E965,Salespersons!$A$2:$A$101,Salespersons!$B$2:$B$101)</f>
        <v>Erica Turner</v>
      </c>
      <c r="J965" t="str">
        <f>_xlfn.XLOOKUP(E965,Salespersons!$A$2:$A$101,Salespersons!$C$2:$C$101)</f>
        <v>West</v>
      </c>
      <c r="K965">
        <f t="shared" si="45"/>
        <v>690.58</v>
      </c>
      <c r="L965" t="str">
        <f t="shared" si="46"/>
        <v>January</v>
      </c>
      <c r="M965" t="str">
        <f t="shared" si="47"/>
        <v>2024</v>
      </c>
    </row>
    <row r="966" spans="1:13" x14ac:dyDescent="0.3">
      <c r="A966">
        <v>965</v>
      </c>
      <c r="B966">
        <v>48</v>
      </c>
      <c r="C966">
        <v>9</v>
      </c>
      <c r="D966" s="2">
        <v>45369</v>
      </c>
      <c r="E966">
        <v>83</v>
      </c>
      <c r="F966" t="str">
        <f>_xlfn.XLOOKUP(B966,Products!$A$2:$A$51,Products!$B$2:$B$51)</f>
        <v>Respond</v>
      </c>
      <c r="G966" t="str">
        <f>_xlfn.XLOOKUP(B966,Products!$A$2:$A$51,Products!$C$2:$C$51)</f>
        <v>Electronics</v>
      </c>
      <c r="H966">
        <f>_xlfn.XLOOKUP(B966,Products!$A$2:$A$51,Products!$D$2:$D$51)</f>
        <v>356.43</v>
      </c>
      <c r="I966" t="str">
        <f>_xlfn.XLOOKUP(E966,Salespersons!$A$2:$A$101,Salespersons!$B$2:$B$101)</f>
        <v>Stephen Ortiz</v>
      </c>
      <c r="J966" t="str">
        <f>_xlfn.XLOOKUP(E966,Salespersons!$A$2:$A$101,Salespersons!$C$2:$C$101)</f>
        <v>North</v>
      </c>
      <c r="K966">
        <f t="shared" si="45"/>
        <v>3207.87</v>
      </c>
      <c r="L966" t="str">
        <f t="shared" si="46"/>
        <v>March</v>
      </c>
      <c r="M966" t="str">
        <f t="shared" si="47"/>
        <v>2024</v>
      </c>
    </row>
    <row r="967" spans="1:13" x14ac:dyDescent="0.3">
      <c r="A967">
        <v>966</v>
      </c>
      <c r="B967">
        <v>26</v>
      </c>
      <c r="C967">
        <v>9</v>
      </c>
      <c r="D967" s="2">
        <v>45815</v>
      </c>
      <c r="E967">
        <v>12</v>
      </c>
      <c r="F967" t="str">
        <f>_xlfn.XLOOKUP(B967,Products!$A$2:$A$51,Products!$B$2:$B$51)</f>
        <v>He</v>
      </c>
      <c r="G967" t="str">
        <f>_xlfn.XLOOKUP(B967,Products!$A$2:$A$51,Products!$C$2:$C$51)</f>
        <v>Clothing</v>
      </c>
      <c r="H967">
        <f>_xlfn.XLOOKUP(B967,Products!$A$2:$A$51,Products!$D$2:$D$51)</f>
        <v>499.81</v>
      </c>
      <c r="I967" t="str">
        <f>_xlfn.XLOOKUP(E967,Salespersons!$A$2:$A$101,Salespersons!$B$2:$B$101)</f>
        <v>Michael Jones</v>
      </c>
      <c r="J967" t="str">
        <f>_xlfn.XLOOKUP(E967,Salespersons!$A$2:$A$101,Salespersons!$C$2:$C$101)</f>
        <v>West</v>
      </c>
      <c r="K967">
        <f t="shared" si="45"/>
        <v>4498.29</v>
      </c>
      <c r="L967" t="str">
        <f t="shared" si="46"/>
        <v>June</v>
      </c>
      <c r="M967" t="str">
        <f t="shared" si="47"/>
        <v>2025</v>
      </c>
    </row>
    <row r="968" spans="1:13" x14ac:dyDescent="0.3">
      <c r="A968">
        <v>967</v>
      </c>
      <c r="B968">
        <v>45</v>
      </c>
      <c r="C968">
        <v>6</v>
      </c>
      <c r="D968" s="2">
        <v>45180</v>
      </c>
      <c r="E968">
        <v>7</v>
      </c>
      <c r="F968" t="str">
        <f>_xlfn.XLOOKUP(B968,Products!$A$2:$A$51,Products!$B$2:$B$51)</f>
        <v>Scientist</v>
      </c>
      <c r="G968" t="str">
        <f>_xlfn.XLOOKUP(B968,Products!$A$2:$A$51,Products!$C$2:$C$51)</f>
        <v>Toys</v>
      </c>
      <c r="H968">
        <f>_xlfn.XLOOKUP(B968,Products!$A$2:$A$51,Products!$D$2:$D$51)</f>
        <v>483.37</v>
      </c>
      <c r="I968" t="str">
        <f>_xlfn.XLOOKUP(E968,Salespersons!$A$2:$A$101,Salespersons!$B$2:$B$101)</f>
        <v>Robert Montes</v>
      </c>
      <c r="J968" t="str">
        <f>_xlfn.XLOOKUP(E968,Salespersons!$A$2:$A$101,Salespersons!$C$2:$C$101)</f>
        <v>West</v>
      </c>
      <c r="K968">
        <f t="shared" si="45"/>
        <v>2900.2200000000003</v>
      </c>
      <c r="L968" t="str">
        <f t="shared" si="46"/>
        <v>September</v>
      </c>
      <c r="M968" t="str">
        <f t="shared" si="47"/>
        <v>2023</v>
      </c>
    </row>
    <row r="969" spans="1:13" x14ac:dyDescent="0.3">
      <c r="A969">
        <v>968</v>
      </c>
      <c r="B969">
        <v>45</v>
      </c>
      <c r="C969">
        <v>5</v>
      </c>
      <c r="D969" s="2">
        <v>45760</v>
      </c>
      <c r="E969">
        <v>49</v>
      </c>
      <c r="F969" t="str">
        <f>_xlfn.XLOOKUP(B969,Products!$A$2:$A$51,Products!$B$2:$B$51)</f>
        <v>Scientist</v>
      </c>
      <c r="G969" t="str">
        <f>_xlfn.XLOOKUP(B969,Products!$A$2:$A$51,Products!$C$2:$C$51)</f>
        <v>Toys</v>
      </c>
      <c r="H969">
        <f>_xlfn.XLOOKUP(B969,Products!$A$2:$A$51,Products!$D$2:$D$51)</f>
        <v>483.37</v>
      </c>
      <c r="I969" t="str">
        <f>_xlfn.XLOOKUP(E969,Salespersons!$A$2:$A$101,Salespersons!$B$2:$B$101)</f>
        <v>Thomas Morris</v>
      </c>
      <c r="J969" t="str">
        <f>_xlfn.XLOOKUP(E969,Salespersons!$A$2:$A$101,Salespersons!$C$2:$C$101)</f>
        <v>South</v>
      </c>
      <c r="K969">
        <f t="shared" si="45"/>
        <v>2416.85</v>
      </c>
      <c r="L969" t="str">
        <f t="shared" si="46"/>
        <v>April</v>
      </c>
      <c r="M969" t="str">
        <f t="shared" si="47"/>
        <v>2025</v>
      </c>
    </row>
    <row r="970" spans="1:13" x14ac:dyDescent="0.3">
      <c r="A970">
        <v>969</v>
      </c>
      <c r="B970">
        <v>45</v>
      </c>
      <c r="C970">
        <v>7</v>
      </c>
      <c r="D970" s="2">
        <v>45185</v>
      </c>
      <c r="E970">
        <v>14</v>
      </c>
      <c r="F970" t="str">
        <f>_xlfn.XLOOKUP(B970,Products!$A$2:$A$51,Products!$B$2:$B$51)</f>
        <v>Scientist</v>
      </c>
      <c r="G970" t="str">
        <f>_xlfn.XLOOKUP(B970,Products!$A$2:$A$51,Products!$C$2:$C$51)</f>
        <v>Toys</v>
      </c>
      <c r="H970">
        <f>_xlfn.XLOOKUP(B970,Products!$A$2:$A$51,Products!$D$2:$D$51)</f>
        <v>483.37</v>
      </c>
      <c r="I970" t="str">
        <f>_xlfn.XLOOKUP(E970,Salespersons!$A$2:$A$101,Salespersons!$B$2:$B$101)</f>
        <v>Deanna Knight</v>
      </c>
      <c r="J970" t="str">
        <f>_xlfn.XLOOKUP(E970,Salespersons!$A$2:$A$101,Salespersons!$C$2:$C$101)</f>
        <v>North</v>
      </c>
      <c r="K970">
        <f t="shared" si="45"/>
        <v>3383.59</v>
      </c>
      <c r="L970" t="str">
        <f t="shared" si="46"/>
        <v>September</v>
      </c>
      <c r="M970" t="str">
        <f t="shared" si="47"/>
        <v>2023</v>
      </c>
    </row>
    <row r="971" spans="1:13" x14ac:dyDescent="0.3">
      <c r="A971">
        <v>970</v>
      </c>
      <c r="B971">
        <v>32</v>
      </c>
      <c r="C971">
        <v>8</v>
      </c>
      <c r="D971" s="2">
        <v>45475</v>
      </c>
      <c r="E971">
        <v>29</v>
      </c>
      <c r="F971" t="str">
        <f>_xlfn.XLOOKUP(B971,Products!$A$2:$A$51,Products!$B$2:$B$51)</f>
        <v>Former</v>
      </c>
      <c r="G971" t="str">
        <f>_xlfn.XLOOKUP(B971,Products!$A$2:$A$51,Products!$C$2:$C$51)</f>
        <v>Books</v>
      </c>
      <c r="H971">
        <f>_xlfn.XLOOKUP(B971,Products!$A$2:$A$51,Products!$D$2:$D$51)</f>
        <v>373.97</v>
      </c>
      <c r="I971" t="str">
        <f>_xlfn.XLOOKUP(E971,Salespersons!$A$2:$A$101,Salespersons!$B$2:$B$101)</f>
        <v>Ryan Griffith</v>
      </c>
      <c r="J971" t="str">
        <f>_xlfn.XLOOKUP(E971,Salespersons!$A$2:$A$101,Salespersons!$C$2:$C$101)</f>
        <v>East</v>
      </c>
      <c r="K971">
        <f t="shared" si="45"/>
        <v>2991.76</v>
      </c>
      <c r="L971" t="str">
        <f t="shared" si="46"/>
        <v>July</v>
      </c>
      <c r="M971" t="str">
        <f t="shared" si="47"/>
        <v>2024</v>
      </c>
    </row>
    <row r="972" spans="1:13" x14ac:dyDescent="0.3">
      <c r="A972">
        <v>971</v>
      </c>
      <c r="B972">
        <v>37</v>
      </c>
      <c r="C972">
        <v>8</v>
      </c>
      <c r="D972" s="2">
        <v>45516</v>
      </c>
      <c r="E972">
        <v>47</v>
      </c>
      <c r="F972" t="str">
        <f>_xlfn.XLOOKUP(B972,Products!$A$2:$A$51,Products!$B$2:$B$51)</f>
        <v>Suffer</v>
      </c>
      <c r="G972" t="str">
        <f>_xlfn.XLOOKUP(B972,Products!$A$2:$A$51,Products!$C$2:$C$51)</f>
        <v>Electronics</v>
      </c>
      <c r="H972">
        <f>_xlfn.XLOOKUP(B972,Products!$A$2:$A$51,Products!$D$2:$D$51)</f>
        <v>416.3</v>
      </c>
      <c r="I972" t="str">
        <f>_xlfn.XLOOKUP(E972,Salespersons!$A$2:$A$101,Salespersons!$B$2:$B$101)</f>
        <v>Jasmine Smith</v>
      </c>
      <c r="J972" t="str">
        <f>_xlfn.XLOOKUP(E972,Salespersons!$A$2:$A$101,Salespersons!$C$2:$C$101)</f>
        <v>West</v>
      </c>
      <c r="K972">
        <f t="shared" si="45"/>
        <v>3330.4</v>
      </c>
      <c r="L972" t="str">
        <f t="shared" si="46"/>
        <v>August</v>
      </c>
      <c r="M972" t="str">
        <f t="shared" si="47"/>
        <v>2024</v>
      </c>
    </row>
    <row r="973" spans="1:13" x14ac:dyDescent="0.3">
      <c r="A973">
        <v>972</v>
      </c>
      <c r="B973">
        <v>5</v>
      </c>
      <c r="C973">
        <v>3</v>
      </c>
      <c r="D973" s="2">
        <v>45474</v>
      </c>
      <c r="E973">
        <v>14</v>
      </c>
      <c r="F973" t="str">
        <f>_xlfn.XLOOKUP(B973,Products!$A$2:$A$51,Products!$B$2:$B$51)</f>
        <v>Table</v>
      </c>
      <c r="G973" t="str">
        <f>_xlfn.XLOOKUP(B973,Products!$A$2:$A$51,Products!$C$2:$C$51)</f>
        <v>Toys</v>
      </c>
      <c r="H973">
        <f>_xlfn.XLOOKUP(B973,Products!$A$2:$A$51,Products!$D$2:$D$51)</f>
        <v>100.72</v>
      </c>
      <c r="I973" t="str">
        <f>_xlfn.XLOOKUP(E973,Salespersons!$A$2:$A$101,Salespersons!$B$2:$B$101)</f>
        <v>Deanna Knight</v>
      </c>
      <c r="J973" t="str">
        <f>_xlfn.XLOOKUP(E973,Salespersons!$A$2:$A$101,Salespersons!$C$2:$C$101)</f>
        <v>North</v>
      </c>
      <c r="K973">
        <f t="shared" si="45"/>
        <v>302.15999999999997</v>
      </c>
      <c r="L973" t="str">
        <f t="shared" si="46"/>
        <v>July</v>
      </c>
      <c r="M973" t="str">
        <f t="shared" si="47"/>
        <v>2024</v>
      </c>
    </row>
    <row r="974" spans="1:13" x14ac:dyDescent="0.3">
      <c r="A974">
        <v>973</v>
      </c>
      <c r="B974">
        <v>20</v>
      </c>
      <c r="C974">
        <v>3</v>
      </c>
      <c r="D974" s="2">
        <v>45416</v>
      </c>
      <c r="E974">
        <v>87</v>
      </c>
      <c r="F974" t="str">
        <f>_xlfn.XLOOKUP(B974,Products!$A$2:$A$51,Products!$B$2:$B$51)</f>
        <v>Common</v>
      </c>
      <c r="G974" t="str">
        <f>_xlfn.XLOOKUP(B974,Products!$A$2:$A$51,Products!$C$2:$C$51)</f>
        <v>Electronics</v>
      </c>
      <c r="H974">
        <f>_xlfn.XLOOKUP(B974,Products!$A$2:$A$51,Products!$D$2:$D$51)</f>
        <v>486.94</v>
      </c>
      <c r="I974" t="str">
        <f>_xlfn.XLOOKUP(E974,Salespersons!$A$2:$A$101,Salespersons!$B$2:$B$101)</f>
        <v>Jordan Ramirez</v>
      </c>
      <c r="J974" t="str">
        <f>_xlfn.XLOOKUP(E974,Salespersons!$A$2:$A$101,Salespersons!$C$2:$C$101)</f>
        <v>South</v>
      </c>
      <c r="K974">
        <f t="shared" si="45"/>
        <v>1460.82</v>
      </c>
      <c r="L974" t="str">
        <f t="shared" si="46"/>
        <v>May</v>
      </c>
      <c r="M974" t="str">
        <f t="shared" si="47"/>
        <v>2024</v>
      </c>
    </row>
    <row r="975" spans="1:13" x14ac:dyDescent="0.3">
      <c r="A975">
        <v>974</v>
      </c>
      <c r="B975">
        <v>7</v>
      </c>
      <c r="C975">
        <v>5</v>
      </c>
      <c r="D975" s="2">
        <v>45527</v>
      </c>
      <c r="E975">
        <v>51</v>
      </c>
      <c r="F975" t="str">
        <f>_xlfn.XLOOKUP(B975,Products!$A$2:$A$51,Products!$B$2:$B$51)</f>
        <v>Avoid</v>
      </c>
      <c r="G975" t="str">
        <f>_xlfn.XLOOKUP(B975,Products!$A$2:$A$51,Products!$C$2:$C$51)</f>
        <v>Books</v>
      </c>
      <c r="H975">
        <f>_xlfn.XLOOKUP(B975,Products!$A$2:$A$51,Products!$D$2:$D$51)</f>
        <v>419</v>
      </c>
      <c r="I975" t="str">
        <f>_xlfn.XLOOKUP(E975,Salespersons!$A$2:$A$101,Salespersons!$B$2:$B$101)</f>
        <v>Damon Snyder</v>
      </c>
      <c r="J975" t="str">
        <f>_xlfn.XLOOKUP(E975,Salespersons!$A$2:$A$101,Salespersons!$C$2:$C$101)</f>
        <v>North</v>
      </c>
      <c r="K975">
        <f t="shared" si="45"/>
        <v>2095</v>
      </c>
      <c r="L975" t="str">
        <f t="shared" si="46"/>
        <v>August</v>
      </c>
      <c r="M975" t="str">
        <f t="shared" si="47"/>
        <v>2024</v>
      </c>
    </row>
    <row r="976" spans="1:13" x14ac:dyDescent="0.3">
      <c r="A976">
        <v>975</v>
      </c>
      <c r="B976">
        <v>43</v>
      </c>
      <c r="C976">
        <v>5</v>
      </c>
      <c r="D976" s="2">
        <v>45571</v>
      </c>
      <c r="E976">
        <v>14</v>
      </c>
      <c r="F976" t="str">
        <f>_xlfn.XLOOKUP(B976,Products!$A$2:$A$51,Products!$B$2:$B$51)</f>
        <v>Seem</v>
      </c>
      <c r="G976" t="str">
        <f>_xlfn.XLOOKUP(B976,Products!$A$2:$A$51,Products!$C$2:$C$51)</f>
        <v>Toys</v>
      </c>
      <c r="H976">
        <f>_xlfn.XLOOKUP(B976,Products!$A$2:$A$51,Products!$D$2:$D$51)</f>
        <v>98.01</v>
      </c>
      <c r="I976" t="str">
        <f>_xlfn.XLOOKUP(E976,Salespersons!$A$2:$A$101,Salespersons!$B$2:$B$101)</f>
        <v>Deanna Knight</v>
      </c>
      <c r="J976" t="str">
        <f>_xlfn.XLOOKUP(E976,Salespersons!$A$2:$A$101,Salespersons!$C$2:$C$101)</f>
        <v>North</v>
      </c>
      <c r="K976">
        <f t="shared" si="45"/>
        <v>490.05</v>
      </c>
      <c r="L976" t="str">
        <f t="shared" si="46"/>
        <v>October</v>
      </c>
      <c r="M976" t="str">
        <f t="shared" si="47"/>
        <v>2024</v>
      </c>
    </row>
    <row r="977" spans="1:13" x14ac:dyDescent="0.3">
      <c r="A977">
        <v>976</v>
      </c>
      <c r="B977">
        <v>23</v>
      </c>
      <c r="C977">
        <v>2</v>
      </c>
      <c r="D977" s="2">
        <v>45703</v>
      </c>
      <c r="E977">
        <v>87</v>
      </c>
      <c r="F977" t="str">
        <f>_xlfn.XLOOKUP(B977,Products!$A$2:$A$51,Products!$B$2:$B$51)</f>
        <v>Energy</v>
      </c>
      <c r="G977" t="str">
        <f>_xlfn.XLOOKUP(B977,Products!$A$2:$A$51,Products!$C$2:$C$51)</f>
        <v>Books</v>
      </c>
      <c r="H977">
        <f>_xlfn.XLOOKUP(B977,Products!$A$2:$A$51,Products!$D$2:$D$51)</f>
        <v>31.68</v>
      </c>
      <c r="I977" t="str">
        <f>_xlfn.XLOOKUP(E977,Salespersons!$A$2:$A$101,Salespersons!$B$2:$B$101)</f>
        <v>Jordan Ramirez</v>
      </c>
      <c r="J977" t="str">
        <f>_xlfn.XLOOKUP(E977,Salespersons!$A$2:$A$101,Salespersons!$C$2:$C$101)</f>
        <v>South</v>
      </c>
      <c r="K977">
        <f t="shared" si="45"/>
        <v>63.36</v>
      </c>
      <c r="L977" t="str">
        <f t="shared" si="46"/>
        <v>February</v>
      </c>
      <c r="M977" t="str">
        <f t="shared" si="47"/>
        <v>2025</v>
      </c>
    </row>
    <row r="978" spans="1:13" x14ac:dyDescent="0.3">
      <c r="A978">
        <v>977</v>
      </c>
      <c r="B978">
        <v>1</v>
      </c>
      <c r="C978">
        <v>5</v>
      </c>
      <c r="D978" s="2">
        <v>45353</v>
      </c>
      <c r="E978">
        <v>8</v>
      </c>
      <c r="F978" t="str">
        <f>_xlfn.XLOOKUP(B978,Products!$A$2:$A$51,Products!$B$2:$B$51)</f>
        <v>Increase</v>
      </c>
      <c r="G978" t="str">
        <f>_xlfn.XLOOKUP(B978,Products!$A$2:$A$51,Products!$C$2:$C$51)</f>
        <v>Books</v>
      </c>
      <c r="H978">
        <f>_xlfn.XLOOKUP(B978,Products!$A$2:$A$51,Products!$D$2:$D$51)</f>
        <v>101.78</v>
      </c>
      <c r="I978" t="str">
        <f>_xlfn.XLOOKUP(E978,Salespersons!$A$2:$A$101,Salespersons!$B$2:$B$101)</f>
        <v>Kimberly Brown</v>
      </c>
      <c r="J978" t="str">
        <f>_xlfn.XLOOKUP(E978,Salespersons!$A$2:$A$101,Salespersons!$C$2:$C$101)</f>
        <v>East</v>
      </c>
      <c r="K978">
        <f t="shared" si="45"/>
        <v>508.9</v>
      </c>
      <c r="L978" t="str">
        <f t="shared" si="46"/>
        <v>March</v>
      </c>
      <c r="M978" t="str">
        <f t="shared" si="47"/>
        <v>2024</v>
      </c>
    </row>
    <row r="979" spans="1:13" x14ac:dyDescent="0.3">
      <c r="A979">
        <v>978</v>
      </c>
      <c r="B979">
        <v>39</v>
      </c>
      <c r="C979">
        <v>1</v>
      </c>
      <c r="D979" s="2">
        <v>45693</v>
      </c>
      <c r="E979">
        <v>77</v>
      </c>
      <c r="F979" t="str">
        <f>_xlfn.XLOOKUP(B979,Products!$A$2:$A$51,Products!$B$2:$B$51)</f>
        <v>Reflect</v>
      </c>
      <c r="G979" t="str">
        <f>_xlfn.XLOOKUP(B979,Products!$A$2:$A$51,Products!$C$2:$C$51)</f>
        <v>Clothing</v>
      </c>
      <c r="H979">
        <f>_xlfn.XLOOKUP(B979,Products!$A$2:$A$51,Products!$D$2:$D$51)</f>
        <v>194.89</v>
      </c>
      <c r="I979" t="str">
        <f>_xlfn.XLOOKUP(E979,Salespersons!$A$2:$A$101,Salespersons!$B$2:$B$101)</f>
        <v>Nicole Holloway</v>
      </c>
      <c r="J979" t="str">
        <f>_xlfn.XLOOKUP(E979,Salespersons!$A$2:$A$101,Salespersons!$C$2:$C$101)</f>
        <v>East</v>
      </c>
      <c r="K979">
        <f t="shared" si="45"/>
        <v>194.89</v>
      </c>
      <c r="L979" t="str">
        <f t="shared" si="46"/>
        <v>February</v>
      </c>
      <c r="M979" t="str">
        <f t="shared" si="47"/>
        <v>2025</v>
      </c>
    </row>
    <row r="980" spans="1:13" x14ac:dyDescent="0.3">
      <c r="A980">
        <v>979</v>
      </c>
      <c r="B980">
        <v>3</v>
      </c>
      <c r="C980">
        <v>7</v>
      </c>
      <c r="D980" s="2">
        <v>45621</v>
      </c>
      <c r="E980">
        <v>100</v>
      </c>
      <c r="F980" t="str">
        <f>_xlfn.XLOOKUP(B980,Products!$A$2:$A$51,Products!$B$2:$B$51)</f>
        <v>Nothing</v>
      </c>
      <c r="G980" t="str">
        <f>_xlfn.XLOOKUP(B980,Products!$A$2:$A$51,Products!$C$2:$C$51)</f>
        <v>Books</v>
      </c>
      <c r="H980">
        <f>_xlfn.XLOOKUP(B980,Products!$A$2:$A$51,Products!$D$2:$D$51)</f>
        <v>425.44</v>
      </c>
      <c r="I980" t="str">
        <f>_xlfn.XLOOKUP(E980,Salespersons!$A$2:$A$101,Salespersons!$B$2:$B$101)</f>
        <v>Sara Strong</v>
      </c>
      <c r="J980" t="str">
        <f>_xlfn.XLOOKUP(E980,Salespersons!$A$2:$A$101,Salespersons!$C$2:$C$101)</f>
        <v>North</v>
      </c>
      <c r="K980">
        <f t="shared" si="45"/>
        <v>2978.08</v>
      </c>
      <c r="L980" t="str">
        <f t="shared" si="46"/>
        <v>November</v>
      </c>
      <c r="M980" t="str">
        <f t="shared" si="47"/>
        <v>2024</v>
      </c>
    </row>
    <row r="981" spans="1:13" x14ac:dyDescent="0.3">
      <c r="A981">
        <v>980</v>
      </c>
      <c r="B981">
        <v>45</v>
      </c>
      <c r="C981">
        <v>7</v>
      </c>
      <c r="D981" s="2">
        <v>45162</v>
      </c>
      <c r="E981">
        <v>65</v>
      </c>
      <c r="F981" t="str">
        <f>_xlfn.XLOOKUP(B981,Products!$A$2:$A$51,Products!$B$2:$B$51)</f>
        <v>Scientist</v>
      </c>
      <c r="G981" t="str">
        <f>_xlfn.XLOOKUP(B981,Products!$A$2:$A$51,Products!$C$2:$C$51)</f>
        <v>Toys</v>
      </c>
      <c r="H981">
        <f>_xlfn.XLOOKUP(B981,Products!$A$2:$A$51,Products!$D$2:$D$51)</f>
        <v>483.37</v>
      </c>
      <c r="I981" t="str">
        <f>_xlfn.XLOOKUP(E981,Salespersons!$A$2:$A$101,Salespersons!$B$2:$B$101)</f>
        <v>Deanna Rodriguez MD</v>
      </c>
      <c r="J981" t="str">
        <f>_xlfn.XLOOKUP(E981,Salespersons!$A$2:$A$101,Salespersons!$C$2:$C$101)</f>
        <v>West</v>
      </c>
      <c r="K981">
        <f t="shared" si="45"/>
        <v>3383.59</v>
      </c>
      <c r="L981" t="str">
        <f t="shared" si="46"/>
        <v>August</v>
      </c>
      <c r="M981" t="str">
        <f t="shared" si="47"/>
        <v>2023</v>
      </c>
    </row>
    <row r="982" spans="1:13" x14ac:dyDescent="0.3">
      <c r="A982">
        <v>981</v>
      </c>
      <c r="B982">
        <v>3</v>
      </c>
      <c r="C982">
        <v>1</v>
      </c>
      <c r="D982" s="2">
        <v>45335</v>
      </c>
      <c r="E982">
        <v>37</v>
      </c>
      <c r="F982" t="str">
        <f>_xlfn.XLOOKUP(B982,Products!$A$2:$A$51,Products!$B$2:$B$51)</f>
        <v>Nothing</v>
      </c>
      <c r="G982" t="str">
        <f>_xlfn.XLOOKUP(B982,Products!$A$2:$A$51,Products!$C$2:$C$51)</f>
        <v>Books</v>
      </c>
      <c r="H982">
        <f>_xlfn.XLOOKUP(B982,Products!$A$2:$A$51,Products!$D$2:$D$51)</f>
        <v>425.44</v>
      </c>
      <c r="I982" t="str">
        <f>_xlfn.XLOOKUP(E982,Salespersons!$A$2:$A$101,Salespersons!$B$2:$B$101)</f>
        <v>Timothy Chan MD</v>
      </c>
      <c r="J982" t="str">
        <f>_xlfn.XLOOKUP(E982,Salespersons!$A$2:$A$101,Salespersons!$C$2:$C$101)</f>
        <v>North</v>
      </c>
      <c r="K982">
        <f t="shared" si="45"/>
        <v>425.44</v>
      </c>
      <c r="L982" t="str">
        <f t="shared" si="46"/>
        <v>February</v>
      </c>
      <c r="M982" t="str">
        <f t="shared" si="47"/>
        <v>2024</v>
      </c>
    </row>
    <row r="983" spans="1:13" x14ac:dyDescent="0.3">
      <c r="A983">
        <v>982</v>
      </c>
      <c r="B983">
        <v>6</v>
      </c>
      <c r="C983">
        <v>3</v>
      </c>
      <c r="D983" s="2">
        <v>45261</v>
      </c>
      <c r="E983">
        <v>90</v>
      </c>
      <c r="F983" t="str">
        <f>_xlfn.XLOOKUP(B983,Products!$A$2:$A$51,Products!$B$2:$B$51)</f>
        <v>Gas</v>
      </c>
      <c r="G983" t="str">
        <f>_xlfn.XLOOKUP(B983,Products!$A$2:$A$51,Products!$C$2:$C$51)</f>
        <v>Home &amp; Kitchen</v>
      </c>
      <c r="H983">
        <f>_xlfn.XLOOKUP(B983,Products!$A$2:$A$51,Products!$D$2:$D$51)</f>
        <v>79.7</v>
      </c>
      <c r="I983" t="str">
        <f>_xlfn.XLOOKUP(E983,Salespersons!$A$2:$A$101,Salespersons!$B$2:$B$101)</f>
        <v>Becky Lopez</v>
      </c>
      <c r="J983" t="str">
        <f>_xlfn.XLOOKUP(E983,Salespersons!$A$2:$A$101,Salespersons!$C$2:$C$101)</f>
        <v>West</v>
      </c>
      <c r="K983">
        <f t="shared" si="45"/>
        <v>239.10000000000002</v>
      </c>
      <c r="L983" t="str">
        <f t="shared" si="46"/>
        <v>December</v>
      </c>
      <c r="M983" t="str">
        <f t="shared" si="47"/>
        <v>2023</v>
      </c>
    </row>
    <row r="984" spans="1:13" x14ac:dyDescent="0.3">
      <c r="A984">
        <v>983</v>
      </c>
      <c r="B984">
        <v>31</v>
      </c>
      <c r="C984">
        <v>8</v>
      </c>
      <c r="D984" s="2">
        <v>45552</v>
      </c>
      <c r="E984">
        <v>68</v>
      </c>
      <c r="F984" t="str">
        <f>_xlfn.XLOOKUP(B984,Products!$A$2:$A$51,Products!$B$2:$B$51)</f>
        <v>Tell</v>
      </c>
      <c r="G984" t="str">
        <f>_xlfn.XLOOKUP(B984,Products!$A$2:$A$51,Products!$C$2:$C$51)</f>
        <v>Books</v>
      </c>
      <c r="H984">
        <f>_xlfn.XLOOKUP(B984,Products!$A$2:$A$51,Products!$D$2:$D$51)</f>
        <v>83.85</v>
      </c>
      <c r="I984" t="str">
        <f>_xlfn.XLOOKUP(E984,Salespersons!$A$2:$A$101,Salespersons!$B$2:$B$101)</f>
        <v>Gabriel Velez</v>
      </c>
      <c r="J984" t="str">
        <f>_xlfn.XLOOKUP(E984,Salespersons!$A$2:$A$101,Salespersons!$C$2:$C$101)</f>
        <v>East</v>
      </c>
      <c r="K984">
        <f t="shared" si="45"/>
        <v>670.8</v>
      </c>
      <c r="L984" t="str">
        <f t="shared" si="46"/>
        <v>September</v>
      </c>
      <c r="M984" t="str">
        <f t="shared" si="47"/>
        <v>2024</v>
      </c>
    </row>
    <row r="985" spans="1:13" x14ac:dyDescent="0.3">
      <c r="A985">
        <v>984</v>
      </c>
      <c r="B985">
        <v>27</v>
      </c>
      <c r="C985">
        <v>9</v>
      </c>
      <c r="D985" s="2">
        <v>45308</v>
      </c>
      <c r="E985">
        <v>16</v>
      </c>
      <c r="F985" t="str">
        <f>_xlfn.XLOOKUP(B985,Products!$A$2:$A$51,Products!$B$2:$B$51)</f>
        <v>Girl</v>
      </c>
      <c r="G985" t="str">
        <f>_xlfn.XLOOKUP(B985,Products!$A$2:$A$51,Products!$C$2:$C$51)</f>
        <v>Home &amp; Kitchen</v>
      </c>
      <c r="H985">
        <f>_xlfn.XLOOKUP(B985,Products!$A$2:$A$51,Products!$D$2:$D$51)</f>
        <v>475.19</v>
      </c>
      <c r="I985" t="str">
        <f>_xlfn.XLOOKUP(E985,Salespersons!$A$2:$A$101,Salespersons!$B$2:$B$101)</f>
        <v>Denise Kramer</v>
      </c>
      <c r="J985" t="str">
        <f>_xlfn.XLOOKUP(E985,Salespersons!$A$2:$A$101,Salespersons!$C$2:$C$101)</f>
        <v>West</v>
      </c>
      <c r="K985">
        <f t="shared" si="45"/>
        <v>4276.71</v>
      </c>
      <c r="L985" t="str">
        <f t="shared" si="46"/>
        <v>January</v>
      </c>
      <c r="M985" t="str">
        <f t="shared" si="47"/>
        <v>2024</v>
      </c>
    </row>
    <row r="986" spans="1:13" x14ac:dyDescent="0.3">
      <c r="A986">
        <v>985</v>
      </c>
      <c r="B986">
        <v>29</v>
      </c>
      <c r="C986">
        <v>3</v>
      </c>
      <c r="D986" s="2">
        <v>45289</v>
      </c>
      <c r="E986">
        <v>89</v>
      </c>
      <c r="F986" t="str">
        <f>_xlfn.XLOOKUP(B986,Products!$A$2:$A$51,Products!$B$2:$B$51)</f>
        <v>Reason</v>
      </c>
      <c r="G986" t="str">
        <f>_xlfn.XLOOKUP(B986,Products!$A$2:$A$51,Products!$C$2:$C$51)</f>
        <v>Clothing</v>
      </c>
      <c r="H986">
        <f>_xlfn.XLOOKUP(B986,Products!$A$2:$A$51,Products!$D$2:$D$51)</f>
        <v>127.45</v>
      </c>
      <c r="I986" t="str">
        <f>_xlfn.XLOOKUP(E986,Salespersons!$A$2:$A$101,Salespersons!$B$2:$B$101)</f>
        <v>Billy Smith</v>
      </c>
      <c r="J986" t="str">
        <f>_xlfn.XLOOKUP(E986,Salespersons!$A$2:$A$101,Salespersons!$C$2:$C$101)</f>
        <v>East</v>
      </c>
      <c r="K986">
        <f t="shared" si="45"/>
        <v>382.35</v>
      </c>
      <c r="L986" t="str">
        <f t="shared" si="46"/>
        <v>December</v>
      </c>
      <c r="M986" t="str">
        <f t="shared" si="47"/>
        <v>2023</v>
      </c>
    </row>
    <row r="987" spans="1:13" x14ac:dyDescent="0.3">
      <c r="A987">
        <v>986</v>
      </c>
      <c r="B987">
        <v>15</v>
      </c>
      <c r="C987">
        <v>6</v>
      </c>
      <c r="D987" s="2">
        <v>45735</v>
      </c>
      <c r="E987">
        <v>83</v>
      </c>
      <c r="F987" t="str">
        <f>_xlfn.XLOOKUP(B987,Products!$A$2:$A$51,Products!$B$2:$B$51)</f>
        <v>Nothing</v>
      </c>
      <c r="G987" t="str">
        <f>_xlfn.XLOOKUP(B987,Products!$A$2:$A$51,Products!$C$2:$C$51)</f>
        <v>Home &amp; Kitchen</v>
      </c>
      <c r="H987">
        <f>_xlfn.XLOOKUP(B987,Products!$A$2:$A$51,Products!$D$2:$D$51)</f>
        <v>53.21</v>
      </c>
      <c r="I987" t="str">
        <f>_xlfn.XLOOKUP(E987,Salespersons!$A$2:$A$101,Salespersons!$B$2:$B$101)</f>
        <v>Stephen Ortiz</v>
      </c>
      <c r="J987" t="str">
        <f>_xlfn.XLOOKUP(E987,Salespersons!$A$2:$A$101,Salespersons!$C$2:$C$101)</f>
        <v>North</v>
      </c>
      <c r="K987">
        <f t="shared" si="45"/>
        <v>319.26</v>
      </c>
      <c r="L987" t="str">
        <f t="shared" si="46"/>
        <v>March</v>
      </c>
      <c r="M987" t="str">
        <f t="shared" si="47"/>
        <v>2025</v>
      </c>
    </row>
    <row r="988" spans="1:13" x14ac:dyDescent="0.3">
      <c r="A988">
        <v>987</v>
      </c>
      <c r="B988">
        <v>36</v>
      </c>
      <c r="C988">
        <v>6</v>
      </c>
      <c r="D988" s="2">
        <v>45456</v>
      </c>
      <c r="E988">
        <v>20</v>
      </c>
      <c r="F988" t="str">
        <f>_xlfn.XLOOKUP(B988,Products!$A$2:$A$51,Products!$B$2:$B$51)</f>
        <v>Agreement</v>
      </c>
      <c r="G988" t="str">
        <f>_xlfn.XLOOKUP(B988,Products!$A$2:$A$51,Products!$C$2:$C$51)</f>
        <v>Toys</v>
      </c>
      <c r="H988">
        <f>_xlfn.XLOOKUP(B988,Products!$A$2:$A$51,Products!$D$2:$D$51)</f>
        <v>240.8</v>
      </c>
      <c r="I988" t="str">
        <f>_xlfn.XLOOKUP(E988,Salespersons!$A$2:$A$101,Salespersons!$B$2:$B$101)</f>
        <v>Kristy Skinner</v>
      </c>
      <c r="J988" t="str">
        <f>_xlfn.XLOOKUP(E988,Salespersons!$A$2:$A$101,Salespersons!$C$2:$C$101)</f>
        <v>North</v>
      </c>
      <c r="K988">
        <f t="shared" si="45"/>
        <v>1444.8000000000002</v>
      </c>
      <c r="L988" t="str">
        <f t="shared" si="46"/>
        <v>June</v>
      </c>
      <c r="M988" t="str">
        <f t="shared" si="47"/>
        <v>2024</v>
      </c>
    </row>
    <row r="989" spans="1:13" x14ac:dyDescent="0.3">
      <c r="A989">
        <v>988</v>
      </c>
      <c r="B989">
        <v>5</v>
      </c>
      <c r="C989">
        <v>6</v>
      </c>
      <c r="D989" s="2">
        <v>45769</v>
      </c>
      <c r="E989">
        <v>90</v>
      </c>
      <c r="F989" t="str">
        <f>_xlfn.XLOOKUP(B989,Products!$A$2:$A$51,Products!$B$2:$B$51)</f>
        <v>Table</v>
      </c>
      <c r="G989" t="str">
        <f>_xlfn.XLOOKUP(B989,Products!$A$2:$A$51,Products!$C$2:$C$51)</f>
        <v>Toys</v>
      </c>
      <c r="H989">
        <f>_xlfn.XLOOKUP(B989,Products!$A$2:$A$51,Products!$D$2:$D$51)</f>
        <v>100.72</v>
      </c>
      <c r="I989" t="str">
        <f>_xlfn.XLOOKUP(E989,Salespersons!$A$2:$A$101,Salespersons!$B$2:$B$101)</f>
        <v>Becky Lopez</v>
      </c>
      <c r="J989" t="str">
        <f>_xlfn.XLOOKUP(E989,Salespersons!$A$2:$A$101,Salespersons!$C$2:$C$101)</f>
        <v>West</v>
      </c>
      <c r="K989">
        <f t="shared" si="45"/>
        <v>604.31999999999994</v>
      </c>
      <c r="L989" t="str">
        <f t="shared" si="46"/>
        <v>April</v>
      </c>
      <c r="M989" t="str">
        <f t="shared" si="47"/>
        <v>2025</v>
      </c>
    </row>
    <row r="990" spans="1:13" x14ac:dyDescent="0.3">
      <c r="A990">
        <v>989</v>
      </c>
      <c r="B990">
        <v>3</v>
      </c>
      <c r="C990">
        <v>5</v>
      </c>
      <c r="D990" s="2">
        <v>45158</v>
      </c>
      <c r="E990">
        <v>96</v>
      </c>
      <c r="F990" t="str">
        <f>_xlfn.XLOOKUP(B990,Products!$A$2:$A$51,Products!$B$2:$B$51)</f>
        <v>Nothing</v>
      </c>
      <c r="G990" t="str">
        <f>_xlfn.XLOOKUP(B990,Products!$A$2:$A$51,Products!$C$2:$C$51)</f>
        <v>Books</v>
      </c>
      <c r="H990">
        <f>_xlfn.XLOOKUP(B990,Products!$A$2:$A$51,Products!$D$2:$D$51)</f>
        <v>425.44</v>
      </c>
      <c r="I990" t="str">
        <f>_xlfn.XLOOKUP(E990,Salespersons!$A$2:$A$101,Salespersons!$B$2:$B$101)</f>
        <v>Shari Ross</v>
      </c>
      <c r="J990" t="str">
        <f>_xlfn.XLOOKUP(E990,Salespersons!$A$2:$A$101,Salespersons!$C$2:$C$101)</f>
        <v>West</v>
      </c>
      <c r="K990">
        <f t="shared" si="45"/>
        <v>2127.1999999999998</v>
      </c>
      <c r="L990" t="str">
        <f t="shared" si="46"/>
        <v>August</v>
      </c>
      <c r="M990" t="str">
        <f t="shared" si="47"/>
        <v>2023</v>
      </c>
    </row>
    <row r="991" spans="1:13" x14ac:dyDescent="0.3">
      <c r="A991">
        <v>990</v>
      </c>
      <c r="B991">
        <v>25</v>
      </c>
      <c r="C991">
        <v>6</v>
      </c>
      <c r="D991" s="2">
        <v>45325</v>
      </c>
      <c r="E991">
        <v>67</v>
      </c>
      <c r="F991" t="str">
        <f>_xlfn.XLOOKUP(B991,Products!$A$2:$A$51,Products!$B$2:$B$51)</f>
        <v>Give</v>
      </c>
      <c r="G991" t="str">
        <f>_xlfn.XLOOKUP(B991,Products!$A$2:$A$51,Products!$C$2:$C$51)</f>
        <v>Home &amp; Kitchen</v>
      </c>
      <c r="H991">
        <f>_xlfn.XLOOKUP(B991,Products!$A$2:$A$51,Products!$D$2:$D$51)</f>
        <v>262.41000000000003</v>
      </c>
      <c r="I991" t="str">
        <f>_xlfn.XLOOKUP(E991,Salespersons!$A$2:$A$101,Salespersons!$B$2:$B$101)</f>
        <v>Michael Ortiz</v>
      </c>
      <c r="J991" t="str">
        <f>_xlfn.XLOOKUP(E991,Salespersons!$A$2:$A$101,Salespersons!$C$2:$C$101)</f>
        <v>East</v>
      </c>
      <c r="K991">
        <f t="shared" si="45"/>
        <v>1574.46</v>
      </c>
      <c r="L991" t="str">
        <f t="shared" si="46"/>
        <v>February</v>
      </c>
      <c r="M991" t="str">
        <f t="shared" si="47"/>
        <v>2024</v>
      </c>
    </row>
    <row r="992" spans="1:13" x14ac:dyDescent="0.3">
      <c r="A992">
        <v>991</v>
      </c>
      <c r="B992">
        <v>32</v>
      </c>
      <c r="C992">
        <v>6</v>
      </c>
      <c r="D992" s="2">
        <v>45269</v>
      </c>
      <c r="E992">
        <v>71</v>
      </c>
      <c r="F992" t="str">
        <f>_xlfn.XLOOKUP(B992,Products!$A$2:$A$51,Products!$B$2:$B$51)</f>
        <v>Former</v>
      </c>
      <c r="G992" t="str">
        <f>_xlfn.XLOOKUP(B992,Products!$A$2:$A$51,Products!$C$2:$C$51)</f>
        <v>Books</v>
      </c>
      <c r="H992">
        <f>_xlfn.XLOOKUP(B992,Products!$A$2:$A$51,Products!$D$2:$D$51)</f>
        <v>373.97</v>
      </c>
      <c r="I992" t="str">
        <f>_xlfn.XLOOKUP(E992,Salespersons!$A$2:$A$101,Salespersons!$B$2:$B$101)</f>
        <v>Jeremy Kennedy</v>
      </c>
      <c r="J992" t="str">
        <f>_xlfn.XLOOKUP(E992,Salespersons!$A$2:$A$101,Salespersons!$C$2:$C$101)</f>
        <v>North</v>
      </c>
      <c r="K992">
        <f t="shared" si="45"/>
        <v>2243.8200000000002</v>
      </c>
      <c r="L992" t="str">
        <f t="shared" si="46"/>
        <v>December</v>
      </c>
      <c r="M992" t="str">
        <f t="shared" si="47"/>
        <v>2023</v>
      </c>
    </row>
    <row r="993" spans="1:13" x14ac:dyDescent="0.3">
      <c r="A993">
        <v>992</v>
      </c>
      <c r="B993">
        <v>21</v>
      </c>
      <c r="C993">
        <v>6</v>
      </c>
      <c r="D993" s="2">
        <v>45811</v>
      </c>
      <c r="E993">
        <v>32</v>
      </c>
      <c r="F993" t="str">
        <f>_xlfn.XLOOKUP(B993,Products!$A$2:$A$51,Products!$B$2:$B$51)</f>
        <v>Firm</v>
      </c>
      <c r="G993" t="str">
        <f>_xlfn.XLOOKUP(B993,Products!$A$2:$A$51,Products!$C$2:$C$51)</f>
        <v>Toys</v>
      </c>
      <c r="H993">
        <f>_xlfn.XLOOKUP(B993,Products!$A$2:$A$51,Products!$D$2:$D$51)</f>
        <v>107.8</v>
      </c>
      <c r="I993" t="str">
        <f>_xlfn.XLOOKUP(E993,Salespersons!$A$2:$A$101,Salespersons!$B$2:$B$101)</f>
        <v>Michael Adams</v>
      </c>
      <c r="J993" t="str">
        <f>_xlfn.XLOOKUP(E993,Salespersons!$A$2:$A$101,Salespersons!$C$2:$C$101)</f>
        <v>North</v>
      </c>
      <c r="K993">
        <f t="shared" si="45"/>
        <v>646.79999999999995</v>
      </c>
      <c r="L993" t="str">
        <f t="shared" si="46"/>
        <v>June</v>
      </c>
      <c r="M993" t="str">
        <f t="shared" si="47"/>
        <v>2025</v>
      </c>
    </row>
    <row r="994" spans="1:13" x14ac:dyDescent="0.3">
      <c r="A994">
        <v>993</v>
      </c>
      <c r="B994">
        <v>48</v>
      </c>
      <c r="C994">
        <v>8</v>
      </c>
      <c r="D994" s="2">
        <v>45218</v>
      </c>
      <c r="E994">
        <v>69</v>
      </c>
      <c r="F994" t="str">
        <f>_xlfn.XLOOKUP(B994,Products!$A$2:$A$51,Products!$B$2:$B$51)</f>
        <v>Respond</v>
      </c>
      <c r="G994" t="str">
        <f>_xlfn.XLOOKUP(B994,Products!$A$2:$A$51,Products!$C$2:$C$51)</f>
        <v>Electronics</v>
      </c>
      <c r="H994">
        <f>_xlfn.XLOOKUP(B994,Products!$A$2:$A$51,Products!$D$2:$D$51)</f>
        <v>356.43</v>
      </c>
      <c r="I994" t="str">
        <f>_xlfn.XLOOKUP(E994,Salespersons!$A$2:$A$101,Salespersons!$B$2:$B$101)</f>
        <v>Raymond Flowers</v>
      </c>
      <c r="J994" t="str">
        <f>_xlfn.XLOOKUP(E994,Salespersons!$A$2:$A$101,Salespersons!$C$2:$C$101)</f>
        <v>North</v>
      </c>
      <c r="K994">
        <f t="shared" si="45"/>
        <v>2851.44</v>
      </c>
      <c r="L994" t="str">
        <f t="shared" si="46"/>
        <v>October</v>
      </c>
      <c r="M994" t="str">
        <f t="shared" si="47"/>
        <v>2023</v>
      </c>
    </row>
    <row r="995" spans="1:13" x14ac:dyDescent="0.3">
      <c r="A995">
        <v>994</v>
      </c>
      <c r="B995">
        <v>17</v>
      </c>
      <c r="C995">
        <v>6</v>
      </c>
      <c r="D995" s="2">
        <v>45246</v>
      </c>
      <c r="E995">
        <v>85</v>
      </c>
      <c r="F995" t="str">
        <f>_xlfn.XLOOKUP(B995,Products!$A$2:$A$51,Products!$B$2:$B$51)</f>
        <v>Perhaps</v>
      </c>
      <c r="G995" t="str">
        <f>_xlfn.XLOOKUP(B995,Products!$A$2:$A$51,Products!$C$2:$C$51)</f>
        <v>Clothing</v>
      </c>
      <c r="H995">
        <f>_xlfn.XLOOKUP(B995,Products!$A$2:$A$51,Products!$D$2:$D$51)</f>
        <v>165.26</v>
      </c>
      <c r="I995" t="str">
        <f>_xlfn.XLOOKUP(E995,Salespersons!$A$2:$A$101,Salespersons!$B$2:$B$101)</f>
        <v>Kristin Rodriguez</v>
      </c>
      <c r="J995" t="str">
        <f>_xlfn.XLOOKUP(E995,Salespersons!$A$2:$A$101,Salespersons!$C$2:$C$101)</f>
        <v>West</v>
      </c>
      <c r="K995">
        <f t="shared" si="45"/>
        <v>991.56</v>
      </c>
      <c r="L995" t="str">
        <f t="shared" si="46"/>
        <v>November</v>
      </c>
      <c r="M995" t="str">
        <f t="shared" si="47"/>
        <v>2023</v>
      </c>
    </row>
    <row r="996" spans="1:13" x14ac:dyDescent="0.3">
      <c r="A996">
        <v>995</v>
      </c>
      <c r="B996">
        <v>9</v>
      </c>
      <c r="C996">
        <v>3</v>
      </c>
      <c r="D996" s="2">
        <v>45667</v>
      </c>
      <c r="E996">
        <v>30</v>
      </c>
      <c r="F996" t="str">
        <f>_xlfn.XLOOKUP(B996,Products!$A$2:$A$51,Products!$B$2:$B$51)</f>
        <v>Different</v>
      </c>
      <c r="G996" t="str">
        <f>_xlfn.XLOOKUP(B996,Products!$A$2:$A$51,Products!$C$2:$C$51)</f>
        <v>Home &amp; Kitchen</v>
      </c>
      <c r="H996">
        <f>_xlfn.XLOOKUP(B996,Products!$A$2:$A$51,Products!$D$2:$D$51)</f>
        <v>317.12</v>
      </c>
      <c r="I996" t="str">
        <f>_xlfn.XLOOKUP(E996,Salespersons!$A$2:$A$101,Salespersons!$B$2:$B$101)</f>
        <v>Chase Gilbert</v>
      </c>
      <c r="J996" t="str">
        <f>_xlfn.XLOOKUP(E996,Salespersons!$A$2:$A$101,Salespersons!$C$2:$C$101)</f>
        <v>East</v>
      </c>
      <c r="K996">
        <f t="shared" si="45"/>
        <v>951.36</v>
      </c>
      <c r="L996" t="str">
        <f t="shared" si="46"/>
        <v>January</v>
      </c>
      <c r="M996" t="str">
        <f t="shared" si="47"/>
        <v>2025</v>
      </c>
    </row>
    <row r="997" spans="1:13" x14ac:dyDescent="0.3">
      <c r="A997">
        <v>996</v>
      </c>
      <c r="B997">
        <v>26</v>
      </c>
      <c r="C997">
        <v>7</v>
      </c>
      <c r="D997" s="2">
        <v>45398</v>
      </c>
      <c r="E997">
        <v>20</v>
      </c>
      <c r="F997" t="str">
        <f>_xlfn.XLOOKUP(B997,Products!$A$2:$A$51,Products!$B$2:$B$51)</f>
        <v>He</v>
      </c>
      <c r="G997" t="str">
        <f>_xlfn.XLOOKUP(B997,Products!$A$2:$A$51,Products!$C$2:$C$51)</f>
        <v>Clothing</v>
      </c>
      <c r="H997">
        <f>_xlfn.XLOOKUP(B997,Products!$A$2:$A$51,Products!$D$2:$D$51)</f>
        <v>499.81</v>
      </c>
      <c r="I997" t="str">
        <f>_xlfn.XLOOKUP(E997,Salespersons!$A$2:$A$101,Salespersons!$B$2:$B$101)</f>
        <v>Kristy Skinner</v>
      </c>
      <c r="J997" t="str">
        <f>_xlfn.XLOOKUP(E997,Salespersons!$A$2:$A$101,Salespersons!$C$2:$C$101)</f>
        <v>North</v>
      </c>
      <c r="K997">
        <f t="shared" si="45"/>
        <v>3498.67</v>
      </c>
      <c r="L997" t="str">
        <f t="shared" si="46"/>
        <v>April</v>
      </c>
      <c r="M997" t="str">
        <f t="shared" si="47"/>
        <v>2024</v>
      </c>
    </row>
    <row r="998" spans="1:13" x14ac:dyDescent="0.3">
      <c r="A998">
        <v>997</v>
      </c>
      <c r="B998">
        <v>22</v>
      </c>
      <c r="C998">
        <v>6</v>
      </c>
      <c r="D998" s="2">
        <v>45446</v>
      </c>
      <c r="E998">
        <v>58</v>
      </c>
      <c r="F998" t="str">
        <f>_xlfn.XLOOKUP(B998,Products!$A$2:$A$51,Products!$B$2:$B$51)</f>
        <v>Detail</v>
      </c>
      <c r="G998" t="str">
        <f>_xlfn.XLOOKUP(B998,Products!$A$2:$A$51,Products!$C$2:$C$51)</f>
        <v>Clothing</v>
      </c>
      <c r="H998">
        <f>_xlfn.XLOOKUP(B998,Products!$A$2:$A$51,Products!$D$2:$D$51)</f>
        <v>393.11</v>
      </c>
      <c r="I998" t="str">
        <f>_xlfn.XLOOKUP(E998,Salespersons!$A$2:$A$101,Salespersons!$B$2:$B$101)</f>
        <v>Brandon Atkinson</v>
      </c>
      <c r="J998" t="str">
        <f>_xlfn.XLOOKUP(E998,Salespersons!$A$2:$A$101,Salespersons!$C$2:$C$101)</f>
        <v>West</v>
      </c>
      <c r="K998">
        <f t="shared" si="45"/>
        <v>2358.66</v>
      </c>
      <c r="L998" t="str">
        <f t="shared" si="46"/>
        <v>June</v>
      </c>
      <c r="M998" t="str">
        <f t="shared" si="47"/>
        <v>2024</v>
      </c>
    </row>
    <row r="999" spans="1:13" x14ac:dyDescent="0.3">
      <c r="A999">
        <v>998</v>
      </c>
      <c r="B999">
        <v>41</v>
      </c>
      <c r="C999">
        <v>9</v>
      </c>
      <c r="D999" s="2">
        <v>45608</v>
      </c>
      <c r="E999">
        <v>29</v>
      </c>
      <c r="F999" t="str">
        <f>_xlfn.XLOOKUP(B999,Products!$A$2:$A$51,Products!$B$2:$B$51)</f>
        <v>Almost</v>
      </c>
      <c r="G999" t="str">
        <f>_xlfn.XLOOKUP(B999,Products!$A$2:$A$51,Products!$C$2:$C$51)</f>
        <v>Home &amp; Kitchen</v>
      </c>
      <c r="H999">
        <f>_xlfn.XLOOKUP(B999,Products!$A$2:$A$51,Products!$D$2:$D$51)</f>
        <v>70.72</v>
      </c>
      <c r="I999" t="str">
        <f>_xlfn.XLOOKUP(E999,Salespersons!$A$2:$A$101,Salespersons!$B$2:$B$101)</f>
        <v>Ryan Griffith</v>
      </c>
      <c r="J999" t="str">
        <f>_xlfn.XLOOKUP(E999,Salespersons!$A$2:$A$101,Salespersons!$C$2:$C$101)</f>
        <v>East</v>
      </c>
      <c r="K999">
        <f t="shared" si="45"/>
        <v>636.48</v>
      </c>
      <c r="L999" t="str">
        <f t="shared" si="46"/>
        <v>November</v>
      </c>
      <c r="M999" t="str">
        <f t="shared" si="47"/>
        <v>2024</v>
      </c>
    </row>
    <row r="1000" spans="1:13" x14ac:dyDescent="0.3">
      <c r="A1000">
        <v>999</v>
      </c>
      <c r="B1000">
        <v>46</v>
      </c>
      <c r="C1000">
        <v>4</v>
      </c>
      <c r="D1000" s="2">
        <v>45395</v>
      </c>
      <c r="E1000">
        <v>24</v>
      </c>
      <c r="F1000" t="str">
        <f>_xlfn.XLOOKUP(B1000,Products!$A$2:$A$51,Products!$B$2:$B$51)</f>
        <v>Consider</v>
      </c>
      <c r="G1000" t="str">
        <f>_xlfn.XLOOKUP(B1000,Products!$A$2:$A$51,Products!$C$2:$C$51)</f>
        <v>Books</v>
      </c>
      <c r="H1000">
        <f>_xlfn.XLOOKUP(B1000,Products!$A$2:$A$51,Products!$D$2:$D$51)</f>
        <v>243.05</v>
      </c>
      <c r="I1000" t="str">
        <f>_xlfn.XLOOKUP(E1000,Salespersons!$A$2:$A$101,Salespersons!$B$2:$B$101)</f>
        <v>Ronald Henderson</v>
      </c>
      <c r="J1000" t="str">
        <f>_xlfn.XLOOKUP(E1000,Salespersons!$A$2:$A$101,Salespersons!$C$2:$C$101)</f>
        <v>East</v>
      </c>
      <c r="K1000">
        <f t="shared" si="45"/>
        <v>972.2</v>
      </c>
      <c r="L1000" t="str">
        <f t="shared" si="46"/>
        <v>April</v>
      </c>
      <c r="M1000" t="str">
        <f t="shared" si="47"/>
        <v>2024</v>
      </c>
    </row>
    <row r="1001" spans="1:13" x14ac:dyDescent="0.3">
      <c r="A1001">
        <v>1000</v>
      </c>
      <c r="B1001">
        <v>23</v>
      </c>
      <c r="C1001">
        <v>1</v>
      </c>
      <c r="D1001" s="2">
        <v>45304</v>
      </c>
      <c r="E1001">
        <v>1</v>
      </c>
      <c r="F1001" t="str">
        <f>_xlfn.XLOOKUP(B1001,Products!$A$2:$A$51,Products!$B$2:$B$51)</f>
        <v>Energy</v>
      </c>
      <c r="G1001" t="str">
        <f>_xlfn.XLOOKUP(B1001,Products!$A$2:$A$51,Products!$C$2:$C$51)</f>
        <v>Books</v>
      </c>
      <c r="H1001">
        <f>_xlfn.XLOOKUP(B1001,Products!$A$2:$A$51,Products!$D$2:$D$51)</f>
        <v>31.68</v>
      </c>
      <c r="I1001" t="str">
        <f>_xlfn.XLOOKUP(E1001,Salespersons!$A$2:$A$101,Salespersons!$B$2:$B$101)</f>
        <v>Valerie Gutierrez</v>
      </c>
      <c r="J1001" t="str">
        <f>_xlfn.XLOOKUP(E1001,Salespersons!$A$2:$A$101,Salespersons!$C$2:$C$101)</f>
        <v>East</v>
      </c>
      <c r="K1001">
        <f t="shared" si="45"/>
        <v>31.68</v>
      </c>
      <c r="L1001" t="str">
        <f t="shared" si="46"/>
        <v>January</v>
      </c>
      <c r="M1001" t="str">
        <f t="shared" si="47"/>
        <v>2024</v>
      </c>
    </row>
    <row r="1002" spans="1:13" x14ac:dyDescent="0.3">
      <c r="A1002">
        <v>1001</v>
      </c>
      <c r="B1002">
        <v>11</v>
      </c>
      <c r="C1002">
        <v>6</v>
      </c>
      <c r="D1002" s="2">
        <v>45792</v>
      </c>
      <c r="E1002">
        <v>89</v>
      </c>
      <c r="F1002" t="str">
        <f>_xlfn.XLOOKUP(B1002,Products!$A$2:$A$51,Products!$B$2:$B$51)</f>
        <v>News</v>
      </c>
      <c r="G1002" t="str">
        <f>_xlfn.XLOOKUP(B1002,Products!$A$2:$A$51,Products!$C$2:$C$51)</f>
        <v>Clothing</v>
      </c>
      <c r="H1002">
        <f>_xlfn.XLOOKUP(B1002,Products!$A$2:$A$51,Products!$D$2:$D$51)</f>
        <v>113.76</v>
      </c>
      <c r="I1002" t="str">
        <f>_xlfn.XLOOKUP(E1002,Salespersons!$A$2:$A$101,Salespersons!$B$2:$B$101)</f>
        <v>Billy Smith</v>
      </c>
      <c r="J1002" t="str">
        <f>_xlfn.XLOOKUP(E1002,Salespersons!$A$2:$A$101,Salespersons!$C$2:$C$101)</f>
        <v>East</v>
      </c>
      <c r="K1002">
        <f t="shared" si="45"/>
        <v>682.56000000000006</v>
      </c>
      <c r="L1002" t="str">
        <f t="shared" si="46"/>
        <v>May</v>
      </c>
      <c r="M1002" t="str">
        <f t="shared" si="47"/>
        <v>2025</v>
      </c>
    </row>
    <row r="1003" spans="1:13" x14ac:dyDescent="0.3">
      <c r="A1003">
        <v>1002</v>
      </c>
      <c r="B1003">
        <v>10</v>
      </c>
      <c r="C1003">
        <v>9</v>
      </c>
      <c r="D1003" s="2">
        <v>45847</v>
      </c>
      <c r="E1003">
        <v>27</v>
      </c>
      <c r="F1003" t="str">
        <f>_xlfn.XLOOKUP(B1003,Products!$A$2:$A$51,Products!$B$2:$B$51)</f>
        <v>Live</v>
      </c>
      <c r="G1003" t="str">
        <f>_xlfn.XLOOKUP(B1003,Products!$A$2:$A$51,Products!$C$2:$C$51)</f>
        <v>Home &amp; Kitchen</v>
      </c>
      <c r="H1003">
        <f>_xlfn.XLOOKUP(B1003,Products!$A$2:$A$51,Products!$D$2:$D$51)</f>
        <v>406.51</v>
      </c>
      <c r="I1003" t="str">
        <f>_xlfn.XLOOKUP(E1003,Salespersons!$A$2:$A$101,Salespersons!$B$2:$B$101)</f>
        <v>Emily Smith</v>
      </c>
      <c r="J1003" t="str">
        <f>_xlfn.XLOOKUP(E1003,Salespersons!$A$2:$A$101,Salespersons!$C$2:$C$101)</f>
        <v>South</v>
      </c>
      <c r="K1003">
        <f t="shared" si="45"/>
        <v>3658.59</v>
      </c>
      <c r="L1003" t="str">
        <f t="shared" si="46"/>
        <v>July</v>
      </c>
      <c r="M1003" t="str">
        <f t="shared" si="47"/>
        <v>2025</v>
      </c>
    </row>
    <row r="1004" spans="1:13" x14ac:dyDescent="0.3">
      <c r="A1004">
        <v>1003</v>
      </c>
      <c r="B1004">
        <v>23</v>
      </c>
      <c r="C1004">
        <v>8</v>
      </c>
      <c r="D1004" s="2">
        <v>45716</v>
      </c>
      <c r="E1004">
        <v>89</v>
      </c>
      <c r="F1004" t="str">
        <f>_xlfn.XLOOKUP(B1004,Products!$A$2:$A$51,Products!$B$2:$B$51)</f>
        <v>Energy</v>
      </c>
      <c r="G1004" t="str">
        <f>_xlfn.XLOOKUP(B1004,Products!$A$2:$A$51,Products!$C$2:$C$51)</f>
        <v>Books</v>
      </c>
      <c r="H1004">
        <f>_xlfn.XLOOKUP(B1004,Products!$A$2:$A$51,Products!$D$2:$D$51)</f>
        <v>31.68</v>
      </c>
      <c r="I1004" t="str">
        <f>_xlfn.XLOOKUP(E1004,Salespersons!$A$2:$A$101,Salespersons!$B$2:$B$101)</f>
        <v>Billy Smith</v>
      </c>
      <c r="J1004" t="str">
        <f>_xlfn.XLOOKUP(E1004,Salespersons!$A$2:$A$101,Salespersons!$C$2:$C$101)</f>
        <v>East</v>
      </c>
      <c r="K1004">
        <f t="shared" si="45"/>
        <v>253.44</v>
      </c>
      <c r="L1004" t="str">
        <f t="shared" si="46"/>
        <v>February</v>
      </c>
      <c r="M1004" t="str">
        <f t="shared" si="47"/>
        <v>2025</v>
      </c>
    </row>
    <row r="1005" spans="1:13" x14ac:dyDescent="0.3">
      <c r="A1005">
        <v>1004</v>
      </c>
      <c r="B1005">
        <v>5</v>
      </c>
      <c r="C1005">
        <v>2</v>
      </c>
      <c r="D1005" s="2">
        <v>45313</v>
      </c>
      <c r="E1005">
        <v>21</v>
      </c>
      <c r="F1005" t="str">
        <f>_xlfn.XLOOKUP(B1005,Products!$A$2:$A$51,Products!$B$2:$B$51)</f>
        <v>Table</v>
      </c>
      <c r="G1005" t="str">
        <f>_xlfn.XLOOKUP(B1005,Products!$A$2:$A$51,Products!$C$2:$C$51)</f>
        <v>Toys</v>
      </c>
      <c r="H1005">
        <f>_xlfn.XLOOKUP(B1005,Products!$A$2:$A$51,Products!$D$2:$D$51)</f>
        <v>100.72</v>
      </c>
      <c r="I1005" t="str">
        <f>_xlfn.XLOOKUP(E1005,Salespersons!$A$2:$A$101,Salespersons!$B$2:$B$101)</f>
        <v>David Harris</v>
      </c>
      <c r="J1005" t="str">
        <f>_xlfn.XLOOKUP(E1005,Salespersons!$A$2:$A$101,Salespersons!$C$2:$C$101)</f>
        <v>West</v>
      </c>
      <c r="K1005">
        <f t="shared" si="45"/>
        <v>201.44</v>
      </c>
      <c r="L1005" t="str">
        <f t="shared" si="46"/>
        <v>January</v>
      </c>
      <c r="M1005" t="str">
        <f t="shared" si="47"/>
        <v>2024</v>
      </c>
    </row>
    <row r="1006" spans="1:13" x14ac:dyDescent="0.3">
      <c r="A1006">
        <v>1005</v>
      </c>
      <c r="B1006">
        <v>26</v>
      </c>
      <c r="C1006">
        <v>3</v>
      </c>
      <c r="D1006" s="2">
        <v>45644</v>
      </c>
      <c r="E1006">
        <v>17</v>
      </c>
      <c r="F1006" t="str">
        <f>_xlfn.XLOOKUP(B1006,Products!$A$2:$A$51,Products!$B$2:$B$51)</f>
        <v>He</v>
      </c>
      <c r="G1006" t="str">
        <f>_xlfn.XLOOKUP(B1006,Products!$A$2:$A$51,Products!$C$2:$C$51)</f>
        <v>Clothing</v>
      </c>
      <c r="H1006">
        <f>_xlfn.XLOOKUP(B1006,Products!$A$2:$A$51,Products!$D$2:$D$51)</f>
        <v>499.81</v>
      </c>
      <c r="I1006" t="str">
        <f>_xlfn.XLOOKUP(E1006,Salespersons!$A$2:$A$101,Salespersons!$B$2:$B$101)</f>
        <v>Christine Arellano</v>
      </c>
      <c r="J1006" t="str">
        <f>_xlfn.XLOOKUP(E1006,Salespersons!$A$2:$A$101,Salespersons!$C$2:$C$101)</f>
        <v>South</v>
      </c>
      <c r="K1006">
        <f t="shared" si="45"/>
        <v>1499.43</v>
      </c>
      <c r="L1006" t="str">
        <f t="shared" si="46"/>
        <v>December</v>
      </c>
      <c r="M1006" t="str">
        <f t="shared" si="47"/>
        <v>2024</v>
      </c>
    </row>
    <row r="1007" spans="1:13" x14ac:dyDescent="0.3">
      <c r="A1007">
        <v>1006</v>
      </c>
      <c r="B1007">
        <v>4</v>
      </c>
      <c r="C1007">
        <v>8</v>
      </c>
      <c r="D1007" s="2">
        <v>45741</v>
      </c>
      <c r="E1007">
        <v>92</v>
      </c>
      <c r="F1007" t="str">
        <f>_xlfn.XLOOKUP(B1007,Products!$A$2:$A$51,Products!$B$2:$B$51)</f>
        <v>Half</v>
      </c>
      <c r="G1007" t="str">
        <f>_xlfn.XLOOKUP(B1007,Products!$A$2:$A$51,Products!$C$2:$C$51)</f>
        <v>Home &amp; Kitchen</v>
      </c>
      <c r="H1007">
        <f>_xlfn.XLOOKUP(B1007,Products!$A$2:$A$51,Products!$D$2:$D$51)</f>
        <v>420.81</v>
      </c>
      <c r="I1007" t="str">
        <f>_xlfn.XLOOKUP(E1007,Salespersons!$A$2:$A$101,Salespersons!$B$2:$B$101)</f>
        <v>Larry Rivera</v>
      </c>
      <c r="J1007" t="str">
        <f>_xlfn.XLOOKUP(E1007,Salespersons!$A$2:$A$101,Salespersons!$C$2:$C$101)</f>
        <v>North</v>
      </c>
      <c r="K1007">
        <f t="shared" si="45"/>
        <v>3366.48</v>
      </c>
      <c r="L1007" t="str">
        <f t="shared" si="46"/>
        <v>March</v>
      </c>
      <c r="M1007" t="str">
        <f t="shared" si="47"/>
        <v>2025</v>
      </c>
    </row>
    <row r="1008" spans="1:13" x14ac:dyDescent="0.3">
      <c r="A1008">
        <v>1007</v>
      </c>
      <c r="B1008">
        <v>43</v>
      </c>
      <c r="C1008">
        <v>9</v>
      </c>
      <c r="D1008" s="2">
        <v>45467</v>
      </c>
      <c r="E1008">
        <v>32</v>
      </c>
      <c r="F1008" t="str">
        <f>_xlfn.XLOOKUP(B1008,Products!$A$2:$A$51,Products!$B$2:$B$51)</f>
        <v>Seem</v>
      </c>
      <c r="G1008" t="str">
        <f>_xlfn.XLOOKUP(B1008,Products!$A$2:$A$51,Products!$C$2:$C$51)</f>
        <v>Toys</v>
      </c>
      <c r="H1008">
        <f>_xlfn.XLOOKUP(B1008,Products!$A$2:$A$51,Products!$D$2:$D$51)</f>
        <v>98.01</v>
      </c>
      <c r="I1008" t="str">
        <f>_xlfn.XLOOKUP(E1008,Salespersons!$A$2:$A$101,Salespersons!$B$2:$B$101)</f>
        <v>Michael Adams</v>
      </c>
      <c r="J1008" t="str">
        <f>_xlfn.XLOOKUP(E1008,Salespersons!$A$2:$A$101,Salespersons!$C$2:$C$101)</f>
        <v>North</v>
      </c>
      <c r="K1008">
        <f t="shared" si="45"/>
        <v>882.09</v>
      </c>
      <c r="L1008" t="str">
        <f t="shared" si="46"/>
        <v>June</v>
      </c>
      <c r="M1008" t="str">
        <f t="shared" si="47"/>
        <v>2024</v>
      </c>
    </row>
    <row r="1009" spans="1:13" x14ac:dyDescent="0.3">
      <c r="A1009">
        <v>1008</v>
      </c>
      <c r="B1009">
        <v>27</v>
      </c>
      <c r="C1009">
        <v>8</v>
      </c>
      <c r="D1009" s="2">
        <v>45322</v>
      </c>
      <c r="E1009">
        <v>44</v>
      </c>
      <c r="F1009" t="str">
        <f>_xlfn.XLOOKUP(B1009,Products!$A$2:$A$51,Products!$B$2:$B$51)</f>
        <v>Girl</v>
      </c>
      <c r="G1009" t="str">
        <f>_xlfn.XLOOKUP(B1009,Products!$A$2:$A$51,Products!$C$2:$C$51)</f>
        <v>Home &amp; Kitchen</v>
      </c>
      <c r="H1009">
        <f>_xlfn.XLOOKUP(B1009,Products!$A$2:$A$51,Products!$D$2:$D$51)</f>
        <v>475.19</v>
      </c>
      <c r="I1009" t="str">
        <f>_xlfn.XLOOKUP(E1009,Salespersons!$A$2:$A$101,Salespersons!$B$2:$B$101)</f>
        <v>Virginia Richards</v>
      </c>
      <c r="J1009" t="str">
        <f>_xlfn.XLOOKUP(E1009,Salespersons!$A$2:$A$101,Salespersons!$C$2:$C$101)</f>
        <v>East</v>
      </c>
      <c r="K1009">
        <f t="shared" si="45"/>
        <v>3801.52</v>
      </c>
      <c r="L1009" t="str">
        <f t="shared" si="46"/>
        <v>January</v>
      </c>
      <c r="M1009" t="str">
        <f t="shared" si="47"/>
        <v>2024</v>
      </c>
    </row>
    <row r="1010" spans="1:13" x14ac:dyDescent="0.3">
      <c r="A1010">
        <v>1009</v>
      </c>
      <c r="B1010">
        <v>38</v>
      </c>
      <c r="C1010">
        <v>1</v>
      </c>
      <c r="D1010" s="2">
        <v>45461</v>
      </c>
      <c r="E1010">
        <v>98</v>
      </c>
      <c r="F1010" t="str">
        <f>_xlfn.XLOOKUP(B1010,Products!$A$2:$A$51,Products!$B$2:$B$51)</f>
        <v>Smile</v>
      </c>
      <c r="G1010" t="str">
        <f>_xlfn.XLOOKUP(B1010,Products!$A$2:$A$51,Products!$C$2:$C$51)</f>
        <v>Clothing</v>
      </c>
      <c r="H1010">
        <f>_xlfn.XLOOKUP(B1010,Products!$A$2:$A$51,Products!$D$2:$D$51)</f>
        <v>49.56</v>
      </c>
      <c r="I1010" t="str">
        <f>_xlfn.XLOOKUP(E1010,Salespersons!$A$2:$A$101,Salespersons!$B$2:$B$101)</f>
        <v>Mrs. Marie Rodriguez</v>
      </c>
      <c r="J1010" t="str">
        <f>_xlfn.XLOOKUP(E1010,Salespersons!$A$2:$A$101,Salespersons!$C$2:$C$101)</f>
        <v>East</v>
      </c>
      <c r="K1010">
        <f t="shared" si="45"/>
        <v>49.56</v>
      </c>
      <c r="L1010" t="str">
        <f t="shared" si="46"/>
        <v>June</v>
      </c>
      <c r="M1010" t="str">
        <f t="shared" si="47"/>
        <v>2024</v>
      </c>
    </row>
    <row r="1011" spans="1:13" x14ac:dyDescent="0.3">
      <c r="A1011">
        <v>1010</v>
      </c>
      <c r="B1011">
        <v>34</v>
      </c>
      <c r="C1011">
        <v>3</v>
      </c>
      <c r="D1011" s="2">
        <v>45417</v>
      </c>
      <c r="E1011">
        <v>22</v>
      </c>
      <c r="F1011" t="str">
        <f>_xlfn.XLOOKUP(B1011,Products!$A$2:$A$51,Products!$B$2:$B$51)</f>
        <v>Law</v>
      </c>
      <c r="G1011" t="str">
        <f>_xlfn.XLOOKUP(B1011,Products!$A$2:$A$51,Products!$C$2:$C$51)</f>
        <v>Books</v>
      </c>
      <c r="H1011">
        <f>_xlfn.XLOOKUP(B1011,Products!$A$2:$A$51,Products!$D$2:$D$51)</f>
        <v>319.54000000000002</v>
      </c>
      <c r="I1011" t="str">
        <f>_xlfn.XLOOKUP(E1011,Salespersons!$A$2:$A$101,Salespersons!$B$2:$B$101)</f>
        <v>Laura Barnes</v>
      </c>
      <c r="J1011" t="str">
        <f>_xlfn.XLOOKUP(E1011,Salespersons!$A$2:$A$101,Salespersons!$C$2:$C$101)</f>
        <v>North</v>
      </c>
      <c r="K1011">
        <f t="shared" si="45"/>
        <v>958.62000000000012</v>
      </c>
      <c r="L1011" t="str">
        <f t="shared" si="46"/>
        <v>May</v>
      </c>
      <c r="M1011" t="str">
        <f t="shared" si="47"/>
        <v>2024</v>
      </c>
    </row>
    <row r="1012" spans="1:13" x14ac:dyDescent="0.3">
      <c r="A1012">
        <v>1011</v>
      </c>
      <c r="B1012">
        <v>3</v>
      </c>
      <c r="C1012">
        <v>8</v>
      </c>
      <c r="D1012" s="2">
        <v>45330</v>
      </c>
      <c r="E1012">
        <v>42</v>
      </c>
      <c r="F1012" t="str">
        <f>_xlfn.XLOOKUP(B1012,Products!$A$2:$A$51,Products!$B$2:$B$51)</f>
        <v>Nothing</v>
      </c>
      <c r="G1012" t="str">
        <f>_xlfn.XLOOKUP(B1012,Products!$A$2:$A$51,Products!$C$2:$C$51)</f>
        <v>Books</v>
      </c>
      <c r="H1012">
        <f>_xlfn.XLOOKUP(B1012,Products!$A$2:$A$51,Products!$D$2:$D$51)</f>
        <v>425.44</v>
      </c>
      <c r="I1012" t="str">
        <f>_xlfn.XLOOKUP(E1012,Salespersons!$A$2:$A$101,Salespersons!$B$2:$B$101)</f>
        <v>Jason Oliver</v>
      </c>
      <c r="J1012" t="str">
        <f>_xlfn.XLOOKUP(E1012,Salespersons!$A$2:$A$101,Salespersons!$C$2:$C$101)</f>
        <v>South</v>
      </c>
      <c r="K1012">
        <f t="shared" si="45"/>
        <v>3403.52</v>
      </c>
      <c r="L1012" t="str">
        <f t="shared" si="46"/>
        <v>February</v>
      </c>
      <c r="M1012" t="str">
        <f t="shared" si="47"/>
        <v>2024</v>
      </c>
    </row>
    <row r="1013" spans="1:13" x14ac:dyDescent="0.3">
      <c r="A1013">
        <v>1012</v>
      </c>
      <c r="B1013">
        <v>50</v>
      </c>
      <c r="C1013">
        <v>1</v>
      </c>
      <c r="D1013" s="2">
        <v>45798</v>
      </c>
      <c r="E1013">
        <v>83</v>
      </c>
      <c r="F1013" t="str">
        <f>_xlfn.XLOOKUP(B1013,Products!$A$2:$A$51,Products!$B$2:$B$51)</f>
        <v>Newspaper</v>
      </c>
      <c r="G1013" t="str">
        <f>_xlfn.XLOOKUP(B1013,Products!$A$2:$A$51,Products!$C$2:$C$51)</f>
        <v>Clothing</v>
      </c>
      <c r="H1013">
        <f>_xlfn.XLOOKUP(B1013,Products!$A$2:$A$51,Products!$D$2:$D$51)</f>
        <v>256.36</v>
      </c>
      <c r="I1013" t="str">
        <f>_xlfn.XLOOKUP(E1013,Salespersons!$A$2:$A$101,Salespersons!$B$2:$B$101)</f>
        <v>Stephen Ortiz</v>
      </c>
      <c r="J1013" t="str">
        <f>_xlfn.XLOOKUP(E1013,Salespersons!$A$2:$A$101,Salespersons!$C$2:$C$101)</f>
        <v>North</v>
      </c>
      <c r="K1013">
        <f t="shared" si="45"/>
        <v>256.36</v>
      </c>
      <c r="L1013" t="str">
        <f t="shared" si="46"/>
        <v>May</v>
      </c>
      <c r="M1013" t="str">
        <f t="shared" si="47"/>
        <v>2025</v>
      </c>
    </row>
    <row r="1014" spans="1:13" x14ac:dyDescent="0.3">
      <c r="A1014">
        <v>1013</v>
      </c>
      <c r="B1014">
        <v>32</v>
      </c>
      <c r="C1014">
        <v>7</v>
      </c>
      <c r="D1014" s="2">
        <v>45165</v>
      </c>
      <c r="E1014">
        <v>62</v>
      </c>
      <c r="F1014" t="str">
        <f>_xlfn.XLOOKUP(B1014,Products!$A$2:$A$51,Products!$B$2:$B$51)</f>
        <v>Former</v>
      </c>
      <c r="G1014" t="str">
        <f>_xlfn.XLOOKUP(B1014,Products!$A$2:$A$51,Products!$C$2:$C$51)</f>
        <v>Books</v>
      </c>
      <c r="H1014">
        <f>_xlfn.XLOOKUP(B1014,Products!$A$2:$A$51,Products!$D$2:$D$51)</f>
        <v>373.97</v>
      </c>
      <c r="I1014" t="str">
        <f>_xlfn.XLOOKUP(E1014,Salespersons!$A$2:$A$101,Salespersons!$B$2:$B$101)</f>
        <v>Kristen Miller</v>
      </c>
      <c r="J1014" t="str">
        <f>_xlfn.XLOOKUP(E1014,Salespersons!$A$2:$A$101,Salespersons!$C$2:$C$101)</f>
        <v>North</v>
      </c>
      <c r="K1014">
        <f t="shared" si="45"/>
        <v>2617.79</v>
      </c>
      <c r="L1014" t="str">
        <f t="shared" si="46"/>
        <v>August</v>
      </c>
      <c r="M1014" t="str">
        <f t="shared" si="47"/>
        <v>2023</v>
      </c>
    </row>
    <row r="1015" spans="1:13" x14ac:dyDescent="0.3">
      <c r="A1015">
        <v>1014</v>
      </c>
      <c r="B1015">
        <v>26</v>
      </c>
      <c r="C1015">
        <v>4</v>
      </c>
      <c r="D1015" s="2">
        <v>45754</v>
      </c>
      <c r="E1015">
        <v>48</v>
      </c>
      <c r="F1015" t="str">
        <f>_xlfn.XLOOKUP(B1015,Products!$A$2:$A$51,Products!$B$2:$B$51)</f>
        <v>He</v>
      </c>
      <c r="G1015" t="str">
        <f>_xlfn.XLOOKUP(B1015,Products!$A$2:$A$51,Products!$C$2:$C$51)</f>
        <v>Clothing</v>
      </c>
      <c r="H1015">
        <f>_xlfn.XLOOKUP(B1015,Products!$A$2:$A$51,Products!$D$2:$D$51)</f>
        <v>499.81</v>
      </c>
      <c r="I1015" t="str">
        <f>_xlfn.XLOOKUP(E1015,Salespersons!$A$2:$A$101,Salespersons!$B$2:$B$101)</f>
        <v>Jacob Woods</v>
      </c>
      <c r="J1015" t="str">
        <f>_xlfn.XLOOKUP(E1015,Salespersons!$A$2:$A$101,Salespersons!$C$2:$C$101)</f>
        <v>West</v>
      </c>
      <c r="K1015">
        <f t="shared" si="45"/>
        <v>1999.24</v>
      </c>
      <c r="L1015" t="str">
        <f t="shared" si="46"/>
        <v>April</v>
      </c>
      <c r="M1015" t="str">
        <f t="shared" si="47"/>
        <v>2025</v>
      </c>
    </row>
    <row r="1016" spans="1:13" x14ac:dyDescent="0.3">
      <c r="A1016">
        <v>1015</v>
      </c>
      <c r="B1016">
        <v>18</v>
      </c>
      <c r="C1016">
        <v>7</v>
      </c>
      <c r="D1016" s="2">
        <v>45783</v>
      </c>
      <c r="E1016">
        <v>8</v>
      </c>
      <c r="F1016" t="str">
        <f>_xlfn.XLOOKUP(B1016,Products!$A$2:$A$51,Products!$B$2:$B$51)</f>
        <v>You</v>
      </c>
      <c r="G1016" t="str">
        <f>_xlfn.XLOOKUP(B1016,Products!$A$2:$A$51,Products!$C$2:$C$51)</f>
        <v>Books</v>
      </c>
      <c r="H1016">
        <f>_xlfn.XLOOKUP(B1016,Products!$A$2:$A$51,Products!$D$2:$D$51)</f>
        <v>128.16</v>
      </c>
      <c r="I1016" t="str">
        <f>_xlfn.XLOOKUP(E1016,Salespersons!$A$2:$A$101,Salespersons!$B$2:$B$101)</f>
        <v>Kimberly Brown</v>
      </c>
      <c r="J1016" t="str">
        <f>_xlfn.XLOOKUP(E1016,Salespersons!$A$2:$A$101,Salespersons!$C$2:$C$101)</f>
        <v>East</v>
      </c>
      <c r="K1016">
        <f t="shared" si="45"/>
        <v>897.12</v>
      </c>
      <c r="L1016" t="str">
        <f t="shared" si="46"/>
        <v>May</v>
      </c>
      <c r="M1016" t="str">
        <f t="shared" si="47"/>
        <v>2025</v>
      </c>
    </row>
    <row r="1017" spans="1:13" x14ac:dyDescent="0.3">
      <c r="A1017">
        <v>1016</v>
      </c>
      <c r="B1017">
        <v>7</v>
      </c>
      <c r="C1017">
        <v>4</v>
      </c>
      <c r="D1017" s="2">
        <v>45241</v>
      </c>
      <c r="E1017">
        <v>2</v>
      </c>
      <c r="F1017" t="str">
        <f>_xlfn.XLOOKUP(B1017,Products!$A$2:$A$51,Products!$B$2:$B$51)</f>
        <v>Avoid</v>
      </c>
      <c r="G1017" t="str">
        <f>_xlfn.XLOOKUP(B1017,Products!$A$2:$A$51,Products!$C$2:$C$51)</f>
        <v>Books</v>
      </c>
      <c r="H1017">
        <f>_xlfn.XLOOKUP(B1017,Products!$A$2:$A$51,Products!$D$2:$D$51)</f>
        <v>419</v>
      </c>
      <c r="I1017" t="str">
        <f>_xlfn.XLOOKUP(E1017,Salespersons!$A$2:$A$101,Salespersons!$B$2:$B$101)</f>
        <v>Johnny Jackson</v>
      </c>
      <c r="J1017" t="str">
        <f>_xlfn.XLOOKUP(E1017,Salespersons!$A$2:$A$101,Salespersons!$C$2:$C$101)</f>
        <v>East</v>
      </c>
      <c r="K1017">
        <f t="shared" si="45"/>
        <v>1676</v>
      </c>
      <c r="L1017" t="str">
        <f t="shared" si="46"/>
        <v>November</v>
      </c>
      <c r="M1017" t="str">
        <f t="shared" si="47"/>
        <v>2023</v>
      </c>
    </row>
    <row r="1018" spans="1:13" x14ac:dyDescent="0.3">
      <c r="A1018">
        <v>1017</v>
      </c>
      <c r="B1018">
        <v>45</v>
      </c>
      <c r="C1018">
        <v>8</v>
      </c>
      <c r="D1018" s="2">
        <v>45777</v>
      </c>
      <c r="E1018">
        <v>5</v>
      </c>
      <c r="F1018" t="str">
        <f>_xlfn.XLOOKUP(B1018,Products!$A$2:$A$51,Products!$B$2:$B$51)</f>
        <v>Scientist</v>
      </c>
      <c r="G1018" t="str">
        <f>_xlfn.XLOOKUP(B1018,Products!$A$2:$A$51,Products!$C$2:$C$51)</f>
        <v>Toys</v>
      </c>
      <c r="H1018">
        <f>_xlfn.XLOOKUP(B1018,Products!$A$2:$A$51,Products!$D$2:$D$51)</f>
        <v>483.37</v>
      </c>
      <c r="I1018" t="str">
        <f>_xlfn.XLOOKUP(E1018,Salespersons!$A$2:$A$101,Salespersons!$B$2:$B$101)</f>
        <v>Suzanne Alvarez</v>
      </c>
      <c r="J1018" t="str">
        <f>_xlfn.XLOOKUP(E1018,Salespersons!$A$2:$A$101,Salespersons!$C$2:$C$101)</f>
        <v>West</v>
      </c>
      <c r="K1018">
        <f t="shared" si="45"/>
        <v>3866.96</v>
      </c>
      <c r="L1018" t="str">
        <f t="shared" si="46"/>
        <v>April</v>
      </c>
      <c r="M1018" t="str">
        <f t="shared" si="47"/>
        <v>2025</v>
      </c>
    </row>
    <row r="1019" spans="1:13" x14ac:dyDescent="0.3">
      <c r="A1019">
        <v>1018</v>
      </c>
      <c r="B1019">
        <v>13</v>
      </c>
      <c r="C1019">
        <v>6</v>
      </c>
      <c r="D1019" s="2">
        <v>45488</v>
      </c>
      <c r="E1019">
        <v>28</v>
      </c>
      <c r="F1019" t="str">
        <f>_xlfn.XLOOKUP(B1019,Products!$A$2:$A$51,Products!$B$2:$B$51)</f>
        <v>Beat</v>
      </c>
      <c r="G1019" t="str">
        <f>_xlfn.XLOOKUP(B1019,Products!$A$2:$A$51,Products!$C$2:$C$51)</f>
        <v>Toys</v>
      </c>
      <c r="H1019">
        <f>_xlfn.XLOOKUP(B1019,Products!$A$2:$A$51,Products!$D$2:$D$51)</f>
        <v>430.93</v>
      </c>
      <c r="I1019" t="str">
        <f>_xlfn.XLOOKUP(E1019,Salespersons!$A$2:$A$101,Salespersons!$B$2:$B$101)</f>
        <v>Victoria Rice</v>
      </c>
      <c r="J1019" t="str">
        <f>_xlfn.XLOOKUP(E1019,Salespersons!$A$2:$A$101,Salespersons!$C$2:$C$101)</f>
        <v>North</v>
      </c>
      <c r="K1019">
        <f t="shared" si="45"/>
        <v>2585.58</v>
      </c>
      <c r="L1019" t="str">
        <f t="shared" si="46"/>
        <v>July</v>
      </c>
      <c r="M1019" t="str">
        <f t="shared" si="47"/>
        <v>2024</v>
      </c>
    </row>
    <row r="1020" spans="1:13" x14ac:dyDescent="0.3">
      <c r="A1020">
        <v>1019</v>
      </c>
      <c r="B1020">
        <v>6</v>
      </c>
      <c r="C1020">
        <v>8</v>
      </c>
      <c r="D1020" s="2">
        <v>45466</v>
      </c>
      <c r="E1020">
        <v>4</v>
      </c>
      <c r="F1020" t="str">
        <f>_xlfn.XLOOKUP(B1020,Products!$A$2:$A$51,Products!$B$2:$B$51)</f>
        <v>Gas</v>
      </c>
      <c r="G1020" t="str">
        <f>_xlfn.XLOOKUP(B1020,Products!$A$2:$A$51,Products!$C$2:$C$51)</f>
        <v>Home &amp; Kitchen</v>
      </c>
      <c r="H1020">
        <f>_xlfn.XLOOKUP(B1020,Products!$A$2:$A$51,Products!$D$2:$D$51)</f>
        <v>79.7</v>
      </c>
      <c r="I1020" t="str">
        <f>_xlfn.XLOOKUP(E1020,Salespersons!$A$2:$A$101,Salespersons!$B$2:$B$101)</f>
        <v>Luke Bennett</v>
      </c>
      <c r="J1020" t="str">
        <f>_xlfn.XLOOKUP(E1020,Salespersons!$A$2:$A$101,Salespersons!$C$2:$C$101)</f>
        <v>West</v>
      </c>
      <c r="K1020">
        <f t="shared" si="45"/>
        <v>637.6</v>
      </c>
      <c r="L1020" t="str">
        <f t="shared" si="46"/>
        <v>June</v>
      </c>
      <c r="M1020" t="str">
        <f t="shared" si="47"/>
        <v>2024</v>
      </c>
    </row>
    <row r="1021" spans="1:13" x14ac:dyDescent="0.3">
      <c r="A1021">
        <v>1020</v>
      </c>
      <c r="B1021">
        <v>35</v>
      </c>
      <c r="C1021">
        <v>1</v>
      </c>
      <c r="D1021" s="2">
        <v>45235</v>
      </c>
      <c r="E1021">
        <v>53</v>
      </c>
      <c r="F1021" t="str">
        <f>_xlfn.XLOOKUP(B1021,Products!$A$2:$A$51,Products!$B$2:$B$51)</f>
        <v>Ok</v>
      </c>
      <c r="G1021" t="str">
        <f>_xlfn.XLOOKUP(B1021,Products!$A$2:$A$51,Products!$C$2:$C$51)</f>
        <v>Books</v>
      </c>
      <c r="H1021">
        <f>_xlfn.XLOOKUP(B1021,Products!$A$2:$A$51,Products!$D$2:$D$51)</f>
        <v>252.35</v>
      </c>
      <c r="I1021" t="str">
        <f>_xlfn.XLOOKUP(E1021,Salespersons!$A$2:$A$101,Salespersons!$B$2:$B$101)</f>
        <v>Patricia Odonnell</v>
      </c>
      <c r="J1021" t="str">
        <f>_xlfn.XLOOKUP(E1021,Salespersons!$A$2:$A$101,Salespersons!$C$2:$C$101)</f>
        <v>South</v>
      </c>
      <c r="K1021">
        <f t="shared" si="45"/>
        <v>252.35</v>
      </c>
      <c r="L1021" t="str">
        <f t="shared" si="46"/>
        <v>November</v>
      </c>
      <c r="M1021" t="str">
        <f t="shared" si="47"/>
        <v>2023</v>
      </c>
    </row>
    <row r="1022" spans="1:13" x14ac:dyDescent="0.3">
      <c r="A1022">
        <v>1021</v>
      </c>
      <c r="B1022">
        <v>31</v>
      </c>
      <c r="C1022">
        <v>9</v>
      </c>
      <c r="D1022" s="2">
        <v>45248</v>
      </c>
      <c r="E1022">
        <v>100</v>
      </c>
      <c r="F1022" t="str">
        <f>_xlfn.XLOOKUP(B1022,Products!$A$2:$A$51,Products!$B$2:$B$51)</f>
        <v>Tell</v>
      </c>
      <c r="G1022" t="str">
        <f>_xlfn.XLOOKUP(B1022,Products!$A$2:$A$51,Products!$C$2:$C$51)</f>
        <v>Books</v>
      </c>
      <c r="H1022">
        <f>_xlfn.XLOOKUP(B1022,Products!$A$2:$A$51,Products!$D$2:$D$51)</f>
        <v>83.85</v>
      </c>
      <c r="I1022" t="str">
        <f>_xlfn.XLOOKUP(E1022,Salespersons!$A$2:$A$101,Salespersons!$B$2:$B$101)</f>
        <v>Sara Strong</v>
      </c>
      <c r="J1022" t="str">
        <f>_xlfn.XLOOKUP(E1022,Salespersons!$A$2:$A$101,Salespersons!$C$2:$C$101)</f>
        <v>North</v>
      </c>
      <c r="K1022">
        <f t="shared" si="45"/>
        <v>754.65</v>
      </c>
      <c r="L1022" t="str">
        <f t="shared" si="46"/>
        <v>November</v>
      </c>
      <c r="M1022" t="str">
        <f t="shared" si="47"/>
        <v>2023</v>
      </c>
    </row>
    <row r="1023" spans="1:13" x14ac:dyDescent="0.3">
      <c r="A1023">
        <v>1022</v>
      </c>
      <c r="B1023">
        <v>42</v>
      </c>
      <c r="C1023">
        <v>9</v>
      </c>
      <c r="D1023" s="2">
        <v>45719</v>
      </c>
      <c r="E1023">
        <v>1</v>
      </c>
      <c r="F1023" t="str">
        <f>_xlfn.XLOOKUP(B1023,Products!$A$2:$A$51,Products!$B$2:$B$51)</f>
        <v>Deep</v>
      </c>
      <c r="G1023" t="str">
        <f>_xlfn.XLOOKUP(B1023,Products!$A$2:$A$51,Products!$C$2:$C$51)</f>
        <v>Toys</v>
      </c>
      <c r="H1023">
        <f>_xlfn.XLOOKUP(B1023,Products!$A$2:$A$51,Products!$D$2:$D$51)</f>
        <v>51.98</v>
      </c>
      <c r="I1023" t="str">
        <f>_xlfn.XLOOKUP(E1023,Salespersons!$A$2:$A$101,Salespersons!$B$2:$B$101)</f>
        <v>Valerie Gutierrez</v>
      </c>
      <c r="J1023" t="str">
        <f>_xlfn.XLOOKUP(E1023,Salespersons!$A$2:$A$101,Salespersons!$C$2:$C$101)</f>
        <v>East</v>
      </c>
      <c r="K1023">
        <f t="shared" si="45"/>
        <v>467.82</v>
      </c>
      <c r="L1023" t="str">
        <f t="shared" si="46"/>
        <v>March</v>
      </c>
      <c r="M1023" t="str">
        <f t="shared" si="47"/>
        <v>2025</v>
      </c>
    </row>
    <row r="1024" spans="1:13" x14ac:dyDescent="0.3">
      <c r="A1024">
        <v>1023</v>
      </c>
      <c r="B1024">
        <v>37</v>
      </c>
      <c r="C1024">
        <v>6</v>
      </c>
      <c r="D1024" s="2">
        <v>45605</v>
      </c>
      <c r="E1024">
        <v>79</v>
      </c>
      <c r="F1024" t="str">
        <f>_xlfn.XLOOKUP(B1024,Products!$A$2:$A$51,Products!$B$2:$B$51)</f>
        <v>Suffer</v>
      </c>
      <c r="G1024" t="str">
        <f>_xlfn.XLOOKUP(B1024,Products!$A$2:$A$51,Products!$C$2:$C$51)</f>
        <v>Electronics</v>
      </c>
      <c r="H1024">
        <f>_xlfn.XLOOKUP(B1024,Products!$A$2:$A$51,Products!$D$2:$D$51)</f>
        <v>416.3</v>
      </c>
      <c r="I1024" t="str">
        <f>_xlfn.XLOOKUP(E1024,Salespersons!$A$2:$A$101,Salespersons!$B$2:$B$101)</f>
        <v>Mark Pruitt</v>
      </c>
      <c r="J1024" t="str">
        <f>_xlfn.XLOOKUP(E1024,Salespersons!$A$2:$A$101,Salespersons!$C$2:$C$101)</f>
        <v>East</v>
      </c>
      <c r="K1024">
        <f t="shared" si="45"/>
        <v>2497.8000000000002</v>
      </c>
      <c r="L1024" t="str">
        <f t="shared" si="46"/>
        <v>November</v>
      </c>
      <c r="M1024" t="str">
        <f t="shared" si="47"/>
        <v>2024</v>
      </c>
    </row>
    <row r="1025" spans="1:13" x14ac:dyDescent="0.3">
      <c r="A1025">
        <v>1024</v>
      </c>
      <c r="B1025">
        <v>43</v>
      </c>
      <c r="C1025">
        <v>9</v>
      </c>
      <c r="D1025" s="2">
        <v>45655</v>
      </c>
      <c r="E1025">
        <v>77</v>
      </c>
      <c r="F1025" t="str">
        <f>_xlfn.XLOOKUP(B1025,Products!$A$2:$A$51,Products!$B$2:$B$51)</f>
        <v>Seem</v>
      </c>
      <c r="G1025" t="str">
        <f>_xlfn.XLOOKUP(B1025,Products!$A$2:$A$51,Products!$C$2:$C$51)</f>
        <v>Toys</v>
      </c>
      <c r="H1025">
        <f>_xlfn.XLOOKUP(B1025,Products!$A$2:$A$51,Products!$D$2:$D$51)</f>
        <v>98.01</v>
      </c>
      <c r="I1025" t="str">
        <f>_xlfn.XLOOKUP(E1025,Salespersons!$A$2:$A$101,Salespersons!$B$2:$B$101)</f>
        <v>Nicole Holloway</v>
      </c>
      <c r="J1025" t="str">
        <f>_xlfn.XLOOKUP(E1025,Salespersons!$A$2:$A$101,Salespersons!$C$2:$C$101)</f>
        <v>East</v>
      </c>
      <c r="K1025">
        <f t="shared" si="45"/>
        <v>882.09</v>
      </c>
      <c r="L1025" t="str">
        <f t="shared" si="46"/>
        <v>December</v>
      </c>
      <c r="M1025" t="str">
        <f t="shared" si="47"/>
        <v>2024</v>
      </c>
    </row>
    <row r="1026" spans="1:13" x14ac:dyDescent="0.3">
      <c r="A1026">
        <v>1025</v>
      </c>
      <c r="B1026">
        <v>4</v>
      </c>
      <c r="C1026">
        <v>6</v>
      </c>
      <c r="D1026" s="2">
        <v>45612</v>
      </c>
      <c r="E1026">
        <v>95</v>
      </c>
      <c r="F1026" t="str">
        <f>_xlfn.XLOOKUP(B1026,Products!$A$2:$A$51,Products!$B$2:$B$51)</f>
        <v>Half</v>
      </c>
      <c r="G1026" t="str">
        <f>_xlfn.XLOOKUP(B1026,Products!$A$2:$A$51,Products!$C$2:$C$51)</f>
        <v>Home &amp; Kitchen</v>
      </c>
      <c r="H1026">
        <f>_xlfn.XLOOKUP(B1026,Products!$A$2:$A$51,Products!$D$2:$D$51)</f>
        <v>420.81</v>
      </c>
      <c r="I1026" t="str">
        <f>_xlfn.XLOOKUP(E1026,Salespersons!$A$2:$A$101,Salespersons!$B$2:$B$101)</f>
        <v>Theresa Silva</v>
      </c>
      <c r="J1026" t="str">
        <f>_xlfn.XLOOKUP(E1026,Salespersons!$A$2:$A$101,Salespersons!$C$2:$C$101)</f>
        <v>West</v>
      </c>
      <c r="K1026">
        <f t="shared" si="45"/>
        <v>2524.86</v>
      </c>
      <c r="L1026" t="str">
        <f t="shared" si="46"/>
        <v>November</v>
      </c>
      <c r="M1026" t="str">
        <f t="shared" si="47"/>
        <v>2024</v>
      </c>
    </row>
    <row r="1027" spans="1:13" x14ac:dyDescent="0.3">
      <c r="A1027">
        <v>1026</v>
      </c>
      <c r="B1027">
        <v>42</v>
      </c>
      <c r="C1027">
        <v>6</v>
      </c>
      <c r="D1027" s="2">
        <v>45558</v>
      </c>
      <c r="E1027">
        <v>81</v>
      </c>
      <c r="F1027" t="str">
        <f>_xlfn.XLOOKUP(B1027,Products!$A$2:$A$51,Products!$B$2:$B$51)</f>
        <v>Deep</v>
      </c>
      <c r="G1027" t="str">
        <f>_xlfn.XLOOKUP(B1027,Products!$A$2:$A$51,Products!$C$2:$C$51)</f>
        <v>Toys</v>
      </c>
      <c r="H1027">
        <f>_xlfn.XLOOKUP(B1027,Products!$A$2:$A$51,Products!$D$2:$D$51)</f>
        <v>51.98</v>
      </c>
      <c r="I1027" t="str">
        <f>_xlfn.XLOOKUP(E1027,Salespersons!$A$2:$A$101,Salespersons!$B$2:$B$101)</f>
        <v>Stephanie Mendez</v>
      </c>
      <c r="J1027" t="str">
        <f>_xlfn.XLOOKUP(E1027,Salespersons!$A$2:$A$101,Salespersons!$C$2:$C$101)</f>
        <v>East</v>
      </c>
      <c r="K1027">
        <f t="shared" ref="K1027:K1090" si="48">C1027*H1027</f>
        <v>311.88</v>
      </c>
      <c r="L1027" t="str">
        <f t="shared" ref="L1027:L1090" si="49">TEXT(D1027,"MMMM")</f>
        <v>September</v>
      </c>
      <c r="M1027" t="str">
        <f t="shared" ref="M1027:M1090" si="50">TEXT(D1027,"YYYY")</f>
        <v>2024</v>
      </c>
    </row>
    <row r="1028" spans="1:13" x14ac:dyDescent="0.3">
      <c r="A1028">
        <v>1027</v>
      </c>
      <c r="B1028">
        <v>4</v>
      </c>
      <c r="C1028">
        <v>4</v>
      </c>
      <c r="D1028" s="2">
        <v>45534</v>
      </c>
      <c r="E1028">
        <v>6</v>
      </c>
      <c r="F1028" t="str">
        <f>_xlfn.XLOOKUP(B1028,Products!$A$2:$A$51,Products!$B$2:$B$51)</f>
        <v>Half</v>
      </c>
      <c r="G1028" t="str">
        <f>_xlfn.XLOOKUP(B1028,Products!$A$2:$A$51,Products!$C$2:$C$51)</f>
        <v>Home &amp; Kitchen</v>
      </c>
      <c r="H1028">
        <f>_xlfn.XLOOKUP(B1028,Products!$A$2:$A$51,Products!$D$2:$D$51)</f>
        <v>420.81</v>
      </c>
      <c r="I1028" t="str">
        <f>_xlfn.XLOOKUP(E1028,Salespersons!$A$2:$A$101,Salespersons!$B$2:$B$101)</f>
        <v>Amanda Mcdonald</v>
      </c>
      <c r="J1028" t="str">
        <f>_xlfn.XLOOKUP(E1028,Salespersons!$A$2:$A$101,Salespersons!$C$2:$C$101)</f>
        <v>North</v>
      </c>
      <c r="K1028">
        <f t="shared" si="48"/>
        <v>1683.24</v>
      </c>
      <c r="L1028" t="str">
        <f t="shared" si="49"/>
        <v>August</v>
      </c>
      <c r="M1028" t="str">
        <f t="shared" si="50"/>
        <v>2024</v>
      </c>
    </row>
    <row r="1029" spans="1:13" x14ac:dyDescent="0.3">
      <c r="A1029">
        <v>1028</v>
      </c>
      <c r="B1029">
        <v>45</v>
      </c>
      <c r="C1029">
        <v>3</v>
      </c>
      <c r="D1029" s="2">
        <v>45310</v>
      </c>
      <c r="E1029">
        <v>88</v>
      </c>
      <c r="F1029" t="str">
        <f>_xlfn.XLOOKUP(B1029,Products!$A$2:$A$51,Products!$B$2:$B$51)</f>
        <v>Scientist</v>
      </c>
      <c r="G1029" t="str">
        <f>_xlfn.XLOOKUP(B1029,Products!$A$2:$A$51,Products!$C$2:$C$51)</f>
        <v>Toys</v>
      </c>
      <c r="H1029">
        <f>_xlfn.XLOOKUP(B1029,Products!$A$2:$A$51,Products!$D$2:$D$51)</f>
        <v>483.37</v>
      </c>
      <c r="I1029" t="str">
        <f>_xlfn.XLOOKUP(E1029,Salespersons!$A$2:$A$101,Salespersons!$B$2:$B$101)</f>
        <v>Thomas Montes</v>
      </c>
      <c r="J1029" t="str">
        <f>_xlfn.XLOOKUP(E1029,Salespersons!$A$2:$A$101,Salespersons!$C$2:$C$101)</f>
        <v>East</v>
      </c>
      <c r="K1029">
        <f t="shared" si="48"/>
        <v>1450.1100000000001</v>
      </c>
      <c r="L1029" t="str">
        <f t="shared" si="49"/>
        <v>January</v>
      </c>
      <c r="M1029" t="str">
        <f t="shared" si="50"/>
        <v>2024</v>
      </c>
    </row>
    <row r="1030" spans="1:13" x14ac:dyDescent="0.3">
      <c r="A1030">
        <v>1029</v>
      </c>
      <c r="B1030">
        <v>8</v>
      </c>
      <c r="C1030">
        <v>3</v>
      </c>
      <c r="D1030" s="2">
        <v>45827</v>
      </c>
      <c r="E1030">
        <v>55</v>
      </c>
      <c r="F1030" t="str">
        <f>_xlfn.XLOOKUP(B1030,Products!$A$2:$A$51,Products!$B$2:$B$51)</f>
        <v>Center</v>
      </c>
      <c r="G1030" t="str">
        <f>_xlfn.XLOOKUP(B1030,Products!$A$2:$A$51,Products!$C$2:$C$51)</f>
        <v>Home &amp; Kitchen</v>
      </c>
      <c r="H1030">
        <f>_xlfn.XLOOKUP(B1030,Products!$A$2:$A$51,Products!$D$2:$D$51)</f>
        <v>275.3</v>
      </c>
      <c r="I1030" t="str">
        <f>_xlfn.XLOOKUP(E1030,Salespersons!$A$2:$A$101,Salespersons!$B$2:$B$101)</f>
        <v>Erica Turner</v>
      </c>
      <c r="J1030" t="str">
        <f>_xlfn.XLOOKUP(E1030,Salespersons!$A$2:$A$101,Salespersons!$C$2:$C$101)</f>
        <v>West</v>
      </c>
      <c r="K1030">
        <f t="shared" si="48"/>
        <v>825.90000000000009</v>
      </c>
      <c r="L1030" t="str">
        <f t="shared" si="49"/>
        <v>June</v>
      </c>
      <c r="M1030" t="str">
        <f t="shared" si="50"/>
        <v>2025</v>
      </c>
    </row>
    <row r="1031" spans="1:13" x14ac:dyDescent="0.3">
      <c r="A1031">
        <v>1030</v>
      </c>
      <c r="B1031">
        <v>38</v>
      </c>
      <c r="C1031">
        <v>2</v>
      </c>
      <c r="D1031" s="2">
        <v>45258</v>
      </c>
      <c r="E1031">
        <v>52</v>
      </c>
      <c r="F1031" t="str">
        <f>_xlfn.XLOOKUP(B1031,Products!$A$2:$A$51,Products!$B$2:$B$51)</f>
        <v>Smile</v>
      </c>
      <c r="G1031" t="str">
        <f>_xlfn.XLOOKUP(B1031,Products!$A$2:$A$51,Products!$C$2:$C$51)</f>
        <v>Clothing</v>
      </c>
      <c r="H1031">
        <f>_xlfn.XLOOKUP(B1031,Products!$A$2:$A$51,Products!$D$2:$D$51)</f>
        <v>49.56</v>
      </c>
      <c r="I1031" t="str">
        <f>_xlfn.XLOOKUP(E1031,Salespersons!$A$2:$A$101,Salespersons!$B$2:$B$101)</f>
        <v>Vanessa Hartman</v>
      </c>
      <c r="J1031" t="str">
        <f>_xlfn.XLOOKUP(E1031,Salespersons!$A$2:$A$101,Salespersons!$C$2:$C$101)</f>
        <v>East</v>
      </c>
      <c r="K1031">
        <f t="shared" si="48"/>
        <v>99.12</v>
      </c>
      <c r="L1031" t="str">
        <f t="shared" si="49"/>
        <v>November</v>
      </c>
      <c r="M1031" t="str">
        <f t="shared" si="50"/>
        <v>2023</v>
      </c>
    </row>
    <row r="1032" spans="1:13" x14ac:dyDescent="0.3">
      <c r="A1032">
        <v>1031</v>
      </c>
      <c r="B1032">
        <v>11</v>
      </c>
      <c r="C1032">
        <v>4</v>
      </c>
      <c r="D1032" s="2">
        <v>45692</v>
      </c>
      <c r="E1032">
        <v>77</v>
      </c>
      <c r="F1032" t="str">
        <f>_xlfn.XLOOKUP(B1032,Products!$A$2:$A$51,Products!$B$2:$B$51)</f>
        <v>News</v>
      </c>
      <c r="G1032" t="str">
        <f>_xlfn.XLOOKUP(B1032,Products!$A$2:$A$51,Products!$C$2:$C$51)</f>
        <v>Clothing</v>
      </c>
      <c r="H1032">
        <f>_xlfn.XLOOKUP(B1032,Products!$A$2:$A$51,Products!$D$2:$D$51)</f>
        <v>113.76</v>
      </c>
      <c r="I1032" t="str">
        <f>_xlfn.XLOOKUP(E1032,Salespersons!$A$2:$A$101,Salespersons!$B$2:$B$101)</f>
        <v>Nicole Holloway</v>
      </c>
      <c r="J1032" t="str">
        <f>_xlfn.XLOOKUP(E1032,Salespersons!$A$2:$A$101,Salespersons!$C$2:$C$101)</f>
        <v>East</v>
      </c>
      <c r="K1032">
        <f t="shared" si="48"/>
        <v>455.04</v>
      </c>
      <c r="L1032" t="str">
        <f t="shared" si="49"/>
        <v>February</v>
      </c>
      <c r="M1032" t="str">
        <f t="shared" si="50"/>
        <v>2025</v>
      </c>
    </row>
    <row r="1033" spans="1:13" x14ac:dyDescent="0.3">
      <c r="A1033">
        <v>1032</v>
      </c>
      <c r="B1033">
        <v>2</v>
      </c>
      <c r="C1033">
        <v>9</v>
      </c>
      <c r="D1033" s="2">
        <v>45846</v>
      </c>
      <c r="E1033">
        <v>85</v>
      </c>
      <c r="F1033" t="str">
        <f>_xlfn.XLOOKUP(B1033,Products!$A$2:$A$51,Products!$B$2:$B$51)</f>
        <v>Soldier</v>
      </c>
      <c r="G1033" t="str">
        <f>_xlfn.XLOOKUP(B1033,Products!$A$2:$A$51,Products!$C$2:$C$51)</f>
        <v>Toys</v>
      </c>
      <c r="H1033">
        <f>_xlfn.XLOOKUP(B1033,Products!$A$2:$A$51,Products!$D$2:$D$51)</f>
        <v>217.51</v>
      </c>
      <c r="I1033" t="str">
        <f>_xlfn.XLOOKUP(E1033,Salespersons!$A$2:$A$101,Salespersons!$B$2:$B$101)</f>
        <v>Kristin Rodriguez</v>
      </c>
      <c r="J1033" t="str">
        <f>_xlfn.XLOOKUP(E1033,Salespersons!$A$2:$A$101,Salespersons!$C$2:$C$101)</f>
        <v>West</v>
      </c>
      <c r="K1033">
        <f t="shared" si="48"/>
        <v>1957.59</v>
      </c>
      <c r="L1033" t="str">
        <f t="shared" si="49"/>
        <v>July</v>
      </c>
      <c r="M1033" t="str">
        <f t="shared" si="50"/>
        <v>2025</v>
      </c>
    </row>
    <row r="1034" spans="1:13" x14ac:dyDescent="0.3">
      <c r="A1034">
        <v>1033</v>
      </c>
      <c r="B1034">
        <v>18</v>
      </c>
      <c r="C1034">
        <v>7</v>
      </c>
      <c r="D1034" s="2">
        <v>45135</v>
      </c>
      <c r="E1034">
        <v>24</v>
      </c>
      <c r="F1034" t="str">
        <f>_xlfn.XLOOKUP(B1034,Products!$A$2:$A$51,Products!$B$2:$B$51)</f>
        <v>You</v>
      </c>
      <c r="G1034" t="str">
        <f>_xlfn.XLOOKUP(B1034,Products!$A$2:$A$51,Products!$C$2:$C$51)</f>
        <v>Books</v>
      </c>
      <c r="H1034">
        <f>_xlfn.XLOOKUP(B1034,Products!$A$2:$A$51,Products!$D$2:$D$51)</f>
        <v>128.16</v>
      </c>
      <c r="I1034" t="str">
        <f>_xlfn.XLOOKUP(E1034,Salespersons!$A$2:$A$101,Salespersons!$B$2:$B$101)</f>
        <v>Ronald Henderson</v>
      </c>
      <c r="J1034" t="str">
        <f>_xlfn.XLOOKUP(E1034,Salespersons!$A$2:$A$101,Salespersons!$C$2:$C$101)</f>
        <v>East</v>
      </c>
      <c r="K1034">
        <f t="shared" si="48"/>
        <v>897.12</v>
      </c>
      <c r="L1034" t="str">
        <f t="shared" si="49"/>
        <v>July</v>
      </c>
      <c r="M1034" t="str">
        <f t="shared" si="50"/>
        <v>2023</v>
      </c>
    </row>
    <row r="1035" spans="1:13" x14ac:dyDescent="0.3">
      <c r="A1035">
        <v>1034</v>
      </c>
      <c r="B1035">
        <v>18</v>
      </c>
      <c r="C1035">
        <v>3</v>
      </c>
      <c r="D1035" s="2">
        <v>45190</v>
      </c>
      <c r="E1035">
        <v>62</v>
      </c>
      <c r="F1035" t="str">
        <f>_xlfn.XLOOKUP(B1035,Products!$A$2:$A$51,Products!$B$2:$B$51)</f>
        <v>You</v>
      </c>
      <c r="G1035" t="str">
        <f>_xlfn.XLOOKUP(B1035,Products!$A$2:$A$51,Products!$C$2:$C$51)</f>
        <v>Books</v>
      </c>
      <c r="H1035">
        <f>_xlfn.XLOOKUP(B1035,Products!$A$2:$A$51,Products!$D$2:$D$51)</f>
        <v>128.16</v>
      </c>
      <c r="I1035" t="str">
        <f>_xlfn.XLOOKUP(E1035,Salespersons!$A$2:$A$101,Salespersons!$B$2:$B$101)</f>
        <v>Kristen Miller</v>
      </c>
      <c r="J1035" t="str">
        <f>_xlfn.XLOOKUP(E1035,Salespersons!$A$2:$A$101,Salespersons!$C$2:$C$101)</f>
        <v>North</v>
      </c>
      <c r="K1035">
        <f t="shared" si="48"/>
        <v>384.48</v>
      </c>
      <c r="L1035" t="str">
        <f t="shared" si="49"/>
        <v>September</v>
      </c>
      <c r="M1035" t="str">
        <f t="shared" si="50"/>
        <v>2023</v>
      </c>
    </row>
    <row r="1036" spans="1:13" x14ac:dyDescent="0.3">
      <c r="A1036">
        <v>1035</v>
      </c>
      <c r="B1036">
        <v>22</v>
      </c>
      <c r="C1036">
        <v>8</v>
      </c>
      <c r="D1036" s="2">
        <v>45366</v>
      </c>
      <c r="E1036">
        <v>56</v>
      </c>
      <c r="F1036" t="str">
        <f>_xlfn.XLOOKUP(B1036,Products!$A$2:$A$51,Products!$B$2:$B$51)</f>
        <v>Detail</v>
      </c>
      <c r="G1036" t="str">
        <f>_xlfn.XLOOKUP(B1036,Products!$A$2:$A$51,Products!$C$2:$C$51)</f>
        <v>Clothing</v>
      </c>
      <c r="H1036">
        <f>_xlfn.XLOOKUP(B1036,Products!$A$2:$A$51,Products!$D$2:$D$51)</f>
        <v>393.11</v>
      </c>
      <c r="I1036" t="str">
        <f>_xlfn.XLOOKUP(E1036,Salespersons!$A$2:$A$101,Salespersons!$B$2:$B$101)</f>
        <v>Michael Adams</v>
      </c>
      <c r="J1036" t="str">
        <f>_xlfn.XLOOKUP(E1036,Salespersons!$A$2:$A$101,Salespersons!$C$2:$C$101)</f>
        <v>South</v>
      </c>
      <c r="K1036">
        <f t="shared" si="48"/>
        <v>3144.88</v>
      </c>
      <c r="L1036" t="str">
        <f t="shared" si="49"/>
        <v>March</v>
      </c>
      <c r="M1036" t="str">
        <f t="shared" si="50"/>
        <v>2024</v>
      </c>
    </row>
    <row r="1037" spans="1:13" x14ac:dyDescent="0.3">
      <c r="A1037">
        <v>1036</v>
      </c>
      <c r="B1037">
        <v>12</v>
      </c>
      <c r="C1037">
        <v>9</v>
      </c>
      <c r="D1037" s="2">
        <v>45705</v>
      </c>
      <c r="E1037">
        <v>86</v>
      </c>
      <c r="F1037" t="str">
        <f>_xlfn.XLOOKUP(B1037,Products!$A$2:$A$51,Products!$B$2:$B$51)</f>
        <v>Why</v>
      </c>
      <c r="G1037" t="str">
        <f>_xlfn.XLOOKUP(B1037,Products!$A$2:$A$51,Products!$C$2:$C$51)</f>
        <v>Clothing</v>
      </c>
      <c r="H1037">
        <f>_xlfn.XLOOKUP(B1037,Products!$A$2:$A$51,Products!$D$2:$D$51)</f>
        <v>76.88</v>
      </c>
      <c r="I1037" t="str">
        <f>_xlfn.XLOOKUP(E1037,Salespersons!$A$2:$A$101,Salespersons!$B$2:$B$101)</f>
        <v>Susan Wheeler</v>
      </c>
      <c r="J1037" t="str">
        <f>_xlfn.XLOOKUP(E1037,Salespersons!$A$2:$A$101,Salespersons!$C$2:$C$101)</f>
        <v>West</v>
      </c>
      <c r="K1037">
        <f t="shared" si="48"/>
        <v>691.92</v>
      </c>
      <c r="L1037" t="str">
        <f t="shared" si="49"/>
        <v>February</v>
      </c>
      <c r="M1037" t="str">
        <f t="shared" si="50"/>
        <v>2025</v>
      </c>
    </row>
    <row r="1038" spans="1:13" x14ac:dyDescent="0.3">
      <c r="A1038">
        <v>1037</v>
      </c>
      <c r="B1038">
        <v>17</v>
      </c>
      <c r="C1038">
        <v>1</v>
      </c>
      <c r="D1038" s="2">
        <v>45506</v>
      </c>
      <c r="E1038">
        <v>93</v>
      </c>
      <c r="F1038" t="str">
        <f>_xlfn.XLOOKUP(B1038,Products!$A$2:$A$51,Products!$B$2:$B$51)</f>
        <v>Perhaps</v>
      </c>
      <c r="G1038" t="str">
        <f>_xlfn.XLOOKUP(B1038,Products!$A$2:$A$51,Products!$C$2:$C$51)</f>
        <v>Clothing</v>
      </c>
      <c r="H1038">
        <f>_xlfn.XLOOKUP(B1038,Products!$A$2:$A$51,Products!$D$2:$D$51)</f>
        <v>165.26</v>
      </c>
      <c r="I1038" t="str">
        <f>_xlfn.XLOOKUP(E1038,Salespersons!$A$2:$A$101,Salespersons!$B$2:$B$101)</f>
        <v>Yolanda Clayton</v>
      </c>
      <c r="J1038" t="str">
        <f>_xlfn.XLOOKUP(E1038,Salespersons!$A$2:$A$101,Salespersons!$C$2:$C$101)</f>
        <v>South</v>
      </c>
      <c r="K1038">
        <f t="shared" si="48"/>
        <v>165.26</v>
      </c>
      <c r="L1038" t="str">
        <f t="shared" si="49"/>
        <v>August</v>
      </c>
      <c r="M1038" t="str">
        <f t="shared" si="50"/>
        <v>2024</v>
      </c>
    </row>
    <row r="1039" spans="1:13" x14ac:dyDescent="0.3">
      <c r="A1039">
        <v>1038</v>
      </c>
      <c r="B1039">
        <v>17</v>
      </c>
      <c r="C1039">
        <v>1</v>
      </c>
      <c r="D1039" s="2">
        <v>45400</v>
      </c>
      <c r="E1039">
        <v>24</v>
      </c>
      <c r="F1039" t="str">
        <f>_xlfn.XLOOKUP(B1039,Products!$A$2:$A$51,Products!$B$2:$B$51)</f>
        <v>Perhaps</v>
      </c>
      <c r="G1039" t="str">
        <f>_xlfn.XLOOKUP(B1039,Products!$A$2:$A$51,Products!$C$2:$C$51)</f>
        <v>Clothing</v>
      </c>
      <c r="H1039">
        <f>_xlfn.XLOOKUP(B1039,Products!$A$2:$A$51,Products!$D$2:$D$51)</f>
        <v>165.26</v>
      </c>
      <c r="I1039" t="str">
        <f>_xlfn.XLOOKUP(E1039,Salespersons!$A$2:$A$101,Salespersons!$B$2:$B$101)</f>
        <v>Ronald Henderson</v>
      </c>
      <c r="J1039" t="str">
        <f>_xlfn.XLOOKUP(E1039,Salespersons!$A$2:$A$101,Salespersons!$C$2:$C$101)</f>
        <v>East</v>
      </c>
      <c r="K1039">
        <f t="shared" si="48"/>
        <v>165.26</v>
      </c>
      <c r="L1039" t="str">
        <f t="shared" si="49"/>
        <v>April</v>
      </c>
      <c r="M1039" t="str">
        <f t="shared" si="50"/>
        <v>2024</v>
      </c>
    </row>
    <row r="1040" spans="1:13" x14ac:dyDescent="0.3">
      <c r="A1040">
        <v>1039</v>
      </c>
      <c r="B1040">
        <v>36</v>
      </c>
      <c r="C1040">
        <v>9</v>
      </c>
      <c r="D1040" s="2">
        <v>45649</v>
      </c>
      <c r="E1040">
        <v>76</v>
      </c>
      <c r="F1040" t="str">
        <f>_xlfn.XLOOKUP(B1040,Products!$A$2:$A$51,Products!$B$2:$B$51)</f>
        <v>Agreement</v>
      </c>
      <c r="G1040" t="str">
        <f>_xlfn.XLOOKUP(B1040,Products!$A$2:$A$51,Products!$C$2:$C$51)</f>
        <v>Toys</v>
      </c>
      <c r="H1040">
        <f>_xlfn.XLOOKUP(B1040,Products!$A$2:$A$51,Products!$D$2:$D$51)</f>
        <v>240.8</v>
      </c>
      <c r="I1040" t="str">
        <f>_xlfn.XLOOKUP(E1040,Salespersons!$A$2:$A$101,Salespersons!$B$2:$B$101)</f>
        <v>Julie Smith</v>
      </c>
      <c r="J1040" t="str">
        <f>_xlfn.XLOOKUP(E1040,Salespersons!$A$2:$A$101,Salespersons!$C$2:$C$101)</f>
        <v>East</v>
      </c>
      <c r="K1040">
        <f t="shared" si="48"/>
        <v>2167.2000000000003</v>
      </c>
      <c r="L1040" t="str">
        <f t="shared" si="49"/>
        <v>December</v>
      </c>
      <c r="M1040" t="str">
        <f t="shared" si="50"/>
        <v>2024</v>
      </c>
    </row>
    <row r="1041" spans="1:13" x14ac:dyDescent="0.3">
      <c r="A1041">
        <v>1040</v>
      </c>
      <c r="B1041">
        <v>29</v>
      </c>
      <c r="C1041">
        <v>9</v>
      </c>
      <c r="D1041" s="2">
        <v>45477</v>
      </c>
      <c r="E1041">
        <v>20</v>
      </c>
      <c r="F1041" t="str">
        <f>_xlfn.XLOOKUP(B1041,Products!$A$2:$A$51,Products!$B$2:$B$51)</f>
        <v>Reason</v>
      </c>
      <c r="G1041" t="str">
        <f>_xlfn.XLOOKUP(B1041,Products!$A$2:$A$51,Products!$C$2:$C$51)</f>
        <v>Clothing</v>
      </c>
      <c r="H1041">
        <f>_xlfn.XLOOKUP(B1041,Products!$A$2:$A$51,Products!$D$2:$D$51)</f>
        <v>127.45</v>
      </c>
      <c r="I1041" t="str">
        <f>_xlfn.XLOOKUP(E1041,Salespersons!$A$2:$A$101,Salespersons!$B$2:$B$101)</f>
        <v>Kristy Skinner</v>
      </c>
      <c r="J1041" t="str">
        <f>_xlfn.XLOOKUP(E1041,Salespersons!$A$2:$A$101,Salespersons!$C$2:$C$101)</f>
        <v>North</v>
      </c>
      <c r="K1041">
        <f t="shared" si="48"/>
        <v>1147.05</v>
      </c>
      <c r="L1041" t="str">
        <f t="shared" si="49"/>
        <v>July</v>
      </c>
      <c r="M1041" t="str">
        <f t="shared" si="50"/>
        <v>2024</v>
      </c>
    </row>
    <row r="1042" spans="1:13" x14ac:dyDescent="0.3">
      <c r="A1042">
        <v>1041</v>
      </c>
      <c r="B1042">
        <v>49</v>
      </c>
      <c r="C1042">
        <v>7</v>
      </c>
      <c r="D1042" s="2">
        <v>45456</v>
      </c>
      <c r="E1042">
        <v>34</v>
      </c>
      <c r="F1042" t="str">
        <f>_xlfn.XLOOKUP(B1042,Products!$A$2:$A$51,Products!$B$2:$B$51)</f>
        <v>Fish</v>
      </c>
      <c r="G1042" t="str">
        <f>_xlfn.XLOOKUP(B1042,Products!$A$2:$A$51,Products!$C$2:$C$51)</f>
        <v>Toys</v>
      </c>
      <c r="H1042">
        <f>_xlfn.XLOOKUP(B1042,Products!$A$2:$A$51,Products!$D$2:$D$51)</f>
        <v>345.29</v>
      </c>
      <c r="I1042" t="str">
        <f>_xlfn.XLOOKUP(E1042,Salespersons!$A$2:$A$101,Salespersons!$B$2:$B$101)</f>
        <v>Denise Cruz</v>
      </c>
      <c r="J1042" t="str">
        <f>_xlfn.XLOOKUP(E1042,Salespersons!$A$2:$A$101,Salespersons!$C$2:$C$101)</f>
        <v>North</v>
      </c>
      <c r="K1042">
        <f t="shared" si="48"/>
        <v>2417.0300000000002</v>
      </c>
      <c r="L1042" t="str">
        <f t="shared" si="49"/>
        <v>June</v>
      </c>
      <c r="M1042" t="str">
        <f t="shared" si="50"/>
        <v>2024</v>
      </c>
    </row>
    <row r="1043" spans="1:13" x14ac:dyDescent="0.3">
      <c r="A1043">
        <v>1042</v>
      </c>
      <c r="B1043">
        <v>16</v>
      </c>
      <c r="C1043">
        <v>3</v>
      </c>
      <c r="D1043" s="2">
        <v>45143</v>
      </c>
      <c r="E1043">
        <v>15</v>
      </c>
      <c r="F1043" t="str">
        <f>_xlfn.XLOOKUP(B1043,Products!$A$2:$A$51,Products!$B$2:$B$51)</f>
        <v>Answer</v>
      </c>
      <c r="G1043" t="str">
        <f>_xlfn.XLOOKUP(B1043,Products!$A$2:$A$51,Products!$C$2:$C$51)</f>
        <v>Home &amp; Kitchen</v>
      </c>
      <c r="H1043">
        <f>_xlfn.XLOOKUP(B1043,Products!$A$2:$A$51,Products!$D$2:$D$51)</f>
        <v>145.77000000000001</v>
      </c>
      <c r="I1043" t="str">
        <f>_xlfn.XLOOKUP(E1043,Salespersons!$A$2:$A$101,Salespersons!$B$2:$B$101)</f>
        <v>Ryan Mcdaniel</v>
      </c>
      <c r="J1043" t="str">
        <f>_xlfn.XLOOKUP(E1043,Salespersons!$A$2:$A$101,Salespersons!$C$2:$C$101)</f>
        <v>East</v>
      </c>
      <c r="K1043">
        <f t="shared" si="48"/>
        <v>437.31000000000006</v>
      </c>
      <c r="L1043" t="str">
        <f t="shared" si="49"/>
        <v>August</v>
      </c>
      <c r="M1043" t="str">
        <f t="shared" si="50"/>
        <v>2023</v>
      </c>
    </row>
    <row r="1044" spans="1:13" x14ac:dyDescent="0.3">
      <c r="A1044">
        <v>1043</v>
      </c>
      <c r="B1044">
        <v>41</v>
      </c>
      <c r="C1044">
        <v>4</v>
      </c>
      <c r="D1044" s="2">
        <v>45606</v>
      </c>
      <c r="E1044">
        <v>51</v>
      </c>
      <c r="F1044" t="str">
        <f>_xlfn.XLOOKUP(B1044,Products!$A$2:$A$51,Products!$B$2:$B$51)</f>
        <v>Almost</v>
      </c>
      <c r="G1044" t="str">
        <f>_xlfn.XLOOKUP(B1044,Products!$A$2:$A$51,Products!$C$2:$C$51)</f>
        <v>Home &amp; Kitchen</v>
      </c>
      <c r="H1044">
        <f>_xlfn.XLOOKUP(B1044,Products!$A$2:$A$51,Products!$D$2:$D$51)</f>
        <v>70.72</v>
      </c>
      <c r="I1044" t="str">
        <f>_xlfn.XLOOKUP(E1044,Salespersons!$A$2:$A$101,Salespersons!$B$2:$B$101)</f>
        <v>Damon Snyder</v>
      </c>
      <c r="J1044" t="str">
        <f>_xlfn.XLOOKUP(E1044,Salespersons!$A$2:$A$101,Salespersons!$C$2:$C$101)</f>
        <v>North</v>
      </c>
      <c r="K1044">
        <f t="shared" si="48"/>
        <v>282.88</v>
      </c>
      <c r="L1044" t="str">
        <f t="shared" si="49"/>
        <v>November</v>
      </c>
      <c r="M1044" t="str">
        <f t="shared" si="50"/>
        <v>2024</v>
      </c>
    </row>
    <row r="1045" spans="1:13" x14ac:dyDescent="0.3">
      <c r="A1045">
        <v>1044</v>
      </c>
      <c r="B1045">
        <v>11</v>
      </c>
      <c r="C1045">
        <v>7</v>
      </c>
      <c r="D1045" s="2">
        <v>45667</v>
      </c>
      <c r="E1045">
        <v>4</v>
      </c>
      <c r="F1045" t="str">
        <f>_xlfn.XLOOKUP(B1045,Products!$A$2:$A$51,Products!$B$2:$B$51)</f>
        <v>News</v>
      </c>
      <c r="G1045" t="str">
        <f>_xlfn.XLOOKUP(B1045,Products!$A$2:$A$51,Products!$C$2:$C$51)</f>
        <v>Clothing</v>
      </c>
      <c r="H1045">
        <f>_xlfn.XLOOKUP(B1045,Products!$A$2:$A$51,Products!$D$2:$D$51)</f>
        <v>113.76</v>
      </c>
      <c r="I1045" t="str">
        <f>_xlfn.XLOOKUP(E1045,Salespersons!$A$2:$A$101,Salespersons!$B$2:$B$101)</f>
        <v>Luke Bennett</v>
      </c>
      <c r="J1045" t="str">
        <f>_xlfn.XLOOKUP(E1045,Salespersons!$A$2:$A$101,Salespersons!$C$2:$C$101)</f>
        <v>West</v>
      </c>
      <c r="K1045">
        <f t="shared" si="48"/>
        <v>796.32</v>
      </c>
      <c r="L1045" t="str">
        <f t="shared" si="49"/>
        <v>January</v>
      </c>
      <c r="M1045" t="str">
        <f t="shared" si="50"/>
        <v>2025</v>
      </c>
    </row>
    <row r="1046" spans="1:13" x14ac:dyDescent="0.3">
      <c r="A1046">
        <v>1045</v>
      </c>
      <c r="B1046">
        <v>44</v>
      </c>
      <c r="C1046">
        <v>9</v>
      </c>
      <c r="D1046" s="2">
        <v>45254</v>
      </c>
      <c r="E1046">
        <v>53</v>
      </c>
      <c r="F1046" t="str">
        <f>_xlfn.XLOOKUP(B1046,Products!$A$2:$A$51,Products!$B$2:$B$51)</f>
        <v>Approach</v>
      </c>
      <c r="G1046" t="str">
        <f>_xlfn.XLOOKUP(B1046,Products!$A$2:$A$51,Products!$C$2:$C$51)</f>
        <v>Toys</v>
      </c>
      <c r="H1046">
        <f>_xlfn.XLOOKUP(B1046,Products!$A$2:$A$51,Products!$D$2:$D$51)</f>
        <v>128.11000000000001</v>
      </c>
      <c r="I1046" t="str">
        <f>_xlfn.XLOOKUP(E1046,Salespersons!$A$2:$A$101,Salespersons!$B$2:$B$101)</f>
        <v>Patricia Odonnell</v>
      </c>
      <c r="J1046" t="str">
        <f>_xlfn.XLOOKUP(E1046,Salespersons!$A$2:$A$101,Salespersons!$C$2:$C$101)</f>
        <v>South</v>
      </c>
      <c r="K1046">
        <f t="shared" si="48"/>
        <v>1152.9900000000002</v>
      </c>
      <c r="L1046" t="str">
        <f t="shared" si="49"/>
        <v>November</v>
      </c>
      <c r="M1046" t="str">
        <f t="shared" si="50"/>
        <v>2023</v>
      </c>
    </row>
    <row r="1047" spans="1:13" x14ac:dyDescent="0.3">
      <c r="A1047">
        <v>1046</v>
      </c>
      <c r="B1047">
        <v>43</v>
      </c>
      <c r="C1047">
        <v>8</v>
      </c>
      <c r="D1047" s="2">
        <v>45610</v>
      </c>
      <c r="E1047">
        <v>14</v>
      </c>
      <c r="F1047" t="str">
        <f>_xlfn.XLOOKUP(B1047,Products!$A$2:$A$51,Products!$B$2:$B$51)</f>
        <v>Seem</v>
      </c>
      <c r="G1047" t="str">
        <f>_xlfn.XLOOKUP(B1047,Products!$A$2:$A$51,Products!$C$2:$C$51)</f>
        <v>Toys</v>
      </c>
      <c r="H1047">
        <f>_xlfn.XLOOKUP(B1047,Products!$A$2:$A$51,Products!$D$2:$D$51)</f>
        <v>98.01</v>
      </c>
      <c r="I1047" t="str">
        <f>_xlfn.XLOOKUP(E1047,Salespersons!$A$2:$A$101,Salespersons!$B$2:$B$101)</f>
        <v>Deanna Knight</v>
      </c>
      <c r="J1047" t="str">
        <f>_xlfn.XLOOKUP(E1047,Salespersons!$A$2:$A$101,Salespersons!$C$2:$C$101)</f>
        <v>North</v>
      </c>
      <c r="K1047">
        <f t="shared" si="48"/>
        <v>784.08</v>
      </c>
      <c r="L1047" t="str">
        <f t="shared" si="49"/>
        <v>November</v>
      </c>
      <c r="M1047" t="str">
        <f t="shared" si="50"/>
        <v>2024</v>
      </c>
    </row>
    <row r="1048" spans="1:13" x14ac:dyDescent="0.3">
      <c r="A1048">
        <v>1047</v>
      </c>
      <c r="B1048">
        <v>45</v>
      </c>
      <c r="C1048">
        <v>8</v>
      </c>
      <c r="D1048" s="2">
        <v>45317</v>
      </c>
      <c r="E1048">
        <v>65</v>
      </c>
      <c r="F1048" t="str">
        <f>_xlfn.XLOOKUP(B1048,Products!$A$2:$A$51,Products!$B$2:$B$51)</f>
        <v>Scientist</v>
      </c>
      <c r="G1048" t="str">
        <f>_xlfn.XLOOKUP(B1048,Products!$A$2:$A$51,Products!$C$2:$C$51)</f>
        <v>Toys</v>
      </c>
      <c r="H1048">
        <f>_xlfn.XLOOKUP(B1048,Products!$A$2:$A$51,Products!$D$2:$D$51)</f>
        <v>483.37</v>
      </c>
      <c r="I1048" t="str">
        <f>_xlfn.XLOOKUP(E1048,Salespersons!$A$2:$A$101,Salespersons!$B$2:$B$101)</f>
        <v>Deanna Rodriguez MD</v>
      </c>
      <c r="J1048" t="str">
        <f>_xlfn.XLOOKUP(E1048,Salespersons!$A$2:$A$101,Salespersons!$C$2:$C$101)</f>
        <v>West</v>
      </c>
      <c r="K1048">
        <f t="shared" si="48"/>
        <v>3866.96</v>
      </c>
      <c r="L1048" t="str">
        <f t="shared" si="49"/>
        <v>January</v>
      </c>
      <c r="M1048" t="str">
        <f t="shared" si="50"/>
        <v>2024</v>
      </c>
    </row>
    <row r="1049" spans="1:13" x14ac:dyDescent="0.3">
      <c r="A1049">
        <v>1048</v>
      </c>
      <c r="B1049">
        <v>22</v>
      </c>
      <c r="C1049">
        <v>1</v>
      </c>
      <c r="D1049" s="2">
        <v>45555</v>
      </c>
      <c r="E1049">
        <v>33</v>
      </c>
      <c r="F1049" t="str">
        <f>_xlfn.XLOOKUP(B1049,Products!$A$2:$A$51,Products!$B$2:$B$51)</f>
        <v>Detail</v>
      </c>
      <c r="G1049" t="str">
        <f>_xlfn.XLOOKUP(B1049,Products!$A$2:$A$51,Products!$C$2:$C$51)</f>
        <v>Clothing</v>
      </c>
      <c r="H1049">
        <f>_xlfn.XLOOKUP(B1049,Products!$A$2:$A$51,Products!$D$2:$D$51)</f>
        <v>393.11</v>
      </c>
      <c r="I1049" t="str">
        <f>_xlfn.XLOOKUP(E1049,Salespersons!$A$2:$A$101,Salespersons!$B$2:$B$101)</f>
        <v>Sharon Smith</v>
      </c>
      <c r="J1049" t="str">
        <f>_xlfn.XLOOKUP(E1049,Salespersons!$A$2:$A$101,Salespersons!$C$2:$C$101)</f>
        <v>East</v>
      </c>
      <c r="K1049">
        <f t="shared" si="48"/>
        <v>393.11</v>
      </c>
      <c r="L1049" t="str">
        <f t="shared" si="49"/>
        <v>September</v>
      </c>
      <c r="M1049" t="str">
        <f t="shared" si="50"/>
        <v>2024</v>
      </c>
    </row>
    <row r="1050" spans="1:13" x14ac:dyDescent="0.3">
      <c r="A1050">
        <v>1049</v>
      </c>
      <c r="B1050">
        <v>30</v>
      </c>
      <c r="C1050">
        <v>6</v>
      </c>
      <c r="D1050" s="2">
        <v>45171</v>
      </c>
      <c r="E1050">
        <v>50</v>
      </c>
      <c r="F1050" t="str">
        <f>_xlfn.XLOOKUP(B1050,Products!$A$2:$A$51,Products!$B$2:$B$51)</f>
        <v>Fine</v>
      </c>
      <c r="G1050" t="str">
        <f>_xlfn.XLOOKUP(B1050,Products!$A$2:$A$51,Products!$C$2:$C$51)</f>
        <v>Electronics</v>
      </c>
      <c r="H1050">
        <f>_xlfn.XLOOKUP(B1050,Products!$A$2:$A$51,Products!$D$2:$D$51)</f>
        <v>473.44</v>
      </c>
      <c r="I1050" t="str">
        <f>_xlfn.XLOOKUP(E1050,Salespersons!$A$2:$A$101,Salespersons!$B$2:$B$101)</f>
        <v>Brad Harris</v>
      </c>
      <c r="J1050" t="str">
        <f>_xlfn.XLOOKUP(E1050,Salespersons!$A$2:$A$101,Salespersons!$C$2:$C$101)</f>
        <v>West</v>
      </c>
      <c r="K1050">
        <f t="shared" si="48"/>
        <v>2840.64</v>
      </c>
      <c r="L1050" t="str">
        <f t="shared" si="49"/>
        <v>September</v>
      </c>
      <c r="M1050" t="str">
        <f t="shared" si="50"/>
        <v>2023</v>
      </c>
    </row>
    <row r="1051" spans="1:13" x14ac:dyDescent="0.3">
      <c r="A1051">
        <v>1050</v>
      </c>
      <c r="B1051">
        <v>8</v>
      </c>
      <c r="C1051">
        <v>6</v>
      </c>
      <c r="D1051" s="2">
        <v>45410</v>
      </c>
      <c r="E1051">
        <v>63</v>
      </c>
      <c r="F1051" t="str">
        <f>_xlfn.XLOOKUP(B1051,Products!$A$2:$A$51,Products!$B$2:$B$51)</f>
        <v>Center</v>
      </c>
      <c r="G1051" t="str">
        <f>_xlfn.XLOOKUP(B1051,Products!$A$2:$A$51,Products!$C$2:$C$51)</f>
        <v>Home &amp; Kitchen</v>
      </c>
      <c r="H1051">
        <f>_xlfn.XLOOKUP(B1051,Products!$A$2:$A$51,Products!$D$2:$D$51)</f>
        <v>275.3</v>
      </c>
      <c r="I1051" t="str">
        <f>_xlfn.XLOOKUP(E1051,Salespersons!$A$2:$A$101,Salespersons!$B$2:$B$101)</f>
        <v>Nathaniel Jackson</v>
      </c>
      <c r="J1051" t="str">
        <f>_xlfn.XLOOKUP(E1051,Salespersons!$A$2:$A$101,Salespersons!$C$2:$C$101)</f>
        <v>West</v>
      </c>
      <c r="K1051">
        <f t="shared" si="48"/>
        <v>1651.8000000000002</v>
      </c>
      <c r="L1051" t="str">
        <f t="shared" si="49"/>
        <v>April</v>
      </c>
      <c r="M1051" t="str">
        <f t="shared" si="50"/>
        <v>2024</v>
      </c>
    </row>
    <row r="1052" spans="1:13" x14ac:dyDescent="0.3">
      <c r="A1052">
        <v>1051</v>
      </c>
      <c r="B1052">
        <v>46</v>
      </c>
      <c r="C1052">
        <v>5</v>
      </c>
      <c r="D1052" s="2">
        <v>45576</v>
      </c>
      <c r="E1052">
        <v>50</v>
      </c>
      <c r="F1052" t="str">
        <f>_xlfn.XLOOKUP(B1052,Products!$A$2:$A$51,Products!$B$2:$B$51)</f>
        <v>Consider</v>
      </c>
      <c r="G1052" t="str">
        <f>_xlfn.XLOOKUP(B1052,Products!$A$2:$A$51,Products!$C$2:$C$51)</f>
        <v>Books</v>
      </c>
      <c r="H1052">
        <f>_xlfn.XLOOKUP(B1052,Products!$A$2:$A$51,Products!$D$2:$D$51)</f>
        <v>243.05</v>
      </c>
      <c r="I1052" t="str">
        <f>_xlfn.XLOOKUP(E1052,Salespersons!$A$2:$A$101,Salespersons!$B$2:$B$101)</f>
        <v>Brad Harris</v>
      </c>
      <c r="J1052" t="str">
        <f>_xlfn.XLOOKUP(E1052,Salespersons!$A$2:$A$101,Salespersons!$C$2:$C$101)</f>
        <v>West</v>
      </c>
      <c r="K1052">
        <f t="shared" si="48"/>
        <v>1215.25</v>
      </c>
      <c r="L1052" t="str">
        <f t="shared" si="49"/>
        <v>October</v>
      </c>
      <c r="M1052" t="str">
        <f t="shared" si="50"/>
        <v>2024</v>
      </c>
    </row>
    <row r="1053" spans="1:13" x14ac:dyDescent="0.3">
      <c r="A1053">
        <v>1052</v>
      </c>
      <c r="B1053">
        <v>18</v>
      </c>
      <c r="C1053">
        <v>1</v>
      </c>
      <c r="D1053" s="2">
        <v>45339</v>
      </c>
      <c r="E1053">
        <v>93</v>
      </c>
      <c r="F1053" t="str">
        <f>_xlfn.XLOOKUP(B1053,Products!$A$2:$A$51,Products!$B$2:$B$51)</f>
        <v>You</v>
      </c>
      <c r="G1053" t="str">
        <f>_xlfn.XLOOKUP(B1053,Products!$A$2:$A$51,Products!$C$2:$C$51)</f>
        <v>Books</v>
      </c>
      <c r="H1053">
        <f>_xlfn.XLOOKUP(B1053,Products!$A$2:$A$51,Products!$D$2:$D$51)</f>
        <v>128.16</v>
      </c>
      <c r="I1053" t="str">
        <f>_xlfn.XLOOKUP(E1053,Salespersons!$A$2:$A$101,Salespersons!$B$2:$B$101)</f>
        <v>Yolanda Clayton</v>
      </c>
      <c r="J1053" t="str">
        <f>_xlfn.XLOOKUP(E1053,Salespersons!$A$2:$A$101,Salespersons!$C$2:$C$101)</f>
        <v>South</v>
      </c>
      <c r="K1053">
        <f t="shared" si="48"/>
        <v>128.16</v>
      </c>
      <c r="L1053" t="str">
        <f t="shared" si="49"/>
        <v>February</v>
      </c>
      <c r="M1053" t="str">
        <f t="shared" si="50"/>
        <v>2024</v>
      </c>
    </row>
    <row r="1054" spans="1:13" x14ac:dyDescent="0.3">
      <c r="A1054">
        <v>1053</v>
      </c>
      <c r="B1054">
        <v>46</v>
      </c>
      <c r="C1054">
        <v>3</v>
      </c>
      <c r="D1054" s="2">
        <v>45698</v>
      </c>
      <c r="E1054">
        <v>74</v>
      </c>
      <c r="F1054" t="str">
        <f>_xlfn.XLOOKUP(B1054,Products!$A$2:$A$51,Products!$B$2:$B$51)</f>
        <v>Consider</v>
      </c>
      <c r="G1054" t="str">
        <f>_xlfn.XLOOKUP(B1054,Products!$A$2:$A$51,Products!$C$2:$C$51)</f>
        <v>Books</v>
      </c>
      <c r="H1054">
        <f>_xlfn.XLOOKUP(B1054,Products!$A$2:$A$51,Products!$D$2:$D$51)</f>
        <v>243.05</v>
      </c>
      <c r="I1054" t="str">
        <f>_xlfn.XLOOKUP(E1054,Salespersons!$A$2:$A$101,Salespersons!$B$2:$B$101)</f>
        <v>Kevin Smith</v>
      </c>
      <c r="J1054" t="str">
        <f>_xlfn.XLOOKUP(E1054,Salespersons!$A$2:$A$101,Salespersons!$C$2:$C$101)</f>
        <v>South</v>
      </c>
      <c r="K1054">
        <f t="shared" si="48"/>
        <v>729.15000000000009</v>
      </c>
      <c r="L1054" t="str">
        <f t="shared" si="49"/>
        <v>February</v>
      </c>
      <c r="M1054" t="str">
        <f t="shared" si="50"/>
        <v>2025</v>
      </c>
    </row>
    <row r="1055" spans="1:13" x14ac:dyDescent="0.3">
      <c r="A1055">
        <v>1054</v>
      </c>
      <c r="B1055">
        <v>16</v>
      </c>
      <c r="C1055">
        <v>4</v>
      </c>
      <c r="D1055" s="2">
        <v>45777</v>
      </c>
      <c r="E1055">
        <v>36</v>
      </c>
      <c r="F1055" t="str">
        <f>_xlfn.XLOOKUP(B1055,Products!$A$2:$A$51,Products!$B$2:$B$51)</f>
        <v>Answer</v>
      </c>
      <c r="G1055" t="str">
        <f>_xlfn.XLOOKUP(B1055,Products!$A$2:$A$51,Products!$C$2:$C$51)</f>
        <v>Home &amp; Kitchen</v>
      </c>
      <c r="H1055">
        <f>_xlfn.XLOOKUP(B1055,Products!$A$2:$A$51,Products!$D$2:$D$51)</f>
        <v>145.77000000000001</v>
      </c>
      <c r="I1055" t="str">
        <f>_xlfn.XLOOKUP(E1055,Salespersons!$A$2:$A$101,Salespersons!$B$2:$B$101)</f>
        <v>Rebecca Harrell</v>
      </c>
      <c r="J1055" t="str">
        <f>_xlfn.XLOOKUP(E1055,Salespersons!$A$2:$A$101,Salespersons!$C$2:$C$101)</f>
        <v>North</v>
      </c>
      <c r="K1055">
        <f t="shared" si="48"/>
        <v>583.08000000000004</v>
      </c>
      <c r="L1055" t="str">
        <f t="shared" si="49"/>
        <v>April</v>
      </c>
      <c r="M1055" t="str">
        <f t="shared" si="50"/>
        <v>2025</v>
      </c>
    </row>
    <row r="1056" spans="1:13" x14ac:dyDescent="0.3">
      <c r="A1056">
        <v>1055</v>
      </c>
      <c r="B1056">
        <v>47</v>
      </c>
      <c r="C1056">
        <v>7</v>
      </c>
      <c r="D1056" s="2">
        <v>45414</v>
      </c>
      <c r="E1056">
        <v>78</v>
      </c>
      <c r="F1056" t="str">
        <f>_xlfn.XLOOKUP(B1056,Products!$A$2:$A$51,Products!$B$2:$B$51)</f>
        <v>Recent</v>
      </c>
      <c r="G1056" t="str">
        <f>_xlfn.XLOOKUP(B1056,Products!$A$2:$A$51,Products!$C$2:$C$51)</f>
        <v>Books</v>
      </c>
      <c r="H1056">
        <f>_xlfn.XLOOKUP(B1056,Products!$A$2:$A$51,Products!$D$2:$D$51)</f>
        <v>260.04000000000002</v>
      </c>
      <c r="I1056" t="str">
        <f>_xlfn.XLOOKUP(E1056,Salespersons!$A$2:$A$101,Salespersons!$B$2:$B$101)</f>
        <v>Austin Stewart</v>
      </c>
      <c r="J1056" t="str">
        <f>_xlfn.XLOOKUP(E1056,Salespersons!$A$2:$A$101,Salespersons!$C$2:$C$101)</f>
        <v>North</v>
      </c>
      <c r="K1056">
        <f t="shared" si="48"/>
        <v>1820.2800000000002</v>
      </c>
      <c r="L1056" t="str">
        <f t="shared" si="49"/>
        <v>May</v>
      </c>
      <c r="M1056" t="str">
        <f t="shared" si="50"/>
        <v>2024</v>
      </c>
    </row>
    <row r="1057" spans="1:13" x14ac:dyDescent="0.3">
      <c r="A1057">
        <v>1056</v>
      </c>
      <c r="B1057">
        <v>20</v>
      </c>
      <c r="C1057">
        <v>5</v>
      </c>
      <c r="D1057" s="2">
        <v>45142</v>
      </c>
      <c r="E1057">
        <v>86</v>
      </c>
      <c r="F1057" t="str">
        <f>_xlfn.XLOOKUP(B1057,Products!$A$2:$A$51,Products!$B$2:$B$51)</f>
        <v>Common</v>
      </c>
      <c r="G1057" t="str">
        <f>_xlfn.XLOOKUP(B1057,Products!$A$2:$A$51,Products!$C$2:$C$51)</f>
        <v>Electronics</v>
      </c>
      <c r="H1057">
        <f>_xlfn.XLOOKUP(B1057,Products!$A$2:$A$51,Products!$D$2:$D$51)</f>
        <v>486.94</v>
      </c>
      <c r="I1057" t="str">
        <f>_xlfn.XLOOKUP(E1057,Salespersons!$A$2:$A$101,Salespersons!$B$2:$B$101)</f>
        <v>Susan Wheeler</v>
      </c>
      <c r="J1057" t="str">
        <f>_xlfn.XLOOKUP(E1057,Salespersons!$A$2:$A$101,Salespersons!$C$2:$C$101)</f>
        <v>West</v>
      </c>
      <c r="K1057">
        <f t="shared" si="48"/>
        <v>2434.6999999999998</v>
      </c>
      <c r="L1057" t="str">
        <f t="shared" si="49"/>
        <v>August</v>
      </c>
      <c r="M1057" t="str">
        <f t="shared" si="50"/>
        <v>2023</v>
      </c>
    </row>
    <row r="1058" spans="1:13" x14ac:dyDescent="0.3">
      <c r="A1058">
        <v>1057</v>
      </c>
      <c r="B1058">
        <v>39</v>
      </c>
      <c r="C1058">
        <v>2</v>
      </c>
      <c r="D1058" s="2">
        <v>45497</v>
      </c>
      <c r="E1058">
        <v>97</v>
      </c>
      <c r="F1058" t="str">
        <f>_xlfn.XLOOKUP(B1058,Products!$A$2:$A$51,Products!$B$2:$B$51)</f>
        <v>Reflect</v>
      </c>
      <c r="G1058" t="str">
        <f>_xlfn.XLOOKUP(B1058,Products!$A$2:$A$51,Products!$C$2:$C$51)</f>
        <v>Clothing</v>
      </c>
      <c r="H1058">
        <f>_xlfn.XLOOKUP(B1058,Products!$A$2:$A$51,Products!$D$2:$D$51)</f>
        <v>194.89</v>
      </c>
      <c r="I1058" t="str">
        <f>_xlfn.XLOOKUP(E1058,Salespersons!$A$2:$A$101,Salespersons!$B$2:$B$101)</f>
        <v>Gary Price</v>
      </c>
      <c r="J1058" t="str">
        <f>_xlfn.XLOOKUP(E1058,Salespersons!$A$2:$A$101,Salespersons!$C$2:$C$101)</f>
        <v>North</v>
      </c>
      <c r="K1058">
        <f t="shared" si="48"/>
        <v>389.78</v>
      </c>
      <c r="L1058" t="str">
        <f t="shared" si="49"/>
        <v>July</v>
      </c>
      <c r="M1058" t="str">
        <f t="shared" si="50"/>
        <v>2024</v>
      </c>
    </row>
    <row r="1059" spans="1:13" x14ac:dyDescent="0.3">
      <c r="A1059">
        <v>1058</v>
      </c>
      <c r="B1059">
        <v>8</v>
      </c>
      <c r="C1059">
        <v>3</v>
      </c>
      <c r="D1059" s="2">
        <v>45661</v>
      </c>
      <c r="E1059">
        <v>92</v>
      </c>
      <c r="F1059" t="str">
        <f>_xlfn.XLOOKUP(B1059,Products!$A$2:$A$51,Products!$B$2:$B$51)</f>
        <v>Center</v>
      </c>
      <c r="G1059" t="str">
        <f>_xlfn.XLOOKUP(B1059,Products!$A$2:$A$51,Products!$C$2:$C$51)</f>
        <v>Home &amp; Kitchen</v>
      </c>
      <c r="H1059">
        <f>_xlfn.XLOOKUP(B1059,Products!$A$2:$A$51,Products!$D$2:$D$51)</f>
        <v>275.3</v>
      </c>
      <c r="I1059" t="str">
        <f>_xlfn.XLOOKUP(E1059,Salespersons!$A$2:$A$101,Salespersons!$B$2:$B$101)</f>
        <v>Larry Rivera</v>
      </c>
      <c r="J1059" t="str">
        <f>_xlfn.XLOOKUP(E1059,Salespersons!$A$2:$A$101,Salespersons!$C$2:$C$101)</f>
        <v>North</v>
      </c>
      <c r="K1059">
        <f t="shared" si="48"/>
        <v>825.90000000000009</v>
      </c>
      <c r="L1059" t="str">
        <f t="shared" si="49"/>
        <v>January</v>
      </c>
      <c r="M1059" t="str">
        <f t="shared" si="50"/>
        <v>2025</v>
      </c>
    </row>
    <row r="1060" spans="1:13" x14ac:dyDescent="0.3">
      <c r="A1060">
        <v>1059</v>
      </c>
      <c r="B1060">
        <v>30</v>
      </c>
      <c r="C1060">
        <v>1</v>
      </c>
      <c r="D1060" s="2">
        <v>45374</v>
      </c>
      <c r="E1060">
        <v>71</v>
      </c>
      <c r="F1060" t="str">
        <f>_xlfn.XLOOKUP(B1060,Products!$A$2:$A$51,Products!$B$2:$B$51)</f>
        <v>Fine</v>
      </c>
      <c r="G1060" t="str">
        <f>_xlfn.XLOOKUP(B1060,Products!$A$2:$A$51,Products!$C$2:$C$51)</f>
        <v>Electronics</v>
      </c>
      <c r="H1060">
        <f>_xlfn.XLOOKUP(B1060,Products!$A$2:$A$51,Products!$D$2:$D$51)</f>
        <v>473.44</v>
      </c>
      <c r="I1060" t="str">
        <f>_xlfn.XLOOKUP(E1060,Salespersons!$A$2:$A$101,Salespersons!$B$2:$B$101)</f>
        <v>Jeremy Kennedy</v>
      </c>
      <c r="J1060" t="str">
        <f>_xlfn.XLOOKUP(E1060,Salespersons!$A$2:$A$101,Salespersons!$C$2:$C$101)</f>
        <v>North</v>
      </c>
      <c r="K1060">
        <f t="shared" si="48"/>
        <v>473.44</v>
      </c>
      <c r="L1060" t="str">
        <f t="shared" si="49"/>
        <v>March</v>
      </c>
      <c r="M1060" t="str">
        <f t="shared" si="50"/>
        <v>2024</v>
      </c>
    </row>
    <row r="1061" spans="1:13" x14ac:dyDescent="0.3">
      <c r="A1061">
        <v>1060</v>
      </c>
      <c r="B1061">
        <v>38</v>
      </c>
      <c r="C1061">
        <v>6</v>
      </c>
      <c r="D1061" s="2">
        <v>45781</v>
      </c>
      <c r="E1061">
        <v>100</v>
      </c>
      <c r="F1061" t="str">
        <f>_xlfn.XLOOKUP(B1061,Products!$A$2:$A$51,Products!$B$2:$B$51)</f>
        <v>Smile</v>
      </c>
      <c r="G1061" t="str">
        <f>_xlfn.XLOOKUP(B1061,Products!$A$2:$A$51,Products!$C$2:$C$51)</f>
        <v>Clothing</v>
      </c>
      <c r="H1061">
        <f>_xlfn.XLOOKUP(B1061,Products!$A$2:$A$51,Products!$D$2:$D$51)</f>
        <v>49.56</v>
      </c>
      <c r="I1061" t="str">
        <f>_xlfn.XLOOKUP(E1061,Salespersons!$A$2:$A$101,Salespersons!$B$2:$B$101)</f>
        <v>Sara Strong</v>
      </c>
      <c r="J1061" t="str">
        <f>_xlfn.XLOOKUP(E1061,Salespersons!$A$2:$A$101,Salespersons!$C$2:$C$101)</f>
        <v>North</v>
      </c>
      <c r="K1061">
        <f t="shared" si="48"/>
        <v>297.36</v>
      </c>
      <c r="L1061" t="str">
        <f t="shared" si="49"/>
        <v>May</v>
      </c>
      <c r="M1061" t="str">
        <f t="shared" si="50"/>
        <v>2025</v>
      </c>
    </row>
    <row r="1062" spans="1:13" x14ac:dyDescent="0.3">
      <c r="A1062">
        <v>1061</v>
      </c>
      <c r="B1062">
        <v>29</v>
      </c>
      <c r="C1062">
        <v>8</v>
      </c>
      <c r="D1062" s="2">
        <v>45280</v>
      </c>
      <c r="E1062">
        <v>100</v>
      </c>
      <c r="F1062" t="str">
        <f>_xlfn.XLOOKUP(B1062,Products!$A$2:$A$51,Products!$B$2:$B$51)</f>
        <v>Reason</v>
      </c>
      <c r="G1062" t="str">
        <f>_xlfn.XLOOKUP(B1062,Products!$A$2:$A$51,Products!$C$2:$C$51)</f>
        <v>Clothing</v>
      </c>
      <c r="H1062">
        <f>_xlfn.XLOOKUP(B1062,Products!$A$2:$A$51,Products!$D$2:$D$51)</f>
        <v>127.45</v>
      </c>
      <c r="I1062" t="str">
        <f>_xlfn.XLOOKUP(E1062,Salespersons!$A$2:$A$101,Salespersons!$B$2:$B$101)</f>
        <v>Sara Strong</v>
      </c>
      <c r="J1062" t="str">
        <f>_xlfn.XLOOKUP(E1062,Salespersons!$A$2:$A$101,Salespersons!$C$2:$C$101)</f>
        <v>North</v>
      </c>
      <c r="K1062">
        <f t="shared" si="48"/>
        <v>1019.6</v>
      </c>
      <c r="L1062" t="str">
        <f t="shared" si="49"/>
        <v>December</v>
      </c>
      <c r="M1062" t="str">
        <f t="shared" si="50"/>
        <v>2023</v>
      </c>
    </row>
    <row r="1063" spans="1:13" x14ac:dyDescent="0.3">
      <c r="A1063">
        <v>1062</v>
      </c>
      <c r="B1063">
        <v>13</v>
      </c>
      <c r="C1063">
        <v>4</v>
      </c>
      <c r="D1063" s="2">
        <v>45391</v>
      </c>
      <c r="E1063">
        <v>50</v>
      </c>
      <c r="F1063" t="str">
        <f>_xlfn.XLOOKUP(B1063,Products!$A$2:$A$51,Products!$B$2:$B$51)</f>
        <v>Beat</v>
      </c>
      <c r="G1063" t="str">
        <f>_xlfn.XLOOKUP(B1063,Products!$A$2:$A$51,Products!$C$2:$C$51)</f>
        <v>Toys</v>
      </c>
      <c r="H1063">
        <f>_xlfn.XLOOKUP(B1063,Products!$A$2:$A$51,Products!$D$2:$D$51)</f>
        <v>430.93</v>
      </c>
      <c r="I1063" t="str">
        <f>_xlfn.XLOOKUP(E1063,Salespersons!$A$2:$A$101,Salespersons!$B$2:$B$101)</f>
        <v>Brad Harris</v>
      </c>
      <c r="J1063" t="str">
        <f>_xlfn.XLOOKUP(E1063,Salespersons!$A$2:$A$101,Salespersons!$C$2:$C$101)</f>
        <v>West</v>
      </c>
      <c r="K1063">
        <f t="shared" si="48"/>
        <v>1723.72</v>
      </c>
      <c r="L1063" t="str">
        <f t="shared" si="49"/>
        <v>April</v>
      </c>
      <c r="M1063" t="str">
        <f t="shared" si="50"/>
        <v>2024</v>
      </c>
    </row>
    <row r="1064" spans="1:13" x14ac:dyDescent="0.3">
      <c r="A1064">
        <v>1063</v>
      </c>
      <c r="B1064">
        <v>17</v>
      </c>
      <c r="C1064">
        <v>2</v>
      </c>
      <c r="D1064" s="2">
        <v>45680</v>
      </c>
      <c r="E1064">
        <v>41</v>
      </c>
      <c r="F1064" t="str">
        <f>_xlfn.XLOOKUP(B1064,Products!$A$2:$A$51,Products!$B$2:$B$51)</f>
        <v>Perhaps</v>
      </c>
      <c r="G1064" t="str">
        <f>_xlfn.XLOOKUP(B1064,Products!$A$2:$A$51,Products!$C$2:$C$51)</f>
        <v>Clothing</v>
      </c>
      <c r="H1064">
        <f>_xlfn.XLOOKUP(B1064,Products!$A$2:$A$51,Products!$D$2:$D$51)</f>
        <v>165.26</v>
      </c>
      <c r="I1064" t="str">
        <f>_xlfn.XLOOKUP(E1064,Salespersons!$A$2:$A$101,Salespersons!$B$2:$B$101)</f>
        <v>Carolyn Arnold</v>
      </c>
      <c r="J1064" t="str">
        <f>_xlfn.XLOOKUP(E1064,Salespersons!$A$2:$A$101,Salespersons!$C$2:$C$101)</f>
        <v>West</v>
      </c>
      <c r="K1064">
        <f t="shared" si="48"/>
        <v>330.52</v>
      </c>
      <c r="L1064" t="str">
        <f t="shared" si="49"/>
        <v>January</v>
      </c>
      <c r="M1064" t="str">
        <f t="shared" si="50"/>
        <v>2025</v>
      </c>
    </row>
    <row r="1065" spans="1:13" x14ac:dyDescent="0.3">
      <c r="A1065">
        <v>1064</v>
      </c>
      <c r="B1065">
        <v>40</v>
      </c>
      <c r="C1065">
        <v>4</v>
      </c>
      <c r="D1065" s="2">
        <v>45552</v>
      </c>
      <c r="E1065">
        <v>98</v>
      </c>
      <c r="F1065" t="str">
        <f>_xlfn.XLOOKUP(B1065,Products!$A$2:$A$51,Products!$B$2:$B$51)</f>
        <v>Agent</v>
      </c>
      <c r="G1065" t="str">
        <f>_xlfn.XLOOKUP(B1065,Products!$A$2:$A$51,Products!$C$2:$C$51)</f>
        <v>Toys</v>
      </c>
      <c r="H1065">
        <f>_xlfn.XLOOKUP(B1065,Products!$A$2:$A$51,Products!$D$2:$D$51)</f>
        <v>228.56</v>
      </c>
      <c r="I1065" t="str">
        <f>_xlfn.XLOOKUP(E1065,Salespersons!$A$2:$A$101,Salespersons!$B$2:$B$101)</f>
        <v>Mrs. Marie Rodriguez</v>
      </c>
      <c r="J1065" t="str">
        <f>_xlfn.XLOOKUP(E1065,Salespersons!$A$2:$A$101,Salespersons!$C$2:$C$101)</f>
        <v>East</v>
      </c>
      <c r="K1065">
        <f t="shared" si="48"/>
        <v>914.24</v>
      </c>
      <c r="L1065" t="str">
        <f t="shared" si="49"/>
        <v>September</v>
      </c>
      <c r="M1065" t="str">
        <f t="shared" si="50"/>
        <v>2024</v>
      </c>
    </row>
    <row r="1066" spans="1:13" x14ac:dyDescent="0.3">
      <c r="A1066">
        <v>1065</v>
      </c>
      <c r="B1066">
        <v>43</v>
      </c>
      <c r="C1066">
        <v>4</v>
      </c>
      <c r="D1066" s="2">
        <v>45413</v>
      </c>
      <c r="E1066">
        <v>70</v>
      </c>
      <c r="F1066" t="str">
        <f>_xlfn.XLOOKUP(B1066,Products!$A$2:$A$51,Products!$B$2:$B$51)</f>
        <v>Seem</v>
      </c>
      <c r="G1066" t="str">
        <f>_xlfn.XLOOKUP(B1066,Products!$A$2:$A$51,Products!$C$2:$C$51)</f>
        <v>Toys</v>
      </c>
      <c r="H1066">
        <f>_xlfn.XLOOKUP(B1066,Products!$A$2:$A$51,Products!$D$2:$D$51)</f>
        <v>98.01</v>
      </c>
      <c r="I1066" t="str">
        <f>_xlfn.XLOOKUP(E1066,Salespersons!$A$2:$A$101,Salespersons!$B$2:$B$101)</f>
        <v>Valerie Bass</v>
      </c>
      <c r="J1066" t="str">
        <f>_xlfn.XLOOKUP(E1066,Salespersons!$A$2:$A$101,Salespersons!$C$2:$C$101)</f>
        <v>West</v>
      </c>
      <c r="K1066">
        <f t="shared" si="48"/>
        <v>392.04</v>
      </c>
      <c r="L1066" t="str">
        <f t="shared" si="49"/>
        <v>May</v>
      </c>
      <c r="M1066" t="str">
        <f t="shared" si="50"/>
        <v>2024</v>
      </c>
    </row>
    <row r="1067" spans="1:13" x14ac:dyDescent="0.3">
      <c r="A1067">
        <v>1066</v>
      </c>
      <c r="B1067">
        <v>17</v>
      </c>
      <c r="C1067">
        <v>5</v>
      </c>
      <c r="D1067" s="2">
        <v>45516</v>
      </c>
      <c r="E1067">
        <v>99</v>
      </c>
      <c r="F1067" t="str">
        <f>_xlfn.XLOOKUP(B1067,Products!$A$2:$A$51,Products!$B$2:$B$51)</f>
        <v>Perhaps</v>
      </c>
      <c r="G1067" t="str">
        <f>_xlfn.XLOOKUP(B1067,Products!$A$2:$A$51,Products!$C$2:$C$51)</f>
        <v>Clothing</v>
      </c>
      <c r="H1067">
        <f>_xlfn.XLOOKUP(B1067,Products!$A$2:$A$51,Products!$D$2:$D$51)</f>
        <v>165.26</v>
      </c>
      <c r="I1067" t="str">
        <f>_xlfn.XLOOKUP(E1067,Salespersons!$A$2:$A$101,Salespersons!$B$2:$B$101)</f>
        <v>Kathleen Grant</v>
      </c>
      <c r="J1067" t="str">
        <f>_xlfn.XLOOKUP(E1067,Salespersons!$A$2:$A$101,Salespersons!$C$2:$C$101)</f>
        <v>East</v>
      </c>
      <c r="K1067">
        <f t="shared" si="48"/>
        <v>826.3</v>
      </c>
      <c r="L1067" t="str">
        <f t="shared" si="49"/>
        <v>August</v>
      </c>
      <c r="M1067" t="str">
        <f t="shared" si="50"/>
        <v>2024</v>
      </c>
    </row>
    <row r="1068" spans="1:13" x14ac:dyDescent="0.3">
      <c r="A1068">
        <v>1067</v>
      </c>
      <c r="B1068">
        <v>9</v>
      </c>
      <c r="C1068">
        <v>3</v>
      </c>
      <c r="D1068" s="2">
        <v>45364</v>
      </c>
      <c r="E1068">
        <v>27</v>
      </c>
      <c r="F1068" t="str">
        <f>_xlfn.XLOOKUP(B1068,Products!$A$2:$A$51,Products!$B$2:$B$51)</f>
        <v>Different</v>
      </c>
      <c r="G1068" t="str">
        <f>_xlfn.XLOOKUP(B1068,Products!$A$2:$A$51,Products!$C$2:$C$51)</f>
        <v>Home &amp; Kitchen</v>
      </c>
      <c r="H1068">
        <f>_xlfn.XLOOKUP(B1068,Products!$A$2:$A$51,Products!$D$2:$D$51)</f>
        <v>317.12</v>
      </c>
      <c r="I1068" t="str">
        <f>_xlfn.XLOOKUP(E1068,Salespersons!$A$2:$A$101,Salespersons!$B$2:$B$101)</f>
        <v>Emily Smith</v>
      </c>
      <c r="J1068" t="str">
        <f>_xlfn.XLOOKUP(E1068,Salespersons!$A$2:$A$101,Salespersons!$C$2:$C$101)</f>
        <v>South</v>
      </c>
      <c r="K1068">
        <f t="shared" si="48"/>
        <v>951.36</v>
      </c>
      <c r="L1068" t="str">
        <f t="shared" si="49"/>
        <v>March</v>
      </c>
      <c r="M1068" t="str">
        <f t="shared" si="50"/>
        <v>2024</v>
      </c>
    </row>
    <row r="1069" spans="1:13" x14ac:dyDescent="0.3">
      <c r="A1069">
        <v>1068</v>
      </c>
      <c r="B1069">
        <v>2</v>
      </c>
      <c r="C1069">
        <v>9</v>
      </c>
      <c r="D1069" s="2">
        <v>45173</v>
      </c>
      <c r="E1069">
        <v>30</v>
      </c>
      <c r="F1069" t="str">
        <f>_xlfn.XLOOKUP(B1069,Products!$A$2:$A$51,Products!$B$2:$B$51)</f>
        <v>Soldier</v>
      </c>
      <c r="G1069" t="str">
        <f>_xlfn.XLOOKUP(B1069,Products!$A$2:$A$51,Products!$C$2:$C$51)</f>
        <v>Toys</v>
      </c>
      <c r="H1069">
        <f>_xlfn.XLOOKUP(B1069,Products!$A$2:$A$51,Products!$D$2:$D$51)</f>
        <v>217.51</v>
      </c>
      <c r="I1069" t="str">
        <f>_xlfn.XLOOKUP(E1069,Salespersons!$A$2:$A$101,Salespersons!$B$2:$B$101)</f>
        <v>Chase Gilbert</v>
      </c>
      <c r="J1069" t="str">
        <f>_xlfn.XLOOKUP(E1069,Salespersons!$A$2:$A$101,Salespersons!$C$2:$C$101)</f>
        <v>East</v>
      </c>
      <c r="K1069">
        <f t="shared" si="48"/>
        <v>1957.59</v>
      </c>
      <c r="L1069" t="str">
        <f t="shared" si="49"/>
        <v>September</v>
      </c>
      <c r="M1069" t="str">
        <f t="shared" si="50"/>
        <v>2023</v>
      </c>
    </row>
    <row r="1070" spans="1:13" x14ac:dyDescent="0.3">
      <c r="A1070">
        <v>1069</v>
      </c>
      <c r="B1070">
        <v>42</v>
      </c>
      <c r="C1070">
        <v>7</v>
      </c>
      <c r="D1070" s="2">
        <v>45376</v>
      </c>
      <c r="E1070">
        <v>32</v>
      </c>
      <c r="F1070" t="str">
        <f>_xlfn.XLOOKUP(B1070,Products!$A$2:$A$51,Products!$B$2:$B$51)</f>
        <v>Deep</v>
      </c>
      <c r="G1070" t="str">
        <f>_xlfn.XLOOKUP(B1070,Products!$A$2:$A$51,Products!$C$2:$C$51)</f>
        <v>Toys</v>
      </c>
      <c r="H1070">
        <f>_xlfn.XLOOKUP(B1070,Products!$A$2:$A$51,Products!$D$2:$D$51)</f>
        <v>51.98</v>
      </c>
      <c r="I1070" t="str">
        <f>_xlfn.XLOOKUP(E1070,Salespersons!$A$2:$A$101,Salespersons!$B$2:$B$101)</f>
        <v>Michael Adams</v>
      </c>
      <c r="J1070" t="str">
        <f>_xlfn.XLOOKUP(E1070,Salespersons!$A$2:$A$101,Salespersons!$C$2:$C$101)</f>
        <v>North</v>
      </c>
      <c r="K1070">
        <f t="shared" si="48"/>
        <v>363.85999999999996</v>
      </c>
      <c r="L1070" t="str">
        <f t="shared" si="49"/>
        <v>March</v>
      </c>
      <c r="M1070" t="str">
        <f t="shared" si="50"/>
        <v>2024</v>
      </c>
    </row>
    <row r="1071" spans="1:13" x14ac:dyDescent="0.3">
      <c r="A1071">
        <v>1070</v>
      </c>
      <c r="B1071">
        <v>24</v>
      </c>
      <c r="C1071">
        <v>9</v>
      </c>
      <c r="D1071" s="2">
        <v>45665</v>
      </c>
      <c r="E1071">
        <v>83</v>
      </c>
      <c r="F1071" t="str">
        <f>_xlfn.XLOOKUP(B1071,Products!$A$2:$A$51,Products!$B$2:$B$51)</f>
        <v>Still</v>
      </c>
      <c r="G1071" t="str">
        <f>_xlfn.XLOOKUP(B1071,Products!$A$2:$A$51,Products!$C$2:$C$51)</f>
        <v>Electronics</v>
      </c>
      <c r="H1071">
        <f>_xlfn.XLOOKUP(B1071,Products!$A$2:$A$51,Products!$D$2:$D$51)</f>
        <v>68.260000000000005</v>
      </c>
      <c r="I1071" t="str">
        <f>_xlfn.XLOOKUP(E1071,Salespersons!$A$2:$A$101,Salespersons!$B$2:$B$101)</f>
        <v>Stephen Ortiz</v>
      </c>
      <c r="J1071" t="str">
        <f>_xlfn.XLOOKUP(E1071,Salespersons!$A$2:$A$101,Salespersons!$C$2:$C$101)</f>
        <v>North</v>
      </c>
      <c r="K1071">
        <f t="shared" si="48"/>
        <v>614.34</v>
      </c>
      <c r="L1071" t="str">
        <f t="shared" si="49"/>
        <v>January</v>
      </c>
      <c r="M1071" t="str">
        <f t="shared" si="50"/>
        <v>2025</v>
      </c>
    </row>
    <row r="1072" spans="1:13" x14ac:dyDescent="0.3">
      <c r="A1072">
        <v>1071</v>
      </c>
      <c r="B1072">
        <v>21</v>
      </c>
      <c r="C1072">
        <v>7</v>
      </c>
      <c r="D1072" s="2">
        <v>45438</v>
      </c>
      <c r="E1072">
        <v>22</v>
      </c>
      <c r="F1072" t="str">
        <f>_xlfn.XLOOKUP(B1072,Products!$A$2:$A$51,Products!$B$2:$B$51)</f>
        <v>Firm</v>
      </c>
      <c r="G1072" t="str">
        <f>_xlfn.XLOOKUP(B1072,Products!$A$2:$A$51,Products!$C$2:$C$51)</f>
        <v>Toys</v>
      </c>
      <c r="H1072">
        <f>_xlfn.XLOOKUP(B1072,Products!$A$2:$A$51,Products!$D$2:$D$51)</f>
        <v>107.8</v>
      </c>
      <c r="I1072" t="str">
        <f>_xlfn.XLOOKUP(E1072,Salespersons!$A$2:$A$101,Salespersons!$B$2:$B$101)</f>
        <v>Laura Barnes</v>
      </c>
      <c r="J1072" t="str">
        <f>_xlfn.XLOOKUP(E1072,Salespersons!$A$2:$A$101,Salespersons!$C$2:$C$101)</f>
        <v>North</v>
      </c>
      <c r="K1072">
        <f t="shared" si="48"/>
        <v>754.6</v>
      </c>
      <c r="L1072" t="str">
        <f t="shared" si="49"/>
        <v>May</v>
      </c>
      <c r="M1072" t="str">
        <f t="shared" si="50"/>
        <v>2024</v>
      </c>
    </row>
    <row r="1073" spans="1:13" x14ac:dyDescent="0.3">
      <c r="A1073">
        <v>1072</v>
      </c>
      <c r="B1073">
        <v>46</v>
      </c>
      <c r="C1073">
        <v>4</v>
      </c>
      <c r="D1073" s="2">
        <v>45699</v>
      </c>
      <c r="E1073">
        <v>85</v>
      </c>
      <c r="F1073" t="str">
        <f>_xlfn.XLOOKUP(B1073,Products!$A$2:$A$51,Products!$B$2:$B$51)</f>
        <v>Consider</v>
      </c>
      <c r="G1073" t="str">
        <f>_xlfn.XLOOKUP(B1073,Products!$A$2:$A$51,Products!$C$2:$C$51)</f>
        <v>Books</v>
      </c>
      <c r="H1073">
        <f>_xlfn.XLOOKUP(B1073,Products!$A$2:$A$51,Products!$D$2:$D$51)</f>
        <v>243.05</v>
      </c>
      <c r="I1073" t="str">
        <f>_xlfn.XLOOKUP(E1073,Salespersons!$A$2:$A$101,Salespersons!$B$2:$B$101)</f>
        <v>Kristin Rodriguez</v>
      </c>
      <c r="J1073" t="str">
        <f>_xlfn.XLOOKUP(E1073,Salespersons!$A$2:$A$101,Salespersons!$C$2:$C$101)</f>
        <v>West</v>
      </c>
      <c r="K1073">
        <f t="shared" si="48"/>
        <v>972.2</v>
      </c>
      <c r="L1073" t="str">
        <f t="shared" si="49"/>
        <v>February</v>
      </c>
      <c r="M1073" t="str">
        <f t="shared" si="50"/>
        <v>2025</v>
      </c>
    </row>
    <row r="1074" spans="1:13" x14ac:dyDescent="0.3">
      <c r="A1074">
        <v>1073</v>
      </c>
      <c r="B1074">
        <v>2</v>
      </c>
      <c r="C1074">
        <v>5</v>
      </c>
      <c r="D1074" s="2">
        <v>45718</v>
      </c>
      <c r="E1074">
        <v>69</v>
      </c>
      <c r="F1074" t="str">
        <f>_xlfn.XLOOKUP(B1074,Products!$A$2:$A$51,Products!$B$2:$B$51)</f>
        <v>Soldier</v>
      </c>
      <c r="G1074" t="str">
        <f>_xlfn.XLOOKUP(B1074,Products!$A$2:$A$51,Products!$C$2:$C$51)</f>
        <v>Toys</v>
      </c>
      <c r="H1074">
        <f>_xlfn.XLOOKUP(B1074,Products!$A$2:$A$51,Products!$D$2:$D$51)</f>
        <v>217.51</v>
      </c>
      <c r="I1074" t="str">
        <f>_xlfn.XLOOKUP(E1074,Salespersons!$A$2:$A$101,Salespersons!$B$2:$B$101)</f>
        <v>Raymond Flowers</v>
      </c>
      <c r="J1074" t="str">
        <f>_xlfn.XLOOKUP(E1074,Salespersons!$A$2:$A$101,Salespersons!$C$2:$C$101)</f>
        <v>North</v>
      </c>
      <c r="K1074">
        <f t="shared" si="48"/>
        <v>1087.55</v>
      </c>
      <c r="L1074" t="str">
        <f t="shared" si="49"/>
        <v>March</v>
      </c>
      <c r="M1074" t="str">
        <f t="shared" si="50"/>
        <v>2025</v>
      </c>
    </row>
    <row r="1075" spans="1:13" x14ac:dyDescent="0.3">
      <c r="A1075">
        <v>1074</v>
      </c>
      <c r="B1075">
        <v>5</v>
      </c>
      <c r="C1075">
        <v>7</v>
      </c>
      <c r="D1075" s="2">
        <v>45580</v>
      </c>
      <c r="E1075">
        <v>21</v>
      </c>
      <c r="F1075" t="str">
        <f>_xlfn.XLOOKUP(B1075,Products!$A$2:$A$51,Products!$B$2:$B$51)</f>
        <v>Table</v>
      </c>
      <c r="G1075" t="str">
        <f>_xlfn.XLOOKUP(B1075,Products!$A$2:$A$51,Products!$C$2:$C$51)</f>
        <v>Toys</v>
      </c>
      <c r="H1075">
        <f>_xlfn.XLOOKUP(B1075,Products!$A$2:$A$51,Products!$D$2:$D$51)</f>
        <v>100.72</v>
      </c>
      <c r="I1075" t="str">
        <f>_xlfn.XLOOKUP(E1075,Salespersons!$A$2:$A$101,Salespersons!$B$2:$B$101)</f>
        <v>David Harris</v>
      </c>
      <c r="J1075" t="str">
        <f>_xlfn.XLOOKUP(E1075,Salespersons!$A$2:$A$101,Salespersons!$C$2:$C$101)</f>
        <v>West</v>
      </c>
      <c r="K1075">
        <f t="shared" si="48"/>
        <v>705.04</v>
      </c>
      <c r="L1075" t="str">
        <f t="shared" si="49"/>
        <v>October</v>
      </c>
      <c r="M1075" t="str">
        <f t="shared" si="50"/>
        <v>2024</v>
      </c>
    </row>
    <row r="1076" spans="1:13" x14ac:dyDescent="0.3">
      <c r="A1076">
        <v>1075</v>
      </c>
      <c r="B1076">
        <v>17</v>
      </c>
      <c r="C1076">
        <v>6</v>
      </c>
      <c r="D1076" s="2">
        <v>45663</v>
      </c>
      <c r="E1076">
        <v>56</v>
      </c>
      <c r="F1076" t="str">
        <f>_xlfn.XLOOKUP(B1076,Products!$A$2:$A$51,Products!$B$2:$B$51)</f>
        <v>Perhaps</v>
      </c>
      <c r="G1076" t="str">
        <f>_xlfn.XLOOKUP(B1076,Products!$A$2:$A$51,Products!$C$2:$C$51)</f>
        <v>Clothing</v>
      </c>
      <c r="H1076">
        <f>_xlfn.XLOOKUP(B1076,Products!$A$2:$A$51,Products!$D$2:$D$51)</f>
        <v>165.26</v>
      </c>
      <c r="I1076" t="str">
        <f>_xlfn.XLOOKUP(E1076,Salespersons!$A$2:$A$101,Salespersons!$B$2:$B$101)</f>
        <v>Michael Adams</v>
      </c>
      <c r="J1076" t="str">
        <f>_xlfn.XLOOKUP(E1076,Salespersons!$A$2:$A$101,Salespersons!$C$2:$C$101)</f>
        <v>South</v>
      </c>
      <c r="K1076">
        <f t="shared" si="48"/>
        <v>991.56</v>
      </c>
      <c r="L1076" t="str">
        <f t="shared" si="49"/>
        <v>January</v>
      </c>
      <c r="M1076" t="str">
        <f t="shared" si="50"/>
        <v>2025</v>
      </c>
    </row>
    <row r="1077" spans="1:13" x14ac:dyDescent="0.3">
      <c r="A1077">
        <v>1076</v>
      </c>
      <c r="B1077">
        <v>24</v>
      </c>
      <c r="C1077">
        <v>9</v>
      </c>
      <c r="D1077" s="2">
        <v>45285</v>
      </c>
      <c r="E1077">
        <v>84</v>
      </c>
      <c r="F1077" t="str">
        <f>_xlfn.XLOOKUP(B1077,Products!$A$2:$A$51,Products!$B$2:$B$51)</f>
        <v>Still</v>
      </c>
      <c r="G1077" t="str">
        <f>_xlfn.XLOOKUP(B1077,Products!$A$2:$A$51,Products!$C$2:$C$51)</f>
        <v>Electronics</v>
      </c>
      <c r="H1077">
        <f>_xlfn.XLOOKUP(B1077,Products!$A$2:$A$51,Products!$D$2:$D$51)</f>
        <v>68.260000000000005</v>
      </c>
      <c r="I1077" t="str">
        <f>_xlfn.XLOOKUP(E1077,Salespersons!$A$2:$A$101,Salespersons!$B$2:$B$101)</f>
        <v>Meghan Ochoa</v>
      </c>
      <c r="J1077" t="str">
        <f>_xlfn.XLOOKUP(E1077,Salespersons!$A$2:$A$101,Salespersons!$C$2:$C$101)</f>
        <v>West</v>
      </c>
      <c r="K1077">
        <f t="shared" si="48"/>
        <v>614.34</v>
      </c>
      <c r="L1077" t="str">
        <f t="shared" si="49"/>
        <v>December</v>
      </c>
      <c r="M1077" t="str">
        <f t="shared" si="50"/>
        <v>2023</v>
      </c>
    </row>
    <row r="1078" spans="1:13" x14ac:dyDescent="0.3">
      <c r="A1078">
        <v>1077</v>
      </c>
      <c r="B1078">
        <v>8</v>
      </c>
      <c r="C1078">
        <v>3</v>
      </c>
      <c r="D1078" s="2">
        <v>45283</v>
      </c>
      <c r="E1078">
        <v>31</v>
      </c>
      <c r="F1078" t="str">
        <f>_xlfn.XLOOKUP(B1078,Products!$A$2:$A$51,Products!$B$2:$B$51)</f>
        <v>Center</v>
      </c>
      <c r="G1078" t="str">
        <f>_xlfn.XLOOKUP(B1078,Products!$A$2:$A$51,Products!$C$2:$C$51)</f>
        <v>Home &amp; Kitchen</v>
      </c>
      <c r="H1078">
        <f>_xlfn.XLOOKUP(B1078,Products!$A$2:$A$51,Products!$D$2:$D$51)</f>
        <v>275.3</v>
      </c>
      <c r="I1078" t="str">
        <f>_xlfn.XLOOKUP(E1078,Salespersons!$A$2:$A$101,Salespersons!$B$2:$B$101)</f>
        <v>Brooke Williams</v>
      </c>
      <c r="J1078" t="str">
        <f>_xlfn.XLOOKUP(E1078,Salespersons!$A$2:$A$101,Salespersons!$C$2:$C$101)</f>
        <v>West</v>
      </c>
      <c r="K1078">
        <f t="shared" si="48"/>
        <v>825.90000000000009</v>
      </c>
      <c r="L1078" t="str">
        <f t="shared" si="49"/>
        <v>December</v>
      </c>
      <c r="M1078" t="str">
        <f t="shared" si="50"/>
        <v>2023</v>
      </c>
    </row>
    <row r="1079" spans="1:13" x14ac:dyDescent="0.3">
      <c r="A1079">
        <v>1078</v>
      </c>
      <c r="B1079">
        <v>30</v>
      </c>
      <c r="C1079">
        <v>8</v>
      </c>
      <c r="D1079" s="2">
        <v>45648</v>
      </c>
      <c r="E1079">
        <v>59</v>
      </c>
      <c r="F1079" t="str">
        <f>_xlfn.XLOOKUP(B1079,Products!$A$2:$A$51,Products!$B$2:$B$51)</f>
        <v>Fine</v>
      </c>
      <c r="G1079" t="str">
        <f>_xlfn.XLOOKUP(B1079,Products!$A$2:$A$51,Products!$C$2:$C$51)</f>
        <v>Electronics</v>
      </c>
      <c r="H1079">
        <f>_xlfn.XLOOKUP(B1079,Products!$A$2:$A$51,Products!$D$2:$D$51)</f>
        <v>473.44</v>
      </c>
      <c r="I1079" t="str">
        <f>_xlfn.XLOOKUP(E1079,Salespersons!$A$2:$A$101,Salespersons!$B$2:$B$101)</f>
        <v>William Carney</v>
      </c>
      <c r="J1079" t="str">
        <f>_xlfn.XLOOKUP(E1079,Salespersons!$A$2:$A$101,Salespersons!$C$2:$C$101)</f>
        <v>North</v>
      </c>
      <c r="K1079">
        <f t="shared" si="48"/>
        <v>3787.52</v>
      </c>
      <c r="L1079" t="str">
        <f t="shared" si="49"/>
        <v>December</v>
      </c>
      <c r="M1079" t="str">
        <f t="shared" si="50"/>
        <v>2024</v>
      </c>
    </row>
    <row r="1080" spans="1:13" x14ac:dyDescent="0.3">
      <c r="A1080">
        <v>1079</v>
      </c>
      <c r="B1080">
        <v>50</v>
      </c>
      <c r="C1080">
        <v>4</v>
      </c>
      <c r="D1080" s="2">
        <v>45787</v>
      </c>
      <c r="E1080">
        <v>70</v>
      </c>
      <c r="F1080" t="str">
        <f>_xlfn.XLOOKUP(B1080,Products!$A$2:$A$51,Products!$B$2:$B$51)</f>
        <v>Newspaper</v>
      </c>
      <c r="G1080" t="str">
        <f>_xlfn.XLOOKUP(B1080,Products!$A$2:$A$51,Products!$C$2:$C$51)</f>
        <v>Clothing</v>
      </c>
      <c r="H1080">
        <f>_xlfn.XLOOKUP(B1080,Products!$A$2:$A$51,Products!$D$2:$D$51)</f>
        <v>256.36</v>
      </c>
      <c r="I1080" t="str">
        <f>_xlfn.XLOOKUP(E1080,Salespersons!$A$2:$A$101,Salespersons!$B$2:$B$101)</f>
        <v>Valerie Bass</v>
      </c>
      <c r="J1080" t="str">
        <f>_xlfn.XLOOKUP(E1080,Salespersons!$A$2:$A$101,Salespersons!$C$2:$C$101)</f>
        <v>West</v>
      </c>
      <c r="K1080">
        <f t="shared" si="48"/>
        <v>1025.44</v>
      </c>
      <c r="L1080" t="str">
        <f t="shared" si="49"/>
        <v>May</v>
      </c>
      <c r="M1080" t="str">
        <f t="shared" si="50"/>
        <v>2025</v>
      </c>
    </row>
    <row r="1081" spans="1:13" x14ac:dyDescent="0.3">
      <c r="A1081">
        <v>1080</v>
      </c>
      <c r="B1081">
        <v>22</v>
      </c>
      <c r="C1081">
        <v>9</v>
      </c>
      <c r="D1081" s="2">
        <v>45459</v>
      </c>
      <c r="E1081">
        <v>95</v>
      </c>
      <c r="F1081" t="str">
        <f>_xlfn.XLOOKUP(B1081,Products!$A$2:$A$51,Products!$B$2:$B$51)</f>
        <v>Detail</v>
      </c>
      <c r="G1081" t="str">
        <f>_xlfn.XLOOKUP(B1081,Products!$A$2:$A$51,Products!$C$2:$C$51)</f>
        <v>Clothing</v>
      </c>
      <c r="H1081">
        <f>_xlfn.XLOOKUP(B1081,Products!$A$2:$A$51,Products!$D$2:$D$51)</f>
        <v>393.11</v>
      </c>
      <c r="I1081" t="str">
        <f>_xlfn.XLOOKUP(E1081,Salespersons!$A$2:$A$101,Salespersons!$B$2:$B$101)</f>
        <v>Theresa Silva</v>
      </c>
      <c r="J1081" t="str">
        <f>_xlfn.XLOOKUP(E1081,Salespersons!$A$2:$A$101,Salespersons!$C$2:$C$101)</f>
        <v>West</v>
      </c>
      <c r="K1081">
        <f t="shared" si="48"/>
        <v>3537.9900000000002</v>
      </c>
      <c r="L1081" t="str">
        <f t="shared" si="49"/>
        <v>June</v>
      </c>
      <c r="M1081" t="str">
        <f t="shared" si="50"/>
        <v>2024</v>
      </c>
    </row>
    <row r="1082" spans="1:13" x14ac:dyDescent="0.3">
      <c r="A1082">
        <v>1081</v>
      </c>
      <c r="B1082">
        <v>24</v>
      </c>
      <c r="C1082">
        <v>1</v>
      </c>
      <c r="D1082" s="2">
        <v>45179</v>
      </c>
      <c r="E1082">
        <v>43</v>
      </c>
      <c r="F1082" t="str">
        <f>_xlfn.XLOOKUP(B1082,Products!$A$2:$A$51,Products!$B$2:$B$51)</f>
        <v>Still</v>
      </c>
      <c r="G1082" t="str">
        <f>_xlfn.XLOOKUP(B1082,Products!$A$2:$A$51,Products!$C$2:$C$51)</f>
        <v>Electronics</v>
      </c>
      <c r="H1082">
        <f>_xlfn.XLOOKUP(B1082,Products!$A$2:$A$51,Products!$D$2:$D$51)</f>
        <v>68.260000000000005</v>
      </c>
      <c r="I1082" t="str">
        <f>_xlfn.XLOOKUP(E1082,Salespersons!$A$2:$A$101,Salespersons!$B$2:$B$101)</f>
        <v>George Dean</v>
      </c>
      <c r="J1082" t="str">
        <f>_xlfn.XLOOKUP(E1082,Salespersons!$A$2:$A$101,Salespersons!$C$2:$C$101)</f>
        <v>South</v>
      </c>
      <c r="K1082">
        <f t="shared" si="48"/>
        <v>68.260000000000005</v>
      </c>
      <c r="L1082" t="str">
        <f t="shared" si="49"/>
        <v>September</v>
      </c>
      <c r="M1082" t="str">
        <f t="shared" si="50"/>
        <v>2023</v>
      </c>
    </row>
    <row r="1083" spans="1:13" x14ac:dyDescent="0.3">
      <c r="A1083">
        <v>1082</v>
      </c>
      <c r="B1083">
        <v>26</v>
      </c>
      <c r="C1083">
        <v>5</v>
      </c>
      <c r="D1083" s="2">
        <v>45308</v>
      </c>
      <c r="E1083">
        <v>88</v>
      </c>
      <c r="F1083" t="str">
        <f>_xlfn.XLOOKUP(B1083,Products!$A$2:$A$51,Products!$B$2:$B$51)</f>
        <v>He</v>
      </c>
      <c r="G1083" t="str">
        <f>_xlfn.XLOOKUP(B1083,Products!$A$2:$A$51,Products!$C$2:$C$51)</f>
        <v>Clothing</v>
      </c>
      <c r="H1083">
        <f>_xlfn.XLOOKUP(B1083,Products!$A$2:$A$51,Products!$D$2:$D$51)</f>
        <v>499.81</v>
      </c>
      <c r="I1083" t="str">
        <f>_xlfn.XLOOKUP(E1083,Salespersons!$A$2:$A$101,Salespersons!$B$2:$B$101)</f>
        <v>Thomas Montes</v>
      </c>
      <c r="J1083" t="str">
        <f>_xlfn.XLOOKUP(E1083,Salespersons!$A$2:$A$101,Salespersons!$C$2:$C$101)</f>
        <v>East</v>
      </c>
      <c r="K1083">
        <f t="shared" si="48"/>
        <v>2499.0500000000002</v>
      </c>
      <c r="L1083" t="str">
        <f t="shared" si="49"/>
        <v>January</v>
      </c>
      <c r="M1083" t="str">
        <f t="shared" si="50"/>
        <v>2024</v>
      </c>
    </row>
    <row r="1084" spans="1:13" x14ac:dyDescent="0.3">
      <c r="A1084">
        <v>1083</v>
      </c>
      <c r="B1084">
        <v>8</v>
      </c>
      <c r="C1084">
        <v>4</v>
      </c>
      <c r="D1084" s="2">
        <v>45817</v>
      </c>
      <c r="E1084">
        <v>54</v>
      </c>
      <c r="F1084" t="str">
        <f>_xlfn.XLOOKUP(B1084,Products!$A$2:$A$51,Products!$B$2:$B$51)</f>
        <v>Center</v>
      </c>
      <c r="G1084" t="str">
        <f>_xlfn.XLOOKUP(B1084,Products!$A$2:$A$51,Products!$C$2:$C$51)</f>
        <v>Home &amp; Kitchen</v>
      </c>
      <c r="H1084">
        <f>_xlfn.XLOOKUP(B1084,Products!$A$2:$A$51,Products!$D$2:$D$51)</f>
        <v>275.3</v>
      </c>
      <c r="I1084" t="str">
        <f>_xlfn.XLOOKUP(E1084,Salespersons!$A$2:$A$101,Salespersons!$B$2:$B$101)</f>
        <v>Linda Grant</v>
      </c>
      <c r="J1084" t="str">
        <f>_xlfn.XLOOKUP(E1084,Salespersons!$A$2:$A$101,Salespersons!$C$2:$C$101)</f>
        <v>South</v>
      </c>
      <c r="K1084">
        <f t="shared" si="48"/>
        <v>1101.2</v>
      </c>
      <c r="L1084" t="str">
        <f t="shared" si="49"/>
        <v>June</v>
      </c>
      <c r="M1084" t="str">
        <f t="shared" si="50"/>
        <v>2025</v>
      </c>
    </row>
    <row r="1085" spans="1:13" x14ac:dyDescent="0.3">
      <c r="A1085">
        <v>1084</v>
      </c>
      <c r="B1085">
        <v>12</v>
      </c>
      <c r="C1085">
        <v>5</v>
      </c>
      <c r="D1085" s="2">
        <v>45339</v>
      </c>
      <c r="E1085">
        <v>18</v>
      </c>
      <c r="F1085" t="str">
        <f>_xlfn.XLOOKUP(B1085,Products!$A$2:$A$51,Products!$B$2:$B$51)</f>
        <v>Why</v>
      </c>
      <c r="G1085" t="str">
        <f>_xlfn.XLOOKUP(B1085,Products!$A$2:$A$51,Products!$C$2:$C$51)</f>
        <v>Clothing</v>
      </c>
      <c r="H1085">
        <f>_xlfn.XLOOKUP(B1085,Products!$A$2:$A$51,Products!$D$2:$D$51)</f>
        <v>76.88</v>
      </c>
      <c r="I1085" t="str">
        <f>_xlfn.XLOOKUP(E1085,Salespersons!$A$2:$A$101,Salespersons!$B$2:$B$101)</f>
        <v>Keith Miller</v>
      </c>
      <c r="J1085" t="str">
        <f>_xlfn.XLOOKUP(E1085,Salespersons!$A$2:$A$101,Salespersons!$C$2:$C$101)</f>
        <v>East</v>
      </c>
      <c r="K1085">
        <f t="shared" si="48"/>
        <v>384.4</v>
      </c>
      <c r="L1085" t="str">
        <f t="shared" si="49"/>
        <v>February</v>
      </c>
      <c r="M1085" t="str">
        <f t="shared" si="50"/>
        <v>2024</v>
      </c>
    </row>
    <row r="1086" spans="1:13" x14ac:dyDescent="0.3">
      <c r="A1086">
        <v>1085</v>
      </c>
      <c r="B1086">
        <v>14</v>
      </c>
      <c r="C1086">
        <v>6</v>
      </c>
      <c r="D1086" s="2">
        <v>45817</v>
      </c>
      <c r="E1086">
        <v>55</v>
      </c>
      <c r="F1086" t="str">
        <f>_xlfn.XLOOKUP(B1086,Products!$A$2:$A$51,Products!$B$2:$B$51)</f>
        <v>Mention</v>
      </c>
      <c r="G1086" t="str">
        <f>_xlfn.XLOOKUP(B1086,Products!$A$2:$A$51,Products!$C$2:$C$51)</f>
        <v>Home &amp; Kitchen</v>
      </c>
      <c r="H1086">
        <f>_xlfn.XLOOKUP(B1086,Products!$A$2:$A$51,Products!$D$2:$D$51)</f>
        <v>64.77</v>
      </c>
      <c r="I1086" t="str">
        <f>_xlfn.XLOOKUP(E1086,Salespersons!$A$2:$A$101,Salespersons!$B$2:$B$101)</f>
        <v>Erica Turner</v>
      </c>
      <c r="J1086" t="str">
        <f>_xlfn.XLOOKUP(E1086,Salespersons!$A$2:$A$101,Salespersons!$C$2:$C$101)</f>
        <v>West</v>
      </c>
      <c r="K1086">
        <f t="shared" si="48"/>
        <v>388.62</v>
      </c>
      <c r="L1086" t="str">
        <f t="shared" si="49"/>
        <v>June</v>
      </c>
      <c r="M1086" t="str">
        <f t="shared" si="50"/>
        <v>2025</v>
      </c>
    </row>
    <row r="1087" spans="1:13" x14ac:dyDescent="0.3">
      <c r="A1087">
        <v>1086</v>
      </c>
      <c r="B1087">
        <v>30</v>
      </c>
      <c r="C1087">
        <v>1</v>
      </c>
      <c r="D1087" s="2">
        <v>45748</v>
      </c>
      <c r="E1087">
        <v>29</v>
      </c>
      <c r="F1087" t="str">
        <f>_xlfn.XLOOKUP(B1087,Products!$A$2:$A$51,Products!$B$2:$B$51)</f>
        <v>Fine</v>
      </c>
      <c r="G1087" t="str">
        <f>_xlfn.XLOOKUP(B1087,Products!$A$2:$A$51,Products!$C$2:$C$51)</f>
        <v>Electronics</v>
      </c>
      <c r="H1087">
        <f>_xlfn.XLOOKUP(B1087,Products!$A$2:$A$51,Products!$D$2:$D$51)</f>
        <v>473.44</v>
      </c>
      <c r="I1087" t="str">
        <f>_xlfn.XLOOKUP(E1087,Salespersons!$A$2:$A$101,Salespersons!$B$2:$B$101)</f>
        <v>Ryan Griffith</v>
      </c>
      <c r="J1087" t="str">
        <f>_xlfn.XLOOKUP(E1087,Salespersons!$A$2:$A$101,Salespersons!$C$2:$C$101)</f>
        <v>East</v>
      </c>
      <c r="K1087">
        <f t="shared" si="48"/>
        <v>473.44</v>
      </c>
      <c r="L1087" t="str">
        <f t="shared" si="49"/>
        <v>April</v>
      </c>
      <c r="M1087" t="str">
        <f t="shared" si="50"/>
        <v>2025</v>
      </c>
    </row>
    <row r="1088" spans="1:13" x14ac:dyDescent="0.3">
      <c r="A1088">
        <v>1087</v>
      </c>
      <c r="B1088">
        <v>35</v>
      </c>
      <c r="C1088">
        <v>8</v>
      </c>
      <c r="D1088" s="2">
        <v>45375</v>
      </c>
      <c r="E1088">
        <v>61</v>
      </c>
      <c r="F1088" t="str">
        <f>_xlfn.XLOOKUP(B1088,Products!$A$2:$A$51,Products!$B$2:$B$51)</f>
        <v>Ok</v>
      </c>
      <c r="G1088" t="str">
        <f>_xlfn.XLOOKUP(B1088,Products!$A$2:$A$51,Products!$C$2:$C$51)</f>
        <v>Books</v>
      </c>
      <c r="H1088">
        <f>_xlfn.XLOOKUP(B1088,Products!$A$2:$A$51,Products!$D$2:$D$51)</f>
        <v>252.35</v>
      </c>
      <c r="I1088" t="str">
        <f>_xlfn.XLOOKUP(E1088,Salespersons!$A$2:$A$101,Salespersons!$B$2:$B$101)</f>
        <v>Alejandra Meza</v>
      </c>
      <c r="J1088" t="str">
        <f>_xlfn.XLOOKUP(E1088,Salespersons!$A$2:$A$101,Salespersons!$C$2:$C$101)</f>
        <v>East</v>
      </c>
      <c r="K1088">
        <f t="shared" si="48"/>
        <v>2018.8</v>
      </c>
      <c r="L1088" t="str">
        <f t="shared" si="49"/>
        <v>March</v>
      </c>
      <c r="M1088" t="str">
        <f t="shared" si="50"/>
        <v>2024</v>
      </c>
    </row>
    <row r="1089" spans="1:13" x14ac:dyDescent="0.3">
      <c r="A1089">
        <v>1088</v>
      </c>
      <c r="B1089">
        <v>31</v>
      </c>
      <c r="C1089">
        <v>3</v>
      </c>
      <c r="D1089" s="2">
        <v>45382</v>
      </c>
      <c r="E1089">
        <v>51</v>
      </c>
      <c r="F1089" t="str">
        <f>_xlfn.XLOOKUP(B1089,Products!$A$2:$A$51,Products!$B$2:$B$51)</f>
        <v>Tell</v>
      </c>
      <c r="G1089" t="str">
        <f>_xlfn.XLOOKUP(B1089,Products!$A$2:$A$51,Products!$C$2:$C$51)</f>
        <v>Books</v>
      </c>
      <c r="H1089">
        <f>_xlfn.XLOOKUP(B1089,Products!$A$2:$A$51,Products!$D$2:$D$51)</f>
        <v>83.85</v>
      </c>
      <c r="I1089" t="str">
        <f>_xlfn.XLOOKUP(E1089,Salespersons!$A$2:$A$101,Salespersons!$B$2:$B$101)</f>
        <v>Damon Snyder</v>
      </c>
      <c r="J1089" t="str">
        <f>_xlfn.XLOOKUP(E1089,Salespersons!$A$2:$A$101,Salespersons!$C$2:$C$101)</f>
        <v>North</v>
      </c>
      <c r="K1089">
        <f t="shared" si="48"/>
        <v>251.54999999999998</v>
      </c>
      <c r="L1089" t="str">
        <f t="shared" si="49"/>
        <v>March</v>
      </c>
      <c r="M1089" t="str">
        <f t="shared" si="50"/>
        <v>2024</v>
      </c>
    </row>
    <row r="1090" spans="1:13" x14ac:dyDescent="0.3">
      <c r="A1090">
        <v>1089</v>
      </c>
      <c r="B1090">
        <v>28</v>
      </c>
      <c r="C1090">
        <v>7</v>
      </c>
      <c r="D1090" s="2">
        <v>45139</v>
      </c>
      <c r="E1090">
        <v>76</v>
      </c>
      <c r="F1090" t="str">
        <f>_xlfn.XLOOKUP(B1090,Products!$A$2:$A$51,Products!$B$2:$B$51)</f>
        <v>Total</v>
      </c>
      <c r="G1090" t="str">
        <f>_xlfn.XLOOKUP(B1090,Products!$A$2:$A$51,Products!$C$2:$C$51)</f>
        <v>Toys</v>
      </c>
      <c r="H1090">
        <f>_xlfn.XLOOKUP(B1090,Products!$A$2:$A$51,Products!$D$2:$D$51)</f>
        <v>64.849999999999994</v>
      </c>
      <c r="I1090" t="str">
        <f>_xlfn.XLOOKUP(E1090,Salespersons!$A$2:$A$101,Salespersons!$B$2:$B$101)</f>
        <v>Julie Smith</v>
      </c>
      <c r="J1090" t="str">
        <f>_xlfn.XLOOKUP(E1090,Salespersons!$A$2:$A$101,Salespersons!$C$2:$C$101)</f>
        <v>East</v>
      </c>
      <c r="K1090">
        <f t="shared" si="48"/>
        <v>453.94999999999993</v>
      </c>
      <c r="L1090" t="str">
        <f t="shared" si="49"/>
        <v>August</v>
      </c>
      <c r="M1090" t="str">
        <f t="shared" si="50"/>
        <v>2023</v>
      </c>
    </row>
    <row r="1091" spans="1:13" x14ac:dyDescent="0.3">
      <c r="A1091">
        <v>1090</v>
      </c>
      <c r="B1091">
        <v>46</v>
      </c>
      <c r="C1091">
        <v>7</v>
      </c>
      <c r="D1091" s="2">
        <v>45675</v>
      </c>
      <c r="E1091">
        <v>12</v>
      </c>
      <c r="F1091" t="str">
        <f>_xlfn.XLOOKUP(B1091,Products!$A$2:$A$51,Products!$B$2:$B$51)</f>
        <v>Consider</v>
      </c>
      <c r="G1091" t="str">
        <f>_xlfn.XLOOKUP(B1091,Products!$A$2:$A$51,Products!$C$2:$C$51)</f>
        <v>Books</v>
      </c>
      <c r="H1091">
        <f>_xlfn.XLOOKUP(B1091,Products!$A$2:$A$51,Products!$D$2:$D$51)</f>
        <v>243.05</v>
      </c>
      <c r="I1091" t="str">
        <f>_xlfn.XLOOKUP(E1091,Salespersons!$A$2:$A$101,Salespersons!$B$2:$B$101)</f>
        <v>Michael Jones</v>
      </c>
      <c r="J1091" t="str">
        <f>_xlfn.XLOOKUP(E1091,Salespersons!$A$2:$A$101,Salespersons!$C$2:$C$101)</f>
        <v>West</v>
      </c>
      <c r="K1091">
        <f t="shared" ref="K1091:K1154" si="51">C1091*H1091</f>
        <v>1701.3500000000001</v>
      </c>
      <c r="L1091" t="str">
        <f t="shared" ref="L1091:L1154" si="52">TEXT(D1091,"MMMM")</f>
        <v>January</v>
      </c>
      <c r="M1091" t="str">
        <f t="shared" ref="M1091:M1154" si="53">TEXT(D1091,"YYYY")</f>
        <v>2025</v>
      </c>
    </row>
    <row r="1092" spans="1:13" x14ac:dyDescent="0.3">
      <c r="A1092">
        <v>1091</v>
      </c>
      <c r="B1092">
        <v>27</v>
      </c>
      <c r="C1092">
        <v>9</v>
      </c>
      <c r="D1092" s="2">
        <v>45437</v>
      </c>
      <c r="E1092">
        <v>93</v>
      </c>
      <c r="F1092" t="str">
        <f>_xlfn.XLOOKUP(B1092,Products!$A$2:$A$51,Products!$B$2:$B$51)</f>
        <v>Girl</v>
      </c>
      <c r="G1092" t="str">
        <f>_xlfn.XLOOKUP(B1092,Products!$A$2:$A$51,Products!$C$2:$C$51)</f>
        <v>Home &amp; Kitchen</v>
      </c>
      <c r="H1092">
        <f>_xlfn.XLOOKUP(B1092,Products!$A$2:$A$51,Products!$D$2:$D$51)</f>
        <v>475.19</v>
      </c>
      <c r="I1092" t="str">
        <f>_xlfn.XLOOKUP(E1092,Salespersons!$A$2:$A$101,Salespersons!$B$2:$B$101)</f>
        <v>Yolanda Clayton</v>
      </c>
      <c r="J1092" t="str">
        <f>_xlfn.XLOOKUP(E1092,Salespersons!$A$2:$A$101,Salespersons!$C$2:$C$101)</f>
        <v>South</v>
      </c>
      <c r="K1092">
        <f t="shared" si="51"/>
        <v>4276.71</v>
      </c>
      <c r="L1092" t="str">
        <f t="shared" si="52"/>
        <v>May</v>
      </c>
      <c r="M1092" t="str">
        <f t="shared" si="53"/>
        <v>2024</v>
      </c>
    </row>
    <row r="1093" spans="1:13" x14ac:dyDescent="0.3">
      <c r="A1093">
        <v>1092</v>
      </c>
      <c r="B1093">
        <v>36</v>
      </c>
      <c r="C1093">
        <v>7</v>
      </c>
      <c r="D1093" s="2">
        <v>45338</v>
      </c>
      <c r="E1093">
        <v>61</v>
      </c>
      <c r="F1093" t="str">
        <f>_xlfn.XLOOKUP(B1093,Products!$A$2:$A$51,Products!$B$2:$B$51)</f>
        <v>Agreement</v>
      </c>
      <c r="G1093" t="str">
        <f>_xlfn.XLOOKUP(B1093,Products!$A$2:$A$51,Products!$C$2:$C$51)</f>
        <v>Toys</v>
      </c>
      <c r="H1093">
        <f>_xlfn.XLOOKUP(B1093,Products!$A$2:$A$51,Products!$D$2:$D$51)</f>
        <v>240.8</v>
      </c>
      <c r="I1093" t="str">
        <f>_xlfn.XLOOKUP(E1093,Salespersons!$A$2:$A$101,Salespersons!$B$2:$B$101)</f>
        <v>Alejandra Meza</v>
      </c>
      <c r="J1093" t="str">
        <f>_xlfn.XLOOKUP(E1093,Salespersons!$A$2:$A$101,Salespersons!$C$2:$C$101)</f>
        <v>East</v>
      </c>
      <c r="K1093">
        <f t="shared" si="51"/>
        <v>1685.6000000000001</v>
      </c>
      <c r="L1093" t="str">
        <f t="shared" si="52"/>
        <v>February</v>
      </c>
      <c r="M1093" t="str">
        <f t="shared" si="53"/>
        <v>2024</v>
      </c>
    </row>
    <row r="1094" spans="1:13" x14ac:dyDescent="0.3">
      <c r="A1094">
        <v>1093</v>
      </c>
      <c r="B1094">
        <v>1</v>
      </c>
      <c r="C1094">
        <v>8</v>
      </c>
      <c r="D1094" s="2">
        <v>45391</v>
      </c>
      <c r="E1094">
        <v>71</v>
      </c>
      <c r="F1094" t="str">
        <f>_xlfn.XLOOKUP(B1094,Products!$A$2:$A$51,Products!$B$2:$B$51)</f>
        <v>Increase</v>
      </c>
      <c r="G1094" t="str">
        <f>_xlfn.XLOOKUP(B1094,Products!$A$2:$A$51,Products!$C$2:$C$51)</f>
        <v>Books</v>
      </c>
      <c r="H1094">
        <f>_xlfn.XLOOKUP(B1094,Products!$A$2:$A$51,Products!$D$2:$D$51)</f>
        <v>101.78</v>
      </c>
      <c r="I1094" t="str">
        <f>_xlfn.XLOOKUP(E1094,Salespersons!$A$2:$A$101,Salespersons!$B$2:$B$101)</f>
        <v>Jeremy Kennedy</v>
      </c>
      <c r="J1094" t="str">
        <f>_xlfn.XLOOKUP(E1094,Salespersons!$A$2:$A$101,Salespersons!$C$2:$C$101)</f>
        <v>North</v>
      </c>
      <c r="K1094">
        <f t="shared" si="51"/>
        <v>814.24</v>
      </c>
      <c r="L1094" t="str">
        <f t="shared" si="52"/>
        <v>April</v>
      </c>
      <c r="M1094" t="str">
        <f t="shared" si="53"/>
        <v>2024</v>
      </c>
    </row>
    <row r="1095" spans="1:13" x14ac:dyDescent="0.3">
      <c r="A1095">
        <v>1094</v>
      </c>
      <c r="B1095">
        <v>41</v>
      </c>
      <c r="C1095">
        <v>4</v>
      </c>
      <c r="D1095" s="2">
        <v>45721</v>
      </c>
      <c r="E1095">
        <v>16</v>
      </c>
      <c r="F1095" t="str">
        <f>_xlfn.XLOOKUP(B1095,Products!$A$2:$A$51,Products!$B$2:$B$51)</f>
        <v>Almost</v>
      </c>
      <c r="G1095" t="str">
        <f>_xlfn.XLOOKUP(B1095,Products!$A$2:$A$51,Products!$C$2:$C$51)</f>
        <v>Home &amp; Kitchen</v>
      </c>
      <c r="H1095">
        <f>_xlfn.XLOOKUP(B1095,Products!$A$2:$A$51,Products!$D$2:$D$51)</f>
        <v>70.72</v>
      </c>
      <c r="I1095" t="str">
        <f>_xlfn.XLOOKUP(E1095,Salespersons!$A$2:$A$101,Salespersons!$B$2:$B$101)</f>
        <v>Denise Kramer</v>
      </c>
      <c r="J1095" t="str">
        <f>_xlfn.XLOOKUP(E1095,Salespersons!$A$2:$A$101,Salespersons!$C$2:$C$101)</f>
        <v>West</v>
      </c>
      <c r="K1095">
        <f t="shared" si="51"/>
        <v>282.88</v>
      </c>
      <c r="L1095" t="str">
        <f t="shared" si="52"/>
        <v>March</v>
      </c>
      <c r="M1095" t="str">
        <f t="shared" si="53"/>
        <v>2025</v>
      </c>
    </row>
    <row r="1096" spans="1:13" x14ac:dyDescent="0.3">
      <c r="A1096">
        <v>1095</v>
      </c>
      <c r="B1096">
        <v>14</v>
      </c>
      <c r="C1096">
        <v>4</v>
      </c>
      <c r="D1096" s="2">
        <v>45565</v>
      </c>
      <c r="E1096">
        <v>12</v>
      </c>
      <c r="F1096" t="str">
        <f>_xlfn.XLOOKUP(B1096,Products!$A$2:$A$51,Products!$B$2:$B$51)</f>
        <v>Mention</v>
      </c>
      <c r="G1096" t="str">
        <f>_xlfn.XLOOKUP(B1096,Products!$A$2:$A$51,Products!$C$2:$C$51)</f>
        <v>Home &amp; Kitchen</v>
      </c>
      <c r="H1096">
        <f>_xlfn.XLOOKUP(B1096,Products!$A$2:$A$51,Products!$D$2:$D$51)</f>
        <v>64.77</v>
      </c>
      <c r="I1096" t="str">
        <f>_xlfn.XLOOKUP(E1096,Salespersons!$A$2:$A$101,Salespersons!$B$2:$B$101)</f>
        <v>Michael Jones</v>
      </c>
      <c r="J1096" t="str">
        <f>_xlfn.XLOOKUP(E1096,Salespersons!$A$2:$A$101,Salespersons!$C$2:$C$101)</f>
        <v>West</v>
      </c>
      <c r="K1096">
        <f t="shared" si="51"/>
        <v>259.08</v>
      </c>
      <c r="L1096" t="str">
        <f t="shared" si="52"/>
        <v>September</v>
      </c>
      <c r="M1096" t="str">
        <f t="shared" si="53"/>
        <v>2024</v>
      </c>
    </row>
    <row r="1097" spans="1:13" x14ac:dyDescent="0.3">
      <c r="A1097">
        <v>1096</v>
      </c>
      <c r="B1097">
        <v>10</v>
      </c>
      <c r="C1097">
        <v>8</v>
      </c>
      <c r="D1097" s="2">
        <v>45652</v>
      </c>
      <c r="E1097">
        <v>62</v>
      </c>
      <c r="F1097" t="str">
        <f>_xlfn.XLOOKUP(B1097,Products!$A$2:$A$51,Products!$B$2:$B$51)</f>
        <v>Live</v>
      </c>
      <c r="G1097" t="str">
        <f>_xlfn.XLOOKUP(B1097,Products!$A$2:$A$51,Products!$C$2:$C$51)</f>
        <v>Home &amp; Kitchen</v>
      </c>
      <c r="H1097">
        <f>_xlfn.XLOOKUP(B1097,Products!$A$2:$A$51,Products!$D$2:$D$51)</f>
        <v>406.51</v>
      </c>
      <c r="I1097" t="str">
        <f>_xlfn.XLOOKUP(E1097,Salespersons!$A$2:$A$101,Salespersons!$B$2:$B$101)</f>
        <v>Kristen Miller</v>
      </c>
      <c r="J1097" t="str">
        <f>_xlfn.XLOOKUP(E1097,Salespersons!$A$2:$A$101,Salespersons!$C$2:$C$101)</f>
        <v>North</v>
      </c>
      <c r="K1097">
        <f t="shared" si="51"/>
        <v>3252.08</v>
      </c>
      <c r="L1097" t="str">
        <f t="shared" si="52"/>
        <v>December</v>
      </c>
      <c r="M1097" t="str">
        <f t="shared" si="53"/>
        <v>2024</v>
      </c>
    </row>
    <row r="1098" spans="1:13" x14ac:dyDescent="0.3">
      <c r="A1098">
        <v>1097</v>
      </c>
      <c r="B1098">
        <v>50</v>
      </c>
      <c r="C1098">
        <v>4</v>
      </c>
      <c r="D1098" s="2">
        <v>45430</v>
      </c>
      <c r="E1098">
        <v>85</v>
      </c>
      <c r="F1098" t="str">
        <f>_xlfn.XLOOKUP(B1098,Products!$A$2:$A$51,Products!$B$2:$B$51)</f>
        <v>Newspaper</v>
      </c>
      <c r="G1098" t="str">
        <f>_xlfn.XLOOKUP(B1098,Products!$A$2:$A$51,Products!$C$2:$C$51)</f>
        <v>Clothing</v>
      </c>
      <c r="H1098">
        <f>_xlfn.XLOOKUP(B1098,Products!$A$2:$A$51,Products!$D$2:$D$51)</f>
        <v>256.36</v>
      </c>
      <c r="I1098" t="str">
        <f>_xlfn.XLOOKUP(E1098,Salespersons!$A$2:$A$101,Salespersons!$B$2:$B$101)</f>
        <v>Kristin Rodriguez</v>
      </c>
      <c r="J1098" t="str">
        <f>_xlfn.XLOOKUP(E1098,Salespersons!$A$2:$A$101,Salespersons!$C$2:$C$101)</f>
        <v>West</v>
      </c>
      <c r="K1098">
        <f t="shared" si="51"/>
        <v>1025.44</v>
      </c>
      <c r="L1098" t="str">
        <f t="shared" si="52"/>
        <v>May</v>
      </c>
      <c r="M1098" t="str">
        <f t="shared" si="53"/>
        <v>2024</v>
      </c>
    </row>
    <row r="1099" spans="1:13" x14ac:dyDescent="0.3">
      <c r="A1099">
        <v>1098</v>
      </c>
      <c r="B1099">
        <v>42</v>
      </c>
      <c r="C1099">
        <v>4</v>
      </c>
      <c r="D1099" s="2">
        <v>45287</v>
      </c>
      <c r="E1099">
        <v>68</v>
      </c>
      <c r="F1099" t="str">
        <f>_xlfn.XLOOKUP(B1099,Products!$A$2:$A$51,Products!$B$2:$B$51)</f>
        <v>Deep</v>
      </c>
      <c r="G1099" t="str">
        <f>_xlfn.XLOOKUP(B1099,Products!$A$2:$A$51,Products!$C$2:$C$51)</f>
        <v>Toys</v>
      </c>
      <c r="H1099">
        <f>_xlfn.XLOOKUP(B1099,Products!$A$2:$A$51,Products!$D$2:$D$51)</f>
        <v>51.98</v>
      </c>
      <c r="I1099" t="str">
        <f>_xlfn.XLOOKUP(E1099,Salespersons!$A$2:$A$101,Salespersons!$B$2:$B$101)</f>
        <v>Gabriel Velez</v>
      </c>
      <c r="J1099" t="str">
        <f>_xlfn.XLOOKUP(E1099,Salespersons!$A$2:$A$101,Salespersons!$C$2:$C$101)</f>
        <v>East</v>
      </c>
      <c r="K1099">
        <f t="shared" si="51"/>
        <v>207.92</v>
      </c>
      <c r="L1099" t="str">
        <f t="shared" si="52"/>
        <v>December</v>
      </c>
      <c r="M1099" t="str">
        <f t="shared" si="53"/>
        <v>2023</v>
      </c>
    </row>
    <row r="1100" spans="1:13" x14ac:dyDescent="0.3">
      <c r="A1100">
        <v>1099</v>
      </c>
      <c r="B1100">
        <v>7</v>
      </c>
      <c r="C1100">
        <v>3</v>
      </c>
      <c r="D1100" s="2">
        <v>45169</v>
      </c>
      <c r="E1100">
        <v>60</v>
      </c>
      <c r="F1100" t="str">
        <f>_xlfn.XLOOKUP(B1100,Products!$A$2:$A$51,Products!$B$2:$B$51)</f>
        <v>Avoid</v>
      </c>
      <c r="G1100" t="str">
        <f>_xlfn.XLOOKUP(B1100,Products!$A$2:$A$51,Products!$C$2:$C$51)</f>
        <v>Books</v>
      </c>
      <c r="H1100">
        <f>_xlfn.XLOOKUP(B1100,Products!$A$2:$A$51,Products!$D$2:$D$51)</f>
        <v>419</v>
      </c>
      <c r="I1100" t="str">
        <f>_xlfn.XLOOKUP(E1100,Salespersons!$A$2:$A$101,Salespersons!$B$2:$B$101)</f>
        <v>Linda Cummings</v>
      </c>
      <c r="J1100" t="str">
        <f>_xlfn.XLOOKUP(E1100,Salespersons!$A$2:$A$101,Salespersons!$C$2:$C$101)</f>
        <v>East</v>
      </c>
      <c r="K1100">
        <f t="shared" si="51"/>
        <v>1257</v>
      </c>
      <c r="L1100" t="str">
        <f t="shared" si="52"/>
        <v>August</v>
      </c>
      <c r="M1100" t="str">
        <f t="shared" si="53"/>
        <v>2023</v>
      </c>
    </row>
    <row r="1101" spans="1:13" x14ac:dyDescent="0.3">
      <c r="A1101">
        <v>1100</v>
      </c>
      <c r="B1101">
        <v>40</v>
      </c>
      <c r="C1101">
        <v>3</v>
      </c>
      <c r="D1101" s="2">
        <v>45662</v>
      </c>
      <c r="E1101">
        <v>81</v>
      </c>
      <c r="F1101" t="str">
        <f>_xlfn.XLOOKUP(B1101,Products!$A$2:$A$51,Products!$B$2:$B$51)</f>
        <v>Agent</v>
      </c>
      <c r="G1101" t="str">
        <f>_xlfn.XLOOKUP(B1101,Products!$A$2:$A$51,Products!$C$2:$C$51)</f>
        <v>Toys</v>
      </c>
      <c r="H1101">
        <f>_xlfn.XLOOKUP(B1101,Products!$A$2:$A$51,Products!$D$2:$D$51)</f>
        <v>228.56</v>
      </c>
      <c r="I1101" t="str">
        <f>_xlfn.XLOOKUP(E1101,Salespersons!$A$2:$A$101,Salespersons!$B$2:$B$101)</f>
        <v>Stephanie Mendez</v>
      </c>
      <c r="J1101" t="str">
        <f>_xlfn.XLOOKUP(E1101,Salespersons!$A$2:$A$101,Salespersons!$C$2:$C$101)</f>
        <v>East</v>
      </c>
      <c r="K1101">
        <f t="shared" si="51"/>
        <v>685.68000000000006</v>
      </c>
      <c r="L1101" t="str">
        <f t="shared" si="52"/>
        <v>January</v>
      </c>
      <c r="M1101" t="str">
        <f t="shared" si="53"/>
        <v>2025</v>
      </c>
    </row>
    <row r="1102" spans="1:13" x14ac:dyDescent="0.3">
      <c r="A1102">
        <v>1101</v>
      </c>
      <c r="B1102">
        <v>14</v>
      </c>
      <c r="C1102">
        <v>4</v>
      </c>
      <c r="D1102" s="2">
        <v>45301</v>
      </c>
      <c r="E1102">
        <v>28</v>
      </c>
      <c r="F1102" t="str">
        <f>_xlfn.XLOOKUP(B1102,Products!$A$2:$A$51,Products!$B$2:$B$51)</f>
        <v>Mention</v>
      </c>
      <c r="G1102" t="str">
        <f>_xlfn.XLOOKUP(B1102,Products!$A$2:$A$51,Products!$C$2:$C$51)</f>
        <v>Home &amp; Kitchen</v>
      </c>
      <c r="H1102">
        <f>_xlfn.XLOOKUP(B1102,Products!$A$2:$A$51,Products!$D$2:$D$51)</f>
        <v>64.77</v>
      </c>
      <c r="I1102" t="str">
        <f>_xlfn.XLOOKUP(E1102,Salespersons!$A$2:$A$101,Salespersons!$B$2:$B$101)</f>
        <v>Victoria Rice</v>
      </c>
      <c r="J1102" t="str">
        <f>_xlfn.XLOOKUP(E1102,Salespersons!$A$2:$A$101,Salespersons!$C$2:$C$101)</f>
        <v>North</v>
      </c>
      <c r="K1102">
        <f t="shared" si="51"/>
        <v>259.08</v>
      </c>
      <c r="L1102" t="str">
        <f t="shared" si="52"/>
        <v>January</v>
      </c>
      <c r="M1102" t="str">
        <f t="shared" si="53"/>
        <v>2024</v>
      </c>
    </row>
    <row r="1103" spans="1:13" x14ac:dyDescent="0.3">
      <c r="A1103">
        <v>1102</v>
      </c>
      <c r="B1103">
        <v>36</v>
      </c>
      <c r="C1103">
        <v>2</v>
      </c>
      <c r="D1103" s="2">
        <v>45597</v>
      </c>
      <c r="E1103">
        <v>64</v>
      </c>
      <c r="F1103" t="str">
        <f>_xlfn.XLOOKUP(B1103,Products!$A$2:$A$51,Products!$B$2:$B$51)</f>
        <v>Agreement</v>
      </c>
      <c r="G1103" t="str">
        <f>_xlfn.XLOOKUP(B1103,Products!$A$2:$A$51,Products!$C$2:$C$51)</f>
        <v>Toys</v>
      </c>
      <c r="H1103">
        <f>_xlfn.XLOOKUP(B1103,Products!$A$2:$A$51,Products!$D$2:$D$51)</f>
        <v>240.8</v>
      </c>
      <c r="I1103" t="str">
        <f>_xlfn.XLOOKUP(E1103,Salespersons!$A$2:$A$101,Salespersons!$B$2:$B$101)</f>
        <v>Scott Martin</v>
      </c>
      <c r="J1103" t="str">
        <f>_xlfn.XLOOKUP(E1103,Salespersons!$A$2:$A$101,Salespersons!$C$2:$C$101)</f>
        <v>East</v>
      </c>
      <c r="K1103">
        <f t="shared" si="51"/>
        <v>481.6</v>
      </c>
      <c r="L1103" t="str">
        <f t="shared" si="52"/>
        <v>November</v>
      </c>
      <c r="M1103" t="str">
        <f t="shared" si="53"/>
        <v>2024</v>
      </c>
    </row>
    <row r="1104" spans="1:13" x14ac:dyDescent="0.3">
      <c r="A1104">
        <v>1103</v>
      </c>
      <c r="B1104">
        <v>27</v>
      </c>
      <c r="C1104">
        <v>3</v>
      </c>
      <c r="D1104" s="2">
        <v>45137</v>
      </c>
      <c r="E1104">
        <v>95</v>
      </c>
      <c r="F1104" t="str">
        <f>_xlfn.XLOOKUP(B1104,Products!$A$2:$A$51,Products!$B$2:$B$51)</f>
        <v>Girl</v>
      </c>
      <c r="G1104" t="str">
        <f>_xlfn.XLOOKUP(B1104,Products!$A$2:$A$51,Products!$C$2:$C$51)</f>
        <v>Home &amp; Kitchen</v>
      </c>
      <c r="H1104">
        <f>_xlfn.XLOOKUP(B1104,Products!$A$2:$A$51,Products!$D$2:$D$51)</f>
        <v>475.19</v>
      </c>
      <c r="I1104" t="str">
        <f>_xlfn.XLOOKUP(E1104,Salespersons!$A$2:$A$101,Salespersons!$B$2:$B$101)</f>
        <v>Theresa Silva</v>
      </c>
      <c r="J1104" t="str">
        <f>_xlfn.XLOOKUP(E1104,Salespersons!$A$2:$A$101,Salespersons!$C$2:$C$101)</f>
        <v>West</v>
      </c>
      <c r="K1104">
        <f t="shared" si="51"/>
        <v>1425.57</v>
      </c>
      <c r="L1104" t="str">
        <f t="shared" si="52"/>
        <v>July</v>
      </c>
      <c r="M1104" t="str">
        <f t="shared" si="53"/>
        <v>2023</v>
      </c>
    </row>
    <row r="1105" spans="1:13" x14ac:dyDescent="0.3">
      <c r="A1105">
        <v>1104</v>
      </c>
      <c r="B1105">
        <v>11</v>
      </c>
      <c r="C1105">
        <v>2</v>
      </c>
      <c r="D1105" s="2">
        <v>45171</v>
      </c>
      <c r="E1105">
        <v>72</v>
      </c>
      <c r="F1105" t="str">
        <f>_xlfn.XLOOKUP(B1105,Products!$A$2:$A$51,Products!$B$2:$B$51)</f>
        <v>News</v>
      </c>
      <c r="G1105" t="str">
        <f>_xlfn.XLOOKUP(B1105,Products!$A$2:$A$51,Products!$C$2:$C$51)</f>
        <v>Clothing</v>
      </c>
      <c r="H1105">
        <f>_xlfn.XLOOKUP(B1105,Products!$A$2:$A$51,Products!$D$2:$D$51)</f>
        <v>113.76</v>
      </c>
      <c r="I1105" t="str">
        <f>_xlfn.XLOOKUP(E1105,Salespersons!$A$2:$A$101,Salespersons!$B$2:$B$101)</f>
        <v>Jessica Gilmore</v>
      </c>
      <c r="J1105" t="str">
        <f>_xlfn.XLOOKUP(E1105,Salespersons!$A$2:$A$101,Salespersons!$C$2:$C$101)</f>
        <v>South</v>
      </c>
      <c r="K1105">
        <f t="shared" si="51"/>
        <v>227.52</v>
      </c>
      <c r="L1105" t="str">
        <f t="shared" si="52"/>
        <v>September</v>
      </c>
      <c r="M1105" t="str">
        <f t="shared" si="53"/>
        <v>2023</v>
      </c>
    </row>
    <row r="1106" spans="1:13" x14ac:dyDescent="0.3">
      <c r="A1106">
        <v>1105</v>
      </c>
      <c r="B1106">
        <v>42</v>
      </c>
      <c r="C1106">
        <v>6</v>
      </c>
      <c r="D1106" s="2">
        <v>45223</v>
      </c>
      <c r="E1106">
        <v>50</v>
      </c>
      <c r="F1106" t="str">
        <f>_xlfn.XLOOKUP(B1106,Products!$A$2:$A$51,Products!$B$2:$B$51)</f>
        <v>Deep</v>
      </c>
      <c r="G1106" t="str">
        <f>_xlfn.XLOOKUP(B1106,Products!$A$2:$A$51,Products!$C$2:$C$51)</f>
        <v>Toys</v>
      </c>
      <c r="H1106">
        <f>_xlfn.XLOOKUP(B1106,Products!$A$2:$A$51,Products!$D$2:$D$51)</f>
        <v>51.98</v>
      </c>
      <c r="I1106" t="str">
        <f>_xlfn.XLOOKUP(E1106,Salespersons!$A$2:$A$101,Salespersons!$B$2:$B$101)</f>
        <v>Brad Harris</v>
      </c>
      <c r="J1106" t="str">
        <f>_xlfn.XLOOKUP(E1106,Salespersons!$A$2:$A$101,Salespersons!$C$2:$C$101)</f>
        <v>West</v>
      </c>
      <c r="K1106">
        <f t="shared" si="51"/>
        <v>311.88</v>
      </c>
      <c r="L1106" t="str">
        <f t="shared" si="52"/>
        <v>October</v>
      </c>
      <c r="M1106" t="str">
        <f t="shared" si="53"/>
        <v>2023</v>
      </c>
    </row>
    <row r="1107" spans="1:13" x14ac:dyDescent="0.3">
      <c r="A1107">
        <v>1106</v>
      </c>
      <c r="B1107">
        <v>49</v>
      </c>
      <c r="C1107">
        <v>3</v>
      </c>
      <c r="D1107" s="2">
        <v>45802</v>
      </c>
      <c r="E1107">
        <v>26</v>
      </c>
      <c r="F1107" t="str">
        <f>_xlfn.XLOOKUP(B1107,Products!$A$2:$A$51,Products!$B$2:$B$51)</f>
        <v>Fish</v>
      </c>
      <c r="G1107" t="str">
        <f>_xlfn.XLOOKUP(B1107,Products!$A$2:$A$51,Products!$C$2:$C$51)</f>
        <v>Toys</v>
      </c>
      <c r="H1107">
        <f>_xlfn.XLOOKUP(B1107,Products!$A$2:$A$51,Products!$D$2:$D$51)</f>
        <v>345.29</v>
      </c>
      <c r="I1107" t="str">
        <f>_xlfn.XLOOKUP(E1107,Salespersons!$A$2:$A$101,Salespersons!$B$2:$B$101)</f>
        <v>Nathan Rodriguez</v>
      </c>
      <c r="J1107" t="str">
        <f>_xlfn.XLOOKUP(E1107,Salespersons!$A$2:$A$101,Salespersons!$C$2:$C$101)</f>
        <v>East</v>
      </c>
      <c r="K1107">
        <f t="shared" si="51"/>
        <v>1035.8700000000001</v>
      </c>
      <c r="L1107" t="str">
        <f t="shared" si="52"/>
        <v>May</v>
      </c>
      <c r="M1107" t="str">
        <f t="shared" si="53"/>
        <v>2025</v>
      </c>
    </row>
    <row r="1108" spans="1:13" x14ac:dyDescent="0.3">
      <c r="A1108">
        <v>1107</v>
      </c>
      <c r="B1108">
        <v>37</v>
      </c>
      <c r="C1108">
        <v>2</v>
      </c>
      <c r="D1108" s="2">
        <v>45373</v>
      </c>
      <c r="E1108">
        <v>40</v>
      </c>
      <c r="F1108" t="str">
        <f>_xlfn.XLOOKUP(B1108,Products!$A$2:$A$51,Products!$B$2:$B$51)</f>
        <v>Suffer</v>
      </c>
      <c r="G1108" t="str">
        <f>_xlfn.XLOOKUP(B1108,Products!$A$2:$A$51,Products!$C$2:$C$51)</f>
        <v>Electronics</v>
      </c>
      <c r="H1108">
        <f>_xlfn.XLOOKUP(B1108,Products!$A$2:$A$51,Products!$D$2:$D$51)</f>
        <v>416.3</v>
      </c>
      <c r="I1108" t="str">
        <f>_xlfn.XLOOKUP(E1108,Salespersons!$A$2:$A$101,Salespersons!$B$2:$B$101)</f>
        <v>Ashley Bennett</v>
      </c>
      <c r="J1108" t="str">
        <f>_xlfn.XLOOKUP(E1108,Salespersons!$A$2:$A$101,Salespersons!$C$2:$C$101)</f>
        <v>West</v>
      </c>
      <c r="K1108">
        <f t="shared" si="51"/>
        <v>832.6</v>
      </c>
      <c r="L1108" t="str">
        <f t="shared" si="52"/>
        <v>March</v>
      </c>
      <c r="M1108" t="str">
        <f t="shared" si="53"/>
        <v>2024</v>
      </c>
    </row>
    <row r="1109" spans="1:13" x14ac:dyDescent="0.3">
      <c r="A1109">
        <v>1108</v>
      </c>
      <c r="B1109">
        <v>42</v>
      </c>
      <c r="C1109">
        <v>9</v>
      </c>
      <c r="D1109" s="2">
        <v>45601</v>
      </c>
      <c r="E1109">
        <v>55</v>
      </c>
      <c r="F1109" t="str">
        <f>_xlfn.XLOOKUP(B1109,Products!$A$2:$A$51,Products!$B$2:$B$51)</f>
        <v>Deep</v>
      </c>
      <c r="G1109" t="str">
        <f>_xlfn.XLOOKUP(B1109,Products!$A$2:$A$51,Products!$C$2:$C$51)</f>
        <v>Toys</v>
      </c>
      <c r="H1109">
        <f>_xlfn.XLOOKUP(B1109,Products!$A$2:$A$51,Products!$D$2:$D$51)</f>
        <v>51.98</v>
      </c>
      <c r="I1109" t="str">
        <f>_xlfn.XLOOKUP(E1109,Salespersons!$A$2:$A$101,Salespersons!$B$2:$B$101)</f>
        <v>Erica Turner</v>
      </c>
      <c r="J1109" t="str">
        <f>_xlfn.XLOOKUP(E1109,Salespersons!$A$2:$A$101,Salespersons!$C$2:$C$101)</f>
        <v>West</v>
      </c>
      <c r="K1109">
        <f t="shared" si="51"/>
        <v>467.82</v>
      </c>
      <c r="L1109" t="str">
        <f t="shared" si="52"/>
        <v>November</v>
      </c>
      <c r="M1109" t="str">
        <f t="shared" si="53"/>
        <v>2024</v>
      </c>
    </row>
    <row r="1110" spans="1:13" x14ac:dyDescent="0.3">
      <c r="A1110">
        <v>1109</v>
      </c>
      <c r="B1110">
        <v>10</v>
      </c>
      <c r="C1110">
        <v>8</v>
      </c>
      <c r="D1110" s="2">
        <v>45369</v>
      </c>
      <c r="E1110">
        <v>31</v>
      </c>
      <c r="F1110" t="str">
        <f>_xlfn.XLOOKUP(B1110,Products!$A$2:$A$51,Products!$B$2:$B$51)</f>
        <v>Live</v>
      </c>
      <c r="G1110" t="str">
        <f>_xlfn.XLOOKUP(B1110,Products!$A$2:$A$51,Products!$C$2:$C$51)</f>
        <v>Home &amp; Kitchen</v>
      </c>
      <c r="H1110">
        <f>_xlfn.XLOOKUP(B1110,Products!$A$2:$A$51,Products!$D$2:$D$51)</f>
        <v>406.51</v>
      </c>
      <c r="I1110" t="str">
        <f>_xlfn.XLOOKUP(E1110,Salespersons!$A$2:$A$101,Salespersons!$B$2:$B$101)</f>
        <v>Brooke Williams</v>
      </c>
      <c r="J1110" t="str">
        <f>_xlfn.XLOOKUP(E1110,Salespersons!$A$2:$A$101,Salespersons!$C$2:$C$101)</f>
        <v>West</v>
      </c>
      <c r="K1110">
        <f t="shared" si="51"/>
        <v>3252.08</v>
      </c>
      <c r="L1110" t="str">
        <f t="shared" si="52"/>
        <v>March</v>
      </c>
      <c r="M1110" t="str">
        <f t="shared" si="53"/>
        <v>2024</v>
      </c>
    </row>
    <row r="1111" spans="1:13" x14ac:dyDescent="0.3">
      <c r="A1111">
        <v>1110</v>
      </c>
      <c r="B1111">
        <v>7</v>
      </c>
      <c r="C1111">
        <v>5</v>
      </c>
      <c r="D1111" s="2">
        <v>45365</v>
      </c>
      <c r="E1111">
        <v>83</v>
      </c>
      <c r="F1111" t="str">
        <f>_xlfn.XLOOKUP(B1111,Products!$A$2:$A$51,Products!$B$2:$B$51)</f>
        <v>Avoid</v>
      </c>
      <c r="G1111" t="str">
        <f>_xlfn.XLOOKUP(B1111,Products!$A$2:$A$51,Products!$C$2:$C$51)</f>
        <v>Books</v>
      </c>
      <c r="H1111">
        <f>_xlfn.XLOOKUP(B1111,Products!$A$2:$A$51,Products!$D$2:$D$51)</f>
        <v>419</v>
      </c>
      <c r="I1111" t="str">
        <f>_xlfn.XLOOKUP(E1111,Salespersons!$A$2:$A$101,Salespersons!$B$2:$B$101)</f>
        <v>Stephen Ortiz</v>
      </c>
      <c r="J1111" t="str">
        <f>_xlfn.XLOOKUP(E1111,Salespersons!$A$2:$A$101,Salespersons!$C$2:$C$101)</f>
        <v>North</v>
      </c>
      <c r="K1111">
        <f t="shared" si="51"/>
        <v>2095</v>
      </c>
      <c r="L1111" t="str">
        <f t="shared" si="52"/>
        <v>March</v>
      </c>
      <c r="M1111" t="str">
        <f t="shared" si="53"/>
        <v>2024</v>
      </c>
    </row>
    <row r="1112" spans="1:13" x14ac:dyDescent="0.3">
      <c r="A1112">
        <v>1111</v>
      </c>
      <c r="B1112">
        <v>17</v>
      </c>
      <c r="C1112">
        <v>9</v>
      </c>
      <c r="D1112" s="2">
        <v>45715</v>
      </c>
      <c r="E1112">
        <v>71</v>
      </c>
      <c r="F1112" t="str">
        <f>_xlfn.XLOOKUP(B1112,Products!$A$2:$A$51,Products!$B$2:$B$51)</f>
        <v>Perhaps</v>
      </c>
      <c r="G1112" t="str">
        <f>_xlfn.XLOOKUP(B1112,Products!$A$2:$A$51,Products!$C$2:$C$51)</f>
        <v>Clothing</v>
      </c>
      <c r="H1112">
        <f>_xlfn.XLOOKUP(B1112,Products!$A$2:$A$51,Products!$D$2:$D$51)</f>
        <v>165.26</v>
      </c>
      <c r="I1112" t="str">
        <f>_xlfn.XLOOKUP(E1112,Salespersons!$A$2:$A$101,Salespersons!$B$2:$B$101)</f>
        <v>Jeremy Kennedy</v>
      </c>
      <c r="J1112" t="str">
        <f>_xlfn.XLOOKUP(E1112,Salespersons!$A$2:$A$101,Salespersons!$C$2:$C$101)</f>
        <v>North</v>
      </c>
      <c r="K1112">
        <f t="shared" si="51"/>
        <v>1487.34</v>
      </c>
      <c r="L1112" t="str">
        <f t="shared" si="52"/>
        <v>February</v>
      </c>
      <c r="M1112" t="str">
        <f t="shared" si="53"/>
        <v>2025</v>
      </c>
    </row>
    <row r="1113" spans="1:13" x14ac:dyDescent="0.3">
      <c r="A1113">
        <v>1112</v>
      </c>
      <c r="B1113">
        <v>12</v>
      </c>
      <c r="C1113">
        <v>5</v>
      </c>
      <c r="D1113" s="2">
        <v>45849</v>
      </c>
      <c r="E1113">
        <v>5</v>
      </c>
      <c r="F1113" t="str">
        <f>_xlfn.XLOOKUP(B1113,Products!$A$2:$A$51,Products!$B$2:$B$51)</f>
        <v>Why</v>
      </c>
      <c r="G1113" t="str">
        <f>_xlfn.XLOOKUP(B1113,Products!$A$2:$A$51,Products!$C$2:$C$51)</f>
        <v>Clothing</v>
      </c>
      <c r="H1113">
        <f>_xlfn.XLOOKUP(B1113,Products!$A$2:$A$51,Products!$D$2:$D$51)</f>
        <v>76.88</v>
      </c>
      <c r="I1113" t="str">
        <f>_xlfn.XLOOKUP(E1113,Salespersons!$A$2:$A$101,Salespersons!$B$2:$B$101)</f>
        <v>Suzanne Alvarez</v>
      </c>
      <c r="J1113" t="str">
        <f>_xlfn.XLOOKUP(E1113,Salespersons!$A$2:$A$101,Salespersons!$C$2:$C$101)</f>
        <v>West</v>
      </c>
      <c r="K1113">
        <f t="shared" si="51"/>
        <v>384.4</v>
      </c>
      <c r="L1113" t="str">
        <f t="shared" si="52"/>
        <v>July</v>
      </c>
      <c r="M1113" t="str">
        <f t="shared" si="53"/>
        <v>2025</v>
      </c>
    </row>
    <row r="1114" spans="1:13" x14ac:dyDescent="0.3">
      <c r="A1114">
        <v>1113</v>
      </c>
      <c r="B1114">
        <v>37</v>
      </c>
      <c r="C1114">
        <v>5</v>
      </c>
      <c r="D1114" s="2">
        <v>45249</v>
      </c>
      <c r="E1114">
        <v>13</v>
      </c>
      <c r="F1114" t="str">
        <f>_xlfn.XLOOKUP(B1114,Products!$A$2:$A$51,Products!$B$2:$B$51)</f>
        <v>Suffer</v>
      </c>
      <c r="G1114" t="str">
        <f>_xlfn.XLOOKUP(B1114,Products!$A$2:$A$51,Products!$C$2:$C$51)</f>
        <v>Electronics</v>
      </c>
      <c r="H1114">
        <f>_xlfn.XLOOKUP(B1114,Products!$A$2:$A$51,Products!$D$2:$D$51)</f>
        <v>416.3</v>
      </c>
      <c r="I1114" t="str">
        <f>_xlfn.XLOOKUP(E1114,Salespersons!$A$2:$A$101,Salespersons!$B$2:$B$101)</f>
        <v>Kevin Gross</v>
      </c>
      <c r="J1114" t="str">
        <f>_xlfn.XLOOKUP(E1114,Salespersons!$A$2:$A$101,Salespersons!$C$2:$C$101)</f>
        <v>North</v>
      </c>
      <c r="K1114">
        <f t="shared" si="51"/>
        <v>2081.5</v>
      </c>
      <c r="L1114" t="str">
        <f t="shared" si="52"/>
        <v>November</v>
      </c>
      <c r="M1114" t="str">
        <f t="shared" si="53"/>
        <v>2023</v>
      </c>
    </row>
    <row r="1115" spans="1:13" x14ac:dyDescent="0.3">
      <c r="A1115">
        <v>1114</v>
      </c>
      <c r="B1115">
        <v>37</v>
      </c>
      <c r="C1115">
        <v>4</v>
      </c>
      <c r="D1115" s="2">
        <v>45188</v>
      </c>
      <c r="E1115">
        <v>18</v>
      </c>
      <c r="F1115" t="str">
        <f>_xlfn.XLOOKUP(B1115,Products!$A$2:$A$51,Products!$B$2:$B$51)</f>
        <v>Suffer</v>
      </c>
      <c r="G1115" t="str">
        <f>_xlfn.XLOOKUP(B1115,Products!$A$2:$A$51,Products!$C$2:$C$51)</f>
        <v>Electronics</v>
      </c>
      <c r="H1115">
        <f>_xlfn.XLOOKUP(B1115,Products!$A$2:$A$51,Products!$D$2:$D$51)</f>
        <v>416.3</v>
      </c>
      <c r="I1115" t="str">
        <f>_xlfn.XLOOKUP(E1115,Salespersons!$A$2:$A$101,Salespersons!$B$2:$B$101)</f>
        <v>Keith Miller</v>
      </c>
      <c r="J1115" t="str">
        <f>_xlfn.XLOOKUP(E1115,Salespersons!$A$2:$A$101,Salespersons!$C$2:$C$101)</f>
        <v>East</v>
      </c>
      <c r="K1115">
        <f t="shared" si="51"/>
        <v>1665.2</v>
      </c>
      <c r="L1115" t="str">
        <f t="shared" si="52"/>
        <v>September</v>
      </c>
      <c r="M1115" t="str">
        <f t="shared" si="53"/>
        <v>2023</v>
      </c>
    </row>
    <row r="1116" spans="1:13" x14ac:dyDescent="0.3">
      <c r="A1116">
        <v>1115</v>
      </c>
      <c r="B1116">
        <v>36</v>
      </c>
      <c r="C1116">
        <v>3</v>
      </c>
      <c r="D1116" s="2">
        <v>45822</v>
      </c>
      <c r="E1116">
        <v>82</v>
      </c>
      <c r="F1116" t="str">
        <f>_xlfn.XLOOKUP(B1116,Products!$A$2:$A$51,Products!$B$2:$B$51)</f>
        <v>Agreement</v>
      </c>
      <c r="G1116" t="str">
        <f>_xlfn.XLOOKUP(B1116,Products!$A$2:$A$51,Products!$C$2:$C$51)</f>
        <v>Toys</v>
      </c>
      <c r="H1116">
        <f>_xlfn.XLOOKUP(B1116,Products!$A$2:$A$51,Products!$D$2:$D$51)</f>
        <v>240.8</v>
      </c>
      <c r="I1116" t="str">
        <f>_xlfn.XLOOKUP(E1116,Salespersons!$A$2:$A$101,Salespersons!$B$2:$B$101)</f>
        <v>Mary Johnson</v>
      </c>
      <c r="J1116" t="str">
        <f>_xlfn.XLOOKUP(E1116,Salespersons!$A$2:$A$101,Salespersons!$C$2:$C$101)</f>
        <v>South</v>
      </c>
      <c r="K1116">
        <f t="shared" si="51"/>
        <v>722.40000000000009</v>
      </c>
      <c r="L1116" t="str">
        <f t="shared" si="52"/>
        <v>June</v>
      </c>
      <c r="M1116" t="str">
        <f t="shared" si="53"/>
        <v>2025</v>
      </c>
    </row>
    <row r="1117" spans="1:13" x14ac:dyDescent="0.3">
      <c r="A1117">
        <v>1116</v>
      </c>
      <c r="B1117">
        <v>7</v>
      </c>
      <c r="C1117">
        <v>9</v>
      </c>
      <c r="D1117" s="2">
        <v>45850</v>
      </c>
      <c r="E1117">
        <v>50</v>
      </c>
      <c r="F1117" t="str">
        <f>_xlfn.XLOOKUP(B1117,Products!$A$2:$A$51,Products!$B$2:$B$51)</f>
        <v>Avoid</v>
      </c>
      <c r="G1117" t="str">
        <f>_xlfn.XLOOKUP(B1117,Products!$A$2:$A$51,Products!$C$2:$C$51)</f>
        <v>Books</v>
      </c>
      <c r="H1117">
        <f>_xlfn.XLOOKUP(B1117,Products!$A$2:$A$51,Products!$D$2:$D$51)</f>
        <v>419</v>
      </c>
      <c r="I1117" t="str">
        <f>_xlfn.XLOOKUP(E1117,Salespersons!$A$2:$A$101,Salespersons!$B$2:$B$101)</f>
        <v>Brad Harris</v>
      </c>
      <c r="J1117" t="str">
        <f>_xlfn.XLOOKUP(E1117,Salespersons!$A$2:$A$101,Salespersons!$C$2:$C$101)</f>
        <v>West</v>
      </c>
      <c r="K1117">
        <f t="shared" si="51"/>
        <v>3771</v>
      </c>
      <c r="L1117" t="str">
        <f t="shared" si="52"/>
        <v>July</v>
      </c>
      <c r="M1117" t="str">
        <f t="shared" si="53"/>
        <v>2025</v>
      </c>
    </row>
    <row r="1118" spans="1:13" x14ac:dyDescent="0.3">
      <c r="A1118">
        <v>1117</v>
      </c>
      <c r="B1118">
        <v>24</v>
      </c>
      <c r="C1118">
        <v>4</v>
      </c>
      <c r="D1118" s="2">
        <v>45690</v>
      </c>
      <c r="E1118">
        <v>84</v>
      </c>
      <c r="F1118" t="str">
        <f>_xlfn.XLOOKUP(B1118,Products!$A$2:$A$51,Products!$B$2:$B$51)</f>
        <v>Still</v>
      </c>
      <c r="G1118" t="str">
        <f>_xlfn.XLOOKUP(B1118,Products!$A$2:$A$51,Products!$C$2:$C$51)</f>
        <v>Electronics</v>
      </c>
      <c r="H1118">
        <f>_xlfn.XLOOKUP(B1118,Products!$A$2:$A$51,Products!$D$2:$D$51)</f>
        <v>68.260000000000005</v>
      </c>
      <c r="I1118" t="str">
        <f>_xlfn.XLOOKUP(E1118,Salespersons!$A$2:$A$101,Salespersons!$B$2:$B$101)</f>
        <v>Meghan Ochoa</v>
      </c>
      <c r="J1118" t="str">
        <f>_xlfn.XLOOKUP(E1118,Salespersons!$A$2:$A$101,Salespersons!$C$2:$C$101)</f>
        <v>West</v>
      </c>
      <c r="K1118">
        <f t="shared" si="51"/>
        <v>273.04000000000002</v>
      </c>
      <c r="L1118" t="str">
        <f t="shared" si="52"/>
        <v>February</v>
      </c>
      <c r="M1118" t="str">
        <f t="shared" si="53"/>
        <v>2025</v>
      </c>
    </row>
    <row r="1119" spans="1:13" x14ac:dyDescent="0.3">
      <c r="A1119">
        <v>1118</v>
      </c>
      <c r="B1119">
        <v>34</v>
      </c>
      <c r="C1119">
        <v>7</v>
      </c>
      <c r="D1119" s="2">
        <v>45700</v>
      </c>
      <c r="E1119">
        <v>87</v>
      </c>
      <c r="F1119" t="str">
        <f>_xlfn.XLOOKUP(B1119,Products!$A$2:$A$51,Products!$B$2:$B$51)</f>
        <v>Law</v>
      </c>
      <c r="G1119" t="str">
        <f>_xlfn.XLOOKUP(B1119,Products!$A$2:$A$51,Products!$C$2:$C$51)</f>
        <v>Books</v>
      </c>
      <c r="H1119">
        <f>_xlfn.XLOOKUP(B1119,Products!$A$2:$A$51,Products!$D$2:$D$51)</f>
        <v>319.54000000000002</v>
      </c>
      <c r="I1119" t="str">
        <f>_xlfn.XLOOKUP(E1119,Salespersons!$A$2:$A$101,Salespersons!$B$2:$B$101)</f>
        <v>Jordan Ramirez</v>
      </c>
      <c r="J1119" t="str">
        <f>_xlfn.XLOOKUP(E1119,Salespersons!$A$2:$A$101,Salespersons!$C$2:$C$101)</f>
        <v>South</v>
      </c>
      <c r="K1119">
        <f t="shared" si="51"/>
        <v>2236.7800000000002</v>
      </c>
      <c r="L1119" t="str">
        <f t="shared" si="52"/>
        <v>February</v>
      </c>
      <c r="M1119" t="str">
        <f t="shared" si="53"/>
        <v>2025</v>
      </c>
    </row>
    <row r="1120" spans="1:13" x14ac:dyDescent="0.3">
      <c r="A1120">
        <v>1119</v>
      </c>
      <c r="B1120">
        <v>1</v>
      </c>
      <c r="C1120">
        <v>5</v>
      </c>
      <c r="D1120" s="2">
        <v>45489</v>
      </c>
      <c r="E1120">
        <v>36</v>
      </c>
      <c r="F1120" t="str">
        <f>_xlfn.XLOOKUP(B1120,Products!$A$2:$A$51,Products!$B$2:$B$51)</f>
        <v>Increase</v>
      </c>
      <c r="G1120" t="str">
        <f>_xlfn.XLOOKUP(B1120,Products!$A$2:$A$51,Products!$C$2:$C$51)</f>
        <v>Books</v>
      </c>
      <c r="H1120">
        <f>_xlfn.XLOOKUP(B1120,Products!$A$2:$A$51,Products!$D$2:$D$51)</f>
        <v>101.78</v>
      </c>
      <c r="I1120" t="str">
        <f>_xlfn.XLOOKUP(E1120,Salespersons!$A$2:$A$101,Salespersons!$B$2:$B$101)</f>
        <v>Rebecca Harrell</v>
      </c>
      <c r="J1120" t="str">
        <f>_xlfn.XLOOKUP(E1120,Salespersons!$A$2:$A$101,Salespersons!$C$2:$C$101)</f>
        <v>North</v>
      </c>
      <c r="K1120">
        <f t="shared" si="51"/>
        <v>508.9</v>
      </c>
      <c r="L1120" t="str">
        <f t="shared" si="52"/>
        <v>July</v>
      </c>
      <c r="M1120" t="str">
        <f t="shared" si="53"/>
        <v>2024</v>
      </c>
    </row>
    <row r="1121" spans="1:13" x14ac:dyDescent="0.3">
      <c r="A1121">
        <v>1120</v>
      </c>
      <c r="B1121">
        <v>29</v>
      </c>
      <c r="C1121">
        <v>7</v>
      </c>
      <c r="D1121" s="2">
        <v>45400</v>
      </c>
      <c r="E1121">
        <v>52</v>
      </c>
      <c r="F1121" t="str">
        <f>_xlfn.XLOOKUP(B1121,Products!$A$2:$A$51,Products!$B$2:$B$51)</f>
        <v>Reason</v>
      </c>
      <c r="G1121" t="str">
        <f>_xlfn.XLOOKUP(B1121,Products!$A$2:$A$51,Products!$C$2:$C$51)</f>
        <v>Clothing</v>
      </c>
      <c r="H1121">
        <f>_xlfn.XLOOKUP(B1121,Products!$A$2:$A$51,Products!$D$2:$D$51)</f>
        <v>127.45</v>
      </c>
      <c r="I1121" t="str">
        <f>_xlfn.XLOOKUP(E1121,Salespersons!$A$2:$A$101,Salespersons!$B$2:$B$101)</f>
        <v>Vanessa Hartman</v>
      </c>
      <c r="J1121" t="str">
        <f>_xlfn.XLOOKUP(E1121,Salespersons!$A$2:$A$101,Salespersons!$C$2:$C$101)</f>
        <v>East</v>
      </c>
      <c r="K1121">
        <f t="shared" si="51"/>
        <v>892.15</v>
      </c>
      <c r="L1121" t="str">
        <f t="shared" si="52"/>
        <v>April</v>
      </c>
      <c r="M1121" t="str">
        <f t="shared" si="53"/>
        <v>2024</v>
      </c>
    </row>
    <row r="1122" spans="1:13" x14ac:dyDescent="0.3">
      <c r="A1122">
        <v>1121</v>
      </c>
      <c r="B1122">
        <v>26</v>
      </c>
      <c r="C1122">
        <v>8</v>
      </c>
      <c r="D1122" s="2">
        <v>45169</v>
      </c>
      <c r="E1122">
        <v>33</v>
      </c>
      <c r="F1122" t="str">
        <f>_xlfn.XLOOKUP(B1122,Products!$A$2:$A$51,Products!$B$2:$B$51)</f>
        <v>He</v>
      </c>
      <c r="G1122" t="str">
        <f>_xlfn.XLOOKUP(B1122,Products!$A$2:$A$51,Products!$C$2:$C$51)</f>
        <v>Clothing</v>
      </c>
      <c r="H1122">
        <f>_xlfn.XLOOKUP(B1122,Products!$A$2:$A$51,Products!$D$2:$D$51)</f>
        <v>499.81</v>
      </c>
      <c r="I1122" t="str">
        <f>_xlfn.XLOOKUP(E1122,Salespersons!$A$2:$A$101,Salespersons!$B$2:$B$101)</f>
        <v>Sharon Smith</v>
      </c>
      <c r="J1122" t="str">
        <f>_xlfn.XLOOKUP(E1122,Salespersons!$A$2:$A$101,Salespersons!$C$2:$C$101)</f>
        <v>East</v>
      </c>
      <c r="K1122">
        <f t="shared" si="51"/>
        <v>3998.48</v>
      </c>
      <c r="L1122" t="str">
        <f t="shared" si="52"/>
        <v>August</v>
      </c>
      <c r="M1122" t="str">
        <f t="shared" si="53"/>
        <v>2023</v>
      </c>
    </row>
    <row r="1123" spans="1:13" x14ac:dyDescent="0.3">
      <c r="A1123">
        <v>1122</v>
      </c>
      <c r="B1123">
        <v>10</v>
      </c>
      <c r="C1123">
        <v>8</v>
      </c>
      <c r="D1123" s="2">
        <v>45571</v>
      </c>
      <c r="E1123">
        <v>64</v>
      </c>
      <c r="F1123" t="str">
        <f>_xlfn.XLOOKUP(B1123,Products!$A$2:$A$51,Products!$B$2:$B$51)</f>
        <v>Live</v>
      </c>
      <c r="G1123" t="str">
        <f>_xlfn.XLOOKUP(B1123,Products!$A$2:$A$51,Products!$C$2:$C$51)</f>
        <v>Home &amp; Kitchen</v>
      </c>
      <c r="H1123">
        <f>_xlfn.XLOOKUP(B1123,Products!$A$2:$A$51,Products!$D$2:$D$51)</f>
        <v>406.51</v>
      </c>
      <c r="I1123" t="str">
        <f>_xlfn.XLOOKUP(E1123,Salespersons!$A$2:$A$101,Salespersons!$B$2:$B$101)</f>
        <v>Scott Martin</v>
      </c>
      <c r="J1123" t="str">
        <f>_xlfn.XLOOKUP(E1123,Salespersons!$A$2:$A$101,Salespersons!$C$2:$C$101)</f>
        <v>East</v>
      </c>
      <c r="K1123">
        <f t="shared" si="51"/>
        <v>3252.08</v>
      </c>
      <c r="L1123" t="str">
        <f t="shared" si="52"/>
        <v>October</v>
      </c>
      <c r="M1123" t="str">
        <f t="shared" si="53"/>
        <v>2024</v>
      </c>
    </row>
    <row r="1124" spans="1:13" x14ac:dyDescent="0.3">
      <c r="A1124">
        <v>1123</v>
      </c>
      <c r="B1124">
        <v>1</v>
      </c>
      <c r="C1124">
        <v>6</v>
      </c>
      <c r="D1124" s="2">
        <v>45254</v>
      </c>
      <c r="E1124">
        <v>71</v>
      </c>
      <c r="F1124" t="str">
        <f>_xlfn.XLOOKUP(B1124,Products!$A$2:$A$51,Products!$B$2:$B$51)</f>
        <v>Increase</v>
      </c>
      <c r="G1124" t="str">
        <f>_xlfn.XLOOKUP(B1124,Products!$A$2:$A$51,Products!$C$2:$C$51)</f>
        <v>Books</v>
      </c>
      <c r="H1124">
        <f>_xlfn.XLOOKUP(B1124,Products!$A$2:$A$51,Products!$D$2:$D$51)</f>
        <v>101.78</v>
      </c>
      <c r="I1124" t="str">
        <f>_xlfn.XLOOKUP(E1124,Salespersons!$A$2:$A$101,Salespersons!$B$2:$B$101)</f>
        <v>Jeremy Kennedy</v>
      </c>
      <c r="J1124" t="str">
        <f>_xlfn.XLOOKUP(E1124,Salespersons!$A$2:$A$101,Salespersons!$C$2:$C$101)</f>
        <v>North</v>
      </c>
      <c r="K1124">
        <f t="shared" si="51"/>
        <v>610.68000000000006</v>
      </c>
      <c r="L1124" t="str">
        <f t="shared" si="52"/>
        <v>November</v>
      </c>
      <c r="M1124" t="str">
        <f t="shared" si="53"/>
        <v>2023</v>
      </c>
    </row>
    <row r="1125" spans="1:13" x14ac:dyDescent="0.3">
      <c r="A1125">
        <v>1124</v>
      </c>
      <c r="B1125">
        <v>45</v>
      </c>
      <c r="C1125">
        <v>5</v>
      </c>
      <c r="D1125" s="2">
        <v>45641</v>
      </c>
      <c r="E1125">
        <v>69</v>
      </c>
      <c r="F1125" t="str">
        <f>_xlfn.XLOOKUP(B1125,Products!$A$2:$A$51,Products!$B$2:$B$51)</f>
        <v>Scientist</v>
      </c>
      <c r="G1125" t="str">
        <f>_xlfn.XLOOKUP(B1125,Products!$A$2:$A$51,Products!$C$2:$C$51)</f>
        <v>Toys</v>
      </c>
      <c r="H1125">
        <f>_xlfn.XLOOKUP(B1125,Products!$A$2:$A$51,Products!$D$2:$D$51)</f>
        <v>483.37</v>
      </c>
      <c r="I1125" t="str">
        <f>_xlfn.XLOOKUP(E1125,Salespersons!$A$2:$A$101,Salespersons!$B$2:$B$101)</f>
        <v>Raymond Flowers</v>
      </c>
      <c r="J1125" t="str">
        <f>_xlfn.XLOOKUP(E1125,Salespersons!$A$2:$A$101,Salespersons!$C$2:$C$101)</f>
        <v>North</v>
      </c>
      <c r="K1125">
        <f t="shared" si="51"/>
        <v>2416.85</v>
      </c>
      <c r="L1125" t="str">
        <f t="shared" si="52"/>
        <v>December</v>
      </c>
      <c r="M1125" t="str">
        <f t="shared" si="53"/>
        <v>2024</v>
      </c>
    </row>
    <row r="1126" spans="1:13" x14ac:dyDescent="0.3">
      <c r="A1126">
        <v>1125</v>
      </c>
      <c r="B1126">
        <v>17</v>
      </c>
      <c r="C1126">
        <v>2</v>
      </c>
      <c r="D1126" s="2">
        <v>45401</v>
      </c>
      <c r="E1126">
        <v>96</v>
      </c>
      <c r="F1126" t="str">
        <f>_xlfn.XLOOKUP(B1126,Products!$A$2:$A$51,Products!$B$2:$B$51)</f>
        <v>Perhaps</v>
      </c>
      <c r="G1126" t="str">
        <f>_xlfn.XLOOKUP(B1126,Products!$A$2:$A$51,Products!$C$2:$C$51)</f>
        <v>Clothing</v>
      </c>
      <c r="H1126">
        <f>_xlfn.XLOOKUP(B1126,Products!$A$2:$A$51,Products!$D$2:$D$51)</f>
        <v>165.26</v>
      </c>
      <c r="I1126" t="str">
        <f>_xlfn.XLOOKUP(E1126,Salespersons!$A$2:$A$101,Salespersons!$B$2:$B$101)</f>
        <v>Shari Ross</v>
      </c>
      <c r="J1126" t="str">
        <f>_xlfn.XLOOKUP(E1126,Salespersons!$A$2:$A$101,Salespersons!$C$2:$C$101)</f>
        <v>West</v>
      </c>
      <c r="K1126">
        <f t="shared" si="51"/>
        <v>330.52</v>
      </c>
      <c r="L1126" t="str">
        <f t="shared" si="52"/>
        <v>April</v>
      </c>
      <c r="M1126" t="str">
        <f t="shared" si="53"/>
        <v>2024</v>
      </c>
    </row>
    <row r="1127" spans="1:13" x14ac:dyDescent="0.3">
      <c r="A1127">
        <v>1126</v>
      </c>
      <c r="B1127">
        <v>41</v>
      </c>
      <c r="C1127">
        <v>8</v>
      </c>
      <c r="D1127" s="2">
        <v>45417</v>
      </c>
      <c r="E1127">
        <v>73</v>
      </c>
      <c r="F1127" t="str">
        <f>_xlfn.XLOOKUP(B1127,Products!$A$2:$A$51,Products!$B$2:$B$51)</f>
        <v>Almost</v>
      </c>
      <c r="G1127" t="str">
        <f>_xlfn.XLOOKUP(B1127,Products!$A$2:$A$51,Products!$C$2:$C$51)</f>
        <v>Home &amp; Kitchen</v>
      </c>
      <c r="H1127">
        <f>_xlfn.XLOOKUP(B1127,Products!$A$2:$A$51,Products!$D$2:$D$51)</f>
        <v>70.72</v>
      </c>
      <c r="I1127" t="str">
        <f>_xlfn.XLOOKUP(E1127,Salespersons!$A$2:$A$101,Salespersons!$B$2:$B$101)</f>
        <v>Dr. Jasmine Osborne</v>
      </c>
      <c r="J1127" t="str">
        <f>_xlfn.XLOOKUP(E1127,Salespersons!$A$2:$A$101,Salespersons!$C$2:$C$101)</f>
        <v>South</v>
      </c>
      <c r="K1127">
        <f t="shared" si="51"/>
        <v>565.76</v>
      </c>
      <c r="L1127" t="str">
        <f t="shared" si="52"/>
        <v>May</v>
      </c>
      <c r="M1127" t="str">
        <f t="shared" si="53"/>
        <v>2024</v>
      </c>
    </row>
    <row r="1128" spans="1:13" x14ac:dyDescent="0.3">
      <c r="A1128">
        <v>1127</v>
      </c>
      <c r="B1128">
        <v>36</v>
      </c>
      <c r="C1128">
        <v>5</v>
      </c>
      <c r="D1128" s="2">
        <v>45212</v>
      </c>
      <c r="E1128">
        <v>30</v>
      </c>
      <c r="F1128" t="str">
        <f>_xlfn.XLOOKUP(B1128,Products!$A$2:$A$51,Products!$B$2:$B$51)</f>
        <v>Agreement</v>
      </c>
      <c r="G1128" t="str">
        <f>_xlfn.XLOOKUP(B1128,Products!$A$2:$A$51,Products!$C$2:$C$51)</f>
        <v>Toys</v>
      </c>
      <c r="H1128">
        <f>_xlfn.XLOOKUP(B1128,Products!$A$2:$A$51,Products!$D$2:$D$51)</f>
        <v>240.8</v>
      </c>
      <c r="I1128" t="str">
        <f>_xlfn.XLOOKUP(E1128,Salespersons!$A$2:$A$101,Salespersons!$B$2:$B$101)</f>
        <v>Chase Gilbert</v>
      </c>
      <c r="J1128" t="str">
        <f>_xlfn.XLOOKUP(E1128,Salespersons!$A$2:$A$101,Salespersons!$C$2:$C$101)</f>
        <v>East</v>
      </c>
      <c r="K1128">
        <f t="shared" si="51"/>
        <v>1204</v>
      </c>
      <c r="L1128" t="str">
        <f t="shared" si="52"/>
        <v>October</v>
      </c>
      <c r="M1128" t="str">
        <f t="shared" si="53"/>
        <v>2023</v>
      </c>
    </row>
    <row r="1129" spans="1:13" x14ac:dyDescent="0.3">
      <c r="A1129">
        <v>1128</v>
      </c>
      <c r="B1129">
        <v>9</v>
      </c>
      <c r="C1129">
        <v>8</v>
      </c>
      <c r="D1129" s="2">
        <v>45202</v>
      </c>
      <c r="E1129">
        <v>96</v>
      </c>
      <c r="F1129" t="str">
        <f>_xlfn.XLOOKUP(B1129,Products!$A$2:$A$51,Products!$B$2:$B$51)</f>
        <v>Different</v>
      </c>
      <c r="G1129" t="str">
        <f>_xlfn.XLOOKUP(B1129,Products!$A$2:$A$51,Products!$C$2:$C$51)</f>
        <v>Home &amp; Kitchen</v>
      </c>
      <c r="H1129">
        <f>_xlfn.XLOOKUP(B1129,Products!$A$2:$A$51,Products!$D$2:$D$51)</f>
        <v>317.12</v>
      </c>
      <c r="I1129" t="str">
        <f>_xlfn.XLOOKUP(E1129,Salespersons!$A$2:$A$101,Salespersons!$B$2:$B$101)</f>
        <v>Shari Ross</v>
      </c>
      <c r="J1129" t="str">
        <f>_xlfn.XLOOKUP(E1129,Salespersons!$A$2:$A$101,Salespersons!$C$2:$C$101)</f>
        <v>West</v>
      </c>
      <c r="K1129">
        <f t="shared" si="51"/>
        <v>2536.96</v>
      </c>
      <c r="L1129" t="str">
        <f t="shared" si="52"/>
        <v>October</v>
      </c>
      <c r="M1129" t="str">
        <f t="shared" si="53"/>
        <v>2023</v>
      </c>
    </row>
    <row r="1130" spans="1:13" x14ac:dyDescent="0.3">
      <c r="A1130">
        <v>1129</v>
      </c>
      <c r="B1130">
        <v>39</v>
      </c>
      <c r="C1130">
        <v>6</v>
      </c>
      <c r="D1130" s="2">
        <v>45799</v>
      </c>
      <c r="E1130">
        <v>68</v>
      </c>
      <c r="F1130" t="str">
        <f>_xlfn.XLOOKUP(B1130,Products!$A$2:$A$51,Products!$B$2:$B$51)</f>
        <v>Reflect</v>
      </c>
      <c r="G1130" t="str">
        <f>_xlfn.XLOOKUP(B1130,Products!$A$2:$A$51,Products!$C$2:$C$51)</f>
        <v>Clothing</v>
      </c>
      <c r="H1130">
        <f>_xlfn.XLOOKUP(B1130,Products!$A$2:$A$51,Products!$D$2:$D$51)</f>
        <v>194.89</v>
      </c>
      <c r="I1130" t="str">
        <f>_xlfn.XLOOKUP(E1130,Salespersons!$A$2:$A$101,Salespersons!$B$2:$B$101)</f>
        <v>Gabriel Velez</v>
      </c>
      <c r="J1130" t="str">
        <f>_xlfn.XLOOKUP(E1130,Salespersons!$A$2:$A$101,Salespersons!$C$2:$C$101)</f>
        <v>East</v>
      </c>
      <c r="K1130">
        <f t="shared" si="51"/>
        <v>1169.3399999999999</v>
      </c>
      <c r="L1130" t="str">
        <f t="shared" si="52"/>
        <v>May</v>
      </c>
      <c r="M1130" t="str">
        <f t="shared" si="53"/>
        <v>2025</v>
      </c>
    </row>
    <row r="1131" spans="1:13" x14ac:dyDescent="0.3">
      <c r="A1131">
        <v>1130</v>
      </c>
      <c r="B1131">
        <v>23</v>
      </c>
      <c r="C1131">
        <v>8</v>
      </c>
      <c r="D1131" s="2">
        <v>45232</v>
      </c>
      <c r="E1131">
        <v>89</v>
      </c>
      <c r="F1131" t="str">
        <f>_xlfn.XLOOKUP(B1131,Products!$A$2:$A$51,Products!$B$2:$B$51)</f>
        <v>Energy</v>
      </c>
      <c r="G1131" t="str">
        <f>_xlfn.XLOOKUP(B1131,Products!$A$2:$A$51,Products!$C$2:$C$51)</f>
        <v>Books</v>
      </c>
      <c r="H1131">
        <f>_xlfn.XLOOKUP(B1131,Products!$A$2:$A$51,Products!$D$2:$D$51)</f>
        <v>31.68</v>
      </c>
      <c r="I1131" t="str">
        <f>_xlfn.XLOOKUP(E1131,Salespersons!$A$2:$A$101,Salespersons!$B$2:$B$101)</f>
        <v>Billy Smith</v>
      </c>
      <c r="J1131" t="str">
        <f>_xlfn.XLOOKUP(E1131,Salespersons!$A$2:$A$101,Salespersons!$C$2:$C$101)</f>
        <v>East</v>
      </c>
      <c r="K1131">
        <f t="shared" si="51"/>
        <v>253.44</v>
      </c>
      <c r="L1131" t="str">
        <f t="shared" si="52"/>
        <v>November</v>
      </c>
      <c r="M1131" t="str">
        <f t="shared" si="53"/>
        <v>2023</v>
      </c>
    </row>
    <row r="1132" spans="1:13" x14ac:dyDescent="0.3">
      <c r="A1132">
        <v>1131</v>
      </c>
      <c r="B1132">
        <v>29</v>
      </c>
      <c r="C1132">
        <v>1</v>
      </c>
      <c r="D1132" s="2">
        <v>45538</v>
      </c>
      <c r="E1132">
        <v>22</v>
      </c>
      <c r="F1132" t="str">
        <f>_xlfn.XLOOKUP(B1132,Products!$A$2:$A$51,Products!$B$2:$B$51)</f>
        <v>Reason</v>
      </c>
      <c r="G1132" t="str">
        <f>_xlfn.XLOOKUP(B1132,Products!$A$2:$A$51,Products!$C$2:$C$51)</f>
        <v>Clothing</v>
      </c>
      <c r="H1132">
        <f>_xlfn.XLOOKUP(B1132,Products!$A$2:$A$51,Products!$D$2:$D$51)</f>
        <v>127.45</v>
      </c>
      <c r="I1132" t="str">
        <f>_xlfn.XLOOKUP(E1132,Salespersons!$A$2:$A$101,Salespersons!$B$2:$B$101)</f>
        <v>Laura Barnes</v>
      </c>
      <c r="J1132" t="str">
        <f>_xlfn.XLOOKUP(E1132,Salespersons!$A$2:$A$101,Salespersons!$C$2:$C$101)</f>
        <v>North</v>
      </c>
      <c r="K1132">
        <f t="shared" si="51"/>
        <v>127.45</v>
      </c>
      <c r="L1132" t="str">
        <f t="shared" si="52"/>
        <v>September</v>
      </c>
      <c r="M1132" t="str">
        <f t="shared" si="53"/>
        <v>2024</v>
      </c>
    </row>
    <row r="1133" spans="1:13" x14ac:dyDescent="0.3">
      <c r="A1133">
        <v>1132</v>
      </c>
      <c r="B1133">
        <v>2</v>
      </c>
      <c r="C1133">
        <v>9</v>
      </c>
      <c r="D1133" s="2">
        <v>45759</v>
      </c>
      <c r="E1133">
        <v>59</v>
      </c>
      <c r="F1133" t="str">
        <f>_xlfn.XLOOKUP(B1133,Products!$A$2:$A$51,Products!$B$2:$B$51)</f>
        <v>Soldier</v>
      </c>
      <c r="G1133" t="str">
        <f>_xlfn.XLOOKUP(B1133,Products!$A$2:$A$51,Products!$C$2:$C$51)</f>
        <v>Toys</v>
      </c>
      <c r="H1133">
        <f>_xlfn.XLOOKUP(B1133,Products!$A$2:$A$51,Products!$D$2:$D$51)</f>
        <v>217.51</v>
      </c>
      <c r="I1133" t="str">
        <f>_xlfn.XLOOKUP(E1133,Salespersons!$A$2:$A$101,Salespersons!$B$2:$B$101)</f>
        <v>William Carney</v>
      </c>
      <c r="J1133" t="str">
        <f>_xlfn.XLOOKUP(E1133,Salespersons!$A$2:$A$101,Salespersons!$C$2:$C$101)</f>
        <v>North</v>
      </c>
      <c r="K1133">
        <f t="shared" si="51"/>
        <v>1957.59</v>
      </c>
      <c r="L1133" t="str">
        <f t="shared" si="52"/>
        <v>April</v>
      </c>
      <c r="M1133" t="str">
        <f t="shared" si="53"/>
        <v>2025</v>
      </c>
    </row>
    <row r="1134" spans="1:13" x14ac:dyDescent="0.3">
      <c r="A1134">
        <v>1133</v>
      </c>
      <c r="B1134">
        <v>18</v>
      </c>
      <c r="C1134">
        <v>9</v>
      </c>
      <c r="D1134" s="2">
        <v>45154</v>
      </c>
      <c r="E1134">
        <v>8</v>
      </c>
      <c r="F1134" t="str">
        <f>_xlfn.XLOOKUP(B1134,Products!$A$2:$A$51,Products!$B$2:$B$51)</f>
        <v>You</v>
      </c>
      <c r="G1134" t="str">
        <f>_xlfn.XLOOKUP(B1134,Products!$A$2:$A$51,Products!$C$2:$C$51)</f>
        <v>Books</v>
      </c>
      <c r="H1134">
        <f>_xlfn.XLOOKUP(B1134,Products!$A$2:$A$51,Products!$D$2:$D$51)</f>
        <v>128.16</v>
      </c>
      <c r="I1134" t="str">
        <f>_xlfn.XLOOKUP(E1134,Salespersons!$A$2:$A$101,Salespersons!$B$2:$B$101)</f>
        <v>Kimberly Brown</v>
      </c>
      <c r="J1134" t="str">
        <f>_xlfn.XLOOKUP(E1134,Salespersons!$A$2:$A$101,Salespersons!$C$2:$C$101)</f>
        <v>East</v>
      </c>
      <c r="K1134">
        <f t="shared" si="51"/>
        <v>1153.44</v>
      </c>
      <c r="L1134" t="str">
        <f t="shared" si="52"/>
        <v>August</v>
      </c>
      <c r="M1134" t="str">
        <f t="shared" si="53"/>
        <v>2023</v>
      </c>
    </row>
    <row r="1135" spans="1:13" x14ac:dyDescent="0.3">
      <c r="A1135">
        <v>1134</v>
      </c>
      <c r="B1135">
        <v>28</v>
      </c>
      <c r="C1135">
        <v>3</v>
      </c>
      <c r="D1135" s="2">
        <v>45710</v>
      </c>
      <c r="E1135">
        <v>66</v>
      </c>
      <c r="F1135" t="str">
        <f>_xlfn.XLOOKUP(B1135,Products!$A$2:$A$51,Products!$B$2:$B$51)</f>
        <v>Total</v>
      </c>
      <c r="G1135" t="str">
        <f>_xlfn.XLOOKUP(B1135,Products!$A$2:$A$51,Products!$C$2:$C$51)</f>
        <v>Toys</v>
      </c>
      <c r="H1135">
        <f>_xlfn.XLOOKUP(B1135,Products!$A$2:$A$51,Products!$D$2:$D$51)</f>
        <v>64.849999999999994</v>
      </c>
      <c r="I1135" t="str">
        <f>_xlfn.XLOOKUP(E1135,Salespersons!$A$2:$A$101,Salespersons!$B$2:$B$101)</f>
        <v>Matthew Perez</v>
      </c>
      <c r="J1135" t="str">
        <f>_xlfn.XLOOKUP(E1135,Salespersons!$A$2:$A$101,Salespersons!$C$2:$C$101)</f>
        <v>West</v>
      </c>
      <c r="K1135">
        <f t="shared" si="51"/>
        <v>194.54999999999998</v>
      </c>
      <c r="L1135" t="str">
        <f t="shared" si="52"/>
        <v>February</v>
      </c>
      <c r="M1135" t="str">
        <f t="shared" si="53"/>
        <v>2025</v>
      </c>
    </row>
    <row r="1136" spans="1:13" x14ac:dyDescent="0.3">
      <c r="A1136">
        <v>1135</v>
      </c>
      <c r="B1136">
        <v>47</v>
      </c>
      <c r="C1136">
        <v>5</v>
      </c>
      <c r="D1136" s="2">
        <v>45394</v>
      </c>
      <c r="E1136">
        <v>37</v>
      </c>
      <c r="F1136" t="str">
        <f>_xlfn.XLOOKUP(B1136,Products!$A$2:$A$51,Products!$B$2:$B$51)</f>
        <v>Recent</v>
      </c>
      <c r="G1136" t="str">
        <f>_xlfn.XLOOKUP(B1136,Products!$A$2:$A$51,Products!$C$2:$C$51)</f>
        <v>Books</v>
      </c>
      <c r="H1136">
        <f>_xlfn.XLOOKUP(B1136,Products!$A$2:$A$51,Products!$D$2:$D$51)</f>
        <v>260.04000000000002</v>
      </c>
      <c r="I1136" t="str">
        <f>_xlfn.XLOOKUP(E1136,Salespersons!$A$2:$A$101,Salespersons!$B$2:$B$101)</f>
        <v>Timothy Chan MD</v>
      </c>
      <c r="J1136" t="str">
        <f>_xlfn.XLOOKUP(E1136,Salespersons!$A$2:$A$101,Salespersons!$C$2:$C$101)</f>
        <v>North</v>
      </c>
      <c r="K1136">
        <f t="shared" si="51"/>
        <v>1300.2</v>
      </c>
      <c r="L1136" t="str">
        <f t="shared" si="52"/>
        <v>April</v>
      </c>
      <c r="M1136" t="str">
        <f t="shared" si="53"/>
        <v>2024</v>
      </c>
    </row>
    <row r="1137" spans="1:13" x14ac:dyDescent="0.3">
      <c r="A1137">
        <v>1136</v>
      </c>
      <c r="B1137">
        <v>42</v>
      </c>
      <c r="C1137">
        <v>7</v>
      </c>
      <c r="D1137" s="2">
        <v>45849</v>
      </c>
      <c r="E1137">
        <v>99</v>
      </c>
      <c r="F1137" t="str">
        <f>_xlfn.XLOOKUP(B1137,Products!$A$2:$A$51,Products!$B$2:$B$51)</f>
        <v>Deep</v>
      </c>
      <c r="G1137" t="str">
        <f>_xlfn.XLOOKUP(B1137,Products!$A$2:$A$51,Products!$C$2:$C$51)</f>
        <v>Toys</v>
      </c>
      <c r="H1137">
        <f>_xlfn.XLOOKUP(B1137,Products!$A$2:$A$51,Products!$D$2:$D$51)</f>
        <v>51.98</v>
      </c>
      <c r="I1137" t="str">
        <f>_xlfn.XLOOKUP(E1137,Salespersons!$A$2:$A$101,Salespersons!$B$2:$B$101)</f>
        <v>Kathleen Grant</v>
      </c>
      <c r="J1137" t="str">
        <f>_xlfn.XLOOKUP(E1137,Salespersons!$A$2:$A$101,Salespersons!$C$2:$C$101)</f>
        <v>East</v>
      </c>
      <c r="K1137">
        <f t="shared" si="51"/>
        <v>363.85999999999996</v>
      </c>
      <c r="L1137" t="str">
        <f t="shared" si="52"/>
        <v>July</v>
      </c>
      <c r="M1137" t="str">
        <f t="shared" si="53"/>
        <v>2025</v>
      </c>
    </row>
    <row r="1138" spans="1:13" x14ac:dyDescent="0.3">
      <c r="A1138">
        <v>1137</v>
      </c>
      <c r="B1138">
        <v>49</v>
      </c>
      <c r="C1138">
        <v>8</v>
      </c>
      <c r="D1138" s="2">
        <v>45655</v>
      </c>
      <c r="E1138">
        <v>56</v>
      </c>
      <c r="F1138" t="str">
        <f>_xlfn.XLOOKUP(B1138,Products!$A$2:$A$51,Products!$B$2:$B$51)</f>
        <v>Fish</v>
      </c>
      <c r="G1138" t="str">
        <f>_xlfn.XLOOKUP(B1138,Products!$A$2:$A$51,Products!$C$2:$C$51)</f>
        <v>Toys</v>
      </c>
      <c r="H1138">
        <f>_xlfn.XLOOKUP(B1138,Products!$A$2:$A$51,Products!$D$2:$D$51)</f>
        <v>345.29</v>
      </c>
      <c r="I1138" t="str">
        <f>_xlfn.XLOOKUP(E1138,Salespersons!$A$2:$A$101,Salespersons!$B$2:$B$101)</f>
        <v>Michael Adams</v>
      </c>
      <c r="J1138" t="str">
        <f>_xlfn.XLOOKUP(E1138,Salespersons!$A$2:$A$101,Salespersons!$C$2:$C$101)</f>
        <v>South</v>
      </c>
      <c r="K1138">
        <f t="shared" si="51"/>
        <v>2762.32</v>
      </c>
      <c r="L1138" t="str">
        <f t="shared" si="52"/>
        <v>December</v>
      </c>
      <c r="M1138" t="str">
        <f t="shared" si="53"/>
        <v>2024</v>
      </c>
    </row>
    <row r="1139" spans="1:13" x14ac:dyDescent="0.3">
      <c r="A1139">
        <v>1138</v>
      </c>
      <c r="B1139">
        <v>7</v>
      </c>
      <c r="C1139">
        <v>7</v>
      </c>
      <c r="D1139" s="2">
        <v>45480</v>
      </c>
      <c r="E1139">
        <v>61</v>
      </c>
      <c r="F1139" t="str">
        <f>_xlfn.XLOOKUP(B1139,Products!$A$2:$A$51,Products!$B$2:$B$51)</f>
        <v>Avoid</v>
      </c>
      <c r="G1139" t="str">
        <f>_xlfn.XLOOKUP(B1139,Products!$A$2:$A$51,Products!$C$2:$C$51)</f>
        <v>Books</v>
      </c>
      <c r="H1139">
        <f>_xlfn.XLOOKUP(B1139,Products!$A$2:$A$51,Products!$D$2:$D$51)</f>
        <v>419</v>
      </c>
      <c r="I1139" t="str">
        <f>_xlfn.XLOOKUP(E1139,Salespersons!$A$2:$A$101,Salespersons!$B$2:$B$101)</f>
        <v>Alejandra Meza</v>
      </c>
      <c r="J1139" t="str">
        <f>_xlfn.XLOOKUP(E1139,Salespersons!$A$2:$A$101,Salespersons!$C$2:$C$101)</f>
        <v>East</v>
      </c>
      <c r="K1139">
        <f t="shared" si="51"/>
        <v>2933</v>
      </c>
      <c r="L1139" t="str">
        <f t="shared" si="52"/>
        <v>July</v>
      </c>
      <c r="M1139" t="str">
        <f t="shared" si="53"/>
        <v>2024</v>
      </c>
    </row>
    <row r="1140" spans="1:13" x14ac:dyDescent="0.3">
      <c r="A1140">
        <v>1139</v>
      </c>
      <c r="B1140">
        <v>11</v>
      </c>
      <c r="C1140">
        <v>3</v>
      </c>
      <c r="D1140" s="2">
        <v>45440</v>
      </c>
      <c r="E1140">
        <v>86</v>
      </c>
      <c r="F1140" t="str">
        <f>_xlfn.XLOOKUP(B1140,Products!$A$2:$A$51,Products!$B$2:$B$51)</f>
        <v>News</v>
      </c>
      <c r="G1140" t="str">
        <f>_xlfn.XLOOKUP(B1140,Products!$A$2:$A$51,Products!$C$2:$C$51)</f>
        <v>Clothing</v>
      </c>
      <c r="H1140">
        <f>_xlfn.XLOOKUP(B1140,Products!$A$2:$A$51,Products!$D$2:$D$51)</f>
        <v>113.76</v>
      </c>
      <c r="I1140" t="str">
        <f>_xlfn.XLOOKUP(E1140,Salespersons!$A$2:$A$101,Salespersons!$B$2:$B$101)</f>
        <v>Susan Wheeler</v>
      </c>
      <c r="J1140" t="str">
        <f>_xlfn.XLOOKUP(E1140,Salespersons!$A$2:$A$101,Salespersons!$C$2:$C$101)</f>
        <v>West</v>
      </c>
      <c r="K1140">
        <f t="shared" si="51"/>
        <v>341.28000000000003</v>
      </c>
      <c r="L1140" t="str">
        <f t="shared" si="52"/>
        <v>May</v>
      </c>
      <c r="M1140" t="str">
        <f t="shared" si="53"/>
        <v>2024</v>
      </c>
    </row>
    <row r="1141" spans="1:13" x14ac:dyDescent="0.3">
      <c r="A1141">
        <v>1140</v>
      </c>
      <c r="B1141">
        <v>7</v>
      </c>
      <c r="C1141">
        <v>7</v>
      </c>
      <c r="D1141" s="2">
        <v>45735</v>
      </c>
      <c r="E1141">
        <v>65</v>
      </c>
      <c r="F1141" t="str">
        <f>_xlfn.XLOOKUP(B1141,Products!$A$2:$A$51,Products!$B$2:$B$51)</f>
        <v>Avoid</v>
      </c>
      <c r="G1141" t="str">
        <f>_xlfn.XLOOKUP(B1141,Products!$A$2:$A$51,Products!$C$2:$C$51)</f>
        <v>Books</v>
      </c>
      <c r="H1141">
        <f>_xlfn.XLOOKUP(B1141,Products!$A$2:$A$51,Products!$D$2:$D$51)</f>
        <v>419</v>
      </c>
      <c r="I1141" t="str">
        <f>_xlfn.XLOOKUP(E1141,Salespersons!$A$2:$A$101,Salespersons!$B$2:$B$101)</f>
        <v>Deanna Rodriguez MD</v>
      </c>
      <c r="J1141" t="str">
        <f>_xlfn.XLOOKUP(E1141,Salespersons!$A$2:$A$101,Salespersons!$C$2:$C$101)</f>
        <v>West</v>
      </c>
      <c r="K1141">
        <f t="shared" si="51"/>
        <v>2933</v>
      </c>
      <c r="L1141" t="str">
        <f t="shared" si="52"/>
        <v>March</v>
      </c>
      <c r="M1141" t="str">
        <f t="shared" si="53"/>
        <v>2025</v>
      </c>
    </row>
    <row r="1142" spans="1:13" x14ac:dyDescent="0.3">
      <c r="A1142">
        <v>1141</v>
      </c>
      <c r="B1142">
        <v>43</v>
      </c>
      <c r="C1142">
        <v>1</v>
      </c>
      <c r="D1142" s="2">
        <v>45697</v>
      </c>
      <c r="E1142">
        <v>42</v>
      </c>
      <c r="F1142" t="str">
        <f>_xlfn.XLOOKUP(B1142,Products!$A$2:$A$51,Products!$B$2:$B$51)</f>
        <v>Seem</v>
      </c>
      <c r="G1142" t="str">
        <f>_xlfn.XLOOKUP(B1142,Products!$A$2:$A$51,Products!$C$2:$C$51)</f>
        <v>Toys</v>
      </c>
      <c r="H1142">
        <f>_xlfn.XLOOKUP(B1142,Products!$A$2:$A$51,Products!$D$2:$D$51)</f>
        <v>98.01</v>
      </c>
      <c r="I1142" t="str">
        <f>_xlfn.XLOOKUP(E1142,Salespersons!$A$2:$A$101,Salespersons!$B$2:$B$101)</f>
        <v>Jason Oliver</v>
      </c>
      <c r="J1142" t="str">
        <f>_xlfn.XLOOKUP(E1142,Salespersons!$A$2:$A$101,Salespersons!$C$2:$C$101)</f>
        <v>South</v>
      </c>
      <c r="K1142">
        <f t="shared" si="51"/>
        <v>98.01</v>
      </c>
      <c r="L1142" t="str">
        <f t="shared" si="52"/>
        <v>February</v>
      </c>
      <c r="M1142" t="str">
        <f t="shared" si="53"/>
        <v>2025</v>
      </c>
    </row>
    <row r="1143" spans="1:13" x14ac:dyDescent="0.3">
      <c r="A1143">
        <v>1142</v>
      </c>
      <c r="B1143">
        <v>24</v>
      </c>
      <c r="C1143">
        <v>5</v>
      </c>
      <c r="D1143" s="2">
        <v>45512</v>
      </c>
      <c r="E1143">
        <v>97</v>
      </c>
      <c r="F1143" t="str">
        <f>_xlfn.XLOOKUP(B1143,Products!$A$2:$A$51,Products!$B$2:$B$51)</f>
        <v>Still</v>
      </c>
      <c r="G1143" t="str">
        <f>_xlfn.XLOOKUP(B1143,Products!$A$2:$A$51,Products!$C$2:$C$51)</f>
        <v>Electronics</v>
      </c>
      <c r="H1143">
        <f>_xlfn.XLOOKUP(B1143,Products!$A$2:$A$51,Products!$D$2:$D$51)</f>
        <v>68.260000000000005</v>
      </c>
      <c r="I1143" t="str">
        <f>_xlfn.XLOOKUP(E1143,Salespersons!$A$2:$A$101,Salespersons!$B$2:$B$101)</f>
        <v>Gary Price</v>
      </c>
      <c r="J1143" t="str">
        <f>_xlfn.XLOOKUP(E1143,Salespersons!$A$2:$A$101,Salespersons!$C$2:$C$101)</f>
        <v>North</v>
      </c>
      <c r="K1143">
        <f t="shared" si="51"/>
        <v>341.3</v>
      </c>
      <c r="L1143" t="str">
        <f t="shared" si="52"/>
        <v>August</v>
      </c>
      <c r="M1143" t="str">
        <f t="shared" si="53"/>
        <v>2024</v>
      </c>
    </row>
    <row r="1144" spans="1:13" x14ac:dyDescent="0.3">
      <c r="A1144">
        <v>1143</v>
      </c>
      <c r="B1144">
        <v>15</v>
      </c>
      <c r="C1144">
        <v>9</v>
      </c>
      <c r="D1144" s="2">
        <v>45195</v>
      </c>
      <c r="E1144">
        <v>49</v>
      </c>
      <c r="F1144" t="str">
        <f>_xlfn.XLOOKUP(B1144,Products!$A$2:$A$51,Products!$B$2:$B$51)</f>
        <v>Nothing</v>
      </c>
      <c r="G1144" t="str">
        <f>_xlfn.XLOOKUP(B1144,Products!$A$2:$A$51,Products!$C$2:$C$51)</f>
        <v>Home &amp; Kitchen</v>
      </c>
      <c r="H1144">
        <f>_xlfn.XLOOKUP(B1144,Products!$A$2:$A$51,Products!$D$2:$D$51)</f>
        <v>53.21</v>
      </c>
      <c r="I1144" t="str">
        <f>_xlfn.XLOOKUP(E1144,Salespersons!$A$2:$A$101,Salespersons!$B$2:$B$101)</f>
        <v>Thomas Morris</v>
      </c>
      <c r="J1144" t="str">
        <f>_xlfn.XLOOKUP(E1144,Salespersons!$A$2:$A$101,Salespersons!$C$2:$C$101)</f>
        <v>South</v>
      </c>
      <c r="K1144">
        <f t="shared" si="51"/>
        <v>478.89</v>
      </c>
      <c r="L1144" t="str">
        <f t="shared" si="52"/>
        <v>September</v>
      </c>
      <c r="M1144" t="str">
        <f t="shared" si="53"/>
        <v>2023</v>
      </c>
    </row>
    <row r="1145" spans="1:13" x14ac:dyDescent="0.3">
      <c r="A1145">
        <v>1144</v>
      </c>
      <c r="B1145">
        <v>31</v>
      </c>
      <c r="C1145">
        <v>2</v>
      </c>
      <c r="D1145" s="2">
        <v>45782</v>
      </c>
      <c r="E1145">
        <v>68</v>
      </c>
      <c r="F1145" t="str">
        <f>_xlfn.XLOOKUP(B1145,Products!$A$2:$A$51,Products!$B$2:$B$51)</f>
        <v>Tell</v>
      </c>
      <c r="G1145" t="str">
        <f>_xlfn.XLOOKUP(B1145,Products!$A$2:$A$51,Products!$C$2:$C$51)</f>
        <v>Books</v>
      </c>
      <c r="H1145">
        <f>_xlfn.XLOOKUP(B1145,Products!$A$2:$A$51,Products!$D$2:$D$51)</f>
        <v>83.85</v>
      </c>
      <c r="I1145" t="str">
        <f>_xlfn.XLOOKUP(E1145,Salespersons!$A$2:$A$101,Salespersons!$B$2:$B$101)</f>
        <v>Gabriel Velez</v>
      </c>
      <c r="J1145" t="str">
        <f>_xlfn.XLOOKUP(E1145,Salespersons!$A$2:$A$101,Salespersons!$C$2:$C$101)</f>
        <v>East</v>
      </c>
      <c r="K1145">
        <f t="shared" si="51"/>
        <v>167.7</v>
      </c>
      <c r="L1145" t="str">
        <f t="shared" si="52"/>
        <v>May</v>
      </c>
      <c r="M1145" t="str">
        <f t="shared" si="53"/>
        <v>2025</v>
      </c>
    </row>
    <row r="1146" spans="1:13" x14ac:dyDescent="0.3">
      <c r="A1146">
        <v>1145</v>
      </c>
      <c r="B1146">
        <v>19</v>
      </c>
      <c r="C1146">
        <v>3</v>
      </c>
      <c r="D1146" s="2">
        <v>45490</v>
      </c>
      <c r="E1146">
        <v>9</v>
      </c>
      <c r="F1146" t="str">
        <f>_xlfn.XLOOKUP(B1146,Products!$A$2:$A$51,Products!$B$2:$B$51)</f>
        <v>Daughter</v>
      </c>
      <c r="G1146" t="str">
        <f>_xlfn.XLOOKUP(B1146,Products!$A$2:$A$51,Products!$C$2:$C$51)</f>
        <v>Home &amp; Kitchen</v>
      </c>
      <c r="H1146">
        <f>_xlfn.XLOOKUP(B1146,Products!$A$2:$A$51,Products!$D$2:$D$51)</f>
        <v>373.4</v>
      </c>
      <c r="I1146" t="str">
        <f>_xlfn.XLOOKUP(E1146,Salespersons!$A$2:$A$101,Salespersons!$B$2:$B$101)</f>
        <v>Tyler Garcia</v>
      </c>
      <c r="J1146" t="str">
        <f>_xlfn.XLOOKUP(E1146,Salespersons!$A$2:$A$101,Salespersons!$C$2:$C$101)</f>
        <v>South</v>
      </c>
      <c r="K1146">
        <f t="shared" si="51"/>
        <v>1120.1999999999998</v>
      </c>
      <c r="L1146" t="str">
        <f t="shared" si="52"/>
        <v>July</v>
      </c>
      <c r="M1146" t="str">
        <f t="shared" si="53"/>
        <v>2024</v>
      </c>
    </row>
    <row r="1147" spans="1:13" x14ac:dyDescent="0.3">
      <c r="A1147">
        <v>1146</v>
      </c>
      <c r="B1147">
        <v>10</v>
      </c>
      <c r="C1147">
        <v>9</v>
      </c>
      <c r="D1147" s="2">
        <v>45455</v>
      </c>
      <c r="E1147">
        <v>8</v>
      </c>
      <c r="F1147" t="str">
        <f>_xlfn.XLOOKUP(B1147,Products!$A$2:$A$51,Products!$B$2:$B$51)</f>
        <v>Live</v>
      </c>
      <c r="G1147" t="str">
        <f>_xlfn.XLOOKUP(B1147,Products!$A$2:$A$51,Products!$C$2:$C$51)</f>
        <v>Home &amp; Kitchen</v>
      </c>
      <c r="H1147">
        <f>_xlfn.XLOOKUP(B1147,Products!$A$2:$A$51,Products!$D$2:$D$51)</f>
        <v>406.51</v>
      </c>
      <c r="I1147" t="str">
        <f>_xlfn.XLOOKUP(E1147,Salespersons!$A$2:$A$101,Salespersons!$B$2:$B$101)</f>
        <v>Kimberly Brown</v>
      </c>
      <c r="J1147" t="str">
        <f>_xlfn.XLOOKUP(E1147,Salespersons!$A$2:$A$101,Salespersons!$C$2:$C$101)</f>
        <v>East</v>
      </c>
      <c r="K1147">
        <f t="shared" si="51"/>
        <v>3658.59</v>
      </c>
      <c r="L1147" t="str">
        <f t="shared" si="52"/>
        <v>June</v>
      </c>
      <c r="M1147" t="str">
        <f t="shared" si="53"/>
        <v>2024</v>
      </c>
    </row>
    <row r="1148" spans="1:13" x14ac:dyDescent="0.3">
      <c r="A1148">
        <v>1147</v>
      </c>
      <c r="B1148">
        <v>48</v>
      </c>
      <c r="C1148">
        <v>3</v>
      </c>
      <c r="D1148" s="2">
        <v>45621</v>
      </c>
      <c r="E1148">
        <v>58</v>
      </c>
      <c r="F1148" t="str">
        <f>_xlfn.XLOOKUP(B1148,Products!$A$2:$A$51,Products!$B$2:$B$51)</f>
        <v>Respond</v>
      </c>
      <c r="G1148" t="str">
        <f>_xlfn.XLOOKUP(B1148,Products!$A$2:$A$51,Products!$C$2:$C$51)</f>
        <v>Electronics</v>
      </c>
      <c r="H1148">
        <f>_xlfn.XLOOKUP(B1148,Products!$A$2:$A$51,Products!$D$2:$D$51)</f>
        <v>356.43</v>
      </c>
      <c r="I1148" t="str">
        <f>_xlfn.XLOOKUP(E1148,Salespersons!$A$2:$A$101,Salespersons!$B$2:$B$101)</f>
        <v>Brandon Atkinson</v>
      </c>
      <c r="J1148" t="str">
        <f>_xlfn.XLOOKUP(E1148,Salespersons!$A$2:$A$101,Salespersons!$C$2:$C$101)</f>
        <v>West</v>
      </c>
      <c r="K1148">
        <f t="shared" si="51"/>
        <v>1069.29</v>
      </c>
      <c r="L1148" t="str">
        <f t="shared" si="52"/>
        <v>November</v>
      </c>
      <c r="M1148" t="str">
        <f t="shared" si="53"/>
        <v>2024</v>
      </c>
    </row>
    <row r="1149" spans="1:13" x14ac:dyDescent="0.3">
      <c r="A1149">
        <v>1148</v>
      </c>
      <c r="B1149">
        <v>8</v>
      </c>
      <c r="C1149">
        <v>8</v>
      </c>
      <c r="D1149" s="2">
        <v>45652</v>
      </c>
      <c r="E1149">
        <v>86</v>
      </c>
      <c r="F1149" t="str">
        <f>_xlfn.XLOOKUP(B1149,Products!$A$2:$A$51,Products!$B$2:$B$51)</f>
        <v>Center</v>
      </c>
      <c r="G1149" t="str">
        <f>_xlfn.XLOOKUP(B1149,Products!$A$2:$A$51,Products!$C$2:$C$51)</f>
        <v>Home &amp; Kitchen</v>
      </c>
      <c r="H1149">
        <f>_xlfn.XLOOKUP(B1149,Products!$A$2:$A$51,Products!$D$2:$D$51)</f>
        <v>275.3</v>
      </c>
      <c r="I1149" t="str">
        <f>_xlfn.XLOOKUP(E1149,Salespersons!$A$2:$A$101,Salespersons!$B$2:$B$101)</f>
        <v>Susan Wheeler</v>
      </c>
      <c r="J1149" t="str">
        <f>_xlfn.XLOOKUP(E1149,Salespersons!$A$2:$A$101,Salespersons!$C$2:$C$101)</f>
        <v>West</v>
      </c>
      <c r="K1149">
        <f t="shared" si="51"/>
        <v>2202.4</v>
      </c>
      <c r="L1149" t="str">
        <f t="shared" si="52"/>
        <v>December</v>
      </c>
      <c r="M1149" t="str">
        <f t="shared" si="53"/>
        <v>2024</v>
      </c>
    </row>
    <row r="1150" spans="1:13" x14ac:dyDescent="0.3">
      <c r="A1150">
        <v>1149</v>
      </c>
      <c r="B1150">
        <v>1</v>
      </c>
      <c r="C1150">
        <v>6</v>
      </c>
      <c r="D1150" s="2">
        <v>45216</v>
      </c>
      <c r="E1150">
        <v>54</v>
      </c>
      <c r="F1150" t="str">
        <f>_xlfn.XLOOKUP(B1150,Products!$A$2:$A$51,Products!$B$2:$B$51)</f>
        <v>Increase</v>
      </c>
      <c r="G1150" t="str">
        <f>_xlfn.XLOOKUP(B1150,Products!$A$2:$A$51,Products!$C$2:$C$51)</f>
        <v>Books</v>
      </c>
      <c r="H1150">
        <f>_xlfn.XLOOKUP(B1150,Products!$A$2:$A$51,Products!$D$2:$D$51)</f>
        <v>101.78</v>
      </c>
      <c r="I1150" t="str">
        <f>_xlfn.XLOOKUP(E1150,Salespersons!$A$2:$A$101,Salespersons!$B$2:$B$101)</f>
        <v>Linda Grant</v>
      </c>
      <c r="J1150" t="str">
        <f>_xlfn.XLOOKUP(E1150,Salespersons!$A$2:$A$101,Salespersons!$C$2:$C$101)</f>
        <v>South</v>
      </c>
      <c r="K1150">
        <f t="shared" si="51"/>
        <v>610.68000000000006</v>
      </c>
      <c r="L1150" t="str">
        <f t="shared" si="52"/>
        <v>October</v>
      </c>
      <c r="M1150" t="str">
        <f t="shared" si="53"/>
        <v>2023</v>
      </c>
    </row>
    <row r="1151" spans="1:13" x14ac:dyDescent="0.3">
      <c r="A1151">
        <v>1150</v>
      </c>
      <c r="B1151">
        <v>2</v>
      </c>
      <c r="C1151">
        <v>7</v>
      </c>
      <c r="D1151" s="2">
        <v>45852</v>
      </c>
      <c r="E1151">
        <v>85</v>
      </c>
      <c r="F1151" t="str">
        <f>_xlfn.XLOOKUP(B1151,Products!$A$2:$A$51,Products!$B$2:$B$51)</f>
        <v>Soldier</v>
      </c>
      <c r="G1151" t="str">
        <f>_xlfn.XLOOKUP(B1151,Products!$A$2:$A$51,Products!$C$2:$C$51)</f>
        <v>Toys</v>
      </c>
      <c r="H1151">
        <f>_xlfn.XLOOKUP(B1151,Products!$A$2:$A$51,Products!$D$2:$D$51)</f>
        <v>217.51</v>
      </c>
      <c r="I1151" t="str">
        <f>_xlfn.XLOOKUP(E1151,Salespersons!$A$2:$A$101,Salespersons!$B$2:$B$101)</f>
        <v>Kristin Rodriguez</v>
      </c>
      <c r="J1151" t="str">
        <f>_xlfn.XLOOKUP(E1151,Salespersons!$A$2:$A$101,Salespersons!$C$2:$C$101)</f>
        <v>West</v>
      </c>
      <c r="K1151">
        <f t="shared" si="51"/>
        <v>1522.57</v>
      </c>
      <c r="L1151" t="str">
        <f t="shared" si="52"/>
        <v>July</v>
      </c>
      <c r="M1151" t="str">
        <f t="shared" si="53"/>
        <v>2025</v>
      </c>
    </row>
    <row r="1152" spans="1:13" x14ac:dyDescent="0.3">
      <c r="A1152">
        <v>1151</v>
      </c>
      <c r="B1152">
        <v>29</v>
      </c>
      <c r="C1152">
        <v>5</v>
      </c>
      <c r="D1152" s="2">
        <v>45199</v>
      </c>
      <c r="E1152">
        <v>48</v>
      </c>
      <c r="F1152" t="str">
        <f>_xlfn.XLOOKUP(B1152,Products!$A$2:$A$51,Products!$B$2:$B$51)</f>
        <v>Reason</v>
      </c>
      <c r="G1152" t="str">
        <f>_xlfn.XLOOKUP(B1152,Products!$A$2:$A$51,Products!$C$2:$C$51)</f>
        <v>Clothing</v>
      </c>
      <c r="H1152">
        <f>_xlfn.XLOOKUP(B1152,Products!$A$2:$A$51,Products!$D$2:$D$51)</f>
        <v>127.45</v>
      </c>
      <c r="I1152" t="str">
        <f>_xlfn.XLOOKUP(E1152,Salespersons!$A$2:$A$101,Salespersons!$B$2:$B$101)</f>
        <v>Jacob Woods</v>
      </c>
      <c r="J1152" t="str">
        <f>_xlfn.XLOOKUP(E1152,Salespersons!$A$2:$A$101,Salespersons!$C$2:$C$101)</f>
        <v>West</v>
      </c>
      <c r="K1152">
        <f t="shared" si="51"/>
        <v>637.25</v>
      </c>
      <c r="L1152" t="str">
        <f t="shared" si="52"/>
        <v>September</v>
      </c>
      <c r="M1152" t="str">
        <f t="shared" si="53"/>
        <v>2023</v>
      </c>
    </row>
    <row r="1153" spans="1:13" x14ac:dyDescent="0.3">
      <c r="A1153">
        <v>1152</v>
      </c>
      <c r="B1153">
        <v>42</v>
      </c>
      <c r="C1153">
        <v>7</v>
      </c>
      <c r="D1153" s="2">
        <v>45293</v>
      </c>
      <c r="E1153">
        <v>54</v>
      </c>
      <c r="F1153" t="str">
        <f>_xlfn.XLOOKUP(B1153,Products!$A$2:$A$51,Products!$B$2:$B$51)</f>
        <v>Deep</v>
      </c>
      <c r="G1153" t="str">
        <f>_xlfn.XLOOKUP(B1153,Products!$A$2:$A$51,Products!$C$2:$C$51)</f>
        <v>Toys</v>
      </c>
      <c r="H1153">
        <f>_xlfn.XLOOKUP(B1153,Products!$A$2:$A$51,Products!$D$2:$D$51)</f>
        <v>51.98</v>
      </c>
      <c r="I1153" t="str">
        <f>_xlfn.XLOOKUP(E1153,Salespersons!$A$2:$A$101,Salespersons!$B$2:$B$101)</f>
        <v>Linda Grant</v>
      </c>
      <c r="J1153" t="str">
        <f>_xlfn.XLOOKUP(E1153,Salespersons!$A$2:$A$101,Salespersons!$C$2:$C$101)</f>
        <v>South</v>
      </c>
      <c r="K1153">
        <f t="shared" si="51"/>
        <v>363.85999999999996</v>
      </c>
      <c r="L1153" t="str">
        <f t="shared" si="52"/>
        <v>January</v>
      </c>
      <c r="M1153" t="str">
        <f t="shared" si="53"/>
        <v>2024</v>
      </c>
    </row>
    <row r="1154" spans="1:13" x14ac:dyDescent="0.3">
      <c r="A1154">
        <v>1153</v>
      </c>
      <c r="B1154">
        <v>10</v>
      </c>
      <c r="C1154">
        <v>3</v>
      </c>
      <c r="D1154" s="2">
        <v>45492</v>
      </c>
      <c r="E1154">
        <v>28</v>
      </c>
      <c r="F1154" t="str">
        <f>_xlfn.XLOOKUP(B1154,Products!$A$2:$A$51,Products!$B$2:$B$51)</f>
        <v>Live</v>
      </c>
      <c r="G1154" t="str">
        <f>_xlfn.XLOOKUP(B1154,Products!$A$2:$A$51,Products!$C$2:$C$51)</f>
        <v>Home &amp; Kitchen</v>
      </c>
      <c r="H1154">
        <f>_xlfn.XLOOKUP(B1154,Products!$A$2:$A$51,Products!$D$2:$D$51)</f>
        <v>406.51</v>
      </c>
      <c r="I1154" t="str">
        <f>_xlfn.XLOOKUP(E1154,Salespersons!$A$2:$A$101,Salespersons!$B$2:$B$101)</f>
        <v>Victoria Rice</v>
      </c>
      <c r="J1154" t="str">
        <f>_xlfn.XLOOKUP(E1154,Salespersons!$A$2:$A$101,Salespersons!$C$2:$C$101)</f>
        <v>North</v>
      </c>
      <c r="K1154">
        <f t="shared" si="51"/>
        <v>1219.53</v>
      </c>
      <c r="L1154" t="str">
        <f t="shared" si="52"/>
        <v>July</v>
      </c>
      <c r="M1154" t="str">
        <f t="shared" si="53"/>
        <v>2024</v>
      </c>
    </row>
    <row r="1155" spans="1:13" x14ac:dyDescent="0.3">
      <c r="A1155">
        <v>1154</v>
      </c>
      <c r="B1155">
        <v>42</v>
      </c>
      <c r="C1155">
        <v>5</v>
      </c>
      <c r="D1155" s="2">
        <v>45245</v>
      </c>
      <c r="E1155">
        <v>66</v>
      </c>
      <c r="F1155" t="str">
        <f>_xlfn.XLOOKUP(B1155,Products!$A$2:$A$51,Products!$B$2:$B$51)</f>
        <v>Deep</v>
      </c>
      <c r="G1155" t="str">
        <f>_xlfn.XLOOKUP(B1155,Products!$A$2:$A$51,Products!$C$2:$C$51)</f>
        <v>Toys</v>
      </c>
      <c r="H1155">
        <f>_xlfn.XLOOKUP(B1155,Products!$A$2:$A$51,Products!$D$2:$D$51)</f>
        <v>51.98</v>
      </c>
      <c r="I1155" t="str">
        <f>_xlfn.XLOOKUP(E1155,Salespersons!$A$2:$A$101,Salespersons!$B$2:$B$101)</f>
        <v>Matthew Perez</v>
      </c>
      <c r="J1155" t="str">
        <f>_xlfn.XLOOKUP(E1155,Salespersons!$A$2:$A$101,Salespersons!$C$2:$C$101)</f>
        <v>West</v>
      </c>
      <c r="K1155">
        <f t="shared" ref="K1155:K1218" si="54">C1155*H1155</f>
        <v>259.89999999999998</v>
      </c>
      <c r="L1155" t="str">
        <f t="shared" ref="L1155:L1218" si="55">TEXT(D1155,"MMMM")</f>
        <v>November</v>
      </c>
      <c r="M1155" t="str">
        <f t="shared" ref="M1155:M1218" si="56">TEXT(D1155,"YYYY")</f>
        <v>2023</v>
      </c>
    </row>
    <row r="1156" spans="1:13" x14ac:dyDescent="0.3">
      <c r="A1156">
        <v>1155</v>
      </c>
      <c r="B1156">
        <v>9</v>
      </c>
      <c r="C1156">
        <v>6</v>
      </c>
      <c r="D1156" s="2">
        <v>45132</v>
      </c>
      <c r="E1156">
        <v>81</v>
      </c>
      <c r="F1156" t="str">
        <f>_xlfn.XLOOKUP(B1156,Products!$A$2:$A$51,Products!$B$2:$B$51)</f>
        <v>Different</v>
      </c>
      <c r="G1156" t="str">
        <f>_xlfn.XLOOKUP(B1156,Products!$A$2:$A$51,Products!$C$2:$C$51)</f>
        <v>Home &amp; Kitchen</v>
      </c>
      <c r="H1156">
        <f>_xlfn.XLOOKUP(B1156,Products!$A$2:$A$51,Products!$D$2:$D$51)</f>
        <v>317.12</v>
      </c>
      <c r="I1156" t="str">
        <f>_xlfn.XLOOKUP(E1156,Salespersons!$A$2:$A$101,Salespersons!$B$2:$B$101)</f>
        <v>Stephanie Mendez</v>
      </c>
      <c r="J1156" t="str">
        <f>_xlfn.XLOOKUP(E1156,Salespersons!$A$2:$A$101,Salespersons!$C$2:$C$101)</f>
        <v>East</v>
      </c>
      <c r="K1156">
        <f t="shared" si="54"/>
        <v>1902.72</v>
      </c>
      <c r="L1156" t="str">
        <f t="shared" si="55"/>
        <v>July</v>
      </c>
      <c r="M1156" t="str">
        <f t="shared" si="56"/>
        <v>2023</v>
      </c>
    </row>
    <row r="1157" spans="1:13" x14ac:dyDescent="0.3">
      <c r="A1157">
        <v>1156</v>
      </c>
      <c r="B1157">
        <v>50</v>
      </c>
      <c r="C1157">
        <v>9</v>
      </c>
      <c r="D1157" s="2">
        <v>45374</v>
      </c>
      <c r="E1157">
        <v>31</v>
      </c>
      <c r="F1157" t="str">
        <f>_xlfn.XLOOKUP(B1157,Products!$A$2:$A$51,Products!$B$2:$B$51)</f>
        <v>Newspaper</v>
      </c>
      <c r="G1157" t="str">
        <f>_xlfn.XLOOKUP(B1157,Products!$A$2:$A$51,Products!$C$2:$C$51)</f>
        <v>Clothing</v>
      </c>
      <c r="H1157">
        <f>_xlfn.XLOOKUP(B1157,Products!$A$2:$A$51,Products!$D$2:$D$51)</f>
        <v>256.36</v>
      </c>
      <c r="I1157" t="str">
        <f>_xlfn.XLOOKUP(E1157,Salespersons!$A$2:$A$101,Salespersons!$B$2:$B$101)</f>
        <v>Brooke Williams</v>
      </c>
      <c r="J1157" t="str">
        <f>_xlfn.XLOOKUP(E1157,Salespersons!$A$2:$A$101,Salespersons!$C$2:$C$101)</f>
        <v>West</v>
      </c>
      <c r="K1157">
        <f t="shared" si="54"/>
        <v>2307.2400000000002</v>
      </c>
      <c r="L1157" t="str">
        <f t="shared" si="55"/>
        <v>March</v>
      </c>
      <c r="M1157" t="str">
        <f t="shared" si="56"/>
        <v>2024</v>
      </c>
    </row>
    <row r="1158" spans="1:13" x14ac:dyDescent="0.3">
      <c r="A1158">
        <v>1157</v>
      </c>
      <c r="B1158">
        <v>31</v>
      </c>
      <c r="C1158">
        <v>4</v>
      </c>
      <c r="D1158" s="2">
        <v>45306</v>
      </c>
      <c r="E1158">
        <v>13</v>
      </c>
      <c r="F1158" t="str">
        <f>_xlfn.XLOOKUP(B1158,Products!$A$2:$A$51,Products!$B$2:$B$51)</f>
        <v>Tell</v>
      </c>
      <c r="G1158" t="str">
        <f>_xlfn.XLOOKUP(B1158,Products!$A$2:$A$51,Products!$C$2:$C$51)</f>
        <v>Books</v>
      </c>
      <c r="H1158">
        <f>_xlfn.XLOOKUP(B1158,Products!$A$2:$A$51,Products!$D$2:$D$51)</f>
        <v>83.85</v>
      </c>
      <c r="I1158" t="str">
        <f>_xlfn.XLOOKUP(E1158,Salespersons!$A$2:$A$101,Salespersons!$B$2:$B$101)</f>
        <v>Kevin Gross</v>
      </c>
      <c r="J1158" t="str">
        <f>_xlfn.XLOOKUP(E1158,Salespersons!$A$2:$A$101,Salespersons!$C$2:$C$101)</f>
        <v>North</v>
      </c>
      <c r="K1158">
        <f t="shared" si="54"/>
        <v>335.4</v>
      </c>
      <c r="L1158" t="str">
        <f t="shared" si="55"/>
        <v>January</v>
      </c>
      <c r="M1158" t="str">
        <f t="shared" si="56"/>
        <v>2024</v>
      </c>
    </row>
    <row r="1159" spans="1:13" x14ac:dyDescent="0.3">
      <c r="A1159">
        <v>1158</v>
      </c>
      <c r="B1159">
        <v>32</v>
      </c>
      <c r="C1159">
        <v>8</v>
      </c>
      <c r="D1159" s="2">
        <v>45500</v>
      </c>
      <c r="E1159">
        <v>59</v>
      </c>
      <c r="F1159" t="str">
        <f>_xlfn.XLOOKUP(B1159,Products!$A$2:$A$51,Products!$B$2:$B$51)</f>
        <v>Former</v>
      </c>
      <c r="G1159" t="str">
        <f>_xlfn.XLOOKUP(B1159,Products!$A$2:$A$51,Products!$C$2:$C$51)</f>
        <v>Books</v>
      </c>
      <c r="H1159">
        <f>_xlfn.XLOOKUP(B1159,Products!$A$2:$A$51,Products!$D$2:$D$51)</f>
        <v>373.97</v>
      </c>
      <c r="I1159" t="str">
        <f>_xlfn.XLOOKUP(E1159,Salespersons!$A$2:$A$101,Salespersons!$B$2:$B$101)</f>
        <v>William Carney</v>
      </c>
      <c r="J1159" t="str">
        <f>_xlfn.XLOOKUP(E1159,Salespersons!$A$2:$A$101,Salespersons!$C$2:$C$101)</f>
        <v>North</v>
      </c>
      <c r="K1159">
        <f t="shared" si="54"/>
        <v>2991.76</v>
      </c>
      <c r="L1159" t="str">
        <f t="shared" si="55"/>
        <v>July</v>
      </c>
      <c r="M1159" t="str">
        <f t="shared" si="56"/>
        <v>2024</v>
      </c>
    </row>
    <row r="1160" spans="1:13" x14ac:dyDescent="0.3">
      <c r="A1160">
        <v>1159</v>
      </c>
      <c r="B1160">
        <v>2</v>
      </c>
      <c r="C1160">
        <v>8</v>
      </c>
      <c r="D1160" s="2">
        <v>45277</v>
      </c>
      <c r="E1160">
        <v>82</v>
      </c>
      <c r="F1160" t="str">
        <f>_xlfn.XLOOKUP(B1160,Products!$A$2:$A$51,Products!$B$2:$B$51)</f>
        <v>Soldier</v>
      </c>
      <c r="G1160" t="str">
        <f>_xlfn.XLOOKUP(B1160,Products!$A$2:$A$51,Products!$C$2:$C$51)</f>
        <v>Toys</v>
      </c>
      <c r="H1160">
        <f>_xlfn.XLOOKUP(B1160,Products!$A$2:$A$51,Products!$D$2:$D$51)</f>
        <v>217.51</v>
      </c>
      <c r="I1160" t="str">
        <f>_xlfn.XLOOKUP(E1160,Salespersons!$A$2:$A$101,Salespersons!$B$2:$B$101)</f>
        <v>Mary Johnson</v>
      </c>
      <c r="J1160" t="str">
        <f>_xlfn.XLOOKUP(E1160,Salespersons!$A$2:$A$101,Salespersons!$C$2:$C$101)</f>
        <v>South</v>
      </c>
      <c r="K1160">
        <f t="shared" si="54"/>
        <v>1740.08</v>
      </c>
      <c r="L1160" t="str">
        <f t="shared" si="55"/>
        <v>December</v>
      </c>
      <c r="M1160" t="str">
        <f t="shared" si="56"/>
        <v>2023</v>
      </c>
    </row>
    <row r="1161" spans="1:13" x14ac:dyDescent="0.3">
      <c r="A1161">
        <v>1160</v>
      </c>
      <c r="B1161">
        <v>24</v>
      </c>
      <c r="C1161">
        <v>6</v>
      </c>
      <c r="D1161" s="2">
        <v>45330</v>
      </c>
      <c r="E1161">
        <v>88</v>
      </c>
      <c r="F1161" t="str">
        <f>_xlfn.XLOOKUP(B1161,Products!$A$2:$A$51,Products!$B$2:$B$51)</f>
        <v>Still</v>
      </c>
      <c r="G1161" t="str">
        <f>_xlfn.XLOOKUP(B1161,Products!$A$2:$A$51,Products!$C$2:$C$51)</f>
        <v>Electronics</v>
      </c>
      <c r="H1161">
        <f>_xlfn.XLOOKUP(B1161,Products!$A$2:$A$51,Products!$D$2:$D$51)</f>
        <v>68.260000000000005</v>
      </c>
      <c r="I1161" t="str">
        <f>_xlfn.XLOOKUP(E1161,Salespersons!$A$2:$A$101,Salespersons!$B$2:$B$101)</f>
        <v>Thomas Montes</v>
      </c>
      <c r="J1161" t="str">
        <f>_xlfn.XLOOKUP(E1161,Salespersons!$A$2:$A$101,Salespersons!$C$2:$C$101)</f>
        <v>East</v>
      </c>
      <c r="K1161">
        <f t="shared" si="54"/>
        <v>409.56000000000006</v>
      </c>
      <c r="L1161" t="str">
        <f t="shared" si="55"/>
        <v>February</v>
      </c>
      <c r="M1161" t="str">
        <f t="shared" si="56"/>
        <v>2024</v>
      </c>
    </row>
    <row r="1162" spans="1:13" x14ac:dyDescent="0.3">
      <c r="A1162">
        <v>1161</v>
      </c>
      <c r="B1162">
        <v>37</v>
      </c>
      <c r="C1162">
        <v>8</v>
      </c>
      <c r="D1162" s="2">
        <v>45147</v>
      </c>
      <c r="E1162">
        <v>31</v>
      </c>
      <c r="F1162" t="str">
        <f>_xlfn.XLOOKUP(B1162,Products!$A$2:$A$51,Products!$B$2:$B$51)</f>
        <v>Suffer</v>
      </c>
      <c r="G1162" t="str">
        <f>_xlfn.XLOOKUP(B1162,Products!$A$2:$A$51,Products!$C$2:$C$51)</f>
        <v>Electronics</v>
      </c>
      <c r="H1162">
        <f>_xlfn.XLOOKUP(B1162,Products!$A$2:$A$51,Products!$D$2:$D$51)</f>
        <v>416.3</v>
      </c>
      <c r="I1162" t="str">
        <f>_xlfn.XLOOKUP(E1162,Salespersons!$A$2:$A$101,Salespersons!$B$2:$B$101)</f>
        <v>Brooke Williams</v>
      </c>
      <c r="J1162" t="str">
        <f>_xlfn.XLOOKUP(E1162,Salespersons!$A$2:$A$101,Salespersons!$C$2:$C$101)</f>
        <v>West</v>
      </c>
      <c r="K1162">
        <f t="shared" si="54"/>
        <v>3330.4</v>
      </c>
      <c r="L1162" t="str">
        <f t="shared" si="55"/>
        <v>August</v>
      </c>
      <c r="M1162" t="str">
        <f t="shared" si="56"/>
        <v>2023</v>
      </c>
    </row>
    <row r="1163" spans="1:13" x14ac:dyDescent="0.3">
      <c r="A1163">
        <v>1162</v>
      </c>
      <c r="B1163">
        <v>43</v>
      </c>
      <c r="C1163">
        <v>5</v>
      </c>
      <c r="D1163" s="2">
        <v>45149</v>
      </c>
      <c r="E1163">
        <v>33</v>
      </c>
      <c r="F1163" t="str">
        <f>_xlfn.XLOOKUP(B1163,Products!$A$2:$A$51,Products!$B$2:$B$51)</f>
        <v>Seem</v>
      </c>
      <c r="G1163" t="str">
        <f>_xlfn.XLOOKUP(B1163,Products!$A$2:$A$51,Products!$C$2:$C$51)</f>
        <v>Toys</v>
      </c>
      <c r="H1163">
        <f>_xlfn.XLOOKUP(B1163,Products!$A$2:$A$51,Products!$D$2:$D$51)</f>
        <v>98.01</v>
      </c>
      <c r="I1163" t="str">
        <f>_xlfn.XLOOKUP(E1163,Salespersons!$A$2:$A$101,Salespersons!$B$2:$B$101)</f>
        <v>Sharon Smith</v>
      </c>
      <c r="J1163" t="str">
        <f>_xlfn.XLOOKUP(E1163,Salespersons!$A$2:$A$101,Salespersons!$C$2:$C$101)</f>
        <v>East</v>
      </c>
      <c r="K1163">
        <f t="shared" si="54"/>
        <v>490.05</v>
      </c>
      <c r="L1163" t="str">
        <f t="shared" si="55"/>
        <v>August</v>
      </c>
      <c r="M1163" t="str">
        <f t="shared" si="56"/>
        <v>2023</v>
      </c>
    </row>
    <row r="1164" spans="1:13" x14ac:dyDescent="0.3">
      <c r="A1164">
        <v>1163</v>
      </c>
      <c r="B1164">
        <v>6</v>
      </c>
      <c r="C1164">
        <v>1</v>
      </c>
      <c r="D1164" s="2">
        <v>45672</v>
      </c>
      <c r="E1164">
        <v>53</v>
      </c>
      <c r="F1164" t="str">
        <f>_xlfn.XLOOKUP(B1164,Products!$A$2:$A$51,Products!$B$2:$B$51)</f>
        <v>Gas</v>
      </c>
      <c r="G1164" t="str">
        <f>_xlfn.XLOOKUP(B1164,Products!$A$2:$A$51,Products!$C$2:$C$51)</f>
        <v>Home &amp; Kitchen</v>
      </c>
      <c r="H1164">
        <f>_xlfn.XLOOKUP(B1164,Products!$A$2:$A$51,Products!$D$2:$D$51)</f>
        <v>79.7</v>
      </c>
      <c r="I1164" t="str">
        <f>_xlfn.XLOOKUP(E1164,Salespersons!$A$2:$A$101,Salespersons!$B$2:$B$101)</f>
        <v>Patricia Odonnell</v>
      </c>
      <c r="J1164" t="str">
        <f>_xlfn.XLOOKUP(E1164,Salespersons!$A$2:$A$101,Salespersons!$C$2:$C$101)</f>
        <v>South</v>
      </c>
      <c r="K1164">
        <f t="shared" si="54"/>
        <v>79.7</v>
      </c>
      <c r="L1164" t="str">
        <f t="shared" si="55"/>
        <v>January</v>
      </c>
      <c r="M1164" t="str">
        <f t="shared" si="56"/>
        <v>2025</v>
      </c>
    </row>
    <row r="1165" spans="1:13" x14ac:dyDescent="0.3">
      <c r="A1165">
        <v>1164</v>
      </c>
      <c r="B1165">
        <v>8</v>
      </c>
      <c r="C1165">
        <v>4</v>
      </c>
      <c r="D1165" s="2">
        <v>45675</v>
      </c>
      <c r="E1165">
        <v>95</v>
      </c>
      <c r="F1165" t="str">
        <f>_xlfn.XLOOKUP(B1165,Products!$A$2:$A$51,Products!$B$2:$B$51)</f>
        <v>Center</v>
      </c>
      <c r="G1165" t="str">
        <f>_xlfn.XLOOKUP(B1165,Products!$A$2:$A$51,Products!$C$2:$C$51)</f>
        <v>Home &amp; Kitchen</v>
      </c>
      <c r="H1165">
        <f>_xlfn.XLOOKUP(B1165,Products!$A$2:$A$51,Products!$D$2:$D$51)</f>
        <v>275.3</v>
      </c>
      <c r="I1165" t="str">
        <f>_xlfn.XLOOKUP(E1165,Salespersons!$A$2:$A$101,Salespersons!$B$2:$B$101)</f>
        <v>Theresa Silva</v>
      </c>
      <c r="J1165" t="str">
        <f>_xlfn.XLOOKUP(E1165,Salespersons!$A$2:$A$101,Salespersons!$C$2:$C$101)</f>
        <v>West</v>
      </c>
      <c r="K1165">
        <f t="shared" si="54"/>
        <v>1101.2</v>
      </c>
      <c r="L1165" t="str">
        <f t="shared" si="55"/>
        <v>January</v>
      </c>
      <c r="M1165" t="str">
        <f t="shared" si="56"/>
        <v>2025</v>
      </c>
    </row>
    <row r="1166" spans="1:13" x14ac:dyDescent="0.3">
      <c r="A1166">
        <v>1165</v>
      </c>
      <c r="B1166">
        <v>40</v>
      </c>
      <c r="C1166">
        <v>6</v>
      </c>
      <c r="D1166" s="2">
        <v>45217</v>
      </c>
      <c r="E1166">
        <v>91</v>
      </c>
      <c r="F1166" t="str">
        <f>_xlfn.XLOOKUP(B1166,Products!$A$2:$A$51,Products!$B$2:$B$51)</f>
        <v>Agent</v>
      </c>
      <c r="G1166" t="str">
        <f>_xlfn.XLOOKUP(B1166,Products!$A$2:$A$51,Products!$C$2:$C$51)</f>
        <v>Toys</v>
      </c>
      <c r="H1166">
        <f>_xlfn.XLOOKUP(B1166,Products!$A$2:$A$51,Products!$D$2:$D$51)</f>
        <v>228.56</v>
      </c>
      <c r="I1166" t="str">
        <f>_xlfn.XLOOKUP(E1166,Salespersons!$A$2:$A$101,Salespersons!$B$2:$B$101)</f>
        <v>Stephen Mitchell</v>
      </c>
      <c r="J1166" t="str">
        <f>_xlfn.XLOOKUP(E1166,Salespersons!$A$2:$A$101,Salespersons!$C$2:$C$101)</f>
        <v>West</v>
      </c>
      <c r="K1166">
        <f t="shared" si="54"/>
        <v>1371.3600000000001</v>
      </c>
      <c r="L1166" t="str">
        <f t="shared" si="55"/>
        <v>October</v>
      </c>
      <c r="M1166" t="str">
        <f t="shared" si="56"/>
        <v>2023</v>
      </c>
    </row>
    <row r="1167" spans="1:13" x14ac:dyDescent="0.3">
      <c r="A1167">
        <v>1166</v>
      </c>
      <c r="B1167">
        <v>25</v>
      </c>
      <c r="C1167">
        <v>9</v>
      </c>
      <c r="D1167" s="2">
        <v>45389</v>
      </c>
      <c r="E1167">
        <v>36</v>
      </c>
      <c r="F1167" t="str">
        <f>_xlfn.XLOOKUP(B1167,Products!$A$2:$A$51,Products!$B$2:$B$51)</f>
        <v>Give</v>
      </c>
      <c r="G1167" t="str">
        <f>_xlfn.XLOOKUP(B1167,Products!$A$2:$A$51,Products!$C$2:$C$51)</f>
        <v>Home &amp; Kitchen</v>
      </c>
      <c r="H1167">
        <f>_xlfn.XLOOKUP(B1167,Products!$A$2:$A$51,Products!$D$2:$D$51)</f>
        <v>262.41000000000003</v>
      </c>
      <c r="I1167" t="str">
        <f>_xlfn.XLOOKUP(E1167,Salespersons!$A$2:$A$101,Salespersons!$B$2:$B$101)</f>
        <v>Rebecca Harrell</v>
      </c>
      <c r="J1167" t="str">
        <f>_xlfn.XLOOKUP(E1167,Salespersons!$A$2:$A$101,Salespersons!$C$2:$C$101)</f>
        <v>North</v>
      </c>
      <c r="K1167">
        <f t="shared" si="54"/>
        <v>2361.69</v>
      </c>
      <c r="L1167" t="str">
        <f t="shared" si="55"/>
        <v>April</v>
      </c>
      <c r="M1167" t="str">
        <f t="shared" si="56"/>
        <v>2024</v>
      </c>
    </row>
    <row r="1168" spans="1:13" x14ac:dyDescent="0.3">
      <c r="A1168">
        <v>1167</v>
      </c>
      <c r="B1168">
        <v>42</v>
      </c>
      <c r="C1168">
        <v>4</v>
      </c>
      <c r="D1168" s="2">
        <v>45126</v>
      </c>
      <c r="E1168">
        <v>85</v>
      </c>
      <c r="F1168" t="str">
        <f>_xlfn.XLOOKUP(B1168,Products!$A$2:$A$51,Products!$B$2:$B$51)</f>
        <v>Deep</v>
      </c>
      <c r="G1168" t="str">
        <f>_xlfn.XLOOKUP(B1168,Products!$A$2:$A$51,Products!$C$2:$C$51)</f>
        <v>Toys</v>
      </c>
      <c r="H1168">
        <f>_xlfn.XLOOKUP(B1168,Products!$A$2:$A$51,Products!$D$2:$D$51)</f>
        <v>51.98</v>
      </c>
      <c r="I1168" t="str">
        <f>_xlfn.XLOOKUP(E1168,Salespersons!$A$2:$A$101,Salespersons!$B$2:$B$101)</f>
        <v>Kristin Rodriguez</v>
      </c>
      <c r="J1168" t="str">
        <f>_xlfn.XLOOKUP(E1168,Salespersons!$A$2:$A$101,Salespersons!$C$2:$C$101)</f>
        <v>West</v>
      </c>
      <c r="K1168">
        <f t="shared" si="54"/>
        <v>207.92</v>
      </c>
      <c r="L1168" t="str">
        <f t="shared" si="55"/>
        <v>July</v>
      </c>
      <c r="M1168" t="str">
        <f t="shared" si="56"/>
        <v>2023</v>
      </c>
    </row>
    <row r="1169" spans="1:13" x14ac:dyDescent="0.3">
      <c r="A1169">
        <v>1168</v>
      </c>
      <c r="B1169">
        <v>43</v>
      </c>
      <c r="C1169">
        <v>6</v>
      </c>
      <c r="D1169" s="2">
        <v>45319</v>
      </c>
      <c r="E1169">
        <v>69</v>
      </c>
      <c r="F1169" t="str">
        <f>_xlfn.XLOOKUP(B1169,Products!$A$2:$A$51,Products!$B$2:$B$51)</f>
        <v>Seem</v>
      </c>
      <c r="G1169" t="str">
        <f>_xlfn.XLOOKUP(B1169,Products!$A$2:$A$51,Products!$C$2:$C$51)</f>
        <v>Toys</v>
      </c>
      <c r="H1169">
        <f>_xlfn.XLOOKUP(B1169,Products!$A$2:$A$51,Products!$D$2:$D$51)</f>
        <v>98.01</v>
      </c>
      <c r="I1169" t="str">
        <f>_xlfn.XLOOKUP(E1169,Salespersons!$A$2:$A$101,Salespersons!$B$2:$B$101)</f>
        <v>Raymond Flowers</v>
      </c>
      <c r="J1169" t="str">
        <f>_xlfn.XLOOKUP(E1169,Salespersons!$A$2:$A$101,Salespersons!$C$2:$C$101)</f>
        <v>North</v>
      </c>
      <c r="K1169">
        <f t="shared" si="54"/>
        <v>588.06000000000006</v>
      </c>
      <c r="L1169" t="str">
        <f t="shared" si="55"/>
        <v>January</v>
      </c>
      <c r="M1169" t="str">
        <f t="shared" si="56"/>
        <v>2024</v>
      </c>
    </row>
    <row r="1170" spans="1:13" x14ac:dyDescent="0.3">
      <c r="A1170">
        <v>1169</v>
      </c>
      <c r="B1170">
        <v>25</v>
      </c>
      <c r="C1170">
        <v>5</v>
      </c>
      <c r="D1170" s="2">
        <v>45187</v>
      </c>
      <c r="E1170">
        <v>75</v>
      </c>
      <c r="F1170" t="str">
        <f>_xlfn.XLOOKUP(B1170,Products!$A$2:$A$51,Products!$B$2:$B$51)</f>
        <v>Give</v>
      </c>
      <c r="G1170" t="str">
        <f>_xlfn.XLOOKUP(B1170,Products!$A$2:$A$51,Products!$C$2:$C$51)</f>
        <v>Home &amp; Kitchen</v>
      </c>
      <c r="H1170">
        <f>_xlfn.XLOOKUP(B1170,Products!$A$2:$A$51,Products!$D$2:$D$51)</f>
        <v>262.41000000000003</v>
      </c>
      <c r="I1170" t="str">
        <f>_xlfn.XLOOKUP(E1170,Salespersons!$A$2:$A$101,Salespersons!$B$2:$B$101)</f>
        <v>Steven Adkins</v>
      </c>
      <c r="J1170" t="str">
        <f>_xlfn.XLOOKUP(E1170,Salespersons!$A$2:$A$101,Salespersons!$C$2:$C$101)</f>
        <v>South</v>
      </c>
      <c r="K1170">
        <f t="shared" si="54"/>
        <v>1312.0500000000002</v>
      </c>
      <c r="L1170" t="str">
        <f t="shared" si="55"/>
        <v>September</v>
      </c>
      <c r="M1170" t="str">
        <f t="shared" si="56"/>
        <v>2023</v>
      </c>
    </row>
    <row r="1171" spans="1:13" x14ac:dyDescent="0.3">
      <c r="A1171">
        <v>1170</v>
      </c>
      <c r="B1171">
        <v>46</v>
      </c>
      <c r="C1171">
        <v>9</v>
      </c>
      <c r="D1171" s="2">
        <v>45285</v>
      </c>
      <c r="E1171">
        <v>98</v>
      </c>
      <c r="F1171" t="str">
        <f>_xlfn.XLOOKUP(B1171,Products!$A$2:$A$51,Products!$B$2:$B$51)</f>
        <v>Consider</v>
      </c>
      <c r="G1171" t="str">
        <f>_xlfn.XLOOKUP(B1171,Products!$A$2:$A$51,Products!$C$2:$C$51)</f>
        <v>Books</v>
      </c>
      <c r="H1171">
        <f>_xlfn.XLOOKUP(B1171,Products!$A$2:$A$51,Products!$D$2:$D$51)</f>
        <v>243.05</v>
      </c>
      <c r="I1171" t="str">
        <f>_xlfn.XLOOKUP(E1171,Salespersons!$A$2:$A$101,Salespersons!$B$2:$B$101)</f>
        <v>Mrs. Marie Rodriguez</v>
      </c>
      <c r="J1171" t="str">
        <f>_xlfn.XLOOKUP(E1171,Salespersons!$A$2:$A$101,Salespersons!$C$2:$C$101)</f>
        <v>East</v>
      </c>
      <c r="K1171">
        <f t="shared" si="54"/>
        <v>2187.4500000000003</v>
      </c>
      <c r="L1171" t="str">
        <f t="shared" si="55"/>
        <v>December</v>
      </c>
      <c r="M1171" t="str">
        <f t="shared" si="56"/>
        <v>2023</v>
      </c>
    </row>
    <row r="1172" spans="1:13" x14ac:dyDescent="0.3">
      <c r="A1172">
        <v>1171</v>
      </c>
      <c r="B1172">
        <v>11</v>
      </c>
      <c r="C1172">
        <v>6</v>
      </c>
      <c r="D1172" s="2">
        <v>45629</v>
      </c>
      <c r="E1172">
        <v>34</v>
      </c>
      <c r="F1172" t="str">
        <f>_xlfn.XLOOKUP(B1172,Products!$A$2:$A$51,Products!$B$2:$B$51)</f>
        <v>News</v>
      </c>
      <c r="G1172" t="str">
        <f>_xlfn.XLOOKUP(B1172,Products!$A$2:$A$51,Products!$C$2:$C$51)</f>
        <v>Clothing</v>
      </c>
      <c r="H1172">
        <f>_xlfn.XLOOKUP(B1172,Products!$A$2:$A$51,Products!$D$2:$D$51)</f>
        <v>113.76</v>
      </c>
      <c r="I1172" t="str">
        <f>_xlfn.XLOOKUP(E1172,Salespersons!$A$2:$A$101,Salespersons!$B$2:$B$101)</f>
        <v>Denise Cruz</v>
      </c>
      <c r="J1172" t="str">
        <f>_xlfn.XLOOKUP(E1172,Salespersons!$A$2:$A$101,Salespersons!$C$2:$C$101)</f>
        <v>North</v>
      </c>
      <c r="K1172">
        <f t="shared" si="54"/>
        <v>682.56000000000006</v>
      </c>
      <c r="L1172" t="str">
        <f t="shared" si="55"/>
        <v>December</v>
      </c>
      <c r="M1172" t="str">
        <f t="shared" si="56"/>
        <v>2024</v>
      </c>
    </row>
    <row r="1173" spans="1:13" x14ac:dyDescent="0.3">
      <c r="A1173">
        <v>1172</v>
      </c>
      <c r="B1173">
        <v>35</v>
      </c>
      <c r="C1173">
        <v>3</v>
      </c>
      <c r="D1173" s="2">
        <v>45198</v>
      </c>
      <c r="E1173">
        <v>61</v>
      </c>
      <c r="F1173" t="str">
        <f>_xlfn.XLOOKUP(B1173,Products!$A$2:$A$51,Products!$B$2:$B$51)</f>
        <v>Ok</v>
      </c>
      <c r="G1173" t="str">
        <f>_xlfn.XLOOKUP(B1173,Products!$A$2:$A$51,Products!$C$2:$C$51)</f>
        <v>Books</v>
      </c>
      <c r="H1173">
        <f>_xlfn.XLOOKUP(B1173,Products!$A$2:$A$51,Products!$D$2:$D$51)</f>
        <v>252.35</v>
      </c>
      <c r="I1173" t="str">
        <f>_xlfn.XLOOKUP(E1173,Salespersons!$A$2:$A$101,Salespersons!$B$2:$B$101)</f>
        <v>Alejandra Meza</v>
      </c>
      <c r="J1173" t="str">
        <f>_xlfn.XLOOKUP(E1173,Salespersons!$A$2:$A$101,Salespersons!$C$2:$C$101)</f>
        <v>East</v>
      </c>
      <c r="K1173">
        <f t="shared" si="54"/>
        <v>757.05</v>
      </c>
      <c r="L1173" t="str">
        <f t="shared" si="55"/>
        <v>September</v>
      </c>
      <c r="M1173" t="str">
        <f t="shared" si="56"/>
        <v>2023</v>
      </c>
    </row>
    <row r="1174" spans="1:13" x14ac:dyDescent="0.3">
      <c r="A1174">
        <v>1173</v>
      </c>
      <c r="B1174">
        <v>1</v>
      </c>
      <c r="C1174">
        <v>2</v>
      </c>
      <c r="D1174" s="2">
        <v>45599</v>
      </c>
      <c r="E1174">
        <v>60</v>
      </c>
      <c r="F1174" t="str">
        <f>_xlfn.XLOOKUP(B1174,Products!$A$2:$A$51,Products!$B$2:$B$51)</f>
        <v>Increase</v>
      </c>
      <c r="G1174" t="str">
        <f>_xlfn.XLOOKUP(B1174,Products!$A$2:$A$51,Products!$C$2:$C$51)</f>
        <v>Books</v>
      </c>
      <c r="H1174">
        <f>_xlfn.XLOOKUP(B1174,Products!$A$2:$A$51,Products!$D$2:$D$51)</f>
        <v>101.78</v>
      </c>
      <c r="I1174" t="str">
        <f>_xlfn.XLOOKUP(E1174,Salespersons!$A$2:$A$101,Salespersons!$B$2:$B$101)</f>
        <v>Linda Cummings</v>
      </c>
      <c r="J1174" t="str">
        <f>_xlfn.XLOOKUP(E1174,Salespersons!$A$2:$A$101,Salespersons!$C$2:$C$101)</f>
        <v>East</v>
      </c>
      <c r="K1174">
        <f t="shared" si="54"/>
        <v>203.56</v>
      </c>
      <c r="L1174" t="str">
        <f t="shared" si="55"/>
        <v>November</v>
      </c>
      <c r="M1174" t="str">
        <f t="shared" si="56"/>
        <v>2024</v>
      </c>
    </row>
    <row r="1175" spans="1:13" x14ac:dyDescent="0.3">
      <c r="A1175">
        <v>1174</v>
      </c>
      <c r="B1175">
        <v>23</v>
      </c>
      <c r="C1175">
        <v>3</v>
      </c>
      <c r="D1175" s="2">
        <v>45280</v>
      </c>
      <c r="E1175">
        <v>3</v>
      </c>
      <c r="F1175" t="str">
        <f>_xlfn.XLOOKUP(B1175,Products!$A$2:$A$51,Products!$B$2:$B$51)</f>
        <v>Energy</v>
      </c>
      <c r="G1175" t="str">
        <f>_xlfn.XLOOKUP(B1175,Products!$A$2:$A$51,Products!$C$2:$C$51)</f>
        <v>Books</v>
      </c>
      <c r="H1175">
        <f>_xlfn.XLOOKUP(B1175,Products!$A$2:$A$51,Products!$D$2:$D$51)</f>
        <v>31.68</v>
      </c>
      <c r="I1175" t="str">
        <f>_xlfn.XLOOKUP(E1175,Salespersons!$A$2:$A$101,Salespersons!$B$2:$B$101)</f>
        <v>Cynthia Mcbride</v>
      </c>
      <c r="J1175" t="str">
        <f>_xlfn.XLOOKUP(E1175,Salespersons!$A$2:$A$101,Salespersons!$C$2:$C$101)</f>
        <v>North</v>
      </c>
      <c r="K1175">
        <f t="shared" si="54"/>
        <v>95.039999999999992</v>
      </c>
      <c r="L1175" t="str">
        <f t="shared" si="55"/>
        <v>December</v>
      </c>
      <c r="M1175" t="str">
        <f t="shared" si="56"/>
        <v>2023</v>
      </c>
    </row>
    <row r="1176" spans="1:13" x14ac:dyDescent="0.3">
      <c r="A1176">
        <v>1175</v>
      </c>
      <c r="B1176">
        <v>3</v>
      </c>
      <c r="C1176">
        <v>6</v>
      </c>
      <c r="D1176" s="2">
        <v>45184</v>
      </c>
      <c r="E1176">
        <v>6</v>
      </c>
      <c r="F1176" t="str">
        <f>_xlfn.XLOOKUP(B1176,Products!$A$2:$A$51,Products!$B$2:$B$51)</f>
        <v>Nothing</v>
      </c>
      <c r="G1176" t="str">
        <f>_xlfn.XLOOKUP(B1176,Products!$A$2:$A$51,Products!$C$2:$C$51)</f>
        <v>Books</v>
      </c>
      <c r="H1176">
        <f>_xlfn.XLOOKUP(B1176,Products!$A$2:$A$51,Products!$D$2:$D$51)</f>
        <v>425.44</v>
      </c>
      <c r="I1176" t="str">
        <f>_xlfn.XLOOKUP(E1176,Salespersons!$A$2:$A$101,Salespersons!$B$2:$B$101)</f>
        <v>Amanda Mcdonald</v>
      </c>
      <c r="J1176" t="str">
        <f>_xlfn.XLOOKUP(E1176,Salespersons!$A$2:$A$101,Salespersons!$C$2:$C$101)</f>
        <v>North</v>
      </c>
      <c r="K1176">
        <f t="shared" si="54"/>
        <v>2552.64</v>
      </c>
      <c r="L1176" t="str">
        <f t="shared" si="55"/>
        <v>September</v>
      </c>
      <c r="M1176" t="str">
        <f t="shared" si="56"/>
        <v>2023</v>
      </c>
    </row>
    <row r="1177" spans="1:13" x14ac:dyDescent="0.3">
      <c r="A1177">
        <v>1176</v>
      </c>
      <c r="B1177">
        <v>41</v>
      </c>
      <c r="C1177">
        <v>8</v>
      </c>
      <c r="D1177" s="2">
        <v>45565</v>
      </c>
      <c r="E1177">
        <v>20</v>
      </c>
      <c r="F1177" t="str">
        <f>_xlfn.XLOOKUP(B1177,Products!$A$2:$A$51,Products!$B$2:$B$51)</f>
        <v>Almost</v>
      </c>
      <c r="G1177" t="str">
        <f>_xlfn.XLOOKUP(B1177,Products!$A$2:$A$51,Products!$C$2:$C$51)</f>
        <v>Home &amp; Kitchen</v>
      </c>
      <c r="H1177">
        <f>_xlfn.XLOOKUP(B1177,Products!$A$2:$A$51,Products!$D$2:$D$51)</f>
        <v>70.72</v>
      </c>
      <c r="I1177" t="str">
        <f>_xlfn.XLOOKUP(E1177,Salespersons!$A$2:$A$101,Salespersons!$B$2:$B$101)</f>
        <v>Kristy Skinner</v>
      </c>
      <c r="J1177" t="str">
        <f>_xlfn.XLOOKUP(E1177,Salespersons!$A$2:$A$101,Salespersons!$C$2:$C$101)</f>
        <v>North</v>
      </c>
      <c r="K1177">
        <f t="shared" si="54"/>
        <v>565.76</v>
      </c>
      <c r="L1177" t="str">
        <f t="shared" si="55"/>
        <v>September</v>
      </c>
      <c r="M1177" t="str">
        <f t="shared" si="56"/>
        <v>2024</v>
      </c>
    </row>
    <row r="1178" spans="1:13" x14ac:dyDescent="0.3">
      <c r="A1178">
        <v>1177</v>
      </c>
      <c r="B1178">
        <v>1</v>
      </c>
      <c r="C1178">
        <v>8</v>
      </c>
      <c r="D1178" s="2">
        <v>45372</v>
      </c>
      <c r="E1178">
        <v>4</v>
      </c>
      <c r="F1178" t="str">
        <f>_xlfn.XLOOKUP(B1178,Products!$A$2:$A$51,Products!$B$2:$B$51)</f>
        <v>Increase</v>
      </c>
      <c r="G1178" t="str">
        <f>_xlfn.XLOOKUP(B1178,Products!$A$2:$A$51,Products!$C$2:$C$51)</f>
        <v>Books</v>
      </c>
      <c r="H1178">
        <f>_xlfn.XLOOKUP(B1178,Products!$A$2:$A$51,Products!$D$2:$D$51)</f>
        <v>101.78</v>
      </c>
      <c r="I1178" t="str">
        <f>_xlfn.XLOOKUP(E1178,Salespersons!$A$2:$A$101,Salespersons!$B$2:$B$101)</f>
        <v>Luke Bennett</v>
      </c>
      <c r="J1178" t="str">
        <f>_xlfn.XLOOKUP(E1178,Salespersons!$A$2:$A$101,Salespersons!$C$2:$C$101)</f>
        <v>West</v>
      </c>
      <c r="K1178">
        <f t="shared" si="54"/>
        <v>814.24</v>
      </c>
      <c r="L1178" t="str">
        <f t="shared" si="55"/>
        <v>March</v>
      </c>
      <c r="M1178" t="str">
        <f t="shared" si="56"/>
        <v>2024</v>
      </c>
    </row>
    <row r="1179" spans="1:13" x14ac:dyDescent="0.3">
      <c r="A1179">
        <v>1178</v>
      </c>
      <c r="B1179">
        <v>44</v>
      </c>
      <c r="C1179">
        <v>5</v>
      </c>
      <c r="D1179" s="2">
        <v>45727</v>
      </c>
      <c r="E1179">
        <v>53</v>
      </c>
      <c r="F1179" t="str">
        <f>_xlfn.XLOOKUP(B1179,Products!$A$2:$A$51,Products!$B$2:$B$51)</f>
        <v>Approach</v>
      </c>
      <c r="G1179" t="str">
        <f>_xlfn.XLOOKUP(B1179,Products!$A$2:$A$51,Products!$C$2:$C$51)</f>
        <v>Toys</v>
      </c>
      <c r="H1179">
        <f>_xlfn.XLOOKUP(B1179,Products!$A$2:$A$51,Products!$D$2:$D$51)</f>
        <v>128.11000000000001</v>
      </c>
      <c r="I1179" t="str">
        <f>_xlfn.XLOOKUP(E1179,Salespersons!$A$2:$A$101,Salespersons!$B$2:$B$101)</f>
        <v>Patricia Odonnell</v>
      </c>
      <c r="J1179" t="str">
        <f>_xlfn.XLOOKUP(E1179,Salespersons!$A$2:$A$101,Salespersons!$C$2:$C$101)</f>
        <v>South</v>
      </c>
      <c r="K1179">
        <f t="shared" si="54"/>
        <v>640.55000000000007</v>
      </c>
      <c r="L1179" t="str">
        <f t="shared" si="55"/>
        <v>March</v>
      </c>
      <c r="M1179" t="str">
        <f t="shared" si="56"/>
        <v>2025</v>
      </c>
    </row>
    <row r="1180" spans="1:13" x14ac:dyDescent="0.3">
      <c r="A1180">
        <v>1179</v>
      </c>
      <c r="B1180">
        <v>12</v>
      </c>
      <c r="C1180">
        <v>1</v>
      </c>
      <c r="D1180" s="2">
        <v>45841</v>
      </c>
      <c r="E1180">
        <v>71</v>
      </c>
      <c r="F1180" t="str">
        <f>_xlfn.XLOOKUP(B1180,Products!$A$2:$A$51,Products!$B$2:$B$51)</f>
        <v>Why</v>
      </c>
      <c r="G1180" t="str">
        <f>_xlfn.XLOOKUP(B1180,Products!$A$2:$A$51,Products!$C$2:$C$51)</f>
        <v>Clothing</v>
      </c>
      <c r="H1180">
        <f>_xlfn.XLOOKUP(B1180,Products!$A$2:$A$51,Products!$D$2:$D$51)</f>
        <v>76.88</v>
      </c>
      <c r="I1180" t="str">
        <f>_xlfn.XLOOKUP(E1180,Salespersons!$A$2:$A$101,Salespersons!$B$2:$B$101)</f>
        <v>Jeremy Kennedy</v>
      </c>
      <c r="J1180" t="str">
        <f>_xlfn.XLOOKUP(E1180,Salespersons!$A$2:$A$101,Salespersons!$C$2:$C$101)</f>
        <v>North</v>
      </c>
      <c r="K1180">
        <f t="shared" si="54"/>
        <v>76.88</v>
      </c>
      <c r="L1180" t="str">
        <f t="shared" si="55"/>
        <v>July</v>
      </c>
      <c r="M1180" t="str">
        <f t="shared" si="56"/>
        <v>2025</v>
      </c>
    </row>
    <row r="1181" spans="1:13" x14ac:dyDescent="0.3">
      <c r="A1181">
        <v>1180</v>
      </c>
      <c r="B1181">
        <v>38</v>
      </c>
      <c r="C1181">
        <v>1</v>
      </c>
      <c r="D1181" s="2">
        <v>45792</v>
      </c>
      <c r="E1181">
        <v>62</v>
      </c>
      <c r="F1181" t="str">
        <f>_xlfn.XLOOKUP(B1181,Products!$A$2:$A$51,Products!$B$2:$B$51)</f>
        <v>Smile</v>
      </c>
      <c r="G1181" t="str">
        <f>_xlfn.XLOOKUP(B1181,Products!$A$2:$A$51,Products!$C$2:$C$51)</f>
        <v>Clothing</v>
      </c>
      <c r="H1181">
        <f>_xlfn.XLOOKUP(B1181,Products!$A$2:$A$51,Products!$D$2:$D$51)</f>
        <v>49.56</v>
      </c>
      <c r="I1181" t="str">
        <f>_xlfn.XLOOKUP(E1181,Salespersons!$A$2:$A$101,Salespersons!$B$2:$B$101)</f>
        <v>Kristen Miller</v>
      </c>
      <c r="J1181" t="str">
        <f>_xlfn.XLOOKUP(E1181,Salespersons!$A$2:$A$101,Salespersons!$C$2:$C$101)</f>
        <v>North</v>
      </c>
      <c r="K1181">
        <f t="shared" si="54"/>
        <v>49.56</v>
      </c>
      <c r="L1181" t="str">
        <f t="shared" si="55"/>
        <v>May</v>
      </c>
      <c r="M1181" t="str">
        <f t="shared" si="56"/>
        <v>2025</v>
      </c>
    </row>
    <row r="1182" spans="1:13" x14ac:dyDescent="0.3">
      <c r="A1182">
        <v>1181</v>
      </c>
      <c r="B1182">
        <v>40</v>
      </c>
      <c r="C1182">
        <v>7</v>
      </c>
      <c r="D1182" s="2">
        <v>45840</v>
      </c>
      <c r="E1182">
        <v>81</v>
      </c>
      <c r="F1182" t="str">
        <f>_xlfn.XLOOKUP(B1182,Products!$A$2:$A$51,Products!$B$2:$B$51)</f>
        <v>Agent</v>
      </c>
      <c r="G1182" t="str">
        <f>_xlfn.XLOOKUP(B1182,Products!$A$2:$A$51,Products!$C$2:$C$51)</f>
        <v>Toys</v>
      </c>
      <c r="H1182">
        <f>_xlfn.XLOOKUP(B1182,Products!$A$2:$A$51,Products!$D$2:$D$51)</f>
        <v>228.56</v>
      </c>
      <c r="I1182" t="str">
        <f>_xlfn.XLOOKUP(E1182,Salespersons!$A$2:$A$101,Salespersons!$B$2:$B$101)</f>
        <v>Stephanie Mendez</v>
      </c>
      <c r="J1182" t="str">
        <f>_xlfn.XLOOKUP(E1182,Salespersons!$A$2:$A$101,Salespersons!$C$2:$C$101)</f>
        <v>East</v>
      </c>
      <c r="K1182">
        <f t="shared" si="54"/>
        <v>1599.92</v>
      </c>
      <c r="L1182" t="str">
        <f t="shared" si="55"/>
        <v>July</v>
      </c>
      <c r="M1182" t="str">
        <f t="shared" si="56"/>
        <v>2025</v>
      </c>
    </row>
    <row r="1183" spans="1:13" x14ac:dyDescent="0.3">
      <c r="A1183">
        <v>1182</v>
      </c>
      <c r="B1183">
        <v>31</v>
      </c>
      <c r="C1183">
        <v>2</v>
      </c>
      <c r="D1183" s="2">
        <v>45759</v>
      </c>
      <c r="E1183">
        <v>38</v>
      </c>
      <c r="F1183" t="str">
        <f>_xlfn.XLOOKUP(B1183,Products!$A$2:$A$51,Products!$B$2:$B$51)</f>
        <v>Tell</v>
      </c>
      <c r="G1183" t="str">
        <f>_xlfn.XLOOKUP(B1183,Products!$A$2:$A$51,Products!$C$2:$C$51)</f>
        <v>Books</v>
      </c>
      <c r="H1183">
        <f>_xlfn.XLOOKUP(B1183,Products!$A$2:$A$51,Products!$D$2:$D$51)</f>
        <v>83.85</v>
      </c>
      <c r="I1183" t="str">
        <f>_xlfn.XLOOKUP(E1183,Salespersons!$A$2:$A$101,Salespersons!$B$2:$B$101)</f>
        <v>Gina Hart</v>
      </c>
      <c r="J1183" t="str">
        <f>_xlfn.XLOOKUP(E1183,Salespersons!$A$2:$A$101,Salespersons!$C$2:$C$101)</f>
        <v>East</v>
      </c>
      <c r="K1183">
        <f t="shared" si="54"/>
        <v>167.7</v>
      </c>
      <c r="L1183" t="str">
        <f t="shared" si="55"/>
        <v>April</v>
      </c>
      <c r="M1183" t="str">
        <f t="shared" si="56"/>
        <v>2025</v>
      </c>
    </row>
    <row r="1184" spans="1:13" x14ac:dyDescent="0.3">
      <c r="A1184">
        <v>1183</v>
      </c>
      <c r="B1184">
        <v>29</v>
      </c>
      <c r="C1184">
        <v>4</v>
      </c>
      <c r="D1184" s="2">
        <v>45516</v>
      </c>
      <c r="E1184">
        <v>36</v>
      </c>
      <c r="F1184" t="str">
        <f>_xlfn.XLOOKUP(B1184,Products!$A$2:$A$51,Products!$B$2:$B$51)</f>
        <v>Reason</v>
      </c>
      <c r="G1184" t="str">
        <f>_xlfn.XLOOKUP(B1184,Products!$A$2:$A$51,Products!$C$2:$C$51)</f>
        <v>Clothing</v>
      </c>
      <c r="H1184">
        <f>_xlfn.XLOOKUP(B1184,Products!$A$2:$A$51,Products!$D$2:$D$51)</f>
        <v>127.45</v>
      </c>
      <c r="I1184" t="str">
        <f>_xlfn.XLOOKUP(E1184,Salespersons!$A$2:$A$101,Salespersons!$B$2:$B$101)</f>
        <v>Rebecca Harrell</v>
      </c>
      <c r="J1184" t="str">
        <f>_xlfn.XLOOKUP(E1184,Salespersons!$A$2:$A$101,Salespersons!$C$2:$C$101)</f>
        <v>North</v>
      </c>
      <c r="K1184">
        <f t="shared" si="54"/>
        <v>509.8</v>
      </c>
      <c r="L1184" t="str">
        <f t="shared" si="55"/>
        <v>August</v>
      </c>
      <c r="M1184" t="str">
        <f t="shared" si="56"/>
        <v>2024</v>
      </c>
    </row>
    <row r="1185" spans="1:13" x14ac:dyDescent="0.3">
      <c r="A1185">
        <v>1184</v>
      </c>
      <c r="B1185">
        <v>35</v>
      </c>
      <c r="C1185">
        <v>5</v>
      </c>
      <c r="D1185" s="2">
        <v>45596</v>
      </c>
      <c r="E1185">
        <v>34</v>
      </c>
      <c r="F1185" t="str">
        <f>_xlfn.XLOOKUP(B1185,Products!$A$2:$A$51,Products!$B$2:$B$51)</f>
        <v>Ok</v>
      </c>
      <c r="G1185" t="str">
        <f>_xlfn.XLOOKUP(B1185,Products!$A$2:$A$51,Products!$C$2:$C$51)</f>
        <v>Books</v>
      </c>
      <c r="H1185">
        <f>_xlfn.XLOOKUP(B1185,Products!$A$2:$A$51,Products!$D$2:$D$51)</f>
        <v>252.35</v>
      </c>
      <c r="I1185" t="str">
        <f>_xlfn.XLOOKUP(E1185,Salespersons!$A$2:$A$101,Salespersons!$B$2:$B$101)</f>
        <v>Denise Cruz</v>
      </c>
      <c r="J1185" t="str">
        <f>_xlfn.XLOOKUP(E1185,Salespersons!$A$2:$A$101,Salespersons!$C$2:$C$101)</f>
        <v>North</v>
      </c>
      <c r="K1185">
        <f t="shared" si="54"/>
        <v>1261.75</v>
      </c>
      <c r="L1185" t="str">
        <f t="shared" si="55"/>
        <v>October</v>
      </c>
      <c r="M1185" t="str">
        <f t="shared" si="56"/>
        <v>2024</v>
      </c>
    </row>
    <row r="1186" spans="1:13" x14ac:dyDescent="0.3">
      <c r="A1186">
        <v>1185</v>
      </c>
      <c r="B1186">
        <v>28</v>
      </c>
      <c r="C1186">
        <v>8</v>
      </c>
      <c r="D1186" s="2">
        <v>45835</v>
      </c>
      <c r="E1186">
        <v>6</v>
      </c>
      <c r="F1186" t="str">
        <f>_xlfn.XLOOKUP(B1186,Products!$A$2:$A$51,Products!$B$2:$B$51)</f>
        <v>Total</v>
      </c>
      <c r="G1186" t="str">
        <f>_xlfn.XLOOKUP(B1186,Products!$A$2:$A$51,Products!$C$2:$C$51)</f>
        <v>Toys</v>
      </c>
      <c r="H1186">
        <f>_xlfn.XLOOKUP(B1186,Products!$A$2:$A$51,Products!$D$2:$D$51)</f>
        <v>64.849999999999994</v>
      </c>
      <c r="I1186" t="str">
        <f>_xlfn.XLOOKUP(E1186,Salespersons!$A$2:$A$101,Salespersons!$B$2:$B$101)</f>
        <v>Amanda Mcdonald</v>
      </c>
      <c r="J1186" t="str">
        <f>_xlfn.XLOOKUP(E1186,Salespersons!$A$2:$A$101,Salespersons!$C$2:$C$101)</f>
        <v>North</v>
      </c>
      <c r="K1186">
        <f t="shared" si="54"/>
        <v>518.79999999999995</v>
      </c>
      <c r="L1186" t="str">
        <f t="shared" si="55"/>
        <v>June</v>
      </c>
      <c r="M1186" t="str">
        <f t="shared" si="56"/>
        <v>2025</v>
      </c>
    </row>
    <row r="1187" spans="1:13" x14ac:dyDescent="0.3">
      <c r="A1187">
        <v>1186</v>
      </c>
      <c r="B1187">
        <v>21</v>
      </c>
      <c r="C1187">
        <v>9</v>
      </c>
      <c r="D1187" s="2">
        <v>45545</v>
      </c>
      <c r="E1187">
        <v>66</v>
      </c>
      <c r="F1187" t="str">
        <f>_xlfn.XLOOKUP(B1187,Products!$A$2:$A$51,Products!$B$2:$B$51)</f>
        <v>Firm</v>
      </c>
      <c r="G1187" t="str">
        <f>_xlfn.XLOOKUP(B1187,Products!$A$2:$A$51,Products!$C$2:$C$51)</f>
        <v>Toys</v>
      </c>
      <c r="H1187">
        <f>_xlfn.XLOOKUP(B1187,Products!$A$2:$A$51,Products!$D$2:$D$51)</f>
        <v>107.8</v>
      </c>
      <c r="I1187" t="str">
        <f>_xlfn.XLOOKUP(E1187,Salespersons!$A$2:$A$101,Salespersons!$B$2:$B$101)</f>
        <v>Matthew Perez</v>
      </c>
      <c r="J1187" t="str">
        <f>_xlfn.XLOOKUP(E1187,Salespersons!$A$2:$A$101,Salespersons!$C$2:$C$101)</f>
        <v>West</v>
      </c>
      <c r="K1187">
        <f t="shared" si="54"/>
        <v>970.19999999999993</v>
      </c>
      <c r="L1187" t="str">
        <f t="shared" si="55"/>
        <v>September</v>
      </c>
      <c r="M1187" t="str">
        <f t="shared" si="56"/>
        <v>2024</v>
      </c>
    </row>
    <row r="1188" spans="1:13" x14ac:dyDescent="0.3">
      <c r="A1188">
        <v>1187</v>
      </c>
      <c r="B1188">
        <v>11</v>
      </c>
      <c r="C1188">
        <v>1</v>
      </c>
      <c r="D1188" s="2">
        <v>45607</v>
      </c>
      <c r="E1188">
        <v>18</v>
      </c>
      <c r="F1188" t="str">
        <f>_xlfn.XLOOKUP(B1188,Products!$A$2:$A$51,Products!$B$2:$B$51)</f>
        <v>News</v>
      </c>
      <c r="G1188" t="str">
        <f>_xlfn.XLOOKUP(B1188,Products!$A$2:$A$51,Products!$C$2:$C$51)</f>
        <v>Clothing</v>
      </c>
      <c r="H1188">
        <f>_xlfn.XLOOKUP(B1188,Products!$A$2:$A$51,Products!$D$2:$D$51)</f>
        <v>113.76</v>
      </c>
      <c r="I1188" t="str">
        <f>_xlfn.XLOOKUP(E1188,Salespersons!$A$2:$A$101,Salespersons!$B$2:$B$101)</f>
        <v>Keith Miller</v>
      </c>
      <c r="J1188" t="str">
        <f>_xlfn.XLOOKUP(E1188,Salespersons!$A$2:$A$101,Salespersons!$C$2:$C$101)</f>
        <v>East</v>
      </c>
      <c r="K1188">
        <f t="shared" si="54"/>
        <v>113.76</v>
      </c>
      <c r="L1188" t="str">
        <f t="shared" si="55"/>
        <v>November</v>
      </c>
      <c r="M1188" t="str">
        <f t="shared" si="56"/>
        <v>2024</v>
      </c>
    </row>
    <row r="1189" spans="1:13" x14ac:dyDescent="0.3">
      <c r="A1189">
        <v>1188</v>
      </c>
      <c r="B1189">
        <v>26</v>
      </c>
      <c r="C1189">
        <v>9</v>
      </c>
      <c r="D1189" s="2">
        <v>45138</v>
      </c>
      <c r="E1189">
        <v>27</v>
      </c>
      <c r="F1189" t="str">
        <f>_xlfn.XLOOKUP(B1189,Products!$A$2:$A$51,Products!$B$2:$B$51)</f>
        <v>He</v>
      </c>
      <c r="G1189" t="str">
        <f>_xlfn.XLOOKUP(B1189,Products!$A$2:$A$51,Products!$C$2:$C$51)</f>
        <v>Clothing</v>
      </c>
      <c r="H1189">
        <f>_xlfn.XLOOKUP(B1189,Products!$A$2:$A$51,Products!$D$2:$D$51)</f>
        <v>499.81</v>
      </c>
      <c r="I1189" t="str">
        <f>_xlfn.XLOOKUP(E1189,Salespersons!$A$2:$A$101,Salespersons!$B$2:$B$101)</f>
        <v>Emily Smith</v>
      </c>
      <c r="J1189" t="str">
        <f>_xlfn.XLOOKUP(E1189,Salespersons!$A$2:$A$101,Salespersons!$C$2:$C$101)</f>
        <v>South</v>
      </c>
      <c r="K1189">
        <f t="shared" si="54"/>
        <v>4498.29</v>
      </c>
      <c r="L1189" t="str">
        <f t="shared" si="55"/>
        <v>July</v>
      </c>
      <c r="M1189" t="str">
        <f t="shared" si="56"/>
        <v>2023</v>
      </c>
    </row>
    <row r="1190" spans="1:13" x14ac:dyDescent="0.3">
      <c r="A1190">
        <v>1189</v>
      </c>
      <c r="B1190">
        <v>11</v>
      </c>
      <c r="C1190">
        <v>5</v>
      </c>
      <c r="D1190" s="2">
        <v>45833</v>
      </c>
      <c r="E1190">
        <v>39</v>
      </c>
      <c r="F1190" t="str">
        <f>_xlfn.XLOOKUP(B1190,Products!$A$2:$A$51,Products!$B$2:$B$51)</f>
        <v>News</v>
      </c>
      <c r="G1190" t="str">
        <f>_xlfn.XLOOKUP(B1190,Products!$A$2:$A$51,Products!$C$2:$C$51)</f>
        <v>Clothing</v>
      </c>
      <c r="H1190">
        <f>_xlfn.XLOOKUP(B1190,Products!$A$2:$A$51,Products!$D$2:$D$51)</f>
        <v>113.76</v>
      </c>
      <c r="I1190" t="str">
        <f>_xlfn.XLOOKUP(E1190,Salespersons!$A$2:$A$101,Salespersons!$B$2:$B$101)</f>
        <v>Francisco Hogan</v>
      </c>
      <c r="J1190" t="str">
        <f>_xlfn.XLOOKUP(E1190,Salespersons!$A$2:$A$101,Salespersons!$C$2:$C$101)</f>
        <v>West</v>
      </c>
      <c r="K1190">
        <f t="shared" si="54"/>
        <v>568.80000000000007</v>
      </c>
      <c r="L1190" t="str">
        <f t="shared" si="55"/>
        <v>June</v>
      </c>
      <c r="M1190" t="str">
        <f t="shared" si="56"/>
        <v>2025</v>
      </c>
    </row>
    <row r="1191" spans="1:13" x14ac:dyDescent="0.3">
      <c r="A1191">
        <v>1190</v>
      </c>
      <c r="B1191">
        <v>5</v>
      </c>
      <c r="C1191">
        <v>4</v>
      </c>
      <c r="D1191" s="2">
        <v>45341</v>
      </c>
      <c r="E1191">
        <v>51</v>
      </c>
      <c r="F1191" t="str">
        <f>_xlfn.XLOOKUP(B1191,Products!$A$2:$A$51,Products!$B$2:$B$51)</f>
        <v>Table</v>
      </c>
      <c r="G1191" t="str">
        <f>_xlfn.XLOOKUP(B1191,Products!$A$2:$A$51,Products!$C$2:$C$51)</f>
        <v>Toys</v>
      </c>
      <c r="H1191">
        <f>_xlfn.XLOOKUP(B1191,Products!$A$2:$A$51,Products!$D$2:$D$51)</f>
        <v>100.72</v>
      </c>
      <c r="I1191" t="str">
        <f>_xlfn.XLOOKUP(E1191,Salespersons!$A$2:$A$101,Salespersons!$B$2:$B$101)</f>
        <v>Damon Snyder</v>
      </c>
      <c r="J1191" t="str">
        <f>_xlfn.XLOOKUP(E1191,Salespersons!$A$2:$A$101,Salespersons!$C$2:$C$101)</f>
        <v>North</v>
      </c>
      <c r="K1191">
        <f t="shared" si="54"/>
        <v>402.88</v>
      </c>
      <c r="L1191" t="str">
        <f t="shared" si="55"/>
        <v>February</v>
      </c>
      <c r="M1191" t="str">
        <f t="shared" si="56"/>
        <v>2024</v>
      </c>
    </row>
    <row r="1192" spans="1:13" x14ac:dyDescent="0.3">
      <c r="A1192">
        <v>1191</v>
      </c>
      <c r="B1192">
        <v>7</v>
      </c>
      <c r="C1192">
        <v>5</v>
      </c>
      <c r="D1192" s="2">
        <v>45202</v>
      </c>
      <c r="E1192">
        <v>19</v>
      </c>
      <c r="F1192" t="str">
        <f>_xlfn.XLOOKUP(B1192,Products!$A$2:$A$51,Products!$B$2:$B$51)</f>
        <v>Avoid</v>
      </c>
      <c r="G1192" t="str">
        <f>_xlfn.XLOOKUP(B1192,Products!$A$2:$A$51,Products!$C$2:$C$51)</f>
        <v>Books</v>
      </c>
      <c r="H1192">
        <f>_xlfn.XLOOKUP(B1192,Products!$A$2:$A$51,Products!$D$2:$D$51)</f>
        <v>419</v>
      </c>
      <c r="I1192" t="str">
        <f>_xlfn.XLOOKUP(E1192,Salespersons!$A$2:$A$101,Salespersons!$B$2:$B$101)</f>
        <v>Dennis Zuniga</v>
      </c>
      <c r="J1192" t="str">
        <f>_xlfn.XLOOKUP(E1192,Salespersons!$A$2:$A$101,Salespersons!$C$2:$C$101)</f>
        <v>North</v>
      </c>
      <c r="K1192">
        <f t="shared" si="54"/>
        <v>2095</v>
      </c>
      <c r="L1192" t="str">
        <f t="shared" si="55"/>
        <v>October</v>
      </c>
      <c r="M1192" t="str">
        <f t="shared" si="56"/>
        <v>2023</v>
      </c>
    </row>
    <row r="1193" spans="1:13" x14ac:dyDescent="0.3">
      <c r="A1193">
        <v>1192</v>
      </c>
      <c r="B1193">
        <v>31</v>
      </c>
      <c r="C1193">
        <v>9</v>
      </c>
      <c r="D1193" s="2">
        <v>45621</v>
      </c>
      <c r="E1193">
        <v>96</v>
      </c>
      <c r="F1193" t="str">
        <f>_xlfn.XLOOKUP(B1193,Products!$A$2:$A$51,Products!$B$2:$B$51)</f>
        <v>Tell</v>
      </c>
      <c r="G1193" t="str">
        <f>_xlfn.XLOOKUP(B1193,Products!$A$2:$A$51,Products!$C$2:$C$51)</f>
        <v>Books</v>
      </c>
      <c r="H1193">
        <f>_xlfn.XLOOKUP(B1193,Products!$A$2:$A$51,Products!$D$2:$D$51)</f>
        <v>83.85</v>
      </c>
      <c r="I1193" t="str">
        <f>_xlfn.XLOOKUP(E1193,Salespersons!$A$2:$A$101,Salespersons!$B$2:$B$101)</f>
        <v>Shari Ross</v>
      </c>
      <c r="J1193" t="str">
        <f>_xlfn.XLOOKUP(E1193,Salespersons!$A$2:$A$101,Salespersons!$C$2:$C$101)</f>
        <v>West</v>
      </c>
      <c r="K1193">
        <f t="shared" si="54"/>
        <v>754.65</v>
      </c>
      <c r="L1193" t="str">
        <f t="shared" si="55"/>
        <v>November</v>
      </c>
      <c r="M1193" t="str">
        <f t="shared" si="56"/>
        <v>2024</v>
      </c>
    </row>
    <row r="1194" spans="1:13" x14ac:dyDescent="0.3">
      <c r="A1194">
        <v>1193</v>
      </c>
      <c r="B1194">
        <v>39</v>
      </c>
      <c r="C1194">
        <v>8</v>
      </c>
      <c r="D1194" s="2">
        <v>45293</v>
      </c>
      <c r="E1194">
        <v>88</v>
      </c>
      <c r="F1194" t="str">
        <f>_xlfn.XLOOKUP(B1194,Products!$A$2:$A$51,Products!$B$2:$B$51)</f>
        <v>Reflect</v>
      </c>
      <c r="G1194" t="str">
        <f>_xlfn.XLOOKUP(B1194,Products!$A$2:$A$51,Products!$C$2:$C$51)</f>
        <v>Clothing</v>
      </c>
      <c r="H1194">
        <f>_xlfn.XLOOKUP(B1194,Products!$A$2:$A$51,Products!$D$2:$D$51)</f>
        <v>194.89</v>
      </c>
      <c r="I1194" t="str">
        <f>_xlfn.XLOOKUP(E1194,Salespersons!$A$2:$A$101,Salespersons!$B$2:$B$101)</f>
        <v>Thomas Montes</v>
      </c>
      <c r="J1194" t="str">
        <f>_xlfn.XLOOKUP(E1194,Salespersons!$A$2:$A$101,Salespersons!$C$2:$C$101)</f>
        <v>East</v>
      </c>
      <c r="K1194">
        <f t="shared" si="54"/>
        <v>1559.12</v>
      </c>
      <c r="L1194" t="str">
        <f t="shared" si="55"/>
        <v>January</v>
      </c>
      <c r="M1194" t="str">
        <f t="shared" si="56"/>
        <v>2024</v>
      </c>
    </row>
    <row r="1195" spans="1:13" x14ac:dyDescent="0.3">
      <c r="A1195">
        <v>1194</v>
      </c>
      <c r="B1195">
        <v>42</v>
      </c>
      <c r="C1195">
        <v>5</v>
      </c>
      <c r="D1195" s="2">
        <v>45372</v>
      </c>
      <c r="E1195">
        <v>34</v>
      </c>
      <c r="F1195" t="str">
        <f>_xlfn.XLOOKUP(B1195,Products!$A$2:$A$51,Products!$B$2:$B$51)</f>
        <v>Deep</v>
      </c>
      <c r="G1195" t="str">
        <f>_xlfn.XLOOKUP(B1195,Products!$A$2:$A$51,Products!$C$2:$C$51)</f>
        <v>Toys</v>
      </c>
      <c r="H1195">
        <f>_xlfn.XLOOKUP(B1195,Products!$A$2:$A$51,Products!$D$2:$D$51)</f>
        <v>51.98</v>
      </c>
      <c r="I1195" t="str">
        <f>_xlfn.XLOOKUP(E1195,Salespersons!$A$2:$A$101,Salespersons!$B$2:$B$101)</f>
        <v>Denise Cruz</v>
      </c>
      <c r="J1195" t="str">
        <f>_xlfn.XLOOKUP(E1195,Salespersons!$A$2:$A$101,Salespersons!$C$2:$C$101)</f>
        <v>North</v>
      </c>
      <c r="K1195">
        <f t="shared" si="54"/>
        <v>259.89999999999998</v>
      </c>
      <c r="L1195" t="str">
        <f t="shared" si="55"/>
        <v>March</v>
      </c>
      <c r="M1195" t="str">
        <f t="shared" si="56"/>
        <v>2024</v>
      </c>
    </row>
    <row r="1196" spans="1:13" x14ac:dyDescent="0.3">
      <c r="A1196">
        <v>1195</v>
      </c>
      <c r="B1196">
        <v>8</v>
      </c>
      <c r="C1196">
        <v>5</v>
      </c>
      <c r="D1196" s="2">
        <v>45795</v>
      </c>
      <c r="E1196">
        <v>89</v>
      </c>
      <c r="F1196" t="str">
        <f>_xlfn.XLOOKUP(B1196,Products!$A$2:$A$51,Products!$B$2:$B$51)</f>
        <v>Center</v>
      </c>
      <c r="G1196" t="str">
        <f>_xlfn.XLOOKUP(B1196,Products!$A$2:$A$51,Products!$C$2:$C$51)</f>
        <v>Home &amp; Kitchen</v>
      </c>
      <c r="H1196">
        <f>_xlfn.XLOOKUP(B1196,Products!$A$2:$A$51,Products!$D$2:$D$51)</f>
        <v>275.3</v>
      </c>
      <c r="I1196" t="str">
        <f>_xlfn.XLOOKUP(E1196,Salespersons!$A$2:$A$101,Salespersons!$B$2:$B$101)</f>
        <v>Billy Smith</v>
      </c>
      <c r="J1196" t="str">
        <f>_xlfn.XLOOKUP(E1196,Salespersons!$A$2:$A$101,Salespersons!$C$2:$C$101)</f>
        <v>East</v>
      </c>
      <c r="K1196">
        <f t="shared" si="54"/>
        <v>1376.5</v>
      </c>
      <c r="L1196" t="str">
        <f t="shared" si="55"/>
        <v>May</v>
      </c>
      <c r="M1196" t="str">
        <f t="shared" si="56"/>
        <v>2025</v>
      </c>
    </row>
    <row r="1197" spans="1:13" x14ac:dyDescent="0.3">
      <c r="A1197">
        <v>1196</v>
      </c>
      <c r="B1197">
        <v>27</v>
      </c>
      <c r="C1197">
        <v>1</v>
      </c>
      <c r="D1197" s="2">
        <v>45382</v>
      </c>
      <c r="E1197">
        <v>24</v>
      </c>
      <c r="F1197" t="str">
        <f>_xlfn.XLOOKUP(B1197,Products!$A$2:$A$51,Products!$B$2:$B$51)</f>
        <v>Girl</v>
      </c>
      <c r="G1197" t="str">
        <f>_xlfn.XLOOKUP(B1197,Products!$A$2:$A$51,Products!$C$2:$C$51)</f>
        <v>Home &amp; Kitchen</v>
      </c>
      <c r="H1197">
        <f>_xlfn.XLOOKUP(B1197,Products!$A$2:$A$51,Products!$D$2:$D$51)</f>
        <v>475.19</v>
      </c>
      <c r="I1197" t="str">
        <f>_xlfn.XLOOKUP(E1197,Salespersons!$A$2:$A$101,Salespersons!$B$2:$B$101)</f>
        <v>Ronald Henderson</v>
      </c>
      <c r="J1197" t="str">
        <f>_xlfn.XLOOKUP(E1197,Salespersons!$A$2:$A$101,Salespersons!$C$2:$C$101)</f>
        <v>East</v>
      </c>
      <c r="K1197">
        <f t="shared" si="54"/>
        <v>475.19</v>
      </c>
      <c r="L1197" t="str">
        <f t="shared" si="55"/>
        <v>March</v>
      </c>
      <c r="M1197" t="str">
        <f t="shared" si="56"/>
        <v>2024</v>
      </c>
    </row>
    <row r="1198" spans="1:13" x14ac:dyDescent="0.3">
      <c r="A1198">
        <v>1197</v>
      </c>
      <c r="B1198">
        <v>21</v>
      </c>
      <c r="C1198">
        <v>9</v>
      </c>
      <c r="D1198" s="2">
        <v>45647</v>
      </c>
      <c r="E1198">
        <v>25</v>
      </c>
      <c r="F1198" t="str">
        <f>_xlfn.XLOOKUP(B1198,Products!$A$2:$A$51,Products!$B$2:$B$51)</f>
        <v>Firm</v>
      </c>
      <c r="G1198" t="str">
        <f>_xlfn.XLOOKUP(B1198,Products!$A$2:$A$51,Products!$C$2:$C$51)</f>
        <v>Toys</v>
      </c>
      <c r="H1198">
        <f>_xlfn.XLOOKUP(B1198,Products!$A$2:$A$51,Products!$D$2:$D$51)</f>
        <v>107.8</v>
      </c>
      <c r="I1198" t="str">
        <f>_xlfn.XLOOKUP(E1198,Salespersons!$A$2:$A$101,Salespersons!$B$2:$B$101)</f>
        <v>Wesley Tucker</v>
      </c>
      <c r="J1198" t="str">
        <f>_xlfn.XLOOKUP(E1198,Salespersons!$A$2:$A$101,Salespersons!$C$2:$C$101)</f>
        <v>West</v>
      </c>
      <c r="K1198">
        <f t="shared" si="54"/>
        <v>970.19999999999993</v>
      </c>
      <c r="L1198" t="str">
        <f t="shared" si="55"/>
        <v>December</v>
      </c>
      <c r="M1198" t="str">
        <f t="shared" si="56"/>
        <v>2024</v>
      </c>
    </row>
    <row r="1199" spans="1:13" x14ac:dyDescent="0.3">
      <c r="A1199">
        <v>1198</v>
      </c>
      <c r="B1199">
        <v>30</v>
      </c>
      <c r="C1199">
        <v>3</v>
      </c>
      <c r="D1199" s="2">
        <v>45259</v>
      </c>
      <c r="E1199">
        <v>76</v>
      </c>
      <c r="F1199" t="str">
        <f>_xlfn.XLOOKUP(B1199,Products!$A$2:$A$51,Products!$B$2:$B$51)</f>
        <v>Fine</v>
      </c>
      <c r="G1199" t="str">
        <f>_xlfn.XLOOKUP(B1199,Products!$A$2:$A$51,Products!$C$2:$C$51)</f>
        <v>Electronics</v>
      </c>
      <c r="H1199">
        <f>_xlfn.XLOOKUP(B1199,Products!$A$2:$A$51,Products!$D$2:$D$51)</f>
        <v>473.44</v>
      </c>
      <c r="I1199" t="str">
        <f>_xlfn.XLOOKUP(E1199,Salespersons!$A$2:$A$101,Salespersons!$B$2:$B$101)</f>
        <v>Julie Smith</v>
      </c>
      <c r="J1199" t="str">
        <f>_xlfn.XLOOKUP(E1199,Salespersons!$A$2:$A$101,Salespersons!$C$2:$C$101)</f>
        <v>East</v>
      </c>
      <c r="K1199">
        <f t="shared" si="54"/>
        <v>1420.32</v>
      </c>
      <c r="L1199" t="str">
        <f t="shared" si="55"/>
        <v>November</v>
      </c>
      <c r="M1199" t="str">
        <f t="shared" si="56"/>
        <v>2023</v>
      </c>
    </row>
    <row r="1200" spans="1:13" x14ac:dyDescent="0.3">
      <c r="A1200">
        <v>1199</v>
      </c>
      <c r="B1200">
        <v>14</v>
      </c>
      <c r="C1200">
        <v>1</v>
      </c>
      <c r="D1200" s="2">
        <v>45436</v>
      </c>
      <c r="E1200">
        <v>94</v>
      </c>
      <c r="F1200" t="str">
        <f>_xlfn.XLOOKUP(B1200,Products!$A$2:$A$51,Products!$B$2:$B$51)</f>
        <v>Mention</v>
      </c>
      <c r="G1200" t="str">
        <f>_xlfn.XLOOKUP(B1200,Products!$A$2:$A$51,Products!$C$2:$C$51)</f>
        <v>Home &amp; Kitchen</v>
      </c>
      <c r="H1200">
        <f>_xlfn.XLOOKUP(B1200,Products!$A$2:$A$51,Products!$D$2:$D$51)</f>
        <v>64.77</v>
      </c>
      <c r="I1200" t="str">
        <f>_xlfn.XLOOKUP(E1200,Salespersons!$A$2:$A$101,Salespersons!$B$2:$B$101)</f>
        <v>Christopher Martinez</v>
      </c>
      <c r="J1200" t="str">
        <f>_xlfn.XLOOKUP(E1200,Salespersons!$A$2:$A$101,Salespersons!$C$2:$C$101)</f>
        <v>East</v>
      </c>
      <c r="K1200">
        <f t="shared" si="54"/>
        <v>64.77</v>
      </c>
      <c r="L1200" t="str">
        <f t="shared" si="55"/>
        <v>May</v>
      </c>
      <c r="M1200" t="str">
        <f t="shared" si="56"/>
        <v>2024</v>
      </c>
    </row>
    <row r="1201" spans="1:13" x14ac:dyDescent="0.3">
      <c r="A1201">
        <v>1200</v>
      </c>
      <c r="B1201">
        <v>1</v>
      </c>
      <c r="C1201">
        <v>5</v>
      </c>
      <c r="D1201" s="2">
        <v>45838</v>
      </c>
      <c r="E1201">
        <v>70</v>
      </c>
      <c r="F1201" t="str">
        <f>_xlfn.XLOOKUP(B1201,Products!$A$2:$A$51,Products!$B$2:$B$51)</f>
        <v>Increase</v>
      </c>
      <c r="G1201" t="str">
        <f>_xlfn.XLOOKUP(B1201,Products!$A$2:$A$51,Products!$C$2:$C$51)</f>
        <v>Books</v>
      </c>
      <c r="H1201">
        <f>_xlfn.XLOOKUP(B1201,Products!$A$2:$A$51,Products!$D$2:$D$51)</f>
        <v>101.78</v>
      </c>
      <c r="I1201" t="str">
        <f>_xlfn.XLOOKUP(E1201,Salespersons!$A$2:$A$101,Salespersons!$B$2:$B$101)</f>
        <v>Valerie Bass</v>
      </c>
      <c r="J1201" t="str">
        <f>_xlfn.XLOOKUP(E1201,Salespersons!$A$2:$A$101,Salespersons!$C$2:$C$101)</f>
        <v>West</v>
      </c>
      <c r="K1201">
        <f t="shared" si="54"/>
        <v>508.9</v>
      </c>
      <c r="L1201" t="str">
        <f t="shared" si="55"/>
        <v>June</v>
      </c>
      <c r="M1201" t="str">
        <f t="shared" si="56"/>
        <v>2025</v>
      </c>
    </row>
    <row r="1202" spans="1:13" x14ac:dyDescent="0.3">
      <c r="A1202">
        <v>1201</v>
      </c>
      <c r="B1202">
        <v>45</v>
      </c>
      <c r="C1202">
        <v>3</v>
      </c>
      <c r="D1202" s="2">
        <v>45538</v>
      </c>
      <c r="E1202">
        <v>30</v>
      </c>
      <c r="F1202" t="str">
        <f>_xlfn.XLOOKUP(B1202,Products!$A$2:$A$51,Products!$B$2:$B$51)</f>
        <v>Scientist</v>
      </c>
      <c r="G1202" t="str">
        <f>_xlfn.XLOOKUP(B1202,Products!$A$2:$A$51,Products!$C$2:$C$51)</f>
        <v>Toys</v>
      </c>
      <c r="H1202">
        <f>_xlfn.XLOOKUP(B1202,Products!$A$2:$A$51,Products!$D$2:$D$51)</f>
        <v>483.37</v>
      </c>
      <c r="I1202" t="str">
        <f>_xlfn.XLOOKUP(E1202,Salespersons!$A$2:$A$101,Salespersons!$B$2:$B$101)</f>
        <v>Chase Gilbert</v>
      </c>
      <c r="J1202" t="str">
        <f>_xlfn.XLOOKUP(E1202,Salespersons!$A$2:$A$101,Salespersons!$C$2:$C$101)</f>
        <v>East</v>
      </c>
      <c r="K1202">
        <f t="shared" si="54"/>
        <v>1450.1100000000001</v>
      </c>
      <c r="L1202" t="str">
        <f t="shared" si="55"/>
        <v>September</v>
      </c>
      <c r="M1202" t="str">
        <f t="shared" si="56"/>
        <v>2024</v>
      </c>
    </row>
    <row r="1203" spans="1:13" x14ac:dyDescent="0.3">
      <c r="A1203">
        <v>1202</v>
      </c>
      <c r="B1203">
        <v>24</v>
      </c>
      <c r="C1203">
        <v>6</v>
      </c>
      <c r="D1203" s="2">
        <v>45305</v>
      </c>
      <c r="E1203">
        <v>97</v>
      </c>
      <c r="F1203" t="str">
        <f>_xlfn.XLOOKUP(B1203,Products!$A$2:$A$51,Products!$B$2:$B$51)</f>
        <v>Still</v>
      </c>
      <c r="G1203" t="str">
        <f>_xlfn.XLOOKUP(B1203,Products!$A$2:$A$51,Products!$C$2:$C$51)</f>
        <v>Electronics</v>
      </c>
      <c r="H1203">
        <f>_xlfn.XLOOKUP(B1203,Products!$A$2:$A$51,Products!$D$2:$D$51)</f>
        <v>68.260000000000005</v>
      </c>
      <c r="I1203" t="str">
        <f>_xlfn.XLOOKUP(E1203,Salespersons!$A$2:$A$101,Salespersons!$B$2:$B$101)</f>
        <v>Gary Price</v>
      </c>
      <c r="J1203" t="str">
        <f>_xlfn.XLOOKUP(E1203,Salespersons!$A$2:$A$101,Salespersons!$C$2:$C$101)</f>
        <v>North</v>
      </c>
      <c r="K1203">
        <f t="shared" si="54"/>
        <v>409.56000000000006</v>
      </c>
      <c r="L1203" t="str">
        <f t="shared" si="55"/>
        <v>January</v>
      </c>
      <c r="M1203" t="str">
        <f t="shared" si="56"/>
        <v>2024</v>
      </c>
    </row>
    <row r="1204" spans="1:13" x14ac:dyDescent="0.3">
      <c r="A1204">
        <v>1203</v>
      </c>
      <c r="B1204">
        <v>6</v>
      </c>
      <c r="C1204">
        <v>7</v>
      </c>
      <c r="D1204" s="2">
        <v>45159</v>
      </c>
      <c r="E1204">
        <v>79</v>
      </c>
      <c r="F1204" t="str">
        <f>_xlfn.XLOOKUP(B1204,Products!$A$2:$A$51,Products!$B$2:$B$51)</f>
        <v>Gas</v>
      </c>
      <c r="G1204" t="str">
        <f>_xlfn.XLOOKUP(B1204,Products!$A$2:$A$51,Products!$C$2:$C$51)</f>
        <v>Home &amp; Kitchen</v>
      </c>
      <c r="H1204">
        <f>_xlfn.XLOOKUP(B1204,Products!$A$2:$A$51,Products!$D$2:$D$51)</f>
        <v>79.7</v>
      </c>
      <c r="I1204" t="str">
        <f>_xlfn.XLOOKUP(E1204,Salespersons!$A$2:$A$101,Salespersons!$B$2:$B$101)</f>
        <v>Mark Pruitt</v>
      </c>
      <c r="J1204" t="str">
        <f>_xlfn.XLOOKUP(E1204,Salespersons!$A$2:$A$101,Salespersons!$C$2:$C$101)</f>
        <v>East</v>
      </c>
      <c r="K1204">
        <f t="shared" si="54"/>
        <v>557.9</v>
      </c>
      <c r="L1204" t="str">
        <f t="shared" si="55"/>
        <v>August</v>
      </c>
      <c r="M1204" t="str">
        <f t="shared" si="56"/>
        <v>2023</v>
      </c>
    </row>
    <row r="1205" spans="1:13" x14ac:dyDescent="0.3">
      <c r="A1205">
        <v>1204</v>
      </c>
      <c r="B1205">
        <v>6</v>
      </c>
      <c r="C1205">
        <v>4</v>
      </c>
      <c r="D1205" s="2">
        <v>45802</v>
      </c>
      <c r="E1205">
        <v>93</v>
      </c>
      <c r="F1205" t="str">
        <f>_xlfn.XLOOKUP(B1205,Products!$A$2:$A$51,Products!$B$2:$B$51)</f>
        <v>Gas</v>
      </c>
      <c r="G1205" t="str">
        <f>_xlfn.XLOOKUP(B1205,Products!$A$2:$A$51,Products!$C$2:$C$51)</f>
        <v>Home &amp; Kitchen</v>
      </c>
      <c r="H1205">
        <f>_xlfn.XLOOKUP(B1205,Products!$A$2:$A$51,Products!$D$2:$D$51)</f>
        <v>79.7</v>
      </c>
      <c r="I1205" t="str">
        <f>_xlfn.XLOOKUP(E1205,Salespersons!$A$2:$A$101,Salespersons!$B$2:$B$101)</f>
        <v>Yolanda Clayton</v>
      </c>
      <c r="J1205" t="str">
        <f>_xlfn.XLOOKUP(E1205,Salespersons!$A$2:$A$101,Salespersons!$C$2:$C$101)</f>
        <v>South</v>
      </c>
      <c r="K1205">
        <f t="shared" si="54"/>
        <v>318.8</v>
      </c>
      <c r="L1205" t="str">
        <f t="shared" si="55"/>
        <v>May</v>
      </c>
      <c r="M1205" t="str">
        <f t="shared" si="56"/>
        <v>2025</v>
      </c>
    </row>
    <row r="1206" spans="1:13" x14ac:dyDescent="0.3">
      <c r="A1206">
        <v>1205</v>
      </c>
      <c r="B1206">
        <v>5</v>
      </c>
      <c r="C1206">
        <v>4</v>
      </c>
      <c r="D1206" s="2">
        <v>45570</v>
      </c>
      <c r="E1206">
        <v>54</v>
      </c>
      <c r="F1206" t="str">
        <f>_xlfn.XLOOKUP(B1206,Products!$A$2:$A$51,Products!$B$2:$B$51)</f>
        <v>Table</v>
      </c>
      <c r="G1206" t="str">
        <f>_xlfn.XLOOKUP(B1206,Products!$A$2:$A$51,Products!$C$2:$C$51)</f>
        <v>Toys</v>
      </c>
      <c r="H1206">
        <f>_xlfn.XLOOKUP(B1206,Products!$A$2:$A$51,Products!$D$2:$D$51)</f>
        <v>100.72</v>
      </c>
      <c r="I1206" t="str">
        <f>_xlfn.XLOOKUP(E1206,Salespersons!$A$2:$A$101,Salespersons!$B$2:$B$101)</f>
        <v>Linda Grant</v>
      </c>
      <c r="J1206" t="str">
        <f>_xlfn.XLOOKUP(E1206,Salespersons!$A$2:$A$101,Salespersons!$C$2:$C$101)</f>
        <v>South</v>
      </c>
      <c r="K1206">
        <f t="shared" si="54"/>
        <v>402.88</v>
      </c>
      <c r="L1206" t="str">
        <f t="shared" si="55"/>
        <v>October</v>
      </c>
      <c r="M1206" t="str">
        <f t="shared" si="56"/>
        <v>2024</v>
      </c>
    </row>
    <row r="1207" spans="1:13" x14ac:dyDescent="0.3">
      <c r="A1207">
        <v>1206</v>
      </c>
      <c r="B1207">
        <v>35</v>
      </c>
      <c r="C1207">
        <v>2</v>
      </c>
      <c r="D1207" s="2">
        <v>45275</v>
      </c>
      <c r="E1207">
        <v>78</v>
      </c>
      <c r="F1207" t="str">
        <f>_xlfn.XLOOKUP(B1207,Products!$A$2:$A$51,Products!$B$2:$B$51)</f>
        <v>Ok</v>
      </c>
      <c r="G1207" t="str">
        <f>_xlfn.XLOOKUP(B1207,Products!$A$2:$A$51,Products!$C$2:$C$51)</f>
        <v>Books</v>
      </c>
      <c r="H1207">
        <f>_xlfn.XLOOKUP(B1207,Products!$A$2:$A$51,Products!$D$2:$D$51)</f>
        <v>252.35</v>
      </c>
      <c r="I1207" t="str">
        <f>_xlfn.XLOOKUP(E1207,Salespersons!$A$2:$A$101,Salespersons!$B$2:$B$101)</f>
        <v>Austin Stewart</v>
      </c>
      <c r="J1207" t="str">
        <f>_xlfn.XLOOKUP(E1207,Salespersons!$A$2:$A$101,Salespersons!$C$2:$C$101)</f>
        <v>North</v>
      </c>
      <c r="K1207">
        <f t="shared" si="54"/>
        <v>504.7</v>
      </c>
      <c r="L1207" t="str">
        <f t="shared" si="55"/>
        <v>December</v>
      </c>
      <c r="M1207" t="str">
        <f t="shared" si="56"/>
        <v>2023</v>
      </c>
    </row>
    <row r="1208" spans="1:13" x14ac:dyDescent="0.3">
      <c r="A1208">
        <v>1207</v>
      </c>
      <c r="B1208">
        <v>44</v>
      </c>
      <c r="C1208">
        <v>2</v>
      </c>
      <c r="D1208" s="2">
        <v>45854</v>
      </c>
      <c r="E1208">
        <v>25</v>
      </c>
      <c r="F1208" t="str">
        <f>_xlfn.XLOOKUP(B1208,Products!$A$2:$A$51,Products!$B$2:$B$51)</f>
        <v>Approach</v>
      </c>
      <c r="G1208" t="str">
        <f>_xlfn.XLOOKUP(B1208,Products!$A$2:$A$51,Products!$C$2:$C$51)</f>
        <v>Toys</v>
      </c>
      <c r="H1208">
        <f>_xlfn.XLOOKUP(B1208,Products!$A$2:$A$51,Products!$D$2:$D$51)</f>
        <v>128.11000000000001</v>
      </c>
      <c r="I1208" t="str">
        <f>_xlfn.XLOOKUP(E1208,Salespersons!$A$2:$A$101,Salespersons!$B$2:$B$101)</f>
        <v>Wesley Tucker</v>
      </c>
      <c r="J1208" t="str">
        <f>_xlfn.XLOOKUP(E1208,Salespersons!$A$2:$A$101,Salespersons!$C$2:$C$101)</f>
        <v>West</v>
      </c>
      <c r="K1208">
        <f t="shared" si="54"/>
        <v>256.22000000000003</v>
      </c>
      <c r="L1208" t="str">
        <f t="shared" si="55"/>
        <v>July</v>
      </c>
      <c r="M1208" t="str">
        <f t="shared" si="56"/>
        <v>2025</v>
      </c>
    </row>
    <row r="1209" spans="1:13" x14ac:dyDescent="0.3">
      <c r="A1209">
        <v>1208</v>
      </c>
      <c r="B1209">
        <v>15</v>
      </c>
      <c r="C1209">
        <v>7</v>
      </c>
      <c r="D1209" s="2">
        <v>45293</v>
      </c>
      <c r="E1209">
        <v>5</v>
      </c>
      <c r="F1209" t="str">
        <f>_xlfn.XLOOKUP(B1209,Products!$A$2:$A$51,Products!$B$2:$B$51)</f>
        <v>Nothing</v>
      </c>
      <c r="G1209" t="str">
        <f>_xlfn.XLOOKUP(B1209,Products!$A$2:$A$51,Products!$C$2:$C$51)</f>
        <v>Home &amp; Kitchen</v>
      </c>
      <c r="H1209">
        <f>_xlfn.XLOOKUP(B1209,Products!$A$2:$A$51,Products!$D$2:$D$51)</f>
        <v>53.21</v>
      </c>
      <c r="I1209" t="str">
        <f>_xlfn.XLOOKUP(E1209,Salespersons!$A$2:$A$101,Salespersons!$B$2:$B$101)</f>
        <v>Suzanne Alvarez</v>
      </c>
      <c r="J1209" t="str">
        <f>_xlfn.XLOOKUP(E1209,Salespersons!$A$2:$A$101,Salespersons!$C$2:$C$101)</f>
        <v>West</v>
      </c>
      <c r="K1209">
        <f t="shared" si="54"/>
        <v>372.47</v>
      </c>
      <c r="L1209" t="str">
        <f t="shared" si="55"/>
        <v>January</v>
      </c>
      <c r="M1209" t="str">
        <f t="shared" si="56"/>
        <v>2024</v>
      </c>
    </row>
    <row r="1210" spans="1:13" x14ac:dyDescent="0.3">
      <c r="A1210">
        <v>1209</v>
      </c>
      <c r="B1210">
        <v>35</v>
      </c>
      <c r="C1210">
        <v>5</v>
      </c>
      <c r="D1210" s="2">
        <v>45808</v>
      </c>
      <c r="E1210">
        <v>2</v>
      </c>
      <c r="F1210" t="str">
        <f>_xlfn.XLOOKUP(B1210,Products!$A$2:$A$51,Products!$B$2:$B$51)</f>
        <v>Ok</v>
      </c>
      <c r="G1210" t="str">
        <f>_xlfn.XLOOKUP(B1210,Products!$A$2:$A$51,Products!$C$2:$C$51)</f>
        <v>Books</v>
      </c>
      <c r="H1210">
        <f>_xlfn.XLOOKUP(B1210,Products!$A$2:$A$51,Products!$D$2:$D$51)</f>
        <v>252.35</v>
      </c>
      <c r="I1210" t="str">
        <f>_xlfn.XLOOKUP(E1210,Salespersons!$A$2:$A$101,Salespersons!$B$2:$B$101)</f>
        <v>Johnny Jackson</v>
      </c>
      <c r="J1210" t="str">
        <f>_xlfn.XLOOKUP(E1210,Salespersons!$A$2:$A$101,Salespersons!$C$2:$C$101)</f>
        <v>East</v>
      </c>
      <c r="K1210">
        <f t="shared" si="54"/>
        <v>1261.75</v>
      </c>
      <c r="L1210" t="str">
        <f t="shared" si="55"/>
        <v>May</v>
      </c>
      <c r="M1210" t="str">
        <f t="shared" si="56"/>
        <v>2025</v>
      </c>
    </row>
    <row r="1211" spans="1:13" x14ac:dyDescent="0.3">
      <c r="A1211">
        <v>1210</v>
      </c>
      <c r="B1211">
        <v>48</v>
      </c>
      <c r="C1211">
        <v>5</v>
      </c>
      <c r="D1211" s="2">
        <v>45235</v>
      </c>
      <c r="E1211">
        <v>80</v>
      </c>
      <c r="F1211" t="str">
        <f>_xlfn.XLOOKUP(B1211,Products!$A$2:$A$51,Products!$B$2:$B$51)</f>
        <v>Respond</v>
      </c>
      <c r="G1211" t="str">
        <f>_xlfn.XLOOKUP(B1211,Products!$A$2:$A$51,Products!$C$2:$C$51)</f>
        <v>Electronics</v>
      </c>
      <c r="H1211">
        <f>_xlfn.XLOOKUP(B1211,Products!$A$2:$A$51,Products!$D$2:$D$51)</f>
        <v>356.43</v>
      </c>
      <c r="I1211" t="str">
        <f>_xlfn.XLOOKUP(E1211,Salespersons!$A$2:$A$101,Salespersons!$B$2:$B$101)</f>
        <v>Joe Nguyen</v>
      </c>
      <c r="J1211" t="str">
        <f>_xlfn.XLOOKUP(E1211,Salespersons!$A$2:$A$101,Salespersons!$C$2:$C$101)</f>
        <v>East</v>
      </c>
      <c r="K1211">
        <f t="shared" si="54"/>
        <v>1782.15</v>
      </c>
      <c r="L1211" t="str">
        <f t="shared" si="55"/>
        <v>November</v>
      </c>
      <c r="M1211" t="str">
        <f t="shared" si="56"/>
        <v>2023</v>
      </c>
    </row>
    <row r="1212" spans="1:13" x14ac:dyDescent="0.3">
      <c r="A1212">
        <v>1211</v>
      </c>
      <c r="B1212">
        <v>50</v>
      </c>
      <c r="C1212">
        <v>2</v>
      </c>
      <c r="D1212" s="2">
        <v>45283</v>
      </c>
      <c r="E1212">
        <v>63</v>
      </c>
      <c r="F1212" t="str">
        <f>_xlfn.XLOOKUP(B1212,Products!$A$2:$A$51,Products!$B$2:$B$51)</f>
        <v>Newspaper</v>
      </c>
      <c r="G1212" t="str">
        <f>_xlfn.XLOOKUP(B1212,Products!$A$2:$A$51,Products!$C$2:$C$51)</f>
        <v>Clothing</v>
      </c>
      <c r="H1212">
        <f>_xlfn.XLOOKUP(B1212,Products!$A$2:$A$51,Products!$D$2:$D$51)</f>
        <v>256.36</v>
      </c>
      <c r="I1212" t="str">
        <f>_xlfn.XLOOKUP(E1212,Salespersons!$A$2:$A$101,Salespersons!$B$2:$B$101)</f>
        <v>Nathaniel Jackson</v>
      </c>
      <c r="J1212" t="str">
        <f>_xlfn.XLOOKUP(E1212,Salespersons!$A$2:$A$101,Salespersons!$C$2:$C$101)</f>
        <v>West</v>
      </c>
      <c r="K1212">
        <f t="shared" si="54"/>
        <v>512.72</v>
      </c>
      <c r="L1212" t="str">
        <f t="shared" si="55"/>
        <v>December</v>
      </c>
      <c r="M1212" t="str">
        <f t="shared" si="56"/>
        <v>2023</v>
      </c>
    </row>
    <row r="1213" spans="1:13" x14ac:dyDescent="0.3">
      <c r="A1213">
        <v>1212</v>
      </c>
      <c r="B1213">
        <v>41</v>
      </c>
      <c r="C1213">
        <v>7</v>
      </c>
      <c r="D1213" s="2">
        <v>45700</v>
      </c>
      <c r="E1213">
        <v>54</v>
      </c>
      <c r="F1213" t="str">
        <f>_xlfn.XLOOKUP(B1213,Products!$A$2:$A$51,Products!$B$2:$B$51)</f>
        <v>Almost</v>
      </c>
      <c r="G1213" t="str">
        <f>_xlfn.XLOOKUP(B1213,Products!$A$2:$A$51,Products!$C$2:$C$51)</f>
        <v>Home &amp; Kitchen</v>
      </c>
      <c r="H1213">
        <f>_xlfn.XLOOKUP(B1213,Products!$A$2:$A$51,Products!$D$2:$D$51)</f>
        <v>70.72</v>
      </c>
      <c r="I1213" t="str">
        <f>_xlfn.XLOOKUP(E1213,Salespersons!$A$2:$A$101,Salespersons!$B$2:$B$101)</f>
        <v>Linda Grant</v>
      </c>
      <c r="J1213" t="str">
        <f>_xlfn.XLOOKUP(E1213,Salespersons!$A$2:$A$101,Salespersons!$C$2:$C$101)</f>
        <v>South</v>
      </c>
      <c r="K1213">
        <f t="shared" si="54"/>
        <v>495.03999999999996</v>
      </c>
      <c r="L1213" t="str">
        <f t="shared" si="55"/>
        <v>February</v>
      </c>
      <c r="M1213" t="str">
        <f t="shared" si="56"/>
        <v>2025</v>
      </c>
    </row>
    <row r="1214" spans="1:13" x14ac:dyDescent="0.3">
      <c r="A1214">
        <v>1213</v>
      </c>
      <c r="B1214">
        <v>8</v>
      </c>
      <c r="C1214">
        <v>2</v>
      </c>
      <c r="D1214" s="2">
        <v>45424</v>
      </c>
      <c r="E1214">
        <v>38</v>
      </c>
      <c r="F1214" t="str">
        <f>_xlfn.XLOOKUP(B1214,Products!$A$2:$A$51,Products!$B$2:$B$51)</f>
        <v>Center</v>
      </c>
      <c r="G1214" t="str">
        <f>_xlfn.XLOOKUP(B1214,Products!$A$2:$A$51,Products!$C$2:$C$51)</f>
        <v>Home &amp; Kitchen</v>
      </c>
      <c r="H1214">
        <f>_xlfn.XLOOKUP(B1214,Products!$A$2:$A$51,Products!$D$2:$D$51)</f>
        <v>275.3</v>
      </c>
      <c r="I1214" t="str">
        <f>_xlfn.XLOOKUP(E1214,Salespersons!$A$2:$A$101,Salespersons!$B$2:$B$101)</f>
        <v>Gina Hart</v>
      </c>
      <c r="J1214" t="str">
        <f>_xlfn.XLOOKUP(E1214,Salespersons!$A$2:$A$101,Salespersons!$C$2:$C$101)</f>
        <v>East</v>
      </c>
      <c r="K1214">
        <f t="shared" si="54"/>
        <v>550.6</v>
      </c>
      <c r="L1214" t="str">
        <f t="shared" si="55"/>
        <v>May</v>
      </c>
      <c r="M1214" t="str">
        <f t="shared" si="56"/>
        <v>2024</v>
      </c>
    </row>
    <row r="1215" spans="1:13" x14ac:dyDescent="0.3">
      <c r="A1215">
        <v>1214</v>
      </c>
      <c r="B1215">
        <v>43</v>
      </c>
      <c r="C1215">
        <v>5</v>
      </c>
      <c r="D1215" s="2">
        <v>45770</v>
      </c>
      <c r="E1215">
        <v>17</v>
      </c>
      <c r="F1215" t="str">
        <f>_xlfn.XLOOKUP(B1215,Products!$A$2:$A$51,Products!$B$2:$B$51)</f>
        <v>Seem</v>
      </c>
      <c r="G1215" t="str">
        <f>_xlfn.XLOOKUP(B1215,Products!$A$2:$A$51,Products!$C$2:$C$51)</f>
        <v>Toys</v>
      </c>
      <c r="H1215">
        <f>_xlfn.XLOOKUP(B1215,Products!$A$2:$A$51,Products!$D$2:$D$51)</f>
        <v>98.01</v>
      </c>
      <c r="I1215" t="str">
        <f>_xlfn.XLOOKUP(E1215,Salespersons!$A$2:$A$101,Salespersons!$B$2:$B$101)</f>
        <v>Christine Arellano</v>
      </c>
      <c r="J1215" t="str">
        <f>_xlfn.XLOOKUP(E1215,Salespersons!$A$2:$A$101,Salespersons!$C$2:$C$101)</f>
        <v>South</v>
      </c>
      <c r="K1215">
        <f t="shared" si="54"/>
        <v>490.05</v>
      </c>
      <c r="L1215" t="str">
        <f t="shared" si="55"/>
        <v>April</v>
      </c>
      <c r="M1215" t="str">
        <f t="shared" si="56"/>
        <v>2025</v>
      </c>
    </row>
    <row r="1216" spans="1:13" x14ac:dyDescent="0.3">
      <c r="A1216">
        <v>1215</v>
      </c>
      <c r="B1216">
        <v>35</v>
      </c>
      <c r="C1216">
        <v>5</v>
      </c>
      <c r="D1216" s="2">
        <v>45339</v>
      </c>
      <c r="E1216">
        <v>31</v>
      </c>
      <c r="F1216" t="str">
        <f>_xlfn.XLOOKUP(B1216,Products!$A$2:$A$51,Products!$B$2:$B$51)</f>
        <v>Ok</v>
      </c>
      <c r="G1216" t="str">
        <f>_xlfn.XLOOKUP(B1216,Products!$A$2:$A$51,Products!$C$2:$C$51)</f>
        <v>Books</v>
      </c>
      <c r="H1216">
        <f>_xlfn.XLOOKUP(B1216,Products!$A$2:$A$51,Products!$D$2:$D$51)</f>
        <v>252.35</v>
      </c>
      <c r="I1216" t="str">
        <f>_xlfn.XLOOKUP(E1216,Salespersons!$A$2:$A$101,Salespersons!$B$2:$B$101)</f>
        <v>Brooke Williams</v>
      </c>
      <c r="J1216" t="str">
        <f>_xlfn.XLOOKUP(E1216,Salespersons!$A$2:$A$101,Salespersons!$C$2:$C$101)</f>
        <v>West</v>
      </c>
      <c r="K1216">
        <f t="shared" si="54"/>
        <v>1261.75</v>
      </c>
      <c r="L1216" t="str">
        <f t="shared" si="55"/>
        <v>February</v>
      </c>
      <c r="M1216" t="str">
        <f t="shared" si="56"/>
        <v>2024</v>
      </c>
    </row>
    <row r="1217" spans="1:13" x14ac:dyDescent="0.3">
      <c r="A1217">
        <v>1216</v>
      </c>
      <c r="B1217">
        <v>5</v>
      </c>
      <c r="C1217">
        <v>3</v>
      </c>
      <c r="D1217" s="2">
        <v>45590</v>
      </c>
      <c r="E1217">
        <v>1</v>
      </c>
      <c r="F1217" t="str">
        <f>_xlfn.XLOOKUP(B1217,Products!$A$2:$A$51,Products!$B$2:$B$51)</f>
        <v>Table</v>
      </c>
      <c r="G1217" t="str">
        <f>_xlfn.XLOOKUP(B1217,Products!$A$2:$A$51,Products!$C$2:$C$51)</f>
        <v>Toys</v>
      </c>
      <c r="H1217">
        <f>_xlfn.XLOOKUP(B1217,Products!$A$2:$A$51,Products!$D$2:$D$51)</f>
        <v>100.72</v>
      </c>
      <c r="I1217" t="str">
        <f>_xlfn.XLOOKUP(E1217,Salespersons!$A$2:$A$101,Salespersons!$B$2:$B$101)</f>
        <v>Valerie Gutierrez</v>
      </c>
      <c r="J1217" t="str">
        <f>_xlfn.XLOOKUP(E1217,Salespersons!$A$2:$A$101,Salespersons!$C$2:$C$101)</f>
        <v>East</v>
      </c>
      <c r="K1217">
        <f t="shared" si="54"/>
        <v>302.15999999999997</v>
      </c>
      <c r="L1217" t="str">
        <f t="shared" si="55"/>
        <v>October</v>
      </c>
      <c r="M1217" t="str">
        <f t="shared" si="56"/>
        <v>2024</v>
      </c>
    </row>
    <row r="1218" spans="1:13" x14ac:dyDescent="0.3">
      <c r="A1218">
        <v>1217</v>
      </c>
      <c r="B1218">
        <v>31</v>
      </c>
      <c r="C1218">
        <v>2</v>
      </c>
      <c r="D1218" s="2">
        <v>45711</v>
      </c>
      <c r="E1218">
        <v>6</v>
      </c>
      <c r="F1218" t="str">
        <f>_xlfn.XLOOKUP(B1218,Products!$A$2:$A$51,Products!$B$2:$B$51)</f>
        <v>Tell</v>
      </c>
      <c r="G1218" t="str">
        <f>_xlfn.XLOOKUP(B1218,Products!$A$2:$A$51,Products!$C$2:$C$51)</f>
        <v>Books</v>
      </c>
      <c r="H1218">
        <f>_xlfn.XLOOKUP(B1218,Products!$A$2:$A$51,Products!$D$2:$D$51)</f>
        <v>83.85</v>
      </c>
      <c r="I1218" t="str">
        <f>_xlfn.XLOOKUP(E1218,Salespersons!$A$2:$A$101,Salespersons!$B$2:$B$101)</f>
        <v>Amanda Mcdonald</v>
      </c>
      <c r="J1218" t="str">
        <f>_xlfn.XLOOKUP(E1218,Salespersons!$A$2:$A$101,Salespersons!$C$2:$C$101)</f>
        <v>North</v>
      </c>
      <c r="K1218">
        <f t="shared" si="54"/>
        <v>167.7</v>
      </c>
      <c r="L1218" t="str">
        <f t="shared" si="55"/>
        <v>February</v>
      </c>
      <c r="M1218" t="str">
        <f t="shared" si="56"/>
        <v>2025</v>
      </c>
    </row>
    <row r="1219" spans="1:13" x14ac:dyDescent="0.3">
      <c r="A1219">
        <v>1218</v>
      </c>
      <c r="B1219">
        <v>42</v>
      </c>
      <c r="C1219">
        <v>3</v>
      </c>
      <c r="D1219" s="2">
        <v>45389</v>
      </c>
      <c r="E1219">
        <v>95</v>
      </c>
      <c r="F1219" t="str">
        <f>_xlfn.XLOOKUP(B1219,Products!$A$2:$A$51,Products!$B$2:$B$51)</f>
        <v>Deep</v>
      </c>
      <c r="G1219" t="str">
        <f>_xlfn.XLOOKUP(B1219,Products!$A$2:$A$51,Products!$C$2:$C$51)</f>
        <v>Toys</v>
      </c>
      <c r="H1219">
        <f>_xlfn.XLOOKUP(B1219,Products!$A$2:$A$51,Products!$D$2:$D$51)</f>
        <v>51.98</v>
      </c>
      <c r="I1219" t="str">
        <f>_xlfn.XLOOKUP(E1219,Salespersons!$A$2:$A$101,Salespersons!$B$2:$B$101)</f>
        <v>Theresa Silva</v>
      </c>
      <c r="J1219" t="str">
        <f>_xlfn.XLOOKUP(E1219,Salespersons!$A$2:$A$101,Salespersons!$C$2:$C$101)</f>
        <v>West</v>
      </c>
      <c r="K1219">
        <f t="shared" ref="K1219:K1282" si="57">C1219*H1219</f>
        <v>155.94</v>
      </c>
      <c r="L1219" t="str">
        <f t="shared" ref="L1219:L1282" si="58">TEXT(D1219,"MMMM")</f>
        <v>April</v>
      </c>
      <c r="M1219" t="str">
        <f t="shared" ref="M1219:M1282" si="59">TEXT(D1219,"YYYY")</f>
        <v>2024</v>
      </c>
    </row>
    <row r="1220" spans="1:13" x14ac:dyDescent="0.3">
      <c r="A1220">
        <v>1219</v>
      </c>
      <c r="B1220">
        <v>31</v>
      </c>
      <c r="C1220">
        <v>5</v>
      </c>
      <c r="D1220" s="2">
        <v>45661</v>
      </c>
      <c r="E1220">
        <v>70</v>
      </c>
      <c r="F1220" t="str">
        <f>_xlfn.XLOOKUP(B1220,Products!$A$2:$A$51,Products!$B$2:$B$51)</f>
        <v>Tell</v>
      </c>
      <c r="G1220" t="str">
        <f>_xlfn.XLOOKUP(B1220,Products!$A$2:$A$51,Products!$C$2:$C$51)</f>
        <v>Books</v>
      </c>
      <c r="H1220">
        <f>_xlfn.XLOOKUP(B1220,Products!$A$2:$A$51,Products!$D$2:$D$51)</f>
        <v>83.85</v>
      </c>
      <c r="I1220" t="str">
        <f>_xlfn.XLOOKUP(E1220,Salespersons!$A$2:$A$101,Salespersons!$B$2:$B$101)</f>
        <v>Valerie Bass</v>
      </c>
      <c r="J1220" t="str">
        <f>_xlfn.XLOOKUP(E1220,Salespersons!$A$2:$A$101,Salespersons!$C$2:$C$101)</f>
        <v>West</v>
      </c>
      <c r="K1220">
        <f t="shared" si="57"/>
        <v>419.25</v>
      </c>
      <c r="L1220" t="str">
        <f t="shared" si="58"/>
        <v>January</v>
      </c>
      <c r="M1220" t="str">
        <f t="shared" si="59"/>
        <v>2025</v>
      </c>
    </row>
    <row r="1221" spans="1:13" x14ac:dyDescent="0.3">
      <c r="A1221">
        <v>1220</v>
      </c>
      <c r="B1221">
        <v>37</v>
      </c>
      <c r="C1221">
        <v>6</v>
      </c>
      <c r="D1221" s="2">
        <v>45744</v>
      </c>
      <c r="E1221">
        <v>36</v>
      </c>
      <c r="F1221" t="str">
        <f>_xlfn.XLOOKUP(B1221,Products!$A$2:$A$51,Products!$B$2:$B$51)</f>
        <v>Suffer</v>
      </c>
      <c r="G1221" t="str">
        <f>_xlfn.XLOOKUP(B1221,Products!$A$2:$A$51,Products!$C$2:$C$51)</f>
        <v>Electronics</v>
      </c>
      <c r="H1221">
        <f>_xlfn.XLOOKUP(B1221,Products!$A$2:$A$51,Products!$D$2:$D$51)</f>
        <v>416.3</v>
      </c>
      <c r="I1221" t="str">
        <f>_xlfn.XLOOKUP(E1221,Salespersons!$A$2:$A$101,Salespersons!$B$2:$B$101)</f>
        <v>Rebecca Harrell</v>
      </c>
      <c r="J1221" t="str">
        <f>_xlfn.XLOOKUP(E1221,Salespersons!$A$2:$A$101,Salespersons!$C$2:$C$101)</f>
        <v>North</v>
      </c>
      <c r="K1221">
        <f t="shared" si="57"/>
        <v>2497.8000000000002</v>
      </c>
      <c r="L1221" t="str">
        <f t="shared" si="58"/>
        <v>March</v>
      </c>
      <c r="M1221" t="str">
        <f t="shared" si="59"/>
        <v>2025</v>
      </c>
    </row>
    <row r="1222" spans="1:13" x14ac:dyDescent="0.3">
      <c r="A1222">
        <v>1221</v>
      </c>
      <c r="B1222">
        <v>8</v>
      </c>
      <c r="C1222">
        <v>4</v>
      </c>
      <c r="D1222" s="2">
        <v>45488</v>
      </c>
      <c r="E1222">
        <v>8</v>
      </c>
      <c r="F1222" t="str">
        <f>_xlfn.XLOOKUP(B1222,Products!$A$2:$A$51,Products!$B$2:$B$51)</f>
        <v>Center</v>
      </c>
      <c r="G1222" t="str">
        <f>_xlfn.XLOOKUP(B1222,Products!$A$2:$A$51,Products!$C$2:$C$51)</f>
        <v>Home &amp; Kitchen</v>
      </c>
      <c r="H1222">
        <f>_xlfn.XLOOKUP(B1222,Products!$A$2:$A$51,Products!$D$2:$D$51)</f>
        <v>275.3</v>
      </c>
      <c r="I1222" t="str">
        <f>_xlfn.XLOOKUP(E1222,Salespersons!$A$2:$A$101,Salespersons!$B$2:$B$101)</f>
        <v>Kimberly Brown</v>
      </c>
      <c r="J1222" t="str">
        <f>_xlfn.XLOOKUP(E1222,Salespersons!$A$2:$A$101,Salespersons!$C$2:$C$101)</f>
        <v>East</v>
      </c>
      <c r="K1222">
        <f t="shared" si="57"/>
        <v>1101.2</v>
      </c>
      <c r="L1222" t="str">
        <f t="shared" si="58"/>
        <v>July</v>
      </c>
      <c r="M1222" t="str">
        <f t="shared" si="59"/>
        <v>2024</v>
      </c>
    </row>
    <row r="1223" spans="1:13" x14ac:dyDescent="0.3">
      <c r="A1223">
        <v>1222</v>
      </c>
      <c r="B1223">
        <v>6</v>
      </c>
      <c r="C1223">
        <v>7</v>
      </c>
      <c r="D1223" s="2">
        <v>45331</v>
      </c>
      <c r="E1223">
        <v>93</v>
      </c>
      <c r="F1223" t="str">
        <f>_xlfn.XLOOKUP(B1223,Products!$A$2:$A$51,Products!$B$2:$B$51)</f>
        <v>Gas</v>
      </c>
      <c r="G1223" t="str">
        <f>_xlfn.XLOOKUP(B1223,Products!$A$2:$A$51,Products!$C$2:$C$51)</f>
        <v>Home &amp; Kitchen</v>
      </c>
      <c r="H1223">
        <f>_xlfn.XLOOKUP(B1223,Products!$A$2:$A$51,Products!$D$2:$D$51)</f>
        <v>79.7</v>
      </c>
      <c r="I1223" t="str">
        <f>_xlfn.XLOOKUP(E1223,Salespersons!$A$2:$A$101,Salespersons!$B$2:$B$101)</f>
        <v>Yolanda Clayton</v>
      </c>
      <c r="J1223" t="str">
        <f>_xlfn.XLOOKUP(E1223,Salespersons!$A$2:$A$101,Salespersons!$C$2:$C$101)</f>
        <v>South</v>
      </c>
      <c r="K1223">
        <f t="shared" si="57"/>
        <v>557.9</v>
      </c>
      <c r="L1223" t="str">
        <f t="shared" si="58"/>
        <v>February</v>
      </c>
      <c r="M1223" t="str">
        <f t="shared" si="59"/>
        <v>2024</v>
      </c>
    </row>
    <row r="1224" spans="1:13" x14ac:dyDescent="0.3">
      <c r="A1224">
        <v>1223</v>
      </c>
      <c r="B1224">
        <v>23</v>
      </c>
      <c r="C1224">
        <v>2</v>
      </c>
      <c r="D1224" s="2">
        <v>45700</v>
      </c>
      <c r="E1224">
        <v>73</v>
      </c>
      <c r="F1224" t="str">
        <f>_xlfn.XLOOKUP(B1224,Products!$A$2:$A$51,Products!$B$2:$B$51)</f>
        <v>Energy</v>
      </c>
      <c r="G1224" t="str">
        <f>_xlfn.XLOOKUP(B1224,Products!$A$2:$A$51,Products!$C$2:$C$51)</f>
        <v>Books</v>
      </c>
      <c r="H1224">
        <f>_xlfn.XLOOKUP(B1224,Products!$A$2:$A$51,Products!$D$2:$D$51)</f>
        <v>31.68</v>
      </c>
      <c r="I1224" t="str">
        <f>_xlfn.XLOOKUP(E1224,Salespersons!$A$2:$A$101,Salespersons!$B$2:$B$101)</f>
        <v>Dr. Jasmine Osborne</v>
      </c>
      <c r="J1224" t="str">
        <f>_xlfn.XLOOKUP(E1224,Salespersons!$A$2:$A$101,Salespersons!$C$2:$C$101)</f>
        <v>South</v>
      </c>
      <c r="K1224">
        <f t="shared" si="57"/>
        <v>63.36</v>
      </c>
      <c r="L1224" t="str">
        <f t="shared" si="58"/>
        <v>February</v>
      </c>
      <c r="M1224" t="str">
        <f t="shared" si="59"/>
        <v>2025</v>
      </c>
    </row>
    <row r="1225" spans="1:13" x14ac:dyDescent="0.3">
      <c r="A1225">
        <v>1224</v>
      </c>
      <c r="B1225">
        <v>16</v>
      </c>
      <c r="C1225">
        <v>6</v>
      </c>
      <c r="D1225" s="2">
        <v>45484</v>
      </c>
      <c r="E1225">
        <v>86</v>
      </c>
      <c r="F1225" t="str">
        <f>_xlfn.XLOOKUP(B1225,Products!$A$2:$A$51,Products!$B$2:$B$51)</f>
        <v>Answer</v>
      </c>
      <c r="G1225" t="str">
        <f>_xlfn.XLOOKUP(B1225,Products!$A$2:$A$51,Products!$C$2:$C$51)</f>
        <v>Home &amp; Kitchen</v>
      </c>
      <c r="H1225">
        <f>_xlfn.XLOOKUP(B1225,Products!$A$2:$A$51,Products!$D$2:$D$51)</f>
        <v>145.77000000000001</v>
      </c>
      <c r="I1225" t="str">
        <f>_xlfn.XLOOKUP(E1225,Salespersons!$A$2:$A$101,Salespersons!$B$2:$B$101)</f>
        <v>Susan Wheeler</v>
      </c>
      <c r="J1225" t="str">
        <f>_xlfn.XLOOKUP(E1225,Salespersons!$A$2:$A$101,Salespersons!$C$2:$C$101)</f>
        <v>West</v>
      </c>
      <c r="K1225">
        <f t="shared" si="57"/>
        <v>874.62000000000012</v>
      </c>
      <c r="L1225" t="str">
        <f t="shared" si="58"/>
        <v>July</v>
      </c>
      <c r="M1225" t="str">
        <f t="shared" si="59"/>
        <v>2024</v>
      </c>
    </row>
    <row r="1226" spans="1:13" x14ac:dyDescent="0.3">
      <c r="A1226">
        <v>1225</v>
      </c>
      <c r="B1226">
        <v>44</v>
      </c>
      <c r="C1226">
        <v>9</v>
      </c>
      <c r="D1226" s="2">
        <v>45683</v>
      </c>
      <c r="E1226">
        <v>10</v>
      </c>
      <c r="F1226" t="str">
        <f>_xlfn.XLOOKUP(B1226,Products!$A$2:$A$51,Products!$B$2:$B$51)</f>
        <v>Approach</v>
      </c>
      <c r="G1226" t="str">
        <f>_xlfn.XLOOKUP(B1226,Products!$A$2:$A$51,Products!$C$2:$C$51)</f>
        <v>Toys</v>
      </c>
      <c r="H1226">
        <f>_xlfn.XLOOKUP(B1226,Products!$A$2:$A$51,Products!$D$2:$D$51)</f>
        <v>128.11000000000001</v>
      </c>
      <c r="I1226" t="str">
        <f>_xlfn.XLOOKUP(E1226,Salespersons!$A$2:$A$101,Salespersons!$B$2:$B$101)</f>
        <v>Tyler Howard</v>
      </c>
      <c r="J1226" t="str">
        <f>_xlfn.XLOOKUP(E1226,Salespersons!$A$2:$A$101,Salespersons!$C$2:$C$101)</f>
        <v>East</v>
      </c>
      <c r="K1226">
        <f t="shared" si="57"/>
        <v>1152.9900000000002</v>
      </c>
      <c r="L1226" t="str">
        <f t="shared" si="58"/>
        <v>January</v>
      </c>
      <c r="M1226" t="str">
        <f t="shared" si="59"/>
        <v>2025</v>
      </c>
    </row>
    <row r="1227" spans="1:13" x14ac:dyDescent="0.3">
      <c r="A1227">
        <v>1226</v>
      </c>
      <c r="B1227">
        <v>49</v>
      </c>
      <c r="C1227">
        <v>5</v>
      </c>
      <c r="D1227" s="2">
        <v>45839</v>
      </c>
      <c r="E1227">
        <v>24</v>
      </c>
      <c r="F1227" t="str">
        <f>_xlfn.XLOOKUP(B1227,Products!$A$2:$A$51,Products!$B$2:$B$51)</f>
        <v>Fish</v>
      </c>
      <c r="G1227" t="str">
        <f>_xlfn.XLOOKUP(B1227,Products!$A$2:$A$51,Products!$C$2:$C$51)</f>
        <v>Toys</v>
      </c>
      <c r="H1227">
        <f>_xlfn.XLOOKUP(B1227,Products!$A$2:$A$51,Products!$D$2:$D$51)</f>
        <v>345.29</v>
      </c>
      <c r="I1227" t="str">
        <f>_xlfn.XLOOKUP(E1227,Salespersons!$A$2:$A$101,Salespersons!$B$2:$B$101)</f>
        <v>Ronald Henderson</v>
      </c>
      <c r="J1227" t="str">
        <f>_xlfn.XLOOKUP(E1227,Salespersons!$A$2:$A$101,Salespersons!$C$2:$C$101)</f>
        <v>East</v>
      </c>
      <c r="K1227">
        <f t="shared" si="57"/>
        <v>1726.45</v>
      </c>
      <c r="L1227" t="str">
        <f t="shared" si="58"/>
        <v>July</v>
      </c>
      <c r="M1227" t="str">
        <f t="shared" si="59"/>
        <v>2025</v>
      </c>
    </row>
    <row r="1228" spans="1:13" x14ac:dyDescent="0.3">
      <c r="A1228">
        <v>1227</v>
      </c>
      <c r="B1228">
        <v>8</v>
      </c>
      <c r="C1228">
        <v>4</v>
      </c>
      <c r="D1228" s="2">
        <v>45683</v>
      </c>
      <c r="E1228">
        <v>63</v>
      </c>
      <c r="F1228" t="str">
        <f>_xlfn.XLOOKUP(B1228,Products!$A$2:$A$51,Products!$B$2:$B$51)</f>
        <v>Center</v>
      </c>
      <c r="G1228" t="str">
        <f>_xlfn.XLOOKUP(B1228,Products!$A$2:$A$51,Products!$C$2:$C$51)</f>
        <v>Home &amp; Kitchen</v>
      </c>
      <c r="H1228">
        <f>_xlfn.XLOOKUP(B1228,Products!$A$2:$A$51,Products!$D$2:$D$51)</f>
        <v>275.3</v>
      </c>
      <c r="I1228" t="str">
        <f>_xlfn.XLOOKUP(E1228,Salespersons!$A$2:$A$101,Salespersons!$B$2:$B$101)</f>
        <v>Nathaniel Jackson</v>
      </c>
      <c r="J1228" t="str">
        <f>_xlfn.XLOOKUP(E1228,Salespersons!$A$2:$A$101,Salespersons!$C$2:$C$101)</f>
        <v>West</v>
      </c>
      <c r="K1228">
        <f t="shared" si="57"/>
        <v>1101.2</v>
      </c>
      <c r="L1228" t="str">
        <f t="shared" si="58"/>
        <v>January</v>
      </c>
      <c r="M1228" t="str">
        <f t="shared" si="59"/>
        <v>2025</v>
      </c>
    </row>
    <row r="1229" spans="1:13" x14ac:dyDescent="0.3">
      <c r="A1229">
        <v>1228</v>
      </c>
      <c r="B1229">
        <v>4</v>
      </c>
      <c r="C1229">
        <v>9</v>
      </c>
      <c r="D1229" s="2">
        <v>45261</v>
      </c>
      <c r="E1229">
        <v>40</v>
      </c>
      <c r="F1229" t="str">
        <f>_xlfn.XLOOKUP(B1229,Products!$A$2:$A$51,Products!$B$2:$B$51)</f>
        <v>Half</v>
      </c>
      <c r="G1229" t="str">
        <f>_xlfn.XLOOKUP(B1229,Products!$A$2:$A$51,Products!$C$2:$C$51)</f>
        <v>Home &amp; Kitchen</v>
      </c>
      <c r="H1229">
        <f>_xlfn.XLOOKUP(B1229,Products!$A$2:$A$51,Products!$D$2:$D$51)</f>
        <v>420.81</v>
      </c>
      <c r="I1229" t="str">
        <f>_xlfn.XLOOKUP(E1229,Salespersons!$A$2:$A$101,Salespersons!$B$2:$B$101)</f>
        <v>Ashley Bennett</v>
      </c>
      <c r="J1229" t="str">
        <f>_xlfn.XLOOKUP(E1229,Salespersons!$A$2:$A$101,Salespersons!$C$2:$C$101)</f>
        <v>West</v>
      </c>
      <c r="K1229">
        <f t="shared" si="57"/>
        <v>3787.29</v>
      </c>
      <c r="L1229" t="str">
        <f t="shared" si="58"/>
        <v>December</v>
      </c>
      <c r="M1229" t="str">
        <f t="shared" si="59"/>
        <v>2023</v>
      </c>
    </row>
    <row r="1230" spans="1:13" x14ac:dyDescent="0.3">
      <c r="A1230">
        <v>1229</v>
      </c>
      <c r="B1230">
        <v>32</v>
      </c>
      <c r="C1230">
        <v>6</v>
      </c>
      <c r="D1230" s="2">
        <v>45698</v>
      </c>
      <c r="E1230">
        <v>2</v>
      </c>
      <c r="F1230" t="str">
        <f>_xlfn.XLOOKUP(B1230,Products!$A$2:$A$51,Products!$B$2:$B$51)</f>
        <v>Former</v>
      </c>
      <c r="G1230" t="str">
        <f>_xlfn.XLOOKUP(B1230,Products!$A$2:$A$51,Products!$C$2:$C$51)</f>
        <v>Books</v>
      </c>
      <c r="H1230">
        <f>_xlfn.XLOOKUP(B1230,Products!$A$2:$A$51,Products!$D$2:$D$51)</f>
        <v>373.97</v>
      </c>
      <c r="I1230" t="str">
        <f>_xlfn.XLOOKUP(E1230,Salespersons!$A$2:$A$101,Salespersons!$B$2:$B$101)</f>
        <v>Johnny Jackson</v>
      </c>
      <c r="J1230" t="str">
        <f>_xlfn.XLOOKUP(E1230,Salespersons!$A$2:$A$101,Salespersons!$C$2:$C$101)</f>
        <v>East</v>
      </c>
      <c r="K1230">
        <f t="shared" si="57"/>
        <v>2243.8200000000002</v>
      </c>
      <c r="L1230" t="str">
        <f t="shared" si="58"/>
        <v>February</v>
      </c>
      <c r="M1230" t="str">
        <f t="shared" si="59"/>
        <v>2025</v>
      </c>
    </row>
    <row r="1231" spans="1:13" x14ac:dyDescent="0.3">
      <c r="A1231">
        <v>1230</v>
      </c>
      <c r="B1231">
        <v>49</v>
      </c>
      <c r="C1231">
        <v>4</v>
      </c>
      <c r="D1231" s="2">
        <v>45328</v>
      </c>
      <c r="E1231">
        <v>20</v>
      </c>
      <c r="F1231" t="str">
        <f>_xlfn.XLOOKUP(B1231,Products!$A$2:$A$51,Products!$B$2:$B$51)</f>
        <v>Fish</v>
      </c>
      <c r="G1231" t="str">
        <f>_xlfn.XLOOKUP(B1231,Products!$A$2:$A$51,Products!$C$2:$C$51)</f>
        <v>Toys</v>
      </c>
      <c r="H1231">
        <f>_xlfn.XLOOKUP(B1231,Products!$A$2:$A$51,Products!$D$2:$D$51)</f>
        <v>345.29</v>
      </c>
      <c r="I1231" t="str">
        <f>_xlfn.XLOOKUP(E1231,Salespersons!$A$2:$A$101,Salespersons!$B$2:$B$101)</f>
        <v>Kristy Skinner</v>
      </c>
      <c r="J1231" t="str">
        <f>_xlfn.XLOOKUP(E1231,Salespersons!$A$2:$A$101,Salespersons!$C$2:$C$101)</f>
        <v>North</v>
      </c>
      <c r="K1231">
        <f t="shared" si="57"/>
        <v>1381.16</v>
      </c>
      <c r="L1231" t="str">
        <f t="shared" si="58"/>
        <v>February</v>
      </c>
      <c r="M1231" t="str">
        <f t="shared" si="59"/>
        <v>2024</v>
      </c>
    </row>
    <row r="1232" spans="1:13" x14ac:dyDescent="0.3">
      <c r="A1232">
        <v>1231</v>
      </c>
      <c r="B1232">
        <v>3</v>
      </c>
      <c r="C1232">
        <v>1</v>
      </c>
      <c r="D1232" s="2">
        <v>45324</v>
      </c>
      <c r="E1232">
        <v>81</v>
      </c>
      <c r="F1232" t="str">
        <f>_xlfn.XLOOKUP(B1232,Products!$A$2:$A$51,Products!$B$2:$B$51)</f>
        <v>Nothing</v>
      </c>
      <c r="G1232" t="str">
        <f>_xlfn.XLOOKUP(B1232,Products!$A$2:$A$51,Products!$C$2:$C$51)</f>
        <v>Books</v>
      </c>
      <c r="H1232">
        <f>_xlfn.XLOOKUP(B1232,Products!$A$2:$A$51,Products!$D$2:$D$51)</f>
        <v>425.44</v>
      </c>
      <c r="I1232" t="str">
        <f>_xlfn.XLOOKUP(E1232,Salespersons!$A$2:$A$101,Salespersons!$B$2:$B$101)</f>
        <v>Stephanie Mendez</v>
      </c>
      <c r="J1232" t="str">
        <f>_xlfn.XLOOKUP(E1232,Salespersons!$A$2:$A$101,Salespersons!$C$2:$C$101)</f>
        <v>East</v>
      </c>
      <c r="K1232">
        <f t="shared" si="57"/>
        <v>425.44</v>
      </c>
      <c r="L1232" t="str">
        <f t="shared" si="58"/>
        <v>February</v>
      </c>
      <c r="M1232" t="str">
        <f t="shared" si="59"/>
        <v>2024</v>
      </c>
    </row>
    <row r="1233" spans="1:13" x14ac:dyDescent="0.3">
      <c r="A1233">
        <v>1232</v>
      </c>
      <c r="B1233">
        <v>50</v>
      </c>
      <c r="C1233">
        <v>9</v>
      </c>
      <c r="D1233" s="2">
        <v>45555</v>
      </c>
      <c r="E1233">
        <v>33</v>
      </c>
      <c r="F1233" t="str">
        <f>_xlfn.XLOOKUP(B1233,Products!$A$2:$A$51,Products!$B$2:$B$51)</f>
        <v>Newspaper</v>
      </c>
      <c r="G1233" t="str">
        <f>_xlfn.XLOOKUP(B1233,Products!$A$2:$A$51,Products!$C$2:$C$51)</f>
        <v>Clothing</v>
      </c>
      <c r="H1233">
        <f>_xlfn.XLOOKUP(B1233,Products!$A$2:$A$51,Products!$D$2:$D$51)</f>
        <v>256.36</v>
      </c>
      <c r="I1233" t="str">
        <f>_xlfn.XLOOKUP(E1233,Salespersons!$A$2:$A$101,Salespersons!$B$2:$B$101)</f>
        <v>Sharon Smith</v>
      </c>
      <c r="J1233" t="str">
        <f>_xlfn.XLOOKUP(E1233,Salespersons!$A$2:$A$101,Salespersons!$C$2:$C$101)</f>
        <v>East</v>
      </c>
      <c r="K1233">
        <f t="shared" si="57"/>
        <v>2307.2400000000002</v>
      </c>
      <c r="L1233" t="str">
        <f t="shared" si="58"/>
        <v>September</v>
      </c>
      <c r="M1233" t="str">
        <f t="shared" si="59"/>
        <v>2024</v>
      </c>
    </row>
    <row r="1234" spans="1:13" x14ac:dyDescent="0.3">
      <c r="A1234">
        <v>1233</v>
      </c>
      <c r="B1234">
        <v>16</v>
      </c>
      <c r="C1234">
        <v>3</v>
      </c>
      <c r="D1234" s="2">
        <v>45385</v>
      </c>
      <c r="E1234">
        <v>14</v>
      </c>
      <c r="F1234" t="str">
        <f>_xlfn.XLOOKUP(B1234,Products!$A$2:$A$51,Products!$B$2:$B$51)</f>
        <v>Answer</v>
      </c>
      <c r="G1234" t="str">
        <f>_xlfn.XLOOKUP(B1234,Products!$A$2:$A$51,Products!$C$2:$C$51)</f>
        <v>Home &amp; Kitchen</v>
      </c>
      <c r="H1234">
        <f>_xlfn.XLOOKUP(B1234,Products!$A$2:$A$51,Products!$D$2:$D$51)</f>
        <v>145.77000000000001</v>
      </c>
      <c r="I1234" t="str">
        <f>_xlfn.XLOOKUP(E1234,Salespersons!$A$2:$A$101,Salespersons!$B$2:$B$101)</f>
        <v>Deanna Knight</v>
      </c>
      <c r="J1234" t="str">
        <f>_xlfn.XLOOKUP(E1234,Salespersons!$A$2:$A$101,Salespersons!$C$2:$C$101)</f>
        <v>North</v>
      </c>
      <c r="K1234">
        <f t="shared" si="57"/>
        <v>437.31000000000006</v>
      </c>
      <c r="L1234" t="str">
        <f t="shared" si="58"/>
        <v>April</v>
      </c>
      <c r="M1234" t="str">
        <f t="shared" si="59"/>
        <v>2024</v>
      </c>
    </row>
    <row r="1235" spans="1:13" x14ac:dyDescent="0.3">
      <c r="A1235">
        <v>1234</v>
      </c>
      <c r="B1235">
        <v>34</v>
      </c>
      <c r="C1235">
        <v>6</v>
      </c>
      <c r="D1235" s="2">
        <v>45338</v>
      </c>
      <c r="E1235">
        <v>96</v>
      </c>
      <c r="F1235" t="str">
        <f>_xlfn.XLOOKUP(B1235,Products!$A$2:$A$51,Products!$B$2:$B$51)</f>
        <v>Law</v>
      </c>
      <c r="G1235" t="str">
        <f>_xlfn.XLOOKUP(B1235,Products!$A$2:$A$51,Products!$C$2:$C$51)</f>
        <v>Books</v>
      </c>
      <c r="H1235">
        <f>_xlfn.XLOOKUP(B1235,Products!$A$2:$A$51,Products!$D$2:$D$51)</f>
        <v>319.54000000000002</v>
      </c>
      <c r="I1235" t="str">
        <f>_xlfn.XLOOKUP(E1235,Salespersons!$A$2:$A$101,Salespersons!$B$2:$B$101)</f>
        <v>Shari Ross</v>
      </c>
      <c r="J1235" t="str">
        <f>_xlfn.XLOOKUP(E1235,Salespersons!$A$2:$A$101,Salespersons!$C$2:$C$101)</f>
        <v>West</v>
      </c>
      <c r="K1235">
        <f t="shared" si="57"/>
        <v>1917.2400000000002</v>
      </c>
      <c r="L1235" t="str">
        <f t="shared" si="58"/>
        <v>February</v>
      </c>
      <c r="M1235" t="str">
        <f t="shared" si="59"/>
        <v>2024</v>
      </c>
    </row>
    <row r="1236" spans="1:13" x14ac:dyDescent="0.3">
      <c r="A1236">
        <v>1235</v>
      </c>
      <c r="B1236">
        <v>13</v>
      </c>
      <c r="C1236">
        <v>1</v>
      </c>
      <c r="D1236" s="2">
        <v>45126</v>
      </c>
      <c r="E1236">
        <v>54</v>
      </c>
      <c r="F1236" t="str">
        <f>_xlfn.XLOOKUP(B1236,Products!$A$2:$A$51,Products!$B$2:$B$51)</f>
        <v>Beat</v>
      </c>
      <c r="G1236" t="str">
        <f>_xlfn.XLOOKUP(B1236,Products!$A$2:$A$51,Products!$C$2:$C$51)</f>
        <v>Toys</v>
      </c>
      <c r="H1236">
        <f>_xlfn.XLOOKUP(B1236,Products!$A$2:$A$51,Products!$D$2:$D$51)</f>
        <v>430.93</v>
      </c>
      <c r="I1236" t="str">
        <f>_xlfn.XLOOKUP(E1236,Salespersons!$A$2:$A$101,Salespersons!$B$2:$B$101)</f>
        <v>Linda Grant</v>
      </c>
      <c r="J1236" t="str">
        <f>_xlfn.XLOOKUP(E1236,Salespersons!$A$2:$A$101,Salespersons!$C$2:$C$101)</f>
        <v>South</v>
      </c>
      <c r="K1236">
        <f t="shared" si="57"/>
        <v>430.93</v>
      </c>
      <c r="L1236" t="str">
        <f t="shared" si="58"/>
        <v>July</v>
      </c>
      <c r="M1236" t="str">
        <f t="shared" si="59"/>
        <v>2023</v>
      </c>
    </row>
    <row r="1237" spans="1:13" x14ac:dyDescent="0.3">
      <c r="A1237">
        <v>1236</v>
      </c>
      <c r="B1237">
        <v>33</v>
      </c>
      <c r="C1237">
        <v>6</v>
      </c>
      <c r="D1237" s="2">
        <v>45161</v>
      </c>
      <c r="E1237">
        <v>55</v>
      </c>
      <c r="F1237" t="str">
        <f>_xlfn.XLOOKUP(B1237,Products!$A$2:$A$51,Products!$B$2:$B$51)</f>
        <v>Resource</v>
      </c>
      <c r="G1237" t="str">
        <f>_xlfn.XLOOKUP(B1237,Products!$A$2:$A$51,Products!$C$2:$C$51)</f>
        <v>Toys</v>
      </c>
      <c r="H1237">
        <f>_xlfn.XLOOKUP(B1237,Products!$A$2:$A$51,Products!$D$2:$D$51)</f>
        <v>10.54</v>
      </c>
      <c r="I1237" t="str">
        <f>_xlfn.XLOOKUP(E1237,Salespersons!$A$2:$A$101,Salespersons!$B$2:$B$101)</f>
        <v>Erica Turner</v>
      </c>
      <c r="J1237" t="str">
        <f>_xlfn.XLOOKUP(E1237,Salespersons!$A$2:$A$101,Salespersons!$C$2:$C$101)</f>
        <v>West</v>
      </c>
      <c r="K1237">
        <f t="shared" si="57"/>
        <v>63.239999999999995</v>
      </c>
      <c r="L1237" t="str">
        <f t="shared" si="58"/>
        <v>August</v>
      </c>
      <c r="M1237" t="str">
        <f t="shared" si="59"/>
        <v>2023</v>
      </c>
    </row>
    <row r="1238" spans="1:13" x14ac:dyDescent="0.3">
      <c r="A1238">
        <v>1237</v>
      </c>
      <c r="B1238">
        <v>22</v>
      </c>
      <c r="C1238">
        <v>3</v>
      </c>
      <c r="D1238" s="2">
        <v>45610</v>
      </c>
      <c r="E1238">
        <v>37</v>
      </c>
      <c r="F1238" t="str">
        <f>_xlfn.XLOOKUP(B1238,Products!$A$2:$A$51,Products!$B$2:$B$51)</f>
        <v>Detail</v>
      </c>
      <c r="G1238" t="str">
        <f>_xlfn.XLOOKUP(B1238,Products!$A$2:$A$51,Products!$C$2:$C$51)</f>
        <v>Clothing</v>
      </c>
      <c r="H1238">
        <f>_xlfn.XLOOKUP(B1238,Products!$A$2:$A$51,Products!$D$2:$D$51)</f>
        <v>393.11</v>
      </c>
      <c r="I1238" t="str">
        <f>_xlfn.XLOOKUP(E1238,Salespersons!$A$2:$A$101,Salespersons!$B$2:$B$101)</f>
        <v>Timothy Chan MD</v>
      </c>
      <c r="J1238" t="str">
        <f>_xlfn.XLOOKUP(E1238,Salespersons!$A$2:$A$101,Salespersons!$C$2:$C$101)</f>
        <v>North</v>
      </c>
      <c r="K1238">
        <f t="shared" si="57"/>
        <v>1179.33</v>
      </c>
      <c r="L1238" t="str">
        <f t="shared" si="58"/>
        <v>November</v>
      </c>
      <c r="M1238" t="str">
        <f t="shared" si="59"/>
        <v>2024</v>
      </c>
    </row>
    <row r="1239" spans="1:13" x14ac:dyDescent="0.3">
      <c r="A1239">
        <v>1238</v>
      </c>
      <c r="B1239">
        <v>31</v>
      </c>
      <c r="C1239">
        <v>3</v>
      </c>
      <c r="D1239" s="2">
        <v>45705</v>
      </c>
      <c r="E1239">
        <v>88</v>
      </c>
      <c r="F1239" t="str">
        <f>_xlfn.XLOOKUP(B1239,Products!$A$2:$A$51,Products!$B$2:$B$51)</f>
        <v>Tell</v>
      </c>
      <c r="G1239" t="str">
        <f>_xlfn.XLOOKUP(B1239,Products!$A$2:$A$51,Products!$C$2:$C$51)</f>
        <v>Books</v>
      </c>
      <c r="H1239">
        <f>_xlfn.XLOOKUP(B1239,Products!$A$2:$A$51,Products!$D$2:$D$51)</f>
        <v>83.85</v>
      </c>
      <c r="I1239" t="str">
        <f>_xlfn.XLOOKUP(E1239,Salespersons!$A$2:$A$101,Salespersons!$B$2:$B$101)</f>
        <v>Thomas Montes</v>
      </c>
      <c r="J1239" t="str">
        <f>_xlfn.XLOOKUP(E1239,Salespersons!$A$2:$A$101,Salespersons!$C$2:$C$101)</f>
        <v>East</v>
      </c>
      <c r="K1239">
        <f t="shared" si="57"/>
        <v>251.54999999999998</v>
      </c>
      <c r="L1239" t="str">
        <f t="shared" si="58"/>
        <v>February</v>
      </c>
      <c r="M1239" t="str">
        <f t="shared" si="59"/>
        <v>2025</v>
      </c>
    </row>
    <row r="1240" spans="1:13" x14ac:dyDescent="0.3">
      <c r="A1240">
        <v>1239</v>
      </c>
      <c r="B1240">
        <v>24</v>
      </c>
      <c r="C1240">
        <v>7</v>
      </c>
      <c r="D1240" s="2">
        <v>45245</v>
      </c>
      <c r="E1240">
        <v>84</v>
      </c>
      <c r="F1240" t="str">
        <f>_xlfn.XLOOKUP(B1240,Products!$A$2:$A$51,Products!$B$2:$B$51)</f>
        <v>Still</v>
      </c>
      <c r="G1240" t="str">
        <f>_xlfn.XLOOKUP(B1240,Products!$A$2:$A$51,Products!$C$2:$C$51)</f>
        <v>Electronics</v>
      </c>
      <c r="H1240">
        <f>_xlfn.XLOOKUP(B1240,Products!$A$2:$A$51,Products!$D$2:$D$51)</f>
        <v>68.260000000000005</v>
      </c>
      <c r="I1240" t="str">
        <f>_xlfn.XLOOKUP(E1240,Salespersons!$A$2:$A$101,Salespersons!$B$2:$B$101)</f>
        <v>Meghan Ochoa</v>
      </c>
      <c r="J1240" t="str">
        <f>_xlfn.XLOOKUP(E1240,Salespersons!$A$2:$A$101,Salespersons!$C$2:$C$101)</f>
        <v>West</v>
      </c>
      <c r="K1240">
        <f t="shared" si="57"/>
        <v>477.82000000000005</v>
      </c>
      <c r="L1240" t="str">
        <f t="shared" si="58"/>
        <v>November</v>
      </c>
      <c r="M1240" t="str">
        <f t="shared" si="59"/>
        <v>2023</v>
      </c>
    </row>
    <row r="1241" spans="1:13" x14ac:dyDescent="0.3">
      <c r="A1241">
        <v>1240</v>
      </c>
      <c r="B1241">
        <v>3</v>
      </c>
      <c r="C1241">
        <v>9</v>
      </c>
      <c r="D1241" s="2">
        <v>45392</v>
      </c>
      <c r="E1241">
        <v>6</v>
      </c>
      <c r="F1241" t="str">
        <f>_xlfn.XLOOKUP(B1241,Products!$A$2:$A$51,Products!$B$2:$B$51)</f>
        <v>Nothing</v>
      </c>
      <c r="G1241" t="str">
        <f>_xlfn.XLOOKUP(B1241,Products!$A$2:$A$51,Products!$C$2:$C$51)</f>
        <v>Books</v>
      </c>
      <c r="H1241">
        <f>_xlfn.XLOOKUP(B1241,Products!$A$2:$A$51,Products!$D$2:$D$51)</f>
        <v>425.44</v>
      </c>
      <c r="I1241" t="str">
        <f>_xlfn.XLOOKUP(E1241,Salespersons!$A$2:$A$101,Salespersons!$B$2:$B$101)</f>
        <v>Amanda Mcdonald</v>
      </c>
      <c r="J1241" t="str">
        <f>_xlfn.XLOOKUP(E1241,Salespersons!$A$2:$A$101,Salespersons!$C$2:$C$101)</f>
        <v>North</v>
      </c>
      <c r="K1241">
        <f t="shared" si="57"/>
        <v>3828.96</v>
      </c>
      <c r="L1241" t="str">
        <f t="shared" si="58"/>
        <v>April</v>
      </c>
      <c r="M1241" t="str">
        <f t="shared" si="59"/>
        <v>2024</v>
      </c>
    </row>
    <row r="1242" spans="1:13" x14ac:dyDescent="0.3">
      <c r="A1242">
        <v>1241</v>
      </c>
      <c r="B1242">
        <v>33</v>
      </c>
      <c r="C1242">
        <v>6</v>
      </c>
      <c r="D1242" s="2">
        <v>45447</v>
      </c>
      <c r="E1242">
        <v>33</v>
      </c>
      <c r="F1242" t="str">
        <f>_xlfn.XLOOKUP(B1242,Products!$A$2:$A$51,Products!$B$2:$B$51)</f>
        <v>Resource</v>
      </c>
      <c r="G1242" t="str">
        <f>_xlfn.XLOOKUP(B1242,Products!$A$2:$A$51,Products!$C$2:$C$51)</f>
        <v>Toys</v>
      </c>
      <c r="H1242">
        <f>_xlfn.XLOOKUP(B1242,Products!$A$2:$A$51,Products!$D$2:$D$51)</f>
        <v>10.54</v>
      </c>
      <c r="I1242" t="str">
        <f>_xlfn.XLOOKUP(E1242,Salespersons!$A$2:$A$101,Salespersons!$B$2:$B$101)</f>
        <v>Sharon Smith</v>
      </c>
      <c r="J1242" t="str">
        <f>_xlfn.XLOOKUP(E1242,Salespersons!$A$2:$A$101,Salespersons!$C$2:$C$101)</f>
        <v>East</v>
      </c>
      <c r="K1242">
        <f t="shared" si="57"/>
        <v>63.239999999999995</v>
      </c>
      <c r="L1242" t="str">
        <f t="shared" si="58"/>
        <v>June</v>
      </c>
      <c r="M1242" t="str">
        <f t="shared" si="59"/>
        <v>2024</v>
      </c>
    </row>
    <row r="1243" spans="1:13" x14ac:dyDescent="0.3">
      <c r="A1243">
        <v>1242</v>
      </c>
      <c r="B1243">
        <v>30</v>
      </c>
      <c r="C1243">
        <v>1</v>
      </c>
      <c r="D1243" s="2">
        <v>45225</v>
      </c>
      <c r="E1243">
        <v>50</v>
      </c>
      <c r="F1243" t="str">
        <f>_xlfn.XLOOKUP(B1243,Products!$A$2:$A$51,Products!$B$2:$B$51)</f>
        <v>Fine</v>
      </c>
      <c r="G1243" t="str">
        <f>_xlfn.XLOOKUP(B1243,Products!$A$2:$A$51,Products!$C$2:$C$51)</f>
        <v>Electronics</v>
      </c>
      <c r="H1243">
        <f>_xlfn.XLOOKUP(B1243,Products!$A$2:$A$51,Products!$D$2:$D$51)</f>
        <v>473.44</v>
      </c>
      <c r="I1243" t="str">
        <f>_xlfn.XLOOKUP(E1243,Salespersons!$A$2:$A$101,Salespersons!$B$2:$B$101)</f>
        <v>Brad Harris</v>
      </c>
      <c r="J1243" t="str">
        <f>_xlfn.XLOOKUP(E1243,Salespersons!$A$2:$A$101,Salespersons!$C$2:$C$101)</f>
        <v>West</v>
      </c>
      <c r="K1243">
        <f t="shared" si="57"/>
        <v>473.44</v>
      </c>
      <c r="L1243" t="str">
        <f t="shared" si="58"/>
        <v>October</v>
      </c>
      <c r="M1243" t="str">
        <f t="shared" si="59"/>
        <v>2023</v>
      </c>
    </row>
    <row r="1244" spans="1:13" x14ac:dyDescent="0.3">
      <c r="A1244">
        <v>1243</v>
      </c>
      <c r="B1244">
        <v>26</v>
      </c>
      <c r="C1244">
        <v>9</v>
      </c>
      <c r="D1244" s="2">
        <v>45131</v>
      </c>
      <c r="E1244">
        <v>92</v>
      </c>
      <c r="F1244" t="str">
        <f>_xlfn.XLOOKUP(B1244,Products!$A$2:$A$51,Products!$B$2:$B$51)</f>
        <v>He</v>
      </c>
      <c r="G1244" t="str">
        <f>_xlfn.XLOOKUP(B1244,Products!$A$2:$A$51,Products!$C$2:$C$51)</f>
        <v>Clothing</v>
      </c>
      <c r="H1244">
        <f>_xlfn.XLOOKUP(B1244,Products!$A$2:$A$51,Products!$D$2:$D$51)</f>
        <v>499.81</v>
      </c>
      <c r="I1244" t="str">
        <f>_xlfn.XLOOKUP(E1244,Salespersons!$A$2:$A$101,Salespersons!$B$2:$B$101)</f>
        <v>Larry Rivera</v>
      </c>
      <c r="J1244" t="str">
        <f>_xlfn.XLOOKUP(E1244,Salespersons!$A$2:$A$101,Salespersons!$C$2:$C$101)</f>
        <v>North</v>
      </c>
      <c r="K1244">
        <f t="shared" si="57"/>
        <v>4498.29</v>
      </c>
      <c r="L1244" t="str">
        <f t="shared" si="58"/>
        <v>July</v>
      </c>
      <c r="M1244" t="str">
        <f t="shared" si="59"/>
        <v>2023</v>
      </c>
    </row>
    <row r="1245" spans="1:13" x14ac:dyDescent="0.3">
      <c r="A1245">
        <v>1244</v>
      </c>
      <c r="B1245">
        <v>34</v>
      </c>
      <c r="C1245">
        <v>5</v>
      </c>
      <c r="D1245" s="2">
        <v>45794</v>
      </c>
      <c r="E1245">
        <v>75</v>
      </c>
      <c r="F1245" t="str">
        <f>_xlfn.XLOOKUP(B1245,Products!$A$2:$A$51,Products!$B$2:$B$51)</f>
        <v>Law</v>
      </c>
      <c r="G1245" t="str">
        <f>_xlfn.XLOOKUP(B1245,Products!$A$2:$A$51,Products!$C$2:$C$51)</f>
        <v>Books</v>
      </c>
      <c r="H1245">
        <f>_xlfn.XLOOKUP(B1245,Products!$A$2:$A$51,Products!$D$2:$D$51)</f>
        <v>319.54000000000002</v>
      </c>
      <c r="I1245" t="str">
        <f>_xlfn.XLOOKUP(E1245,Salespersons!$A$2:$A$101,Salespersons!$B$2:$B$101)</f>
        <v>Steven Adkins</v>
      </c>
      <c r="J1245" t="str">
        <f>_xlfn.XLOOKUP(E1245,Salespersons!$A$2:$A$101,Salespersons!$C$2:$C$101)</f>
        <v>South</v>
      </c>
      <c r="K1245">
        <f t="shared" si="57"/>
        <v>1597.7</v>
      </c>
      <c r="L1245" t="str">
        <f t="shared" si="58"/>
        <v>May</v>
      </c>
      <c r="M1245" t="str">
        <f t="shared" si="59"/>
        <v>2025</v>
      </c>
    </row>
    <row r="1246" spans="1:13" x14ac:dyDescent="0.3">
      <c r="A1246">
        <v>1245</v>
      </c>
      <c r="B1246">
        <v>22</v>
      </c>
      <c r="C1246">
        <v>2</v>
      </c>
      <c r="D1246" s="2">
        <v>45813</v>
      </c>
      <c r="E1246">
        <v>100</v>
      </c>
      <c r="F1246" t="str">
        <f>_xlfn.XLOOKUP(B1246,Products!$A$2:$A$51,Products!$B$2:$B$51)</f>
        <v>Detail</v>
      </c>
      <c r="G1246" t="str">
        <f>_xlfn.XLOOKUP(B1246,Products!$A$2:$A$51,Products!$C$2:$C$51)</f>
        <v>Clothing</v>
      </c>
      <c r="H1246">
        <f>_xlfn.XLOOKUP(B1246,Products!$A$2:$A$51,Products!$D$2:$D$51)</f>
        <v>393.11</v>
      </c>
      <c r="I1246" t="str">
        <f>_xlfn.XLOOKUP(E1246,Salespersons!$A$2:$A$101,Salespersons!$B$2:$B$101)</f>
        <v>Sara Strong</v>
      </c>
      <c r="J1246" t="str">
        <f>_xlfn.XLOOKUP(E1246,Salespersons!$A$2:$A$101,Salespersons!$C$2:$C$101)</f>
        <v>North</v>
      </c>
      <c r="K1246">
        <f t="shared" si="57"/>
        <v>786.22</v>
      </c>
      <c r="L1246" t="str">
        <f t="shared" si="58"/>
        <v>June</v>
      </c>
      <c r="M1246" t="str">
        <f t="shared" si="59"/>
        <v>2025</v>
      </c>
    </row>
    <row r="1247" spans="1:13" x14ac:dyDescent="0.3">
      <c r="A1247">
        <v>1246</v>
      </c>
      <c r="B1247">
        <v>30</v>
      </c>
      <c r="C1247">
        <v>3</v>
      </c>
      <c r="D1247" s="2">
        <v>45780</v>
      </c>
      <c r="E1247">
        <v>84</v>
      </c>
      <c r="F1247" t="str">
        <f>_xlfn.XLOOKUP(B1247,Products!$A$2:$A$51,Products!$B$2:$B$51)</f>
        <v>Fine</v>
      </c>
      <c r="G1247" t="str">
        <f>_xlfn.XLOOKUP(B1247,Products!$A$2:$A$51,Products!$C$2:$C$51)</f>
        <v>Electronics</v>
      </c>
      <c r="H1247">
        <f>_xlfn.XLOOKUP(B1247,Products!$A$2:$A$51,Products!$D$2:$D$51)</f>
        <v>473.44</v>
      </c>
      <c r="I1247" t="str">
        <f>_xlfn.XLOOKUP(E1247,Salespersons!$A$2:$A$101,Salespersons!$B$2:$B$101)</f>
        <v>Meghan Ochoa</v>
      </c>
      <c r="J1247" t="str">
        <f>_xlfn.XLOOKUP(E1247,Salespersons!$A$2:$A$101,Salespersons!$C$2:$C$101)</f>
        <v>West</v>
      </c>
      <c r="K1247">
        <f t="shared" si="57"/>
        <v>1420.32</v>
      </c>
      <c r="L1247" t="str">
        <f t="shared" si="58"/>
        <v>May</v>
      </c>
      <c r="M1247" t="str">
        <f t="shared" si="59"/>
        <v>2025</v>
      </c>
    </row>
    <row r="1248" spans="1:13" x14ac:dyDescent="0.3">
      <c r="A1248">
        <v>1247</v>
      </c>
      <c r="B1248">
        <v>35</v>
      </c>
      <c r="C1248">
        <v>5</v>
      </c>
      <c r="D1248" s="2">
        <v>45805</v>
      </c>
      <c r="E1248">
        <v>70</v>
      </c>
      <c r="F1248" t="str">
        <f>_xlfn.XLOOKUP(B1248,Products!$A$2:$A$51,Products!$B$2:$B$51)</f>
        <v>Ok</v>
      </c>
      <c r="G1248" t="str">
        <f>_xlfn.XLOOKUP(B1248,Products!$A$2:$A$51,Products!$C$2:$C$51)</f>
        <v>Books</v>
      </c>
      <c r="H1248">
        <f>_xlfn.XLOOKUP(B1248,Products!$A$2:$A$51,Products!$D$2:$D$51)</f>
        <v>252.35</v>
      </c>
      <c r="I1248" t="str">
        <f>_xlfn.XLOOKUP(E1248,Salespersons!$A$2:$A$101,Salespersons!$B$2:$B$101)</f>
        <v>Valerie Bass</v>
      </c>
      <c r="J1248" t="str">
        <f>_xlfn.XLOOKUP(E1248,Salespersons!$A$2:$A$101,Salespersons!$C$2:$C$101)</f>
        <v>West</v>
      </c>
      <c r="K1248">
        <f t="shared" si="57"/>
        <v>1261.75</v>
      </c>
      <c r="L1248" t="str">
        <f t="shared" si="58"/>
        <v>May</v>
      </c>
      <c r="M1248" t="str">
        <f t="shared" si="59"/>
        <v>2025</v>
      </c>
    </row>
    <row r="1249" spans="1:13" x14ac:dyDescent="0.3">
      <c r="A1249">
        <v>1248</v>
      </c>
      <c r="B1249">
        <v>25</v>
      </c>
      <c r="C1249">
        <v>2</v>
      </c>
      <c r="D1249" s="2">
        <v>45138</v>
      </c>
      <c r="E1249">
        <v>72</v>
      </c>
      <c r="F1249" t="str">
        <f>_xlfn.XLOOKUP(B1249,Products!$A$2:$A$51,Products!$B$2:$B$51)</f>
        <v>Give</v>
      </c>
      <c r="G1249" t="str">
        <f>_xlfn.XLOOKUP(B1249,Products!$A$2:$A$51,Products!$C$2:$C$51)</f>
        <v>Home &amp; Kitchen</v>
      </c>
      <c r="H1249">
        <f>_xlfn.XLOOKUP(B1249,Products!$A$2:$A$51,Products!$D$2:$D$51)</f>
        <v>262.41000000000003</v>
      </c>
      <c r="I1249" t="str">
        <f>_xlfn.XLOOKUP(E1249,Salespersons!$A$2:$A$101,Salespersons!$B$2:$B$101)</f>
        <v>Jessica Gilmore</v>
      </c>
      <c r="J1249" t="str">
        <f>_xlfn.XLOOKUP(E1249,Salespersons!$A$2:$A$101,Salespersons!$C$2:$C$101)</f>
        <v>South</v>
      </c>
      <c r="K1249">
        <f t="shared" si="57"/>
        <v>524.82000000000005</v>
      </c>
      <c r="L1249" t="str">
        <f t="shared" si="58"/>
        <v>July</v>
      </c>
      <c r="M1249" t="str">
        <f t="shared" si="59"/>
        <v>2023</v>
      </c>
    </row>
    <row r="1250" spans="1:13" x14ac:dyDescent="0.3">
      <c r="A1250">
        <v>1249</v>
      </c>
      <c r="B1250">
        <v>28</v>
      </c>
      <c r="C1250">
        <v>3</v>
      </c>
      <c r="D1250" s="2">
        <v>45733</v>
      </c>
      <c r="E1250">
        <v>83</v>
      </c>
      <c r="F1250" t="str">
        <f>_xlfn.XLOOKUP(B1250,Products!$A$2:$A$51,Products!$B$2:$B$51)</f>
        <v>Total</v>
      </c>
      <c r="G1250" t="str">
        <f>_xlfn.XLOOKUP(B1250,Products!$A$2:$A$51,Products!$C$2:$C$51)</f>
        <v>Toys</v>
      </c>
      <c r="H1250">
        <f>_xlfn.XLOOKUP(B1250,Products!$A$2:$A$51,Products!$D$2:$D$51)</f>
        <v>64.849999999999994</v>
      </c>
      <c r="I1250" t="str">
        <f>_xlfn.XLOOKUP(E1250,Salespersons!$A$2:$A$101,Salespersons!$B$2:$B$101)</f>
        <v>Stephen Ortiz</v>
      </c>
      <c r="J1250" t="str">
        <f>_xlfn.XLOOKUP(E1250,Salespersons!$A$2:$A$101,Salespersons!$C$2:$C$101)</f>
        <v>North</v>
      </c>
      <c r="K1250">
        <f t="shared" si="57"/>
        <v>194.54999999999998</v>
      </c>
      <c r="L1250" t="str">
        <f t="shared" si="58"/>
        <v>March</v>
      </c>
      <c r="M1250" t="str">
        <f t="shared" si="59"/>
        <v>2025</v>
      </c>
    </row>
    <row r="1251" spans="1:13" x14ac:dyDescent="0.3">
      <c r="A1251">
        <v>1250</v>
      </c>
      <c r="B1251">
        <v>33</v>
      </c>
      <c r="C1251">
        <v>8</v>
      </c>
      <c r="D1251" s="2">
        <v>45749</v>
      </c>
      <c r="E1251">
        <v>79</v>
      </c>
      <c r="F1251" t="str">
        <f>_xlfn.XLOOKUP(B1251,Products!$A$2:$A$51,Products!$B$2:$B$51)</f>
        <v>Resource</v>
      </c>
      <c r="G1251" t="str">
        <f>_xlfn.XLOOKUP(B1251,Products!$A$2:$A$51,Products!$C$2:$C$51)</f>
        <v>Toys</v>
      </c>
      <c r="H1251">
        <f>_xlfn.XLOOKUP(B1251,Products!$A$2:$A$51,Products!$D$2:$D$51)</f>
        <v>10.54</v>
      </c>
      <c r="I1251" t="str">
        <f>_xlfn.XLOOKUP(E1251,Salespersons!$A$2:$A$101,Salespersons!$B$2:$B$101)</f>
        <v>Mark Pruitt</v>
      </c>
      <c r="J1251" t="str">
        <f>_xlfn.XLOOKUP(E1251,Salespersons!$A$2:$A$101,Salespersons!$C$2:$C$101)</f>
        <v>East</v>
      </c>
      <c r="K1251">
        <f t="shared" si="57"/>
        <v>84.32</v>
      </c>
      <c r="L1251" t="str">
        <f t="shared" si="58"/>
        <v>April</v>
      </c>
      <c r="M1251" t="str">
        <f t="shared" si="59"/>
        <v>2025</v>
      </c>
    </row>
    <row r="1252" spans="1:13" x14ac:dyDescent="0.3">
      <c r="A1252">
        <v>1251</v>
      </c>
      <c r="B1252">
        <v>23</v>
      </c>
      <c r="C1252">
        <v>6</v>
      </c>
      <c r="D1252" s="2">
        <v>45194</v>
      </c>
      <c r="E1252">
        <v>86</v>
      </c>
      <c r="F1252" t="str">
        <f>_xlfn.XLOOKUP(B1252,Products!$A$2:$A$51,Products!$B$2:$B$51)</f>
        <v>Energy</v>
      </c>
      <c r="G1252" t="str">
        <f>_xlfn.XLOOKUP(B1252,Products!$A$2:$A$51,Products!$C$2:$C$51)</f>
        <v>Books</v>
      </c>
      <c r="H1252">
        <f>_xlfn.XLOOKUP(B1252,Products!$A$2:$A$51,Products!$D$2:$D$51)</f>
        <v>31.68</v>
      </c>
      <c r="I1252" t="str">
        <f>_xlfn.XLOOKUP(E1252,Salespersons!$A$2:$A$101,Salespersons!$B$2:$B$101)</f>
        <v>Susan Wheeler</v>
      </c>
      <c r="J1252" t="str">
        <f>_xlfn.XLOOKUP(E1252,Salespersons!$A$2:$A$101,Salespersons!$C$2:$C$101)</f>
        <v>West</v>
      </c>
      <c r="K1252">
        <f t="shared" si="57"/>
        <v>190.07999999999998</v>
      </c>
      <c r="L1252" t="str">
        <f t="shared" si="58"/>
        <v>September</v>
      </c>
      <c r="M1252" t="str">
        <f t="shared" si="59"/>
        <v>2023</v>
      </c>
    </row>
    <row r="1253" spans="1:13" x14ac:dyDescent="0.3">
      <c r="A1253">
        <v>1252</v>
      </c>
      <c r="B1253">
        <v>26</v>
      </c>
      <c r="C1253">
        <v>2</v>
      </c>
      <c r="D1253" s="2">
        <v>45282</v>
      </c>
      <c r="E1253">
        <v>51</v>
      </c>
      <c r="F1253" t="str">
        <f>_xlfn.XLOOKUP(B1253,Products!$A$2:$A$51,Products!$B$2:$B$51)</f>
        <v>He</v>
      </c>
      <c r="G1253" t="str">
        <f>_xlfn.XLOOKUP(B1253,Products!$A$2:$A$51,Products!$C$2:$C$51)</f>
        <v>Clothing</v>
      </c>
      <c r="H1253">
        <f>_xlfn.XLOOKUP(B1253,Products!$A$2:$A$51,Products!$D$2:$D$51)</f>
        <v>499.81</v>
      </c>
      <c r="I1253" t="str">
        <f>_xlfn.XLOOKUP(E1253,Salespersons!$A$2:$A$101,Salespersons!$B$2:$B$101)</f>
        <v>Damon Snyder</v>
      </c>
      <c r="J1253" t="str">
        <f>_xlfn.XLOOKUP(E1253,Salespersons!$A$2:$A$101,Salespersons!$C$2:$C$101)</f>
        <v>North</v>
      </c>
      <c r="K1253">
        <f t="shared" si="57"/>
        <v>999.62</v>
      </c>
      <c r="L1253" t="str">
        <f t="shared" si="58"/>
        <v>December</v>
      </c>
      <c r="M1253" t="str">
        <f t="shared" si="59"/>
        <v>2023</v>
      </c>
    </row>
    <row r="1254" spans="1:13" x14ac:dyDescent="0.3">
      <c r="A1254">
        <v>1253</v>
      </c>
      <c r="B1254">
        <v>9</v>
      </c>
      <c r="C1254">
        <v>2</v>
      </c>
      <c r="D1254" s="2">
        <v>45237</v>
      </c>
      <c r="E1254">
        <v>66</v>
      </c>
      <c r="F1254" t="str">
        <f>_xlfn.XLOOKUP(B1254,Products!$A$2:$A$51,Products!$B$2:$B$51)</f>
        <v>Different</v>
      </c>
      <c r="G1254" t="str">
        <f>_xlfn.XLOOKUP(B1254,Products!$A$2:$A$51,Products!$C$2:$C$51)</f>
        <v>Home &amp; Kitchen</v>
      </c>
      <c r="H1254">
        <f>_xlfn.XLOOKUP(B1254,Products!$A$2:$A$51,Products!$D$2:$D$51)</f>
        <v>317.12</v>
      </c>
      <c r="I1254" t="str">
        <f>_xlfn.XLOOKUP(E1254,Salespersons!$A$2:$A$101,Salespersons!$B$2:$B$101)</f>
        <v>Matthew Perez</v>
      </c>
      <c r="J1254" t="str">
        <f>_xlfn.XLOOKUP(E1254,Salespersons!$A$2:$A$101,Salespersons!$C$2:$C$101)</f>
        <v>West</v>
      </c>
      <c r="K1254">
        <f t="shared" si="57"/>
        <v>634.24</v>
      </c>
      <c r="L1254" t="str">
        <f t="shared" si="58"/>
        <v>November</v>
      </c>
      <c r="M1254" t="str">
        <f t="shared" si="59"/>
        <v>2023</v>
      </c>
    </row>
    <row r="1255" spans="1:13" x14ac:dyDescent="0.3">
      <c r="A1255">
        <v>1254</v>
      </c>
      <c r="B1255">
        <v>8</v>
      </c>
      <c r="C1255">
        <v>1</v>
      </c>
      <c r="D1255" s="2">
        <v>45447</v>
      </c>
      <c r="E1255">
        <v>61</v>
      </c>
      <c r="F1255" t="str">
        <f>_xlfn.XLOOKUP(B1255,Products!$A$2:$A$51,Products!$B$2:$B$51)</f>
        <v>Center</v>
      </c>
      <c r="G1255" t="str">
        <f>_xlfn.XLOOKUP(B1255,Products!$A$2:$A$51,Products!$C$2:$C$51)</f>
        <v>Home &amp; Kitchen</v>
      </c>
      <c r="H1255">
        <f>_xlfn.XLOOKUP(B1255,Products!$A$2:$A$51,Products!$D$2:$D$51)</f>
        <v>275.3</v>
      </c>
      <c r="I1255" t="str">
        <f>_xlfn.XLOOKUP(E1255,Salespersons!$A$2:$A$101,Salespersons!$B$2:$B$101)</f>
        <v>Alejandra Meza</v>
      </c>
      <c r="J1255" t="str">
        <f>_xlfn.XLOOKUP(E1255,Salespersons!$A$2:$A$101,Salespersons!$C$2:$C$101)</f>
        <v>East</v>
      </c>
      <c r="K1255">
        <f t="shared" si="57"/>
        <v>275.3</v>
      </c>
      <c r="L1255" t="str">
        <f t="shared" si="58"/>
        <v>June</v>
      </c>
      <c r="M1255" t="str">
        <f t="shared" si="59"/>
        <v>2024</v>
      </c>
    </row>
    <row r="1256" spans="1:13" x14ac:dyDescent="0.3">
      <c r="A1256">
        <v>1255</v>
      </c>
      <c r="B1256">
        <v>37</v>
      </c>
      <c r="C1256">
        <v>7</v>
      </c>
      <c r="D1256" s="2">
        <v>45782</v>
      </c>
      <c r="E1256">
        <v>28</v>
      </c>
      <c r="F1256" t="str">
        <f>_xlfn.XLOOKUP(B1256,Products!$A$2:$A$51,Products!$B$2:$B$51)</f>
        <v>Suffer</v>
      </c>
      <c r="G1256" t="str">
        <f>_xlfn.XLOOKUP(B1256,Products!$A$2:$A$51,Products!$C$2:$C$51)</f>
        <v>Electronics</v>
      </c>
      <c r="H1256">
        <f>_xlfn.XLOOKUP(B1256,Products!$A$2:$A$51,Products!$D$2:$D$51)</f>
        <v>416.3</v>
      </c>
      <c r="I1256" t="str">
        <f>_xlfn.XLOOKUP(E1256,Salespersons!$A$2:$A$101,Salespersons!$B$2:$B$101)</f>
        <v>Victoria Rice</v>
      </c>
      <c r="J1256" t="str">
        <f>_xlfn.XLOOKUP(E1256,Salespersons!$A$2:$A$101,Salespersons!$C$2:$C$101)</f>
        <v>North</v>
      </c>
      <c r="K1256">
        <f t="shared" si="57"/>
        <v>2914.1</v>
      </c>
      <c r="L1256" t="str">
        <f t="shared" si="58"/>
        <v>May</v>
      </c>
      <c r="M1256" t="str">
        <f t="shared" si="59"/>
        <v>2025</v>
      </c>
    </row>
    <row r="1257" spans="1:13" x14ac:dyDescent="0.3">
      <c r="A1257">
        <v>1256</v>
      </c>
      <c r="B1257">
        <v>33</v>
      </c>
      <c r="C1257">
        <v>6</v>
      </c>
      <c r="D1257" s="2">
        <v>45824</v>
      </c>
      <c r="E1257">
        <v>100</v>
      </c>
      <c r="F1257" t="str">
        <f>_xlfn.XLOOKUP(B1257,Products!$A$2:$A$51,Products!$B$2:$B$51)</f>
        <v>Resource</v>
      </c>
      <c r="G1257" t="str">
        <f>_xlfn.XLOOKUP(B1257,Products!$A$2:$A$51,Products!$C$2:$C$51)</f>
        <v>Toys</v>
      </c>
      <c r="H1257">
        <f>_xlfn.XLOOKUP(B1257,Products!$A$2:$A$51,Products!$D$2:$D$51)</f>
        <v>10.54</v>
      </c>
      <c r="I1257" t="str">
        <f>_xlfn.XLOOKUP(E1257,Salespersons!$A$2:$A$101,Salespersons!$B$2:$B$101)</f>
        <v>Sara Strong</v>
      </c>
      <c r="J1257" t="str">
        <f>_xlfn.XLOOKUP(E1257,Salespersons!$A$2:$A$101,Salespersons!$C$2:$C$101)</f>
        <v>North</v>
      </c>
      <c r="K1257">
        <f t="shared" si="57"/>
        <v>63.239999999999995</v>
      </c>
      <c r="L1257" t="str">
        <f t="shared" si="58"/>
        <v>June</v>
      </c>
      <c r="M1257" t="str">
        <f t="shared" si="59"/>
        <v>2025</v>
      </c>
    </row>
    <row r="1258" spans="1:13" x14ac:dyDescent="0.3">
      <c r="A1258">
        <v>1257</v>
      </c>
      <c r="B1258">
        <v>15</v>
      </c>
      <c r="C1258">
        <v>6</v>
      </c>
      <c r="D1258" s="2">
        <v>45840</v>
      </c>
      <c r="E1258">
        <v>100</v>
      </c>
      <c r="F1258" t="str">
        <f>_xlfn.XLOOKUP(B1258,Products!$A$2:$A$51,Products!$B$2:$B$51)</f>
        <v>Nothing</v>
      </c>
      <c r="G1258" t="str">
        <f>_xlfn.XLOOKUP(B1258,Products!$A$2:$A$51,Products!$C$2:$C$51)</f>
        <v>Home &amp; Kitchen</v>
      </c>
      <c r="H1258">
        <f>_xlfn.XLOOKUP(B1258,Products!$A$2:$A$51,Products!$D$2:$D$51)</f>
        <v>53.21</v>
      </c>
      <c r="I1258" t="str">
        <f>_xlfn.XLOOKUP(E1258,Salespersons!$A$2:$A$101,Salespersons!$B$2:$B$101)</f>
        <v>Sara Strong</v>
      </c>
      <c r="J1258" t="str">
        <f>_xlfn.XLOOKUP(E1258,Salespersons!$A$2:$A$101,Salespersons!$C$2:$C$101)</f>
        <v>North</v>
      </c>
      <c r="K1258">
        <f t="shared" si="57"/>
        <v>319.26</v>
      </c>
      <c r="L1258" t="str">
        <f t="shared" si="58"/>
        <v>July</v>
      </c>
      <c r="M1258" t="str">
        <f t="shared" si="59"/>
        <v>2025</v>
      </c>
    </row>
    <row r="1259" spans="1:13" x14ac:dyDescent="0.3">
      <c r="A1259">
        <v>1258</v>
      </c>
      <c r="B1259">
        <v>49</v>
      </c>
      <c r="C1259">
        <v>5</v>
      </c>
      <c r="D1259" s="2">
        <v>45126</v>
      </c>
      <c r="E1259">
        <v>44</v>
      </c>
      <c r="F1259" t="str">
        <f>_xlfn.XLOOKUP(B1259,Products!$A$2:$A$51,Products!$B$2:$B$51)</f>
        <v>Fish</v>
      </c>
      <c r="G1259" t="str">
        <f>_xlfn.XLOOKUP(B1259,Products!$A$2:$A$51,Products!$C$2:$C$51)</f>
        <v>Toys</v>
      </c>
      <c r="H1259">
        <f>_xlfn.XLOOKUP(B1259,Products!$A$2:$A$51,Products!$D$2:$D$51)</f>
        <v>345.29</v>
      </c>
      <c r="I1259" t="str">
        <f>_xlfn.XLOOKUP(E1259,Salespersons!$A$2:$A$101,Salespersons!$B$2:$B$101)</f>
        <v>Virginia Richards</v>
      </c>
      <c r="J1259" t="str">
        <f>_xlfn.XLOOKUP(E1259,Salespersons!$A$2:$A$101,Salespersons!$C$2:$C$101)</f>
        <v>East</v>
      </c>
      <c r="K1259">
        <f t="shared" si="57"/>
        <v>1726.45</v>
      </c>
      <c r="L1259" t="str">
        <f t="shared" si="58"/>
        <v>July</v>
      </c>
      <c r="M1259" t="str">
        <f t="shared" si="59"/>
        <v>2023</v>
      </c>
    </row>
    <row r="1260" spans="1:13" x14ac:dyDescent="0.3">
      <c r="A1260">
        <v>1259</v>
      </c>
      <c r="B1260">
        <v>47</v>
      </c>
      <c r="C1260">
        <v>3</v>
      </c>
      <c r="D1260" s="2">
        <v>45253</v>
      </c>
      <c r="E1260">
        <v>82</v>
      </c>
      <c r="F1260" t="str">
        <f>_xlfn.XLOOKUP(B1260,Products!$A$2:$A$51,Products!$B$2:$B$51)</f>
        <v>Recent</v>
      </c>
      <c r="G1260" t="str">
        <f>_xlfn.XLOOKUP(B1260,Products!$A$2:$A$51,Products!$C$2:$C$51)</f>
        <v>Books</v>
      </c>
      <c r="H1260">
        <f>_xlfn.XLOOKUP(B1260,Products!$A$2:$A$51,Products!$D$2:$D$51)</f>
        <v>260.04000000000002</v>
      </c>
      <c r="I1260" t="str">
        <f>_xlfn.XLOOKUP(E1260,Salespersons!$A$2:$A$101,Salespersons!$B$2:$B$101)</f>
        <v>Mary Johnson</v>
      </c>
      <c r="J1260" t="str">
        <f>_xlfn.XLOOKUP(E1260,Salespersons!$A$2:$A$101,Salespersons!$C$2:$C$101)</f>
        <v>South</v>
      </c>
      <c r="K1260">
        <f t="shared" si="57"/>
        <v>780.12000000000012</v>
      </c>
      <c r="L1260" t="str">
        <f t="shared" si="58"/>
        <v>November</v>
      </c>
      <c r="M1260" t="str">
        <f t="shared" si="59"/>
        <v>2023</v>
      </c>
    </row>
    <row r="1261" spans="1:13" x14ac:dyDescent="0.3">
      <c r="A1261">
        <v>1260</v>
      </c>
      <c r="B1261">
        <v>8</v>
      </c>
      <c r="C1261">
        <v>8</v>
      </c>
      <c r="D1261" s="2">
        <v>45427</v>
      </c>
      <c r="E1261">
        <v>12</v>
      </c>
      <c r="F1261" t="str">
        <f>_xlfn.XLOOKUP(B1261,Products!$A$2:$A$51,Products!$B$2:$B$51)</f>
        <v>Center</v>
      </c>
      <c r="G1261" t="str">
        <f>_xlfn.XLOOKUP(B1261,Products!$A$2:$A$51,Products!$C$2:$C$51)</f>
        <v>Home &amp; Kitchen</v>
      </c>
      <c r="H1261">
        <f>_xlfn.XLOOKUP(B1261,Products!$A$2:$A$51,Products!$D$2:$D$51)</f>
        <v>275.3</v>
      </c>
      <c r="I1261" t="str">
        <f>_xlfn.XLOOKUP(E1261,Salespersons!$A$2:$A$101,Salespersons!$B$2:$B$101)</f>
        <v>Michael Jones</v>
      </c>
      <c r="J1261" t="str">
        <f>_xlfn.XLOOKUP(E1261,Salespersons!$A$2:$A$101,Salespersons!$C$2:$C$101)</f>
        <v>West</v>
      </c>
      <c r="K1261">
        <f t="shared" si="57"/>
        <v>2202.4</v>
      </c>
      <c r="L1261" t="str">
        <f t="shared" si="58"/>
        <v>May</v>
      </c>
      <c r="M1261" t="str">
        <f t="shared" si="59"/>
        <v>2024</v>
      </c>
    </row>
    <row r="1262" spans="1:13" x14ac:dyDescent="0.3">
      <c r="A1262">
        <v>1261</v>
      </c>
      <c r="B1262">
        <v>21</v>
      </c>
      <c r="C1262">
        <v>3</v>
      </c>
      <c r="D1262" s="2">
        <v>45230</v>
      </c>
      <c r="E1262">
        <v>83</v>
      </c>
      <c r="F1262" t="str">
        <f>_xlfn.XLOOKUP(B1262,Products!$A$2:$A$51,Products!$B$2:$B$51)</f>
        <v>Firm</v>
      </c>
      <c r="G1262" t="str">
        <f>_xlfn.XLOOKUP(B1262,Products!$A$2:$A$51,Products!$C$2:$C$51)</f>
        <v>Toys</v>
      </c>
      <c r="H1262">
        <f>_xlfn.XLOOKUP(B1262,Products!$A$2:$A$51,Products!$D$2:$D$51)</f>
        <v>107.8</v>
      </c>
      <c r="I1262" t="str">
        <f>_xlfn.XLOOKUP(E1262,Salespersons!$A$2:$A$101,Salespersons!$B$2:$B$101)</f>
        <v>Stephen Ortiz</v>
      </c>
      <c r="J1262" t="str">
        <f>_xlfn.XLOOKUP(E1262,Salespersons!$A$2:$A$101,Salespersons!$C$2:$C$101)</f>
        <v>North</v>
      </c>
      <c r="K1262">
        <f t="shared" si="57"/>
        <v>323.39999999999998</v>
      </c>
      <c r="L1262" t="str">
        <f t="shared" si="58"/>
        <v>October</v>
      </c>
      <c r="M1262" t="str">
        <f t="shared" si="59"/>
        <v>2023</v>
      </c>
    </row>
    <row r="1263" spans="1:13" x14ac:dyDescent="0.3">
      <c r="A1263">
        <v>1262</v>
      </c>
      <c r="B1263">
        <v>3</v>
      </c>
      <c r="C1263">
        <v>5</v>
      </c>
      <c r="D1263" s="2">
        <v>45710</v>
      </c>
      <c r="E1263">
        <v>57</v>
      </c>
      <c r="F1263" t="str">
        <f>_xlfn.XLOOKUP(B1263,Products!$A$2:$A$51,Products!$B$2:$B$51)</f>
        <v>Nothing</v>
      </c>
      <c r="G1263" t="str">
        <f>_xlfn.XLOOKUP(B1263,Products!$A$2:$A$51,Products!$C$2:$C$51)</f>
        <v>Books</v>
      </c>
      <c r="H1263">
        <f>_xlfn.XLOOKUP(B1263,Products!$A$2:$A$51,Products!$D$2:$D$51)</f>
        <v>425.44</v>
      </c>
      <c r="I1263" t="str">
        <f>_xlfn.XLOOKUP(E1263,Salespersons!$A$2:$A$101,Salespersons!$B$2:$B$101)</f>
        <v>Sally Gutierrez</v>
      </c>
      <c r="J1263" t="str">
        <f>_xlfn.XLOOKUP(E1263,Salespersons!$A$2:$A$101,Salespersons!$C$2:$C$101)</f>
        <v>North</v>
      </c>
      <c r="K1263">
        <f t="shared" si="57"/>
        <v>2127.1999999999998</v>
      </c>
      <c r="L1263" t="str">
        <f t="shared" si="58"/>
        <v>February</v>
      </c>
      <c r="M1263" t="str">
        <f t="shared" si="59"/>
        <v>2025</v>
      </c>
    </row>
    <row r="1264" spans="1:13" x14ac:dyDescent="0.3">
      <c r="A1264">
        <v>1263</v>
      </c>
      <c r="B1264">
        <v>9</v>
      </c>
      <c r="C1264">
        <v>8</v>
      </c>
      <c r="D1264" s="2">
        <v>45400</v>
      </c>
      <c r="E1264">
        <v>26</v>
      </c>
      <c r="F1264" t="str">
        <f>_xlfn.XLOOKUP(B1264,Products!$A$2:$A$51,Products!$B$2:$B$51)</f>
        <v>Different</v>
      </c>
      <c r="G1264" t="str">
        <f>_xlfn.XLOOKUP(B1264,Products!$A$2:$A$51,Products!$C$2:$C$51)</f>
        <v>Home &amp; Kitchen</v>
      </c>
      <c r="H1264">
        <f>_xlfn.XLOOKUP(B1264,Products!$A$2:$A$51,Products!$D$2:$D$51)</f>
        <v>317.12</v>
      </c>
      <c r="I1264" t="str">
        <f>_xlfn.XLOOKUP(E1264,Salespersons!$A$2:$A$101,Salespersons!$B$2:$B$101)</f>
        <v>Nathan Rodriguez</v>
      </c>
      <c r="J1264" t="str">
        <f>_xlfn.XLOOKUP(E1264,Salespersons!$A$2:$A$101,Salespersons!$C$2:$C$101)</f>
        <v>East</v>
      </c>
      <c r="K1264">
        <f t="shared" si="57"/>
        <v>2536.96</v>
      </c>
      <c r="L1264" t="str">
        <f t="shared" si="58"/>
        <v>April</v>
      </c>
      <c r="M1264" t="str">
        <f t="shared" si="59"/>
        <v>2024</v>
      </c>
    </row>
    <row r="1265" spans="1:13" x14ac:dyDescent="0.3">
      <c r="A1265">
        <v>1264</v>
      </c>
      <c r="B1265">
        <v>14</v>
      </c>
      <c r="C1265">
        <v>3</v>
      </c>
      <c r="D1265" s="2">
        <v>45532</v>
      </c>
      <c r="E1265">
        <v>25</v>
      </c>
      <c r="F1265" t="str">
        <f>_xlfn.XLOOKUP(B1265,Products!$A$2:$A$51,Products!$B$2:$B$51)</f>
        <v>Mention</v>
      </c>
      <c r="G1265" t="str">
        <f>_xlfn.XLOOKUP(B1265,Products!$A$2:$A$51,Products!$C$2:$C$51)</f>
        <v>Home &amp; Kitchen</v>
      </c>
      <c r="H1265">
        <f>_xlfn.XLOOKUP(B1265,Products!$A$2:$A$51,Products!$D$2:$D$51)</f>
        <v>64.77</v>
      </c>
      <c r="I1265" t="str">
        <f>_xlfn.XLOOKUP(E1265,Salespersons!$A$2:$A$101,Salespersons!$B$2:$B$101)</f>
        <v>Wesley Tucker</v>
      </c>
      <c r="J1265" t="str">
        <f>_xlfn.XLOOKUP(E1265,Salespersons!$A$2:$A$101,Salespersons!$C$2:$C$101)</f>
        <v>West</v>
      </c>
      <c r="K1265">
        <f t="shared" si="57"/>
        <v>194.31</v>
      </c>
      <c r="L1265" t="str">
        <f t="shared" si="58"/>
        <v>August</v>
      </c>
      <c r="M1265" t="str">
        <f t="shared" si="59"/>
        <v>2024</v>
      </c>
    </row>
    <row r="1266" spans="1:13" x14ac:dyDescent="0.3">
      <c r="A1266">
        <v>1265</v>
      </c>
      <c r="B1266">
        <v>38</v>
      </c>
      <c r="C1266">
        <v>5</v>
      </c>
      <c r="D1266" s="2">
        <v>45793</v>
      </c>
      <c r="E1266">
        <v>92</v>
      </c>
      <c r="F1266" t="str">
        <f>_xlfn.XLOOKUP(B1266,Products!$A$2:$A$51,Products!$B$2:$B$51)</f>
        <v>Smile</v>
      </c>
      <c r="G1266" t="str">
        <f>_xlfn.XLOOKUP(B1266,Products!$A$2:$A$51,Products!$C$2:$C$51)</f>
        <v>Clothing</v>
      </c>
      <c r="H1266">
        <f>_xlfn.XLOOKUP(B1266,Products!$A$2:$A$51,Products!$D$2:$D$51)</f>
        <v>49.56</v>
      </c>
      <c r="I1266" t="str">
        <f>_xlfn.XLOOKUP(E1266,Salespersons!$A$2:$A$101,Salespersons!$B$2:$B$101)</f>
        <v>Larry Rivera</v>
      </c>
      <c r="J1266" t="str">
        <f>_xlfn.XLOOKUP(E1266,Salespersons!$A$2:$A$101,Salespersons!$C$2:$C$101)</f>
        <v>North</v>
      </c>
      <c r="K1266">
        <f t="shared" si="57"/>
        <v>247.8</v>
      </c>
      <c r="L1266" t="str">
        <f t="shared" si="58"/>
        <v>May</v>
      </c>
      <c r="M1266" t="str">
        <f t="shared" si="59"/>
        <v>2025</v>
      </c>
    </row>
    <row r="1267" spans="1:13" x14ac:dyDescent="0.3">
      <c r="A1267">
        <v>1266</v>
      </c>
      <c r="B1267">
        <v>27</v>
      </c>
      <c r="C1267">
        <v>6</v>
      </c>
      <c r="D1267" s="2">
        <v>45562</v>
      </c>
      <c r="E1267">
        <v>15</v>
      </c>
      <c r="F1267" t="str">
        <f>_xlfn.XLOOKUP(B1267,Products!$A$2:$A$51,Products!$B$2:$B$51)</f>
        <v>Girl</v>
      </c>
      <c r="G1267" t="str">
        <f>_xlfn.XLOOKUP(B1267,Products!$A$2:$A$51,Products!$C$2:$C$51)</f>
        <v>Home &amp; Kitchen</v>
      </c>
      <c r="H1267">
        <f>_xlfn.XLOOKUP(B1267,Products!$A$2:$A$51,Products!$D$2:$D$51)</f>
        <v>475.19</v>
      </c>
      <c r="I1267" t="str">
        <f>_xlfn.XLOOKUP(E1267,Salespersons!$A$2:$A$101,Salespersons!$B$2:$B$101)</f>
        <v>Ryan Mcdaniel</v>
      </c>
      <c r="J1267" t="str">
        <f>_xlfn.XLOOKUP(E1267,Salespersons!$A$2:$A$101,Salespersons!$C$2:$C$101)</f>
        <v>East</v>
      </c>
      <c r="K1267">
        <f t="shared" si="57"/>
        <v>2851.14</v>
      </c>
      <c r="L1267" t="str">
        <f t="shared" si="58"/>
        <v>September</v>
      </c>
      <c r="M1267" t="str">
        <f t="shared" si="59"/>
        <v>2024</v>
      </c>
    </row>
    <row r="1268" spans="1:13" x14ac:dyDescent="0.3">
      <c r="A1268">
        <v>1267</v>
      </c>
      <c r="B1268">
        <v>20</v>
      </c>
      <c r="C1268">
        <v>1</v>
      </c>
      <c r="D1268" s="2">
        <v>45289</v>
      </c>
      <c r="E1268">
        <v>74</v>
      </c>
      <c r="F1268" t="str">
        <f>_xlfn.XLOOKUP(B1268,Products!$A$2:$A$51,Products!$B$2:$B$51)</f>
        <v>Common</v>
      </c>
      <c r="G1268" t="str">
        <f>_xlfn.XLOOKUP(B1268,Products!$A$2:$A$51,Products!$C$2:$C$51)</f>
        <v>Electronics</v>
      </c>
      <c r="H1268">
        <f>_xlfn.XLOOKUP(B1268,Products!$A$2:$A$51,Products!$D$2:$D$51)</f>
        <v>486.94</v>
      </c>
      <c r="I1268" t="str">
        <f>_xlfn.XLOOKUP(E1268,Salespersons!$A$2:$A$101,Salespersons!$B$2:$B$101)</f>
        <v>Kevin Smith</v>
      </c>
      <c r="J1268" t="str">
        <f>_xlfn.XLOOKUP(E1268,Salespersons!$A$2:$A$101,Salespersons!$C$2:$C$101)</f>
        <v>South</v>
      </c>
      <c r="K1268">
        <f t="shared" si="57"/>
        <v>486.94</v>
      </c>
      <c r="L1268" t="str">
        <f t="shared" si="58"/>
        <v>December</v>
      </c>
      <c r="M1268" t="str">
        <f t="shared" si="59"/>
        <v>2023</v>
      </c>
    </row>
    <row r="1269" spans="1:13" x14ac:dyDescent="0.3">
      <c r="A1269">
        <v>1268</v>
      </c>
      <c r="B1269">
        <v>4</v>
      </c>
      <c r="C1269">
        <v>2</v>
      </c>
      <c r="D1269" s="2">
        <v>45640</v>
      </c>
      <c r="E1269">
        <v>98</v>
      </c>
      <c r="F1269" t="str">
        <f>_xlfn.XLOOKUP(B1269,Products!$A$2:$A$51,Products!$B$2:$B$51)</f>
        <v>Half</v>
      </c>
      <c r="G1269" t="str">
        <f>_xlfn.XLOOKUP(B1269,Products!$A$2:$A$51,Products!$C$2:$C$51)</f>
        <v>Home &amp; Kitchen</v>
      </c>
      <c r="H1269">
        <f>_xlfn.XLOOKUP(B1269,Products!$A$2:$A$51,Products!$D$2:$D$51)</f>
        <v>420.81</v>
      </c>
      <c r="I1269" t="str">
        <f>_xlfn.XLOOKUP(E1269,Salespersons!$A$2:$A$101,Salespersons!$B$2:$B$101)</f>
        <v>Mrs. Marie Rodriguez</v>
      </c>
      <c r="J1269" t="str">
        <f>_xlfn.XLOOKUP(E1269,Salespersons!$A$2:$A$101,Salespersons!$C$2:$C$101)</f>
        <v>East</v>
      </c>
      <c r="K1269">
        <f t="shared" si="57"/>
        <v>841.62</v>
      </c>
      <c r="L1269" t="str">
        <f t="shared" si="58"/>
        <v>December</v>
      </c>
      <c r="M1269" t="str">
        <f t="shared" si="59"/>
        <v>2024</v>
      </c>
    </row>
    <row r="1270" spans="1:13" x14ac:dyDescent="0.3">
      <c r="A1270">
        <v>1269</v>
      </c>
      <c r="B1270">
        <v>24</v>
      </c>
      <c r="C1270">
        <v>7</v>
      </c>
      <c r="D1270" s="2">
        <v>45127</v>
      </c>
      <c r="E1270">
        <v>77</v>
      </c>
      <c r="F1270" t="str">
        <f>_xlfn.XLOOKUP(B1270,Products!$A$2:$A$51,Products!$B$2:$B$51)</f>
        <v>Still</v>
      </c>
      <c r="G1270" t="str">
        <f>_xlfn.XLOOKUP(B1270,Products!$A$2:$A$51,Products!$C$2:$C$51)</f>
        <v>Electronics</v>
      </c>
      <c r="H1270">
        <f>_xlfn.XLOOKUP(B1270,Products!$A$2:$A$51,Products!$D$2:$D$51)</f>
        <v>68.260000000000005</v>
      </c>
      <c r="I1270" t="str">
        <f>_xlfn.XLOOKUP(E1270,Salespersons!$A$2:$A$101,Salespersons!$B$2:$B$101)</f>
        <v>Nicole Holloway</v>
      </c>
      <c r="J1270" t="str">
        <f>_xlfn.XLOOKUP(E1270,Salespersons!$A$2:$A$101,Salespersons!$C$2:$C$101)</f>
        <v>East</v>
      </c>
      <c r="K1270">
        <f t="shared" si="57"/>
        <v>477.82000000000005</v>
      </c>
      <c r="L1270" t="str">
        <f t="shared" si="58"/>
        <v>July</v>
      </c>
      <c r="M1270" t="str">
        <f t="shared" si="59"/>
        <v>2023</v>
      </c>
    </row>
    <row r="1271" spans="1:13" x14ac:dyDescent="0.3">
      <c r="A1271">
        <v>1270</v>
      </c>
      <c r="B1271">
        <v>27</v>
      </c>
      <c r="C1271">
        <v>9</v>
      </c>
      <c r="D1271" s="2">
        <v>45488</v>
      </c>
      <c r="E1271">
        <v>80</v>
      </c>
      <c r="F1271" t="str">
        <f>_xlfn.XLOOKUP(B1271,Products!$A$2:$A$51,Products!$B$2:$B$51)</f>
        <v>Girl</v>
      </c>
      <c r="G1271" t="str">
        <f>_xlfn.XLOOKUP(B1271,Products!$A$2:$A$51,Products!$C$2:$C$51)</f>
        <v>Home &amp; Kitchen</v>
      </c>
      <c r="H1271">
        <f>_xlfn.XLOOKUP(B1271,Products!$A$2:$A$51,Products!$D$2:$D$51)</f>
        <v>475.19</v>
      </c>
      <c r="I1271" t="str">
        <f>_xlfn.XLOOKUP(E1271,Salespersons!$A$2:$A$101,Salespersons!$B$2:$B$101)</f>
        <v>Joe Nguyen</v>
      </c>
      <c r="J1271" t="str">
        <f>_xlfn.XLOOKUP(E1271,Salespersons!$A$2:$A$101,Salespersons!$C$2:$C$101)</f>
        <v>East</v>
      </c>
      <c r="K1271">
        <f t="shared" si="57"/>
        <v>4276.71</v>
      </c>
      <c r="L1271" t="str">
        <f t="shared" si="58"/>
        <v>July</v>
      </c>
      <c r="M1271" t="str">
        <f t="shared" si="59"/>
        <v>2024</v>
      </c>
    </row>
    <row r="1272" spans="1:13" x14ac:dyDescent="0.3">
      <c r="A1272">
        <v>1271</v>
      </c>
      <c r="B1272">
        <v>12</v>
      </c>
      <c r="C1272">
        <v>4</v>
      </c>
      <c r="D1272" s="2">
        <v>45158</v>
      </c>
      <c r="E1272">
        <v>53</v>
      </c>
      <c r="F1272" t="str">
        <f>_xlfn.XLOOKUP(B1272,Products!$A$2:$A$51,Products!$B$2:$B$51)</f>
        <v>Why</v>
      </c>
      <c r="G1272" t="str">
        <f>_xlfn.XLOOKUP(B1272,Products!$A$2:$A$51,Products!$C$2:$C$51)</f>
        <v>Clothing</v>
      </c>
      <c r="H1272">
        <f>_xlfn.XLOOKUP(B1272,Products!$A$2:$A$51,Products!$D$2:$D$51)</f>
        <v>76.88</v>
      </c>
      <c r="I1272" t="str">
        <f>_xlfn.XLOOKUP(E1272,Salespersons!$A$2:$A$101,Salespersons!$B$2:$B$101)</f>
        <v>Patricia Odonnell</v>
      </c>
      <c r="J1272" t="str">
        <f>_xlfn.XLOOKUP(E1272,Salespersons!$A$2:$A$101,Salespersons!$C$2:$C$101)</f>
        <v>South</v>
      </c>
      <c r="K1272">
        <f t="shared" si="57"/>
        <v>307.52</v>
      </c>
      <c r="L1272" t="str">
        <f t="shared" si="58"/>
        <v>August</v>
      </c>
      <c r="M1272" t="str">
        <f t="shared" si="59"/>
        <v>2023</v>
      </c>
    </row>
    <row r="1273" spans="1:13" x14ac:dyDescent="0.3">
      <c r="A1273">
        <v>1272</v>
      </c>
      <c r="B1273">
        <v>28</v>
      </c>
      <c r="C1273">
        <v>5</v>
      </c>
      <c r="D1273" s="2">
        <v>45568</v>
      </c>
      <c r="E1273">
        <v>95</v>
      </c>
      <c r="F1273" t="str">
        <f>_xlfn.XLOOKUP(B1273,Products!$A$2:$A$51,Products!$B$2:$B$51)</f>
        <v>Total</v>
      </c>
      <c r="G1273" t="str">
        <f>_xlfn.XLOOKUP(B1273,Products!$A$2:$A$51,Products!$C$2:$C$51)</f>
        <v>Toys</v>
      </c>
      <c r="H1273">
        <f>_xlfn.XLOOKUP(B1273,Products!$A$2:$A$51,Products!$D$2:$D$51)</f>
        <v>64.849999999999994</v>
      </c>
      <c r="I1273" t="str">
        <f>_xlfn.XLOOKUP(E1273,Salespersons!$A$2:$A$101,Salespersons!$B$2:$B$101)</f>
        <v>Theresa Silva</v>
      </c>
      <c r="J1273" t="str">
        <f>_xlfn.XLOOKUP(E1273,Salespersons!$A$2:$A$101,Salespersons!$C$2:$C$101)</f>
        <v>West</v>
      </c>
      <c r="K1273">
        <f t="shared" si="57"/>
        <v>324.25</v>
      </c>
      <c r="L1273" t="str">
        <f t="shared" si="58"/>
        <v>October</v>
      </c>
      <c r="M1273" t="str">
        <f t="shared" si="59"/>
        <v>2024</v>
      </c>
    </row>
    <row r="1274" spans="1:13" x14ac:dyDescent="0.3">
      <c r="A1274">
        <v>1273</v>
      </c>
      <c r="B1274">
        <v>35</v>
      </c>
      <c r="C1274">
        <v>4</v>
      </c>
      <c r="D1274" s="2">
        <v>45262</v>
      </c>
      <c r="E1274">
        <v>65</v>
      </c>
      <c r="F1274" t="str">
        <f>_xlfn.XLOOKUP(B1274,Products!$A$2:$A$51,Products!$B$2:$B$51)</f>
        <v>Ok</v>
      </c>
      <c r="G1274" t="str">
        <f>_xlfn.XLOOKUP(B1274,Products!$A$2:$A$51,Products!$C$2:$C$51)</f>
        <v>Books</v>
      </c>
      <c r="H1274">
        <f>_xlfn.XLOOKUP(B1274,Products!$A$2:$A$51,Products!$D$2:$D$51)</f>
        <v>252.35</v>
      </c>
      <c r="I1274" t="str">
        <f>_xlfn.XLOOKUP(E1274,Salespersons!$A$2:$A$101,Salespersons!$B$2:$B$101)</f>
        <v>Deanna Rodriguez MD</v>
      </c>
      <c r="J1274" t="str">
        <f>_xlfn.XLOOKUP(E1274,Salespersons!$A$2:$A$101,Salespersons!$C$2:$C$101)</f>
        <v>West</v>
      </c>
      <c r="K1274">
        <f t="shared" si="57"/>
        <v>1009.4</v>
      </c>
      <c r="L1274" t="str">
        <f t="shared" si="58"/>
        <v>December</v>
      </c>
      <c r="M1274" t="str">
        <f t="shared" si="59"/>
        <v>2023</v>
      </c>
    </row>
    <row r="1275" spans="1:13" x14ac:dyDescent="0.3">
      <c r="A1275">
        <v>1274</v>
      </c>
      <c r="B1275">
        <v>24</v>
      </c>
      <c r="C1275">
        <v>3</v>
      </c>
      <c r="D1275" s="2">
        <v>45213</v>
      </c>
      <c r="E1275">
        <v>54</v>
      </c>
      <c r="F1275" t="str">
        <f>_xlfn.XLOOKUP(B1275,Products!$A$2:$A$51,Products!$B$2:$B$51)</f>
        <v>Still</v>
      </c>
      <c r="G1275" t="str">
        <f>_xlfn.XLOOKUP(B1275,Products!$A$2:$A$51,Products!$C$2:$C$51)</f>
        <v>Electronics</v>
      </c>
      <c r="H1275">
        <f>_xlfn.XLOOKUP(B1275,Products!$A$2:$A$51,Products!$D$2:$D$51)</f>
        <v>68.260000000000005</v>
      </c>
      <c r="I1275" t="str">
        <f>_xlfn.XLOOKUP(E1275,Salespersons!$A$2:$A$101,Salespersons!$B$2:$B$101)</f>
        <v>Linda Grant</v>
      </c>
      <c r="J1275" t="str">
        <f>_xlfn.XLOOKUP(E1275,Salespersons!$A$2:$A$101,Salespersons!$C$2:$C$101)</f>
        <v>South</v>
      </c>
      <c r="K1275">
        <f t="shared" si="57"/>
        <v>204.78000000000003</v>
      </c>
      <c r="L1275" t="str">
        <f t="shared" si="58"/>
        <v>October</v>
      </c>
      <c r="M1275" t="str">
        <f t="shared" si="59"/>
        <v>2023</v>
      </c>
    </row>
    <row r="1276" spans="1:13" x14ac:dyDescent="0.3">
      <c r="A1276">
        <v>1275</v>
      </c>
      <c r="B1276">
        <v>31</v>
      </c>
      <c r="C1276">
        <v>2</v>
      </c>
      <c r="D1276" s="2">
        <v>45823</v>
      </c>
      <c r="E1276">
        <v>87</v>
      </c>
      <c r="F1276" t="str">
        <f>_xlfn.XLOOKUP(B1276,Products!$A$2:$A$51,Products!$B$2:$B$51)</f>
        <v>Tell</v>
      </c>
      <c r="G1276" t="str">
        <f>_xlfn.XLOOKUP(B1276,Products!$A$2:$A$51,Products!$C$2:$C$51)</f>
        <v>Books</v>
      </c>
      <c r="H1276">
        <f>_xlfn.XLOOKUP(B1276,Products!$A$2:$A$51,Products!$D$2:$D$51)</f>
        <v>83.85</v>
      </c>
      <c r="I1276" t="str">
        <f>_xlfn.XLOOKUP(E1276,Salespersons!$A$2:$A$101,Salespersons!$B$2:$B$101)</f>
        <v>Jordan Ramirez</v>
      </c>
      <c r="J1276" t="str">
        <f>_xlfn.XLOOKUP(E1276,Salespersons!$A$2:$A$101,Salespersons!$C$2:$C$101)</f>
        <v>South</v>
      </c>
      <c r="K1276">
        <f t="shared" si="57"/>
        <v>167.7</v>
      </c>
      <c r="L1276" t="str">
        <f t="shared" si="58"/>
        <v>June</v>
      </c>
      <c r="M1276" t="str">
        <f t="shared" si="59"/>
        <v>2025</v>
      </c>
    </row>
    <row r="1277" spans="1:13" x14ac:dyDescent="0.3">
      <c r="A1277">
        <v>1276</v>
      </c>
      <c r="B1277">
        <v>3</v>
      </c>
      <c r="C1277">
        <v>3</v>
      </c>
      <c r="D1277" s="2">
        <v>45832</v>
      </c>
      <c r="E1277">
        <v>78</v>
      </c>
      <c r="F1277" t="str">
        <f>_xlfn.XLOOKUP(B1277,Products!$A$2:$A$51,Products!$B$2:$B$51)</f>
        <v>Nothing</v>
      </c>
      <c r="G1277" t="str">
        <f>_xlfn.XLOOKUP(B1277,Products!$A$2:$A$51,Products!$C$2:$C$51)</f>
        <v>Books</v>
      </c>
      <c r="H1277">
        <f>_xlfn.XLOOKUP(B1277,Products!$A$2:$A$51,Products!$D$2:$D$51)</f>
        <v>425.44</v>
      </c>
      <c r="I1277" t="str">
        <f>_xlfn.XLOOKUP(E1277,Salespersons!$A$2:$A$101,Salespersons!$B$2:$B$101)</f>
        <v>Austin Stewart</v>
      </c>
      <c r="J1277" t="str">
        <f>_xlfn.XLOOKUP(E1277,Salespersons!$A$2:$A$101,Salespersons!$C$2:$C$101)</f>
        <v>North</v>
      </c>
      <c r="K1277">
        <f t="shared" si="57"/>
        <v>1276.32</v>
      </c>
      <c r="L1277" t="str">
        <f t="shared" si="58"/>
        <v>June</v>
      </c>
      <c r="M1277" t="str">
        <f t="shared" si="59"/>
        <v>2025</v>
      </c>
    </row>
    <row r="1278" spans="1:13" x14ac:dyDescent="0.3">
      <c r="A1278">
        <v>1277</v>
      </c>
      <c r="B1278">
        <v>30</v>
      </c>
      <c r="C1278">
        <v>2</v>
      </c>
      <c r="D1278" s="2">
        <v>45700</v>
      </c>
      <c r="E1278">
        <v>39</v>
      </c>
      <c r="F1278" t="str">
        <f>_xlfn.XLOOKUP(B1278,Products!$A$2:$A$51,Products!$B$2:$B$51)</f>
        <v>Fine</v>
      </c>
      <c r="G1278" t="str">
        <f>_xlfn.XLOOKUP(B1278,Products!$A$2:$A$51,Products!$C$2:$C$51)</f>
        <v>Electronics</v>
      </c>
      <c r="H1278">
        <f>_xlfn.XLOOKUP(B1278,Products!$A$2:$A$51,Products!$D$2:$D$51)</f>
        <v>473.44</v>
      </c>
      <c r="I1278" t="str">
        <f>_xlfn.XLOOKUP(E1278,Salespersons!$A$2:$A$101,Salespersons!$B$2:$B$101)</f>
        <v>Francisco Hogan</v>
      </c>
      <c r="J1278" t="str">
        <f>_xlfn.XLOOKUP(E1278,Salespersons!$A$2:$A$101,Salespersons!$C$2:$C$101)</f>
        <v>West</v>
      </c>
      <c r="K1278">
        <f t="shared" si="57"/>
        <v>946.88</v>
      </c>
      <c r="L1278" t="str">
        <f t="shared" si="58"/>
        <v>February</v>
      </c>
      <c r="M1278" t="str">
        <f t="shared" si="59"/>
        <v>2025</v>
      </c>
    </row>
    <row r="1279" spans="1:13" x14ac:dyDescent="0.3">
      <c r="A1279">
        <v>1278</v>
      </c>
      <c r="B1279">
        <v>27</v>
      </c>
      <c r="C1279">
        <v>8</v>
      </c>
      <c r="D1279" s="2">
        <v>45303</v>
      </c>
      <c r="E1279">
        <v>94</v>
      </c>
      <c r="F1279" t="str">
        <f>_xlfn.XLOOKUP(B1279,Products!$A$2:$A$51,Products!$B$2:$B$51)</f>
        <v>Girl</v>
      </c>
      <c r="G1279" t="str">
        <f>_xlfn.XLOOKUP(B1279,Products!$A$2:$A$51,Products!$C$2:$C$51)</f>
        <v>Home &amp; Kitchen</v>
      </c>
      <c r="H1279">
        <f>_xlfn.XLOOKUP(B1279,Products!$A$2:$A$51,Products!$D$2:$D$51)</f>
        <v>475.19</v>
      </c>
      <c r="I1279" t="str">
        <f>_xlfn.XLOOKUP(E1279,Salespersons!$A$2:$A$101,Salespersons!$B$2:$B$101)</f>
        <v>Christopher Martinez</v>
      </c>
      <c r="J1279" t="str">
        <f>_xlfn.XLOOKUP(E1279,Salespersons!$A$2:$A$101,Salespersons!$C$2:$C$101)</f>
        <v>East</v>
      </c>
      <c r="K1279">
        <f t="shared" si="57"/>
        <v>3801.52</v>
      </c>
      <c r="L1279" t="str">
        <f t="shared" si="58"/>
        <v>January</v>
      </c>
      <c r="M1279" t="str">
        <f t="shared" si="59"/>
        <v>2024</v>
      </c>
    </row>
    <row r="1280" spans="1:13" x14ac:dyDescent="0.3">
      <c r="A1280">
        <v>1279</v>
      </c>
      <c r="B1280">
        <v>17</v>
      </c>
      <c r="C1280">
        <v>1</v>
      </c>
      <c r="D1280" s="2">
        <v>45540</v>
      </c>
      <c r="E1280">
        <v>51</v>
      </c>
      <c r="F1280" t="str">
        <f>_xlfn.XLOOKUP(B1280,Products!$A$2:$A$51,Products!$B$2:$B$51)</f>
        <v>Perhaps</v>
      </c>
      <c r="G1280" t="str">
        <f>_xlfn.XLOOKUP(B1280,Products!$A$2:$A$51,Products!$C$2:$C$51)</f>
        <v>Clothing</v>
      </c>
      <c r="H1280">
        <f>_xlfn.XLOOKUP(B1280,Products!$A$2:$A$51,Products!$D$2:$D$51)</f>
        <v>165.26</v>
      </c>
      <c r="I1280" t="str">
        <f>_xlfn.XLOOKUP(E1280,Salespersons!$A$2:$A$101,Salespersons!$B$2:$B$101)</f>
        <v>Damon Snyder</v>
      </c>
      <c r="J1280" t="str">
        <f>_xlfn.XLOOKUP(E1280,Salespersons!$A$2:$A$101,Salespersons!$C$2:$C$101)</f>
        <v>North</v>
      </c>
      <c r="K1280">
        <f t="shared" si="57"/>
        <v>165.26</v>
      </c>
      <c r="L1280" t="str">
        <f t="shared" si="58"/>
        <v>September</v>
      </c>
      <c r="M1280" t="str">
        <f t="shared" si="59"/>
        <v>2024</v>
      </c>
    </row>
    <row r="1281" spans="1:13" x14ac:dyDescent="0.3">
      <c r="A1281">
        <v>1280</v>
      </c>
      <c r="B1281">
        <v>6</v>
      </c>
      <c r="C1281">
        <v>5</v>
      </c>
      <c r="D1281" s="2">
        <v>45665</v>
      </c>
      <c r="E1281">
        <v>20</v>
      </c>
      <c r="F1281" t="str">
        <f>_xlfn.XLOOKUP(B1281,Products!$A$2:$A$51,Products!$B$2:$B$51)</f>
        <v>Gas</v>
      </c>
      <c r="G1281" t="str">
        <f>_xlfn.XLOOKUP(B1281,Products!$A$2:$A$51,Products!$C$2:$C$51)</f>
        <v>Home &amp; Kitchen</v>
      </c>
      <c r="H1281">
        <f>_xlfn.XLOOKUP(B1281,Products!$A$2:$A$51,Products!$D$2:$D$51)</f>
        <v>79.7</v>
      </c>
      <c r="I1281" t="str">
        <f>_xlfn.XLOOKUP(E1281,Salespersons!$A$2:$A$101,Salespersons!$B$2:$B$101)</f>
        <v>Kristy Skinner</v>
      </c>
      <c r="J1281" t="str">
        <f>_xlfn.XLOOKUP(E1281,Salespersons!$A$2:$A$101,Salespersons!$C$2:$C$101)</f>
        <v>North</v>
      </c>
      <c r="K1281">
        <f t="shared" si="57"/>
        <v>398.5</v>
      </c>
      <c r="L1281" t="str">
        <f t="shared" si="58"/>
        <v>January</v>
      </c>
      <c r="M1281" t="str">
        <f t="shared" si="59"/>
        <v>2025</v>
      </c>
    </row>
    <row r="1282" spans="1:13" x14ac:dyDescent="0.3">
      <c r="A1282">
        <v>1281</v>
      </c>
      <c r="B1282">
        <v>47</v>
      </c>
      <c r="C1282">
        <v>1</v>
      </c>
      <c r="D1282" s="2">
        <v>45735</v>
      </c>
      <c r="E1282">
        <v>64</v>
      </c>
      <c r="F1282" t="str">
        <f>_xlfn.XLOOKUP(B1282,Products!$A$2:$A$51,Products!$B$2:$B$51)</f>
        <v>Recent</v>
      </c>
      <c r="G1282" t="str">
        <f>_xlfn.XLOOKUP(B1282,Products!$A$2:$A$51,Products!$C$2:$C$51)</f>
        <v>Books</v>
      </c>
      <c r="H1282">
        <f>_xlfn.XLOOKUP(B1282,Products!$A$2:$A$51,Products!$D$2:$D$51)</f>
        <v>260.04000000000002</v>
      </c>
      <c r="I1282" t="str">
        <f>_xlfn.XLOOKUP(E1282,Salespersons!$A$2:$A$101,Salespersons!$B$2:$B$101)</f>
        <v>Scott Martin</v>
      </c>
      <c r="J1282" t="str">
        <f>_xlfn.XLOOKUP(E1282,Salespersons!$A$2:$A$101,Salespersons!$C$2:$C$101)</f>
        <v>East</v>
      </c>
      <c r="K1282">
        <f t="shared" si="57"/>
        <v>260.04000000000002</v>
      </c>
      <c r="L1282" t="str">
        <f t="shared" si="58"/>
        <v>March</v>
      </c>
      <c r="M1282" t="str">
        <f t="shared" si="59"/>
        <v>2025</v>
      </c>
    </row>
    <row r="1283" spans="1:13" x14ac:dyDescent="0.3">
      <c r="A1283">
        <v>1282</v>
      </c>
      <c r="B1283">
        <v>43</v>
      </c>
      <c r="C1283">
        <v>5</v>
      </c>
      <c r="D1283" s="2">
        <v>45590</v>
      </c>
      <c r="E1283">
        <v>89</v>
      </c>
      <c r="F1283" t="str">
        <f>_xlfn.XLOOKUP(B1283,Products!$A$2:$A$51,Products!$B$2:$B$51)</f>
        <v>Seem</v>
      </c>
      <c r="G1283" t="str">
        <f>_xlfn.XLOOKUP(B1283,Products!$A$2:$A$51,Products!$C$2:$C$51)</f>
        <v>Toys</v>
      </c>
      <c r="H1283">
        <f>_xlfn.XLOOKUP(B1283,Products!$A$2:$A$51,Products!$D$2:$D$51)</f>
        <v>98.01</v>
      </c>
      <c r="I1283" t="str">
        <f>_xlfn.XLOOKUP(E1283,Salespersons!$A$2:$A$101,Salespersons!$B$2:$B$101)</f>
        <v>Billy Smith</v>
      </c>
      <c r="J1283" t="str">
        <f>_xlfn.XLOOKUP(E1283,Salespersons!$A$2:$A$101,Salespersons!$C$2:$C$101)</f>
        <v>East</v>
      </c>
      <c r="K1283">
        <f t="shared" ref="K1283:K1346" si="60">C1283*H1283</f>
        <v>490.05</v>
      </c>
      <c r="L1283" t="str">
        <f t="shared" ref="L1283:L1346" si="61">TEXT(D1283,"MMMM")</f>
        <v>October</v>
      </c>
      <c r="M1283" t="str">
        <f t="shared" ref="M1283:M1346" si="62">TEXT(D1283,"YYYY")</f>
        <v>2024</v>
      </c>
    </row>
    <row r="1284" spans="1:13" x14ac:dyDescent="0.3">
      <c r="A1284">
        <v>1283</v>
      </c>
      <c r="B1284">
        <v>18</v>
      </c>
      <c r="C1284">
        <v>3</v>
      </c>
      <c r="D1284" s="2">
        <v>45655</v>
      </c>
      <c r="E1284">
        <v>11</v>
      </c>
      <c r="F1284" t="str">
        <f>_xlfn.XLOOKUP(B1284,Products!$A$2:$A$51,Products!$B$2:$B$51)</f>
        <v>You</v>
      </c>
      <c r="G1284" t="str">
        <f>_xlfn.XLOOKUP(B1284,Products!$A$2:$A$51,Products!$C$2:$C$51)</f>
        <v>Books</v>
      </c>
      <c r="H1284">
        <f>_xlfn.XLOOKUP(B1284,Products!$A$2:$A$51,Products!$D$2:$D$51)</f>
        <v>128.16</v>
      </c>
      <c r="I1284" t="str">
        <f>_xlfn.XLOOKUP(E1284,Salespersons!$A$2:$A$101,Salespersons!$B$2:$B$101)</f>
        <v>Alexander Ruiz</v>
      </c>
      <c r="J1284" t="str">
        <f>_xlfn.XLOOKUP(E1284,Salespersons!$A$2:$A$101,Salespersons!$C$2:$C$101)</f>
        <v>North</v>
      </c>
      <c r="K1284">
        <f t="shared" si="60"/>
        <v>384.48</v>
      </c>
      <c r="L1284" t="str">
        <f t="shared" si="61"/>
        <v>December</v>
      </c>
      <c r="M1284" t="str">
        <f t="shared" si="62"/>
        <v>2024</v>
      </c>
    </row>
    <row r="1285" spans="1:13" x14ac:dyDescent="0.3">
      <c r="A1285">
        <v>1284</v>
      </c>
      <c r="B1285">
        <v>35</v>
      </c>
      <c r="C1285">
        <v>9</v>
      </c>
      <c r="D1285" s="2">
        <v>45828</v>
      </c>
      <c r="E1285">
        <v>90</v>
      </c>
      <c r="F1285" t="str">
        <f>_xlfn.XLOOKUP(B1285,Products!$A$2:$A$51,Products!$B$2:$B$51)</f>
        <v>Ok</v>
      </c>
      <c r="G1285" t="str">
        <f>_xlfn.XLOOKUP(B1285,Products!$A$2:$A$51,Products!$C$2:$C$51)</f>
        <v>Books</v>
      </c>
      <c r="H1285">
        <f>_xlfn.XLOOKUP(B1285,Products!$A$2:$A$51,Products!$D$2:$D$51)</f>
        <v>252.35</v>
      </c>
      <c r="I1285" t="str">
        <f>_xlfn.XLOOKUP(E1285,Salespersons!$A$2:$A$101,Salespersons!$B$2:$B$101)</f>
        <v>Becky Lopez</v>
      </c>
      <c r="J1285" t="str">
        <f>_xlfn.XLOOKUP(E1285,Salespersons!$A$2:$A$101,Salespersons!$C$2:$C$101)</f>
        <v>West</v>
      </c>
      <c r="K1285">
        <f t="shared" si="60"/>
        <v>2271.15</v>
      </c>
      <c r="L1285" t="str">
        <f t="shared" si="61"/>
        <v>June</v>
      </c>
      <c r="M1285" t="str">
        <f t="shared" si="62"/>
        <v>2025</v>
      </c>
    </row>
    <row r="1286" spans="1:13" x14ac:dyDescent="0.3">
      <c r="A1286">
        <v>1285</v>
      </c>
      <c r="B1286">
        <v>27</v>
      </c>
      <c r="C1286">
        <v>1</v>
      </c>
      <c r="D1286" s="2">
        <v>45747</v>
      </c>
      <c r="E1286">
        <v>52</v>
      </c>
      <c r="F1286" t="str">
        <f>_xlfn.XLOOKUP(B1286,Products!$A$2:$A$51,Products!$B$2:$B$51)</f>
        <v>Girl</v>
      </c>
      <c r="G1286" t="str">
        <f>_xlfn.XLOOKUP(B1286,Products!$A$2:$A$51,Products!$C$2:$C$51)</f>
        <v>Home &amp; Kitchen</v>
      </c>
      <c r="H1286">
        <f>_xlfn.XLOOKUP(B1286,Products!$A$2:$A$51,Products!$D$2:$D$51)</f>
        <v>475.19</v>
      </c>
      <c r="I1286" t="str">
        <f>_xlfn.XLOOKUP(E1286,Salespersons!$A$2:$A$101,Salespersons!$B$2:$B$101)</f>
        <v>Vanessa Hartman</v>
      </c>
      <c r="J1286" t="str">
        <f>_xlfn.XLOOKUP(E1286,Salespersons!$A$2:$A$101,Salespersons!$C$2:$C$101)</f>
        <v>East</v>
      </c>
      <c r="K1286">
        <f t="shared" si="60"/>
        <v>475.19</v>
      </c>
      <c r="L1286" t="str">
        <f t="shared" si="61"/>
        <v>March</v>
      </c>
      <c r="M1286" t="str">
        <f t="shared" si="62"/>
        <v>2025</v>
      </c>
    </row>
    <row r="1287" spans="1:13" x14ac:dyDescent="0.3">
      <c r="A1287">
        <v>1286</v>
      </c>
      <c r="B1287">
        <v>17</v>
      </c>
      <c r="C1287">
        <v>1</v>
      </c>
      <c r="D1287" s="2">
        <v>45488</v>
      </c>
      <c r="E1287">
        <v>85</v>
      </c>
      <c r="F1287" t="str">
        <f>_xlfn.XLOOKUP(B1287,Products!$A$2:$A$51,Products!$B$2:$B$51)</f>
        <v>Perhaps</v>
      </c>
      <c r="G1287" t="str">
        <f>_xlfn.XLOOKUP(B1287,Products!$A$2:$A$51,Products!$C$2:$C$51)</f>
        <v>Clothing</v>
      </c>
      <c r="H1287">
        <f>_xlfn.XLOOKUP(B1287,Products!$A$2:$A$51,Products!$D$2:$D$51)</f>
        <v>165.26</v>
      </c>
      <c r="I1287" t="str">
        <f>_xlfn.XLOOKUP(E1287,Salespersons!$A$2:$A$101,Salespersons!$B$2:$B$101)</f>
        <v>Kristin Rodriguez</v>
      </c>
      <c r="J1287" t="str">
        <f>_xlfn.XLOOKUP(E1287,Salespersons!$A$2:$A$101,Salespersons!$C$2:$C$101)</f>
        <v>West</v>
      </c>
      <c r="K1287">
        <f t="shared" si="60"/>
        <v>165.26</v>
      </c>
      <c r="L1287" t="str">
        <f t="shared" si="61"/>
        <v>July</v>
      </c>
      <c r="M1287" t="str">
        <f t="shared" si="62"/>
        <v>2024</v>
      </c>
    </row>
    <row r="1288" spans="1:13" x14ac:dyDescent="0.3">
      <c r="A1288">
        <v>1287</v>
      </c>
      <c r="B1288">
        <v>11</v>
      </c>
      <c r="C1288">
        <v>8</v>
      </c>
      <c r="D1288" s="2">
        <v>45418</v>
      </c>
      <c r="E1288">
        <v>54</v>
      </c>
      <c r="F1288" t="str">
        <f>_xlfn.XLOOKUP(B1288,Products!$A$2:$A$51,Products!$B$2:$B$51)</f>
        <v>News</v>
      </c>
      <c r="G1288" t="str">
        <f>_xlfn.XLOOKUP(B1288,Products!$A$2:$A$51,Products!$C$2:$C$51)</f>
        <v>Clothing</v>
      </c>
      <c r="H1288">
        <f>_xlfn.XLOOKUP(B1288,Products!$A$2:$A$51,Products!$D$2:$D$51)</f>
        <v>113.76</v>
      </c>
      <c r="I1288" t="str">
        <f>_xlfn.XLOOKUP(E1288,Salespersons!$A$2:$A$101,Salespersons!$B$2:$B$101)</f>
        <v>Linda Grant</v>
      </c>
      <c r="J1288" t="str">
        <f>_xlfn.XLOOKUP(E1288,Salespersons!$A$2:$A$101,Salespersons!$C$2:$C$101)</f>
        <v>South</v>
      </c>
      <c r="K1288">
        <f t="shared" si="60"/>
        <v>910.08</v>
      </c>
      <c r="L1288" t="str">
        <f t="shared" si="61"/>
        <v>May</v>
      </c>
      <c r="M1288" t="str">
        <f t="shared" si="62"/>
        <v>2024</v>
      </c>
    </row>
    <row r="1289" spans="1:13" x14ac:dyDescent="0.3">
      <c r="A1289">
        <v>1288</v>
      </c>
      <c r="B1289">
        <v>38</v>
      </c>
      <c r="C1289">
        <v>3</v>
      </c>
      <c r="D1289" s="2">
        <v>45453</v>
      </c>
      <c r="E1289">
        <v>69</v>
      </c>
      <c r="F1289" t="str">
        <f>_xlfn.XLOOKUP(B1289,Products!$A$2:$A$51,Products!$B$2:$B$51)</f>
        <v>Smile</v>
      </c>
      <c r="G1289" t="str">
        <f>_xlfn.XLOOKUP(B1289,Products!$A$2:$A$51,Products!$C$2:$C$51)</f>
        <v>Clothing</v>
      </c>
      <c r="H1289">
        <f>_xlfn.XLOOKUP(B1289,Products!$A$2:$A$51,Products!$D$2:$D$51)</f>
        <v>49.56</v>
      </c>
      <c r="I1289" t="str">
        <f>_xlfn.XLOOKUP(E1289,Salespersons!$A$2:$A$101,Salespersons!$B$2:$B$101)</f>
        <v>Raymond Flowers</v>
      </c>
      <c r="J1289" t="str">
        <f>_xlfn.XLOOKUP(E1289,Salespersons!$A$2:$A$101,Salespersons!$C$2:$C$101)</f>
        <v>North</v>
      </c>
      <c r="K1289">
        <f t="shared" si="60"/>
        <v>148.68</v>
      </c>
      <c r="L1289" t="str">
        <f t="shared" si="61"/>
        <v>June</v>
      </c>
      <c r="M1289" t="str">
        <f t="shared" si="62"/>
        <v>2024</v>
      </c>
    </row>
    <row r="1290" spans="1:13" x14ac:dyDescent="0.3">
      <c r="A1290">
        <v>1289</v>
      </c>
      <c r="B1290">
        <v>37</v>
      </c>
      <c r="C1290">
        <v>7</v>
      </c>
      <c r="D1290" s="2">
        <v>45461</v>
      </c>
      <c r="E1290">
        <v>7</v>
      </c>
      <c r="F1290" t="str">
        <f>_xlfn.XLOOKUP(B1290,Products!$A$2:$A$51,Products!$B$2:$B$51)</f>
        <v>Suffer</v>
      </c>
      <c r="G1290" t="str">
        <f>_xlfn.XLOOKUP(B1290,Products!$A$2:$A$51,Products!$C$2:$C$51)</f>
        <v>Electronics</v>
      </c>
      <c r="H1290">
        <f>_xlfn.XLOOKUP(B1290,Products!$A$2:$A$51,Products!$D$2:$D$51)</f>
        <v>416.3</v>
      </c>
      <c r="I1290" t="str">
        <f>_xlfn.XLOOKUP(E1290,Salespersons!$A$2:$A$101,Salespersons!$B$2:$B$101)</f>
        <v>Robert Montes</v>
      </c>
      <c r="J1290" t="str">
        <f>_xlfn.XLOOKUP(E1290,Salespersons!$A$2:$A$101,Salespersons!$C$2:$C$101)</f>
        <v>West</v>
      </c>
      <c r="K1290">
        <f t="shared" si="60"/>
        <v>2914.1</v>
      </c>
      <c r="L1290" t="str">
        <f t="shared" si="61"/>
        <v>June</v>
      </c>
      <c r="M1290" t="str">
        <f t="shared" si="62"/>
        <v>2024</v>
      </c>
    </row>
    <row r="1291" spans="1:13" x14ac:dyDescent="0.3">
      <c r="A1291">
        <v>1290</v>
      </c>
      <c r="B1291">
        <v>42</v>
      </c>
      <c r="C1291">
        <v>5</v>
      </c>
      <c r="D1291" s="2">
        <v>45772</v>
      </c>
      <c r="E1291">
        <v>12</v>
      </c>
      <c r="F1291" t="str">
        <f>_xlfn.XLOOKUP(B1291,Products!$A$2:$A$51,Products!$B$2:$B$51)</f>
        <v>Deep</v>
      </c>
      <c r="G1291" t="str">
        <f>_xlfn.XLOOKUP(B1291,Products!$A$2:$A$51,Products!$C$2:$C$51)</f>
        <v>Toys</v>
      </c>
      <c r="H1291">
        <f>_xlfn.XLOOKUP(B1291,Products!$A$2:$A$51,Products!$D$2:$D$51)</f>
        <v>51.98</v>
      </c>
      <c r="I1291" t="str">
        <f>_xlfn.XLOOKUP(E1291,Salespersons!$A$2:$A$101,Salespersons!$B$2:$B$101)</f>
        <v>Michael Jones</v>
      </c>
      <c r="J1291" t="str">
        <f>_xlfn.XLOOKUP(E1291,Salespersons!$A$2:$A$101,Salespersons!$C$2:$C$101)</f>
        <v>West</v>
      </c>
      <c r="K1291">
        <f t="shared" si="60"/>
        <v>259.89999999999998</v>
      </c>
      <c r="L1291" t="str">
        <f t="shared" si="61"/>
        <v>April</v>
      </c>
      <c r="M1291" t="str">
        <f t="shared" si="62"/>
        <v>2025</v>
      </c>
    </row>
    <row r="1292" spans="1:13" x14ac:dyDescent="0.3">
      <c r="A1292">
        <v>1291</v>
      </c>
      <c r="B1292">
        <v>34</v>
      </c>
      <c r="C1292">
        <v>2</v>
      </c>
      <c r="D1292" s="2">
        <v>45399</v>
      </c>
      <c r="E1292">
        <v>2</v>
      </c>
      <c r="F1292" t="str">
        <f>_xlfn.XLOOKUP(B1292,Products!$A$2:$A$51,Products!$B$2:$B$51)</f>
        <v>Law</v>
      </c>
      <c r="G1292" t="str">
        <f>_xlfn.XLOOKUP(B1292,Products!$A$2:$A$51,Products!$C$2:$C$51)</f>
        <v>Books</v>
      </c>
      <c r="H1292">
        <f>_xlfn.XLOOKUP(B1292,Products!$A$2:$A$51,Products!$D$2:$D$51)</f>
        <v>319.54000000000002</v>
      </c>
      <c r="I1292" t="str">
        <f>_xlfn.XLOOKUP(E1292,Salespersons!$A$2:$A$101,Salespersons!$B$2:$B$101)</f>
        <v>Johnny Jackson</v>
      </c>
      <c r="J1292" t="str">
        <f>_xlfn.XLOOKUP(E1292,Salespersons!$A$2:$A$101,Salespersons!$C$2:$C$101)</f>
        <v>East</v>
      </c>
      <c r="K1292">
        <f t="shared" si="60"/>
        <v>639.08000000000004</v>
      </c>
      <c r="L1292" t="str">
        <f t="shared" si="61"/>
        <v>April</v>
      </c>
      <c r="M1292" t="str">
        <f t="shared" si="62"/>
        <v>2024</v>
      </c>
    </row>
    <row r="1293" spans="1:13" x14ac:dyDescent="0.3">
      <c r="A1293">
        <v>1292</v>
      </c>
      <c r="B1293">
        <v>47</v>
      </c>
      <c r="C1293">
        <v>7</v>
      </c>
      <c r="D1293" s="2">
        <v>45337</v>
      </c>
      <c r="E1293">
        <v>21</v>
      </c>
      <c r="F1293" t="str">
        <f>_xlfn.XLOOKUP(B1293,Products!$A$2:$A$51,Products!$B$2:$B$51)</f>
        <v>Recent</v>
      </c>
      <c r="G1293" t="str">
        <f>_xlfn.XLOOKUP(B1293,Products!$A$2:$A$51,Products!$C$2:$C$51)</f>
        <v>Books</v>
      </c>
      <c r="H1293">
        <f>_xlfn.XLOOKUP(B1293,Products!$A$2:$A$51,Products!$D$2:$D$51)</f>
        <v>260.04000000000002</v>
      </c>
      <c r="I1293" t="str">
        <f>_xlfn.XLOOKUP(E1293,Salespersons!$A$2:$A$101,Salespersons!$B$2:$B$101)</f>
        <v>David Harris</v>
      </c>
      <c r="J1293" t="str">
        <f>_xlfn.XLOOKUP(E1293,Salespersons!$A$2:$A$101,Salespersons!$C$2:$C$101)</f>
        <v>West</v>
      </c>
      <c r="K1293">
        <f t="shared" si="60"/>
        <v>1820.2800000000002</v>
      </c>
      <c r="L1293" t="str">
        <f t="shared" si="61"/>
        <v>February</v>
      </c>
      <c r="M1293" t="str">
        <f t="shared" si="62"/>
        <v>2024</v>
      </c>
    </row>
    <row r="1294" spans="1:13" x14ac:dyDescent="0.3">
      <c r="A1294">
        <v>1293</v>
      </c>
      <c r="B1294">
        <v>32</v>
      </c>
      <c r="C1294">
        <v>7</v>
      </c>
      <c r="D1294" s="2">
        <v>45638</v>
      </c>
      <c r="E1294">
        <v>96</v>
      </c>
      <c r="F1294" t="str">
        <f>_xlfn.XLOOKUP(B1294,Products!$A$2:$A$51,Products!$B$2:$B$51)</f>
        <v>Former</v>
      </c>
      <c r="G1294" t="str">
        <f>_xlfn.XLOOKUP(B1294,Products!$A$2:$A$51,Products!$C$2:$C$51)</f>
        <v>Books</v>
      </c>
      <c r="H1294">
        <f>_xlfn.XLOOKUP(B1294,Products!$A$2:$A$51,Products!$D$2:$D$51)</f>
        <v>373.97</v>
      </c>
      <c r="I1294" t="str">
        <f>_xlfn.XLOOKUP(E1294,Salespersons!$A$2:$A$101,Salespersons!$B$2:$B$101)</f>
        <v>Shari Ross</v>
      </c>
      <c r="J1294" t="str">
        <f>_xlfn.XLOOKUP(E1294,Salespersons!$A$2:$A$101,Salespersons!$C$2:$C$101)</f>
        <v>West</v>
      </c>
      <c r="K1294">
        <f t="shared" si="60"/>
        <v>2617.79</v>
      </c>
      <c r="L1294" t="str">
        <f t="shared" si="61"/>
        <v>December</v>
      </c>
      <c r="M1294" t="str">
        <f t="shared" si="62"/>
        <v>2024</v>
      </c>
    </row>
    <row r="1295" spans="1:13" x14ac:dyDescent="0.3">
      <c r="A1295">
        <v>1294</v>
      </c>
      <c r="B1295">
        <v>43</v>
      </c>
      <c r="C1295">
        <v>3</v>
      </c>
      <c r="D1295" s="2">
        <v>45393</v>
      </c>
      <c r="E1295">
        <v>69</v>
      </c>
      <c r="F1295" t="str">
        <f>_xlfn.XLOOKUP(B1295,Products!$A$2:$A$51,Products!$B$2:$B$51)</f>
        <v>Seem</v>
      </c>
      <c r="G1295" t="str">
        <f>_xlfn.XLOOKUP(B1295,Products!$A$2:$A$51,Products!$C$2:$C$51)</f>
        <v>Toys</v>
      </c>
      <c r="H1295">
        <f>_xlfn.XLOOKUP(B1295,Products!$A$2:$A$51,Products!$D$2:$D$51)</f>
        <v>98.01</v>
      </c>
      <c r="I1295" t="str">
        <f>_xlfn.XLOOKUP(E1295,Salespersons!$A$2:$A$101,Salespersons!$B$2:$B$101)</f>
        <v>Raymond Flowers</v>
      </c>
      <c r="J1295" t="str">
        <f>_xlfn.XLOOKUP(E1295,Salespersons!$A$2:$A$101,Salespersons!$C$2:$C$101)</f>
        <v>North</v>
      </c>
      <c r="K1295">
        <f t="shared" si="60"/>
        <v>294.03000000000003</v>
      </c>
      <c r="L1295" t="str">
        <f t="shared" si="61"/>
        <v>April</v>
      </c>
      <c r="M1295" t="str">
        <f t="shared" si="62"/>
        <v>2024</v>
      </c>
    </row>
    <row r="1296" spans="1:13" x14ac:dyDescent="0.3">
      <c r="A1296">
        <v>1295</v>
      </c>
      <c r="B1296">
        <v>46</v>
      </c>
      <c r="C1296">
        <v>6</v>
      </c>
      <c r="D1296" s="2">
        <v>45560</v>
      </c>
      <c r="E1296">
        <v>91</v>
      </c>
      <c r="F1296" t="str">
        <f>_xlfn.XLOOKUP(B1296,Products!$A$2:$A$51,Products!$B$2:$B$51)</f>
        <v>Consider</v>
      </c>
      <c r="G1296" t="str">
        <f>_xlfn.XLOOKUP(B1296,Products!$A$2:$A$51,Products!$C$2:$C$51)</f>
        <v>Books</v>
      </c>
      <c r="H1296">
        <f>_xlfn.XLOOKUP(B1296,Products!$A$2:$A$51,Products!$D$2:$D$51)</f>
        <v>243.05</v>
      </c>
      <c r="I1296" t="str">
        <f>_xlfn.XLOOKUP(E1296,Salespersons!$A$2:$A$101,Salespersons!$B$2:$B$101)</f>
        <v>Stephen Mitchell</v>
      </c>
      <c r="J1296" t="str">
        <f>_xlfn.XLOOKUP(E1296,Salespersons!$A$2:$A$101,Salespersons!$C$2:$C$101)</f>
        <v>West</v>
      </c>
      <c r="K1296">
        <f t="shared" si="60"/>
        <v>1458.3000000000002</v>
      </c>
      <c r="L1296" t="str">
        <f t="shared" si="61"/>
        <v>September</v>
      </c>
      <c r="M1296" t="str">
        <f t="shared" si="62"/>
        <v>2024</v>
      </c>
    </row>
    <row r="1297" spans="1:13" x14ac:dyDescent="0.3">
      <c r="A1297">
        <v>1296</v>
      </c>
      <c r="B1297">
        <v>46</v>
      </c>
      <c r="C1297">
        <v>5</v>
      </c>
      <c r="D1297" s="2">
        <v>45485</v>
      </c>
      <c r="E1297">
        <v>95</v>
      </c>
      <c r="F1297" t="str">
        <f>_xlfn.XLOOKUP(B1297,Products!$A$2:$A$51,Products!$B$2:$B$51)</f>
        <v>Consider</v>
      </c>
      <c r="G1297" t="str">
        <f>_xlfn.XLOOKUP(B1297,Products!$A$2:$A$51,Products!$C$2:$C$51)</f>
        <v>Books</v>
      </c>
      <c r="H1297">
        <f>_xlfn.XLOOKUP(B1297,Products!$A$2:$A$51,Products!$D$2:$D$51)</f>
        <v>243.05</v>
      </c>
      <c r="I1297" t="str">
        <f>_xlfn.XLOOKUP(E1297,Salespersons!$A$2:$A$101,Salespersons!$B$2:$B$101)</f>
        <v>Theresa Silva</v>
      </c>
      <c r="J1297" t="str">
        <f>_xlfn.XLOOKUP(E1297,Salespersons!$A$2:$A$101,Salespersons!$C$2:$C$101)</f>
        <v>West</v>
      </c>
      <c r="K1297">
        <f t="shared" si="60"/>
        <v>1215.25</v>
      </c>
      <c r="L1297" t="str">
        <f t="shared" si="61"/>
        <v>July</v>
      </c>
      <c r="M1297" t="str">
        <f t="shared" si="62"/>
        <v>2024</v>
      </c>
    </row>
    <row r="1298" spans="1:13" x14ac:dyDescent="0.3">
      <c r="A1298">
        <v>1297</v>
      </c>
      <c r="B1298">
        <v>35</v>
      </c>
      <c r="C1298">
        <v>1</v>
      </c>
      <c r="D1298" s="2">
        <v>45531</v>
      </c>
      <c r="E1298">
        <v>76</v>
      </c>
      <c r="F1298" t="str">
        <f>_xlfn.XLOOKUP(B1298,Products!$A$2:$A$51,Products!$B$2:$B$51)</f>
        <v>Ok</v>
      </c>
      <c r="G1298" t="str">
        <f>_xlfn.XLOOKUP(B1298,Products!$A$2:$A$51,Products!$C$2:$C$51)</f>
        <v>Books</v>
      </c>
      <c r="H1298">
        <f>_xlfn.XLOOKUP(B1298,Products!$A$2:$A$51,Products!$D$2:$D$51)</f>
        <v>252.35</v>
      </c>
      <c r="I1298" t="str">
        <f>_xlfn.XLOOKUP(E1298,Salespersons!$A$2:$A$101,Salespersons!$B$2:$B$101)</f>
        <v>Julie Smith</v>
      </c>
      <c r="J1298" t="str">
        <f>_xlfn.XLOOKUP(E1298,Salespersons!$A$2:$A$101,Salespersons!$C$2:$C$101)</f>
        <v>East</v>
      </c>
      <c r="K1298">
        <f t="shared" si="60"/>
        <v>252.35</v>
      </c>
      <c r="L1298" t="str">
        <f t="shared" si="61"/>
        <v>August</v>
      </c>
      <c r="M1298" t="str">
        <f t="shared" si="62"/>
        <v>2024</v>
      </c>
    </row>
    <row r="1299" spans="1:13" x14ac:dyDescent="0.3">
      <c r="A1299">
        <v>1298</v>
      </c>
      <c r="B1299">
        <v>28</v>
      </c>
      <c r="C1299">
        <v>1</v>
      </c>
      <c r="D1299" s="2">
        <v>45338</v>
      </c>
      <c r="E1299">
        <v>36</v>
      </c>
      <c r="F1299" t="str">
        <f>_xlfn.XLOOKUP(B1299,Products!$A$2:$A$51,Products!$B$2:$B$51)</f>
        <v>Total</v>
      </c>
      <c r="G1299" t="str">
        <f>_xlfn.XLOOKUP(B1299,Products!$A$2:$A$51,Products!$C$2:$C$51)</f>
        <v>Toys</v>
      </c>
      <c r="H1299">
        <f>_xlfn.XLOOKUP(B1299,Products!$A$2:$A$51,Products!$D$2:$D$51)</f>
        <v>64.849999999999994</v>
      </c>
      <c r="I1299" t="str">
        <f>_xlfn.XLOOKUP(E1299,Salespersons!$A$2:$A$101,Salespersons!$B$2:$B$101)</f>
        <v>Rebecca Harrell</v>
      </c>
      <c r="J1299" t="str">
        <f>_xlfn.XLOOKUP(E1299,Salespersons!$A$2:$A$101,Salespersons!$C$2:$C$101)</f>
        <v>North</v>
      </c>
      <c r="K1299">
        <f t="shared" si="60"/>
        <v>64.849999999999994</v>
      </c>
      <c r="L1299" t="str">
        <f t="shared" si="61"/>
        <v>February</v>
      </c>
      <c r="M1299" t="str">
        <f t="shared" si="62"/>
        <v>2024</v>
      </c>
    </row>
    <row r="1300" spans="1:13" x14ac:dyDescent="0.3">
      <c r="A1300">
        <v>1299</v>
      </c>
      <c r="B1300">
        <v>22</v>
      </c>
      <c r="C1300">
        <v>2</v>
      </c>
      <c r="D1300" s="2">
        <v>45733</v>
      </c>
      <c r="E1300">
        <v>21</v>
      </c>
      <c r="F1300" t="str">
        <f>_xlfn.XLOOKUP(B1300,Products!$A$2:$A$51,Products!$B$2:$B$51)</f>
        <v>Detail</v>
      </c>
      <c r="G1300" t="str">
        <f>_xlfn.XLOOKUP(B1300,Products!$A$2:$A$51,Products!$C$2:$C$51)</f>
        <v>Clothing</v>
      </c>
      <c r="H1300">
        <f>_xlfn.XLOOKUP(B1300,Products!$A$2:$A$51,Products!$D$2:$D$51)</f>
        <v>393.11</v>
      </c>
      <c r="I1300" t="str">
        <f>_xlfn.XLOOKUP(E1300,Salespersons!$A$2:$A$101,Salespersons!$B$2:$B$101)</f>
        <v>David Harris</v>
      </c>
      <c r="J1300" t="str">
        <f>_xlfn.XLOOKUP(E1300,Salespersons!$A$2:$A$101,Salespersons!$C$2:$C$101)</f>
        <v>West</v>
      </c>
      <c r="K1300">
        <f t="shared" si="60"/>
        <v>786.22</v>
      </c>
      <c r="L1300" t="str">
        <f t="shared" si="61"/>
        <v>March</v>
      </c>
      <c r="M1300" t="str">
        <f t="shared" si="62"/>
        <v>2025</v>
      </c>
    </row>
    <row r="1301" spans="1:13" x14ac:dyDescent="0.3">
      <c r="A1301">
        <v>1300</v>
      </c>
      <c r="B1301">
        <v>16</v>
      </c>
      <c r="C1301">
        <v>7</v>
      </c>
      <c r="D1301" s="2">
        <v>45775</v>
      </c>
      <c r="E1301">
        <v>53</v>
      </c>
      <c r="F1301" t="str">
        <f>_xlfn.XLOOKUP(B1301,Products!$A$2:$A$51,Products!$B$2:$B$51)</f>
        <v>Answer</v>
      </c>
      <c r="G1301" t="str">
        <f>_xlfn.XLOOKUP(B1301,Products!$A$2:$A$51,Products!$C$2:$C$51)</f>
        <v>Home &amp; Kitchen</v>
      </c>
      <c r="H1301">
        <f>_xlfn.XLOOKUP(B1301,Products!$A$2:$A$51,Products!$D$2:$D$51)</f>
        <v>145.77000000000001</v>
      </c>
      <c r="I1301" t="str">
        <f>_xlfn.XLOOKUP(E1301,Salespersons!$A$2:$A$101,Salespersons!$B$2:$B$101)</f>
        <v>Patricia Odonnell</v>
      </c>
      <c r="J1301" t="str">
        <f>_xlfn.XLOOKUP(E1301,Salespersons!$A$2:$A$101,Salespersons!$C$2:$C$101)</f>
        <v>South</v>
      </c>
      <c r="K1301">
        <f t="shared" si="60"/>
        <v>1020.3900000000001</v>
      </c>
      <c r="L1301" t="str">
        <f t="shared" si="61"/>
        <v>April</v>
      </c>
      <c r="M1301" t="str">
        <f t="shared" si="62"/>
        <v>2025</v>
      </c>
    </row>
    <row r="1302" spans="1:13" x14ac:dyDescent="0.3">
      <c r="A1302">
        <v>1301</v>
      </c>
      <c r="B1302">
        <v>46</v>
      </c>
      <c r="C1302">
        <v>3</v>
      </c>
      <c r="D1302" s="2">
        <v>45753</v>
      </c>
      <c r="E1302">
        <v>19</v>
      </c>
      <c r="F1302" t="str">
        <f>_xlfn.XLOOKUP(B1302,Products!$A$2:$A$51,Products!$B$2:$B$51)</f>
        <v>Consider</v>
      </c>
      <c r="G1302" t="str">
        <f>_xlfn.XLOOKUP(B1302,Products!$A$2:$A$51,Products!$C$2:$C$51)</f>
        <v>Books</v>
      </c>
      <c r="H1302">
        <f>_xlfn.XLOOKUP(B1302,Products!$A$2:$A$51,Products!$D$2:$D$51)</f>
        <v>243.05</v>
      </c>
      <c r="I1302" t="str">
        <f>_xlfn.XLOOKUP(E1302,Salespersons!$A$2:$A$101,Salespersons!$B$2:$B$101)</f>
        <v>Dennis Zuniga</v>
      </c>
      <c r="J1302" t="str">
        <f>_xlfn.XLOOKUP(E1302,Salespersons!$A$2:$A$101,Salespersons!$C$2:$C$101)</f>
        <v>North</v>
      </c>
      <c r="K1302">
        <f t="shared" si="60"/>
        <v>729.15000000000009</v>
      </c>
      <c r="L1302" t="str">
        <f t="shared" si="61"/>
        <v>April</v>
      </c>
      <c r="M1302" t="str">
        <f t="shared" si="62"/>
        <v>2025</v>
      </c>
    </row>
    <row r="1303" spans="1:13" x14ac:dyDescent="0.3">
      <c r="A1303">
        <v>1302</v>
      </c>
      <c r="B1303">
        <v>42</v>
      </c>
      <c r="C1303">
        <v>9</v>
      </c>
      <c r="D1303" s="2">
        <v>45460</v>
      </c>
      <c r="E1303">
        <v>3</v>
      </c>
      <c r="F1303" t="str">
        <f>_xlfn.XLOOKUP(B1303,Products!$A$2:$A$51,Products!$B$2:$B$51)</f>
        <v>Deep</v>
      </c>
      <c r="G1303" t="str">
        <f>_xlfn.XLOOKUP(B1303,Products!$A$2:$A$51,Products!$C$2:$C$51)</f>
        <v>Toys</v>
      </c>
      <c r="H1303">
        <f>_xlfn.XLOOKUP(B1303,Products!$A$2:$A$51,Products!$D$2:$D$51)</f>
        <v>51.98</v>
      </c>
      <c r="I1303" t="str">
        <f>_xlfn.XLOOKUP(E1303,Salespersons!$A$2:$A$101,Salespersons!$B$2:$B$101)</f>
        <v>Cynthia Mcbride</v>
      </c>
      <c r="J1303" t="str">
        <f>_xlfn.XLOOKUP(E1303,Salespersons!$A$2:$A$101,Salespersons!$C$2:$C$101)</f>
        <v>North</v>
      </c>
      <c r="K1303">
        <f t="shared" si="60"/>
        <v>467.82</v>
      </c>
      <c r="L1303" t="str">
        <f t="shared" si="61"/>
        <v>June</v>
      </c>
      <c r="M1303" t="str">
        <f t="shared" si="62"/>
        <v>2024</v>
      </c>
    </row>
    <row r="1304" spans="1:13" x14ac:dyDescent="0.3">
      <c r="A1304">
        <v>1303</v>
      </c>
      <c r="B1304">
        <v>40</v>
      </c>
      <c r="C1304">
        <v>3</v>
      </c>
      <c r="D1304" s="2">
        <v>45344</v>
      </c>
      <c r="E1304">
        <v>60</v>
      </c>
      <c r="F1304" t="str">
        <f>_xlfn.XLOOKUP(B1304,Products!$A$2:$A$51,Products!$B$2:$B$51)</f>
        <v>Agent</v>
      </c>
      <c r="G1304" t="str">
        <f>_xlfn.XLOOKUP(B1304,Products!$A$2:$A$51,Products!$C$2:$C$51)</f>
        <v>Toys</v>
      </c>
      <c r="H1304">
        <f>_xlfn.XLOOKUP(B1304,Products!$A$2:$A$51,Products!$D$2:$D$51)</f>
        <v>228.56</v>
      </c>
      <c r="I1304" t="str">
        <f>_xlfn.XLOOKUP(E1304,Salespersons!$A$2:$A$101,Salespersons!$B$2:$B$101)</f>
        <v>Linda Cummings</v>
      </c>
      <c r="J1304" t="str">
        <f>_xlfn.XLOOKUP(E1304,Salespersons!$A$2:$A$101,Salespersons!$C$2:$C$101)</f>
        <v>East</v>
      </c>
      <c r="K1304">
        <f t="shared" si="60"/>
        <v>685.68000000000006</v>
      </c>
      <c r="L1304" t="str">
        <f t="shared" si="61"/>
        <v>February</v>
      </c>
      <c r="M1304" t="str">
        <f t="shared" si="62"/>
        <v>2024</v>
      </c>
    </row>
    <row r="1305" spans="1:13" x14ac:dyDescent="0.3">
      <c r="A1305">
        <v>1304</v>
      </c>
      <c r="B1305">
        <v>12</v>
      </c>
      <c r="C1305">
        <v>4</v>
      </c>
      <c r="D1305" s="2">
        <v>45408</v>
      </c>
      <c r="E1305">
        <v>81</v>
      </c>
      <c r="F1305" t="str">
        <f>_xlfn.XLOOKUP(B1305,Products!$A$2:$A$51,Products!$B$2:$B$51)</f>
        <v>Why</v>
      </c>
      <c r="G1305" t="str">
        <f>_xlfn.XLOOKUP(B1305,Products!$A$2:$A$51,Products!$C$2:$C$51)</f>
        <v>Clothing</v>
      </c>
      <c r="H1305">
        <f>_xlfn.XLOOKUP(B1305,Products!$A$2:$A$51,Products!$D$2:$D$51)</f>
        <v>76.88</v>
      </c>
      <c r="I1305" t="str">
        <f>_xlfn.XLOOKUP(E1305,Salespersons!$A$2:$A$101,Salespersons!$B$2:$B$101)</f>
        <v>Stephanie Mendez</v>
      </c>
      <c r="J1305" t="str">
        <f>_xlfn.XLOOKUP(E1305,Salespersons!$A$2:$A$101,Salespersons!$C$2:$C$101)</f>
        <v>East</v>
      </c>
      <c r="K1305">
        <f t="shared" si="60"/>
        <v>307.52</v>
      </c>
      <c r="L1305" t="str">
        <f t="shared" si="61"/>
        <v>April</v>
      </c>
      <c r="M1305" t="str">
        <f t="shared" si="62"/>
        <v>2024</v>
      </c>
    </row>
    <row r="1306" spans="1:13" x14ac:dyDescent="0.3">
      <c r="A1306">
        <v>1305</v>
      </c>
      <c r="B1306">
        <v>5</v>
      </c>
      <c r="C1306">
        <v>8</v>
      </c>
      <c r="D1306" s="2">
        <v>45710</v>
      </c>
      <c r="E1306">
        <v>94</v>
      </c>
      <c r="F1306" t="str">
        <f>_xlfn.XLOOKUP(B1306,Products!$A$2:$A$51,Products!$B$2:$B$51)</f>
        <v>Table</v>
      </c>
      <c r="G1306" t="str">
        <f>_xlfn.XLOOKUP(B1306,Products!$A$2:$A$51,Products!$C$2:$C$51)</f>
        <v>Toys</v>
      </c>
      <c r="H1306">
        <f>_xlfn.XLOOKUP(B1306,Products!$A$2:$A$51,Products!$D$2:$D$51)</f>
        <v>100.72</v>
      </c>
      <c r="I1306" t="str">
        <f>_xlfn.XLOOKUP(E1306,Salespersons!$A$2:$A$101,Salespersons!$B$2:$B$101)</f>
        <v>Christopher Martinez</v>
      </c>
      <c r="J1306" t="str">
        <f>_xlfn.XLOOKUP(E1306,Salespersons!$A$2:$A$101,Salespersons!$C$2:$C$101)</f>
        <v>East</v>
      </c>
      <c r="K1306">
        <f t="shared" si="60"/>
        <v>805.76</v>
      </c>
      <c r="L1306" t="str">
        <f t="shared" si="61"/>
        <v>February</v>
      </c>
      <c r="M1306" t="str">
        <f t="shared" si="62"/>
        <v>2025</v>
      </c>
    </row>
    <row r="1307" spans="1:13" x14ac:dyDescent="0.3">
      <c r="A1307">
        <v>1306</v>
      </c>
      <c r="B1307">
        <v>26</v>
      </c>
      <c r="C1307">
        <v>4</v>
      </c>
      <c r="D1307" s="2">
        <v>45339</v>
      </c>
      <c r="E1307">
        <v>100</v>
      </c>
      <c r="F1307" t="str">
        <f>_xlfn.XLOOKUP(B1307,Products!$A$2:$A$51,Products!$B$2:$B$51)</f>
        <v>He</v>
      </c>
      <c r="G1307" t="str">
        <f>_xlfn.XLOOKUP(B1307,Products!$A$2:$A$51,Products!$C$2:$C$51)</f>
        <v>Clothing</v>
      </c>
      <c r="H1307">
        <f>_xlfn.XLOOKUP(B1307,Products!$A$2:$A$51,Products!$D$2:$D$51)</f>
        <v>499.81</v>
      </c>
      <c r="I1307" t="str">
        <f>_xlfn.XLOOKUP(E1307,Salespersons!$A$2:$A$101,Salespersons!$B$2:$B$101)</f>
        <v>Sara Strong</v>
      </c>
      <c r="J1307" t="str">
        <f>_xlfn.XLOOKUP(E1307,Salespersons!$A$2:$A$101,Salespersons!$C$2:$C$101)</f>
        <v>North</v>
      </c>
      <c r="K1307">
        <f t="shared" si="60"/>
        <v>1999.24</v>
      </c>
      <c r="L1307" t="str">
        <f t="shared" si="61"/>
        <v>February</v>
      </c>
      <c r="M1307" t="str">
        <f t="shared" si="62"/>
        <v>2024</v>
      </c>
    </row>
    <row r="1308" spans="1:13" x14ac:dyDescent="0.3">
      <c r="A1308">
        <v>1307</v>
      </c>
      <c r="B1308">
        <v>26</v>
      </c>
      <c r="C1308">
        <v>7</v>
      </c>
      <c r="D1308" s="2">
        <v>45217</v>
      </c>
      <c r="E1308">
        <v>73</v>
      </c>
      <c r="F1308" t="str">
        <f>_xlfn.XLOOKUP(B1308,Products!$A$2:$A$51,Products!$B$2:$B$51)</f>
        <v>He</v>
      </c>
      <c r="G1308" t="str">
        <f>_xlfn.XLOOKUP(B1308,Products!$A$2:$A$51,Products!$C$2:$C$51)</f>
        <v>Clothing</v>
      </c>
      <c r="H1308">
        <f>_xlfn.XLOOKUP(B1308,Products!$A$2:$A$51,Products!$D$2:$D$51)</f>
        <v>499.81</v>
      </c>
      <c r="I1308" t="str">
        <f>_xlfn.XLOOKUP(E1308,Salespersons!$A$2:$A$101,Salespersons!$B$2:$B$101)</f>
        <v>Dr. Jasmine Osborne</v>
      </c>
      <c r="J1308" t="str">
        <f>_xlfn.XLOOKUP(E1308,Salespersons!$A$2:$A$101,Salespersons!$C$2:$C$101)</f>
        <v>South</v>
      </c>
      <c r="K1308">
        <f t="shared" si="60"/>
        <v>3498.67</v>
      </c>
      <c r="L1308" t="str">
        <f t="shared" si="61"/>
        <v>October</v>
      </c>
      <c r="M1308" t="str">
        <f t="shared" si="62"/>
        <v>2023</v>
      </c>
    </row>
    <row r="1309" spans="1:13" x14ac:dyDescent="0.3">
      <c r="A1309">
        <v>1308</v>
      </c>
      <c r="B1309">
        <v>13</v>
      </c>
      <c r="C1309">
        <v>5</v>
      </c>
      <c r="D1309" s="2">
        <v>45714</v>
      </c>
      <c r="E1309">
        <v>34</v>
      </c>
      <c r="F1309" t="str">
        <f>_xlfn.XLOOKUP(B1309,Products!$A$2:$A$51,Products!$B$2:$B$51)</f>
        <v>Beat</v>
      </c>
      <c r="G1309" t="str">
        <f>_xlfn.XLOOKUP(B1309,Products!$A$2:$A$51,Products!$C$2:$C$51)</f>
        <v>Toys</v>
      </c>
      <c r="H1309">
        <f>_xlfn.XLOOKUP(B1309,Products!$A$2:$A$51,Products!$D$2:$D$51)</f>
        <v>430.93</v>
      </c>
      <c r="I1309" t="str">
        <f>_xlfn.XLOOKUP(E1309,Salespersons!$A$2:$A$101,Salespersons!$B$2:$B$101)</f>
        <v>Denise Cruz</v>
      </c>
      <c r="J1309" t="str">
        <f>_xlfn.XLOOKUP(E1309,Salespersons!$A$2:$A$101,Salespersons!$C$2:$C$101)</f>
        <v>North</v>
      </c>
      <c r="K1309">
        <f t="shared" si="60"/>
        <v>2154.65</v>
      </c>
      <c r="L1309" t="str">
        <f t="shared" si="61"/>
        <v>February</v>
      </c>
      <c r="M1309" t="str">
        <f t="shared" si="62"/>
        <v>2025</v>
      </c>
    </row>
    <row r="1310" spans="1:13" x14ac:dyDescent="0.3">
      <c r="A1310">
        <v>1309</v>
      </c>
      <c r="B1310">
        <v>24</v>
      </c>
      <c r="C1310">
        <v>6</v>
      </c>
      <c r="D1310" s="2">
        <v>45848</v>
      </c>
      <c r="E1310">
        <v>29</v>
      </c>
      <c r="F1310" t="str">
        <f>_xlfn.XLOOKUP(B1310,Products!$A$2:$A$51,Products!$B$2:$B$51)</f>
        <v>Still</v>
      </c>
      <c r="G1310" t="str">
        <f>_xlfn.XLOOKUP(B1310,Products!$A$2:$A$51,Products!$C$2:$C$51)</f>
        <v>Electronics</v>
      </c>
      <c r="H1310">
        <f>_xlfn.XLOOKUP(B1310,Products!$A$2:$A$51,Products!$D$2:$D$51)</f>
        <v>68.260000000000005</v>
      </c>
      <c r="I1310" t="str">
        <f>_xlfn.XLOOKUP(E1310,Salespersons!$A$2:$A$101,Salespersons!$B$2:$B$101)</f>
        <v>Ryan Griffith</v>
      </c>
      <c r="J1310" t="str">
        <f>_xlfn.XLOOKUP(E1310,Salespersons!$A$2:$A$101,Salespersons!$C$2:$C$101)</f>
        <v>East</v>
      </c>
      <c r="K1310">
        <f t="shared" si="60"/>
        <v>409.56000000000006</v>
      </c>
      <c r="L1310" t="str">
        <f t="shared" si="61"/>
        <v>July</v>
      </c>
      <c r="M1310" t="str">
        <f t="shared" si="62"/>
        <v>2025</v>
      </c>
    </row>
    <row r="1311" spans="1:13" x14ac:dyDescent="0.3">
      <c r="A1311">
        <v>1310</v>
      </c>
      <c r="B1311">
        <v>44</v>
      </c>
      <c r="C1311">
        <v>8</v>
      </c>
      <c r="D1311" s="2">
        <v>45767</v>
      </c>
      <c r="E1311">
        <v>74</v>
      </c>
      <c r="F1311" t="str">
        <f>_xlfn.XLOOKUP(B1311,Products!$A$2:$A$51,Products!$B$2:$B$51)</f>
        <v>Approach</v>
      </c>
      <c r="G1311" t="str">
        <f>_xlfn.XLOOKUP(B1311,Products!$A$2:$A$51,Products!$C$2:$C$51)</f>
        <v>Toys</v>
      </c>
      <c r="H1311">
        <f>_xlfn.XLOOKUP(B1311,Products!$A$2:$A$51,Products!$D$2:$D$51)</f>
        <v>128.11000000000001</v>
      </c>
      <c r="I1311" t="str">
        <f>_xlfn.XLOOKUP(E1311,Salespersons!$A$2:$A$101,Salespersons!$B$2:$B$101)</f>
        <v>Kevin Smith</v>
      </c>
      <c r="J1311" t="str">
        <f>_xlfn.XLOOKUP(E1311,Salespersons!$A$2:$A$101,Salespersons!$C$2:$C$101)</f>
        <v>South</v>
      </c>
      <c r="K1311">
        <f t="shared" si="60"/>
        <v>1024.8800000000001</v>
      </c>
      <c r="L1311" t="str">
        <f t="shared" si="61"/>
        <v>April</v>
      </c>
      <c r="M1311" t="str">
        <f t="shared" si="62"/>
        <v>2025</v>
      </c>
    </row>
    <row r="1312" spans="1:13" x14ac:dyDescent="0.3">
      <c r="A1312">
        <v>1311</v>
      </c>
      <c r="B1312">
        <v>3</v>
      </c>
      <c r="C1312">
        <v>4</v>
      </c>
      <c r="D1312" s="2">
        <v>45770</v>
      </c>
      <c r="E1312">
        <v>57</v>
      </c>
      <c r="F1312" t="str">
        <f>_xlfn.XLOOKUP(B1312,Products!$A$2:$A$51,Products!$B$2:$B$51)</f>
        <v>Nothing</v>
      </c>
      <c r="G1312" t="str">
        <f>_xlfn.XLOOKUP(B1312,Products!$A$2:$A$51,Products!$C$2:$C$51)</f>
        <v>Books</v>
      </c>
      <c r="H1312">
        <f>_xlfn.XLOOKUP(B1312,Products!$A$2:$A$51,Products!$D$2:$D$51)</f>
        <v>425.44</v>
      </c>
      <c r="I1312" t="str">
        <f>_xlfn.XLOOKUP(E1312,Salespersons!$A$2:$A$101,Salespersons!$B$2:$B$101)</f>
        <v>Sally Gutierrez</v>
      </c>
      <c r="J1312" t="str">
        <f>_xlfn.XLOOKUP(E1312,Salespersons!$A$2:$A$101,Salespersons!$C$2:$C$101)</f>
        <v>North</v>
      </c>
      <c r="K1312">
        <f t="shared" si="60"/>
        <v>1701.76</v>
      </c>
      <c r="L1312" t="str">
        <f t="shared" si="61"/>
        <v>April</v>
      </c>
      <c r="M1312" t="str">
        <f t="shared" si="62"/>
        <v>2025</v>
      </c>
    </row>
    <row r="1313" spans="1:13" x14ac:dyDescent="0.3">
      <c r="A1313">
        <v>1312</v>
      </c>
      <c r="B1313">
        <v>32</v>
      </c>
      <c r="C1313">
        <v>6</v>
      </c>
      <c r="D1313" s="2">
        <v>45188</v>
      </c>
      <c r="E1313">
        <v>73</v>
      </c>
      <c r="F1313" t="str">
        <f>_xlfn.XLOOKUP(B1313,Products!$A$2:$A$51,Products!$B$2:$B$51)</f>
        <v>Former</v>
      </c>
      <c r="G1313" t="str">
        <f>_xlfn.XLOOKUP(B1313,Products!$A$2:$A$51,Products!$C$2:$C$51)</f>
        <v>Books</v>
      </c>
      <c r="H1313">
        <f>_xlfn.XLOOKUP(B1313,Products!$A$2:$A$51,Products!$D$2:$D$51)</f>
        <v>373.97</v>
      </c>
      <c r="I1313" t="str">
        <f>_xlfn.XLOOKUP(E1313,Salespersons!$A$2:$A$101,Salespersons!$B$2:$B$101)</f>
        <v>Dr. Jasmine Osborne</v>
      </c>
      <c r="J1313" t="str">
        <f>_xlfn.XLOOKUP(E1313,Salespersons!$A$2:$A$101,Salespersons!$C$2:$C$101)</f>
        <v>South</v>
      </c>
      <c r="K1313">
        <f t="shared" si="60"/>
        <v>2243.8200000000002</v>
      </c>
      <c r="L1313" t="str">
        <f t="shared" si="61"/>
        <v>September</v>
      </c>
      <c r="M1313" t="str">
        <f t="shared" si="62"/>
        <v>2023</v>
      </c>
    </row>
    <row r="1314" spans="1:13" x14ac:dyDescent="0.3">
      <c r="A1314">
        <v>1313</v>
      </c>
      <c r="B1314">
        <v>23</v>
      </c>
      <c r="C1314">
        <v>2</v>
      </c>
      <c r="D1314" s="2">
        <v>45838</v>
      </c>
      <c r="E1314">
        <v>40</v>
      </c>
      <c r="F1314" t="str">
        <f>_xlfn.XLOOKUP(B1314,Products!$A$2:$A$51,Products!$B$2:$B$51)</f>
        <v>Energy</v>
      </c>
      <c r="G1314" t="str">
        <f>_xlfn.XLOOKUP(B1314,Products!$A$2:$A$51,Products!$C$2:$C$51)</f>
        <v>Books</v>
      </c>
      <c r="H1314">
        <f>_xlfn.XLOOKUP(B1314,Products!$A$2:$A$51,Products!$D$2:$D$51)</f>
        <v>31.68</v>
      </c>
      <c r="I1314" t="str">
        <f>_xlfn.XLOOKUP(E1314,Salespersons!$A$2:$A$101,Salespersons!$B$2:$B$101)</f>
        <v>Ashley Bennett</v>
      </c>
      <c r="J1314" t="str">
        <f>_xlfn.XLOOKUP(E1314,Salespersons!$A$2:$A$101,Salespersons!$C$2:$C$101)</f>
        <v>West</v>
      </c>
      <c r="K1314">
        <f t="shared" si="60"/>
        <v>63.36</v>
      </c>
      <c r="L1314" t="str">
        <f t="shared" si="61"/>
        <v>June</v>
      </c>
      <c r="M1314" t="str">
        <f t="shared" si="62"/>
        <v>2025</v>
      </c>
    </row>
    <row r="1315" spans="1:13" x14ac:dyDescent="0.3">
      <c r="A1315">
        <v>1314</v>
      </c>
      <c r="B1315">
        <v>49</v>
      </c>
      <c r="C1315">
        <v>9</v>
      </c>
      <c r="D1315" s="2">
        <v>45335</v>
      </c>
      <c r="E1315">
        <v>50</v>
      </c>
      <c r="F1315" t="str">
        <f>_xlfn.XLOOKUP(B1315,Products!$A$2:$A$51,Products!$B$2:$B$51)</f>
        <v>Fish</v>
      </c>
      <c r="G1315" t="str">
        <f>_xlfn.XLOOKUP(B1315,Products!$A$2:$A$51,Products!$C$2:$C$51)</f>
        <v>Toys</v>
      </c>
      <c r="H1315">
        <f>_xlfn.XLOOKUP(B1315,Products!$A$2:$A$51,Products!$D$2:$D$51)</f>
        <v>345.29</v>
      </c>
      <c r="I1315" t="str">
        <f>_xlfn.XLOOKUP(E1315,Salespersons!$A$2:$A$101,Salespersons!$B$2:$B$101)</f>
        <v>Brad Harris</v>
      </c>
      <c r="J1315" t="str">
        <f>_xlfn.XLOOKUP(E1315,Salespersons!$A$2:$A$101,Salespersons!$C$2:$C$101)</f>
        <v>West</v>
      </c>
      <c r="K1315">
        <f t="shared" si="60"/>
        <v>3107.61</v>
      </c>
      <c r="L1315" t="str">
        <f t="shared" si="61"/>
        <v>February</v>
      </c>
      <c r="M1315" t="str">
        <f t="shared" si="62"/>
        <v>2024</v>
      </c>
    </row>
    <row r="1316" spans="1:13" x14ac:dyDescent="0.3">
      <c r="A1316">
        <v>1315</v>
      </c>
      <c r="B1316">
        <v>37</v>
      </c>
      <c r="C1316">
        <v>9</v>
      </c>
      <c r="D1316" s="2">
        <v>45265</v>
      </c>
      <c r="E1316">
        <v>75</v>
      </c>
      <c r="F1316" t="str">
        <f>_xlfn.XLOOKUP(B1316,Products!$A$2:$A$51,Products!$B$2:$B$51)</f>
        <v>Suffer</v>
      </c>
      <c r="G1316" t="str">
        <f>_xlfn.XLOOKUP(B1316,Products!$A$2:$A$51,Products!$C$2:$C$51)</f>
        <v>Electronics</v>
      </c>
      <c r="H1316">
        <f>_xlfn.XLOOKUP(B1316,Products!$A$2:$A$51,Products!$D$2:$D$51)</f>
        <v>416.3</v>
      </c>
      <c r="I1316" t="str">
        <f>_xlfn.XLOOKUP(E1316,Salespersons!$A$2:$A$101,Salespersons!$B$2:$B$101)</f>
        <v>Steven Adkins</v>
      </c>
      <c r="J1316" t="str">
        <f>_xlfn.XLOOKUP(E1316,Salespersons!$A$2:$A$101,Salespersons!$C$2:$C$101)</f>
        <v>South</v>
      </c>
      <c r="K1316">
        <f t="shared" si="60"/>
        <v>3746.7000000000003</v>
      </c>
      <c r="L1316" t="str">
        <f t="shared" si="61"/>
        <v>December</v>
      </c>
      <c r="M1316" t="str">
        <f t="shared" si="62"/>
        <v>2023</v>
      </c>
    </row>
    <row r="1317" spans="1:13" x14ac:dyDescent="0.3">
      <c r="A1317">
        <v>1316</v>
      </c>
      <c r="B1317">
        <v>38</v>
      </c>
      <c r="C1317">
        <v>6</v>
      </c>
      <c r="D1317" s="2">
        <v>45829</v>
      </c>
      <c r="E1317">
        <v>19</v>
      </c>
      <c r="F1317" t="str">
        <f>_xlfn.XLOOKUP(B1317,Products!$A$2:$A$51,Products!$B$2:$B$51)</f>
        <v>Smile</v>
      </c>
      <c r="G1317" t="str">
        <f>_xlfn.XLOOKUP(B1317,Products!$A$2:$A$51,Products!$C$2:$C$51)</f>
        <v>Clothing</v>
      </c>
      <c r="H1317">
        <f>_xlfn.XLOOKUP(B1317,Products!$A$2:$A$51,Products!$D$2:$D$51)</f>
        <v>49.56</v>
      </c>
      <c r="I1317" t="str">
        <f>_xlfn.XLOOKUP(E1317,Salespersons!$A$2:$A$101,Salespersons!$B$2:$B$101)</f>
        <v>Dennis Zuniga</v>
      </c>
      <c r="J1317" t="str">
        <f>_xlfn.XLOOKUP(E1317,Salespersons!$A$2:$A$101,Salespersons!$C$2:$C$101)</f>
        <v>North</v>
      </c>
      <c r="K1317">
        <f t="shared" si="60"/>
        <v>297.36</v>
      </c>
      <c r="L1317" t="str">
        <f t="shared" si="61"/>
        <v>June</v>
      </c>
      <c r="M1317" t="str">
        <f t="shared" si="62"/>
        <v>2025</v>
      </c>
    </row>
    <row r="1318" spans="1:13" x14ac:dyDescent="0.3">
      <c r="A1318">
        <v>1317</v>
      </c>
      <c r="B1318">
        <v>45</v>
      </c>
      <c r="C1318">
        <v>6</v>
      </c>
      <c r="D1318" s="2">
        <v>45434</v>
      </c>
      <c r="E1318">
        <v>22</v>
      </c>
      <c r="F1318" t="str">
        <f>_xlfn.XLOOKUP(B1318,Products!$A$2:$A$51,Products!$B$2:$B$51)</f>
        <v>Scientist</v>
      </c>
      <c r="G1318" t="str">
        <f>_xlfn.XLOOKUP(B1318,Products!$A$2:$A$51,Products!$C$2:$C$51)</f>
        <v>Toys</v>
      </c>
      <c r="H1318">
        <f>_xlfn.XLOOKUP(B1318,Products!$A$2:$A$51,Products!$D$2:$D$51)</f>
        <v>483.37</v>
      </c>
      <c r="I1318" t="str">
        <f>_xlfn.XLOOKUP(E1318,Salespersons!$A$2:$A$101,Salespersons!$B$2:$B$101)</f>
        <v>Laura Barnes</v>
      </c>
      <c r="J1318" t="str">
        <f>_xlfn.XLOOKUP(E1318,Salespersons!$A$2:$A$101,Salespersons!$C$2:$C$101)</f>
        <v>North</v>
      </c>
      <c r="K1318">
        <f t="shared" si="60"/>
        <v>2900.2200000000003</v>
      </c>
      <c r="L1318" t="str">
        <f t="shared" si="61"/>
        <v>May</v>
      </c>
      <c r="M1318" t="str">
        <f t="shared" si="62"/>
        <v>2024</v>
      </c>
    </row>
    <row r="1319" spans="1:13" x14ac:dyDescent="0.3">
      <c r="A1319">
        <v>1318</v>
      </c>
      <c r="B1319">
        <v>38</v>
      </c>
      <c r="C1319">
        <v>7</v>
      </c>
      <c r="D1319" s="2">
        <v>45689</v>
      </c>
      <c r="E1319">
        <v>51</v>
      </c>
      <c r="F1319" t="str">
        <f>_xlfn.XLOOKUP(B1319,Products!$A$2:$A$51,Products!$B$2:$B$51)</f>
        <v>Smile</v>
      </c>
      <c r="G1319" t="str">
        <f>_xlfn.XLOOKUP(B1319,Products!$A$2:$A$51,Products!$C$2:$C$51)</f>
        <v>Clothing</v>
      </c>
      <c r="H1319">
        <f>_xlfn.XLOOKUP(B1319,Products!$A$2:$A$51,Products!$D$2:$D$51)</f>
        <v>49.56</v>
      </c>
      <c r="I1319" t="str">
        <f>_xlfn.XLOOKUP(E1319,Salespersons!$A$2:$A$101,Salespersons!$B$2:$B$101)</f>
        <v>Damon Snyder</v>
      </c>
      <c r="J1319" t="str">
        <f>_xlfn.XLOOKUP(E1319,Salespersons!$A$2:$A$101,Salespersons!$C$2:$C$101)</f>
        <v>North</v>
      </c>
      <c r="K1319">
        <f t="shared" si="60"/>
        <v>346.92</v>
      </c>
      <c r="L1319" t="str">
        <f t="shared" si="61"/>
        <v>February</v>
      </c>
      <c r="M1319" t="str">
        <f t="shared" si="62"/>
        <v>2025</v>
      </c>
    </row>
    <row r="1320" spans="1:13" x14ac:dyDescent="0.3">
      <c r="A1320">
        <v>1319</v>
      </c>
      <c r="B1320">
        <v>13</v>
      </c>
      <c r="C1320">
        <v>4</v>
      </c>
      <c r="D1320" s="2">
        <v>45594</v>
      </c>
      <c r="E1320">
        <v>49</v>
      </c>
      <c r="F1320" t="str">
        <f>_xlfn.XLOOKUP(B1320,Products!$A$2:$A$51,Products!$B$2:$B$51)</f>
        <v>Beat</v>
      </c>
      <c r="G1320" t="str">
        <f>_xlfn.XLOOKUP(B1320,Products!$A$2:$A$51,Products!$C$2:$C$51)</f>
        <v>Toys</v>
      </c>
      <c r="H1320">
        <f>_xlfn.XLOOKUP(B1320,Products!$A$2:$A$51,Products!$D$2:$D$51)</f>
        <v>430.93</v>
      </c>
      <c r="I1320" t="str">
        <f>_xlfn.XLOOKUP(E1320,Salespersons!$A$2:$A$101,Salespersons!$B$2:$B$101)</f>
        <v>Thomas Morris</v>
      </c>
      <c r="J1320" t="str">
        <f>_xlfn.XLOOKUP(E1320,Salespersons!$A$2:$A$101,Salespersons!$C$2:$C$101)</f>
        <v>South</v>
      </c>
      <c r="K1320">
        <f t="shared" si="60"/>
        <v>1723.72</v>
      </c>
      <c r="L1320" t="str">
        <f t="shared" si="61"/>
        <v>October</v>
      </c>
      <c r="M1320" t="str">
        <f t="shared" si="62"/>
        <v>2024</v>
      </c>
    </row>
    <row r="1321" spans="1:13" x14ac:dyDescent="0.3">
      <c r="A1321">
        <v>1320</v>
      </c>
      <c r="B1321">
        <v>15</v>
      </c>
      <c r="C1321">
        <v>7</v>
      </c>
      <c r="D1321" s="2">
        <v>45851</v>
      </c>
      <c r="E1321">
        <v>52</v>
      </c>
      <c r="F1321" t="str">
        <f>_xlfn.XLOOKUP(B1321,Products!$A$2:$A$51,Products!$B$2:$B$51)</f>
        <v>Nothing</v>
      </c>
      <c r="G1321" t="str">
        <f>_xlfn.XLOOKUP(B1321,Products!$A$2:$A$51,Products!$C$2:$C$51)</f>
        <v>Home &amp; Kitchen</v>
      </c>
      <c r="H1321">
        <f>_xlfn.XLOOKUP(B1321,Products!$A$2:$A$51,Products!$D$2:$D$51)</f>
        <v>53.21</v>
      </c>
      <c r="I1321" t="str">
        <f>_xlfn.XLOOKUP(E1321,Salespersons!$A$2:$A$101,Salespersons!$B$2:$B$101)</f>
        <v>Vanessa Hartman</v>
      </c>
      <c r="J1321" t="str">
        <f>_xlfn.XLOOKUP(E1321,Salespersons!$A$2:$A$101,Salespersons!$C$2:$C$101)</f>
        <v>East</v>
      </c>
      <c r="K1321">
        <f t="shared" si="60"/>
        <v>372.47</v>
      </c>
      <c r="L1321" t="str">
        <f t="shared" si="61"/>
        <v>July</v>
      </c>
      <c r="M1321" t="str">
        <f t="shared" si="62"/>
        <v>2025</v>
      </c>
    </row>
    <row r="1322" spans="1:13" x14ac:dyDescent="0.3">
      <c r="A1322">
        <v>1321</v>
      </c>
      <c r="B1322">
        <v>2</v>
      </c>
      <c r="C1322">
        <v>1</v>
      </c>
      <c r="D1322" s="2">
        <v>45192</v>
      </c>
      <c r="E1322">
        <v>22</v>
      </c>
      <c r="F1322" t="str">
        <f>_xlfn.XLOOKUP(B1322,Products!$A$2:$A$51,Products!$B$2:$B$51)</f>
        <v>Soldier</v>
      </c>
      <c r="G1322" t="str">
        <f>_xlfn.XLOOKUP(B1322,Products!$A$2:$A$51,Products!$C$2:$C$51)</f>
        <v>Toys</v>
      </c>
      <c r="H1322">
        <f>_xlfn.XLOOKUP(B1322,Products!$A$2:$A$51,Products!$D$2:$D$51)</f>
        <v>217.51</v>
      </c>
      <c r="I1322" t="str">
        <f>_xlfn.XLOOKUP(E1322,Salespersons!$A$2:$A$101,Salespersons!$B$2:$B$101)</f>
        <v>Laura Barnes</v>
      </c>
      <c r="J1322" t="str">
        <f>_xlfn.XLOOKUP(E1322,Salespersons!$A$2:$A$101,Salespersons!$C$2:$C$101)</f>
        <v>North</v>
      </c>
      <c r="K1322">
        <f t="shared" si="60"/>
        <v>217.51</v>
      </c>
      <c r="L1322" t="str">
        <f t="shared" si="61"/>
        <v>September</v>
      </c>
      <c r="M1322" t="str">
        <f t="shared" si="62"/>
        <v>2023</v>
      </c>
    </row>
    <row r="1323" spans="1:13" x14ac:dyDescent="0.3">
      <c r="A1323">
        <v>1322</v>
      </c>
      <c r="B1323">
        <v>11</v>
      </c>
      <c r="C1323">
        <v>7</v>
      </c>
      <c r="D1323" s="2">
        <v>45153</v>
      </c>
      <c r="E1323">
        <v>62</v>
      </c>
      <c r="F1323" t="str">
        <f>_xlfn.XLOOKUP(B1323,Products!$A$2:$A$51,Products!$B$2:$B$51)</f>
        <v>News</v>
      </c>
      <c r="G1323" t="str">
        <f>_xlfn.XLOOKUP(B1323,Products!$A$2:$A$51,Products!$C$2:$C$51)</f>
        <v>Clothing</v>
      </c>
      <c r="H1323">
        <f>_xlfn.XLOOKUP(B1323,Products!$A$2:$A$51,Products!$D$2:$D$51)</f>
        <v>113.76</v>
      </c>
      <c r="I1323" t="str">
        <f>_xlfn.XLOOKUP(E1323,Salespersons!$A$2:$A$101,Salespersons!$B$2:$B$101)</f>
        <v>Kristen Miller</v>
      </c>
      <c r="J1323" t="str">
        <f>_xlfn.XLOOKUP(E1323,Salespersons!$A$2:$A$101,Salespersons!$C$2:$C$101)</f>
        <v>North</v>
      </c>
      <c r="K1323">
        <f t="shared" si="60"/>
        <v>796.32</v>
      </c>
      <c r="L1323" t="str">
        <f t="shared" si="61"/>
        <v>August</v>
      </c>
      <c r="M1323" t="str">
        <f t="shared" si="62"/>
        <v>2023</v>
      </c>
    </row>
    <row r="1324" spans="1:13" x14ac:dyDescent="0.3">
      <c r="A1324">
        <v>1323</v>
      </c>
      <c r="B1324">
        <v>16</v>
      </c>
      <c r="C1324">
        <v>1</v>
      </c>
      <c r="D1324" s="2">
        <v>45761</v>
      </c>
      <c r="E1324">
        <v>60</v>
      </c>
      <c r="F1324" t="str">
        <f>_xlfn.XLOOKUP(B1324,Products!$A$2:$A$51,Products!$B$2:$B$51)</f>
        <v>Answer</v>
      </c>
      <c r="G1324" t="str">
        <f>_xlfn.XLOOKUP(B1324,Products!$A$2:$A$51,Products!$C$2:$C$51)</f>
        <v>Home &amp; Kitchen</v>
      </c>
      <c r="H1324">
        <f>_xlfn.XLOOKUP(B1324,Products!$A$2:$A$51,Products!$D$2:$D$51)</f>
        <v>145.77000000000001</v>
      </c>
      <c r="I1324" t="str">
        <f>_xlfn.XLOOKUP(E1324,Salespersons!$A$2:$A$101,Salespersons!$B$2:$B$101)</f>
        <v>Linda Cummings</v>
      </c>
      <c r="J1324" t="str">
        <f>_xlfn.XLOOKUP(E1324,Salespersons!$A$2:$A$101,Salespersons!$C$2:$C$101)</f>
        <v>East</v>
      </c>
      <c r="K1324">
        <f t="shared" si="60"/>
        <v>145.77000000000001</v>
      </c>
      <c r="L1324" t="str">
        <f t="shared" si="61"/>
        <v>April</v>
      </c>
      <c r="M1324" t="str">
        <f t="shared" si="62"/>
        <v>2025</v>
      </c>
    </row>
    <row r="1325" spans="1:13" x14ac:dyDescent="0.3">
      <c r="A1325">
        <v>1324</v>
      </c>
      <c r="B1325">
        <v>18</v>
      </c>
      <c r="C1325">
        <v>8</v>
      </c>
      <c r="D1325" s="2">
        <v>45188</v>
      </c>
      <c r="E1325">
        <v>80</v>
      </c>
      <c r="F1325" t="str">
        <f>_xlfn.XLOOKUP(B1325,Products!$A$2:$A$51,Products!$B$2:$B$51)</f>
        <v>You</v>
      </c>
      <c r="G1325" t="str">
        <f>_xlfn.XLOOKUP(B1325,Products!$A$2:$A$51,Products!$C$2:$C$51)</f>
        <v>Books</v>
      </c>
      <c r="H1325">
        <f>_xlfn.XLOOKUP(B1325,Products!$A$2:$A$51,Products!$D$2:$D$51)</f>
        <v>128.16</v>
      </c>
      <c r="I1325" t="str">
        <f>_xlfn.XLOOKUP(E1325,Salespersons!$A$2:$A$101,Salespersons!$B$2:$B$101)</f>
        <v>Joe Nguyen</v>
      </c>
      <c r="J1325" t="str">
        <f>_xlfn.XLOOKUP(E1325,Salespersons!$A$2:$A$101,Salespersons!$C$2:$C$101)</f>
        <v>East</v>
      </c>
      <c r="K1325">
        <f t="shared" si="60"/>
        <v>1025.28</v>
      </c>
      <c r="L1325" t="str">
        <f t="shared" si="61"/>
        <v>September</v>
      </c>
      <c r="M1325" t="str">
        <f t="shared" si="62"/>
        <v>2023</v>
      </c>
    </row>
    <row r="1326" spans="1:13" x14ac:dyDescent="0.3">
      <c r="A1326">
        <v>1325</v>
      </c>
      <c r="B1326">
        <v>34</v>
      </c>
      <c r="C1326">
        <v>6</v>
      </c>
      <c r="D1326" s="2">
        <v>45743</v>
      </c>
      <c r="E1326">
        <v>81</v>
      </c>
      <c r="F1326" t="str">
        <f>_xlfn.XLOOKUP(B1326,Products!$A$2:$A$51,Products!$B$2:$B$51)</f>
        <v>Law</v>
      </c>
      <c r="G1326" t="str">
        <f>_xlfn.XLOOKUP(B1326,Products!$A$2:$A$51,Products!$C$2:$C$51)</f>
        <v>Books</v>
      </c>
      <c r="H1326">
        <f>_xlfn.XLOOKUP(B1326,Products!$A$2:$A$51,Products!$D$2:$D$51)</f>
        <v>319.54000000000002</v>
      </c>
      <c r="I1326" t="str">
        <f>_xlfn.XLOOKUP(E1326,Salespersons!$A$2:$A$101,Salespersons!$B$2:$B$101)</f>
        <v>Stephanie Mendez</v>
      </c>
      <c r="J1326" t="str">
        <f>_xlfn.XLOOKUP(E1326,Salespersons!$A$2:$A$101,Salespersons!$C$2:$C$101)</f>
        <v>East</v>
      </c>
      <c r="K1326">
        <f t="shared" si="60"/>
        <v>1917.2400000000002</v>
      </c>
      <c r="L1326" t="str">
        <f t="shared" si="61"/>
        <v>March</v>
      </c>
      <c r="M1326" t="str">
        <f t="shared" si="62"/>
        <v>2025</v>
      </c>
    </row>
    <row r="1327" spans="1:13" x14ac:dyDescent="0.3">
      <c r="A1327">
        <v>1326</v>
      </c>
      <c r="B1327">
        <v>10</v>
      </c>
      <c r="C1327">
        <v>1</v>
      </c>
      <c r="D1327" s="2">
        <v>45743</v>
      </c>
      <c r="E1327">
        <v>7</v>
      </c>
      <c r="F1327" t="str">
        <f>_xlfn.XLOOKUP(B1327,Products!$A$2:$A$51,Products!$B$2:$B$51)</f>
        <v>Live</v>
      </c>
      <c r="G1327" t="str">
        <f>_xlfn.XLOOKUP(B1327,Products!$A$2:$A$51,Products!$C$2:$C$51)</f>
        <v>Home &amp; Kitchen</v>
      </c>
      <c r="H1327">
        <f>_xlfn.XLOOKUP(B1327,Products!$A$2:$A$51,Products!$D$2:$D$51)</f>
        <v>406.51</v>
      </c>
      <c r="I1327" t="str">
        <f>_xlfn.XLOOKUP(E1327,Salespersons!$A$2:$A$101,Salespersons!$B$2:$B$101)</f>
        <v>Robert Montes</v>
      </c>
      <c r="J1327" t="str">
        <f>_xlfn.XLOOKUP(E1327,Salespersons!$A$2:$A$101,Salespersons!$C$2:$C$101)</f>
        <v>West</v>
      </c>
      <c r="K1327">
        <f t="shared" si="60"/>
        <v>406.51</v>
      </c>
      <c r="L1327" t="str">
        <f t="shared" si="61"/>
        <v>March</v>
      </c>
      <c r="M1327" t="str">
        <f t="shared" si="62"/>
        <v>2025</v>
      </c>
    </row>
    <row r="1328" spans="1:13" x14ac:dyDescent="0.3">
      <c r="A1328">
        <v>1327</v>
      </c>
      <c r="B1328">
        <v>13</v>
      </c>
      <c r="C1328">
        <v>1</v>
      </c>
      <c r="D1328" s="2">
        <v>45789</v>
      </c>
      <c r="E1328">
        <v>53</v>
      </c>
      <c r="F1328" t="str">
        <f>_xlfn.XLOOKUP(B1328,Products!$A$2:$A$51,Products!$B$2:$B$51)</f>
        <v>Beat</v>
      </c>
      <c r="G1328" t="str">
        <f>_xlfn.XLOOKUP(B1328,Products!$A$2:$A$51,Products!$C$2:$C$51)</f>
        <v>Toys</v>
      </c>
      <c r="H1328">
        <f>_xlfn.XLOOKUP(B1328,Products!$A$2:$A$51,Products!$D$2:$D$51)</f>
        <v>430.93</v>
      </c>
      <c r="I1328" t="str">
        <f>_xlfn.XLOOKUP(E1328,Salespersons!$A$2:$A$101,Salespersons!$B$2:$B$101)</f>
        <v>Patricia Odonnell</v>
      </c>
      <c r="J1328" t="str">
        <f>_xlfn.XLOOKUP(E1328,Salespersons!$A$2:$A$101,Salespersons!$C$2:$C$101)</f>
        <v>South</v>
      </c>
      <c r="K1328">
        <f t="shared" si="60"/>
        <v>430.93</v>
      </c>
      <c r="L1328" t="str">
        <f t="shared" si="61"/>
        <v>May</v>
      </c>
      <c r="M1328" t="str">
        <f t="shared" si="62"/>
        <v>2025</v>
      </c>
    </row>
    <row r="1329" spans="1:13" x14ac:dyDescent="0.3">
      <c r="A1329">
        <v>1328</v>
      </c>
      <c r="B1329">
        <v>32</v>
      </c>
      <c r="C1329">
        <v>4</v>
      </c>
      <c r="D1329" s="2">
        <v>45368</v>
      </c>
      <c r="E1329">
        <v>31</v>
      </c>
      <c r="F1329" t="str">
        <f>_xlfn.XLOOKUP(B1329,Products!$A$2:$A$51,Products!$B$2:$B$51)</f>
        <v>Former</v>
      </c>
      <c r="G1329" t="str">
        <f>_xlfn.XLOOKUP(B1329,Products!$A$2:$A$51,Products!$C$2:$C$51)</f>
        <v>Books</v>
      </c>
      <c r="H1329">
        <f>_xlfn.XLOOKUP(B1329,Products!$A$2:$A$51,Products!$D$2:$D$51)</f>
        <v>373.97</v>
      </c>
      <c r="I1329" t="str">
        <f>_xlfn.XLOOKUP(E1329,Salespersons!$A$2:$A$101,Salespersons!$B$2:$B$101)</f>
        <v>Brooke Williams</v>
      </c>
      <c r="J1329" t="str">
        <f>_xlfn.XLOOKUP(E1329,Salespersons!$A$2:$A$101,Salespersons!$C$2:$C$101)</f>
        <v>West</v>
      </c>
      <c r="K1329">
        <f t="shared" si="60"/>
        <v>1495.88</v>
      </c>
      <c r="L1329" t="str">
        <f t="shared" si="61"/>
        <v>March</v>
      </c>
      <c r="M1329" t="str">
        <f t="shared" si="62"/>
        <v>2024</v>
      </c>
    </row>
    <row r="1330" spans="1:13" x14ac:dyDescent="0.3">
      <c r="A1330">
        <v>1329</v>
      </c>
      <c r="B1330">
        <v>8</v>
      </c>
      <c r="C1330">
        <v>7</v>
      </c>
      <c r="D1330" s="2">
        <v>45230</v>
      </c>
      <c r="E1330">
        <v>4</v>
      </c>
      <c r="F1330" t="str">
        <f>_xlfn.XLOOKUP(B1330,Products!$A$2:$A$51,Products!$B$2:$B$51)</f>
        <v>Center</v>
      </c>
      <c r="G1330" t="str">
        <f>_xlfn.XLOOKUP(B1330,Products!$A$2:$A$51,Products!$C$2:$C$51)</f>
        <v>Home &amp; Kitchen</v>
      </c>
      <c r="H1330">
        <f>_xlfn.XLOOKUP(B1330,Products!$A$2:$A$51,Products!$D$2:$D$51)</f>
        <v>275.3</v>
      </c>
      <c r="I1330" t="str">
        <f>_xlfn.XLOOKUP(E1330,Salespersons!$A$2:$A$101,Salespersons!$B$2:$B$101)</f>
        <v>Luke Bennett</v>
      </c>
      <c r="J1330" t="str">
        <f>_xlfn.XLOOKUP(E1330,Salespersons!$A$2:$A$101,Salespersons!$C$2:$C$101)</f>
        <v>West</v>
      </c>
      <c r="K1330">
        <f t="shared" si="60"/>
        <v>1927.1000000000001</v>
      </c>
      <c r="L1330" t="str">
        <f t="shared" si="61"/>
        <v>October</v>
      </c>
      <c r="M1330" t="str">
        <f t="shared" si="62"/>
        <v>2023</v>
      </c>
    </row>
    <row r="1331" spans="1:13" x14ac:dyDescent="0.3">
      <c r="A1331">
        <v>1330</v>
      </c>
      <c r="B1331">
        <v>7</v>
      </c>
      <c r="C1331">
        <v>5</v>
      </c>
      <c r="D1331" s="2">
        <v>45501</v>
      </c>
      <c r="E1331">
        <v>93</v>
      </c>
      <c r="F1331" t="str">
        <f>_xlfn.XLOOKUP(B1331,Products!$A$2:$A$51,Products!$B$2:$B$51)</f>
        <v>Avoid</v>
      </c>
      <c r="G1331" t="str">
        <f>_xlfn.XLOOKUP(B1331,Products!$A$2:$A$51,Products!$C$2:$C$51)</f>
        <v>Books</v>
      </c>
      <c r="H1331">
        <f>_xlfn.XLOOKUP(B1331,Products!$A$2:$A$51,Products!$D$2:$D$51)</f>
        <v>419</v>
      </c>
      <c r="I1331" t="str">
        <f>_xlfn.XLOOKUP(E1331,Salespersons!$A$2:$A$101,Salespersons!$B$2:$B$101)</f>
        <v>Yolanda Clayton</v>
      </c>
      <c r="J1331" t="str">
        <f>_xlfn.XLOOKUP(E1331,Salespersons!$A$2:$A$101,Salespersons!$C$2:$C$101)</f>
        <v>South</v>
      </c>
      <c r="K1331">
        <f t="shared" si="60"/>
        <v>2095</v>
      </c>
      <c r="L1331" t="str">
        <f t="shared" si="61"/>
        <v>July</v>
      </c>
      <c r="M1331" t="str">
        <f t="shared" si="62"/>
        <v>2024</v>
      </c>
    </row>
    <row r="1332" spans="1:13" x14ac:dyDescent="0.3">
      <c r="A1332">
        <v>1331</v>
      </c>
      <c r="B1332">
        <v>48</v>
      </c>
      <c r="C1332">
        <v>5</v>
      </c>
      <c r="D1332" s="2">
        <v>45494</v>
      </c>
      <c r="E1332">
        <v>7</v>
      </c>
      <c r="F1332" t="str">
        <f>_xlfn.XLOOKUP(B1332,Products!$A$2:$A$51,Products!$B$2:$B$51)</f>
        <v>Respond</v>
      </c>
      <c r="G1332" t="str">
        <f>_xlfn.XLOOKUP(B1332,Products!$A$2:$A$51,Products!$C$2:$C$51)</f>
        <v>Electronics</v>
      </c>
      <c r="H1332">
        <f>_xlfn.XLOOKUP(B1332,Products!$A$2:$A$51,Products!$D$2:$D$51)</f>
        <v>356.43</v>
      </c>
      <c r="I1332" t="str">
        <f>_xlfn.XLOOKUP(E1332,Salespersons!$A$2:$A$101,Salespersons!$B$2:$B$101)</f>
        <v>Robert Montes</v>
      </c>
      <c r="J1332" t="str">
        <f>_xlfn.XLOOKUP(E1332,Salespersons!$A$2:$A$101,Salespersons!$C$2:$C$101)</f>
        <v>West</v>
      </c>
      <c r="K1332">
        <f t="shared" si="60"/>
        <v>1782.15</v>
      </c>
      <c r="L1332" t="str">
        <f t="shared" si="61"/>
        <v>July</v>
      </c>
      <c r="M1332" t="str">
        <f t="shared" si="62"/>
        <v>2024</v>
      </c>
    </row>
    <row r="1333" spans="1:13" x14ac:dyDescent="0.3">
      <c r="A1333">
        <v>1332</v>
      </c>
      <c r="B1333">
        <v>17</v>
      </c>
      <c r="C1333">
        <v>8</v>
      </c>
      <c r="D1333" s="2">
        <v>45328</v>
      </c>
      <c r="E1333">
        <v>94</v>
      </c>
      <c r="F1333" t="str">
        <f>_xlfn.XLOOKUP(B1333,Products!$A$2:$A$51,Products!$B$2:$B$51)</f>
        <v>Perhaps</v>
      </c>
      <c r="G1333" t="str">
        <f>_xlfn.XLOOKUP(B1333,Products!$A$2:$A$51,Products!$C$2:$C$51)</f>
        <v>Clothing</v>
      </c>
      <c r="H1333">
        <f>_xlfn.XLOOKUP(B1333,Products!$A$2:$A$51,Products!$D$2:$D$51)</f>
        <v>165.26</v>
      </c>
      <c r="I1333" t="str">
        <f>_xlfn.XLOOKUP(E1333,Salespersons!$A$2:$A$101,Salespersons!$B$2:$B$101)</f>
        <v>Christopher Martinez</v>
      </c>
      <c r="J1333" t="str">
        <f>_xlfn.XLOOKUP(E1333,Salespersons!$A$2:$A$101,Salespersons!$C$2:$C$101)</f>
        <v>East</v>
      </c>
      <c r="K1333">
        <f t="shared" si="60"/>
        <v>1322.08</v>
      </c>
      <c r="L1333" t="str">
        <f t="shared" si="61"/>
        <v>February</v>
      </c>
      <c r="M1333" t="str">
        <f t="shared" si="62"/>
        <v>2024</v>
      </c>
    </row>
    <row r="1334" spans="1:13" x14ac:dyDescent="0.3">
      <c r="A1334">
        <v>1333</v>
      </c>
      <c r="B1334">
        <v>41</v>
      </c>
      <c r="C1334">
        <v>2</v>
      </c>
      <c r="D1334" s="2">
        <v>45702</v>
      </c>
      <c r="E1334">
        <v>3</v>
      </c>
      <c r="F1334" t="str">
        <f>_xlfn.XLOOKUP(B1334,Products!$A$2:$A$51,Products!$B$2:$B$51)</f>
        <v>Almost</v>
      </c>
      <c r="G1334" t="str">
        <f>_xlfn.XLOOKUP(B1334,Products!$A$2:$A$51,Products!$C$2:$C$51)</f>
        <v>Home &amp; Kitchen</v>
      </c>
      <c r="H1334">
        <f>_xlfn.XLOOKUP(B1334,Products!$A$2:$A$51,Products!$D$2:$D$51)</f>
        <v>70.72</v>
      </c>
      <c r="I1334" t="str">
        <f>_xlfn.XLOOKUP(E1334,Salespersons!$A$2:$A$101,Salespersons!$B$2:$B$101)</f>
        <v>Cynthia Mcbride</v>
      </c>
      <c r="J1334" t="str">
        <f>_xlfn.XLOOKUP(E1334,Salespersons!$A$2:$A$101,Salespersons!$C$2:$C$101)</f>
        <v>North</v>
      </c>
      <c r="K1334">
        <f t="shared" si="60"/>
        <v>141.44</v>
      </c>
      <c r="L1334" t="str">
        <f t="shared" si="61"/>
        <v>February</v>
      </c>
      <c r="M1334" t="str">
        <f t="shared" si="62"/>
        <v>2025</v>
      </c>
    </row>
    <row r="1335" spans="1:13" x14ac:dyDescent="0.3">
      <c r="A1335">
        <v>1334</v>
      </c>
      <c r="B1335">
        <v>27</v>
      </c>
      <c r="C1335">
        <v>4</v>
      </c>
      <c r="D1335" s="2">
        <v>45617</v>
      </c>
      <c r="E1335">
        <v>25</v>
      </c>
      <c r="F1335" t="str">
        <f>_xlfn.XLOOKUP(B1335,Products!$A$2:$A$51,Products!$B$2:$B$51)</f>
        <v>Girl</v>
      </c>
      <c r="G1335" t="str">
        <f>_xlfn.XLOOKUP(B1335,Products!$A$2:$A$51,Products!$C$2:$C$51)</f>
        <v>Home &amp; Kitchen</v>
      </c>
      <c r="H1335">
        <f>_xlfn.XLOOKUP(B1335,Products!$A$2:$A$51,Products!$D$2:$D$51)</f>
        <v>475.19</v>
      </c>
      <c r="I1335" t="str">
        <f>_xlfn.XLOOKUP(E1335,Salespersons!$A$2:$A$101,Salespersons!$B$2:$B$101)</f>
        <v>Wesley Tucker</v>
      </c>
      <c r="J1335" t="str">
        <f>_xlfn.XLOOKUP(E1335,Salespersons!$A$2:$A$101,Salespersons!$C$2:$C$101)</f>
        <v>West</v>
      </c>
      <c r="K1335">
        <f t="shared" si="60"/>
        <v>1900.76</v>
      </c>
      <c r="L1335" t="str">
        <f t="shared" si="61"/>
        <v>November</v>
      </c>
      <c r="M1335" t="str">
        <f t="shared" si="62"/>
        <v>2024</v>
      </c>
    </row>
    <row r="1336" spans="1:13" x14ac:dyDescent="0.3">
      <c r="A1336">
        <v>1335</v>
      </c>
      <c r="B1336">
        <v>8</v>
      </c>
      <c r="C1336">
        <v>4</v>
      </c>
      <c r="D1336" s="2">
        <v>45360</v>
      </c>
      <c r="E1336">
        <v>34</v>
      </c>
      <c r="F1336" t="str">
        <f>_xlfn.XLOOKUP(B1336,Products!$A$2:$A$51,Products!$B$2:$B$51)</f>
        <v>Center</v>
      </c>
      <c r="G1336" t="str">
        <f>_xlfn.XLOOKUP(B1336,Products!$A$2:$A$51,Products!$C$2:$C$51)</f>
        <v>Home &amp; Kitchen</v>
      </c>
      <c r="H1336">
        <f>_xlfn.XLOOKUP(B1336,Products!$A$2:$A$51,Products!$D$2:$D$51)</f>
        <v>275.3</v>
      </c>
      <c r="I1336" t="str">
        <f>_xlfn.XLOOKUP(E1336,Salespersons!$A$2:$A$101,Salespersons!$B$2:$B$101)</f>
        <v>Denise Cruz</v>
      </c>
      <c r="J1336" t="str">
        <f>_xlfn.XLOOKUP(E1336,Salespersons!$A$2:$A$101,Salespersons!$C$2:$C$101)</f>
        <v>North</v>
      </c>
      <c r="K1336">
        <f t="shared" si="60"/>
        <v>1101.2</v>
      </c>
      <c r="L1336" t="str">
        <f t="shared" si="61"/>
        <v>March</v>
      </c>
      <c r="M1336" t="str">
        <f t="shared" si="62"/>
        <v>2024</v>
      </c>
    </row>
    <row r="1337" spans="1:13" x14ac:dyDescent="0.3">
      <c r="A1337">
        <v>1336</v>
      </c>
      <c r="B1337">
        <v>29</v>
      </c>
      <c r="C1337">
        <v>8</v>
      </c>
      <c r="D1337" s="2">
        <v>45466</v>
      </c>
      <c r="E1337">
        <v>33</v>
      </c>
      <c r="F1337" t="str">
        <f>_xlfn.XLOOKUP(B1337,Products!$A$2:$A$51,Products!$B$2:$B$51)</f>
        <v>Reason</v>
      </c>
      <c r="G1337" t="str">
        <f>_xlfn.XLOOKUP(B1337,Products!$A$2:$A$51,Products!$C$2:$C$51)</f>
        <v>Clothing</v>
      </c>
      <c r="H1337">
        <f>_xlfn.XLOOKUP(B1337,Products!$A$2:$A$51,Products!$D$2:$D$51)</f>
        <v>127.45</v>
      </c>
      <c r="I1337" t="str">
        <f>_xlfn.XLOOKUP(E1337,Salespersons!$A$2:$A$101,Salespersons!$B$2:$B$101)</f>
        <v>Sharon Smith</v>
      </c>
      <c r="J1337" t="str">
        <f>_xlfn.XLOOKUP(E1337,Salespersons!$A$2:$A$101,Salespersons!$C$2:$C$101)</f>
        <v>East</v>
      </c>
      <c r="K1337">
        <f t="shared" si="60"/>
        <v>1019.6</v>
      </c>
      <c r="L1337" t="str">
        <f t="shared" si="61"/>
        <v>June</v>
      </c>
      <c r="M1337" t="str">
        <f t="shared" si="62"/>
        <v>2024</v>
      </c>
    </row>
    <row r="1338" spans="1:13" x14ac:dyDescent="0.3">
      <c r="A1338">
        <v>1337</v>
      </c>
      <c r="B1338">
        <v>37</v>
      </c>
      <c r="C1338">
        <v>6</v>
      </c>
      <c r="D1338" s="2">
        <v>45186</v>
      </c>
      <c r="E1338">
        <v>95</v>
      </c>
      <c r="F1338" t="str">
        <f>_xlfn.XLOOKUP(B1338,Products!$A$2:$A$51,Products!$B$2:$B$51)</f>
        <v>Suffer</v>
      </c>
      <c r="G1338" t="str">
        <f>_xlfn.XLOOKUP(B1338,Products!$A$2:$A$51,Products!$C$2:$C$51)</f>
        <v>Electronics</v>
      </c>
      <c r="H1338">
        <f>_xlfn.XLOOKUP(B1338,Products!$A$2:$A$51,Products!$D$2:$D$51)</f>
        <v>416.3</v>
      </c>
      <c r="I1338" t="str">
        <f>_xlfn.XLOOKUP(E1338,Salespersons!$A$2:$A$101,Salespersons!$B$2:$B$101)</f>
        <v>Theresa Silva</v>
      </c>
      <c r="J1338" t="str">
        <f>_xlfn.XLOOKUP(E1338,Salespersons!$A$2:$A$101,Salespersons!$C$2:$C$101)</f>
        <v>West</v>
      </c>
      <c r="K1338">
        <f t="shared" si="60"/>
        <v>2497.8000000000002</v>
      </c>
      <c r="L1338" t="str">
        <f t="shared" si="61"/>
        <v>September</v>
      </c>
      <c r="M1338" t="str">
        <f t="shared" si="62"/>
        <v>2023</v>
      </c>
    </row>
    <row r="1339" spans="1:13" x14ac:dyDescent="0.3">
      <c r="A1339">
        <v>1338</v>
      </c>
      <c r="B1339">
        <v>27</v>
      </c>
      <c r="C1339">
        <v>9</v>
      </c>
      <c r="D1339" s="2">
        <v>45835</v>
      </c>
      <c r="E1339">
        <v>88</v>
      </c>
      <c r="F1339" t="str">
        <f>_xlfn.XLOOKUP(B1339,Products!$A$2:$A$51,Products!$B$2:$B$51)</f>
        <v>Girl</v>
      </c>
      <c r="G1339" t="str">
        <f>_xlfn.XLOOKUP(B1339,Products!$A$2:$A$51,Products!$C$2:$C$51)</f>
        <v>Home &amp; Kitchen</v>
      </c>
      <c r="H1339">
        <f>_xlfn.XLOOKUP(B1339,Products!$A$2:$A$51,Products!$D$2:$D$51)</f>
        <v>475.19</v>
      </c>
      <c r="I1339" t="str">
        <f>_xlfn.XLOOKUP(E1339,Salespersons!$A$2:$A$101,Salespersons!$B$2:$B$101)</f>
        <v>Thomas Montes</v>
      </c>
      <c r="J1339" t="str">
        <f>_xlfn.XLOOKUP(E1339,Salespersons!$A$2:$A$101,Salespersons!$C$2:$C$101)</f>
        <v>East</v>
      </c>
      <c r="K1339">
        <f t="shared" si="60"/>
        <v>4276.71</v>
      </c>
      <c r="L1339" t="str">
        <f t="shared" si="61"/>
        <v>June</v>
      </c>
      <c r="M1339" t="str">
        <f t="shared" si="62"/>
        <v>2025</v>
      </c>
    </row>
    <row r="1340" spans="1:13" x14ac:dyDescent="0.3">
      <c r="A1340">
        <v>1339</v>
      </c>
      <c r="B1340">
        <v>37</v>
      </c>
      <c r="C1340">
        <v>9</v>
      </c>
      <c r="D1340" s="2">
        <v>45210</v>
      </c>
      <c r="E1340">
        <v>38</v>
      </c>
      <c r="F1340" t="str">
        <f>_xlfn.XLOOKUP(B1340,Products!$A$2:$A$51,Products!$B$2:$B$51)</f>
        <v>Suffer</v>
      </c>
      <c r="G1340" t="str">
        <f>_xlfn.XLOOKUP(B1340,Products!$A$2:$A$51,Products!$C$2:$C$51)</f>
        <v>Electronics</v>
      </c>
      <c r="H1340">
        <f>_xlfn.XLOOKUP(B1340,Products!$A$2:$A$51,Products!$D$2:$D$51)</f>
        <v>416.3</v>
      </c>
      <c r="I1340" t="str">
        <f>_xlfn.XLOOKUP(E1340,Salespersons!$A$2:$A$101,Salespersons!$B$2:$B$101)</f>
        <v>Gina Hart</v>
      </c>
      <c r="J1340" t="str">
        <f>_xlfn.XLOOKUP(E1340,Salespersons!$A$2:$A$101,Salespersons!$C$2:$C$101)</f>
        <v>East</v>
      </c>
      <c r="K1340">
        <f t="shared" si="60"/>
        <v>3746.7000000000003</v>
      </c>
      <c r="L1340" t="str">
        <f t="shared" si="61"/>
        <v>October</v>
      </c>
      <c r="M1340" t="str">
        <f t="shared" si="62"/>
        <v>2023</v>
      </c>
    </row>
    <row r="1341" spans="1:13" x14ac:dyDescent="0.3">
      <c r="A1341">
        <v>1340</v>
      </c>
      <c r="B1341">
        <v>24</v>
      </c>
      <c r="C1341">
        <v>4</v>
      </c>
      <c r="D1341" s="2">
        <v>45841</v>
      </c>
      <c r="E1341">
        <v>4</v>
      </c>
      <c r="F1341" t="str">
        <f>_xlfn.XLOOKUP(B1341,Products!$A$2:$A$51,Products!$B$2:$B$51)</f>
        <v>Still</v>
      </c>
      <c r="G1341" t="str">
        <f>_xlfn.XLOOKUP(B1341,Products!$A$2:$A$51,Products!$C$2:$C$51)</f>
        <v>Electronics</v>
      </c>
      <c r="H1341">
        <f>_xlfn.XLOOKUP(B1341,Products!$A$2:$A$51,Products!$D$2:$D$51)</f>
        <v>68.260000000000005</v>
      </c>
      <c r="I1341" t="str">
        <f>_xlfn.XLOOKUP(E1341,Salespersons!$A$2:$A$101,Salespersons!$B$2:$B$101)</f>
        <v>Luke Bennett</v>
      </c>
      <c r="J1341" t="str">
        <f>_xlfn.XLOOKUP(E1341,Salespersons!$A$2:$A$101,Salespersons!$C$2:$C$101)</f>
        <v>West</v>
      </c>
      <c r="K1341">
        <f t="shared" si="60"/>
        <v>273.04000000000002</v>
      </c>
      <c r="L1341" t="str">
        <f t="shared" si="61"/>
        <v>July</v>
      </c>
      <c r="M1341" t="str">
        <f t="shared" si="62"/>
        <v>2025</v>
      </c>
    </row>
    <row r="1342" spans="1:13" x14ac:dyDescent="0.3">
      <c r="A1342">
        <v>1341</v>
      </c>
      <c r="B1342">
        <v>45</v>
      </c>
      <c r="C1342">
        <v>7</v>
      </c>
      <c r="D1342" s="2">
        <v>45250</v>
      </c>
      <c r="E1342">
        <v>48</v>
      </c>
      <c r="F1342" t="str">
        <f>_xlfn.XLOOKUP(B1342,Products!$A$2:$A$51,Products!$B$2:$B$51)</f>
        <v>Scientist</v>
      </c>
      <c r="G1342" t="str">
        <f>_xlfn.XLOOKUP(B1342,Products!$A$2:$A$51,Products!$C$2:$C$51)</f>
        <v>Toys</v>
      </c>
      <c r="H1342">
        <f>_xlfn.XLOOKUP(B1342,Products!$A$2:$A$51,Products!$D$2:$D$51)</f>
        <v>483.37</v>
      </c>
      <c r="I1342" t="str">
        <f>_xlfn.XLOOKUP(E1342,Salespersons!$A$2:$A$101,Salespersons!$B$2:$B$101)</f>
        <v>Jacob Woods</v>
      </c>
      <c r="J1342" t="str">
        <f>_xlfn.XLOOKUP(E1342,Salespersons!$A$2:$A$101,Salespersons!$C$2:$C$101)</f>
        <v>West</v>
      </c>
      <c r="K1342">
        <f t="shared" si="60"/>
        <v>3383.59</v>
      </c>
      <c r="L1342" t="str">
        <f t="shared" si="61"/>
        <v>November</v>
      </c>
      <c r="M1342" t="str">
        <f t="shared" si="62"/>
        <v>2023</v>
      </c>
    </row>
    <row r="1343" spans="1:13" x14ac:dyDescent="0.3">
      <c r="A1343">
        <v>1342</v>
      </c>
      <c r="B1343">
        <v>16</v>
      </c>
      <c r="C1343">
        <v>3</v>
      </c>
      <c r="D1343" s="2">
        <v>45739</v>
      </c>
      <c r="E1343">
        <v>74</v>
      </c>
      <c r="F1343" t="str">
        <f>_xlfn.XLOOKUP(B1343,Products!$A$2:$A$51,Products!$B$2:$B$51)</f>
        <v>Answer</v>
      </c>
      <c r="G1343" t="str">
        <f>_xlfn.XLOOKUP(B1343,Products!$A$2:$A$51,Products!$C$2:$C$51)</f>
        <v>Home &amp; Kitchen</v>
      </c>
      <c r="H1343">
        <f>_xlfn.XLOOKUP(B1343,Products!$A$2:$A$51,Products!$D$2:$D$51)</f>
        <v>145.77000000000001</v>
      </c>
      <c r="I1343" t="str">
        <f>_xlfn.XLOOKUP(E1343,Salespersons!$A$2:$A$101,Salespersons!$B$2:$B$101)</f>
        <v>Kevin Smith</v>
      </c>
      <c r="J1343" t="str">
        <f>_xlfn.XLOOKUP(E1343,Salespersons!$A$2:$A$101,Salespersons!$C$2:$C$101)</f>
        <v>South</v>
      </c>
      <c r="K1343">
        <f t="shared" si="60"/>
        <v>437.31000000000006</v>
      </c>
      <c r="L1343" t="str">
        <f t="shared" si="61"/>
        <v>March</v>
      </c>
      <c r="M1343" t="str">
        <f t="shared" si="62"/>
        <v>2025</v>
      </c>
    </row>
    <row r="1344" spans="1:13" x14ac:dyDescent="0.3">
      <c r="A1344">
        <v>1343</v>
      </c>
      <c r="B1344">
        <v>26</v>
      </c>
      <c r="C1344">
        <v>6</v>
      </c>
      <c r="D1344" s="2">
        <v>45168</v>
      </c>
      <c r="E1344">
        <v>89</v>
      </c>
      <c r="F1344" t="str">
        <f>_xlfn.XLOOKUP(B1344,Products!$A$2:$A$51,Products!$B$2:$B$51)</f>
        <v>He</v>
      </c>
      <c r="G1344" t="str">
        <f>_xlfn.XLOOKUP(B1344,Products!$A$2:$A$51,Products!$C$2:$C$51)</f>
        <v>Clothing</v>
      </c>
      <c r="H1344">
        <f>_xlfn.XLOOKUP(B1344,Products!$A$2:$A$51,Products!$D$2:$D$51)</f>
        <v>499.81</v>
      </c>
      <c r="I1344" t="str">
        <f>_xlfn.XLOOKUP(E1344,Salespersons!$A$2:$A$101,Salespersons!$B$2:$B$101)</f>
        <v>Billy Smith</v>
      </c>
      <c r="J1344" t="str">
        <f>_xlfn.XLOOKUP(E1344,Salespersons!$A$2:$A$101,Salespersons!$C$2:$C$101)</f>
        <v>East</v>
      </c>
      <c r="K1344">
        <f t="shared" si="60"/>
        <v>2998.86</v>
      </c>
      <c r="L1344" t="str">
        <f t="shared" si="61"/>
        <v>August</v>
      </c>
      <c r="M1344" t="str">
        <f t="shared" si="62"/>
        <v>2023</v>
      </c>
    </row>
    <row r="1345" spans="1:13" x14ac:dyDescent="0.3">
      <c r="A1345">
        <v>1344</v>
      </c>
      <c r="B1345">
        <v>31</v>
      </c>
      <c r="C1345">
        <v>1</v>
      </c>
      <c r="D1345" s="2">
        <v>45219</v>
      </c>
      <c r="E1345">
        <v>61</v>
      </c>
      <c r="F1345" t="str">
        <f>_xlfn.XLOOKUP(B1345,Products!$A$2:$A$51,Products!$B$2:$B$51)</f>
        <v>Tell</v>
      </c>
      <c r="G1345" t="str">
        <f>_xlfn.XLOOKUP(B1345,Products!$A$2:$A$51,Products!$C$2:$C$51)</f>
        <v>Books</v>
      </c>
      <c r="H1345">
        <f>_xlfn.XLOOKUP(B1345,Products!$A$2:$A$51,Products!$D$2:$D$51)</f>
        <v>83.85</v>
      </c>
      <c r="I1345" t="str">
        <f>_xlfn.XLOOKUP(E1345,Salespersons!$A$2:$A$101,Salespersons!$B$2:$B$101)</f>
        <v>Alejandra Meza</v>
      </c>
      <c r="J1345" t="str">
        <f>_xlfn.XLOOKUP(E1345,Salespersons!$A$2:$A$101,Salespersons!$C$2:$C$101)</f>
        <v>East</v>
      </c>
      <c r="K1345">
        <f t="shared" si="60"/>
        <v>83.85</v>
      </c>
      <c r="L1345" t="str">
        <f t="shared" si="61"/>
        <v>October</v>
      </c>
      <c r="M1345" t="str">
        <f t="shared" si="62"/>
        <v>2023</v>
      </c>
    </row>
    <row r="1346" spans="1:13" x14ac:dyDescent="0.3">
      <c r="A1346">
        <v>1345</v>
      </c>
      <c r="B1346">
        <v>27</v>
      </c>
      <c r="C1346">
        <v>5</v>
      </c>
      <c r="D1346" s="2">
        <v>45268</v>
      </c>
      <c r="E1346">
        <v>65</v>
      </c>
      <c r="F1346" t="str">
        <f>_xlfn.XLOOKUP(B1346,Products!$A$2:$A$51,Products!$B$2:$B$51)</f>
        <v>Girl</v>
      </c>
      <c r="G1346" t="str">
        <f>_xlfn.XLOOKUP(B1346,Products!$A$2:$A$51,Products!$C$2:$C$51)</f>
        <v>Home &amp; Kitchen</v>
      </c>
      <c r="H1346">
        <f>_xlfn.XLOOKUP(B1346,Products!$A$2:$A$51,Products!$D$2:$D$51)</f>
        <v>475.19</v>
      </c>
      <c r="I1346" t="str">
        <f>_xlfn.XLOOKUP(E1346,Salespersons!$A$2:$A$101,Salespersons!$B$2:$B$101)</f>
        <v>Deanna Rodriguez MD</v>
      </c>
      <c r="J1346" t="str">
        <f>_xlfn.XLOOKUP(E1346,Salespersons!$A$2:$A$101,Salespersons!$C$2:$C$101)</f>
        <v>West</v>
      </c>
      <c r="K1346">
        <f t="shared" si="60"/>
        <v>2375.9499999999998</v>
      </c>
      <c r="L1346" t="str">
        <f t="shared" si="61"/>
        <v>December</v>
      </c>
      <c r="M1346" t="str">
        <f t="shared" si="62"/>
        <v>2023</v>
      </c>
    </row>
    <row r="1347" spans="1:13" x14ac:dyDescent="0.3">
      <c r="A1347">
        <v>1346</v>
      </c>
      <c r="B1347">
        <v>26</v>
      </c>
      <c r="C1347">
        <v>6</v>
      </c>
      <c r="D1347" s="2">
        <v>45658</v>
      </c>
      <c r="E1347">
        <v>81</v>
      </c>
      <c r="F1347" t="str">
        <f>_xlfn.XLOOKUP(B1347,Products!$A$2:$A$51,Products!$B$2:$B$51)</f>
        <v>He</v>
      </c>
      <c r="G1347" t="str">
        <f>_xlfn.XLOOKUP(B1347,Products!$A$2:$A$51,Products!$C$2:$C$51)</f>
        <v>Clothing</v>
      </c>
      <c r="H1347">
        <f>_xlfn.XLOOKUP(B1347,Products!$A$2:$A$51,Products!$D$2:$D$51)</f>
        <v>499.81</v>
      </c>
      <c r="I1347" t="str">
        <f>_xlfn.XLOOKUP(E1347,Salespersons!$A$2:$A$101,Salespersons!$B$2:$B$101)</f>
        <v>Stephanie Mendez</v>
      </c>
      <c r="J1347" t="str">
        <f>_xlfn.XLOOKUP(E1347,Salespersons!$A$2:$A$101,Salespersons!$C$2:$C$101)</f>
        <v>East</v>
      </c>
      <c r="K1347">
        <f t="shared" ref="K1347:K1410" si="63">C1347*H1347</f>
        <v>2998.86</v>
      </c>
      <c r="L1347" t="str">
        <f t="shared" ref="L1347:L1410" si="64">TEXT(D1347,"MMMM")</f>
        <v>January</v>
      </c>
      <c r="M1347" t="str">
        <f t="shared" ref="M1347:M1410" si="65">TEXT(D1347,"YYYY")</f>
        <v>2025</v>
      </c>
    </row>
    <row r="1348" spans="1:13" x14ac:dyDescent="0.3">
      <c r="A1348">
        <v>1347</v>
      </c>
      <c r="B1348">
        <v>43</v>
      </c>
      <c r="C1348">
        <v>5</v>
      </c>
      <c r="D1348" s="2">
        <v>45585</v>
      </c>
      <c r="E1348">
        <v>71</v>
      </c>
      <c r="F1348" t="str">
        <f>_xlfn.XLOOKUP(B1348,Products!$A$2:$A$51,Products!$B$2:$B$51)</f>
        <v>Seem</v>
      </c>
      <c r="G1348" t="str">
        <f>_xlfn.XLOOKUP(B1348,Products!$A$2:$A$51,Products!$C$2:$C$51)</f>
        <v>Toys</v>
      </c>
      <c r="H1348">
        <f>_xlfn.XLOOKUP(B1348,Products!$A$2:$A$51,Products!$D$2:$D$51)</f>
        <v>98.01</v>
      </c>
      <c r="I1348" t="str">
        <f>_xlfn.XLOOKUP(E1348,Salespersons!$A$2:$A$101,Salespersons!$B$2:$B$101)</f>
        <v>Jeremy Kennedy</v>
      </c>
      <c r="J1348" t="str">
        <f>_xlfn.XLOOKUP(E1348,Salespersons!$A$2:$A$101,Salespersons!$C$2:$C$101)</f>
        <v>North</v>
      </c>
      <c r="K1348">
        <f t="shared" si="63"/>
        <v>490.05</v>
      </c>
      <c r="L1348" t="str">
        <f t="shared" si="64"/>
        <v>October</v>
      </c>
      <c r="M1348" t="str">
        <f t="shared" si="65"/>
        <v>2024</v>
      </c>
    </row>
    <row r="1349" spans="1:13" x14ac:dyDescent="0.3">
      <c r="A1349">
        <v>1348</v>
      </c>
      <c r="B1349">
        <v>15</v>
      </c>
      <c r="C1349">
        <v>7</v>
      </c>
      <c r="D1349" s="2">
        <v>45554</v>
      </c>
      <c r="E1349">
        <v>78</v>
      </c>
      <c r="F1349" t="str">
        <f>_xlfn.XLOOKUP(B1349,Products!$A$2:$A$51,Products!$B$2:$B$51)</f>
        <v>Nothing</v>
      </c>
      <c r="G1349" t="str">
        <f>_xlfn.XLOOKUP(B1349,Products!$A$2:$A$51,Products!$C$2:$C$51)</f>
        <v>Home &amp; Kitchen</v>
      </c>
      <c r="H1349">
        <f>_xlfn.XLOOKUP(B1349,Products!$A$2:$A$51,Products!$D$2:$D$51)</f>
        <v>53.21</v>
      </c>
      <c r="I1349" t="str">
        <f>_xlfn.XLOOKUP(E1349,Salespersons!$A$2:$A$101,Salespersons!$B$2:$B$101)</f>
        <v>Austin Stewart</v>
      </c>
      <c r="J1349" t="str">
        <f>_xlfn.XLOOKUP(E1349,Salespersons!$A$2:$A$101,Salespersons!$C$2:$C$101)</f>
        <v>North</v>
      </c>
      <c r="K1349">
        <f t="shared" si="63"/>
        <v>372.47</v>
      </c>
      <c r="L1349" t="str">
        <f t="shared" si="64"/>
        <v>September</v>
      </c>
      <c r="M1349" t="str">
        <f t="shared" si="65"/>
        <v>2024</v>
      </c>
    </row>
    <row r="1350" spans="1:13" x14ac:dyDescent="0.3">
      <c r="A1350">
        <v>1349</v>
      </c>
      <c r="B1350">
        <v>49</v>
      </c>
      <c r="C1350">
        <v>4</v>
      </c>
      <c r="D1350" s="2">
        <v>45583</v>
      </c>
      <c r="E1350">
        <v>61</v>
      </c>
      <c r="F1350" t="str">
        <f>_xlfn.XLOOKUP(B1350,Products!$A$2:$A$51,Products!$B$2:$B$51)</f>
        <v>Fish</v>
      </c>
      <c r="G1350" t="str">
        <f>_xlfn.XLOOKUP(B1350,Products!$A$2:$A$51,Products!$C$2:$C$51)</f>
        <v>Toys</v>
      </c>
      <c r="H1350">
        <f>_xlfn.XLOOKUP(B1350,Products!$A$2:$A$51,Products!$D$2:$D$51)</f>
        <v>345.29</v>
      </c>
      <c r="I1350" t="str">
        <f>_xlfn.XLOOKUP(E1350,Salespersons!$A$2:$A$101,Salespersons!$B$2:$B$101)</f>
        <v>Alejandra Meza</v>
      </c>
      <c r="J1350" t="str">
        <f>_xlfn.XLOOKUP(E1350,Salespersons!$A$2:$A$101,Salespersons!$C$2:$C$101)</f>
        <v>East</v>
      </c>
      <c r="K1350">
        <f t="shared" si="63"/>
        <v>1381.16</v>
      </c>
      <c r="L1350" t="str">
        <f t="shared" si="64"/>
        <v>October</v>
      </c>
      <c r="M1350" t="str">
        <f t="shared" si="65"/>
        <v>2024</v>
      </c>
    </row>
    <row r="1351" spans="1:13" x14ac:dyDescent="0.3">
      <c r="A1351">
        <v>1350</v>
      </c>
      <c r="B1351">
        <v>15</v>
      </c>
      <c r="C1351">
        <v>5</v>
      </c>
      <c r="D1351" s="2">
        <v>45402</v>
      </c>
      <c r="E1351">
        <v>1</v>
      </c>
      <c r="F1351" t="str">
        <f>_xlfn.XLOOKUP(B1351,Products!$A$2:$A$51,Products!$B$2:$B$51)</f>
        <v>Nothing</v>
      </c>
      <c r="G1351" t="str">
        <f>_xlfn.XLOOKUP(B1351,Products!$A$2:$A$51,Products!$C$2:$C$51)</f>
        <v>Home &amp; Kitchen</v>
      </c>
      <c r="H1351">
        <f>_xlfn.XLOOKUP(B1351,Products!$A$2:$A$51,Products!$D$2:$D$51)</f>
        <v>53.21</v>
      </c>
      <c r="I1351" t="str">
        <f>_xlfn.XLOOKUP(E1351,Salespersons!$A$2:$A$101,Salespersons!$B$2:$B$101)</f>
        <v>Valerie Gutierrez</v>
      </c>
      <c r="J1351" t="str">
        <f>_xlfn.XLOOKUP(E1351,Salespersons!$A$2:$A$101,Salespersons!$C$2:$C$101)</f>
        <v>East</v>
      </c>
      <c r="K1351">
        <f t="shared" si="63"/>
        <v>266.05</v>
      </c>
      <c r="L1351" t="str">
        <f t="shared" si="64"/>
        <v>April</v>
      </c>
      <c r="M1351" t="str">
        <f t="shared" si="65"/>
        <v>2024</v>
      </c>
    </row>
    <row r="1352" spans="1:13" x14ac:dyDescent="0.3">
      <c r="A1352">
        <v>1351</v>
      </c>
      <c r="B1352">
        <v>23</v>
      </c>
      <c r="C1352">
        <v>4</v>
      </c>
      <c r="D1352" s="2">
        <v>45290</v>
      </c>
      <c r="E1352">
        <v>6</v>
      </c>
      <c r="F1352" t="str">
        <f>_xlfn.XLOOKUP(B1352,Products!$A$2:$A$51,Products!$B$2:$B$51)</f>
        <v>Energy</v>
      </c>
      <c r="G1352" t="str">
        <f>_xlfn.XLOOKUP(B1352,Products!$A$2:$A$51,Products!$C$2:$C$51)</f>
        <v>Books</v>
      </c>
      <c r="H1352">
        <f>_xlfn.XLOOKUP(B1352,Products!$A$2:$A$51,Products!$D$2:$D$51)</f>
        <v>31.68</v>
      </c>
      <c r="I1352" t="str">
        <f>_xlfn.XLOOKUP(E1352,Salespersons!$A$2:$A$101,Salespersons!$B$2:$B$101)</f>
        <v>Amanda Mcdonald</v>
      </c>
      <c r="J1352" t="str">
        <f>_xlfn.XLOOKUP(E1352,Salespersons!$A$2:$A$101,Salespersons!$C$2:$C$101)</f>
        <v>North</v>
      </c>
      <c r="K1352">
        <f t="shared" si="63"/>
        <v>126.72</v>
      </c>
      <c r="L1352" t="str">
        <f t="shared" si="64"/>
        <v>December</v>
      </c>
      <c r="M1352" t="str">
        <f t="shared" si="65"/>
        <v>2023</v>
      </c>
    </row>
    <row r="1353" spans="1:13" x14ac:dyDescent="0.3">
      <c r="A1353">
        <v>1352</v>
      </c>
      <c r="B1353">
        <v>25</v>
      </c>
      <c r="C1353">
        <v>9</v>
      </c>
      <c r="D1353" s="2">
        <v>45287</v>
      </c>
      <c r="E1353">
        <v>74</v>
      </c>
      <c r="F1353" t="str">
        <f>_xlfn.XLOOKUP(B1353,Products!$A$2:$A$51,Products!$B$2:$B$51)</f>
        <v>Give</v>
      </c>
      <c r="G1353" t="str">
        <f>_xlfn.XLOOKUP(B1353,Products!$A$2:$A$51,Products!$C$2:$C$51)</f>
        <v>Home &amp; Kitchen</v>
      </c>
      <c r="H1353">
        <f>_xlfn.XLOOKUP(B1353,Products!$A$2:$A$51,Products!$D$2:$D$51)</f>
        <v>262.41000000000003</v>
      </c>
      <c r="I1353" t="str">
        <f>_xlfn.XLOOKUP(E1353,Salespersons!$A$2:$A$101,Salespersons!$B$2:$B$101)</f>
        <v>Kevin Smith</v>
      </c>
      <c r="J1353" t="str">
        <f>_xlfn.XLOOKUP(E1353,Salespersons!$A$2:$A$101,Salespersons!$C$2:$C$101)</f>
        <v>South</v>
      </c>
      <c r="K1353">
        <f t="shared" si="63"/>
        <v>2361.69</v>
      </c>
      <c r="L1353" t="str">
        <f t="shared" si="64"/>
        <v>December</v>
      </c>
      <c r="M1353" t="str">
        <f t="shared" si="65"/>
        <v>2023</v>
      </c>
    </row>
    <row r="1354" spans="1:13" x14ac:dyDescent="0.3">
      <c r="A1354">
        <v>1353</v>
      </c>
      <c r="B1354">
        <v>44</v>
      </c>
      <c r="C1354">
        <v>2</v>
      </c>
      <c r="D1354" s="2">
        <v>45280</v>
      </c>
      <c r="E1354">
        <v>21</v>
      </c>
      <c r="F1354" t="str">
        <f>_xlfn.XLOOKUP(B1354,Products!$A$2:$A$51,Products!$B$2:$B$51)</f>
        <v>Approach</v>
      </c>
      <c r="G1354" t="str">
        <f>_xlfn.XLOOKUP(B1354,Products!$A$2:$A$51,Products!$C$2:$C$51)</f>
        <v>Toys</v>
      </c>
      <c r="H1354">
        <f>_xlfn.XLOOKUP(B1354,Products!$A$2:$A$51,Products!$D$2:$D$51)</f>
        <v>128.11000000000001</v>
      </c>
      <c r="I1354" t="str">
        <f>_xlfn.XLOOKUP(E1354,Salespersons!$A$2:$A$101,Salespersons!$B$2:$B$101)</f>
        <v>David Harris</v>
      </c>
      <c r="J1354" t="str">
        <f>_xlfn.XLOOKUP(E1354,Salespersons!$A$2:$A$101,Salespersons!$C$2:$C$101)</f>
        <v>West</v>
      </c>
      <c r="K1354">
        <f t="shared" si="63"/>
        <v>256.22000000000003</v>
      </c>
      <c r="L1354" t="str">
        <f t="shared" si="64"/>
        <v>December</v>
      </c>
      <c r="M1354" t="str">
        <f t="shared" si="65"/>
        <v>2023</v>
      </c>
    </row>
    <row r="1355" spans="1:13" x14ac:dyDescent="0.3">
      <c r="A1355">
        <v>1354</v>
      </c>
      <c r="B1355">
        <v>4</v>
      </c>
      <c r="C1355">
        <v>1</v>
      </c>
      <c r="D1355" s="2">
        <v>45606</v>
      </c>
      <c r="E1355">
        <v>67</v>
      </c>
      <c r="F1355" t="str">
        <f>_xlfn.XLOOKUP(B1355,Products!$A$2:$A$51,Products!$B$2:$B$51)</f>
        <v>Half</v>
      </c>
      <c r="G1355" t="str">
        <f>_xlfn.XLOOKUP(B1355,Products!$A$2:$A$51,Products!$C$2:$C$51)</f>
        <v>Home &amp; Kitchen</v>
      </c>
      <c r="H1355">
        <f>_xlfn.XLOOKUP(B1355,Products!$A$2:$A$51,Products!$D$2:$D$51)</f>
        <v>420.81</v>
      </c>
      <c r="I1355" t="str">
        <f>_xlfn.XLOOKUP(E1355,Salespersons!$A$2:$A$101,Salespersons!$B$2:$B$101)</f>
        <v>Michael Ortiz</v>
      </c>
      <c r="J1355" t="str">
        <f>_xlfn.XLOOKUP(E1355,Salespersons!$A$2:$A$101,Salespersons!$C$2:$C$101)</f>
        <v>East</v>
      </c>
      <c r="K1355">
        <f t="shared" si="63"/>
        <v>420.81</v>
      </c>
      <c r="L1355" t="str">
        <f t="shared" si="64"/>
        <v>November</v>
      </c>
      <c r="M1355" t="str">
        <f t="shared" si="65"/>
        <v>2024</v>
      </c>
    </row>
    <row r="1356" spans="1:13" x14ac:dyDescent="0.3">
      <c r="A1356">
        <v>1355</v>
      </c>
      <c r="B1356">
        <v>36</v>
      </c>
      <c r="C1356">
        <v>4</v>
      </c>
      <c r="D1356" s="2">
        <v>45177</v>
      </c>
      <c r="E1356">
        <v>83</v>
      </c>
      <c r="F1356" t="str">
        <f>_xlfn.XLOOKUP(B1356,Products!$A$2:$A$51,Products!$B$2:$B$51)</f>
        <v>Agreement</v>
      </c>
      <c r="G1356" t="str">
        <f>_xlfn.XLOOKUP(B1356,Products!$A$2:$A$51,Products!$C$2:$C$51)</f>
        <v>Toys</v>
      </c>
      <c r="H1356">
        <f>_xlfn.XLOOKUP(B1356,Products!$A$2:$A$51,Products!$D$2:$D$51)</f>
        <v>240.8</v>
      </c>
      <c r="I1356" t="str">
        <f>_xlfn.XLOOKUP(E1356,Salespersons!$A$2:$A$101,Salespersons!$B$2:$B$101)</f>
        <v>Stephen Ortiz</v>
      </c>
      <c r="J1356" t="str">
        <f>_xlfn.XLOOKUP(E1356,Salespersons!$A$2:$A$101,Salespersons!$C$2:$C$101)</f>
        <v>North</v>
      </c>
      <c r="K1356">
        <f t="shared" si="63"/>
        <v>963.2</v>
      </c>
      <c r="L1356" t="str">
        <f t="shared" si="64"/>
        <v>September</v>
      </c>
      <c r="M1356" t="str">
        <f t="shared" si="65"/>
        <v>2023</v>
      </c>
    </row>
    <row r="1357" spans="1:13" x14ac:dyDescent="0.3">
      <c r="A1357">
        <v>1356</v>
      </c>
      <c r="B1357">
        <v>16</v>
      </c>
      <c r="C1357">
        <v>6</v>
      </c>
      <c r="D1357" s="2">
        <v>45672</v>
      </c>
      <c r="E1357">
        <v>28</v>
      </c>
      <c r="F1357" t="str">
        <f>_xlfn.XLOOKUP(B1357,Products!$A$2:$A$51,Products!$B$2:$B$51)</f>
        <v>Answer</v>
      </c>
      <c r="G1357" t="str">
        <f>_xlfn.XLOOKUP(B1357,Products!$A$2:$A$51,Products!$C$2:$C$51)</f>
        <v>Home &amp; Kitchen</v>
      </c>
      <c r="H1357">
        <f>_xlfn.XLOOKUP(B1357,Products!$A$2:$A$51,Products!$D$2:$D$51)</f>
        <v>145.77000000000001</v>
      </c>
      <c r="I1357" t="str">
        <f>_xlfn.XLOOKUP(E1357,Salespersons!$A$2:$A$101,Salespersons!$B$2:$B$101)</f>
        <v>Victoria Rice</v>
      </c>
      <c r="J1357" t="str">
        <f>_xlfn.XLOOKUP(E1357,Salespersons!$A$2:$A$101,Salespersons!$C$2:$C$101)</f>
        <v>North</v>
      </c>
      <c r="K1357">
        <f t="shared" si="63"/>
        <v>874.62000000000012</v>
      </c>
      <c r="L1357" t="str">
        <f t="shared" si="64"/>
        <v>January</v>
      </c>
      <c r="M1357" t="str">
        <f t="shared" si="65"/>
        <v>2025</v>
      </c>
    </row>
    <row r="1358" spans="1:13" x14ac:dyDescent="0.3">
      <c r="A1358">
        <v>1357</v>
      </c>
      <c r="B1358">
        <v>47</v>
      </c>
      <c r="C1358">
        <v>8</v>
      </c>
      <c r="D1358" s="2">
        <v>45277</v>
      </c>
      <c r="E1358">
        <v>66</v>
      </c>
      <c r="F1358" t="str">
        <f>_xlfn.XLOOKUP(B1358,Products!$A$2:$A$51,Products!$B$2:$B$51)</f>
        <v>Recent</v>
      </c>
      <c r="G1358" t="str">
        <f>_xlfn.XLOOKUP(B1358,Products!$A$2:$A$51,Products!$C$2:$C$51)</f>
        <v>Books</v>
      </c>
      <c r="H1358">
        <f>_xlfn.XLOOKUP(B1358,Products!$A$2:$A$51,Products!$D$2:$D$51)</f>
        <v>260.04000000000002</v>
      </c>
      <c r="I1358" t="str">
        <f>_xlfn.XLOOKUP(E1358,Salespersons!$A$2:$A$101,Salespersons!$B$2:$B$101)</f>
        <v>Matthew Perez</v>
      </c>
      <c r="J1358" t="str">
        <f>_xlfn.XLOOKUP(E1358,Salespersons!$A$2:$A$101,Salespersons!$C$2:$C$101)</f>
        <v>West</v>
      </c>
      <c r="K1358">
        <f t="shared" si="63"/>
        <v>2080.3200000000002</v>
      </c>
      <c r="L1358" t="str">
        <f t="shared" si="64"/>
        <v>December</v>
      </c>
      <c r="M1358" t="str">
        <f t="shared" si="65"/>
        <v>2023</v>
      </c>
    </row>
    <row r="1359" spans="1:13" x14ac:dyDescent="0.3">
      <c r="A1359">
        <v>1358</v>
      </c>
      <c r="B1359">
        <v>40</v>
      </c>
      <c r="C1359">
        <v>4</v>
      </c>
      <c r="D1359" s="2">
        <v>45352</v>
      </c>
      <c r="E1359">
        <v>27</v>
      </c>
      <c r="F1359" t="str">
        <f>_xlfn.XLOOKUP(B1359,Products!$A$2:$A$51,Products!$B$2:$B$51)</f>
        <v>Agent</v>
      </c>
      <c r="G1359" t="str">
        <f>_xlfn.XLOOKUP(B1359,Products!$A$2:$A$51,Products!$C$2:$C$51)</f>
        <v>Toys</v>
      </c>
      <c r="H1359">
        <f>_xlfn.XLOOKUP(B1359,Products!$A$2:$A$51,Products!$D$2:$D$51)</f>
        <v>228.56</v>
      </c>
      <c r="I1359" t="str">
        <f>_xlfn.XLOOKUP(E1359,Salespersons!$A$2:$A$101,Salespersons!$B$2:$B$101)</f>
        <v>Emily Smith</v>
      </c>
      <c r="J1359" t="str">
        <f>_xlfn.XLOOKUP(E1359,Salespersons!$A$2:$A$101,Salespersons!$C$2:$C$101)</f>
        <v>South</v>
      </c>
      <c r="K1359">
        <f t="shared" si="63"/>
        <v>914.24</v>
      </c>
      <c r="L1359" t="str">
        <f t="shared" si="64"/>
        <v>March</v>
      </c>
      <c r="M1359" t="str">
        <f t="shared" si="65"/>
        <v>2024</v>
      </c>
    </row>
    <row r="1360" spans="1:13" x14ac:dyDescent="0.3">
      <c r="A1360">
        <v>1359</v>
      </c>
      <c r="B1360">
        <v>21</v>
      </c>
      <c r="C1360">
        <v>1</v>
      </c>
      <c r="D1360" s="2">
        <v>45732</v>
      </c>
      <c r="E1360">
        <v>32</v>
      </c>
      <c r="F1360" t="str">
        <f>_xlfn.XLOOKUP(B1360,Products!$A$2:$A$51,Products!$B$2:$B$51)</f>
        <v>Firm</v>
      </c>
      <c r="G1360" t="str">
        <f>_xlfn.XLOOKUP(B1360,Products!$A$2:$A$51,Products!$C$2:$C$51)</f>
        <v>Toys</v>
      </c>
      <c r="H1360">
        <f>_xlfn.XLOOKUP(B1360,Products!$A$2:$A$51,Products!$D$2:$D$51)</f>
        <v>107.8</v>
      </c>
      <c r="I1360" t="str">
        <f>_xlfn.XLOOKUP(E1360,Salespersons!$A$2:$A$101,Salespersons!$B$2:$B$101)</f>
        <v>Michael Adams</v>
      </c>
      <c r="J1360" t="str">
        <f>_xlfn.XLOOKUP(E1360,Salespersons!$A$2:$A$101,Salespersons!$C$2:$C$101)</f>
        <v>North</v>
      </c>
      <c r="K1360">
        <f t="shared" si="63"/>
        <v>107.8</v>
      </c>
      <c r="L1360" t="str">
        <f t="shared" si="64"/>
        <v>March</v>
      </c>
      <c r="M1360" t="str">
        <f t="shared" si="65"/>
        <v>2025</v>
      </c>
    </row>
    <row r="1361" spans="1:13" x14ac:dyDescent="0.3">
      <c r="A1361">
        <v>1360</v>
      </c>
      <c r="B1361">
        <v>40</v>
      </c>
      <c r="C1361">
        <v>9</v>
      </c>
      <c r="D1361" s="2">
        <v>45489</v>
      </c>
      <c r="E1361">
        <v>12</v>
      </c>
      <c r="F1361" t="str">
        <f>_xlfn.XLOOKUP(B1361,Products!$A$2:$A$51,Products!$B$2:$B$51)</f>
        <v>Agent</v>
      </c>
      <c r="G1361" t="str">
        <f>_xlfn.XLOOKUP(B1361,Products!$A$2:$A$51,Products!$C$2:$C$51)</f>
        <v>Toys</v>
      </c>
      <c r="H1361">
        <f>_xlfn.XLOOKUP(B1361,Products!$A$2:$A$51,Products!$D$2:$D$51)</f>
        <v>228.56</v>
      </c>
      <c r="I1361" t="str">
        <f>_xlfn.XLOOKUP(E1361,Salespersons!$A$2:$A$101,Salespersons!$B$2:$B$101)</f>
        <v>Michael Jones</v>
      </c>
      <c r="J1361" t="str">
        <f>_xlfn.XLOOKUP(E1361,Salespersons!$A$2:$A$101,Salespersons!$C$2:$C$101)</f>
        <v>West</v>
      </c>
      <c r="K1361">
        <f t="shared" si="63"/>
        <v>2057.04</v>
      </c>
      <c r="L1361" t="str">
        <f t="shared" si="64"/>
        <v>July</v>
      </c>
      <c r="M1361" t="str">
        <f t="shared" si="65"/>
        <v>2024</v>
      </c>
    </row>
    <row r="1362" spans="1:13" x14ac:dyDescent="0.3">
      <c r="A1362">
        <v>1361</v>
      </c>
      <c r="B1362">
        <v>43</v>
      </c>
      <c r="C1362">
        <v>3</v>
      </c>
      <c r="D1362" s="2">
        <v>45126</v>
      </c>
      <c r="E1362">
        <v>65</v>
      </c>
      <c r="F1362" t="str">
        <f>_xlfn.XLOOKUP(B1362,Products!$A$2:$A$51,Products!$B$2:$B$51)</f>
        <v>Seem</v>
      </c>
      <c r="G1362" t="str">
        <f>_xlfn.XLOOKUP(B1362,Products!$A$2:$A$51,Products!$C$2:$C$51)</f>
        <v>Toys</v>
      </c>
      <c r="H1362">
        <f>_xlfn.XLOOKUP(B1362,Products!$A$2:$A$51,Products!$D$2:$D$51)</f>
        <v>98.01</v>
      </c>
      <c r="I1362" t="str">
        <f>_xlfn.XLOOKUP(E1362,Salespersons!$A$2:$A$101,Salespersons!$B$2:$B$101)</f>
        <v>Deanna Rodriguez MD</v>
      </c>
      <c r="J1362" t="str">
        <f>_xlfn.XLOOKUP(E1362,Salespersons!$A$2:$A$101,Salespersons!$C$2:$C$101)</f>
        <v>West</v>
      </c>
      <c r="K1362">
        <f t="shared" si="63"/>
        <v>294.03000000000003</v>
      </c>
      <c r="L1362" t="str">
        <f t="shared" si="64"/>
        <v>July</v>
      </c>
      <c r="M1362" t="str">
        <f t="shared" si="65"/>
        <v>2023</v>
      </c>
    </row>
    <row r="1363" spans="1:13" x14ac:dyDescent="0.3">
      <c r="A1363">
        <v>1362</v>
      </c>
      <c r="B1363">
        <v>17</v>
      </c>
      <c r="C1363">
        <v>6</v>
      </c>
      <c r="D1363" s="2">
        <v>45708</v>
      </c>
      <c r="E1363">
        <v>46</v>
      </c>
      <c r="F1363" t="str">
        <f>_xlfn.XLOOKUP(B1363,Products!$A$2:$A$51,Products!$B$2:$B$51)</f>
        <v>Perhaps</v>
      </c>
      <c r="G1363" t="str">
        <f>_xlfn.XLOOKUP(B1363,Products!$A$2:$A$51,Products!$C$2:$C$51)</f>
        <v>Clothing</v>
      </c>
      <c r="H1363">
        <f>_xlfn.XLOOKUP(B1363,Products!$A$2:$A$51,Products!$D$2:$D$51)</f>
        <v>165.26</v>
      </c>
      <c r="I1363" t="str">
        <f>_xlfn.XLOOKUP(E1363,Salespersons!$A$2:$A$101,Salespersons!$B$2:$B$101)</f>
        <v>Linda Woods</v>
      </c>
      <c r="J1363" t="str">
        <f>_xlfn.XLOOKUP(E1363,Salespersons!$A$2:$A$101,Salespersons!$C$2:$C$101)</f>
        <v>South</v>
      </c>
      <c r="K1363">
        <f t="shared" si="63"/>
        <v>991.56</v>
      </c>
      <c r="L1363" t="str">
        <f t="shared" si="64"/>
        <v>February</v>
      </c>
      <c r="M1363" t="str">
        <f t="shared" si="65"/>
        <v>2025</v>
      </c>
    </row>
    <row r="1364" spans="1:13" x14ac:dyDescent="0.3">
      <c r="A1364">
        <v>1363</v>
      </c>
      <c r="B1364">
        <v>3</v>
      </c>
      <c r="C1364">
        <v>8</v>
      </c>
      <c r="D1364" s="2">
        <v>45549</v>
      </c>
      <c r="E1364">
        <v>40</v>
      </c>
      <c r="F1364" t="str">
        <f>_xlfn.XLOOKUP(B1364,Products!$A$2:$A$51,Products!$B$2:$B$51)</f>
        <v>Nothing</v>
      </c>
      <c r="G1364" t="str">
        <f>_xlfn.XLOOKUP(B1364,Products!$A$2:$A$51,Products!$C$2:$C$51)</f>
        <v>Books</v>
      </c>
      <c r="H1364">
        <f>_xlfn.XLOOKUP(B1364,Products!$A$2:$A$51,Products!$D$2:$D$51)</f>
        <v>425.44</v>
      </c>
      <c r="I1364" t="str">
        <f>_xlfn.XLOOKUP(E1364,Salespersons!$A$2:$A$101,Salespersons!$B$2:$B$101)</f>
        <v>Ashley Bennett</v>
      </c>
      <c r="J1364" t="str">
        <f>_xlfn.XLOOKUP(E1364,Salespersons!$A$2:$A$101,Salespersons!$C$2:$C$101)</f>
        <v>West</v>
      </c>
      <c r="K1364">
        <f t="shared" si="63"/>
        <v>3403.52</v>
      </c>
      <c r="L1364" t="str">
        <f t="shared" si="64"/>
        <v>September</v>
      </c>
      <c r="M1364" t="str">
        <f t="shared" si="65"/>
        <v>2024</v>
      </c>
    </row>
    <row r="1365" spans="1:13" x14ac:dyDescent="0.3">
      <c r="A1365">
        <v>1364</v>
      </c>
      <c r="B1365">
        <v>7</v>
      </c>
      <c r="C1365">
        <v>5</v>
      </c>
      <c r="D1365" s="2">
        <v>45172</v>
      </c>
      <c r="E1365">
        <v>93</v>
      </c>
      <c r="F1365" t="str">
        <f>_xlfn.XLOOKUP(B1365,Products!$A$2:$A$51,Products!$B$2:$B$51)</f>
        <v>Avoid</v>
      </c>
      <c r="G1365" t="str">
        <f>_xlfn.XLOOKUP(B1365,Products!$A$2:$A$51,Products!$C$2:$C$51)</f>
        <v>Books</v>
      </c>
      <c r="H1365">
        <f>_xlfn.XLOOKUP(B1365,Products!$A$2:$A$51,Products!$D$2:$D$51)</f>
        <v>419</v>
      </c>
      <c r="I1365" t="str">
        <f>_xlfn.XLOOKUP(E1365,Salespersons!$A$2:$A$101,Salespersons!$B$2:$B$101)</f>
        <v>Yolanda Clayton</v>
      </c>
      <c r="J1365" t="str">
        <f>_xlfn.XLOOKUP(E1365,Salespersons!$A$2:$A$101,Salespersons!$C$2:$C$101)</f>
        <v>South</v>
      </c>
      <c r="K1365">
        <f t="shared" si="63"/>
        <v>2095</v>
      </c>
      <c r="L1365" t="str">
        <f t="shared" si="64"/>
        <v>September</v>
      </c>
      <c r="M1365" t="str">
        <f t="shared" si="65"/>
        <v>2023</v>
      </c>
    </row>
    <row r="1366" spans="1:13" x14ac:dyDescent="0.3">
      <c r="A1366">
        <v>1365</v>
      </c>
      <c r="B1366">
        <v>12</v>
      </c>
      <c r="C1366">
        <v>7</v>
      </c>
      <c r="D1366" s="2">
        <v>45807</v>
      </c>
      <c r="E1366">
        <v>9</v>
      </c>
      <c r="F1366" t="str">
        <f>_xlfn.XLOOKUP(B1366,Products!$A$2:$A$51,Products!$B$2:$B$51)</f>
        <v>Why</v>
      </c>
      <c r="G1366" t="str">
        <f>_xlfn.XLOOKUP(B1366,Products!$A$2:$A$51,Products!$C$2:$C$51)</f>
        <v>Clothing</v>
      </c>
      <c r="H1366">
        <f>_xlfn.XLOOKUP(B1366,Products!$A$2:$A$51,Products!$D$2:$D$51)</f>
        <v>76.88</v>
      </c>
      <c r="I1366" t="str">
        <f>_xlfn.XLOOKUP(E1366,Salespersons!$A$2:$A$101,Salespersons!$B$2:$B$101)</f>
        <v>Tyler Garcia</v>
      </c>
      <c r="J1366" t="str">
        <f>_xlfn.XLOOKUP(E1366,Salespersons!$A$2:$A$101,Salespersons!$C$2:$C$101)</f>
        <v>South</v>
      </c>
      <c r="K1366">
        <f t="shared" si="63"/>
        <v>538.16</v>
      </c>
      <c r="L1366" t="str">
        <f t="shared" si="64"/>
        <v>May</v>
      </c>
      <c r="M1366" t="str">
        <f t="shared" si="65"/>
        <v>2025</v>
      </c>
    </row>
    <row r="1367" spans="1:13" x14ac:dyDescent="0.3">
      <c r="A1367">
        <v>1366</v>
      </c>
      <c r="B1367">
        <v>1</v>
      </c>
      <c r="C1367">
        <v>9</v>
      </c>
      <c r="D1367" s="2">
        <v>45837</v>
      </c>
      <c r="E1367">
        <v>82</v>
      </c>
      <c r="F1367" t="str">
        <f>_xlfn.XLOOKUP(B1367,Products!$A$2:$A$51,Products!$B$2:$B$51)</f>
        <v>Increase</v>
      </c>
      <c r="G1367" t="str">
        <f>_xlfn.XLOOKUP(B1367,Products!$A$2:$A$51,Products!$C$2:$C$51)</f>
        <v>Books</v>
      </c>
      <c r="H1367">
        <f>_xlfn.XLOOKUP(B1367,Products!$A$2:$A$51,Products!$D$2:$D$51)</f>
        <v>101.78</v>
      </c>
      <c r="I1367" t="str">
        <f>_xlfn.XLOOKUP(E1367,Salespersons!$A$2:$A$101,Salespersons!$B$2:$B$101)</f>
        <v>Mary Johnson</v>
      </c>
      <c r="J1367" t="str">
        <f>_xlfn.XLOOKUP(E1367,Salespersons!$A$2:$A$101,Salespersons!$C$2:$C$101)</f>
        <v>South</v>
      </c>
      <c r="K1367">
        <f t="shared" si="63"/>
        <v>916.02</v>
      </c>
      <c r="L1367" t="str">
        <f t="shared" si="64"/>
        <v>June</v>
      </c>
      <c r="M1367" t="str">
        <f t="shared" si="65"/>
        <v>2025</v>
      </c>
    </row>
    <row r="1368" spans="1:13" x14ac:dyDescent="0.3">
      <c r="A1368">
        <v>1367</v>
      </c>
      <c r="B1368">
        <v>43</v>
      </c>
      <c r="C1368">
        <v>1</v>
      </c>
      <c r="D1368" s="2">
        <v>45212</v>
      </c>
      <c r="E1368">
        <v>62</v>
      </c>
      <c r="F1368" t="str">
        <f>_xlfn.XLOOKUP(B1368,Products!$A$2:$A$51,Products!$B$2:$B$51)</f>
        <v>Seem</v>
      </c>
      <c r="G1368" t="str">
        <f>_xlfn.XLOOKUP(B1368,Products!$A$2:$A$51,Products!$C$2:$C$51)</f>
        <v>Toys</v>
      </c>
      <c r="H1368">
        <f>_xlfn.XLOOKUP(B1368,Products!$A$2:$A$51,Products!$D$2:$D$51)</f>
        <v>98.01</v>
      </c>
      <c r="I1368" t="str">
        <f>_xlfn.XLOOKUP(E1368,Salespersons!$A$2:$A$101,Salespersons!$B$2:$B$101)</f>
        <v>Kristen Miller</v>
      </c>
      <c r="J1368" t="str">
        <f>_xlfn.XLOOKUP(E1368,Salespersons!$A$2:$A$101,Salespersons!$C$2:$C$101)</f>
        <v>North</v>
      </c>
      <c r="K1368">
        <f t="shared" si="63"/>
        <v>98.01</v>
      </c>
      <c r="L1368" t="str">
        <f t="shared" si="64"/>
        <v>October</v>
      </c>
      <c r="M1368" t="str">
        <f t="shared" si="65"/>
        <v>2023</v>
      </c>
    </row>
    <row r="1369" spans="1:13" x14ac:dyDescent="0.3">
      <c r="A1369">
        <v>1368</v>
      </c>
      <c r="B1369">
        <v>37</v>
      </c>
      <c r="C1369">
        <v>8</v>
      </c>
      <c r="D1369" s="2">
        <v>45128</v>
      </c>
      <c r="E1369">
        <v>100</v>
      </c>
      <c r="F1369" t="str">
        <f>_xlfn.XLOOKUP(B1369,Products!$A$2:$A$51,Products!$B$2:$B$51)</f>
        <v>Suffer</v>
      </c>
      <c r="G1369" t="str">
        <f>_xlfn.XLOOKUP(B1369,Products!$A$2:$A$51,Products!$C$2:$C$51)</f>
        <v>Electronics</v>
      </c>
      <c r="H1369">
        <f>_xlfn.XLOOKUP(B1369,Products!$A$2:$A$51,Products!$D$2:$D$51)</f>
        <v>416.3</v>
      </c>
      <c r="I1369" t="str">
        <f>_xlfn.XLOOKUP(E1369,Salespersons!$A$2:$A$101,Salespersons!$B$2:$B$101)</f>
        <v>Sara Strong</v>
      </c>
      <c r="J1369" t="str">
        <f>_xlfn.XLOOKUP(E1369,Salespersons!$A$2:$A$101,Salespersons!$C$2:$C$101)</f>
        <v>North</v>
      </c>
      <c r="K1369">
        <f t="shared" si="63"/>
        <v>3330.4</v>
      </c>
      <c r="L1369" t="str">
        <f t="shared" si="64"/>
        <v>July</v>
      </c>
      <c r="M1369" t="str">
        <f t="shared" si="65"/>
        <v>2023</v>
      </c>
    </row>
    <row r="1370" spans="1:13" x14ac:dyDescent="0.3">
      <c r="A1370">
        <v>1369</v>
      </c>
      <c r="B1370">
        <v>6</v>
      </c>
      <c r="C1370">
        <v>2</v>
      </c>
      <c r="D1370" s="2">
        <v>45663</v>
      </c>
      <c r="E1370">
        <v>16</v>
      </c>
      <c r="F1370" t="str">
        <f>_xlfn.XLOOKUP(B1370,Products!$A$2:$A$51,Products!$B$2:$B$51)</f>
        <v>Gas</v>
      </c>
      <c r="G1370" t="str">
        <f>_xlfn.XLOOKUP(B1370,Products!$A$2:$A$51,Products!$C$2:$C$51)</f>
        <v>Home &amp; Kitchen</v>
      </c>
      <c r="H1370">
        <f>_xlfn.XLOOKUP(B1370,Products!$A$2:$A$51,Products!$D$2:$D$51)</f>
        <v>79.7</v>
      </c>
      <c r="I1370" t="str">
        <f>_xlfn.XLOOKUP(E1370,Salespersons!$A$2:$A$101,Salespersons!$B$2:$B$101)</f>
        <v>Denise Kramer</v>
      </c>
      <c r="J1370" t="str">
        <f>_xlfn.XLOOKUP(E1370,Salespersons!$A$2:$A$101,Salespersons!$C$2:$C$101)</f>
        <v>West</v>
      </c>
      <c r="K1370">
        <f t="shared" si="63"/>
        <v>159.4</v>
      </c>
      <c r="L1370" t="str">
        <f t="shared" si="64"/>
        <v>January</v>
      </c>
      <c r="M1370" t="str">
        <f t="shared" si="65"/>
        <v>2025</v>
      </c>
    </row>
    <row r="1371" spans="1:13" x14ac:dyDescent="0.3">
      <c r="A1371">
        <v>1370</v>
      </c>
      <c r="B1371">
        <v>46</v>
      </c>
      <c r="C1371">
        <v>1</v>
      </c>
      <c r="D1371" s="2">
        <v>45520</v>
      </c>
      <c r="E1371">
        <v>99</v>
      </c>
      <c r="F1371" t="str">
        <f>_xlfn.XLOOKUP(B1371,Products!$A$2:$A$51,Products!$B$2:$B$51)</f>
        <v>Consider</v>
      </c>
      <c r="G1371" t="str">
        <f>_xlfn.XLOOKUP(B1371,Products!$A$2:$A$51,Products!$C$2:$C$51)</f>
        <v>Books</v>
      </c>
      <c r="H1371">
        <f>_xlfn.XLOOKUP(B1371,Products!$A$2:$A$51,Products!$D$2:$D$51)</f>
        <v>243.05</v>
      </c>
      <c r="I1371" t="str">
        <f>_xlfn.XLOOKUP(E1371,Salespersons!$A$2:$A$101,Salespersons!$B$2:$B$101)</f>
        <v>Kathleen Grant</v>
      </c>
      <c r="J1371" t="str">
        <f>_xlfn.XLOOKUP(E1371,Salespersons!$A$2:$A$101,Salespersons!$C$2:$C$101)</f>
        <v>East</v>
      </c>
      <c r="K1371">
        <f t="shared" si="63"/>
        <v>243.05</v>
      </c>
      <c r="L1371" t="str">
        <f t="shared" si="64"/>
        <v>August</v>
      </c>
      <c r="M1371" t="str">
        <f t="shared" si="65"/>
        <v>2024</v>
      </c>
    </row>
    <row r="1372" spans="1:13" x14ac:dyDescent="0.3">
      <c r="A1372">
        <v>1371</v>
      </c>
      <c r="B1372">
        <v>49</v>
      </c>
      <c r="C1372">
        <v>4</v>
      </c>
      <c r="D1372" s="2">
        <v>45369</v>
      </c>
      <c r="E1372">
        <v>100</v>
      </c>
      <c r="F1372" t="str">
        <f>_xlfn.XLOOKUP(B1372,Products!$A$2:$A$51,Products!$B$2:$B$51)</f>
        <v>Fish</v>
      </c>
      <c r="G1372" t="str">
        <f>_xlfn.XLOOKUP(B1372,Products!$A$2:$A$51,Products!$C$2:$C$51)</f>
        <v>Toys</v>
      </c>
      <c r="H1372">
        <f>_xlfn.XLOOKUP(B1372,Products!$A$2:$A$51,Products!$D$2:$D$51)</f>
        <v>345.29</v>
      </c>
      <c r="I1372" t="str">
        <f>_xlfn.XLOOKUP(E1372,Salespersons!$A$2:$A$101,Salespersons!$B$2:$B$101)</f>
        <v>Sara Strong</v>
      </c>
      <c r="J1372" t="str">
        <f>_xlfn.XLOOKUP(E1372,Salespersons!$A$2:$A$101,Salespersons!$C$2:$C$101)</f>
        <v>North</v>
      </c>
      <c r="K1372">
        <f t="shared" si="63"/>
        <v>1381.16</v>
      </c>
      <c r="L1372" t="str">
        <f t="shared" si="64"/>
        <v>March</v>
      </c>
      <c r="M1372" t="str">
        <f t="shared" si="65"/>
        <v>2024</v>
      </c>
    </row>
    <row r="1373" spans="1:13" x14ac:dyDescent="0.3">
      <c r="A1373">
        <v>1372</v>
      </c>
      <c r="B1373">
        <v>23</v>
      </c>
      <c r="C1373">
        <v>6</v>
      </c>
      <c r="D1373" s="2">
        <v>45808</v>
      </c>
      <c r="E1373">
        <v>68</v>
      </c>
      <c r="F1373" t="str">
        <f>_xlfn.XLOOKUP(B1373,Products!$A$2:$A$51,Products!$B$2:$B$51)</f>
        <v>Energy</v>
      </c>
      <c r="G1373" t="str">
        <f>_xlfn.XLOOKUP(B1373,Products!$A$2:$A$51,Products!$C$2:$C$51)</f>
        <v>Books</v>
      </c>
      <c r="H1373">
        <f>_xlfn.XLOOKUP(B1373,Products!$A$2:$A$51,Products!$D$2:$D$51)</f>
        <v>31.68</v>
      </c>
      <c r="I1373" t="str">
        <f>_xlfn.XLOOKUP(E1373,Salespersons!$A$2:$A$101,Salespersons!$B$2:$B$101)</f>
        <v>Gabriel Velez</v>
      </c>
      <c r="J1373" t="str">
        <f>_xlfn.XLOOKUP(E1373,Salespersons!$A$2:$A$101,Salespersons!$C$2:$C$101)</f>
        <v>East</v>
      </c>
      <c r="K1373">
        <f t="shared" si="63"/>
        <v>190.07999999999998</v>
      </c>
      <c r="L1373" t="str">
        <f t="shared" si="64"/>
        <v>May</v>
      </c>
      <c r="M1373" t="str">
        <f t="shared" si="65"/>
        <v>2025</v>
      </c>
    </row>
    <row r="1374" spans="1:13" x14ac:dyDescent="0.3">
      <c r="A1374">
        <v>1373</v>
      </c>
      <c r="B1374">
        <v>25</v>
      </c>
      <c r="C1374">
        <v>8</v>
      </c>
      <c r="D1374" s="2">
        <v>45735</v>
      </c>
      <c r="E1374">
        <v>40</v>
      </c>
      <c r="F1374" t="str">
        <f>_xlfn.XLOOKUP(B1374,Products!$A$2:$A$51,Products!$B$2:$B$51)</f>
        <v>Give</v>
      </c>
      <c r="G1374" t="str">
        <f>_xlfn.XLOOKUP(B1374,Products!$A$2:$A$51,Products!$C$2:$C$51)</f>
        <v>Home &amp; Kitchen</v>
      </c>
      <c r="H1374">
        <f>_xlfn.XLOOKUP(B1374,Products!$A$2:$A$51,Products!$D$2:$D$51)</f>
        <v>262.41000000000003</v>
      </c>
      <c r="I1374" t="str">
        <f>_xlfn.XLOOKUP(E1374,Salespersons!$A$2:$A$101,Salespersons!$B$2:$B$101)</f>
        <v>Ashley Bennett</v>
      </c>
      <c r="J1374" t="str">
        <f>_xlfn.XLOOKUP(E1374,Salespersons!$A$2:$A$101,Salespersons!$C$2:$C$101)</f>
        <v>West</v>
      </c>
      <c r="K1374">
        <f t="shared" si="63"/>
        <v>2099.2800000000002</v>
      </c>
      <c r="L1374" t="str">
        <f t="shared" si="64"/>
        <v>March</v>
      </c>
      <c r="M1374" t="str">
        <f t="shared" si="65"/>
        <v>2025</v>
      </c>
    </row>
    <row r="1375" spans="1:13" x14ac:dyDescent="0.3">
      <c r="A1375">
        <v>1374</v>
      </c>
      <c r="B1375">
        <v>25</v>
      </c>
      <c r="C1375">
        <v>1</v>
      </c>
      <c r="D1375" s="2">
        <v>45408</v>
      </c>
      <c r="E1375">
        <v>35</v>
      </c>
      <c r="F1375" t="str">
        <f>_xlfn.XLOOKUP(B1375,Products!$A$2:$A$51,Products!$B$2:$B$51)</f>
        <v>Give</v>
      </c>
      <c r="G1375" t="str">
        <f>_xlfn.XLOOKUP(B1375,Products!$A$2:$A$51,Products!$C$2:$C$51)</f>
        <v>Home &amp; Kitchen</v>
      </c>
      <c r="H1375">
        <f>_xlfn.XLOOKUP(B1375,Products!$A$2:$A$51,Products!$D$2:$D$51)</f>
        <v>262.41000000000003</v>
      </c>
      <c r="I1375" t="str">
        <f>_xlfn.XLOOKUP(E1375,Salespersons!$A$2:$A$101,Salespersons!$B$2:$B$101)</f>
        <v>Michele Moody</v>
      </c>
      <c r="J1375" t="str">
        <f>_xlfn.XLOOKUP(E1375,Salespersons!$A$2:$A$101,Salespersons!$C$2:$C$101)</f>
        <v>South</v>
      </c>
      <c r="K1375">
        <f t="shared" si="63"/>
        <v>262.41000000000003</v>
      </c>
      <c r="L1375" t="str">
        <f t="shared" si="64"/>
        <v>April</v>
      </c>
      <c r="M1375" t="str">
        <f t="shared" si="65"/>
        <v>2024</v>
      </c>
    </row>
    <row r="1376" spans="1:13" x14ac:dyDescent="0.3">
      <c r="A1376">
        <v>1375</v>
      </c>
      <c r="B1376">
        <v>3</v>
      </c>
      <c r="C1376">
        <v>1</v>
      </c>
      <c r="D1376" s="2">
        <v>45840</v>
      </c>
      <c r="E1376">
        <v>83</v>
      </c>
      <c r="F1376" t="str">
        <f>_xlfn.XLOOKUP(B1376,Products!$A$2:$A$51,Products!$B$2:$B$51)</f>
        <v>Nothing</v>
      </c>
      <c r="G1376" t="str">
        <f>_xlfn.XLOOKUP(B1376,Products!$A$2:$A$51,Products!$C$2:$C$51)</f>
        <v>Books</v>
      </c>
      <c r="H1376">
        <f>_xlfn.XLOOKUP(B1376,Products!$A$2:$A$51,Products!$D$2:$D$51)</f>
        <v>425.44</v>
      </c>
      <c r="I1376" t="str">
        <f>_xlfn.XLOOKUP(E1376,Salespersons!$A$2:$A$101,Salespersons!$B$2:$B$101)</f>
        <v>Stephen Ortiz</v>
      </c>
      <c r="J1376" t="str">
        <f>_xlfn.XLOOKUP(E1376,Salespersons!$A$2:$A$101,Salespersons!$C$2:$C$101)</f>
        <v>North</v>
      </c>
      <c r="K1376">
        <f t="shared" si="63"/>
        <v>425.44</v>
      </c>
      <c r="L1376" t="str">
        <f t="shared" si="64"/>
        <v>July</v>
      </c>
      <c r="M1376" t="str">
        <f t="shared" si="65"/>
        <v>2025</v>
      </c>
    </row>
    <row r="1377" spans="1:13" x14ac:dyDescent="0.3">
      <c r="A1377">
        <v>1376</v>
      </c>
      <c r="B1377">
        <v>4</v>
      </c>
      <c r="C1377">
        <v>2</v>
      </c>
      <c r="D1377" s="2">
        <v>45482</v>
      </c>
      <c r="E1377">
        <v>60</v>
      </c>
      <c r="F1377" t="str">
        <f>_xlfn.XLOOKUP(B1377,Products!$A$2:$A$51,Products!$B$2:$B$51)</f>
        <v>Half</v>
      </c>
      <c r="G1377" t="str">
        <f>_xlfn.XLOOKUP(B1377,Products!$A$2:$A$51,Products!$C$2:$C$51)</f>
        <v>Home &amp; Kitchen</v>
      </c>
      <c r="H1377">
        <f>_xlfn.XLOOKUP(B1377,Products!$A$2:$A$51,Products!$D$2:$D$51)</f>
        <v>420.81</v>
      </c>
      <c r="I1377" t="str">
        <f>_xlfn.XLOOKUP(E1377,Salespersons!$A$2:$A$101,Salespersons!$B$2:$B$101)</f>
        <v>Linda Cummings</v>
      </c>
      <c r="J1377" t="str">
        <f>_xlfn.XLOOKUP(E1377,Salespersons!$A$2:$A$101,Salespersons!$C$2:$C$101)</f>
        <v>East</v>
      </c>
      <c r="K1377">
        <f t="shared" si="63"/>
        <v>841.62</v>
      </c>
      <c r="L1377" t="str">
        <f t="shared" si="64"/>
        <v>July</v>
      </c>
      <c r="M1377" t="str">
        <f t="shared" si="65"/>
        <v>2024</v>
      </c>
    </row>
    <row r="1378" spans="1:13" x14ac:dyDescent="0.3">
      <c r="A1378">
        <v>1377</v>
      </c>
      <c r="B1378">
        <v>30</v>
      </c>
      <c r="C1378">
        <v>9</v>
      </c>
      <c r="D1378" s="2">
        <v>45175</v>
      </c>
      <c r="E1378">
        <v>70</v>
      </c>
      <c r="F1378" t="str">
        <f>_xlfn.XLOOKUP(B1378,Products!$A$2:$A$51,Products!$B$2:$B$51)</f>
        <v>Fine</v>
      </c>
      <c r="G1378" t="str">
        <f>_xlfn.XLOOKUP(B1378,Products!$A$2:$A$51,Products!$C$2:$C$51)</f>
        <v>Electronics</v>
      </c>
      <c r="H1378">
        <f>_xlfn.XLOOKUP(B1378,Products!$A$2:$A$51,Products!$D$2:$D$51)</f>
        <v>473.44</v>
      </c>
      <c r="I1378" t="str">
        <f>_xlfn.XLOOKUP(E1378,Salespersons!$A$2:$A$101,Salespersons!$B$2:$B$101)</f>
        <v>Valerie Bass</v>
      </c>
      <c r="J1378" t="str">
        <f>_xlfn.XLOOKUP(E1378,Salespersons!$A$2:$A$101,Salespersons!$C$2:$C$101)</f>
        <v>West</v>
      </c>
      <c r="K1378">
        <f t="shared" si="63"/>
        <v>4260.96</v>
      </c>
      <c r="L1378" t="str">
        <f t="shared" si="64"/>
        <v>September</v>
      </c>
      <c r="M1378" t="str">
        <f t="shared" si="65"/>
        <v>2023</v>
      </c>
    </row>
    <row r="1379" spans="1:13" x14ac:dyDescent="0.3">
      <c r="A1379">
        <v>1378</v>
      </c>
      <c r="B1379">
        <v>33</v>
      </c>
      <c r="C1379">
        <v>4</v>
      </c>
      <c r="D1379" s="2">
        <v>45800</v>
      </c>
      <c r="E1379">
        <v>95</v>
      </c>
      <c r="F1379" t="str">
        <f>_xlfn.XLOOKUP(B1379,Products!$A$2:$A$51,Products!$B$2:$B$51)</f>
        <v>Resource</v>
      </c>
      <c r="G1379" t="str">
        <f>_xlfn.XLOOKUP(B1379,Products!$A$2:$A$51,Products!$C$2:$C$51)</f>
        <v>Toys</v>
      </c>
      <c r="H1379">
        <f>_xlfn.XLOOKUP(B1379,Products!$A$2:$A$51,Products!$D$2:$D$51)</f>
        <v>10.54</v>
      </c>
      <c r="I1379" t="str">
        <f>_xlfn.XLOOKUP(E1379,Salespersons!$A$2:$A$101,Salespersons!$B$2:$B$101)</f>
        <v>Theresa Silva</v>
      </c>
      <c r="J1379" t="str">
        <f>_xlfn.XLOOKUP(E1379,Salespersons!$A$2:$A$101,Salespersons!$C$2:$C$101)</f>
        <v>West</v>
      </c>
      <c r="K1379">
        <f t="shared" si="63"/>
        <v>42.16</v>
      </c>
      <c r="L1379" t="str">
        <f t="shared" si="64"/>
        <v>May</v>
      </c>
      <c r="M1379" t="str">
        <f t="shared" si="65"/>
        <v>2025</v>
      </c>
    </row>
    <row r="1380" spans="1:13" x14ac:dyDescent="0.3">
      <c r="A1380">
        <v>1379</v>
      </c>
      <c r="B1380">
        <v>29</v>
      </c>
      <c r="C1380">
        <v>7</v>
      </c>
      <c r="D1380" s="2">
        <v>45470</v>
      </c>
      <c r="E1380">
        <v>91</v>
      </c>
      <c r="F1380" t="str">
        <f>_xlfn.XLOOKUP(B1380,Products!$A$2:$A$51,Products!$B$2:$B$51)</f>
        <v>Reason</v>
      </c>
      <c r="G1380" t="str">
        <f>_xlfn.XLOOKUP(B1380,Products!$A$2:$A$51,Products!$C$2:$C$51)</f>
        <v>Clothing</v>
      </c>
      <c r="H1380">
        <f>_xlfn.XLOOKUP(B1380,Products!$A$2:$A$51,Products!$D$2:$D$51)</f>
        <v>127.45</v>
      </c>
      <c r="I1380" t="str">
        <f>_xlfn.XLOOKUP(E1380,Salespersons!$A$2:$A$101,Salespersons!$B$2:$B$101)</f>
        <v>Stephen Mitchell</v>
      </c>
      <c r="J1380" t="str">
        <f>_xlfn.XLOOKUP(E1380,Salespersons!$A$2:$A$101,Salespersons!$C$2:$C$101)</f>
        <v>West</v>
      </c>
      <c r="K1380">
        <f t="shared" si="63"/>
        <v>892.15</v>
      </c>
      <c r="L1380" t="str">
        <f t="shared" si="64"/>
        <v>June</v>
      </c>
      <c r="M1380" t="str">
        <f t="shared" si="65"/>
        <v>2024</v>
      </c>
    </row>
    <row r="1381" spans="1:13" x14ac:dyDescent="0.3">
      <c r="A1381">
        <v>1380</v>
      </c>
      <c r="B1381">
        <v>4</v>
      </c>
      <c r="C1381">
        <v>3</v>
      </c>
      <c r="D1381" s="2">
        <v>45582</v>
      </c>
      <c r="E1381">
        <v>3</v>
      </c>
      <c r="F1381" t="str">
        <f>_xlfn.XLOOKUP(B1381,Products!$A$2:$A$51,Products!$B$2:$B$51)</f>
        <v>Half</v>
      </c>
      <c r="G1381" t="str">
        <f>_xlfn.XLOOKUP(B1381,Products!$A$2:$A$51,Products!$C$2:$C$51)</f>
        <v>Home &amp; Kitchen</v>
      </c>
      <c r="H1381">
        <f>_xlfn.XLOOKUP(B1381,Products!$A$2:$A$51,Products!$D$2:$D$51)</f>
        <v>420.81</v>
      </c>
      <c r="I1381" t="str">
        <f>_xlfn.XLOOKUP(E1381,Salespersons!$A$2:$A$101,Salespersons!$B$2:$B$101)</f>
        <v>Cynthia Mcbride</v>
      </c>
      <c r="J1381" t="str">
        <f>_xlfn.XLOOKUP(E1381,Salespersons!$A$2:$A$101,Salespersons!$C$2:$C$101)</f>
        <v>North</v>
      </c>
      <c r="K1381">
        <f t="shared" si="63"/>
        <v>1262.43</v>
      </c>
      <c r="L1381" t="str">
        <f t="shared" si="64"/>
        <v>October</v>
      </c>
      <c r="M1381" t="str">
        <f t="shared" si="65"/>
        <v>2024</v>
      </c>
    </row>
    <row r="1382" spans="1:13" x14ac:dyDescent="0.3">
      <c r="A1382">
        <v>1381</v>
      </c>
      <c r="B1382">
        <v>14</v>
      </c>
      <c r="C1382">
        <v>1</v>
      </c>
      <c r="D1382" s="2">
        <v>45690</v>
      </c>
      <c r="E1382">
        <v>53</v>
      </c>
      <c r="F1382" t="str">
        <f>_xlfn.XLOOKUP(B1382,Products!$A$2:$A$51,Products!$B$2:$B$51)</f>
        <v>Mention</v>
      </c>
      <c r="G1382" t="str">
        <f>_xlfn.XLOOKUP(B1382,Products!$A$2:$A$51,Products!$C$2:$C$51)</f>
        <v>Home &amp; Kitchen</v>
      </c>
      <c r="H1382">
        <f>_xlfn.XLOOKUP(B1382,Products!$A$2:$A$51,Products!$D$2:$D$51)</f>
        <v>64.77</v>
      </c>
      <c r="I1382" t="str">
        <f>_xlfn.XLOOKUP(E1382,Salespersons!$A$2:$A$101,Salespersons!$B$2:$B$101)</f>
        <v>Patricia Odonnell</v>
      </c>
      <c r="J1382" t="str">
        <f>_xlfn.XLOOKUP(E1382,Salespersons!$A$2:$A$101,Salespersons!$C$2:$C$101)</f>
        <v>South</v>
      </c>
      <c r="K1382">
        <f t="shared" si="63"/>
        <v>64.77</v>
      </c>
      <c r="L1382" t="str">
        <f t="shared" si="64"/>
        <v>February</v>
      </c>
      <c r="M1382" t="str">
        <f t="shared" si="65"/>
        <v>2025</v>
      </c>
    </row>
    <row r="1383" spans="1:13" x14ac:dyDescent="0.3">
      <c r="A1383">
        <v>1382</v>
      </c>
      <c r="B1383">
        <v>21</v>
      </c>
      <c r="C1383">
        <v>1</v>
      </c>
      <c r="D1383" s="2">
        <v>45410</v>
      </c>
      <c r="E1383">
        <v>100</v>
      </c>
      <c r="F1383" t="str">
        <f>_xlfn.XLOOKUP(B1383,Products!$A$2:$A$51,Products!$B$2:$B$51)</f>
        <v>Firm</v>
      </c>
      <c r="G1383" t="str">
        <f>_xlfn.XLOOKUP(B1383,Products!$A$2:$A$51,Products!$C$2:$C$51)</f>
        <v>Toys</v>
      </c>
      <c r="H1383">
        <f>_xlfn.XLOOKUP(B1383,Products!$A$2:$A$51,Products!$D$2:$D$51)</f>
        <v>107.8</v>
      </c>
      <c r="I1383" t="str">
        <f>_xlfn.XLOOKUP(E1383,Salespersons!$A$2:$A$101,Salespersons!$B$2:$B$101)</f>
        <v>Sara Strong</v>
      </c>
      <c r="J1383" t="str">
        <f>_xlfn.XLOOKUP(E1383,Salespersons!$A$2:$A$101,Salespersons!$C$2:$C$101)</f>
        <v>North</v>
      </c>
      <c r="K1383">
        <f t="shared" si="63"/>
        <v>107.8</v>
      </c>
      <c r="L1383" t="str">
        <f t="shared" si="64"/>
        <v>April</v>
      </c>
      <c r="M1383" t="str">
        <f t="shared" si="65"/>
        <v>2024</v>
      </c>
    </row>
    <row r="1384" spans="1:13" x14ac:dyDescent="0.3">
      <c r="A1384">
        <v>1383</v>
      </c>
      <c r="B1384">
        <v>7</v>
      </c>
      <c r="C1384">
        <v>9</v>
      </c>
      <c r="D1384" s="2">
        <v>45605</v>
      </c>
      <c r="E1384">
        <v>59</v>
      </c>
      <c r="F1384" t="str">
        <f>_xlfn.XLOOKUP(B1384,Products!$A$2:$A$51,Products!$B$2:$B$51)</f>
        <v>Avoid</v>
      </c>
      <c r="G1384" t="str">
        <f>_xlfn.XLOOKUP(B1384,Products!$A$2:$A$51,Products!$C$2:$C$51)</f>
        <v>Books</v>
      </c>
      <c r="H1384">
        <f>_xlfn.XLOOKUP(B1384,Products!$A$2:$A$51,Products!$D$2:$D$51)</f>
        <v>419</v>
      </c>
      <c r="I1384" t="str">
        <f>_xlfn.XLOOKUP(E1384,Salespersons!$A$2:$A$101,Salespersons!$B$2:$B$101)</f>
        <v>William Carney</v>
      </c>
      <c r="J1384" t="str">
        <f>_xlfn.XLOOKUP(E1384,Salespersons!$A$2:$A$101,Salespersons!$C$2:$C$101)</f>
        <v>North</v>
      </c>
      <c r="K1384">
        <f t="shared" si="63"/>
        <v>3771</v>
      </c>
      <c r="L1384" t="str">
        <f t="shared" si="64"/>
        <v>November</v>
      </c>
      <c r="M1384" t="str">
        <f t="shared" si="65"/>
        <v>2024</v>
      </c>
    </row>
    <row r="1385" spans="1:13" x14ac:dyDescent="0.3">
      <c r="A1385">
        <v>1384</v>
      </c>
      <c r="B1385">
        <v>21</v>
      </c>
      <c r="C1385">
        <v>4</v>
      </c>
      <c r="D1385" s="2">
        <v>45353</v>
      </c>
      <c r="E1385">
        <v>36</v>
      </c>
      <c r="F1385" t="str">
        <f>_xlfn.XLOOKUP(B1385,Products!$A$2:$A$51,Products!$B$2:$B$51)</f>
        <v>Firm</v>
      </c>
      <c r="G1385" t="str">
        <f>_xlfn.XLOOKUP(B1385,Products!$A$2:$A$51,Products!$C$2:$C$51)</f>
        <v>Toys</v>
      </c>
      <c r="H1385">
        <f>_xlfn.XLOOKUP(B1385,Products!$A$2:$A$51,Products!$D$2:$D$51)</f>
        <v>107.8</v>
      </c>
      <c r="I1385" t="str">
        <f>_xlfn.XLOOKUP(E1385,Salespersons!$A$2:$A$101,Salespersons!$B$2:$B$101)</f>
        <v>Rebecca Harrell</v>
      </c>
      <c r="J1385" t="str">
        <f>_xlfn.XLOOKUP(E1385,Salespersons!$A$2:$A$101,Salespersons!$C$2:$C$101)</f>
        <v>North</v>
      </c>
      <c r="K1385">
        <f t="shared" si="63"/>
        <v>431.2</v>
      </c>
      <c r="L1385" t="str">
        <f t="shared" si="64"/>
        <v>March</v>
      </c>
      <c r="M1385" t="str">
        <f t="shared" si="65"/>
        <v>2024</v>
      </c>
    </row>
    <row r="1386" spans="1:13" x14ac:dyDescent="0.3">
      <c r="A1386">
        <v>1385</v>
      </c>
      <c r="B1386">
        <v>7</v>
      </c>
      <c r="C1386">
        <v>3</v>
      </c>
      <c r="D1386" s="2">
        <v>45190</v>
      </c>
      <c r="E1386">
        <v>66</v>
      </c>
      <c r="F1386" t="str">
        <f>_xlfn.XLOOKUP(B1386,Products!$A$2:$A$51,Products!$B$2:$B$51)</f>
        <v>Avoid</v>
      </c>
      <c r="G1386" t="str">
        <f>_xlfn.XLOOKUP(B1386,Products!$A$2:$A$51,Products!$C$2:$C$51)</f>
        <v>Books</v>
      </c>
      <c r="H1386">
        <f>_xlfn.XLOOKUP(B1386,Products!$A$2:$A$51,Products!$D$2:$D$51)</f>
        <v>419</v>
      </c>
      <c r="I1386" t="str">
        <f>_xlfn.XLOOKUP(E1386,Salespersons!$A$2:$A$101,Salespersons!$B$2:$B$101)</f>
        <v>Matthew Perez</v>
      </c>
      <c r="J1386" t="str">
        <f>_xlfn.XLOOKUP(E1386,Salespersons!$A$2:$A$101,Salespersons!$C$2:$C$101)</f>
        <v>West</v>
      </c>
      <c r="K1386">
        <f t="shared" si="63"/>
        <v>1257</v>
      </c>
      <c r="L1386" t="str">
        <f t="shared" si="64"/>
        <v>September</v>
      </c>
      <c r="M1386" t="str">
        <f t="shared" si="65"/>
        <v>2023</v>
      </c>
    </row>
    <row r="1387" spans="1:13" x14ac:dyDescent="0.3">
      <c r="A1387">
        <v>1386</v>
      </c>
      <c r="B1387">
        <v>1</v>
      </c>
      <c r="C1387">
        <v>5</v>
      </c>
      <c r="D1387" s="2">
        <v>45422</v>
      </c>
      <c r="E1387">
        <v>37</v>
      </c>
      <c r="F1387" t="str">
        <f>_xlfn.XLOOKUP(B1387,Products!$A$2:$A$51,Products!$B$2:$B$51)</f>
        <v>Increase</v>
      </c>
      <c r="G1387" t="str">
        <f>_xlfn.XLOOKUP(B1387,Products!$A$2:$A$51,Products!$C$2:$C$51)</f>
        <v>Books</v>
      </c>
      <c r="H1387">
        <f>_xlfn.XLOOKUP(B1387,Products!$A$2:$A$51,Products!$D$2:$D$51)</f>
        <v>101.78</v>
      </c>
      <c r="I1387" t="str">
        <f>_xlfn.XLOOKUP(E1387,Salespersons!$A$2:$A$101,Salespersons!$B$2:$B$101)</f>
        <v>Timothy Chan MD</v>
      </c>
      <c r="J1387" t="str">
        <f>_xlfn.XLOOKUP(E1387,Salespersons!$A$2:$A$101,Salespersons!$C$2:$C$101)</f>
        <v>North</v>
      </c>
      <c r="K1387">
        <f t="shared" si="63"/>
        <v>508.9</v>
      </c>
      <c r="L1387" t="str">
        <f t="shared" si="64"/>
        <v>May</v>
      </c>
      <c r="M1387" t="str">
        <f t="shared" si="65"/>
        <v>2024</v>
      </c>
    </row>
    <row r="1388" spans="1:13" x14ac:dyDescent="0.3">
      <c r="A1388">
        <v>1387</v>
      </c>
      <c r="B1388">
        <v>34</v>
      </c>
      <c r="C1388">
        <v>1</v>
      </c>
      <c r="D1388" s="2">
        <v>45781</v>
      </c>
      <c r="E1388">
        <v>79</v>
      </c>
      <c r="F1388" t="str">
        <f>_xlfn.XLOOKUP(B1388,Products!$A$2:$A$51,Products!$B$2:$B$51)</f>
        <v>Law</v>
      </c>
      <c r="G1388" t="str">
        <f>_xlfn.XLOOKUP(B1388,Products!$A$2:$A$51,Products!$C$2:$C$51)</f>
        <v>Books</v>
      </c>
      <c r="H1388">
        <f>_xlfn.XLOOKUP(B1388,Products!$A$2:$A$51,Products!$D$2:$D$51)</f>
        <v>319.54000000000002</v>
      </c>
      <c r="I1388" t="str">
        <f>_xlfn.XLOOKUP(E1388,Salespersons!$A$2:$A$101,Salespersons!$B$2:$B$101)</f>
        <v>Mark Pruitt</v>
      </c>
      <c r="J1388" t="str">
        <f>_xlfn.XLOOKUP(E1388,Salespersons!$A$2:$A$101,Salespersons!$C$2:$C$101)</f>
        <v>East</v>
      </c>
      <c r="K1388">
        <f t="shared" si="63"/>
        <v>319.54000000000002</v>
      </c>
      <c r="L1388" t="str">
        <f t="shared" si="64"/>
        <v>May</v>
      </c>
      <c r="M1388" t="str">
        <f t="shared" si="65"/>
        <v>2025</v>
      </c>
    </row>
    <row r="1389" spans="1:13" x14ac:dyDescent="0.3">
      <c r="A1389">
        <v>1388</v>
      </c>
      <c r="B1389">
        <v>23</v>
      </c>
      <c r="C1389">
        <v>3</v>
      </c>
      <c r="D1389" s="2">
        <v>45277</v>
      </c>
      <c r="E1389">
        <v>87</v>
      </c>
      <c r="F1389" t="str">
        <f>_xlfn.XLOOKUP(B1389,Products!$A$2:$A$51,Products!$B$2:$B$51)</f>
        <v>Energy</v>
      </c>
      <c r="G1389" t="str">
        <f>_xlfn.XLOOKUP(B1389,Products!$A$2:$A$51,Products!$C$2:$C$51)</f>
        <v>Books</v>
      </c>
      <c r="H1389">
        <f>_xlfn.XLOOKUP(B1389,Products!$A$2:$A$51,Products!$D$2:$D$51)</f>
        <v>31.68</v>
      </c>
      <c r="I1389" t="str">
        <f>_xlfn.XLOOKUP(E1389,Salespersons!$A$2:$A$101,Salespersons!$B$2:$B$101)</f>
        <v>Jordan Ramirez</v>
      </c>
      <c r="J1389" t="str">
        <f>_xlfn.XLOOKUP(E1389,Salespersons!$A$2:$A$101,Salespersons!$C$2:$C$101)</f>
        <v>South</v>
      </c>
      <c r="K1389">
        <f t="shared" si="63"/>
        <v>95.039999999999992</v>
      </c>
      <c r="L1389" t="str">
        <f t="shared" si="64"/>
        <v>December</v>
      </c>
      <c r="M1389" t="str">
        <f t="shared" si="65"/>
        <v>2023</v>
      </c>
    </row>
    <row r="1390" spans="1:13" x14ac:dyDescent="0.3">
      <c r="A1390">
        <v>1389</v>
      </c>
      <c r="B1390">
        <v>3</v>
      </c>
      <c r="C1390">
        <v>4</v>
      </c>
      <c r="D1390" s="2">
        <v>45388</v>
      </c>
      <c r="E1390">
        <v>44</v>
      </c>
      <c r="F1390" t="str">
        <f>_xlfn.XLOOKUP(B1390,Products!$A$2:$A$51,Products!$B$2:$B$51)</f>
        <v>Nothing</v>
      </c>
      <c r="G1390" t="str">
        <f>_xlfn.XLOOKUP(B1390,Products!$A$2:$A$51,Products!$C$2:$C$51)</f>
        <v>Books</v>
      </c>
      <c r="H1390">
        <f>_xlfn.XLOOKUP(B1390,Products!$A$2:$A$51,Products!$D$2:$D$51)</f>
        <v>425.44</v>
      </c>
      <c r="I1390" t="str">
        <f>_xlfn.XLOOKUP(E1390,Salespersons!$A$2:$A$101,Salespersons!$B$2:$B$101)</f>
        <v>Virginia Richards</v>
      </c>
      <c r="J1390" t="str">
        <f>_xlfn.XLOOKUP(E1390,Salespersons!$A$2:$A$101,Salespersons!$C$2:$C$101)</f>
        <v>East</v>
      </c>
      <c r="K1390">
        <f t="shared" si="63"/>
        <v>1701.76</v>
      </c>
      <c r="L1390" t="str">
        <f t="shared" si="64"/>
        <v>April</v>
      </c>
      <c r="M1390" t="str">
        <f t="shared" si="65"/>
        <v>2024</v>
      </c>
    </row>
    <row r="1391" spans="1:13" x14ac:dyDescent="0.3">
      <c r="A1391">
        <v>1390</v>
      </c>
      <c r="B1391">
        <v>18</v>
      </c>
      <c r="C1391">
        <v>6</v>
      </c>
      <c r="D1391" s="2">
        <v>45152</v>
      </c>
      <c r="E1391">
        <v>64</v>
      </c>
      <c r="F1391" t="str">
        <f>_xlfn.XLOOKUP(B1391,Products!$A$2:$A$51,Products!$B$2:$B$51)</f>
        <v>You</v>
      </c>
      <c r="G1391" t="str">
        <f>_xlfn.XLOOKUP(B1391,Products!$A$2:$A$51,Products!$C$2:$C$51)</f>
        <v>Books</v>
      </c>
      <c r="H1391">
        <f>_xlfn.XLOOKUP(B1391,Products!$A$2:$A$51,Products!$D$2:$D$51)</f>
        <v>128.16</v>
      </c>
      <c r="I1391" t="str">
        <f>_xlfn.XLOOKUP(E1391,Salespersons!$A$2:$A$101,Salespersons!$B$2:$B$101)</f>
        <v>Scott Martin</v>
      </c>
      <c r="J1391" t="str">
        <f>_xlfn.XLOOKUP(E1391,Salespersons!$A$2:$A$101,Salespersons!$C$2:$C$101)</f>
        <v>East</v>
      </c>
      <c r="K1391">
        <f t="shared" si="63"/>
        <v>768.96</v>
      </c>
      <c r="L1391" t="str">
        <f t="shared" si="64"/>
        <v>August</v>
      </c>
      <c r="M1391" t="str">
        <f t="shared" si="65"/>
        <v>2023</v>
      </c>
    </row>
    <row r="1392" spans="1:13" x14ac:dyDescent="0.3">
      <c r="A1392">
        <v>1391</v>
      </c>
      <c r="B1392">
        <v>43</v>
      </c>
      <c r="C1392">
        <v>9</v>
      </c>
      <c r="D1392" s="2">
        <v>45684</v>
      </c>
      <c r="E1392">
        <v>51</v>
      </c>
      <c r="F1392" t="str">
        <f>_xlfn.XLOOKUP(B1392,Products!$A$2:$A$51,Products!$B$2:$B$51)</f>
        <v>Seem</v>
      </c>
      <c r="G1392" t="str">
        <f>_xlfn.XLOOKUP(B1392,Products!$A$2:$A$51,Products!$C$2:$C$51)</f>
        <v>Toys</v>
      </c>
      <c r="H1392">
        <f>_xlfn.XLOOKUP(B1392,Products!$A$2:$A$51,Products!$D$2:$D$51)</f>
        <v>98.01</v>
      </c>
      <c r="I1392" t="str">
        <f>_xlfn.XLOOKUP(E1392,Salespersons!$A$2:$A$101,Salespersons!$B$2:$B$101)</f>
        <v>Damon Snyder</v>
      </c>
      <c r="J1392" t="str">
        <f>_xlfn.XLOOKUP(E1392,Salespersons!$A$2:$A$101,Salespersons!$C$2:$C$101)</f>
        <v>North</v>
      </c>
      <c r="K1392">
        <f t="shared" si="63"/>
        <v>882.09</v>
      </c>
      <c r="L1392" t="str">
        <f t="shared" si="64"/>
        <v>January</v>
      </c>
      <c r="M1392" t="str">
        <f t="shared" si="65"/>
        <v>2025</v>
      </c>
    </row>
    <row r="1393" spans="1:13" x14ac:dyDescent="0.3">
      <c r="A1393">
        <v>1392</v>
      </c>
      <c r="B1393">
        <v>12</v>
      </c>
      <c r="C1393">
        <v>3</v>
      </c>
      <c r="D1393" s="2">
        <v>45764</v>
      </c>
      <c r="E1393">
        <v>6</v>
      </c>
      <c r="F1393" t="str">
        <f>_xlfn.XLOOKUP(B1393,Products!$A$2:$A$51,Products!$B$2:$B$51)</f>
        <v>Why</v>
      </c>
      <c r="G1393" t="str">
        <f>_xlfn.XLOOKUP(B1393,Products!$A$2:$A$51,Products!$C$2:$C$51)</f>
        <v>Clothing</v>
      </c>
      <c r="H1393">
        <f>_xlfn.XLOOKUP(B1393,Products!$A$2:$A$51,Products!$D$2:$D$51)</f>
        <v>76.88</v>
      </c>
      <c r="I1393" t="str">
        <f>_xlfn.XLOOKUP(E1393,Salespersons!$A$2:$A$101,Salespersons!$B$2:$B$101)</f>
        <v>Amanda Mcdonald</v>
      </c>
      <c r="J1393" t="str">
        <f>_xlfn.XLOOKUP(E1393,Salespersons!$A$2:$A$101,Salespersons!$C$2:$C$101)</f>
        <v>North</v>
      </c>
      <c r="K1393">
        <f t="shared" si="63"/>
        <v>230.64</v>
      </c>
      <c r="L1393" t="str">
        <f t="shared" si="64"/>
        <v>April</v>
      </c>
      <c r="M1393" t="str">
        <f t="shared" si="65"/>
        <v>2025</v>
      </c>
    </row>
    <row r="1394" spans="1:13" x14ac:dyDescent="0.3">
      <c r="A1394">
        <v>1393</v>
      </c>
      <c r="B1394">
        <v>14</v>
      </c>
      <c r="C1394">
        <v>4</v>
      </c>
      <c r="D1394" s="2">
        <v>45533</v>
      </c>
      <c r="E1394">
        <v>97</v>
      </c>
      <c r="F1394" t="str">
        <f>_xlfn.XLOOKUP(B1394,Products!$A$2:$A$51,Products!$B$2:$B$51)</f>
        <v>Mention</v>
      </c>
      <c r="G1394" t="str">
        <f>_xlfn.XLOOKUP(B1394,Products!$A$2:$A$51,Products!$C$2:$C$51)</f>
        <v>Home &amp; Kitchen</v>
      </c>
      <c r="H1394">
        <f>_xlfn.XLOOKUP(B1394,Products!$A$2:$A$51,Products!$D$2:$D$51)</f>
        <v>64.77</v>
      </c>
      <c r="I1394" t="str">
        <f>_xlfn.XLOOKUP(E1394,Salespersons!$A$2:$A$101,Salespersons!$B$2:$B$101)</f>
        <v>Gary Price</v>
      </c>
      <c r="J1394" t="str">
        <f>_xlfn.XLOOKUP(E1394,Salespersons!$A$2:$A$101,Salespersons!$C$2:$C$101)</f>
        <v>North</v>
      </c>
      <c r="K1394">
        <f t="shared" si="63"/>
        <v>259.08</v>
      </c>
      <c r="L1394" t="str">
        <f t="shared" si="64"/>
        <v>August</v>
      </c>
      <c r="M1394" t="str">
        <f t="shared" si="65"/>
        <v>2024</v>
      </c>
    </row>
    <row r="1395" spans="1:13" x14ac:dyDescent="0.3">
      <c r="A1395">
        <v>1394</v>
      </c>
      <c r="B1395">
        <v>41</v>
      </c>
      <c r="C1395">
        <v>5</v>
      </c>
      <c r="D1395" s="2">
        <v>45698</v>
      </c>
      <c r="E1395">
        <v>69</v>
      </c>
      <c r="F1395" t="str">
        <f>_xlfn.XLOOKUP(B1395,Products!$A$2:$A$51,Products!$B$2:$B$51)</f>
        <v>Almost</v>
      </c>
      <c r="G1395" t="str">
        <f>_xlfn.XLOOKUP(B1395,Products!$A$2:$A$51,Products!$C$2:$C$51)</f>
        <v>Home &amp; Kitchen</v>
      </c>
      <c r="H1395">
        <f>_xlfn.XLOOKUP(B1395,Products!$A$2:$A$51,Products!$D$2:$D$51)</f>
        <v>70.72</v>
      </c>
      <c r="I1395" t="str">
        <f>_xlfn.XLOOKUP(E1395,Salespersons!$A$2:$A$101,Salespersons!$B$2:$B$101)</f>
        <v>Raymond Flowers</v>
      </c>
      <c r="J1395" t="str">
        <f>_xlfn.XLOOKUP(E1395,Salespersons!$A$2:$A$101,Salespersons!$C$2:$C$101)</f>
        <v>North</v>
      </c>
      <c r="K1395">
        <f t="shared" si="63"/>
        <v>353.6</v>
      </c>
      <c r="L1395" t="str">
        <f t="shared" si="64"/>
        <v>February</v>
      </c>
      <c r="M1395" t="str">
        <f t="shared" si="65"/>
        <v>2025</v>
      </c>
    </row>
    <row r="1396" spans="1:13" x14ac:dyDescent="0.3">
      <c r="A1396">
        <v>1395</v>
      </c>
      <c r="B1396">
        <v>28</v>
      </c>
      <c r="C1396">
        <v>8</v>
      </c>
      <c r="D1396" s="2">
        <v>45438</v>
      </c>
      <c r="E1396">
        <v>21</v>
      </c>
      <c r="F1396" t="str">
        <f>_xlfn.XLOOKUP(B1396,Products!$A$2:$A$51,Products!$B$2:$B$51)</f>
        <v>Total</v>
      </c>
      <c r="G1396" t="str">
        <f>_xlfn.XLOOKUP(B1396,Products!$A$2:$A$51,Products!$C$2:$C$51)</f>
        <v>Toys</v>
      </c>
      <c r="H1396">
        <f>_xlfn.XLOOKUP(B1396,Products!$A$2:$A$51,Products!$D$2:$D$51)</f>
        <v>64.849999999999994</v>
      </c>
      <c r="I1396" t="str">
        <f>_xlfn.XLOOKUP(E1396,Salespersons!$A$2:$A$101,Salespersons!$B$2:$B$101)</f>
        <v>David Harris</v>
      </c>
      <c r="J1396" t="str">
        <f>_xlfn.XLOOKUP(E1396,Salespersons!$A$2:$A$101,Salespersons!$C$2:$C$101)</f>
        <v>West</v>
      </c>
      <c r="K1396">
        <f t="shared" si="63"/>
        <v>518.79999999999995</v>
      </c>
      <c r="L1396" t="str">
        <f t="shared" si="64"/>
        <v>May</v>
      </c>
      <c r="M1396" t="str">
        <f t="shared" si="65"/>
        <v>2024</v>
      </c>
    </row>
    <row r="1397" spans="1:13" x14ac:dyDescent="0.3">
      <c r="A1397">
        <v>1396</v>
      </c>
      <c r="B1397">
        <v>42</v>
      </c>
      <c r="C1397">
        <v>9</v>
      </c>
      <c r="D1397" s="2">
        <v>45734</v>
      </c>
      <c r="E1397">
        <v>57</v>
      </c>
      <c r="F1397" t="str">
        <f>_xlfn.XLOOKUP(B1397,Products!$A$2:$A$51,Products!$B$2:$B$51)</f>
        <v>Deep</v>
      </c>
      <c r="G1397" t="str">
        <f>_xlfn.XLOOKUP(B1397,Products!$A$2:$A$51,Products!$C$2:$C$51)</f>
        <v>Toys</v>
      </c>
      <c r="H1397">
        <f>_xlfn.XLOOKUP(B1397,Products!$A$2:$A$51,Products!$D$2:$D$51)</f>
        <v>51.98</v>
      </c>
      <c r="I1397" t="str">
        <f>_xlfn.XLOOKUP(E1397,Salespersons!$A$2:$A$101,Salespersons!$B$2:$B$101)</f>
        <v>Sally Gutierrez</v>
      </c>
      <c r="J1397" t="str">
        <f>_xlfn.XLOOKUP(E1397,Salespersons!$A$2:$A$101,Salespersons!$C$2:$C$101)</f>
        <v>North</v>
      </c>
      <c r="K1397">
        <f t="shared" si="63"/>
        <v>467.82</v>
      </c>
      <c r="L1397" t="str">
        <f t="shared" si="64"/>
        <v>March</v>
      </c>
      <c r="M1397" t="str">
        <f t="shared" si="65"/>
        <v>2025</v>
      </c>
    </row>
    <row r="1398" spans="1:13" x14ac:dyDescent="0.3">
      <c r="A1398">
        <v>1397</v>
      </c>
      <c r="B1398">
        <v>45</v>
      </c>
      <c r="C1398">
        <v>3</v>
      </c>
      <c r="D1398" s="2">
        <v>45333</v>
      </c>
      <c r="E1398">
        <v>28</v>
      </c>
      <c r="F1398" t="str">
        <f>_xlfn.XLOOKUP(B1398,Products!$A$2:$A$51,Products!$B$2:$B$51)</f>
        <v>Scientist</v>
      </c>
      <c r="G1398" t="str">
        <f>_xlfn.XLOOKUP(B1398,Products!$A$2:$A$51,Products!$C$2:$C$51)</f>
        <v>Toys</v>
      </c>
      <c r="H1398">
        <f>_xlfn.XLOOKUP(B1398,Products!$A$2:$A$51,Products!$D$2:$D$51)</f>
        <v>483.37</v>
      </c>
      <c r="I1398" t="str">
        <f>_xlfn.XLOOKUP(E1398,Salespersons!$A$2:$A$101,Salespersons!$B$2:$B$101)</f>
        <v>Victoria Rice</v>
      </c>
      <c r="J1398" t="str">
        <f>_xlfn.XLOOKUP(E1398,Salespersons!$A$2:$A$101,Salespersons!$C$2:$C$101)</f>
        <v>North</v>
      </c>
      <c r="K1398">
        <f t="shared" si="63"/>
        <v>1450.1100000000001</v>
      </c>
      <c r="L1398" t="str">
        <f t="shared" si="64"/>
        <v>February</v>
      </c>
      <c r="M1398" t="str">
        <f t="shared" si="65"/>
        <v>2024</v>
      </c>
    </row>
    <row r="1399" spans="1:13" x14ac:dyDescent="0.3">
      <c r="A1399">
        <v>1398</v>
      </c>
      <c r="B1399">
        <v>24</v>
      </c>
      <c r="C1399">
        <v>3</v>
      </c>
      <c r="D1399" s="2">
        <v>45436</v>
      </c>
      <c r="E1399">
        <v>85</v>
      </c>
      <c r="F1399" t="str">
        <f>_xlfn.XLOOKUP(B1399,Products!$A$2:$A$51,Products!$B$2:$B$51)</f>
        <v>Still</v>
      </c>
      <c r="G1399" t="str">
        <f>_xlfn.XLOOKUP(B1399,Products!$A$2:$A$51,Products!$C$2:$C$51)</f>
        <v>Electronics</v>
      </c>
      <c r="H1399">
        <f>_xlfn.XLOOKUP(B1399,Products!$A$2:$A$51,Products!$D$2:$D$51)</f>
        <v>68.260000000000005</v>
      </c>
      <c r="I1399" t="str">
        <f>_xlfn.XLOOKUP(E1399,Salespersons!$A$2:$A$101,Salespersons!$B$2:$B$101)</f>
        <v>Kristin Rodriguez</v>
      </c>
      <c r="J1399" t="str">
        <f>_xlfn.XLOOKUP(E1399,Salespersons!$A$2:$A$101,Salespersons!$C$2:$C$101)</f>
        <v>West</v>
      </c>
      <c r="K1399">
        <f t="shared" si="63"/>
        <v>204.78000000000003</v>
      </c>
      <c r="L1399" t="str">
        <f t="shared" si="64"/>
        <v>May</v>
      </c>
      <c r="M1399" t="str">
        <f t="shared" si="65"/>
        <v>2024</v>
      </c>
    </row>
    <row r="1400" spans="1:13" x14ac:dyDescent="0.3">
      <c r="A1400">
        <v>1399</v>
      </c>
      <c r="B1400">
        <v>24</v>
      </c>
      <c r="C1400">
        <v>7</v>
      </c>
      <c r="D1400" s="2">
        <v>45430</v>
      </c>
      <c r="E1400">
        <v>24</v>
      </c>
      <c r="F1400" t="str">
        <f>_xlfn.XLOOKUP(B1400,Products!$A$2:$A$51,Products!$B$2:$B$51)</f>
        <v>Still</v>
      </c>
      <c r="G1400" t="str">
        <f>_xlfn.XLOOKUP(B1400,Products!$A$2:$A$51,Products!$C$2:$C$51)</f>
        <v>Electronics</v>
      </c>
      <c r="H1400">
        <f>_xlfn.XLOOKUP(B1400,Products!$A$2:$A$51,Products!$D$2:$D$51)</f>
        <v>68.260000000000005</v>
      </c>
      <c r="I1400" t="str">
        <f>_xlfn.XLOOKUP(E1400,Salespersons!$A$2:$A$101,Salespersons!$B$2:$B$101)</f>
        <v>Ronald Henderson</v>
      </c>
      <c r="J1400" t="str">
        <f>_xlfn.XLOOKUP(E1400,Salespersons!$A$2:$A$101,Salespersons!$C$2:$C$101)</f>
        <v>East</v>
      </c>
      <c r="K1400">
        <f t="shared" si="63"/>
        <v>477.82000000000005</v>
      </c>
      <c r="L1400" t="str">
        <f t="shared" si="64"/>
        <v>May</v>
      </c>
      <c r="M1400" t="str">
        <f t="shared" si="65"/>
        <v>2024</v>
      </c>
    </row>
    <row r="1401" spans="1:13" x14ac:dyDescent="0.3">
      <c r="A1401">
        <v>1400</v>
      </c>
      <c r="B1401">
        <v>3</v>
      </c>
      <c r="C1401">
        <v>9</v>
      </c>
      <c r="D1401" s="2">
        <v>45303</v>
      </c>
      <c r="E1401">
        <v>92</v>
      </c>
      <c r="F1401" t="str">
        <f>_xlfn.XLOOKUP(B1401,Products!$A$2:$A$51,Products!$B$2:$B$51)</f>
        <v>Nothing</v>
      </c>
      <c r="G1401" t="str">
        <f>_xlfn.XLOOKUP(B1401,Products!$A$2:$A$51,Products!$C$2:$C$51)</f>
        <v>Books</v>
      </c>
      <c r="H1401">
        <f>_xlfn.XLOOKUP(B1401,Products!$A$2:$A$51,Products!$D$2:$D$51)</f>
        <v>425.44</v>
      </c>
      <c r="I1401" t="str">
        <f>_xlfn.XLOOKUP(E1401,Salespersons!$A$2:$A$101,Salespersons!$B$2:$B$101)</f>
        <v>Larry Rivera</v>
      </c>
      <c r="J1401" t="str">
        <f>_xlfn.XLOOKUP(E1401,Salespersons!$A$2:$A$101,Salespersons!$C$2:$C$101)</f>
        <v>North</v>
      </c>
      <c r="K1401">
        <f t="shared" si="63"/>
        <v>3828.96</v>
      </c>
      <c r="L1401" t="str">
        <f t="shared" si="64"/>
        <v>January</v>
      </c>
      <c r="M1401" t="str">
        <f t="shared" si="65"/>
        <v>2024</v>
      </c>
    </row>
    <row r="1402" spans="1:13" x14ac:dyDescent="0.3">
      <c r="A1402">
        <v>1401</v>
      </c>
      <c r="B1402">
        <v>9</v>
      </c>
      <c r="C1402">
        <v>1</v>
      </c>
      <c r="D1402" s="2">
        <v>45560</v>
      </c>
      <c r="E1402">
        <v>75</v>
      </c>
      <c r="F1402" t="str">
        <f>_xlfn.XLOOKUP(B1402,Products!$A$2:$A$51,Products!$B$2:$B$51)</f>
        <v>Different</v>
      </c>
      <c r="G1402" t="str">
        <f>_xlfn.XLOOKUP(B1402,Products!$A$2:$A$51,Products!$C$2:$C$51)</f>
        <v>Home &amp; Kitchen</v>
      </c>
      <c r="H1402">
        <f>_xlfn.XLOOKUP(B1402,Products!$A$2:$A$51,Products!$D$2:$D$51)</f>
        <v>317.12</v>
      </c>
      <c r="I1402" t="str">
        <f>_xlfn.XLOOKUP(E1402,Salespersons!$A$2:$A$101,Salespersons!$B$2:$B$101)</f>
        <v>Steven Adkins</v>
      </c>
      <c r="J1402" t="str">
        <f>_xlfn.XLOOKUP(E1402,Salespersons!$A$2:$A$101,Salespersons!$C$2:$C$101)</f>
        <v>South</v>
      </c>
      <c r="K1402">
        <f t="shared" si="63"/>
        <v>317.12</v>
      </c>
      <c r="L1402" t="str">
        <f t="shared" si="64"/>
        <v>September</v>
      </c>
      <c r="M1402" t="str">
        <f t="shared" si="65"/>
        <v>2024</v>
      </c>
    </row>
    <row r="1403" spans="1:13" x14ac:dyDescent="0.3">
      <c r="A1403">
        <v>1402</v>
      </c>
      <c r="B1403">
        <v>24</v>
      </c>
      <c r="C1403">
        <v>1</v>
      </c>
      <c r="D1403" s="2">
        <v>45821</v>
      </c>
      <c r="E1403">
        <v>63</v>
      </c>
      <c r="F1403" t="str">
        <f>_xlfn.XLOOKUP(B1403,Products!$A$2:$A$51,Products!$B$2:$B$51)</f>
        <v>Still</v>
      </c>
      <c r="G1403" t="str">
        <f>_xlfn.XLOOKUP(B1403,Products!$A$2:$A$51,Products!$C$2:$C$51)</f>
        <v>Electronics</v>
      </c>
      <c r="H1403">
        <f>_xlfn.XLOOKUP(B1403,Products!$A$2:$A$51,Products!$D$2:$D$51)</f>
        <v>68.260000000000005</v>
      </c>
      <c r="I1403" t="str">
        <f>_xlfn.XLOOKUP(E1403,Salespersons!$A$2:$A$101,Salespersons!$B$2:$B$101)</f>
        <v>Nathaniel Jackson</v>
      </c>
      <c r="J1403" t="str">
        <f>_xlfn.XLOOKUP(E1403,Salespersons!$A$2:$A$101,Salespersons!$C$2:$C$101)</f>
        <v>West</v>
      </c>
      <c r="K1403">
        <f t="shared" si="63"/>
        <v>68.260000000000005</v>
      </c>
      <c r="L1403" t="str">
        <f t="shared" si="64"/>
        <v>June</v>
      </c>
      <c r="M1403" t="str">
        <f t="shared" si="65"/>
        <v>2025</v>
      </c>
    </row>
    <row r="1404" spans="1:13" x14ac:dyDescent="0.3">
      <c r="A1404">
        <v>1403</v>
      </c>
      <c r="B1404">
        <v>2</v>
      </c>
      <c r="C1404">
        <v>2</v>
      </c>
      <c r="D1404" s="2">
        <v>45324</v>
      </c>
      <c r="E1404">
        <v>22</v>
      </c>
      <c r="F1404" t="str">
        <f>_xlfn.XLOOKUP(B1404,Products!$A$2:$A$51,Products!$B$2:$B$51)</f>
        <v>Soldier</v>
      </c>
      <c r="G1404" t="str">
        <f>_xlfn.XLOOKUP(B1404,Products!$A$2:$A$51,Products!$C$2:$C$51)</f>
        <v>Toys</v>
      </c>
      <c r="H1404">
        <f>_xlfn.XLOOKUP(B1404,Products!$A$2:$A$51,Products!$D$2:$D$51)</f>
        <v>217.51</v>
      </c>
      <c r="I1404" t="str">
        <f>_xlfn.XLOOKUP(E1404,Salespersons!$A$2:$A$101,Salespersons!$B$2:$B$101)</f>
        <v>Laura Barnes</v>
      </c>
      <c r="J1404" t="str">
        <f>_xlfn.XLOOKUP(E1404,Salespersons!$A$2:$A$101,Salespersons!$C$2:$C$101)</f>
        <v>North</v>
      </c>
      <c r="K1404">
        <f t="shared" si="63"/>
        <v>435.02</v>
      </c>
      <c r="L1404" t="str">
        <f t="shared" si="64"/>
        <v>February</v>
      </c>
      <c r="M1404" t="str">
        <f t="shared" si="65"/>
        <v>2024</v>
      </c>
    </row>
    <row r="1405" spans="1:13" x14ac:dyDescent="0.3">
      <c r="A1405">
        <v>1404</v>
      </c>
      <c r="B1405">
        <v>40</v>
      </c>
      <c r="C1405">
        <v>6</v>
      </c>
      <c r="D1405" s="2">
        <v>45565</v>
      </c>
      <c r="E1405">
        <v>34</v>
      </c>
      <c r="F1405" t="str">
        <f>_xlfn.XLOOKUP(B1405,Products!$A$2:$A$51,Products!$B$2:$B$51)</f>
        <v>Agent</v>
      </c>
      <c r="G1405" t="str">
        <f>_xlfn.XLOOKUP(B1405,Products!$A$2:$A$51,Products!$C$2:$C$51)</f>
        <v>Toys</v>
      </c>
      <c r="H1405">
        <f>_xlfn.XLOOKUP(B1405,Products!$A$2:$A$51,Products!$D$2:$D$51)</f>
        <v>228.56</v>
      </c>
      <c r="I1405" t="str">
        <f>_xlfn.XLOOKUP(E1405,Salespersons!$A$2:$A$101,Salespersons!$B$2:$B$101)</f>
        <v>Denise Cruz</v>
      </c>
      <c r="J1405" t="str">
        <f>_xlfn.XLOOKUP(E1405,Salespersons!$A$2:$A$101,Salespersons!$C$2:$C$101)</f>
        <v>North</v>
      </c>
      <c r="K1405">
        <f t="shared" si="63"/>
        <v>1371.3600000000001</v>
      </c>
      <c r="L1405" t="str">
        <f t="shared" si="64"/>
        <v>September</v>
      </c>
      <c r="M1405" t="str">
        <f t="shared" si="65"/>
        <v>2024</v>
      </c>
    </row>
    <row r="1406" spans="1:13" x14ac:dyDescent="0.3">
      <c r="A1406">
        <v>1405</v>
      </c>
      <c r="B1406">
        <v>28</v>
      </c>
      <c r="C1406">
        <v>3</v>
      </c>
      <c r="D1406" s="2">
        <v>45354</v>
      </c>
      <c r="E1406">
        <v>37</v>
      </c>
      <c r="F1406" t="str">
        <f>_xlfn.XLOOKUP(B1406,Products!$A$2:$A$51,Products!$B$2:$B$51)</f>
        <v>Total</v>
      </c>
      <c r="G1406" t="str">
        <f>_xlfn.XLOOKUP(B1406,Products!$A$2:$A$51,Products!$C$2:$C$51)</f>
        <v>Toys</v>
      </c>
      <c r="H1406">
        <f>_xlfn.XLOOKUP(B1406,Products!$A$2:$A$51,Products!$D$2:$D$51)</f>
        <v>64.849999999999994</v>
      </c>
      <c r="I1406" t="str">
        <f>_xlfn.XLOOKUP(E1406,Salespersons!$A$2:$A$101,Salespersons!$B$2:$B$101)</f>
        <v>Timothy Chan MD</v>
      </c>
      <c r="J1406" t="str">
        <f>_xlfn.XLOOKUP(E1406,Salespersons!$A$2:$A$101,Salespersons!$C$2:$C$101)</f>
        <v>North</v>
      </c>
      <c r="K1406">
        <f t="shared" si="63"/>
        <v>194.54999999999998</v>
      </c>
      <c r="L1406" t="str">
        <f t="shared" si="64"/>
        <v>March</v>
      </c>
      <c r="M1406" t="str">
        <f t="shared" si="65"/>
        <v>2024</v>
      </c>
    </row>
    <row r="1407" spans="1:13" x14ac:dyDescent="0.3">
      <c r="A1407">
        <v>1406</v>
      </c>
      <c r="B1407">
        <v>7</v>
      </c>
      <c r="C1407">
        <v>8</v>
      </c>
      <c r="D1407" s="2">
        <v>45233</v>
      </c>
      <c r="E1407">
        <v>41</v>
      </c>
      <c r="F1407" t="str">
        <f>_xlfn.XLOOKUP(B1407,Products!$A$2:$A$51,Products!$B$2:$B$51)</f>
        <v>Avoid</v>
      </c>
      <c r="G1407" t="str">
        <f>_xlfn.XLOOKUP(B1407,Products!$A$2:$A$51,Products!$C$2:$C$51)</f>
        <v>Books</v>
      </c>
      <c r="H1407">
        <f>_xlfn.XLOOKUP(B1407,Products!$A$2:$A$51,Products!$D$2:$D$51)</f>
        <v>419</v>
      </c>
      <c r="I1407" t="str">
        <f>_xlfn.XLOOKUP(E1407,Salespersons!$A$2:$A$101,Salespersons!$B$2:$B$101)</f>
        <v>Carolyn Arnold</v>
      </c>
      <c r="J1407" t="str">
        <f>_xlfn.XLOOKUP(E1407,Salespersons!$A$2:$A$101,Salespersons!$C$2:$C$101)</f>
        <v>West</v>
      </c>
      <c r="K1407">
        <f t="shared" si="63"/>
        <v>3352</v>
      </c>
      <c r="L1407" t="str">
        <f t="shared" si="64"/>
        <v>November</v>
      </c>
      <c r="M1407" t="str">
        <f t="shared" si="65"/>
        <v>2023</v>
      </c>
    </row>
    <row r="1408" spans="1:13" x14ac:dyDescent="0.3">
      <c r="A1408">
        <v>1407</v>
      </c>
      <c r="B1408">
        <v>9</v>
      </c>
      <c r="C1408">
        <v>5</v>
      </c>
      <c r="D1408" s="2">
        <v>45351</v>
      </c>
      <c r="E1408">
        <v>81</v>
      </c>
      <c r="F1408" t="str">
        <f>_xlfn.XLOOKUP(B1408,Products!$A$2:$A$51,Products!$B$2:$B$51)</f>
        <v>Different</v>
      </c>
      <c r="G1408" t="str">
        <f>_xlfn.XLOOKUP(B1408,Products!$A$2:$A$51,Products!$C$2:$C$51)</f>
        <v>Home &amp; Kitchen</v>
      </c>
      <c r="H1408">
        <f>_xlfn.XLOOKUP(B1408,Products!$A$2:$A$51,Products!$D$2:$D$51)</f>
        <v>317.12</v>
      </c>
      <c r="I1408" t="str">
        <f>_xlfn.XLOOKUP(E1408,Salespersons!$A$2:$A$101,Salespersons!$B$2:$B$101)</f>
        <v>Stephanie Mendez</v>
      </c>
      <c r="J1408" t="str">
        <f>_xlfn.XLOOKUP(E1408,Salespersons!$A$2:$A$101,Salespersons!$C$2:$C$101)</f>
        <v>East</v>
      </c>
      <c r="K1408">
        <f t="shared" si="63"/>
        <v>1585.6</v>
      </c>
      <c r="L1408" t="str">
        <f t="shared" si="64"/>
        <v>February</v>
      </c>
      <c r="M1408" t="str">
        <f t="shared" si="65"/>
        <v>2024</v>
      </c>
    </row>
    <row r="1409" spans="1:13" x14ac:dyDescent="0.3">
      <c r="A1409">
        <v>1408</v>
      </c>
      <c r="B1409">
        <v>45</v>
      </c>
      <c r="C1409">
        <v>3</v>
      </c>
      <c r="D1409" s="2">
        <v>45792</v>
      </c>
      <c r="E1409">
        <v>79</v>
      </c>
      <c r="F1409" t="str">
        <f>_xlfn.XLOOKUP(B1409,Products!$A$2:$A$51,Products!$B$2:$B$51)</f>
        <v>Scientist</v>
      </c>
      <c r="G1409" t="str">
        <f>_xlfn.XLOOKUP(B1409,Products!$A$2:$A$51,Products!$C$2:$C$51)</f>
        <v>Toys</v>
      </c>
      <c r="H1409">
        <f>_xlfn.XLOOKUP(B1409,Products!$A$2:$A$51,Products!$D$2:$D$51)</f>
        <v>483.37</v>
      </c>
      <c r="I1409" t="str">
        <f>_xlfn.XLOOKUP(E1409,Salespersons!$A$2:$A$101,Salespersons!$B$2:$B$101)</f>
        <v>Mark Pruitt</v>
      </c>
      <c r="J1409" t="str">
        <f>_xlfn.XLOOKUP(E1409,Salespersons!$A$2:$A$101,Salespersons!$C$2:$C$101)</f>
        <v>East</v>
      </c>
      <c r="K1409">
        <f t="shared" si="63"/>
        <v>1450.1100000000001</v>
      </c>
      <c r="L1409" t="str">
        <f t="shared" si="64"/>
        <v>May</v>
      </c>
      <c r="M1409" t="str">
        <f t="shared" si="65"/>
        <v>2025</v>
      </c>
    </row>
    <row r="1410" spans="1:13" x14ac:dyDescent="0.3">
      <c r="A1410">
        <v>1409</v>
      </c>
      <c r="B1410">
        <v>39</v>
      </c>
      <c r="C1410">
        <v>8</v>
      </c>
      <c r="D1410" s="2">
        <v>45494</v>
      </c>
      <c r="E1410">
        <v>93</v>
      </c>
      <c r="F1410" t="str">
        <f>_xlfn.XLOOKUP(B1410,Products!$A$2:$A$51,Products!$B$2:$B$51)</f>
        <v>Reflect</v>
      </c>
      <c r="G1410" t="str">
        <f>_xlfn.XLOOKUP(B1410,Products!$A$2:$A$51,Products!$C$2:$C$51)</f>
        <v>Clothing</v>
      </c>
      <c r="H1410">
        <f>_xlfn.XLOOKUP(B1410,Products!$A$2:$A$51,Products!$D$2:$D$51)</f>
        <v>194.89</v>
      </c>
      <c r="I1410" t="str">
        <f>_xlfn.XLOOKUP(E1410,Salespersons!$A$2:$A$101,Salespersons!$B$2:$B$101)</f>
        <v>Yolanda Clayton</v>
      </c>
      <c r="J1410" t="str">
        <f>_xlfn.XLOOKUP(E1410,Salespersons!$A$2:$A$101,Salespersons!$C$2:$C$101)</f>
        <v>South</v>
      </c>
      <c r="K1410">
        <f t="shared" si="63"/>
        <v>1559.12</v>
      </c>
      <c r="L1410" t="str">
        <f t="shared" si="64"/>
        <v>July</v>
      </c>
      <c r="M1410" t="str">
        <f t="shared" si="65"/>
        <v>2024</v>
      </c>
    </row>
    <row r="1411" spans="1:13" x14ac:dyDescent="0.3">
      <c r="A1411">
        <v>1410</v>
      </c>
      <c r="B1411">
        <v>39</v>
      </c>
      <c r="C1411">
        <v>8</v>
      </c>
      <c r="D1411" s="2">
        <v>45294</v>
      </c>
      <c r="E1411">
        <v>98</v>
      </c>
      <c r="F1411" t="str">
        <f>_xlfn.XLOOKUP(B1411,Products!$A$2:$A$51,Products!$B$2:$B$51)</f>
        <v>Reflect</v>
      </c>
      <c r="G1411" t="str">
        <f>_xlfn.XLOOKUP(B1411,Products!$A$2:$A$51,Products!$C$2:$C$51)</f>
        <v>Clothing</v>
      </c>
      <c r="H1411">
        <f>_xlfn.XLOOKUP(B1411,Products!$A$2:$A$51,Products!$D$2:$D$51)</f>
        <v>194.89</v>
      </c>
      <c r="I1411" t="str">
        <f>_xlfn.XLOOKUP(E1411,Salespersons!$A$2:$A$101,Salespersons!$B$2:$B$101)</f>
        <v>Mrs. Marie Rodriguez</v>
      </c>
      <c r="J1411" t="str">
        <f>_xlfn.XLOOKUP(E1411,Salespersons!$A$2:$A$101,Salespersons!$C$2:$C$101)</f>
        <v>East</v>
      </c>
      <c r="K1411">
        <f t="shared" ref="K1411:K1474" si="66">C1411*H1411</f>
        <v>1559.12</v>
      </c>
      <c r="L1411" t="str">
        <f t="shared" ref="L1411:L1474" si="67">TEXT(D1411,"MMMM")</f>
        <v>January</v>
      </c>
      <c r="M1411" t="str">
        <f t="shared" ref="M1411:M1474" si="68">TEXT(D1411,"YYYY")</f>
        <v>2024</v>
      </c>
    </row>
    <row r="1412" spans="1:13" x14ac:dyDescent="0.3">
      <c r="A1412">
        <v>1411</v>
      </c>
      <c r="B1412">
        <v>33</v>
      </c>
      <c r="C1412">
        <v>2</v>
      </c>
      <c r="D1412" s="2">
        <v>45159</v>
      </c>
      <c r="E1412">
        <v>43</v>
      </c>
      <c r="F1412" t="str">
        <f>_xlfn.XLOOKUP(B1412,Products!$A$2:$A$51,Products!$B$2:$B$51)</f>
        <v>Resource</v>
      </c>
      <c r="G1412" t="str">
        <f>_xlfn.XLOOKUP(B1412,Products!$A$2:$A$51,Products!$C$2:$C$51)</f>
        <v>Toys</v>
      </c>
      <c r="H1412">
        <f>_xlfn.XLOOKUP(B1412,Products!$A$2:$A$51,Products!$D$2:$D$51)</f>
        <v>10.54</v>
      </c>
      <c r="I1412" t="str">
        <f>_xlfn.XLOOKUP(E1412,Salespersons!$A$2:$A$101,Salespersons!$B$2:$B$101)</f>
        <v>George Dean</v>
      </c>
      <c r="J1412" t="str">
        <f>_xlfn.XLOOKUP(E1412,Salespersons!$A$2:$A$101,Salespersons!$C$2:$C$101)</f>
        <v>South</v>
      </c>
      <c r="K1412">
        <f t="shared" si="66"/>
        <v>21.08</v>
      </c>
      <c r="L1412" t="str">
        <f t="shared" si="67"/>
        <v>August</v>
      </c>
      <c r="M1412" t="str">
        <f t="shared" si="68"/>
        <v>2023</v>
      </c>
    </row>
    <row r="1413" spans="1:13" x14ac:dyDescent="0.3">
      <c r="A1413">
        <v>1412</v>
      </c>
      <c r="B1413">
        <v>34</v>
      </c>
      <c r="C1413">
        <v>5</v>
      </c>
      <c r="D1413" s="2">
        <v>45152</v>
      </c>
      <c r="E1413">
        <v>22</v>
      </c>
      <c r="F1413" t="str">
        <f>_xlfn.XLOOKUP(B1413,Products!$A$2:$A$51,Products!$B$2:$B$51)</f>
        <v>Law</v>
      </c>
      <c r="G1413" t="str">
        <f>_xlfn.XLOOKUP(B1413,Products!$A$2:$A$51,Products!$C$2:$C$51)</f>
        <v>Books</v>
      </c>
      <c r="H1413">
        <f>_xlfn.XLOOKUP(B1413,Products!$A$2:$A$51,Products!$D$2:$D$51)</f>
        <v>319.54000000000002</v>
      </c>
      <c r="I1413" t="str">
        <f>_xlfn.XLOOKUP(E1413,Salespersons!$A$2:$A$101,Salespersons!$B$2:$B$101)</f>
        <v>Laura Barnes</v>
      </c>
      <c r="J1413" t="str">
        <f>_xlfn.XLOOKUP(E1413,Salespersons!$A$2:$A$101,Salespersons!$C$2:$C$101)</f>
        <v>North</v>
      </c>
      <c r="K1413">
        <f t="shared" si="66"/>
        <v>1597.7</v>
      </c>
      <c r="L1413" t="str">
        <f t="shared" si="67"/>
        <v>August</v>
      </c>
      <c r="M1413" t="str">
        <f t="shared" si="68"/>
        <v>2023</v>
      </c>
    </row>
    <row r="1414" spans="1:13" x14ac:dyDescent="0.3">
      <c r="A1414">
        <v>1413</v>
      </c>
      <c r="B1414">
        <v>21</v>
      </c>
      <c r="C1414">
        <v>3</v>
      </c>
      <c r="D1414" s="2">
        <v>45477</v>
      </c>
      <c r="E1414">
        <v>91</v>
      </c>
      <c r="F1414" t="str">
        <f>_xlfn.XLOOKUP(B1414,Products!$A$2:$A$51,Products!$B$2:$B$51)</f>
        <v>Firm</v>
      </c>
      <c r="G1414" t="str">
        <f>_xlfn.XLOOKUP(B1414,Products!$A$2:$A$51,Products!$C$2:$C$51)</f>
        <v>Toys</v>
      </c>
      <c r="H1414">
        <f>_xlfn.XLOOKUP(B1414,Products!$A$2:$A$51,Products!$D$2:$D$51)</f>
        <v>107.8</v>
      </c>
      <c r="I1414" t="str">
        <f>_xlfn.XLOOKUP(E1414,Salespersons!$A$2:$A$101,Salespersons!$B$2:$B$101)</f>
        <v>Stephen Mitchell</v>
      </c>
      <c r="J1414" t="str">
        <f>_xlfn.XLOOKUP(E1414,Salespersons!$A$2:$A$101,Salespersons!$C$2:$C$101)</f>
        <v>West</v>
      </c>
      <c r="K1414">
        <f t="shared" si="66"/>
        <v>323.39999999999998</v>
      </c>
      <c r="L1414" t="str">
        <f t="shared" si="67"/>
        <v>July</v>
      </c>
      <c r="M1414" t="str">
        <f t="shared" si="68"/>
        <v>2024</v>
      </c>
    </row>
    <row r="1415" spans="1:13" x14ac:dyDescent="0.3">
      <c r="A1415">
        <v>1414</v>
      </c>
      <c r="B1415">
        <v>29</v>
      </c>
      <c r="C1415">
        <v>7</v>
      </c>
      <c r="D1415" s="2">
        <v>45130</v>
      </c>
      <c r="E1415">
        <v>15</v>
      </c>
      <c r="F1415" t="str">
        <f>_xlfn.XLOOKUP(B1415,Products!$A$2:$A$51,Products!$B$2:$B$51)</f>
        <v>Reason</v>
      </c>
      <c r="G1415" t="str">
        <f>_xlfn.XLOOKUP(B1415,Products!$A$2:$A$51,Products!$C$2:$C$51)</f>
        <v>Clothing</v>
      </c>
      <c r="H1415">
        <f>_xlfn.XLOOKUP(B1415,Products!$A$2:$A$51,Products!$D$2:$D$51)</f>
        <v>127.45</v>
      </c>
      <c r="I1415" t="str">
        <f>_xlfn.XLOOKUP(E1415,Salespersons!$A$2:$A$101,Salespersons!$B$2:$B$101)</f>
        <v>Ryan Mcdaniel</v>
      </c>
      <c r="J1415" t="str">
        <f>_xlfn.XLOOKUP(E1415,Salespersons!$A$2:$A$101,Salespersons!$C$2:$C$101)</f>
        <v>East</v>
      </c>
      <c r="K1415">
        <f t="shared" si="66"/>
        <v>892.15</v>
      </c>
      <c r="L1415" t="str">
        <f t="shared" si="67"/>
        <v>July</v>
      </c>
      <c r="M1415" t="str">
        <f t="shared" si="68"/>
        <v>2023</v>
      </c>
    </row>
    <row r="1416" spans="1:13" x14ac:dyDescent="0.3">
      <c r="A1416">
        <v>1415</v>
      </c>
      <c r="B1416">
        <v>27</v>
      </c>
      <c r="C1416">
        <v>2</v>
      </c>
      <c r="D1416" s="2">
        <v>45340</v>
      </c>
      <c r="E1416">
        <v>21</v>
      </c>
      <c r="F1416" t="str">
        <f>_xlfn.XLOOKUP(B1416,Products!$A$2:$A$51,Products!$B$2:$B$51)</f>
        <v>Girl</v>
      </c>
      <c r="G1416" t="str">
        <f>_xlfn.XLOOKUP(B1416,Products!$A$2:$A$51,Products!$C$2:$C$51)</f>
        <v>Home &amp; Kitchen</v>
      </c>
      <c r="H1416">
        <f>_xlfn.XLOOKUP(B1416,Products!$A$2:$A$51,Products!$D$2:$D$51)</f>
        <v>475.19</v>
      </c>
      <c r="I1416" t="str">
        <f>_xlfn.XLOOKUP(E1416,Salespersons!$A$2:$A$101,Salespersons!$B$2:$B$101)</f>
        <v>David Harris</v>
      </c>
      <c r="J1416" t="str">
        <f>_xlfn.XLOOKUP(E1416,Salespersons!$A$2:$A$101,Salespersons!$C$2:$C$101)</f>
        <v>West</v>
      </c>
      <c r="K1416">
        <f t="shared" si="66"/>
        <v>950.38</v>
      </c>
      <c r="L1416" t="str">
        <f t="shared" si="67"/>
        <v>February</v>
      </c>
      <c r="M1416" t="str">
        <f t="shared" si="68"/>
        <v>2024</v>
      </c>
    </row>
    <row r="1417" spans="1:13" x14ac:dyDescent="0.3">
      <c r="A1417">
        <v>1416</v>
      </c>
      <c r="B1417">
        <v>17</v>
      </c>
      <c r="C1417">
        <v>9</v>
      </c>
      <c r="D1417" s="2">
        <v>45288</v>
      </c>
      <c r="E1417">
        <v>52</v>
      </c>
      <c r="F1417" t="str">
        <f>_xlfn.XLOOKUP(B1417,Products!$A$2:$A$51,Products!$B$2:$B$51)</f>
        <v>Perhaps</v>
      </c>
      <c r="G1417" t="str">
        <f>_xlfn.XLOOKUP(B1417,Products!$A$2:$A$51,Products!$C$2:$C$51)</f>
        <v>Clothing</v>
      </c>
      <c r="H1417">
        <f>_xlfn.XLOOKUP(B1417,Products!$A$2:$A$51,Products!$D$2:$D$51)</f>
        <v>165.26</v>
      </c>
      <c r="I1417" t="str">
        <f>_xlfn.XLOOKUP(E1417,Salespersons!$A$2:$A$101,Salespersons!$B$2:$B$101)</f>
        <v>Vanessa Hartman</v>
      </c>
      <c r="J1417" t="str">
        <f>_xlfn.XLOOKUP(E1417,Salespersons!$A$2:$A$101,Salespersons!$C$2:$C$101)</f>
        <v>East</v>
      </c>
      <c r="K1417">
        <f t="shared" si="66"/>
        <v>1487.34</v>
      </c>
      <c r="L1417" t="str">
        <f t="shared" si="67"/>
        <v>December</v>
      </c>
      <c r="M1417" t="str">
        <f t="shared" si="68"/>
        <v>2023</v>
      </c>
    </row>
    <row r="1418" spans="1:13" x14ac:dyDescent="0.3">
      <c r="A1418">
        <v>1417</v>
      </c>
      <c r="B1418">
        <v>42</v>
      </c>
      <c r="C1418">
        <v>2</v>
      </c>
      <c r="D1418" s="2">
        <v>45702</v>
      </c>
      <c r="E1418">
        <v>4</v>
      </c>
      <c r="F1418" t="str">
        <f>_xlfn.XLOOKUP(B1418,Products!$A$2:$A$51,Products!$B$2:$B$51)</f>
        <v>Deep</v>
      </c>
      <c r="G1418" t="str">
        <f>_xlfn.XLOOKUP(B1418,Products!$A$2:$A$51,Products!$C$2:$C$51)</f>
        <v>Toys</v>
      </c>
      <c r="H1418">
        <f>_xlfn.XLOOKUP(B1418,Products!$A$2:$A$51,Products!$D$2:$D$51)</f>
        <v>51.98</v>
      </c>
      <c r="I1418" t="str">
        <f>_xlfn.XLOOKUP(E1418,Salespersons!$A$2:$A$101,Salespersons!$B$2:$B$101)</f>
        <v>Luke Bennett</v>
      </c>
      <c r="J1418" t="str">
        <f>_xlfn.XLOOKUP(E1418,Salespersons!$A$2:$A$101,Salespersons!$C$2:$C$101)</f>
        <v>West</v>
      </c>
      <c r="K1418">
        <f t="shared" si="66"/>
        <v>103.96</v>
      </c>
      <c r="L1418" t="str">
        <f t="shared" si="67"/>
        <v>February</v>
      </c>
      <c r="M1418" t="str">
        <f t="shared" si="68"/>
        <v>2025</v>
      </c>
    </row>
    <row r="1419" spans="1:13" x14ac:dyDescent="0.3">
      <c r="A1419">
        <v>1418</v>
      </c>
      <c r="B1419">
        <v>47</v>
      </c>
      <c r="C1419">
        <v>2</v>
      </c>
      <c r="D1419" s="2">
        <v>45771</v>
      </c>
      <c r="E1419">
        <v>47</v>
      </c>
      <c r="F1419" t="str">
        <f>_xlfn.XLOOKUP(B1419,Products!$A$2:$A$51,Products!$B$2:$B$51)</f>
        <v>Recent</v>
      </c>
      <c r="G1419" t="str">
        <f>_xlfn.XLOOKUP(B1419,Products!$A$2:$A$51,Products!$C$2:$C$51)</f>
        <v>Books</v>
      </c>
      <c r="H1419">
        <f>_xlfn.XLOOKUP(B1419,Products!$A$2:$A$51,Products!$D$2:$D$51)</f>
        <v>260.04000000000002</v>
      </c>
      <c r="I1419" t="str">
        <f>_xlfn.XLOOKUP(E1419,Salespersons!$A$2:$A$101,Salespersons!$B$2:$B$101)</f>
        <v>Jasmine Smith</v>
      </c>
      <c r="J1419" t="str">
        <f>_xlfn.XLOOKUP(E1419,Salespersons!$A$2:$A$101,Salespersons!$C$2:$C$101)</f>
        <v>West</v>
      </c>
      <c r="K1419">
        <f t="shared" si="66"/>
        <v>520.08000000000004</v>
      </c>
      <c r="L1419" t="str">
        <f t="shared" si="67"/>
        <v>April</v>
      </c>
      <c r="M1419" t="str">
        <f t="shared" si="68"/>
        <v>2025</v>
      </c>
    </row>
    <row r="1420" spans="1:13" x14ac:dyDescent="0.3">
      <c r="A1420">
        <v>1419</v>
      </c>
      <c r="B1420">
        <v>48</v>
      </c>
      <c r="C1420">
        <v>6</v>
      </c>
      <c r="D1420" s="2">
        <v>45360</v>
      </c>
      <c r="E1420">
        <v>18</v>
      </c>
      <c r="F1420" t="str">
        <f>_xlfn.XLOOKUP(B1420,Products!$A$2:$A$51,Products!$B$2:$B$51)</f>
        <v>Respond</v>
      </c>
      <c r="G1420" t="str">
        <f>_xlfn.XLOOKUP(B1420,Products!$A$2:$A$51,Products!$C$2:$C$51)</f>
        <v>Electronics</v>
      </c>
      <c r="H1420">
        <f>_xlfn.XLOOKUP(B1420,Products!$A$2:$A$51,Products!$D$2:$D$51)</f>
        <v>356.43</v>
      </c>
      <c r="I1420" t="str">
        <f>_xlfn.XLOOKUP(E1420,Salespersons!$A$2:$A$101,Salespersons!$B$2:$B$101)</f>
        <v>Keith Miller</v>
      </c>
      <c r="J1420" t="str">
        <f>_xlfn.XLOOKUP(E1420,Salespersons!$A$2:$A$101,Salespersons!$C$2:$C$101)</f>
        <v>East</v>
      </c>
      <c r="K1420">
        <f t="shared" si="66"/>
        <v>2138.58</v>
      </c>
      <c r="L1420" t="str">
        <f t="shared" si="67"/>
        <v>March</v>
      </c>
      <c r="M1420" t="str">
        <f t="shared" si="68"/>
        <v>2024</v>
      </c>
    </row>
    <row r="1421" spans="1:13" x14ac:dyDescent="0.3">
      <c r="A1421">
        <v>1420</v>
      </c>
      <c r="B1421">
        <v>23</v>
      </c>
      <c r="C1421">
        <v>3</v>
      </c>
      <c r="D1421" s="2">
        <v>45283</v>
      </c>
      <c r="E1421">
        <v>71</v>
      </c>
      <c r="F1421" t="str">
        <f>_xlfn.XLOOKUP(B1421,Products!$A$2:$A$51,Products!$B$2:$B$51)</f>
        <v>Energy</v>
      </c>
      <c r="G1421" t="str">
        <f>_xlfn.XLOOKUP(B1421,Products!$A$2:$A$51,Products!$C$2:$C$51)</f>
        <v>Books</v>
      </c>
      <c r="H1421">
        <f>_xlfn.XLOOKUP(B1421,Products!$A$2:$A$51,Products!$D$2:$D$51)</f>
        <v>31.68</v>
      </c>
      <c r="I1421" t="str">
        <f>_xlfn.XLOOKUP(E1421,Salespersons!$A$2:$A$101,Salespersons!$B$2:$B$101)</f>
        <v>Jeremy Kennedy</v>
      </c>
      <c r="J1421" t="str">
        <f>_xlfn.XLOOKUP(E1421,Salespersons!$A$2:$A$101,Salespersons!$C$2:$C$101)</f>
        <v>North</v>
      </c>
      <c r="K1421">
        <f t="shared" si="66"/>
        <v>95.039999999999992</v>
      </c>
      <c r="L1421" t="str">
        <f t="shared" si="67"/>
        <v>December</v>
      </c>
      <c r="M1421" t="str">
        <f t="shared" si="68"/>
        <v>2023</v>
      </c>
    </row>
    <row r="1422" spans="1:13" x14ac:dyDescent="0.3">
      <c r="A1422">
        <v>1421</v>
      </c>
      <c r="B1422">
        <v>45</v>
      </c>
      <c r="C1422">
        <v>3</v>
      </c>
      <c r="D1422" s="2">
        <v>45450</v>
      </c>
      <c r="E1422">
        <v>80</v>
      </c>
      <c r="F1422" t="str">
        <f>_xlfn.XLOOKUP(B1422,Products!$A$2:$A$51,Products!$B$2:$B$51)</f>
        <v>Scientist</v>
      </c>
      <c r="G1422" t="str">
        <f>_xlfn.XLOOKUP(B1422,Products!$A$2:$A$51,Products!$C$2:$C$51)</f>
        <v>Toys</v>
      </c>
      <c r="H1422">
        <f>_xlfn.XLOOKUP(B1422,Products!$A$2:$A$51,Products!$D$2:$D$51)</f>
        <v>483.37</v>
      </c>
      <c r="I1422" t="str">
        <f>_xlfn.XLOOKUP(E1422,Salespersons!$A$2:$A$101,Salespersons!$B$2:$B$101)</f>
        <v>Joe Nguyen</v>
      </c>
      <c r="J1422" t="str">
        <f>_xlfn.XLOOKUP(E1422,Salespersons!$A$2:$A$101,Salespersons!$C$2:$C$101)</f>
        <v>East</v>
      </c>
      <c r="K1422">
        <f t="shared" si="66"/>
        <v>1450.1100000000001</v>
      </c>
      <c r="L1422" t="str">
        <f t="shared" si="67"/>
        <v>June</v>
      </c>
      <c r="M1422" t="str">
        <f t="shared" si="68"/>
        <v>2024</v>
      </c>
    </row>
    <row r="1423" spans="1:13" x14ac:dyDescent="0.3">
      <c r="A1423">
        <v>1422</v>
      </c>
      <c r="B1423">
        <v>21</v>
      </c>
      <c r="C1423">
        <v>2</v>
      </c>
      <c r="D1423" s="2">
        <v>45738</v>
      </c>
      <c r="E1423">
        <v>35</v>
      </c>
      <c r="F1423" t="str">
        <f>_xlfn.XLOOKUP(B1423,Products!$A$2:$A$51,Products!$B$2:$B$51)</f>
        <v>Firm</v>
      </c>
      <c r="G1423" t="str">
        <f>_xlfn.XLOOKUP(B1423,Products!$A$2:$A$51,Products!$C$2:$C$51)</f>
        <v>Toys</v>
      </c>
      <c r="H1423">
        <f>_xlfn.XLOOKUP(B1423,Products!$A$2:$A$51,Products!$D$2:$D$51)</f>
        <v>107.8</v>
      </c>
      <c r="I1423" t="str">
        <f>_xlfn.XLOOKUP(E1423,Salespersons!$A$2:$A$101,Salespersons!$B$2:$B$101)</f>
        <v>Michele Moody</v>
      </c>
      <c r="J1423" t="str">
        <f>_xlfn.XLOOKUP(E1423,Salespersons!$A$2:$A$101,Salespersons!$C$2:$C$101)</f>
        <v>South</v>
      </c>
      <c r="K1423">
        <f t="shared" si="66"/>
        <v>215.6</v>
      </c>
      <c r="L1423" t="str">
        <f t="shared" si="67"/>
        <v>March</v>
      </c>
      <c r="M1423" t="str">
        <f t="shared" si="68"/>
        <v>2025</v>
      </c>
    </row>
    <row r="1424" spans="1:13" x14ac:dyDescent="0.3">
      <c r="A1424">
        <v>1423</v>
      </c>
      <c r="B1424">
        <v>8</v>
      </c>
      <c r="C1424">
        <v>5</v>
      </c>
      <c r="D1424" s="2">
        <v>45264</v>
      </c>
      <c r="E1424">
        <v>76</v>
      </c>
      <c r="F1424" t="str">
        <f>_xlfn.XLOOKUP(B1424,Products!$A$2:$A$51,Products!$B$2:$B$51)</f>
        <v>Center</v>
      </c>
      <c r="G1424" t="str">
        <f>_xlfn.XLOOKUP(B1424,Products!$A$2:$A$51,Products!$C$2:$C$51)</f>
        <v>Home &amp; Kitchen</v>
      </c>
      <c r="H1424">
        <f>_xlfn.XLOOKUP(B1424,Products!$A$2:$A$51,Products!$D$2:$D$51)</f>
        <v>275.3</v>
      </c>
      <c r="I1424" t="str">
        <f>_xlfn.XLOOKUP(E1424,Salespersons!$A$2:$A$101,Salespersons!$B$2:$B$101)</f>
        <v>Julie Smith</v>
      </c>
      <c r="J1424" t="str">
        <f>_xlfn.XLOOKUP(E1424,Salespersons!$A$2:$A$101,Salespersons!$C$2:$C$101)</f>
        <v>East</v>
      </c>
      <c r="K1424">
        <f t="shared" si="66"/>
        <v>1376.5</v>
      </c>
      <c r="L1424" t="str">
        <f t="shared" si="67"/>
        <v>December</v>
      </c>
      <c r="M1424" t="str">
        <f t="shared" si="68"/>
        <v>2023</v>
      </c>
    </row>
    <row r="1425" spans="1:13" x14ac:dyDescent="0.3">
      <c r="A1425">
        <v>1424</v>
      </c>
      <c r="B1425">
        <v>9</v>
      </c>
      <c r="C1425">
        <v>5</v>
      </c>
      <c r="D1425" s="2">
        <v>45278</v>
      </c>
      <c r="E1425">
        <v>7</v>
      </c>
      <c r="F1425" t="str">
        <f>_xlfn.XLOOKUP(B1425,Products!$A$2:$A$51,Products!$B$2:$B$51)</f>
        <v>Different</v>
      </c>
      <c r="G1425" t="str">
        <f>_xlfn.XLOOKUP(B1425,Products!$A$2:$A$51,Products!$C$2:$C$51)</f>
        <v>Home &amp; Kitchen</v>
      </c>
      <c r="H1425">
        <f>_xlfn.XLOOKUP(B1425,Products!$A$2:$A$51,Products!$D$2:$D$51)</f>
        <v>317.12</v>
      </c>
      <c r="I1425" t="str">
        <f>_xlfn.XLOOKUP(E1425,Salespersons!$A$2:$A$101,Salespersons!$B$2:$B$101)</f>
        <v>Robert Montes</v>
      </c>
      <c r="J1425" t="str">
        <f>_xlfn.XLOOKUP(E1425,Salespersons!$A$2:$A$101,Salespersons!$C$2:$C$101)</f>
        <v>West</v>
      </c>
      <c r="K1425">
        <f t="shared" si="66"/>
        <v>1585.6</v>
      </c>
      <c r="L1425" t="str">
        <f t="shared" si="67"/>
        <v>December</v>
      </c>
      <c r="M1425" t="str">
        <f t="shared" si="68"/>
        <v>2023</v>
      </c>
    </row>
    <row r="1426" spans="1:13" x14ac:dyDescent="0.3">
      <c r="A1426">
        <v>1425</v>
      </c>
      <c r="B1426">
        <v>33</v>
      </c>
      <c r="C1426">
        <v>7</v>
      </c>
      <c r="D1426" s="2">
        <v>45145</v>
      </c>
      <c r="E1426">
        <v>41</v>
      </c>
      <c r="F1426" t="str">
        <f>_xlfn.XLOOKUP(B1426,Products!$A$2:$A$51,Products!$B$2:$B$51)</f>
        <v>Resource</v>
      </c>
      <c r="G1426" t="str">
        <f>_xlfn.XLOOKUP(B1426,Products!$A$2:$A$51,Products!$C$2:$C$51)</f>
        <v>Toys</v>
      </c>
      <c r="H1426">
        <f>_xlfn.XLOOKUP(B1426,Products!$A$2:$A$51,Products!$D$2:$D$51)</f>
        <v>10.54</v>
      </c>
      <c r="I1426" t="str">
        <f>_xlfn.XLOOKUP(E1426,Salespersons!$A$2:$A$101,Salespersons!$B$2:$B$101)</f>
        <v>Carolyn Arnold</v>
      </c>
      <c r="J1426" t="str">
        <f>_xlfn.XLOOKUP(E1426,Salespersons!$A$2:$A$101,Salespersons!$C$2:$C$101)</f>
        <v>West</v>
      </c>
      <c r="K1426">
        <f t="shared" si="66"/>
        <v>73.78</v>
      </c>
      <c r="L1426" t="str">
        <f t="shared" si="67"/>
        <v>August</v>
      </c>
      <c r="M1426" t="str">
        <f t="shared" si="68"/>
        <v>2023</v>
      </c>
    </row>
    <row r="1427" spans="1:13" x14ac:dyDescent="0.3">
      <c r="A1427">
        <v>1426</v>
      </c>
      <c r="B1427">
        <v>4</v>
      </c>
      <c r="C1427">
        <v>8</v>
      </c>
      <c r="D1427" s="2">
        <v>45679</v>
      </c>
      <c r="E1427">
        <v>10</v>
      </c>
      <c r="F1427" t="str">
        <f>_xlfn.XLOOKUP(B1427,Products!$A$2:$A$51,Products!$B$2:$B$51)</f>
        <v>Half</v>
      </c>
      <c r="G1427" t="str">
        <f>_xlfn.XLOOKUP(B1427,Products!$A$2:$A$51,Products!$C$2:$C$51)</f>
        <v>Home &amp; Kitchen</v>
      </c>
      <c r="H1427">
        <f>_xlfn.XLOOKUP(B1427,Products!$A$2:$A$51,Products!$D$2:$D$51)</f>
        <v>420.81</v>
      </c>
      <c r="I1427" t="str">
        <f>_xlfn.XLOOKUP(E1427,Salespersons!$A$2:$A$101,Salespersons!$B$2:$B$101)</f>
        <v>Tyler Howard</v>
      </c>
      <c r="J1427" t="str">
        <f>_xlfn.XLOOKUP(E1427,Salespersons!$A$2:$A$101,Salespersons!$C$2:$C$101)</f>
        <v>East</v>
      </c>
      <c r="K1427">
        <f t="shared" si="66"/>
        <v>3366.48</v>
      </c>
      <c r="L1427" t="str">
        <f t="shared" si="67"/>
        <v>January</v>
      </c>
      <c r="M1427" t="str">
        <f t="shared" si="68"/>
        <v>2025</v>
      </c>
    </row>
    <row r="1428" spans="1:13" x14ac:dyDescent="0.3">
      <c r="A1428">
        <v>1427</v>
      </c>
      <c r="B1428">
        <v>18</v>
      </c>
      <c r="C1428">
        <v>8</v>
      </c>
      <c r="D1428" s="2">
        <v>45225</v>
      </c>
      <c r="E1428">
        <v>62</v>
      </c>
      <c r="F1428" t="str">
        <f>_xlfn.XLOOKUP(B1428,Products!$A$2:$A$51,Products!$B$2:$B$51)</f>
        <v>You</v>
      </c>
      <c r="G1428" t="str">
        <f>_xlfn.XLOOKUP(B1428,Products!$A$2:$A$51,Products!$C$2:$C$51)</f>
        <v>Books</v>
      </c>
      <c r="H1428">
        <f>_xlfn.XLOOKUP(B1428,Products!$A$2:$A$51,Products!$D$2:$D$51)</f>
        <v>128.16</v>
      </c>
      <c r="I1428" t="str">
        <f>_xlfn.XLOOKUP(E1428,Salespersons!$A$2:$A$101,Salespersons!$B$2:$B$101)</f>
        <v>Kristen Miller</v>
      </c>
      <c r="J1428" t="str">
        <f>_xlfn.XLOOKUP(E1428,Salespersons!$A$2:$A$101,Salespersons!$C$2:$C$101)</f>
        <v>North</v>
      </c>
      <c r="K1428">
        <f t="shared" si="66"/>
        <v>1025.28</v>
      </c>
      <c r="L1428" t="str">
        <f t="shared" si="67"/>
        <v>October</v>
      </c>
      <c r="M1428" t="str">
        <f t="shared" si="68"/>
        <v>2023</v>
      </c>
    </row>
    <row r="1429" spans="1:13" x14ac:dyDescent="0.3">
      <c r="A1429">
        <v>1428</v>
      </c>
      <c r="B1429">
        <v>32</v>
      </c>
      <c r="C1429">
        <v>3</v>
      </c>
      <c r="D1429" s="2">
        <v>45279</v>
      </c>
      <c r="E1429">
        <v>65</v>
      </c>
      <c r="F1429" t="str">
        <f>_xlfn.XLOOKUP(B1429,Products!$A$2:$A$51,Products!$B$2:$B$51)</f>
        <v>Former</v>
      </c>
      <c r="G1429" t="str">
        <f>_xlfn.XLOOKUP(B1429,Products!$A$2:$A$51,Products!$C$2:$C$51)</f>
        <v>Books</v>
      </c>
      <c r="H1429">
        <f>_xlfn.XLOOKUP(B1429,Products!$A$2:$A$51,Products!$D$2:$D$51)</f>
        <v>373.97</v>
      </c>
      <c r="I1429" t="str">
        <f>_xlfn.XLOOKUP(E1429,Salespersons!$A$2:$A$101,Salespersons!$B$2:$B$101)</f>
        <v>Deanna Rodriguez MD</v>
      </c>
      <c r="J1429" t="str">
        <f>_xlfn.XLOOKUP(E1429,Salespersons!$A$2:$A$101,Salespersons!$C$2:$C$101)</f>
        <v>West</v>
      </c>
      <c r="K1429">
        <f t="shared" si="66"/>
        <v>1121.9100000000001</v>
      </c>
      <c r="L1429" t="str">
        <f t="shared" si="67"/>
        <v>December</v>
      </c>
      <c r="M1429" t="str">
        <f t="shared" si="68"/>
        <v>2023</v>
      </c>
    </row>
    <row r="1430" spans="1:13" x14ac:dyDescent="0.3">
      <c r="A1430">
        <v>1429</v>
      </c>
      <c r="B1430">
        <v>30</v>
      </c>
      <c r="C1430">
        <v>6</v>
      </c>
      <c r="D1430" s="2">
        <v>45321</v>
      </c>
      <c r="E1430">
        <v>12</v>
      </c>
      <c r="F1430" t="str">
        <f>_xlfn.XLOOKUP(B1430,Products!$A$2:$A$51,Products!$B$2:$B$51)</f>
        <v>Fine</v>
      </c>
      <c r="G1430" t="str">
        <f>_xlfn.XLOOKUP(B1430,Products!$A$2:$A$51,Products!$C$2:$C$51)</f>
        <v>Electronics</v>
      </c>
      <c r="H1430">
        <f>_xlfn.XLOOKUP(B1430,Products!$A$2:$A$51,Products!$D$2:$D$51)</f>
        <v>473.44</v>
      </c>
      <c r="I1430" t="str">
        <f>_xlfn.XLOOKUP(E1430,Salespersons!$A$2:$A$101,Salespersons!$B$2:$B$101)</f>
        <v>Michael Jones</v>
      </c>
      <c r="J1430" t="str">
        <f>_xlfn.XLOOKUP(E1430,Salespersons!$A$2:$A$101,Salespersons!$C$2:$C$101)</f>
        <v>West</v>
      </c>
      <c r="K1430">
        <f t="shared" si="66"/>
        <v>2840.64</v>
      </c>
      <c r="L1430" t="str">
        <f t="shared" si="67"/>
        <v>January</v>
      </c>
      <c r="M1430" t="str">
        <f t="shared" si="68"/>
        <v>2024</v>
      </c>
    </row>
    <row r="1431" spans="1:13" x14ac:dyDescent="0.3">
      <c r="A1431">
        <v>1430</v>
      </c>
      <c r="B1431">
        <v>25</v>
      </c>
      <c r="C1431">
        <v>5</v>
      </c>
      <c r="D1431" s="2">
        <v>45178</v>
      </c>
      <c r="E1431">
        <v>91</v>
      </c>
      <c r="F1431" t="str">
        <f>_xlfn.XLOOKUP(B1431,Products!$A$2:$A$51,Products!$B$2:$B$51)</f>
        <v>Give</v>
      </c>
      <c r="G1431" t="str">
        <f>_xlfn.XLOOKUP(B1431,Products!$A$2:$A$51,Products!$C$2:$C$51)</f>
        <v>Home &amp; Kitchen</v>
      </c>
      <c r="H1431">
        <f>_xlfn.XLOOKUP(B1431,Products!$A$2:$A$51,Products!$D$2:$D$51)</f>
        <v>262.41000000000003</v>
      </c>
      <c r="I1431" t="str">
        <f>_xlfn.XLOOKUP(E1431,Salespersons!$A$2:$A$101,Salespersons!$B$2:$B$101)</f>
        <v>Stephen Mitchell</v>
      </c>
      <c r="J1431" t="str">
        <f>_xlfn.XLOOKUP(E1431,Salespersons!$A$2:$A$101,Salespersons!$C$2:$C$101)</f>
        <v>West</v>
      </c>
      <c r="K1431">
        <f t="shared" si="66"/>
        <v>1312.0500000000002</v>
      </c>
      <c r="L1431" t="str">
        <f t="shared" si="67"/>
        <v>September</v>
      </c>
      <c r="M1431" t="str">
        <f t="shared" si="68"/>
        <v>2023</v>
      </c>
    </row>
    <row r="1432" spans="1:13" x14ac:dyDescent="0.3">
      <c r="A1432">
        <v>1431</v>
      </c>
      <c r="B1432">
        <v>33</v>
      </c>
      <c r="C1432">
        <v>4</v>
      </c>
      <c r="D1432" s="2">
        <v>45703</v>
      </c>
      <c r="E1432">
        <v>28</v>
      </c>
      <c r="F1432" t="str">
        <f>_xlfn.XLOOKUP(B1432,Products!$A$2:$A$51,Products!$B$2:$B$51)</f>
        <v>Resource</v>
      </c>
      <c r="G1432" t="str">
        <f>_xlfn.XLOOKUP(B1432,Products!$A$2:$A$51,Products!$C$2:$C$51)</f>
        <v>Toys</v>
      </c>
      <c r="H1432">
        <f>_xlfn.XLOOKUP(B1432,Products!$A$2:$A$51,Products!$D$2:$D$51)</f>
        <v>10.54</v>
      </c>
      <c r="I1432" t="str">
        <f>_xlfn.XLOOKUP(E1432,Salespersons!$A$2:$A$101,Salespersons!$B$2:$B$101)</f>
        <v>Victoria Rice</v>
      </c>
      <c r="J1432" t="str">
        <f>_xlfn.XLOOKUP(E1432,Salespersons!$A$2:$A$101,Salespersons!$C$2:$C$101)</f>
        <v>North</v>
      </c>
      <c r="K1432">
        <f t="shared" si="66"/>
        <v>42.16</v>
      </c>
      <c r="L1432" t="str">
        <f t="shared" si="67"/>
        <v>February</v>
      </c>
      <c r="M1432" t="str">
        <f t="shared" si="68"/>
        <v>2025</v>
      </c>
    </row>
    <row r="1433" spans="1:13" x14ac:dyDescent="0.3">
      <c r="A1433">
        <v>1432</v>
      </c>
      <c r="B1433">
        <v>35</v>
      </c>
      <c r="C1433">
        <v>6</v>
      </c>
      <c r="D1433" s="2">
        <v>45462</v>
      </c>
      <c r="E1433">
        <v>58</v>
      </c>
      <c r="F1433" t="str">
        <f>_xlfn.XLOOKUP(B1433,Products!$A$2:$A$51,Products!$B$2:$B$51)</f>
        <v>Ok</v>
      </c>
      <c r="G1433" t="str">
        <f>_xlfn.XLOOKUP(B1433,Products!$A$2:$A$51,Products!$C$2:$C$51)</f>
        <v>Books</v>
      </c>
      <c r="H1433">
        <f>_xlfn.XLOOKUP(B1433,Products!$A$2:$A$51,Products!$D$2:$D$51)</f>
        <v>252.35</v>
      </c>
      <c r="I1433" t="str">
        <f>_xlfn.XLOOKUP(E1433,Salespersons!$A$2:$A$101,Salespersons!$B$2:$B$101)</f>
        <v>Brandon Atkinson</v>
      </c>
      <c r="J1433" t="str">
        <f>_xlfn.XLOOKUP(E1433,Salespersons!$A$2:$A$101,Salespersons!$C$2:$C$101)</f>
        <v>West</v>
      </c>
      <c r="K1433">
        <f t="shared" si="66"/>
        <v>1514.1</v>
      </c>
      <c r="L1433" t="str">
        <f t="shared" si="67"/>
        <v>June</v>
      </c>
      <c r="M1433" t="str">
        <f t="shared" si="68"/>
        <v>2024</v>
      </c>
    </row>
    <row r="1434" spans="1:13" x14ac:dyDescent="0.3">
      <c r="A1434">
        <v>1433</v>
      </c>
      <c r="B1434">
        <v>42</v>
      </c>
      <c r="C1434">
        <v>4</v>
      </c>
      <c r="D1434" s="2">
        <v>45499</v>
      </c>
      <c r="E1434">
        <v>56</v>
      </c>
      <c r="F1434" t="str">
        <f>_xlfn.XLOOKUP(B1434,Products!$A$2:$A$51,Products!$B$2:$B$51)</f>
        <v>Deep</v>
      </c>
      <c r="G1434" t="str">
        <f>_xlfn.XLOOKUP(B1434,Products!$A$2:$A$51,Products!$C$2:$C$51)</f>
        <v>Toys</v>
      </c>
      <c r="H1434">
        <f>_xlfn.XLOOKUP(B1434,Products!$A$2:$A$51,Products!$D$2:$D$51)</f>
        <v>51.98</v>
      </c>
      <c r="I1434" t="str">
        <f>_xlfn.XLOOKUP(E1434,Salespersons!$A$2:$A$101,Salespersons!$B$2:$B$101)</f>
        <v>Michael Adams</v>
      </c>
      <c r="J1434" t="str">
        <f>_xlfn.XLOOKUP(E1434,Salespersons!$A$2:$A$101,Salespersons!$C$2:$C$101)</f>
        <v>South</v>
      </c>
      <c r="K1434">
        <f t="shared" si="66"/>
        <v>207.92</v>
      </c>
      <c r="L1434" t="str">
        <f t="shared" si="67"/>
        <v>July</v>
      </c>
      <c r="M1434" t="str">
        <f t="shared" si="68"/>
        <v>2024</v>
      </c>
    </row>
    <row r="1435" spans="1:13" x14ac:dyDescent="0.3">
      <c r="A1435">
        <v>1434</v>
      </c>
      <c r="B1435">
        <v>34</v>
      </c>
      <c r="C1435">
        <v>8</v>
      </c>
      <c r="D1435" s="2">
        <v>45428</v>
      </c>
      <c r="E1435">
        <v>18</v>
      </c>
      <c r="F1435" t="str">
        <f>_xlfn.XLOOKUP(B1435,Products!$A$2:$A$51,Products!$B$2:$B$51)</f>
        <v>Law</v>
      </c>
      <c r="G1435" t="str">
        <f>_xlfn.XLOOKUP(B1435,Products!$A$2:$A$51,Products!$C$2:$C$51)</f>
        <v>Books</v>
      </c>
      <c r="H1435">
        <f>_xlfn.XLOOKUP(B1435,Products!$A$2:$A$51,Products!$D$2:$D$51)</f>
        <v>319.54000000000002</v>
      </c>
      <c r="I1435" t="str">
        <f>_xlfn.XLOOKUP(E1435,Salespersons!$A$2:$A$101,Salespersons!$B$2:$B$101)</f>
        <v>Keith Miller</v>
      </c>
      <c r="J1435" t="str">
        <f>_xlfn.XLOOKUP(E1435,Salespersons!$A$2:$A$101,Salespersons!$C$2:$C$101)</f>
        <v>East</v>
      </c>
      <c r="K1435">
        <f t="shared" si="66"/>
        <v>2556.3200000000002</v>
      </c>
      <c r="L1435" t="str">
        <f t="shared" si="67"/>
        <v>May</v>
      </c>
      <c r="M1435" t="str">
        <f t="shared" si="68"/>
        <v>2024</v>
      </c>
    </row>
    <row r="1436" spans="1:13" x14ac:dyDescent="0.3">
      <c r="A1436">
        <v>1435</v>
      </c>
      <c r="B1436">
        <v>50</v>
      </c>
      <c r="C1436">
        <v>9</v>
      </c>
      <c r="D1436" s="2">
        <v>45657</v>
      </c>
      <c r="E1436">
        <v>65</v>
      </c>
      <c r="F1436" t="str">
        <f>_xlfn.XLOOKUP(B1436,Products!$A$2:$A$51,Products!$B$2:$B$51)</f>
        <v>Newspaper</v>
      </c>
      <c r="G1436" t="str">
        <f>_xlfn.XLOOKUP(B1436,Products!$A$2:$A$51,Products!$C$2:$C$51)</f>
        <v>Clothing</v>
      </c>
      <c r="H1436">
        <f>_xlfn.XLOOKUP(B1436,Products!$A$2:$A$51,Products!$D$2:$D$51)</f>
        <v>256.36</v>
      </c>
      <c r="I1436" t="str">
        <f>_xlfn.XLOOKUP(E1436,Salespersons!$A$2:$A$101,Salespersons!$B$2:$B$101)</f>
        <v>Deanna Rodriguez MD</v>
      </c>
      <c r="J1436" t="str">
        <f>_xlfn.XLOOKUP(E1436,Salespersons!$A$2:$A$101,Salespersons!$C$2:$C$101)</f>
        <v>West</v>
      </c>
      <c r="K1436">
        <f t="shared" si="66"/>
        <v>2307.2400000000002</v>
      </c>
      <c r="L1436" t="str">
        <f t="shared" si="67"/>
        <v>December</v>
      </c>
      <c r="M1436" t="str">
        <f t="shared" si="68"/>
        <v>2024</v>
      </c>
    </row>
    <row r="1437" spans="1:13" x14ac:dyDescent="0.3">
      <c r="A1437">
        <v>1436</v>
      </c>
      <c r="B1437">
        <v>2</v>
      </c>
      <c r="C1437">
        <v>1</v>
      </c>
      <c r="D1437" s="2">
        <v>45147</v>
      </c>
      <c r="E1437">
        <v>57</v>
      </c>
      <c r="F1437" t="str">
        <f>_xlfn.XLOOKUP(B1437,Products!$A$2:$A$51,Products!$B$2:$B$51)</f>
        <v>Soldier</v>
      </c>
      <c r="G1437" t="str">
        <f>_xlfn.XLOOKUP(B1437,Products!$A$2:$A$51,Products!$C$2:$C$51)</f>
        <v>Toys</v>
      </c>
      <c r="H1437">
        <f>_xlfn.XLOOKUP(B1437,Products!$A$2:$A$51,Products!$D$2:$D$51)</f>
        <v>217.51</v>
      </c>
      <c r="I1437" t="str">
        <f>_xlfn.XLOOKUP(E1437,Salespersons!$A$2:$A$101,Salespersons!$B$2:$B$101)</f>
        <v>Sally Gutierrez</v>
      </c>
      <c r="J1437" t="str">
        <f>_xlfn.XLOOKUP(E1437,Salespersons!$A$2:$A$101,Salespersons!$C$2:$C$101)</f>
        <v>North</v>
      </c>
      <c r="K1437">
        <f t="shared" si="66"/>
        <v>217.51</v>
      </c>
      <c r="L1437" t="str">
        <f t="shared" si="67"/>
        <v>August</v>
      </c>
      <c r="M1437" t="str">
        <f t="shared" si="68"/>
        <v>2023</v>
      </c>
    </row>
    <row r="1438" spans="1:13" x14ac:dyDescent="0.3">
      <c r="A1438">
        <v>1437</v>
      </c>
      <c r="B1438">
        <v>13</v>
      </c>
      <c r="C1438">
        <v>1</v>
      </c>
      <c r="D1438" s="2">
        <v>45440</v>
      </c>
      <c r="E1438">
        <v>50</v>
      </c>
      <c r="F1438" t="str">
        <f>_xlfn.XLOOKUP(B1438,Products!$A$2:$A$51,Products!$B$2:$B$51)</f>
        <v>Beat</v>
      </c>
      <c r="G1438" t="str">
        <f>_xlfn.XLOOKUP(B1438,Products!$A$2:$A$51,Products!$C$2:$C$51)</f>
        <v>Toys</v>
      </c>
      <c r="H1438">
        <f>_xlfn.XLOOKUP(B1438,Products!$A$2:$A$51,Products!$D$2:$D$51)</f>
        <v>430.93</v>
      </c>
      <c r="I1438" t="str">
        <f>_xlfn.XLOOKUP(E1438,Salespersons!$A$2:$A$101,Salespersons!$B$2:$B$101)</f>
        <v>Brad Harris</v>
      </c>
      <c r="J1438" t="str">
        <f>_xlfn.XLOOKUP(E1438,Salespersons!$A$2:$A$101,Salespersons!$C$2:$C$101)</f>
        <v>West</v>
      </c>
      <c r="K1438">
        <f t="shared" si="66"/>
        <v>430.93</v>
      </c>
      <c r="L1438" t="str">
        <f t="shared" si="67"/>
        <v>May</v>
      </c>
      <c r="M1438" t="str">
        <f t="shared" si="68"/>
        <v>2024</v>
      </c>
    </row>
    <row r="1439" spans="1:13" x14ac:dyDescent="0.3">
      <c r="A1439">
        <v>1438</v>
      </c>
      <c r="B1439">
        <v>41</v>
      </c>
      <c r="C1439">
        <v>4</v>
      </c>
      <c r="D1439" s="2">
        <v>45809</v>
      </c>
      <c r="E1439">
        <v>87</v>
      </c>
      <c r="F1439" t="str">
        <f>_xlfn.XLOOKUP(B1439,Products!$A$2:$A$51,Products!$B$2:$B$51)</f>
        <v>Almost</v>
      </c>
      <c r="G1439" t="str">
        <f>_xlfn.XLOOKUP(B1439,Products!$A$2:$A$51,Products!$C$2:$C$51)</f>
        <v>Home &amp; Kitchen</v>
      </c>
      <c r="H1439">
        <f>_xlfn.XLOOKUP(B1439,Products!$A$2:$A$51,Products!$D$2:$D$51)</f>
        <v>70.72</v>
      </c>
      <c r="I1439" t="str">
        <f>_xlfn.XLOOKUP(E1439,Salespersons!$A$2:$A$101,Salespersons!$B$2:$B$101)</f>
        <v>Jordan Ramirez</v>
      </c>
      <c r="J1439" t="str">
        <f>_xlfn.XLOOKUP(E1439,Salespersons!$A$2:$A$101,Salespersons!$C$2:$C$101)</f>
        <v>South</v>
      </c>
      <c r="K1439">
        <f t="shared" si="66"/>
        <v>282.88</v>
      </c>
      <c r="L1439" t="str">
        <f t="shared" si="67"/>
        <v>June</v>
      </c>
      <c r="M1439" t="str">
        <f t="shared" si="68"/>
        <v>2025</v>
      </c>
    </row>
    <row r="1440" spans="1:13" x14ac:dyDescent="0.3">
      <c r="A1440">
        <v>1439</v>
      </c>
      <c r="B1440">
        <v>23</v>
      </c>
      <c r="C1440">
        <v>6</v>
      </c>
      <c r="D1440" s="2">
        <v>45466</v>
      </c>
      <c r="E1440">
        <v>81</v>
      </c>
      <c r="F1440" t="str">
        <f>_xlfn.XLOOKUP(B1440,Products!$A$2:$A$51,Products!$B$2:$B$51)</f>
        <v>Energy</v>
      </c>
      <c r="G1440" t="str">
        <f>_xlfn.XLOOKUP(B1440,Products!$A$2:$A$51,Products!$C$2:$C$51)</f>
        <v>Books</v>
      </c>
      <c r="H1440">
        <f>_xlfn.XLOOKUP(B1440,Products!$A$2:$A$51,Products!$D$2:$D$51)</f>
        <v>31.68</v>
      </c>
      <c r="I1440" t="str">
        <f>_xlfn.XLOOKUP(E1440,Salespersons!$A$2:$A$101,Salespersons!$B$2:$B$101)</f>
        <v>Stephanie Mendez</v>
      </c>
      <c r="J1440" t="str">
        <f>_xlfn.XLOOKUP(E1440,Salespersons!$A$2:$A$101,Salespersons!$C$2:$C$101)</f>
        <v>East</v>
      </c>
      <c r="K1440">
        <f t="shared" si="66"/>
        <v>190.07999999999998</v>
      </c>
      <c r="L1440" t="str">
        <f t="shared" si="67"/>
        <v>June</v>
      </c>
      <c r="M1440" t="str">
        <f t="shared" si="68"/>
        <v>2024</v>
      </c>
    </row>
    <row r="1441" spans="1:13" x14ac:dyDescent="0.3">
      <c r="A1441">
        <v>1440</v>
      </c>
      <c r="B1441">
        <v>23</v>
      </c>
      <c r="C1441">
        <v>8</v>
      </c>
      <c r="D1441" s="2">
        <v>45239</v>
      </c>
      <c r="E1441">
        <v>45</v>
      </c>
      <c r="F1441" t="str">
        <f>_xlfn.XLOOKUP(B1441,Products!$A$2:$A$51,Products!$B$2:$B$51)</f>
        <v>Energy</v>
      </c>
      <c r="G1441" t="str">
        <f>_xlfn.XLOOKUP(B1441,Products!$A$2:$A$51,Products!$C$2:$C$51)</f>
        <v>Books</v>
      </c>
      <c r="H1441">
        <f>_xlfn.XLOOKUP(B1441,Products!$A$2:$A$51,Products!$D$2:$D$51)</f>
        <v>31.68</v>
      </c>
      <c r="I1441" t="str">
        <f>_xlfn.XLOOKUP(E1441,Salespersons!$A$2:$A$101,Salespersons!$B$2:$B$101)</f>
        <v>Gregory Valdez</v>
      </c>
      <c r="J1441" t="str">
        <f>_xlfn.XLOOKUP(E1441,Salespersons!$A$2:$A$101,Salespersons!$C$2:$C$101)</f>
        <v>West</v>
      </c>
      <c r="K1441">
        <f t="shared" si="66"/>
        <v>253.44</v>
      </c>
      <c r="L1441" t="str">
        <f t="shared" si="67"/>
        <v>November</v>
      </c>
      <c r="M1441" t="str">
        <f t="shared" si="68"/>
        <v>2023</v>
      </c>
    </row>
    <row r="1442" spans="1:13" x14ac:dyDescent="0.3">
      <c r="A1442">
        <v>1441</v>
      </c>
      <c r="B1442">
        <v>31</v>
      </c>
      <c r="C1442">
        <v>1</v>
      </c>
      <c r="D1442" s="2">
        <v>45192</v>
      </c>
      <c r="E1442">
        <v>62</v>
      </c>
      <c r="F1442" t="str">
        <f>_xlfn.XLOOKUP(B1442,Products!$A$2:$A$51,Products!$B$2:$B$51)</f>
        <v>Tell</v>
      </c>
      <c r="G1442" t="str">
        <f>_xlfn.XLOOKUP(B1442,Products!$A$2:$A$51,Products!$C$2:$C$51)</f>
        <v>Books</v>
      </c>
      <c r="H1442">
        <f>_xlfn.XLOOKUP(B1442,Products!$A$2:$A$51,Products!$D$2:$D$51)</f>
        <v>83.85</v>
      </c>
      <c r="I1442" t="str">
        <f>_xlfn.XLOOKUP(E1442,Salespersons!$A$2:$A$101,Salespersons!$B$2:$B$101)</f>
        <v>Kristen Miller</v>
      </c>
      <c r="J1442" t="str">
        <f>_xlfn.XLOOKUP(E1442,Salespersons!$A$2:$A$101,Salespersons!$C$2:$C$101)</f>
        <v>North</v>
      </c>
      <c r="K1442">
        <f t="shared" si="66"/>
        <v>83.85</v>
      </c>
      <c r="L1442" t="str">
        <f t="shared" si="67"/>
        <v>September</v>
      </c>
      <c r="M1442" t="str">
        <f t="shared" si="68"/>
        <v>2023</v>
      </c>
    </row>
    <row r="1443" spans="1:13" x14ac:dyDescent="0.3">
      <c r="A1443">
        <v>1442</v>
      </c>
      <c r="B1443">
        <v>2</v>
      </c>
      <c r="C1443">
        <v>3</v>
      </c>
      <c r="D1443" s="2">
        <v>45591</v>
      </c>
      <c r="E1443">
        <v>65</v>
      </c>
      <c r="F1443" t="str">
        <f>_xlfn.XLOOKUP(B1443,Products!$A$2:$A$51,Products!$B$2:$B$51)</f>
        <v>Soldier</v>
      </c>
      <c r="G1443" t="str">
        <f>_xlfn.XLOOKUP(B1443,Products!$A$2:$A$51,Products!$C$2:$C$51)</f>
        <v>Toys</v>
      </c>
      <c r="H1443">
        <f>_xlfn.XLOOKUP(B1443,Products!$A$2:$A$51,Products!$D$2:$D$51)</f>
        <v>217.51</v>
      </c>
      <c r="I1443" t="str">
        <f>_xlfn.XLOOKUP(E1443,Salespersons!$A$2:$A$101,Salespersons!$B$2:$B$101)</f>
        <v>Deanna Rodriguez MD</v>
      </c>
      <c r="J1443" t="str">
        <f>_xlfn.XLOOKUP(E1443,Salespersons!$A$2:$A$101,Salespersons!$C$2:$C$101)</f>
        <v>West</v>
      </c>
      <c r="K1443">
        <f t="shared" si="66"/>
        <v>652.53</v>
      </c>
      <c r="L1443" t="str">
        <f t="shared" si="67"/>
        <v>October</v>
      </c>
      <c r="M1443" t="str">
        <f t="shared" si="68"/>
        <v>2024</v>
      </c>
    </row>
    <row r="1444" spans="1:13" x14ac:dyDescent="0.3">
      <c r="A1444">
        <v>1443</v>
      </c>
      <c r="B1444">
        <v>2</v>
      </c>
      <c r="C1444">
        <v>4</v>
      </c>
      <c r="D1444" s="2">
        <v>45742</v>
      </c>
      <c r="E1444">
        <v>55</v>
      </c>
      <c r="F1444" t="str">
        <f>_xlfn.XLOOKUP(B1444,Products!$A$2:$A$51,Products!$B$2:$B$51)</f>
        <v>Soldier</v>
      </c>
      <c r="G1444" t="str">
        <f>_xlfn.XLOOKUP(B1444,Products!$A$2:$A$51,Products!$C$2:$C$51)</f>
        <v>Toys</v>
      </c>
      <c r="H1444">
        <f>_xlfn.XLOOKUP(B1444,Products!$A$2:$A$51,Products!$D$2:$D$51)</f>
        <v>217.51</v>
      </c>
      <c r="I1444" t="str">
        <f>_xlfn.XLOOKUP(E1444,Salespersons!$A$2:$A$101,Salespersons!$B$2:$B$101)</f>
        <v>Erica Turner</v>
      </c>
      <c r="J1444" t="str">
        <f>_xlfn.XLOOKUP(E1444,Salespersons!$A$2:$A$101,Salespersons!$C$2:$C$101)</f>
        <v>West</v>
      </c>
      <c r="K1444">
        <f t="shared" si="66"/>
        <v>870.04</v>
      </c>
      <c r="L1444" t="str">
        <f t="shared" si="67"/>
        <v>March</v>
      </c>
      <c r="M1444" t="str">
        <f t="shared" si="68"/>
        <v>2025</v>
      </c>
    </row>
    <row r="1445" spans="1:13" x14ac:dyDescent="0.3">
      <c r="A1445">
        <v>1444</v>
      </c>
      <c r="B1445">
        <v>5</v>
      </c>
      <c r="C1445">
        <v>2</v>
      </c>
      <c r="D1445" s="2">
        <v>45532</v>
      </c>
      <c r="E1445">
        <v>38</v>
      </c>
      <c r="F1445" t="str">
        <f>_xlfn.XLOOKUP(B1445,Products!$A$2:$A$51,Products!$B$2:$B$51)</f>
        <v>Table</v>
      </c>
      <c r="G1445" t="str">
        <f>_xlfn.XLOOKUP(B1445,Products!$A$2:$A$51,Products!$C$2:$C$51)</f>
        <v>Toys</v>
      </c>
      <c r="H1445">
        <f>_xlfn.XLOOKUP(B1445,Products!$A$2:$A$51,Products!$D$2:$D$51)</f>
        <v>100.72</v>
      </c>
      <c r="I1445" t="str">
        <f>_xlfn.XLOOKUP(E1445,Salespersons!$A$2:$A$101,Salespersons!$B$2:$B$101)</f>
        <v>Gina Hart</v>
      </c>
      <c r="J1445" t="str">
        <f>_xlfn.XLOOKUP(E1445,Salespersons!$A$2:$A$101,Salespersons!$C$2:$C$101)</f>
        <v>East</v>
      </c>
      <c r="K1445">
        <f t="shared" si="66"/>
        <v>201.44</v>
      </c>
      <c r="L1445" t="str">
        <f t="shared" si="67"/>
        <v>August</v>
      </c>
      <c r="M1445" t="str">
        <f t="shared" si="68"/>
        <v>2024</v>
      </c>
    </row>
    <row r="1446" spans="1:13" x14ac:dyDescent="0.3">
      <c r="A1446">
        <v>1445</v>
      </c>
      <c r="B1446">
        <v>14</v>
      </c>
      <c r="C1446">
        <v>9</v>
      </c>
      <c r="D1446" s="2">
        <v>45691</v>
      </c>
      <c r="E1446">
        <v>4</v>
      </c>
      <c r="F1446" t="str">
        <f>_xlfn.XLOOKUP(B1446,Products!$A$2:$A$51,Products!$B$2:$B$51)</f>
        <v>Mention</v>
      </c>
      <c r="G1446" t="str">
        <f>_xlfn.XLOOKUP(B1446,Products!$A$2:$A$51,Products!$C$2:$C$51)</f>
        <v>Home &amp; Kitchen</v>
      </c>
      <c r="H1446">
        <f>_xlfn.XLOOKUP(B1446,Products!$A$2:$A$51,Products!$D$2:$D$51)</f>
        <v>64.77</v>
      </c>
      <c r="I1446" t="str">
        <f>_xlfn.XLOOKUP(E1446,Salespersons!$A$2:$A$101,Salespersons!$B$2:$B$101)</f>
        <v>Luke Bennett</v>
      </c>
      <c r="J1446" t="str">
        <f>_xlfn.XLOOKUP(E1446,Salespersons!$A$2:$A$101,Salespersons!$C$2:$C$101)</f>
        <v>West</v>
      </c>
      <c r="K1446">
        <f t="shared" si="66"/>
        <v>582.92999999999995</v>
      </c>
      <c r="L1446" t="str">
        <f t="shared" si="67"/>
        <v>February</v>
      </c>
      <c r="M1446" t="str">
        <f t="shared" si="68"/>
        <v>2025</v>
      </c>
    </row>
    <row r="1447" spans="1:13" x14ac:dyDescent="0.3">
      <c r="A1447">
        <v>1446</v>
      </c>
      <c r="B1447">
        <v>23</v>
      </c>
      <c r="C1447">
        <v>3</v>
      </c>
      <c r="D1447" s="2">
        <v>45707</v>
      </c>
      <c r="E1447">
        <v>15</v>
      </c>
      <c r="F1447" t="str">
        <f>_xlfn.XLOOKUP(B1447,Products!$A$2:$A$51,Products!$B$2:$B$51)</f>
        <v>Energy</v>
      </c>
      <c r="G1447" t="str">
        <f>_xlfn.XLOOKUP(B1447,Products!$A$2:$A$51,Products!$C$2:$C$51)</f>
        <v>Books</v>
      </c>
      <c r="H1447">
        <f>_xlfn.XLOOKUP(B1447,Products!$A$2:$A$51,Products!$D$2:$D$51)</f>
        <v>31.68</v>
      </c>
      <c r="I1447" t="str">
        <f>_xlfn.XLOOKUP(E1447,Salespersons!$A$2:$A$101,Salespersons!$B$2:$B$101)</f>
        <v>Ryan Mcdaniel</v>
      </c>
      <c r="J1447" t="str">
        <f>_xlfn.XLOOKUP(E1447,Salespersons!$A$2:$A$101,Salespersons!$C$2:$C$101)</f>
        <v>East</v>
      </c>
      <c r="K1447">
        <f t="shared" si="66"/>
        <v>95.039999999999992</v>
      </c>
      <c r="L1447" t="str">
        <f t="shared" si="67"/>
        <v>February</v>
      </c>
      <c r="M1447" t="str">
        <f t="shared" si="68"/>
        <v>2025</v>
      </c>
    </row>
    <row r="1448" spans="1:13" x14ac:dyDescent="0.3">
      <c r="A1448">
        <v>1447</v>
      </c>
      <c r="B1448">
        <v>35</v>
      </c>
      <c r="C1448">
        <v>4</v>
      </c>
      <c r="D1448" s="2">
        <v>45717</v>
      </c>
      <c r="E1448">
        <v>21</v>
      </c>
      <c r="F1448" t="str">
        <f>_xlfn.XLOOKUP(B1448,Products!$A$2:$A$51,Products!$B$2:$B$51)</f>
        <v>Ok</v>
      </c>
      <c r="G1448" t="str">
        <f>_xlfn.XLOOKUP(B1448,Products!$A$2:$A$51,Products!$C$2:$C$51)</f>
        <v>Books</v>
      </c>
      <c r="H1448">
        <f>_xlfn.XLOOKUP(B1448,Products!$A$2:$A$51,Products!$D$2:$D$51)</f>
        <v>252.35</v>
      </c>
      <c r="I1448" t="str">
        <f>_xlfn.XLOOKUP(E1448,Salespersons!$A$2:$A$101,Salespersons!$B$2:$B$101)</f>
        <v>David Harris</v>
      </c>
      <c r="J1448" t="str">
        <f>_xlfn.XLOOKUP(E1448,Salespersons!$A$2:$A$101,Salespersons!$C$2:$C$101)</f>
        <v>West</v>
      </c>
      <c r="K1448">
        <f t="shared" si="66"/>
        <v>1009.4</v>
      </c>
      <c r="L1448" t="str">
        <f t="shared" si="67"/>
        <v>March</v>
      </c>
      <c r="M1448" t="str">
        <f t="shared" si="68"/>
        <v>2025</v>
      </c>
    </row>
    <row r="1449" spans="1:13" x14ac:dyDescent="0.3">
      <c r="A1449">
        <v>1448</v>
      </c>
      <c r="B1449">
        <v>46</v>
      </c>
      <c r="C1449">
        <v>4</v>
      </c>
      <c r="D1449" s="2">
        <v>45762</v>
      </c>
      <c r="E1449">
        <v>21</v>
      </c>
      <c r="F1449" t="str">
        <f>_xlfn.XLOOKUP(B1449,Products!$A$2:$A$51,Products!$B$2:$B$51)</f>
        <v>Consider</v>
      </c>
      <c r="G1449" t="str">
        <f>_xlfn.XLOOKUP(B1449,Products!$A$2:$A$51,Products!$C$2:$C$51)</f>
        <v>Books</v>
      </c>
      <c r="H1449">
        <f>_xlfn.XLOOKUP(B1449,Products!$A$2:$A$51,Products!$D$2:$D$51)</f>
        <v>243.05</v>
      </c>
      <c r="I1449" t="str">
        <f>_xlfn.XLOOKUP(E1449,Salespersons!$A$2:$A$101,Salespersons!$B$2:$B$101)</f>
        <v>David Harris</v>
      </c>
      <c r="J1449" t="str">
        <f>_xlfn.XLOOKUP(E1449,Salespersons!$A$2:$A$101,Salespersons!$C$2:$C$101)</f>
        <v>West</v>
      </c>
      <c r="K1449">
        <f t="shared" si="66"/>
        <v>972.2</v>
      </c>
      <c r="L1449" t="str">
        <f t="shared" si="67"/>
        <v>April</v>
      </c>
      <c r="M1449" t="str">
        <f t="shared" si="68"/>
        <v>2025</v>
      </c>
    </row>
    <row r="1450" spans="1:13" x14ac:dyDescent="0.3">
      <c r="A1450">
        <v>1449</v>
      </c>
      <c r="B1450">
        <v>1</v>
      </c>
      <c r="C1450">
        <v>1</v>
      </c>
      <c r="D1450" s="2">
        <v>45681</v>
      </c>
      <c r="E1450">
        <v>51</v>
      </c>
      <c r="F1450" t="str">
        <f>_xlfn.XLOOKUP(B1450,Products!$A$2:$A$51,Products!$B$2:$B$51)</f>
        <v>Increase</v>
      </c>
      <c r="G1450" t="str">
        <f>_xlfn.XLOOKUP(B1450,Products!$A$2:$A$51,Products!$C$2:$C$51)</f>
        <v>Books</v>
      </c>
      <c r="H1450">
        <f>_xlfn.XLOOKUP(B1450,Products!$A$2:$A$51,Products!$D$2:$D$51)</f>
        <v>101.78</v>
      </c>
      <c r="I1450" t="str">
        <f>_xlfn.XLOOKUP(E1450,Salespersons!$A$2:$A$101,Salespersons!$B$2:$B$101)</f>
        <v>Damon Snyder</v>
      </c>
      <c r="J1450" t="str">
        <f>_xlfn.XLOOKUP(E1450,Salespersons!$A$2:$A$101,Salespersons!$C$2:$C$101)</f>
        <v>North</v>
      </c>
      <c r="K1450">
        <f t="shared" si="66"/>
        <v>101.78</v>
      </c>
      <c r="L1450" t="str">
        <f t="shared" si="67"/>
        <v>January</v>
      </c>
      <c r="M1450" t="str">
        <f t="shared" si="68"/>
        <v>2025</v>
      </c>
    </row>
    <row r="1451" spans="1:13" x14ac:dyDescent="0.3">
      <c r="A1451">
        <v>1450</v>
      </c>
      <c r="B1451">
        <v>41</v>
      </c>
      <c r="C1451">
        <v>5</v>
      </c>
      <c r="D1451" s="2">
        <v>45138</v>
      </c>
      <c r="E1451">
        <v>86</v>
      </c>
      <c r="F1451" t="str">
        <f>_xlfn.XLOOKUP(B1451,Products!$A$2:$A$51,Products!$B$2:$B$51)</f>
        <v>Almost</v>
      </c>
      <c r="G1451" t="str">
        <f>_xlfn.XLOOKUP(B1451,Products!$A$2:$A$51,Products!$C$2:$C$51)</f>
        <v>Home &amp; Kitchen</v>
      </c>
      <c r="H1451">
        <f>_xlfn.XLOOKUP(B1451,Products!$A$2:$A$51,Products!$D$2:$D$51)</f>
        <v>70.72</v>
      </c>
      <c r="I1451" t="str">
        <f>_xlfn.XLOOKUP(E1451,Salespersons!$A$2:$A$101,Salespersons!$B$2:$B$101)</f>
        <v>Susan Wheeler</v>
      </c>
      <c r="J1451" t="str">
        <f>_xlfn.XLOOKUP(E1451,Salespersons!$A$2:$A$101,Salespersons!$C$2:$C$101)</f>
        <v>West</v>
      </c>
      <c r="K1451">
        <f t="shared" si="66"/>
        <v>353.6</v>
      </c>
      <c r="L1451" t="str">
        <f t="shared" si="67"/>
        <v>July</v>
      </c>
      <c r="M1451" t="str">
        <f t="shared" si="68"/>
        <v>2023</v>
      </c>
    </row>
    <row r="1452" spans="1:13" x14ac:dyDescent="0.3">
      <c r="A1452">
        <v>1451</v>
      </c>
      <c r="B1452">
        <v>48</v>
      </c>
      <c r="C1452">
        <v>5</v>
      </c>
      <c r="D1452" s="2">
        <v>45128</v>
      </c>
      <c r="E1452">
        <v>78</v>
      </c>
      <c r="F1452" t="str">
        <f>_xlfn.XLOOKUP(B1452,Products!$A$2:$A$51,Products!$B$2:$B$51)</f>
        <v>Respond</v>
      </c>
      <c r="G1452" t="str">
        <f>_xlfn.XLOOKUP(B1452,Products!$A$2:$A$51,Products!$C$2:$C$51)</f>
        <v>Electronics</v>
      </c>
      <c r="H1452">
        <f>_xlfn.XLOOKUP(B1452,Products!$A$2:$A$51,Products!$D$2:$D$51)</f>
        <v>356.43</v>
      </c>
      <c r="I1452" t="str">
        <f>_xlfn.XLOOKUP(E1452,Salespersons!$A$2:$A$101,Salespersons!$B$2:$B$101)</f>
        <v>Austin Stewart</v>
      </c>
      <c r="J1452" t="str">
        <f>_xlfn.XLOOKUP(E1452,Salespersons!$A$2:$A$101,Salespersons!$C$2:$C$101)</f>
        <v>North</v>
      </c>
      <c r="K1452">
        <f t="shared" si="66"/>
        <v>1782.15</v>
      </c>
      <c r="L1452" t="str">
        <f t="shared" si="67"/>
        <v>July</v>
      </c>
      <c r="M1452" t="str">
        <f t="shared" si="68"/>
        <v>2023</v>
      </c>
    </row>
    <row r="1453" spans="1:13" x14ac:dyDescent="0.3">
      <c r="A1453">
        <v>1452</v>
      </c>
      <c r="B1453">
        <v>49</v>
      </c>
      <c r="C1453">
        <v>2</v>
      </c>
      <c r="D1453" s="2">
        <v>45205</v>
      </c>
      <c r="E1453">
        <v>35</v>
      </c>
      <c r="F1453" t="str">
        <f>_xlfn.XLOOKUP(B1453,Products!$A$2:$A$51,Products!$B$2:$B$51)</f>
        <v>Fish</v>
      </c>
      <c r="G1453" t="str">
        <f>_xlfn.XLOOKUP(B1453,Products!$A$2:$A$51,Products!$C$2:$C$51)</f>
        <v>Toys</v>
      </c>
      <c r="H1453">
        <f>_xlfn.XLOOKUP(B1453,Products!$A$2:$A$51,Products!$D$2:$D$51)</f>
        <v>345.29</v>
      </c>
      <c r="I1453" t="str">
        <f>_xlfn.XLOOKUP(E1453,Salespersons!$A$2:$A$101,Salespersons!$B$2:$B$101)</f>
        <v>Michele Moody</v>
      </c>
      <c r="J1453" t="str">
        <f>_xlfn.XLOOKUP(E1453,Salespersons!$A$2:$A$101,Salespersons!$C$2:$C$101)</f>
        <v>South</v>
      </c>
      <c r="K1453">
        <f t="shared" si="66"/>
        <v>690.58</v>
      </c>
      <c r="L1453" t="str">
        <f t="shared" si="67"/>
        <v>October</v>
      </c>
      <c r="M1453" t="str">
        <f t="shared" si="68"/>
        <v>2023</v>
      </c>
    </row>
    <row r="1454" spans="1:13" x14ac:dyDescent="0.3">
      <c r="A1454">
        <v>1453</v>
      </c>
      <c r="B1454">
        <v>40</v>
      </c>
      <c r="C1454">
        <v>1</v>
      </c>
      <c r="D1454" s="2">
        <v>45611</v>
      </c>
      <c r="E1454">
        <v>4</v>
      </c>
      <c r="F1454" t="str">
        <f>_xlfn.XLOOKUP(B1454,Products!$A$2:$A$51,Products!$B$2:$B$51)</f>
        <v>Agent</v>
      </c>
      <c r="G1454" t="str">
        <f>_xlfn.XLOOKUP(B1454,Products!$A$2:$A$51,Products!$C$2:$C$51)</f>
        <v>Toys</v>
      </c>
      <c r="H1454">
        <f>_xlfn.XLOOKUP(B1454,Products!$A$2:$A$51,Products!$D$2:$D$51)</f>
        <v>228.56</v>
      </c>
      <c r="I1454" t="str">
        <f>_xlfn.XLOOKUP(E1454,Salespersons!$A$2:$A$101,Salespersons!$B$2:$B$101)</f>
        <v>Luke Bennett</v>
      </c>
      <c r="J1454" t="str">
        <f>_xlfn.XLOOKUP(E1454,Salespersons!$A$2:$A$101,Salespersons!$C$2:$C$101)</f>
        <v>West</v>
      </c>
      <c r="K1454">
        <f t="shared" si="66"/>
        <v>228.56</v>
      </c>
      <c r="L1454" t="str">
        <f t="shared" si="67"/>
        <v>November</v>
      </c>
      <c r="M1454" t="str">
        <f t="shared" si="68"/>
        <v>2024</v>
      </c>
    </row>
    <row r="1455" spans="1:13" x14ac:dyDescent="0.3">
      <c r="A1455">
        <v>1454</v>
      </c>
      <c r="B1455">
        <v>15</v>
      </c>
      <c r="C1455">
        <v>5</v>
      </c>
      <c r="D1455" s="2">
        <v>45305</v>
      </c>
      <c r="E1455">
        <v>99</v>
      </c>
      <c r="F1455" t="str">
        <f>_xlfn.XLOOKUP(B1455,Products!$A$2:$A$51,Products!$B$2:$B$51)</f>
        <v>Nothing</v>
      </c>
      <c r="G1455" t="str">
        <f>_xlfn.XLOOKUP(B1455,Products!$A$2:$A$51,Products!$C$2:$C$51)</f>
        <v>Home &amp; Kitchen</v>
      </c>
      <c r="H1455">
        <f>_xlfn.XLOOKUP(B1455,Products!$A$2:$A$51,Products!$D$2:$D$51)</f>
        <v>53.21</v>
      </c>
      <c r="I1455" t="str">
        <f>_xlfn.XLOOKUP(E1455,Salespersons!$A$2:$A$101,Salespersons!$B$2:$B$101)</f>
        <v>Kathleen Grant</v>
      </c>
      <c r="J1455" t="str">
        <f>_xlfn.XLOOKUP(E1455,Salespersons!$A$2:$A$101,Salespersons!$C$2:$C$101)</f>
        <v>East</v>
      </c>
      <c r="K1455">
        <f t="shared" si="66"/>
        <v>266.05</v>
      </c>
      <c r="L1455" t="str">
        <f t="shared" si="67"/>
        <v>January</v>
      </c>
      <c r="M1455" t="str">
        <f t="shared" si="68"/>
        <v>2024</v>
      </c>
    </row>
    <row r="1456" spans="1:13" x14ac:dyDescent="0.3">
      <c r="A1456">
        <v>1455</v>
      </c>
      <c r="B1456">
        <v>30</v>
      </c>
      <c r="C1456">
        <v>5</v>
      </c>
      <c r="D1456" s="2">
        <v>45516</v>
      </c>
      <c r="E1456">
        <v>32</v>
      </c>
      <c r="F1456" t="str">
        <f>_xlfn.XLOOKUP(B1456,Products!$A$2:$A$51,Products!$B$2:$B$51)</f>
        <v>Fine</v>
      </c>
      <c r="G1456" t="str">
        <f>_xlfn.XLOOKUP(B1456,Products!$A$2:$A$51,Products!$C$2:$C$51)</f>
        <v>Electronics</v>
      </c>
      <c r="H1456">
        <f>_xlfn.XLOOKUP(B1456,Products!$A$2:$A$51,Products!$D$2:$D$51)</f>
        <v>473.44</v>
      </c>
      <c r="I1456" t="str">
        <f>_xlfn.XLOOKUP(E1456,Salespersons!$A$2:$A$101,Salespersons!$B$2:$B$101)</f>
        <v>Michael Adams</v>
      </c>
      <c r="J1456" t="str">
        <f>_xlfn.XLOOKUP(E1456,Salespersons!$A$2:$A$101,Salespersons!$C$2:$C$101)</f>
        <v>North</v>
      </c>
      <c r="K1456">
        <f t="shared" si="66"/>
        <v>2367.1999999999998</v>
      </c>
      <c r="L1456" t="str">
        <f t="shared" si="67"/>
        <v>August</v>
      </c>
      <c r="M1456" t="str">
        <f t="shared" si="68"/>
        <v>2024</v>
      </c>
    </row>
    <row r="1457" spans="1:13" x14ac:dyDescent="0.3">
      <c r="A1457">
        <v>1456</v>
      </c>
      <c r="B1457">
        <v>21</v>
      </c>
      <c r="C1457">
        <v>7</v>
      </c>
      <c r="D1457" s="2">
        <v>45786</v>
      </c>
      <c r="E1457">
        <v>92</v>
      </c>
      <c r="F1457" t="str">
        <f>_xlfn.XLOOKUP(B1457,Products!$A$2:$A$51,Products!$B$2:$B$51)</f>
        <v>Firm</v>
      </c>
      <c r="G1457" t="str">
        <f>_xlfn.XLOOKUP(B1457,Products!$A$2:$A$51,Products!$C$2:$C$51)</f>
        <v>Toys</v>
      </c>
      <c r="H1457">
        <f>_xlfn.XLOOKUP(B1457,Products!$A$2:$A$51,Products!$D$2:$D$51)</f>
        <v>107.8</v>
      </c>
      <c r="I1457" t="str">
        <f>_xlfn.XLOOKUP(E1457,Salespersons!$A$2:$A$101,Salespersons!$B$2:$B$101)</f>
        <v>Larry Rivera</v>
      </c>
      <c r="J1457" t="str">
        <f>_xlfn.XLOOKUP(E1457,Salespersons!$A$2:$A$101,Salespersons!$C$2:$C$101)</f>
        <v>North</v>
      </c>
      <c r="K1457">
        <f t="shared" si="66"/>
        <v>754.6</v>
      </c>
      <c r="L1457" t="str">
        <f t="shared" si="67"/>
        <v>May</v>
      </c>
      <c r="M1457" t="str">
        <f t="shared" si="68"/>
        <v>2025</v>
      </c>
    </row>
    <row r="1458" spans="1:13" x14ac:dyDescent="0.3">
      <c r="A1458">
        <v>1457</v>
      </c>
      <c r="B1458">
        <v>8</v>
      </c>
      <c r="C1458">
        <v>2</v>
      </c>
      <c r="D1458" s="2">
        <v>45231</v>
      </c>
      <c r="E1458">
        <v>12</v>
      </c>
      <c r="F1458" t="str">
        <f>_xlfn.XLOOKUP(B1458,Products!$A$2:$A$51,Products!$B$2:$B$51)</f>
        <v>Center</v>
      </c>
      <c r="G1458" t="str">
        <f>_xlfn.XLOOKUP(B1458,Products!$A$2:$A$51,Products!$C$2:$C$51)</f>
        <v>Home &amp; Kitchen</v>
      </c>
      <c r="H1458">
        <f>_xlfn.XLOOKUP(B1458,Products!$A$2:$A$51,Products!$D$2:$D$51)</f>
        <v>275.3</v>
      </c>
      <c r="I1458" t="str">
        <f>_xlfn.XLOOKUP(E1458,Salespersons!$A$2:$A$101,Salespersons!$B$2:$B$101)</f>
        <v>Michael Jones</v>
      </c>
      <c r="J1458" t="str">
        <f>_xlfn.XLOOKUP(E1458,Salespersons!$A$2:$A$101,Salespersons!$C$2:$C$101)</f>
        <v>West</v>
      </c>
      <c r="K1458">
        <f t="shared" si="66"/>
        <v>550.6</v>
      </c>
      <c r="L1458" t="str">
        <f t="shared" si="67"/>
        <v>November</v>
      </c>
      <c r="M1458" t="str">
        <f t="shared" si="68"/>
        <v>2023</v>
      </c>
    </row>
    <row r="1459" spans="1:13" x14ac:dyDescent="0.3">
      <c r="A1459">
        <v>1458</v>
      </c>
      <c r="B1459">
        <v>7</v>
      </c>
      <c r="C1459">
        <v>8</v>
      </c>
      <c r="D1459" s="2">
        <v>45767</v>
      </c>
      <c r="E1459">
        <v>54</v>
      </c>
      <c r="F1459" t="str">
        <f>_xlfn.XLOOKUP(B1459,Products!$A$2:$A$51,Products!$B$2:$B$51)</f>
        <v>Avoid</v>
      </c>
      <c r="G1459" t="str">
        <f>_xlfn.XLOOKUP(B1459,Products!$A$2:$A$51,Products!$C$2:$C$51)</f>
        <v>Books</v>
      </c>
      <c r="H1459">
        <f>_xlfn.XLOOKUP(B1459,Products!$A$2:$A$51,Products!$D$2:$D$51)</f>
        <v>419</v>
      </c>
      <c r="I1459" t="str">
        <f>_xlfn.XLOOKUP(E1459,Salespersons!$A$2:$A$101,Salespersons!$B$2:$B$101)</f>
        <v>Linda Grant</v>
      </c>
      <c r="J1459" t="str">
        <f>_xlfn.XLOOKUP(E1459,Salespersons!$A$2:$A$101,Salespersons!$C$2:$C$101)</f>
        <v>South</v>
      </c>
      <c r="K1459">
        <f t="shared" si="66"/>
        <v>3352</v>
      </c>
      <c r="L1459" t="str">
        <f t="shared" si="67"/>
        <v>April</v>
      </c>
      <c r="M1459" t="str">
        <f t="shared" si="68"/>
        <v>2025</v>
      </c>
    </row>
    <row r="1460" spans="1:13" x14ac:dyDescent="0.3">
      <c r="A1460">
        <v>1459</v>
      </c>
      <c r="B1460">
        <v>41</v>
      </c>
      <c r="C1460">
        <v>5</v>
      </c>
      <c r="D1460" s="2">
        <v>45781</v>
      </c>
      <c r="E1460">
        <v>30</v>
      </c>
      <c r="F1460" t="str">
        <f>_xlfn.XLOOKUP(B1460,Products!$A$2:$A$51,Products!$B$2:$B$51)</f>
        <v>Almost</v>
      </c>
      <c r="G1460" t="str">
        <f>_xlfn.XLOOKUP(B1460,Products!$A$2:$A$51,Products!$C$2:$C$51)</f>
        <v>Home &amp; Kitchen</v>
      </c>
      <c r="H1460">
        <f>_xlfn.XLOOKUP(B1460,Products!$A$2:$A$51,Products!$D$2:$D$51)</f>
        <v>70.72</v>
      </c>
      <c r="I1460" t="str">
        <f>_xlfn.XLOOKUP(E1460,Salespersons!$A$2:$A$101,Salespersons!$B$2:$B$101)</f>
        <v>Chase Gilbert</v>
      </c>
      <c r="J1460" t="str">
        <f>_xlfn.XLOOKUP(E1460,Salespersons!$A$2:$A$101,Salespersons!$C$2:$C$101)</f>
        <v>East</v>
      </c>
      <c r="K1460">
        <f t="shared" si="66"/>
        <v>353.6</v>
      </c>
      <c r="L1460" t="str">
        <f t="shared" si="67"/>
        <v>May</v>
      </c>
      <c r="M1460" t="str">
        <f t="shared" si="68"/>
        <v>2025</v>
      </c>
    </row>
    <row r="1461" spans="1:13" x14ac:dyDescent="0.3">
      <c r="A1461">
        <v>1460</v>
      </c>
      <c r="B1461">
        <v>34</v>
      </c>
      <c r="C1461">
        <v>5</v>
      </c>
      <c r="D1461" s="2">
        <v>45519</v>
      </c>
      <c r="E1461">
        <v>9</v>
      </c>
      <c r="F1461" t="str">
        <f>_xlfn.XLOOKUP(B1461,Products!$A$2:$A$51,Products!$B$2:$B$51)</f>
        <v>Law</v>
      </c>
      <c r="G1461" t="str">
        <f>_xlfn.XLOOKUP(B1461,Products!$A$2:$A$51,Products!$C$2:$C$51)</f>
        <v>Books</v>
      </c>
      <c r="H1461">
        <f>_xlfn.XLOOKUP(B1461,Products!$A$2:$A$51,Products!$D$2:$D$51)</f>
        <v>319.54000000000002</v>
      </c>
      <c r="I1461" t="str">
        <f>_xlfn.XLOOKUP(E1461,Salespersons!$A$2:$A$101,Salespersons!$B$2:$B$101)</f>
        <v>Tyler Garcia</v>
      </c>
      <c r="J1461" t="str">
        <f>_xlfn.XLOOKUP(E1461,Salespersons!$A$2:$A$101,Salespersons!$C$2:$C$101)</f>
        <v>South</v>
      </c>
      <c r="K1461">
        <f t="shared" si="66"/>
        <v>1597.7</v>
      </c>
      <c r="L1461" t="str">
        <f t="shared" si="67"/>
        <v>August</v>
      </c>
      <c r="M1461" t="str">
        <f t="shared" si="68"/>
        <v>2024</v>
      </c>
    </row>
    <row r="1462" spans="1:13" x14ac:dyDescent="0.3">
      <c r="A1462">
        <v>1461</v>
      </c>
      <c r="B1462">
        <v>42</v>
      </c>
      <c r="C1462">
        <v>9</v>
      </c>
      <c r="D1462" s="2">
        <v>45694</v>
      </c>
      <c r="E1462">
        <v>19</v>
      </c>
      <c r="F1462" t="str">
        <f>_xlfn.XLOOKUP(B1462,Products!$A$2:$A$51,Products!$B$2:$B$51)</f>
        <v>Deep</v>
      </c>
      <c r="G1462" t="str">
        <f>_xlfn.XLOOKUP(B1462,Products!$A$2:$A$51,Products!$C$2:$C$51)</f>
        <v>Toys</v>
      </c>
      <c r="H1462">
        <f>_xlfn.XLOOKUP(B1462,Products!$A$2:$A$51,Products!$D$2:$D$51)</f>
        <v>51.98</v>
      </c>
      <c r="I1462" t="str">
        <f>_xlfn.XLOOKUP(E1462,Salespersons!$A$2:$A$101,Salespersons!$B$2:$B$101)</f>
        <v>Dennis Zuniga</v>
      </c>
      <c r="J1462" t="str">
        <f>_xlfn.XLOOKUP(E1462,Salespersons!$A$2:$A$101,Salespersons!$C$2:$C$101)</f>
        <v>North</v>
      </c>
      <c r="K1462">
        <f t="shared" si="66"/>
        <v>467.82</v>
      </c>
      <c r="L1462" t="str">
        <f t="shared" si="67"/>
        <v>February</v>
      </c>
      <c r="M1462" t="str">
        <f t="shared" si="68"/>
        <v>2025</v>
      </c>
    </row>
    <row r="1463" spans="1:13" x14ac:dyDescent="0.3">
      <c r="A1463">
        <v>1462</v>
      </c>
      <c r="B1463">
        <v>37</v>
      </c>
      <c r="C1463">
        <v>2</v>
      </c>
      <c r="D1463" s="2">
        <v>45714</v>
      </c>
      <c r="E1463">
        <v>80</v>
      </c>
      <c r="F1463" t="str">
        <f>_xlfn.XLOOKUP(B1463,Products!$A$2:$A$51,Products!$B$2:$B$51)</f>
        <v>Suffer</v>
      </c>
      <c r="G1463" t="str">
        <f>_xlfn.XLOOKUP(B1463,Products!$A$2:$A$51,Products!$C$2:$C$51)</f>
        <v>Electronics</v>
      </c>
      <c r="H1463">
        <f>_xlfn.XLOOKUP(B1463,Products!$A$2:$A$51,Products!$D$2:$D$51)</f>
        <v>416.3</v>
      </c>
      <c r="I1463" t="str">
        <f>_xlfn.XLOOKUP(E1463,Salespersons!$A$2:$A$101,Salespersons!$B$2:$B$101)</f>
        <v>Joe Nguyen</v>
      </c>
      <c r="J1463" t="str">
        <f>_xlfn.XLOOKUP(E1463,Salespersons!$A$2:$A$101,Salespersons!$C$2:$C$101)</f>
        <v>East</v>
      </c>
      <c r="K1463">
        <f t="shared" si="66"/>
        <v>832.6</v>
      </c>
      <c r="L1463" t="str">
        <f t="shared" si="67"/>
        <v>February</v>
      </c>
      <c r="M1463" t="str">
        <f t="shared" si="68"/>
        <v>2025</v>
      </c>
    </row>
    <row r="1464" spans="1:13" x14ac:dyDescent="0.3">
      <c r="A1464">
        <v>1463</v>
      </c>
      <c r="B1464">
        <v>48</v>
      </c>
      <c r="C1464">
        <v>2</v>
      </c>
      <c r="D1464" s="2">
        <v>45759</v>
      </c>
      <c r="E1464">
        <v>30</v>
      </c>
      <c r="F1464" t="str">
        <f>_xlfn.XLOOKUP(B1464,Products!$A$2:$A$51,Products!$B$2:$B$51)</f>
        <v>Respond</v>
      </c>
      <c r="G1464" t="str">
        <f>_xlfn.XLOOKUP(B1464,Products!$A$2:$A$51,Products!$C$2:$C$51)</f>
        <v>Electronics</v>
      </c>
      <c r="H1464">
        <f>_xlfn.XLOOKUP(B1464,Products!$A$2:$A$51,Products!$D$2:$D$51)</f>
        <v>356.43</v>
      </c>
      <c r="I1464" t="str">
        <f>_xlfn.XLOOKUP(E1464,Salespersons!$A$2:$A$101,Salespersons!$B$2:$B$101)</f>
        <v>Chase Gilbert</v>
      </c>
      <c r="J1464" t="str">
        <f>_xlfn.XLOOKUP(E1464,Salespersons!$A$2:$A$101,Salespersons!$C$2:$C$101)</f>
        <v>East</v>
      </c>
      <c r="K1464">
        <f t="shared" si="66"/>
        <v>712.86</v>
      </c>
      <c r="L1464" t="str">
        <f t="shared" si="67"/>
        <v>April</v>
      </c>
      <c r="M1464" t="str">
        <f t="shared" si="68"/>
        <v>2025</v>
      </c>
    </row>
    <row r="1465" spans="1:13" x14ac:dyDescent="0.3">
      <c r="A1465">
        <v>1464</v>
      </c>
      <c r="B1465">
        <v>32</v>
      </c>
      <c r="C1465">
        <v>5</v>
      </c>
      <c r="D1465" s="2">
        <v>45353</v>
      </c>
      <c r="E1465">
        <v>65</v>
      </c>
      <c r="F1465" t="str">
        <f>_xlfn.XLOOKUP(B1465,Products!$A$2:$A$51,Products!$B$2:$B$51)</f>
        <v>Former</v>
      </c>
      <c r="G1465" t="str">
        <f>_xlfn.XLOOKUP(B1465,Products!$A$2:$A$51,Products!$C$2:$C$51)</f>
        <v>Books</v>
      </c>
      <c r="H1465">
        <f>_xlfn.XLOOKUP(B1465,Products!$A$2:$A$51,Products!$D$2:$D$51)</f>
        <v>373.97</v>
      </c>
      <c r="I1465" t="str">
        <f>_xlfn.XLOOKUP(E1465,Salespersons!$A$2:$A$101,Salespersons!$B$2:$B$101)</f>
        <v>Deanna Rodriguez MD</v>
      </c>
      <c r="J1465" t="str">
        <f>_xlfn.XLOOKUP(E1465,Salespersons!$A$2:$A$101,Salespersons!$C$2:$C$101)</f>
        <v>West</v>
      </c>
      <c r="K1465">
        <f t="shared" si="66"/>
        <v>1869.8500000000001</v>
      </c>
      <c r="L1465" t="str">
        <f t="shared" si="67"/>
        <v>March</v>
      </c>
      <c r="M1465" t="str">
        <f t="shared" si="68"/>
        <v>2024</v>
      </c>
    </row>
    <row r="1466" spans="1:13" x14ac:dyDescent="0.3">
      <c r="A1466">
        <v>1465</v>
      </c>
      <c r="B1466">
        <v>33</v>
      </c>
      <c r="C1466">
        <v>1</v>
      </c>
      <c r="D1466" s="2">
        <v>45672</v>
      </c>
      <c r="E1466">
        <v>45</v>
      </c>
      <c r="F1466" t="str">
        <f>_xlfn.XLOOKUP(B1466,Products!$A$2:$A$51,Products!$B$2:$B$51)</f>
        <v>Resource</v>
      </c>
      <c r="G1466" t="str">
        <f>_xlfn.XLOOKUP(B1466,Products!$A$2:$A$51,Products!$C$2:$C$51)</f>
        <v>Toys</v>
      </c>
      <c r="H1466">
        <f>_xlfn.XLOOKUP(B1466,Products!$A$2:$A$51,Products!$D$2:$D$51)</f>
        <v>10.54</v>
      </c>
      <c r="I1466" t="str">
        <f>_xlfn.XLOOKUP(E1466,Salespersons!$A$2:$A$101,Salespersons!$B$2:$B$101)</f>
        <v>Gregory Valdez</v>
      </c>
      <c r="J1466" t="str">
        <f>_xlfn.XLOOKUP(E1466,Salespersons!$A$2:$A$101,Salespersons!$C$2:$C$101)</f>
        <v>West</v>
      </c>
      <c r="K1466">
        <f t="shared" si="66"/>
        <v>10.54</v>
      </c>
      <c r="L1466" t="str">
        <f t="shared" si="67"/>
        <v>January</v>
      </c>
      <c r="M1466" t="str">
        <f t="shared" si="68"/>
        <v>2025</v>
      </c>
    </row>
    <row r="1467" spans="1:13" x14ac:dyDescent="0.3">
      <c r="A1467">
        <v>1466</v>
      </c>
      <c r="B1467">
        <v>6</v>
      </c>
      <c r="C1467">
        <v>5</v>
      </c>
      <c r="D1467" s="2">
        <v>45360</v>
      </c>
      <c r="E1467">
        <v>23</v>
      </c>
      <c r="F1467" t="str">
        <f>_xlfn.XLOOKUP(B1467,Products!$A$2:$A$51,Products!$B$2:$B$51)</f>
        <v>Gas</v>
      </c>
      <c r="G1467" t="str">
        <f>_xlfn.XLOOKUP(B1467,Products!$A$2:$A$51,Products!$C$2:$C$51)</f>
        <v>Home &amp; Kitchen</v>
      </c>
      <c r="H1467">
        <f>_xlfn.XLOOKUP(B1467,Products!$A$2:$A$51,Products!$D$2:$D$51)</f>
        <v>79.7</v>
      </c>
      <c r="I1467" t="str">
        <f>_xlfn.XLOOKUP(E1467,Salespersons!$A$2:$A$101,Salespersons!$B$2:$B$101)</f>
        <v>Kevin Cox</v>
      </c>
      <c r="J1467" t="str">
        <f>_xlfn.XLOOKUP(E1467,Salespersons!$A$2:$A$101,Salespersons!$C$2:$C$101)</f>
        <v>North</v>
      </c>
      <c r="K1467">
        <f t="shared" si="66"/>
        <v>398.5</v>
      </c>
      <c r="L1467" t="str">
        <f t="shared" si="67"/>
        <v>March</v>
      </c>
      <c r="M1467" t="str">
        <f t="shared" si="68"/>
        <v>2024</v>
      </c>
    </row>
    <row r="1468" spans="1:13" x14ac:dyDescent="0.3">
      <c r="A1468">
        <v>1467</v>
      </c>
      <c r="B1468">
        <v>42</v>
      </c>
      <c r="C1468">
        <v>5</v>
      </c>
      <c r="D1468" s="2">
        <v>45570</v>
      </c>
      <c r="E1468">
        <v>76</v>
      </c>
      <c r="F1468" t="str">
        <f>_xlfn.XLOOKUP(B1468,Products!$A$2:$A$51,Products!$B$2:$B$51)</f>
        <v>Deep</v>
      </c>
      <c r="G1468" t="str">
        <f>_xlfn.XLOOKUP(B1468,Products!$A$2:$A$51,Products!$C$2:$C$51)</f>
        <v>Toys</v>
      </c>
      <c r="H1468">
        <f>_xlfn.XLOOKUP(B1468,Products!$A$2:$A$51,Products!$D$2:$D$51)</f>
        <v>51.98</v>
      </c>
      <c r="I1468" t="str">
        <f>_xlfn.XLOOKUP(E1468,Salespersons!$A$2:$A$101,Salespersons!$B$2:$B$101)</f>
        <v>Julie Smith</v>
      </c>
      <c r="J1468" t="str">
        <f>_xlfn.XLOOKUP(E1468,Salespersons!$A$2:$A$101,Salespersons!$C$2:$C$101)</f>
        <v>East</v>
      </c>
      <c r="K1468">
        <f t="shared" si="66"/>
        <v>259.89999999999998</v>
      </c>
      <c r="L1468" t="str">
        <f t="shared" si="67"/>
        <v>October</v>
      </c>
      <c r="M1468" t="str">
        <f t="shared" si="68"/>
        <v>2024</v>
      </c>
    </row>
    <row r="1469" spans="1:13" x14ac:dyDescent="0.3">
      <c r="A1469">
        <v>1468</v>
      </c>
      <c r="B1469">
        <v>10</v>
      </c>
      <c r="C1469">
        <v>8</v>
      </c>
      <c r="D1469" s="2">
        <v>45654</v>
      </c>
      <c r="E1469">
        <v>5</v>
      </c>
      <c r="F1469" t="str">
        <f>_xlfn.XLOOKUP(B1469,Products!$A$2:$A$51,Products!$B$2:$B$51)</f>
        <v>Live</v>
      </c>
      <c r="G1469" t="str">
        <f>_xlfn.XLOOKUP(B1469,Products!$A$2:$A$51,Products!$C$2:$C$51)</f>
        <v>Home &amp; Kitchen</v>
      </c>
      <c r="H1469">
        <f>_xlfn.XLOOKUP(B1469,Products!$A$2:$A$51,Products!$D$2:$D$51)</f>
        <v>406.51</v>
      </c>
      <c r="I1469" t="str">
        <f>_xlfn.XLOOKUP(E1469,Salespersons!$A$2:$A$101,Salespersons!$B$2:$B$101)</f>
        <v>Suzanne Alvarez</v>
      </c>
      <c r="J1469" t="str">
        <f>_xlfn.XLOOKUP(E1469,Salespersons!$A$2:$A$101,Salespersons!$C$2:$C$101)</f>
        <v>West</v>
      </c>
      <c r="K1469">
        <f t="shared" si="66"/>
        <v>3252.08</v>
      </c>
      <c r="L1469" t="str">
        <f t="shared" si="67"/>
        <v>December</v>
      </c>
      <c r="M1469" t="str">
        <f t="shared" si="68"/>
        <v>2024</v>
      </c>
    </row>
    <row r="1470" spans="1:13" x14ac:dyDescent="0.3">
      <c r="A1470">
        <v>1469</v>
      </c>
      <c r="B1470">
        <v>26</v>
      </c>
      <c r="C1470">
        <v>6</v>
      </c>
      <c r="D1470" s="2">
        <v>45335</v>
      </c>
      <c r="E1470">
        <v>84</v>
      </c>
      <c r="F1470" t="str">
        <f>_xlfn.XLOOKUP(B1470,Products!$A$2:$A$51,Products!$B$2:$B$51)</f>
        <v>He</v>
      </c>
      <c r="G1470" t="str">
        <f>_xlfn.XLOOKUP(B1470,Products!$A$2:$A$51,Products!$C$2:$C$51)</f>
        <v>Clothing</v>
      </c>
      <c r="H1470">
        <f>_xlfn.XLOOKUP(B1470,Products!$A$2:$A$51,Products!$D$2:$D$51)</f>
        <v>499.81</v>
      </c>
      <c r="I1470" t="str">
        <f>_xlfn.XLOOKUP(E1470,Salespersons!$A$2:$A$101,Salespersons!$B$2:$B$101)</f>
        <v>Meghan Ochoa</v>
      </c>
      <c r="J1470" t="str">
        <f>_xlfn.XLOOKUP(E1470,Salespersons!$A$2:$A$101,Salespersons!$C$2:$C$101)</f>
        <v>West</v>
      </c>
      <c r="K1470">
        <f t="shared" si="66"/>
        <v>2998.86</v>
      </c>
      <c r="L1470" t="str">
        <f t="shared" si="67"/>
        <v>February</v>
      </c>
      <c r="M1470" t="str">
        <f t="shared" si="68"/>
        <v>2024</v>
      </c>
    </row>
    <row r="1471" spans="1:13" x14ac:dyDescent="0.3">
      <c r="A1471">
        <v>1470</v>
      </c>
      <c r="B1471">
        <v>45</v>
      </c>
      <c r="C1471">
        <v>6</v>
      </c>
      <c r="D1471" s="2">
        <v>45506</v>
      </c>
      <c r="E1471">
        <v>67</v>
      </c>
      <c r="F1471" t="str">
        <f>_xlfn.XLOOKUP(B1471,Products!$A$2:$A$51,Products!$B$2:$B$51)</f>
        <v>Scientist</v>
      </c>
      <c r="G1471" t="str">
        <f>_xlfn.XLOOKUP(B1471,Products!$A$2:$A$51,Products!$C$2:$C$51)</f>
        <v>Toys</v>
      </c>
      <c r="H1471">
        <f>_xlfn.XLOOKUP(B1471,Products!$A$2:$A$51,Products!$D$2:$D$51)</f>
        <v>483.37</v>
      </c>
      <c r="I1471" t="str">
        <f>_xlfn.XLOOKUP(E1471,Salespersons!$A$2:$A$101,Salespersons!$B$2:$B$101)</f>
        <v>Michael Ortiz</v>
      </c>
      <c r="J1471" t="str">
        <f>_xlfn.XLOOKUP(E1471,Salespersons!$A$2:$A$101,Salespersons!$C$2:$C$101)</f>
        <v>East</v>
      </c>
      <c r="K1471">
        <f t="shared" si="66"/>
        <v>2900.2200000000003</v>
      </c>
      <c r="L1471" t="str">
        <f t="shared" si="67"/>
        <v>August</v>
      </c>
      <c r="M1471" t="str">
        <f t="shared" si="68"/>
        <v>2024</v>
      </c>
    </row>
    <row r="1472" spans="1:13" x14ac:dyDescent="0.3">
      <c r="A1472">
        <v>1471</v>
      </c>
      <c r="B1472">
        <v>26</v>
      </c>
      <c r="C1472">
        <v>5</v>
      </c>
      <c r="D1472" s="2">
        <v>45757</v>
      </c>
      <c r="E1472">
        <v>66</v>
      </c>
      <c r="F1472" t="str">
        <f>_xlfn.XLOOKUP(B1472,Products!$A$2:$A$51,Products!$B$2:$B$51)</f>
        <v>He</v>
      </c>
      <c r="G1472" t="str">
        <f>_xlfn.XLOOKUP(B1472,Products!$A$2:$A$51,Products!$C$2:$C$51)</f>
        <v>Clothing</v>
      </c>
      <c r="H1472">
        <f>_xlfn.XLOOKUP(B1472,Products!$A$2:$A$51,Products!$D$2:$D$51)</f>
        <v>499.81</v>
      </c>
      <c r="I1472" t="str">
        <f>_xlfn.XLOOKUP(E1472,Salespersons!$A$2:$A$101,Salespersons!$B$2:$B$101)</f>
        <v>Matthew Perez</v>
      </c>
      <c r="J1472" t="str">
        <f>_xlfn.XLOOKUP(E1472,Salespersons!$A$2:$A$101,Salespersons!$C$2:$C$101)</f>
        <v>West</v>
      </c>
      <c r="K1472">
        <f t="shared" si="66"/>
        <v>2499.0500000000002</v>
      </c>
      <c r="L1472" t="str">
        <f t="shared" si="67"/>
        <v>April</v>
      </c>
      <c r="M1472" t="str">
        <f t="shared" si="68"/>
        <v>2025</v>
      </c>
    </row>
    <row r="1473" spans="1:13" x14ac:dyDescent="0.3">
      <c r="A1473">
        <v>1472</v>
      </c>
      <c r="B1473">
        <v>19</v>
      </c>
      <c r="C1473">
        <v>5</v>
      </c>
      <c r="D1473" s="2">
        <v>45400</v>
      </c>
      <c r="E1473">
        <v>43</v>
      </c>
      <c r="F1473" t="str">
        <f>_xlfn.XLOOKUP(B1473,Products!$A$2:$A$51,Products!$B$2:$B$51)</f>
        <v>Daughter</v>
      </c>
      <c r="G1473" t="str">
        <f>_xlfn.XLOOKUP(B1473,Products!$A$2:$A$51,Products!$C$2:$C$51)</f>
        <v>Home &amp; Kitchen</v>
      </c>
      <c r="H1473">
        <f>_xlfn.XLOOKUP(B1473,Products!$A$2:$A$51,Products!$D$2:$D$51)</f>
        <v>373.4</v>
      </c>
      <c r="I1473" t="str">
        <f>_xlfn.XLOOKUP(E1473,Salespersons!$A$2:$A$101,Salespersons!$B$2:$B$101)</f>
        <v>George Dean</v>
      </c>
      <c r="J1473" t="str">
        <f>_xlfn.XLOOKUP(E1473,Salespersons!$A$2:$A$101,Salespersons!$C$2:$C$101)</f>
        <v>South</v>
      </c>
      <c r="K1473">
        <f t="shared" si="66"/>
        <v>1867</v>
      </c>
      <c r="L1473" t="str">
        <f t="shared" si="67"/>
        <v>April</v>
      </c>
      <c r="M1473" t="str">
        <f t="shared" si="68"/>
        <v>2024</v>
      </c>
    </row>
    <row r="1474" spans="1:13" x14ac:dyDescent="0.3">
      <c r="A1474">
        <v>1473</v>
      </c>
      <c r="B1474">
        <v>35</v>
      </c>
      <c r="C1474">
        <v>8</v>
      </c>
      <c r="D1474" s="2">
        <v>45187</v>
      </c>
      <c r="E1474">
        <v>84</v>
      </c>
      <c r="F1474" t="str">
        <f>_xlfn.XLOOKUP(B1474,Products!$A$2:$A$51,Products!$B$2:$B$51)</f>
        <v>Ok</v>
      </c>
      <c r="G1474" t="str">
        <f>_xlfn.XLOOKUP(B1474,Products!$A$2:$A$51,Products!$C$2:$C$51)</f>
        <v>Books</v>
      </c>
      <c r="H1474">
        <f>_xlfn.XLOOKUP(B1474,Products!$A$2:$A$51,Products!$D$2:$D$51)</f>
        <v>252.35</v>
      </c>
      <c r="I1474" t="str">
        <f>_xlfn.XLOOKUP(E1474,Salespersons!$A$2:$A$101,Salespersons!$B$2:$B$101)</f>
        <v>Meghan Ochoa</v>
      </c>
      <c r="J1474" t="str">
        <f>_xlfn.XLOOKUP(E1474,Salespersons!$A$2:$A$101,Salespersons!$C$2:$C$101)</f>
        <v>West</v>
      </c>
      <c r="K1474">
        <f t="shared" si="66"/>
        <v>2018.8</v>
      </c>
      <c r="L1474" t="str">
        <f t="shared" si="67"/>
        <v>September</v>
      </c>
      <c r="M1474" t="str">
        <f t="shared" si="68"/>
        <v>2023</v>
      </c>
    </row>
    <row r="1475" spans="1:13" x14ac:dyDescent="0.3">
      <c r="A1475">
        <v>1474</v>
      </c>
      <c r="B1475">
        <v>45</v>
      </c>
      <c r="C1475">
        <v>1</v>
      </c>
      <c r="D1475" s="2">
        <v>45578</v>
      </c>
      <c r="E1475">
        <v>2</v>
      </c>
      <c r="F1475" t="str">
        <f>_xlfn.XLOOKUP(B1475,Products!$A$2:$A$51,Products!$B$2:$B$51)</f>
        <v>Scientist</v>
      </c>
      <c r="G1475" t="str">
        <f>_xlfn.XLOOKUP(B1475,Products!$A$2:$A$51,Products!$C$2:$C$51)</f>
        <v>Toys</v>
      </c>
      <c r="H1475">
        <f>_xlfn.XLOOKUP(B1475,Products!$A$2:$A$51,Products!$D$2:$D$51)</f>
        <v>483.37</v>
      </c>
      <c r="I1475" t="str">
        <f>_xlfn.XLOOKUP(E1475,Salespersons!$A$2:$A$101,Salespersons!$B$2:$B$101)</f>
        <v>Johnny Jackson</v>
      </c>
      <c r="J1475" t="str">
        <f>_xlfn.XLOOKUP(E1475,Salespersons!$A$2:$A$101,Salespersons!$C$2:$C$101)</f>
        <v>East</v>
      </c>
      <c r="K1475">
        <f t="shared" ref="K1475:K1538" si="69">C1475*H1475</f>
        <v>483.37</v>
      </c>
      <c r="L1475" t="str">
        <f t="shared" ref="L1475:L1538" si="70">TEXT(D1475,"MMMM")</f>
        <v>October</v>
      </c>
      <c r="M1475" t="str">
        <f t="shared" ref="M1475:M1538" si="71">TEXT(D1475,"YYYY")</f>
        <v>2024</v>
      </c>
    </row>
    <row r="1476" spans="1:13" x14ac:dyDescent="0.3">
      <c r="A1476">
        <v>1475</v>
      </c>
      <c r="B1476">
        <v>4</v>
      </c>
      <c r="C1476">
        <v>9</v>
      </c>
      <c r="D1476" s="2">
        <v>45234</v>
      </c>
      <c r="E1476">
        <v>48</v>
      </c>
      <c r="F1476" t="str">
        <f>_xlfn.XLOOKUP(B1476,Products!$A$2:$A$51,Products!$B$2:$B$51)</f>
        <v>Half</v>
      </c>
      <c r="G1476" t="str">
        <f>_xlfn.XLOOKUP(B1476,Products!$A$2:$A$51,Products!$C$2:$C$51)</f>
        <v>Home &amp; Kitchen</v>
      </c>
      <c r="H1476">
        <f>_xlfn.XLOOKUP(B1476,Products!$A$2:$A$51,Products!$D$2:$D$51)</f>
        <v>420.81</v>
      </c>
      <c r="I1476" t="str">
        <f>_xlfn.XLOOKUP(E1476,Salespersons!$A$2:$A$101,Salespersons!$B$2:$B$101)</f>
        <v>Jacob Woods</v>
      </c>
      <c r="J1476" t="str">
        <f>_xlfn.XLOOKUP(E1476,Salespersons!$A$2:$A$101,Salespersons!$C$2:$C$101)</f>
        <v>West</v>
      </c>
      <c r="K1476">
        <f t="shared" si="69"/>
        <v>3787.29</v>
      </c>
      <c r="L1476" t="str">
        <f t="shared" si="70"/>
        <v>November</v>
      </c>
      <c r="M1476" t="str">
        <f t="shared" si="71"/>
        <v>2023</v>
      </c>
    </row>
    <row r="1477" spans="1:13" x14ac:dyDescent="0.3">
      <c r="A1477">
        <v>1476</v>
      </c>
      <c r="B1477">
        <v>25</v>
      </c>
      <c r="C1477">
        <v>6</v>
      </c>
      <c r="D1477" s="2">
        <v>45470</v>
      </c>
      <c r="E1477">
        <v>58</v>
      </c>
      <c r="F1477" t="str">
        <f>_xlfn.XLOOKUP(B1477,Products!$A$2:$A$51,Products!$B$2:$B$51)</f>
        <v>Give</v>
      </c>
      <c r="G1477" t="str">
        <f>_xlfn.XLOOKUP(B1477,Products!$A$2:$A$51,Products!$C$2:$C$51)</f>
        <v>Home &amp; Kitchen</v>
      </c>
      <c r="H1477">
        <f>_xlfn.XLOOKUP(B1477,Products!$A$2:$A$51,Products!$D$2:$D$51)</f>
        <v>262.41000000000003</v>
      </c>
      <c r="I1477" t="str">
        <f>_xlfn.XLOOKUP(E1477,Salespersons!$A$2:$A$101,Salespersons!$B$2:$B$101)</f>
        <v>Brandon Atkinson</v>
      </c>
      <c r="J1477" t="str">
        <f>_xlfn.XLOOKUP(E1477,Salespersons!$A$2:$A$101,Salespersons!$C$2:$C$101)</f>
        <v>West</v>
      </c>
      <c r="K1477">
        <f t="shared" si="69"/>
        <v>1574.46</v>
      </c>
      <c r="L1477" t="str">
        <f t="shared" si="70"/>
        <v>June</v>
      </c>
      <c r="M1477" t="str">
        <f t="shared" si="71"/>
        <v>2024</v>
      </c>
    </row>
    <row r="1478" spans="1:13" x14ac:dyDescent="0.3">
      <c r="A1478">
        <v>1477</v>
      </c>
      <c r="B1478">
        <v>8</v>
      </c>
      <c r="C1478">
        <v>9</v>
      </c>
      <c r="D1478" s="2">
        <v>45519</v>
      </c>
      <c r="E1478">
        <v>40</v>
      </c>
      <c r="F1478" t="str">
        <f>_xlfn.XLOOKUP(B1478,Products!$A$2:$A$51,Products!$B$2:$B$51)</f>
        <v>Center</v>
      </c>
      <c r="G1478" t="str">
        <f>_xlfn.XLOOKUP(B1478,Products!$A$2:$A$51,Products!$C$2:$C$51)</f>
        <v>Home &amp; Kitchen</v>
      </c>
      <c r="H1478">
        <f>_xlfn.XLOOKUP(B1478,Products!$A$2:$A$51,Products!$D$2:$D$51)</f>
        <v>275.3</v>
      </c>
      <c r="I1478" t="str">
        <f>_xlfn.XLOOKUP(E1478,Salespersons!$A$2:$A$101,Salespersons!$B$2:$B$101)</f>
        <v>Ashley Bennett</v>
      </c>
      <c r="J1478" t="str">
        <f>_xlfn.XLOOKUP(E1478,Salespersons!$A$2:$A$101,Salespersons!$C$2:$C$101)</f>
        <v>West</v>
      </c>
      <c r="K1478">
        <f t="shared" si="69"/>
        <v>2477.7000000000003</v>
      </c>
      <c r="L1478" t="str">
        <f t="shared" si="70"/>
        <v>August</v>
      </c>
      <c r="M1478" t="str">
        <f t="shared" si="71"/>
        <v>2024</v>
      </c>
    </row>
    <row r="1479" spans="1:13" x14ac:dyDescent="0.3">
      <c r="A1479">
        <v>1478</v>
      </c>
      <c r="B1479">
        <v>12</v>
      </c>
      <c r="C1479">
        <v>2</v>
      </c>
      <c r="D1479" s="2">
        <v>45570</v>
      </c>
      <c r="E1479">
        <v>99</v>
      </c>
      <c r="F1479" t="str">
        <f>_xlfn.XLOOKUP(B1479,Products!$A$2:$A$51,Products!$B$2:$B$51)</f>
        <v>Why</v>
      </c>
      <c r="G1479" t="str">
        <f>_xlfn.XLOOKUP(B1479,Products!$A$2:$A$51,Products!$C$2:$C$51)</f>
        <v>Clothing</v>
      </c>
      <c r="H1479">
        <f>_xlfn.XLOOKUP(B1479,Products!$A$2:$A$51,Products!$D$2:$D$51)</f>
        <v>76.88</v>
      </c>
      <c r="I1479" t="str">
        <f>_xlfn.XLOOKUP(E1479,Salespersons!$A$2:$A$101,Salespersons!$B$2:$B$101)</f>
        <v>Kathleen Grant</v>
      </c>
      <c r="J1479" t="str">
        <f>_xlfn.XLOOKUP(E1479,Salespersons!$A$2:$A$101,Salespersons!$C$2:$C$101)</f>
        <v>East</v>
      </c>
      <c r="K1479">
        <f t="shared" si="69"/>
        <v>153.76</v>
      </c>
      <c r="L1479" t="str">
        <f t="shared" si="70"/>
        <v>October</v>
      </c>
      <c r="M1479" t="str">
        <f t="shared" si="71"/>
        <v>2024</v>
      </c>
    </row>
    <row r="1480" spans="1:13" x14ac:dyDescent="0.3">
      <c r="A1480">
        <v>1479</v>
      </c>
      <c r="B1480">
        <v>24</v>
      </c>
      <c r="C1480">
        <v>3</v>
      </c>
      <c r="D1480" s="2">
        <v>45305</v>
      </c>
      <c r="E1480">
        <v>53</v>
      </c>
      <c r="F1480" t="str">
        <f>_xlfn.XLOOKUP(B1480,Products!$A$2:$A$51,Products!$B$2:$B$51)</f>
        <v>Still</v>
      </c>
      <c r="G1480" t="str">
        <f>_xlfn.XLOOKUP(B1480,Products!$A$2:$A$51,Products!$C$2:$C$51)</f>
        <v>Electronics</v>
      </c>
      <c r="H1480">
        <f>_xlfn.XLOOKUP(B1480,Products!$A$2:$A$51,Products!$D$2:$D$51)</f>
        <v>68.260000000000005</v>
      </c>
      <c r="I1480" t="str">
        <f>_xlfn.XLOOKUP(E1480,Salespersons!$A$2:$A$101,Salespersons!$B$2:$B$101)</f>
        <v>Patricia Odonnell</v>
      </c>
      <c r="J1480" t="str">
        <f>_xlfn.XLOOKUP(E1480,Salespersons!$A$2:$A$101,Salespersons!$C$2:$C$101)</f>
        <v>South</v>
      </c>
      <c r="K1480">
        <f t="shared" si="69"/>
        <v>204.78000000000003</v>
      </c>
      <c r="L1480" t="str">
        <f t="shared" si="70"/>
        <v>January</v>
      </c>
      <c r="M1480" t="str">
        <f t="shared" si="71"/>
        <v>2024</v>
      </c>
    </row>
    <row r="1481" spans="1:13" x14ac:dyDescent="0.3">
      <c r="A1481">
        <v>1480</v>
      </c>
      <c r="B1481">
        <v>24</v>
      </c>
      <c r="C1481">
        <v>1</v>
      </c>
      <c r="D1481" s="2">
        <v>45253</v>
      </c>
      <c r="E1481">
        <v>59</v>
      </c>
      <c r="F1481" t="str">
        <f>_xlfn.XLOOKUP(B1481,Products!$A$2:$A$51,Products!$B$2:$B$51)</f>
        <v>Still</v>
      </c>
      <c r="G1481" t="str">
        <f>_xlfn.XLOOKUP(B1481,Products!$A$2:$A$51,Products!$C$2:$C$51)</f>
        <v>Electronics</v>
      </c>
      <c r="H1481">
        <f>_xlfn.XLOOKUP(B1481,Products!$A$2:$A$51,Products!$D$2:$D$51)</f>
        <v>68.260000000000005</v>
      </c>
      <c r="I1481" t="str">
        <f>_xlfn.XLOOKUP(E1481,Salespersons!$A$2:$A$101,Salespersons!$B$2:$B$101)</f>
        <v>William Carney</v>
      </c>
      <c r="J1481" t="str">
        <f>_xlfn.XLOOKUP(E1481,Salespersons!$A$2:$A$101,Salespersons!$C$2:$C$101)</f>
        <v>North</v>
      </c>
      <c r="K1481">
        <f t="shared" si="69"/>
        <v>68.260000000000005</v>
      </c>
      <c r="L1481" t="str">
        <f t="shared" si="70"/>
        <v>November</v>
      </c>
      <c r="M1481" t="str">
        <f t="shared" si="71"/>
        <v>2023</v>
      </c>
    </row>
    <row r="1482" spans="1:13" x14ac:dyDescent="0.3">
      <c r="A1482">
        <v>1481</v>
      </c>
      <c r="B1482">
        <v>17</v>
      </c>
      <c r="C1482">
        <v>5</v>
      </c>
      <c r="D1482" s="2">
        <v>45673</v>
      </c>
      <c r="E1482">
        <v>68</v>
      </c>
      <c r="F1482" t="str">
        <f>_xlfn.XLOOKUP(B1482,Products!$A$2:$A$51,Products!$B$2:$B$51)</f>
        <v>Perhaps</v>
      </c>
      <c r="G1482" t="str">
        <f>_xlfn.XLOOKUP(B1482,Products!$A$2:$A$51,Products!$C$2:$C$51)</f>
        <v>Clothing</v>
      </c>
      <c r="H1482">
        <f>_xlfn.XLOOKUP(B1482,Products!$A$2:$A$51,Products!$D$2:$D$51)</f>
        <v>165.26</v>
      </c>
      <c r="I1482" t="str">
        <f>_xlfn.XLOOKUP(E1482,Salespersons!$A$2:$A$101,Salespersons!$B$2:$B$101)</f>
        <v>Gabriel Velez</v>
      </c>
      <c r="J1482" t="str">
        <f>_xlfn.XLOOKUP(E1482,Salespersons!$A$2:$A$101,Salespersons!$C$2:$C$101)</f>
        <v>East</v>
      </c>
      <c r="K1482">
        <f t="shared" si="69"/>
        <v>826.3</v>
      </c>
      <c r="L1482" t="str">
        <f t="shared" si="70"/>
        <v>January</v>
      </c>
      <c r="M1482" t="str">
        <f t="shared" si="71"/>
        <v>2025</v>
      </c>
    </row>
    <row r="1483" spans="1:13" x14ac:dyDescent="0.3">
      <c r="A1483">
        <v>1482</v>
      </c>
      <c r="B1483">
        <v>25</v>
      </c>
      <c r="C1483">
        <v>2</v>
      </c>
      <c r="D1483" s="2">
        <v>45455</v>
      </c>
      <c r="E1483">
        <v>63</v>
      </c>
      <c r="F1483" t="str">
        <f>_xlfn.XLOOKUP(B1483,Products!$A$2:$A$51,Products!$B$2:$B$51)</f>
        <v>Give</v>
      </c>
      <c r="G1483" t="str">
        <f>_xlfn.XLOOKUP(B1483,Products!$A$2:$A$51,Products!$C$2:$C$51)</f>
        <v>Home &amp; Kitchen</v>
      </c>
      <c r="H1483">
        <f>_xlfn.XLOOKUP(B1483,Products!$A$2:$A$51,Products!$D$2:$D$51)</f>
        <v>262.41000000000003</v>
      </c>
      <c r="I1483" t="str">
        <f>_xlfn.XLOOKUP(E1483,Salespersons!$A$2:$A$101,Salespersons!$B$2:$B$101)</f>
        <v>Nathaniel Jackson</v>
      </c>
      <c r="J1483" t="str">
        <f>_xlfn.XLOOKUP(E1483,Salespersons!$A$2:$A$101,Salespersons!$C$2:$C$101)</f>
        <v>West</v>
      </c>
      <c r="K1483">
        <f t="shared" si="69"/>
        <v>524.82000000000005</v>
      </c>
      <c r="L1483" t="str">
        <f t="shared" si="70"/>
        <v>June</v>
      </c>
      <c r="M1483" t="str">
        <f t="shared" si="71"/>
        <v>2024</v>
      </c>
    </row>
    <row r="1484" spans="1:13" x14ac:dyDescent="0.3">
      <c r="A1484">
        <v>1483</v>
      </c>
      <c r="B1484">
        <v>33</v>
      </c>
      <c r="C1484">
        <v>1</v>
      </c>
      <c r="D1484" s="2">
        <v>45694</v>
      </c>
      <c r="E1484">
        <v>36</v>
      </c>
      <c r="F1484" t="str">
        <f>_xlfn.XLOOKUP(B1484,Products!$A$2:$A$51,Products!$B$2:$B$51)</f>
        <v>Resource</v>
      </c>
      <c r="G1484" t="str">
        <f>_xlfn.XLOOKUP(B1484,Products!$A$2:$A$51,Products!$C$2:$C$51)</f>
        <v>Toys</v>
      </c>
      <c r="H1484">
        <f>_xlfn.XLOOKUP(B1484,Products!$A$2:$A$51,Products!$D$2:$D$51)</f>
        <v>10.54</v>
      </c>
      <c r="I1484" t="str">
        <f>_xlfn.XLOOKUP(E1484,Salespersons!$A$2:$A$101,Salespersons!$B$2:$B$101)</f>
        <v>Rebecca Harrell</v>
      </c>
      <c r="J1484" t="str">
        <f>_xlfn.XLOOKUP(E1484,Salespersons!$A$2:$A$101,Salespersons!$C$2:$C$101)</f>
        <v>North</v>
      </c>
      <c r="K1484">
        <f t="shared" si="69"/>
        <v>10.54</v>
      </c>
      <c r="L1484" t="str">
        <f t="shared" si="70"/>
        <v>February</v>
      </c>
      <c r="M1484" t="str">
        <f t="shared" si="71"/>
        <v>2025</v>
      </c>
    </row>
    <row r="1485" spans="1:13" x14ac:dyDescent="0.3">
      <c r="A1485">
        <v>1484</v>
      </c>
      <c r="B1485">
        <v>27</v>
      </c>
      <c r="C1485">
        <v>9</v>
      </c>
      <c r="D1485" s="2">
        <v>45349</v>
      </c>
      <c r="E1485">
        <v>40</v>
      </c>
      <c r="F1485" t="str">
        <f>_xlfn.XLOOKUP(B1485,Products!$A$2:$A$51,Products!$B$2:$B$51)</f>
        <v>Girl</v>
      </c>
      <c r="G1485" t="str">
        <f>_xlfn.XLOOKUP(B1485,Products!$A$2:$A$51,Products!$C$2:$C$51)</f>
        <v>Home &amp; Kitchen</v>
      </c>
      <c r="H1485">
        <f>_xlfn.XLOOKUP(B1485,Products!$A$2:$A$51,Products!$D$2:$D$51)</f>
        <v>475.19</v>
      </c>
      <c r="I1485" t="str">
        <f>_xlfn.XLOOKUP(E1485,Salespersons!$A$2:$A$101,Salespersons!$B$2:$B$101)</f>
        <v>Ashley Bennett</v>
      </c>
      <c r="J1485" t="str">
        <f>_xlfn.XLOOKUP(E1485,Salespersons!$A$2:$A$101,Salespersons!$C$2:$C$101)</f>
        <v>West</v>
      </c>
      <c r="K1485">
        <f t="shared" si="69"/>
        <v>4276.71</v>
      </c>
      <c r="L1485" t="str">
        <f t="shared" si="70"/>
        <v>February</v>
      </c>
      <c r="M1485" t="str">
        <f t="shared" si="71"/>
        <v>2024</v>
      </c>
    </row>
    <row r="1486" spans="1:13" x14ac:dyDescent="0.3">
      <c r="A1486">
        <v>1485</v>
      </c>
      <c r="B1486">
        <v>2</v>
      </c>
      <c r="C1486">
        <v>9</v>
      </c>
      <c r="D1486" s="2">
        <v>45130</v>
      </c>
      <c r="E1486">
        <v>6</v>
      </c>
      <c r="F1486" t="str">
        <f>_xlfn.XLOOKUP(B1486,Products!$A$2:$A$51,Products!$B$2:$B$51)</f>
        <v>Soldier</v>
      </c>
      <c r="G1486" t="str">
        <f>_xlfn.XLOOKUP(B1486,Products!$A$2:$A$51,Products!$C$2:$C$51)</f>
        <v>Toys</v>
      </c>
      <c r="H1486">
        <f>_xlfn.XLOOKUP(B1486,Products!$A$2:$A$51,Products!$D$2:$D$51)</f>
        <v>217.51</v>
      </c>
      <c r="I1486" t="str">
        <f>_xlfn.XLOOKUP(E1486,Salespersons!$A$2:$A$101,Salespersons!$B$2:$B$101)</f>
        <v>Amanda Mcdonald</v>
      </c>
      <c r="J1486" t="str">
        <f>_xlfn.XLOOKUP(E1486,Salespersons!$A$2:$A$101,Salespersons!$C$2:$C$101)</f>
        <v>North</v>
      </c>
      <c r="K1486">
        <f t="shared" si="69"/>
        <v>1957.59</v>
      </c>
      <c r="L1486" t="str">
        <f t="shared" si="70"/>
        <v>July</v>
      </c>
      <c r="M1486" t="str">
        <f t="shared" si="71"/>
        <v>2023</v>
      </c>
    </row>
    <row r="1487" spans="1:13" x14ac:dyDescent="0.3">
      <c r="A1487">
        <v>1486</v>
      </c>
      <c r="B1487">
        <v>9</v>
      </c>
      <c r="C1487">
        <v>6</v>
      </c>
      <c r="D1487" s="2">
        <v>45660</v>
      </c>
      <c r="E1487">
        <v>14</v>
      </c>
      <c r="F1487" t="str">
        <f>_xlfn.XLOOKUP(B1487,Products!$A$2:$A$51,Products!$B$2:$B$51)</f>
        <v>Different</v>
      </c>
      <c r="G1487" t="str">
        <f>_xlfn.XLOOKUP(B1487,Products!$A$2:$A$51,Products!$C$2:$C$51)</f>
        <v>Home &amp; Kitchen</v>
      </c>
      <c r="H1487">
        <f>_xlfn.XLOOKUP(B1487,Products!$A$2:$A$51,Products!$D$2:$D$51)</f>
        <v>317.12</v>
      </c>
      <c r="I1487" t="str">
        <f>_xlfn.XLOOKUP(E1487,Salespersons!$A$2:$A$101,Salespersons!$B$2:$B$101)</f>
        <v>Deanna Knight</v>
      </c>
      <c r="J1487" t="str">
        <f>_xlfn.XLOOKUP(E1487,Salespersons!$A$2:$A$101,Salespersons!$C$2:$C$101)</f>
        <v>North</v>
      </c>
      <c r="K1487">
        <f t="shared" si="69"/>
        <v>1902.72</v>
      </c>
      <c r="L1487" t="str">
        <f t="shared" si="70"/>
        <v>January</v>
      </c>
      <c r="M1487" t="str">
        <f t="shared" si="71"/>
        <v>2025</v>
      </c>
    </row>
    <row r="1488" spans="1:13" x14ac:dyDescent="0.3">
      <c r="A1488">
        <v>1487</v>
      </c>
      <c r="B1488">
        <v>33</v>
      </c>
      <c r="C1488">
        <v>8</v>
      </c>
      <c r="D1488" s="2">
        <v>45354</v>
      </c>
      <c r="E1488">
        <v>79</v>
      </c>
      <c r="F1488" t="str">
        <f>_xlfn.XLOOKUP(B1488,Products!$A$2:$A$51,Products!$B$2:$B$51)</f>
        <v>Resource</v>
      </c>
      <c r="G1488" t="str">
        <f>_xlfn.XLOOKUP(B1488,Products!$A$2:$A$51,Products!$C$2:$C$51)</f>
        <v>Toys</v>
      </c>
      <c r="H1488">
        <f>_xlfn.XLOOKUP(B1488,Products!$A$2:$A$51,Products!$D$2:$D$51)</f>
        <v>10.54</v>
      </c>
      <c r="I1488" t="str">
        <f>_xlfn.XLOOKUP(E1488,Salespersons!$A$2:$A$101,Salespersons!$B$2:$B$101)</f>
        <v>Mark Pruitt</v>
      </c>
      <c r="J1488" t="str">
        <f>_xlfn.XLOOKUP(E1488,Salespersons!$A$2:$A$101,Salespersons!$C$2:$C$101)</f>
        <v>East</v>
      </c>
      <c r="K1488">
        <f t="shared" si="69"/>
        <v>84.32</v>
      </c>
      <c r="L1488" t="str">
        <f t="shared" si="70"/>
        <v>March</v>
      </c>
      <c r="M1488" t="str">
        <f t="shared" si="71"/>
        <v>2024</v>
      </c>
    </row>
    <row r="1489" spans="1:13" x14ac:dyDescent="0.3">
      <c r="A1489">
        <v>1488</v>
      </c>
      <c r="B1489">
        <v>19</v>
      </c>
      <c r="C1489">
        <v>9</v>
      </c>
      <c r="D1489" s="2">
        <v>45764</v>
      </c>
      <c r="E1489">
        <v>33</v>
      </c>
      <c r="F1489" t="str">
        <f>_xlfn.XLOOKUP(B1489,Products!$A$2:$A$51,Products!$B$2:$B$51)</f>
        <v>Daughter</v>
      </c>
      <c r="G1489" t="str">
        <f>_xlfn.XLOOKUP(B1489,Products!$A$2:$A$51,Products!$C$2:$C$51)</f>
        <v>Home &amp; Kitchen</v>
      </c>
      <c r="H1489">
        <f>_xlfn.XLOOKUP(B1489,Products!$A$2:$A$51,Products!$D$2:$D$51)</f>
        <v>373.4</v>
      </c>
      <c r="I1489" t="str">
        <f>_xlfn.XLOOKUP(E1489,Salespersons!$A$2:$A$101,Salespersons!$B$2:$B$101)</f>
        <v>Sharon Smith</v>
      </c>
      <c r="J1489" t="str">
        <f>_xlfn.XLOOKUP(E1489,Salespersons!$A$2:$A$101,Salespersons!$C$2:$C$101)</f>
        <v>East</v>
      </c>
      <c r="K1489">
        <f t="shared" si="69"/>
        <v>3360.6</v>
      </c>
      <c r="L1489" t="str">
        <f t="shared" si="70"/>
        <v>April</v>
      </c>
      <c r="M1489" t="str">
        <f t="shared" si="71"/>
        <v>2025</v>
      </c>
    </row>
    <row r="1490" spans="1:13" x14ac:dyDescent="0.3">
      <c r="A1490">
        <v>1489</v>
      </c>
      <c r="B1490">
        <v>49</v>
      </c>
      <c r="C1490">
        <v>5</v>
      </c>
      <c r="D1490" s="2">
        <v>45529</v>
      </c>
      <c r="E1490">
        <v>19</v>
      </c>
      <c r="F1490" t="str">
        <f>_xlfn.XLOOKUP(B1490,Products!$A$2:$A$51,Products!$B$2:$B$51)</f>
        <v>Fish</v>
      </c>
      <c r="G1490" t="str">
        <f>_xlfn.XLOOKUP(B1490,Products!$A$2:$A$51,Products!$C$2:$C$51)</f>
        <v>Toys</v>
      </c>
      <c r="H1490">
        <f>_xlfn.XLOOKUP(B1490,Products!$A$2:$A$51,Products!$D$2:$D$51)</f>
        <v>345.29</v>
      </c>
      <c r="I1490" t="str">
        <f>_xlfn.XLOOKUP(E1490,Salespersons!$A$2:$A$101,Salespersons!$B$2:$B$101)</f>
        <v>Dennis Zuniga</v>
      </c>
      <c r="J1490" t="str">
        <f>_xlfn.XLOOKUP(E1490,Salespersons!$A$2:$A$101,Salespersons!$C$2:$C$101)</f>
        <v>North</v>
      </c>
      <c r="K1490">
        <f t="shared" si="69"/>
        <v>1726.45</v>
      </c>
      <c r="L1490" t="str">
        <f t="shared" si="70"/>
        <v>August</v>
      </c>
      <c r="M1490" t="str">
        <f t="shared" si="71"/>
        <v>2024</v>
      </c>
    </row>
    <row r="1491" spans="1:13" x14ac:dyDescent="0.3">
      <c r="A1491">
        <v>1490</v>
      </c>
      <c r="B1491">
        <v>5</v>
      </c>
      <c r="C1491">
        <v>2</v>
      </c>
      <c r="D1491" s="2">
        <v>45486</v>
      </c>
      <c r="E1491">
        <v>76</v>
      </c>
      <c r="F1491" t="str">
        <f>_xlfn.XLOOKUP(B1491,Products!$A$2:$A$51,Products!$B$2:$B$51)</f>
        <v>Table</v>
      </c>
      <c r="G1491" t="str">
        <f>_xlfn.XLOOKUP(B1491,Products!$A$2:$A$51,Products!$C$2:$C$51)</f>
        <v>Toys</v>
      </c>
      <c r="H1491">
        <f>_xlfn.XLOOKUP(B1491,Products!$A$2:$A$51,Products!$D$2:$D$51)</f>
        <v>100.72</v>
      </c>
      <c r="I1491" t="str">
        <f>_xlfn.XLOOKUP(E1491,Salespersons!$A$2:$A$101,Salespersons!$B$2:$B$101)</f>
        <v>Julie Smith</v>
      </c>
      <c r="J1491" t="str">
        <f>_xlfn.XLOOKUP(E1491,Salespersons!$A$2:$A$101,Salespersons!$C$2:$C$101)</f>
        <v>East</v>
      </c>
      <c r="K1491">
        <f t="shared" si="69"/>
        <v>201.44</v>
      </c>
      <c r="L1491" t="str">
        <f t="shared" si="70"/>
        <v>July</v>
      </c>
      <c r="M1491" t="str">
        <f t="shared" si="71"/>
        <v>2024</v>
      </c>
    </row>
    <row r="1492" spans="1:13" x14ac:dyDescent="0.3">
      <c r="A1492">
        <v>1491</v>
      </c>
      <c r="B1492">
        <v>47</v>
      </c>
      <c r="C1492">
        <v>4</v>
      </c>
      <c r="D1492" s="2">
        <v>45192</v>
      </c>
      <c r="E1492">
        <v>43</v>
      </c>
      <c r="F1492" t="str">
        <f>_xlfn.XLOOKUP(B1492,Products!$A$2:$A$51,Products!$B$2:$B$51)</f>
        <v>Recent</v>
      </c>
      <c r="G1492" t="str">
        <f>_xlfn.XLOOKUP(B1492,Products!$A$2:$A$51,Products!$C$2:$C$51)</f>
        <v>Books</v>
      </c>
      <c r="H1492">
        <f>_xlfn.XLOOKUP(B1492,Products!$A$2:$A$51,Products!$D$2:$D$51)</f>
        <v>260.04000000000002</v>
      </c>
      <c r="I1492" t="str">
        <f>_xlfn.XLOOKUP(E1492,Salespersons!$A$2:$A$101,Salespersons!$B$2:$B$101)</f>
        <v>George Dean</v>
      </c>
      <c r="J1492" t="str">
        <f>_xlfn.XLOOKUP(E1492,Salespersons!$A$2:$A$101,Salespersons!$C$2:$C$101)</f>
        <v>South</v>
      </c>
      <c r="K1492">
        <f t="shared" si="69"/>
        <v>1040.1600000000001</v>
      </c>
      <c r="L1492" t="str">
        <f t="shared" si="70"/>
        <v>September</v>
      </c>
      <c r="M1492" t="str">
        <f t="shared" si="71"/>
        <v>2023</v>
      </c>
    </row>
    <row r="1493" spans="1:13" x14ac:dyDescent="0.3">
      <c r="A1493">
        <v>1492</v>
      </c>
      <c r="B1493">
        <v>20</v>
      </c>
      <c r="C1493">
        <v>3</v>
      </c>
      <c r="D1493" s="2">
        <v>45462</v>
      </c>
      <c r="E1493">
        <v>54</v>
      </c>
      <c r="F1493" t="str">
        <f>_xlfn.XLOOKUP(B1493,Products!$A$2:$A$51,Products!$B$2:$B$51)</f>
        <v>Common</v>
      </c>
      <c r="G1493" t="str">
        <f>_xlfn.XLOOKUP(B1493,Products!$A$2:$A$51,Products!$C$2:$C$51)</f>
        <v>Electronics</v>
      </c>
      <c r="H1493">
        <f>_xlfn.XLOOKUP(B1493,Products!$A$2:$A$51,Products!$D$2:$D$51)</f>
        <v>486.94</v>
      </c>
      <c r="I1493" t="str">
        <f>_xlfn.XLOOKUP(E1493,Salespersons!$A$2:$A$101,Salespersons!$B$2:$B$101)</f>
        <v>Linda Grant</v>
      </c>
      <c r="J1493" t="str">
        <f>_xlfn.XLOOKUP(E1493,Salespersons!$A$2:$A$101,Salespersons!$C$2:$C$101)</f>
        <v>South</v>
      </c>
      <c r="K1493">
        <f t="shared" si="69"/>
        <v>1460.82</v>
      </c>
      <c r="L1493" t="str">
        <f t="shared" si="70"/>
        <v>June</v>
      </c>
      <c r="M1493" t="str">
        <f t="shared" si="71"/>
        <v>2024</v>
      </c>
    </row>
    <row r="1494" spans="1:13" x14ac:dyDescent="0.3">
      <c r="A1494">
        <v>1493</v>
      </c>
      <c r="B1494">
        <v>24</v>
      </c>
      <c r="C1494">
        <v>7</v>
      </c>
      <c r="D1494" s="2">
        <v>45395</v>
      </c>
      <c r="E1494">
        <v>73</v>
      </c>
      <c r="F1494" t="str">
        <f>_xlfn.XLOOKUP(B1494,Products!$A$2:$A$51,Products!$B$2:$B$51)</f>
        <v>Still</v>
      </c>
      <c r="G1494" t="str">
        <f>_xlfn.XLOOKUP(B1494,Products!$A$2:$A$51,Products!$C$2:$C$51)</f>
        <v>Electronics</v>
      </c>
      <c r="H1494">
        <f>_xlfn.XLOOKUP(B1494,Products!$A$2:$A$51,Products!$D$2:$D$51)</f>
        <v>68.260000000000005</v>
      </c>
      <c r="I1494" t="str">
        <f>_xlfn.XLOOKUP(E1494,Salespersons!$A$2:$A$101,Salespersons!$B$2:$B$101)</f>
        <v>Dr. Jasmine Osborne</v>
      </c>
      <c r="J1494" t="str">
        <f>_xlfn.XLOOKUP(E1494,Salespersons!$A$2:$A$101,Salespersons!$C$2:$C$101)</f>
        <v>South</v>
      </c>
      <c r="K1494">
        <f t="shared" si="69"/>
        <v>477.82000000000005</v>
      </c>
      <c r="L1494" t="str">
        <f t="shared" si="70"/>
        <v>April</v>
      </c>
      <c r="M1494" t="str">
        <f t="shared" si="71"/>
        <v>2024</v>
      </c>
    </row>
    <row r="1495" spans="1:13" x14ac:dyDescent="0.3">
      <c r="A1495">
        <v>1494</v>
      </c>
      <c r="B1495">
        <v>31</v>
      </c>
      <c r="C1495">
        <v>8</v>
      </c>
      <c r="D1495" s="2">
        <v>45291</v>
      </c>
      <c r="E1495">
        <v>83</v>
      </c>
      <c r="F1495" t="str">
        <f>_xlfn.XLOOKUP(B1495,Products!$A$2:$A$51,Products!$B$2:$B$51)</f>
        <v>Tell</v>
      </c>
      <c r="G1495" t="str">
        <f>_xlfn.XLOOKUP(B1495,Products!$A$2:$A$51,Products!$C$2:$C$51)</f>
        <v>Books</v>
      </c>
      <c r="H1495">
        <f>_xlfn.XLOOKUP(B1495,Products!$A$2:$A$51,Products!$D$2:$D$51)</f>
        <v>83.85</v>
      </c>
      <c r="I1495" t="str">
        <f>_xlfn.XLOOKUP(E1495,Salespersons!$A$2:$A$101,Salespersons!$B$2:$B$101)</f>
        <v>Stephen Ortiz</v>
      </c>
      <c r="J1495" t="str">
        <f>_xlfn.XLOOKUP(E1495,Salespersons!$A$2:$A$101,Salespersons!$C$2:$C$101)</f>
        <v>North</v>
      </c>
      <c r="K1495">
        <f t="shared" si="69"/>
        <v>670.8</v>
      </c>
      <c r="L1495" t="str">
        <f t="shared" si="70"/>
        <v>December</v>
      </c>
      <c r="M1495" t="str">
        <f t="shared" si="71"/>
        <v>2023</v>
      </c>
    </row>
    <row r="1496" spans="1:13" x14ac:dyDescent="0.3">
      <c r="A1496">
        <v>1495</v>
      </c>
      <c r="B1496">
        <v>44</v>
      </c>
      <c r="C1496">
        <v>5</v>
      </c>
      <c r="D1496" s="2">
        <v>45356</v>
      </c>
      <c r="E1496">
        <v>96</v>
      </c>
      <c r="F1496" t="str">
        <f>_xlfn.XLOOKUP(B1496,Products!$A$2:$A$51,Products!$B$2:$B$51)</f>
        <v>Approach</v>
      </c>
      <c r="G1496" t="str">
        <f>_xlfn.XLOOKUP(B1496,Products!$A$2:$A$51,Products!$C$2:$C$51)</f>
        <v>Toys</v>
      </c>
      <c r="H1496">
        <f>_xlfn.XLOOKUP(B1496,Products!$A$2:$A$51,Products!$D$2:$D$51)</f>
        <v>128.11000000000001</v>
      </c>
      <c r="I1496" t="str">
        <f>_xlfn.XLOOKUP(E1496,Salespersons!$A$2:$A$101,Salespersons!$B$2:$B$101)</f>
        <v>Shari Ross</v>
      </c>
      <c r="J1496" t="str">
        <f>_xlfn.XLOOKUP(E1496,Salespersons!$A$2:$A$101,Salespersons!$C$2:$C$101)</f>
        <v>West</v>
      </c>
      <c r="K1496">
        <f t="shared" si="69"/>
        <v>640.55000000000007</v>
      </c>
      <c r="L1496" t="str">
        <f t="shared" si="70"/>
        <v>March</v>
      </c>
      <c r="M1496" t="str">
        <f t="shared" si="71"/>
        <v>2024</v>
      </c>
    </row>
    <row r="1497" spans="1:13" x14ac:dyDescent="0.3">
      <c r="A1497">
        <v>1496</v>
      </c>
      <c r="B1497">
        <v>4</v>
      </c>
      <c r="C1497">
        <v>2</v>
      </c>
      <c r="D1497" s="2">
        <v>45596</v>
      </c>
      <c r="E1497">
        <v>92</v>
      </c>
      <c r="F1497" t="str">
        <f>_xlfn.XLOOKUP(B1497,Products!$A$2:$A$51,Products!$B$2:$B$51)</f>
        <v>Half</v>
      </c>
      <c r="G1497" t="str">
        <f>_xlfn.XLOOKUP(B1497,Products!$A$2:$A$51,Products!$C$2:$C$51)</f>
        <v>Home &amp; Kitchen</v>
      </c>
      <c r="H1497">
        <f>_xlfn.XLOOKUP(B1497,Products!$A$2:$A$51,Products!$D$2:$D$51)</f>
        <v>420.81</v>
      </c>
      <c r="I1497" t="str">
        <f>_xlfn.XLOOKUP(E1497,Salespersons!$A$2:$A$101,Salespersons!$B$2:$B$101)</f>
        <v>Larry Rivera</v>
      </c>
      <c r="J1497" t="str">
        <f>_xlfn.XLOOKUP(E1497,Salespersons!$A$2:$A$101,Salespersons!$C$2:$C$101)</f>
        <v>North</v>
      </c>
      <c r="K1497">
        <f t="shared" si="69"/>
        <v>841.62</v>
      </c>
      <c r="L1497" t="str">
        <f t="shared" si="70"/>
        <v>October</v>
      </c>
      <c r="M1497" t="str">
        <f t="shared" si="71"/>
        <v>2024</v>
      </c>
    </row>
    <row r="1498" spans="1:13" x14ac:dyDescent="0.3">
      <c r="A1498">
        <v>1497</v>
      </c>
      <c r="B1498">
        <v>32</v>
      </c>
      <c r="C1498">
        <v>9</v>
      </c>
      <c r="D1498" s="2">
        <v>45381</v>
      </c>
      <c r="E1498">
        <v>92</v>
      </c>
      <c r="F1498" t="str">
        <f>_xlfn.XLOOKUP(B1498,Products!$A$2:$A$51,Products!$B$2:$B$51)</f>
        <v>Former</v>
      </c>
      <c r="G1498" t="str">
        <f>_xlfn.XLOOKUP(B1498,Products!$A$2:$A$51,Products!$C$2:$C$51)</f>
        <v>Books</v>
      </c>
      <c r="H1498">
        <f>_xlfn.XLOOKUP(B1498,Products!$A$2:$A$51,Products!$D$2:$D$51)</f>
        <v>373.97</v>
      </c>
      <c r="I1498" t="str">
        <f>_xlfn.XLOOKUP(E1498,Salespersons!$A$2:$A$101,Salespersons!$B$2:$B$101)</f>
        <v>Larry Rivera</v>
      </c>
      <c r="J1498" t="str">
        <f>_xlfn.XLOOKUP(E1498,Salespersons!$A$2:$A$101,Salespersons!$C$2:$C$101)</f>
        <v>North</v>
      </c>
      <c r="K1498">
        <f t="shared" si="69"/>
        <v>3365.7300000000005</v>
      </c>
      <c r="L1498" t="str">
        <f t="shared" si="70"/>
        <v>March</v>
      </c>
      <c r="M1498" t="str">
        <f t="shared" si="71"/>
        <v>2024</v>
      </c>
    </row>
    <row r="1499" spans="1:13" x14ac:dyDescent="0.3">
      <c r="A1499">
        <v>1498</v>
      </c>
      <c r="B1499">
        <v>47</v>
      </c>
      <c r="C1499">
        <v>1</v>
      </c>
      <c r="D1499" s="2">
        <v>45192</v>
      </c>
      <c r="E1499">
        <v>95</v>
      </c>
      <c r="F1499" t="str">
        <f>_xlfn.XLOOKUP(B1499,Products!$A$2:$A$51,Products!$B$2:$B$51)</f>
        <v>Recent</v>
      </c>
      <c r="G1499" t="str">
        <f>_xlfn.XLOOKUP(B1499,Products!$A$2:$A$51,Products!$C$2:$C$51)</f>
        <v>Books</v>
      </c>
      <c r="H1499">
        <f>_xlfn.XLOOKUP(B1499,Products!$A$2:$A$51,Products!$D$2:$D$51)</f>
        <v>260.04000000000002</v>
      </c>
      <c r="I1499" t="str">
        <f>_xlfn.XLOOKUP(E1499,Salespersons!$A$2:$A$101,Salespersons!$B$2:$B$101)</f>
        <v>Theresa Silva</v>
      </c>
      <c r="J1499" t="str">
        <f>_xlfn.XLOOKUP(E1499,Salespersons!$A$2:$A$101,Salespersons!$C$2:$C$101)</f>
        <v>West</v>
      </c>
      <c r="K1499">
        <f t="shared" si="69"/>
        <v>260.04000000000002</v>
      </c>
      <c r="L1499" t="str">
        <f t="shared" si="70"/>
        <v>September</v>
      </c>
      <c r="M1499" t="str">
        <f t="shared" si="71"/>
        <v>2023</v>
      </c>
    </row>
    <row r="1500" spans="1:13" x14ac:dyDescent="0.3">
      <c r="A1500">
        <v>1499</v>
      </c>
      <c r="B1500">
        <v>35</v>
      </c>
      <c r="C1500">
        <v>5</v>
      </c>
      <c r="D1500" s="2">
        <v>45855</v>
      </c>
      <c r="E1500">
        <v>61</v>
      </c>
      <c r="F1500" t="str">
        <f>_xlfn.XLOOKUP(B1500,Products!$A$2:$A$51,Products!$B$2:$B$51)</f>
        <v>Ok</v>
      </c>
      <c r="G1500" t="str">
        <f>_xlfn.XLOOKUP(B1500,Products!$A$2:$A$51,Products!$C$2:$C$51)</f>
        <v>Books</v>
      </c>
      <c r="H1500">
        <f>_xlfn.XLOOKUP(B1500,Products!$A$2:$A$51,Products!$D$2:$D$51)</f>
        <v>252.35</v>
      </c>
      <c r="I1500" t="str">
        <f>_xlfn.XLOOKUP(E1500,Salespersons!$A$2:$A$101,Salespersons!$B$2:$B$101)</f>
        <v>Alejandra Meza</v>
      </c>
      <c r="J1500" t="str">
        <f>_xlfn.XLOOKUP(E1500,Salespersons!$A$2:$A$101,Salespersons!$C$2:$C$101)</f>
        <v>East</v>
      </c>
      <c r="K1500">
        <f t="shared" si="69"/>
        <v>1261.75</v>
      </c>
      <c r="L1500" t="str">
        <f t="shared" si="70"/>
        <v>July</v>
      </c>
      <c r="M1500" t="str">
        <f t="shared" si="71"/>
        <v>2025</v>
      </c>
    </row>
    <row r="1501" spans="1:13" x14ac:dyDescent="0.3">
      <c r="A1501">
        <v>1500</v>
      </c>
      <c r="B1501">
        <v>14</v>
      </c>
      <c r="C1501">
        <v>3</v>
      </c>
      <c r="D1501" s="2">
        <v>45362</v>
      </c>
      <c r="E1501">
        <v>100</v>
      </c>
      <c r="F1501" t="str">
        <f>_xlfn.XLOOKUP(B1501,Products!$A$2:$A$51,Products!$B$2:$B$51)</f>
        <v>Mention</v>
      </c>
      <c r="G1501" t="str">
        <f>_xlfn.XLOOKUP(B1501,Products!$A$2:$A$51,Products!$C$2:$C$51)</f>
        <v>Home &amp; Kitchen</v>
      </c>
      <c r="H1501">
        <f>_xlfn.XLOOKUP(B1501,Products!$A$2:$A$51,Products!$D$2:$D$51)</f>
        <v>64.77</v>
      </c>
      <c r="I1501" t="str">
        <f>_xlfn.XLOOKUP(E1501,Salespersons!$A$2:$A$101,Salespersons!$B$2:$B$101)</f>
        <v>Sara Strong</v>
      </c>
      <c r="J1501" t="str">
        <f>_xlfn.XLOOKUP(E1501,Salespersons!$A$2:$A$101,Salespersons!$C$2:$C$101)</f>
        <v>North</v>
      </c>
      <c r="K1501">
        <f t="shared" si="69"/>
        <v>194.31</v>
      </c>
      <c r="L1501" t="str">
        <f t="shared" si="70"/>
        <v>March</v>
      </c>
      <c r="M1501" t="str">
        <f t="shared" si="71"/>
        <v>2024</v>
      </c>
    </row>
    <row r="1502" spans="1:13" x14ac:dyDescent="0.3">
      <c r="A1502">
        <v>1501</v>
      </c>
      <c r="B1502">
        <v>36</v>
      </c>
      <c r="C1502">
        <v>8</v>
      </c>
      <c r="D1502" s="2">
        <v>45544</v>
      </c>
      <c r="E1502">
        <v>13</v>
      </c>
      <c r="F1502" t="str">
        <f>_xlfn.XLOOKUP(B1502,Products!$A$2:$A$51,Products!$B$2:$B$51)</f>
        <v>Agreement</v>
      </c>
      <c r="G1502" t="str">
        <f>_xlfn.XLOOKUP(B1502,Products!$A$2:$A$51,Products!$C$2:$C$51)</f>
        <v>Toys</v>
      </c>
      <c r="H1502">
        <f>_xlfn.XLOOKUP(B1502,Products!$A$2:$A$51,Products!$D$2:$D$51)</f>
        <v>240.8</v>
      </c>
      <c r="I1502" t="str">
        <f>_xlfn.XLOOKUP(E1502,Salespersons!$A$2:$A$101,Salespersons!$B$2:$B$101)</f>
        <v>Kevin Gross</v>
      </c>
      <c r="J1502" t="str">
        <f>_xlfn.XLOOKUP(E1502,Salespersons!$A$2:$A$101,Salespersons!$C$2:$C$101)</f>
        <v>North</v>
      </c>
      <c r="K1502">
        <f t="shared" si="69"/>
        <v>1926.4</v>
      </c>
      <c r="L1502" t="str">
        <f t="shared" si="70"/>
        <v>September</v>
      </c>
      <c r="M1502" t="str">
        <f t="shared" si="71"/>
        <v>2024</v>
      </c>
    </row>
    <row r="1503" spans="1:13" x14ac:dyDescent="0.3">
      <c r="A1503">
        <v>1502</v>
      </c>
      <c r="B1503">
        <v>6</v>
      </c>
      <c r="C1503">
        <v>8</v>
      </c>
      <c r="D1503" s="2">
        <v>45625</v>
      </c>
      <c r="E1503">
        <v>42</v>
      </c>
      <c r="F1503" t="str">
        <f>_xlfn.XLOOKUP(B1503,Products!$A$2:$A$51,Products!$B$2:$B$51)</f>
        <v>Gas</v>
      </c>
      <c r="G1503" t="str">
        <f>_xlfn.XLOOKUP(B1503,Products!$A$2:$A$51,Products!$C$2:$C$51)</f>
        <v>Home &amp; Kitchen</v>
      </c>
      <c r="H1503">
        <f>_xlfn.XLOOKUP(B1503,Products!$A$2:$A$51,Products!$D$2:$D$51)</f>
        <v>79.7</v>
      </c>
      <c r="I1503" t="str">
        <f>_xlfn.XLOOKUP(E1503,Salespersons!$A$2:$A$101,Salespersons!$B$2:$B$101)</f>
        <v>Jason Oliver</v>
      </c>
      <c r="J1503" t="str">
        <f>_xlfn.XLOOKUP(E1503,Salespersons!$A$2:$A$101,Salespersons!$C$2:$C$101)</f>
        <v>South</v>
      </c>
      <c r="K1503">
        <f t="shared" si="69"/>
        <v>637.6</v>
      </c>
      <c r="L1503" t="str">
        <f t="shared" si="70"/>
        <v>November</v>
      </c>
      <c r="M1503" t="str">
        <f t="shared" si="71"/>
        <v>2024</v>
      </c>
    </row>
    <row r="1504" spans="1:13" x14ac:dyDescent="0.3">
      <c r="A1504">
        <v>1503</v>
      </c>
      <c r="B1504">
        <v>17</v>
      </c>
      <c r="C1504">
        <v>1</v>
      </c>
      <c r="D1504" s="2">
        <v>45125</v>
      </c>
      <c r="E1504">
        <v>97</v>
      </c>
      <c r="F1504" t="str">
        <f>_xlfn.XLOOKUP(B1504,Products!$A$2:$A$51,Products!$B$2:$B$51)</f>
        <v>Perhaps</v>
      </c>
      <c r="G1504" t="str">
        <f>_xlfn.XLOOKUP(B1504,Products!$A$2:$A$51,Products!$C$2:$C$51)</f>
        <v>Clothing</v>
      </c>
      <c r="H1504">
        <f>_xlfn.XLOOKUP(B1504,Products!$A$2:$A$51,Products!$D$2:$D$51)</f>
        <v>165.26</v>
      </c>
      <c r="I1504" t="str">
        <f>_xlfn.XLOOKUP(E1504,Salespersons!$A$2:$A$101,Salespersons!$B$2:$B$101)</f>
        <v>Gary Price</v>
      </c>
      <c r="J1504" t="str">
        <f>_xlfn.XLOOKUP(E1504,Salespersons!$A$2:$A$101,Salespersons!$C$2:$C$101)</f>
        <v>North</v>
      </c>
      <c r="K1504">
        <f t="shared" si="69"/>
        <v>165.26</v>
      </c>
      <c r="L1504" t="str">
        <f t="shared" si="70"/>
        <v>July</v>
      </c>
      <c r="M1504" t="str">
        <f t="shared" si="71"/>
        <v>2023</v>
      </c>
    </row>
    <row r="1505" spans="1:13" x14ac:dyDescent="0.3">
      <c r="A1505">
        <v>1504</v>
      </c>
      <c r="B1505">
        <v>18</v>
      </c>
      <c r="C1505">
        <v>4</v>
      </c>
      <c r="D1505" s="2">
        <v>45650</v>
      </c>
      <c r="E1505">
        <v>18</v>
      </c>
      <c r="F1505" t="str">
        <f>_xlfn.XLOOKUP(B1505,Products!$A$2:$A$51,Products!$B$2:$B$51)</f>
        <v>You</v>
      </c>
      <c r="G1505" t="str">
        <f>_xlfn.XLOOKUP(B1505,Products!$A$2:$A$51,Products!$C$2:$C$51)</f>
        <v>Books</v>
      </c>
      <c r="H1505">
        <f>_xlfn.XLOOKUP(B1505,Products!$A$2:$A$51,Products!$D$2:$D$51)</f>
        <v>128.16</v>
      </c>
      <c r="I1505" t="str">
        <f>_xlfn.XLOOKUP(E1505,Salespersons!$A$2:$A$101,Salespersons!$B$2:$B$101)</f>
        <v>Keith Miller</v>
      </c>
      <c r="J1505" t="str">
        <f>_xlfn.XLOOKUP(E1505,Salespersons!$A$2:$A$101,Salespersons!$C$2:$C$101)</f>
        <v>East</v>
      </c>
      <c r="K1505">
        <f t="shared" si="69"/>
        <v>512.64</v>
      </c>
      <c r="L1505" t="str">
        <f t="shared" si="70"/>
        <v>December</v>
      </c>
      <c r="M1505" t="str">
        <f t="shared" si="71"/>
        <v>2024</v>
      </c>
    </row>
    <row r="1506" spans="1:13" x14ac:dyDescent="0.3">
      <c r="A1506">
        <v>1505</v>
      </c>
      <c r="B1506">
        <v>8</v>
      </c>
      <c r="C1506">
        <v>8</v>
      </c>
      <c r="D1506" s="2">
        <v>45335</v>
      </c>
      <c r="E1506">
        <v>93</v>
      </c>
      <c r="F1506" t="str">
        <f>_xlfn.XLOOKUP(B1506,Products!$A$2:$A$51,Products!$B$2:$B$51)</f>
        <v>Center</v>
      </c>
      <c r="G1506" t="str">
        <f>_xlfn.XLOOKUP(B1506,Products!$A$2:$A$51,Products!$C$2:$C$51)</f>
        <v>Home &amp; Kitchen</v>
      </c>
      <c r="H1506">
        <f>_xlfn.XLOOKUP(B1506,Products!$A$2:$A$51,Products!$D$2:$D$51)</f>
        <v>275.3</v>
      </c>
      <c r="I1506" t="str">
        <f>_xlfn.XLOOKUP(E1506,Salespersons!$A$2:$A$101,Salespersons!$B$2:$B$101)</f>
        <v>Yolanda Clayton</v>
      </c>
      <c r="J1506" t="str">
        <f>_xlfn.XLOOKUP(E1506,Salespersons!$A$2:$A$101,Salespersons!$C$2:$C$101)</f>
        <v>South</v>
      </c>
      <c r="K1506">
        <f t="shared" si="69"/>
        <v>2202.4</v>
      </c>
      <c r="L1506" t="str">
        <f t="shared" si="70"/>
        <v>February</v>
      </c>
      <c r="M1506" t="str">
        <f t="shared" si="71"/>
        <v>2024</v>
      </c>
    </row>
    <row r="1507" spans="1:13" x14ac:dyDescent="0.3">
      <c r="A1507">
        <v>1506</v>
      </c>
      <c r="B1507">
        <v>12</v>
      </c>
      <c r="C1507">
        <v>9</v>
      </c>
      <c r="D1507" s="2">
        <v>45585</v>
      </c>
      <c r="E1507">
        <v>72</v>
      </c>
      <c r="F1507" t="str">
        <f>_xlfn.XLOOKUP(B1507,Products!$A$2:$A$51,Products!$B$2:$B$51)</f>
        <v>Why</v>
      </c>
      <c r="G1507" t="str">
        <f>_xlfn.XLOOKUP(B1507,Products!$A$2:$A$51,Products!$C$2:$C$51)</f>
        <v>Clothing</v>
      </c>
      <c r="H1507">
        <f>_xlfn.XLOOKUP(B1507,Products!$A$2:$A$51,Products!$D$2:$D$51)</f>
        <v>76.88</v>
      </c>
      <c r="I1507" t="str">
        <f>_xlfn.XLOOKUP(E1507,Salespersons!$A$2:$A$101,Salespersons!$B$2:$B$101)</f>
        <v>Jessica Gilmore</v>
      </c>
      <c r="J1507" t="str">
        <f>_xlfn.XLOOKUP(E1507,Salespersons!$A$2:$A$101,Salespersons!$C$2:$C$101)</f>
        <v>South</v>
      </c>
      <c r="K1507">
        <f t="shared" si="69"/>
        <v>691.92</v>
      </c>
      <c r="L1507" t="str">
        <f t="shared" si="70"/>
        <v>October</v>
      </c>
      <c r="M1507" t="str">
        <f t="shared" si="71"/>
        <v>2024</v>
      </c>
    </row>
    <row r="1508" spans="1:13" x14ac:dyDescent="0.3">
      <c r="A1508">
        <v>1507</v>
      </c>
      <c r="B1508">
        <v>17</v>
      </c>
      <c r="C1508">
        <v>9</v>
      </c>
      <c r="D1508" s="2">
        <v>45373</v>
      </c>
      <c r="E1508">
        <v>86</v>
      </c>
      <c r="F1508" t="str">
        <f>_xlfn.XLOOKUP(B1508,Products!$A$2:$A$51,Products!$B$2:$B$51)</f>
        <v>Perhaps</v>
      </c>
      <c r="G1508" t="str">
        <f>_xlfn.XLOOKUP(B1508,Products!$A$2:$A$51,Products!$C$2:$C$51)</f>
        <v>Clothing</v>
      </c>
      <c r="H1508">
        <f>_xlfn.XLOOKUP(B1508,Products!$A$2:$A$51,Products!$D$2:$D$51)</f>
        <v>165.26</v>
      </c>
      <c r="I1508" t="str">
        <f>_xlfn.XLOOKUP(E1508,Salespersons!$A$2:$A$101,Salespersons!$B$2:$B$101)</f>
        <v>Susan Wheeler</v>
      </c>
      <c r="J1508" t="str">
        <f>_xlfn.XLOOKUP(E1508,Salespersons!$A$2:$A$101,Salespersons!$C$2:$C$101)</f>
        <v>West</v>
      </c>
      <c r="K1508">
        <f t="shared" si="69"/>
        <v>1487.34</v>
      </c>
      <c r="L1508" t="str">
        <f t="shared" si="70"/>
        <v>March</v>
      </c>
      <c r="M1508" t="str">
        <f t="shared" si="71"/>
        <v>2024</v>
      </c>
    </row>
    <row r="1509" spans="1:13" x14ac:dyDescent="0.3">
      <c r="A1509">
        <v>1508</v>
      </c>
      <c r="B1509">
        <v>31</v>
      </c>
      <c r="C1509">
        <v>2</v>
      </c>
      <c r="D1509" s="2">
        <v>45699</v>
      </c>
      <c r="E1509">
        <v>65</v>
      </c>
      <c r="F1509" t="str">
        <f>_xlfn.XLOOKUP(B1509,Products!$A$2:$A$51,Products!$B$2:$B$51)</f>
        <v>Tell</v>
      </c>
      <c r="G1509" t="str">
        <f>_xlfn.XLOOKUP(B1509,Products!$A$2:$A$51,Products!$C$2:$C$51)</f>
        <v>Books</v>
      </c>
      <c r="H1509">
        <f>_xlfn.XLOOKUP(B1509,Products!$A$2:$A$51,Products!$D$2:$D$51)</f>
        <v>83.85</v>
      </c>
      <c r="I1509" t="str">
        <f>_xlfn.XLOOKUP(E1509,Salespersons!$A$2:$A$101,Salespersons!$B$2:$B$101)</f>
        <v>Deanna Rodriguez MD</v>
      </c>
      <c r="J1509" t="str">
        <f>_xlfn.XLOOKUP(E1509,Salespersons!$A$2:$A$101,Salespersons!$C$2:$C$101)</f>
        <v>West</v>
      </c>
      <c r="K1509">
        <f t="shared" si="69"/>
        <v>167.7</v>
      </c>
      <c r="L1509" t="str">
        <f t="shared" si="70"/>
        <v>February</v>
      </c>
      <c r="M1509" t="str">
        <f t="shared" si="71"/>
        <v>2025</v>
      </c>
    </row>
    <row r="1510" spans="1:13" x14ac:dyDescent="0.3">
      <c r="A1510">
        <v>1509</v>
      </c>
      <c r="B1510">
        <v>1</v>
      </c>
      <c r="C1510">
        <v>9</v>
      </c>
      <c r="D1510" s="2">
        <v>45614</v>
      </c>
      <c r="E1510">
        <v>48</v>
      </c>
      <c r="F1510" t="str">
        <f>_xlfn.XLOOKUP(B1510,Products!$A$2:$A$51,Products!$B$2:$B$51)</f>
        <v>Increase</v>
      </c>
      <c r="G1510" t="str">
        <f>_xlfn.XLOOKUP(B1510,Products!$A$2:$A$51,Products!$C$2:$C$51)</f>
        <v>Books</v>
      </c>
      <c r="H1510">
        <f>_xlfn.XLOOKUP(B1510,Products!$A$2:$A$51,Products!$D$2:$D$51)</f>
        <v>101.78</v>
      </c>
      <c r="I1510" t="str">
        <f>_xlfn.XLOOKUP(E1510,Salespersons!$A$2:$A$101,Salespersons!$B$2:$B$101)</f>
        <v>Jacob Woods</v>
      </c>
      <c r="J1510" t="str">
        <f>_xlfn.XLOOKUP(E1510,Salespersons!$A$2:$A$101,Salespersons!$C$2:$C$101)</f>
        <v>West</v>
      </c>
      <c r="K1510">
        <f t="shared" si="69"/>
        <v>916.02</v>
      </c>
      <c r="L1510" t="str">
        <f t="shared" si="70"/>
        <v>November</v>
      </c>
      <c r="M1510" t="str">
        <f t="shared" si="71"/>
        <v>2024</v>
      </c>
    </row>
    <row r="1511" spans="1:13" x14ac:dyDescent="0.3">
      <c r="A1511">
        <v>1510</v>
      </c>
      <c r="B1511">
        <v>11</v>
      </c>
      <c r="C1511">
        <v>8</v>
      </c>
      <c r="D1511" s="2">
        <v>45328</v>
      </c>
      <c r="E1511">
        <v>95</v>
      </c>
      <c r="F1511" t="str">
        <f>_xlfn.XLOOKUP(B1511,Products!$A$2:$A$51,Products!$B$2:$B$51)</f>
        <v>News</v>
      </c>
      <c r="G1511" t="str">
        <f>_xlfn.XLOOKUP(B1511,Products!$A$2:$A$51,Products!$C$2:$C$51)</f>
        <v>Clothing</v>
      </c>
      <c r="H1511">
        <f>_xlfn.XLOOKUP(B1511,Products!$A$2:$A$51,Products!$D$2:$D$51)</f>
        <v>113.76</v>
      </c>
      <c r="I1511" t="str">
        <f>_xlfn.XLOOKUP(E1511,Salespersons!$A$2:$A$101,Salespersons!$B$2:$B$101)</f>
        <v>Theresa Silva</v>
      </c>
      <c r="J1511" t="str">
        <f>_xlfn.XLOOKUP(E1511,Salespersons!$A$2:$A$101,Salespersons!$C$2:$C$101)</f>
        <v>West</v>
      </c>
      <c r="K1511">
        <f t="shared" si="69"/>
        <v>910.08</v>
      </c>
      <c r="L1511" t="str">
        <f t="shared" si="70"/>
        <v>February</v>
      </c>
      <c r="M1511" t="str">
        <f t="shared" si="71"/>
        <v>2024</v>
      </c>
    </row>
    <row r="1512" spans="1:13" x14ac:dyDescent="0.3">
      <c r="A1512">
        <v>1511</v>
      </c>
      <c r="B1512">
        <v>42</v>
      </c>
      <c r="C1512">
        <v>9</v>
      </c>
      <c r="D1512" s="2">
        <v>45482</v>
      </c>
      <c r="E1512">
        <v>84</v>
      </c>
      <c r="F1512" t="str">
        <f>_xlfn.XLOOKUP(B1512,Products!$A$2:$A$51,Products!$B$2:$B$51)</f>
        <v>Deep</v>
      </c>
      <c r="G1512" t="str">
        <f>_xlfn.XLOOKUP(B1512,Products!$A$2:$A$51,Products!$C$2:$C$51)</f>
        <v>Toys</v>
      </c>
      <c r="H1512">
        <f>_xlfn.XLOOKUP(B1512,Products!$A$2:$A$51,Products!$D$2:$D$51)</f>
        <v>51.98</v>
      </c>
      <c r="I1512" t="str">
        <f>_xlfn.XLOOKUP(E1512,Salespersons!$A$2:$A$101,Salespersons!$B$2:$B$101)</f>
        <v>Meghan Ochoa</v>
      </c>
      <c r="J1512" t="str">
        <f>_xlfn.XLOOKUP(E1512,Salespersons!$A$2:$A$101,Salespersons!$C$2:$C$101)</f>
        <v>West</v>
      </c>
      <c r="K1512">
        <f t="shared" si="69"/>
        <v>467.82</v>
      </c>
      <c r="L1512" t="str">
        <f t="shared" si="70"/>
        <v>July</v>
      </c>
      <c r="M1512" t="str">
        <f t="shared" si="71"/>
        <v>2024</v>
      </c>
    </row>
    <row r="1513" spans="1:13" x14ac:dyDescent="0.3">
      <c r="A1513">
        <v>1512</v>
      </c>
      <c r="B1513">
        <v>16</v>
      </c>
      <c r="C1513">
        <v>9</v>
      </c>
      <c r="D1513" s="2">
        <v>45313</v>
      </c>
      <c r="E1513">
        <v>36</v>
      </c>
      <c r="F1513" t="str">
        <f>_xlfn.XLOOKUP(B1513,Products!$A$2:$A$51,Products!$B$2:$B$51)</f>
        <v>Answer</v>
      </c>
      <c r="G1513" t="str">
        <f>_xlfn.XLOOKUP(B1513,Products!$A$2:$A$51,Products!$C$2:$C$51)</f>
        <v>Home &amp; Kitchen</v>
      </c>
      <c r="H1513">
        <f>_xlfn.XLOOKUP(B1513,Products!$A$2:$A$51,Products!$D$2:$D$51)</f>
        <v>145.77000000000001</v>
      </c>
      <c r="I1513" t="str">
        <f>_xlfn.XLOOKUP(E1513,Salespersons!$A$2:$A$101,Salespersons!$B$2:$B$101)</f>
        <v>Rebecca Harrell</v>
      </c>
      <c r="J1513" t="str">
        <f>_xlfn.XLOOKUP(E1513,Salespersons!$A$2:$A$101,Salespersons!$C$2:$C$101)</f>
        <v>North</v>
      </c>
      <c r="K1513">
        <f t="shared" si="69"/>
        <v>1311.93</v>
      </c>
      <c r="L1513" t="str">
        <f t="shared" si="70"/>
        <v>January</v>
      </c>
      <c r="M1513" t="str">
        <f t="shared" si="71"/>
        <v>2024</v>
      </c>
    </row>
    <row r="1514" spans="1:13" x14ac:dyDescent="0.3">
      <c r="A1514">
        <v>1513</v>
      </c>
      <c r="B1514">
        <v>37</v>
      </c>
      <c r="C1514">
        <v>3</v>
      </c>
      <c r="D1514" s="2">
        <v>45410</v>
      </c>
      <c r="E1514">
        <v>87</v>
      </c>
      <c r="F1514" t="str">
        <f>_xlfn.XLOOKUP(B1514,Products!$A$2:$A$51,Products!$B$2:$B$51)</f>
        <v>Suffer</v>
      </c>
      <c r="G1514" t="str">
        <f>_xlfn.XLOOKUP(B1514,Products!$A$2:$A$51,Products!$C$2:$C$51)</f>
        <v>Electronics</v>
      </c>
      <c r="H1514">
        <f>_xlfn.XLOOKUP(B1514,Products!$A$2:$A$51,Products!$D$2:$D$51)</f>
        <v>416.3</v>
      </c>
      <c r="I1514" t="str">
        <f>_xlfn.XLOOKUP(E1514,Salespersons!$A$2:$A$101,Salespersons!$B$2:$B$101)</f>
        <v>Jordan Ramirez</v>
      </c>
      <c r="J1514" t="str">
        <f>_xlfn.XLOOKUP(E1514,Salespersons!$A$2:$A$101,Salespersons!$C$2:$C$101)</f>
        <v>South</v>
      </c>
      <c r="K1514">
        <f t="shared" si="69"/>
        <v>1248.9000000000001</v>
      </c>
      <c r="L1514" t="str">
        <f t="shared" si="70"/>
        <v>April</v>
      </c>
      <c r="M1514" t="str">
        <f t="shared" si="71"/>
        <v>2024</v>
      </c>
    </row>
    <row r="1515" spans="1:13" x14ac:dyDescent="0.3">
      <c r="A1515">
        <v>1514</v>
      </c>
      <c r="B1515">
        <v>49</v>
      </c>
      <c r="C1515">
        <v>5</v>
      </c>
      <c r="D1515" s="2">
        <v>45793</v>
      </c>
      <c r="E1515">
        <v>81</v>
      </c>
      <c r="F1515" t="str">
        <f>_xlfn.XLOOKUP(B1515,Products!$A$2:$A$51,Products!$B$2:$B$51)</f>
        <v>Fish</v>
      </c>
      <c r="G1515" t="str">
        <f>_xlfn.XLOOKUP(B1515,Products!$A$2:$A$51,Products!$C$2:$C$51)</f>
        <v>Toys</v>
      </c>
      <c r="H1515">
        <f>_xlfn.XLOOKUP(B1515,Products!$A$2:$A$51,Products!$D$2:$D$51)</f>
        <v>345.29</v>
      </c>
      <c r="I1515" t="str">
        <f>_xlfn.XLOOKUP(E1515,Salespersons!$A$2:$A$101,Salespersons!$B$2:$B$101)</f>
        <v>Stephanie Mendez</v>
      </c>
      <c r="J1515" t="str">
        <f>_xlfn.XLOOKUP(E1515,Salespersons!$A$2:$A$101,Salespersons!$C$2:$C$101)</f>
        <v>East</v>
      </c>
      <c r="K1515">
        <f t="shared" si="69"/>
        <v>1726.45</v>
      </c>
      <c r="L1515" t="str">
        <f t="shared" si="70"/>
        <v>May</v>
      </c>
      <c r="M1515" t="str">
        <f t="shared" si="71"/>
        <v>2025</v>
      </c>
    </row>
    <row r="1516" spans="1:13" x14ac:dyDescent="0.3">
      <c r="A1516">
        <v>1515</v>
      </c>
      <c r="B1516">
        <v>28</v>
      </c>
      <c r="C1516">
        <v>3</v>
      </c>
      <c r="D1516" s="2">
        <v>45635</v>
      </c>
      <c r="E1516">
        <v>45</v>
      </c>
      <c r="F1516" t="str">
        <f>_xlfn.XLOOKUP(B1516,Products!$A$2:$A$51,Products!$B$2:$B$51)</f>
        <v>Total</v>
      </c>
      <c r="G1516" t="str">
        <f>_xlfn.XLOOKUP(B1516,Products!$A$2:$A$51,Products!$C$2:$C$51)</f>
        <v>Toys</v>
      </c>
      <c r="H1516">
        <f>_xlfn.XLOOKUP(B1516,Products!$A$2:$A$51,Products!$D$2:$D$51)</f>
        <v>64.849999999999994</v>
      </c>
      <c r="I1516" t="str">
        <f>_xlfn.XLOOKUP(E1516,Salespersons!$A$2:$A$101,Salespersons!$B$2:$B$101)</f>
        <v>Gregory Valdez</v>
      </c>
      <c r="J1516" t="str">
        <f>_xlfn.XLOOKUP(E1516,Salespersons!$A$2:$A$101,Salespersons!$C$2:$C$101)</f>
        <v>West</v>
      </c>
      <c r="K1516">
        <f t="shared" si="69"/>
        <v>194.54999999999998</v>
      </c>
      <c r="L1516" t="str">
        <f t="shared" si="70"/>
        <v>December</v>
      </c>
      <c r="M1516" t="str">
        <f t="shared" si="71"/>
        <v>2024</v>
      </c>
    </row>
    <row r="1517" spans="1:13" x14ac:dyDescent="0.3">
      <c r="A1517">
        <v>1516</v>
      </c>
      <c r="B1517">
        <v>9</v>
      </c>
      <c r="C1517">
        <v>6</v>
      </c>
      <c r="D1517" s="2">
        <v>45620</v>
      </c>
      <c r="E1517">
        <v>10</v>
      </c>
      <c r="F1517" t="str">
        <f>_xlfn.XLOOKUP(B1517,Products!$A$2:$A$51,Products!$B$2:$B$51)</f>
        <v>Different</v>
      </c>
      <c r="G1517" t="str">
        <f>_xlfn.XLOOKUP(B1517,Products!$A$2:$A$51,Products!$C$2:$C$51)</f>
        <v>Home &amp; Kitchen</v>
      </c>
      <c r="H1517">
        <f>_xlfn.XLOOKUP(B1517,Products!$A$2:$A$51,Products!$D$2:$D$51)</f>
        <v>317.12</v>
      </c>
      <c r="I1517" t="str">
        <f>_xlfn.XLOOKUP(E1517,Salespersons!$A$2:$A$101,Salespersons!$B$2:$B$101)</f>
        <v>Tyler Howard</v>
      </c>
      <c r="J1517" t="str">
        <f>_xlfn.XLOOKUP(E1517,Salespersons!$A$2:$A$101,Salespersons!$C$2:$C$101)</f>
        <v>East</v>
      </c>
      <c r="K1517">
        <f t="shared" si="69"/>
        <v>1902.72</v>
      </c>
      <c r="L1517" t="str">
        <f t="shared" si="70"/>
        <v>November</v>
      </c>
      <c r="M1517" t="str">
        <f t="shared" si="71"/>
        <v>2024</v>
      </c>
    </row>
    <row r="1518" spans="1:13" x14ac:dyDescent="0.3">
      <c r="A1518">
        <v>1517</v>
      </c>
      <c r="B1518">
        <v>8</v>
      </c>
      <c r="C1518">
        <v>5</v>
      </c>
      <c r="D1518" s="2">
        <v>45430</v>
      </c>
      <c r="E1518">
        <v>9</v>
      </c>
      <c r="F1518" t="str">
        <f>_xlfn.XLOOKUP(B1518,Products!$A$2:$A$51,Products!$B$2:$B$51)</f>
        <v>Center</v>
      </c>
      <c r="G1518" t="str">
        <f>_xlfn.XLOOKUP(B1518,Products!$A$2:$A$51,Products!$C$2:$C$51)</f>
        <v>Home &amp; Kitchen</v>
      </c>
      <c r="H1518">
        <f>_xlfn.XLOOKUP(B1518,Products!$A$2:$A$51,Products!$D$2:$D$51)</f>
        <v>275.3</v>
      </c>
      <c r="I1518" t="str">
        <f>_xlfn.XLOOKUP(E1518,Salespersons!$A$2:$A$101,Salespersons!$B$2:$B$101)</f>
        <v>Tyler Garcia</v>
      </c>
      <c r="J1518" t="str">
        <f>_xlfn.XLOOKUP(E1518,Salespersons!$A$2:$A$101,Salespersons!$C$2:$C$101)</f>
        <v>South</v>
      </c>
      <c r="K1518">
        <f t="shared" si="69"/>
        <v>1376.5</v>
      </c>
      <c r="L1518" t="str">
        <f t="shared" si="70"/>
        <v>May</v>
      </c>
      <c r="M1518" t="str">
        <f t="shared" si="71"/>
        <v>2024</v>
      </c>
    </row>
    <row r="1519" spans="1:13" x14ac:dyDescent="0.3">
      <c r="A1519">
        <v>1518</v>
      </c>
      <c r="B1519">
        <v>25</v>
      </c>
      <c r="C1519">
        <v>2</v>
      </c>
      <c r="D1519" s="2">
        <v>45672</v>
      </c>
      <c r="E1519">
        <v>46</v>
      </c>
      <c r="F1519" t="str">
        <f>_xlfn.XLOOKUP(B1519,Products!$A$2:$A$51,Products!$B$2:$B$51)</f>
        <v>Give</v>
      </c>
      <c r="G1519" t="str">
        <f>_xlfn.XLOOKUP(B1519,Products!$A$2:$A$51,Products!$C$2:$C$51)</f>
        <v>Home &amp; Kitchen</v>
      </c>
      <c r="H1519">
        <f>_xlfn.XLOOKUP(B1519,Products!$A$2:$A$51,Products!$D$2:$D$51)</f>
        <v>262.41000000000003</v>
      </c>
      <c r="I1519" t="str">
        <f>_xlfn.XLOOKUP(E1519,Salespersons!$A$2:$A$101,Salespersons!$B$2:$B$101)</f>
        <v>Linda Woods</v>
      </c>
      <c r="J1519" t="str">
        <f>_xlfn.XLOOKUP(E1519,Salespersons!$A$2:$A$101,Salespersons!$C$2:$C$101)</f>
        <v>South</v>
      </c>
      <c r="K1519">
        <f t="shared" si="69"/>
        <v>524.82000000000005</v>
      </c>
      <c r="L1519" t="str">
        <f t="shared" si="70"/>
        <v>January</v>
      </c>
      <c r="M1519" t="str">
        <f t="shared" si="71"/>
        <v>2025</v>
      </c>
    </row>
    <row r="1520" spans="1:13" x14ac:dyDescent="0.3">
      <c r="A1520">
        <v>1519</v>
      </c>
      <c r="B1520">
        <v>10</v>
      </c>
      <c r="C1520">
        <v>3</v>
      </c>
      <c r="D1520" s="2">
        <v>45486</v>
      </c>
      <c r="E1520">
        <v>17</v>
      </c>
      <c r="F1520" t="str">
        <f>_xlfn.XLOOKUP(B1520,Products!$A$2:$A$51,Products!$B$2:$B$51)</f>
        <v>Live</v>
      </c>
      <c r="G1520" t="str">
        <f>_xlfn.XLOOKUP(B1520,Products!$A$2:$A$51,Products!$C$2:$C$51)</f>
        <v>Home &amp; Kitchen</v>
      </c>
      <c r="H1520">
        <f>_xlfn.XLOOKUP(B1520,Products!$A$2:$A$51,Products!$D$2:$D$51)</f>
        <v>406.51</v>
      </c>
      <c r="I1520" t="str">
        <f>_xlfn.XLOOKUP(E1520,Salespersons!$A$2:$A$101,Salespersons!$B$2:$B$101)</f>
        <v>Christine Arellano</v>
      </c>
      <c r="J1520" t="str">
        <f>_xlfn.XLOOKUP(E1520,Salespersons!$A$2:$A$101,Salespersons!$C$2:$C$101)</f>
        <v>South</v>
      </c>
      <c r="K1520">
        <f t="shared" si="69"/>
        <v>1219.53</v>
      </c>
      <c r="L1520" t="str">
        <f t="shared" si="70"/>
        <v>July</v>
      </c>
      <c r="M1520" t="str">
        <f t="shared" si="71"/>
        <v>2024</v>
      </c>
    </row>
    <row r="1521" spans="1:13" x14ac:dyDescent="0.3">
      <c r="A1521">
        <v>1520</v>
      </c>
      <c r="B1521">
        <v>40</v>
      </c>
      <c r="C1521">
        <v>7</v>
      </c>
      <c r="D1521" s="2">
        <v>45473</v>
      </c>
      <c r="E1521">
        <v>67</v>
      </c>
      <c r="F1521" t="str">
        <f>_xlfn.XLOOKUP(B1521,Products!$A$2:$A$51,Products!$B$2:$B$51)</f>
        <v>Agent</v>
      </c>
      <c r="G1521" t="str">
        <f>_xlfn.XLOOKUP(B1521,Products!$A$2:$A$51,Products!$C$2:$C$51)</f>
        <v>Toys</v>
      </c>
      <c r="H1521">
        <f>_xlfn.XLOOKUP(B1521,Products!$A$2:$A$51,Products!$D$2:$D$51)</f>
        <v>228.56</v>
      </c>
      <c r="I1521" t="str">
        <f>_xlfn.XLOOKUP(E1521,Salespersons!$A$2:$A$101,Salespersons!$B$2:$B$101)</f>
        <v>Michael Ortiz</v>
      </c>
      <c r="J1521" t="str">
        <f>_xlfn.XLOOKUP(E1521,Salespersons!$A$2:$A$101,Salespersons!$C$2:$C$101)</f>
        <v>East</v>
      </c>
      <c r="K1521">
        <f t="shared" si="69"/>
        <v>1599.92</v>
      </c>
      <c r="L1521" t="str">
        <f t="shared" si="70"/>
        <v>June</v>
      </c>
      <c r="M1521" t="str">
        <f t="shared" si="71"/>
        <v>2024</v>
      </c>
    </row>
    <row r="1522" spans="1:13" x14ac:dyDescent="0.3">
      <c r="A1522">
        <v>1521</v>
      </c>
      <c r="B1522">
        <v>3</v>
      </c>
      <c r="C1522">
        <v>5</v>
      </c>
      <c r="D1522" s="2">
        <v>45786</v>
      </c>
      <c r="E1522">
        <v>33</v>
      </c>
      <c r="F1522" t="str">
        <f>_xlfn.XLOOKUP(B1522,Products!$A$2:$A$51,Products!$B$2:$B$51)</f>
        <v>Nothing</v>
      </c>
      <c r="G1522" t="str">
        <f>_xlfn.XLOOKUP(B1522,Products!$A$2:$A$51,Products!$C$2:$C$51)</f>
        <v>Books</v>
      </c>
      <c r="H1522">
        <f>_xlfn.XLOOKUP(B1522,Products!$A$2:$A$51,Products!$D$2:$D$51)</f>
        <v>425.44</v>
      </c>
      <c r="I1522" t="str">
        <f>_xlfn.XLOOKUP(E1522,Salespersons!$A$2:$A$101,Salespersons!$B$2:$B$101)</f>
        <v>Sharon Smith</v>
      </c>
      <c r="J1522" t="str">
        <f>_xlfn.XLOOKUP(E1522,Salespersons!$A$2:$A$101,Salespersons!$C$2:$C$101)</f>
        <v>East</v>
      </c>
      <c r="K1522">
        <f t="shared" si="69"/>
        <v>2127.1999999999998</v>
      </c>
      <c r="L1522" t="str">
        <f t="shared" si="70"/>
        <v>May</v>
      </c>
      <c r="M1522" t="str">
        <f t="shared" si="71"/>
        <v>2025</v>
      </c>
    </row>
    <row r="1523" spans="1:13" x14ac:dyDescent="0.3">
      <c r="A1523">
        <v>1522</v>
      </c>
      <c r="B1523">
        <v>23</v>
      </c>
      <c r="C1523">
        <v>3</v>
      </c>
      <c r="D1523" s="2">
        <v>45325</v>
      </c>
      <c r="E1523">
        <v>65</v>
      </c>
      <c r="F1523" t="str">
        <f>_xlfn.XLOOKUP(B1523,Products!$A$2:$A$51,Products!$B$2:$B$51)</f>
        <v>Energy</v>
      </c>
      <c r="G1523" t="str">
        <f>_xlfn.XLOOKUP(B1523,Products!$A$2:$A$51,Products!$C$2:$C$51)</f>
        <v>Books</v>
      </c>
      <c r="H1523">
        <f>_xlfn.XLOOKUP(B1523,Products!$A$2:$A$51,Products!$D$2:$D$51)</f>
        <v>31.68</v>
      </c>
      <c r="I1523" t="str">
        <f>_xlfn.XLOOKUP(E1523,Salespersons!$A$2:$A$101,Salespersons!$B$2:$B$101)</f>
        <v>Deanna Rodriguez MD</v>
      </c>
      <c r="J1523" t="str">
        <f>_xlfn.XLOOKUP(E1523,Salespersons!$A$2:$A$101,Salespersons!$C$2:$C$101)</f>
        <v>West</v>
      </c>
      <c r="K1523">
        <f t="shared" si="69"/>
        <v>95.039999999999992</v>
      </c>
      <c r="L1523" t="str">
        <f t="shared" si="70"/>
        <v>February</v>
      </c>
      <c r="M1523" t="str">
        <f t="shared" si="71"/>
        <v>2024</v>
      </c>
    </row>
    <row r="1524" spans="1:13" x14ac:dyDescent="0.3">
      <c r="A1524">
        <v>1523</v>
      </c>
      <c r="B1524">
        <v>23</v>
      </c>
      <c r="C1524">
        <v>4</v>
      </c>
      <c r="D1524" s="2">
        <v>45797</v>
      </c>
      <c r="E1524">
        <v>20</v>
      </c>
      <c r="F1524" t="str">
        <f>_xlfn.XLOOKUP(B1524,Products!$A$2:$A$51,Products!$B$2:$B$51)</f>
        <v>Energy</v>
      </c>
      <c r="G1524" t="str">
        <f>_xlfn.XLOOKUP(B1524,Products!$A$2:$A$51,Products!$C$2:$C$51)</f>
        <v>Books</v>
      </c>
      <c r="H1524">
        <f>_xlfn.XLOOKUP(B1524,Products!$A$2:$A$51,Products!$D$2:$D$51)</f>
        <v>31.68</v>
      </c>
      <c r="I1524" t="str">
        <f>_xlfn.XLOOKUP(E1524,Salespersons!$A$2:$A$101,Salespersons!$B$2:$B$101)</f>
        <v>Kristy Skinner</v>
      </c>
      <c r="J1524" t="str">
        <f>_xlfn.XLOOKUP(E1524,Salespersons!$A$2:$A$101,Salespersons!$C$2:$C$101)</f>
        <v>North</v>
      </c>
      <c r="K1524">
        <f t="shared" si="69"/>
        <v>126.72</v>
      </c>
      <c r="L1524" t="str">
        <f t="shared" si="70"/>
        <v>May</v>
      </c>
      <c r="M1524" t="str">
        <f t="shared" si="71"/>
        <v>2025</v>
      </c>
    </row>
    <row r="1525" spans="1:13" x14ac:dyDescent="0.3">
      <c r="A1525">
        <v>1524</v>
      </c>
      <c r="B1525">
        <v>44</v>
      </c>
      <c r="C1525">
        <v>6</v>
      </c>
      <c r="D1525" s="2">
        <v>45344</v>
      </c>
      <c r="E1525">
        <v>66</v>
      </c>
      <c r="F1525" t="str">
        <f>_xlfn.XLOOKUP(B1525,Products!$A$2:$A$51,Products!$B$2:$B$51)</f>
        <v>Approach</v>
      </c>
      <c r="G1525" t="str">
        <f>_xlfn.XLOOKUP(B1525,Products!$A$2:$A$51,Products!$C$2:$C$51)</f>
        <v>Toys</v>
      </c>
      <c r="H1525">
        <f>_xlfn.XLOOKUP(B1525,Products!$A$2:$A$51,Products!$D$2:$D$51)</f>
        <v>128.11000000000001</v>
      </c>
      <c r="I1525" t="str">
        <f>_xlfn.XLOOKUP(E1525,Salespersons!$A$2:$A$101,Salespersons!$B$2:$B$101)</f>
        <v>Matthew Perez</v>
      </c>
      <c r="J1525" t="str">
        <f>_xlfn.XLOOKUP(E1525,Salespersons!$A$2:$A$101,Salespersons!$C$2:$C$101)</f>
        <v>West</v>
      </c>
      <c r="K1525">
        <f t="shared" si="69"/>
        <v>768.66000000000008</v>
      </c>
      <c r="L1525" t="str">
        <f t="shared" si="70"/>
        <v>February</v>
      </c>
      <c r="M1525" t="str">
        <f t="shared" si="71"/>
        <v>2024</v>
      </c>
    </row>
    <row r="1526" spans="1:13" x14ac:dyDescent="0.3">
      <c r="A1526">
        <v>1525</v>
      </c>
      <c r="B1526">
        <v>4</v>
      </c>
      <c r="C1526">
        <v>8</v>
      </c>
      <c r="D1526" s="2">
        <v>45629</v>
      </c>
      <c r="E1526">
        <v>16</v>
      </c>
      <c r="F1526" t="str">
        <f>_xlfn.XLOOKUP(B1526,Products!$A$2:$A$51,Products!$B$2:$B$51)</f>
        <v>Half</v>
      </c>
      <c r="G1526" t="str">
        <f>_xlfn.XLOOKUP(B1526,Products!$A$2:$A$51,Products!$C$2:$C$51)</f>
        <v>Home &amp; Kitchen</v>
      </c>
      <c r="H1526">
        <f>_xlfn.XLOOKUP(B1526,Products!$A$2:$A$51,Products!$D$2:$D$51)</f>
        <v>420.81</v>
      </c>
      <c r="I1526" t="str">
        <f>_xlfn.XLOOKUP(E1526,Salespersons!$A$2:$A$101,Salespersons!$B$2:$B$101)</f>
        <v>Denise Kramer</v>
      </c>
      <c r="J1526" t="str">
        <f>_xlfn.XLOOKUP(E1526,Salespersons!$A$2:$A$101,Salespersons!$C$2:$C$101)</f>
        <v>West</v>
      </c>
      <c r="K1526">
        <f t="shared" si="69"/>
        <v>3366.48</v>
      </c>
      <c r="L1526" t="str">
        <f t="shared" si="70"/>
        <v>December</v>
      </c>
      <c r="M1526" t="str">
        <f t="shared" si="71"/>
        <v>2024</v>
      </c>
    </row>
    <row r="1527" spans="1:13" x14ac:dyDescent="0.3">
      <c r="A1527">
        <v>1526</v>
      </c>
      <c r="B1527">
        <v>50</v>
      </c>
      <c r="C1527">
        <v>7</v>
      </c>
      <c r="D1527" s="2">
        <v>45774</v>
      </c>
      <c r="E1527">
        <v>73</v>
      </c>
      <c r="F1527" t="str">
        <f>_xlfn.XLOOKUP(B1527,Products!$A$2:$A$51,Products!$B$2:$B$51)</f>
        <v>Newspaper</v>
      </c>
      <c r="G1527" t="str">
        <f>_xlfn.XLOOKUP(B1527,Products!$A$2:$A$51,Products!$C$2:$C$51)</f>
        <v>Clothing</v>
      </c>
      <c r="H1527">
        <f>_xlfn.XLOOKUP(B1527,Products!$A$2:$A$51,Products!$D$2:$D$51)</f>
        <v>256.36</v>
      </c>
      <c r="I1527" t="str">
        <f>_xlfn.XLOOKUP(E1527,Salespersons!$A$2:$A$101,Salespersons!$B$2:$B$101)</f>
        <v>Dr. Jasmine Osborne</v>
      </c>
      <c r="J1527" t="str">
        <f>_xlfn.XLOOKUP(E1527,Salespersons!$A$2:$A$101,Salespersons!$C$2:$C$101)</f>
        <v>South</v>
      </c>
      <c r="K1527">
        <f t="shared" si="69"/>
        <v>1794.52</v>
      </c>
      <c r="L1527" t="str">
        <f t="shared" si="70"/>
        <v>April</v>
      </c>
      <c r="M1527" t="str">
        <f t="shared" si="71"/>
        <v>2025</v>
      </c>
    </row>
    <row r="1528" spans="1:13" x14ac:dyDescent="0.3">
      <c r="A1528">
        <v>1527</v>
      </c>
      <c r="B1528">
        <v>23</v>
      </c>
      <c r="C1528">
        <v>3</v>
      </c>
      <c r="D1528" s="2">
        <v>45293</v>
      </c>
      <c r="E1528">
        <v>14</v>
      </c>
      <c r="F1528" t="str">
        <f>_xlfn.XLOOKUP(B1528,Products!$A$2:$A$51,Products!$B$2:$B$51)</f>
        <v>Energy</v>
      </c>
      <c r="G1528" t="str">
        <f>_xlfn.XLOOKUP(B1528,Products!$A$2:$A$51,Products!$C$2:$C$51)</f>
        <v>Books</v>
      </c>
      <c r="H1528">
        <f>_xlfn.XLOOKUP(B1528,Products!$A$2:$A$51,Products!$D$2:$D$51)</f>
        <v>31.68</v>
      </c>
      <c r="I1528" t="str">
        <f>_xlfn.XLOOKUP(E1528,Salespersons!$A$2:$A$101,Salespersons!$B$2:$B$101)</f>
        <v>Deanna Knight</v>
      </c>
      <c r="J1528" t="str">
        <f>_xlfn.XLOOKUP(E1528,Salespersons!$A$2:$A$101,Salespersons!$C$2:$C$101)</f>
        <v>North</v>
      </c>
      <c r="K1528">
        <f t="shared" si="69"/>
        <v>95.039999999999992</v>
      </c>
      <c r="L1528" t="str">
        <f t="shared" si="70"/>
        <v>January</v>
      </c>
      <c r="M1528" t="str">
        <f t="shared" si="71"/>
        <v>2024</v>
      </c>
    </row>
    <row r="1529" spans="1:13" x14ac:dyDescent="0.3">
      <c r="A1529">
        <v>1528</v>
      </c>
      <c r="B1529">
        <v>9</v>
      </c>
      <c r="C1529">
        <v>2</v>
      </c>
      <c r="D1529" s="2">
        <v>45510</v>
      </c>
      <c r="E1529">
        <v>1</v>
      </c>
      <c r="F1529" t="str">
        <f>_xlfn.XLOOKUP(B1529,Products!$A$2:$A$51,Products!$B$2:$B$51)</f>
        <v>Different</v>
      </c>
      <c r="G1529" t="str">
        <f>_xlfn.XLOOKUP(B1529,Products!$A$2:$A$51,Products!$C$2:$C$51)</f>
        <v>Home &amp; Kitchen</v>
      </c>
      <c r="H1529">
        <f>_xlfn.XLOOKUP(B1529,Products!$A$2:$A$51,Products!$D$2:$D$51)</f>
        <v>317.12</v>
      </c>
      <c r="I1529" t="str">
        <f>_xlfn.XLOOKUP(E1529,Salespersons!$A$2:$A$101,Salespersons!$B$2:$B$101)</f>
        <v>Valerie Gutierrez</v>
      </c>
      <c r="J1529" t="str">
        <f>_xlfn.XLOOKUP(E1529,Salespersons!$A$2:$A$101,Salespersons!$C$2:$C$101)</f>
        <v>East</v>
      </c>
      <c r="K1529">
        <f t="shared" si="69"/>
        <v>634.24</v>
      </c>
      <c r="L1529" t="str">
        <f t="shared" si="70"/>
        <v>August</v>
      </c>
      <c r="M1529" t="str">
        <f t="shared" si="71"/>
        <v>2024</v>
      </c>
    </row>
    <row r="1530" spans="1:13" x14ac:dyDescent="0.3">
      <c r="A1530">
        <v>1529</v>
      </c>
      <c r="B1530">
        <v>4</v>
      </c>
      <c r="C1530">
        <v>3</v>
      </c>
      <c r="D1530" s="2">
        <v>45177</v>
      </c>
      <c r="E1530">
        <v>35</v>
      </c>
      <c r="F1530" t="str">
        <f>_xlfn.XLOOKUP(B1530,Products!$A$2:$A$51,Products!$B$2:$B$51)</f>
        <v>Half</v>
      </c>
      <c r="G1530" t="str">
        <f>_xlfn.XLOOKUP(B1530,Products!$A$2:$A$51,Products!$C$2:$C$51)</f>
        <v>Home &amp; Kitchen</v>
      </c>
      <c r="H1530">
        <f>_xlfn.XLOOKUP(B1530,Products!$A$2:$A$51,Products!$D$2:$D$51)</f>
        <v>420.81</v>
      </c>
      <c r="I1530" t="str">
        <f>_xlfn.XLOOKUP(E1530,Salespersons!$A$2:$A$101,Salespersons!$B$2:$B$101)</f>
        <v>Michele Moody</v>
      </c>
      <c r="J1530" t="str">
        <f>_xlfn.XLOOKUP(E1530,Salespersons!$A$2:$A$101,Salespersons!$C$2:$C$101)</f>
        <v>South</v>
      </c>
      <c r="K1530">
        <f t="shared" si="69"/>
        <v>1262.43</v>
      </c>
      <c r="L1530" t="str">
        <f t="shared" si="70"/>
        <v>September</v>
      </c>
      <c r="M1530" t="str">
        <f t="shared" si="71"/>
        <v>2023</v>
      </c>
    </row>
    <row r="1531" spans="1:13" x14ac:dyDescent="0.3">
      <c r="A1531">
        <v>1530</v>
      </c>
      <c r="B1531">
        <v>34</v>
      </c>
      <c r="C1531">
        <v>5</v>
      </c>
      <c r="D1531" s="2">
        <v>45216</v>
      </c>
      <c r="E1531">
        <v>82</v>
      </c>
      <c r="F1531" t="str">
        <f>_xlfn.XLOOKUP(B1531,Products!$A$2:$A$51,Products!$B$2:$B$51)</f>
        <v>Law</v>
      </c>
      <c r="G1531" t="str">
        <f>_xlfn.XLOOKUP(B1531,Products!$A$2:$A$51,Products!$C$2:$C$51)</f>
        <v>Books</v>
      </c>
      <c r="H1531">
        <f>_xlfn.XLOOKUP(B1531,Products!$A$2:$A$51,Products!$D$2:$D$51)</f>
        <v>319.54000000000002</v>
      </c>
      <c r="I1531" t="str">
        <f>_xlfn.XLOOKUP(E1531,Salespersons!$A$2:$A$101,Salespersons!$B$2:$B$101)</f>
        <v>Mary Johnson</v>
      </c>
      <c r="J1531" t="str">
        <f>_xlfn.XLOOKUP(E1531,Salespersons!$A$2:$A$101,Salespersons!$C$2:$C$101)</f>
        <v>South</v>
      </c>
      <c r="K1531">
        <f t="shared" si="69"/>
        <v>1597.7</v>
      </c>
      <c r="L1531" t="str">
        <f t="shared" si="70"/>
        <v>October</v>
      </c>
      <c r="M1531" t="str">
        <f t="shared" si="71"/>
        <v>2023</v>
      </c>
    </row>
    <row r="1532" spans="1:13" x14ac:dyDescent="0.3">
      <c r="A1532">
        <v>1531</v>
      </c>
      <c r="B1532">
        <v>39</v>
      </c>
      <c r="C1532">
        <v>7</v>
      </c>
      <c r="D1532" s="2">
        <v>45710</v>
      </c>
      <c r="E1532">
        <v>1</v>
      </c>
      <c r="F1532" t="str">
        <f>_xlfn.XLOOKUP(B1532,Products!$A$2:$A$51,Products!$B$2:$B$51)</f>
        <v>Reflect</v>
      </c>
      <c r="G1532" t="str">
        <f>_xlfn.XLOOKUP(B1532,Products!$A$2:$A$51,Products!$C$2:$C$51)</f>
        <v>Clothing</v>
      </c>
      <c r="H1532">
        <f>_xlfn.XLOOKUP(B1532,Products!$A$2:$A$51,Products!$D$2:$D$51)</f>
        <v>194.89</v>
      </c>
      <c r="I1532" t="str">
        <f>_xlfn.XLOOKUP(E1532,Salespersons!$A$2:$A$101,Salespersons!$B$2:$B$101)</f>
        <v>Valerie Gutierrez</v>
      </c>
      <c r="J1532" t="str">
        <f>_xlfn.XLOOKUP(E1532,Salespersons!$A$2:$A$101,Salespersons!$C$2:$C$101)</f>
        <v>East</v>
      </c>
      <c r="K1532">
        <f t="shared" si="69"/>
        <v>1364.23</v>
      </c>
      <c r="L1532" t="str">
        <f t="shared" si="70"/>
        <v>February</v>
      </c>
      <c r="M1532" t="str">
        <f t="shared" si="71"/>
        <v>2025</v>
      </c>
    </row>
    <row r="1533" spans="1:13" x14ac:dyDescent="0.3">
      <c r="A1533">
        <v>1532</v>
      </c>
      <c r="B1533">
        <v>18</v>
      </c>
      <c r="C1533">
        <v>8</v>
      </c>
      <c r="D1533" s="2">
        <v>45353</v>
      </c>
      <c r="E1533">
        <v>43</v>
      </c>
      <c r="F1533" t="str">
        <f>_xlfn.XLOOKUP(B1533,Products!$A$2:$A$51,Products!$B$2:$B$51)</f>
        <v>You</v>
      </c>
      <c r="G1533" t="str">
        <f>_xlfn.XLOOKUP(B1533,Products!$A$2:$A$51,Products!$C$2:$C$51)</f>
        <v>Books</v>
      </c>
      <c r="H1533">
        <f>_xlfn.XLOOKUP(B1533,Products!$A$2:$A$51,Products!$D$2:$D$51)</f>
        <v>128.16</v>
      </c>
      <c r="I1533" t="str">
        <f>_xlfn.XLOOKUP(E1533,Salespersons!$A$2:$A$101,Salespersons!$B$2:$B$101)</f>
        <v>George Dean</v>
      </c>
      <c r="J1533" t="str">
        <f>_xlfn.XLOOKUP(E1533,Salespersons!$A$2:$A$101,Salespersons!$C$2:$C$101)</f>
        <v>South</v>
      </c>
      <c r="K1533">
        <f t="shared" si="69"/>
        <v>1025.28</v>
      </c>
      <c r="L1533" t="str">
        <f t="shared" si="70"/>
        <v>March</v>
      </c>
      <c r="M1533" t="str">
        <f t="shared" si="71"/>
        <v>2024</v>
      </c>
    </row>
    <row r="1534" spans="1:13" x14ac:dyDescent="0.3">
      <c r="A1534">
        <v>1533</v>
      </c>
      <c r="B1534">
        <v>34</v>
      </c>
      <c r="C1534">
        <v>6</v>
      </c>
      <c r="D1534" s="2">
        <v>45619</v>
      </c>
      <c r="E1534">
        <v>69</v>
      </c>
      <c r="F1534" t="str">
        <f>_xlfn.XLOOKUP(B1534,Products!$A$2:$A$51,Products!$B$2:$B$51)</f>
        <v>Law</v>
      </c>
      <c r="G1534" t="str">
        <f>_xlfn.XLOOKUP(B1534,Products!$A$2:$A$51,Products!$C$2:$C$51)</f>
        <v>Books</v>
      </c>
      <c r="H1534">
        <f>_xlfn.XLOOKUP(B1534,Products!$A$2:$A$51,Products!$D$2:$D$51)</f>
        <v>319.54000000000002</v>
      </c>
      <c r="I1534" t="str">
        <f>_xlfn.XLOOKUP(E1534,Salespersons!$A$2:$A$101,Salespersons!$B$2:$B$101)</f>
        <v>Raymond Flowers</v>
      </c>
      <c r="J1534" t="str">
        <f>_xlfn.XLOOKUP(E1534,Salespersons!$A$2:$A$101,Salespersons!$C$2:$C$101)</f>
        <v>North</v>
      </c>
      <c r="K1534">
        <f t="shared" si="69"/>
        <v>1917.2400000000002</v>
      </c>
      <c r="L1534" t="str">
        <f t="shared" si="70"/>
        <v>November</v>
      </c>
      <c r="M1534" t="str">
        <f t="shared" si="71"/>
        <v>2024</v>
      </c>
    </row>
    <row r="1535" spans="1:13" x14ac:dyDescent="0.3">
      <c r="A1535">
        <v>1534</v>
      </c>
      <c r="B1535">
        <v>34</v>
      </c>
      <c r="C1535">
        <v>2</v>
      </c>
      <c r="D1535" s="2">
        <v>45502</v>
      </c>
      <c r="E1535">
        <v>75</v>
      </c>
      <c r="F1535" t="str">
        <f>_xlfn.XLOOKUP(B1535,Products!$A$2:$A$51,Products!$B$2:$B$51)</f>
        <v>Law</v>
      </c>
      <c r="G1535" t="str">
        <f>_xlfn.XLOOKUP(B1535,Products!$A$2:$A$51,Products!$C$2:$C$51)</f>
        <v>Books</v>
      </c>
      <c r="H1535">
        <f>_xlfn.XLOOKUP(B1535,Products!$A$2:$A$51,Products!$D$2:$D$51)</f>
        <v>319.54000000000002</v>
      </c>
      <c r="I1535" t="str">
        <f>_xlfn.XLOOKUP(E1535,Salespersons!$A$2:$A$101,Salespersons!$B$2:$B$101)</f>
        <v>Steven Adkins</v>
      </c>
      <c r="J1535" t="str">
        <f>_xlfn.XLOOKUP(E1535,Salespersons!$A$2:$A$101,Salespersons!$C$2:$C$101)</f>
        <v>South</v>
      </c>
      <c r="K1535">
        <f t="shared" si="69"/>
        <v>639.08000000000004</v>
      </c>
      <c r="L1535" t="str">
        <f t="shared" si="70"/>
        <v>July</v>
      </c>
      <c r="M1535" t="str">
        <f t="shared" si="71"/>
        <v>2024</v>
      </c>
    </row>
    <row r="1536" spans="1:13" x14ac:dyDescent="0.3">
      <c r="A1536">
        <v>1535</v>
      </c>
      <c r="B1536">
        <v>42</v>
      </c>
      <c r="C1536">
        <v>2</v>
      </c>
      <c r="D1536" s="2">
        <v>45808</v>
      </c>
      <c r="E1536">
        <v>88</v>
      </c>
      <c r="F1536" t="str">
        <f>_xlfn.XLOOKUP(B1536,Products!$A$2:$A$51,Products!$B$2:$B$51)</f>
        <v>Deep</v>
      </c>
      <c r="G1536" t="str">
        <f>_xlfn.XLOOKUP(B1536,Products!$A$2:$A$51,Products!$C$2:$C$51)</f>
        <v>Toys</v>
      </c>
      <c r="H1536">
        <f>_xlfn.XLOOKUP(B1536,Products!$A$2:$A$51,Products!$D$2:$D$51)</f>
        <v>51.98</v>
      </c>
      <c r="I1536" t="str">
        <f>_xlfn.XLOOKUP(E1536,Salespersons!$A$2:$A$101,Salespersons!$B$2:$B$101)</f>
        <v>Thomas Montes</v>
      </c>
      <c r="J1536" t="str">
        <f>_xlfn.XLOOKUP(E1536,Salespersons!$A$2:$A$101,Salespersons!$C$2:$C$101)</f>
        <v>East</v>
      </c>
      <c r="K1536">
        <f t="shared" si="69"/>
        <v>103.96</v>
      </c>
      <c r="L1536" t="str">
        <f t="shared" si="70"/>
        <v>May</v>
      </c>
      <c r="M1536" t="str">
        <f t="shared" si="71"/>
        <v>2025</v>
      </c>
    </row>
    <row r="1537" spans="1:13" x14ac:dyDescent="0.3">
      <c r="A1537">
        <v>1536</v>
      </c>
      <c r="B1537">
        <v>3</v>
      </c>
      <c r="C1537">
        <v>5</v>
      </c>
      <c r="D1537" s="2">
        <v>45559</v>
      </c>
      <c r="E1537">
        <v>96</v>
      </c>
      <c r="F1537" t="str">
        <f>_xlfn.XLOOKUP(B1537,Products!$A$2:$A$51,Products!$B$2:$B$51)</f>
        <v>Nothing</v>
      </c>
      <c r="G1537" t="str">
        <f>_xlfn.XLOOKUP(B1537,Products!$A$2:$A$51,Products!$C$2:$C$51)</f>
        <v>Books</v>
      </c>
      <c r="H1537">
        <f>_xlfn.XLOOKUP(B1537,Products!$A$2:$A$51,Products!$D$2:$D$51)</f>
        <v>425.44</v>
      </c>
      <c r="I1537" t="str">
        <f>_xlfn.XLOOKUP(E1537,Salespersons!$A$2:$A$101,Salespersons!$B$2:$B$101)</f>
        <v>Shari Ross</v>
      </c>
      <c r="J1537" t="str">
        <f>_xlfn.XLOOKUP(E1537,Salespersons!$A$2:$A$101,Salespersons!$C$2:$C$101)</f>
        <v>West</v>
      </c>
      <c r="K1537">
        <f t="shared" si="69"/>
        <v>2127.1999999999998</v>
      </c>
      <c r="L1537" t="str">
        <f t="shared" si="70"/>
        <v>September</v>
      </c>
      <c r="M1537" t="str">
        <f t="shared" si="71"/>
        <v>2024</v>
      </c>
    </row>
    <row r="1538" spans="1:13" x14ac:dyDescent="0.3">
      <c r="A1538">
        <v>1537</v>
      </c>
      <c r="B1538">
        <v>19</v>
      </c>
      <c r="C1538">
        <v>5</v>
      </c>
      <c r="D1538" s="2">
        <v>45796</v>
      </c>
      <c r="E1538">
        <v>55</v>
      </c>
      <c r="F1538" t="str">
        <f>_xlfn.XLOOKUP(B1538,Products!$A$2:$A$51,Products!$B$2:$B$51)</f>
        <v>Daughter</v>
      </c>
      <c r="G1538" t="str">
        <f>_xlfn.XLOOKUP(B1538,Products!$A$2:$A$51,Products!$C$2:$C$51)</f>
        <v>Home &amp; Kitchen</v>
      </c>
      <c r="H1538">
        <f>_xlfn.XLOOKUP(B1538,Products!$A$2:$A$51,Products!$D$2:$D$51)</f>
        <v>373.4</v>
      </c>
      <c r="I1538" t="str">
        <f>_xlfn.XLOOKUP(E1538,Salespersons!$A$2:$A$101,Salespersons!$B$2:$B$101)</f>
        <v>Erica Turner</v>
      </c>
      <c r="J1538" t="str">
        <f>_xlfn.XLOOKUP(E1538,Salespersons!$A$2:$A$101,Salespersons!$C$2:$C$101)</f>
        <v>West</v>
      </c>
      <c r="K1538">
        <f t="shared" si="69"/>
        <v>1867</v>
      </c>
      <c r="L1538" t="str">
        <f t="shared" si="70"/>
        <v>May</v>
      </c>
      <c r="M1538" t="str">
        <f t="shared" si="71"/>
        <v>2025</v>
      </c>
    </row>
    <row r="1539" spans="1:13" x14ac:dyDescent="0.3">
      <c r="A1539">
        <v>1538</v>
      </c>
      <c r="B1539">
        <v>34</v>
      </c>
      <c r="C1539">
        <v>1</v>
      </c>
      <c r="D1539" s="2">
        <v>45582</v>
      </c>
      <c r="E1539">
        <v>16</v>
      </c>
      <c r="F1539" t="str">
        <f>_xlfn.XLOOKUP(B1539,Products!$A$2:$A$51,Products!$B$2:$B$51)</f>
        <v>Law</v>
      </c>
      <c r="G1539" t="str">
        <f>_xlfn.XLOOKUP(B1539,Products!$A$2:$A$51,Products!$C$2:$C$51)</f>
        <v>Books</v>
      </c>
      <c r="H1539">
        <f>_xlfn.XLOOKUP(B1539,Products!$A$2:$A$51,Products!$D$2:$D$51)</f>
        <v>319.54000000000002</v>
      </c>
      <c r="I1539" t="str">
        <f>_xlfn.XLOOKUP(E1539,Salespersons!$A$2:$A$101,Salespersons!$B$2:$B$101)</f>
        <v>Denise Kramer</v>
      </c>
      <c r="J1539" t="str">
        <f>_xlfn.XLOOKUP(E1539,Salespersons!$A$2:$A$101,Salespersons!$C$2:$C$101)</f>
        <v>West</v>
      </c>
      <c r="K1539">
        <f t="shared" ref="K1539:K1602" si="72">C1539*H1539</f>
        <v>319.54000000000002</v>
      </c>
      <c r="L1539" t="str">
        <f t="shared" ref="L1539:L1602" si="73">TEXT(D1539,"MMMM")</f>
        <v>October</v>
      </c>
      <c r="M1539" t="str">
        <f t="shared" ref="M1539:M1602" si="74">TEXT(D1539,"YYYY")</f>
        <v>2024</v>
      </c>
    </row>
    <row r="1540" spans="1:13" x14ac:dyDescent="0.3">
      <c r="A1540">
        <v>1539</v>
      </c>
      <c r="B1540">
        <v>26</v>
      </c>
      <c r="C1540">
        <v>1</v>
      </c>
      <c r="D1540" s="2">
        <v>45692</v>
      </c>
      <c r="E1540">
        <v>67</v>
      </c>
      <c r="F1540" t="str">
        <f>_xlfn.XLOOKUP(B1540,Products!$A$2:$A$51,Products!$B$2:$B$51)</f>
        <v>He</v>
      </c>
      <c r="G1540" t="str">
        <f>_xlfn.XLOOKUP(B1540,Products!$A$2:$A$51,Products!$C$2:$C$51)</f>
        <v>Clothing</v>
      </c>
      <c r="H1540">
        <f>_xlfn.XLOOKUP(B1540,Products!$A$2:$A$51,Products!$D$2:$D$51)</f>
        <v>499.81</v>
      </c>
      <c r="I1540" t="str">
        <f>_xlfn.XLOOKUP(E1540,Salespersons!$A$2:$A$101,Salespersons!$B$2:$B$101)</f>
        <v>Michael Ortiz</v>
      </c>
      <c r="J1540" t="str">
        <f>_xlfn.XLOOKUP(E1540,Salespersons!$A$2:$A$101,Salespersons!$C$2:$C$101)</f>
        <v>East</v>
      </c>
      <c r="K1540">
        <f t="shared" si="72"/>
        <v>499.81</v>
      </c>
      <c r="L1540" t="str">
        <f t="shared" si="73"/>
        <v>February</v>
      </c>
      <c r="M1540" t="str">
        <f t="shared" si="74"/>
        <v>2025</v>
      </c>
    </row>
    <row r="1541" spans="1:13" x14ac:dyDescent="0.3">
      <c r="A1541">
        <v>1540</v>
      </c>
      <c r="B1541">
        <v>35</v>
      </c>
      <c r="C1541">
        <v>9</v>
      </c>
      <c r="D1541" s="2">
        <v>45261</v>
      </c>
      <c r="E1541">
        <v>63</v>
      </c>
      <c r="F1541" t="str">
        <f>_xlfn.XLOOKUP(B1541,Products!$A$2:$A$51,Products!$B$2:$B$51)</f>
        <v>Ok</v>
      </c>
      <c r="G1541" t="str">
        <f>_xlfn.XLOOKUP(B1541,Products!$A$2:$A$51,Products!$C$2:$C$51)</f>
        <v>Books</v>
      </c>
      <c r="H1541">
        <f>_xlfn.XLOOKUP(B1541,Products!$A$2:$A$51,Products!$D$2:$D$51)</f>
        <v>252.35</v>
      </c>
      <c r="I1541" t="str">
        <f>_xlfn.XLOOKUP(E1541,Salespersons!$A$2:$A$101,Salespersons!$B$2:$B$101)</f>
        <v>Nathaniel Jackson</v>
      </c>
      <c r="J1541" t="str">
        <f>_xlfn.XLOOKUP(E1541,Salespersons!$A$2:$A$101,Salespersons!$C$2:$C$101)</f>
        <v>West</v>
      </c>
      <c r="K1541">
        <f t="shared" si="72"/>
        <v>2271.15</v>
      </c>
      <c r="L1541" t="str">
        <f t="shared" si="73"/>
        <v>December</v>
      </c>
      <c r="M1541" t="str">
        <f t="shared" si="74"/>
        <v>2023</v>
      </c>
    </row>
    <row r="1542" spans="1:13" x14ac:dyDescent="0.3">
      <c r="A1542">
        <v>1541</v>
      </c>
      <c r="B1542">
        <v>41</v>
      </c>
      <c r="C1542">
        <v>7</v>
      </c>
      <c r="D1542" s="2">
        <v>45607</v>
      </c>
      <c r="E1542">
        <v>72</v>
      </c>
      <c r="F1542" t="str">
        <f>_xlfn.XLOOKUP(B1542,Products!$A$2:$A$51,Products!$B$2:$B$51)</f>
        <v>Almost</v>
      </c>
      <c r="G1542" t="str">
        <f>_xlfn.XLOOKUP(B1542,Products!$A$2:$A$51,Products!$C$2:$C$51)</f>
        <v>Home &amp; Kitchen</v>
      </c>
      <c r="H1542">
        <f>_xlfn.XLOOKUP(B1542,Products!$A$2:$A$51,Products!$D$2:$D$51)</f>
        <v>70.72</v>
      </c>
      <c r="I1542" t="str">
        <f>_xlfn.XLOOKUP(E1542,Salespersons!$A$2:$A$101,Salespersons!$B$2:$B$101)</f>
        <v>Jessica Gilmore</v>
      </c>
      <c r="J1542" t="str">
        <f>_xlfn.XLOOKUP(E1542,Salespersons!$A$2:$A$101,Salespersons!$C$2:$C$101)</f>
        <v>South</v>
      </c>
      <c r="K1542">
        <f t="shared" si="72"/>
        <v>495.03999999999996</v>
      </c>
      <c r="L1542" t="str">
        <f t="shared" si="73"/>
        <v>November</v>
      </c>
      <c r="M1542" t="str">
        <f t="shared" si="74"/>
        <v>2024</v>
      </c>
    </row>
    <row r="1543" spans="1:13" x14ac:dyDescent="0.3">
      <c r="A1543">
        <v>1542</v>
      </c>
      <c r="B1543">
        <v>43</v>
      </c>
      <c r="C1543">
        <v>8</v>
      </c>
      <c r="D1543" s="2">
        <v>45782</v>
      </c>
      <c r="E1543">
        <v>96</v>
      </c>
      <c r="F1543" t="str">
        <f>_xlfn.XLOOKUP(B1543,Products!$A$2:$A$51,Products!$B$2:$B$51)</f>
        <v>Seem</v>
      </c>
      <c r="G1543" t="str">
        <f>_xlfn.XLOOKUP(B1543,Products!$A$2:$A$51,Products!$C$2:$C$51)</f>
        <v>Toys</v>
      </c>
      <c r="H1543">
        <f>_xlfn.XLOOKUP(B1543,Products!$A$2:$A$51,Products!$D$2:$D$51)</f>
        <v>98.01</v>
      </c>
      <c r="I1543" t="str">
        <f>_xlfn.XLOOKUP(E1543,Salespersons!$A$2:$A$101,Salespersons!$B$2:$B$101)</f>
        <v>Shari Ross</v>
      </c>
      <c r="J1543" t="str">
        <f>_xlfn.XLOOKUP(E1543,Salespersons!$A$2:$A$101,Salespersons!$C$2:$C$101)</f>
        <v>West</v>
      </c>
      <c r="K1543">
        <f t="shared" si="72"/>
        <v>784.08</v>
      </c>
      <c r="L1543" t="str">
        <f t="shared" si="73"/>
        <v>May</v>
      </c>
      <c r="M1543" t="str">
        <f t="shared" si="74"/>
        <v>2025</v>
      </c>
    </row>
    <row r="1544" spans="1:13" x14ac:dyDescent="0.3">
      <c r="A1544">
        <v>1543</v>
      </c>
      <c r="B1544">
        <v>31</v>
      </c>
      <c r="C1544">
        <v>5</v>
      </c>
      <c r="D1544" s="2">
        <v>45125</v>
      </c>
      <c r="E1544">
        <v>22</v>
      </c>
      <c r="F1544" t="str">
        <f>_xlfn.XLOOKUP(B1544,Products!$A$2:$A$51,Products!$B$2:$B$51)</f>
        <v>Tell</v>
      </c>
      <c r="G1544" t="str">
        <f>_xlfn.XLOOKUP(B1544,Products!$A$2:$A$51,Products!$C$2:$C$51)</f>
        <v>Books</v>
      </c>
      <c r="H1544">
        <f>_xlfn.XLOOKUP(B1544,Products!$A$2:$A$51,Products!$D$2:$D$51)</f>
        <v>83.85</v>
      </c>
      <c r="I1544" t="str">
        <f>_xlfn.XLOOKUP(E1544,Salespersons!$A$2:$A$101,Salespersons!$B$2:$B$101)</f>
        <v>Laura Barnes</v>
      </c>
      <c r="J1544" t="str">
        <f>_xlfn.XLOOKUP(E1544,Salespersons!$A$2:$A$101,Salespersons!$C$2:$C$101)</f>
        <v>North</v>
      </c>
      <c r="K1544">
        <f t="shared" si="72"/>
        <v>419.25</v>
      </c>
      <c r="L1544" t="str">
        <f t="shared" si="73"/>
        <v>July</v>
      </c>
      <c r="M1544" t="str">
        <f t="shared" si="74"/>
        <v>2023</v>
      </c>
    </row>
    <row r="1545" spans="1:13" x14ac:dyDescent="0.3">
      <c r="A1545">
        <v>1544</v>
      </c>
      <c r="B1545">
        <v>43</v>
      </c>
      <c r="C1545">
        <v>3</v>
      </c>
      <c r="D1545" s="2">
        <v>45596</v>
      </c>
      <c r="E1545">
        <v>56</v>
      </c>
      <c r="F1545" t="str">
        <f>_xlfn.XLOOKUP(B1545,Products!$A$2:$A$51,Products!$B$2:$B$51)</f>
        <v>Seem</v>
      </c>
      <c r="G1545" t="str">
        <f>_xlfn.XLOOKUP(B1545,Products!$A$2:$A$51,Products!$C$2:$C$51)</f>
        <v>Toys</v>
      </c>
      <c r="H1545">
        <f>_xlfn.XLOOKUP(B1545,Products!$A$2:$A$51,Products!$D$2:$D$51)</f>
        <v>98.01</v>
      </c>
      <c r="I1545" t="str">
        <f>_xlfn.XLOOKUP(E1545,Salespersons!$A$2:$A$101,Salespersons!$B$2:$B$101)</f>
        <v>Michael Adams</v>
      </c>
      <c r="J1545" t="str">
        <f>_xlfn.XLOOKUP(E1545,Salespersons!$A$2:$A$101,Salespersons!$C$2:$C$101)</f>
        <v>South</v>
      </c>
      <c r="K1545">
        <f t="shared" si="72"/>
        <v>294.03000000000003</v>
      </c>
      <c r="L1545" t="str">
        <f t="shared" si="73"/>
        <v>October</v>
      </c>
      <c r="M1545" t="str">
        <f t="shared" si="74"/>
        <v>2024</v>
      </c>
    </row>
    <row r="1546" spans="1:13" x14ac:dyDescent="0.3">
      <c r="A1546">
        <v>1545</v>
      </c>
      <c r="B1546">
        <v>27</v>
      </c>
      <c r="C1546">
        <v>3</v>
      </c>
      <c r="D1546" s="2">
        <v>45153</v>
      </c>
      <c r="E1546">
        <v>52</v>
      </c>
      <c r="F1546" t="str">
        <f>_xlfn.XLOOKUP(B1546,Products!$A$2:$A$51,Products!$B$2:$B$51)</f>
        <v>Girl</v>
      </c>
      <c r="G1546" t="str">
        <f>_xlfn.XLOOKUP(B1546,Products!$A$2:$A$51,Products!$C$2:$C$51)</f>
        <v>Home &amp; Kitchen</v>
      </c>
      <c r="H1546">
        <f>_xlfn.XLOOKUP(B1546,Products!$A$2:$A$51,Products!$D$2:$D$51)</f>
        <v>475.19</v>
      </c>
      <c r="I1546" t="str">
        <f>_xlfn.XLOOKUP(E1546,Salespersons!$A$2:$A$101,Salespersons!$B$2:$B$101)</f>
        <v>Vanessa Hartman</v>
      </c>
      <c r="J1546" t="str">
        <f>_xlfn.XLOOKUP(E1546,Salespersons!$A$2:$A$101,Salespersons!$C$2:$C$101)</f>
        <v>East</v>
      </c>
      <c r="K1546">
        <f t="shared" si="72"/>
        <v>1425.57</v>
      </c>
      <c r="L1546" t="str">
        <f t="shared" si="73"/>
        <v>August</v>
      </c>
      <c r="M1546" t="str">
        <f t="shared" si="74"/>
        <v>2023</v>
      </c>
    </row>
    <row r="1547" spans="1:13" x14ac:dyDescent="0.3">
      <c r="A1547">
        <v>1546</v>
      </c>
      <c r="B1547">
        <v>3</v>
      </c>
      <c r="C1547">
        <v>3</v>
      </c>
      <c r="D1547" s="2">
        <v>45418</v>
      </c>
      <c r="E1547">
        <v>81</v>
      </c>
      <c r="F1547" t="str">
        <f>_xlfn.XLOOKUP(B1547,Products!$A$2:$A$51,Products!$B$2:$B$51)</f>
        <v>Nothing</v>
      </c>
      <c r="G1547" t="str">
        <f>_xlfn.XLOOKUP(B1547,Products!$A$2:$A$51,Products!$C$2:$C$51)</f>
        <v>Books</v>
      </c>
      <c r="H1547">
        <f>_xlfn.XLOOKUP(B1547,Products!$A$2:$A$51,Products!$D$2:$D$51)</f>
        <v>425.44</v>
      </c>
      <c r="I1547" t="str">
        <f>_xlfn.XLOOKUP(E1547,Salespersons!$A$2:$A$101,Salespersons!$B$2:$B$101)</f>
        <v>Stephanie Mendez</v>
      </c>
      <c r="J1547" t="str">
        <f>_xlfn.XLOOKUP(E1547,Salespersons!$A$2:$A$101,Salespersons!$C$2:$C$101)</f>
        <v>East</v>
      </c>
      <c r="K1547">
        <f t="shared" si="72"/>
        <v>1276.32</v>
      </c>
      <c r="L1547" t="str">
        <f t="shared" si="73"/>
        <v>May</v>
      </c>
      <c r="M1547" t="str">
        <f t="shared" si="74"/>
        <v>2024</v>
      </c>
    </row>
    <row r="1548" spans="1:13" x14ac:dyDescent="0.3">
      <c r="A1548">
        <v>1547</v>
      </c>
      <c r="B1548">
        <v>37</v>
      </c>
      <c r="C1548">
        <v>1</v>
      </c>
      <c r="D1548" s="2">
        <v>45649</v>
      </c>
      <c r="E1548">
        <v>27</v>
      </c>
      <c r="F1548" t="str">
        <f>_xlfn.XLOOKUP(B1548,Products!$A$2:$A$51,Products!$B$2:$B$51)</f>
        <v>Suffer</v>
      </c>
      <c r="G1548" t="str">
        <f>_xlfn.XLOOKUP(B1548,Products!$A$2:$A$51,Products!$C$2:$C$51)</f>
        <v>Electronics</v>
      </c>
      <c r="H1548">
        <f>_xlfn.XLOOKUP(B1548,Products!$A$2:$A$51,Products!$D$2:$D$51)</f>
        <v>416.3</v>
      </c>
      <c r="I1548" t="str">
        <f>_xlfn.XLOOKUP(E1548,Salespersons!$A$2:$A$101,Salespersons!$B$2:$B$101)</f>
        <v>Emily Smith</v>
      </c>
      <c r="J1548" t="str">
        <f>_xlfn.XLOOKUP(E1548,Salespersons!$A$2:$A$101,Salespersons!$C$2:$C$101)</f>
        <v>South</v>
      </c>
      <c r="K1548">
        <f t="shared" si="72"/>
        <v>416.3</v>
      </c>
      <c r="L1548" t="str">
        <f t="shared" si="73"/>
        <v>December</v>
      </c>
      <c r="M1548" t="str">
        <f t="shared" si="74"/>
        <v>2024</v>
      </c>
    </row>
    <row r="1549" spans="1:13" x14ac:dyDescent="0.3">
      <c r="A1549">
        <v>1548</v>
      </c>
      <c r="B1549">
        <v>12</v>
      </c>
      <c r="C1549">
        <v>3</v>
      </c>
      <c r="D1549" s="2">
        <v>45359</v>
      </c>
      <c r="E1549">
        <v>64</v>
      </c>
      <c r="F1549" t="str">
        <f>_xlfn.XLOOKUP(B1549,Products!$A$2:$A$51,Products!$B$2:$B$51)</f>
        <v>Why</v>
      </c>
      <c r="G1549" t="str">
        <f>_xlfn.XLOOKUP(B1549,Products!$A$2:$A$51,Products!$C$2:$C$51)</f>
        <v>Clothing</v>
      </c>
      <c r="H1549">
        <f>_xlfn.XLOOKUP(B1549,Products!$A$2:$A$51,Products!$D$2:$D$51)</f>
        <v>76.88</v>
      </c>
      <c r="I1549" t="str">
        <f>_xlfn.XLOOKUP(E1549,Salespersons!$A$2:$A$101,Salespersons!$B$2:$B$101)</f>
        <v>Scott Martin</v>
      </c>
      <c r="J1549" t="str">
        <f>_xlfn.XLOOKUP(E1549,Salespersons!$A$2:$A$101,Salespersons!$C$2:$C$101)</f>
        <v>East</v>
      </c>
      <c r="K1549">
        <f t="shared" si="72"/>
        <v>230.64</v>
      </c>
      <c r="L1549" t="str">
        <f t="shared" si="73"/>
        <v>March</v>
      </c>
      <c r="M1549" t="str">
        <f t="shared" si="74"/>
        <v>2024</v>
      </c>
    </row>
    <row r="1550" spans="1:13" x14ac:dyDescent="0.3">
      <c r="A1550">
        <v>1549</v>
      </c>
      <c r="B1550">
        <v>47</v>
      </c>
      <c r="C1550">
        <v>2</v>
      </c>
      <c r="D1550" s="2">
        <v>45382</v>
      </c>
      <c r="E1550">
        <v>45</v>
      </c>
      <c r="F1550" t="str">
        <f>_xlfn.XLOOKUP(B1550,Products!$A$2:$A$51,Products!$B$2:$B$51)</f>
        <v>Recent</v>
      </c>
      <c r="G1550" t="str">
        <f>_xlfn.XLOOKUP(B1550,Products!$A$2:$A$51,Products!$C$2:$C$51)</f>
        <v>Books</v>
      </c>
      <c r="H1550">
        <f>_xlfn.XLOOKUP(B1550,Products!$A$2:$A$51,Products!$D$2:$D$51)</f>
        <v>260.04000000000002</v>
      </c>
      <c r="I1550" t="str">
        <f>_xlfn.XLOOKUP(E1550,Salespersons!$A$2:$A$101,Salespersons!$B$2:$B$101)</f>
        <v>Gregory Valdez</v>
      </c>
      <c r="J1550" t="str">
        <f>_xlfn.XLOOKUP(E1550,Salespersons!$A$2:$A$101,Salespersons!$C$2:$C$101)</f>
        <v>West</v>
      </c>
      <c r="K1550">
        <f t="shared" si="72"/>
        <v>520.08000000000004</v>
      </c>
      <c r="L1550" t="str">
        <f t="shared" si="73"/>
        <v>March</v>
      </c>
      <c r="M1550" t="str">
        <f t="shared" si="74"/>
        <v>2024</v>
      </c>
    </row>
    <row r="1551" spans="1:13" x14ac:dyDescent="0.3">
      <c r="A1551">
        <v>1550</v>
      </c>
      <c r="B1551">
        <v>23</v>
      </c>
      <c r="C1551">
        <v>8</v>
      </c>
      <c r="D1551" s="2">
        <v>45809</v>
      </c>
      <c r="E1551">
        <v>67</v>
      </c>
      <c r="F1551" t="str">
        <f>_xlfn.XLOOKUP(B1551,Products!$A$2:$A$51,Products!$B$2:$B$51)</f>
        <v>Energy</v>
      </c>
      <c r="G1551" t="str">
        <f>_xlfn.XLOOKUP(B1551,Products!$A$2:$A$51,Products!$C$2:$C$51)</f>
        <v>Books</v>
      </c>
      <c r="H1551">
        <f>_xlfn.XLOOKUP(B1551,Products!$A$2:$A$51,Products!$D$2:$D$51)</f>
        <v>31.68</v>
      </c>
      <c r="I1551" t="str">
        <f>_xlfn.XLOOKUP(E1551,Salespersons!$A$2:$A$101,Salespersons!$B$2:$B$101)</f>
        <v>Michael Ortiz</v>
      </c>
      <c r="J1551" t="str">
        <f>_xlfn.XLOOKUP(E1551,Salespersons!$A$2:$A$101,Salespersons!$C$2:$C$101)</f>
        <v>East</v>
      </c>
      <c r="K1551">
        <f t="shared" si="72"/>
        <v>253.44</v>
      </c>
      <c r="L1551" t="str">
        <f t="shared" si="73"/>
        <v>June</v>
      </c>
      <c r="M1551" t="str">
        <f t="shared" si="74"/>
        <v>2025</v>
      </c>
    </row>
    <row r="1552" spans="1:13" x14ac:dyDescent="0.3">
      <c r="A1552">
        <v>1551</v>
      </c>
      <c r="B1552">
        <v>17</v>
      </c>
      <c r="C1552">
        <v>6</v>
      </c>
      <c r="D1552" s="2">
        <v>45555</v>
      </c>
      <c r="E1552">
        <v>26</v>
      </c>
      <c r="F1552" t="str">
        <f>_xlfn.XLOOKUP(B1552,Products!$A$2:$A$51,Products!$B$2:$B$51)</f>
        <v>Perhaps</v>
      </c>
      <c r="G1552" t="str">
        <f>_xlfn.XLOOKUP(B1552,Products!$A$2:$A$51,Products!$C$2:$C$51)</f>
        <v>Clothing</v>
      </c>
      <c r="H1552">
        <f>_xlfn.XLOOKUP(B1552,Products!$A$2:$A$51,Products!$D$2:$D$51)</f>
        <v>165.26</v>
      </c>
      <c r="I1552" t="str">
        <f>_xlfn.XLOOKUP(E1552,Salespersons!$A$2:$A$101,Salespersons!$B$2:$B$101)</f>
        <v>Nathan Rodriguez</v>
      </c>
      <c r="J1552" t="str">
        <f>_xlfn.XLOOKUP(E1552,Salespersons!$A$2:$A$101,Salespersons!$C$2:$C$101)</f>
        <v>East</v>
      </c>
      <c r="K1552">
        <f t="shared" si="72"/>
        <v>991.56</v>
      </c>
      <c r="L1552" t="str">
        <f t="shared" si="73"/>
        <v>September</v>
      </c>
      <c r="M1552" t="str">
        <f t="shared" si="74"/>
        <v>2024</v>
      </c>
    </row>
    <row r="1553" spans="1:13" x14ac:dyDescent="0.3">
      <c r="A1553">
        <v>1552</v>
      </c>
      <c r="B1553">
        <v>16</v>
      </c>
      <c r="C1553">
        <v>5</v>
      </c>
      <c r="D1553" s="2">
        <v>45531</v>
      </c>
      <c r="E1553">
        <v>99</v>
      </c>
      <c r="F1553" t="str">
        <f>_xlfn.XLOOKUP(B1553,Products!$A$2:$A$51,Products!$B$2:$B$51)</f>
        <v>Answer</v>
      </c>
      <c r="G1553" t="str">
        <f>_xlfn.XLOOKUP(B1553,Products!$A$2:$A$51,Products!$C$2:$C$51)</f>
        <v>Home &amp; Kitchen</v>
      </c>
      <c r="H1553">
        <f>_xlfn.XLOOKUP(B1553,Products!$A$2:$A$51,Products!$D$2:$D$51)</f>
        <v>145.77000000000001</v>
      </c>
      <c r="I1553" t="str">
        <f>_xlfn.XLOOKUP(E1553,Salespersons!$A$2:$A$101,Salespersons!$B$2:$B$101)</f>
        <v>Kathleen Grant</v>
      </c>
      <c r="J1553" t="str">
        <f>_xlfn.XLOOKUP(E1553,Salespersons!$A$2:$A$101,Salespersons!$C$2:$C$101)</f>
        <v>East</v>
      </c>
      <c r="K1553">
        <f t="shared" si="72"/>
        <v>728.85</v>
      </c>
      <c r="L1553" t="str">
        <f t="shared" si="73"/>
        <v>August</v>
      </c>
      <c r="M1553" t="str">
        <f t="shared" si="74"/>
        <v>2024</v>
      </c>
    </row>
    <row r="1554" spans="1:13" x14ac:dyDescent="0.3">
      <c r="A1554">
        <v>1553</v>
      </c>
      <c r="B1554">
        <v>17</v>
      </c>
      <c r="C1554">
        <v>1</v>
      </c>
      <c r="D1554" s="2">
        <v>45158</v>
      </c>
      <c r="E1554">
        <v>13</v>
      </c>
      <c r="F1554" t="str">
        <f>_xlfn.XLOOKUP(B1554,Products!$A$2:$A$51,Products!$B$2:$B$51)</f>
        <v>Perhaps</v>
      </c>
      <c r="G1554" t="str">
        <f>_xlfn.XLOOKUP(B1554,Products!$A$2:$A$51,Products!$C$2:$C$51)</f>
        <v>Clothing</v>
      </c>
      <c r="H1554">
        <f>_xlfn.XLOOKUP(B1554,Products!$A$2:$A$51,Products!$D$2:$D$51)</f>
        <v>165.26</v>
      </c>
      <c r="I1554" t="str">
        <f>_xlfn.XLOOKUP(E1554,Salespersons!$A$2:$A$101,Salespersons!$B$2:$B$101)</f>
        <v>Kevin Gross</v>
      </c>
      <c r="J1554" t="str">
        <f>_xlfn.XLOOKUP(E1554,Salespersons!$A$2:$A$101,Salespersons!$C$2:$C$101)</f>
        <v>North</v>
      </c>
      <c r="K1554">
        <f t="shared" si="72"/>
        <v>165.26</v>
      </c>
      <c r="L1554" t="str">
        <f t="shared" si="73"/>
        <v>August</v>
      </c>
      <c r="M1554" t="str">
        <f t="shared" si="74"/>
        <v>2023</v>
      </c>
    </row>
    <row r="1555" spans="1:13" x14ac:dyDescent="0.3">
      <c r="A1555">
        <v>1554</v>
      </c>
      <c r="B1555">
        <v>15</v>
      </c>
      <c r="C1555">
        <v>2</v>
      </c>
      <c r="D1555" s="2">
        <v>45717</v>
      </c>
      <c r="E1555">
        <v>81</v>
      </c>
      <c r="F1555" t="str">
        <f>_xlfn.XLOOKUP(B1555,Products!$A$2:$A$51,Products!$B$2:$B$51)</f>
        <v>Nothing</v>
      </c>
      <c r="G1555" t="str">
        <f>_xlfn.XLOOKUP(B1555,Products!$A$2:$A$51,Products!$C$2:$C$51)</f>
        <v>Home &amp; Kitchen</v>
      </c>
      <c r="H1555">
        <f>_xlfn.XLOOKUP(B1555,Products!$A$2:$A$51,Products!$D$2:$D$51)</f>
        <v>53.21</v>
      </c>
      <c r="I1555" t="str">
        <f>_xlfn.XLOOKUP(E1555,Salespersons!$A$2:$A$101,Salespersons!$B$2:$B$101)</f>
        <v>Stephanie Mendez</v>
      </c>
      <c r="J1555" t="str">
        <f>_xlfn.XLOOKUP(E1555,Salespersons!$A$2:$A$101,Salespersons!$C$2:$C$101)</f>
        <v>East</v>
      </c>
      <c r="K1555">
        <f t="shared" si="72"/>
        <v>106.42</v>
      </c>
      <c r="L1555" t="str">
        <f t="shared" si="73"/>
        <v>March</v>
      </c>
      <c r="M1555" t="str">
        <f t="shared" si="74"/>
        <v>2025</v>
      </c>
    </row>
    <row r="1556" spans="1:13" x14ac:dyDescent="0.3">
      <c r="A1556">
        <v>1555</v>
      </c>
      <c r="B1556">
        <v>26</v>
      </c>
      <c r="C1556">
        <v>2</v>
      </c>
      <c r="D1556" s="2">
        <v>45765</v>
      </c>
      <c r="E1556">
        <v>30</v>
      </c>
      <c r="F1556" t="str">
        <f>_xlfn.XLOOKUP(B1556,Products!$A$2:$A$51,Products!$B$2:$B$51)</f>
        <v>He</v>
      </c>
      <c r="G1556" t="str">
        <f>_xlfn.XLOOKUP(B1556,Products!$A$2:$A$51,Products!$C$2:$C$51)</f>
        <v>Clothing</v>
      </c>
      <c r="H1556">
        <f>_xlfn.XLOOKUP(B1556,Products!$A$2:$A$51,Products!$D$2:$D$51)</f>
        <v>499.81</v>
      </c>
      <c r="I1556" t="str">
        <f>_xlfn.XLOOKUP(E1556,Salespersons!$A$2:$A$101,Salespersons!$B$2:$B$101)</f>
        <v>Chase Gilbert</v>
      </c>
      <c r="J1556" t="str">
        <f>_xlfn.XLOOKUP(E1556,Salespersons!$A$2:$A$101,Salespersons!$C$2:$C$101)</f>
        <v>East</v>
      </c>
      <c r="K1556">
        <f t="shared" si="72"/>
        <v>999.62</v>
      </c>
      <c r="L1556" t="str">
        <f t="shared" si="73"/>
        <v>April</v>
      </c>
      <c r="M1556" t="str">
        <f t="shared" si="74"/>
        <v>2025</v>
      </c>
    </row>
    <row r="1557" spans="1:13" x14ac:dyDescent="0.3">
      <c r="A1557">
        <v>1556</v>
      </c>
      <c r="B1557">
        <v>45</v>
      </c>
      <c r="C1557">
        <v>7</v>
      </c>
      <c r="D1557" s="2">
        <v>45603</v>
      </c>
      <c r="E1557">
        <v>93</v>
      </c>
      <c r="F1557" t="str">
        <f>_xlfn.XLOOKUP(B1557,Products!$A$2:$A$51,Products!$B$2:$B$51)</f>
        <v>Scientist</v>
      </c>
      <c r="G1557" t="str">
        <f>_xlfn.XLOOKUP(B1557,Products!$A$2:$A$51,Products!$C$2:$C$51)</f>
        <v>Toys</v>
      </c>
      <c r="H1557">
        <f>_xlfn.XLOOKUP(B1557,Products!$A$2:$A$51,Products!$D$2:$D$51)</f>
        <v>483.37</v>
      </c>
      <c r="I1557" t="str">
        <f>_xlfn.XLOOKUP(E1557,Salespersons!$A$2:$A$101,Salespersons!$B$2:$B$101)</f>
        <v>Yolanda Clayton</v>
      </c>
      <c r="J1557" t="str">
        <f>_xlfn.XLOOKUP(E1557,Salespersons!$A$2:$A$101,Salespersons!$C$2:$C$101)</f>
        <v>South</v>
      </c>
      <c r="K1557">
        <f t="shared" si="72"/>
        <v>3383.59</v>
      </c>
      <c r="L1557" t="str">
        <f t="shared" si="73"/>
        <v>November</v>
      </c>
      <c r="M1557" t="str">
        <f t="shared" si="74"/>
        <v>2024</v>
      </c>
    </row>
    <row r="1558" spans="1:13" x14ac:dyDescent="0.3">
      <c r="A1558">
        <v>1557</v>
      </c>
      <c r="B1558">
        <v>2</v>
      </c>
      <c r="C1558">
        <v>7</v>
      </c>
      <c r="D1558" s="2">
        <v>45471</v>
      </c>
      <c r="E1558">
        <v>78</v>
      </c>
      <c r="F1558" t="str">
        <f>_xlfn.XLOOKUP(B1558,Products!$A$2:$A$51,Products!$B$2:$B$51)</f>
        <v>Soldier</v>
      </c>
      <c r="G1558" t="str">
        <f>_xlfn.XLOOKUP(B1558,Products!$A$2:$A$51,Products!$C$2:$C$51)</f>
        <v>Toys</v>
      </c>
      <c r="H1558">
        <f>_xlfn.XLOOKUP(B1558,Products!$A$2:$A$51,Products!$D$2:$D$51)</f>
        <v>217.51</v>
      </c>
      <c r="I1558" t="str">
        <f>_xlfn.XLOOKUP(E1558,Salespersons!$A$2:$A$101,Salespersons!$B$2:$B$101)</f>
        <v>Austin Stewart</v>
      </c>
      <c r="J1558" t="str">
        <f>_xlfn.XLOOKUP(E1558,Salespersons!$A$2:$A$101,Salespersons!$C$2:$C$101)</f>
        <v>North</v>
      </c>
      <c r="K1558">
        <f t="shared" si="72"/>
        <v>1522.57</v>
      </c>
      <c r="L1558" t="str">
        <f t="shared" si="73"/>
        <v>June</v>
      </c>
      <c r="M1558" t="str">
        <f t="shared" si="74"/>
        <v>2024</v>
      </c>
    </row>
    <row r="1559" spans="1:13" x14ac:dyDescent="0.3">
      <c r="A1559">
        <v>1558</v>
      </c>
      <c r="B1559">
        <v>17</v>
      </c>
      <c r="C1559">
        <v>6</v>
      </c>
      <c r="D1559" s="2">
        <v>45155</v>
      </c>
      <c r="E1559">
        <v>30</v>
      </c>
      <c r="F1559" t="str">
        <f>_xlfn.XLOOKUP(B1559,Products!$A$2:$A$51,Products!$B$2:$B$51)</f>
        <v>Perhaps</v>
      </c>
      <c r="G1559" t="str">
        <f>_xlfn.XLOOKUP(B1559,Products!$A$2:$A$51,Products!$C$2:$C$51)</f>
        <v>Clothing</v>
      </c>
      <c r="H1559">
        <f>_xlfn.XLOOKUP(B1559,Products!$A$2:$A$51,Products!$D$2:$D$51)</f>
        <v>165.26</v>
      </c>
      <c r="I1559" t="str">
        <f>_xlfn.XLOOKUP(E1559,Salespersons!$A$2:$A$101,Salespersons!$B$2:$B$101)</f>
        <v>Chase Gilbert</v>
      </c>
      <c r="J1559" t="str">
        <f>_xlfn.XLOOKUP(E1559,Salespersons!$A$2:$A$101,Salespersons!$C$2:$C$101)</f>
        <v>East</v>
      </c>
      <c r="K1559">
        <f t="shared" si="72"/>
        <v>991.56</v>
      </c>
      <c r="L1559" t="str">
        <f t="shared" si="73"/>
        <v>August</v>
      </c>
      <c r="M1559" t="str">
        <f t="shared" si="74"/>
        <v>2023</v>
      </c>
    </row>
    <row r="1560" spans="1:13" x14ac:dyDescent="0.3">
      <c r="A1560">
        <v>1559</v>
      </c>
      <c r="B1560">
        <v>1</v>
      </c>
      <c r="C1560">
        <v>8</v>
      </c>
      <c r="D1560" s="2">
        <v>45168</v>
      </c>
      <c r="E1560">
        <v>44</v>
      </c>
      <c r="F1560" t="str">
        <f>_xlfn.XLOOKUP(B1560,Products!$A$2:$A$51,Products!$B$2:$B$51)</f>
        <v>Increase</v>
      </c>
      <c r="G1560" t="str">
        <f>_xlfn.XLOOKUP(B1560,Products!$A$2:$A$51,Products!$C$2:$C$51)</f>
        <v>Books</v>
      </c>
      <c r="H1560">
        <f>_xlfn.XLOOKUP(B1560,Products!$A$2:$A$51,Products!$D$2:$D$51)</f>
        <v>101.78</v>
      </c>
      <c r="I1560" t="str">
        <f>_xlfn.XLOOKUP(E1560,Salespersons!$A$2:$A$101,Salespersons!$B$2:$B$101)</f>
        <v>Virginia Richards</v>
      </c>
      <c r="J1560" t="str">
        <f>_xlfn.XLOOKUP(E1560,Salespersons!$A$2:$A$101,Salespersons!$C$2:$C$101)</f>
        <v>East</v>
      </c>
      <c r="K1560">
        <f t="shared" si="72"/>
        <v>814.24</v>
      </c>
      <c r="L1560" t="str">
        <f t="shared" si="73"/>
        <v>August</v>
      </c>
      <c r="M1560" t="str">
        <f t="shared" si="74"/>
        <v>2023</v>
      </c>
    </row>
    <row r="1561" spans="1:13" x14ac:dyDescent="0.3">
      <c r="A1561">
        <v>1560</v>
      </c>
      <c r="B1561">
        <v>30</v>
      </c>
      <c r="C1561">
        <v>4</v>
      </c>
      <c r="D1561" s="2">
        <v>45825</v>
      </c>
      <c r="E1561">
        <v>48</v>
      </c>
      <c r="F1561" t="str">
        <f>_xlfn.XLOOKUP(B1561,Products!$A$2:$A$51,Products!$B$2:$B$51)</f>
        <v>Fine</v>
      </c>
      <c r="G1561" t="str">
        <f>_xlfn.XLOOKUP(B1561,Products!$A$2:$A$51,Products!$C$2:$C$51)</f>
        <v>Electronics</v>
      </c>
      <c r="H1561">
        <f>_xlfn.XLOOKUP(B1561,Products!$A$2:$A$51,Products!$D$2:$D$51)</f>
        <v>473.44</v>
      </c>
      <c r="I1561" t="str">
        <f>_xlfn.XLOOKUP(E1561,Salespersons!$A$2:$A$101,Salespersons!$B$2:$B$101)</f>
        <v>Jacob Woods</v>
      </c>
      <c r="J1561" t="str">
        <f>_xlfn.XLOOKUP(E1561,Salespersons!$A$2:$A$101,Salespersons!$C$2:$C$101)</f>
        <v>West</v>
      </c>
      <c r="K1561">
        <f t="shared" si="72"/>
        <v>1893.76</v>
      </c>
      <c r="L1561" t="str">
        <f t="shared" si="73"/>
        <v>June</v>
      </c>
      <c r="M1561" t="str">
        <f t="shared" si="74"/>
        <v>2025</v>
      </c>
    </row>
    <row r="1562" spans="1:13" x14ac:dyDescent="0.3">
      <c r="A1562">
        <v>1561</v>
      </c>
      <c r="B1562">
        <v>32</v>
      </c>
      <c r="C1562">
        <v>9</v>
      </c>
      <c r="D1562" s="2">
        <v>45176</v>
      </c>
      <c r="E1562">
        <v>9</v>
      </c>
      <c r="F1562" t="str">
        <f>_xlfn.XLOOKUP(B1562,Products!$A$2:$A$51,Products!$B$2:$B$51)</f>
        <v>Former</v>
      </c>
      <c r="G1562" t="str">
        <f>_xlfn.XLOOKUP(B1562,Products!$A$2:$A$51,Products!$C$2:$C$51)</f>
        <v>Books</v>
      </c>
      <c r="H1562">
        <f>_xlfn.XLOOKUP(B1562,Products!$A$2:$A$51,Products!$D$2:$D$51)</f>
        <v>373.97</v>
      </c>
      <c r="I1562" t="str">
        <f>_xlfn.XLOOKUP(E1562,Salespersons!$A$2:$A$101,Salespersons!$B$2:$B$101)</f>
        <v>Tyler Garcia</v>
      </c>
      <c r="J1562" t="str">
        <f>_xlfn.XLOOKUP(E1562,Salespersons!$A$2:$A$101,Salespersons!$C$2:$C$101)</f>
        <v>South</v>
      </c>
      <c r="K1562">
        <f t="shared" si="72"/>
        <v>3365.7300000000005</v>
      </c>
      <c r="L1562" t="str">
        <f t="shared" si="73"/>
        <v>September</v>
      </c>
      <c r="M1562" t="str">
        <f t="shared" si="74"/>
        <v>2023</v>
      </c>
    </row>
    <row r="1563" spans="1:13" x14ac:dyDescent="0.3">
      <c r="A1563">
        <v>1562</v>
      </c>
      <c r="B1563">
        <v>30</v>
      </c>
      <c r="C1563">
        <v>8</v>
      </c>
      <c r="D1563" s="2">
        <v>45795</v>
      </c>
      <c r="E1563">
        <v>48</v>
      </c>
      <c r="F1563" t="str">
        <f>_xlfn.XLOOKUP(B1563,Products!$A$2:$A$51,Products!$B$2:$B$51)</f>
        <v>Fine</v>
      </c>
      <c r="G1563" t="str">
        <f>_xlfn.XLOOKUP(B1563,Products!$A$2:$A$51,Products!$C$2:$C$51)</f>
        <v>Electronics</v>
      </c>
      <c r="H1563">
        <f>_xlfn.XLOOKUP(B1563,Products!$A$2:$A$51,Products!$D$2:$D$51)</f>
        <v>473.44</v>
      </c>
      <c r="I1563" t="str">
        <f>_xlfn.XLOOKUP(E1563,Salespersons!$A$2:$A$101,Salespersons!$B$2:$B$101)</f>
        <v>Jacob Woods</v>
      </c>
      <c r="J1563" t="str">
        <f>_xlfn.XLOOKUP(E1563,Salespersons!$A$2:$A$101,Salespersons!$C$2:$C$101)</f>
        <v>West</v>
      </c>
      <c r="K1563">
        <f t="shared" si="72"/>
        <v>3787.52</v>
      </c>
      <c r="L1563" t="str">
        <f t="shared" si="73"/>
        <v>May</v>
      </c>
      <c r="M1563" t="str">
        <f t="shared" si="74"/>
        <v>2025</v>
      </c>
    </row>
    <row r="1564" spans="1:13" x14ac:dyDescent="0.3">
      <c r="A1564">
        <v>1563</v>
      </c>
      <c r="B1564">
        <v>42</v>
      </c>
      <c r="C1564">
        <v>3</v>
      </c>
      <c r="D1564" s="2">
        <v>45722</v>
      </c>
      <c r="E1564">
        <v>96</v>
      </c>
      <c r="F1564" t="str">
        <f>_xlfn.XLOOKUP(B1564,Products!$A$2:$A$51,Products!$B$2:$B$51)</f>
        <v>Deep</v>
      </c>
      <c r="G1564" t="str">
        <f>_xlfn.XLOOKUP(B1564,Products!$A$2:$A$51,Products!$C$2:$C$51)</f>
        <v>Toys</v>
      </c>
      <c r="H1564">
        <f>_xlfn.XLOOKUP(B1564,Products!$A$2:$A$51,Products!$D$2:$D$51)</f>
        <v>51.98</v>
      </c>
      <c r="I1564" t="str">
        <f>_xlfn.XLOOKUP(E1564,Salespersons!$A$2:$A$101,Salespersons!$B$2:$B$101)</f>
        <v>Shari Ross</v>
      </c>
      <c r="J1564" t="str">
        <f>_xlfn.XLOOKUP(E1564,Salespersons!$A$2:$A$101,Salespersons!$C$2:$C$101)</f>
        <v>West</v>
      </c>
      <c r="K1564">
        <f t="shared" si="72"/>
        <v>155.94</v>
      </c>
      <c r="L1564" t="str">
        <f t="shared" si="73"/>
        <v>March</v>
      </c>
      <c r="M1564" t="str">
        <f t="shared" si="74"/>
        <v>2025</v>
      </c>
    </row>
    <row r="1565" spans="1:13" x14ac:dyDescent="0.3">
      <c r="A1565">
        <v>1564</v>
      </c>
      <c r="B1565">
        <v>4</v>
      </c>
      <c r="C1565">
        <v>3</v>
      </c>
      <c r="D1565" s="2">
        <v>45341</v>
      </c>
      <c r="E1565">
        <v>56</v>
      </c>
      <c r="F1565" t="str">
        <f>_xlfn.XLOOKUP(B1565,Products!$A$2:$A$51,Products!$B$2:$B$51)</f>
        <v>Half</v>
      </c>
      <c r="G1565" t="str">
        <f>_xlfn.XLOOKUP(B1565,Products!$A$2:$A$51,Products!$C$2:$C$51)</f>
        <v>Home &amp; Kitchen</v>
      </c>
      <c r="H1565">
        <f>_xlfn.XLOOKUP(B1565,Products!$A$2:$A$51,Products!$D$2:$D$51)</f>
        <v>420.81</v>
      </c>
      <c r="I1565" t="str">
        <f>_xlfn.XLOOKUP(E1565,Salespersons!$A$2:$A$101,Salespersons!$B$2:$B$101)</f>
        <v>Michael Adams</v>
      </c>
      <c r="J1565" t="str">
        <f>_xlfn.XLOOKUP(E1565,Salespersons!$A$2:$A$101,Salespersons!$C$2:$C$101)</f>
        <v>South</v>
      </c>
      <c r="K1565">
        <f t="shared" si="72"/>
        <v>1262.43</v>
      </c>
      <c r="L1565" t="str">
        <f t="shared" si="73"/>
        <v>February</v>
      </c>
      <c r="M1565" t="str">
        <f t="shared" si="74"/>
        <v>2024</v>
      </c>
    </row>
    <row r="1566" spans="1:13" x14ac:dyDescent="0.3">
      <c r="A1566">
        <v>1565</v>
      </c>
      <c r="B1566">
        <v>42</v>
      </c>
      <c r="C1566">
        <v>9</v>
      </c>
      <c r="D1566" s="2">
        <v>45629</v>
      </c>
      <c r="E1566">
        <v>68</v>
      </c>
      <c r="F1566" t="str">
        <f>_xlfn.XLOOKUP(B1566,Products!$A$2:$A$51,Products!$B$2:$B$51)</f>
        <v>Deep</v>
      </c>
      <c r="G1566" t="str">
        <f>_xlfn.XLOOKUP(B1566,Products!$A$2:$A$51,Products!$C$2:$C$51)</f>
        <v>Toys</v>
      </c>
      <c r="H1566">
        <f>_xlfn.XLOOKUP(B1566,Products!$A$2:$A$51,Products!$D$2:$D$51)</f>
        <v>51.98</v>
      </c>
      <c r="I1566" t="str">
        <f>_xlfn.XLOOKUP(E1566,Salespersons!$A$2:$A$101,Salespersons!$B$2:$B$101)</f>
        <v>Gabriel Velez</v>
      </c>
      <c r="J1566" t="str">
        <f>_xlfn.XLOOKUP(E1566,Salespersons!$A$2:$A$101,Salespersons!$C$2:$C$101)</f>
        <v>East</v>
      </c>
      <c r="K1566">
        <f t="shared" si="72"/>
        <v>467.82</v>
      </c>
      <c r="L1566" t="str">
        <f t="shared" si="73"/>
        <v>December</v>
      </c>
      <c r="M1566" t="str">
        <f t="shared" si="74"/>
        <v>2024</v>
      </c>
    </row>
    <row r="1567" spans="1:13" x14ac:dyDescent="0.3">
      <c r="A1567">
        <v>1566</v>
      </c>
      <c r="B1567">
        <v>44</v>
      </c>
      <c r="C1567">
        <v>9</v>
      </c>
      <c r="D1567" s="2">
        <v>45663</v>
      </c>
      <c r="E1567">
        <v>6</v>
      </c>
      <c r="F1567" t="str">
        <f>_xlfn.XLOOKUP(B1567,Products!$A$2:$A$51,Products!$B$2:$B$51)</f>
        <v>Approach</v>
      </c>
      <c r="G1567" t="str">
        <f>_xlfn.XLOOKUP(B1567,Products!$A$2:$A$51,Products!$C$2:$C$51)</f>
        <v>Toys</v>
      </c>
      <c r="H1567">
        <f>_xlfn.XLOOKUP(B1567,Products!$A$2:$A$51,Products!$D$2:$D$51)</f>
        <v>128.11000000000001</v>
      </c>
      <c r="I1567" t="str">
        <f>_xlfn.XLOOKUP(E1567,Salespersons!$A$2:$A$101,Salespersons!$B$2:$B$101)</f>
        <v>Amanda Mcdonald</v>
      </c>
      <c r="J1567" t="str">
        <f>_xlfn.XLOOKUP(E1567,Salespersons!$A$2:$A$101,Salespersons!$C$2:$C$101)</f>
        <v>North</v>
      </c>
      <c r="K1567">
        <f t="shared" si="72"/>
        <v>1152.9900000000002</v>
      </c>
      <c r="L1567" t="str">
        <f t="shared" si="73"/>
        <v>January</v>
      </c>
      <c r="M1567" t="str">
        <f t="shared" si="74"/>
        <v>2025</v>
      </c>
    </row>
    <row r="1568" spans="1:13" x14ac:dyDescent="0.3">
      <c r="A1568">
        <v>1567</v>
      </c>
      <c r="B1568">
        <v>32</v>
      </c>
      <c r="C1568">
        <v>5</v>
      </c>
      <c r="D1568" s="2">
        <v>45337</v>
      </c>
      <c r="E1568">
        <v>65</v>
      </c>
      <c r="F1568" t="str">
        <f>_xlfn.XLOOKUP(B1568,Products!$A$2:$A$51,Products!$B$2:$B$51)</f>
        <v>Former</v>
      </c>
      <c r="G1568" t="str">
        <f>_xlfn.XLOOKUP(B1568,Products!$A$2:$A$51,Products!$C$2:$C$51)</f>
        <v>Books</v>
      </c>
      <c r="H1568">
        <f>_xlfn.XLOOKUP(B1568,Products!$A$2:$A$51,Products!$D$2:$D$51)</f>
        <v>373.97</v>
      </c>
      <c r="I1568" t="str">
        <f>_xlfn.XLOOKUP(E1568,Salespersons!$A$2:$A$101,Salespersons!$B$2:$B$101)</f>
        <v>Deanna Rodriguez MD</v>
      </c>
      <c r="J1568" t="str">
        <f>_xlfn.XLOOKUP(E1568,Salespersons!$A$2:$A$101,Salespersons!$C$2:$C$101)</f>
        <v>West</v>
      </c>
      <c r="K1568">
        <f t="shared" si="72"/>
        <v>1869.8500000000001</v>
      </c>
      <c r="L1568" t="str">
        <f t="shared" si="73"/>
        <v>February</v>
      </c>
      <c r="M1568" t="str">
        <f t="shared" si="74"/>
        <v>2024</v>
      </c>
    </row>
    <row r="1569" spans="1:13" x14ac:dyDescent="0.3">
      <c r="A1569">
        <v>1568</v>
      </c>
      <c r="B1569">
        <v>35</v>
      </c>
      <c r="C1569">
        <v>1</v>
      </c>
      <c r="D1569" s="2">
        <v>45521</v>
      </c>
      <c r="E1569">
        <v>89</v>
      </c>
      <c r="F1569" t="str">
        <f>_xlfn.XLOOKUP(B1569,Products!$A$2:$A$51,Products!$B$2:$B$51)</f>
        <v>Ok</v>
      </c>
      <c r="G1569" t="str">
        <f>_xlfn.XLOOKUP(B1569,Products!$A$2:$A$51,Products!$C$2:$C$51)</f>
        <v>Books</v>
      </c>
      <c r="H1569">
        <f>_xlfn.XLOOKUP(B1569,Products!$A$2:$A$51,Products!$D$2:$D$51)</f>
        <v>252.35</v>
      </c>
      <c r="I1569" t="str">
        <f>_xlfn.XLOOKUP(E1569,Salespersons!$A$2:$A$101,Salespersons!$B$2:$B$101)</f>
        <v>Billy Smith</v>
      </c>
      <c r="J1569" t="str">
        <f>_xlfn.XLOOKUP(E1569,Salespersons!$A$2:$A$101,Salespersons!$C$2:$C$101)</f>
        <v>East</v>
      </c>
      <c r="K1569">
        <f t="shared" si="72"/>
        <v>252.35</v>
      </c>
      <c r="L1569" t="str">
        <f t="shared" si="73"/>
        <v>August</v>
      </c>
      <c r="M1569" t="str">
        <f t="shared" si="74"/>
        <v>2024</v>
      </c>
    </row>
    <row r="1570" spans="1:13" x14ac:dyDescent="0.3">
      <c r="A1570">
        <v>1569</v>
      </c>
      <c r="B1570">
        <v>1</v>
      </c>
      <c r="C1570">
        <v>3</v>
      </c>
      <c r="D1570" s="2">
        <v>45676</v>
      </c>
      <c r="E1570">
        <v>67</v>
      </c>
      <c r="F1570" t="str">
        <f>_xlfn.XLOOKUP(B1570,Products!$A$2:$A$51,Products!$B$2:$B$51)</f>
        <v>Increase</v>
      </c>
      <c r="G1570" t="str">
        <f>_xlfn.XLOOKUP(B1570,Products!$A$2:$A$51,Products!$C$2:$C$51)</f>
        <v>Books</v>
      </c>
      <c r="H1570">
        <f>_xlfn.XLOOKUP(B1570,Products!$A$2:$A$51,Products!$D$2:$D$51)</f>
        <v>101.78</v>
      </c>
      <c r="I1570" t="str">
        <f>_xlfn.XLOOKUP(E1570,Salespersons!$A$2:$A$101,Salespersons!$B$2:$B$101)</f>
        <v>Michael Ortiz</v>
      </c>
      <c r="J1570" t="str">
        <f>_xlfn.XLOOKUP(E1570,Salespersons!$A$2:$A$101,Salespersons!$C$2:$C$101)</f>
        <v>East</v>
      </c>
      <c r="K1570">
        <f t="shared" si="72"/>
        <v>305.34000000000003</v>
      </c>
      <c r="L1570" t="str">
        <f t="shared" si="73"/>
        <v>January</v>
      </c>
      <c r="M1570" t="str">
        <f t="shared" si="74"/>
        <v>2025</v>
      </c>
    </row>
    <row r="1571" spans="1:13" x14ac:dyDescent="0.3">
      <c r="A1571">
        <v>1570</v>
      </c>
      <c r="B1571">
        <v>19</v>
      </c>
      <c r="C1571">
        <v>5</v>
      </c>
      <c r="D1571" s="2">
        <v>45681</v>
      </c>
      <c r="E1571">
        <v>21</v>
      </c>
      <c r="F1571" t="str">
        <f>_xlfn.XLOOKUP(B1571,Products!$A$2:$A$51,Products!$B$2:$B$51)</f>
        <v>Daughter</v>
      </c>
      <c r="G1571" t="str">
        <f>_xlfn.XLOOKUP(B1571,Products!$A$2:$A$51,Products!$C$2:$C$51)</f>
        <v>Home &amp; Kitchen</v>
      </c>
      <c r="H1571">
        <f>_xlfn.XLOOKUP(B1571,Products!$A$2:$A$51,Products!$D$2:$D$51)</f>
        <v>373.4</v>
      </c>
      <c r="I1571" t="str">
        <f>_xlfn.XLOOKUP(E1571,Salespersons!$A$2:$A$101,Salespersons!$B$2:$B$101)</f>
        <v>David Harris</v>
      </c>
      <c r="J1571" t="str">
        <f>_xlfn.XLOOKUP(E1571,Salespersons!$A$2:$A$101,Salespersons!$C$2:$C$101)</f>
        <v>West</v>
      </c>
      <c r="K1571">
        <f t="shared" si="72"/>
        <v>1867</v>
      </c>
      <c r="L1571" t="str">
        <f t="shared" si="73"/>
        <v>January</v>
      </c>
      <c r="M1571" t="str">
        <f t="shared" si="74"/>
        <v>2025</v>
      </c>
    </row>
    <row r="1572" spans="1:13" x14ac:dyDescent="0.3">
      <c r="A1572">
        <v>1571</v>
      </c>
      <c r="B1572">
        <v>33</v>
      </c>
      <c r="C1572">
        <v>4</v>
      </c>
      <c r="D1572" s="2">
        <v>45770</v>
      </c>
      <c r="E1572">
        <v>78</v>
      </c>
      <c r="F1572" t="str">
        <f>_xlfn.XLOOKUP(B1572,Products!$A$2:$A$51,Products!$B$2:$B$51)</f>
        <v>Resource</v>
      </c>
      <c r="G1572" t="str">
        <f>_xlfn.XLOOKUP(B1572,Products!$A$2:$A$51,Products!$C$2:$C$51)</f>
        <v>Toys</v>
      </c>
      <c r="H1572">
        <f>_xlfn.XLOOKUP(B1572,Products!$A$2:$A$51,Products!$D$2:$D$51)</f>
        <v>10.54</v>
      </c>
      <c r="I1572" t="str">
        <f>_xlfn.XLOOKUP(E1572,Salespersons!$A$2:$A$101,Salespersons!$B$2:$B$101)</f>
        <v>Austin Stewart</v>
      </c>
      <c r="J1572" t="str">
        <f>_xlfn.XLOOKUP(E1572,Salespersons!$A$2:$A$101,Salespersons!$C$2:$C$101)</f>
        <v>North</v>
      </c>
      <c r="K1572">
        <f t="shared" si="72"/>
        <v>42.16</v>
      </c>
      <c r="L1572" t="str">
        <f t="shared" si="73"/>
        <v>April</v>
      </c>
      <c r="M1572" t="str">
        <f t="shared" si="74"/>
        <v>2025</v>
      </c>
    </row>
    <row r="1573" spans="1:13" x14ac:dyDescent="0.3">
      <c r="A1573">
        <v>1572</v>
      </c>
      <c r="B1573">
        <v>19</v>
      </c>
      <c r="C1573">
        <v>4</v>
      </c>
      <c r="D1573" s="2">
        <v>45570</v>
      </c>
      <c r="E1573">
        <v>30</v>
      </c>
      <c r="F1573" t="str">
        <f>_xlfn.XLOOKUP(B1573,Products!$A$2:$A$51,Products!$B$2:$B$51)</f>
        <v>Daughter</v>
      </c>
      <c r="G1573" t="str">
        <f>_xlfn.XLOOKUP(B1573,Products!$A$2:$A$51,Products!$C$2:$C$51)</f>
        <v>Home &amp; Kitchen</v>
      </c>
      <c r="H1573">
        <f>_xlfn.XLOOKUP(B1573,Products!$A$2:$A$51,Products!$D$2:$D$51)</f>
        <v>373.4</v>
      </c>
      <c r="I1573" t="str">
        <f>_xlfn.XLOOKUP(E1573,Salespersons!$A$2:$A$101,Salespersons!$B$2:$B$101)</f>
        <v>Chase Gilbert</v>
      </c>
      <c r="J1573" t="str">
        <f>_xlfn.XLOOKUP(E1573,Salespersons!$A$2:$A$101,Salespersons!$C$2:$C$101)</f>
        <v>East</v>
      </c>
      <c r="K1573">
        <f t="shared" si="72"/>
        <v>1493.6</v>
      </c>
      <c r="L1573" t="str">
        <f t="shared" si="73"/>
        <v>October</v>
      </c>
      <c r="M1573" t="str">
        <f t="shared" si="74"/>
        <v>2024</v>
      </c>
    </row>
    <row r="1574" spans="1:13" x14ac:dyDescent="0.3">
      <c r="A1574">
        <v>1573</v>
      </c>
      <c r="B1574">
        <v>36</v>
      </c>
      <c r="C1574">
        <v>1</v>
      </c>
      <c r="D1574" s="2">
        <v>45665</v>
      </c>
      <c r="E1574">
        <v>57</v>
      </c>
      <c r="F1574" t="str">
        <f>_xlfn.XLOOKUP(B1574,Products!$A$2:$A$51,Products!$B$2:$B$51)</f>
        <v>Agreement</v>
      </c>
      <c r="G1574" t="str">
        <f>_xlfn.XLOOKUP(B1574,Products!$A$2:$A$51,Products!$C$2:$C$51)</f>
        <v>Toys</v>
      </c>
      <c r="H1574">
        <f>_xlfn.XLOOKUP(B1574,Products!$A$2:$A$51,Products!$D$2:$D$51)</f>
        <v>240.8</v>
      </c>
      <c r="I1574" t="str">
        <f>_xlfn.XLOOKUP(E1574,Salespersons!$A$2:$A$101,Salespersons!$B$2:$B$101)</f>
        <v>Sally Gutierrez</v>
      </c>
      <c r="J1574" t="str">
        <f>_xlfn.XLOOKUP(E1574,Salespersons!$A$2:$A$101,Salespersons!$C$2:$C$101)</f>
        <v>North</v>
      </c>
      <c r="K1574">
        <f t="shared" si="72"/>
        <v>240.8</v>
      </c>
      <c r="L1574" t="str">
        <f t="shared" si="73"/>
        <v>January</v>
      </c>
      <c r="M1574" t="str">
        <f t="shared" si="74"/>
        <v>2025</v>
      </c>
    </row>
    <row r="1575" spans="1:13" x14ac:dyDescent="0.3">
      <c r="A1575">
        <v>1574</v>
      </c>
      <c r="B1575">
        <v>27</v>
      </c>
      <c r="C1575">
        <v>6</v>
      </c>
      <c r="D1575" s="2">
        <v>45498</v>
      </c>
      <c r="E1575">
        <v>55</v>
      </c>
      <c r="F1575" t="str">
        <f>_xlfn.XLOOKUP(B1575,Products!$A$2:$A$51,Products!$B$2:$B$51)</f>
        <v>Girl</v>
      </c>
      <c r="G1575" t="str">
        <f>_xlfn.XLOOKUP(B1575,Products!$A$2:$A$51,Products!$C$2:$C$51)</f>
        <v>Home &amp; Kitchen</v>
      </c>
      <c r="H1575">
        <f>_xlfn.XLOOKUP(B1575,Products!$A$2:$A$51,Products!$D$2:$D$51)</f>
        <v>475.19</v>
      </c>
      <c r="I1575" t="str">
        <f>_xlfn.XLOOKUP(E1575,Salespersons!$A$2:$A$101,Salespersons!$B$2:$B$101)</f>
        <v>Erica Turner</v>
      </c>
      <c r="J1575" t="str">
        <f>_xlfn.XLOOKUP(E1575,Salespersons!$A$2:$A$101,Salespersons!$C$2:$C$101)</f>
        <v>West</v>
      </c>
      <c r="K1575">
        <f t="shared" si="72"/>
        <v>2851.14</v>
      </c>
      <c r="L1575" t="str">
        <f t="shared" si="73"/>
        <v>July</v>
      </c>
      <c r="M1575" t="str">
        <f t="shared" si="74"/>
        <v>2024</v>
      </c>
    </row>
    <row r="1576" spans="1:13" x14ac:dyDescent="0.3">
      <c r="A1576">
        <v>1575</v>
      </c>
      <c r="B1576">
        <v>13</v>
      </c>
      <c r="C1576">
        <v>4</v>
      </c>
      <c r="D1576" s="2">
        <v>45313</v>
      </c>
      <c r="E1576">
        <v>2</v>
      </c>
      <c r="F1576" t="str">
        <f>_xlfn.XLOOKUP(B1576,Products!$A$2:$A$51,Products!$B$2:$B$51)</f>
        <v>Beat</v>
      </c>
      <c r="G1576" t="str">
        <f>_xlfn.XLOOKUP(B1576,Products!$A$2:$A$51,Products!$C$2:$C$51)</f>
        <v>Toys</v>
      </c>
      <c r="H1576">
        <f>_xlfn.XLOOKUP(B1576,Products!$A$2:$A$51,Products!$D$2:$D$51)</f>
        <v>430.93</v>
      </c>
      <c r="I1576" t="str">
        <f>_xlfn.XLOOKUP(E1576,Salespersons!$A$2:$A$101,Salespersons!$B$2:$B$101)</f>
        <v>Johnny Jackson</v>
      </c>
      <c r="J1576" t="str">
        <f>_xlfn.XLOOKUP(E1576,Salespersons!$A$2:$A$101,Salespersons!$C$2:$C$101)</f>
        <v>East</v>
      </c>
      <c r="K1576">
        <f t="shared" si="72"/>
        <v>1723.72</v>
      </c>
      <c r="L1576" t="str">
        <f t="shared" si="73"/>
        <v>January</v>
      </c>
      <c r="M1576" t="str">
        <f t="shared" si="74"/>
        <v>2024</v>
      </c>
    </row>
    <row r="1577" spans="1:13" x14ac:dyDescent="0.3">
      <c r="A1577">
        <v>1576</v>
      </c>
      <c r="B1577">
        <v>27</v>
      </c>
      <c r="C1577">
        <v>1</v>
      </c>
      <c r="D1577" s="2">
        <v>45574</v>
      </c>
      <c r="E1577">
        <v>48</v>
      </c>
      <c r="F1577" t="str">
        <f>_xlfn.XLOOKUP(B1577,Products!$A$2:$A$51,Products!$B$2:$B$51)</f>
        <v>Girl</v>
      </c>
      <c r="G1577" t="str">
        <f>_xlfn.XLOOKUP(B1577,Products!$A$2:$A$51,Products!$C$2:$C$51)</f>
        <v>Home &amp; Kitchen</v>
      </c>
      <c r="H1577">
        <f>_xlfn.XLOOKUP(B1577,Products!$A$2:$A$51,Products!$D$2:$D$51)</f>
        <v>475.19</v>
      </c>
      <c r="I1577" t="str">
        <f>_xlfn.XLOOKUP(E1577,Salespersons!$A$2:$A$101,Salespersons!$B$2:$B$101)</f>
        <v>Jacob Woods</v>
      </c>
      <c r="J1577" t="str">
        <f>_xlfn.XLOOKUP(E1577,Salespersons!$A$2:$A$101,Salespersons!$C$2:$C$101)</f>
        <v>West</v>
      </c>
      <c r="K1577">
        <f t="shared" si="72"/>
        <v>475.19</v>
      </c>
      <c r="L1577" t="str">
        <f t="shared" si="73"/>
        <v>October</v>
      </c>
      <c r="M1577" t="str">
        <f t="shared" si="74"/>
        <v>2024</v>
      </c>
    </row>
    <row r="1578" spans="1:13" x14ac:dyDescent="0.3">
      <c r="A1578">
        <v>1577</v>
      </c>
      <c r="B1578">
        <v>46</v>
      </c>
      <c r="C1578">
        <v>6</v>
      </c>
      <c r="D1578" s="2">
        <v>45698</v>
      </c>
      <c r="E1578">
        <v>22</v>
      </c>
      <c r="F1578" t="str">
        <f>_xlfn.XLOOKUP(B1578,Products!$A$2:$A$51,Products!$B$2:$B$51)</f>
        <v>Consider</v>
      </c>
      <c r="G1578" t="str">
        <f>_xlfn.XLOOKUP(B1578,Products!$A$2:$A$51,Products!$C$2:$C$51)</f>
        <v>Books</v>
      </c>
      <c r="H1578">
        <f>_xlfn.XLOOKUP(B1578,Products!$A$2:$A$51,Products!$D$2:$D$51)</f>
        <v>243.05</v>
      </c>
      <c r="I1578" t="str">
        <f>_xlfn.XLOOKUP(E1578,Salespersons!$A$2:$A$101,Salespersons!$B$2:$B$101)</f>
        <v>Laura Barnes</v>
      </c>
      <c r="J1578" t="str">
        <f>_xlfn.XLOOKUP(E1578,Salespersons!$A$2:$A$101,Salespersons!$C$2:$C$101)</f>
        <v>North</v>
      </c>
      <c r="K1578">
        <f t="shared" si="72"/>
        <v>1458.3000000000002</v>
      </c>
      <c r="L1578" t="str">
        <f t="shared" si="73"/>
        <v>February</v>
      </c>
      <c r="M1578" t="str">
        <f t="shared" si="74"/>
        <v>2025</v>
      </c>
    </row>
    <row r="1579" spans="1:13" x14ac:dyDescent="0.3">
      <c r="A1579">
        <v>1578</v>
      </c>
      <c r="B1579">
        <v>14</v>
      </c>
      <c r="C1579">
        <v>5</v>
      </c>
      <c r="D1579" s="2">
        <v>45132</v>
      </c>
      <c r="E1579">
        <v>13</v>
      </c>
      <c r="F1579" t="str">
        <f>_xlfn.XLOOKUP(B1579,Products!$A$2:$A$51,Products!$B$2:$B$51)</f>
        <v>Mention</v>
      </c>
      <c r="G1579" t="str">
        <f>_xlfn.XLOOKUP(B1579,Products!$A$2:$A$51,Products!$C$2:$C$51)</f>
        <v>Home &amp; Kitchen</v>
      </c>
      <c r="H1579">
        <f>_xlfn.XLOOKUP(B1579,Products!$A$2:$A$51,Products!$D$2:$D$51)</f>
        <v>64.77</v>
      </c>
      <c r="I1579" t="str">
        <f>_xlfn.XLOOKUP(E1579,Salespersons!$A$2:$A$101,Salespersons!$B$2:$B$101)</f>
        <v>Kevin Gross</v>
      </c>
      <c r="J1579" t="str">
        <f>_xlfn.XLOOKUP(E1579,Salespersons!$A$2:$A$101,Salespersons!$C$2:$C$101)</f>
        <v>North</v>
      </c>
      <c r="K1579">
        <f t="shared" si="72"/>
        <v>323.84999999999997</v>
      </c>
      <c r="L1579" t="str">
        <f t="shared" si="73"/>
        <v>July</v>
      </c>
      <c r="M1579" t="str">
        <f t="shared" si="74"/>
        <v>2023</v>
      </c>
    </row>
    <row r="1580" spans="1:13" x14ac:dyDescent="0.3">
      <c r="A1580">
        <v>1579</v>
      </c>
      <c r="B1580">
        <v>24</v>
      </c>
      <c r="C1580">
        <v>5</v>
      </c>
      <c r="D1580" s="2">
        <v>45319</v>
      </c>
      <c r="E1580">
        <v>89</v>
      </c>
      <c r="F1580" t="str">
        <f>_xlfn.XLOOKUP(B1580,Products!$A$2:$A$51,Products!$B$2:$B$51)</f>
        <v>Still</v>
      </c>
      <c r="G1580" t="str">
        <f>_xlfn.XLOOKUP(B1580,Products!$A$2:$A$51,Products!$C$2:$C$51)</f>
        <v>Electronics</v>
      </c>
      <c r="H1580">
        <f>_xlfn.XLOOKUP(B1580,Products!$A$2:$A$51,Products!$D$2:$D$51)</f>
        <v>68.260000000000005</v>
      </c>
      <c r="I1580" t="str">
        <f>_xlfn.XLOOKUP(E1580,Salespersons!$A$2:$A$101,Salespersons!$B$2:$B$101)</f>
        <v>Billy Smith</v>
      </c>
      <c r="J1580" t="str">
        <f>_xlfn.XLOOKUP(E1580,Salespersons!$A$2:$A$101,Salespersons!$C$2:$C$101)</f>
        <v>East</v>
      </c>
      <c r="K1580">
        <f t="shared" si="72"/>
        <v>341.3</v>
      </c>
      <c r="L1580" t="str">
        <f t="shared" si="73"/>
        <v>January</v>
      </c>
      <c r="M1580" t="str">
        <f t="shared" si="74"/>
        <v>2024</v>
      </c>
    </row>
    <row r="1581" spans="1:13" x14ac:dyDescent="0.3">
      <c r="A1581">
        <v>1580</v>
      </c>
      <c r="B1581">
        <v>35</v>
      </c>
      <c r="C1581">
        <v>2</v>
      </c>
      <c r="D1581" s="2">
        <v>45524</v>
      </c>
      <c r="E1581">
        <v>43</v>
      </c>
      <c r="F1581" t="str">
        <f>_xlfn.XLOOKUP(B1581,Products!$A$2:$A$51,Products!$B$2:$B$51)</f>
        <v>Ok</v>
      </c>
      <c r="G1581" t="str">
        <f>_xlfn.XLOOKUP(B1581,Products!$A$2:$A$51,Products!$C$2:$C$51)</f>
        <v>Books</v>
      </c>
      <c r="H1581">
        <f>_xlfn.XLOOKUP(B1581,Products!$A$2:$A$51,Products!$D$2:$D$51)</f>
        <v>252.35</v>
      </c>
      <c r="I1581" t="str">
        <f>_xlfn.XLOOKUP(E1581,Salespersons!$A$2:$A$101,Salespersons!$B$2:$B$101)</f>
        <v>George Dean</v>
      </c>
      <c r="J1581" t="str">
        <f>_xlfn.XLOOKUP(E1581,Salespersons!$A$2:$A$101,Salespersons!$C$2:$C$101)</f>
        <v>South</v>
      </c>
      <c r="K1581">
        <f t="shared" si="72"/>
        <v>504.7</v>
      </c>
      <c r="L1581" t="str">
        <f t="shared" si="73"/>
        <v>August</v>
      </c>
      <c r="M1581" t="str">
        <f t="shared" si="74"/>
        <v>2024</v>
      </c>
    </row>
    <row r="1582" spans="1:13" x14ac:dyDescent="0.3">
      <c r="A1582">
        <v>1581</v>
      </c>
      <c r="B1582">
        <v>19</v>
      </c>
      <c r="C1582">
        <v>1</v>
      </c>
      <c r="D1582" s="2">
        <v>45709</v>
      </c>
      <c r="E1582">
        <v>75</v>
      </c>
      <c r="F1582" t="str">
        <f>_xlfn.XLOOKUP(B1582,Products!$A$2:$A$51,Products!$B$2:$B$51)</f>
        <v>Daughter</v>
      </c>
      <c r="G1582" t="str">
        <f>_xlfn.XLOOKUP(B1582,Products!$A$2:$A$51,Products!$C$2:$C$51)</f>
        <v>Home &amp; Kitchen</v>
      </c>
      <c r="H1582">
        <f>_xlfn.XLOOKUP(B1582,Products!$A$2:$A$51,Products!$D$2:$D$51)</f>
        <v>373.4</v>
      </c>
      <c r="I1582" t="str">
        <f>_xlfn.XLOOKUP(E1582,Salespersons!$A$2:$A$101,Salespersons!$B$2:$B$101)</f>
        <v>Steven Adkins</v>
      </c>
      <c r="J1582" t="str">
        <f>_xlfn.XLOOKUP(E1582,Salespersons!$A$2:$A$101,Salespersons!$C$2:$C$101)</f>
        <v>South</v>
      </c>
      <c r="K1582">
        <f t="shared" si="72"/>
        <v>373.4</v>
      </c>
      <c r="L1582" t="str">
        <f t="shared" si="73"/>
        <v>February</v>
      </c>
      <c r="M1582" t="str">
        <f t="shared" si="74"/>
        <v>2025</v>
      </c>
    </row>
    <row r="1583" spans="1:13" x14ac:dyDescent="0.3">
      <c r="A1583">
        <v>1582</v>
      </c>
      <c r="B1583">
        <v>25</v>
      </c>
      <c r="C1583">
        <v>7</v>
      </c>
      <c r="D1583" s="2">
        <v>45396</v>
      </c>
      <c r="E1583">
        <v>74</v>
      </c>
      <c r="F1583" t="str">
        <f>_xlfn.XLOOKUP(B1583,Products!$A$2:$A$51,Products!$B$2:$B$51)</f>
        <v>Give</v>
      </c>
      <c r="G1583" t="str">
        <f>_xlfn.XLOOKUP(B1583,Products!$A$2:$A$51,Products!$C$2:$C$51)</f>
        <v>Home &amp; Kitchen</v>
      </c>
      <c r="H1583">
        <f>_xlfn.XLOOKUP(B1583,Products!$A$2:$A$51,Products!$D$2:$D$51)</f>
        <v>262.41000000000003</v>
      </c>
      <c r="I1583" t="str">
        <f>_xlfn.XLOOKUP(E1583,Salespersons!$A$2:$A$101,Salespersons!$B$2:$B$101)</f>
        <v>Kevin Smith</v>
      </c>
      <c r="J1583" t="str">
        <f>_xlfn.XLOOKUP(E1583,Salespersons!$A$2:$A$101,Salespersons!$C$2:$C$101)</f>
        <v>South</v>
      </c>
      <c r="K1583">
        <f t="shared" si="72"/>
        <v>1836.8700000000001</v>
      </c>
      <c r="L1583" t="str">
        <f t="shared" si="73"/>
        <v>April</v>
      </c>
      <c r="M1583" t="str">
        <f t="shared" si="74"/>
        <v>2024</v>
      </c>
    </row>
    <row r="1584" spans="1:13" x14ac:dyDescent="0.3">
      <c r="A1584">
        <v>1583</v>
      </c>
      <c r="B1584">
        <v>11</v>
      </c>
      <c r="C1584">
        <v>5</v>
      </c>
      <c r="D1584" s="2">
        <v>45269</v>
      </c>
      <c r="E1584">
        <v>49</v>
      </c>
      <c r="F1584" t="str">
        <f>_xlfn.XLOOKUP(B1584,Products!$A$2:$A$51,Products!$B$2:$B$51)</f>
        <v>News</v>
      </c>
      <c r="G1584" t="str">
        <f>_xlfn.XLOOKUP(B1584,Products!$A$2:$A$51,Products!$C$2:$C$51)</f>
        <v>Clothing</v>
      </c>
      <c r="H1584">
        <f>_xlfn.XLOOKUP(B1584,Products!$A$2:$A$51,Products!$D$2:$D$51)</f>
        <v>113.76</v>
      </c>
      <c r="I1584" t="str">
        <f>_xlfn.XLOOKUP(E1584,Salespersons!$A$2:$A$101,Salespersons!$B$2:$B$101)</f>
        <v>Thomas Morris</v>
      </c>
      <c r="J1584" t="str">
        <f>_xlfn.XLOOKUP(E1584,Salespersons!$A$2:$A$101,Salespersons!$C$2:$C$101)</f>
        <v>South</v>
      </c>
      <c r="K1584">
        <f t="shared" si="72"/>
        <v>568.80000000000007</v>
      </c>
      <c r="L1584" t="str">
        <f t="shared" si="73"/>
        <v>December</v>
      </c>
      <c r="M1584" t="str">
        <f t="shared" si="74"/>
        <v>2023</v>
      </c>
    </row>
    <row r="1585" spans="1:13" x14ac:dyDescent="0.3">
      <c r="A1585">
        <v>1584</v>
      </c>
      <c r="B1585">
        <v>9</v>
      </c>
      <c r="C1585">
        <v>3</v>
      </c>
      <c r="D1585" s="2">
        <v>45569</v>
      </c>
      <c r="E1585">
        <v>37</v>
      </c>
      <c r="F1585" t="str">
        <f>_xlfn.XLOOKUP(B1585,Products!$A$2:$A$51,Products!$B$2:$B$51)</f>
        <v>Different</v>
      </c>
      <c r="G1585" t="str">
        <f>_xlfn.XLOOKUP(B1585,Products!$A$2:$A$51,Products!$C$2:$C$51)</f>
        <v>Home &amp; Kitchen</v>
      </c>
      <c r="H1585">
        <f>_xlfn.XLOOKUP(B1585,Products!$A$2:$A$51,Products!$D$2:$D$51)</f>
        <v>317.12</v>
      </c>
      <c r="I1585" t="str">
        <f>_xlfn.XLOOKUP(E1585,Salespersons!$A$2:$A$101,Salespersons!$B$2:$B$101)</f>
        <v>Timothy Chan MD</v>
      </c>
      <c r="J1585" t="str">
        <f>_xlfn.XLOOKUP(E1585,Salespersons!$A$2:$A$101,Salespersons!$C$2:$C$101)</f>
        <v>North</v>
      </c>
      <c r="K1585">
        <f t="shared" si="72"/>
        <v>951.36</v>
      </c>
      <c r="L1585" t="str">
        <f t="shared" si="73"/>
        <v>October</v>
      </c>
      <c r="M1585" t="str">
        <f t="shared" si="74"/>
        <v>2024</v>
      </c>
    </row>
    <row r="1586" spans="1:13" x14ac:dyDescent="0.3">
      <c r="A1586">
        <v>1585</v>
      </c>
      <c r="B1586">
        <v>6</v>
      </c>
      <c r="C1586">
        <v>6</v>
      </c>
      <c r="D1586" s="2">
        <v>45267</v>
      </c>
      <c r="E1586">
        <v>89</v>
      </c>
      <c r="F1586" t="str">
        <f>_xlfn.XLOOKUP(B1586,Products!$A$2:$A$51,Products!$B$2:$B$51)</f>
        <v>Gas</v>
      </c>
      <c r="G1586" t="str">
        <f>_xlfn.XLOOKUP(B1586,Products!$A$2:$A$51,Products!$C$2:$C$51)</f>
        <v>Home &amp; Kitchen</v>
      </c>
      <c r="H1586">
        <f>_xlfn.XLOOKUP(B1586,Products!$A$2:$A$51,Products!$D$2:$D$51)</f>
        <v>79.7</v>
      </c>
      <c r="I1586" t="str">
        <f>_xlfn.XLOOKUP(E1586,Salespersons!$A$2:$A$101,Salespersons!$B$2:$B$101)</f>
        <v>Billy Smith</v>
      </c>
      <c r="J1586" t="str">
        <f>_xlfn.XLOOKUP(E1586,Salespersons!$A$2:$A$101,Salespersons!$C$2:$C$101)</f>
        <v>East</v>
      </c>
      <c r="K1586">
        <f t="shared" si="72"/>
        <v>478.20000000000005</v>
      </c>
      <c r="L1586" t="str">
        <f t="shared" si="73"/>
        <v>December</v>
      </c>
      <c r="M1586" t="str">
        <f t="shared" si="74"/>
        <v>2023</v>
      </c>
    </row>
    <row r="1587" spans="1:13" x14ac:dyDescent="0.3">
      <c r="A1587">
        <v>1586</v>
      </c>
      <c r="B1587">
        <v>36</v>
      </c>
      <c r="C1587">
        <v>3</v>
      </c>
      <c r="D1587" s="2">
        <v>45229</v>
      </c>
      <c r="E1587">
        <v>35</v>
      </c>
      <c r="F1587" t="str">
        <f>_xlfn.XLOOKUP(B1587,Products!$A$2:$A$51,Products!$B$2:$B$51)</f>
        <v>Agreement</v>
      </c>
      <c r="G1587" t="str">
        <f>_xlfn.XLOOKUP(B1587,Products!$A$2:$A$51,Products!$C$2:$C$51)</f>
        <v>Toys</v>
      </c>
      <c r="H1587">
        <f>_xlfn.XLOOKUP(B1587,Products!$A$2:$A$51,Products!$D$2:$D$51)</f>
        <v>240.8</v>
      </c>
      <c r="I1587" t="str">
        <f>_xlfn.XLOOKUP(E1587,Salespersons!$A$2:$A$101,Salespersons!$B$2:$B$101)</f>
        <v>Michele Moody</v>
      </c>
      <c r="J1587" t="str">
        <f>_xlfn.XLOOKUP(E1587,Salespersons!$A$2:$A$101,Salespersons!$C$2:$C$101)</f>
        <v>South</v>
      </c>
      <c r="K1587">
        <f t="shared" si="72"/>
        <v>722.40000000000009</v>
      </c>
      <c r="L1587" t="str">
        <f t="shared" si="73"/>
        <v>October</v>
      </c>
      <c r="M1587" t="str">
        <f t="shared" si="74"/>
        <v>2023</v>
      </c>
    </row>
    <row r="1588" spans="1:13" x14ac:dyDescent="0.3">
      <c r="A1588">
        <v>1587</v>
      </c>
      <c r="B1588">
        <v>37</v>
      </c>
      <c r="C1588">
        <v>6</v>
      </c>
      <c r="D1588" s="2">
        <v>45785</v>
      </c>
      <c r="E1588">
        <v>19</v>
      </c>
      <c r="F1588" t="str">
        <f>_xlfn.XLOOKUP(B1588,Products!$A$2:$A$51,Products!$B$2:$B$51)</f>
        <v>Suffer</v>
      </c>
      <c r="G1588" t="str">
        <f>_xlfn.XLOOKUP(B1588,Products!$A$2:$A$51,Products!$C$2:$C$51)</f>
        <v>Electronics</v>
      </c>
      <c r="H1588">
        <f>_xlfn.XLOOKUP(B1588,Products!$A$2:$A$51,Products!$D$2:$D$51)</f>
        <v>416.3</v>
      </c>
      <c r="I1588" t="str">
        <f>_xlfn.XLOOKUP(E1588,Salespersons!$A$2:$A$101,Salespersons!$B$2:$B$101)</f>
        <v>Dennis Zuniga</v>
      </c>
      <c r="J1588" t="str">
        <f>_xlfn.XLOOKUP(E1588,Salespersons!$A$2:$A$101,Salespersons!$C$2:$C$101)</f>
        <v>North</v>
      </c>
      <c r="K1588">
        <f t="shared" si="72"/>
        <v>2497.8000000000002</v>
      </c>
      <c r="L1588" t="str">
        <f t="shared" si="73"/>
        <v>May</v>
      </c>
      <c r="M1588" t="str">
        <f t="shared" si="74"/>
        <v>2025</v>
      </c>
    </row>
    <row r="1589" spans="1:13" x14ac:dyDescent="0.3">
      <c r="A1589">
        <v>1588</v>
      </c>
      <c r="B1589">
        <v>29</v>
      </c>
      <c r="C1589">
        <v>6</v>
      </c>
      <c r="D1589" s="2">
        <v>45705</v>
      </c>
      <c r="E1589">
        <v>28</v>
      </c>
      <c r="F1589" t="str">
        <f>_xlfn.XLOOKUP(B1589,Products!$A$2:$A$51,Products!$B$2:$B$51)</f>
        <v>Reason</v>
      </c>
      <c r="G1589" t="str">
        <f>_xlfn.XLOOKUP(B1589,Products!$A$2:$A$51,Products!$C$2:$C$51)</f>
        <v>Clothing</v>
      </c>
      <c r="H1589">
        <f>_xlfn.XLOOKUP(B1589,Products!$A$2:$A$51,Products!$D$2:$D$51)</f>
        <v>127.45</v>
      </c>
      <c r="I1589" t="str">
        <f>_xlfn.XLOOKUP(E1589,Salespersons!$A$2:$A$101,Salespersons!$B$2:$B$101)</f>
        <v>Victoria Rice</v>
      </c>
      <c r="J1589" t="str">
        <f>_xlfn.XLOOKUP(E1589,Salespersons!$A$2:$A$101,Salespersons!$C$2:$C$101)</f>
        <v>North</v>
      </c>
      <c r="K1589">
        <f t="shared" si="72"/>
        <v>764.7</v>
      </c>
      <c r="L1589" t="str">
        <f t="shared" si="73"/>
        <v>February</v>
      </c>
      <c r="M1589" t="str">
        <f t="shared" si="74"/>
        <v>2025</v>
      </c>
    </row>
    <row r="1590" spans="1:13" x14ac:dyDescent="0.3">
      <c r="A1590">
        <v>1589</v>
      </c>
      <c r="B1590">
        <v>9</v>
      </c>
      <c r="C1590">
        <v>9</v>
      </c>
      <c r="D1590" s="2">
        <v>45658</v>
      </c>
      <c r="E1590">
        <v>57</v>
      </c>
      <c r="F1590" t="str">
        <f>_xlfn.XLOOKUP(B1590,Products!$A$2:$A$51,Products!$B$2:$B$51)</f>
        <v>Different</v>
      </c>
      <c r="G1590" t="str">
        <f>_xlfn.XLOOKUP(B1590,Products!$A$2:$A$51,Products!$C$2:$C$51)</f>
        <v>Home &amp; Kitchen</v>
      </c>
      <c r="H1590">
        <f>_xlfn.XLOOKUP(B1590,Products!$A$2:$A$51,Products!$D$2:$D$51)</f>
        <v>317.12</v>
      </c>
      <c r="I1590" t="str">
        <f>_xlfn.XLOOKUP(E1590,Salespersons!$A$2:$A$101,Salespersons!$B$2:$B$101)</f>
        <v>Sally Gutierrez</v>
      </c>
      <c r="J1590" t="str">
        <f>_xlfn.XLOOKUP(E1590,Salespersons!$A$2:$A$101,Salespersons!$C$2:$C$101)</f>
        <v>North</v>
      </c>
      <c r="K1590">
        <f t="shared" si="72"/>
        <v>2854.08</v>
      </c>
      <c r="L1590" t="str">
        <f t="shared" si="73"/>
        <v>January</v>
      </c>
      <c r="M1590" t="str">
        <f t="shared" si="74"/>
        <v>2025</v>
      </c>
    </row>
    <row r="1591" spans="1:13" x14ac:dyDescent="0.3">
      <c r="A1591">
        <v>1590</v>
      </c>
      <c r="B1591">
        <v>33</v>
      </c>
      <c r="C1591">
        <v>8</v>
      </c>
      <c r="D1591" s="2">
        <v>45133</v>
      </c>
      <c r="E1591">
        <v>61</v>
      </c>
      <c r="F1591" t="str">
        <f>_xlfn.XLOOKUP(B1591,Products!$A$2:$A$51,Products!$B$2:$B$51)</f>
        <v>Resource</v>
      </c>
      <c r="G1591" t="str">
        <f>_xlfn.XLOOKUP(B1591,Products!$A$2:$A$51,Products!$C$2:$C$51)</f>
        <v>Toys</v>
      </c>
      <c r="H1591">
        <f>_xlfn.XLOOKUP(B1591,Products!$A$2:$A$51,Products!$D$2:$D$51)</f>
        <v>10.54</v>
      </c>
      <c r="I1591" t="str">
        <f>_xlfn.XLOOKUP(E1591,Salespersons!$A$2:$A$101,Salespersons!$B$2:$B$101)</f>
        <v>Alejandra Meza</v>
      </c>
      <c r="J1591" t="str">
        <f>_xlfn.XLOOKUP(E1591,Salespersons!$A$2:$A$101,Salespersons!$C$2:$C$101)</f>
        <v>East</v>
      </c>
      <c r="K1591">
        <f t="shared" si="72"/>
        <v>84.32</v>
      </c>
      <c r="L1591" t="str">
        <f t="shared" si="73"/>
        <v>July</v>
      </c>
      <c r="M1591" t="str">
        <f t="shared" si="74"/>
        <v>2023</v>
      </c>
    </row>
    <row r="1592" spans="1:13" x14ac:dyDescent="0.3">
      <c r="A1592">
        <v>1591</v>
      </c>
      <c r="B1592">
        <v>23</v>
      </c>
      <c r="C1592">
        <v>1</v>
      </c>
      <c r="D1592" s="2">
        <v>45705</v>
      </c>
      <c r="E1592">
        <v>43</v>
      </c>
      <c r="F1592" t="str">
        <f>_xlfn.XLOOKUP(B1592,Products!$A$2:$A$51,Products!$B$2:$B$51)</f>
        <v>Energy</v>
      </c>
      <c r="G1592" t="str">
        <f>_xlfn.XLOOKUP(B1592,Products!$A$2:$A$51,Products!$C$2:$C$51)</f>
        <v>Books</v>
      </c>
      <c r="H1592">
        <f>_xlfn.XLOOKUP(B1592,Products!$A$2:$A$51,Products!$D$2:$D$51)</f>
        <v>31.68</v>
      </c>
      <c r="I1592" t="str">
        <f>_xlfn.XLOOKUP(E1592,Salespersons!$A$2:$A$101,Salespersons!$B$2:$B$101)</f>
        <v>George Dean</v>
      </c>
      <c r="J1592" t="str">
        <f>_xlfn.XLOOKUP(E1592,Salespersons!$A$2:$A$101,Salespersons!$C$2:$C$101)</f>
        <v>South</v>
      </c>
      <c r="K1592">
        <f t="shared" si="72"/>
        <v>31.68</v>
      </c>
      <c r="L1592" t="str">
        <f t="shared" si="73"/>
        <v>February</v>
      </c>
      <c r="M1592" t="str">
        <f t="shared" si="74"/>
        <v>2025</v>
      </c>
    </row>
    <row r="1593" spans="1:13" x14ac:dyDescent="0.3">
      <c r="A1593">
        <v>1592</v>
      </c>
      <c r="B1593">
        <v>15</v>
      </c>
      <c r="C1593">
        <v>7</v>
      </c>
      <c r="D1593" s="2">
        <v>45789</v>
      </c>
      <c r="E1593">
        <v>60</v>
      </c>
      <c r="F1593" t="str">
        <f>_xlfn.XLOOKUP(B1593,Products!$A$2:$A$51,Products!$B$2:$B$51)</f>
        <v>Nothing</v>
      </c>
      <c r="G1593" t="str">
        <f>_xlfn.XLOOKUP(B1593,Products!$A$2:$A$51,Products!$C$2:$C$51)</f>
        <v>Home &amp; Kitchen</v>
      </c>
      <c r="H1593">
        <f>_xlfn.XLOOKUP(B1593,Products!$A$2:$A$51,Products!$D$2:$D$51)</f>
        <v>53.21</v>
      </c>
      <c r="I1593" t="str">
        <f>_xlfn.XLOOKUP(E1593,Salespersons!$A$2:$A$101,Salespersons!$B$2:$B$101)</f>
        <v>Linda Cummings</v>
      </c>
      <c r="J1593" t="str">
        <f>_xlfn.XLOOKUP(E1593,Salespersons!$A$2:$A$101,Salespersons!$C$2:$C$101)</f>
        <v>East</v>
      </c>
      <c r="K1593">
        <f t="shared" si="72"/>
        <v>372.47</v>
      </c>
      <c r="L1593" t="str">
        <f t="shared" si="73"/>
        <v>May</v>
      </c>
      <c r="M1593" t="str">
        <f t="shared" si="74"/>
        <v>2025</v>
      </c>
    </row>
    <row r="1594" spans="1:13" x14ac:dyDescent="0.3">
      <c r="A1594">
        <v>1593</v>
      </c>
      <c r="B1594">
        <v>11</v>
      </c>
      <c r="C1594">
        <v>9</v>
      </c>
      <c r="D1594" s="2">
        <v>45677</v>
      </c>
      <c r="E1594">
        <v>10</v>
      </c>
      <c r="F1594" t="str">
        <f>_xlfn.XLOOKUP(B1594,Products!$A$2:$A$51,Products!$B$2:$B$51)</f>
        <v>News</v>
      </c>
      <c r="G1594" t="str">
        <f>_xlfn.XLOOKUP(B1594,Products!$A$2:$A$51,Products!$C$2:$C$51)</f>
        <v>Clothing</v>
      </c>
      <c r="H1594">
        <f>_xlfn.XLOOKUP(B1594,Products!$A$2:$A$51,Products!$D$2:$D$51)</f>
        <v>113.76</v>
      </c>
      <c r="I1594" t="str">
        <f>_xlfn.XLOOKUP(E1594,Salespersons!$A$2:$A$101,Salespersons!$B$2:$B$101)</f>
        <v>Tyler Howard</v>
      </c>
      <c r="J1594" t="str">
        <f>_xlfn.XLOOKUP(E1594,Salespersons!$A$2:$A$101,Salespersons!$C$2:$C$101)</f>
        <v>East</v>
      </c>
      <c r="K1594">
        <f t="shared" si="72"/>
        <v>1023.84</v>
      </c>
      <c r="L1594" t="str">
        <f t="shared" si="73"/>
        <v>January</v>
      </c>
      <c r="M1594" t="str">
        <f t="shared" si="74"/>
        <v>2025</v>
      </c>
    </row>
    <row r="1595" spans="1:13" x14ac:dyDescent="0.3">
      <c r="A1595">
        <v>1594</v>
      </c>
      <c r="B1595">
        <v>23</v>
      </c>
      <c r="C1595">
        <v>2</v>
      </c>
      <c r="D1595" s="2">
        <v>45837</v>
      </c>
      <c r="E1595">
        <v>79</v>
      </c>
      <c r="F1595" t="str">
        <f>_xlfn.XLOOKUP(B1595,Products!$A$2:$A$51,Products!$B$2:$B$51)</f>
        <v>Energy</v>
      </c>
      <c r="G1595" t="str">
        <f>_xlfn.XLOOKUP(B1595,Products!$A$2:$A$51,Products!$C$2:$C$51)</f>
        <v>Books</v>
      </c>
      <c r="H1595">
        <f>_xlfn.XLOOKUP(B1595,Products!$A$2:$A$51,Products!$D$2:$D$51)</f>
        <v>31.68</v>
      </c>
      <c r="I1595" t="str">
        <f>_xlfn.XLOOKUP(E1595,Salespersons!$A$2:$A$101,Salespersons!$B$2:$B$101)</f>
        <v>Mark Pruitt</v>
      </c>
      <c r="J1595" t="str">
        <f>_xlfn.XLOOKUP(E1595,Salespersons!$A$2:$A$101,Salespersons!$C$2:$C$101)</f>
        <v>East</v>
      </c>
      <c r="K1595">
        <f t="shared" si="72"/>
        <v>63.36</v>
      </c>
      <c r="L1595" t="str">
        <f t="shared" si="73"/>
        <v>June</v>
      </c>
      <c r="M1595" t="str">
        <f t="shared" si="74"/>
        <v>2025</v>
      </c>
    </row>
    <row r="1596" spans="1:13" x14ac:dyDescent="0.3">
      <c r="A1596">
        <v>1595</v>
      </c>
      <c r="B1596">
        <v>26</v>
      </c>
      <c r="C1596">
        <v>9</v>
      </c>
      <c r="D1596" s="2">
        <v>45790</v>
      </c>
      <c r="E1596">
        <v>96</v>
      </c>
      <c r="F1596" t="str">
        <f>_xlfn.XLOOKUP(B1596,Products!$A$2:$A$51,Products!$B$2:$B$51)</f>
        <v>He</v>
      </c>
      <c r="G1596" t="str">
        <f>_xlfn.XLOOKUP(B1596,Products!$A$2:$A$51,Products!$C$2:$C$51)</f>
        <v>Clothing</v>
      </c>
      <c r="H1596">
        <f>_xlfn.XLOOKUP(B1596,Products!$A$2:$A$51,Products!$D$2:$D$51)</f>
        <v>499.81</v>
      </c>
      <c r="I1596" t="str">
        <f>_xlfn.XLOOKUP(E1596,Salespersons!$A$2:$A$101,Salespersons!$B$2:$B$101)</f>
        <v>Shari Ross</v>
      </c>
      <c r="J1596" t="str">
        <f>_xlfn.XLOOKUP(E1596,Salespersons!$A$2:$A$101,Salespersons!$C$2:$C$101)</f>
        <v>West</v>
      </c>
      <c r="K1596">
        <f t="shared" si="72"/>
        <v>4498.29</v>
      </c>
      <c r="L1596" t="str">
        <f t="shared" si="73"/>
        <v>May</v>
      </c>
      <c r="M1596" t="str">
        <f t="shared" si="74"/>
        <v>2025</v>
      </c>
    </row>
    <row r="1597" spans="1:13" x14ac:dyDescent="0.3">
      <c r="A1597">
        <v>1596</v>
      </c>
      <c r="B1597">
        <v>1</v>
      </c>
      <c r="C1597">
        <v>6</v>
      </c>
      <c r="D1597" s="2">
        <v>45728</v>
      </c>
      <c r="E1597">
        <v>67</v>
      </c>
      <c r="F1597" t="str">
        <f>_xlfn.XLOOKUP(B1597,Products!$A$2:$A$51,Products!$B$2:$B$51)</f>
        <v>Increase</v>
      </c>
      <c r="G1597" t="str">
        <f>_xlfn.XLOOKUP(B1597,Products!$A$2:$A$51,Products!$C$2:$C$51)</f>
        <v>Books</v>
      </c>
      <c r="H1597">
        <f>_xlfn.XLOOKUP(B1597,Products!$A$2:$A$51,Products!$D$2:$D$51)</f>
        <v>101.78</v>
      </c>
      <c r="I1597" t="str">
        <f>_xlfn.XLOOKUP(E1597,Salespersons!$A$2:$A$101,Salespersons!$B$2:$B$101)</f>
        <v>Michael Ortiz</v>
      </c>
      <c r="J1597" t="str">
        <f>_xlfn.XLOOKUP(E1597,Salespersons!$A$2:$A$101,Salespersons!$C$2:$C$101)</f>
        <v>East</v>
      </c>
      <c r="K1597">
        <f t="shared" si="72"/>
        <v>610.68000000000006</v>
      </c>
      <c r="L1597" t="str">
        <f t="shared" si="73"/>
        <v>March</v>
      </c>
      <c r="M1597" t="str">
        <f t="shared" si="74"/>
        <v>2025</v>
      </c>
    </row>
    <row r="1598" spans="1:13" x14ac:dyDescent="0.3">
      <c r="A1598">
        <v>1597</v>
      </c>
      <c r="B1598">
        <v>30</v>
      </c>
      <c r="C1598">
        <v>3</v>
      </c>
      <c r="D1598" s="2">
        <v>45232</v>
      </c>
      <c r="E1598">
        <v>24</v>
      </c>
      <c r="F1598" t="str">
        <f>_xlfn.XLOOKUP(B1598,Products!$A$2:$A$51,Products!$B$2:$B$51)</f>
        <v>Fine</v>
      </c>
      <c r="G1598" t="str">
        <f>_xlfn.XLOOKUP(B1598,Products!$A$2:$A$51,Products!$C$2:$C$51)</f>
        <v>Electronics</v>
      </c>
      <c r="H1598">
        <f>_xlfn.XLOOKUP(B1598,Products!$A$2:$A$51,Products!$D$2:$D$51)</f>
        <v>473.44</v>
      </c>
      <c r="I1598" t="str">
        <f>_xlfn.XLOOKUP(E1598,Salespersons!$A$2:$A$101,Salespersons!$B$2:$B$101)</f>
        <v>Ronald Henderson</v>
      </c>
      <c r="J1598" t="str">
        <f>_xlfn.XLOOKUP(E1598,Salespersons!$A$2:$A$101,Salespersons!$C$2:$C$101)</f>
        <v>East</v>
      </c>
      <c r="K1598">
        <f t="shared" si="72"/>
        <v>1420.32</v>
      </c>
      <c r="L1598" t="str">
        <f t="shared" si="73"/>
        <v>November</v>
      </c>
      <c r="M1598" t="str">
        <f t="shared" si="74"/>
        <v>2023</v>
      </c>
    </row>
    <row r="1599" spans="1:13" x14ac:dyDescent="0.3">
      <c r="A1599">
        <v>1598</v>
      </c>
      <c r="B1599">
        <v>17</v>
      </c>
      <c r="C1599">
        <v>8</v>
      </c>
      <c r="D1599" s="2">
        <v>45833</v>
      </c>
      <c r="E1599">
        <v>74</v>
      </c>
      <c r="F1599" t="str">
        <f>_xlfn.XLOOKUP(B1599,Products!$A$2:$A$51,Products!$B$2:$B$51)</f>
        <v>Perhaps</v>
      </c>
      <c r="G1599" t="str">
        <f>_xlfn.XLOOKUP(B1599,Products!$A$2:$A$51,Products!$C$2:$C$51)</f>
        <v>Clothing</v>
      </c>
      <c r="H1599">
        <f>_xlfn.XLOOKUP(B1599,Products!$A$2:$A$51,Products!$D$2:$D$51)</f>
        <v>165.26</v>
      </c>
      <c r="I1599" t="str">
        <f>_xlfn.XLOOKUP(E1599,Salespersons!$A$2:$A$101,Salespersons!$B$2:$B$101)</f>
        <v>Kevin Smith</v>
      </c>
      <c r="J1599" t="str">
        <f>_xlfn.XLOOKUP(E1599,Salespersons!$A$2:$A$101,Salespersons!$C$2:$C$101)</f>
        <v>South</v>
      </c>
      <c r="K1599">
        <f t="shared" si="72"/>
        <v>1322.08</v>
      </c>
      <c r="L1599" t="str">
        <f t="shared" si="73"/>
        <v>June</v>
      </c>
      <c r="M1599" t="str">
        <f t="shared" si="74"/>
        <v>2025</v>
      </c>
    </row>
    <row r="1600" spans="1:13" x14ac:dyDescent="0.3">
      <c r="A1600">
        <v>1599</v>
      </c>
      <c r="B1600">
        <v>47</v>
      </c>
      <c r="C1600">
        <v>7</v>
      </c>
      <c r="D1600" s="2">
        <v>45814</v>
      </c>
      <c r="E1600">
        <v>44</v>
      </c>
      <c r="F1600" t="str">
        <f>_xlfn.XLOOKUP(B1600,Products!$A$2:$A$51,Products!$B$2:$B$51)</f>
        <v>Recent</v>
      </c>
      <c r="G1600" t="str">
        <f>_xlfn.XLOOKUP(B1600,Products!$A$2:$A$51,Products!$C$2:$C$51)</f>
        <v>Books</v>
      </c>
      <c r="H1600">
        <f>_xlfn.XLOOKUP(B1600,Products!$A$2:$A$51,Products!$D$2:$D$51)</f>
        <v>260.04000000000002</v>
      </c>
      <c r="I1600" t="str">
        <f>_xlfn.XLOOKUP(E1600,Salespersons!$A$2:$A$101,Salespersons!$B$2:$B$101)</f>
        <v>Virginia Richards</v>
      </c>
      <c r="J1600" t="str">
        <f>_xlfn.XLOOKUP(E1600,Salespersons!$A$2:$A$101,Salespersons!$C$2:$C$101)</f>
        <v>East</v>
      </c>
      <c r="K1600">
        <f t="shared" si="72"/>
        <v>1820.2800000000002</v>
      </c>
      <c r="L1600" t="str">
        <f t="shared" si="73"/>
        <v>June</v>
      </c>
      <c r="M1600" t="str">
        <f t="shared" si="74"/>
        <v>2025</v>
      </c>
    </row>
    <row r="1601" spans="1:13" x14ac:dyDescent="0.3">
      <c r="A1601">
        <v>1600</v>
      </c>
      <c r="B1601">
        <v>46</v>
      </c>
      <c r="C1601">
        <v>8</v>
      </c>
      <c r="D1601" s="2">
        <v>45769</v>
      </c>
      <c r="E1601">
        <v>30</v>
      </c>
      <c r="F1601" t="str">
        <f>_xlfn.XLOOKUP(B1601,Products!$A$2:$A$51,Products!$B$2:$B$51)</f>
        <v>Consider</v>
      </c>
      <c r="G1601" t="str">
        <f>_xlfn.XLOOKUP(B1601,Products!$A$2:$A$51,Products!$C$2:$C$51)</f>
        <v>Books</v>
      </c>
      <c r="H1601">
        <f>_xlfn.XLOOKUP(B1601,Products!$A$2:$A$51,Products!$D$2:$D$51)</f>
        <v>243.05</v>
      </c>
      <c r="I1601" t="str">
        <f>_xlfn.XLOOKUP(E1601,Salespersons!$A$2:$A$101,Salespersons!$B$2:$B$101)</f>
        <v>Chase Gilbert</v>
      </c>
      <c r="J1601" t="str">
        <f>_xlfn.XLOOKUP(E1601,Salespersons!$A$2:$A$101,Salespersons!$C$2:$C$101)</f>
        <v>East</v>
      </c>
      <c r="K1601">
        <f t="shared" si="72"/>
        <v>1944.4</v>
      </c>
      <c r="L1601" t="str">
        <f t="shared" si="73"/>
        <v>April</v>
      </c>
      <c r="M1601" t="str">
        <f t="shared" si="74"/>
        <v>2025</v>
      </c>
    </row>
    <row r="1602" spans="1:13" x14ac:dyDescent="0.3">
      <c r="A1602">
        <v>1601</v>
      </c>
      <c r="B1602">
        <v>41</v>
      </c>
      <c r="C1602">
        <v>8</v>
      </c>
      <c r="D1602" s="2">
        <v>45555</v>
      </c>
      <c r="E1602">
        <v>97</v>
      </c>
      <c r="F1602" t="str">
        <f>_xlfn.XLOOKUP(B1602,Products!$A$2:$A$51,Products!$B$2:$B$51)</f>
        <v>Almost</v>
      </c>
      <c r="G1602" t="str">
        <f>_xlfn.XLOOKUP(B1602,Products!$A$2:$A$51,Products!$C$2:$C$51)</f>
        <v>Home &amp; Kitchen</v>
      </c>
      <c r="H1602">
        <f>_xlfn.XLOOKUP(B1602,Products!$A$2:$A$51,Products!$D$2:$D$51)</f>
        <v>70.72</v>
      </c>
      <c r="I1602" t="str">
        <f>_xlfn.XLOOKUP(E1602,Salespersons!$A$2:$A$101,Salespersons!$B$2:$B$101)</f>
        <v>Gary Price</v>
      </c>
      <c r="J1602" t="str">
        <f>_xlfn.XLOOKUP(E1602,Salespersons!$A$2:$A$101,Salespersons!$C$2:$C$101)</f>
        <v>North</v>
      </c>
      <c r="K1602">
        <f t="shared" si="72"/>
        <v>565.76</v>
      </c>
      <c r="L1602" t="str">
        <f t="shared" si="73"/>
        <v>September</v>
      </c>
      <c r="M1602" t="str">
        <f t="shared" si="74"/>
        <v>2024</v>
      </c>
    </row>
    <row r="1603" spans="1:13" x14ac:dyDescent="0.3">
      <c r="A1603">
        <v>1602</v>
      </c>
      <c r="B1603">
        <v>23</v>
      </c>
      <c r="C1603">
        <v>7</v>
      </c>
      <c r="D1603" s="2">
        <v>45360</v>
      </c>
      <c r="E1603">
        <v>45</v>
      </c>
      <c r="F1603" t="str">
        <f>_xlfn.XLOOKUP(B1603,Products!$A$2:$A$51,Products!$B$2:$B$51)</f>
        <v>Energy</v>
      </c>
      <c r="G1603" t="str">
        <f>_xlfn.XLOOKUP(B1603,Products!$A$2:$A$51,Products!$C$2:$C$51)</f>
        <v>Books</v>
      </c>
      <c r="H1603">
        <f>_xlfn.XLOOKUP(B1603,Products!$A$2:$A$51,Products!$D$2:$D$51)</f>
        <v>31.68</v>
      </c>
      <c r="I1603" t="str">
        <f>_xlfn.XLOOKUP(E1603,Salespersons!$A$2:$A$101,Salespersons!$B$2:$B$101)</f>
        <v>Gregory Valdez</v>
      </c>
      <c r="J1603" t="str">
        <f>_xlfn.XLOOKUP(E1603,Salespersons!$A$2:$A$101,Salespersons!$C$2:$C$101)</f>
        <v>West</v>
      </c>
      <c r="K1603">
        <f t="shared" ref="K1603:K1666" si="75">C1603*H1603</f>
        <v>221.76</v>
      </c>
      <c r="L1603" t="str">
        <f t="shared" ref="L1603:L1666" si="76">TEXT(D1603,"MMMM")</f>
        <v>March</v>
      </c>
      <c r="M1603" t="str">
        <f t="shared" ref="M1603:M1666" si="77">TEXT(D1603,"YYYY")</f>
        <v>2024</v>
      </c>
    </row>
    <row r="1604" spans="1:13" x14ac:dyDescent="0.3">
      <c r="A1604">
        <v>1603</v>
      </c>
      <c r="B1604">
        <v>36</v>
      </c>
      <c r="C1604">
        <v>1</v>
      </c>
      <c r="D1604" s="2">
        <v>45721</v>
      </c>
      <c r="E1604">
        <v>89</v>
      </c>
      <c r="F1604" t="str">
        <f>_xlfn.XLOOKUP(B1604,Products!$A$2:$A$51,Products!$B$2:$B$51)</f>
        <v>Agreement</v>
      </c>
      <c r="G1604" t="str">
        <f>_xlfn.XLOOKUP(B1604,Products!$A$2:$A$51,Products!$C$2:$C$51)</f>
        <v>Toys</v>
      </c>
      <c r="H1604">
        <f>_xlfn.XLOOKUP(B1604,Products!$A$2:$A$51,Products!$D$2:$D$51)</f>
        <v>240.8</v>
      </c>
      <c r="I1604" t="str">
        <f>_xlfn.XLOOKUP(E1604,Salespersons!$A$2:$A$101,Salespersons!$B$2:$B$101)</f>
        <v>Billy Smith</v>
      </c>
      <c r="J1604" t="str">
        <f>_xlfn.XLOOKUP(E1604,Salespersons!$A$2:$A$101,Salespersons!$C$2:$C$101)</f>
        <v>East</v>
      </c>
      <c r="K1604">
        <f t="shared" si="75"/>
        <v>240.8</v>
      </c>
      <c r="L1604" t="str">
        <f t="shared" si="76"/>
        <v>March</v>
      </c>
      <c r="M1604" t="str">
        <f t="shared" si="77"/>
        <v>2025</v>
      </c>
    </row>
    <row r="1605" spans="1:13" x14ac:dyDescent="0.3">
      <c r="A1605">
        <v>1604</v>
      </c>
      <c r="B1605">
        <v>41</v>
      </c>
      <c r="C1605">
        <v>8</v>
      </c>
      <c r="D1605" s="2">
        <v>45599</v>
      </c>
      <c r="E1605">
        <v>60</v>
      </c>
      <c r="F1605" t="str">
        <f>_xlfn.XLOOKUP(B1605,Products!$A$2:$A$51,Products!$B$2:$B$51)</f>
        <v>Almost</v>
      </c>
      <c r="G1605" t="str">
        <f>_xlfn.XLOOKUP(B1605,Products!$A$2:$A$51,Products!$C$2:$C$51)</f>
        <v>Home &amp; Kitchen</v>
      </c>
      <c r="H1605">
        <f>_xlfn.XLOOKUP(B1605,Products!$A$2:$A$51,Products!$D$2:$D$51)</f>
        <v>70.72</v>
      </c>
      <c r="I1605" t="str">
        <f>_xlfn.XLOOKUP(E1605,Salespersons!$A$2:$A$101,Salespersons!$B$2:$B$101)</f>
        <v>Linda Cummings</v>
      </c>
      <c r="J1605" t="str">
        <f>_xlfn.XLOOKUP(E1605,Salespersons!$A$2:$A$101,Salespersons!$C$2:$C$101)</f>
        <v>East</v>
      </c>
      <c r="K1605">
        <f t="shared" si="75"/>
        <v>565.76</v>
      </c>
      <c r="L1605" t="str">
        <f t="shared" si="76"/>
        <v>November</v>
      </c>
      <c r="M1605" t="str">
        <f t="shared" si="77"/>
        <v>2024</v>
      </c>
    </row>
    <row r="1606" spans="1:13" x14ac:dyDescent="0.3">
      <c r="A1606">
        <v>1605</v>
      </c>
      <c r="B1606">
        <v>5</v>
      </c>
      <c r="C1606">
        <v>5</v>
      </c>
      <c r="D1606" s="2">
        <v>45350</v>
      </c>
      <c r="E1606">
        <v>53</v>
      </c>
      <c r="F1606" t="str">
        <f>_xlfn.XLOOKUP(B1606,Products!$A$2:$A$51,Products!$B$2:$B$51)</f>
        <v>Table</v>
      </c>
      <c r="G1606" t="str">
        <f>_xlfn.XLOOKUP(B1606,Products!$A$2:$A$51,Products!$C$2:$C$51)</f>
        <v>Toys</v>
      </c>
      <c r="H1606">
        <f>_xlfn.XLOOKUP(B1606,Products!$A$2:$A$51,Products!$D$2:$D$51)</f>
        <v>100.72</v>
      </c>
      <c r="I1606" t="str">
        <f>_xlfn.XLOOKUP(E1606,Salespersons!$A$2:$A$101,Salespersons!$B$2:$B$101)</f>
        <v>Patricia Odonnell</v>
      </c>
      <c r="J1606" t="str">
        <f>_xlfn.XLOOKUP(E1606,Salespersons!$A$2:$A$101,Salespersons!$C$2:$C$101)</f>
        <v>South</v>
      </c>
      <c r="K1606">
        <f t="shared" si="75"/>
        <v>503.6</v>
      </c>
      <c r="L1606" t="str">
        <f t="shared" si="76"/>
        <v>February</v>
      </c>
      <c r="M1606" t="str">
        <f t="shared" si="77"/>
        <v>2024</v>
      </c>
    </row>
    <row r="1607" spans="1:13" x14ac:dyDescent="0.3">
      <c r="A1607">
        <v>1606</v>
      </c>
      <c r="B1607">
        <v>35</v>
      </c>
      <c r="C1607">
        <v>2</v>
      </c>
      <c r="D1607" s="2">
        <v>45136</v>
      </c>
      <c r="E1607">
        <v>25</v>
      </c>
      <c r="F1607" t="str">
        <f>_xlfn.XLOOKUP(B1607,Products!$A$2:$A$51,Products!$B$2:$B$51)</f>
        <v>Ok</v>
      </c>
      <c r="G1607" t="str">
        <f>_xlfn.XLOOKUP(B1607,Products!$A$2:$A$51,Products!$C$2:$C$51)</f>
        <v>Books</v>
      </c>
      <c r="H1607">
        <f>_xlfn.XLOOKUP(B1607,Products!$A$2:$A$51,Products!$D$2:$D$51)</f>
        <v>252.35</v>
      </c>
      <c r="I1607" t="str">
        <f>_xlfn.XLOOKUP(E1607,Salespersons!$A$2:$A$101,Salespersons!$B$2:$B$101)</f>
        <v>Wesley Tucker</v>
      </c>
      <c r="J1607" t="str">
        <f>_xlfn.XLOOKUP(E1607,Salespersons!$A$2:$A$101,Salespersons!$C$2:$C$101)</f>
        <v>West</v>
      </c>
      <c r="K1607">
        <f t="shared" si="75"/>
        <v>504.7</v>
      </c>
      <c r="L1607" t="str">
        <f t="shared" si="76"/>
        <v>July</v>
      </c>
      <c r="M1607" t="str">
        <f t="shared" si="77"/>
        <v>2023</v>
      </c>
    </row>
    <row r="1608" spans="1:13" x14ac:dyDescent="0.3">
      <c r="A1608">
        <v>1607</v>
      </c>
      <c r="B1608">
        <v>50</v>
      </c>
      <c r="C1608">
        <v>2</v>
      </c>
      <c r="D1608" s="2">
        <v>45333</v>
      </c>
      <c r="E1608">
        <v>76</v>
      </c>
      <c r="F1608" t="str">
        <f>_xlfn.XLOOKUP(B1608,Products!$A$2:$A$51,Products!$B$2:$B$51)</f>
        <v>Newspaper</v>
      </c>
      <c r="G1608" t="str">
        <f>_xlfn.XLOOKUP(B1608,Products!$A$2:$A$51,Products!$C$2:$C$51)</f>
        <v>Clothing</v>
      </c>
      <c r="H1608">
        <f>_xlfn.XLOOKUP(B1608,Products!$A$2:$A$51,Products!$D$2:$D$51)</f>
        <v>256.36</v>
      </c>
      <c r="I1608" t="str">
        <f>_xlfn.XLOOKUP(E1608,Salespersons!$A$2:$A$101,Salespersons!$B$2:$B$101)</f>
        <v>Julie Smith</v>
      </c>
      <c r="J1608" t="str">
        <f>_xlfn.XLOOKUP(E1608,Salespersons!$A$2:$A$101,Salespersons!$C$2:$C$101)</f>
        <v>East</v>
      </c>
      <c r="K1608">
        <f t="shared" si="75"/>
        <v>512.72</v>
      </c>
      <c r="L1608" t="str">
        <f t="shared" si="76"/>
        <v>February</v>
      </c>
      <c r="M1608" t="str">
        <f t="shared" si="77"/>
        <v>2024</v>
      </c>
    </row>
    <row r="1609" spans="1:13" x14ac:dyDescent="0.3">
      <c r="A1609">
        <v>1608</v>
      </c>
      <c r="B1609">
        <v>9</v>
      </c>
      <c r="C1609">
        <v>2</v>
      </c>
      <c r="D1609" s="2">
        <v>45394</v>
      </c>
      <c r="E1609">
        <v>4</v>
      </c>
      <c r="F1609" t="str">
        <f>_xlfn.XLOOKUP(B1609,Products!$A$2:$A$51,Products!$B$2:$B$51)</f>
        <v>Different</v>
      </c>
      <c r="G1609" t="str">
        <f>_xlfn.XLOOKUP(B1609,Products!$A$2:$A$51,Products!$C$2:$C$51)</f>
        <v>Home &amp; Kitchen</v>
      </c>
      <c r="H1609">
        <f>_xlfn.XLOOKUP(B1609,Products!$A$2:$A$51,Products!$D$2:$D$51)</f>
        <v>317.12</v>
      </c>
      <c r="I1609" t="str">
        <f>_xlfn.XLOOKUP(E1609,Salespersons!$A$2:$A$101,Salespersons!$B$2:$B$101)</f>
        <v>Luke Bennett</v>
      </c>
      <c r="J1609" t="str">
        <f>_xlfn.XLOOKUP(E1609,Salespersons!$A$2:$A$101,Salespersons!$C$2:$C$101)</f>
        <v>West</v>
      </c>
      <c r="K1609">
        <f t="shared" si="75"/>
        <v>634.24</v>
      </c>
      <c r="L1609" t="str">
        <f t="shared" si="76"/>
        <v>April</v>
      </c>
      <c r="M1609" t="str">
        <f t="shared" si="77"/>
        <v>2024</v>
      </c>
    </row>
    <row r="1610" spans="1:13" x14ac:dyDescent="0.3">
      <c r="A1610">
        <v>1609</v>
      </c>
      <c r="B1610">
        <v>4</v>
      </c>
      <c r="C1610">
        <v>9</v>
      </c>
      <c r="D1610" s="2">
        <v>45647</v>
      </c>
      <c r="E1610">
        <v>92</v>
      </c>
      <c r="F1610" t="str">
        <f>_xlfn.XLOOKUP(B1610,Products!$A$2:$A$51,Products!$B$2:$B$51)</f>
        <v>Half</v>
      </c>
      <c r="G1610" t="str">
        <f>_xlfn.XLOOKUP(B1610,Products!$A$2:$A$51,Products!$C$2:$C$51)</f>
        <v>Home &amp; Kitchen</v>
      </c>
      <c r="H1610">
        <f>_xlfn.XLOOKUP(B1610,Products!$A$2:$A$51,Products!$D$2:$D$51)</f>
        <v>420.81</v>
      </c>
      <c r="I1610" t="str">
        <f>_xlfn.XLOOKUP(E1610,Salespersons!$A$2:$A$101,Salespersons!$B$2:$B$101)</f>
        <v>Larry Rivera</v>
      </c>
      <c r="J1610" t="str">
        <f>_xlfn.XLOOKUP(E1610,Salespersons!$A$2:$A$101,Salespersons!$C$2:$C$101)</f>
        <v>North</v>
      </c>
      <c r="K1610">
        <f t="shared" si="75"/>
        <v>3787.29</v>
      </c>
      <c r="L1610" t="str">
        <f t="shared" si="76"/>
        <v>December</v>
      </c>
      <c r="M1610" t="str">
        <f t="shared" si="77"/>
        <v>2024</v>
      </c>
    </row>
    <row r="1611" spans="1:13" x14ac:dyDescent="0.3">
      <c r="A1611">
        <v>1610</v>
      </c>
      <c r="B1611">
        <v>7</v>
      </c>
      <c r="C1611">
        <v>5</v>
      </c>
      <c r="D1611" s="2">
        <v>45571</v>
      </c>
      <c r="E1611">
        <v>84</v>
      </c>
      <c r="F1611" t="str">
        <f>_xlfn.XLOOKUP(B1611,Products!$A$2:$A$51,Products!$B$2:$B$51)</f>
        <v>Avoid</v>
      </c>
      <c r="G1611" t="str">
        <f>_xlfn.XLOOKUP(B1611,Products!$A$2:$A$51,Products!$C$2:$C$51)</f>
        <v>Books</v>
      </c>
      <c r="H1611">
        <f>_xlfn.XLOOKUP(B1611,Products!$A$2:$A$51,Products!$D$2:$D$51)</f>
        <v>419</v>
      </c>
      <c r="I1611" t="str">
        <f>_xlfn.XLOOKUP(E1611,Salespersons!$A$2:$A$101,Salespersons!$B$2:$B$101)</f>
        <v>Meghan Ochoa</v>
      </c>
      <c r="J1611" t="str">
        <f>_xlfn.XLOOKUP(E1611,Salespersons!$A$2:$A$101,Salespersons!$C$2:$C$101)</f>
        <v>West</v>
      </c>
      <c r="K1611">
        <f t="shared" si="75"/>
        <v>2095</v>
      </c>
      <c r="L1611" t="str">
        <f t="shared" si="76"/>
        <v>October</v>
      </c>
      <c r="M1611" t="str">
        <f t="shared" si="77"/>
        <v>2024</v>
      </c>
    </row>
    <row r="1612" spans="1:13" x14ac:dyDescent="0.3">
      <c r="A1612">
        <v>1611</v>
      </c>
      <c r="B1612">
        <v>1</v>
      </c>
      <c r="C1612">
        <v>3</v>
      </c>
      <c r="D1612" s="2">
        <v>45813</v>
      </c>
      <c r="E1612">
        <v>74</v>
      </c>
      <c r="F1612" t="str">
        <f>_xlfn.XLOOKUP(B1612,Products!$A$2:$A$51,Products!$B$2:$B$51)</f>
        <v>Increase</v>
      </c>
      <c r="G1612" t="str">
        <f>_xlfn.XLOOKUP(B1612,Products!$A$2:$A$51,Products!$C$2:$C$51)</f>
        <v>Books</v>
      </c>
      <c r="H1612">
        <f>_xlfn.XLOOKUP(B1612,Products!$A$2:$A$51,Products!$D$2:$D$51)</f>
        <v>101.78</v>
      </c>
      <c r="I1612" t="str">
        <f>_xlfn.XLOOKUP(E1612,Salespersons!$A$2:$A$101,Salespersons!$B$2:$B$101)</f>
        <v>Kevin Smith</v>
      </c>
      <c r="J1612" t="str">
        <f>_xlfn.XLOOKUP(E1612,Salespersons!$A$2:$A$101,Salespersons!$C$2:$C$101)</f>
        <v>South</v>
      </c>
      <c r="K1612">
        <f t="shared" si="75"/>
        <v>305.34000000000003</v>
      </c>
      <c r="L1612" t="str">
        <f t="shared" si="76"/>
        <v>June</v>
      </c>
      <c r="M1612" t="str">
        <f t="shared" si="77"/>
        <v>2025</v>
      </c>
    </row>
    <row r="1613" spans="1:13" x14ac:dyDescent="0.3">
      <c r="A1613">
        <v>1612</v>
      </c>
      <c r="B1613">
        <v>16</v>
      </c>
      <c r="C1613">
        <v>6</v>
      </c>
      <c r="D1613" s="2">
        <v>45447</v>
      </c>
      <c r="E1613">
        <v>31</v>
      </c>
      <c r="F1613" t="str">
        <f>_xlfn.XLOOKUP(B1613,Products!$A$2:$A$51,Products!$B$2:$B$51)</f>
        <v>Answer</v>
      </c>
      <c r="G1613" t="str">
        <f>_xlfn.XLOOKUP(B1613,Products!$A$2:$A$51,Products!$C$2:$C$51)</f>
        <v>Home &amp; Kitchen</v>
      </c>
      <c r="H1613">
        <f>_xlfn.XLOOKUP(B1613,Products!$A$2:$A$51,Products!$D$2:$D$51)</f>
        <v>145.77000000000001</v>
      </c>
      <c r="I1613" t="str">
        <f>_xlfn.XLOOKUP(E1613,Salespersons!$A$2:$A$101,Salespersons!$B$2:$B$101)</f>
        <v>Brooke Williams</v>
      </c>
      <c r="J1613" t="str">
        <f>_xlfn.XLOOKUP(E1613,Salespersons!$A$2:$A$101,Salespersons!$C$2:$C$101)</f>
        <v>West</v>
      </c>
      <c r="K1613">
        <f t="shared" si="75"/>
        <v>874.62000000000012</v>
      </c>
      <c r="L1613" t="str">
        <f t="shared" si="76"/>
        <v>June</v>
      </c>
      <c r="M1613" t="str">
        <f t="shared" si="77"/>
        <v>2024</v>
      </c>
    </row>
    <row r="1614" spans="1:13" x14ac:dyDescent="0.3">
      <c r="A1614">
        <v>1613</v>
      </c>
      <c r="B1614">
        <v>25</v>
      </c>
      <c r="C1614">
        <v>9</v>
      </c>
      <c r="D1614" s="2">
        <v>45479</v>
      </c>
      <c r="E1614">
        <v>19</v>
      </c>
      <c r="F1614" t="str">
        <f>_xlfn.XLOOKUP(B1614,Products!$A$2:$A$51,Products!$B$2:$B$51)</f>
        <v>Give</v>
      </c>
      <c r="G1614" t="str">
        <f>_xlfn.XLOOKUP(B1614,Products!$A$2:$A$51,Products!$C$2:$C$51)</f>
        <v>Home &amp; Kitchen</v>
      </c>
      <c r="H1614">
        <f>_xlfn.XLOOKUP(B1614,Products!$A$2:$A$51,Products!$D$2:$D$51)</f>
        <v>262.41000000000003</v>
      </c>
      <c r="I1614" t="str">
        <f>_xlfn.XLOOKUP(E1614,Salespersons!$A$2:$A$101,Salespersons!$B$2:$B$101)</f>
        <v>Dennis Zuniga</v>
      </c>
      <c r="J1614" t="str">
        <f>_xlfn.XLOOKUP(E1614,Salespersons!$A$2:$A$101,Salespersons!$C$2:$C$101)</f>
        <v>North</v>
      </c>
      <c r="K1614">
        <f t="shared" si="75"/>
        <v>2361.69</v>
      </c>
      <c r="L1614" t="str">
        <f t="shared" si="76"/>
        <v>July</v>
      </c>
      <c r="M1614" t="str">
        <f t="shared" si="77"/>
        <v>2024</v>
      </c>
    </row>
    <row r="1615" spans="1:13" x14ac:dyDescent="0.3">
      <c r="A1615">
        <v>1614</v>
      </c>
      <c r="B1615">
        <v>6</v>
      </c>
      <c r="C1615">
        <v>9</v>
      </c>
      <c r="D1615" s="2">
        <v>45423</v>
      </c>
      <c r="E1615">
        <v>2</v>
      </c>
      <c r="F1615" t="str">
        <f>_xlfn.XLOOKUP(B1615,Products!$A$2:$A$51,Products!$B$2:$B$51)</f>
        <v>Gas</v>
      </c>
      <c r="G1615" t="str">
        <f>_xlfn.XLOOKUP(B1615,Products!$A$2:$A$51,Products!$C$2:$C$51)</f>
        <v>Home &amp; Kitchen</v>
      </c>
      <c r="H1615">
        <f>_xlfn.XLOOKUP(B1615,Products!$A$2:$A$51,Products!$D$2:$D$51)</f>
        <v>79.7</v>
      </c>
      <c r="I1615" t="str">
        <f>_xlfn.XLOOKUP(E1615,Salespersons!$A$2:$A$101,Salespersons!$B$2:$B$101)</f>
        <v>Johnny Jackson</v>
      </c>
      <c r="J1615" t="str">
        <f>_xlfn.XLOOKUP(E1615,Salespersons!$A$2:$A$101,Salespersons!$C$2:$C$101)</f>
        <v>East</v>
      </c>
      <c r="K1615">
        <f t="shared" si="75"/>
        <v>717.30000000000007</v>
      </c>
      <c r="L1615" t="str">
        <f t="shared" si="76"/>
        <v>May</v>
      </c>
      <c r="M1615" t="str">
        <f t="shared" si="77"/>
        <v>2024</v>
      </c>
    </row>
    <row r="1616" spans="1:13" x14ac:dyDescent="0.3">
      <c r="A1616">
        <v>1615</v>
      </c>
      <c r="B1616">
        <v>38</v>
      </c>
      <c r="C1616">
        <v>9</v>
      </c>
      <c r="D1616" s="2">
        <v>45243</v>
      </c>
      <c r="E1616">
        <v>4</v>
      </c>
      <c r="F1616" t="str">
        <f>_xlfn.XLOOKUP(B1616,Products!$A$2:$A$51,Products!$B$2:$B$51)</f>
        <v>Smile</v>
      </c>
      <c r="G1616" t="str">
        <f>_xlfn.XLOOKUP(B1616,Products!$A$2:$A$51,Products!$C$2:$C$51)</f>
        <v>Clothing</v>
      </c>
      <c r="H1616">
        <f>_xlfn.XLOOKUP(B1616,Products!$A$2:$A$51,Products!$D$2:$D$51)</f>
        <v>49.56</v>
      </c>
      <c r="I1616" t="str">
        <f>_xlfn.XLOOKUP(E1616,Salespersons!$A$2:$A$101,Salespersons!$B$2:$B$101)</f>
        <v>Luke Bennett</v>
      </c>
      <c r="J1616" t="str">
        <f>_xlfn.XLOOKUP(E1616,Salespersons!$A$2:$A$101,Salespersons!$C$2:$C$101)</f>
        <v>West</v>
      </c>
      <c r="K1616">
        <f t="shared" si="75"/>
        <v>446.04</v>
      </c>
      <c r="L1616" t="str">
        <f t="shared" si="76"/>
        <v>November</v>
      </c>
      <c r="M1616" t="str">
        <f t="shared" si="77"/>
        <v>2023</v>
      </c>
    </row>
    <row r="1617" spans="1:13" x14ac:dyDescent="0.3">
      <c r="A1617">
        <v>1616</v>
      </c>
      <c r="B1617">
        <v>14</v>
      </c>
      <c r="C1617">
        <v>4</v>
      </c>
      <c r="D1617" s="2">
        <v>45402</v>
      </c>
      <c r="E1617">
        <v>79</v>
      </c>
      <c r="F1617" t="str">
        <f>_xlfn.XLOOKUP(B1617,Products!$A$2:$A$51,Products!$B$2:$B$51)</f>
        <v>Mention</v>
      </c>
      <c r="G1617" t="str">
        <f>_xlfn.XLOOKUP(B1617,Products!$A$2:$A$51,Products!$C$2:$C$51)</f>
        <v>Home &amp; Kitchen</v>
      </c>
      <c r="H1617">
        <f>_xlfn.XLOOKUP(B1617,Products!$A$2:$A$51,Products!$D$2:$D$51)</f>
        <v>64.77</v>
      </c>
      <c r="I1617" t="str">
        <f>_xlfn.XLOOKUP(E1617,Salespersons!$A$2:$A$101,Salespersons!$B$2:$B$101)</f>
        <v>Mark Pruitt</v>
      </c>
      <c r="J1617" t="str">
        <f>_xlfn.XLOOKUP(E1617,Salespersons!$A$2:$A$101,Salespersons!$C$2:$C$101)</f>
        <v>East</v>
      </c>
      <c r="K1617">
        <f t="shared" si="75"/>
        <v>259.08</v>
      </c>
      <c r="L1617" t="str">
        <f t="shared" si="76"/>
        <v>April</v>
      </c>
      <c r="M1617" t="str">
        <f t="shared" si="77"/>
        <v>2024</v>
      </c>
    </row>
    <row r="1618" spans="1:13" x14ac:dyDescent="0.3">
      <c r="A1618">
        <v>1617</v>
      </c>
      <c r="B1618">
        <v>37</v>
      </c>
      <c r="C1618">
        <v>5</v>
      </c>
      <c r="D1618" s="2">
        <v>45612</v>
      </c>
      <c r="E1618">
        <v>38</v>
      </c>
      <c r="F1618" t="str">
        <f>_xlfn.XLOOKUP(B1618,Products!$A$2:$A$51,Products!$B$2:$B$51)</f>
        <v>Suffer</v>
      </c>
      <c r="G1618" t="str">
        <f>_xlfn.XLOOKUP(B1618,Products!$A$2:$A$51,Products!$C$2:$C$51)</f>
        <v>Electronics</v>
      </c>
      <c r="H1618">
        <f>_xlfn.XLOOKUP(B1618,Products!$A$2:$A$51,Products!$D$2:$D$51)</f>
        <v>416.3</v>
      </c>
      <c r="I1618" t="str">
        <f>_xlfn.XLOOKUP(E1618,Salespersons!$A$2:$A$101,Salespersons!$B$2:$B$101)</f>
        <v>Gina Hart</v>
      </c>
      <c r="J1618" t="str">
        <f>_xlfn.XLOOKUP(E1618,Salespersons!$A$2:$A$101,Salespersons!$C$2:$C$101)</f>
        <v>East</v>
      </c>
      <c r="K1618">
        <f t="shared" si="75"/>
        <v>2081.5</v>
      </c>
      <c r="L1618" t="str">
        <f t="shared" si="76"/>
        <v>November</v>
      </c>
      <c r="M1618" t="str">
        <f t="shared" si="77"/>
        <v>2024</v>
      </c>
    </row>
    <row r="1619" spans="1:13" x14ac:dyDescent="0.3">
      <c r="A1619">
        <v>1618</v>
      </c>
      <c r="B1619">
        <v>11</v>
      </c>
      <c r="C1619">
        <v>1</v>
      </c>
      <c r="D1619" s="2">
        <v>45599</v>
      </c>
      <c r="E1619">
        <v>33</v>
      </c>
      <c r="F1619" t="str">
        <f>_xlfn.XLOOKUP(B1619,Products!$A$2:$A$51,Products!$B$2:$B$51)</f>
        <v>News</v>
      </c>
      <c r="G1619" t="str">
        <f>_xlfn.XLOOKUP(B1619,Products!$A$2:$A$51,Products!$C$2:$C$51)</f>
        <v>Clothing</v>
      </c>
      <c r="H1619">
        <f>_xlfn.XLOOKUP(B1619,Products!$A$2:$A$51,Products!$D$2:$D$51)</f>
        <v>113.76</v>
      </c>
      <c r="I1619" t="str">
        <f>_xlfn.XLOOKUP(E1619,Salespersons!$A$2:$A$101,Salespersons!$B$2:$B$101)</f>
        <v>Sharon Smith</v>
      </c>
      <c r="J1619" t="str">
        <f>_xlfn.XLOOKUP(E1619,Salespersons!$A$2:$A$101,Salespersons!$C$2:$C$101)</f>
        <v>East</v>
      </c>
      <c r="K1619">
        <f t="shared" si="75"/>
        <v>113.76</v>
      </c>
      <c r="L1619" t="str">
        <f t="shared" si="76"/>
        <v>November</v>
      </c>
      <c r="M1619" t="str">
        <f t="shared" si="77"/>
        <v>2024</v>
      </c>
    </row>
    <row r="1620" spans="1:13" x14ac:dyDescent="0.3">
      <c r="A1620">
        <v>1619</v>
      </c>
      <c r="B1620">
        <v>1</v>
      </c>
      <c r="C1620">
        <v>6</v>
      </c>
      <c r="D1620" s="2">
        <v>45610</v>
      </c>
      <c r="E1620">
        <v>18</v>
      </c>
      <c r="F1620" t="str">
        <f>_xlfn.XLOOKUP(B1620,Products!$A$2:$A$51,Products!$B$2:$B$51)</f>
        <v>Increase</v>
      </c>
      <c r="G1620" t="str">
        <f>_xlfn.XLOOKUP(B1620,Products!$A$2:$A$51,Products!$C$2:$C$51)</f>
        <v>Books</v>
      </c>
      <c r="H1620">
        <f>_xlfn.XLOOKUP(B1620,Products!$A$2:$A$51,Products!$D$2:$D$51)</f>
        <v>101.78</v>
      </c>
      <c r="I1620" t="str">
        <f>_xlfn.XLOOKUP(E1620,Salespersons!$A$2:$A$101,Salespersons!$B$2:$B$101)</f>
        <v>Keith Miller</v>
      </c>
      <c r="J1620" t="str">
        <f>_xlfn.XLOOKUP(E1620,Salespersons!$A$2:$A$101,Salespersons!$C$2:$C$101)</f>
        <v>East</v>
      </c>
      <c r="K1620">
        <f t="shared" si="75"/>
        <v>610.68000000000006</v>
      </c>
      <c r="L1620" t="str">
        <f t="shared" si="76"/>
        <v>November</v>
      </c>
      <c r="M1620" t="str">
        <f t="shared" si="77"/>
        <v>2024</v>
      </c>
    </row>
    <row r="1621" spans="1:13" x14ac:dyDescent="0.3">
      <c r="A1621">
        <v>1620</v>
      </c>
      <c r="B1621">
        <v>42</v>
      </c>
      <c r="C1621">
        <v>2</v>
      </c>
      <c r="D1621" s="2">
        <v>45703</v>
      </c>
      <c r="E1621">
        <v>32</v>
      </c>
      <c r="F1621" t="str">
        <f>_xlfn.XLOOKUP(B1621,Products!$A$2:$A$51,Products!$B$2:$B$51)</f>
        <v>Deep</v>
      </c>
      <c r="G1621" t="str">
        <f>_xlfn.XLOOKUP(B1621,Products!$A$2:$A$51,Products!$C$2:$C$51)</f>
        <v>Toys</v>
      </c>
      <c r="H1621">
        <f>_xlfn.XLOOKUP(B1621,Products!$A$2:$A$51,Products!$D$2:$D$51)</f>
        <v>51.98</v>
      </c>
      <c r="I1621" t="str">
        <f>_xlfn.XLOOKUP(E1621,Salespersons!$A$2:$A$101,Salespersons!$B$2:$B$101)</f>
        <v>Michael Adams</v>
      </c>
      <c r="J1621" t="str">
        <f>_xlfn.XLOOKUP(E1621,Salespersons!$A$2:$A$101,Salespersons!$C$2:$C$101)</f>
        <v>North</v>
      </c>
      <c r="K1621">
        <f t="shared" si="75"/>
        <v>103.96</v>
      </c>
      <c r="L1621" t="str">
        <f t="shared" si="76"/>
        <v>February</v>
      </c>
      <c r="M1621" t="str">
        <f t="shared" si="77"/>
        <v>2025</v>
      </c>
    </row>
    <row r="1622" spans="1:13" x14ac:dyDescent="0.3">
      <c r="A1622">
        <v>1621</v>
      </c>
      <c r="B1622">
        <v>1</v>
      </c>
      <c r="C1622">
        <v>7</v>
      </c>
      <c r="D1622" s="2">
        <v>45738</v>
      </c>
      <c r="E1622">
        <v>96</v>
      </c>
      <c r="F1622" t="str">
        <f>_xlfn.XLOOKUP(B1622,Products!$A$2:$A$51,Products!$B$2:$B$51)</f>
        <v>Increase</v>
      </c>
      <c r="G1622" t="str">
        <f>_xlfn.XLOOKUP(B1622,Products!$A$2:$A$51,Products!$C$2:$C$51)</f>
        <v>Books</v>
      </c>
      <c r="H1622">
        <f>_xlfn.XLOOKUP(B1622,Products!$A$2:$A$51,Products!$D$2:$D$51)</f>
        <v>101.78</v>
      </c>
      <c r="I1622" t="str">
        <f>_xlfn.XLOOKUP(E1622,Salespersons!$A$2:$A$101,Salespersons!$B$2:$B$101)</f>
        <v>Shari Ross</v>
      </c>
      <c r="J1622" t="str">
        <f>_xlfn.XLOOKUP(E1622,Salespersons!$A$2:$A$101,Salespersons!$C$2:$C$101)</f>
        <v>West</v>
      </c>
      <c r="K1622">
        <f t="shared" si="75"/>
        <v>712.46</v>
      </c>
      <c r="L1622" t="str">
        <f t="shared" si="76"/>
        <v>March</v>
      </c>
      <c r="M1622" t="str">
        <f t="shared" si="77"/>
        <v>2025</v>
      </c>
    </row>
    <row r="1623" spans="1:13" x14ac:dyDescent="0.3">
      <c r="A1623">
        <v>1622</v>
      </c>
      <c r="B1623">
        <v>36</v>
      </c>
      <c r="C1623">
        <v>4</v>
      </c>
      <c r="D1623" s="2">
        <v>45359</v>
      </c>
      <c r="E1623">
        <v>77</v>
      </c>
      <c r="F1623" t="str">
        <f>_xlfn.XLOOKUP(B1623,Products!$A$2:$A$51,Products!$B$2:$B$51)</f>
        <v>Agreement</v>
      </c>
      <c r="G1623" t="str">
        <f>_xlfn.XLOOKUP(B1623,Products!$A$2:$A$51,Products!$C$2:$C$51)</f>
        <v>Toys</v>
      </c>
      <c r="H1623">
        <f>_xlfn.XLOOKUP(B1623,Products!$A$2:$A$51,Products!$D$2:$D$51)</f>
        <v>240.8</v>
      </c>
      <c r="I1623" t="str">
        <f>_xlfn.XLOOKUP(E1623,Salespersons!$A$2:$A$101,Salespersons!$B$2:$B$101)</f>
        <v>Nicole Holloway</v>
      </c>
      <c r="J1623" t="str">
        <f>_xlfn.XLOOKUP(E1623,Salespersons!$A$2:$A$101,Salespersons!$C$2:$C$101)</f>
        <v>East</v>
      </c>
      <c r="K1623">
        <f t="shared" si="75"/>
        <v>963.2</v>
      </c>
      <c r="L1623" t="str">
        <f t="shared" si="76"/>
        <v>March</v>
      </c>
      <c r="M1623" t="str">
        <f t="shared" si="77"/>
        <v>2024</v>
      </c>
    </row>
    <row r="1624" spans="1:13" x14ac:dyDescent="0.3">
      <c r="A1624">
        <v>1623</v>
      </c>
      <c r="B1624">
        <v>8</v>
      </c>
      <c r="C1624">
        <v>4</v>
      </c>
      <c r="D1624" s="2">
        <v>45359</v>
      </c>
      <c r="E1624">
        <v>80</v>
      </c>
      <c r="F1624" t="str">
        <f>_xlfn.XLOOKUP(B1624,Products!$A$2:$A$51,Products!$B$2:$B$51)</f>
        <v>Center</v>
      </c>
      <c r="G1624" t="str">
        <f>_xlfn.XLOOKUP(B1624,Products!$A$2:$A$51,Products!$C$2:$C$51)</f>
        <v>Home &amp; Kitchen</v>
      </c>
      <c r="H1624">
        <f>_xlfn.XLOOKUP(B1624,Products!$A$2:$A$51,Products!$D$2:$D$51)</f>
        <v>275.3</v>
      </c>
      <c r="I1624" t="str">
        <f>_xlfn.XLOOKUP(E1624,Salespersons!$A$2:$A$101,Salespersons!$B$2:$B$101)</f>
        <v>Joe Nguyen</v>
      </c>
      <c r="J1624" t="str">
        <f>_xlfn.XLOOKUP(E1624,Salespersons!$A$2:$A$101,Salespersons!$C$2:$C$101)</f>
        <v>East</v>
      </c>
      <c r="K1624">
        <f t="shared" si="75"/>
        <v>1101.2</v>
      </c>
      <c r="L1624" t="str">
        <f t="shared" si="76"/>
        <v>March</v>
      </c>
      <c r="M1624" t="str">
        <f t="shared" si="77"/>
        <v>2024</v>
      </c>
    </row>
    <row r="1625" spans="1:13" x14ac:dyDescent="0.3">
      <c r="A1625">
        <v>1624</v>
      </c>
      <c r="B1625">
        <v>32</v>
      </c>
      <c r="C1625">
        <v>9</v>
      </c>
      <c r="D1625" s="2">
        <v>45144</v>
      </c>
      <c r="E1625">
        <v>33</v>
      </c>
      <c r="F1625" t="str">
        <f>_xlfn.XLOOKUP(B1625,Products!$A$2:$A$51,Products!$B$2:$B$51)</f>
        <v>Former</v>
      </c>
      <c r="G1625" t="str">
        <f>_xlfn.XLOOKUP(B1625,Products!$A$2:$A$51,Products!$C$2:$C$51)</f>
        <v>Books</v>
      </c>
      <c r="H1625">
        <f>_xlfn.XLOOKUP(B1625,Products!$A$2:$A$51,Products!$D$2:$D$51)</f>
        <v>373.97</v>
      </c>
      <c r="I1625" t="str">
        <f>_xlfn.XLOOKUP(E1625,Salespersons!$A$2:$A$101,Salespersons!$B$2:$B$101)</f>
        <v>Sharon Smith</v>
      </c>
      <c r="J1625" t="str">
        <f>_xlfn.XLOOKUP(E1625,Salespersons!$A$2:$A$101,Salespersons!$C$2:$C$101)</f>
        <v>East</v>
      </c>
      <c r="K1625">
        <f t="shared" si="75"/>
        <v>3365.7300000000005</v>
      </c>
      <c r="L1625" t="str">
        <f t="shared" si="76"/>
        <v>August</v>
      </c>
      <c r="M1625" t="str">
        <f t="shared" si="77"/>
        <v>2023</v>
      </c>
    </row>
    <row r="1626" spans="1:13" x14ac:dyDescent="0.3">
      <c r="A1626">
        <v>1625</v>
      </c>
      <c r="B1626">
        <v>33</v>
      </c>
      <c r="C1626">
        <v>1</v>
      </c>
      <c r="D1626" s="2">
        <v>45588</v>
      </c>
      <c r="E1626">
        <v>34</v>
      </c>
      <c r="F1626" t="str">
        <f>_xlfn.XLOOKUP(B1626,Products!$A$2:$A$51,Products!$B$2:$B$51)</f>
        <v>Resource</v>
      </c>
      <c r="G1626" t="str">
        <f>_xlfn.XLOOKUP(B1626,Products!$A$2:$A$51,Products!$C$2:$C$51)</f>
        <v>Toys</v>
      </c>
      <c r="H1626">
        <f>_xlfn.XLOOKUP(B1626,Products!$A$2:$A$51,Products!$D$2:$D$51)</f>
        <v>10.54</v>
      </c>
      <c r="I1626" t="str">
        <f>_xlfn.XLOOKUP(E1626,Salespersons!$A$2:$A$101,Salespersons!$B$2:$B$101)</f>
        <v>Denise Cruz</v>
      </c>
      <c r="J1626" t="str">
        <f>_xlfn.XLOOKUP(E1626,Salespersons!$A$2:$A$101,Salespersons!$C$2:$C$101)</f>
        <v>North</v>
      </c>
      <c r="K1626">
        <f t="shared" si="75"/>
        <v>10.54</v>
      </c>
      <c r="L1626" t="str">
        <f t="shared" si="76"/>
        <v>October</v>
      </c>
      <c r="M1626" t="str">
        <f t="shared" si="77"/>
        <v>2024</v>
      </c>
    </row>
    <row r="1627" spans="1:13" x14ac:dyDescent="0.3">
      <c r="A1627">
        <v>1626</v>
      </c>
      <c r="B1627">
        <v>8</v>
      </c>
      <c r="C1627">
        <v>6</v>
      </c>
      <c r="D1627" s="2">
        <v>45389</v>
      </c>
      <c r="E1627">
        <v>51</v>
      </c>
      <c r="F1627" t="str">
        <f>_xlfn.XLOOKUP(B1627,Products!$A$2:$A$51,Products!$B$2:$B$51)</f>
        <v>Center</v>
      </c>
      <c r="G1627" t="str">
        <f>_xlfn.XLOOKUP(B1627,Products!$A$2:$A$51,Products!$C$2:$C$51)</f>
        <v>Home &amp; Kitchen</v>
      </c>
      <c r="H1627">
        <f>_xlfn.XLOOKUP(B1627,Products!$A$2:$A$51,Products!$D$2:$D$51)</f>
        <v>275.3</v>
      </c>
      <c r="I1627" t="str">
        <f>_xlfn.XLOOKUP(E1627,Salespersons!$A$2:$A$101,Salespersons!$B$2:$B$101)</f>
        <v>Damon Snyder</v>
      </c>
      <c r="J1627" t="str">
        <f>_xlfn.XLOOKUP(E1627,Salespersons!$A$2:$A$101,Salespersons!$C$2:$C$101)</f>
        <v>North</v>
      </c>
      <c r="K1627">
        <f t="shared" si="75"/>
        <v>1651.8000000000002</v>
      </c>
      <c r="L1627" t="str">
        <f t="shared" si="76"/>
        <v>April</v>
      </c>
      <c r="M1627" t="str">
        <f t="shared" si="77"/>
        <v>2024</v>
      </c>
    </row>
    <row r="1628" spans="1:13" x14ac:dyDescent="0.3">
      <c r="A1628">
        <v>1627</v>
      </c>
      <c r="B1628">
        <v>14</v>
      </c>
      <c r="C1628">
        <v>2</v>
      </c>
      <c r="D1628" s="2">
        <v>45163</v>
      </c>
      <c r="E1628">
        <v>63</v>
      </c>
      <c r="F1628" t="str">
        <f>_xlfn.XLOOKUP(B1628,Products!$A$2:$A$51,Products!$B$2:$B$51)</f>
        <v>Mention</v>
      </c>
      <c r="G1628" t="str">
        <f>_xlfn.XLOOKUP(B1628,Products!$A$2:$A$51,Products!$C$2:$C$51)</f>
        <v>Home &amp; Kitchen</v>
      </c>
      <c r="H1628">
        <f>_xlfn.XLOOKUP(B1628,Products!$A$2:$A$51,Products!$D$2:$D$51)</f>
        <v>64.77</v>
      </c>
      <c r="I1628" t="str">
        <f>_xlfn.XLOOKUP(E1628,Salespersons!$A$2:$A$101,Salespersons!$B$2:$B$101)</f>
        <v>Nathaniel Jackson</v>
      </c>
      <c r="J1628" t="str">
        <f>_xlfn.XLOOKUP(E1628,Salespersons!$A$2:$A$101,Salespersons!$C$2:$C$101)</f>
        <v>West</v>
      </c>
      <c r="K1628">
        <f t="shared" si="75"/>
        <v>129.54</v>
      </c>
      <c r="L1628" t="str">
        <f t="shared" si="76"/>
        <v>August</v>
      </c>
      <c r="M1628" t="str">
        <f t="shared" si="77"/>
        <v>2023</v>
      </c>
    </row>
    <row r="1629" spans="1:13" x14ac:dyDescent="0.3">
      <c r="A1629">
        <v>1628</v>
      </c>
      <c r="B1629">
        <v>24</v>
      </c>
      <c r="C1629">
        <v>6</v>
      </c>
      <c r="D1629" s="2">
        <v>45521</v>
      </c>
      <c r="E1629">
        <v>78</v>
      </c>
      <c r="F1629" t="str">
        <f>_xlfn.XLOOKUP(B1629,Products!$A$2:$A$51,Products!$B$2:$B$51)</f>
        <v>Still</v>
      </c>
      <c r="G1629" t="str">
        <f>_xlfn.XLOOKUP(B1629,Products!$A$2:$A$51,Products!$C$2:$C$51)</f>
        <v>Electronics</v>
      </c>
      <c r="H1629">
        <f>_xlfn.XLOOKUP(B1629,Products!$A$2:$A$51,Products!$D$2:$D$51)</f>
        <v>68.260000000000005</v>
      </c>
      <c r="I1629" t="str">
        <f>_xlfn.XLOOKUP(E1629,Salespersons!$A$2:$A$101,Salespersons!$B$2:$B$101)</f>
        <v>Austin Stewart</v>
      </c>
      <c r="J1629" t="str">
        <f>_xlfn.XLOOKUP(E1629,Salespersons!$A$2:$A$101,Salespersons!$C$2:$C$101)</f>
        <v>North</v>
      </c>
      <c r="K1629">
        <f t="shared" si="75"/>
        <v>409.56000000000006</v>
      </c>
      <c r="L1629" t="str">
        <f t="shared" si="76"/>
        <v>August</v>
      </c>
      <c r="M1629" t="str">
        <f t="shared" si="77"/>
        <v>2024</v>
      </c>
    </row>
    <row r="1630" spans="1:13" x14ac:dyDescent="0.3">
      <c r="A1630">
        <v>1629</v>
      </c>
      <c r="B1630">
        <v>49</v>
      </c>
      <c r="C1630">
        <v>7</v>
      </c>
      <c r="D1630" s="2">
        <v>45333</v>
      </c>
      <c r="E1630">
        <v>47</v>
      </c>
      <c r="F1630" t="str">
        <f>_xlfn.XLOOKUP(B1630,Products!$A$2:$A$51,Products!$B$2:$B$51)</f>
        <v>Fish</v>
      </c>
      <c r="G1630" t="str">
        <f>_xlfn.XLOOKUP(B1630,Products!$A$2:$A$51,Products!$C$2:$C$51)</f>
        <v>Toys</v>
      </c>
      <c r="H1630">
        <f>_xlfn.XLOOKUP(B1630,Products!$A$2:$A$51,Products!$D$2:$D$51)</f>
        <v>345.29</v>
      </c>
      <c r="I1630" t="str">
        <f>_xlfn.XLOOKUP(E1630,Salespersons!$A$2:$A$101,Salespersons!$B$2:$B$101)</f>
        <v>Jasmine Smith</v>
      </c>
      <c r="J1630" t="str">
        <f>_xlfn.XLOOKUP(E1630,Salespersons!$A$2:$A$101,Salespersons!$C$2:$C$101)</f>
        <v>West</v>
      </c>
      <c r="K1630">
        <f t="shared" si="75"/>
        <v>2417.0300000000002</v>
      </c>
      <c r="L1630" t="str">
        <f t="shared" si="76"/>
        <v>February</v>
      </c>
      <c r="M1630" t="str">
        <f t="shared" si="77"/>
        <v>2024</v>
      </c>
    </row>
    <row r="1631" spans="1:13" x14ac:dyDescent="0.3">
      <c r="A1631">
        <v>1630</v>
      </c>
      <c r="B1631">
        <v>41</v>
      </c>
      <c r="C1631">
        <v>3</v>
      </c>
      <c r="D1631" s="2">
        <v>45666</v>
      </c>
      <c r="E1631">
        <v>66</v>
      </c>
      <c r="F1631" t="str">
        <f>_xlfn.XLOOKUP(B1631,Products!$A$2:$A$51,Products!$B$2:$B$51)</f>
        <v>Almost</v>
      </c>
      <c r="G1631" t="str">
        <f>_xlfn.XLOOKUP(B1631,Products!$A$2:$A$51,Products!$C$2:$C$51)</f>
        <v>Home &amp; Kitchen</v>
      </c>
      <c r="H1631">
        <f>_xlfn.XLOOKUP(B1631,Products!$A$2:$A$51,Products!$D$2:$D$51)</f>
        <v>70.72</v>
      </c>
      <c r="I1631" t="str">
        <f>_xlfn.XLOOKUP(E1631,Salespersons!$A$2:$A$101,Salespersons!$B$2:$B$101)</f>
        <v>Matthew Perez</v>
      </c>
      <c r="J1631" t="str">
        <f>_xlfn.XLOOKUP(E1631,Salespersons!$A$2:$A$101,Salespersons!$C$2:$C$101)</f>
        <v>West</v>
      </c>
      <c r="K1631">
        <f t="shared" si="75"/>
        <v>212.16</v>
      </c>
      <c r="L1631" t="str">
        <f t="shared" si="76"/>
        <v>January</v>
      </c>
      <c r="M1631" t="str">
        <f t="shared" si="77"/>
        <v>2025</v>
      </c>
    </row>
    <row r="1632" spans="1:13" x14ac:dyDescent="0.3">
      <c r="A1632">
        <v>1631</v>
      </c>
      <c r="B1632">
        <v>29</v>
      </c>
      <c r="C1632">
        <v>4</v>
      </c>
      <c r="D1632" s="2">
        <v>45356</v>
      </c>
      <c r="E1632">
        <v>13</v>
      </c>
      <c r="F1632" t="str">
        <f>_xlfn.XLOOKUP(B1632,Products!$A$2:$A$51,Products!$B$2:$B$51)</f>
        <v>Reason</v>
      </c>
      <c r="G1632" t="str">
        <f>_xlfn.XLOOKUP(B1632,Products!$A$2:$A$51,Products!$C$2:$C$51)</f>
        <v>Clothing</v>
      </c>
      <c r="H1632">
        <f>_xlfn.XLOOKUP(B1632,Products!$A$2:$A$51,Products!$D$2:$D$51)</f>
        <v>127.45</v>
      </c>
      <c r="I1632" t="str">
        <f>_xlfn.XLOOKUP(E1632,Salespersons!$A$2:$A$101,Salespersons!$B$2:$B$101)</f>
        <v>Kevin Gross</v>
      </c>
      <c r="J1632" t="str">
        <f>_xlfn.XLOOKUP(E1632,Salespersons!$A$2:$A$101,Salespersons!$C$2:$C$101)</f>
        <v>North</v>
      </c>
      <c r="K1632">
        <f t="shared" si="75"/>
        <v>509.8</v>
      </c>
      <c r="L1632" t="str">
        <f t="shared" si="76"/>
        <v>March</v>
      </c>
      <c r="M1632" t="str">
        <f t="shared" si="77"/>
        <v>2024</v>
      </c>
    </row>
    <row r="1633" spans="1:13" x14ac:dyDescent="0.3">
      <c r="A1633">
        <v>1632</v>
      </c>
      <c r="B1633">
        <v>25</v>
      </c>
      <c r="C1633">
        <v>2</v>
      </c>
      <c r="D1633" s="2">
        <v>45462</v>
      </c>
      <c r="E1633">
        <v>52</v>
      </c>
      <c r="F1633" t="str">
        <f>_xlfn.XLOOKUP(B1633,Products!$A$2:$A$51,Products!$B$2:$B$51)</f>
        <v>Give</v>
      </c>
      <c r="G1633" t="str">
        <f>_xlfn.XLOOKUP(B1633,Products!$A$2:$A$51,Products!$C$2:$C$51)</f>
        <v>Home &amp; Kitchen</v>
      </c>
      <c r="H1633">
        <f>_xlfn.XLOOKUP(B1633,Products!$A$2:$A$51,Products!$D$2:$D$51)</f>
        <v>262.41000000000003</v>
      </c>
      <c r="I1633" t="str">
        <f>_xlfn.XLOOKUP(E1633,Salespersons!$A$2:$A$101,Salespersons!$B$2:$B$101)</f>
        <v>Vanessa Hartman</v>
      </c>
      <c r="J1633" t="str">
        <f>_xlfn.XLOOKUP(E1633,Salespersons!$A$2:$A$101,Salespersons!$C$2:$C$101)</f>
        <v>East</v>
      </c>
      <c r="K1633">
        <f t="shared" si="75"/>
        <v>524.82000000000005</v>
      </c>
      <c r="L1633" t="str">
        <f t="shared" si="76"/>
        <v>June</v>
      </c>
      <c r="M1633" t="str">
        <f t="shared" si="77"/>
        <v>2024</v>
      </c>
    </row>
    <row r="1634" spans="1:13" x14ac:dyDescent="0.3">
      <c r="A1634">
        <v>1633</v>
      </c>
      <c r="B1634">
        <v>6</v>
      </c>
      <c r="C1634">
        <v>7</v>
      </c>
      <c r="D1634" s="2">
        <v>45657</v>
      </c>
      <c r="E1634">
        <v>93</v>
      </c>
      <c r="F1634" t="str">
        <f>_xlfn.XLOOKUP(B1634,Products!$A$2:$A$51,Products!$B$2:$B$51)</f>
        <v>Gas</v>
      </c>
      <c r="G1634" t="str">
        <f>_xlfn.XLOOKUP(B1634,Products!$A$2:$A$51,Products!$C$2:$C$51)</f>
        <v>Home &amp; Kitchen</v>
      </c>
      <c r="H1634">
        <f>_xlfn.XLOOKUP(B1634,Products!$A$2:$A$51,Products!$D$2:$D$51)</f>
        <v>79.7</v>
      </c>
      <c r="I1634" t="str">
        <f>_xlfn.XLOOKUP(E1634,Salespersons!$A$2:$A$101,Salespersons!$B$2:$B$101)</f>
        <v>Yolanda Clayton</v>
      </c>
      <c r="J1634" t="str">
        <f>_xlfn.XLOOKUP(E1634,Salespersons!$A$2:$A$101,Salespersons!$C$2:$C$101)</f>
        <v>South</v>
      </c>
      <c r="K1634">
        <f t="shared" si="75"/>
        <v>557.9</v>
      </c>
      <c r="L1634" t="str">
        <f t="shared" si="76"/>
        <v>December</v>
      </c>
      <c r="M1634" t="str">
        <f t="shared" si="77"/>
        <v>2024</v>
      </c>
    </row>
    <row r="1635" spans="1:13" x14ac:dyDescent="0.3">
      <c r="A1635">
        <v>1634</v>
      </c>
      <c r="B1635">
        <v>1</v>
      </c>
      <c r="C1635">
        <v>9</v>
      </c>
      <c r="D1635" s="2">
        <v>45240</v>
      </c>
      <c r="E1635">
        <v>52</v>
      </c>
      <c r="F1635" t="str">
        <f>_xlfn.XLOOKUP(B1635,Products!$A$2:$A$51,Products!$B$2:$B$51)</f>
        <v>Increase</v>
      </c>
      <c r="G1635" t="str">
        <f>_xlfn.XLOOKUP(B1635,Products!$A$2:$A$51,Products!$C$2:$C$51)</f>
        <v>Books</v>
      </c>
      <c r="H1635">
        <f>_xlfn.XLOOKUP(B1635,Products!$A$2:$A$51,Products!$D$2:$D$51)</f>
        <v>101.78</v>
      </c>
      <c r="I1635" t="str">
        <f>_xlfn.XLOOKUP(E1635,Salespersons!$A$2:$A$101,Salespersons!$B$2:$B$101)</f>
        <v>Vanessa Hartman</v>
      </c>
      <c r="J1635" t="str">
        <f>_xlfn.XLOOKUP(E1635,Salespersons!$A$2:$A$101,Salespersons!$C$2:$C$101)</f>
        <v>East</v>
      </c>
      <c r="K1635">
        <f t="shared" si="75"/>
        <v>916.02</v>
      </c>
      <c r="L1635" t="str">
        <f t="shared" si="76"/>
        <v>November</v>
      </c>
      <c r="M1635" t="str">
        <f t="shared" si="77"/>
        <v>2023</v>
      </c>
    </row>
    <row r="1636" spans="1:13" x14ac:dyDescent="0.3">
      <c r="A1636">
        <v>1635</v>
      </c>
      <c r="B1636">
        <v>23</v>
      </c>
      <c r="C1636">
        <v>5</v>
      </c>
      <c r="D1636" s="2">
        <v>45650</v>
      </c>
      <c r="E1636">
        <v>43</v>
      </c>
      <c r="F1636" t="str">
        <f>_xlfn.XLOOKUP(B1636,Products!$A$2:$A$51,Products!$B$2:$B$51)</f>
        <v>Energy</v>
      </c>
      <c r="G1636" t="str">
        <f>_xlfn.XLOOKUP(B1636,Products!$A$2:$A$51,Products!$C$2:$C$51)</f>
        <v>Books</v>
      </c>
      <c r="H1636">
        <f>_xlfn.XLOOKUP(B1636,Products!$A$2:$A$51,Products!$D$2:$D$51)</f>
        <v>31.68</v>
      </c>
      <c r="I1636" t="str">
        <f>_xlfn.XLOOKUP(E1636,Salespersons!$A$2:$A$101,Salespersons!$B$2:$B$101)</f>
        <v>George Dean</v>
      </c>
      <c r="J1636" t="str">
        <f>_xlfn.XLOOKUP(E1636,Salespersons!$A$2:$A$101,Salespersons!$C$2:$C$101)</f>
        <v>South</v>
      </c>
      <c r="K1636">
        <f t="shared" si="75"/>
        <v>158.4</v>
      </c>
      <c r="L1636" t="str">
        <f t="shared" si="76"/>
        <v>December</v>
      </c>
      <c r="M1636" t="str">
        <f t="shared" si="77"/>
        <v>2024</v>
      </c>
    </row>
    <row r="1637" spans="1:13" x14ac:dyDescent="0.3">
      <c r="A1637">
        <v>1636</v>
      </c>
      <c r="B1637">
        <v>41</v>
      </c>
      <c r="C1637">
        <v>5</v>
      </c>
      <c r="D1637" s="2">
        <v>45689</v>
      </c>
      <c r="E1637">
        <v>98</v>
      </c>
      <c r="F1637" t="str">
        <f>_xlfn.XLOOKUP(B1637,Products!$A$2:$A$51,Products!$B$2:$B$51)</f>
        <v>Almost</v>
      </c>
      <c r="G1637" t="str">
        <f>_xlfn.XLOOKUP(B1637,Products!$A$2:$A$51,Products!$C$2:$C$51)</f>
        <v>Home &amp; Kitchen</v>
      </c>
      <c r="H1637">
        <f>_xlfn.XLOOKUP(B1637,Products!$A$2:$A$51,Products!$D$2:$D$51)</f>
        <v>70.72</v>
      </c>
      <c r="I1637" t="str">
        <f>_xlfn.XLOOKUP(E1637,Salespersons!$A$2:$A$101,Salespersons!$B$2:$B$101)</f>
        <v>Mrs. Marie Rodriguez</v>
      </c>
      <c r="J1637" t="str">
        <f>_xlfn.XLOOKUP(E1637,Salespersons!$A$2:$A$101,Salespersons!$C$2:$C$101)</f>
        <v>East</v>
      </c>
      <c r="K1637">
        <f t="shared" si="75"/>
        <v>353.6</v>
      </c>
      <c r="L1637" t="str">
        <f t="shared" si="76"/>
        <v>February</v>
      </c>
      <c r="M1637" t="str">
        <f t="shared" si="77"/>
        <v>2025</v>
      </c>
    </row>
    <row r="1638" spans="1:13" x14ac:dyDescent="0.3">
      <c r="A1638">
        <v>1637</v>
      </c>
      <c r="B1638">
        <v>33</v>
      </c>
      <c r="C1638">
        <v>9</v>
      </c>
      <c r="D1638" s="2">
        <v>45132</v>
      </c>
      <c r="E1638">
        <v>61</v>
      </c>
      <c r="F1638" t="str">
        <f>_xlfn.XLOOKUP(B1638,Products!$A$2:$A$51,Products!$B$2:$B$51)</f>
        <v>Resource</v>
      </c>
      <c r="G1638" t="str">
        <f>_xlfn.XLOOKUP(B1638,Products!$A$2:$A$51,Products!$C$2:$C$51)</f>
        <v>Toys</v>
      </c>
      <c r="H1638">
        <f>_xlfn.XLOOKUP(B1638,Products!$A$2:$A$51,Products!$D$2:$D$51)</f>
        <v>10.54</v>
      </c>
      <c r="I1638" t="str">
        <f>_xlfn.XLOOKUP(E1638,Salespersons!$A$2:$A$101,Salespersons!$B$2:$B$101)</f>
        <v>Alejandra Meza</v>
      </c>
      <c r="J1638" t="str">
        <f>_xlfn.XLOOKUP(E1638,Salespersons!$A$2:$A$101,Salespersons!$C$2:$C$101)</f>
        <v>East</v>
      </c>
      <c r="K1638">
        <f t="shared" si="75"/>
        <v>94.859999999999985</v>
      </c>
      <c r="L1638" t="str">
        <f t="shared" si="76"/>
        <v>July</v>
      </c>
      <c r="M1638" t="str">
        <f t="shared" si="77"/>
        <v>2023</v>
      </c>
    </row>
    <row r="1639" spans="1:13" x14ac:dyDescent="0.3">
      <c r="A1639">
        <v>1638</v>
      </c>
      <c r="B1639">
        <v>14</v>
      </c>
      <c r="C1639">
        <v>8</v>
      </c>
      <c r="D1639" s="2">
        <v>45176</v>
      </c>
      <c r="E1639">
        <v>81</v>
      </c>
      <c r="F1639" t="str">
        <f>_xlfn.XLOOKUP(B1639,Products!$A$2:$A$51,Products!$B$2:$B$51)</f>
        <v>Mention</v>
      </c>
      <c r="G1639" t="str">
        <f>_xlfn.XLOOKUP(B1639,Products!$A$2:$A$51,Products!$C$2:$C$51)</f>
        <v>Home &amp; Kitchen</v>
      </c>
      <c r="H1639">
        <f>_xlfn.XLOOKUP(B1639,Products!$A$2:$A$51,Products!$D$2:$D$51)</f>
        <v>64.77</v>
      </c>
      <c r="I1639" t="str">
        <f>_xlfn.XLOOKUP(E1639,Salespersons!$A$2:$A$101,Salespersons!$B$2:$B$101)</f>
        <v>Stephanie Mendez</v>
      </c>
      <c r="J1639" t="str">
        <f>_xlfn.XLOOKUP(E1639,Salespersons!$A$2:$A$101,Salespersons!$C$2:$C$101)</f>
        <v>East</v>
      </c>
      <c r="K1639">
        <f t="shared" si="75"/>
        <v>518.16</v>
      </c>
      <c r="L1639" t="str">
        <f t="shared" si="76"/>
        <v>September</v>
      </c>
      <c r="M1639" t="str">
        <f t="shared" si="77"/>
        <v>2023</v>
      </c>
    </row>
    <row r="1640" spans="1:13" x14ac:dyDescent="0.3">
      <c r="A1640">
        <v>1639</v>
      </c>
      <c r="B1640">
        <v>28</v>
      </c>
      <c r="C1640">
        <v>1</v>
      </c>
      <c r="D1640" s="2">
        <v>45278</v>
      </c>
      <c r="E1640">
        <v>3</v>
      </c>
      <c r="F1640" t="str">
        <f>_xlfn.XLOOKUP(B1640,Products!$A$2:$A$51,Products!$B$2:$B$51)</f>
        <v>Total</v>
      </c>
      <c r="G1640" t="str">
        <f>_xlfn.XLOOKUP(B1640,Products!$A$2:$A$51,Products!$C$2:$C$51)</f>
        <v>Toys</v>
      </c>
      <c r="H1640">
        <f>_xlfn.XLOOKUP(B1640,Products!$A$2:$A$51,Products!$D$2:$D$51)</f>
        <v>64.849999999999994</v>
      </c>
      <c r="I1640" t="str">
        <f>_xlfn.XLOOKUP(E1640,Salespersons!$A$2:$A$101,Salespersons!$B$2:$B$101)</f>
        <v>Cynthia Mcbride</v>
      </c>
      <c r="J1640" t="str">
        <f>_xlfn.XLOOKUP(E1640,Salespersons!$A$2:$A$101,Salespersons!$C$2:$C$101)</f>
        <v>North</v>
      </c>
      <c r="K1640">
        <f t="shared" si="75"/>
        <v>64.849999999999994</v>
      </c>
      <c r="L1640" t="str">
        <f t="shared" si="76"/>
        <v>December</v>
      </c>
      <c r="M1640" t="str">
        <f t="shared" si="77"/>
        <v>2023</v>
      </c>
    </row>
    <row r="1641" spans="1:13" x14ac:dyDescent="0.3">
      <c r="A1641">
        <v>1640</v>
      </c>
      <c r="B1641">
        <v>29</v>
      </c>
      <c r="C1641">
        <v>2</v>
      </c>
      <c r="D1641" s="2">
        <v>45810</v>
      </c>
      <c r="E1641">
        <v>94</v>
      </c>
      <c r="F1641" t="str">
        <f>_xlfn.XLOOKUP(B1641,Products!$A$2:$A$51,Products!$B$2:$B$51)</f>
        <v>Reason</v>
      </c>
      <c r="G1641" t="str">
        <f>_xlfn.XLOOKUP(B1641,Products!$A$2:$A$51,Products!$C$2:$C$51)</f>
        <v>Clothing</v>
      </c>
      <c r="H1641">
        <f>_xlfn.XLOOKUP(B1641,Products!$A$2:$A$51,Products!$D$2:$D$51)</f>
        <v>127.45</v>
      </c>
      <c r="I1641" t="str">
        <f>_xlfn.XLOOKUP(E1641,Salespersons!$A$2:$A$101,Salespersons!$B$2:$B$101)</f>
        <v>Christopher Martinez</v>
      </c>
      <c r="J1641" t="str">
        <f>_xlfn.XLOOKUP(E1641,Salespersons!$A$2:$A$101,Salespersons!$C$2:$C$101)</f>
        <v>East</v>
      </c>
      <c r="K1641">
        <f t="shared" si="75"/>
        <v>254.9</v>
      </c>
      <c r="L1641" t="str">
        <f t="shared" si="76"/>
        <v>June</v>
      </c>
      <c r="M1641" t="str">
        <f t="shared" si="77"/>
        <v>2025</v>
      </c>
    </row>
    <row r="1642" spans="1:13" x14ac:dyDescent="0.3">
      <c r="A1642">
        <v>1641</v>
      </c>
      <c r="B1642">
        <v>43</v>
      </c>
      <c r="C1642">
        <v>7</v>
      </c>
      <c r="D1642" s="2">
        <v>45216</v>
      </c>
      <c r="E1642">
        <v>68</v>
      </c>
      <c r="F1642" t="str">
        <f>_xlfn.XLOOKUP(B1642,Products!$A$2:$A$51,Products!$B$2:$B$51)</f>
        <v>Seem</v>
      </c>
      <c r="G1642" t="str">
        <f>_xlfn.XLOOKUP(B1642,Products!$A$2:$A$51,Products!$C$2:$C$51)</f>
        <v>Toys</v>
      </c>
      <c r="H1642">
        <f>_xlfn.XLOOKUP(B1642,Products!$A$2:$A$51,Products!$D$2:$D$51)</f>
        <v>98.01</v>
      </c>
      <c r="I1642" t="str">
        <f>_xlfn.XLOOKUP(E1642,Salespersons!$A$2:$A$101,Salespersons!$B$2:$B$101)</f>
        <v>Gabriel Velez</v>
      </c>
      <c r="J1642" t="str">
        <f>_xlfn.XLOOKUP(E1642,Salespersons!$A$2:$A$101,Salespersons!$C$2:$C$101)</f>
        <v>East</v>
      </c>
      <c r="K1642">
        <f t="shared" si="75"/>
        <v>686.07</v>
      </c>
      <c r="L1642" t="str">
        <f t="shared" si="76"/>
        <v>October</v>
      </c>
      <c r="M1642" t="str">
        <f t="shared" si="77"/>
        <v>2023</v>
      </c>
    </row>
    <row r="1643" spans="1:13" x14ac:dyDescent="0.3">
      <c r="A1643">
        <v>1642</v>
      </c>
      <c r="B1643">
        <v>40</v>
      </c>
      <c r="C1643">
        <v>3</v>
      </c>
      <c r="D1643" s="2">
        <v>45458</v>
      </c>
      <c r="E1643">
        <v>95</v>
      </c>
      <c r="F1643" t="str">
        <f>_xlfn.XLOOKUP(B1643,Products!$A$2:$A$51,Products!$B$2:$B$51)</f>
        <v>Agent</v>
      </c>
      <c r="G1643" t="str">
        <f>_xlfn.XLOOKUP(B1643,Products!$A$2:$A$51,Products!$C$2:$C$51)</f>
        <v>Toys</v>
      </c>
      <c r="H1643">
        <f>_xlfn.XLOOKUP(B1643,Products!$A$2:$A$51,Products!$D$2:$D$51)</f>
        <v>228.56</v>
      </c>
      <c r="I1643" t="str">
        <f>_xlfn.XLOOKUP(E1643,Salespersons!$A$2:$A$101,Salespersons!$B$2:$B$101)</f>
        <v>Theresa Silva</v>
      </c>
      <c r="J1643" t="str">
        <f>_xlfn.XLOOKUP(E1643,Salespersons!$A$2:$A$101,Salespersons!$C$2:$C$101)</f>
        <v>West</v>
      </c>
      <c r="K1643">
        <f t="shared" si="75"/>
        <v>685.68000000000006</v>
      </c>
      <c r="L1643" t="str">
        <f t="shared" si="76"/>
        <v>June</v>
      </c>
      <c r="M1643" t="str">
        <f t="shared" si="77"/>
        <v>2024</v>
      </c>
    </row>
    <row r="1644" spans="1:13" x14ac:dyDescent="0.3">
      <c r="A1644">
        <v>1643</v>
      </c>
      <c r="B1644">
        <v>23</v>
      </c>
      <c r="C1644">
        <v>6</v>
      </c>
      <c r="D1644" s="2">
        <v>45698</v>
      </c>
      <c r="E1644">
        <v>59</v>
      </c>
      <c r="F1644" t="str">
        <f>_xlfn.XLOOKUP(B1644,Products!$A$2:$A$51,Products!$B$2:$B$51)</f>
        <v>Energy</v>
      </c>
      <c r="G1644" t="str">
        <f>_xlfn.XLOOKUP(B1644,Products!$A$2:$A$51,Products!$C$2:$C$51)</f>
        <v>Books</v>
      </c>
      <c r="H1644">
        <f>_xlfn.XLOOKUP(B1644,Products!$A$2:$A$51,Products!$D$2:$D$51)</f>
        <v>31.68</v>
      </c>
      <c r="I1644" t="str">
        <f>_xlfn.XLOOKUP(E1644,Salespersons!$A$2:$A$101,Salespersons!$B$2:$B$101)</f>
        <v>William Carney</v>
      </c>
      <c r="J1644" t="str">
        <f>_xlfn.XLOOKUP(E1644,Salespersons!$A$2:$A$101,Salespersons!$C$2:$C$101)</f>
        <v>North</v>
      </c>
      <c r="K1644">
        <f t="shared" si="75"/>
        <v>190.07999999999998</v>
      </c>
      <c r="L1644" t="str">
        <f t="shared" si="76"/>
        <v>February</v>
      </c>
      <c r="M1644" t="str">
        <f t="shared" si="77"/>
        <v>2025</v>
      </c>
    </row>
    <row r="1645" spans="1:13" x14ac:dyDescent="0.3">
      <c r="A1645">
        <v>1644</v>
      </c>
      <c r="B1645">
        <v>44</v>
      </c>
      <c r="C1645">
        <v>1</v>
      </c>
      <c r="D1645" s="2">
        <v>45207</v>
      </c>
      <c r="E1645">
        <v>54</v>
      </c>
      <c r="F1645" t="str">
        <f>_xlfn.XLOOKUP(B1645,Products!$A$2:$A$51,Products!$B$2:$B$51)</f>
        <v>Approach</v>
      </c>
      <c r="G1645" t="str">
        <f>_xlfn.XLOOKUP(B1645,Products!$A$2:$A$51,Products!$C$2:$C$51)</f>
        <v>Toys</v>
      </c>
      <c r="H1645">
        <f>_xlfn.XLOOKUP(B1645,Products!$A$2:$A$51,Products!$D$2:$D$51)</f>
        <v>128.11000000000001</v>
      </c>
      <c r="I1645" t="str">
        <f>_xlfn.XLOOKUP(E1645,Salespersons!$A$2:$A$101,Salespersons!$B$2:$B$101)</f>
        <v>Linda Grant</v>
      </c>
      <c r="J1645" t="str">
        <f>_xlfn.XLOOKUP(E1645,Salespersons!$A$2:$A$101,Salespersons!$C$2:$C$101)</f>
        <v>South</v>
      </c>
      <c r="K1645">
        <f t="shared" si="75"/>
        <v>128.11000000000001</v>
      </c>
      <c r="L1645" t="str">
        <f t="shared" si="76"/>
        <v>October</v>
      </c>
      <c r="M1645" t="str">
        <f t="shared" si="77"/>
        <v>2023</v>
      </c>
    </row>
    <row r="1646" spans="1:13" x14ac:dyDescent="0.3">
      <c r="A1646">
        <v>1645</v>
      </c>
      <c r="B1646">
        <v>38</v>
      </c>
      <c r="C1646">
        <v>8</v>
      </c>
      <c r="D1646" s="2">
        <v>45548</v>
      </c>
      <c r="E1646">
        <v>69</v>
      </c>
      <c r="F1646" t="str">
        <f>_xlfn.XLOOKUP(B1646,Products!$A$2:$A$51,Products!$B$2:$B$51)</f>
        <v>Smile</v>
      </c>
      <c r="G1646" t="str">
        <f>_xlfn.XLOOKUP(B1646,Products!$A$2:$A$51,Products!$C$2:$C$51)</f>
        <v>Clothing</v>
      </c>
      <c r="H1646">
        <f>_xlfn.XLOOKUP(B1646,Products!$A$2:$A$51,Products!$D$2:$D$51)</f>
        <v>49.56</v>
      </c>
      <c r="I1646" t="str">
        <f>_xlfn.XLOOKUP(E1646,Salespersons!$A$2:$A$101,Salespersons!$B$2:$B$101)</f>
        <v>Raymond Flowers</v>
      </c>
      <c r="J1646" t="str">
        <f>_xlfn.XLOOKUP(E1646,Salespersons!$A$2:$A$101,Salespersons!$C$2:$C$101)</f>
        <v>North</v>
      </c>
      <c r="K1646">
        <f t="shared" si="75"/>
        <v>396.48</v>
      </c>
      <c r="L1646" t="str">
        <f t="shared" si="76"/>
        <v>September</v>
      </c>
      <c r="M1646" t="str">
        <f t="shared" si="77"/>
        <v>2024</v>
      </c>
    </row>
    <row r="1647" spans="1:13" x14ac:dyDescent="0.3">
      <c r="A1647">
        <v>1646</v>
      </c>
      <c r="B1647">
        <v>49</v>
      </c>
      <c r="C1647">
        <v>2</v>
      </c>
      <c r="D1647" s="2">
        <v>45613</v>
      </c>
      <c r="E1647">
        <v>2</v>
      </c>
      <c r="F1647" t="str">
        <f>_xlfn.XLOOKUP(B1647,Products!$A$2:$A$51,Products!$B$2:$B$51)</f>
        <v>Fish</v>
      </c>
      <c r="G1647" t="str">
        <f>_xlfn.XLOOKUP(B1647,Products!$A$2:$A$51,Products!$C$2:$C$51)</f>
        <v>Toys</v>
      </c>
      <c r="H1647">
        <f>_xlfn.XLOOKUP(B1647,Products!$A$2:$A$51,Products!$D$2:$D$51)</f>
        <v>345.29</v>
      </c>
      <c r="I1647" t="str">
        <f>_xlfn.XLOOKUP(E1647,Salespersons!$A$2:$A$101,Salespersons!$B$2:$B$101)</f>
        <v>Johnny Jackson</v>
      </c>
      <c r="J1647" t="str">
        <f>_xlfn.XLOOKUP(E1647,Salespersons!$A$2:$A$101,Salespersons!$C$2:$C$101)</f>
        <v>East</v>
      </c>
      <c r="K1647">
        <f t="shared" si="75"/>
        <v>690.58</v>
      </c>
      <c r="L1647" t="str">
        <f t="shared" si="76"/>
        <v>November</v>
      </c>
      <c r="M1647" t="str">
        <f t="shared" si="77"/>
        <v>2024</v>
      </c>
    </row>
    <row r="1648" spans="1:13" x14ac:dyDescent="0.3">
      <c r="A1648">
        <v>1647</v>
      </c>
      <c r="B1648">
        <v>43</v>
      </c>
      <c r="C1648">
        <v>1</v>
      </c>
      <c r="D1648" s="2">
        <v>45263</v>
      </c>
      <c r="E1648">
        <v>68</v>
      </c>
      <c r="F1648" t="str">
        <f>_xlfn.XLOOKUP(B1648,Products!$A$2:$A$51,Products!$B$2:$B$51)</f>
        <v>Seem</v>
      </c>
      <c r="G1648" t="str">
        <f>_xlfn.XLOOKUP(B1648,Products!$A$2:$A$51,Products!$C$2:$C$51)</f>
        <v>Toys</v>
      </c>
      <c r="H1648">
        <f>_xlfn.XLOOKUP(B1648,Products!$A$2:$A$51,Products!$D$2:$D$51)</f>
        <v>98.01</v>
      </c>
      <c r="I1648" t="str">
        <f>_xlfn.XLOOKUP(E1648,Salespersons!$A$2:$A$101,Salespersons!$B$2:$B$101)</f>
        <v>Gabriel Velez</v>
      </c>
      <c r="J1648" t="str">
        <f>_xlfn.XLOOKUP(E1648,Salespersons!$A$2:$A$101,Salespersons!$C$2:$C$101)</f>
        <v>East</v>
      </c>
      <c r="K1648">
        <f t="shared" si="75"/>
        <v>98.01</v>
      </c>
      <c r="L1648" t="str">
        <f t="shared" si="76"/>
        <v>December</v>
      </c>
      <c r="M1648" t="str">
        <f t="shared" si="77"/>
        <v>2023</v>
      </c>
    </row>
    <row r="1649" spans="1:13" x14ac:dyDescent="0.3">
      <c r="A1649">
        <v>1648</v>
      </c>
      <c r="B1649">
        <v>10</v>
      </c>
      <c r="C1649">
        <v>2</v>
      </c>
      <c r="D1649" s="2">
        <v>45641</v>
      </c>
      <c r="E1649">
        <v>44</v>
      </c>
      <c r="F1649" t="str">
        <f>_xlfn.XLOOKUP(B1649,Products!$A$2:$A$51,Products!$B$2:$B$51)</f>
        <v>Live</v>
      </c>
      <c r="G1649" t="str">
        <f>_xlfn.XLOOKUP(B1649,Products!$A$2:$A$51,Products!$C$2:$C$51)</f>
        <v>Home &amp; Kitchen</v>
      </c>
      <c r="H1649">
        <f>_xlfn.XLOOKUP(B1649,Products!$A$2:$A$51,Products!$D$2:$D$51)</f>
        <v>406.51</v>
      </c>
      <c r="I1649" t="str">
        <f>_xlfn.XLOOKUP(E1649,Salespersons!$A$2:$A$101,Salespersons!$B$2:$B$101)</f>
        <v>Virginia Richards</v>
      </c>
      <c r="J1649" t="str">
        <f>_xlfn.XLOOKUP(E1649,Salespersons!$A$2:$A$101,Salespersons!$C$2:$C$101)</f>
        <v>East</v>
      </c>
      <c r="K1649">
        <f t="shared" si="75"/>
        <v>813.02</v>
      </c>
      <c r="L1649" t="str">
        <f t="shared" si="76"/>
        <v>December</v>
      </c>
      <c r="M1649" t="str">
        <f t="shared" si="77"/>
        <v>2024</v>
      </c>
    </row>
    <row r="1650" spans="1:13" x14ac:dyDescent="0.3">
      <c r="A1650">
        <v>1649</v>
      </c>
      <c r="B1650">
        <v>27</v>
      </c>
      <c r="C1650">
        <v>8</v>
      </c>
      <c r="D1650" s="2">
        <v>45688</v>
      </c>
      <c r="E1650">
        <v>38</v>
      </c>
      <c r="F1650" t="str">
        <f>_xlfn.XLOOKUP(B1650,Products!$A$2:$A$51,Products!$B$2:$B$51)</f>
        <v>Girl</v>
      </c>
      <c r="G1650" t="str">
        <f>_xlfn.XLOOKUP(B1650,Products!$A$2:$A$51,Products!$C$2:$C$51)</f>
        <v>Home &amp; Kitchen</v>
      </c>
      <c r="H1650">
        <f>_xlfn.XLOOKUP(B1650,Products!$A$2:$A$51,Products!$D$2:$D$51)</f>
        <v>475.19</v>
      </c>
      <c r="I1650" t="str">
        <f>_xlfn.XLOOKUP(E1650,Salespersons!$A$2:$A$101,Salespersons!$B$2:$B$101)</f>
        <v>Gina Hart</v>
      </c>
      <c r="J1650" t="str">
        <f>_xlfn.XLOOKUP(E1650,Salespersons!$A$2:$A$101,Salespersons!$C$2:$C$101)</f>
        <v>East</v>
      </c>
      <c r="K1650">
        <f t="shared" si="75"/>
        <v>3801.52</v>
      </c>
      <c r="L1650" t="str">
        <f t="shared" si="76"/>
        <v>January</v>
      </c>
      <c r="M1650" t="str">
        <f t="shared" si="77"/>
        <v>2025</v>
      </c>
    </row>
    <row r="1651" spans="1:13" x14ac:dyDescent="0.3">
      <c r="A1651">
        <v>1650</v>
      </c>
      <c r="B1651">
        <v>8</v>
      </c>
      <c r="C1651">
        <v>5</v>
      </c>
      <c r="D1651" s="2">
        <v>45574</v>
      </c>
      <c r="E1651">
        <v>60</v>
      </c>
      <c r="F1651" t="str">
        <f>_xlfn.XLOOKUP(B1651,Products!$A$2:$A$51,Products!$B$2:$B$51)</f>
        <v>Center</v>
      </c>
      <c r="G1651" t="str">
        <f>_xlfn.XLOOKUP(B1651,Products!$A$2:$A$51,Products!$C$2:$C$51)</f>
        <v>Home &amp; Kitchen</v>
      </c>
      <c r="H1651">
        <f>_xlfn.XLOOKUP(B1651,Products!$A$2:$A$51,Products!$D$2:$D$51)</f>
        <v>275.3</v>
      </c>
      <c r="I1651" t="str">
        <f>_xlfn.XLOOKUP(E1651,Salespersons!$A$2:$A$101,Salespersons!$B$2:$B$101)</f>
        <v>Linda Cummings</v>
      </c>
      <c r="J1651" t="str">
        <f>_xlfn.XLOOKUP(E1651,Salespersons!$A$2:$A$101,Salespersons!$C$2:$C$101)</f>
        <v>East</v>
      </c>
      <c r="K1651">
        <f t="shared" si="75"/>
        <v>1376.5</v>
      </c>
      <c r="L1651" t="str">
        <f t="shared" si="76"/>
        <v>October</v>
      </c>
      <c r="M1651" t="str">
        <f t="shared" si="77"/>
        <v>2024</v>
      </c>
    </row>
    <row r="1652" spans="1:13" x14ac:dyDescent="0.3">
      <c r="A1652">
        <v>1651</v>
      </c>
      <c r="B1652">
        <v>44</v>
      </c>
      <c r="C1652">
        <v>9</v>
      </c>
      <c r="D1652" s="2">
        <v>45836</v>
      </c>
      <c r="E1652">
        <v>27</v>
      </c>
      <c r="F1652" t="str">
        <f>_xlfn.XLOOKUP(B1652,Products!$A$2:$A$51,Products!$B$2:$B$51)</f>
        <v>Approach</v>
      </c>
      <c r="G1652" t="str">
        <f>_xlfn.XLOOKUP(B1652,Products!$A$2:$A$51,Products!$C$2:$C$51)</f>
        <v>Toys</v>
      </c>
      <c r="H1652">
        <f>_xlfn.XLOOKUP(B1652,Products!$A$2:$A$51,Products!$D$2:$D$51)</f>
        <v>128.11000000000001</v>
      </c>
      <c r="I1652" t="str">
        <f>_xlfn.XLOOKUP(E1652,Salespersons!$A$2:$A$101,Salespersons!$B$2:$B$101)</f>
        <v>Emily Smith</v>
      </c>
      <c r="J1652" t="str">
        <f>_xlfn.XLOOKUP(E1652,Salespersons!$A$2:$A$101,Salespersons!$C$2:$C$101)</f>
        <v>South</v>
      </c>
      <c r="K1652">
        <f t="shared" si="75"/>
        <v>1152.9900000000002</v>
      </c>
      <c r="L1652" t="str">
        <f t="shared" si="76"/>
        <v>June</v>
      </c>
      <c r="M1652" t="str">
        <f t="shared" si="77"/>
        <v>2025</v>
      </c>
    </row>
    <row r="1653" spans="1:13" x14ac:dyDescent="0.3">
      <c r="A1653">
        <v>1652</v>
      </c>
      <c r="B1653">
        <v>4</v>
      </c>
      <c r="C1653">
        <v>3</v>
      </c>
      <c r="D1653" s="2">
        <v>45544</v>
      </c>
      <c r="E1653">
        <v>91</v>
      </c>
      <c r="F1653" t="str">
        <f>_xlfn.XLOOKUP(B1653,Products!$A$2:$A$51,Products!$B$2:$B$51)</f>
        <v>Half</v>
      </c>
      <c r="G1653" t="str">
        <f>_xlfn.XLOOKUP(B1653,Products!$A$2:$A$51,Products!$C$2:$C$51)</f>
        <v>Home &amp; Kitchen</v>
      </c>
      <c r="H1653">
        <f>_xlfn.XLOOKUP(B1653,Products!$A$2:$A$51,Products!$D$2:$D$51)</f>
        <v>420.81</v>
      </c>
      <c r="I1653" t="str">
        <f>_xlfn.XLOOKUP(E1653,Salespersons!$A$2:$A$101,Salespersons!$B$2:$B$101)</f>
        <v>Stephen Mitchell</v>
      </c>
      <c r="J1653" t="str">
        <f>_xlfn.XLOOKUP(E1653,Salespersons!$A$2:$A$101,Salespersons!$C$2:$C$101)</f>
        <v>West</v>
      </c>
      <c r="K1653">
        <f t="shared" si="75"/>
        <v>1262.43</v>
      </c>
      <c r="L1653" t="str">
        <f t="shared" si="76"/>
        <v>September</v>
      </c>
      <c r="M1653" t="str">
        <f t="shared" si="77"/>
        <v>2024</v>
      </c>
    </row>
    <row r="1654" spans="1:13" x14ac:dyDescent="0.3">
      <c r="A1654">
        <v>1653</v>
      </c>
      <c r="B1654">
        <v>21</v>
      </c>
      <c r="C1654">
        <v>8</v>
      </c>
      <c r="D1654" s="2">
        <v>45197</v>
      </c>
      <c r="E1654">
        <v>15</v>
      </c>
      <c r="F1654" t="str">
        <f>_xlfn.XLOOKUP(B1654,Products!$A$2:$A$51,Products!$B$2:$B$51)</f>
        <v>Firm</v>
      </c>
      <c r="G1654" t="str">
        <f>_xlfn.XLOOKUP(B1654,Products!$A$2:$A$51,Products!$C$2:$C$51)</f>
        <v>Toys</v>
      </c>
      <c r="H1654">
        <f>_xlfn.XLOOKUP(B1654,Products!$A$2:$A$51,Products!$D$2:$D$51)</f>
        <v>107.8</v>
      </c>
      <c r="I1654" t="str">
        <f>_xlfn.XLOOKUP(E1654,Salespersons!$A$2:$A$101,Salespersons!$B$2:$B$101)</f>
        <v>Ryan Mcdaniel</v>
      </c>
      <c r="J1654" t="str">
        <f>_xlfn.XLOOKUP(E1654,Salespersons!$A$2:$A$101,Salespersons!$C$2:$C$101)</f>
        <v>East</v>
      </c>
      <c r="K1654">
        <f t="shared" si="75"/>
        <v>862.4</v>
      </c>
      <c r="L1654" t="str">
        <f t="shared" si="76"/>
        <v>September</v>
      </c>
      <c r="M1654" t="str">
        <f t="shared" si="77"/>
        <v>2023</v>
      </c>
    </row>
    <row r="1655" spans="1:13" x14ac:dyDescent="0.3">
      <c r="A1655">
        <v>1654</v>
      </c>
      <c r="B1655">
        <v>21</v>
      </c>
      <c r="C1655">
        <v>4</v>
      </c>
      <c r="D1655" s="2">
        <v>45450</v>
      </c>
      <c r="E1655">
        <v>39</v>
      </c>
      <c r="F1655" t="str">
        <f>_xlfn.XLOOKUP(B1655,Products!$A$2:$A$51,Products!$B$2:$B$51)</f>
        <v>Firm</v>
      </c>
      <c r="G1655" t="str">
        <f>_xlfn.XLOOKUP(B1655,Products!$A$2:$A$51,Products!$C$2:$C$51)</f>
        <v>Toys</v>
      </c>
      <c r="H1655">
        <f>_xlfn.XLOOKUP(B1655,Products!$A$2:$A$51,Products!$D$2:$D$51)</f>
        <v>107.8</v>
      </c>
      <c r="I1655" t="str">
        <f>_xlfn.XLOOKUP(E1655,Salespersons!$A$2:$A$101,Salespersons!$B$2:$B$101)</f>
        <v>Francisco Hogan</v>
      </c>
      <c r="J1655" t="str">
        <f>_xlfn.XLOOKUP(E1655,Salespersons!$A$2:$A$101,Salespersons!$C$2:$C$101)</f>
        <v>West</v>
      </c>
      <c r="K1655">
        <f t="shared" si="75"/>
        <v>431.2</v>
      </c>
      <c r="L1655" t="str">
        <f t="shared" si="76"/>
        <v>June</v>
      </c>
      <c r="M1655" t="str">
        <f t="shared" si="77"/>
        <v>2024</v>
      </c>
    </row>
    <row r="1656" spans="1:13" x14ac:dyDescent="0.3">
      <c r="A1656">
        <v>1655</v>
      </c>
      <c r="B1656">
        <v>30</v>
      </c>
      <c r="C1656">
        <v>7</v>
      </c>
      <c r="D1656" s="2">
        <v>45432</v>
      </c>
      <c r="E1656">
        <v>38</v>
      </c>
      <c r="F1656" t="str">
        <f>_xlfn.XLOOKUP(B1656,Products!$A$2:$A$51,Products!$B$2:$B$51)</f>
        <v>Fine</v>
      </c>
      <c r="G1656" t="str">
        <f>_xlfn.XLOOKUP(B1656,Products!$A$2:$A$51,Products!$C$2:$C$51)</f>
        <v>Electronics</v>
      </c>
      <c r="H1656">
        <f>_xlfn.XLOOKUP(B1656,Products!$A$2:$A$51,Products!$D$2:$D$51)</f>
        <v>473.44</v>
      </c>
      <c r="I1656" t="str">
        <f>_xlfn.XLOOKUP(E1656,Salespersons!$A$2:$A$101,Salespersons!$B$2:$B$101)</f>
        <v>Gina Hart</v>
      </c>
      <c r="J1656" t="str">
        <f>_xlfn.XLOOKUP(E1656,Salespersons!$A$2:$A$101,Salespersons!$C$2:$C$101)</f>
        <v>East</v>
      </c>
      <c r="K1656">
        <f t="shared" si="75"/>
        <v>3314.08</v>
      </c>
      <c r="L1656" t="str">
        <f t="shared" si="76"/>
        <v>May</v>
      </c>
      <c r="M1656" t="str">
        <f t="shared" si="77"/>
        <v>2024</v>
      </c>
    </row>
    <row r="1657" spans="1:13" x14ac:dyDescent="0.3">
      <c r="A1657">
        <v>1656</v>
      </c>
      <c r="B1657">
        <v>13</v>
      </c>
      <c r="C1657">
        <v>8</v>
      </c>
      <c r="D1657" s="2">
        <v>45750</v>
      </c>
      <c r="E1657">
        <v>54</v>
      </c>
      <c r="F1657" t="str">
        <f>_xlfn.XLOOKUP(B1657,Products!$A$2:$A$51,Products!$B$2:$B$51)</f>
        <v>Beat</v>
      </c>
      <c r="G1657" t="str">
        <f>_xlfn.XLOOKUP(B1657,Products!$A$2:$A$51,Products!$C$2:$C$51)</f>
        <v>Toys</v>
      </c>
      <c r="H1657">
        <f>_xlfn.XLOOKUP(B1657,Products!$A$2:$A$51,Products!$D$2:$D$51)</f>
        <v>430.93</v>
      </c>
      <c r="I1657" t="str">
        <f>_xlfn.XLOOKUP(E1657,Salespersons!$A$2:$A$101,Salespersons!$B$2:$B$101)</f>
        <v>Linda Grant</v>
      </c>
      <c r="J1657" t="str">
        <f>_xlfn.XLOOKUP(E1657,Salespersons!$A$2:$A$101,Salespersons!$C$2:$C$101)</f>
        <v>South</v>
      </c>
      <c r="K1657">
        <f t="shared" si="75"/>
        <v>3447.44</v>
      </c>
      <c r="L1657" t="str">
        <f t="shared" si="76"/>
        <v>April</v>
      </c>
      <c r="M1657" t="str">
        <f t="shared" si="77"/>
        <v>2025</v>
      </c>
    </row>
    <row r="1658" spans="1:13" x14ac:dyDescent="0.3">
      <c r="A1658">
        <v>1657</v>
      </c>
      <c r="B1658">
        <v>3</v>
      </c>
      <c r="C1658">
        <v>3</v>
      </c>
      <c r="D1658" s="2">
        <v>45318</v>
      </c>
      <c r="E1658">
        <v>63</v>
      </c>
      <c r="F1658" t="str">
        <f>_xlfn.XLOOKUP(B1658,Products!$A$2:$A$51,Products!$B$2:$B$51)</f>
        <v>Nothing</v>
      </c>
      <c r="G1658" t="str">
        <f>_xlfn.XLOOKUP(B1658,Products!$A$2:$A$51,Products!$C$2:$C$51)</f>
        <v>Books</v>
      </c>
      <c r="H1658">
        <f>_xlfn.XLOOKUP(B1658,Products!$A$2:$A$51,Products!$D$2:$D$51)</f>
        <v>425.44</v>
      </c>
      <c r="I1658" t="str">
        <f>_xlfn.XLOOKUP(E1658,Salespersons!$A$2:$A$101,Salespersons!$B$2:$B$101)</f>
        <v>Nathaniel Jackson</v>
      </c>
      <c r="J1658" t="str">
        <f>_xlfn.XLOOKUP(E1658,Salespersons!$A$2:$A$101,Salespersons!$C$2:$C$101)</f>
        <v>West</v>
      </c>
      <c r="K1658">
        <f t="shared" si="75"/>
        <v>1276.32</v>
      </c>
      <c r="L1658" t="str">
        <f t="shared" si="76"/>
        <v>January</v>
      </c>
      <c r="M1658" t="str">
        <f t="shared" si="77"/>
        <v>2024</v>
      </c>
    </row>
    <row r="1659" spans="1:13" x14ac:dyDescent="0.3">
      <c r="A1659">
        <v>1658</v>
      </c>
      <c r="B1659">
        <v>20</v>
      </c>
      <c r="C1659">
        <v>3</v>
      </c>
      <c r="D1659" s="2">
        <v>45617</v>
      </c>
      <c r="E1659">
        <v>58</v>
      </c>
      <c r="F1659" t="str">
        <f>_xlfn.XLOOKUP(B1659,Products!$A$2:$A$51,Products!$B$2:$B$51)</f>
        <v>Common</v>
      </c>
      <c r="G1659" t="str">
        <f>_xlfn.XLOOKUP(B1659,Products!$A$2:$A$51,Products!$C$2:$C$51)</f>
        <v>Electronics</v>
      </c>
      <c r="H1659">
        <f>_xlfn.XLOOKUP(B1659,Products!$A$2:$A$51,Products!$D$2:$D$51)</f>
        <v>486.94</v>
      </c>
      <c r="I1659" t="str">
        <f>_xlfn.XLOOKUP(E1659,Salespersons!$A$2:$A$101,Salespersons!$B$2:$B$101)</f>
        <v>Brandon Atkinson</v>
      </c>
      <c r="J1659" t="str">
        <f>_xlfn.XLOOKUP(E1659,Salespersons!$A$2:$A$101,Salespersons!$C$2:$C$101)</f>
        <v>West</v>
      </c>
      <c r="K1659">
        <f t="shared" si="75"/>
        <v>1460.82</v>
      </c>
      <c r="L1659" t="str">
        <f t="shared" si="76"/>
        <v>November</v>
      </c>
      <c r="M1659" t="str">
        <f t="shared" si="77"/>
        <v>2024</v>
      </c>
    </row>
    <row r="1660" spans="1:13" x14ac:dyDescent="0.3">
      <c r="A1660">
        <v>1659</v>
      </c>
      <c r="B1660">
        <v>36</v>
      </c>
      <c r="C1660">
        <v>1</v>
      </c>
      <c r="D1660" s="2">
        <v>45633</v>
      </c>
      <c r="E1660">
        <v>62</v>
      </c>
      <c r="F1660" t="str">
        <f>_xlfn.XLOOKUP(B1660,Products!$A$2:$A$51,Products!$B$2:$B$51)</f>
        <v>Agreement</v>
      </c>
      <c r="G1660" t="str">
        <f>_xlfn.XLOOKUP(B1660,Products!$A$2:$A$51,Products!$C$2:$C$51)</f>
        <v>Toys</v>
      </c>
      <c r="H1660">
        <f>_xlfn.XLOOKUP(B1660,Products!$A$2:$A$51,Products!$D$2:$D$51)</f>
        <v>240.8</v>
      </c>
      <c r="I1660" t="str">
        <f>_xlfn.XLOOKUP(E1660,Salespersons!$A$2:$A$101,Salespersons!$B$2:$B$101)</f>
        <v>Kristen Miller</v>
      </c>
      <c r="J1660" t="str">
        <f>_xlfn.XLOOKUP(E1660,Salespersons!$A$2:$A$101,Salespersons!$C$2:$C$101)</f>
        <v>North</v>
      </c>
      <c r="K1660">
        <f t="shared" si="75"/>
        <v>240.8</v>
      </c>
      <c r="L1660" t="str">
        <f t="shared" si="76"/>
        <v>December</v>
      </c>
      <c r="M1660" t="str">
        <f t="shared" si="77"/>
        <v>2024</v>
      </c>
    </row>
    <row r="1661" spans="1:13" x14ac:dyDescent="0.3">
      <c r="A1661">
        <v>1660</v>
      </c>
      <c r="B1661">
        <v>40</v>
      </c>
      <c r="C1661">
        <v>8</v>
      </c>
      <c r="D1661" s="2">
        <v>45405</v>
      </c>
      <c r="E1661">
        <v>78</v>
      </c>
      <c r="F1661" t="str">
        <f>_xlfn.XLOOKUP(B1661,Products!$A$2:$A$51,Products!$B$2:$B$51)</f>
        <v>Agent</v>
      </c>
      <c r="G1661" t="str">
        <f>_xlfn.XLOOKUP(B1661,Products!$A$2:$A$51,Products!$C$2:$C$51)</f>
        <v>Toys</v>
      </c>
      <c r="H1661">
        <f>_xlfn.XLOOKUP(B1661,Products!$A$2:$A$51,Products!$D$2:$D$51)</f>
        <v>228.56</v>
      </c>
      <c r="I1661" t="str">
        <f>_xlfn.XLOOKUP(E1661,Salespersons!$A$2:$A$101,Salespersons!$B$2:$B$101)</f>
        <v>Austin Stewart</v>
      </c>
      <c r="J1661" t="str">
        <f>_xlfn.XLOOKUP(E1661,Salespersons!$A$2:$A$101,Salespersons!$C$2:$C$101)</f>
        <v>North</v>
      </c>
      <c r="K1661">
        <f t="shared" si="75"/>
        <v>1828.48</v>
      </c>
      <c r="L1661" t="str">
        <f t="shared" si="76"/>
        <v>April</v>
      </c>
      <c r="M1661" t="str">
        <f t="shared" si="77"/>
        <v>2024</v>
      </c>
    </row>
    <row r="1662" spans="1:13" x14ac:dyDescent="0.3">
      <c r="A1662">
        <v>1661</v>
      </c>
      <c r="B1662">
        <v>5</v>
      </c>
      <c r="C1662">
        <v>2</v>
      </c>
      <c r="D1662" s="2">
        <v>45309</v>
      </c>
      <c r="E1662">
        <v>18</v>
      </c>
      <c r="F1662" t="str">
        <f>_xlfn.XLOOKUP(B1662,Products!$A$2:$A$51,Products!$B$2:$B$51)</f>
        <v>Table</v>
      </c>
      <c r="G1662" t="str">
        <f>_xlfn.XLOOKUP(B1662,Products!$A$2:$A$51,Products!$C$2:$C$51)</f>
        <v>Toys</v>
      </c>
      <c r="H1662">
        <f>_xlfn.XLOOKUP(B1662,Products!$A$2:$A$51,Products!$D$2:$D$51)</f>
        <v>100.72</v>
      </c>
      <c r="I1662" t="str">
        <f>_xlfn.XLOOKUP(E1662,Salespersons!$A$2:$A$101,Salespersons!$B$2:$B$101)</f>
        <v>Keith Miller</v>
      </c>
      <c r="J1662" t="str">
        <f>_xlfn.XLOOKUP(E1662,Salespersons!$A$2:$A$101,Salespersons!$C$2:$C$101)</f>
        <v>East</v>
      </c>
      <c r="K1662">
        <f t="shared" si="75"/>
        <v>201.44</v>
      </c>
      <c r="L1662" t="str">
        <f t="shared" si="76"/>
        <v>January</v>
      </c>
      <c r="M1662" t="str">
        <f t="shared" si="77"/>
        <v>2024</v>
      </c>
    </row>
    <row r="1663" spans="1:13" x14ac:dyDescent="0.3">
      <c r="A1663">
        <v>1662</v>
      </c>
      <c r="B1663">
        <v>22</v>
      </c>
      <c r="C1663">
        <v>7</v>
      </c>
      <c r="D1663" s="2">
        <v>45270</v>
      </c>
      <c r="E1663">
        <v>29</v>
      </c>
      <c r="F1663" t="str">
        <f>_xlfn.XLOOKUP(B1663,Products!$A$2:$A$51,Products!$B$2:$B$51)</f>
        <v>Detail</v>
      </c>
      <c r="G1663" t="str">
        <f>_xlfn.XLOOKUP(B1663,Products!$A$2:$A$51,Products!$C$2:$C$51)</f>
        <v>Clothing</v>
      </c>
      <c r="H1663">
        <f>_xlfn.XLOOKUP(B1663,Products!$A$2:$A$51,Products!$D$2:$D$51)</f>
        <v>393.11</v>
      </c>
      <c r="I1663" t="str">
        <f>_xlfn.XLOOKUP(E1663,Salespersons!$A$2:$A$101,Salespersons!$B$2:$B$101)</f>
        <v>Ryan Griffith</v>
      </c>
      <c r="J1663" t="str">
        <f>_xlfn.XLOOKUP(E1663,Salespersons!$A$2:$A$101,Salespersons!$C$2:$C$101)</f>
        <v>East</v>
      </c>
      <c r="K1663">
        <f t="shared" si="75"/>
        <v>2751.77</v>
      </c>
      <c r="L1663" t="str">
        <f t="shared" si="76"/>
        <v>December</v>
      </c>
      <c r="M1663" t="str">
        <f t="shared" si="77"/>
        <v>2023</v>
      </c>
    </row>
    <row r="1664" spans="1:13" x14ac:dyDescent="0.3">
      <c r="A1664">
        <v>1663</v>
      </c>
      <c r="B1664">
        <v>2</v>
      </c>
      <c r="C1664">
        <v>7</v>
      </c>
      <c r="D1664" s="2">
        <v>45275</v>
      </c>
      <c r="E1664">
        <v>71</v>
      </c>
      <c r="F1664" t="str">
        <f>_xlfn.XLOOKUP(B1664,Products!$A$2:$A$51,Products!$B$2:$B$51)</f>
        <v>Soldier</v>
      </c>
      <c r="G1664" t="str">
        <f>_xlfn.XLOOKUP(B1664,Products!$A$2:$A$51,Products!$C$2:$C$51)</f>
        <v>Toys</v>
      </c>
      <c r="H1664">
        <f>_xlfn.XLOOKUP(B1664,Products!$A$2:$A$51,Products!$D$2:$D$51)</f>
        <v>217.51</v>
      </c>
      <c r="I1664" t="str">
        <f>_xlfn.XLOOKUP(E1664,Salespersons!$A$2:$A$101,Salespersons!$B$2:$B$101)</f>
        <v>Jeremy Kennedy</v>
      </c>
      <c r="J1664" t="str">
        <f>_xlfn.XLOOKUP(E1664,Salespersons!$A$2:$A$101,Salespersons!$C$2:$C$101)</f>
        <v>North</v>
      </c>
      <c r="K1664">
        <f t="shared" si="75"/>
        <v>1522.57</v>
      </c>
      <c r="L1664" t="str">
        <f t="shared" si="76"/>
        <v>December</v>
      </c>
      <c r="M1664" t="str">
        <f t="shared" si="77"/>
        <v>2023</v>
      </c>
    </row>
    <row r="1665" spans="1:13" x14ac:dyDescent="0.3">
      <c r="A1665">
        <v>1664</v>
      </c>
      <c r="B1665">
        <v>25</v>
      </c>
      <c r="C1665">
        <v>7</v>
      </c>
      <c r="D1665" s="2">
        <v>45605</v>
      </c>
      <c r="E1665">
        <v>57</v>
      </c>
      <c r="F1665" t="str">
        <f>_xlfn.XLOOKUP(B1665,Products!$A$2:$A$51,Products!$B$2:$B$51)</f>
        <v>Give</v>
      </c>
      <c r="G1665" t="str">
        <f>_xlfn.XLOOKUP(B1665,Products!$A$2:$A$51,Products!$C$2:$C$51)</f>
        <v>Home &amp; Kitchen</v>
      </c>
      <c r="H1665">
        <f>_xlfn.XLOOKUP(B1665,Products!$A$2:$A$51,Products!$D$2:$D$51)</f>
        <v>262.41000000000003</v>
      </c>
      <c r="I1665" t="str">
        <f>_xlfn.XLOOKUP(E1665,Salespersons!$A$2:$A$101,Salespersons!$B$2:$B$101)</f>
        <v>Sally Gutierrez</v>
      </c>
      <c r="J1665" t="str">
        <f>_xlfn.XLOOKUP(E1665,Salespersons!$A$2:$A$101,Salespersons!$C$2:$C$101)</f>
        <v>North</v>
      </c>
      <c r="K1665">
        <f t="shared" si="75"/>
        <v>1836.8700000000001</v>
      </c>
      <c r="L1665" t="str">
        <f t="shared" si="76"/>
        <v>November</v>
      </c>
      <c r="M1665" t="str">
        <f t="shared" si="77"/>
        <v>2024</v>
      </c>
    </row>
    <row r="1666" spans="1:13" x14ac:dyDescent="0.3">
      <c r="A1666">
        <v>1665</v>
      </c>
      <c r="B1666">
        <v>40</v>
      </c>
      <c r="C1666">
        <v>4</v>
      </c>
      <c r="D1666" s="2">
        <v>45829</v>
      </c>
      <c r="E1666">
        <v>24</v>
      </c>
      <c r="F1666" t="str">
        <f>_xlfn.XLOOKUP(B1666,Products!$A$2:$A$51,Products!$B$2:$B$51)</f>
        <v>Agent</v>
      </c>
      <c r="G1666" t="str">
        <f>_xlfn.XLOOKUP(B1666,Products!$A$2:$A$51,Products!$C$2:$C$51)</f>
        <v>Toys</v>
      </c>
      <c r="H1666">
        <f>_xlfn.XLOOKUP(B1666,Products!$A$2:$A$51,Products!$D$2:$D$51)</f>
        <v>228.56</v>
      </c>
      <c r="I1666" t="str">
        <f>_xlfn.XLOOKUP(E1666,Salespersons!$A$2:$A$101,Salespersons!$B$2:$B$101)</f>
        <v>Ronald Henderson</v>
      </c>
      <c r="J1666" t="str">
        <f>_xlfn.XLOOKUP(E1666,Salespersons!$A$2:$A$101,Salespersons!$C$2:$C$101)</f>
        <v>East</v>
      </c>
      <c r="K1666">
        <f t="shared" si="75"/>
        <v>914.24</v>
      </c>
      <c r="L1666" t="str">
        <f t="shared" si="76"/>
        <v>June</v>
      </c>
      <c r="M1666" t="str">
        <f t="shared" si="77"/>
        <v>2025</v>
      </c>
    </row>
    <row r="1667" spans="1:13" x14ac:dyDescent="0.3">
      <c r="A1667">
        <v>1666</v>
      </c>
      <c r="B1667">
        <v>24</v>
      </c>
      <c r="C1667">
        <v>7</v>
      </c>
      <c r="D1667" s="2">
        <v>45291</v>
      </c>
      <c r="E1667">
        <v>38</v>
      </c>
      <c r="F1667" t="str">
        <f>_xlfn.XLOOKUP(B1667,Products!$A$2:$A$51,Products!$B$2:$B$51)</f>
        <v>Still</v>
      </c>
      <c r="G1667" t="str">
        <f>_xlfn.XLOOKUP(B1667,Products!$A$2:$A$51,Products!$C$2:$C$51)</f>
        <v>Electronics</v>
      </c>
      <c r="H1667">
        <f>_xlfn.XLOOKUP(B1667,Products!$A$2:$A$51,Products!$D$2:$D$51)</f>
        <v>68.260000000000005</v>
      </c>
      <c r="I1667" t="str">
        <f>_xlfn.XLOOKUP(E1667,Salespersons!$A$2:$A$101,Salespersons!$B$2:$B$101)</f>
        <v>Gina Hart</v>
      </c>
      <c r="J1667" t="str">
        <f>_xlfn.XLOOKUP(E1667,Salespersons!$A$2:$A$101,Salespersons!$C$2:$C$101)</f>
        <v>East</v>
      </c>
      <c r="K1667">
        <f t="shared" ref="K1667:K1730" si="78">C1667*H1667</f>
        <v>477.82000000000005</v>
      </c>
      <c r="L1667" t="str">
        <f t="shared" ref="L1667:L1730" si="79">TEXT(D1667,"MMMM")</f>
        <v>December</v>
      </c>
      <c r="M1667" t="str">
        <f t="shared" ref="M1667:M1730" si="80">TEXT(D1667,"YYYY")</f>
        <v>2023</v>
      </c>
    </row>
    <row r="1668" spans="1:13" x14ac:dyDescent="0.3">
      <c r="A1668">
        <v>1667</v>
      </c>
      <c r="B1668">
        <v>5</v>
      </c>
      <c r="C1668">
        <v>8</v>
      </c>
      <c r="D1668" s="2">
        <v>45402</v>
      </c>
      <c r="E1668">
        <v>6</v>
      </c>
      <c r="F1668" t="str">
        <f>_xlfn.XLOOKUP(B1668,Products!$A$2:$A$51,Products!$B$2:$B$51)</f>
        <v>Table</v>
      </c>
      <c r="G1668" t="str">
        <f>_xlfn.XLOOKUP(B1668,Products!$A$2:$A$51,Products!$C$2:$C$51)</f>
        <v>Toys</v>
      </c>
      <c r="H1668">
        <f>_xlfn.XLOOKUP(B1668,Products!$A$2:$A$51,Products!$D$2:$D$51)</f>
        <v>100.72</v>
      </c>
      <c r="I1668" t="str">
        <f>_xlfn.XLOOKUP(E1668,Salespersons!$A$2:$A$101,Salespersons!$B$2:$B$101)</f>
        <v>Amanda Mcdonald</v>
      </c>
      <c r="J1668" t="str">
        <f>_xlfn.XLOOKUP(E1668,Salespersons!$A$2:$A$101,Salespersons!$C$2:$C$101)</f>
        <v>North</v>
      </c>
      <c r="K1668">
        <f t="shared" si="78"/>
        <v>805.76</v>
      </c>
      <c r="L1668" t="str">
        <f t="shared" si="79"/>
        <v>April</v>
      </c>
      <c r="M1668" t="str">
        <f t="shared" si="80"/>
        <v>2024</v>
      </c>
    </row>
    <row r="1669" spans="1:13" x14ac:dyDescent="0.3">
      <c r="A1669">
        <v>1668</v>
      </c>
      <c r="B1669">
        <v>16</v>
      </c>
      <c r="C1669">
        <v>9</v>
      </c>
      <c r="D1669" s="2">
        <v>45366</v>
      </c>
      <c r="E1669">
        <v>20</v>
      </c>
      <c r="F1669" t="str">
        <f>_xlfn.XLOOKUP(B1669,Products!$A$2:$A$51,Products!$B$2:$B$51)</f>
        <v>Answer</v>
      </c>
      <c r="G1669" t="str">
        <f>_xlfn.XLOOKUP(B1669,Products!$A$2:$A$51,Products!$C$2:$C$51)</f>
        <v>Home &amp; Kitchen</v>
      </c>
      <c r="H1669">
        <f>_xlfn.XLOOKUP(B1669,Products!$A$2:$A$51,Products!$D$2:$D$51)</f>
        <v>145.77000000000001</v>
      </c>
      <c r="I1669" t="str">
        <f>_xlfn.XLOOKUP(E1669,Salespersons!$A$2:$A$101,Salespersons!$B$2:$B$101)</f>
        <v>Kristy Skinner</v>
      </c>
      <c r="J1669" t="str">
        <f>_xlfn.XLOOKUP(E1669,Salespersons!$A$2:$A$101,Salespersons!$C$2:$C$101)</f>
        <v>North</v>
      </c>
      <c r="K1669">
        <f t="shared" si="78"/>
        <v>1311.93</v>
      </c>
      <c r="L1669" t="str">
        <f t="shared" si="79"/>
        <v>March</v>
      </c>
      <c r="M1669" t="str">
        <f t="shared" si="80"/>
        <v>2024</v>
      </c>
    </row>
    <row r="1670" spans="1:13" x14ac:dyDescent="0.3">
      <c r="A1670">
        <v>1669</v>
      </c>
      <c r="B1670">
        <v>15</v>
      </c>
      <c r="C1670">
        <v>7</v>
      </c>
      <c r="D1670" s="2">
        <v>45714</v>
      </c>
      <c r="E1670">
        <v>42</v>
      </c>
      <c r="F1670" t="str">
        <f>_xlfn.XLOOKUP(B1670,Products!$A$2:$A$51,Products!$B$2:$B$51)</f>
        <v>Nothing</v>
      </c>
      <c r="G1670" t="str">
        <f>_xlfn.XLOOKUP(B1670,Products!$A$2:$A$51,Products!$C$2:$C$51)</f>
        <v>Home &amp; Kitchen</v>
      </c>
      <c r="H1670">
        <f>_xlfn.XLOOKUP(B1670,Products!$A$2:$A$51,Products!$D$2:$D$51)</f>
        <v>53.21</v>
      </c>
      <c r="I1670" t="str">
        <f>_xlfn.XLOOKUP(E1670,Salespersons!$A$2:$A$101,Salespersons!$B$2:$B$101)</f>
        <v>Jason Oliver</v>
      </c>
      <c r="J1670" t="str">
        <f>_xlfn.XLOOKUP(E1670,Salespersons!$A$2:$A$101,Salespersons!$C$2:$C$101)</f>
        <v>South</v>
      </c>
      <c r="K1670">
        <f t="shared" si="78"/>
        <v>372.47</v>
      </c>
      <c r="L1670" t="str">
        <f t="shared" si="79"/>
        <v>February</v>
      </c>
      <c r="M1670" t="str">
        <f t="shared" si="80"/>
        <v>2025</v>
      </c>
    </row>
    <row r="1671" spans="1:13" x14ac:dyDescent="0.3">
      <c r="A1671">
        <v>1670</v>
      </c>
      <c r="B1671">
        <v>13</v>
      </c>
      <c r="C1671">
        <v>6</v>
      </c>
      <c r="D1671" s="2">
        <v>45220</v>
      </c>
      <c r="E1671">
        <v>100</v>
      </c>
      <c r="F1671" t="str">
        <f>_xlfn.XLOOKUP(B1671,Products!$A$2:$A$51,Products!$B$2:$B$51)</f>
        <v>Beat</v>
      </c>
      <c r="G1671" t="str">
        <f>_xlfn.XLOOKUP(B1671,Products!$A$2:$A$51,Products!$C$2:$C$51)</f>
        <v>Toys</v>
      </c>
      <c r="H1671">
        <f>_xlfn.XLOOKUP(B1671,Products!$A$2:$A$51,Products!$D$2:$D$51)</f>
        <v>430.93</v>
      </c>
      <c r="I1671" t="str">
        <f>_xlfn.XLOOKUP(E1671,Salespersons!$A$2:$A$101,Salespersons!$B$2:$B$101)</f>
        <v>Sara Strong</v>
      </c>
      <c r="J1671" t="str">
        <f>_xlfn.XLOOKUP(E1671,Salespersons!$A$2:$A$101,Salespersons!$C$2:$C$101)</f>
        <v>North</v>
      </c>
      <c r="K1671">
        <f t="shared" si="78"/>
        <v>2585.58</v>
      </c>
      <c r="L1671" t="str">
        <f t="shared" si="79"/>
        <v>October</v>
      </c>
      <c r="M1671" t="str">
        <f t="shared" si="80"/>
        <v>2023</v>
      </c>
    </row>
    <row r="1672" spans="1:13" x14ac:dyDescent="0.3">
      <c r="A1672">
        <v>1671</v>
      </c>
      <c r="B1672">
        <v>11</v>
      </c>
      <c r="C1672">
        <v>5</v>
      </c>
      <c r="D1672" s="2">
        <v>45243</v>
      </c>
      <c r="E1672">
        <v>74</v>
      </c>
      <c r="F1672" t="str">
        <f>_xlfn.XLOOKUP(B1672,Products!$A$2:$A$51,Products!$B$2:$B$51)</f>
        <v>News</v>
      </c>
      <c r="G1672" t="str">
        <f>_xlfn.XLOOKUP(B1672,Products!$A$2:$A$51,Products!$C$2:$C$51)</f>
        <v>Clothing</v>
      </c>
      <c r="H1672">
        <f>_xlfn.XLOOKUP(B1672,Products!$A$2:$A$51,Products!$D$2:$D$51)</f>
        <v>113.76</v>
      </c>
      <c r="I1672" t="str">
        <f>_xlfn.XLOOKUP(E1672,Salespersons!$A$2:$A$101,Salespersons!$B$2:$B$101)</f>
        <v>Kevin Smith</v>
      </c>
      <c r="J1672" t="str">
        <f>_xlfn.XLOOKUP(E1672,Salespersons!$A$2:$A$101,Salespersons!$C$2:$C$101)</f>
        <v>South</v>
      </c>
      <c r="K1672">
        <f t="shared" si="78"/>
        <v>568.80000000000007</v>
      </c>
      <c r="L1672" t="str">
        <f t="shared" si="79"/>
        <v>November</v>
      </c>
      <c r="M1672" t="str">
        <f t="shared" si="80"/>
        <v>2023</v>
      </c>
    </row>
    <row r="1673" spans="1:13" x14ac:dyDescent="0.3">
      <c r="A1673">
        <v>1672</v>
      </c>
      <c r="B1673">
        <v>16</v>
      </c>
      <c r="C1673">
        <v>7</v>
      </c>
      <c r="D1673" s="2">
        <v>45715</v>
      </c>
      <c r="E1673">
        <v>22</v>
      </c>
      <c r="F1673" t="str">
        <f>_xlfn.XLOOKUP(B1673,Products!$A$2:$A$51,Products!$B$2:$B$51)</f>
        <v>Answer</v>
      </c>
      <c r="G1673" t="str">
        <f>_xlfn.XLOOKUP(B1673,Products!$A$2:$A$51,Products!$C$2:$C$51)</f>
        <v>Home &amp; Kitchen</v>
      </c>
      <c r="H1673">
        <f>_xlfn.XLOOKUP(B1673,Products!$A$2:$A$51,Products!$D$2:$D$51)</f>
        <v>145.77000000000001</v>
      </c>
      <c r="I1673" t="str">
        <f>_xlfn.XLOOKUP(E1673,Salespersons!$A$2:$A$101,Salespersons!$B$2:$B$101)</f>
        <v>Laura Barnes</v>
      </c>
      <c r="J1673" t="str">
        <f>_xlfn.XLOOKUP(E1673,Salespersons!$A$2:$A$101,Salespersons!$C$2:$C$101)</f>
        <v>North</v>
      </c>
      <c r="K1673">
        <f t="shared" si="78"/>
        <v>1020.3900000000001</v>
      </c>
      <c r="L1673" t="str">
        <f t="shared" si="79"/>
        <v>February</v>
      </c>
      <c r="M1673" t="str">
        <f t="shared" si="80"/>
        <v>2025</v>
      </c>
    </row>
    <row r="1674" spans="1:13" x14ac:dyDescent="0.3">
      <c r="A1674">
        <v>1673</v>
      </c>
      <c r="B1674">
        <v>18</v>
      </c>
      <c r="C1674">
        <v>2</v>
      </c>
      <c r="D1674" s="2">
        <v>45294</v>
      </c>
      <c r="E1674">
        <v>33</v>
      </c>
      <c r="F1674" t="str">
        <f>_xlfn.XLOOKUP(B1674,Products!$A$2:$A$51,Products!$B$2:$B$51)</f>
        <v>You</v>
      </c>
      <c r="G1674" t="str">
        <f>_xlfn.XLOOKUP(B1674,Products!$A$2:$A$51,Products!$C$2:$C$51)</f>
        <v>Books</v>
      </c>
      <c r="H1674">
        <f>_xlfn.XLOOKUP(B1674,Products!$A$2:$A$51,Products!$D$2:$D$51)</f>
        <v>128.16</v>
      </c>
      <c r="I1674" t="str">
        <f>_xlfn.XLOOKUP(E1674,Salespersons!$A$2:$A$101,Salespersons!$B$2:$B$101)</f>
        <v>Sharon Smith</v>
      </c>
      <c r="J1674" t="str">
        <f>_xlfn.XLOOKUP(E1674,Salespersons!$A$2:$A$101,Salespersons!$C$2:$C$101)</f>
        <v>East</v>
      </c>
      <c r="K1674">
        <f t="shared" si="78"/>
        <v>256.32</v>
      </c>
      <c r="L1674" t="str">
        <f t="shared" si="79"/>
        <v>January</v>
      </c>
      <c r="M1674" t="str">
        <f t="shared" si="80"/>
        <v>2024</v>
      </c>
    </row>
    <row r="1675" spans="1:13" x14ac:dyDescent="0.3">
      <c r="A1675">
        <v>1674</v>
      </c>
      <c r="B1675">
        <v>25</v>
      </c>
      <c r="C1675">
        <v>5</v>
      </c>
      <c r="D1675" s="2">
        <v>45440</v>
      </c>
      <c r="E1675">
        <v>87</v>
      </c>
      <c r="F1675" t="str">
        <f>_xlfn.XLOOKUP(B1675,Products!$A$2:$A$51,Products!$B$2:$B$51)</f>
        <v>Give</v>
      </c>
      <c r="G1675" t="str">
        <f>_xlfn.XLOOKUP(B1675,Products!$A$2:$A$51,Products!$C$2:$C$51)</f>
        <v>Home &amp; Kitchen</v>
      </c>
      <c r="H1675">
        <f>_xlfn.XLOOKUP(B1675,Products!$A$2:$A$51,Products!$D$2:$D$51)</f>
        <v>262.41000000000003</v>
      </c>
      <c r="I1675" t="str">
        <f>_xlfn.XLOOKUP(E1675,Salespersons!$A$2:$A$101,Salespersons!$B$2:$B$101)</f>
        <v>Jordan Ramirez</v>
      </c>
      <c r="J1675" t="str">
        <f>_xlfn.XLOOKUP(E1675,Salespersons!$A$2:$A$101,Salespersons!$C$2:$C$101)</f>
        <v>South</v>
      </c>
      <c r="K1675">
        <f t="shared" si="78"/>
        <v>1312.0500000000002</v>
      </c>
      <c r="L1675" t="str">
        <f t="shared" si="79"/>
        <v>May</v>
      </c>
      <c r="M1675" t="str">
        <f t="shared" si="80"/>
        <v>2024</v>
      </c>
    </row>
    <row r="1676" spans="1:13" x14ac:dyDescent="0.3">
      <c r="A1676">
        <v>1675</v>
      </c>
      <c r="B1676">
        <v>47</v>
      </c>
      <c r="C1676">
        <v>8</v>
      </c>
      <c r="D1676" s="2">
        <v>45416</v>
      </c>
      <c r="E1676">
        <v>46</v>
      </c>
      <c r="F1676" t="str">
        <f>_xlfn.XLOOKUP(B1676,Products!$A$2:$A$51,Products!$B$2:$B$51)</f>
        <v>Recent</v>
      </c>
      <c r="G1676" t="str">
        <f>_xlfn.XLOOKUP(B1676,Products!$A$2:$A$51,Products!$C$2:$C$51)</f>
        <v>Books</v>
      </c>
      <c r="H1676">
        <f>_xlfn.XLOOKUP(B1676,Products!$A$2:$A$51,Products!$D$2:$D$51)</f>
        <v>260.04000000000002</v>
      </c>
      <c r="I1676" t="str">
        <f>_xlfn.XLOOKUP(E1676,Salespersons!$A$2:$A$101,Salespersons!$B$2:$B$101)</f>
        <v>Linda Woods</v>
      </c>
      <c r="J1676" t="str">
        <f>_xlfn.XLOOKUP(E1676,Salespersons!$A$2:$A$101,Salespersons!$C$2:$C$101)</f>
        <v>South</v>
      </c>
      <c r="K1676">
        <f t="shared" si="78"/>
        <v>2080.3200000000002</v>
      </c>
      <c r="L1676" t="str">
        <f t="shared" si="79"/>
        <v>May</v>
      </c>
      <c r="M1676" t="str">
        <f t="shared" si="80"/>
        <v>2024</v>
      </c>
    </row>
    <row r="1677" spans="1:13" x14ac:dyDescent="0.3">
      <c r="A1677">
        <v>1676</v>
      </c>
      <c r="B1677">
        <v>38</v>
      </c>
      <c r="C1677">
        <v>6</v>
      </c>
      <c r="D1677" s="2">
        <v>45381</v>
      </c>
      <c r="E1677">
        <v>54</v>
      </c>
      <c r="F1677" t="str">
        <f>_xlfn.XLOOKUP(B1677,Products!$A$2:$A$51,Products!$B$2:$B$51)</f>
        <v>Smile</v>
      </c>
      <c r="G1677" t="str">
        <f>_xlfn.XLOOKUP(B1677,Products!$A$2:$A$51,Products!$C$2:$C$51)</f>
        <v>Clothing</v>
      </c>
      <c r="H1677">
        <f>_xlfn.XLOOKUP(B1677,Products!$A$2:$A$51,Products!$D$2:$D$51)</f>
        <v>49.56</v>
      </c>
      <c r="I1677" t="str">
        <f>_xlfn.XLOOKUP(E1677,Salespersons!$A$2:$A$101,Salespersons!$B$2:$B$101)</f>
        <v>Linda Grant</v>
      </c>
      <c r="J1677" t="str">
        <f>_xlfn.XLOOKUP(E1677,Salespersons!$A$2:$A$101,Salespersons!$C$2:$C$101)</f>
        <v>South</v>
      </c>
      <c r="K1677">
        <f t="shared" si="78"/>
        <v>297.36</v>
      </c>
      <c r="L1677" t="str">
        <f t="shared" si="79"/>
        <v>March</v>
      </c>
      <c r="M1677" t="str">
        <f t="shared" si="80"/>
        <v>2024</v>
      </c>
    </row>
    <row r="1678" spans="1:13" x14ac:dyDescent="0.3">
      <c r="A1678">
        <v>1677</v>
      </c>
      <c r="B1678">
        <v>40</v>
      </c>
      <c r="C1678">
        <v>6</v>
      </c>
      <c r="D1678" s="2">
        <v>45466</v>
      </c>
      <c r="E1678">
        <v>42</v>
      </c>
      <c r="F1678" t="str">
        <f>_xlfn.XLOOKUP(B1678,Products!$A$2:$A$51,Products!$B$2:$B$51)</f>
        <v>Agent</v>
      </c>
      <c r="G1678" t="str">
        <f>_xlfn.XLOOKUP(B1678,Products!$A$2:$A$51,Products!$C$2:$C$51)</f>
        <v>Toys</v>
      </c>
      <c r="H1678">
        <f>_xlfn.XLOOKUP(B1678,Products!$A$2:$A$51,Products!$D$2:$D$51)</f>
        <v>228.56</v>
      </c>
      <c r="I1678" t="str">
        <f>_xlfn.XLOOKUP(E1678,Salespersons!$A$2:$A$101,Salespersons!$B$2:$B$101)</f>
        <v>Jason Oliver</v>
      </c>
      <c r="J1678" t="str">
        <f>_xlfn.XLOOKUP(E1678,Salespersons!$A$2:$A$101,Salespersons!$C$2:$C$101)</f>
        <v>South</v>
      </c>
      <c r="K1678">
        <f t="shared" si="78"/>
        <v>1371.3600000000001</v>
      </c>
      <c r="L1678" t="str">
        <f t="shared" si="79"/>
        <v>June</v>
      </c>
      <c r="M1678" t="str">
        <f t="shared" si="80"/>
        <v>2024</v>
      </c>
    </row>
    <row r="1679" spans="1:13" x14ac:dyDescent="0.3">
      <c r="A1679">
        <v>1678</v>
      </c>
      <c r="B1679">
        <v>4</v>
      </c>
      <c r="C1679">
        <v>1</v>
      </c>
      <c r="D1679" s="2">
        <v>45509</v>
      </c>
      <c r="E1679">
        <v>51</v>
      </c>
      <c r="F1679" t="str">
        <f>_xlfn.XLOOKUP(B1679,Products!$A$2:$A$51,Products!$B$2:$B$51)</f>
        <v>Half</v>
      </c>
      <c r="G1679" t="str">
        <f>_xlfn.XLOOKUP(B1679,Products!$A$2:$A$51,Products!$C$2:$C$51)</f>
        <v>Home &amp; Kitchen</v>
      </c>
      <c r="H1679">
        <f>_xlfn.XLOOKUP(B1679,Products!$A$2:$A$51,Products!$D$2:$D$51)</f>
        <v>420.81</v>
      </c>
      <c r="I1679" t="str">
        <f>_xlfn.XLOOKUP(E1679,Salespersons!$A$2:$A$101,Salespersons!$B$2:$B$101)</f>
        <v>Damon Snyder</v>
      </c>
      <c r="J1679" t="str">
        <f>_xlfn.XLOOKUP(E1679,Salespersons!$A$2:$A$101,Salespersons!$C$2:$C$101)</f>
        <v>North</v>
      </c>
      <c r="K1679">
        <f t="shared" si="78"/>
        <v>420.81</v>
      </c>
      <c r="L1679" t="str">
        <f t="shared" si="79"/>
        <v>August</v>
      </c>
      <c r="M1679" t="str">
        <f t="shared" si="80"/>
        <v>2024</v>
      </c>
    </row>
    <row r="1680" spans="1:13" x14ac:dyDescent="0.3">
      <c r="A1680">
        <v>1679</v>
      </c>
      <c r="B1680">
        <v>48</v>
      </c>
      <c r="C1680">
        <v>2</v>
      </c>
      <c r="D1680" s="2">
        <v>45328</v>
      </c>
      <c r="E1680">
        <v>68</v>
      </c>
      <c r="F1680" t="str">
        <f>_xlfn.XLOOKUP(B1680,Products!$A$2:$A$51,Products!$B$2:$B$51)</f>
        <v>Respond</v>
      </c>
      <c r="G1680" t="str">
        <f>_xlfn.XLOOKUP(B1680,Products!$A$2:$A$51,Products!$C$2:$C$51)</f>
        <v>Electronics</v>
      </c>
      <c r="H1680">
        <f>_xlfn.XLOOKUP(B1680,Products!$A$2:$A$51,Products!$D$2:$D$51)</f>
        <v>356.43</v>
      </c>
      <c r="I1680" t="str">
        <f>_xlfn.XLOOKUP(E1680,Salespersons!$A$2:$A$101,Salespersons!$B$2:$B$101)</f>
        <v>Gabriel Velez</v>
      </c>
      <c r="J1680" t="str">
        <f>_xlfn.XLOOKUP(E1680,Salespersons!$A$2:$A$101,Salespersons!$C$2:$C$101)</f>
        <v>East</v>
      </c>
      <c r="K1680">
        <f t="shared" si="78"/>
        <v>712.86</v>
      </c>
      <c r="L1680" t="str">
        <f t="shared" si="79"/>
        <v>February</v>
      </c>
      <c r="M1680" t="str">
        <f t="shared" si="80"/>
        <v>2024</v>
      </c>
    </row>
    <row r="1681" spans="1:13" x14ac:dyDescent="0.3">
      <c r="A1681">
        <v>1680</v>
      </c>
      <c r="B1681">
        <v>21</v>
      </c>
      <c r="C1681">
        <v>3</v>
      </c>
      <c r="D1681" s="2">
        <v>45505</v>
      </c>
      <c r="E1681">
        <v>85</v>
      </c>
      <c r="F1681" t="str">
        <f>_xlfn.XLOOKUP(B1681,Products!$A$2:$A$51,Products!$B$2:$B$51)</f>
        <v>Firm</v>
      </c>
      <c r="G1681" t="str">
        <f>_xlfn.XLOOKUP(B1681,Products!$A$2:$A$51,Products!$C$2:$C$51)</f>
        <v>Toys</v>
      </c>
      <c r="H1681">
        <f>_xlfn.XLOOKUP(B1681,Products!$A$2:$A$51,Products!$D$2:$D$51)</f>
        <v>107.8</v>
      </c>
      <c r="I1681" t="str">
        <f>_xlfn.XLOOKUP(E1681,Salespersons!$A$2:$A$101,Salespersons!$B$2:$B$101)</f>
        <v>Kristin Rodriguez</v>
      </c>
      <c r="J1681" t="str">
        <f>_xlfn.XLOOKUP(E1681,Salespersons!$A$2:$A$101,Salespersons!$C$2:$C$101)</f>
        <v>West</v>
      </c>
      <c r="K1681">
        <f t="shared" si="78"/>
        <v>323.39999999999998</v>
      </c>
      <c r="L1681" t="str">
        <f t="shared" si="79"/>
        <v>August</v>
      </c>
      <c r="M1681" t="str">
        <f t="shared" si="80"/>
        <v>2024</v>
      </c>
    </row>
    <row r="1682" spans="1:13" x14ac:dyDescent="0.3">
      <c r="A1682">
        <v>1681</v>
      </c>
      <c r="B1682">
        <v>11</v>
      </c>
      <c r="C1682">
        <v>7</v>
      </c>
      <c r="D1682" s="2">
        <v>45380</v>
      </c>
      <c r="E1682">
        <v>56</v>
      </c>
      <c r="F1682" t="str">
        <f>_xlfn.XLOOKUP(B1682,Products!$A$2:$A$51,Products!$B$2:$B$51)</f>
        <v>News</v>
      </c>
      <c r="G1682" t="str">
        <f>_xlfn.XLOOKUP(B1682,Products!$A$2:$A$51,Products!$C$2:$C$51)</f>
        <v>Clothing</v>
      </c>
      <c r="H1682">
        <f>_xlfn.XLOOKUP(B1682,Products!$A$2:$A$51,Products!$D$2:$D$51)</f>
        <v>113.76</v>
      </c>
      <c r="I1682" t="str">
        <f>_xlfn.XLOOKUP(E1682,Salespersons!$A$2:$A$101,Salespersons!$B$2:$B$101)</f>
        <v>Michael Adams</v>
      </c>
      <c r="J1682" t="str">
        <f>_xlfn.XLOOKUP(E1682,Salespersons!$A$2:$A$101,Salespersons!$C$2:$C$101)</f>
        <v>South</v>
      </c>
      <c r="K1682">
        <f t="shared" si="78"/>
        <v>796.32</v>
      </c>
      <c r="L1682" t="str">
        <f t="shared" si="79"/>
        <v>March</v>
      </c>
      <c r="M1682" t="str">
        <f t="shared" si="80"/>
        <v>2024</v>
      </c>
    </row>
    <row r="1683" spans="1:13" x14ac:dyDescent="0.3">
      <c r="A1683">
        <v>1682</v>
      </c>
      <c r="B1683">
        <v>34</v>
      </c>
      <c r="C1683">
        <v>6</v>
      </c>
      <c r="D1683" s="2">
        <v>45299</v>
      </c>
      <c r="E1683">
        <v>77</v>
      </c>
      <c r="F1683" t="str">
        <f>_xlfn.XLOOKUP(B1683,Products!$A$2:$A$51,Products!$B$2:$B$51)</f>
        <v>Law</v>
      </c>
      <c r="G1683" t="str">
        <f>_xlfn.XLOOKUP(B1683,Products!$A$2:$A$51,Products!$C$2:$C$51)</f>
        <v>Books</v>
      </c>
      <c r="H1683">
        <f>_xlfn.XLOOKUP(B1683,Products!$A$2:$A$51,Products!$D$2:$D$51)</f>
        <v>319.54000000000002</v>
      </c>
      <c r="I1683" t="str">
        <f>_xlfn.XLOOKUP(E1683,Salespersons!$A$2:$A$101,Salespersons!$B$2:$B$101)</f>
        <v>Nicole Holloway</v>
      </c>
      <c r="J1683" t="str">
        <f>_xlfn.XLOOKUP(E1683,Salespersons!$A$2:$A$101,Salespersons!$C$2:$C$101)</f>
        <v>East</v>
      </c>
      <c r="K1683">
        <f t="shared" si="78"/>
        <v>1917.2400000000002</v>
      </c>
      <c r="L1683" t="str">
        <f t="shared" si="79"/>
        <v>January</v>
      </c>
      <c r="M1683" t="str">
        <f t="shared" si="80"/>
        <v>2024</v>
      </c>
    </row>
    <row r="1684" spans="1:13" x14ac:dyDescent="0.3">
      <c r="A1684">
        <v>1683</v>
      </c>
      <c r="B1684">
        <v>30</v>
      </c>
      <c r="C1684">
        <v>5</v>
      </c>
      <c r="D1684" s="2">
        <v>45269</v>
      </c>
      <c r="E1684">
        <v>42</v>
      </c>
      <c r="F1684" t="str">
        <f>_xlfn.XLOOKUP(B1684,Products!$A$2:$A$51,Products!$B$2:$B$51)</f>
        <v>Fine</v>
      </c>
      <c r="G1684" t="str">
        <f>_xlfn.XLOOKUP(B1684,Products!$A$2:$A$51,Products!$C$2:$C$51)</f>
        <v>Electronics</v>
      </c>
      <c r="H1684">
        <f>_xlfn.XLOOKUP(B1684,Products!$A$2:$A$51,Products!$D$2:$D$51)</f>
        <v>473.44</v>
      </c>
      <c r="I1684" t="str">
        <f>_xlfn.XLOOKUP(E1684,Salespersons!$A$2:$A$101,Salespersons!$B$2:$B$101)</f>
        <v>Jason Oliver</v>
      </c>
      <c r="J1684" t="str">
        <f>_xlfn.XLOOKUP(E1684,Salespersons!$A$2:$A$101,Salespersons!$C$2:$C$101)</f>
        <v>South</v>
      </c>
      <c r="K1684">
        <f t="shared" si="78"/>
        <v>2367.1999999999998</v>
      </c>
      <c r="L1684" t="str">
        <f t="shared" si="79"/>
        <v>December</v>
      </c>
      <c r="M1684" t="str">
        <f t="shared" si="80"/>
        <v>2023</v>
      </c>
    </row>
    <row r="1685" spans="1:13" x14ac:dyDescent="0.3">
      <c r="A1685">
        <v>1684</v>
      </c>
      <c r="B1685">
        <v>4</v>
      </c>
      <c r="C1685">
        <v>9</v>
      </c>
      <c r="D1685" s="2">
        <v>45418</v>
      </c>
      <c r="E1685">
        <v>13</v>
      </c>
      <c r="F1685" t="str">
        <f>_xlfn.XLOOKUP(B1685,Products!$A$2:$A$51,Products!$B$2:$B$51)</f>
        <v>Half</v>
      </c>
      <c r="G1685" t="str">
        <f>_xlfn.XLOOKUP(B1685,Products!$A$2:$A$51,Products!$C$2:$C$51)</f>
        <v>Home &amp; Kitchen</v>
      </c>
      <c r="H1685">
        <f>_xlfn.XLOOKUP(B1685,Products!$A$2:$A$51,Products!$D$2:$D$51)</f>
        <v>420.81</v>
      </c>
      <c r="I1685" t="str">
        <f>_xlfn.XLOOKUP(E1685,Salespersons!$A$2:$A$101,Salespersons!$B$2:$B$101)</f>
        <v>Kevin Gross</v>
      </c>
      <c r="J1685" t="str">
        <f>_xlfn.XLOOKUP(E1685,Salespersons!$A$2:$A$101,Salespersons!$C$2:$C$101)</f>
        <v>North</v>
      </c>
      <c r="K1685">
        <f t="shared" si="78"/>
        <v>3787.29</v>
      </c>
      <c r="L1685" t="str">
        <f t="shared" si="79"/>
        <v>May</v>
      </c>
      <c r="M1685" t="str">
        <f t="shared" si="80"/>
        <v>2024</v>
      </c>
    </row>
    <row r="1686" spans="1:13" x14ac:dyDescent="0.3">
      <c r="A1686">
        <v>1685</v>
      </c>
      <c r="B1686">
        <v>14</v>
      </c>
      <c r="C1686">
        <v>7</v>
      </c>
      <c r="D1686" s="2">
        <v>45649</v>
      </c>
      <c r="E1686">
        <v>54</v>
      </c>
      <c r="F1686" t="str">
        <f>_xlfn.XLOOKUP(B1686,Products!$A$2:$A$51,Products!$B$2:$B$51)</f>
        <v>Mention</v>
      </c>
      <c r="G1686" t="str">
        <f>_xlfn.XLOOKUP(B1686,Products!$A$2:$A$51,Products!$C$2:$C$51)</f>
        <v>Home &amp; Kitchen</v>
      </c>
      <c r="H1686">
        <f>_xlfn.XLOOKUP(B1686,Products!$A$2:$A$51,Products!$D$2:$D$51)</f>
        <v>64.77</v>
      </c>
      <c r="I1686" t="str">
        <f>_xlfn.XLOOKUP(E1686,Salespersons!$A$2:$A$101,Salespersons!$B$2:$B$101)</f>
        <v>Linda Grant</v>
      </c>
      <c r="J1686" t="str">
        <f>_xlfn.XLOOKUP(E1686,Salespersons!$A$2:$A$101,Salespersons!$C$2:$C$101)</f>
        <v>South</v>
      </c>
      <c r="K1686">
        <f t="shared" si="78"/>
        <v>453.39</v>
      </c>
      <c r="L1686" t="str">
        <f t="shared" si="79"/>
        <v>December</v>
      </c>
      <c r="M1686" t="str">
        <f t="shared" si="80"/>
        <v>2024</v>
      </c>
    </row>
    <row r="1687" spans="1:13" x14ac:dyDescent="0.3">
      <c r="A1687">
        <v>1686</v>
      </c>
      <c r="B1687">
        <v>11</v>
      </c>
      <c r="C1687">
        <v>9</v>
      </c>
      <c r="D1687" s="2">
        <v>45309</v>
      </c>
      <c r="E1687">
        <v>12</v>
      </c>
      <c r="F1687" t="str">
        <f>_xlfn.XLOOKUP(B1687,Products!$A$2:$A$51,Products!$B$2:$B$51)</f>
        <v>News</v>
      </c>
      <c r="G1687" t="str">
        <f>_xlfn.XLOOKUP(B1687,Products!$A$2:$A$51,Products!$C$2:$C$51)</f>
        <v>Clothing</v>
      </c>
      <c r="H1687">
        <f>_xlfn.XLOOKUP(B1687,Products!$A$2:$A$51,Products!$D$2:$D$51)</f>
        <v>113.76</v>
      </c>
      <c r="I1687" t="str">
        <f>_xlfn.XLOOKUP(E1687,Salespersons!$A$2:$A$101,Salespersons!$B$2:$B$101)</f>
        <v>Michael Jones</v>
      </c>
      <c r="J1687" t="str">
        <f>_xlfn.XLOOKUP(E1687,Salespersons!$A$2:$A$101,Salespersons!$C$2:$C$101)</f>
        <v>West</v>
      </c>
      <c r="K1687">
        <f t="shared" si="78"/>
        <v>1023.84</v>
      </c>
      <c r="L1687" t="str">
        <f t="shared" si="79"/>
        <v>January</v>
      </c>
      <c r="M1687" t="str">
        <f t="shared" si="80"/>
        <v>2024</v>
      </c>
    </row>
    <row r="1688" spans="1:13" x14ac:dyDescent="0.3">
      <c r="A1688">
        <v>1687</v>
      </c>
      <c r="B1688">
        <v>4</v>
      </c>
      <c r="C1688">
        <v>3</v>
      </c>
      <c r="D1688" s="2">
        <v>45770</v>
      </c>
      <c r="E1688">
        <v>88</v>
      </c>
      <c r="F1688" t="str">
        <f>_xlfn.XLOOKUP(B1688,Products!$A$2:$A$51,Products!$B$2:$B$51)</f>
        <v>Half</v>
      </c>
      <c r="G1688" t="str">
        <f>_xlfn.XLOOKUP(B1688,Products!$A$2:$A$51,Products!$C$2:$C$51)</f>
        <v>Home &amp; Kitchen</v>
      </c>
      <c r="H1688">
        <f>_xlfn.XLOOKUP(B1688,Products!$A$2:$A$51,Products!$D$2:$D$51)</f>
        <v>420.81</v>
      </c>
      <c r="I1688" t="str">
        <f>_xlfn.XLOOKUP(E1688,Salespersons!$A$2:$A$101,Salespersons!$B$2:$B$101)</f>
        <v>Thomas Montes</v>
      </c>
      <c r="J1688" t="str">
        <f>_xlfn.XLOOKUP(E1688,Salespersons!$A$2:$A$101,Salespersons!$C$2:$C$101)</f>
        <v>East</v>
      </c>
      <c r="K1688">
        <f t="shared" si="78"/>
        <v>1262.43</v>
      </c>
      <c r="L1688" t="str">
        <f t="shared" si="79"/>
        <v>April</v>
      </c>
      <c r="M1688" t="str">
        <f t="shared" si="80"/>
        <v>2025</v>
      </c>
    </row>
    <row r="1689" spans="1:13" x14ac:dyDescent="0.3">
      <c r="A1689">
        <v>1688</v>
      </c>
      <c r="B1689">
        <v>26</v>
      </c>
      <c r="C1689">
        <v>8</v>
      </c>
      <c r="D1689" s="2">
        <v>45747</v>
      </c>
      <c r="E1689">
        <v>35</v>
      </c>
      <c r="F1689" t="str">
        <f>_xlfn.XLOOKUP(B1689,Products!$A$2:$A$51,Products!$B$2:$B$51)</f>
        <v>He</v>
      </c>
      <c r="G1689" t="str">
        <f>_xlfn.XLOOKUP(B1689,Products!$A$2:$A$51,Products!$C$2:$C$51)</f>
        <v>Clothing</v>
      </c>
      <c r="H1689">
        <f>_xlfn.XLOOKUP(B1689,Products!$A$2:$A$51,Products!$D$2:$D$51)</f>
        <v>499.81</v>
      </c>
      <c r="I1689" t="str">
        <f>_xlfn.XLOOKUP(E1689,Salespersons!$A$2:$A$101,Salespersons!$B$2:$B$101)</f>
        <v>Michele Moody</v>
      </c>
      <c r="J1689" t="str">
        <f>_xlfn.XLOOKUP(E1689,Salespersons!$A$2:$A$101,Salespersons!$C$2:$C$101)</f>
        <v>South</v>
      </c>
      <c r="K1689">
        <f t="shared" si="78"/>
        <v>3998.48</v>
      </c>
      <c r="L1689" t="str">
        <f t="shared" si="79"/>
        <v>March</v>
      </c>
      <c r="M1689" t="str">
        <f t="shared" si="80"/>
        <v>2025</v>
      </c>
    </row>
    <row r="1690" spans="1:13" x14ac:dyDescent="0.3">
      <c r="A1690">
        <v>1689</v>
      </c>
      <c r="B1690">
        <v>3</v>
      </c>
      <c r="C1690">
        <v>9</v>
      </c>
      <c r="D1690" s="2">
        <v>45547</v>
      </c>
      <c r="E1690">
        <v>83</v>
      </c>
      <c r="F1690" t="str">
        <f>_xlfn.XLOOKUP(B1690,Products!$A$2:$A$51,Products!$B$2:$B$51)</f>
        <v>Nothing</v>
      </c>
      <c r="G1690" t="str">
        <f>_xlfn.XLOOKUP(B1690,Products!$A$2:$A$51,Products!$C$2:$C$51)</f>
        <v>Books</v>
      </c>
      <c r="H1690">
        <f>_xlfn.XLOOKUP(B1690,Products!$A$2:$A$51,Products!$D$2:$D$51)</f>
        <v>425.44</v>
      </c>
      <c r="I1690" t="str">
        <f>_xlfn.XLOOKUP(E1690,Salespersons!$A$2:$A$101,Salespersons!$B$2:$B$101)</f>
        <v>Stephen Ortiz</v>
      </c>
      <c r="J1690" t="str">
        <f>_xlfn.XLOOKUP(E1690,Salespersons!$A$2:$A$101,Salespersons!$C$2:$C$101)</f>
        <v>North</v>
      </c>
      <c r="K1690">
        <f t="shared" si="78"/>
        <v>3828.96</v>
      </c>
      <c r="L1690" t="str">
        <f t="shared" si="79"/>
        <v>September</v>
      </c>
      <c r="M1690" t="str">
        <f t="shared" si="80"/>
        <v>2024</v>
      </c>
    </row>
    <row r="1691" spans="1:13" x14ac:dyDescent="0.3">
      <c r="A1691">
        <v>1690</v>
      </c>
      <c r="B1691">
        <v>37</v>
      </c>
      <c r="C1691">
        <v>2</v>
      </c>
      <c r="D1691" s="2">
        <v>45420</v>
      </c>
      <c r="E1691">
        <v>9</v>
      </c>
      <c r="F1691" t="str">
        <f>_xlfn.XLOOKUP(B1691,Products!$A$2:$A$51,Products!$B$2:$B$51)</f>
        <v>Suffer</v>
      </c>
      <c r="G1691" t="str">
        <f>_xlfn.XLOOKUP(B1691,Products!$A$2:$A$51,Products!$C$2:$C$51)</f>
        <v>Electronics</v>
      </c>
      <c r="H1691">
        <f>_xlfn.XLOOKUP(B1691,Products!$A$2:$A$51,Products!$D$2:$D$51)</f>
        <v>416.3</v>
      </c>
      <c r="I1691" t="str">
        <f>_xlfn.XLOOKUP(E1691,Salespersons!$A$2:$A$101,Salespersons!$B$2:$B$101)</f>
        <v>Tyler Garcia</v>
      </c>
      <c r="J1691" t="str">
        <f>_xlfn.XLOOKUP(E1691,Salespersons!$A$2:$A$101,Salespersons!$C$2:$C$101)</f>
        <v>South</v>
      </c>
      <c r="K1691">
        <f t="shared" si="78"/>
        <v>832.6</v>
      </c>
      <c r="L1691" t="str">
        <f t="shared" si="79"/>
        <v>May</v>
      </c>
      <c r="M1691" t="str">
        <f t="shared" si="80"/>
        <v>2024</v>
      </c>
    </row>
    <row r="1692" spans="1:13" x14ac:dyDescent="0.3">
      <c r="A1692">
        <v>1691</v>
      </c>
      <c r="B1692">
        <v>38</v>
      </c>
      <c r="C1692">
        <v>4</v>
      </c>
      <c r="D1692" s="2">
        <v>45242</v>
      </c>
      <c r="E1692">
        <v>13</v>
      </c>
      <c r="F1692" t="str">
        <f>_xlfn.XLOOKUP(B1692,Products!$A$2:$A$51,Products!$B$2:$B$51)</f>
        <v>Smile</v>
      </c>
      <c r="G1692" t="str">
        <f>_xlfn.XLOOKUP(B1692,Products!$A$2:$A$51,Products!$C$2:$C$51)</f>
        <v>Clothing</v>
      </c>
      <c r="H1692">
        <f>_xlfn.XLOOKUP(B1692,Products!$A$2:$A$51,Products!$D$2:$D$51)</f>
        <v>49.56</v>
      </c>
      <c r="I1692" t="str">
        <f>_xlfn.XLOOKUP(E1692,Salespersons!$A$2:$A$101,Salespersons!$B$2:$B$101)</f>
        <v>Kevin Gross</v>
      </c>
      <c r="J1692" t="str">
        <f>_xlfn.XLOOKUP(E1692,Salespersons!$A$2:$A$101,Salespersons!$C$2:$C$101)</f>
        <v>North</v>
      </c>
      <c r="K1692">
        <f t="shared" si="78"/>
        <v>198.24</v>
      </c>
      <c r="L1692" t="str">
        <f t="shared" si="79"/>
        <v>November</v>
      </c>
      <c r="M1692" t="str">
        <f t="shared" si="80"/>
        <v>2023</v>
      </c>
    </row>
    <row r="1693" spans="1:13" x14ac:dyDescent="0.3">
      <c r="A1693">
        <v>1692</v>
      </c>
      <c r="B1693">
        <v>41</v>
      </c>
      <c r="C1693">
        <v>2</v>
      </c>
      <c r="D1693" s="2">
        <v>45315</v>
      </c>
      <c r="E1693">
        <v>22</v>
      </c>
      <c r="F1693" t="str">
        <f>_xlfn.XLOOKUP(B1693,Products!$A$2:$A$51,Products!$B$2:$B$51)</f>
        <v>Almost</v>
      </c>
      <c r="G1693" t="str">
        <f>_xlfn.XLOOKUP(B1693,Products!$A$2:$A$51,Products!$C$2:$C$51)</f>
        <v>Home &amp; Kitchen</v>
      </c>
      <c r="H1693">
        <f>_xlfn.XLOOKUP(B1693,Products!$A$2:$A$51,Products!$D$2:$D$51)</f>
        <v>70.72</v>
      </c>
      <c r="I1693" t="str">
        <f>_xlfn.XLOOKUP(E1693,Salespersons!$A$2:$A$101,Salespersons!$B$2:$B$101)</f>
        <v>Laura Barnes</v>
      </c>
      <c r="J1693" t="str">
        <f>_xlfn.XLOOKUP(E1693,Salespersons!$A$2:$A$101,Salespersons!$C$2:$C$101)</f>
        <v>North</v>
      </c>
      <c r="K1693">
        <f t="shared" si="78"/>
        <v>141.44</v>
      </c>
      <c r="L1693" t="str">
        <f t="shared" si="79"/>
        <v>January</v>
      </c>
      <c r="M1693" t="str">
        <f t="shared" si="80"/>
        <v>2024</v>
      </c>
    </row>
    <row r="1694" spans="1:13" x14ac:dyDescent="0.3">
      <c r="A1694">
        <v>1693</v>
      </c>
      <c r="B1694">
        <v>4</v>
      </c>
      <c r="C1694">
        <v>7</v>
      </c>
      <c r="D1694" s="2">
        <v>45585</v>
      </c>
      <c r="E1694">
        <v>40</v>
      </c>
      <c r="F1694" t="str">
        <f>_xlfn.XLOOKUP(B1694,Products!$A$2:$A$51,Products!$B$2:$B$51)</f>
        <v>Half</v>
      </c>
      <c r="G1694" t="str">
        <f>_xlfn.XLOOKUP(B1694,Products!$A$2:$A$51,Products!$C$2:$C$51)</f>
        <v>Home &amp; Kitchen</v>
      </c>
      <c r="H1694">
        <f>_xlfn.XLOOKUP(B1694,Products!$A$2:$A$51,Products!$D$2:$D$51)</f>
        <v>420.81</v>
      </c>
      <c r="I1694" t="str">
        <f>_xlfn.XLOOKUP(E1694,Salespersons!$A$2:$A$101,Salespersons!$B$2:$B$101)</f>
        <v>Ashley Bennett</v>
      </c>
      <c r="J1694" t="str">
        <f>_xlfn.XLOOKUP(E1694,Salespersons!$A$2:$A$101,Salespersons!$C$2:$C$101)</f>
        <v>West</v>
      </c>
      <c r="K1694">
        <f t="shared" si="78"/>
        <v>2945.67</v>
      </c>
      <c r="L1694" t="str">
        <f t="shared" si="79"/>
        <v>October</v>
      </c>
      <c r="M1694" t="str">
        <f t="shared" si="80"/>
        <v>2024</v>
      </c>
    </row>
    <row r="1695" spans="1:13" x14ac:dyDescent="0.3">
      <c r="A1695">
        <v>1694</v>
      </c>
      <c r="B1695">
        <v>26</v>
      </c>
      <c r="C1695">
        <v>4</v>
      </c>
      <c r="D1695" s="2">
        <v>45263</v>
      </c>
      <c r="E1695">
        <v>36</v>
      </c>
      <c r="F1695" t="str">
        <f>_xlfn.XLOOKUP(B1695,Products!$A$2:$A$51,Products!$B$2:$B$51)</f>
        <v>He</v>
      </c>
      <c r="G1695" t="str">
        <f>_xlfn.XLOOKUP(B1695,Products!$A$2:$A$51,Products!$C$2:$C$51)</f>
        <v>Clothing</v>
      </c>
      <c r="H1695">
        <f>_xlfn.XLOOKUP(B1695,Products!$A$2:$A$51,Products!$D$2:$D$51)</f>
        <v>499.81</v>
      </c>
      <c r="I1695" t="str">
        <f>_xlfn.XLOOKUP(E1695,Salespersons!$A$2:$A$101,Salespersons!$B$2:$B$101)</f>
        <v>Rebecca Harrell</v>
      </c>
      <c r="J1695" t="str">
        <f>_xlfn.XLOOKUP(E1695,Salespersons!$A$2:$A$101,Salespersons!$C$2:$C$101)</f>
        <v>North</v>
      </c>
      <c r="K1695">
        <f t="shared" si="78"/>
        <v>1999.24</v>
      </c>
      <c r="L1695" t="str">
        <f t="shared" si="79"/>
        <v>December</v>
      </c>
      <c r="M1695" t="str">
        <f t="shared" si="80"/>
        <v>2023</v>
      </c>
    </row>
    <row r="1696" spans="1:13" x14ac:dyDescent="0.3">
      <c r="A1696">
        <v>1695</v>
      </c>
      <c r="B1696">
        <v>39</v>
      </c>
      <c r="C1696">
        <v>6</v>
      </c>
      <c r="D1696" s="2">
        <v>45668</v>
      </c>
      <c r="E1696">
        <v>92</v>
      </c>
      <c r="F1696" t="str">
        <f>_xlfn.XLOOKUP(B1696,Products!$A$2:$A$51,Products!$B$2:$B$51)</f>
        <v>Reflect</v>
      </c>
      <c r="G1696" t="str">
        <f>_xlfn.XLOOKUP(B1696,Products!$A$2:$A$51,Products!$C$2:$C$51)</f>
        <v>Clothing</v>
      </c>
      <c r="H1696">
        <f>_xlfn.XLOOKUP(B1696,Products!$A$2:$A$51,Products!$D$2:$D$51)</f>
        <v>194.89</v>
      </c>
      <c r="I1696" t="str">
        <f>_xlfn.XLOOKUP(E1696,Salespersons!$A$2:$A$101,Salespersons!$B$2:$B$101)</f>
        <v>Larry Rivera</v>
      </c>
      <c r="J1696" t="str">
        <f>_xlfn.XLOOKUP(E1696,Salespersons!$A$2:$A$101,Salespersons!$C$2:$C$101)</f>
        <v>North</v>
      </c>
      <c r="K1696">
        <f t="shared" si="78"/>
        <v>1169.3399999999999</v>
      </c>
      <c r="L1696" t="str">
        <f t="shared" si="79"/>
        <v>January</v>
      </c>
      <c r="M1696" t="str">
        <f t="shared" si="80"/>
        <v>2025</v>
      </c>
    </row>
    <row r="1697" spans="1:13" x14ac:dyDescent="0.3">
      <c r="A1697">
        <v>1696</v>
      </c>
      <c r="B1697">
        <v>45</v>
      </c>
      <c r="C1697">
        <v>8</v>
      </c>
      <c r="D1697" s="2">
        <v>45784</v>
      </c>
      <c r="E1697">
        <v>41</v>
      </c>
      <c r="F1697" t="str">
        <f>_xlfn.XLOOKUP(B1697,Products!$A$2:$A$51,Products!$B$2:$B$51)</f>
        <v>Scientist</v>
      </c>
      <c r="G1697" t="str">
        <f>_xlfn.XLOOKUP(B1697,Products!$A$2:$A$51,Products!$C$2:$C$51)</f>
        <v>Toys</v>
      </c>
      <c r="H1697">
        <f>_xlfn.XLOOKUP(B1697,Products!$A$2:$A$51,Products!$D$2:$D$51)</f>
        <v>483.37</v>
      </c>
      <c r="I1697" t="str">
        <f>_xlfn.XLOOKUP(E1697,Salespersons!$A$2:$A$101,Salespersons!$B$2:$B$101)</f>
        <v>Carolyn Arnold</v>
      </c>
      <c r="J1697" t="str">
        <f>_xlfn.XLOOKUP(E1697,Salespersons!$A$2:$A$101,Salespersons!$C$2:$C$101)</f>
        <v>West</v>
      </c>
      <c r="K1697">
        <f t="shared" si="78"/>
        <v>3866.96</v>
      </c>
      <c r="L1697" t="str">
        <f t="shared" si="79"/>
        <v>May</v>
      </c>
      <c r="M1697" t="str">
        <f t="shared" si="80"/>
        <v>2025</v>
      </c>
    </row>
    <row r="1698" spans="1:13" x14ac:dyDescent="0.3">
      <c r="A1698">
        <v>1697</v>
      </c>
      <c r="B1698">
        <v>42</v>
      </c>
      <c r="C1698">
        <v>6</v>
      </c>
      <c r="D1698" s="2">
        <v>45272</v>
      </c>
      <c r="E1698">
        <v>7</v>
      </c>
      <c r="F1698" t="str">
        <f>_xlfn.XLOOKUP(B1698,Products!$A$2:$A$51,Products!$B$2:$B$51)</f>
        <v>Deep</v>
      </c>
      <c r="G1698" t="str">
        <f>_xlfn.XLOOKUP(B1698,Products!$A$2:$A$51,Products!$C$2:$C$51)</f>
        <v>Toys</v>
      </c>
      <c r="H1698">
        <f>_xlfn.XLOOKUP(B1698,Products!$A$2:$A$51,Products!$D$2:$D$51)</f>
        <v>51.98</v>
      </c>
      <c r="I1698" t="str">
        <f>_xlfn.XLOOKUP(E1698,Salespersons!$A$2:$A$101,Salespersons!$B$2:$B$101)</f>
        <v>Robert Montes</v>
      </c>
      <c r="J1698" t="str">
        <f>_xlfn.XLOOKUP(E1698,Salespersons!$A$2:$A$101,Salespersons!$C$2:$C$101)</f>
        <v>West</v>
      </c>
      <c r="K1698">
        <f t="shared" si="78"/>
        <v>311.88</v>
      </c>
      <c r="L1698" t="str">
        <f t="shared" si="79"/>
        <v>December</v>
      </c>
      <c r="M1698" t="str">
        <f t="shared" si="80"/>
        <v>2023</v>
      </c>
    </row>
    <row r="1699" spans="1:13" x14ac:dyDescent="0.3">
      <c r="A1699">
        <v>1698</v>
      </c>
      <c r="B1699">
        <v>44</v>
      </c>
      <c r="C1699">
        <v>4</v>
      </c>
      <c r="D1699" s="2">
        <v>45487</v>
      </c>
      <c r="E1699">
        <v>94</v>
      </c>
      <c r="F1699" t="str">
        <f>_xlfn.XLOOKUP(B1699,Products!$A$2:$A$51,Products!$B$2:$B$51)</f>
        <v>Approach</v>
      </c>
      <c r="G1699" t="str">
        <f>_xlfn.XLOOKUP(B1699,Products!$A$2:$A$51,Products!$C$2:$C$51)</f>
        <v>Toys</v>
      </c>
      <c r="H1699">
        <f>_xlfn.XLOOKUP(B1699,Products!$A$2:$A$51,Products!$D$2:$D$51)</f>
        <v>128.11000000000001</v>
      </c>
      <c r="I1699" t="str">
        <f>_xlfn.XLOOKUP(E1699,Salespersons!$A$2:$A$101,Salespersons!$B$2:$B$101)</f>
        <v>Christopher Martinez</v>
      </c>
      <c r="J1699" t="str">
        <f>_xlfn.XLOOKUP(E1699,Salespersons!$A$2:$A$101,Salespersons!$C$2:$C$101)</f>
        <v>East</v>
      </c>
      <c r="K1699">
        <f t="shared" si="78"/>
        <v>512.44000000000005</v>
      </c>
      <c r="L1699" t="str">
        <f t="shared" si="79"/>
        <v>July</v>
      </c>
      <c r="M1699" t="str">
        <f t="shared" si="80"/>
        <v>2024</v>
      </c>
    </row>
    <row r="1700" spans="1:13" x14ac:dyDescent="0.3">
      <c r="A1700">
        <v>1699</v>
      </c>
      <c r="B1700">
        <v>42</v>
      </c>
      <c r="C1700">
        <v>6</v>
      </c>
      <c r="D1700" s="2">
        <v>45718</v>
      </c>
      <c r="E1700">
        <v>95</v>
      </c>
      <c r="F1700" t="str">
        <f>_xlfn.XLOOKUP(B1700,Products!$A$2:$A$51,Products!$B$2:$B$51)</f>
        <v>Deep</v>
      </c>
      <c r="G1700" t="str">
        <f>_xlfn.XLOOKUP(B1700,Products!$A$2:$A$51,Products!$C$2:$C$51)</f>
        <v>Toys</v>
      </c>
      <c r="H1700">
        <f>_xlfn.XLOOKUP(B1700,Products!$A$2:$A$51,Products!$D$2:$D$51)</f>
        <v>51.98</v>
      </c>
      <c r="I1700" t="str">
        <f>_xlfn.XLOOKUP(E1700,Salespersons!$A$2:$A$101,Salespersons!$B$2:$B$101)</f>
        <v>Theresa Silva</v>
      </c>
      <c r="J1700" t="str">
        <f>_xlfn.XLOOKUP(E1700,Salespersons!$A$2:$A$101,Salespersons!$C$2:$C$101)</f>
        <v>West</v>
      </c>
      <c r="K1700">
        <f t="shared" si="78"/>
        <v>311.88</v>
      </c>
      <c r="L1700" t="str">
        <f t="shared" si="79"/>
        <v>March</v>
      </c>
      <c r="M1700" t="str">
        <f t="shared" si="80"/>
        <v>2025</v>
      </c>
    </row>
    <row r="1701" spans="1:13" x14ac:dyDescent="0.3">
      <c r="A1701">
        <v>1700</v>
      </c>
      <c r="B1701">
        <v>11</v>
      </c>
      <c r="C1701">
        <v>1</v>
      </c>
      <c r="D1701" s="2">
        <v>45672</v>
      </c>
      <c r="E1701">
        <v>55</v>
      </c>
      <c r="F1701" t="str">
        <f>_xlfn.XLOOKUP(B1701,Products!$A$2:$A$51,Products!$B$2:$B$51)</f>
        <v>News</v>
      </c>
      <c r="G1701" t="str">
        <f>_xlfn.XLOOKUP(B1701,Products!$A$2:$A$51,Products!$C$2:$C$51)</f>
        <v>Clothing</v>
      </c>
      <c r="H1701">
        <f>_xlfn.XLOOKUP(B1701,Products!$A$2:$A$51,Products!$D$2:$D$51)</f>
        <v>113.76</v>
      </c>
      <c r="I1701" t="str">
        <f>_xlfn.XLOOKUP(E1701,Salespersons!$A$2:$A$101,Salespersons!$B$2:$B$101)</f>
        <v>Erica Turner</v>
      </c>
      <c r="J1701" t="str">
        <f>_xlfn.XLOOKUP(E1701,Salespersons!$A$2:$A$101,Salespersons!$C$2:$C$101)</f>
        <v>West</v>
      </c>
      <c r="K1701">
        <f t="shared" si="78"/>
        <v>113.76</v>
      </c>
      <c r="L1701" t="str">
        <f t="shared" si="79"/>
        <v>January</v>
      </c>
      <c r="M1701" t="str">
        <f t="shared" si="80"/>
        <v>2025</v>
      </c>
    </row>
    <row r="1702" spans="1:13" x14ac:dyDescent="0.3">
      <c r="A1702">
        <v>1701</v>
      </c>
      <c r="B1702">
        <v>11</v>
      </c>
      <c r="C1702">
        <v>6</v>
      </c>
      <c r="D1702" s="2">
        <v>45299</v>
      </c>
      <c r="E1702">
        <v>75</v>
      </c>
      <c r="F1702" t="str">
        <f>_xlfn.XLOOKUP(B1702,Products!$A$2:$A$51,Products!$B$2:$B$51)</f>
        <v>News</v>
      </c>
      <c r="G1702" t="str">
        <f>_xlfn.XLOOKUP(B1702,Products!$A$2:$A$51,Products!$C$2:$C$51)</f>
        <v>Clothing</v>
      </c>
      <c r="H1702">
        <f>_xlfn.XLOOKUP(B1702,Products!$A$2:$A$51,Products!$D$2:$D$51)</f>
        <v>113.76</v>
      </c>
      <c r="I1702" t="str">
        <f>_xlfn.XLOOKUP(E1702,Salespersons!$A$2:$A$101,Salespersons!$B$2:$B$101)</f>
        <v>Steven Adkins</v>
      </c>
      <c r="J1702" t="str">
        <f>_xlfn.XLOOKUP(E1702,Salespersons!$A$2:$A$101,Salespersons!$C$2:$C$101)</f>
        <v>South</v>
      </c>
      <c r="K1702">
        <f t="shared" si="78"/>
        <v>682.56000000000006</v>
      </c>
      <c r="L1702" t="str">
        <f t="shared" si="79"/>
        <v>January</v>
      </c>
      <c r="M1702" t="str">
        <f t="shared" si="80"/>
        <v>2024</v>
      </c>
    </row>
    <row r="1703" spans="1:13" x14ac:dyDescent="0.3">
      <c r="A1703">
        <v>1702</v>
      </c>
      <c r="B1703">
        <v>38</v>
      </c>
      <c r="C1703">
        <v>8</v>
      </c>
      <c r="D1703" s="2">
        <v>45557</v>
      </c>
      <c r="E1703">
        <v>94</v>
      </c>
      <c r="F1703" t="str">
        <f>_xlfn.XLOOKUP(B1703,Products!$A$2:$A$51,Products!$B$2:$B$51)</f>
        <v>Smile</v>
      </c>
      <c r="G1703" t="str">
        <f>_xlfn.XLOOKUP(B1703,Products!$A$2:$A$51,Products!$C$2:$C$51)</f>
        <v>Clothing</v>
      </c>
      <c r="H1703">
        <f>_xlfn.XLOOKUP(B1703,Products!$A$2:$A$51,Products!$D$2:$D$51)</f>
        <v>49.56</v>
      </c>
      <c r="I1703" t="str">
        <f>_xlfn.XLOOKUP(E1703,Salespersons!$A$2:$A$101,Salespersons!$B$2:$B$101)</f>
        <v>Christopher Martinez</v>
      </c>
      <c r="J1703" t="str">
        <f>_xlfn.XLOOKUP(E1703,Salespersons!$A$2:$A$101,Salespersons!$C$2:$C$101)</f>
        <v>East</v>
      </c>
      <c r="K1703">
        <f t="shared" si="78"/>
        <v>396.48</v>
      </c>
      <c r="L1703" t="str">
        <f t="shared" si="79"/>
        <v>September</v>
      </c>
      <c r="M1703" t="str">
        <f t="shared" si="80"/>
        <v>2024</v>
      </c>
    </row>
    <row r="1704" spans="1:13" x14ac:dyDescent="0.3">
      <c r="A1704">
        <v>1703</v>
      </c>
      <c r="B1704">
        <v>38</v>
      </c>
      <c r="C1704">
        <v>4</v>
      </c>
      <c r="D1704" s="2">
        <v>45612</v>
      </c>
      <c r="E1704">
        <v>79</v>
      </c>
      <c r="F1704" t="str">
        <f>_xlfn.XLOOKUP(B1704,Products!$A$2:$A$51,Products!$B$2:$B$51)</f>
        <v>Smile</v>
      </c>
      <c r="G1704" t="str">
        <f>_xlfn.XLOOKUP(B1704,Products!$A$2:$A$51,Products!$C$2:$C$51)</f>
        <v>Clothing</v>
      </c>
      <c r="H1704">
        <f>_xlfn.XLOOKUP(B1704,Products!$A$2:$A$51,Products!$D$2:$D$51)</f>
        <v>49.56</v>
      </c>
      <c r="I1704" t="str">
        <f>_xlfn.XLOOKUP(E1704,Salespersons!$A$2:$A$101,Salespersons!$B$2:$B$101)</f>
        <v>Mark Pruitt</v>
      </c>
      <c r="J1704" t="str">
        <f>_xlfn.XLOOKUP(E1704,Salespersons!$A$2:$A$101,Salespersons!$C$2:$C$101)</f>
        <v>East</v>
      </c>
      <c r="K1704">
        <f t="shared" si="78"/>
        <v>198.24</v>
      </c>
      <c r="L1704" t="str">
        <f t="shared" si="79"/>
        <v>November</v>
      </c>
      <c r="M1704" t="str">
        <f t="shared" si="80"/>
        <v>2024</v>
      </c>
    </row>
    <row r="1705" spans="1:13" x14ac:dyDescent="0.3">
      <c r="A1705">
        <v>1704</v>
      </c>
      <c r="B1705">
        <v>20</v>
      </c>
      <c r="C1705">
        <v>9</v>
      </c>
      <c r="D1705" s="2">
        <v>45484</v>
      </c>
      <c r="E1705">
        <v>13</v>
      </c>
      <c r="F1705" t="str">
        <f>_xlfn.XLOOKUP(B1705,Products!$A$2:$A$51,Products!$B$2:$B$51)</f>
        <v>Common</v>
      </c>
      <c r="G1705" t="str">
        <f>_xlfn.XLOOKUP(B1705,Products!$A$2:$A$51,Products!$C$2:$C$51)</f>
        <v>Electronics</v>
      </c>
      <c r="H1705">
        <f>_xlfn.XLOOKUP(B1705,Products!$A$2:$A$51,Products!$D$2:$D$51)</f>
        <v>486.94</v>
      </c>
      <c r="I1705" t="str">
        <f>_xlfn.XLOOKUP(E1705,Salespersons!$A$2:$A$101,Salespersons!$B$2:$B$101)</f>
        <v>Kevin Gross</v>
      </c>
      <c r="J1705" t="str">
        <f>_xlfn.XLOOKUP(E1705,Salespersons!$A$2:$A$101,Salespersons!$C$2:$C$101)</f>
        <v>North</v>
      </c>
      <c r="K1705">
        <f t="shared" si="78"/>
        <v>4382.46</v>
      </c>
      <c r="L1705" t="str">
        <f t="shared" si="79"/>
        <v>July</v>
      </c>
      <c r="M1705" t="str">
        <f t="shared" si="80"/>
        <v>2024</v>
      </c>
    </row>
    <row r="1706" spans="1:13" x14ac:dyDescent="0.3">
      <c r="A1706">
        <v>1705</v>
      </c>
      <c r="B1706">
        <v>26</v>
      </c>
      <c r="C1706">
        <v>6</v>
      </c>
      <c r="D1706" s="2">
        <v>45560</v>
      </c>
      <c r="E1706">
        <v>99</v>
      </c>
      <c r="F1706" t="str">
        <f>_xlfn.XLOOKUP(B1706,Products!$A$2:$A$51,Products!$B$2:$B$51)</f>
        <v>He</v>
      </c>
      <c r="G1706" t="str">
        <f>_xlfn.XLOOKUP(B1706,Products!$A$2:$A$51,Products!$C$2:$C$51)</f>
        <v>Clothing</v>
      </c>
      <c r="H1706">
        <f>_xlfn.XLOOKUP(B1706,Products!$A$2:$A$51,Products!$D$2:$D$51)</f>
        <v>499.81</v>
      </c>
      <c r="I1706" t="str">
        <f>_xlfn.XLOOKUP(E1706,Salespersons!$A$2:$A$101,Salespersons!$B$2:$B$101)</f>
        <v>Kathleen Grant</v>
      </c>
      <c r="J1706" t="str">
        <f>_xlfn.XLOOKUP(E1706,Salespersons!$A$2:$A$101,Salespersons!$C$2:$C$101)</f>
        <v>East</v>
      </c>
      <c r="K1706">
        <f t="shared" si="78"/>
        <v>2998.86</v>
      </c>
      <c r="L1706" t="str">
        <f t="shared" si="79"/>
        <v>September</v>
      </c>
      <c r="M1706" t="str">
        <f t="shared" si="80"/>
        <v>2024</v>
      </c>
    </row>
    <row r="1707" spans="1:13" x14ac:dyDescent="0.3">
      <c r="A1707">
        <v>1706</v>
      </c>
      <c r="B1707">
        <v>38</v>
      </c>
      <c r="C1707">
        <v>6</v>
      </c>
      <c r="D1707" s="2">
        <v>45494</v>
      </c>
      <c r="E1707">
        <v>99</v>
      </c>
      <c r="F1707" t="str">
        <f>_xlfn.XLOOKUP(B1707,Products!$A$2:$A$51,Products!$B$2:$B$51)</f>
        <v>Smile</v>
      </c>
      <c r="G1707" t="str">
        <f>_xlfn.XLOOKUP(B1707,Products!$A$2:$A$51,Products!$C$2:$C$51)</f>
        <v>Clothing</v>
      </c>
      <c r="H1707">
        <f>_xlfn.XLOOKUP(B1707,Products!$A$2:$A$51,Products!$D$2:$D$51)</f>
        <v>49.56</v>
      </c>
      <c r="I1707" t="str">
        <f>_xlfn.XLOOKUP(E1707,Salespersons!$A$2:$A$101,Salespersons!$B$2:$B$101)</f>
        <v>Kathleen Grant</v>
      </c>
      <c r="J1707" t="str">
        <f>_xlfn.XLOOKUP(E1707,Salespersons!$A$2:$A$101,Salespersons!$C$2:$C$101)</f>
        <v>East</v>
      </c>
      <c r="K1707">
        <f t="shared" si="78"/>
        <v>297.36</v>
      </c>
      <c r="L1707" t="str">
        <f t="shared" si="79"/>
        <v>July</v>
      </c>
      <c r="M1707" t="str">
        <f t="shared" si="80"/>
        <v>2024</v>
      </c>
    </row>
    <row r="1708" spans="1:13" x14ac:dyDescent="0.3">
      <c r="A1708">
        <v>1707</v>
      </c>
      <c r="B1708">
        <v>12</v>
      </c>
      <c r="C1708">
        <v>4</v>
      </c>
      <c r="D1708" s="2">
        <v>45833</v>
      </c>
      <c r="E1708">
        <v>20</v>
      </c>
      <c r="F1708" t="str">
        <f>_xlfn.XLOOKUP(B1708,Products!$A$2:$A$51,Products!$B$2:$B$51)</f>
        <v>Why</v>
      </c>
      <c r="G1708" t="str">
        <f>_xlfn.XLOOKUP(B1708,Products!$A$2:$A$51,Products!$C$2:$C$51)</f>
        <v>Clothing</v>
      </c>
      <c r="H1708">
        <f>_xlfn.XLOOKUP(B1708,Products!$A$2:$A$51,Products!$D$2:$D$51)</f>
        <v>76.88</v>
      </c>
      <c r="I1708" t="str">
        <f>_xlfn.XLOOKUP(E1708,Salespersons!$A$2:$A$101,Salespersons!$B$2:$B$101)</f>
        <v>Kristy Skinner</v>
      </c>
      <c r="J1708" t="str">
        <f>_xlfn.XLOOKUP(E1708,Salespersons!$A$2:$A$101,Salespersons!$C$2:$C$101)</f>
        <v>North</v>
      </c>
      <c r="K1708">
        <f t="shared" si="78"/>
        <v>307.52</v>
      </c>
      <c r="L1708" t="str">
        <f t="shared" si="79"/>
        <v>June</v>
      </c>
      <c r="M1708" t="str">
        <f t="shared" si="80"/>
        <v>2025</v>
      </c>
    </row>
    <row r="1709" spans="1:13" x14ac:dyDescent="0.3">
      <c r="A1709">
        <v>1708</v>
      </c>
      <c r="B1709">
        <v>29</v>
      </c>
      <c r="C1709">
        <v>8</v>
      </c>
      <c r="D1709" s="2">
        <v>45592</v>
      </c>
      <c r="E1709">
        <v>58</v>
      </c>
      <c r="F1709" t="str">
        <f>_xlfn.XLOOKUP(B1709,Products!$A$2:$A$51,Products!$B$2:$B$51)</f>
        <v>Reason</v>
      </c>
      <c r="G1709" t="str">
        <f>_xlfn.XLOOKUP(B1709,Products!$A$2:$A$51,Products!$C$2:$C$51)</f>
        <v>Clothing</v>
      </c>
      <c r="H1709">
        <f>_xlfn.XLOOKUP(B1709,Products!$A$2:$A$51,Products!$D$2:$D$51)</f>
        <v>127.45</v>
      </c>
      <c r="I1709" t="str">
        <f>_xlfn.XLOOKUP(E1709,Salespersons!$A$2:$A$101,Salespersons!$B$2:$B$101)</f>
        <v>Brandon Atkinson</v>
      </c>
      <c r="J1709" t="str">
        <f>_xlfn.XLOOKUP(E1709,Salespersons!$A$2:$A$101,Salespersons!$C$2:$C$101)</f>
        <v>West</v>
      </c>
      <c r="K1709">
        <f t="shared" si="78"/>
        <v>1019.6</v>
      </c>
      <c r="L1709" t="str">
        <f t="shared" si="79"/>
        <v>October</v>
      </c>
      <c r="M1709" t="str">
        <f t="shared" si="80"/>
        <v>2024</v>
      </c>
    </row>
    <row r="1710" spans="1:13" x14ac:dyDescent="0.3">
      <c r="A1710">
        <v>1709</v>
      </c>
      <c r="B1710">
        <v>14</v>
      </c>
      <c r="C1710">
        <v>5</v>
      </c>
      <c r="D1710" s="2">
        <v>45271</v>
      </c>
      <c r="E1710">
        <v>23</v>
      </c>
      <c r="F1710" t="str">
        <f>_xlfn.XLOOKUP(B1710,Products!$A$2:$A$51,Products!$B$2:$B$51)</f>
        <v>Mention</v>
      </c>
      <c r="G1710" t="str">
        <f>_xlfn.XLOOKUP(B1710,Products!$A$2:$A$51,Products!$C$2:$C$51)</f>
        <v>Home &amp; Kitchen</v>
      </c>
      <c r="H1710">
        <f>_xlfn.XLOOKUP(B1710,Products!$A$2:$A$51,Products!$D$2:$D$51)</f>
        <v>64.77</v>
      </c>
      <c r="I1710" t="str">
        <f>_xlfn.XLOOKUP(E1710,Salespersons!$A$2:$A$101,Salespersons!$B$2:$B$101)</f>
        <v>Kevin Cox</v>
      </c>
      <c r="J1710" t="str">
        <f>_xlfn.XLOOKUP(E1710,Salespersons!$A$2:$A$101,Salespersons!$C$2:$C$101)</f>
        <v>North</v>
      </c>
      <c r="K1710">
        <f t="shared" si="78"/>
        <v>323.84999999999997</v>
      </c>
      <c r="L1710" t="str">
        <f t="shared" si="79"/>
        <v>December</v>
      </c>
      <c r="M1710" t="str">
        <f t="shared" si="80"/>
        <v>2023</v>
      </c>
    </row>
    <row r="1711" spans="1:13" x14ac:dyDescent="0.3">
      <c r="A1711">
        <v>1710</v>
      </c>
      <c r="B1711">
        <v>50</v>
      </c>
      <c r="C1711">
        <v>1</v>
      </c>
      <c r="D1711" s="2">
        <v>45407</v>
      </c>
      <c r="E1711">
        <v>53</v>
      </c>
      <c r="F1711" t="str">
        <f>_xlfn.XLOOKUP(B1711,Products!$A$2:$A$51,Products!$B$2:$B$51)</f>
        <v>Newspaper</v>
      </c>
      <c r="G1711" t="str">
        <f>_xlfn.XLOOKUP(B1711,Products!$A$2:$A$51,Products!$C$2:$C$51)</f>
        <v>Clothing</v>
      </c>
      <c r="H1711">
        <f>_xlfn.XLOOKUP(B1711,Products!$A$2:$A$51,Products!$D$2:$D$51)</f>
        <v>256.36</v>
      </c>
      <c r="I1711" t="str">
        <f>_xlfn.XLOOKUP(E1711,Salespersons!$A$2:$A$101,Salespersons!$B$2:$B$101)</f>
        <v>Patricia Odonnell</v>
      </c>
      <c r="J1711" t="str">
        <f>_xlfn.XLOOKUP(E1711,Salespersons!$A$2:$A$101,Salespersons!$C$2:$C$101)</f>
        <v>South</v>
      </c>
      <c r="K1711">
        <f t="shared" si="78"/>
        <v>256.36</v>
      </c>
      <c r="L1711" t="str">
        <f t="shared" si="79"/>
        <v>April</v>
      </c>
      <c r="M1711" t="str">
        <f t="shared" si="80"/>
        <v>2024</v>
      </c>
    </row>
    <row r="1712" spans="1:13" x14ac:dyDescent="0.3">
      <c r="A1712">
        <v>1711</v>
      </c>
      <c r="B1712">
        <v>25</v>
      </c>
      <c r="C1712">
        <v>7</v>
      </c>
      <c r="D1712" s="2">
        <v>45525</v>
      </c>
      <c r="E1712">
        <v>37</v>
      </c>
      <c r="F1712" t="str">
        <f>_xlfn.XLOOKUP(B1712,Products!$A$2:$A$51,Products!$B$2:$B$51)</f>
        <v>Give</v>
      </c>
      <c r="G1712" t="str">
        <f>_xlfn.XLOOKUP(B1712,Products!$A$2:$A$51,Products!$C$2:$C$51)</f>
        <v>Home &amp; Kitchen</v>
      </c>
      <c r="H1712">
        <f>_xlfn.XLOOKUP(B1712,Products!$A$2:$A$51,Products!$D$2:$D$51)</f>
        <v>262.41000000000003</v>
      </c>
      <c r="I1712" t="str">
        <f>_xlfn.XLOOKUP(E1712,Salespersons!$A$2:$A$101,Salespersons!$B$2:$B$101)</f>
        <v>Timothy Chan MD</v>
      </c>
      <c r="J1712" t="str">
        <f>_xlfn.XLOOKUP(E1712,Salespersons!$A$2:$A$101,Salespersons!$C$2:$C$101)</f>
        <v>North</v>
      </c>
      <c r="K1712">
        <f t="shared" si="78"/>
        <v>1836.8700000000001</v>
      </c>
      <c r="L1712" t="str">
        <f t="shared" si="79"/>
        <v>August</v>
      </c>
      <c r="M1712" t="str">
        <f t="shared" si="80"/>
        <v>2024</v>
      </c>
    </row>
    <row r="1713" spans="1:13" x14ac:dyDescent="0.3">
      <c r="A1713">
        <v>1712</v>
      </c>
      <c r="B1713">
        <v>42</v>
      </c>
      <c r="C1713">
        <v>8</v>
      </c>
      <c r="D1713" s="2">
        <v>45714</v>
      </c>
      <c r="E1713">
        <v>20</v>
      </c>
      <c r="F1713" t="str">
        <f>_xlfn.XLOOKUP(B1713,Products!$A$2:$A$51,Products!$B$2:$B$51)</f>
        <v>Deep</v>
      </c>
      <c r="G1713" t="str">
        <f>_xlfn.XLOOKUP(B1713,Products!$A$2:$A$51,Products!$C$2:$C$51)</f>
        <v>Toys</v>
      </c>
      <c r="H1713">
        <f>_xlfn.XLOOKUP(B1713,Products!$A$2:$A$51,Products!$D$2:$D$51)</f>
        <v>51.98</v>
      </c>
      <c r="I1713" t="str">
        <f>_xlfn.XLOOKUP(E1713,Salespersons!$A$2:$A$101,Salespersons!$B$2:$B$101)</f>
        <v>Kristy Skinner</v>
      </c>
      <c r="J1713" t="str">
        <f>_xlfn.XLOOKUP(E1713,Salespersons!$A$2:$A$101,Salespersons!$C$2:$C$101)</f>
        <v>North</v>
      </c>
      <c r="K1713">
        <f t="shared" si="78"/>
        <v>415.84</v>
      </c>
      <c r="L1713" t="str">
        <f t="shared" si="79"/>
        <v>February</v>
      </c>
      <c r="M1713" t="str">
        <f t="shared" si="80"/>
        <v>2025</v>
      </c>
    </row>
    <row r="1714" spans="1:13" x14ac:dyDescent="0.3">
      <c r="A1714">
        <v>1713</v>
      </c>
      <c r="B1714">
        <v>42</v>
      </c>
      <c r="C1714">
        <v>6</v>
      </c>
      <c r="D1714" s="2">
        <v>45311</v>
      </c>
      <c r="E1714">
        <v>19</v>
      </c>
      <c r="F1714" t="str">
        <f>_xlfn.XLOOKUP(B1714,Products!$A$2:$A$51,Products!$B$2:$B$51)</f>
        <v>Deep</v>
      </c>
      <c r="G1714" t="str">
        <f>_xlfn.XLOOKUP(B1714,Products!$A$2:$A$51,Products!$C$2:$C$51)</f>
        <v>Toys</v>
      </c>
      <c r="H1714">
        <f>_xlfn.XLOOKUP(B1714,Products!$A$2:$A$51,Products!$D$2:$D$51)</f>
        <v>51.98</v>
      </c>
      <c r="I1714" t="str">
        <f>_xlfn.XLOOKUP(E1714,Salespersons!$A$2:$A$101,Salespersons!$B$2:$B$101)</f>
        <v>Dennis Zuniga</v>
      </c>
      <c r="J1714" t="str">
        <f>_xlfn.XLOOKUP(E1714,Salespersons!$A$2:$A$101,Salespersons!$C$2:$C$101)</f>
        <v>North</v>
      </c>
      <c r="K1714">
        <f t="shared" si="78"/>
        <v>311.88</v>
      </c>
      <c r="L1714" t="str">
        <f t="shared" si="79"/>
        <v>January</v>
      </c>
      <c r="M1714" t="str">
        <f t="shared" si="80"/>
        <v>2024</v>
      </c>
    </row>
    <row r="1715" spans="1:13" x14ac:dyDescent="0.3">
      <c r="A1715">
        <v>1714</v>
      </c>
      <c r="B1715">
        <v>39</v>
      </c>
      <c r="C1715">
        <v>7</v>
      </c>
      <c r="D1715" s="2">
        <v>45565</v>
      </c>
      <c r="E1715">
        <v>18</v>
      </c>
      <c r="F1715" t="str">
        <f>_xlfn.XLOOKUP(B1715,Products!$A$2:$A$51,Products!$B$2:$B$51)</f>
        <v>Reflect</v>
      </c>
      <c r="G1715" t="str">
        <f>_xlfn.XLOOKUP(B1715,Products!$A$2:$A$51,Products!$C$2:$C$51)</f>
        <v>Clothing</v>
      </c>
      <c r="H1715">
        <f>_xlfn.XLOOKUP(B1715,Products!$A$2:$A$51,Products!$D$2:$D$51)</f>
        <v>194.89</v>
      </c>
      <c r="I1715" t="str">
        <f>_xlfn.XLOOKUP(E1715,Salespersons!$A$2:$A$101,Salespersons!$B$2:$B$101)</f>
        <v>Keith Miller</v>
      </c>
      <c r="J1715" t="str">
        <f>_xlfn.XLOOKUP(E1715,Salespersons!$A$2:$A$101,Salespersons!$C$2:$C$101)</f>
        <v>East</v>
      </c>
      <c r="K1715">
        <f t="shared" si="78"/>
        <v>1364.23</v>
      </c>
      <c r="L1715" t="str">
        <f t="shared" si="79"/>
        <v>September</v>
      </c>
      <c r="M1715" t="str">
        <f t="shared" si="80"/>
        <v>2024</v>
      </c>
    </row>
    <row r="1716" spans="1:13" x14ac:dyDescent="0.3">
      <c r="A1716">
        <v>1715</v>
      </c>
      <c r="B1716">
        <v>26</v>
      </c>
      <c r="C1716">
        <v>7</v>
      </c>
      <c r="D1716" s="2">
        <v>45409</v>
      </c>
      <c r="E1716">
        <v>68</v>
      </c>
      <c r="F1716" t="str">
        <f>_xlfn.XLOOKUP(B1716,Products!$A$2:$A$51,Products!$B$2:$B$51)</f>
        <v>He</v>
      </c>
      <c r="G1716" t="str">
        <f>_xlfn.XLOOKUP(B1716,Products!$A$2:$A$51,Products!$C$2:$C$51)</f>
        <v>Clothing</v>
      </c>
      <c r="H1716">
        <f>_xlfn.XLOOKUP(B1716,Products!$A$2:$A$51,Products!$D$2:$D$51)</f>
        <v>499.81</v>
      </c>
      <c r="I1716" t="str">
        <f>_xlfn.XLOOKUP(E1716,Salespersons!$A$2:$A$101,Salespersons!$B$2:$B$101)</f>
        <v>Gabriel Velez</v>
      </c>
      <c r="J1716" t="str">
        <f>_xlfn.XLOOKUP(E1716,Salespersons!$A$2:$A$101,Salespersons!$C$2:$C$101)</f>
        <v>East</v>
      </c>
      <c r="K1716">
        <f t="shared" si="78"/>
        <v>3498.67</v>
      </c>
      <c r="L1716" t="str">
        <f t="shared" si="79"/>
        <v>April</v>
      </c>
      <c r="M1716" t="str">
        <f t="shared" si="80"/>
        <v>2024</v>
      </c>
    </row>
    <row r="1717" spans="1:13" x14ac:dyDescent="0.3">
      <c r="A1717">
        <v>1716</v>
      </c>
      <c r="B1717">
        <v>10</v>
      </c>
      <c r="C1717">
        <v>4</v>
      </c>
      <c r="D1717" s="2">
        <v>45830</v>
      </c>
      <c r="E1717">
        <v>61</v>
      </c>
      <c r="F1717" t="str">
        <f>_xlfn.XLOOKUP(B1717,Products!$A$2:$A$51,Products!$B$2:$B$51)</f>
        <v>Live</v>
      </c>
      <c r="G1717" t="str">
        <f>_xlfn.XLOOKUP(B1717,Products!$A$2:$A$51,Products!$C$2:$C$51)</f>
        <v>Home &amp; Kitchen</v>
      </c>
      <c r="H1717">
        <f>_xlfn.XLOOKUP(B1717,Products!$A$2:$A$51,Products!$D$2:$D$51)</f>
        <v>406.51</v>
      </c>
      <c r="I1717" t="str">
        <f>_xlfn.XLOOKUP(E1717,Salespersons!$A$2:$A$101,Salespersons!$B$2:$B$101)</f>
        <v>Alejandra Meza</v>
      </c>
      <c r="J1717" t="str">
        <f>_xlfn.XLOOKUP(E1717,Salespersons!$A$2:$A$101,Salespersons!$C$2:$C$101)</f>
        <v>East</v>
      </c>
      <c r="K1717">
        <f t="shared" si="78"/>
        <v>1626.04</v>
      </c>
      <c r="L1717" t="str">
        <f t="shared" si="79"/>
        <v>June</v>
      </c>
      <c r="M1717" t="str">
        <f t="shared" si="80"/>
        <v>2025</v>
      </c>
    </row>
    <row r="1718" spans="1:13" x14ac:dyDescent="0.3">
      <c r="A1718">
        <v>1717</v>
      </c>
      <c r="B1718">
        <v>14</v>
      </c>
      <c r="C1718">
        <v>4</v>
      </c>
      <c r="D1718" s="2">
        <v>45823</v>
      </c>
      <c r="E1718">
        <v>72</v>
      </c>
      <c r="F1718" t="str">
        <f>_xlfn.XLOOKUP(B1718,Products!$A$2:$A$51,Products!$B$2:$B$51)</f>
        <v>Mention</v>
      </c>
      <c r="G1718" t="str">
        <f>_xlfn.XLOOKUP(B1718,Products!$A$2:$A$51,Products!$C$2:$C$51)</f>
        <v>Home &amp; Kitchen</v>
      </c>
      <c r="H1718">
        <f>_xlfn.XLOOKUP(B1718,Products!$A$2:$A$51,Products!$D$2:$D$51)</f>
        <v>64.77</v>
      </c>
      <c r="I1718" t="str">
        <f>_xlfn.XLOOKUP(E1718,Salespersons!$A$2:$A$101,Salespersons!$B$2:$B$101)</f>
        <v>Jessica Gilmore</v>
      </c>
      <c r="J1718" t="str">
        <f>_xlfn.XLOOKUP(E1718,Salespersons!$A$2:$A$101,Salespersons!$C$2:$C$101)</f>
        <v>South</v>
      </c>
      <c r="K1718">
        <f t="shared" si="78"/>
        <v>259.08</v>
      </c>
      <c r="L1718" t="str">
        <f t="shared" si="79"/>
        <v>June</v>
      </c>
      <c r="M1718" t="str">
        <f t="shared" si="80"/>
        <v>2025</v>
      </c>
    </row>
    <row r="1719" spans="1:13" x14ac:dyDescent="0.3">
      <c r="A1719">
        <v>1718</v>
      </c>
      <c r="B1719">
        <v>5</v>
      </c>
      <c r="C1719">
        <v>1</v>
      </c>
      <c r="D1719" s="2">
        <v>45578</v>
      </c>
      <c r="E1719">
        <v>46</v>
      </c>
      <c r="F1719" t="str">
        <f>_xlfn.XLOOKUP(B1719,Products!$A$2:$A$51,Products!$B$2:$B$51)</f>
        <v>Table</v>
      </c>
      <c r="G1719" t="str">
        <f>_xlfn.XLOOKUP(B1719,Products!$A$2:$A$51,Products!$C$2:$C$51)</f>
        <v>Toys</v>
      </c>
      <c r="H1719">
        <f>_xlfn.XLOOKUP(B1719,Products!$A$2:$A$51,Products!$D$2:$D$51)</f>
        <v>100.72</v>
      </c>
      <c r="I1719" t="str">
        <f>_xlfn.XLOOKUP(E1719,Salespersons!$A$2:$A$101,Salespersons!$B$2:$B$101)</f>
        <v>Linda Woods</v>
      </c>
      <c r="J1719" t="str">
        <f>_xlfn.XLOOKUP(E1719,Salespersons!$A$2:$A$101,Salespersons!$C$2:$C$101)</f>
        <v>South</v>
      </c>
      <c r="K1719">
        <f t="shared" si="78"/>
        <v>100.72</v>
      </c>
      <c r="L1719" t="str">
        <f t="shared" si="79"/>
        <v>October</v>
      </c>
      <c r="M1719" t="str">
        <f t="shared" si="80"/>
        <v>2024</v>
      </c>
    </row>
    <row r="1720" spans="1:13" x14ac:dyDescent="0.3">
      <c r="A1720">
        <v>1719</v>
      </c>
      <c r="B1720">
        <v>22</v>
      </c>
      <c r="C1720">
        <v>2</v>
      </c>
      <c r="D1720" s="2">
        <v>45839</v>
      </c>
      <c r="E1720">
        <v>94</v>
      </c>
      <c r="F1720" t="str">
        <f>_xlfn.XLOOKUP(B1720,Products!$A$2:$A$51,Products!$B$2:$B$51)</f>
        <v>Detail</v>
      </c>
      <c r="G1720" t="str">
        <f>_xlfn.XLOOKUP(B1720,Products!$A$2:$A$51,Products!$C$2:$C$51)</f>
        <v>Clothing</v>
      </c>
      <c r="H1720">
        <f>_xlfn.XLOOKUP(B1720,Products!$A$2:$A$51,Products!$D$2:$D$51)</f>
        <v>393.11</v>
      </c>
      <c r="I1720" t="str">
        <f>_xlfn.XLOOKUP(E1720,Salespersons!$A$2:$A$101,Salespersons!$B$2:$B$101)</f>
        <v>Christopher Martinez</v>
      </c>
      <c r="J1720" t="str">
        <f>_xlfn.XLOOKUP(E1720,Salespersons!$A$2:$A$101,Salespersons!$C$2:$C$101)</f>
        <v>East</v>
      </c>
      <c r="K1720">
        <f t="shared" si="78"/>
        <v>786.22</v>
      </c>
      <c r="L1720" t="str">
        <f t="shared" si="79"/>
        <v>July</v>
      </c>
      <c r="M1720" t="str">
        <f t="shared" si="80"/>
        <v>2025</v>
      </c>
    </row>
    <row r="1721" spans="1:13" x14ac:dyDescent="0.3">
      <c r="A1721">
        <v>1720</v>
      </c>
      <c r="B1721">
        <v>11</v>
      </c>
      <c r="C1721">
        <v>3</v>
      </c>
      <c r="D1721" s="2">
        <v>45310</v>
      </c>
      <c r="E1721">
        <v>48</v>
      </c>
      <c r="F1721" t="str">
        <f>_xlfn.XLOOKUP(B1721,Products!$A$2:$A$51,Products!$B$2:$B$51)</f>
        <v>News</v>
      </c>
      <c r="G1721" t="str">
        <f>_xlfn.XLOOKUP(B1721,Products!$A$2:$A$51,Products!$C$2:$C$51)</f>
        <v>Clothing</v>
      </c>
      <c r="H1721">
        <f>_xlfn.XLOOKUP(B1721,Products!$A$2:$A$51,Products!$D$2:$D$51)</f>
        <v>113.76</v>
      </c>
      <c r="I1721" t="str">
        <f>_xlfn.XLOOKUP(E1721,Salespersons!$A$2:$A$101,Salespersons!$B$2:$B$101)</f>
        <v>Jacob Woods</v>
      </c>
      <c r="J1721" t="str">
        <f>_xlfn.XLOOKUP(E1721,Salespersons!$A$2:$A$101,Salespersons!$C$2:$C$101)</f>
        <v>West</v>
      </c>
      <c r="K1721">
        <f t="shared" si="78"/>
        <v>341.28000000000003</v>
      </c>
      <c r="L1721" t="str">
        <f t="shared" si="79"/>
        <v>January</v>
      </c>
      <c r="M1721" t="str">
        <f t="shared" si="80"/>
        <v>2024</v>
      </c>
    </row>
    <row r="1722" spans="1:13" x14ac:dyDescent="0.3">
      <c r="A1722">
        <v>1721</v>
      </c>
      <c r="B1722">
        <v>29</v>
      </c>
      <c r="C1722">
        <v>5</v>
      </c>
      <c r="D1722" s="2">
        <v>45556</v>
      </c>
      <c r="E1722">
        <v>20</v>
      </c>
      <c r="F1722" t="str">
        <f>_xlfn.XLOOKUP(B1722,Products!$A$2:$A$51,Products!$B$2:$B$51)</f>
        <v>Reason</v>
      </c>
      <c r="G1722" t="str">
        <f>_xlfn.XLOOKUP(B1722,Products!$A$2:$A$51,Products!$C$2:$C$51)</f>
        <v>Clothing</v>
      </c>
      <c r="H1722">
        <f>_xlfn.XLOOKUP(B1722,Products!$A$2:$A$51,Products!$D$2:$D$51)</f>
        <v>127.45</v>
      </c>
      <c r="I1722" t="str">
        <f>_xlfn.XLOOKUP(E1722,Salespersons!$A$2:$A$101,Salespersons!$B$2:$B$101)</f>
        <v>Kristy Skinner</v>
      </c>
      <c r="J1722" t="str">
        <f>_xlfn.XLOOKUP(E1722,Salespersons!$A$2:$A$101,Salespersons!$C$2:$C$101)</f>
        <v>North</v>
      </c>
      <c r="K1722">
        <f t="shared" si="78"/>
        <v>637.25</v>
      </c>
      <c r="L1722" t="str">
        <f t="shared" si="79"/>
        <v>September</v>
      </c>
      <c r="M1722" t="str">
        <f t="shared" si="80"/>
        <v>2024</v>
      </c>
    </row>
    <row r="1723" spans="1:13" x14ac:dyDescent="0.3">
      <c r="A1723">
        <v>1722</v>
      </c>
      <c r="B1723">
        <v>7</v>
      </c>
      <c r="C1723">
        <v>9</v>
      </c>
      <c r="D1723" s="2">
        <v>45327</v>
      </c>
      <c r="E1723">
        <v>72</v>
      </c>
      <c r="F1723" t="str">
        <f>_xlfn.XLOOKUP(B1723,Products!$A$2:$A$51,Products!$B$2:$B$51)</f>
        <v>Avoid</v>
      </c>
      <c r="G1723" t="str">
        <f>_xlfn.XLOOKUP(B1723,Products!$A$2:$A$51,Products!$C$2:$C$51)</f>
        <v>Books</v>
      </c>
      <c r="H1723">
        <f>_xlfn.XLOOKUP(B1723,Products!$A$2:$A$51,Products!$D$2:$D$51)</f>
        <v>419</v>
      </c>
      <c r="I1723" t="str">
        <f>_xlfn.XLOOKUP(E1723,Salespersons!$A$2:$A$101,Salespersons!$B$2:$B$101)</f>
        <v>Jessica Gilmore</v>
      </c>
      <c r="J1723" t="str">
        <f>_xlfn.XLOOKUP(E1723,Salespersons!$A$2:$A$101,Salespersons!$C$2:$C$101)</f>
        <v>South</v>
      </c>
      <c r="K1723">
        <f t="shared" si="78"/>
        <v>3771</v>
      </c>
      <c r="L1723" t="str">
        <f t="shared" si="79"/>
        <v>February</v>
      </c>
      <c r="M1723" t="str">
        <f t="shared" si="80"/>
        <v>2024</v>
      </c>
    </row>
    <row r="1724" spans="1:13" x14ac:dyDescent="0.3">
      <c r="A1724">
        <v>1723</v>
      </c>
      <c r="B1724">
        <v>18</v>
      </c>
      <c r="C1724">
        <v>5</v>
      </c>
      <c r="D1724" s="2">
        <v>45733</v>
      </c>
      <c r="E1724">
        <v>69</v>
      </c>
      <c r="F1724" t="str">
        <f>_xlfn.XLOOKUP(B1724,Products!$A$2:$A$51,Products!$B$2:$B$51)</f>
        <v>You</v>
      </c>
      <c r="G1724" t="str">
        <f>_xlfn.XLOOKUP(B1724,Products!$A$2:$A$51,Products!$C$2:$C$51)</f>
        <v>Books</v>
      </c>
      <c r="H1724">
        <f>_xlfn.XLOOKUP(B1724,Products!$A$2:$A$51,Products!$D$2:$D$51)</f>
        <v>128.16</v>
      </c>
      <c r="I1724" t="str">
        <f>_xlfn.XLOOKUP(E1724,Salespersons!$A$2:$A$101,Salespersons!$B$2:$B$101)</f>
        <v>Raymond Flowers</v>
      </c>
      <c r="J1724" t="str">
        <f>_xlfn.XLOOKUP(E1724,Salespersons!$A$2:$A$101,Salespersons!$C$2:$C$101)</f>
        <v>North</v>
      </c>
      <c r="K1724">
        <f t="shared" si="78"/>
        <v>640.79999999999995</v>
      </c>
      <c r="L1724" t="str">
        <f t="shared" si="79"/>
        <v>March</v>
      </c>
      <c r="M1724" t="str">
        <f t="shared" si="80"/>
        <v>2025</v>
      </c>
    </row>
    <row r="1725" spans="1:13" x14ac:dyDescent="0.3">
      <c r="A1725">
        <v>1724</v>
      </c>
      <c r="B1725">
        <v>31</v>
      </c>
      <c r="C1725">
        <v>6</v>
      </c>
      <c r="D1725" s="2">
        <v>45315</v>
      </c>
      <c r="E1725">
        <v>34</v>
      </c>
      <c r="F1725" t="str">
        <f>_xlfn.XLOOKUP(B1725,Products!$A$2:$A$51,Products!$B$2:$B$51)</f>
        <v>Tell</v>
      </c>
      <c r="G1725" t="str">
        <f>_xlfn.XLOOKUP(B1725,Products!$A$2:$A$51,Products!$C$2:$C$51)</f>
        <v>Books</v>
      </c>
      <c r="H1725">
        <f>_xlfn.XLOOKUP(B1725,Products!$A$2:$A$51,Products!$D$2:$D$51)</f>
        <v>83.85</v>
      </c>
      <c r="I1725" t="str">
        <f>_xlfn.XLOOKUP(E1725,Salespersons!$A$2:$A$101,Salespersons!$B$2:$B$101)</f>
        <v>Denise Cruz</v>
      </c>
      <c r="J1725" t="str">
        <f>_xlfn.XLOOKUP(E1725,Salespersons!$A$2:$A$101,Salespersons!$C$2:$C$101)</f>
        <v>North</v>
      </c>
      <c r="K1725">
        <f t="shared" si="78"/>
        <v>503.09999999999997</v>
      </c>
      <c r="L1725" t="str">
        <f t="shared" si="79"/>
        <v>January</v>
      </c>
      <c r="M1725" t="str">
        <f t="shared" si="80"/>
        <v>2024</v>
      </c>
    </row>
    <row r="1726" spans="1:13" x14ac:dyDescent="0.3">
      <c r="A1726">
        <v>1725</v>
      </c>
      <c r="B1726">
        <v>43</v>
      </c>
      <c r="C1726">
        <v>7</v>
      </c>
      <c r="D1726" s="2">
        <v>45179</v>
      </c>
      <c r="E1726">
        <v>7</v>
      </c>
      <c r="F1726" t="str">
        <f>_xlfn.XLOOKUP(B1726,Products!$A$2:$A$51,Products!$B$2:$B$51)</f>
        <v>Seem</v>
      </c>
      <c r="G1726" t="str">
        <f>_xlfn.XLOOKUP(B1726,Products!$A$2:$A$51,Products!$C$2:$C$51)</f>
        <v>Toys</v>
      </c>
      <c r="H1726">
        <f>_xlfn.XLOOKUP(B1726,Products!$A$2:$A$51,Products!$D$2:$D$51)</f>
        <v>98.01</v>
      </c>
      <c r="I1726" t="str">
        <f>_xlfn.XLOOKUP(E1726,Salespersons!$A$2:$A$101,Salespersons!$B$2:$B$101)</f>
        <v>Robert Montes</v>
      </c>
      <c r="J1726" t="str">
        <f>_xlfn.XLOOKUP(E1726,Salespersons!$A$2:$A$101,Salespersons!$C$2:$C$101)</f>
        <v>West</v>
      </c>
      <c r="K1726">
        <f t="shared" si="78"/>
        <v>686.07</v>
      </c>
      <c r="L1726" t="str">
        <f t="shared" si="79"/>
        <v>September</v>
      </c>
      <c r="M1726" t="str">
        <f t="shared" si="80"/>
        <v>2023</v>
      </c>
    </row>
    <row r="1727" spans="1:13" x14ac:dyDescent="0.3">
      <c r="A1727">
        <v>1726</v>
      </c>
      <c r="B1727">
        <v>20</v>
      </c>
      <c r="C1727">
        <v>4</v>
      </c>
      <c r="D1727" s="2">
        <v>45134</v>
      </c>
      <c r="E1727">
        <v>50</v>
      </c>
      <c r="F1727" t="str">
        <f>_xlfn.XLOOKUP(B1727,Products!$A$2:$A$51,Products!$B$2:$B$51)</f>
        <v>Common</v>
      </c>
      <c r="G1727" t="str">
        <f>_xlfn.XLOOKUP(B1727,Products!$A$2:$A$51,Products!$C$2:$C$51)</f>
        <v>Electronics</v>
      </c>
      <c r="H1727">
        <f>_xlfn.XLOOKUP(B1727,Products!$A$2:$A$51,Products!$D$2:$D$51)</f>
        <v>486.94</v>
      </c>
      <c r="I1727" t="str">
        <f>_xlfn.XLOOKUP(E1727,Salespersons!$A$2:$A$101,Salespersons!$B$2:$B$101)</f>
        <v>Brad Harris</v>
      </c>
      <c r="J1727" t="str">
        <f>_xlfn.XLOOKUP(E1727,Salespersons!$A$2:$A$101,Salespersons!$C$2:$C$101)</f>
        <v>West</v>
      </c>
      <c r="K1727">
        <f t="shared" si="78"/>
        <v>1947.76</v>
      </c>
      <c r="L1727" t="str">
        <f t="shared" si="79"/>
        <v>July</v>
      </c>
      <c r="M1727" t="str">
        <f t="shared" si="80"/>
        <v>2023</v>
      </c>
    </row>
    <row r="1728" spans="1:13" x14ac:dyDescent="0.3">
      <c r="A1728">
        <v>1727</v>
      </c>
      <c r="B1728">
        <v>35</v>
      </c>
      <c r="C1728">
        <v>8</v>
      </c>
      <c r="D1728" s="2">
        <v>45806</v>
      </c>
      <c r="E1728">
        <v>53</v>
      </c>
      <c r="F1728" t="str">
        <f>_xlfn.XLOOKUP(B1728,Products!$A$2:$A$51,Products!$B$2:$B$51)</f>
        <v>Ok</v>
      </c>
      <c r="G1728" t="str">
        <f>_xlfn.XLOOKUP(B1728,Products!$A$2:$A$51,Products!$C$2:$C$51)</f>
        <v>Books</v>
      </c>
      <c r="H1728">
        <f>_xlfn.XLOOKUP(B1728,Products!$A$2:$A$51,Products!$D$2:$D$51)</f>
        <v>252.35</v>
      </c>
      <c r="I1728" t="str">
        <f>_xlfn.XLOOKUP(E1728,Salespersons!$A$2:$A$101,Salespersons!$B$2:$B$101)</f>
        <v>Patricia Odonnell</v>
      </c>
      <c r="J1728" t="str">
        <f>_xlfn.XLOOKUP(E1728,Salespersons!$A$2:$A$101,Salespersons!$C$2:$C$101)</f>
        <v>South</v>
      </c>
      <c r="K1728">
        <f t="shared" si="78"/>
        <v>2018.8</v>
      </c>
      <c r="L1728" t="str">
        <f t="shared" si="79"/>
        <v>May</v>
      </c>
      <c r="M1728" t="str">
        <f t="shared" si="80"/>
        <v>2025</v>
      </c>
    </row>
    <row r="1729" spans="1:13" x14ac:dyDescent="0.3">
      <c r="A1729">
        <v>1728</v>
      </c>
      <c r="B1729">
        <v>7</v>
      </c>
      <c r="C1729">
        <v>6</v>
      </c>
      <c r="D1729" s="2">
        <v>45474</v>
      </c>
      <c r="E1729">
        <v>86</v>
      </c>
      <c r="F1729" t="str">
        <f>_xlfn.XLOOKUP(B1729,Products!$A$2:$A$51,Products!$B$2:$B$51)</f>
        <v>Avoid</v>
      </c>
      <c r="G1729" t="str">
        <f>_xlfn.XLOOKUP(B1729,Products!$A$2:$A$51,Products!$C$2:$C$51)</f>
        <v>Books</v>
      </c>
      <c r="H1729">
        <f>_xlfn.XLOOKUP(B1729,Products!$A$2:$A$51,Products!$D$2:$D$51)</f>
        <v>419</v>
      </c>
      <c r="I1729" t="str">
        <f>_xlfn.XLOOKUP(E1729,Salespersons!$A$2:$A$101,Salespersons!$B$2:$B$101)</f>
        <v>Susan Wheeler</v>
      </c>
      <c r="J1729" t="str">
        <f>_xlfn.XLOOKUP(E1729,Salespersons!$A$2:$A$101,Salespersons!$C$2:$C$101)</f>
        <v>West</v>
      </c>
      <c r="K1729">
        <f t="shared" si="78"/>
        <v>2514</v>
      </c>
      <c r="L1729" t="str">
        <f t="shared" si="79"/>
        <v>July</v>
      </c>
      <c r="M1729" t="str">
        <f t="shared" si="80"/>
        <v>2024</v>
      </c>
    </row>
    <row r="1730" spans="1:13" x14ac:dyDescent="0.3">
      <c r="A1730">
        <v>1729</v>
      </c>
      <c r="B1730">
        <v>30</v>
      </c>
      <c r="C1730">
        <v>1</v>
      </c>
      <c r="D1730" s="2">
        <v>45359</v>
      </c>
      <c r="E1730">
        <v>73</v>
      </c>
      <c r="F1730" t="str">
        <f>_xlfn.XLOOKUP(B1730,Products!$A$2:$A$51,Products!$B$2:$B$51)</f>
        <v>Fine</v>
      </c>
      <c r="G1730" t="str">
        <f>_xlfn.XLOOKUP(B1730,Products!$A$2:$A$51,Products!$C$2:$C$51)</f>
        <v>Electronics</v>
      </c>
      <c r="H1730">
        <f>_xlfn.XLOOKUP(B1730,Products!$A$2:$A$51,Products!$D$2:$D$51)</f>
        <v>473.44</v>
      </c>
      <c r="I1730" t="str">
        <f>_xlfn.XLOOKUP(E1730,Salespersons!$A$2:$A$101,Salespersons!$B$2:$B$101)</f>
        <v>Dr. Jasmine Osborne</v>
      </c>
      <c r="J1730" t="str">
        <f>_xlfn.XLOOKUP(E1730,Salespersons!$A$2:$A$101,Salespersons!$C$2:$C$101)</f>
        <v>South</v>
      </c>
      <c r="K1730">
        <f t="shared" si="78"/>
        <v>473.44</v>
      </c>
      <c r="L1730" t="str">
        <f t="shared" si="79"/>
        <v>March</v>
      </c>
      <c r="M1730" t="str">
        <f t="shared" si="80"/>
        <v>2024</v>
      </c>
    </row>
    <row r="1731" spans="1:13" x14ac:dyDescent="0.3">
      <c r="A1731">
        <v>1730</v>
      </c>
      <c r="B1731">
        <v>4</v>
      </c>
      <c r="C1731">
        <v>6</v>
      </c>
      <c r="D1731" s="2">
        <v>45308</v>
      </c>
      <c r="E1731">
        <v>11</v>
      </c>
      <c r="F1731" t="str">
        <f>_xlfn.XLOOKUP(B1731,Products!$A$2:$A$51,Products!$B$2:$B$51)</f>
        <v>Half</v>
      </c>
      <c r="G1731" t="str">
        <f>_xlfn.XLOOKUP(B1731,Products!$A$2:$A$51,Products!$C$2:$C$51)</f>
        <v>Home &amp; Kitchen</v>
      </c>
      <c r="H1731">
        <f>_xlfn.XLOOKUP(B1731,Products!$A$2:$A$51,Products!$D$2:$D$51)</f>
        <v>420.81</v>
      </c>
      <c r="I1731" t="str">
        <f>_xlfn.XLOOKUP(E1731,Salespersons!$A$2:$A$101,Salespersons!$B$2:$B$101)</f>
        <v>Alexander Ruiz</v>
      </c>
      <c r="J1731" t="str">
        <f>_xlfn.XLOOKUP(E1731,Salespersons!$A$2:$A$101,Salespersons!$C$2:$C$101)</f>
        <v>North</v>
      </c>
      <c r="K1731">
        <f t="shared" ref="K1731:K1794" si="81">C1731*H1731</f>
        <v>2524.86</v>
      </c>
      <c r="L1731" t="str">
        <f t="shared" ref="L1731:L1794" si="82">TEXT(D1731,"MMMM")</f>
        <v>January</v>
      </c>
      <c r="M1731" t="str">
        <f t="shared" ref="M1731:M1794" si="83">TEXT(D1731,"YYYY")</f>
        <v>2024</v>
      </c>
    </row>
    <row r="1732" spans="1:13" x14ac:dyDescent="0.3">
      <c r="A1732">
        <v>1731</v>
      </c>
      <c r="B1732">
        <v>30</v>
      </c>
      <c r="C1732">
        <v>2</v>
      </c>
      <c r="D1732" s="2">
        <v>45325</v>
      </c>
      <c r="E1732">
        <v>76</v>
      </c>
      <c r="F1732" t="str">
        <f>_xlfn.XLOOKUP(B1732,Products!$A$2:$A$51,Products!$B$2:$B$51)</f>
        <v>Fine</v>
      </c>
      <c r="G1732" t="str">
        <f>_xlfn.XLOOKUP(B1732,Products!$A$2:$A$51,Products!$C$2:$C$51)</f>
        <v>Electronics</v>
      </c>
      <c r="H1732">
        <f>_xlfn.XLOOKUP(B1732,Products!$A$2:$A$51,Products!$D$2:$D$51)</f>
        <v>473.44</v>
      </c>
      <c r="I1732" t="str">
        <f>_xlfn.XLOOKUP(E1732,Salespersons!$A$2:$A$101,Salespersons!$B$2:$B$101)</f>
        <v>Julie Smith</v>
      </c>
      <c r="J1732" t="str">
        <f>_xlfn.XLOOKUP(E1732,Salespersons!$A$2:$A$101,Salespersons!$C$2:$C$101)</f>
        <v>East</v>
      </c>
      <c r="K1732">
        <f t="shared" si="81"/>
        <v>946.88</v>
      </c>
      <c r="L1732" t="str">
        <f t="shared" si="82"/>
        <v>February</v>
      </c>
      <c r="M1732" t="str">
        <f t="shared" si="83"/>
        <v>2024</v>
      </c>
    </row>
    <row r="1733" spans="1:13" x14ac:dyDescent="0.3">
      <c r="A1733">
        <v>1732</v>
      </c>
      <c r="B1733">
        <v>30</v>
      </c>
      <c r="C1733">
        <v>4</v>
      </c>
      <c r="D1733" s="2">
        <v>45690</v>
      </c>
      <c r="E1733">
        <v>8</v>
      </c>
      <c r="F1733" t="str">
        <f>_xlfn.XLOOKUP(B1733,Products!$A$2:$A$51,Products!$B$2:$B$51)</f>
        <v>Fine</v>
      </c>
      <c r="G1733" t="str">
        <f>_xlfn.XLOOKUP(B1733,Products!$A$2:$A$51,Products!$C$2:$C$51)</f>
        <v>Electronics</v>
      </c>
      <c r="H1733">
        <f>_xlfn.XLOOKUP(B1733,Products!$A$2:$A$51,Products!$D$2:$D$51)</f>
        <v>473.44</v>
      </c>
      <c r="I1733" t="str">
        <f>_xlfn.XLOOKUP(E1733,Salespersons!$A$2:$A$101,Salespersons!$B$2:$B$101)</f>
        <v>Kimberly Brown</v>
      </c>
      <c r="J1733" t="str">
        <f>_xlfn.XLOOKUP(E1733,Salespersons!$A$2:$A$101,Salespersons!$C$2:$C$101)</f>
        <v>East</v>
      </c>
      <c r="K1733">
        <f t="shared" si="81"/>
        <v>1893.76</v>
      </c>
      <c r="L1733" t="str">
        <f t="shared" si="82"/>
        <v>February</v>
      </c>
      <c r="M1733" t="str">
        <f t="shared" si="83"/>
        <v>2025</v>
      </c>
    </row>
    <row r="1734" spans="1:13" x14ac:dyDescent="0.3">
      <c r="A1734">
        <v>1733</v>
      </c>
      <c r="B1734">
        <v>30</v>
      </c>
      <c r="C1734">
        <v>4</v>
      </c>
      <c r="D1734" s="2">
        <v>45156</v>
      </c>
      <c r="E1734">
        <v>32</v>
      </c>
      <c r="F1734" t="str">
        <f>_xlfn.XLOOKUP(B1734,Products!$A$2:$A$51,Products!$B$2:$B$51)</f>
        <v>Fine</v>
      </c>
      <c r="G1734" t="str">
        <f>_xlfn.XLOOKUP(B1734,Products!$A$2:$A$51,Products!$C$2:$C$51)</f>
        <v>Electronics</v>
      </c>
      <c r="H1734">
        <f>_xlfn.XLOOKUP(B1734,Products!$A$2:$A$51,Products!$D$2:$D$51)</f>
        <v>473.44</v>
      </c>
      <c r="I1734" t="str">
        <f>_xlfn.XLOOKUP(E1734,Salespersons!$A$2:$A$101,Salespersons!$B$2:$B$101)</f>
        <v>Michael Adams</v>
      </c>
      <c r="J1734" t="str">
        <f>_xlfn.XLOOKUP(E1734,Salespersons!$A$2:$A$101,Salespersons!$C$2:$C$101)</f>
        <v>North</v>
      </c>
      <c r="K1734">
        <f t="shared" si="81"/>
        <v>1893.76</v>
      </c>
      <c r="L1734" t="str">
        <f t="shared" si="82"/>
        <v>August</v>
      </c>
      <c r="M1734" t="str">
        <f t="shared" si="83"/>
        <v>2023</v>
      </c>
    </row>
    <row r="1735" spans="1:13" x14ac:dyDescent="0.3">
      <c r="A1735">
        <v>1734</v>
      </c>
      <c r="B1735">
        <v>18</v>
      </c>
      <c r="C1735">
        <v>5</v>
      </c>
      <c r="D1735" s="2">
        <v>45759</v>
      </c>
      <c r="E1735">
        <v>63</v>
      </c>
      <c r="F1735" t="str">
        <f>_xlfn.XLOOKUP(B1735,Products!$A$2:$A$51,Products!$B$2:$B$51)</f>
        <v>You</v>
      </c>
      <c r="G1735" t="str">
        <f>_xlfn.XLOOKUP(B1735,Products!$A$2:$A$51,Products!$C$2:$C$51)</f>
        <v>Books</v>
      </c>
      <c r="H1735">
        <f>_xlfn.XLOOKUP(B1735,Products!$A$2:$A$51,Products!$D$2:$D$51)</f>
        <v>128.16</v>
      </c>
      <c r="I1735" t="str">
        <f>_xlfn.XLOOKUP(E1735,Salespersons!$A$2:$A$101,Salespersons!$B$2:$B$101)</f>
        <v>Nathaniel Jackson</v>
      </c>
      <c r="J1735" t="str">
        <f>_xlfn.XLOOKUP(E1735,Salespersons!$A$2:$A$101,Salespersons!$C$2:$C$101)</f>
        <v>West</v>
      </c>
      <c r="K1735">
        <f t="shared" si="81"/>
        <v>640.79999999999995</v>
      </c>
      <c r="L1735" t="str">
        <f t="shared" si="82"/>
        <v>April</v>
      </c>
      <c r="M1735" t="str">
        <f t="shared" si="83"/>
        <v>2025</v>
      </c>
    </row>
    <row r="1736" spans="1:13" x14ac:dyDescent="0.3">
      <c r="A1736">
        <v>1735</v>
      </c>
      <c r="B1736">
        <v>43</v>
      </c>
      <c r="C1736">
        <v>2</v>
      </c>
      <c r="D1736" s="2">
        <v>45365</v>
      </c>
      <c r="E1736">
        <v>55</v>
      </c>
      <c r="F1736" t="str">
        <f>_xlfn.XLOOKUP(B1736,Products!$A$2:$A$51,Products!$B$2:$B$51)</f>
        <v>Seem</v>
      </c>
      <c r="G1736" t="str">
        <f>_xlfn.XLOOKUP(B1736,Products!$A$2:$A$51,Products!$C$2:$C$51)</f>
        <v>Toys</v>
      </c>
      <c r="H1736">
        <f>_xlfn.XLOOKUP(B1736,Products!$A$2:$A$51,Products!$D$2:$D$51)</f>
        <v>98.01</v>
      </c>
      <c r="I1736" t="str">
        <f>_xlfn.XLOOKUP(E1736,Salespersons!$A$2:$A$101,Salespersons!$B$2:$B$101)</f>
        <v>Erica Turner</v>
      </c>
      <c r="J1736" t="str">
        <f>_xlfn.XLOOKUP(E1736,Salespersons!$A$2:$A$101,Salespersons!$C$2:$C$101)</f>
        <v>West</v>
      </c>
      <c r="K1736">
        <f t="shared" si="81"/>
        <v>196.02</v>
      </c>
      <c r="L1736" t="str">
        <f t="shared" si="82"/>
        <v>March</v>
      </c>
      <c r="M1736" t="str">
        <f t="shared" si="83"/>
        <v>2024</v>
      </c>
    </row>
    <row r="1737" spans="1:13" x14ac:dyDescent="0.3">
      <c r="A1737">
        <v>1736</v>
      </c>
      <c r="B1737">
        <v>46</v>
      </c>
      <c r="C1737">
        <v>6</v>
      </c>
      <c r="D1737" s="2">
        <v>45729</v>
      </c>
      <c r="E1737">
        <v>59</v>
      </c>
      <c r="F1737" t="str">
        <f>_xlfn.XLOOKUP(B1737,Products!$A$2:$A$51,Products!$B$2:$B$51)</f>
        <v>Consider</v>
      </c>
      <c r="G1737" t="str">
        <f>_xlfn.XLOOKUP(B1737,Products!$A$2:$A$51,Products!$C$2:$C$51)</f>
        <v>Books</v>
      </c>
      <c r="H1737">
        <f>_xlfn.XLOOKUP(B1737,Products!$A$2:$A$51,Products!$D$2:$D$51)</f>
        <v>243.05</v>
      </c>
      <c r="I1737" t="str">
        <f>_xlfn.XLOOKUP(E1737,Salespersons!$A$2:$A$101,Salespersons!$B$2:$B$101)</f>
        <v>William Carney</v>
      </c>
      <c r="J1737" t="str">
        <f>_xlfn.XLOOKUP(E1737,Salespersons!$A$2:$A$101,Salespersons!$C$2:$C$101)</f>
        <v>North</v>
      </c>
      <c r="K1737">
        <f t="shared" si="81"/>
        <v>1458.3000000000002</v>
      </c>
      <c r="L1737" t="str">
        <f t="shared" si="82"/>
        <v>March</v>
      </c>
      <c r="M1737" t="str">
        <f t="shared" si="83"/>
        <v>2025</v>
      </c>
    </row>
    <row r="1738" spans="1:13" x14ac:dyDescent="0.3">
      <c r="A1738">
        <v>1737</v>
      </c>
      <c r="B1738">
        <v>10</v>
      </c>
      <c r="C1738">
        <v>3</v>
      </c>
      <c r="D1738" s="2">
        <v>45356</v>
      </c>
      <c r="E1738">
        <v>63</v>
      </c>
      <c r="F1738" t="str">
        <f>_xlfn.XLOOKUP(B1738,Products!$A$2:$A$51,Products!$B$2:$B$51)</f>
        <v>Live</v>
      </c>
      <c r="G1738" t="str">
        <f>_xlfn.XLOOKUP(B1738,Products!$A$2:$A$51,Products!$C$2:$C$51)</f>
        <v>Home &amp; Kitchen</v>
      </c>
      <c r="H1738">
        <f>_xlfn.XLOOKUP(B1738,Products!$A$2:$A$51,Products!$D$2:$D$51)</f>
        <v>406.51</v>
      </c>
      <c r="I1738" t="str">
        <f>_xlfn.XLOOKUP(E1738,Salespersons!$A$2:$A$101,Salespersons!$B$2:$B$101)</f>
        <v>Nathaniel Jackson</v>
      </c>
      <c r="J1738" t="str">
        <f>_xlfn.XLOOKUP(E1738,Salespersons!$A$2:$A$101,Salespersons!$C$2:$C$101)</f>
        <v>West</v>
      </c>
      <c r="K1738">
        <f t="shared" si="81"/>
        <v>1219.53</v>
      </c>
      <c r="L1738" t="str">
        <f t="shared" si="82"/>
        <v>March</v>
      </c>
      <c r="M1738" t="str">
        <f t="shared" si="83"/>
        <v>2024</v>
      </c>
    </row>
    <row r="1739" spans="1:13" x14ac:dyDescent="0.3">
      <c r="A1739">
        <v>1738</v>
      </c>
      <c r="B1739">
        <v>14</v>
      </c>
      <c r="C1739">
        <v>9</v>
      </c>
      <c r="D1739" s="2">
        <v>45215</v>
      </c>
      <c r="E1739">
        <v>17</v>
      </c>
      <c r="F1739" t="str">
        <f>_xlfn.XLOOKUP(B1739,Products!$A$2:$A$51,Products!$B$2:$B$51)</f>
        <v>Mention</v>
      </c>
      <c r="G1739" t="str">
        <f>_xlfn.XLOOKUP(B1739,Products!$A$2:$A$51,Products!$C$2:$C$51)</f>
        <v>Home &amp; Kitchen</v>
      </c>
      <c r="H1739">
        <f>_xlfn.XLOOKUP(B1739,Products!$A$2:$A$51,Products!$D$2:$D$51)</f>
        <v>64.77</v>
      </c>
      <c r="I1739" t="str">
        <f>_xlfn.XLOOKUP(E1739,Salespersons!$A$2:$A$101,Salespersons!$B$2:$B$101)</f>
        <v>Christine Arellano</v>
      </c>
      <c r="J1739" t="str">
        <f>_xlfn.XLOOKUP(E1739,Salespersons!$A$2:$A$101,Salespersons!$C$2:$C$101)</f>
        <v>South</v>
      </c>
      <c r="K1739">
        <f t="shared" si="81"/>
        <v>582.92999999999995</v>
      </c>
      <c r="L1739" t="str">
        <f t="shared" si="82"/>
        <v>October</v>
      </c>
      <c r="M1739" t="str">
        <f t="shared" si="83"/>
        <v>2023</v>
      </c>
    </row>
    <row r="1740" spans="1:13" x14ac:dyDescent="0.3">
      <c r="A1740">
        <v>1739</v>
      </c>
      <c r="B1740">
        <v>36</v>
      </c>
      <c r="C1740">
        <v>6</v>
      </c>
      <c r="D1740" s="2">
        <v>45537</v>
      </c>
      <c r="E1740">
        <v>26</v>
      </c>
      <c r="F1740" t="str">
        <f>_xlfn.XLOOKUP(B1740,Products!$A$2:$A$51,Products!$B$2:$B$51)</f>
        <v>Agreement</v>
      </c>
      <c r="G1740" t="str">
        <f>_xlfn.XLOOKUP(B1740,Products!$A$2:$A$51,Products!$C$2:$C$51)</f>
        <v>Toys</v>
      </c>
      <c r="H1740">
        <f>_xlfn.XLOOKUP(B1740,Products!$A$2:$A$51,Products!$D$2:$D$51)</f>
        <v>240.8</v>
      </c>
      <c r="I1740" t="str">
        <f>_xlfn.XLOOKUP(E1740,Salespersons!$A$2:$A$101,Salespersons!$B$2:$B$101)</f>
        <v>Nathan Rodriguez</v>
      </c>
      <c r="J1740" t="str">
        <f>_xlfn.XLOOKUP(E1740,Salespersons!$A$2:$A$101,Salespersons!$C$2:$C$101)</f>
        <v>East</v>
      </c>
      <c r="K1740">
        <f t="shared" si="81"/>
        <v>1444.8000000000002</v>
      </c>
      <c r="L1740" t="str">
        <f t="shared" si="82"/>
        <v>September</v>
      </c>
      <c r="M1740" t="str">
        <f t="shared" si="83"/>
        <v>2024</v>
      </c>
    </row>
    <row r="1741" spans="1:13" x14ac:dyDescent="0.3">
      <c r="A1741">
        <v>1740</v>
      </c>
      <c r="B1741">
        <v>23</v>
      </c>
      <c r="C1741">
        <v>3</v>
      </c>
      <c r="D1741" s="2">
        <v>45758</v>
      </c>
      <c r="E1741">
        <v>51</v>
      </c>
      <c r="F1741" t="str">
        <f>_xlfn.XLOOKUP(B1741,Products!$A$2:$A$51,Products!$B$2:$B$51)</f>
        <v>Energy</v>
      </c>
      <c r="G1741" t="str">
        <f>_xlfn.XLOOKUP(B1741,Products!$A$2:$A$51,Products!$C$2:$C$51)</f>
        <v>Books</v>
      </c>
      <c r="H1741">
        <f>_xlfn.XLOOKUP(B1741,Products!$A$2:$A$51,Products!$D$2:$D$51)</f>
        <v>31.68</v>
      </c>
      <c r="I1741" t="str">
        <f>_xlfn.XLOOKUP(E1741,Salespersons!$A$2:$A$101,Salespersons!$B$2:$B$101)</f>
        <v>Damon Snyder</v>
      </c>
      <c r="J1741" t="str">
        <f>_xlfn.XLOOKUP(E1741,Salespersons!$A$2:$A$101,Salespersons!$C$2:$C$101)</f>
        <v>North</v>
      </c>
      <c r="K1741">
        <f t="shared" si="81"/>
        <v>95.039999999999992</v>
      </c>
      <c r="L1741" t="str">
        <f t="shared" si="82"/>
        <v>April</v>
      </c>
      <c r="M1741" t="str">
        <f t="shared" si="83"/>
        <v>2025</v>
      </c>
    </row>
    <row r="1742" spans="1:13" x14ac:dyDescent="0.3">
      <c r="A1742">
        <v>1741</v>
      </c>
      <c r="B1742">
        <v>12</v>
      </c>
      <c r="C1742">
        <v>3</v>
      </c>
      <c r="D1742" s="2">
        <v>45687</v>
      </c>
      <c r="E1742">
        <v>33</v>
      </c>
      <c r="F1742" t="str">
        <f>_xlfn.XLOOKUP(B1742,Products!$A$2:$A$51,Products!$B$2:$B$51)</f>
        <v>Why</v>
      </c>
      <c r="G1742" t="str">
        <f>_xlfn.XLOOKUP(B1742,Products!$A$2:$A$51,Products!$C$2:$C$51)</f>
        <v>Clothing</v>
      </c>
      <c r="H1742">
        <f>_xlfn.XLOOKUP(B1742,Products!$A$2:$A$51,Products!$D$2:$D$51)</f>
        <v>76.88</v>
      </c>
      <c r="I1742" t="str">
        <f>_xlfn.XLOOKUP(E1742,Salespersons!$A$2:$A$101,Salespersons!$B$2:$B$101)</f>
        <v>Sharon Smith</v>
      </c>
      <c r="J1742" t="str">
        <f>_xlfn.XLOOKUP(E1742,Salespersons!$A$2:$A$101,Salespersons!$C$2:$C$101)</f>
        <v>East</v>
      </c>
      <c r="K1742">
        <f t="shared" si="81"/>
        <v>230.64</v>
      </c>
      <c r="L1742" t="str">
        <f t="shared" si="82"/>
        <v>January</v>
      </c>
      <c r="M1742" t="str">
        <f t="shared" si="83"/>
        <v>2025</v>
      </c>
    </row>
    <row r="1743" spans="1:13" x14ac:dyDescent="0.3">
      <c r="A1743">
        <v>1742</v>
      </c>
      <c r="B1743">
        <v>12</v>
      </c>
      <c r="C1743">
        <v>5</v>
      </c>
      <c r="D1743" s="2">
        <v>45482</v>
      </c>
      <c r="E1743">
        <v>26</v>
      </c>
      <c r="F1743" t="str">
        <f>_xlfn.XLOOKUP(B1743,Products!$A$2:$A$51,Products!$B$2:$B$51)</f>
        <v>Why</v>
      </c>
      <c r="G1743" t="str">
        <f>_xlfn.XLOOKUP(B1743,Products!$A$2:$A$51,Products!$C$2:$C$51)</f>
        <v>Clothing</v>
      </c>
      <c r="H1743">
        <f>_xlfn.XLOOKUP(B1743,Products!$A$2:$A$51,Products!$D$2:$D$51)</f>
        <v>76.88</v>
      </c>
      <c r="I1743" t="str">
        <f>_xlfn.XLOOKUP(E1743,Salespersons!$A$2:$A$101,Salespersons!$B$2:$B$101)</f>
        <v>Nathan Rodriguez</v>
      </c>
      <c r="J1743" t="str">
        <f>_xlfn.XLOOKUP(E1743,Salespersons!$A$2:$A$101,Salespersons!$C$2:$C$101)</f>
        <v>East</v>
      </c>
      <c r="K1743">
        <f t="shared" si="81"/>
        <v>384.4</v>
      </c>
      <c r="L1743" t="str">
        <f t="shared" si="82"/>
        <v>July</v>
      </c>
      <c r="M1743" t="str">
        <f t="shared" si="83"/>
        <v>2024</v>
      </c>
    </row>
    <row r="1744" spans="1:13" x14ac:dyDescent="0.3">
      <c r="A1744">
        <v>1743</v>
      </c>
      <c r="B1744">
        <v>34</v>
      </c>
      <c r="C1744">
        <v>6</v>
      </c>
      <c r="D1744" s="2">
        <v>45639</v>
      </c>
      <c r="E1744">
        <v>22</v>
      </c>
      <c r="F1744" t="str">
        <f>_xlfn.XLOOKUP(B1744,Products!$A$2:$A$51,Products!$B$2:$B$51)</f>
        <v>Law</v>
      </c>
      <c r="G1744" t="str">
        <f>_xlfn.XLOOKUP(B1744,Products!$A$2:$A$51,Products!$C$2:$C$51)</f>
        <v>Books</v>
      </c>
      <c r="H1744">
        <f>_xlfn.XLOOKUP(B1744,Products!$A$2:$A$51,Products!$D$2:$D$51)</f>
        <v>319.54000000000002</v>
      </c>
      <c r="I1744" t="str">
        <f>_xlfn.XLOOKUP(E1744,Salespersons!$A$2:$A$101,Salespersons!$B$2:$B$101)</f>
        <v>Laura Barnes</v>
      </c>
      <c r="J1744" t="str">
        <f>_xlfn.XLOOKUP(E1744,Salespersons!$A$2:$A$101,Salespersons!$C$2:$C$101)</f>
        <v>North</v>
      </c>
      <c r="K1744">
        <f t="shared" si="81"/>
        <v>1917.2400000000002</v>
      </c>
      <c r="L1744" t="str">
        <f t="shared" si="82"/>
        <v>December</v>
      </c>
      <c r="M1744" t="str">
        <f t="shared" si="83"/>
        <v>2024</v>
      </c>
    </row>
    <row r="1745" spans="1:13" x14ac:dyDescent="0.3">
      <c r="A1745">
        <v>1744</v>
      </c>
      <c r="B1745">
        <v>26</v>
      </c>
      <c r="C1745">
        <v>4</v>
      </c>
      <c r="D1745" s="2">
        <v>45464</v>
      </c>
      <c r="E1745">
        <v>67</v>
      </c>
      <c r="F1745" t="str">
        <f>_xlfn.XLOOKUP(B1745,Products!$A$2:$A$51,Products!$B$2:$B$51)</f>
        <v>He</v>
      </c>
      <c r="G1745" t="str">
        <f>_xlfn.XLOOKUP(B1745,Products!$A$2:$A$51,Products!$C$2:$C$51)</f>
        <v>Clothing</v>
      </c>
      <c r="H1745">
        <f>_xlfn.XLOOKUP(B1745,Products!$A$2:$A$51,Products!$D$2:$D$51)</f>
        <v>499.81</v>
      </c>
      <c r="I1745" t="str">
        <f>_xlfn.XLOOKUP(E1745,Salespersons!$A$2:$A$101,Salespersons!$B$2:$B$101)</f>
        <v>Michael Ortiz</v>
      </c>
      <c r="J1745" t="str">
        <f>_xlfn.XLOOKUP(E1745,Salespersons!$A$2:$A$101,Salespersons!$C$2:$C$101)</f>
        <v>East</v>
      </c>
      <c r="K1745">
        <f t="shared" si="81"/>
        <v>1999.24</v>
      </c>
      <c r="L1745" t="str">
        <f t="shared" si="82"/>
        <v>June</v>
      </c>
      <c r="M1745" t="str">
        <f t="shared" si="83"/>
        <v>2024</v>
      </c>
    </row>
    <row r="1746" spans="1:13" x14ac:dyDescent="0.3">
      <c r="A1746">
        <v>1745</v>
      </c>
      <c r="B1746">
        <v>6</v>
      </c>
      <c r="C1746">
        <v>5</v>
      </c>
      <c r="D1746" s="2">
        <v>45762</v>
      </c>
      <c r="E1746">
        <v>95</v>
      </c>
      <c r="F1746" t="str">
        <f>_xlfn.XLOOKUP(B1746,Products!$A$2:$A$51,Products!$B$2:$B$51)</f>
        <v>Gas</v>
      </c>
      <c r="G1746" t="str">
        <f>_xlfn.XLOOKUP(B1746,Products!$A$2:$A$51,Products!$C$2:$C$51)</f>
        <v>Home &amp; Kitchen</v>
      </c>
      <c r="H1746">
        <f>_xlfn.XLOOKUP(B1746,Products!$A$2:$A$51,Products!$D$2:$D$51)</f>
        <v>79.7</v>
      </c>
      <c r="I1746" t="str">
        <f>_xlfn.XLOOKUP(E1746,Salespersons!$A$2:$A$101,Salespersons!$B$2:$B$101)</f>
        <v>Theresa Silva</v>
      </c>
      <c r="J1746" t="str">
        <f>_xlfn.XLOOKUP(E1746,Salespersons!$A$2:$A$101,Salespersons!$C$2:$C$101)</f>
        <v>West</v>
      </c>
      <c r="K1746">
        <f t="shared" si="81"/>
        <v>398.5</v>
      </c>
      <c r="L1746" t="str">
        <f t="shared" si="82"/>
        <v>April</v>
      </c>
      <c r="M1746" t="str">
        <f t="shared" si="83"/>
        <v>2025</v>
      </c>
    </row>
    <row r="1747" spans="1:13" x14ac:dyDescent="0.3">
      <c r="A1747">
        <v>1746</v>
      </c>
      <c r="B1747">
        <v>37</v>
      </c>
      <c r="C1747">
        <v>3</v>
      </c>
      <c r="D1747" s="2">
        <v>45521</v>
      </c>
      <c r="E1747">
        <v>78</v>
      </c>
      <c r="F1747" t="str">
        <f>_xlfn.XLOOKUP(B1747,Products!$A$2:$A$51,Products!$B$2:$B$51)</f>
        <v>Suffer</v>
      </c>
      <c r="G1747" t="str">
        <f>_xlfn.XLOOKUP(B1747,Products!$A$2:$A$51,Products!$C$2:$C$51)</f>
        <v>Electronics</v>
      </c>
      <c r="H1747">
        <f>_xlfn.XLOOKUP(B1747,Products!$A$2:$A$51,Products!$D$2:$D$51)</f>
        <v>416.3</v>
      </c>
      <c r="I1747" t="str">
        <f>_xlfn.XLOOKUP(E1747,Salespersons!$A$2:$A$101,Salespersons!$B$2:$B$101)</f>
        <v>Austin Stewart</v>
      </c>
      <c r="J1747" t="str">
        <f>_xlfn.XLOOKUP(E1747,Salespersons!$A$2:$A$101,Salespersons!$C$2:$C$101)</f>
        <v>North</v>
      </c>
      <c r="K1747">
        <f t="shared" si="81"/>
        <v>1248.9000000000001</v>
      </c>
      <c r="L1747" t="str">
        <f t="shared" si="82"/>
        <v>August</v>
      </c>
      <c r="M1747" t="str">
        <f t="shared" si="83"/>
        <v>2024</v>
      </c>
    </row>
    <row r="1748" spans="1:13" x14ac:dyDescent="0.3">
      <c r="A1748">
        <v>1747</v>
      </c>
      <c r="B1748">
        <v>15</v>
      </c>
      <c r="C1748">
        <v>4</v>
      </c>
      <c r="D1748" s="2">
        <v>45639</v>
      </c>
      <c r="E1748">
        <v>82</v>
      </c>
      <c r="F1748" t="str">
        <f>_xlfn.XLOOKUP(B1748,Products!$A$2:$A$51,Products!$B$2:$B$51)</f>
        <v>Nothing</v>
      </c>
      <c r="G1748" t="str">
        <f>_xlfn.XLOOKUP(B1748,Products!$A$2:$A$51,Products!$C$2:$C$51)</f>
        <v>Home &amp; Kitchen</v>
      </c>
      <c r="H1748">
        <f>_xlfn.XLOOKUP(B1748,Products!$A$2:$A$51,Products!$D$2:$D$51)</f>
        <v>53.21</v>
      </c>
      <c r="I1748" t="str">
        <f>_xlfn.XLOOKUP(E1748,Salespersons!$A$2:$A$101,Salespersons!$B$2:$B$101)</f>
        <v>Mary Johnson</v>
      </c>
      <c r="J1748" t="str">
        <f>_xlfn.XLOOKUP(E1748,Salespersons!$A$2:$A$101,Salespersons!$C$2:$C$101)</f>
        <v>South</v>
      </c>
      <c r="K1748">
        <f t="shared" si="81"/>
        <v>212.84</v>
      </c>
      <c r="L1748" t="str">
        <f t="shared" si="82"/>
        <v>December</v>
      </c>
      <c r="M1748" t="str">
        <f t="shared" si="83"/>
        <v>2024</v>
      </c>
    </row>
    <row r="1749" spans="1:13" x14ac:dyDescent="0.3">
      <c r="A1749">
        <v>1748</v>
      </c>
      <c r="B1749">
        <v>42</v>
      </c>
      <c r="C1749">
        <v>8</v>
      </c>
      <c r="D1749" s="2">
        <v>45642</v>
      </c>
      <c r="E1749">
        <v>98</v>
      </c>
      <c r="F1749" t="str">
        <f>_xlfn.XLOOKUP(B1749,Products!$A$2:$A$51,Products!$B$2:$B$51)</f>
        <v>Deep</v>
      </c>
      <c r="G1749" t="str">
        <f>_xlfn.XLOOKUP(B1749,Products!$A$2:$A$51,Products!$C$2:$C$51)</f>
        <v>Toys</v>
      </c>
      <c r="H1749">
        <f>_xlfn.XLOOKUP(B1749,Products!$A$2:$A$51,Products!$D$2:$D$51)</f>
        <v>51.98</v>
      </c>
      <c r="I1749" t="str">
        <f>_xlfn.XLOOKUP(E1749,Salespersons!$A$2:$A$101,Salespersons!$B$2:$B$101)</f>
        <v>Mrs. Marie Rodriguez</v>
      </c>
      <c r="J1749" t="str">
        <f>_xlfn.XLOOKUP(E1749,Salespersons!$A$2:$A$101,Salespersons!$C$2:$C$101)</f>
        <v>East</v>
      </c>
      <c r="K1749">
        <f t="shared" si="81"/>
        <v>415.84</v>
      </c>
      <c r="L1749" t="str">
        <f t="shared" si="82"/>
        <v>December</v>
      </c>
      <c r="M1749" t="str">
        <f t="shared" si="83"/>
        <v>2024</v>
      </c>
    </row>
    <row r="1750" spans="1:13" x14ac:dyDescent="0.3">
      <c r="A1750">
        <v>1749</v>
      </c>
      <c r="B1750">
        <v>39</v>
      </c>
      <c r="C1750">
        <v>8</v>
      </c>
      <c r="D1750" s="2">
        <v>45208</v>
      </c>
      <c r="E1750">
        <v>63</v>
      </c>
      <c r="F1750" t="str">
        <f>_xlfn.XLOOKUP(B1750,Products!$A$2:$A$51,Products!$B$2:$B$51)</f>
        <v>Reflect</v>
      </c>
      <c r="G1750" t="str">
        <f>_xlfn.XLOOKUP(B1750,Products!$A$2:$A$51,Products!$C$2:$C$51)</f>
        <v>Clothing</v>
      </c>
      <c r="H1750">
        <f>_xlfn.XLOOKUP(B1750,Products!$A$2:$A$51,Products!$D$2:$D$51)</f>
        <v>194.89</v>
      </c>
      <c r="I1750" t="str">
        <f>_xlfn.XLOOKUP(E1750,Salespersons!$A$2:$A$101,Salespersons!$B$2:$B$101)</f>
        <v>Nathaniel Jackson</v>
      </c>
      <c r="J1750" t="str">
        <f>_xlfn.XLOOKUP(E1750,Salespersons!$A$2:$A$101,Salespersons!$C$2:$C$101)</f>
        <v>West</v>
      </c>
      <c r="K1750">
        <f t="shared" si="81"/>
        <v>1559.12</v>
      </c>
      <c r="L1750" t="str">
        <f t="shared" si="82"/>
        <v>October</v>
      </c>
      <c r="M1750" t="str">
        <f t="shared" si="83"/>
        <v>2023</v>
      </c>
    </row>
    <row r="1751" spans="1:13" x14ac:dyDescent="0.3">
      <c r="A1751">
        <v>1750</v>
      </c>
      <c r="B1751">
        <v>19</v>
      </c>
      <c r="C1751">
        <v>1</v>
      </c>
      <c r="D1751" s="2">
        <v>45209</v>
      </c>
      <c r="E1751">
        <v>17</v>
      </c>
      <c r="F1751" t="str">
        <f>_xlfn.XLOOKUP(B1751,Products!$A$2:$A$51,Products!$B$2:$B$51)</f>
        <v>Daughter</v>
      </c>
      <c r="G1751" t="str">
        <f>_xlfn.XLOOKUP(B1751,Products!$A$2:$A$51,Products!$C$2:$C$51)</f>
        <v>Home &amp; Kitchen</v>
      </c>
      <c r="H1751">
        <f>_xlfn.XLOOKUP(B1751,Products!$A$2:$A$51,Products!$D$2:$D$51)</f>
        <v>373.4</v>
      </c>
      <c r="I1751" t="str">
        <f>_xlfn.XLOOKUP(E1751,Salespersons!$A$2:$A$101,Salespersons!$B$2:$B$101)</f>
        <v>Christine Arellano</v>
      </c>
      <c r="J1751" t="str">
        <f>_xlfn.XLOOKUP(E1751,Salespersons!$A$2:$A$101,Salespersons!$C$2:$C$101)</f>
        <v>South</v>
      </c>
      <c r="K1751">
        <f t="shared" si="81"/>
        <v>373.4</v>
      </c>
      <c r="L1751" t="str">
        <f t="shared" si="82"/>
        <v>October</v>
      </c>
      <c r="M1751" t="str">
        <f t="shared" si="83"/>
        <v>2023</v>
      </c>
    </row>
    <row r="1752" spans="1:13" x14ac:dyDescent="0.3">
      <c r="A1752">
        <v>1751</v>
      </c>
      <c r="B1752">
        <v>40</v>
      </c>
      <c r="C1752">
        <v>4</v>
      </c>
      <c r="D1752" s="2">
        <v>45622</v>
      </c>
      <c r="E1752">
        <v>41</v>
      </c>
      <c r="F1752" t="str">
        <f>_xlfn.XLOOKUP(B1752,Products!$A$2:$A$51,Products!$B$2:$B$51)</f>
        <v>Agent</v>
      </c>
      <c r="G1752" t="str">
        <f>_xlfn.XLOOKUP(B1752,Products!$A$2:$A$51,Products!$C$2:$C$51)</f>
        <v>Toys</v>
      </c>
      <c r="H1752">
        <f>_xlfn.XLOOKUP(B1752,Products!$A$2:$A$51,Products!$D$2:$D$51)</f>
        <v>228.56</v>
      </c>
      <c r="I1752" t="str">
        <f>_xlfn.XLOOKUP(E1752,Salespersons!$A$2:$A$101,Salespersons!$B$2:$B$101)</f>
        <v>Carolyn Arnold</v>
      </c>
      <c r="J1752" t="str">
        <f>_xlfn.XLOOKUP(E1752,Salespersons!$A$2:$A$101,Salespersons!$C$2:$C$101)</f>
        <v>West</v>
      </c>
      <c r="K1752">
        <f t="shared" si="81"/>
        <v>914.24</v>
      </c>
      <c r="L1752" t="str">
        <f t="shared" si="82"/>
        <v>November</v>
      </c>
      <c r="M1752" t="str">
        <f t="shared" si="83"/>
        <v>2024</v>
      </c>
    </row>
    <row r="1753" spans="1:13" x14ac:dyDescent="0.3">
      <c r="A1753">
        <v>1752</v>
      </c>
      <c r="B1753">
        <v>47</v>
      </c>
      <c r="C1753">
        <v>2</v>
      </c>
      <c r="D1753" s="2">
        <v>45485</v>
      </c>
      <c r="E1753">
        <v>76</v>
      </c>
      <c r="F1753" t="str">
        <f>_xlfn.XLOOKUP(B1753,Products!$A$2:$A$51,Products!$B$2:$B$51)</f>
        <v>Recent</v>
      </c>
      <c r="G1753" t="str">
        <f>_xlfn.XLOOKUP(B1753,Products!$A$2:$A$51,Products!$C$2:$C$51)</f>
        <v>Books</v>
      </c>
      <c r="H1753">
        <f>_xlfn.XLOOKUP(B1753,Products!$A$2:$A$51,Products!$D$2:$D$51)</f>
        <v>260.04000000000002</v>
      </c>
      <c r="I1753" t="str">
        <f>_xlfn.XLOOKUP(E1753,Salespersons!$A$2:$A$101,Salespersons!$B$2:$B$101)</f>
        <v>Julie Smith</v>
      </c>
      <c r="J1753" t="str">
        <f>_xlfn.XLOOKUP(E1753,Salespersons!$A$2:$A$101,Salespersons!$C$2:$C$101)</f>
        <v>East</v>
      </c>
      <c r="K1753">
        <f t="shared" si="81"/>
        <v>520.08000000000004</v>
      </c>
      <c r="L1753" t="str">
        <f t="shared" si="82"/>
        <v>July</v>
      </c>
      <c r="M1753" t="str">
        <f t="shared" si="83"/>
        <v>2024</v>
      </c>
    </row>
    <row r="1754" spans="1:13" x14ac:dyDescent="0.3">
      <c r="A1754">
        <v>1753</v>
      </c>
      <c r="B1754">
        <v>23</v>
      </c>
      <c r="C1754">
        <v>4</v>
      </c>
      <c r="D1754" s="2">
        <v>45820</v>
      </c>
      <c r="E1754">
        <v>39</v>
      </c>
      <c r="F1754" t="str">
        <f>_xlfn.XLOOKUP(B1754,Products!$A$2:$A$51,Products!$B$2:$B$51)</f>
        <v>Energy</v>
      </c>
      <c r="G1754" t="str">
        <f>_xlfn.XLOOKUP(B1754,Products!$A$2:$A$51,Products!$C$2:$C$51)</f>
        <v>Books</v>
      </c>
      <c r="H1754">
        <f>_xlfn.XLOOKUP(B1754,Products!$A$2:$A$51,Products!$D$2:$D$51)</f>
        <v>31.68</v>
      </c>
      <c r="I1754" t="str">
        <f>_xlfn.XLOOKUP(E1754,Salespersons!$A$2:$A$101,Salespersons!$B$2:$B$101)</f>
        <v>Francisco Hogan</v>
      </c>
      <c r="J1754" t="str">
        <f>_xlfn.XLOOKUP(E1754,Salespersons!$A$2:$A$101,Salespersons!$C$2:$C$101)</f>
        <v>West</v>
      </c>
      <c r="K1754">
        <f t="shared" si="81"/>
        <v>126.72</v>
      </c>
      <c r="L1754" t="str">
        <f t="shared" si="82"/>
        <v>June</v>
      </c>
      <c r="M1754" t="str">
        <f t="shared" si="83"/>
        <v>2025</v>
      </c>
    </row>
    <row r="1755" spans="1:13" x14ac:dyDescent="0.3">
      <c r="A1755">
        <v>1754</v>
      </c>
      <c r="B1755">
        <v>36</v>
      </c>
      <c r="C1755">
        <v>5</v>
      </c>
      <c r="D1755" s="2">
        <v>45795</v>
      </c>
      <c r="E1755">
        <v>33</v>
      </c>
      <c r="F1755" t="str">
        <f>_xlfn.XLOOKUP(B1755,Products!$A$2:$A$51,Products!$B$2:$B$51)</f>
        <v>Agreement</v>
      </c>
      <c r="G1755" t="str">
        <f>_xlfn.XLOOKUP(B1755,Products!$A$2:$A$51,Products!$C$2:$C$51)</f>
        <v>Toys</v>
      </c>
      <c r="H1755">
        <f>_xlfn.XLOOKUP(B1755,Products!$A$2:$A$51,Products!$D$2:$D$51)</f>
        <v>240.8</v>
      </c>
      <c r="I1755" t="str">
        <f>_xlfn.XLOOKUP(E1755,Salespersons!$A$2:$A$101,Salespersons!$B$2:$B$101)</f>
        <v>Sharon Smith</v>
      </c>
      <c r="J1755" t="str">
        <f>_xlfn.XLOOKUP(E1755,Salespersons!$A$2:$A$101,Salespersons!$C$2:$C$101)</f>
        <v>East</v>
      </c>
      <c r="K1755">
        <f t="shared" si="81"/>
        <v>1204</v>
      </c>
      <c r="L1755" t="str">
        <f t="shared" si="82"/>
        <v>May</v>
      </c>
      <c r="M1755" t="str">
        <f t="shared" si="83"/>
        <v>2025</v>
      </c>
    </row>
    <row r="1756" spans="1:13" x14ac:dyDescent="0.3">
      <c r="A1756">
        <v>1755</v>
      </c>
      <c r="B1756">
        <v>13</v>
      </c>
      <c r="C1756">
        <v>1</v>
      </c>
      <c r="D1756" s="2">
        <v>45570</v>
      </c>
      <c r="E1756">
        <v>32</v>
      </c>
      <c r="F1756" t="str">
        <f>_xlfn.XLOOKUP(B1756,Products!$A$2:$A$51,Products!$B$2:$B$51)</f>
        <v>Beat</v>
      </c>
      <c r="G1756" t="str">
        <f>_xlfn.XLOOKUP(B1756,Products!$A$2:$A$51,Products!$C$2:$C$51)</f>
        <v>Toys</v>
      </c>
      <c r="H1756">
        <f>_xlfn.XLOOKUP(B1756,Products!$A$2:$A$51,Products!$D$2:$D$51)</f>
        <v>430.93</v>
      </c>
      <c r="I1756" t="str">
        <f>_xlfn.XLOOKUP(E1756,Salespersons!$A$2:$A$101,Salespersons!$B$2:$B$101)</f>
        <v>Michael Adams</v>
      </c>
      <c r="J1756" t="str">
        <f>_xlfn.XLOOKUP(E1756,Salespersons!$A$2:$A$101,Salespersons!$C$2:$C$101)</f>
        <v>North</v>
      </c>
      <c r="K1756">
        <f t="shared" si="81"/>
        <v>430.93</v>
      </c>
      <c r="L1756" t="str">
        <f t="shared" si="82"/>
        <v>October</v>
      </c>
      <c r="M1756" t="str">
        <f t="shared" si="83"/>
        <v>2024</v>
      </c>
    </row>
    <row r="1757" spans="1:13" x14ac:dyDescent="0.3">
      <c r="A1757">
        <v>1756</v>
      </c>
      <c r="B1757">
        <v>31</v>
      </c>
      <c r="C1757">
        <v>5</v>
      </c>
      <c r="D1757" s="2">
        <v>45548</v>
      </c>
      <c r="E1757">
        <v>21</v>
      </c>
      <c r="F1757" t="str">
        <f>_xlfn.XLOOKUP(B1757,Products!$A$2:$A$51,Products!$B$2:$B$51)</f>
        <v>Tell</v>
      </c>
      <c r="G1757" t="str">
        <f>_xlfn.XLOOKUP(B1757,Products!$A$2:$A$51,Products!$C$2:$C$51)</f>
        <v>Books</v>
      </c>
      <c r="H1757">
        <f>_xlfn.XLOOKUP(B1757,Products!$A$2:$A$51,Products!$D$2:$D$51)</f>
        <v>83.85</v>
      </c>
      <c r="I1757" t="str">
        <f>_xlfn.XLOOKUP(E1757,Salespersons!$A$2:$A$101,Salespersons!$B$2:$B$101)</f>
        <v>David Harris</v>
      </c>
      <c r="J1757" t="str">
        <f>_xlfn.XLOOKUP(E1757,Salespersons!$A$2:$A$101,Salespersons!$C$2:$C$101)</f>
        <v>West</v>
      </c>
      <c r="K1757">
        <f t="shared" si="81"/>
        <v>419.25</v>
      </c>
      <c r="L1757" t="str">
        <f t="shared" si="82"/>
        <v>September</v>
      </c>
      <c r="M1757" t="str">
        <f t="shared" si="83"/>
        <v>2024</v>
      </c>
    </row>
    <row r="1758" spans="1:13" x14ac:dyDescent="0.3">
      <c r="A1758">
        <v>1757</v>
      </c>
      <c r="B1758">
        <v>37</v>
      </c>
      <c r="C1758">
        <v>7</v>
      </c>
      <c r="D1758" s="2">
        <v>45358</v>
      </c>
      <c r="E1758">
        <v>53</v>
      </c>
      <c r="F1758" t="str">
        <f>_xlfn.XLOOKUP(B1758,Products!$A$2:$A$51,Products!$B$2:$B$51)</f>
        <v>Suffer</v>
      </c>
      <c r="G1758" t="str">
        <f>_xlfn.XLOOKUP(B1758,Products!$A$2:$A$51,Products!$C$2:$C$51)</f>
        <v>Electronics</v>
      </c>
      <c r="H1758">
        <f>_xlfn.XLOOKUP(B1758,Products!$A$2:$A$51,Products!$D$2:$D$51)</f>
        <v>416.3</v>
      </c>
      <c r="I1758" t="str">
        <f>_xlfn.XLOOKUP(E1758,Salespersons!$A$2:$A$101,Salespersons!$B$2:$B$101)</f>
        <v>Patricia Odonnell</v>
      </c>
      <c r="J1758" t="str">
        <f>_xlfn.XLOOKUP(E1758,Salespersons!$A$2:$A$101,Salespersons!$C$2:$C$101)</f>
        <v>South</v>
      </c>
      <c r="K1758">
        <f t="shared" si="81"/>
        <v>2914.1</v>
      </c>
      <c r="L1758" t="str">
        <f t="shared" si="82"/>
        <v>March</v>
      </c>
      <c r="M1758" t="str">
        <f t="shared" si="83"/>
        <v>2024</v>
      </c>
    </row>
    <row r="1759" spans="1:13" x14ac:dyDescent="0.3">
      <c r="A1759">
        <v>1758</v>
      </c>
      <c r="B1759">
        <v>26</v>
      </c>
      <c r="C1759">
        <v>5</v>
      </c>
      <c r="D1759" s="2">
        <v>45222</v>
      </c>
      <c r="E1759">
        <v>64</v>
      </c>
      <c r="F1759" t="str">
        <f>_xlfn.XLOOKUP(B1759,Products!$A$2:$A$51,Products!$B$2:$B$51)</f>
        <v>He</v>
      </c>
      <c r="G1759" t="str">
        <f>_xlfn.XLOOKUP(B1759,Products!$A$2:$A$51,Products!$C$2:$C$51)</f>
        <v>Clothing</v>
      </c>
      <c r="H1759">
        <f>_xlfn.XLOOKUP(B1759,Products!$A$2:$A$51,Products!$D$2:$D$51)</f>
        <v>499.81</v>
      </c>
      <c r="I1759" t="str">
        <f>_xlfn.XLOOKUP(E1759,Salespersons!$A$2:$A$101,Salespersons!$B$2:$B$101)</f>
        <v>Scott Martin</v>
      </c>
      <c r="J1759" t="str">
        <f>_xlfn.XLOOKUP(E1759,Salespersons!$A$2:$A$101,Salespersons!$C$2:$C$101)</f>
        <v>East</v>
      </c>
      <c r="K1759">
        <f t="shared" si="81"/>
        <v>2499.0500000000002</v>
      </c>
      <c r="L1759" t="str">
        <f t="shared" si="82"/>
        <v>October</v>
      </c>
      <c r="M1759" t="str">
        <f t="shared" si="83"/>
        <v>2023</v>
      </c>
    </row>
    <row r="1760" spans="1:13" x14ac:dyDescent="0.3">
      <c r="A1760">
        <v>1759</v>
      </c>
      <c r="B1760">
        <v>43</v>
      </c>
      <c r="C1760">
        <v>7</v>
      </c>
      <c r="D1760" s="2">
        <v>45265</v>
      </c>
      <c r="E1760">
        <v>78</v>
      </c>
      <c r="F1760" t="str">
        <f>_xlfn.XLOOKUP(B1760,Products!$A$2:$A$51,Products!$B$2:$B$51)</f>
        <v>Seem</v>
      </c>
      <c r="G1760" t="str">
        <f>_xlfn.XLOOKUP(B1760,Products!$A$2:$A$51,Products!$C$2:$C$51)</f>
        <v>Toys</v>
      </c>
      <c r="H1760">
        <f>_xlfn.XLOOKUP(B1760,Products!$A$2:$A$51,Products!$D$2:$D$51)</f>
        <v>98.01</v>
      </c>
      <c r="I1760" t="str">
        <f>_xlfn.XLOOKUP(E1760,Salespersons!$A$2:$A$101,Salespersons!$B$2:$B$101)</f>
        <v>Austin Stewart</v>
      </c>
      <c r="J1760" t="str">
        <f>_xlfn.XLOOKUP(E1760,Salespersons!$A$2:$A$101,Salespersons!$C$2:$C$101)</f>
        <v>North</v>
      </c>
      <c r="K1760">
        <f t="shared" si="81"/>
        <v>686.07</v>
      </c>
      <c r="L1760" t="str">
        <f t="shared" si="82"/>
        <v>December</v>
      </c>
      <c r="M1760" t="str">
        <f t="shared" si="83"/>
        <v>2023</v>
      </c>
    </row>
    <row r="1761" spans="1:13" x14ac:dyDescent="0.3">
      <c r="A1761">
        <v>1760</v>
      </c>
      <c r="B1761">
        <v>48</v>
      </c>
      <c r="C1761">
        <v>9</v>
      </c>
      <c r="D1761" s="2">
        <v>45454</v>
      </c>
      <c r="E1761">
        <v>66</v>
      </c>
      <c r="F1761" t="str">
        <f>_xlfn.XLOOKUP(B1761,Products!$A$2:$A$51,Products!$B$2:$B$51)</f>
        <v>Respond</v>
      </c>
      <c r="G1761" t="str">
        <f>_xlfn.XLOOKUP(B1761,Products!$A$2:$A$51,Products!$C$2:$C$51)</f>
        <v>Electronics</v>
      </c>
      <c r="H1761">
        <f>_xlfn.XLOOKUP(B1761,Products!$A$2:$A$51,Products!$D$2:$D$51)</f>
        <v>356.43</v>
      </c>
      <c r="I1761" t="str">
        <f>_xlfn.XLOOKUP(E1761,Salespersons!$A$2:$A$101,Salespersons!$B$2:$B$101)</f>
        <v>Matthew Perez</v>
      </c>
      <c r="J1761" t="str">
        <f>_xlfn.XLOOKUP(E1761,Salespersons!$A$2:$A$101,Salespersons!$C$2:$C$101)</f>
        <v>West</v>
      </c>
      <c r="K1761">
        <f t="shared" si="81"/>
        <v>3207.87</v>
      </c>
      <c r="L1761" t="str">
        <f t="shared" si="82"/>
        <v>June</v>
      </c>
      <c r="M1761" t="str">
        <f t="shared" si="83"/>
        <v>2024</v>
      </c>
    </row>
    <row r="1762" spans="1:13" x14ac:dyDescent="0.3">
      <c r="A1762">
        <v>1761</v>
      </c>
      <c r="B1762">
        <v>18</v>
      </c>
      <c r="C1762">
        <v>8</v>
      </c>
      <c r="D1762" s="2">
        <v>45518</v>
      </c>
      <c r="E1762">
        <v>49</v>
      </c>
      <c r="F1762" t="str">
        <f>_xlfn.XLOOKUP(B1762,Products!$A$2:$A$51,Products!$B$2:$B$51)</f>
        <v>You</v>
      </c>
      <c r="G1762" t="str">
        <f>_xlfn.XLOOKUP(B1762,Products!$A$2:$A$51,Products!$C$2:$C$51)</f>
        <v>Books</v>
      </c>
      <c r="H1762">
        <f>_xlfn.XLOOKUP(B1762,Products!$A$2:$A$51,Products!$D$2:$D$51)</f>
        <v>128.16</v>
      </c>
      <c r="I1762" t="str">
        <f>_xlfn.XLOOKUP(E1762,Salespersons!$A$2:$A$101,Salespersons!$B$2:$B$101)</f>
        <v>Thomas Morris</v>
      </c>
      <c r="J1762" t="str">
        <f>_xlfn.XLOOKUP(E1762,Salespersons!$A$2:$A$101,Salespersons!$C$2:$C$101)</f>
        <v>South</v>
      </c>
      <c r="K1762">
        <f t="shared" si="81"/>
        <v>1025.28</v>
      </c>
      <c r="L1762" t="str">
        <f t="shared" si="82"/>
        <v>August</v>
      </c>
      <c r="M1762" t="str">
        <f t="shared" si="83"/>
        <v>2024</v>
      </c>
    </row>
    <row r="1763" spans="1:13" x14ac:dyDescent="0.3">
      <c r="A1763">
        <v>1762</v>
      </c>
      <c r="B1763">
        <v>47</v>
      </c>
      <c r="C1763">
        <v>1</v>
      </c>
      <c r="D1763" s="2">
        <v>45533</v>
      </c>
      <c r="E1763">
        <v>71</v>
      </c>
      <c r="F1763" t="str">
        <f>_xlfn.XLOOKUP(B1763,Products!$A$2:$A$51,Products!$B$2:$B$51)</f>
        <v>Recent</v>
      </c>
      <c r="G1763" t="str">
        <f>_xlfn.XLOOKUP(B1763,Products!$A$2:$A$51,Products!$C$2:$C$51)</f>
        <v>Books</v>
      </c>
      <c r="H1763">
        <f>_xlfn.XLOOKUP(B1763,Products!$A$2:$A$51,Products!$D$2:$D$51)</f>
        <v>260.04000000000002</v>
      </c>
      <c r="I1763" t="str">
        <f>_xlfn.XLOOKUP(E1763,Salespersons!$A$2:$A$101,Salespersons!$B$2:$B$101)</f>
        <v>Jeremy Kennedy</v>
      </c>
      <c r="J1763" t="str">
        <f>_xlfn.XLOOKUP(E1763,Salespersons!$A$2:$A$101,Salespersons!$C$2:$C$101)</f>
        <v>North</v>
      </c>
      <c r="K1763">
        <f t="shared" si="81"/>
        <v>260.04000000000002</v>
      </c>
      <c r="L1763" t="str">
        <f t="shared" si="82"/>
        <v>August</v>
      </c>
      <c r="M1763" t="str">
        <f t="shared" si="83"/>
        <v>2024</v>
      </c>
    </row>
    <row r="1764" spans="1:13" x14ac:dyDescent="0.3">
      <c r="A1764">
        <v>1763</v>
      </c>
      <c r="B1764">
        <v>33</v>
      </c>
      <c r="C1764">
        <v>2</v>
      </c>
      <c r="D1764" s="2">
        <v>45461</v>
      </c>
      <c r="E1764">
        <v>79</v>
      </c>
      <c r="F1764" t="str">
        <f>_xlfn.XLOOKUP(B1764,Products!$A$2:$A$51,Products!$B$2:$B$51)</f>
        <v>Resource</v>
      </c>
      <c r="G1764" t="str">
        <f>_xlfn.XLOOKUP(B1764,Products!$A$2:$A$51,Products!$C$2:$C$51)</f>
        <v>Toys</v>
      </c>
      <c r="H1764">
        <f>_xlfn.XLOOKUP(B1764,Products!$A$2:$A$51,Products!$D$2:$D$51)</f>
        <v>10.54</v>
      </c>
      <c r="I1764" t="str">
        <f>_xlfn.XLOOKUP(E1764,Salespersons!$A$2:$A$101,Salespersons!$B$2:$B$101)</f>
        <v>Mark Pruitt</v>
      </c>
      <c r="J1764" t="str">
        <f>_xlfn.XLOOKUP(E1764,Salespersons!$A$2:$A$101,Salespersons!$C$2:$C$101)</f>
        <v>East</v>
      </c>
      <c r="K1764">
        <f t="shared" si="81"/>
        <v>21.08</v>
      </c>
      <c r="L1764" t="str">
        <f t="shared" si="82"/>
        <v>June</v>
      </c>
      <c r="M1764" t="str">
        <f t="shared" si="83"/>
        <v>2024</v>
      </c>
    </row>
    <row r="1765" spans="1:13" x14ac:dyDescent="0.3">
      <c r="A1765">
        <v>1764</v>
      </c>
      <c r="B1765">
        <v>40</v>
      </c>
      <c r="C1765">
        <v>6</v>
      </c>
      <c r="D1765" s="2">
        <v>45483</v>
      </c>
      <c r="E1765">
        <v>31</v>
      </c>
      <c r="F1765" t="str">
        <f>_xlfn.XLOOKUP(B1765,Products!$A$2:$A$51,Products!$B$2:$B$51)</f>
        <v>Agent</v>
      </c>
      <c r="G1765" t="str">
        <f>_xlfn.XLOOKUP(B1765,Products!$A$2:$A$51,Products!$C$2:$C$51)</f>
        <v>Toys</v>
      </c>
      <c r="H1765">
        <f>_xlfn.XLOOKUP(B1765,Products!$A$2:$A$51,Products!$D$2:$D$51)</f>
        <v>228.56</v>
      </c>
      <c r="I1765" t="str">
        <f>_xlfn.XLOOKUP(E1765,Salespersons!$A$2:$A$101,Salespersons!$B$2:$B$101)</f>
        <v>Brooke Williams</v>
      </c>
      <c r="J1765" t="str">
        <f>_xlfn.XLOOKUP(E1765,Salespersons!$A$2:$A$101,Salespersons!$C$2:$C$101)</f>
        <v>West</v>
      </c>
      <c r="K1765">
        <f t="shared" si="81"/>
        <v>1371.3600000000001</v>
      </c>
      <c r="L1765" t="str">
        <f t="shared" si="82"/>
        <v>July</v>
      </c>
      <c r="M1765" t="str">
        <f t="shared" si="83"/>
        <v>2024</v>
      </c>
    </row>
    <row r="1766" spans="1:13" x14ac:dyDescent="0.3">
      <c r="A1766">
        <v>1765</v>
      </c>
      <c r="B1766">
        <v>32</v>
      </c>
      <c r="C1766">
        <v>5</v>
      </c>
      <c r="D1766" s="2">
        <v>45628</v>
      </c>
      <c r="E1766">
        <v>92</v>
      </c>
      <c r="F1766" t="str">
        <f>_xlfn.XLOOKUP(B1766,Products!$A$2:$A$51,Products!$B$2:$B$51)</f>
        <v>Former</v>
      </c>
      <c r="G1766" t="str">
        <f>_xlfn.XLOOKUP(B1766,Products!$A$2:$A$51,Products!$C$2:$C$51)</f>
        <v>Books</v>
      </c>
      <c r="H1766">
        <f>_xlfn.XLOOKUP(B1766,Products!$A$2:$A$51,Products!$D$2:$D$51)</f>
        <v>373.97</v>
      </c>
      <c r="I1766" t="str">
        <f>_xlfn.XLOOKUP(E1766,Salespersons!$A$2:$A$101,Salespersons!$B$2:$B$101)</f>
        <v>Larry Rivera</v>
      </c>
      <c r="J1766" t="str">
        <f>_xlfn.XLOOKUP(E1766,Salespersons!$A$2:$A$101,Salespersons!$C$2:$C$101)</f>
        <v>North</v>
      </c>
      <c r="K1766">
        <f t="shared" si="81"/>
        <v>1869.8500000000001</v>
      </c>
      <c r="L1766" t="str">
        <f t="shared" si="82"/>
        <v>December</v>
      </c>
      <c r="M1766" t="str">
        <f t="shared" si="83"/>
        <v>2024</v>
      </c>
    </row>
    <row r="1767" spans="1:13" x14ac:dyDescent="0.3">
      <c r="A1767">
        <v>1766</v>
      </c>
      <c r="B1767">
        <v>4</v>
      </c>
      <c r="C1767">
        <v>1</v>
      </c>
      <c r="D1767" s="2">
        <v>45415</v>
      </c>
      <c r="E1767">
        <v>41</v>
      </c>
      <c r="F1767" t="str">
        <f>_xlfn.XLOOKUP(B1767,Products!$A$2:$A$51,Products!$B$2:$B$51)</f>
        <v>Half</v>
      </c>
      <c r="G1767" t="str">
        <f>_xlfn.XLOOKUP(B1767,Products!$A$2:$A$51,Products!$C$2:$C$51)</f>
        <v>Home &amp; Kitchen</v>
      </c>
      <c r="H1767">
        <f>_xlfn.XLOOKUP(B1767,Products!$A$2:$A$51,Products!$D$2:$D$51)</f>
        <v>420.81</v>
      </c>
      <c r="I1767" t="str">
        <f>_xlfn.XLOOKUP(E1767,Salespersons!$A$2:$A$101,Salespersons!$B$2:$B$101)</f>
        <v>Carolyn Arnold</v>
      </c>
      <c r="J1767" t="str">
        <f>_xlfn.XLOOKUP(E1767,Salespersons!$A$2:$A$101,Salespersons!$C$2:$C$101)</f>
        <v>West</v>
      </c>
      <c r="K1767">
        <f t="shared" si="81"/>
        <v>420.81</v>
      </c>
      <c r="L1767" t="str">
        <f t="shared" si="82"/>
        <v>May</v>
      </c>
      <c r="M1767" t="str">
        <f t="shared" si="83"/>
        <v>2024</v>
      </c>
    </row>
    <row r="1768" spans="1:13" x14ac:dyDescent="0.3">
      <c r="A1768">
        <v>1767</v>
      </c>
      <c r="B1768">
        <v>41</v>
      </c>
      <c r="C1768">
        <v>2</v>
      </c>
      <c r="D1768" s="2">
        <v>45210</v>
      </c>
      <c r="E1768">
        <v>72</v>
      </c>
      <c r="F1768" t="str">
        <f>_xlfn.XLOOKUP(B1768,Products!$A$2:$A$51,Products!$B$2:$B$51)</f>
        <v>Almost</v>
      </c>
      <c r="G1768" t="str">
        <f>_xlfn.XLOOKUP(B1768,Products!$A$2:$A$51,Products!$C$2:$C$51)</f>
        <v>Home &amp; Kitchen</v>
      </c>
      <c r="H1768">
        <f>_xlfn.XLOOKUP(B1768,Products!$A$2:$A$51,Products!$D$2:$D$51)</f>
        <v>70.72</v>
      </c>
      <c r="I1768" t="str">
        <f>_xlfn.XLOOKUP(E1768,Salespersons!$A$2:$A$101,Salespersons!$B$2:$B$101)</f>
        <v>Jessica Gilmore</v>
      </c>
      <c r="J1768" t="str">
        <f>_xlfn.XLOOKUP(E1768,Salespersons!$A$2:$A$101,Salespersons!$C$2:$C$101)</f>
        <v>South</v>
      </c>
      <c r="K1768">
        <f t="shared" si="81"/>
        <v>141.44</v>
      </c>
      <c r="L1768" t="str">
        <f t="shared" si="82"/>
        <v>October</v>
      </c>
      <c r="M1768" t="str">
        <f t="shared" si="83"/>
        <v>2023</v>
      </c>
    </row>
    <row r="1769" spans="1:13" x14ac:dyDescent="0.3">
      <c r="A1769">
        <v>1768</v>
      </c>
      <c r="B1769">
        <v>19</v>
      </c>
      <c r="C1769">
        <v>3</v>
      </c>
      <c r="D1769" s="2">
        <v>45729</v>
      </c>
      <c r="E1769">
        <v>71</v>
      </c>
      <c r="F1769" t="str">
        <f>_xlfn.XLOOKUP(B1769,Products!$A$2:$A$51,Products!$B$2:$B$51)</f>
        <v>Daughter</v>
      </c>
      <c r="G1769" t="str">
        <f>_xlfn.XLOOKUP(B1769,Products!$A$2:$A$51,Products!$C$2:$C$51)</f>
        <v>Home &amp; Kitchen</v>
      </c>
      <c r="H1769">
        <f>_xlfn.XLOOKUP(B1769,Products!$A$2:$A$51,Products!$D$2:$D$51)</f>
        <v>373.4</v>
      </c>
      <c r="I1769" t="str">
        <f>_xlfn.XLOOKUP(E1769,Salespersons!$A$2:$A$101,Salespersons!$B$2:$B$101)</f>
        <v>Jeremy Kennedy</v>
      </c>
      <c r="J1769" t="str">
        <f>_xlfn.XLOOKUP(E1769,Salespersons!$A$2:$A$101,Salespersons!$C$2:$C$101)</f>
        <v>North</v>
      </c>
      <c r="K1769">
        <f t="shared" si="81"/>
        <v>1120.1999999999998</v>
      </c>
      <c r="L1769" t="str">
        <f t="shared" si="82"/>
        <v>March</v>
      </c>
      <c r="M1769" t="str">
        <f t="shared" si="83"/>
        <v>2025</v>
      </c>
    </row>
    <row r="1770" spans="1:13" x14ac:dyDescent="0.3">
      <c r="A1770">
        <v>1769</v>
      </c>
      <c r="B1770">
        <v>7</v>
      </c>
      <c r="C1770">
        <v>5</v>
      </c>
      <c r="D1770" s="2">
        <v>45166</v>
      </c>
      <c r="E1770">
        <v>36</v>
      </c>
      <c r="F1770" t="str">
        <f>_xlfn.XLOOKUP(B1770,Products!$A$2:$A$51,Products!$B$2:$B$51)</f>
        <v>Avoid</v>
      </c>
      <c r="G1770" t="str">
        <f>_xlfn.XLOOKUP(B1770,Products!$A$2:$A$51,Products!$C$2:$C$51)</f>
        <v>Books</v>
      </c>
      <c r="H1770">
        <f>_xlfn.XLOOKUP(B1770,Products!$A$2:$A$51,Products!$D$2:$D$51)</f>
        <v>419</v>
      </c>
      <c r="I1770" t="str">
        <f>_xlfn.XLOOKUP(E1770,Salespersons!$A$2:$A$101,Salespersons!$B$2:$B$101)</f>
        <v>Rebecca Harrell</v>
      </c>
      <c r="J1770" t="str">
        <f>_xlfn.XLOOKUP(E1770,Salespersons!$A$2:$A$101,Salespersons!$C$2:$C$101)</f>
        <v>North</v>
      </c>
      <c r="K1770">
        <f t="shared" si="81"/>
        <v>2095</v>
      </c>
      <c r="L1770" t="str">
        <f t="shared" si="82"/>
        <v>August</v>
      </c>
      <c r="M1770" t="str">
        <f t="shared" si="83"/>
        <v>2023</v>
      </c>
    </row>
    <row r="1771" spans="1:13" x14ac:dyDescent="0.3">
      <c r="A1771">
        <v>1770</v>
      </c>
      <c r="B1771">
        <v>47</v>
      </c>
      <c r="C1771">
        <v>7</v>
      </c>
      <c r="D1771" s="2">
        <v>45672</v>
      </c>
      <c r="E1771">
        <v>74</v>
      </c>
      <c r="F1771" t="str">
        <f>_xlfn.XLOOKUP(B1771,Products!$A$2:$A$51,Products!$B$2:$B$51)</f>
        <v>Recent</v>
      </c>
      <c r="G1771" t="str">
        <f>_xlfn.XLOOKUP(B1771,Products!$A$2:$A$51,Products!$C$2:$C$51)</f>
        <v>Books</v>
      </c>
      <c r="H1771">
        <f>_xlfn.XLOOKUP(B1771,Products!$A$2:$A$51,Products!$D$2:$D$51)</f>
        <v>260.04000000000002</v>
      </c>
      <c r="I1771" t="str">
        <f>_xlfn.XLOOKUP(E1771,Salespersons!$A$2:$A$101,Salespersons!$B$2:$B$101)</f>
        <v>Kevin Smith</v>
      </c>
      <c r="J1771" t="str">
        <f>_xlfn.XLOOKUP(E1771,Salespersons!$A$2:$A$101,Salespersons!$C$2:$C$101)</f>
        <v>South</v>
      </c>
      <c r="K1771">
        <f t="shared" si="81"/>
        <v>1820.2800000000002</v>
      </c>
      <c r="L1771" t="str">
        <f t="shared" si="82"/>
        <v>January</v>
      </c>
      <c r="M1771" t="str">
        <f t="shared" si="83"/>
        <v>2025</v>
      </c>
    </row>
    <row r="1772" spans="1:13" x14ac:dyDescent="0.3">
      <c r="A1772">
        <v>1771</v>
      </c>
      <c r="B1772">
        <v>35</v>
      </c>
      <c r="C1772">
        <v>6</v>
      </c>
      <c r="D1772" s="2">
        <v>45733</v>
      </c>
      <c r="E1772">
        <v>39</v>
      </c>
      <c r="F1772" t="str">
        <f>_xlfn.XLOOKUP(B1772,Products!$A$2:$A$51,Products!$B$2:$B$51)</f>
        <v>Ok</v>
      </c>
      <c r="G1772" t="str">
        <f>_xlfn.XLOOKUP(B1772,Products!$A$2:$A$51,Products!$C$2:$C$51)</f>
        <v>Books</v>
      </c>
      <c r="H1772">
        <f>_xlfn.XLOOKUP(B1772,Products!$A$2:$A$51,Products!$D$2:$D$51)</f>
        <v>252.35</v>
      </c>
      <c r="I1772" t="str">
        <f>_xlfn.XLOOKUP(E1772,Salespersons!$A$2:$A$101,Salespersons!$B$2:$B$101)</f>
        <v>Francisco Hogan</v>
      </c>
      <c r="J1772" t="str">
        <f>_xlfn.XLOOKUP(E1772,Salespersons!$A$2:$A$101,Salespersons!$C$2:$C$101)</f>
        <v>West</v>
      </c>
      <c r="K1772">
        <f t="shared" si="81"/>
        <v>1514.1</v>
      </c>
      <c r="L1772" t="str">
        <f t="shared" si="82"/>
        <v>March</v>
      </c>
      <c r="M1772" t="str">
        <f t="shared" si="83"/>
        <v>2025</v>
      </c>
    </row>
    <row r="1773" spans="1:13" x14ac:dyDescent="0.3">
      <c r="A1773">
        <v>1772</v>
      </c>
      <c r="B1773">
        <v>26</v>
      </c>
      <c r="C1773">
        <v>3</v>
      </c>
      <c r="D1773" s="2">
        <v>45186</v>
      </c>
      <c r="E1773">
        <v>94</v>
      </c>
      <c r="F1773" t="str">
        <f>_xlfn.XLOOKUP(B1773,Products!$A$2:$A$51,Products!$B$2:$B$51)</f>
        <v>He</v>
      </c>
      <c r="G1773" t="str">
        <f>_xlfn.XLOOKUP(B1773,Products!$A$2:$A$51,Products!$C$2:$C$51)</f>
        <v>Clothing</v>
      </c>
      <c r="H1773">
        <f>_xlfn.XLOOKUP(B1773,Products!$A$2:$A$51,Products!$D$2:$D$51)</f>
        <v>499.81</v>
      </c>
      <c r="I1773" t="str">
        <f>_xlfn.XLOOKUP(E1773,Salespersons!$A$2:$A$101,Salespersons!$B$2:$B$101)</f>
        <v>Christopher Martinez</v>
      </c>
      <c r="J1773" t="str">
        <f>_xlfn.XLOOKUP(E1773,Salespersons!$A$2:$A$101,Salespersons!$C$2:$C$101)</f>
        <v>East</v>
      </c>
      <c r="K1773">
        <f t="shared" si="81"/>
        <v>1499.43</v>
      </c>
      <c r="L1773" t="str">
        <f t="shared" si="82"/>
        <v>September</v>
      </c>
      <c r="M1773" t="str">
        <f t="shared" si="83"/>
        <v>2023</v>
      </c>
    </row>
    <row r="1774" spans="1:13" x14ac:dyDescent="0.3">
      <c r="A1774">
        <v>1773</v>
      </c>
      <c r="B1774">
        <v>44</v>
      </c>
      <c r="C1774">
        <v>6</v>
      </c>
      <c r="D1774" s="2">
        <v>45589</v>
      </c>
      <c r="E1774">
        <v>41</v>
      </c>
      <c r="F1774" t="str">
        <f>_xlfn.XLOOKUP(B1774,Products!$A$2:$A$51,Products!$B$2:$B$51)</f>
        <v>Approach</v>
      </c>
      <c r="G1774" t="str">
        <f>_xlfn.XLOOKUP(B1774,Products!$A$2:$A$51,Products!$C$2:$C$51)</f>
        <v>Toys</v>
      </c>
      <c r="H1774">
        <f>_xlfn.XLOOKUP(B1774,Products!$A$2:$A$51,Products!$D$2:$D$51)</f>
        <v>128.11000000000001</v>
      </c>
      <c r="I1774" t="str">
        <f>_xlfn.XLOOKUP(E1774,Salespersons!$A$2:$A$101,Salespersons!$B$2:$B$101)</f>
        <v>Carolyn Arnold</v>
      </c>
      <c r="J1774" t="str">
        <f>_xlfn.XLOOKUP(E1774,Salespersons!$A$2:$A$101,Salespersons!$C$2:$C$101)</f>
        <v>West</v>
      </c>
      <c r="K1774">
        <f t="shared" si="81"/>
        <v>768.66000000000008</v>
      </c>
      <c r="L1774" t="str">
        <f t="shared" si="82"/>
        <v>October</v>
      </c>
      <c r="M1774" t="str">
        <f t="shared" si="83"/>
        <v>2024</v>
      </c>
    </row>
    <row r="1775" spans="1:13" x14ac:dyDescent="0.3">
      <c r="A1775">
        <v>1774</v>
      </c>
      <c r="B1775">
        <v>23</v>
      </c>
      <c r="C1775">
        <v>4</v>
      </c>
      <c r="D1775" s="2">
        <v>45322</v>
      </c>
      <c r="E1775">
        <v>41</v>
      </c>
      <c r="F1775" t="str">
        <f>_xlfn.XLOOKUP(B1775,Products!$A$2:$A$51,Products!$B$2:$B$51)</f>
        <v>Energy</v>
      </c>
      <c r="G1775" t="str">
        <f>_xlfn.XLOOKUP(B1775,Products!$A$2:$A$51,Products!$C$2:$C$51)</f>
        <v>Books</v>
      </c>
      <c r="H1775">
        <f>_xlfn.XLOOKUP(B1775,Products!$A$2:$A$51,Products!$D$2:$D$51)</f>
        <v>31.68</v>
      </c>
      <c r="I1775" t="str">
        <f>_xlfn.XLOOKUP(E1775,Salespersons!$A$2:$A$101,Salespersons!$B$2:$B$101)</f>
        <v>Carolyn Arnold</v>
      </c>
      <c r="J1775" t="str">
        <f>_xlfn.XLOOKUP(E1775,Salespersons!$A$2:$A$101,Salespersons!$C$2:$C$101)</f>
        <v>West</v>
      </c>
      <c r="K1775">
        <f t="shared" si="81"/>
        <v>126.72</v>
      </c>
      <c r="L1775" t="str">
        <f t="shared" si="82"/>
        <v>January</v>
      </c>
      <c r="M1775" t="str">
        <f t="shared" si="83"/>
        <v>2024</v>
      </c>
    </row>
    <row r="1776" spans="1:13" x14ac:dyDescent="0.3">
      <c r="A1776">
        <v>1775</v>
      </c>
      <c r="B1776">
        <v>34</v>
      </c>
      <c r="C1776">
        <v>3</v>
      </c>
      <c r="D1776" s="2">
        <v>45270</v>
      </c>
      <c r="E1776">
        <v>5</v>
      </c>
      <c r="F1776" t="str">
        <f>_xlfn.XLOOKUP(B1776,Products!$A$2:$A$51,Products!$B$2:$B$51)</f>
        <v>Law</v>
      </c>
      <c r="G1776" t="str">
        <f>_xlfn.XLOOKUP(B1776,Products!$A$2:$A$51,Products!$C$2:$C$51)</f>
        <v>Books</v>
      </c>
      <c r="H1776">
        <f>_xlfn.XLOOKUP(B1776,Products!$A$2:$A$51,Products!$D$2:$D$51)</f>
        <v>319.54000000000002</v>
      </c>
      <c r="I1776" t="str">
        <f>_xlfn.XLOOKUP(E1776,Salespersons!$A$2:$A$101,Salespersons!$B$2:$B$101)</f>
        <v>Suzanne Alvarez</v>
      </c>
      <c r="J1776" t="str">
        <f>_xlfn.XLOOKUP(E1776,Salespersons!$A$2:$A$101,Salespersons!$C$2:$C$101)</f>
        <v>West</v>
      </c>
      <c r="K1776">
        <f t="shared" si="81"/>
        <v>958.62000000000012</v>
      </c>
      <c r="L1776" t="str">
        <f t="shared" si="82"/>
        <v>December</v>
      </c>
      <c r="M1776" t="str">
        <f t="shared" si="83"/>
        <v>2023</v>
      </c>
    </row>
    <row r="1777" spans="1:13" x14ac:dyDescent="0.3">
      <c r="A1777">
        <v>1776</v>
      </c>
      <c r="B1777">
        <v>7</v>
      </c>
      <c r="C1777">
        <v>4</v>
      </c>
      <c r="D1777" s="2">
        <v>45511</v>
      </c>
      <c r="E1777">
        <v>85</v>
      </c>
      <c r="F1777" t="str">
        <f>_xlfn.XLOOKUP(B1777,Products!$A$2:$A$51,Products!$B$2:$B$51)</f>
        <v>Avoid</v>
      </c>
      <c r="G1777" t="str">
        <f>_xlfn.XLOOKUP(B1777,Products!$A$2:$A$51,Products!$C$2:$C$51)</f>
        <v>Books</v>
      </c>
      <c r="H1777">
        <f>_xlfn.XLOOKUP(B1777,Products!$A$2:$A$51,Products!$D$2:$D$51)</f>
        <v>419</v>
      </c>
      <c r="I1777" t="str">
        <f>_xlfn.XLOOKUP(E1777,Salespersons!$A$2:$A$101,Salespersons!$B$2:$B$101)</f>
        <v>Kristin Rodriguez</v>
      </c>
      <c r="J1777" t="str">
        <f>_xlfn.XLOOKUP(E1777,Salespersons!$A$2:$A$101,Salespersons!$C$2:$C$101)</f>
        <v>West</v>
      </c>
      <c r="K1777">
        <f t="shared" si="81"/>
        <v>1676</v>
      </c>
      <c r="L1777" t="str">
        <f t="shared" si="82"/>
        <v>August</v>
      </c>
      <c r="M1777" t="str">
        <f t="shared" si="83"/>
        <v>2024</v>
      </c>
    </row>
    <row r="1778" spans="1:13" x14ac:dyDescent="0.3">
      <c r="A1778">
        <v>1777</v>
      </c>
      <c r="B1778">
        <v>11</v>
      </c>
      <c r="C1778">
        <v>8</v>
      </c>
      <c r="D1778" s="2">
        <v>45502</v>
      </c>
      <c r="E1778">
        <v>6</v>
      </c>
      <c r="F1778" t="str">
        <f>_xlfn.XLOOKUP(B1778,Products!$A$2:$A$51,Products!$B$2:$B$51)</f>
        <v>News</v>
      </c>
      <c r="G1778" t="str">
        <f>_xlfn.XLOOKUP(B1778,Products!$A$2:$A$51,Products!$C$2:$C$51)</f>
        <v>Clothing</v>
      </c>
      <c r="H1778">
        <f>_xlfn.XLOOKUP(B1778,Products!$A$2:$A$51,Products!$D$2:$D$51)</f>
        <v>113.76</v>
      </c>
      <c r="I1778" t="str">
        <f>_xlfn.XLOOKUP(E1778,Salespersons!$A$2:$A$101,Salespersons!$B$2:$B$101)</f>
        <v>Amanda Mcdonald</v>
      </c>
      <c r="J1778" t="str">
        <f>_xlfn.XLOOKUP(E1778,Salespersons!$A$2:$A$101,Salespersons!$C$2:$C$101)</f>
        <v>North</v>
      </c>
      <c r="K1778">
        <f t="shared" si="81"/>
        <v>910.08</v>
      </c>
      <c r="L1778" t="str">
        <f t="shared" si="82"/>
        <v>July</v>
      </c>
      <c r="M1778" t="str">
        <f t="shared" si="83"/>
        <v>2024</v>
      </c>
    </row>
    <row r="1779" spans="1:13" x14ac:dyDescent="0.3">
      <c r="A1779">
        <v>1778</v>
      </c>
      <c r="B1779">
        <v>8</v>
      </c>
      <c r="C1779">
        <v>1</v>
      </c>
      <c r="D1779" s="2">
        <v>45261</v>
      </c>
      <c r="E1779">
        <v>62</v>
      </c>
      <c r="F1779" t="str">
        <f>_xlfn.XLOOKUP(B1779,Products!$A$2:$A$51,Products!$B$2:$B$51)</f>
        <v>Center</v>
      </c>
      <c r="G1779" t="str">
        <f>_xlfn.XLOOKUP(B1779,Products!$A$2:$A$51,Products!$C$2:$C$51)</f>
        <v>Home &amp; Kitchen</v>
      </c>
      <c r="H1779">
        <f>_xlfn.XLOOKUP(B1779,Products!$A$2:$A$51,Products!$D$2:$D$51)</f>
        <v>275.3</v>
      </c>
      <c r="I1779" t="str">
        <f>_xlfn.XLOOKUP(E1779,Salespersons!$A$2:$A$101,Salespersons!$B$2:$B$101)</f>
        <v>Kristen Miller</v>
      </c>
      <c r="J1779" t="str">
        <f>_xlfn.XLOOKUP(E1779,Salespersons!$A$2:$A$101,Salespersons!$C$2:$C$101)</f>
        <v>North</v>
      </c>
      <c r="K1779">
        <f t="shared" si="81"/>
        <v>275.3</v>
      </c>
      <c r="L1779" t="str">
        <f t="shared" si="82"/>
        <v>December</v>
      </c>
      <c r="M1779" t="str">
        <f t="shared" si="83"/>
        <v>2023</v>
      </c>
    </row>
    <row r="1780" spans="1:13" x14ac:dyDescent="0.3">
      <c r="A1780">
        <v>1779</v>
      </c>
      <c r="B1780">
        <v>13</v>
      </c>
      <c r="C1780">
        <v>3</v>
      </c>
      <c r="D1780" s="2">
        <v>45820</v>
      </c>
      <c r="E1780">
        <v>16</v>
      </c>
      <c r="F1780" t="str">
        <f>_xlfn.XLOOKUP(B1780,Products!$A$2:$A$51,Products!$B$2:$B$51)</f>
        <v>Beat</v>
      </c>
      <c r="G1780" t="str">
        <f>_xlfn.XLOOKUP(B1780,Products!$A$2:$A$51,Products!$C$2:$C$51)</f>
        <v>Toys</v>
      </c>
      <c r="H1780">
        <f>_xlfn.XLOOKUP(B1780,Products!$A$2:$A$51,Products!$D$2:$D$51)</f>
        <v>430.93</v>
      </c>
      <c r="I1780" t="str">
        <f>_xlfn.XLOOKUP(E1780,Salespersons!$A$2:$A$101,Salespersons!$B$2:$B$101)</f>
        <v>Denise Kramer</v>
      </c>
      <c r="J1780" t="str">
        <f>_xlfn.XLOOKUP(E1780,Salespersons!$A$2:$A$101,Salespersons!$C$2:$C$101)</f>
        <v>West</v>
      </c>
      <c r="K1780">
        <f t="shared" si="81"/>
        <v>1292.79</v>
      </c>
      <c r="L1780" t="str">
        <f t="shared" si="82"/>
        <v>June</v>
      </c>
      <c r="M1780" t="str">
        <f t="shared" si="83"/>
        <v>2025</v>
      </c>
    </row>
    <row r="1781" spans="1:13" x14ac:dyDescent="0.3">
      <c r="A1781">
        <v>1780</v>
      </c>
      <c r="B1781">
        <v>32</v>
      </c>
      <c r="C1781">
        <v>8</v>
      </c>
      <c r="D1781" s="2">
        <v>45847</v>
      </c>
      <c r="E1781">
        <v>80</v>
      </c>
      <c r="F1781" t="str">
        <f>_xlfn.XLOOKUP(B1781,Products!$A$2:$A$51,Products!$B$2:$B$51)</f>
        <v>Former</v>
      </c>
      <c r="G1781" t="str">
        <f>_xlfn.XLOOKUP(B1781,Products!$A$2:$A$51,Products!$C$2:$C$51)</f>
        <v>Books</v>
      </c>
      <c r="H1781">
        <f>_xlfn.XLOOKUP(B1781,Products!$A$2:$A$51,Products!$D$2:$D$51)</f>
        <v>373.97</v>
      </c>
      <c r="I1781" t="str">
        <f>_xlfn.XLOOKUP(E1781,Salespersons!$A$2:$A$101,Salespersons!$B$2:$B$101)</f>
        <v>Joe Nguyen</v>
      </c>
      <c r="J1781" t="str">
        <f>_xlfn.XLOOKUP(E1781,Salespersons!$A$2:$A$101,Salespersons!$C$2:$C$101)</f>
        <v>East</v>
      </c>
      <c r="K1781">
        <f t="shared" si="81"/>
        <v>2991.76</v>
      </c>
      <c r="L1781" t="str">
        <f t="shared" si="82"/>
        <v>July</v>
      </c>
      <c r="M1781" t="str">
        <f t="shared" si="83"/>
        <v>2025</v>
      </c>
    </row>
    <row r="1782" spans="1:13" x14ac:dyDescent="0.3">
      <c r="A1782">
        <v>1781</v>
      </c>
      <c r="B1782">
        <v>41</v>
      </c>
      <c r="C1782">
        <v>9</v>
      </c>
      <c r="D1782" s="2">
        <v>45162</v>
      </c>
      <c r="E1782">
        <v>88</v>
      </c>
      <c r="F1782" t="str">
        <f>_xlfn.XLOOKUP(B1782,Products!$A$2:$A$51,Products!$B$2:$B$51)</f>
        <v>Almost</v>
      </c>
      <c r="G1782" t="str">
        <f>_xlfn.XLOOKUP(B1782,Products!$A$2:$A$51,Products!$C$2:$C$51)</f>
        <v>Home &amp; Kitchen</v>
      </c>
      <c r="H1782">
        <f>_xlfn.XLOOKUP(B1782,Products!$A$2:$A$51,Products!$D$2:$D$51)</f>
        <v>70.72</v>
      </c>
      <c r="I1782" t="str">
        <f>_xlfn.XLOOKUP(E1782,Salespersons!$A$2:$A$101,Salespersons!$B$2:$B$101)</f>
        <v>Thomas Montes</v>
      </c>
      <c r="J1782" t="str">
        <f>_xlfn.XLOOKUP(E1782,Salespersons!$A$2:$A$101,Salespersons!$C$2:$C$101)</f>
        <v>East</v>
      </c>
      <c r="K1782">
        <f t="shared" si="81"/>
        <v>636.48</v>
      </c>
      <c r="L1782" t="str">
        <f t="shared" si="82"/>
        <v>August</v>
      </c>
      <c r="M1782" t="str">
        <f t="shared" si="83"/>
        <v>2023</v>
      </c>
    </row>
    <row r="1783" spans="1:13" x14ac:dyDescent="0.3">
      <c r="A1783">
        <v>1782</v>
      </c>
      <c r="B1783">
        <v>34</v>
      </c>
      <c r="C1783">
        <v>3</v>
      </c>
      <c r="D1783" s="2">
        <v>45621</v>
      </c>
      <c r="E1783">
        <v>19</v>
      </c>
      <c r="F1783" t="str">
        <f>_xlfn.XLOOKUP(B1783,Products!$A$2:$A$51,Products!$B$2:$B$51)</f>
        <v>Law</v>
      </c>
      <c r="G1783" t="str">
        <f>_xlfn.XLOOKUP(B1783,Products!$A$2:$A$51,Products!$C$2:$C$51)</f>
        <v>Books</v>
      </c>
      <c r="H1783">
        <f>_xlfn.XLOOKUP(B1783,Products!$A$2:$A$51,Products!$D$2:$D$51)</f>
        <v>319.54000000000002</v>
      </c>
      <c r="I1783" t="str">
        <f>_xlfn.XLOOKUP(E1783,Salespersons!$A$2:$A$101,Salespersons!$B$2:$B$101)</f>
        <v>Dennis Zuniga</v>
      </c>
      <c r="J1783" t="str">
        <f>_xlfn.XLOOKUP(E1783,Salespersons!$A$2:$A$101,Salespersons!$C$2:$C$101)</f>
        <v>North</v>
      </c>
      <c r="K1783">
        <f t="shared" si="81"/>
        <v>958.62000000000012</v>
      </c>
      <c r="L1783" t="str">
        <f t="shared" si="82"/>
        <v>November</v>
      </c>
      <c r="M1783" t="str">
        <f t="shared" si="83"/>
        <v>2024</v>
      </c>
    </row>
    <row r="1784" spans="1:13" x14ac:dyDescent="0.3">
      <c r="A1784">
        <v>1783</v>
      </c>
      <c r="B1784">
        <v>18</v>
      </c>
      <c r="C1784">
        <v>9</v>
      </c>
      <c r="D1784" s="2">
        <v>45227</v>
      </c>
      <c r="E1784">
        <v>83</v>
      </c>
      <c r="F1784" t="str">
        <f>_xlfn.XLOOKUP(B1784,Products!$A$2:$A$51,Products!$B$2:$B$51)</f>
        <v>You</v>
      </c>
      <c r="G1784" t="str">
        <f>_xlfn.XLOOKUP(B1784,Products!$A$2:$A$51,Products!$C$2:$C$51)</f>
        <v>Books</v>
      </c>
      <c r="H1784">
        <f>_xlfn.XLOOKUP(B1784,Products!$A$2:$A$51,Products!$D$2:$D$51)</f>
        <v>128.16</v>
      </c>
      <c r="I1784" t="str">
        <f>_xlfn.XLOOKUP(E1784,Salespersons!$A$2:$A$101,Salespersons!$B$2:$B$101)</f>
        <v>Stephen Ortiz</v>
      </c>
      <c r="J1784" t="str">
        <f>_xlfn.XLOOKUP(E1784,Salespersons!$A$2:$A$101,Salespersons!$C$2:$C$101)</f>
        <v>North</v>
      </c>
      <c r="K1784">
        <f t="shared" si="81"/>
        <v>1153.44</v>
      </c>
      <c r="L1784" t="str">
        <f t="shared" si="82"/>
        <v>October</v>
      </c>
      <c r="M1784" t="str">
        <f t="shared" si="83"/>
        <v>2023</v>
      </c>
    </row>
    <row r="1785" spans="1:13" x14ac:dyDescent="0.3">
      <c r="A1785">
        <v>1784</v>
      </c>
      <c r="B1785">
        <v>15</v>
      </c>
      <c r="C1785">
        <v>4</v>
      </c>
      <c r="D1785" s="2">
        <v>45624</v>
      </c>
      <c r="E1785">
        <v>37</v>
      </c>
      <c r="F1785" t="str">
        <f>_xlfn.XLOOKUP(B1785,Products!$A$2:$A$51,Products!$B$2:$B$51)</f>
        <v>Nothing</v>
      </c>
      <c r="G1785" t="str">
        <f>_xlfn.XLOOKUP(B1785,Products!$A$2:$A$51,Products!$C$2:$C$51)</f>
        <v>Home &amp; Kitchen</v>
      </c>
      <c r="H1785">
        <f>_xlfn.XLOOKUP(B1785,Products!$A$2:$A$51,Products!$D$2:$D$51)</f>
        <v>53.21</v>
      </c>
      <c r="I1785" t="str">
        <f>_xlfn.XLOOKUP(E1785,Salespersons!$A$2:$A$101,Salespersons!$B$2:$B$101)</f>
        <v>Timothy Chan MD</v>
      </c>
      <c r="J1785" t="str">
        <f>_xlfn.XLOOKUP(E1785,Salespersons!$A$2:$A$101,Salespersons!$C$2:$C$101)</f>
        <v>North</v>
      </c>
      <c r="K1785">
        <f t="shared" si="81"/>
        <v>212.84</v>
      </c>
      <c r="L1785" t="str">
        <f t="shared" si="82"/>
        <v>November</v>
      </c>
      <c r="M1785" t="str">
        <f t="shared" si="83"/>
        <v>2024</v>
      </c>
    </row>
    <row r="1786" spans="1:13" x14ac:dyDescent="0.3">
      <c r="A1786">
        <v>1785</v>
      </c>
      <c r="B1786">
        <v>43</v>
      </c>
      <c r="C1786">
        <v>4</v>
      </c>
      <c r="D1786" s="2">
        <v>45351</v>
      </c>
      <c r="E1786">
        <v>64</v>
      </c>
      <c r="F1786" t="str">
        <f>_xlfn.XLOOKUP(B1786,Products!$A$2:$A$51,Products!$B$2:$B$51)</f>
        <v>Seem</v>
      </c>
      <c r="G1786" t="str">
        <f>_xlfn.XLOOKUP(B1786,Products!$A$2:$A$51,Products!$C$2:$C$51)</f>
        <v>Toys</v>
      </c>
      <c r="H1786">
        <f>_xlfn.XLOOKUP(B1786,Products!$A$2:$A$51,Products!$D$2:$D$51)</f>
        <v>98.01</v>
      </c>
      <c r="I1786" t="str">
        <f>_xlfn.XLOOKUP(E1786,Salespersons!$A$2:$A$101,Salespersons!$B$2:$B$101)</f>
        <v>Scott Martin</v>
      </c>
      <c r="J1786" t="str">
        <f>_xlfn.XLOOKUP(E1786,Salespersons!$A$2:$A$101,Salespersons!$C$2:$C$101)</f>
        <v>East</v>
      </c>
      <c r="K1786">
        <f t="shared" si="81"/>
        <v>392.04</v>
      </c>
      <c r="L1786" t="str">
        <f t="shared" si="82"/>
        <v>February</v>
      </c>
      <c r="M1786" t="str">
        <f t="shared" si="83"/>
        <v>2024</v>
      </c>
    </row>
    <row r="1787" spans="1:13" x14ac:dyDescent="0.3">
      <c r="A1787">
        <v>1786</v>
      </c>
      <c r="B1787">
        <v>24</v>
      </c>
      <c r="C1787">
        <v>7</v>
      </c>
      <c r="D1787" s="2">
        <v>45803</v>
      </c>
      <c r="E1787">
        <v>59</v>
      </c>
      <c r="F1787" t="str">
        <f>_xlfn.XLOOKUP(B1787,Products!$A$2:$A$51,Products!$B$2:$B$51)</f>
        <v>Still</v>
      </c>
      <c r="G1787" t="str">
        <f>_xlfn.XLOOKUP(B1787,Products!$A$2:$A$51,Products!$C$2:$C$51)</f>
        <v>Electronics</v>
      </c>
      <c r="H1787">
        <f>_xlfn.XLOOKUP(B1787,Products!$A$2:$A$51,Products!$D$2:$D$51)</f>
        <v>68.260000000000005</v>
      </c>
      <c r="I1787" t="str">
        <f>_xlfn.XLOOKUP(E1787,Salespersons!$A$2:$A$101,Salespersons!$B$2:$B$101)</f>
        <v>William Carney</v>
      </c>
      <c r="J1787" t="str">
        <f>_xlfn.XLOOKUP(E1787,Salespersons!$A$2:$A$101,Salespersons!$C$2:$C$101)</f>
        <v>North</v>
      </c>
      <c r="K1787">
        <f t="shared" si="81"/>
        <v>477.82000000000005</v>
      </c>
      <c r="L1787" t="str">
        <f t="shared" si="82"/>
        <v>May</v>
      </c>
      <c r="M1787" t="str">
        <f t="shared" si="83"/>
        <v>2025</v>
      </c>
    </row>
    <row r="1788" spans="1:13" x14ac:dyDescent="0.3">
      <c r="A1788">
        <v>1787</v>
      </c>
      <c r="B1788">
        <v>47</v>
      </c>
      <c r="C1788">
        <v>6</v>
      </c>
      <c r="D1788" s="2">
        <v>45535</v>
      </c>
      <c r="E1788">
        <v>97</v>
      </c>
      <c r="F1788" t="str">
        <f>_xlfn.XLOOKUP(B1788,Products!$A$2:$A$51,Products!$B$2:$B$51)</f>
        <v>Recent</v>
      </c>
      <c r="G1788" t="str">
        <f>_xlfn.XLOOKUP(B1788,Products!$A$2:$A$51,Products!$C$2:$C$51)</f>
        <v>Books</v>
      </c>
      <c r="H1788">
        <f>_xlfn.XLOOKUP(B1788,Products!$A$2:$A$51,Products!$D$2:$D$51)</f>
        <v>260.04000000000002</v>
      </c>
      <c r="I1788" t="str">
        <f>_xlfn.XLOOKUP(E1788,Salespersons!$A$2:$A$101,Salespersons!$B$2:$B$101)</f>
        <v>Gary Price</v>
      </c>
      <c r="J1788" t="str">
        <f>_xlfn.XLOOKUP(E1788,Salespersons!$A$2:$A$101,Salespersons!$C$2:$C$101)</f>
        <v>North</v>
      </c>
      <c r="K1788">
        <f t="shared" si="81"/>
        <v>1560.2400000000002</v>
      </c>
      <c r="L1788" t="str">
        <f t="shared" si="82"/>
        <v>August</v>
      </c>
      <c r="M1788" t="str">
        <f t="shared" si="83"/>
        <v>2024</v>
      </c>
    </row>
    <row r="1789" spans="1:13" x14ac:dyDescent="0.3">
      <c r="A1789">
        <v>1788</v>
      </c>
      <c r="B1789">
        <v>21</v>
      </c>
      <c r="C1789">
        <v>3</v>
      </c>
      <c r="D1789" s="2">
        <v>45366</v>
      </c>
      <c r="E1789">
        <v>69</v>
      </c>
      <c r="F1789" t="str">
        <f>_xlfn.XLOOKUP(B1789,Products!$A$2:$A$51,Products!$B$2:$B$51)</f>
        <v>Firm</v>
      </c>
      <c r="G1789" t="str">
        <f>_xlfn.XLOOKUP(B1789,Products!$A$2:$A$51,Products!$C$2:$C$51)</f>
        <v>Toys</v>
      </c>
      <c r="H1789">
        <f>_xlfn.XLOOKUP(B1789,Products!$A$2:$A$51,Products!$D$2:$D$51)</f>
        <v>107.8</v>
      </c>
      <c r="I1789" t="str">
        <f>_xlfn.XLOOKUP(E1789,Salespersons!$A$2:$A$101,Salespersons!$B$2:$B$101)</f>
        <v>Raymond Flowers</v>
      </c>
      <c r="J1789" t="str">
        <f>_xlfn.XLOOKUP(E1789,Salespersons!$A$2:$A$101,Salespersons!$C$2:$C$101)</f>
        <v>North</v>
      </c>
      <c r="K1789">
        <f t="shared" si="81"/>
        <v>323.39999999999998</v>
      </c>
      <c r="L1789" t="str">
        <f t="shared" si="82"/>
        <v>March</v>
      </c>
      <c r="M1789" t="str">
        <f t="shared" si="83"/>
        <v>2024</v>
      </c>
    </row>
    <row r="1790" spans="1:13" x14ac:dyDescent="0.3">
      <c r="A1790">
        <v>1789</v>
      </c>
      <c r="B1790">
        <v>18</v>
      </c>
      <c r="C1790">
        <v>8</v>
      </c>
      <c r="D1790" s="2">
        <v>45803</v>
      </c>
      <c r="E1790">
        <v>73</v>
      </c>
      <c r="F1790" t="str">
        <f>_xlfn.XLOOKUP(B1790,Products!$A$2:$A$51,Products!$B$2:$B$51)</f>
        <v>You</v>
      </c>
      <c r="G1790" t="str">
        <f>_xlfn.XLOOKUP(B1790,Products!$A$2:$A$51,Products!$C$2:$C$51)</f>
        <v>Books</v>
      </c>
      <c r="H1790">
        <f>_xlfn.XLOOKUP(B1790,Products!$A$2:$A$51,Products!$D$2:$D$51)</f>
        <v>128.16</v>
      </c>
      <c r="I1790" t="str">
        <f>_xlfn.XLOOKUP(E1790,Salespersons!$A$2:$A$101,Salespersons!$B$2:$B$101)</f>
        <v>Dr. Jasmine Osborne</v>
      </c>
      <c r="J1790" t="str">
        <f>_xlfn.XLOOKUP(E1790,Salespersons!$A$2:$A$101,Salespersons!$C$2:$C$101)</f>
        <v>South</v>
      </c>
      <c r="K1790">
        <f t="shared" si="81"/>
        <v>1025.28</v>
      </c>
      <c r="L1790" t="str">
        <f t="shared" si="82"/>
        <v>May</v>
      </c>
      <c r="M1790" t="str">
        <f t="shared" si="83"/>
        <v>2025</v>
      </c>
    </row>
    <row r="1791" spans="1:13" x14ac:dyDescent="0.3">
      <c r="A1791">
        <v>1790</v>
      </c>
      <c r="B1791">
        <v>14</v>
      </c>
      <c r="C1791">
        <v>5</v>
      </c>
      <c r="D1791" s="2">
        <v>45242</v>
      </c>
      <c r="E1791">
        <v>85</v>
      </c>
      <c r="F1791" t="str">
        <f>_xlfn.XLOOKUP(B1791,Products!$A$2:$A$51,Products!$B$2:$B$51)</f>
        <v>Mention</v>
      </c>
      <c r="G1791" t="str">
        <f>_xlfn.XLOOKUP(B1791,Products!$A$2:$A$51,Products!$C$2:$C$51)</f>
        <v>Home &amp; Kitchen</v>
      </c>
      <c r="H1791">
        <f>_xlfn.XLOOKUP(B1791,Products!$A$2:$A$51,Products!$D$2:$D$51)</f>
        <v>64.77</v>
      </c>
      <c r="I1791" t="str">
        <f>_xlfn.XLOOKUP(E1791,Salespersons!$A$2:$A$101,Salespersons!$B$2:$B$101)</f>
        <v>Kristin Rodriguez</v>
      </c>
      <c r="J1791" t="str">
        <f>_xlfn.XLOOKUP(E1791,Salespersons!$A$2:$A$101,Salespersons!$C$2:$C$101)</f>
        <v>West</v>
      </c>
      <c r="K1791">
        <f t="shared" si="81"/>
        <v>323.84999999999997</v>
      </c>
      <c r="L1791" t="str">
        <f t="shared" si="82"/>
        <v>November</v>
      </c>
      <c r="M1791" t="str">
        <f t="shared" si="83"/>
        <v>2023</v>
      </c>
    </row>
    <row r="1792" spans="1:13" x14ac:dyDescent="0.3">
      <c r="A1792">
        <v>1791</v>
      </c>
      <c r="B1792">
        <v>19</v>
      </c>
      <c r="C1792">
        <v>2</v>
      </c>
      <c r="D1792" s="2">
        <v>45248</v>
      </c>
      <c r="E1792">
        <v>7</v>
      </c>
      <c r="F1792" t="str">
        <f>_xlfn.XLOOKUP(B1792,Products!$A$2:$A$51,Products!$B$2:$B$51)</f>
        <v>Daughter</v>
      </c>
      <c r="G1792" t="str">
        <f>_xlfn.XLOOKUP(B1792,Products!$A$2:$A$51,Products!$C$2:$C$51)</f>
        <v>Home &amp; Kitchen</v>
      </c>
      <c r="H1792">
        <f>_xlfn.XLOOKUP(B1792,Products!$A$2:$A$51,Products!$D$2:$D$51)</f>
        <v>373.4</v>
      </c>
      <c r="I1792" t="str">
        <f>_xlfn.XLOOKUP(E1792,Salespersons!$A$2:$A$101,Salespersons!$B$2:$B$101)</f>
        <v>Robert Montes</v>
      </c>
      <c r="J1792" t="str">
        <f>_xlfn.XLOOKUP(E1792,Salespersons!$A$2:$A$101,Salespersons!$C$2:$C$101)</f>
        <v>West</v>
      </c>
      <c r="K1792">
        <f t="shared" si="81"/>
        <v>746.8</v>
      </c>
      <c r="L1792" t="str">
        <f t="shared" si="82"/>
        <v>November</v>
      </c>
      <c r="M1792" t="str">
        <f t="shared" si="83"/>
        <v>2023</v>
      </c>
    </row>
    <row r="1793" spans="1:13" x14ac:dyDescent="0.3">
      <c r="A1793">
        <v>1792</v>
      </c>
      <c r="B1793">
        <v>13</v>
      </c>
      <c r="C1793">
        <v>3</v>
      </c>
      <c r="D1793" s="2">
        <v>45705</v>
      </c>
      <c r="E1793">
        <v>42</v>
      </c>
      <c r="F1793" t="str">
        <f>_xlfn.XLOOKUP(B1793,Products!$A$2:$A$51,Products!$B$2:$B$51)</f>
        <v>Beat</v>
      </c>
      <c r="G1793" t="str">
        <f>_xlfn.XLOOKUP(B1793,Products!$A$2:$A$51,Products!$C$2:$C$51)</f>
        <v>Toys</v>
      </c>
      <c r="H1793">
        <f>_xlfn.XLOOKUP(B1793,Products!$A$2:$A$51,Products!$D$2:$D$51)</f>
        <v>430.93</v>
      </c>
      <c r="I1793" t="str">
        <f>_xlfn.XLOOKUP(E1793,Salespersons!$A$2:$A$101,Salespersons!$B$2:$B$101)</f>
        <v>Jason Oliver</v>
      </c>
      <c r="J1793" t="str">
        <f>_xlfn.XLOOKUP(E1793,Salespersons!$A$2:$A$101,Salespersons!$C$2:$C$101)</f>
        <v>South</v>
      </c>
      <c r="K1793">
        <f t="shared" si="81"/>
        <v>1292.79</v>
      </c>
      <c r="L1793" t="str">
        <f t="shared" si="82"/>
        <v>February</v>
      </c>
      <c r="M1793" t="str">
        <f t="shared" si="83"/>
        <v>2025</v>
      </c>
    </row>
    <row r="1794" spans="1:13" x14ac:dyDescent="0.3">
      <c r="A1794">
        <v>1793</v>
      </c>
      <c r="B1794">
        <v>16</v>
      </c>
      <c r="C1794">
        <v>7</v>
      </c>
      <c r="D1794" s="2">
        <v>45429</v>
      </c>
      <c r="E1794">
        <v>25</v>
      </c>
      <c r="F1794" t="str">
        <f>_xlfn.XLOOKUP(B1794,Products!$A$2:$A$51,Products!$B$2:$B$51)</f>
        <v>Answer</v>
      </c>
      <c r="G1794" t="str">
        <f>_xlfn.XLOOKUP(B1794,Products!$A$2:$A$51,Products!$C$2:$C$51)</f>
        <v>Home &amp; Kitchen</v>
      </c>
      <c r="H1794">
        <f>_xlfn.XLOOKUP(B1794,Products!$A$2:$A$51,Products!$D$2:$D$51)</f>
        <v>145.77000000000001</v>
      </c>
      <c r="I1794" t="str">
        <f>_xlfn.XLOOKUP(E1794,Salespersons!$A$2:$A$101,Salespersons!$B$2:$B$101)</f>
        <v>Wesley Tucker</v>
      </c>
      <c r="J1794" t="str">
        <f>_xlfn.XLOOKUP(E1794,Salespersons!$A$2:$A$101,Salespersons!$C$2:$C$101)</f>
        <v>West</v>
      </c>
      <c r="K1794">
        <f t="shared" si="81"/>
        <v>1020.3900000000001</v>
      </c>
      <c r="L1794" t="str">
        <f t="shared" si="82"/>
        <v>May</v>
      </c>
      <c r="M1794" t="str">
        <f t="shared" si="83"/>
        <v>2024</v>
      </c>
    </row>
    <row r="1795" spans="1:13" x14ac:dyDescent="0.3">
      <c r="A1795">
        <v>1794</v>
      </c>
      <c r="B1795">
        <v>2</v>
      </c>
      <c r="C1795">
        <v>9</v>
      </c>
      <c r="D1795" s="2">
        <v>45180</v>
      </c>
      <c r="E1795">
        <v>56</v>
      </c>
      <c r="F1795" t="str">
        <f>_xlfn.XLOOKUP(B1795,Products!$A$2:$A$51,Products!$B$2:$B$51)</f>
        <v>Soldier</v>
      </c>
      <c r="G1795" t="str">
        <f>_xlfn.XLOOKUP(B1795,Products!$A$2:$A$51,Products!$C$2:$C$51)</f>
        <v>Toys</v>
      </c>
      <c r="H1795">
        <f>_xlfn.XLOOKUP(B1795,Products!$A$2:$A$51,Products!$D$2:$D$51)</f>
        <v>217.51</v>
      </c>
      <c r="I1795" t="str">
        <f>_xlfn.XLOOKUP(E1795,Salespersons!$A$2:$A$101,Salespersons!$B$2:$B$101)</f>
        <v>Michael Adams</v>
      </c>
      <c r="J1795" t="str">
        <f>_xlfn.XLOOKUP(E1795,Salespersons!$A$2:$A$101,Salespersons!$C$2:$C$101)</f>
        <v>South</v>
      </c>
      <c r="K1795">
        <f t="shared" ref="K1795:K1858" si="84">C1795*H1795</f>
        <v>1957.59</v>
      </c>
      <c r="L1795" t="str">
        <f t="shared" ref="L1795:L1858" si="85">TEXT(D1795,"MMMM")</f>
        <v>September</v>
      </c>
      <c r="M1795" t="str">
        <f t="shared" ref="M1795:M1858" si="86">TEXT(D1795,"YYYY")</f>
        <v>2023</v>
      </c>
    </row>
    <row r="1796" spans="1:13" x14ac:dyDescent="0.3">
      <c r="A1796">
        <v>1795</v>
      </c>
      <c r="B1796">
        <v>34</v>
      </c>
      <c r="C1796">
        <v>1</v>
      </c>
      <c r="D1796" s="2">
        <v>45816</v>
      </c>
      <c r="E1796">
        <v>47</v>
      </c>
      <c r="F1796" t="str">
        <f>_xlfn.XLOOKUP(B1796,Products!$A$2:$A$51,Products!$B$2:$B$51)</f>
        <v>Law</v>
      </c>
      <c r="G1796" t="str">
        <f>_xlfn.XLOOKUP(B1796,Products!$A$2:$A$51,Products!$C$2:$C$51)</f>
        <v>Books</v>
      </c>
      <c r="H1796">
        <f>_xlfn.XLOOKUP(B1796,Products!$A$2:$A$51,Products!$D$2:$D$51)</f>
        <v>319.54000000000002</v>
      </c>
      <c r="I1796" t="str">
        <f>_xlfn.XLOOKUP(E1796,Salespersons!$A$2:$A$101,Salespersons!$B$2:$B$101)</f>
        <v>Jasmine Smith</v>
      </c>
      <c r="J1796" t="str">
        <f>_xlfn.XLOOKUP(E1796,Salespersons!$A$2:$A$101,Salespersons!$C$2:$C$101)</f>
        <v>West</v>
      </c>
      <c r="K1796">
        <f t="shared" si="84"/>
        <v>319.54000000000002</v>
      </c>
      <c r="L1796" t="str">
        <f t="shared" si="85"/>
        <v>June</v>
      </c>
      <c r="M1796" t="str">
        <f t="shared" si="86"/>
        <v>2025</v>
      </c>
    </row>
    <row r="1797" spans="1:13" x14ac:dyDescent="0.3">
      <c r="A1797">
        <v>1796</v>
      </c>
      <c r="B1797">
        <v>49</v>
      </c>
      <c r="C1797">
        <v>6</v>
      </c>
      <c r="D1797" s="2">
        <v>45814</v>
      </c>
      <c r="E1797">
        <v>85</v>
      </c>
      <c r="F1797" t="str">
        <f>_xlfn.XLOOKUP(B1797,Products!$A$2:$A$51,Products!$B$2:$B$51)</f>
        <v>Fish</v>
      </c>
      <c r="G1797" t="str">
        <f>_xlfn.XLOOKUP(B1797,Products!$A$2:$A$51,Products!$C$2:$C$51)</f>
        <v>Toys</v>
      </c>
      <c r="H1797">
        <f>_xlfn.XLOOKUP(B1797,Products!$A$2:$A$51,Products!$D$2:$D$51)</f>
        <v>345.29</v>
      </c>
      <c r="I1797" t="str">
        <f>_xlfn.XLOOKUP(E1797,Salespersons!$A$2:$A$101,Salespersons!$B$2:$B$101)</f>
        <v>Kristin Rodriguez</v>
      </c>
      <c r="J1797" t="str">
        <f>_xlfn.XLOOKUP(E1797,Salespersons!$A$2:$A$101,Salespersons!$C$2:$C$101)</f>
        <v>West</v>
      </c>
      <c r="K1797">
        <f t="shared" si="84"/>
        <v>2071.7400000000002</v>
      </c>
      <c r="L1797" t="str">
        <f t="shared" si="85"/>
        <v>June</v>
      </c>
      <c r="M1797" t="str">
        <f t="shared" si="86"/>
        <v>2025</v>
      </c>
    </row>
    <row r="1798" spans="1:13" x14ac:dyDescent="0.3">
      <c r="A1798">
        <v>1797</v>
      </c>
      <c r="B1798">
        <v>26</v>
      </c>
      <c r="C1798">
        <v>9</v>
      </c>
      <c r="D1798" s="2">
        <v>45511</v>
      </c>
      <c r="E1798">
        <v>77</v>
      </c>
      <c r="F1798" t="str">
        <f>_xlfn.XLOOKUP(B1798,Products!$A$2:$A$51,Products!$B$2:$B$51)</f>
        <v>He</v>
      </c>
      <c r="G1798" t="str">
        <f>_xlfn.XLOOKUP(B1798,Products!$A$2:$A$51,Products!$C$2:$C$51)</f>
        <v>Clothing</v>
      </c>
      <c r="H1798">
        <f>_xlfn.XLOOKUP(B1798,Products!$A$2:$A$51,Products!$D$2:$D$51)</f>
        <v>499.81</v>
      </c>
      <c r="I1798" t="str">
        <f>_xlfn.XLOOKUP(E1798,Salespersons!$A$2:$A$101,Salespersons!$B$2:$B$101)</f>
        <v>Nicole Holloway</v>
      </c>
      <c r="J1798" t="str">
        <f>_xlfn.XLOOKUP(E1798,Salespersons!$A$2:$A$101,Salespersons!$C$2:$C$101)</f>
        <v>East</v>
      </c>
      <c r="K1798">
        <f t="shared" si="84"/>
        <v>4498.29</v>
      </c>
      <c r="L1798" t="str">
        <f t="shared" si="85"/>
        <v>August</v>
      </c>
      <c r="M1798" t="str">
        <f t="shared" si="86"/>
        <v>2024</v>
      </c>
    </row>
    <row r="1799" spans="1:13" x14ac:dyDescent="0.3">
      <c r="A1799">
        <v>1798</v>
      </c>
      <c r="B1799">
        <v>22</v>
      </c>
      <c r="C1799">
        <v>7</v>
      </c>
      <c r="D1799" s="2">
        <v>45341</v>
      </c>
      <c r="E1799">
        <v>50</v>
      </c>
      <c r="F1799" t="str">
        <f>_xlfn.XLOOKUP(B1799,Products!$A$2:$A$51,Products!$B$2:$B$51)</f>
        <v>Detail</v>
      </c>
      <c r="G1799" t="str">
        <f>_xlfn.XLOOKUP(B1799,Products!$A$2:$A$51,Products!$C$2:$C$51)</f>
        <v>Clothing</v>
      </c>
      <c r="H1799">
        <f>_xlfn.XLOOKUP(B1799,Products!$A$2:$A$51,Products!$D$2:$D$51)</f>
        <v>393.11</v>
      </c>
      <c r="I1799" t="str">
        <f>_xlfn.XLOOKUP(E1799,Salespersons!$A$2:$A$101,Salespersons!$B$2:$B$101)</f>
        <v>Brad Harris</v>
      </c>
      <c r="J1799" t="str">
        <f>_xlfn.XLOOKUP(E1799,Salespersons!$A$2:$A$101,Salespersons!$C$2:$C$101)</f>
        <v>West</v>
      </c>
      <c r="K1799">
        <f t="shared" si="84"/>
        <v>2751.77</v>
      </c>
      <c r="L1799" t="str">
        <f t="shared" si="85"/>
        <v>February</v>
      </c>
      <c r="M1799" t="str">
        <f t="shared" si="86"/>
        <v>2024</v>
      </c>
    </row>
    <row r="1800" spans="1:13" x14ac:dyDescent="0.3">
      <c r="A1800">
        <v>1799</v>
      </c>
      <c r="B1800">
        <v>20</v>
      </c>
      <c r="C1800">
        <v>3</v>
      </c>
      <c r="D1800" s="2">
        <v>45831</v>
      </c>
      <c r="E1800">
        <v>85</v>
      </c>
      <c r="F1800" t="str">
        <f>_xlfn.XLOOKUP(B1800,Products!$A$2:$A$51,Products!$B$2:$B$51)</f>
        <v>Common</v>
      </c>
      <c r="G1800" t="str">
        <f>_xlfn.XLOOKUP(B1800,Products!$A$2:$A$51,Products!$C$2:$C$51)</f>
        <v>Electronics</v>
      </c>
      <c r="H1800">
        <f>_xlfn.XLOOKUP(B1800,Products!$A$2:$A$51,Products!$D$2:$D$51)</f>
        <v>486.94</v>
      </c>
      <c r="I1800" t="str">
        <f>_xlfn.XLOOKUP(E1800,Salespersons!$A$2:$A$101,Salespersons!$B$2:$B$101)</f>
        <v>Kristin Rodriguez</v>
      </c>
      <c r="J1800" t="str">
        <f>_xlfn.XLOOKUP(E1800,Salespersons!$A$2:$A$101,Salespersons!$C$2:$C$101)</f>
        <v>West</v>
      </c>
      <c r="K1800">
        <f t="shared" si="84"/>
        <v>1460.82</v>
      </c>
      <c r="L1800" t="str">
        <f t="shared" si="85"/>
        <v>June</v>
      </c>
      <c r="M1800" t="str">
        <f t="shared" si="86"/>
        <v>2025</v>
      </c>
    </row>
    <row r="1801" spans="1:13" x14ac:dyDescent="0.3">
      <c r="A1801">
        <v>1800</v>
      </c>
      <c r="B1801">
        <v>29</v>
      </c>
      <c r="C1801">
        <v>7</v>
      </c>
      <c r="D1801" s="2">
        <v>45568</v>
      </c>
      <c r="E1801">
        <v>74</v>
      </c>
      <c r="F1801" t="str">
        <f>_xlfn.XLOOKUP(B1801,Products!$A$2:$A$51,Products!$B$2:$B$51)</f>
        <v>Reason</v>
      </c>
      <c r="G1801" t="str">
        <f>_xlfn.XLOOKUP(B1801,Products!$A$2:$A$51,Products!$C$2:$C$51)</f>
        <v>Clothing</v>
      </c>
      <c r="H1801">
        <f>_xlfn.XLOOKUP(B1801,Products!$A$2:$A$51,Products!$D$2:$D$51)</f>
        <v>127.45</v>
      </c>
      <c r="I1801" t="str">
        <f>_xlfn.XLOOKUP(E1801,Salespersons!$A$2:$A$101,Salespersons!$B$2:$B$101)</f>
        <v>Kevin Smith</v>
      </c>
      <c r="J1801" t="str">
        <f>_xlfn.XLOOKUP(E1801,Salespersons!$A$2:$A$101,Salespersons!$C$2:$C$101)</f>
        <v>South</v>
      </c>
      <c r="K1801">
        <f t="shared" si="84"/>
        <v>892.15</v>
      </c>
      <c r="L1801" t="str">
        <f t="shared" si="85"/>
        <v>October</v>
      </c>
      <c r="M1801" t="str">
        <f t="shared" si="86"/>
        <v>2024</v>
      </c>
    </row>
    <row r="1802" spans="1:13" x14ac:dyDescent="0.3">
      <c r="A1802">
        <v>1801</v>
      </c>
      <c r="B1802">
        <v>18</v>
      </c>
      <c r="C1802">
        <v>2</v>
      </c>
      <c r="D1802" s="2">
        <v>45461</v>
      </c>
      <c r="E1802">
        <v>88</v>
      </c>
      <c r="F1802" t="str">
        <f>_xlfn.XLOOKUP(B1802,Products!$A$2:$A$51,Products!$B$2:$B$51)</f>
        <v>You</v>
      </c>
      <c r="G1802" t="str">
        <f>_xlfn.XLOOKUP(B1802,Products!$A$2:$A$51,Products!$C$2:$C$51)</f>
        <v>Books</v>
      </c>
      <c r="H1802">
        <f>_xlfn.XLOOKUP(B1802,Products!$A$2:$A$51,Products!$D$2:$D$51)</f>
        <v>128.16</v>
      </c>
      <c r="I1802" t="str">
        <f>_xlfn.XLOOKUP(E1802,Salespersons!$A$2:$A$101,Salespersons!$B$2:$B$101)</f>
        <v>Thomas Montes</v>
      </c>
      <c r="J1802" t="str">
        <f>_xlfn.XLOOKUP(E1802,Salespersons!$A$2:$A$101,Salespersons!$C$2:$C$101)</f>
        <v>East</v>
      </c>
      <c r="K1802">
        <f t="shared" si="84"/>
        <v>256.32</v>
      </c>
      <c r="L1802" t="str">
        <f t="shared" si="85"/>
        <v>June</v>
      </c>
      <c r="M1802" t="str">
        <f t="shared" si="86"/>
        <v>2024</v>
      </c>
    </row>
    <row r="1803" spans="1:13" x14ac:dyDescent="0.3">
      <c r="A1803">
        <v>1802</v>
      </c>
      <c r="B1803">
        <v>29</v>
      </c>
      <c r="C1803">
        <v>2</v>
      </c>
      <c r="D1803" s="2">
        <v>45133</v>
      </c>
      <c r="E1803">
        <v>91</v>
      </c>
      <c r="F1803" t="str">
        <f>_xlfn.XLOOKUP(B1803,Products!$A$2:$A$51,Products!$B$2:$B$51)</f>
        <v>Reason</v>
      </c>
      <c r="G1803" t="str">
        <f>_xlfn.XLOOKUP(B1803,Products!$A$2:$A$51,Products!$C$2:$C$51)</f>
        <v>Clothing</v>
      </c>
      <c r="H1803">
        <f>_xlfn.XLOOKUP(B1803,Products!$A$2:$A$51,Products!$D$2:$D$51)</f>
        <v>127.45</v>
      </c>
      <c r="I1803" t="str">
        <f>_xlfn.XLOOKUP(E1803,Salespersons!$A$2:$A$101,Salespersons!$B$2:$B$101)</f>
        <v>Stephen Mitchell</v>
      </c>
      <c r="J1803" t="str">
        <f>_xlfn.XLOOKUP(E1803,Salespersons!$A$2:$A$101,Salespersons!$C$2:$C$101)</f>
        <v>West</v>
      </c>
      <c r="K1803">
        <f t="shared" si="84"/>
        <v>254.9</v>
      </c>
      <c r="L1803" t="str">
        <f t="shared" si="85"/>
        <v>July</v>
      </c>
      <c r="M1803" t="str">
        <f t="shared" si="86"/>
        <v>2023</v>
      </c>
    </row>
    <row r="1804" spans="1:13" x14ac:dyDescent="0.3">
      <c r="A1804">
        <v>1803</v>
      </c>
      <c r="B1804">
        <v>42</v>
      </c>
      <c r="C1804">
        <v>1</v>
      </c>
      <c r="D1804" s="2">
        <v>45141</v>
      </c>
      <c r="E1804">
        <v>33</v>
      </c>
      <c r="F1804" t="str">
        <f>_xlfn.XLOOKUP(B1804,Products!$A$2:$A$51,Products!$B$2:$B$51)</f>
        <v>Deep</v>
      </c>
      <c r="G1804" t="str">
        <f>_xlfn.XLOOKUP(B1804,Products!$A$2:$A$51,Products!$C$2:$C$51)</f>
        <v>Toys</v>
      </c>
      <c r="H1804">
        <f>_xlfn.XLOOKUP(B1804,Products!$A$2:$A$51,Products!$D$2:$D$51)</f>
        <v>51.98</v>
      </c>
      <c r="I1804" t="str">
        <f>_xlfn.XLOOKUP(E1804,Salespersons!$A$2:$A$101,Salespersons!$B$2:$B$101)</f>
        <v>Sharon Smith</v>
      </c>
      <c r="J1804" t="str">
        <f>_xlfn.XLOOKUP(E1804,Salespersons!$A$2:$A$101,Salespersons!$C$2:$C$101)</f>
        <v>East</v>
      </c>
      <c r="K1804">
        <f t="shared" si="84"/>
        <v>51.98</v>
      </c>
      <c r="L1804" t="str">
        <f t="shared" si="85"/>
        <v>August</v>
      </c>
      <c r="M1804" t="str">
        <f t="shared" si="86"/>
        <v>2023</v>
      </c>
    </row>
    <row r="1805" spans="1:13" x14ac:dyDescent="0.3">
      <c r="A1805">
        <v>1804</v>
      </c>
      <c r="B1805">
        <v>44</v>
      </c>
      <c r="C1805">
        <v>3</v>
      </c>
      <c r="D1805" s="2">
        <v>45599</v>
      </c>
      <c r="E1805">
        <v>26</v>
      </c>
      <c r="F1805" t="str">
        <f>_xlfn.XLOOKUP(B1805,Products!$A$2:$A$51,Products!$B$2:$B$51)</f>
        <v>Approach</v>
      </c>
      <c r="G1805" t="str">
        <f>_xlfn.XLOOKUP(B1805,Products!$A$2:$A$51,Products!$C$2:$C$51)</f>
        <v>Toys</v>
      </c>
      <c r="H1805">
        <f>_xlfn.XLOOKUP(B1805,Products!$A$2:$A$51,Products!$D$2:$D$51)</f>
        <v>128.11000000000001</v>
      </c>
      <c r="I1805" t="str">
        <f>_xlfn.XLOOKUP(E1805,Salespersons!$A$2:$A$101,Salespersons!$B$2:$B$101)</f>
        <v>Nathan Rodriguez</v>
      </c>
      <c r="J1805" t="str">
        <f>_xlfn.XLOOKUP(E1805,Salespersons!$A$2:$A$101,Salespersons!$C$2:$C$101)</f>
        <v>East</v>
      </c>
      <c r="K1805">
        <f t="shared" si="84"/>
        <v>384.33000000000004</v>
      </c>
      <c r="L1805" t="str">
        <f t="shared" si="85"/>
        <v>November</v>
      </c>
      <c r="M1805" t="str">
        <f t="shared" si="86"/>
        <v>2024</v>
      </c>
    </row>
    <row r="1806" spans="1:13" x14ac:dyDescent="0.3">
      <c r="A1806">
        <v>1805</v>
      </c>
      <c r="B1806">
        <v>27</v>
      </c>
      <c r="C1806">
        <v>1</v>
      </c>
      <c r="D1806" s="2">
        <v>45580</v>
      </c>
      <c r="E1806">
        <v>100</v>
      </c>
      <c r="F1806" t="str">
        <f>_xlfn.XLOOKUP(B1806,Products!$A$2:$A$51,Products!$B$2:$B$51)</f>
        <v>Girl</v>
      </c>
      <c r="G1806" t="str">
        <f>_xlfn.XLOOKUP(B1806,Products!$A$2:$A$51,Products!$C$2:$C$51)</f>
        <v>Home &amp; Kitchen</v>
      </c>
      <c r="H1806">
        <f>_xlfn.XLOOKUP(B1806,Products!$A$2:$A$51,Products!$D$2:$D$51)</f>
        <v>475.19</v>
      </c>
      <c r="I1806" t="str">
        <f>_xlfn.XLOOKUP(E1806,Salespersons!$A$2:$A$101,Salespersons!$B$2:$B$101)</f>
        <v>Sara Strong</v>
      </c>
      <c r="J1806" t="str">
        <f>_xlfn.XLOOKUP(E1806,Salespersons!$A$2:$A$101,Salespersons!$C$2:$C$101)</f>
        <v>North</v>
      </c>
      <c r="K1806">
        <f t="shared" si="84"/>
        <v>475.19</v>
      </c>
      <c r="L1806" t="str">
        <f t="shared" si="85"/>
        <v>October</v>
      </c>
      <c r="M1806" t="str">
        <f t="shared" si="86"/>
        <v>2024</v>
      </c>
    </row>
    <row r="1807" spans="1:13" x14ac:dyDescent="0.3">
      <c r="A1807">
        <v>1806</v>
      </c>
      <c r="B1807">
        <v>35</v>
      </c>
      <c r="C1807">
        <v>8</v>
      </c>
      <c r="D1807" s="2">
        <v>45320</v>
      </c>
      <c r="E1807">
        <v>17</v>
      </c>
      <c r="F1807" t="str">
        <f>_xlfn.XLOOKUP(B1807,Products!$A$2:$A$51,Products!$B$2:$B$51)</f>
        <v>Ok</v>
      </c>
      <c r="G1807" t="str">
        <f>_xlfn.XLOOKUP(B1807,Products!$A$2:$A$51,Products!$C$2:$C$51)</f>
        <v>Books</v>
      </c>
      <c r="H1807">
        <f>_xlfn.XLOOKUP(B1807,Products!$A$2:$A$51,Products!$D$2:$D$51)</f>
        <v>252.35</v>
      </c>
      <c r="I1807" t="str">
        <f>_xlfn.XLOOKUP(E1807,Salespersons!$A$2:$A$101,Salespersons!$B$2:$B$101)</f>
        <v>Christine Arellano</v>
      </c>
      <c r="J1807" t="str">
        <f>_xlfn.XLOOKUP(E1807,Salespersons!$A$2:$A$101,Salespersons!$C$2:$C$101)</f>
        <v>South</v>
      </c>
      <c r="K1807">
        <f t="shared" si="84"/>
        <v>2018.8</v>
      </c>
      <c r="L1807" t="str">
        <f t="shared" si="85"/>
        <v>January</v>
      </c>
      <c r="M1807" t="str">
        <f t="shared" si="86"/>
        <v>2024</v>
      </c>
    </row>
    <row r="1808" spans="1:13" x14ac:dyDescent="0.3">
      <c r="A1808">
        <v>1807</v>
      </c>
      <c r="B1808">
        <v>29</v>
      </c>
      <c r="C1808">
        <v>8</v>
      </c>
      <c r="D1808" s="2">
        <v>45854</v>
      </c>
      <c r="E1808">
        <v>21</v>
      </c>
      <c r="F1808" t="str">
        <f>_xlfn.XLOOKUP(B1808,Products!$A$2:$A$51,Products!$B$2:$B$51)</f>
        <v>Reason</v>
      </c>
      <c r="G1808" t="str">
        <f>_xlfn.XLOOKUP(B1808,Products!$A$2:$A$51,Products!$C$2:$C$51)</f>
        <v>Clothing</v>
      </c>
      <c r="H1808">
        <f>_xlfn.XLOOKUP(B1808,Products!$A$2:$A$51,Products!$D$2:$D$51)</f>
        <v>127.45</v>
      </c>
      <c r="I1808" t="str">
        <f>_xlfn.XLOOKUP(E1808,Salespersons!$A$2:$A$101,Salespersons!$B$2:$B$101)</f>
        <v>David Harris</v>
      </c>
      <c r="J1808" t="str">
        <f>_xlfn.XLOOKUP(E1808,Salespersons!$A$2:$A$101,Salespersons!$C$2:$C$101)</f>
        <v>West</v>
      </c>
      <c r="K1808">
        <f t="shared" si="84"/>
        <v>1019.6</v>
      </c>
      <c r="L1808" t="str">
        <f t="shared" si="85"/>
        <v>July</v>
      </c>
      <c r="M1808" t="str">
        <f t="shared" si="86"/>
        <v>2025</v>
      </c>
    </row>
    <row r="1809" spans="1:13" x14ac:dyDescent="0.3">
      <c r="A1809">
        <v>1808</v>
      </c>
      <c r="B1809">
        <v>6</v>
      </c>
      <c r="C1809">
        <v>4</v>
      </c>
      <c r="D1809" s="2">
        <v>45854</v>
      </c>
      <c r="E1809">
        <v>2</v>
      </c>
      <c r="F1809" t="str">
        <f>_xlfn.XLOOKUP(B1809,Products!$A$2:$A$51,Products!$B$2:$B$51)</f>
        <v>Gas</v>
      </c>
      <c r="G1809" t="str">
        <f>_xlfn.XLOOKUP(B1809,Products!$A$2:$A$51,Products!$C$2:$C$51)</f>
        <v>Home &amp; Kitchen</v>
      </c>
      <c r="H1809">
        <f>_xlfn.XLOOKUP(B1809,Products!$A$2:$A$51,Products!$D$2:$D$51)</f>
        <v>79.7</v>
      </c>
      <c r="I1809" t="str">
        <f>_xlfn.XLOOKUP(E1809,Salespersons!$A$2:$A$101,Salespersons!$B$2:$B$101)</f>
        <v>Johnny Jackson</v>
      </c>
      <c r="J1809" t="str">
        <f>_xlfn.XLOOKUP(E1809,Salespersons!$A$2:$A$101,Salespersons!$C$2:$C$101)</f>
        <v>East</v>
      </c>
      <c r="K1809">
        <f t="shared" si="84"/>
        <v>318.8</v>
      </c>
      <c r="L1809" t="str">
        <f t="shared" si="85"/>
        <v>July</v>
      </c>
      <c r="M1809" t="str">
        <f t="shared" si="86"/>
        <v>2025</v>
      </c>
    </row>
    <row r="1810" spans="1:13" x14ac:dyDescent="0.3">
      <c r="A1810">
        <v>1809</v>
      </c>
      <c r="B1810">
        <v>37</v>
      </c>
      <c r="C1810">
        <v>1</v>
      </c>
      <c r="D1810" s="2">
        <v>45592</v>
      </c>
      <c r="E1810">
        <v>79</v>
      </c>
      <c r="F1810" t="str">
        <f>_xlfn.XLOOKUP(B1810,Products!$A$2:$A$51,Products!$B$2:$B$51)</f>
        <v>Suffer</v>
      </c>
      <c r="G1810" t="str">
        <f>_xlfn.XLOOKUP(B1810,Products!$A$2:$A$51,Products!$C$2:$C$51)</f>
        <v>Electronics</v>
      </c>
      <c r="H1810">
        <f>_xlfn.XLOOKUP(B1810,Products!$A$2:$A$51,Products!$D$2:$D$51)</f>
        <v>416.3</v>
      </c>
      <c r="I1810" t="str">
        <f>_xlfn.XLOOKUP(E1810,Salespersons!$A$2:$A$101,Salespersons!$B$2:$B$101)</f>
        <v>Mark Pruitt</v>
      </c>
      <c r="J1810" t="str">
        <f>_xlfn.XLOOKUP(E1810,Salespersons!$A$2:$A$101,Salespersons!$C$2:$C$101)</f>
        <v>East</v>
      </c>
      <c r="K1810">
        <f t="shared" si="84"/>
        <v>416.3</v>
      </c>
      <c r="L1810" t="str">
        <f t="shared" si="85"/>
        <v>October</v>
      </c>
      <c r="M1810" t="str">
        <f t="shared" si="86"/>
        <v>2024</v>
      </c>
    </row>
    <row r="1811" spans="1:13" x14ac:dyDescent="0.3">
      <c r="A1811">
        <v>1810</v>
      </c>
      <c r="B1811">
        <v>25</v>
      </c>
      <c r="C1811">
        <v>2</v>
      </c>
      <c r="D1811" s="2">
        <v>45407</v>
      </c>
      <c r="E1811">
        <v>44</v>
      </c>
      <c r="F1811" t="str">
        <f>_xlfn.XLOOKUP(B1811,Products!$A$2:$A$51,Products!$B$2:$B$51)</f>
        <v>Give</v>
      </c>
      <c r="G1811" t="str">
        <f>_xlfn.XLOOKUP(B1811,Products!$A$2:$A$51,Products!$C$2:$C$51)</f>
        <v>Home &amp; Kitchen</v>
      </c>
      <c r="H1811">
        <f>_xlfn.XLOOKUP(B1811,Products!$A$2:$A$51,Products!$D$2:$D$51)</f>
        <v>262.41000000000003</v>
      </c>
      <c r="I1811" t="str">
        <f>_xlfn.XLOOKUP(E1811,Salespersons!$A$2:$A$101,Salespersons!$B$2:$B$101)</f>
        <v>Virginia Richards</v>
      </c>
      <c r="J1811" t="str">
        <f>_xlfn.XLOOKUP(E1811,Salespersons!$A$2:$A$101,Salespersons!$C$2:$C$101)</f>
        <v>East</v>
      </c>
      <c r="K1811">
        <f t="shared" si="84"/>
        <v>524.82000000000005</v>
      </c>
      <c r="L1811" t="str">
        <f t="shared" si="85"/>
        <v>April</v>
      </c>
      <c r="M1811" t="str">
        <f t="shared" si="86"/>
        <v>2024</v>
      </c>
    </row>
    <row r="1812" spans="1:13" x14ac:dyDescent="0.3">
      <c r="A1812">
        <v>1811</v>
      </c>
      <c r="B1812">
        <v>21</v>
      </c>
      <c r="C1812">
        <v>2</v>
      </c>
      <c r="D1812" s="2">
        <v>45769</v>
      </c>
      <c r="E1812">
        <v>66</v>
      </c>
      <c r="F1812" t="str">
        <f>_xlfn.XLOOKUP(B1812,Products!$A$2:$A$51,Products!$B$2:$B$51)</f>
        <v>Firm</v>
      </c>
      <c r="G1812" t="str">
        <f>_xlfn.XLOOKUP(B1812,Products!$A$2:$A$51,Products!$C$2:$C$51)</f>
        <v>Toys</v>
      </c>
      <c r="H1812">
        <f>_xlfn.XLOOKUP(B1812,Products!$A$2:$A$51,Products!$D$2:$D$51)</f>
        <v>107.8</v>
      </c>
      <c r="I1812" t="str">
        <f>_xlfn.XLOOKUP(E1812,Salespersons!$A$2:$A$101,Salespersons!$B$2:$B$101)</f>
        <v>Matthew Perez</v>
      </c>
      <c r="J1812" t="str">
        <f>_xlfn.XLOOKUP(E1812,Salespersons!$A$2:$A$101,Salespersons!$C$2:$C$101)</f>
        <v>West</v>
      </c>
      <c r="K1812">
        <f t="shared" si="84"/>
        <v>215.6</v>
      </c>
      <c r="L1812" t="str">
        <f t="shared" si="85"/>
        <v>April</v>
      </c>
      <c r="M1812" t="str">
        <f t="shared" si="86"/>
        <v>2025</v>
      </c>
    </row>
    <row r="1813" spans="1:13" x14ac:dyDescent="0.3">
      <c r="A1813">
        <v>1812</v>
      </c>
      <c r="B1813">
        <v>31</v>
      </c>
      <c r="C1813">
        <v>2</v>
      </c>
      <c r="D1813" s="2">
        <v>45743</v>
      </c>
      <c r="E1813">
        <v>71</v>
      </c>
      <c r="F1813" t="str">
        <f>_xlfn.XLOOKUP(B1813,Products!$A$2:$A$51,Products!$B$2:$B$51)</f>
        <v>Tell</v>
      </c>
      <c r="G1813" t="str">
        <f>_xlfn.XLOOKUP(B1813,Products!$A$2:$A$51,Products!$C$2:$C$51)</f>
        <v>Books</v>
      </c>
      <c r="H1813">
        <f>_xlfn.XLOOKUP(B1813,Products!$A$2:$A$51,Products!$D$2:$D$51)</f>
        <v>83.85</v>
      </c>
      <c r="I1813" t="str">
        <f>_xlfn.XLOOKUP(E1813,Salespersons!$A$2:$A$101,Salespersons!$B$2:$B$101)</f>
        <v>Jeremy Kennedy</v>
      </c>
      <c r="J1813" t="str">
        <f>_xlfn.XLOOKUP(E1813,Salespersons!$A$2:$A$101,Salespersons!$C$2:$C$101)</f>
        <v>North</v>
      </c>
      <c r="K1813">
        <f t="shared" si="84"/>
        <v>167.7</v>
      </c>
      <c r="L1813" t="str">
        <f t="shared" si="85"/>
        <v>March</v>
      </c>
      <c r="M1813" t="str">
        <f t="shared" si="86"/>
        <v>2025</v>
      </c>
    </row>
    <row r="1814" spans="1:13" x14ac:dyDescent="0.3">
      <c r="A1814">
        <v>1813</v>
      </c>
      <c r="B1814">
        <v>40</v>
      </c>
      <c r="C1814">
        <v>9</v>
      </c>
      <c r="D1814" s="2">
        <v>45137</v>
      </c>
      <c r="E1814">
        <v>36</v>
      </c>
      <c r="F1814" t="str">
        <f>_xlfn.XLOOKUP(B1814,Products!$A$2:$A$51,Products!$B$2:$B$51)</f>
        <v>Agent</v>
      </c>
      <c r="G1814" t="str">
        <f>_xlfn.XLOOKUP(B1814,Products!$A$2:$A$51,Products!$C$2:$C$51)</f>
        <v>Toys</v>
      </c>
      <c r="H1814">
        <f>_xlfn.XLOOKUP(B1814,Products!$A$2:$A$51,Products!$D$2:$D$51)</f>
        <v>228.56</v>
      </c>
      <c r="I1814" t="str">
        <f>_xlfn.XLOOKUP(E1814,Salespersons!$A$2:$A$101,Salespersons!$B$2:$B$101)</f>
        <v>Rebecca Harrell</v>
      </c>
      <c r="J1814" t="str">
        <f>_xlfn.XLOOKUP(E1814,Salespersons!$A$2:$A$101,Salespersons!$C$2:$C$101)</f>
        <v>North</v>
      </c>
      <c r="K1814">
        <f t="shared" si="84"/>
        <v>2057.04</v>
      </c>
      <c r="L1814" t="str">
        <f t="shared" si="85"/>
        <v>July</v>
      </c>
      <c r="M1814" t="str">
        <f t="shared" si="86"/>
        <v>2023</v>
      </c>
    </row>
    <row r="1815" spans="1:13" x14ac:dyDescent="0.3">
      <c r="A1815">
        <v>1814</v>
      </c>
      <c r="B1815">
        <v>50</v>
      </c>
      <c r="C1815">
        <v>7</v>
      </c>
      <c r="D1815" s="2">
        <v>45494</v>
      </c>
      <c r="E1815">
        <v>46</v>
      </c>
      <c r="F1815" t="str">
        <f>_xlfn.XLOOKUP(B1815,Products!$A$2:$A$51,Products!$B$2:$B$51)</f>
        <v>Newspaper</v>
      </c>
      <c r="G1815" t="str">
        <f>_xlfn.XLOOKUP(B1815,Products!$A$2:$A$51,Products!$C$2:$C$51)</f>
        <v>Clothing</v>
      </c>
      <c r="H1815">
        <f>_xlfn.XLOOKUP(B1815,Products!$A$2:$A$51,Products!$D$2:$D$51)</f>
        <v>256.36</v>
      </c>
      <c r="I1815" t="str">
        <f>_xlfn.XLOOKUP(E1815,Salespersons!$A$2:$A$101,Salespersons!$B$2:$B$101)</f>
        <v>Linda Woods</v>
      </c>
      <c r="J1815" t="str">
        <f>_xlfn.XLOOKUP(E1815,Salespersons!$A$2:$A$101,Salespersons!$C$2:$C$101)</f>
        <v>South</v>
      </c>
      <c r="K1815">
        <f t="shared" si="84"/>
        <v>1794.52</v>
      </c>
      <c r="L1815" t="str">
        <f t="shared" si="85"/>
        <v>July</v>
      </c>
      <c r="M1815" t="str">
        <f t="shared" si="86"/>
        <v>2024</v>
      </c>
    </row>
    <row r="1816" spans="1:13" x14ac:dyDescent="0.3">
      <c r="A1816">
        <v>1815</v>
      </c>
      <c r="B1816">
        <v>16</v>
      </c>
      <c r="C1816">
        <v>9</v>
      </c>
      <c r="D1816" s="2">
        <v>45350</v>
      </c>
      <c r="E1816">
        <v>50</v>
      </c>
      <c r="F1816" t="str">
        <f>_xlfn.XLOOKUP(B1816,Products!$A$2:$A$51,Products!$B$2:$B$51)</f>
        <v>Answer</v>
      </c>
      <c r="G1816" t="str">
        <f>_xlfn.XLOOKUP(B1816,Products!$A$2:$A$51,Products!$C$2:$C$51)</f>
        <v>Home &amp; Kitchen</v>
      </c>
      <c r="H1816">
        <f>_xlfn.XLOOKUP(B1816,Products!$A$2:$A$51,Products!$D$2:$D$51)</f>
        <v>145.77000000000001</v>
      </c>
      <c r="I1816" t="str">
        <f>_xlfn.XLOOKUP(E1816,Salespersons!$A$2:$A$101,Salespersons!$B$2:$B$101)</f>
        <v>Brad Harris</v>
      </c>
      <c r="J1816" t="str">
        <f>_xlfn.XLOOKUP(E1816,Salespersons!$A$2:$A$101,Salespersons!$C$2:$C$101)</f>
        <v>West</v>
      </c>
      <c r="K1816">
        <f t="shared" si="84"/>
        <v>1311.93</v>
      </c>
      <c r="L1816" t="str">
        <f t="shared" si="85"/>
        <v>February</v>
      </c>
      <c r="M1816" t="str">
        <f t="shared" si="86"/>
        <v>2024</v>
      </c>
    </row>
    <row r="1817" spans="1:13" x14ac:dyDescent="0.3">
      <c r="A1817">
        <v>1816</v>
      </c>
      <c r="B1817">
        <v>14</v>
      </c>
      <c r="C1817">
        <v>2</v>
      </c>
      <c r="D1817" s="2">
        <v>45752</v>
      </c>
      <c r="E1817">
        <v>96</v>
      </c>
      <c r="F1817" t="str">
        <f>_xlfn.XLOOKUP(B1817,Products!$A$2:$A$51,Products!$B$2:$B$51)</f>
        <v>Mention</v>
      </c>
      <c r="G1817" t="str">
        <f>_xlfn.XLOOKUP(B1817,Products!$A$2:$A$51,Products!$C$2:$C$51)</f>
        <v>Home &amp; Kitchen</v>
      </c>
      <c r="H1817">
        <f>_xlfn.XLOOKUP(B1817,Products!$A$2:$A$51,Products!$D$2:$D$51)</f>
        <v>64.77</v>
      </c>
      <c r="I1817" t="str">
        <f>_xlfn.XLOOKUP(E1817,Salespersons!$A$2:$A$101,Salespersons!$B$2:$B$101)</f>
        <v>Shari Ross</v>
      </c>
      <c r="J1817" t="str">
        <f>_xlfn.XLOOKUP(E1817,Salespersons!$A$2:$A$101,Salespersons!$C$2:$C$101)</f>
        <v>West</v>
      </c>
      <c r="K1817">
        <f t="shared" si="84"/>
        <v>129.54</v>
      </c>
      <c r="L1817" t="str">
        <f t="shared" si="85"/>
        <v>April</v>
      </c>
      <c r="M1817" t="str">
        <f t="shared" si="86"/>
        <v>2025</v>
      </c>
    </row>
    <row r="1818" spans="1:13" x14ac:dyDescent="0.3">
      <c r="A1818">
        <v>1817</v>
      </c>
      <c r="B1818">
        <v>6</v>
      </c>
      <c r="C1818">
        <v>5</v>
      </c>
      <c r="D1818" s="2">
        <v>45830</v>
      </c>
      <c r="E1818">
        <v>67</v>
      </c>
      <c r="F1818" t="str">
        <f>_xlfn.XLOOKUP(B1818,Products!$A$2:$A$51,Products!$B$2:$B$51)</f>
        <v>Gas</v>
      </c>
      <c r="G1818" t="str">
        <f>_xlfn.XLOOKUP(B1818,Products!$A$2:$A$51,Products!$C$2:$C$51)</f>
        <v>Home &amp; Kitchen</v>
      </c>
      <c r="H1818">
        <f>_xlfn.XLOOKUP(B1818,Products!$A$2:$A$51,Products!$D$2:$D$51)</f>
        <v>79.7</v>
      </c>
      <c r="I1818" t="str">
        <f>_xlfn.XLOOKUP(E1818,Salespersons!$A$2:$A$101,Salespersons!$B$2:$B$101)</f>
        <v>Michael Ortiz</v>
      </c>
      <c r="J1818" t="str">
        <f>_xlfn.XLOOKUP(E1818,Salespersons!$A$2:$A$101,Salespersons!$C$2:$C$101)</f>
        <v>East</v>
      </c>
      <c r="K1818">
        <f t="shared" si="84"/>
        <v>398.5</v>
      </c>
      <c r="L1818" t="str">
        <f t="shared" si="85"/>
        <v>June</v>
      </c>
      <c r="M1818" t="str">
        <f t="shared" si="86"/>
        <v>2025</v>
      </c>
    </row>
    <row r="1819" spans="1:13" x14ac:dyDescent="0.3">
      <c r="A1819">
        <v>1818</v>
      </c>
      <c r="B1819">
        <v>11</v>
      </c>
      <c r="C1819">
        <v>1</v>
      </c>
      <c r="D1819" s="2">
        <v>45262</v>
      </c>
      <c r="E1819">
        <v>3</v>
      </c>
      <c r="F1819" t="str">
        <f>_xlfn.XLOOKUP(B1819,Products!$A$2:$A$51,Products!$B$2:$B$51)</f>
        <v>News</v>
      </c>
      <c r="G1819" t="str">
        <f>_xlfn.XLOOKUP(B1819,Products!$A$2:$A$51,Products!$C$2:$C$51)</f>
        <v>Clothing</v>
      </c>
      <c r="H1819">
        <f>_xlfn.XLOOKUP(B1819,Products!$A$2:$A$51,Products!$D$2:$D$51)</f>
        <v>113.76</v>
      </c>
      <c r="I1819" t="str">
        <f>_xlfn.XLOOKUP(E1819,Salespersons!$A$2:$A$101,Salespersons!$B$2:$B$101)</f>
        <v>Cynthia Mcbride</v>
      </c>
      <c r="J1819" t="str">
        <f>_xlfn.XLOOKUP(E1819,Salespersons!$A$2:$A$101,Salespersons!$C$2:$C$101)</f>
        <v>North</v>
      </c>
      <c r="K1819">
        <f t="shared" si="84"/>
        <v>113.76</v>
      </c>
      <c r="L1819" t="str">
        <f t="shared" si="85"/>
        <v>December</v>
      </c>
      <c r="M1819" t="str">
        <f t="shared" si="86"/>
        <v>2023</v>
      </c>
    </row>
    <row r="1820" spans="1:13" x14ac:dyDescent="0.3">
      <c r="A1820">
        <v>1819</v>
      </c>
      <c r="B1820">
        <v>27</v>
      </c>
      <c r="C1820">
        <v>2</v>
      </c>
      <c r="D1820" s="2">
        <v>45688</v>
      </c>
      <c r="E1820">
        <v>33</v>
      </c>
      <c r="F1820" t="str">
        <f>_xlfn.XLOOKUP(B1820,Products!$A$2:$A$51,Products!$B$2:$B$51)</f>
        <v>Girl</v>
      </c>
      <c r="G1820" t="str">
        <f>_xlfn.XLOOKUP(B1820,Products!$A$2:$A$51,Products!$C$2:$C$51)</f>
        <v>Home &amp; Kitchen</v>
      </c>
      <c r="H1820">
        <f>_xlfn.XLOOKUP(B1820,Products!$A$2:$A$51,Products!$D$2:$D$51)</f>
        <v>475.19</v>
      </c>
      <c r="I1820" t="str">
        <f>_xlfn.XLOOKUP(E1820,Salespersons!$A$2:$A$101,Salespersons!$B$2:$B$101)</f>
        <v>Sharon Smith</v>
      </c>
      <c r="J1820" t="str">
        <f>_xlfn.XLOOKUP(E1820,Salespersons!$A$2:$A$101,Salespersons!$C$2:$C$101)</f>
        <v>East</v>
      </c>
      <c r="K1820">
        <f t="shared" si="84"/>
        <v>950.38</v>
      </c>
      <c r="L1820" t="str">
        <f t="shared" si="85"/>
        <v>January</v>
      </c>
      <c r="M1820" t="str">
        <f t="shared" si="86"/>
        <v>2025</v>
      </c>
    </row>
    <row r="1821" spans="1:13" x14ac:dyDescent="0.3">
      <c r="A1821">
        <v>1820</v>
      </c>
      <c r="B1821">
        <v>38</v>
      </c>
      <c r="C1821">
        <v>4</v>
      </c>
      <c r="D1821" s="2">
        <v>45504</v>
      </c>
      <c r="E1821">
        <v>45</v>
      </c>
      <c r="F1821" t="str">
        <f>_xlfn.XLOOKUP(B1821,Products!$A$2:$A$51,Products!$B$2:$B$51)</f>
        <v>Smile</v>
      </c>
      <c r="G1821" t="str">
        <f>_xlfn.XLOOKUP(B1821,Products!$A$2:$A$51,Products!$C$2:$C$51)</f>
        <v>Clothing</v>
      </c>
      <c r="H1821">
        <f>_xlfn.XLOOKUP(B1821,Products!$A$2:$A$51,Products!$D$2:$D$51)</f>
        <v>49.56</v>
      </c>
      <c r="I1821" t="str">
        <f>_xlfn.XLOOKUP(E1821,Salespersons!$A$2:$A$101,Salespersons!$B$2:$B$101)</f>
        <v>Gregory Valdez</v>
      </c>
      <c r="J1821" t="str">
        <f>_xlfn.XLOOKUP(E1821,Salespersons!$A$2:$A$101,Salespersons!$C$2:$C$101)</f>
        <v>West</v>
      </c>
      <c r="K1821">
        <f t="shared" si="84"/>
        <v>198.24</v>
      </c>
      <c r="L1821" t="str">
        <f t="shared" si="85"/>
        <v>July</v>
      </c>
      <c r="M1821" t="str">
        <f t="shared" si="86"/>
        <v>2024</v>
      </c>
    </row>
    <row r="1822" spans="1:13" x14ac:dyDescent="0.3">
      <c r="A1822">
        <v>1821</v>
      </c>
      <c r="B1822">
        <v>5</v>
      </c>
      <c r="C1822">
        <v>1</v>
      </c>
      <c r="D1822" s="2">
        <v>45607</v>
      </c>
      <c r="E1822">
        <v>25</v>
      </c>
      <c r="F1822" t="str">
        <f>_xlfn.XLOOKUP(B1822,Products!$A$2:$A$51,Products!$B$2:$B$51)</f>
        <v>Table</v>
      </c>
      <c r="G1822" t="str">
        <f>_xlfn.XLOOKUP(B1822,Products!$A$2:$A$51,Products!$C$2:$C$51)</f>
        <v>Toys</v>
      </c>
      <c r="H1822">
        <f>_xlfn.XLOOKUP(B1822,Products!$A$2:$A$51,Products!$D$2:$D$51)</f>
        <v>100.72</v>
      </c>
      <c r="I1822" t="str">
        <f>_xlfn.XLOOKUP(E1822,Salespersons!$A$2:$A$101,Salespersons!$B$2:$B$101)</f>
        <v>Wesley Tucker</v>
      </c>
      <c r="J1822" t="str">
        <f>_xlfn.XLOOKUP(E1822,Salespersons!$A$2:$A$101,Salespersons!$C$2:$C$101)</f>
        <v>West</v>
      </c>
      <c r="K1822">
        <f t="shared" si="84"/>
        <v>100.72</v>
      </c>
      <c r="L1822" t="str">
        <f t="shared" si="85"/>
        <v>November</v>
      </c>
      <c r="M1822" t="str">
        <f t="shared" si="86"/>
        <v>2024</v>
      </c>
    </row>
    <row r="1823" spans="1:13" x14ac:dyDescent="0.3">
      <c r="A1823">
        <v>1822</v>
      </c>
      <c r="B1823">
        <v>15</v>
      </c>
      <c r="C1823">
        <v>8</v>
      </c>
      <c r="D1823" s="2">
        <v>45620</v>
      </c>
      <c r="E1823">
        <v>37</v>
      </c>
      <c r="F1823" t="str">
        <f>_xlfn.XLOOKUP(B1823,Products!$A$2:$A$51,Products!$B$2:$B$51)</f>
        <v>Nothing</v>
      </c>
      <c r="G1823" t="str">
        <f>_xlfn.XLOOKUP(B1823,Products!$A$2:$A$51,Products!$C$2:$C$51)</f>
        <v>Home &amp; Kitchen</v>
      </c>
      <c r="H1823">
        <f>_xlfn.XLOOKUP(B1823,Products!$A$2:$A$51,Products!$D$2:$D$51)</f>
        <v>53.21</v>
      </c>
      <c r="I1823" t="str">
        <f>_xlfn.XLOOKUP(E1823,Salespersons!$A$2:$A$101,Salespersons!$B$2:$B$101)</f>
        <v>Timothy Chan MD</v>
      </c>
      <c r="J1823" t="str">
        <f>_xlfn.XLOOKUP(E1823,Salespersons!$A$2:$A$101,Salespersons!$C$2:$C$101)</f>
        <v>North</v>
      </c>
      <c r="K1823">
        <f t="shared" si="84"/>
        <v>425.68</v>
      </c>
      <c r="L1823" t="str">
        <f t="shared" si="85"/>
        <v>November</v>
      </c>
      <c r="M1823" t="str">
        <f t="shared" si="86"/>
        <v>2024</v>
      </c>
    </row>
    <row r="1824" spans="1:13" x14ac:dyDescent="0.3">
      <c r="A1824">
        <v>1823</v>
      </c>
      <c r="B1824">
        <v>38</v>
      </c>
      <c r="C1824">
        <v>6</v>
      </c>
      <c r="D1824" s="2">
        <v>45645</v>
      </c>
      <c r="E1824">
        <v>36</v>
      </c>
      <c r="F1824" t="str">
        <f>_xlfn.XLOOKUP(B1824,Products!$A$2:$A$51,Products!$B$2:$B$51)</f>
        <v>Smile</v>
      </c>
      <c r="G1824" t="str">
        <f>_xlfn.XLOOKUP(B1824,Products!$A$2:$A$51,Products!$C$2:$C$51)</f>
        <v>Clothing</v>
      </c>
      <c r="H1824">
        <f>_xlfn.XLOOKUP(B1824,Products!$A$2:$A$51,Products!$D$2:$D$51)</f>
        <v>49.56</v>
      </c>
      <c r="I1824" t="str">
        <f>_xlfn.XLOOKUP(E1824,Salespersons!$A$2:$A$101,Salespersons!$B$2:$B$101)</f>
        <v>Rebecca Harrell</v>
      </c>
      <c r="J1824" t="str">
        <f>_xlfn.XLOOKUP(E1824,Salespersons!$A$2:$A$101,Salespersons!$C$2:$C$101)</f>
        <v>North</v>
      </c>
      <c r="K1824">
        <f t="shared" si="84"/>
        <v>297.36</v>
      </c>
      <c r="L1824" t="str">
        <f t="shared" si="85"/>
        <v>December</v>
      </c>
      <c r="M1824" t="str">
        <f t="shared" si="86"/>
        <v>2024</v>
      </c>
    </row>
    <row r="1825" spans="1:13" x14ac:dyDescent="0.3">
      <c r="A1825">
        <v>1824</v>
      </c>
      <c r="B1825">
        <v>16</v>
      </c>
      <c r="C1825">
        <v>1</v>
      </c>
      <c r="D1825" s="2">
        <v>45369</v>
      </c>
      <c r="E1825">
        <v>35</v>
      </c>
      <c r="F1825" t="str">
        <f>_xlfn.XLOOKUP(B1825,Products!$A$2:$A$51,Products!$B$2:$B$51)</f>
        <v>Answer</v>
      </c>
      <c r="G1825" t="str">
        <f>_xlfn.XLOOKUP(B1825,Products!$A$2:$A$51,Products!$C$2:$C$51)</f>
        <v>Home &amp; Kitchen</v>
      </c>
      <c r="H1825">
        <f>_xlfn.XLOOKUP(B1825,Products!$A$2:$A$51,Products!$D$2:$D$51)</f>
        <v>145.77000000000001</v>
      </c>
      <c r="I1825" t="str">
        <f>_xlfn.XLOOKUP(E1825,Salespersons!$A$2:$A$101,Salespersons!$B$2:$B$101)</f>
        <v>Michele Moody</v>
      </c>
      <c r="J1825" t="str">
        <f>_xlfn.XLOOKUP(E1825,Salespersons!$A$2:$A$101,Salespersons!$C$2:$C$101)</f>
        <v>South</v>
      </c>
      <c r="K1825">
        <f t="shared" si="84"/>
        <v>145.77000000000001</v>
      </c>
      <c r="L1825" t="str">
        <f t="shared" si="85"/>
        <v>March</v>
      </c>
      <c r="M1825" t="str">
        <f t="shared" si="86"/>
        <v>2024</v>
      </c>
    </row>
    <row r="1826" spans="1:13" x14ac:dyDescent="0.3">
      <c r="A1826">
        <v>1825</v>
      </c>
      <c r="B1826">
        <v>18</v>
      </c>
      <c r="C1826">
        <v>9</v>
      </c>
      <c r="D1826" s="2">
        <v>45400</v>
      </c>
      <c r="E1826">
        <v>19</v>
      </c>
      <c r="F1826" t="str">
        <f>_xlfn.XLOOKUP(B1826,Products!$A$2:$A$51,Products!$B$2:$B$51)</f>
        <v>You</v>
      </c>
      <c r="G1826" t="str">
        <f>_xlfn.XLOOKUP(B1826,Products!$A$2:$A$51,Products!$C$2:$C$51)</f>
        <v>Books</v>
      </c>
      <c r="H1826">
        <f>_xlfn.XLOOKUP(B1826,Products!$A$2:$A$51,Products!$D$2:$D$51)</f>
        <v>128.16</v>
      </c>
      <c r="I1826" t="str">
        <f>_xlfn.XLOOKUP(E1826,Salespersons!$A$2:$A$101,Salespersons!$B$2:$B$101)</f>
        <v>Dennis Zuniga</v>
      </c>
      <c r="J1826" t="str">
        <f>_xlfn.XLOOKUP(E1826,Salespersons!$A$2:$A$101,Salespersons!$C$2:$C$101)</f>
        <v>North</v>
      </c>
      <c r="K1826">
        <f t="shared" si="84"/>
        <v>1153.44</v>
      </c>
      <c r="L1826" t="str">
        <f t="shared" si="85"/>
        <v>April</v>
      </c>
      <c r="M1826" t="str">
        <f t="shared" si="86"/>
        <v>2024</v>
      </c>
    </row>
    <row r="1827" spans="1:13" x14ac:dyDescent="0.3">
      <c r="A1827">
        <v>1826</v>
      </c>
      <c r="B1827">
        <v>33</v>
      </c>
      <c r="C1827">
        <v>1</v>
      </c>
      <c r="D1827" s="2">
        <v>45128</v>
      </c>
      <c r="E1827">
        <v>45</v>
      </c>
      <c r="F1827" t="str">
        <f>_xlfn.XLOOKUP(B1827,Products!$A$2:$A$51,Products!$B$2:$B$51)</f>
        <v>Resource</v>
      </c>
      <c r="G1827" t="str">
        <f>_xlfn.XLOOKUP(B1827,Products!$A$2:$A$51,Products!$C$2:$C$51)</f>
        <v>Toys</v>
      </c>
      <c r="H1827">
        <f>_xlfn.XLOOKUP(B1827,Products!$A$2:$A$51,Products!$D$2:$D$51)</f>
        <v>10.54</v>
      </c>
      <c r="I1827" t="str">
        <f>_xlfn.XLOOKUP(E1827,Salespersons!$A$2:$A$101,Salespersons!$B$2:$B$101)</f>
        <v>Gregory Valdez</v>
      </c>
      <c r="J1827" t="str">
        <f>_xlfn.XLOOKUP(E1827,Salespersons!$A$2:$A$101,Salespersons!$C$2:$C$101)</f>
        <v>West</v>
      </c>
      <c r="K1827">
        <f t="shared" si="84"/>
        <v>10.54</v>
      </c>
      <c r="L1827" t="str">
        <f t="shared" si="85"/>
        <v>July</v>
      </c>
      <c r="M1827" t="str">
        <f t="shared" si="86"/>
        <v>2023</v>
      </c>
    </row>
    <row r="1828" spans="1:13" x14ac:dyDescent="0.3">
      <c r="A1828">
        <v>1827</v>
      </c>
      <c r="B1828">
        <v>35</v>
      </c>
      <c r="C1828">
        <v>4</v>
      </c>
      <c r="D1828" s="2">
        <v>45149</v>
      </c>
      <c r="E1828">
        <v>83</v>
      </c>
      <c r="F1828" t="str">
        <f>_xlfn.XLOOKUP(B1828,Products!$A$2:$A$51,Products!$B$2:$B$51)</f>
        <v>Ok</v>
      </c>
      <c r="G1828" t="str">
        <f>_xlfn.XLOOKUP(B1828,Products!$A$2:$A$51,Products!$C$2:$C$51)</f>
        <v>Books</v>
      </c>
      <c r="H1828">
        <f>_xlfn.XLOOKUP(B1828,Products!$A$2:$A$51,Products!$D$2:$D$51)</f>
        <v>252.35</v>
      </c>
      <c r="I1828" t="str">
        <f>_xlfn.XLOOKUP(E1828,Salespersons!$A$2:$A$101,Salespersons!$B$2:$B$101)</f>
        <v>Stephen Ortiz</v>
      </c>
      <c r="J1828" t="str">
        <f>_xlfn.XLOOKUP(E1828,Salespersons!$A$2:$A$101,Salespersons!$C$2:$C$101)</f>
        <v>North</v>
      </c>
      <c r="K1828">
        <f t="shared" si="84"/>
        <v>1009.4</v>
      </c>
      <c r="L1828" t="str">
        <f t="shared" si="85"/>
        <v>August</v>
      </c>
      <c r="M1828" t="str">
        <f t="shared" si="86"/>
        <v>2023</v>
      </c>
    </row>
    <row r="1829" spans="1:13" x14ac:dyDescent="0.3">
      <c r="A1829">
        <v>1828</v>
      </c>
      <c r="B1829">
        <v>24</v>
      </c>
      <c r="C1829">
        <v>5</v>
      </c>
      <c r="D1829" s="2">
        <v>45605</v>
      </c>
      <c r="E1829">
        <v>97</v>
      </c>
      <c r="F1829" t="str">
        <f>_xlfn.XLOOKUP(B1829,Products!$A$2:$A$51,Products!$B$2:$B$51)</f>
        <v>Still</v>
      </c>
      <c r="G1829" t="str">
        <f>_xlfn.XLOOKUP(B1829,Products!$A$2:$A$51,Products!$C$2:$C$51)</f>
        <v>Electronics</v>
      </c>
      <c r="H1829">
        <f>_xlfn.XLOOKUP(B1829,Products!$A$2:$A$51,Products!$D$2:$D$51)</f>
        <v>68.260000000000005</v>
      </c>
      <c r="I1829" t="str">
        <f>_xlfn.XLOOKUP(E1829,Salespersons!$A$2:$A$101,Salespersons!$B$2:$B$101)</f>
        <v>Gary Price</v>
      </c>
      <c r="J1829" t="str">
        <f>_xlfn.XLOOKUP(E1829,Salespersons!$A$2:$A$101,Salespersons!$C$2:$C$101)</f>
        <v>North</v>
      </c>
      <c r="K1829">
        <f t="shared" si="84"/>
        <v>341.3</v>
      </c>
      <c r="L1829" t="str">
        <f t="shared" si="85"/>
        <v>November</v>
      </c>
      <c r="M1829" t="str">
        <f t="shared" si="86"/>
        <v>2024</v>
      </c>
    </row>
    <row r="1830" spans="1:13" x14ac:dyDescent="0.3">
      <c r="A1830">
        <v>1829</v>
      </c>
      <c r="B1830">
        <v>35</v>
      </c>
      <c r="C1830">
        <v>9</v>
      </c>
      <c r="D1830" s="2">
        <v>45297</v>
      </c>
      <c r="E1830">
        <v>18</v>
      </c>
      <c r="F1830" t="str">
        <f>_xlfn.XLOOKUP(B1830,Products!$A$2:$A$51,Products!$B$2:$B$51)</f>
        <v>Ok</v>
      </c>
      <c r="G1830" t="str">
        <f>_xlfn.XLOOKUP(B1830,Products!$A$2:$A$51,Products!$C$2:$C$51)</f>
        <v>Books</v>
      </c>
      <c r="H1830">
        <f>_xlfn.XLOOKUP(B1830,Products!$A$2:$A$51,Products!$D$2:$D$51)</f>
        <v>252.35</v>
      </c>
      <c r="I1830" t="str">
        <f>_xlfn.XLOOKUP(E1830,Salespersons!$A$2:$A$101,Salespersons!$B$2:$B$101)</f>
        <v>Keith Miller</v>
      </c>
      <c r="J1830" t="str">
        <f>_xlfn.XLOOKUP(E1830,Salespersons!$A$2:$A$101,Salespersons!$C$2:$C$101)</f>
        <v>East</v>
      </c>
      <c r="K1830">
        <f t="shared" si="84"/>
        <v>2271.15</v>
      </c>
      <c r="L1830" t="str">
        <f t="shared" si="85"/>
        <v>January</v>
      </c>
      <c r="M1830" t="str">
        <f t="shared" si="86"/>
        <v>2024</v>
      </c>
    </row>
    <row r="1831" spans="1:13" x14ac:dyDescent="0.3">
      <c r="A1831">
        <v>1830</v>
      </c>
      <c r="B1831">
        <v>7</v>
      </c>
      <c r="C1831">
        <v>2</v>
      </c>
      <c r="D1831" s="2">
        <v>45588</v>
      </c>
      <c r="E1831">
        <v>27</v>
      </c>
      <c r="F1831" t="str">
        <f>_xlfn.XLOOKUP(B1831,Products!$A$2:$A$51,Products!$B$2:$B$51)</f>
        <v>Avoid</v>
      </c>
      <c r="G1831" t="str">
        <f>_xlfn.XLOOKUP(B1831,Products!$A$2:$A$51,Products!$C$2:$C$51)</f>
        <v>Books</v>
      </c>
      <c r="H1831">
        <f>_xlfn.XLOOKUP(B1831,Products!$A$2:$A$51,Products!$D$2:$D$51)</f>
        <v>419</v>
      </c>
      <c r="I1831" t="str">
        <f>_xlfn.XLOOKUP(E1831,Salespersons!$A$2:$A$101,Salespersons!$B$2:$B$101)</f>
        <v>Emily Smith</v>
      </c>
      <c r="J1831" t="str">
        <f>_xlfn.XLOOKUP(E1831,Salespersons!$A$2:$A$101,Salespersons!$C$2:$C$101)</f>
        <v>South</v>
      </c>
      <c r="K1831">
        <f t="shared" si="84"/>
        <v>838</v>
      </c>
      <c r="L1831" t="str">
        <f t="shared" si="85"/>
        <v>October</v>
      </c>
      <c r="M1831" t="str">
        <f t="shared" si="86"/>
        <v>2024</v>
      </c>
    </row>
    <row r="1832" spans="1:13" x14ac:dyDescent="0.3">
      <c r="A1832">
        <v>1831</v>
      </c>
      <c r="B1832">
        <v>14</v>
      </c>
      <c r="C1832">
        <v>9</v>
      </c>
      <c r="D1832" s="2">
        <v>45383</v>
      </c>
      <c r="E1832">
        <v>94</v>
      </c>
      <c r="F1832" t="str">
        <f>_xlfn.XLOOKUP(B1832,Products!$A$2:$A$51,Products!$B$2:$B$51)</f>
        <v>Mention</v>
      </c>
      <c r="G1832" t="str">
        <f>_xlfn.XLOOKUP(B1832,Products!$A$2:$A$51,Products!$C$2:$C$51)</f>
        <v>Home &amp; Kitchen</v>
      </c>
      <c r="H1832">
        <f>_xlfn.XLOOKUP(B1832,Products!$A$2:$A$51,Products!$D$2:$D$51)</f>
        <v>64.77</v>
      </c>
      <c r="I1832" t="str">
        <f>_xlfn.XLOOKUP(E1832,Salespersons!$A$2:$A$101,Salespersons!$B$2:$B$101)</f>
        <v>Christopher Martinez</v>
      </c>
      <c r="J1832" t="str">
        <f>_xlfn.XLOOKUP(E1832,Salespersons!$A$2:$A$101,Salespersons!$C$2:$C$101)</f>
        <v>East</v>
      </c>
      <c r="K1832">
        <f t="shared" si="84"/>
        <v>582.92999999999995</v>
      </c>
      <c r="L1832" t="str">
        <f t="shared" si="85"/>
        <v>April</v>
      </c>
      <c r="M1832" t="str">
        <f t="shared" si="86"/>
        <v>2024</v>
      </c>
    </row>
    <row r="1833" spans="1:13" x14ac:dyDescent="0.3">
      <c r="A1833">
        <v>1832</v>
      </c>
      <c r="B1833">
        <v>50</v>
      </c>
      <c r="C1833">
        <v>1</v>
      </c>
      <c r="D1833" s="2">
        <v>45340</v>
      </c>
      <c r="E1833">
        <v>31</v>
      </c>
      <c r="F1833" t="str">
        <f>_xlfn.XLOOKUP(B1833,Products!$A$2:$A$51,Products!$B$2:$B$51)</f>
        <v>Newspaper</v>
      </c>
      <c r="G1833" t="str">
        <f>_xlfn.XLOOKUP(B1833,Products!$A$2:$A$51,Products!$C$2:$C$51)</f>
        <v>Clothing</v>
      </c>
      <c r="H1833">
        <f>_xlfn.XLOOKUP(B1833,Products!$A$2:$A$51,Products!$D$2:$D$51)</f>
        <v>256.36</v>
      </c>
      <c r="I1833" t="str">
        <f>_xlfn.XLOOKUP(E1833,Salespersons!$A$2:$A$101,Salespersons!$B$2:$B$101)</f>
        <v>Brooke Williams</v>
      </c>
      <c r="J1833" t="str">
        <f>_xlfn.XLOOKUP(E1833,Salespersons!$A$2:$A$101,Salespersons!$C$2:$C$101)</f>
        <v>West</v>
      </c>
      <c r="K1833">
        <f t="shared" si="84"/>
        <v>256.36</v>
      </c>
      <c r="L1833" t="str">
        <f t="shared" si="85"/>
        <v>February</v>
      </c>
      <c r="M1833" t="str">
        <f t="shared" si="86"/>
        <v>2024</v>
      </c>
    </row>
    <row r="1834" spans="1:13" x14ac:dyDescent="0.3">
      <c r="A1834">
        <v>1833</v>
      </c>
      <c r="B1834">
        <v>30</v>
      </c>
      <c r="C1834">
        <v>4</v>
      </c>
      <c r="D1834" s="2">
        <v>45205</v>
      </c>
      <c r="E1834">
        <v>39</v>
      </c>
      <c r="F1834" t="str">
        <f>_xlfn.XLOOKUP(B1834,Products!$A$2:$A$51,Products!$B$2:$B$51)</f>
        <v>Fine</v>
      </c>
      <c r="G1834" t="str">
        <f>_xlfn.XLOOKUP(B1834,Products!$A$2:$A$51,Products!$C$2:$C$51)</f>
        <v>Electronics</v>
      </c>
      <c r="H1834">
        <f>_xlfn.XLOOKUP(B1834,Products!$A$2:$A$51,Products!$D$2:$D$51)</f>
        <v>473.44</v>
      </c>
      <c r="I1834" t="str">
        <f>_xlfn.XLOOKUP(E1834,Salespersons!$A$2:$A$101,Salespersons!$B$2:$B$101)</f>
        <v>Francisco Hogan</v>
      </c>
      <c r="J1834" t="str">
        <f>_xlfn.XLOOKUP(E1834,Salespersons!$A$2:$A$101,Salespersons!$C$2:$C$101)</f>
        <v>West</v>
      </c>
      <c r="K1834">
        <f t="shared" si="84"/>
        <v>1893.76</v>
      </c>
      <c r="L1834" t="str">
        <f t="shared" si="85"/>
        <v>October</v>
      </c>
      <c r="M1834" t="str">
        <f t="shared" si="86"/>
        <v>2023</v>
      </c>
    </row>
    <row r="1835" spans="1:13" x14ac:dyDescent="0.3">
      <c r="A1835">
        <v>1834</v>
      </c>
      <c r="B1835">
        <v>24</v>
      </c>
      <c r="C1835">
        <v>7</v>
      </c>
      <c r="D1835" s="2">
        <v>45612</v>
      </c>
      <c r="E1835">
        <v>67</v>
      </c>
      <c r="F1835" t="str">
        <f>_xlfn.XLOOKUP(B1835,Products!$A$2:$A$51,Products!$B$2:$B$51)</f>
        <v>Still</v>
      </c>
      <c r="G1835" t="str">
        <f>_xlfn.XLOOKUP(B1835,Products!$A$2:$A$51,Products!$C$2:$C$51)</f>
        <v>Electronics</v>
      </c>
      <c r="H1835">
        <f>_xlfn.XLOOKUP(B1835,Products!$A$2:$A$51,Products!$D$2:$D$51)</f>
        <v>68.260000000000005</v>
      </c>
      <c r="I1835" t="str">
        <f>_xlfn.XLOOKUP(E1835,Salespersons!$A$2:$A$101,Salespersons!$B$2:$B$101)</f>
        <v>Michael Ortiz</v>
      </c>
      <c r="J1835" t="str">
        <f>_xlfn.XLOOKUP(E1835,Salespersons!$A$2:$A$101,Salespersons!$C$2:$C$101)</f>
        <v>East</v>
      </c>
      <c r="K1835">
        <f t="shared" si="84"/>
        <v>477.82000000000005</v>
      </c>
      <c r="L1835" t="str">
        <f t="shared" si="85"/>
        <v>November</v>
      </c>
      <c r="M1835" t="str">
        <f t="shared" si="86"/>
        <v>2024</v>
      </c>
    </row>
    <row r="1836" spans="1:13" x14ac:dyDescent="0.3">
      <c r="A1836">
        <v>1835</v>
      </c>
      <c r="B1836">
        <v>15</v>
      </c>
      <c r="C1836">
        <v>4</v>
      </c>
      <c r="D1836" s="2">
        <v>45232</v>
      </c>
      <c r="E1836">
        <v>22</v>
      </c>
      <c r="F1836" t="str">
        <f>_xlfn.XLOOKUP(B1836,Products!$A$2:$A$51,Products!$B$2:$B$51)</f>
        <v>Nothing</v>
      </c>
      <c r="G1836" t="str">
        <f>_xlfn.XLOOKUP(B1836,Products!$A$2:$A$51,Products!$C$2:$C$51)</f>
        <v>Home &amp; Kitchen</v>
      </c>
      <c r="H1836">
        <f>_xlfn.XLOOKUP(B1836,Products!$A$2:$A$51,Products!$D$2:$D$51)</f>
        <v>53.21</v>
      </c>
      <c r="I1836" t="str">
        <f>_xlfn.XLOOKUP(E1836,Salespersons!$A$2:$A$101,Salespersons!$B$2:$B$101)</f>
        <v>Laura Barnes</v>
      </c>
      <c r="J1836" t="str">
        <f>_xlfn.XLOOKUP(E1836,Salespersons!$A$2:$A$101,Salespersons!$C$2:$C$101)</f>
        <v>North</v>
      </c>
      <c r="K1836">
        <f t="shared" si="84"/>
        <v>212.84</v>
      </c>
      <c r="L1836" t="str">
        <f t="shared" si="85"/>
        <v>November</v>
      </c>
      <c r="M1836" t="str">
        <f t="shared" si="86"/>
        <v>2023</v>
      </c>
    </row>
    <row r="1837" spans="1:13" x14ac:dyDescent="0.3">
      <c r="A1837">
        <v>1836</v>
      </c>
      <c r="B1837">
        <v>13</v>
      </c>
      <c r="C1837">
        <v>8</v>
      </c>
      <c r="D1837" s="2">
        <v>45666</v>
      </c>
      <c r="E1837">
        <v>52</v>
      </c>
      <c r="F1837" t="str">
        <f>_xlfn.XLOOKUP(B1837,Products!$A$2:$A$51,Products!$B$2:$B$51)</f>
        <v>Beat</v>
      </c>
      <c r="G1837" t="str">
        <f>_xlfn.XLOOKUP(B1837,Products!$A$2:$A$51,Products!$C$2:$C$51)</f>
        <v>Toys</v>
      </c>
      <c r="H1837">
        <f>_xlfn.XLOOKUP(B1837,Products!$A$2:$A$51,Products!$D$2:$D$51)</f>
        <v>430.93</v>
      </c>
      <c r="I1837" t="str">
        <f>_xlfn.XLOOKUP(E1837,Salespersons!$A$2:$A$101,Salespersons!$B$2:$B$101)</f>
        <v>Vanessa Hartman</v>
      </c>
      <c r="J1837" t="str">
        <f>_xlfn.XLOOKUP(E1837,Salespersons!$A$2:$A$101,Salespersons!$C$2:$C$101)</f>
        <v>East</v>
      </c>
      <c r="K1837">
        <f t="shared" si="84"/>
        <v>3447.44</v>
      </c>
      <c r="L1837" t="str">
        <f t="shared" si="85"/>
        <v>January</v>
      </c>
      <c r="M1837" t="str">
        <f t="shared" si="86"/>
        <v>2025</v>
      </c>
    </row>
    <row r="1838" spans="1:13" x14ac:dyDescent="0.3">
      <c r="A1838">
        <v>1837</v>
      </c>
      <c r="B1838">
        <v>19</v>
      </c>
      <c r="C1838">
        <v>7</v>
      </c>
      <c r="D1838" s="2">
        <v>45449</v>
      </c>
      <c r="E1838">
        <v>10</v>
      </c>
      <c r="F1838" t="str">
        <f>_xlfn.XLOOKUP(B1838,Products!$A$2:$A$51,Products!$B$2:$B$51)</f>
        <v>Daughter</v>
      </c>
      <c r="G1838" t="str">
        <f>_xlfn.XLOOKUP(B1838,Products!$A$2:$A$51,Products!$C$2:$C$51)</f>
        <v>Home &amp; Kitchen</v>
      </c>
      <c r="H1838">
        <f>_xlfn.XLOOKUP(B1838,Products!$A$2:$A$51,Products!$D$2:$D$51)</f>
        <v>373.4</v>
      </c>
      <c r="I1838" t="str">
        <f>_xlfn.XLOOKUP(E1838,Salespersons!$A$2:$A$101,Salespersons!$B$2:$B$101)</f>
        <v>Tyler Howard</v>
      </c>
      <c r="J1838" t="str">
        <f>_xlfn.XLOOKUP(E1838,Salespersons!$A$2:$A$101,Salespersons!$C$2:$C$101)</f>
        <v>East</v>
      </c>
      <c r="K1838">
        <f t="shared" si="84"/>
        <v>2613.7999999999997</v>
      </c>
      <c r="L1838" t="str">
        <f t="shared" si="85"/>
        <v>June</v>
      </c>
      <c r="M1838" t="str">
        <f t="shared" si="86"/>
        <v>2024</v>
      </c>
    </row>
    <row r="1839" spans="1:13" x14ac:dyDescent="0.3">
      <c r="A1839">
        <v>1838</v>
      </c>
      <c r="B1839">
        <v>29</v>
      </c>
      <c r="C1839">
        <v>6</v>
      </c>
      <c r="D1839" s="2">
        <v>45421</v>
      </c>
      <c r="E1839">
        <v>8</v>
      </c>
      <c r="F1839" t="str">
        <f>_xlfn.XLOOKUP(B1839,Products!$A$2:$A$51,Products!$B$2:$B$51)</f>
        <v>Reason</v>
      </c>
      <c r="G1839" t="str">
        <f>_xlfn.XLOOKUP(B1839,Products!$A$2:$A$51,Products!$C$2:$C$51)</f>
        <v>Clothing</v>
      </c>
      <c r="H1839">
        <f>_xlfn.XLOOKUP(B1839,Products!$A$2:$A$51,Products!$D$2:$D$51)</f>
        <v>127.45</v>
      </c>
      <c r="I1839" t="str">
        <f>_xlfn.XLOOKUP(E1839,Salespersons!$A$2:$A$101,Salespersons!$B$2:$B$101)</f>
        <v>Kimberly Brown</v>
      </c>
      <c r="J1839" t="str">
        <f>_xlfn.XLOOKUP(E1839,Salespersons!$A$2:$A$101,Salespersons!$C$2:$C$101)</f>
        <v>East</v>
      </c>
      <c r="K1839">
        <f t="shared" si="84"/>
        <v>764.7</v>
      </c>
      <c r="L1839" t="str">
        <f t="shared" si="85"/>
        <v>May</v>
      </c>
      <c r="M1839" t="str">
        <f t="shared" si="86"/>
        <v>2024</v>
      </c>
    </row>
    <row r="1840" spans="1:13" x14ac:dyDescent="0.3">
      <c r="A1840">
        <v>1839</v>
      </c>
      <c r="B1840">
        <v>22</v>
      </c>
      <c r="C1840">
        <v>5</v>
      </c>
      <c r="D1840" s="2">
        <v>45564</v>
      </c>
      <c r="E1840">
        <v>34</v>
      </c>
      <c r="F1840" t="str">
        <f>_xlfn.XLOOKUP(B1840,Products!$A$2:$A$51,Products!$B$2:$B$51)</f>
        <v>Detail</v>
      </c>
      <c r="G1840" t="str">
        <f>_xlfn.XLOOKUP(B1840,Products!$A$2:$A$51,Products!$C$2:$C$51)</f>
        <v>Clothing</v>
      </c>
      <c r="H1840">
        <f>_xlfn.XLOOKUP(B1840,Products!$A$2:$A$51,Products!$D$2:$D$51)</f>
        <v>393.11</v>
      </c>
      <c r="I1840" t="str">
        <f>_xlfn.XLOOKUP(E1840,Salespersons!$A$2:$A$101,Salespersons!$B$2:$B$101)</f>
        <v>Denise Cruz</v>
      </c>
      <c r="J1840" t="str">
        <f>_xlfn.XLOOKUP(E1840,Salespersons!$A$2:$A$101,Salespersons!$C$2:$C$101)</f>
        <v>North</v>
      </c>
      <c r="K1840">
        <f t="shared" si="84"/>
        <v>1965.5500000000002</v>
      </c>
      <c r="L1840" t="str">
        <f t="shared" si="85"/>
        <v>September</v>
      </c>
      <c r="M1840" t="str">
        <f t="shared" si="86"/>
        <v>2024</v>
      </c>
    </row>
    <row r="1841" spans="1:13" x14ac:dyDescent="0.3">
      <c r="A1841">
        <v>1840</v>
      </c>
      <c r="B1841">
        <v>2</v>
      </c>
      <c r="C1841">
        <v>3</v>
      </c>
      <c r="D1841" s="2">
        <v>45352</v>
      </c>
      <c r="E1841">
        <v>53</v>
      </c>
      <c r="F1841" t="str">
        <f>_xlfn.XLOOKUP(B1841,Products!$A$2:$A$51,Products!$B$2:$B$51)</f>
        <v>Soldier</v>
      </c>
      <c r="G1841" t="str">
        <f>_xlfn.XLOOKUP(B1841,Products!$A$2:$A$51,Products!$C$2:$C$51)</f>
        <v>Toys</v>
      </c>
      <c r="H1841">
        <f>_xlfn.XLOOKUP(B1841,Products!$A$2:$A$51,Products!$D$2:$D$51)</f>
        <v>217.51</v>
      </c>
      <c r="I1841" t="str">
        <f>_xlfn.XLOOKUP(E1841,Salespersons!$A$2:$A$101,Salespersons!$B$2:$B$101)</f>
        <v>Patricia Odonnell</v>
      </c>
      <c r="J1841" t="str">
        <f>_xlfn.XLOOKUP(E1841,Salespersons!$A$2:$A$101,Salespersons!$C$2:$C$101)</f>
        <v>South</v>
      </c>
      <c r="K1841">
        <f t="shared" si="84"/>
        <v>652.53</v>
      </c>
      <c r="L1841" t="str">
        <f t="shared" si="85"/>
        <v>March</v>
      </c>
      <c r="M1841" t="str">
        <f t="shared" si="86"/>
        <v>2024</v>
      </c>
    </row>
    <row r="1842" spans="1:13" x14ac:dyDescent="0.3">
      <c r="A1842">
        <v>1841</v>
      </c>
      <c r="B1842">
        <v>39</v>
      </c>
      <c r="C1842">
        <v>8</v>
      </c>
      <c r="D1842" s="2">
        <v>45818</v>
      </c>
      <c r="E1842">
        <v>18</v>
      </c>
      <c r="F1842" t="str">
        <f>_xlfn.XLOOKUP(B1842,Products!$A$2:$A$51,Products!$B$2:$B$51)</f>
        <v>Reflect</v>
      </c>
      <c r="G1842" t="str">
        <f>_xlfn.XLOOKUP(B1842,Products!$A$2:$A$51,Products!$C$2:$C$51)</f>
        <v>Clothing</v>
      </c>
      <c r="H1842">
        <f>_xlfn.XLOOKUP(B1842,Products!$A$2:$A$51,Products!$D$2:$D$51)</f>
        <v>194.89</v>
      </c>
      <c r="I1842" t="str">
        <f>_xlfn.XLOOKUP(E1842,Salespersons!$A$2:$A$101,Salespersons!$B$2:$B$101)</f>
        <v>Keith Miller</v>
      </c>
      <c r="J1842" t="str">
        <f>_xlfn.XLOOKUP(E1842,Salespersons!$A$2:$A$101,Salespersons!$C$2:$C$101)</f>
        <v>East</v>
      </c>
      <c r="K1842">
        <f t="shared" si="84"/>
        <v>1559.12</v>
      </c>
      <c r="L1842" t="str">
        <f t="shared" si="85"/>
        <v>June</v>
      </c>
      <c r="M1842" t="str">
        <f t="shared" si="86"/>
        <v>2025</v>
      </c>
    </row>
    <row r="1843" spans="1:13" x14ac:dyDescent="0.3">
      <c r="A1843">
        <v>1842</v>
      </c>
      <c r="B1843">
        <v>13</v>
      </c>
      <c r="C1843">
        <v>4</v>
      </c>
      <c r="D1843" s="2">
        <v>45652</v>
      </c>
      <c r="E1843">
        <v>12</v>
      </c>
      <c r="F1843" t="str">
        <f>_xlfn.XLOOKUP(B1843,Products!$A$2:$A$51,Products!$B$2:$B$51)</f>
        <v>Beat</v>
      </c>
      <c r="G1843" t="str">
        <f>_xlfn.XLOOKUP(B1843,Products!$A$2:$A$51,Products!$C$2:$C$51)</f>
        <v>Toys</v>
      </c>
      <c r="H1843">
        <f>_xlfn.XLOOKUP(B1843,Products!$A$2:$A$51,Products!$D$2:$D$51)</f>
        <v>430.93</v>
      </c>
      <c r="I1843" t="str">
        <f>_xlfn.XLOOKUP(E1843,Salespersons!$A$2:$A$101,Salespersons!$B$2:$B$101)</f>
        <v>Michael Jones</v>
      </c>
      <c r="J1843" t="str">
        <f>_xlfn.XLOOKUP(E1843,Salespersons!$A$2:$A$101,Salespersons!$C$2:$C$101)</f>
        <v>West</v>
      </c>
      <c r="K1843">
        <f t="shared" si="84"/>
        <v>1723.72</v>
      </c>
      <c r="L1843" t="str">
        <f t="shared" si="85"/>
        <v>December</v>
      </c>
      <c r="M1843" t="str">
        <f t="shared" si="86"/>
        <v>2024</v>
      </c>
    </row>
    <row r="1844" spans="1:13" x14ac:dyDescent="0.3">
      <c r="A1844">
        <v>1843</v>
      </c>
      <c r="B1844">
        <v>36</v>
      </c>
      <c r="C1844">
        <v>8</v>
      </c>
      <c r="D1844" s="2">
        <v>45613</v>
      </c>
      <c r="E1844">
        <v>64</v>
      </c>
      <c r="F1844" t="str">
        <f>_xlfn.XLOOKUP(B1844,Products!$A$2:$A$51,Products!$B$2:$B$51)</f>
        <v>Agreement</v>
      </c>
      <c r="G1844" t="str">
        <f>_xlfn.XLOOKUP(B1844,Products!$A$2:$A$51,Products!$C$2:$C$51)</f>
        <v>Toys</v>
      </c>
      <c r="H1844">
        <f>_xlfn.XLOOKUP(B1844,Products!$A$2:$A$51,Products!$D$2:$D$51)</f>
        <v>240.8</v>
      </c>
      <c r="I1844" t="str">
        <f>_xlfn.XLOOKUP(E1844,Salespersons!$A$2:$A$101,Salespersons!$B$2:$B$101)</f>
        <v>Scott Martin</v>
      </c>
      <c r="J1844" t="str">
        <f>_xlfn.XLOOKUP(E1844,Salespersons!$A$2:$A$101,Salespersons!$C$2:$C$101)</f>
        <v>East</v>
      </c>
      <c r="K1844">
        <f t="shared" si="84"/>
        <v>1926.4</v>
      </c>
      <c r="L1844" t="str">
        <f t="shared" si="85"/>
        <v>November</v>
      </c>
      <c r="M1844" t="str">
        <f t="shared" si="86"/>
        <v>2024</v>
      </c>
    </row>
    <row r="1845" spans="1:13" x14ac:dyDescent="0.3">
      <c r="A1845">
        <v>1844</v>
      </c>
      <c r="B1845">
        <v>38</v>
      </c>
      <c r="C1845">
        <v>1</v>
      </c>
      <c r="D1845" s="2">
        <v>45438</v>
      </c>
      <c r="E1845">
        <v>57</v>
      </c>
      <c r="F1845" t="str">
        <f>_xlfn.XLOOKUP(B1845,Products!$A$2:$A$51,Products!$B$2:$B$51)</f>
        <v>Smile</v>
      </c>
      <c r="G1845" t="str">
        <f>_xlfn.XLOOKUP(B1845,Products!$A$2:$A$51,Products!$C$2:$C$51)</f>
        <v>Clothing</v>
      </c>
      <c r="H1845">
        <f>_xlfn.XLOOKUP(B1845,Products!$A$2:$A$51,Products!$D$2:$D$51)</f>
        <v>49.56</v>
      </c>
      <c r="I1845" t="str">
        <f>_xlfn.XLOOKUP(E1845,Salespersons!$A$2:$A$101,Salespersons!$B$2:$B$101)</f>
        <v>Sally Gutierrez</v>
      </c>
      <c r="J1845" t="str">
        <f>_xlfn.XLOOKUP(E1845,Salespersons!$A$2:$A$101,Salespersons!$C$2:$C$101)</f>
        <v>North</v>
      </c>
      <c r="K1845">
        <f t="shared" si="84"/>
        <v>49.56</v>
      </c>
      <c r="L1845" t="str">
        <f t="shared" si="85"/>
        <v>May</v>
      </c>
      <c r="M1845" t="str">
        <f t="shared" si="86"/>
        <v>2024</v>
      </c>
    </row>
    <row r="1846" spans="1:13" x14ac:dyDescent="0.3">
      <c r="A1846">
        <v>1845</v>
      </c>
      <c r="B1846">
        <v>18</v>
      </c>
      <c r="C1846">
        <v>2</v>
      </c>
      <c r="D1846" s="2">
        <v>45833</v>
      </c>
      <c r="E1846">
        <v>96</v>
      </c>
      <c r="F1846" t="str">
        <f>_xlfn.XLOOKUP(B1846,Products!$A$2:$A$51,Products!$B$2:$B$51)</f>
        <v>You</v>
      </c>
      <c r="G1846" t="str">
        <f>_xlfn.XLOOKUP(B1846,Products!$A$2:$A$51,Products!$C$2:$C$51)</f>
        <v>Books</v>
      </c>
      <c r="H1846">
        <f>_xlfn.XLOOKUP(B1846,Products!$A$2:$A$51,Products!$D$2:$D$51)</f>
        <v>128.16</v>
      </c>
      <c r="I1846" t="str">
        <f>_xlfn.XLOOKUP(E1846,Salespersons!$A$2:$A$101,Salespersons!$B$2:$B$101)</f>
        <v>Shari Ross</v>
      </c>
      <c r="J1846" t="str">
        <f>_xlfn.XLOOKUP(E1846,Salespersons!$A$2:$A$101,Salespersons!$C$2:$C$101)</f>
        <v>West</v>
      </c>
      <c r="K1846">
        <f t="shared" si="84"/>
        <v>256.32</v>
      </c>
      <c r="L1846" t="str">
        <f t="shared" si="85"/>
        <v>June</v>
      </c>
      <c r="M1846" t="str">
        <f t="shared" si="86"/>
        <v>2025</v>
      </c>
    </row>
    <row r="1847" spans="1:13" x14ac:dyDescent="0.3">
      <c r="A1847">
        <v>1846</v>
      </c>
      <c r="B1847">
        <v>15</v>
      </c>
      <c r="C1847">
        <v>2</v>
      </c>
      <c r="D1847" s="2">
        <v>45824</v>
      </c>
      <c r="E1847">
        <v>2</v>
      </c>
      <c r="F1847" t="str">
        <f>_xlfn.XLOOKUP(B1847,Products!$A$2:$A$51,Products!$B$2:$B$51)</f>
        <v>Nothing</v>
      </c>
      <c r="G1847" t="str">
        <f>_xlfn.XLOOKUP(B1847,Products!$A$2:$A$51,Products!$C$2:$C$51)</f>
        <v>Home &amp; Kitchen</v>
      </c>
      <c r="H1847">
        <f>_xlfn.XLOOKUP(B1847,Products!$A$2:$A$51,Products!$D$2:$D$51)</f>
        <v>53.21</v>
      </c>
      <c r="I1847" t="str">
        <f>_xlfn.XLOOKUP(E1847,Salespersons!$A$2:$A$101,Salespersons!$B$2:$B$101)</f>
        <v>Johnny Jackson</v>
      </c>
      <c r="J1847" t="str">
        <f>_xlfn.XLOOKUP(E1847,Salespersons!$A$2:$A$101,Salespersons!$C$2:$C$101)</f>
        <v>East</v>
      </c>
      <c r="K1847">
        <f t="shared" si="84"/>
        <v>106.42</v>
      </c>
      <c r="L1847" t="str">
        <f t="shared" si="85"/>
        <v>June</v>
      </c>
      <c r="M1847" t="str">
        <f t="shared" si="86"/>
        <v>2025</v>
      </c>
    </row>
    <row r="1848" spans="1:13" x14ac:dyDescent="0.3">
      <c r="A1848">
        <v>1847</v>
      </c>
      <c r="B1848">
        <v>35</v>
      </c>
      <c r="C1848">
        <v>6</v>
      </c>
      <c r="D1848" s="2">
        <v>45666</v>
      </c>
      <c r="E1848">
        <v>17</v>
      </c>
      <c r="F1848" t="str">
        <f>_xlfn.XLOOKUP(B1848,Products!$A$2:$A$51,Products!$B$2:$B$51)</f>
        <v>Ok</v>
      </c>
      <c r="G1848" t="str">
        <f>_xlfn.XLOOKUP(B1848,Products!$A$2:$A$51,Products!$C$2:$C$51)</f>
        <v>Books</v>
      </c>
      <c r="H1848">
        <f>_xlfn.XLOOKUP(B1848,Products!$A$2:$A$51,Products!$D$2:$D$51)</f>
        <v>252.35</v>
      </c>
      <c r="I1848" t="str">
        <f>_xlfn.XLOOKUP(E1848,Salespersons!$A$2:$A$101,Salespersons!$B$2:$B$101)</f>
        <v>Christine Arellano</v>
      </c>
      <c r="J1848" t="str">
        <f>_xlfn.XLOOKUP(E1848,Salespersons!$A$2:$A$101,Salespersons!$C$2:$C$101)</f>
        <v>South</v>
      </c>
      <c r="K1848">
        <f t="shared" si="84"/>
        <v>1514.1</v>
      </c>
      <c r="L1848" t="str">
        <f t="shared" si="85"/>
        <v>January</v>
      </c>
      <c r="M1848" t="str">
        <f t="shared" si="86"/>
        <v>2025</v>
      </c>
    </row>
    <row r="1849" spans="1:13" x14ac:dyDescent="0.3">
      <c r="A1849">
        <v>1848</v>
      </c>
      <c r="B1849">
        <v>17</v>
      </c>
      <c r="C1849">
        <v>5</v>
      </c>
      <c r="D1849" s="2">
        <v>45668</v>
      </c>
      <c r="E1849">
        <v>52</v>
      </c>
      <c r="F1849" t="str">
        <f>_xlfn.XLOOKUP(B1849,Products!$A$2:$A$51,Products!$B$2:$B$51)</f>
        <v>Perhaps</v>
      </c>
      <c r="G1849" t="str">
        <f>_xlfn.XLOOKUP(B1849,Products!$A$2:$A$51,Products!$C$2:$C$51)</f>
        <v>Clothing</v>
      </c>
      <c r="H1849">
        <f>_xlfn.XLOOKUP(B1849,Products!$A$2:$A$51,Products!$D$2:$D$51)</f>
        <v>165.26</v>
      </c>
      <c r="I1849" t="str">
        <f>_xlfn.XLOOKUP(E1849,Salespersons!$A$2:$A$101,Salespersons!$B$2:$B$101)</f>
        <v>Vanessa Hartman</v>
      </c>
      <c r="J1849" t="str">
        <f>_xlfn.XLOOKUP(E1849,Salespersons!$A$2:$A$101,Salespersons!$C$2:$C$101)</f>
        <v>East</v>
      </c>
      <c r="K1849">
        <f t="shared" si="84"/>
        <v>826.3</v>
      </c>
      <c r="L1849" t="str">
        <f t="shared" si="85"/>
        <v>January</v>
      </c>
      <c r="M1849" t="str">
        <f t="shared" si="86"/>
        <v>2025</v>
      </c>
    </row>
    <row r="1850" spans="1:13" x14ac:dyDescent="0.3">
      <c r="A1850">
        <v>1849</v>
      </c>
      <c r="B1850">
        <v>48</v>
      </c>
      <c r="C1850">
        <v>7</v>
      </c>
      <c r="D1850" s="2">
        <v>45162</v>
      </c>
      <c r="E1850">
        <v>76</v>
      </c>
      <c r="F1850" t="str">
        <f>_xlfn.XLOOKUP(B1850,Products!$A$2:$A$51,Products!$B$2:$B$51)</f>
        <v>Respond</v>
      </c>
      <c r="G1850" t="str">
        <f>_xlfn.XLOOKUP(B1850,Products!$A$2:$A$51,Products!$C$2:$C$51)</f>
        <v>Electronics</v>
      </c>
      <c r="H1850">
        <f>_xlfn.XLOOKUP(B1850,Products!$A$2:$A$51,Products!$D$2:$D$51)</f>
        <v>356.43</v>
      </c>
      <c r="I1850" t="str">
        <f>_xlfn.XLOOKUP(E1850,Salespersons!$A$2:$A$101,Salespersons!$B$2:$B$101)</f>
        <v>Julie Smith</v>
      </c>
      <c r="J1850" t="str">
        <f>_xlfn.XLOOKUP(E1850,Salespersons!$A$2:$A$101,Salespersons!$C$2:$C$101)</f>
        <v>East</v>
      </c>
      <c r="K1850">
        <f t="shared" si="84"/>
        <v>2495.0100000000002</v>
      </c>
      <c r="L1850" t="str">
        <f t="shared" si="85"/>
        <v>August</v>
      </c>
      <c r="M1850" t="str">
        <f t="shared" si="86"/>
        <v>2023</v>
      </c>
    </row>
    <row r="1851" spans="1:13" x14ac:dyDescent="0.3">
      <c r="A1851">
        <v>1850</v>
      </c>
      <c r="B1851">
        <v>13</v>
      </c>
      <c r="C1851">
        <v>2</v>
      </c>
      <c r="D1851" s="2">
        <v>45460</v>
      </c>
      <c r="E1851">
        <v>71</v>
      </c>
      <c r="F1851" t="str">
        <f>_xlfn.XLOOKUP(B1851,Products!$A$2:$A$51,Products!$B$2:$B$51)</f>
        <v>Beat</v>
      </c>
      <c r="G1851" t="str">
        <f>_xlfn.XLOOKUP(B1851,Products!$A$2:$A$51,Products!$C$2:$C$51)</f>
        <v>Toys</v>
      </c>
      <c r="H1851">
        <f>_xlfn.XLOOKUP(B1851,Products!$A$2:$A$51,Products!$D$2:$D$51)</f>
        <v>430.93</v>
      </c>
      <c r="I1851" t="str">
        <f>_xlfn.XLOOKUP(E1851,Salespersons!$A$2:$A$101,Salespersons!$B$2:$B$101)</f>
        <v>Jeremy Kennedy</v>
      </c>
      <c r="J1851" t="str">
        <f>_xlfn.XLOOKUP(E1851,Salespersons!$A$2:$A$101,Salespersons!$C$2:$C$101)</f>
        <v>North</v>
      </c>
      <c r="K1851">
        <f t="shared" si="84"/>
        <v>861.86</v>
      </c>
      <c r="L1851" t="str">
        <f t="shared" si="85"/>
        <v>June</v>
      </c>
      <c r="M1851" t="str">
        <f t="shared" si="86"/>
        <v>2024</v>
      </c>
    </row>
    <row r="1852" spans="1:13" x14ac:dyDescent="0.3">
      <c r="A1852">
        <v>1851</v>
      </c>
      <c r="B1852">
        <v>22</v>
      </c>
      <c r="C1852">
        <v>9</v>
      </c>
      <c r="D1852" s="2">
        <v>45669</v>
      </c>
      <c r="E1852">
        <v>79</v>
      </c>
      <c r="F1852" t="str">
        <f>_xlfn.XLOOKUP(B1852,Products!$A$2:$A$51,Products!$B$2:$B$51)</f>
        <v>Detail</v>
      </c>
      <c r="G1852" t="str">
        <f>_xlfn.XLOOKUP(B1852,Products!$A$2:$A$51,Products!$C$2:$C$51)</f>
        <v>Clothing</v>
      </c>
      <c r="H1852">
        <f>_xlfn.XLOOKUP(B1852,Products!$A$2:$A$51,Products!$D$2:$D$51)</f>
        <v>393.11</v>
      </c>
      <c r="I1852" t="str">
        <f>_xlfn.XLOOKUP(E1852,Salespersons!$A$2:$A$101,Salespersons!$B$2:$B$101)</f>
        <v>Mark Pruitt</v>
      </c>
      <c r="J1852" t="str">
        <f>_xlfn.XLOOKUP(E1852,Salespersons!$A$2:$A$101,Salespersons!$C$2:$C$101)</f>
        <v>East</v>
      </c>
      <c r="K1852">
        <f t="shared" si="84"/>
        <v>3537.9900000000002</v>
      </c>
      <c r="L1852" t="str">
        <f t="shared" si="85"/>
        <v>January</v>
      </c>
      <c r="M1852" t="str">
        <f t="shared" si="86"/>
        <v>2025</v>
      </c>
    </row>
    <row r="1853" spans="1:13" x14ac:dyDescent="0.3">
      <c r="A1853">
        <v>1852</v>
      </c>
      <c r="B1853">
        <v>40</v>
      </c>
      <c r="C1853">
        <v>2</v>
      </c>
      <c r="D1853" s="2">
        <v>45724</v>
      </c>
      <c r="E1853">
        <v>2</v>
      </c>
      <c r="F1853" t="str">
        <f>_xlfn.XLOOKUP(B1853,Products!$A$2:$A$51,Products!$B$2:$B$51)</f>
        <v>Agent</v>
      </c>
      <c r="G1853" t="str">
        <f>_xlfn.XLOOKUP(B1853,Products!$A$2:$A$51,Products!$C$2:$C$51)</f>
        <v>Toys</v>
      </c>
      <c r="H1853">
        <f>_xlfn.XLOOKUP(B1853,Products!$A$2:$A$51,Products!$D$2:$D$51)</f>
        <v>228.56</v>
      </c>
      <c r="I1853" t="str">
        <f>_xlfn.XLOOKUP(E1853,Salespersons!$A$2:$A$101,Salespersons!$B$2:$B$101)</f>
        <v>Johnny Jackson</v>
      </c>
      <c r="J1853" t="str">
        <f>_xlfn.XLOOKUP(E1853,Salespersons!$A$2:$A$101,Salespersons!$C$2:$C$101)</f>
        <v>East</v>
      </c>
      <c r="K1853">
        <f t="shared" si="84"/>
        <v>457.12</v>
      </c>
      <c r="L1853" t="str">
        <f t="shared" si="85"/>
        <v>March</v>
      </c>
      <c r="M1853" t="str">
        <f t="shared" si="86"/>
        <v>2025</v>
      </c>
    </row>
    <row r="1854" spans="1:13" x14ac:dyDescent="0.3">
      <c r="A1854">
        <v>1853</v>
      </c>
      <c r="B1854">
        <v>21</v>
      </c>
      <c r="C1854">
        <v>1</v>
      </c>
      <c r="D1854" s="2">
        <v>45784</v>
      </c>
      <c r="E1854">
        <v>27</v>
      </c>
      <c r="F1854" t="str">
        <f>_xlfn.XLOOKUP(B1854,Products!$A$2:$A$51,Products!$B$2:$B$51)</f>
        <v>Firm</v>
      </c>
      <c r="G1854" t="str">
        <f>_xlfn.XLOOKUP(B1854,Products!$A$2:$A$51,Products!$C$2:$C$51)</f>
        <v>Toys</v>
      </c>
      <c r="H1854">
        <f>_xlfn.XLOOKUP(B1854,Products!$A$2:$A$51,Products!$D$2:$D$51)</f>
        <v>107.8</v>
      </c>
      <c r="I1854" t="str">
        <f>_xlfn.XLOOKUP(E1854,Salespersons!$A$2:$A$101,Salespersons!$B$2:$B$101)</f>
        <v>Emily Smith</v>
      </c>
      <c r="J1854" t="str">
        <f>_xlfn.XLOOKUP(E1854,Salespersons!$A$2:$A$101,Salespersons!$C$2:$C$101)</f>
        <v>South</v>
      </c>
      <c r="K1854">
        <f t="shared" si="84"/>
        <v>107.8</v>
      </c>
      <c r="L1854" t="str">
        <f t="shared" si="85"/>
        <v>May</v>
      </c>
      <c r="M1854" t="str">
        <f t="shared" si="86"/>
        <v>2025</v>
      </c>
    </row>
    <row r="1855" spans="1:13" x14ac:dyDescent="0.3">
      <c r="A1855">
        <v>1854</v>
      </c>
      <c r="B1855">
        <v>26</v>
      </c>
      <c r="C1855">
        <v>2</v>
      </c>
      <c r="D1855" s="2">
        <v>45563</v>
      </c>
      <c r="E1855">
        <v>26</v>
      </c>
      <c r="F1855" t="str">
        <f>_xlfn.XLOOKUP(B1855,Products!$A$2:$A$51,Products!$B$2:$B$51)</f>
        <v>He</v>
      </c>
      <c r="G1855" t="str">
        <f>_xlfn.XLOOKUP(B1855,Products!$A$2:$A$51,Products!$C$2:$C$51)</f>
        <v>Clothing</v>
      </c>
      <c r="H1855">
        <f>_xlfn.XLOOKUP(B1855,Products!$A$2:$A$51,Products!$D$2:$D$51)</f>
        <v>499.81</v>
      </c>
      <c r="I1855" t="str">
        <f>_xlfn.XLOOKUP(E1855,Salespersons!$A$2:$A$101,Salespersons!$B$2:$B$101)</f>
        <v>Nathan Rodriguez</v>
      </c>
      <c r="J1855" t="str">
        <f>_xlfn.XLOOKUP(E1855,Salespersons!$A$2:$A$101,Salespersons!$C$2:$C$101)</f>
        <v>East</v>
      </c>
      <c r="K1855">
        <f t="shared" si="84"/>
        <v>999.62</v>
      </c>
      <c r="L1855" t="str">
        <f t="shared" si="85"/>
        <v>September</v>
      </c>
      <c r="M1855" t="str">
        <f t="shared" si="86"/>
        <v>2024</v>
      </c>
    </row>
    <row r="1856" spans="1:13" x14ac:dyDescent="0.3">
      <c r="A1856">
        <v>1855</v>
      </c>
      <c r="B1856">
        <v>46</v>
      </c>
      <c r="C1856">
        <v>3</v>
      </c>
      <c r="D1856" s="2">
        <v>45161</v>
      </c>
      <c r="E1856">
        <v>25</v>
      </c>
      <c r="F1856" t="str">
        <f>_xlfn.XLOOKUP(B1856,Products!$A$2:$A$51,Products!$B$2:$B$51)</f>
        <v>Consider</v>
      </c>
      <c r="G1856" t="str">
        <f>_xlfn.XLOOKUP(B1856,Products!$A$2:$A$51,Products!$C$2:$C$51)</f>
        <v>Books</v>
      </c>
      <c r="H1856">
        <f>_xlfn.XLOOKUP(B1856,Products!$A$2:$A$51,Products!$D$2:$D$51)</f>
        <v>243.05</v>
      </c>
      <c r="I1856" t="str">
        <f>_xlfn.XLOOKUP(E1856,Salespersons!$A$2:$A$101,Salespersons!$B$2:$B$101)</f>
        <v>Wesley Tucker</v>
      </c>
      <c r="J1856" t="str">
        <f>_xlfn.XLOOKUP(E1856,Salespersons!$A$2:$A$101,Salespersons!$C$2:$C$101)</f>
        <v>West</v>
      </c>
      <c r="K1856">
        <f t="shared" si="84"/>
        <v>729.15000000000009</v>
      </c>
      <c r="L1856" t="str">
        <f t="shared" si="85"/>
        <v>August</v>
      </c>
      <c r="M1856" t="str">
        <f t="shared" si="86"/>
        <v>2023</v>
      </c>
    </row>
    <row r="1857" spans="1:13" x14ac:dyDescent="0.3">
      <c r="A1857">
        <v>1856</v>
      </c>
      <c r="B1857">
        <v>4</v>
      </c>
      <c r="C1857">
        <v>6</v>
      </c>
      <c r="D1857" s="2">
        <v>45764</v>
      </c>
      <c r="E1857">
        <v>12</v>
      </c>
      <c r="F1857" t="str">
        <f>_xlfn.XLOOKUP(B1857,Products!$A$2:$A$51,Products!$B$2:$B$51)</f>
        <v>Half</v>
      </c>
      <c r="G1857" t="str">
        <f>_xlfn.XLOOKUP(B1857,Products!$A$2:$A$51,Products!$C$2:$C$51)</f>
        <v>Home &amp; Kitchen</v>
      </c>
      <c r="H1857">
        <f>_xlfn.XLOOKUP(B1857,Products!$A$2:$A$51,Products!$D$2:$D$51)</f>
        <v>420.81</v>
      </c>
      <c r="I1857" t="str">
        <f>_xlfn.XLOOKUP(E1857,Salespersons!$A$2:$A$101,Salespersons!$B$2:$B$101)</f>
        <v>Michael Jones</v>
      </c>
      <c r="J1857" t="str">
        <f>_xlfn.XLOOKUP(E1857,Salespersons!$A$2:$A$101,Salespersons!$C$2:$C$101)</f>
        <v>West</v>
      </c>
      <c r="K1857">
        <f t="shared" si="84"/>
        <v>2524.86</v>
      </c>
      <c r="L1857" t="str">
        <f t="shared" si="85"/>
        <v>April</v>
      </c>
      <c r="M1857" t="str">
        <f t="shared" si="86"/>
        <v>2025</v>
      </c>
    </row>
    <row r="1858" spans="1:13" x14ac:dyDescent="0.3">
      <c r="A1858">
        <v>1857</v>
      </c>
      <c r="B1858">
        <v>7</v>
      </c>
      <c r="C1858">
        <v>7</v>
      </c>
      <c r="D1858" s="2">
        <v>45836</v>
      </c>
      <c r="E1858">
        <v>17</v>
      </c>
      <c r="F1858" t="str">
        <f>_xlfn.XLOOKUP(B1858,Products!$A$2:$A$51,Products!$B$2:$B$51)</f>
        <v>Avoid</v>
      </c>
      <c r="G1858" t="str">
        <f>_xlfn.XLOOKUP(B1858,Products!$A$2:$A$51,Products!$C$2:$C$51)</f>
        <v>Books</v>
      </c>
      <c r="H1858">
        <f>_xlfn.XLOOKUP(B1858,Products!$A$2:$A$51,Products!$D$2:$D$51)</f>
        <v>419</v>
      </c>
      <c r="I1858" t="str">
        <f>_xlfn.XLOOKUP(E1858,Salespersons!$A$2:$A$101,Salespersons!$B$2:$B$101)</f>
        <v>Christine Arellano</v>
      </c>
      <c r="J1858" t="str">
        <f>_xlfn.XLOOKUP(E1858,Salespersons!$A$2:$A$101,Salespersons!$C$2:$C$101)</f>
        <v>South</v>
      </c>
      <c r="K1858">
        <f t="shared" si="84"/>
        <v>2933</v>
      </c>
      <c r="L1858" t="str">
        <f t="shared" si="85"/>
        <v>June</v>
      </c>
      <c r="M1858" t="str">
        <f t="shared" si="86"/>
        <v>2025</v>
      </c>
    </row>
    <row r="1859" spans="1:13" x14ac:dyDescent="0.3">
      <c r="A1859">
        <v>1858</v>
      </c>
      <c r="B1859">
        <v>10</v>
      </c>
      <c r="C1859">
        <v>6</v>
      </c>
      <c r="D1859" s="2">
        <v>45825</v>
      </c>
      <c r="E1859">
        <v>65</v>
      </c>
      <c r="F1859" t="str">
        <f>_xlfn.XLOOKUP(B1859,Products!$A$2:$A$51,Products!$B$2:$B$51)</f>
        <v>Live</v>
      </c>
      <c r="G1859" t="str">
        <f>_xlfn.XLOOKUP(B1859,Products!$A$2:$A$51,Products!$C$2:$C$51)</f>
        <v>Home &amp; Kitchen</v>
      </c>
      <c r="H1859">
        <f>_xlfn.XLOOKUP(B1859,Products!$A$2:$A$51,Products!$D$2:$D$51)</f>
        <v>406.51</v>
      </c>
      <c r="I1859" t="str">
        <f>_xlfn.XLOOKUP(E1859,Salespersons!$A$2:$A$101,Salespersons!$B$2:$B$101)</f>
        <v>Deanna Rodriguez MD</v>
      </c>
      <c r="J1859" t="str">
        <f>_xlfn.XLOOKUP(E1859,Salespersons!$A$2:$A$101,Salespersons!$C$2:$C$101)</f>
        <v>West</v>
      </c>
      <c r="K1859">
        <f t="shared" ref="K1859:K1922" si="87">C1859*H1859</f>
        <v>2439.06</v>
      </c>
      <c r="L1859" t="str">
        <f t="shared" ref="L1859:L1922" si="88">TEXT(D1859,"MMMM")</f>
        <v>June</v>
      </c>
      <c r="M1859" t="str">
        <f t="shared" ref="M1859:M1922" si="89">TEXT(D1859,"YYYY")</f>
        <v>2025</v>
      </c>
    </row>
    <row r="1860" spans="1:13" x14ac:dyDescent="0.3">
      <c r="A1860">
        <v>1859</v>
      </c>
      <c r="B1860">
        <v>15</v>
      </c>
      <c r="C1860">
        <v>1</v>
      </c>
      <c r="D1860" s="2">
        <v>45291</v>
      </c>
      <c r="E1860">
        <v>95</v>
      </c>
      <c r="F1860" t="str">
        <f>_xlfn.XLOOKUP(B1860,Products!$A$2:$A$51,Products!$B$2:$B$51)</f>
        <v>Nothing</v>
      </c>
      <c r="G1860" t="str">
        <f>_xlfn.XLOOKUP(B1860,Products!$A$2:$A$51,Products!$C$2:$C$51)</f>
        <v>Home &amp; Kitchen</v>
      </c>
      <c r="H1860">
        <f>_xlfn.XLOOKUP(B1860,Products!$A$2:$A$51,Products!$D$2:$D$51)</f>
        <v>53.21</v>
      </c>
      <c r="I1860" t="str">
        <f>_xlfn.XLOOKUP(E1860,Salespersons!$A$2:$A$101,Salespersons!$B$2:$B$101)</f>
        <v>Theresa Silva</v>
      </c>
      <c r="J1860" t="str">
        <f>_xlfn.XLOOKUP(E1860,Salespersons!$A$2:$A$101,Salespersons!$C$2:$C$101)</f>
        <v>West</v>
      </c>
      <c r="K1860">
        <f t="shared" si="87"/>
        <v>53.21</v>
      </c>
      <c r="L1860" t="str">
        <f t="shared" si="88"/>
        <v>December</v>
      </c>
      <c r="M1860" t="str">
        <f t="shared" si="89"/>
        <v>2023</v>
      </c>
    </row>
    <row r="1861" spans="1:13" x14ac:dyDescent="0.3">
      <c r="A1861">
        <v>1860</v>
      </c>
      <c r="B1861">
        <v>26</v>
      </c>
      <c r="C1861">
        <v>9</v>
      </c>
      <c r="D1861" s="2">
        <v>45255</v>
      </c>
      <c r="E1861">
        <v>40</v>
      </c>
      <c r="F1861" t="str">
        <f>_xlfn.XLOOKUP(B1861,Products!$A$2:$A$51,Products!$B$2:$B$51)</f>
        <v>He</v>
      </c>
      <c r="G1861" t="str">
        <f>_xlfn.XLOOKUP(B1861,Products!$A$2:$A$51,Products!$C$2:$C$51)</f>
        <v>Clothing</v>
      </c>
      <c r="H1861">
        <f>_xlfn.XLOOKUP(B1861,Products!$A$2:$A$51,Products!$D$2:$D$51)</f>
        <v>499.81</v>
      </c>
      <c r="I1861" t="str">
        <f>_xlfn.XLOOKUP(E1861,Salespersons!$A$2:$A$101,Salespersons!$B$2:$B$101)</f>
        <v>Ashley Bennett</v>
      </c>
      <c r="J1861" t="str">
        <f>_xlfn.XLOOKUP(E1861,Salespersons!$A$2:$A$101,Salespersons!$C$2:$C$101)</f>
        <v>West</v>
      </c>
      <c r="K1861">
        <f t="shared" si="87"/>
        <v>4498.29</v>
      </c>
      <c r="L1861" t="str">
        <f t="shared" si="88"/>
        <v>November</v>
      </c>
      <c r="M1861" t="str">
        <f t="shared" si="89"/>
        <v>2023</v>
      </c>
    </row>
    <row r="1862" spans="1:13" x14ac:dyDescent="0.3">
      <c r="A1862">
        <v>1861</v>
      </c>
      <c r="B1862">
        <v>16</v>
      </c>
      <c r="C1862">
        <v>8</v>
      </c>
      <c r="D1862" s="2">
        <v>45535</v>
      </c>
      <c r="E1862">
        <v>5</v>
      </c>
      <c r="F1862" t="str">
        <f>_xlfn.XLOOKUP(B1862,Products!$A$2:$A$51,Products!$B$2:$B$51)</f>
        <v>Answer</v>
      </c>
      <c r="G1862" t="str">
        <f>_xlfn.XLOOKUP(B1862,Products!$A$2:$A$51,Products!$C$2:$C$51)</f>
        <v>Home &amp; Kitchen</v>
      </c>
      <c r="H1862">
        <f>_xlfn.XLOOKUP(B1862,Products!$A$2:$A$51,Products!$D$2:$D$51)</f>
        <v>145.77000000000001</v>
      </c>
      <c r="I1862" t="str">
        <f>_xlfn.XLOOKUP(E1862,Salespersons!$A$2:$A$101,Salespersons!$B$2:$B$101)</f>
        <v>Suzanne Alvarez</v>
      </c>
      <c r="J1862" t="str">
        <f>_xlfn.XLOOKUP(E1862,Salespersons!$A$2:$A$101,Salespersons!$C$2:$C$101)</f>
        <v>West</v>
      </c>
      <c r="K1862">
        <f t="shared" si="87"/>
        <v>1166.1600000000001</v>
      </c>
      <c r="L1862" t="str">
        <f t="shared" si="88"/>
        <v>August</v>
      </c>
      <c r="M1862" t="str">
        <f t="shared" si="89"/>
        <v>2024</v>
      </c>
    </row>
    <row r="1863" spans="1:13" x14ac:dyDescent="0.3">
      <c r="A1863">
        <v>1862</v>
      </c>
      <c r="B1863">
        <v>40</v>
      </c>
      <c r="C1863">
        <v>2</v>
      </c>
      <c r="D1863" s="2">
        <v>45769</v>
      </c>
      <c r="E1863">
        <v>92</v>
      </c>
      <c r="F1863" t="str">
        <f>_xlfn.XLOOKUP(B1863,Products!$A$2:$A$51,Products!$B$2:$B$51)</f>
        <v>Agent</v>
      </c>
      <c r="G1863" t="str">
        <f>_xlfn.XLOOKUP(B1863,Products!$A$2:$A$51,Products!$C$2:$C$51)</f>
        <v>Toys</v>
      </c>
      <c r="H1863">
        <f>_xlfn.XLOOKUP(B1863,Products!$A$2:$A$51,Products!$D$2:$D$51)</f>
        <v>228.56</v>
      </c>
      <c r="I1863" t="str">
        <f>_xlfn.XLOOKUP(E1863,Salespersons!$A$2:$A$101,Salespersons!$B$2:$B$101)</f>
        <v>Larry Rivera</v>
      </c>
      <c r="J1863" t="str">
        <f>_xlfn.XLOOKUP(E1863,Salespersons!$A$2:$A$101,Salespersons!$C$2:$C$101)</f>
        <v>North</v>
      </c>
      <c r="K1863">
        <f t="shared" si="87"/>
        <v>457.12</v>
      </c>
      <c r="L1863" t="str">
        <f t="shared" si="88"/>
        <v>April</v>
      </c>
      <c r="M1863" t="str">
        <f t="shared" si="89"/>
        <v>2025</v>
      </c>
    </row>
    <row r="1864" spans="1:13" x14ac:dyDescent="0.3">
      <c r="A1864">
        <v>1863</v>
      </c>
      <c r="B1864">
        <v>34</v>
      </c>
      <c r="C1864">
        <v>1</v>
      </c>
      <c r="D1864" s="2">
        <v>45769</v>
      </c>
      <c r="E1864">
        <v>28</v>
      </c>
      <c r="F1864" t="str">
        <f>_xlfn.XLOOKUP(B1864,Products!$A$2:$A$51,Products!$B$2:$B$51)</f>
        <v>Law</v>
      </c>
      <c r="G1864" t="str">
        <f>_xlfn.XLOOKUP(B1864,Products!$A$2:$A$51,Products!$C$2:$C$51)</f>
        <v>Books</v>
      </c>
      <c r="H1864">
        <f>_xlfn.XLOOKUP(B1864,Products!$A$2:$A$51,Products!$D$2:$D$51)</f>
        <v>319.54000000000002</v>
      </c>
      <c r="I1864" t="str">
        <f>_xlfn.XLOOKUP(E1864,Salespersons!$A$2:$A$101,Salespersons!$B$2:$B$101)</f>
        <v>Victoria Rice</v>
      </c>
      <c r="J1864" t="str">
        <f>_xlfn.XLOOKUP(E1864,Salespersons!$A$2:$A$101,Salespersons!$C$2:$C$101)</f>
        <v>North</v>
      </c>
      <c r="K1864">
        <f t="shared" si="87"/>
        <v>319.54000000000002</v>
      </c>
      <c r="L1864" t="str">
        <f t="shared" si="88"/>
        <v>April</v>
      </c>
      <c r="M1864" t="str">
        <f t="shared" si="89"/>
        <v>2025</v>
      </c>
    </row>
    <row r="1865" spans="1:13" x14ac:dyDescent="0.3">
      <c r="A1865">
        <v>1864</v>
      </c>
      <c r="B1865">
        <v>17</v>
      </c>
      <c r="C1865">
        <v>7</v>
      </c>
      <c r="D1865" s="2">
        <v>45509</v>
      </c>
      <c r="E1865">
        <v>72</v>
      </c>
      <c r="F1865" t="str">
        <f>_xlfn.XLOOKUP(B1865,Products!$A$2:$A$51,Products!$B$2:$B$51)</f>
        <v>Perhaps</v>
      </c>
      <c r="G1865" t="str">
        <f>_xlfn.XLOOKUP(B1865,Products!$A$2:$A$51,Products!$C$2:$C$51)</f>
        <v>Clothing</v>
      </c>
      <c r="H1865">
        <f>_xlfn.XLOOKUP(B1865,Products!$A$2:$A$51,Products!$D$2:$D$51)</f>
        <v>165.26</v>
      </c>
      <c r="I1865" t="str">
        <f>_xlfn.XLOOKUP(E1865,Salespersons!$A$2:$A$101,Salespersons!$B$2:$B$101)</f>
        <v>Jessica Gilmore</v>
      </c>
      <c r="J1865" t="str">
        <f>_xlfn.XLOOKUP(E1865,Salespersons!$A$2:$A$101,Salespersons!$C$2:$C$101)</f>
        <v>South</v>
      </c>
      <c r="K1865">
        <f t="shared" si="87"/>
        <v>1156.82</v>
      </c>
      <c r="L1865" t="str">
        <f t="shared" si="88"/>
        <v>August</v>
      </c>
      <c r="M1865" t="str">
        <f t="shared" si="89"/>
        <v>2024</v>
      </c>
    </row>
    <row r="1866" spans="1:13" x14ac:dyDescent="0.3">
      <c r="A1866">
        <v>1865</v>
      </c>
      <c r="B1866">
        <v>38</v>
      </c>
      <c r="C1866">
        <v>3</v>
      </c>
      <c r="D1866" s="2">
        <v>45166</v>
      </c>
      <c r="E1866">
        <v>52</v>
      </c>
      <c r="F1866" t="str">
        <f>_xlfn.XLOOKUP(B1866,Products!$A$2:$A$51,Products!$B$2:$B$51)</f>
        <v>Smile</v>
      </c>
      <c r="G1866" t="str">
        <f>_xlfn.XLOOKUP(B1866,Products!$A$2:$A$51,Products!$C$2:$C$51)</f>
        <v>Clothing</v>
      </c>
      <c r="H1866">
        <f>_xlfn.XLOOKUP(B1866,Products!$A$2:$A$51,Products!$D$2:$D$51)</f>
        <v>49.56</v>
      </c>
      <c r="I1866" t="str">
        <f>_xlfn.XLOOKUP(E1866,Salespersons!$A$2:$A$101,Salespersons!$B$2:$B$101)</f>
        <v>Vanessa Hartman</v>
      </c>
      <c r="J1866" t="str">
        <f>_xlfn.XLOOKUP(E1866,Salespersons!$A$2:$A$101,Salespersons!$C$2:$C$101)</f>
        <v>East</v>
      </c>
      <c r="K1866">
        <f t="shared" si="87"/>
        <v>148.68</v>
      </c>
      <c r="L1866" t="str">
        <f t="shared" si="88"/>
        <v>August</v>
      </c>
      <c r="M1866" t="str">
        <f t="shared" si="89"/>
        <v>2023</v>
      </c>
    </row>
    <row r="1867" spans="1:13" x14ac:dyDescent="0.3">
      <c r="A1867">
        <v>1866</v>
      </c>
      <c r="B1867">
        <v>16</v>
      </c>
      <c r="C1867">
        <v>3</v>
      </c>
      <c r="D1867" s="2">
        <v>45610</v>
      </c>
      <c r="E1867">
        <v>14</v>
      </c>
      <c r="F1867" t="str">
        <f>_xlfn.XLOOKUP(B1867,Products!$A$2:$A$51,Products!$B$2:$B$51)</f>
        <v>Answer</v>
      </c>
      <c r="G1867" t="str">
        <f>_xlfn.XLOOKUP(B1867,Products!$A$2:$A$51,Products!$C$2:$C$51)</f>
        <v>Home &amp; Kitchen</v>
      </c>
      <c r="H1867">
        <f>_xlfn.XLOOKUP(B1867,Products!$A$2:$A$51,Products!$D$2:$D$51)</f>
        <v>145.77000000000001</v>
      </c>
      <c r="I1867" t="str">
        <f>_xlfn.XLOOKUP(E1867,Salespersons!$A$2:$A$101,Salespersons!$B$2:$B$101)</f>
        <v>Deanna Knight</v>
      </c>
      <c r="J1867" t="str">
        <f>_xlfn.XLOOKUP(E1867,Salespersons!$A$2:$A$101,Salespersons!$C$2:$C$101)</f>
        <v>North</v>
      </c>
      <c r="K1867">
        <f t="shared" si="87"/>
        <v>437.31000000000006</v>
      </c>
      <c r="L1867" t="str">
        <f t="shared" si="88"/>
        <v>November</v>
      </c>
      <c r="M1867" t="str">
        <f t="shared" si="89"/>
        <v>2024</v>
      </c>
    </row>
    <row r="1868" spans="1:13" x14ac:dyDescent="0.3">
      <c r="A1868">
        <v>1867</v>
      </c>
      <c r="B1868">
        <v>34</v>
      </c>
      <c r="C1868">
        <v>9</v>
      </c>
      <c r="D1868" s="2">
        <v>45688</v>
      </c>
      <c r="E1868">
        <v>6</v>
      </c>
      <c r="F1868" t="str">
        <f>_xlfn.XLOOKUP(B1868,Products!$A$2:$A$51,Products!$B$2:$B$51)</f>
        <v>Law</v>
      </c>
      <c r="G1868" t="str">
        <f>_xlfn.XLOOKUP(B1868,Products!$A$2:$A$51,Products!$C$2:$C$51)</f>
        <v>Books</v>
      </c>
      <c r="H1868">
        <f>_xlfn.XLOOKUP(B1868,Products!$A$2:$A$51,Products!$D$2:$D$51)</f>
        <v>319.54000000000002</v>
      </c>
      <c r="I1868" t="str">
        <f>_xlfn.XLOOKUP(E1868,Salespersons!$A$2:$A$101,Salespersons!$B$2:$B$101)</f>
        <v>Amanda Mcdonald</v>
      </c>
      <c r="J1868" t="str">
        <f>_xlfn.XLOOKUP(E1868,Salespersons!$A$2:$A$101,Salespersons!$C$2:$C$101)</f>
        <v>North</v>
      </c>
      <c r="K1868">
        <f t="shared" si="87"/>
        <v>2875.86</v>
      </c>
      <c r="L1868" t="str">
        <f t="shared" si="88"/>
        <v>January</v>
      </c>
      <c r="M1868" t="str">
        <f t="shared" si="89"/>
        <v>2025</v>
      </c>
    </row>
    <row r="1869" spans="1:13" x14ac:dyDescent="0.3">
      <c r="A1869">
        <v>1868</v>
      </c>
      <c r="B1869">
        <v>29</v>
      </c>
      <c r="C1869">
        <v>2</v>
      </c>
      <c r="D1869" s="2">
        <v>45667</v>
      </c>
      <c r="E1869">
        <v>18</v>
      </c>
      <c r="F1869" t="str">
        <f>_xlfn.XLOOKUP(B1869,Products!$A$2:$A$51,Products!$B$2:$B$51)</f>
        <v>Reason</v>
      </c>
      <c r="G1869" t="str">
        <f>_xlfn.XLOOKUP(B1869,Products!$A$2:$A$51,Products!$C$2:$C$51)</f>
        <v>Clothing</v>
      </c>
      <c r="H1869">
        <f>_xlfn.XLOOKUP(B1869,Products!$A$2:$A$51,Products!$D$2:$D$51)</f>
        <v>127.45</v>
      </c>
      <c r="I1869" t="str">
        <f>_xlfn.XLOOKUP(E1869,Salespersons!$A$2:$A$101,Salespersons!$B$2:$B$101)</f>
        <v>Keith Miller</v>
      </c>
      <c r="J1869" t="str">
        <f>_xlfn.XLOOKUP(E1869,Salespersons!$A$2:$A$101,Salespersons!$C$2:$C$101)</f>
        <v>East</v>
      </c>
      <c r="K1869">
        <f t="shared" si="87"/>
        <v>254.9</v>
      </c>
      <c r="L1869" t="str">
        <f t="shared" si="88"/>
        <v>January</v>
      </c>
      <c r="M1869" t="str">
        <f t="shared" si="89"/>
        <v>2025</v>
      </c>
    </row>
    <row r="1870" spans="1:13" x14ac:dyDescent="0.3">
      <c r="A1870">
        <v>1869</v>
      </c>
      <c r="B1870">
        <v>18</v>
      </c>
      <c r="C1870">
        <v>5</v>
      </c>
      <c r="D1870" s="2">
        <v>45352</v>
      </c>
      <c r="E1870">
        <v>37</v>
      </c>
      <c r="F1870" t="str">
        <f>_xlfn.XLOOKUP(B1870,Products!$A$2:$A$51,Products!$B$2:$B$51)</f>
        <v>You</v>
      </c>
      <c r="G1870" t="str">
        <f>_xlfn.XLOOKUP(B1870,Products!$A$2:$A$51,Products!$C$2:$C$51)</f>
        <v>Books</v>
      </c>
      <c r="H1870">
        <f>_xlfn.XLOOKUP(B1870,Products!$A$2:$A$51,Products!$D$2:$D$51)</f>
        <v>128.16</v>
      </c>
      <c r="I1870" t="str">
        <f>_xlfn.XLOOKUP(E1870,Salespersons!$A$2:$A$101,Salespersons!$B$2:$B$101)</f>
        <v>Timothy Chan MD</v>
      </c>
      <c r="J1870" t="str">
        <f>_xlfn.XLOOKUP(E1870,Salespersons!$A$2:$A$101,Salespersons!$C$2:$C$101)</f>
        <v>North</v>
      </c>
      <c r="K1870">
        <f t="shared" si="87"/>
        <v>640.79999999999995</v>
      </c>
      <c r="L1870" t="str">
        <f t="shared" si="88"/>
        <v>March</v>
      </c>
      <c r="M1870" t="str">
        <f t="shared" si="89"/>
        <v>2024</v>
      </c>
    </row>
    <row r="1871" spans="1:13" x14ac:dyDescent="0.3">
      <c r="A1871">
        <v>1870</v>
      </c>
      <c r="B1871">
        <v>11</v>
      </c>
      <c r="C1871">
        <v>4</v>
      </c>
      <c r="D1871" s="2">
        <v>45494</v>
      </c>
      <c r="E1871">
        <v>74</v>
      </c>
      <c r="F1871" t="str">
        <f>_xlfn.XLOOKUP(B1871,Products!$A$2:$A$51,Products!$B$2:$B$51)</f>
        <v>News</v>
      </c>
      <c r="G1871" t="str">
        <f>_xlfn.XLOOKUP(B1871,Products!$A$2:$A$51,Products!$C$2:$C$51)</f>
        <v>Clothing</v>
      </c>
      <c r="H1871">
        <f>_xlfn.XLOOKUP(B1871,Products!$A$2:$A$51,Products!$D$2:$D$51)</f>
        <v>113.76</v>
      </c>
      <c r="I1871" t="str">
        <f>_xlfn.XLOOKUP(E1871,Salespersons!$A$2:$A$101,Salespersons!$B$2:$B$101)</f>
        <v>Kevin Smith</v>
      </c>
      <c r="J1871" t="str">
        <f>_xlfn.XLOOKUP(E1871,Salespersons!$A$2:$A$101,Salespersons!$C$2:$C$101)</f>
        <v>South</v>
      </c>
      <c r="K1871">
        <f t="shared" si="87"/>
        <v>455.04</v>
      </c>
      <c r="L1871" t="str">
        <f t="shared" si="88"/>
        <v>July</v>
      </c>
      <c r="M1871" t="str">
        <f t="shared" si="89"/>
        <v>2024</v>
      </c>
    </row>
    <row r="1872" spans="1:13" x14ac:dyDescent="0.3">
      <c r="A1872">
        <v>1871</v>
      </c>
      <c r="B1872">
        <v>12</v>
      </c>
      <c r="C1872">
        <v>1</v>
      </c>
      <c r="D1872" s="2">
        <v>45463</v>
      </c>
      <c r="E1872">
        <v>64</v>
      </c>
      <c r="F1872" t="str">
        <f>_xlfn.XLOOKUP(B1872,Products!$A$2:$A$51,Products!$B$2:$B$51)</f>
        <v>Why</v>
      </c>
      <c r="G1872" t="str">
        <f>_xlfn.XLOOKUP(B1872,Products!$A$2:$A$51,Products!$C$2:$C$51)</f>
        <v>Clothing</v>
      </c>
      <c r="H1872">
        <f>_xlfn.XLOOKUP(B1872,Products!$A$2:$A$51,Products!$D$2:$D$51)</f>
        <v>76.88</v>
      </c>
      <c r="I1872" t="str">
        <f>_xlfn.XLOOKUP(E1872,Salespersons!$A$2:$A$101,Salespersons!$B$2:$B$101)</f>
        <v>Scott Martin</v>
      </c>
      <c r="J1872" t="str">
        <f>_xlfn.XLOOKUP(E1872,Salespersons!$A$2:$A$101,Salespersons!$C$2:$C$101)</f>
        <v>East</v>
      </c>
      <c r="K1872">
        <f t="shared" si="87"/>
        <v>76.88</v>
      </c>
      <c r="L1872" t="str">
        <f t="shared" si="88"/>
        <v>June</v>
      </c>
      <c r="M1872" t="str">
        <f t="shared" si="89"/>
        <v>2024</v>
      </c>
    </row>
    <row r="1873" spans="1:13" x14ac:dyDescent="0.3">
      <c r="A1873">
        <v>1872</v>
      </c>
      <c r="B1873">
        <v>37</v>
      </c>
      <c r="C1873">
        <v>6</v>
      </c>
      <c r="D1873" s="2">
        <v>45770</v>
      </c>
      <c r="E1873">
        <v>99</v>
      </c>
      <c r="F1873" t="str">
        <f>_xlfn.XLOOKUP(B1873,Products!$A$2:$A$51,Products!$B$2:$B$51)</f>
        <v>Suffer</v>
      </c>
      <c r="G1873" t="str">
        <f>_xlfn.XLOOKUP(B1873,Products!$A$2:$A$51,Products!$C$2:$C$51)</f>
        <v>Electronics</v>
      </c>
      <c r="H1873">
        <f>_xlfn.XLOOKUP(B1873,Products!$A$2:$A$51,Products!$D$2:$D$51)</f>
        <v>416.3</v>
      </c>
      <c r="I1873" t="str">
        <f>_xlfn.XLOOKUP(E1873,Salespersons!$A$2:$A$101,Salespersons!$B$2:$B$101)</f>
        <v>Kathleen Grant</v>
      </c>
      <c r="J1873" t="str">
        <f>_xlfn.XLOOKUP(E1873,Salespersons!$A$2:$A$101,Salespersons!$C$2:$C$101)</f>
        <v>East</v>
      </c>
      <c r="K1873">
        <f t="shared" si="87"/>
        <v>2497.8000000000002</v>
      </c>
      <c r="L1873" t="str">
        <f t="shared" si="88"/>
        <v>April</v>
      </c>
      <c r="M1873" t="str">
        <f t="shared" si="89"/>
        <v>2025</v>
      </c>
    </row>
    <row r="1874" spans="1:13" x14ac:dyDescent="0.3">
      <c r="A1874">
        <v>1873</v>
      </c>
      <c r="B1874">
        <v>2</v>
      </c>
      <c r="C1874">
        <v>6</v>
      </c>
      <c r="D1874" s="2">
        <v>45186</v>
      </c>
      <c r="E1874">
        <v>35</v>
      </c>
      <c r="F1874" t="str">
        <f>_xlfn.XLOOKUP(B1874,Products!$A$2:$A$51,Products!$B$2:$B$51)</f>
        <v>Soldier</v>
      </c>
      <c r="G1874" t="str">
        <f>_xlfn.XLOOKUP(B1874,Products!$A$2:$A$51,Products!$C$2:$C$51)</f>
        <v>Toys</v>
      </c>
      <c r="H1874">
        <f>_xlfn.XLOOKUP(B1874,Products!$A$2:$A$51,Products!$D$2:$D$51)</f>
        <v>217.51</v>
      </c>
      <c r="I1874" t="str">
        <f>_xlfn.XLOOKUP(E1874,Salespersons!$A$2:$A$101,Salespersons!$B$2:$B$101)</f>
        <v>Michele Moody</v>
      </c>
      <c r="J1874" t="str">
        <f>_xlfn.XLOOKUP(E1874,Salespersons!$A$2:$A$101,Salespersons!$C$2:$C$101)</f>
        <v>South</v>
      </c>
      <c r="K1874">
        <f t="shared" si="87"/>
        <v>1305.06</v>
      </c>
      <c r="L1874" t="str">
        <f t="shared" si="88"/>
        <v>September</v>
      </c>
      <c r="M1874" t="str">
        <f t="shared" si="89"/>
        <v>2023</v>
      </c>
    </row>
    <row r="1875" spans="1:13" x14ac:dyDescent="0.3">
      <c r="A1875">
        <v>1874</v>
      </c>
      <c r="B1875">
        <v>18</v>
      </c>
      <c r="C1875">
        <v>1</v>
      </c>
      <c r="D1875" s="2">
        <v>45548</v>
      </c>
      <c r="E1875">
        <v>17</v>
      </c>
      <c r="F1875" t="str">
        <f>_xlfn.XLOOKUP(B1875,Products!$A$2:$A$51,Products!$B$2:$B$51)</f>
        <v>You</v>
      </c>
      <c r="G1875" t="str">
        <f>_xlfn.XLOOKUP(B1875,Products!$A$2:$A$51,Products!$C$2:$C$51)</f>
        <v>Books</v>
      </c>
      <c r="H1875">
        <f>_xlfn.XLOOKUP(B1875,Products!$A$2:$A$51,Products!$D$2:$D$51)</f>
        <v>128.16</v>
      </c>
      <c r="I1875" t="str">
        <f>_xlfn.XLOOKUP(E1875,Salespersons!$A$2:$A$101,Salespersons!$B$2:$B$101)</f>
        <v>Christine Arellano</v>
      </c>
      <c r="J1875" t="str">
        <f>_xlfn.XLOOKUP(E1875,Salespersons!$A$2:$A$101,Salespersons!$C$2:$C$101)</f>
        <v>South</v>
      </c>
      <c r="K1875">
        <f t="shared" si="87"/>
        <v>128.16</v>
      </c>
      <c r="L1875" t="str">
        <f t="shared" si="88"/>
        <v>September</v>
      </c>
      <c r="M1875" t="str">
        <f t="shared" si="89"/>
        <v>2024</v>
      </c>
    </row>
    <row r="1876" spans="1:13" x14ac:dyDescent="0.3">
      <c r="A1876">
        <v>1875</v>
      </c>
      <c r="B1876">
        <v>38</v>
      </c>
      <c r="C1876">
        <v>7</v>
      </c>
      <c r="D1876" s="2">
        <v>45551</v>
      </c>
      <c r="E1876">
        <v>91</v>
      </c>
      <c r="F1876" t="str">
        <f>_xlfn.XLOOKUP(B1876,Products!$A$2:$A$51,Products!$B$2:$B$51)</f>
        <v>Smile</v>
      </c>
      <c r="G1876" t="str">
        <f>_xlfn.XLOOKUP(B1876,Products!$A$2:$A$51,Products!$C$2:$C$51)</f>
        <v>Clothing</v>
      </c>
      <c r="H1876">
        <f>_xlfn.XLOOKUP(B1876,Products!$A$2:$A$51,Products!$D$2:$D$51)</f>
        <v>49.56</v>
      </c>
      <c r="I1876" t="str">
        <f>_xlfn.XLOOKUP(E1876,Salespersons!$A$2:$A$101,Salespersons!$B$2:$B$101)</f>
        <v>Stephen Mitchell</v>
      </c>
      <c r="J1876" t="str">
        <f>_xlfn.XLOOKUP(E1876,Salespersons!$A$2:$A$101,Salespersons!$C$2:$C$101)</f>
        <v>West</v>
      </c>
      <c r="K1876">
        <f t="shared" si="87"/>
        <v>346.92</v>
      </c>
      <c r="L1876" t="str">
        <f t="shared" si="88"/>
        <v>September</v>
      </c>
      <c r="M1876" t="str">
        <f t="shared" si="89"/>
        <v>2024</v>
      </c>
    </row>
    <row r="1877" spans="1:13" x14ac:dyDescent="0.3">
      <c r="A1877">
        <v>1876</v>
      </c>
      <c r="B1877">
        <v>33</v>
      </c>
      <c r="C1877">
        <v>6</v>
      </c>
      <c r="D1877" s="2">
        <v>45143</v>
      </c>
      <c r="E1877">
        <v>88</v>
      </c>
      <c r="F1877" t="str">
        <f>_xlfn.XLOOKUP(B1877,Products!$A$2:$A$51,Products!$B$2:$B$51)</f>
        <v>Resource</v>
      </c>
      <c r="G1877" t="str">
        <f>_xlfn.XLOOKUP(B1877,Products!$A$2:$A$51,Products!$C$2:$C$51)</f>
        <v>Toys</v>
      </c>
      <c r="H1877">
        <f>_xlfn.XLOOKUP(B1877,Products!$A$2:$A$51,Products!$D$2:$D$51)</f>
        <v>10.54</v>
      </c>
      <c r="I1877" t="str">
        <f>_xlfn.XLOOKUP(E1877,Salespersons!$A$2:$A$101,Salespersons!$B$2:$B$101)</f>
        <v>Thomas Montes</v>
      </c>
      <c r="J1877" t="str">
        <f>_xlfn.XLOOKUP(E1877,Salespersons!$A$2:$A$101,Salespersons!$C$2:$C$101)</f>
        <v>East</v>
      </c>
      <c r="K1877">
        <f t="shared" si="87"/>
        <v>63.239999999999995</v>
      </c>
      <c r="L1877" t="str">
        <f t="shared" si="88"/>
        <v>August</v>
      </c>
      <c r="M1877" t="str">
        <f t="shared" si="89"/>
        <v>2023</v>
      </c>
    </row>
    <row r="1878" spans="1:13" x14ac:dyDescent="0.3">
      <c r="A1878">
        <v>1877</v>
      </c>
      <c r="B1878">
        <v>9</v>
      </c>
      <c r="C1878">
        <v>4</v>
      </c>
      <c r="D1878" s="2">
        <v>45392</v>
      </c>
      <c r="E1878">
        <v>10</v>
      </c>
      <c r="F1878" t="str">
        <f>_xlfn.XLOOKUP(B1878,Products!$A$2:$A$51,Products!$B$2:$B$51)</f>
        <v>Different</v>
      </c>
      <c r="G1878" t="str">
        <f>_xlfn.XLOOKUP(B1878,Products!$A$2:$A$51,Products!$C$2:$C$51)</f>
        <v>Home &amp; Kitchen</v>
      </c>
      <c r="H1878">
        <f>_xlfn.XLOOKUP(B1878,Products!$A$2:$A$51,Products!$D$2:$D$51)</f>
        <v>317.12</v>
      </c>
      <c r="I1878" t="str">
        <f>_xlfn.XLOOKUP(E1878,Salespersons!$A$2:$A$101,Salespersons!$B$2:$B$101)</f>
        <v>Tyler Howard</v>
      </c>
      <c r="J1878" t="str">
        <f>_xlfn.XLOOKUP(E1878,Salespersons!$A$2:$A$101,Salespersons!$C$2:$C$101)</f>
        <v>East</v>
      </c>
      <c r="K1878">
        <f t="shared" si="87"/>
        <v>1268.48</v>
      </c>
      <c r="L1878" t="str">
        <f t="shared" si="88"/>
        <v>April</v>
      </c>
      <c r="M1878" t="str">
        <f t="shared" si="89"/>
        <v>2024</v>
      </c>
    </row>
    <row r="1879" spans="1:13" x14ac:dyDescent="0.3">
      <c r="A1879">
        <v>1878</v>
      </c>
      <c r="B1879">
        <v>15</v>
      </c>
      <c r="C1879">
        <v>7</v>
      </c>
      <c r="D1879" s="2">
        <v>45436</v>
      </c>
      <c r="E1879">
        <v>51</v>
      </c>
      <c r="F1879" t="str">
        <f>_xlfn.XLOOKUP(B1879,Products!$A$2:$A$51,Products!$B$2:$B$51)</f>
        <v>Nothing</v>
      </c>
      <c r="G1879" t="str">
        <f>_xlfn.XLOOKUP(B1879,Products!$A$2:$A$51,Products!$C$2:$C$51)</f>
        <v>Home &amp; Kitchen</v>
      </c>
      <c r="H1879">
        <f>_xlfn.XLOOKUP(B1879,Products!$A$2:$A$51,Products!$D$2:$D$51)</f>
        <v>53.21</v>
      </c>
      <c r="I1879" t="str">
        <f>_xlfn.XLOOKUP(E1879,Salespersons!$A$2:$A$101,Salespersons!$B$2:$B$101)</f>
        <v>Damon Snyder</v>
      </c>
      <c r="J1879" t="str">
        <f>_xlfn.XLOOKUP(E1879,Salespersons!$A$2:$A$101,Salespersons!$C$2:$C$101)</f>
        <v>North</v>
      </c>
      <c r="K1879">
        <f t="shared" si="87"/>
        <v>372.47</v>
      </c>
      <c r="L1879" t="str">
        <f t="shared" si="88"/>
        <v>May</v>
      </c>
      <c r="M1879" t="str">
        <f t="shared" si="89"/>
        <v>2024</v>
      </c>
    </row>
    <row r="1880" spans="1:13" x14ac:dyDescent="0.3">
      <c r="A1880">
        <v>1879</v>
      </c>
      <c r="B1880">
        <v>28</v>
      </c>
      <c r="C1880">
        <v>3</v>
      </c>
      <c r="D1880" s="2">
        <v>45720</v>
      </c>
      <c r="E1880">
        <v>81</v>
      </c>
      <c r="F1880" t="str">
        <f>_xlfn.XLOOKUP(B1880,Products!$A$2:$A$51,Products!$B$2:$B$51)</f>
        <v>Total</v>
      </c>
      <c r="G1880" t="str">
        <f>_xlfn.XLOOKUP(B1880,Products!$A$2:$A$51,Products!$C$2:$C$51)</f>
        <v>Toys</v>
      </c>
      <c r="H1880">
        <f>_xlfn.XLOOKUP(B1880,Products!$A$2:$A$51,Products!$D$2:$D$51)</f>
        <v>64.849999999999994</v>
      </c>
      <c r="I1880" t="str">
        <f>_xlfn.XLOOKUP(E1880,Salespersons!$A$2:$A$101,Salespersons!$B$2:$B$101)</f>
        <v>Stephanie Mendez</v>
      </c>
      <c r="J1880" t="str">
        <f>_xlfn.XLOOKUP(E1880,Salespersons!$A$2:$A$101,Salespersons!$C$2:$C$101)</f>
        <v>East</v>
      </c>
      <c r="K1880">
        <f t="shared" si="87"/>
        <v>194.54999999999998</v>
      </c>
      <c r="L1880" t="str">
        <f t="shared" si="88"/>
        <v>March</v>
      </c>
      <c r="M1880" t="str">
        <f t="shared" si="89"/>
        <v>2025</v>
      </c>
    </row>
    <row r="1881" spans="1:13" x14ac:dyDescent="0.3">
      <c r="A1881">
        <v>1880</v>
      </c>
      <c r="B1881">
        <v>8</v>
      </c>
      <c r="C1881">
        <v>6</v>
      </c>
      <c r="D1881" s="2">
        <v>45538</v>
      </c>
      <c r="E1881">
        <v>52</v>
      </c>
      <c r="F1881" t="str">
        <f>_xlfn.XLOOKUP(B1881,Products!$A$2:$A$51,Products!$B$2:$B$51)</f>
        <v>Center</v>
      </c>
      <c r="G1881" t="str">
        <f>_xlfn.XLOOKUP(B1881,Products!$A$2:$A$51,Products!$C$2:$C$51)</f>
        <v>Home &amp; Kitchen</v>
      </c>
      <c r="H1881">
        <f>_xlfn.XLOOKUP(B1881,Products!$A$2:$A$51,Products!$D$2:$D$51)</f>
        <v>275.3</v>
      </c>
      <c r="I1881" t="str">
        <f>_xlfn.XLOOKUP(E1881,Salespersons!$A$2:$A$101,Salespersons!$B$2:$B$101)</f>
        <v>Vanessa Hartman</v>
      </c>
      <c r="J1881" t="str">
        <f>_xlfn.XLOOKUP(E1881,Salespersons!$A$2:$A$101,Salespersons!$C$2:$C$101)</f>
        <v>East</v>
      </c>
      <c r="K1881">
        <f t="shared" si="87"/>
        <v>1651.8000000000002</v>
      </c>
      <c r="L1881" t="str">
        <f t="shared" si="88"/>
        <v>September</v>
      </c>
      <c r="M1881" t="str">
        <f t="shared" si="89"/>
        <v>2024</v>
      </c>
    </row>
    <row r="1882" spans="1:13" x14ac:dyDescent="0.3">
      <c r="A1882">
        <v>1881</v>
      </c>
      <c r="B1882">
        <v>46</v>
      </c>
      <c r="C1882">
        <v>6</v>
      </c>
      <c r="D1882" s="2">
        <v>45339</v>
      </c>
      <c r="E1882">
        <v>64</v>
      </c>
      <c r="F1882" t="str">
        <f>_xlfn.XLOOKUP(B1882,Products!$A$2:$A$51,Products!$B$2:$B$51)</f>
        <v>Consider</v>
      </c>
      <c r="G1882" t="str">
        <f>_xlfn.XLOOKUP(B1882,Products!$A$2:$A$51,Products!$C$2:$C$51)</f>
        <v>Books</v>
      </c>
      <c r="H1882">
        <f>_xlfn.XLOOKUP(B1882,Products!$A$2:$A$51,Products!$D$2:$D$51)</f>
        <v>243.05</v>
      </c>
      <c r="I1882" t="str">
        <f>_xlfn.XLOOKUP(E1882,Salespersons!$A$2:$A$101,Salespersons!$B$2:$B$101)</f>
        <v>Scott Martin</v>
      </c>
      <c r="J1882" t="str">
        <f>_xlfn.XLOOKUP(E1882,Salespersons!$A$2:$A$101,Salespersons!$C$2:$C$101)</f>
        <v>East</v>
      </c>
      <c r="K1882">
        <f t="shared" si="87"/>
        <v>1458.3000000000002</v>
      </c>
      <c r="L1882" t="str">
        <f t="shared" si="88"/>
        <v>February</v>
      </c>
      <c r="M1882" t="str">
        <f t="shared" si="89"/>
        <v>2024</v>
      </c>
    </row>
    <row r="1883" spans="1:13" x14ac:dyDescent="0.3">
      <c r="A1883">
        <v>1882</v>
      </c>
      <c r="B1883">
        <v>36</v>
      </c>
      <c r="C1883">
        <v>6</v>
      </c>
      <c r="D1883" s="2">
        <v>45745</v>
      </c>
      <c r="E1883">
        <v>33</v>
      </c>
      <c r="F1883" t="str">
        <f>_xlfn.XLOOKUP(B1883,Products!$A$2:$A$51,Products!$B$2:$B$51)</f>
        <v>Agreement</v>
      </c>
      <c r="G1883" t="str">
        <f>_xlfn.XLOOKUP(B1883,Products!$A$2:$A$51,Products!$C$2:$C$51)</f>
        <v>Toys</v>
      </c>
      <c r="H1883">
        <f>_xlfn.XLOOKUP(B1883,Products!$A$2:$A$51,Products!$D$2:$D$51)</f>
        <v>240.8</v>
      </c>
      <c r="I1883" t="str">
        <f>_xlfn.XLOOKUP(E1883,Salespersons!$A$2:$A$101,Salespersons!$B$2:$B$101)</f>
        <v>Sharon Smith</v>
      </c>
      <c r="J1883" t="str">
        <f>_xlfn.XLOOKUP(E1883,Salespersons!$A$2:$A$101,Salespersons!$C$2:$C$101)</f>
        <v>East</v>
      </c>
      <c r="K1883">
        <f t="shared" si="87"/>
        <v>1444.8000000000002</v>
      </c>
      <c r="L1883" t="str">
        <f t="shared" si="88"/>
        <v>March</v>
      </c>
      <c r="M1883" t="str">
        <f t="shared" si="89"/>
        <v>2025</v>
      </c>
    </row>
    <row r="1884" spans="1:13" x14ac:dyDescent="0.3">
      <c r="A1884">
        <v>1883</v>
      </c>
      <c r="B1884">
        <v>39</v>
      </c>
      <c r="C1884">
        <v>3</v>
      </c>
      <c r="D1884" s="2">
        <v>45574</v>
      </c>
      <c r="E1884">
        <v>97</v>
      </c>
      <c r="F1884" t="str">
        <f>_xlfn.XLOOKUP(B1884,Products!$A$2:$A$51,Products!$B$2:$B$51)</f>
        <v>Reflect</v>
      </c>
      <c r="G1884" t="str">
        <f>_xlfn.XLOOKUP(B1884,Products!$A$2:$A$51,Products!$C$2:$C$51)</f>
        <v>Clothing</v>
      </c>
      <c r="H1884">
        <f>_xlfn.XLOOKUP(B1884,Products!$A$2:$A$51,Products!$D$2:$D$51)</f>
        <v>194.89</v>
      </c>
      <c r="I1884" t="str">
        <f>_xlfn.XLOOKUP(E1884,Salespersons!$A$2:$A$101,Salespersons!$B$2:$B$101)</f>
        <v>Gary Price</v>
      </c>
      <c r="J1884" t="str">
        <f>_xlfn.XLOOKUP(E1884,Salespersons!$A$2:$A$101,Salespersons!$C$2:$C$101)</f>
        <v>North</v>
      </c>
      <c r="K1884">
        <f t="shared" si="87"/>
        <v>584.66999999999996</v>
      </c>
      <c r="L1884" t="str">
        <f t="shared" si="88"/>
        <v>October</v>
      </c>
      <c r="M1884" t="str">
        <f t="shared" si="89"/>
        <v>2024</v>
      </c>
    </row>
    <row r="1885" spans="1:13" x14ac:dyDescent="0.3">
      <c r="A1885">
        <v>1884</v>
      </c>
      <c r="B1885">
        <v>8</v>
      </c>
      <c r="C1885">
        <v>5</v>
      </c>
      <c r="D1885" s="2">
        <v>45242</v>
      </c>
      <c r="E1885">
        <v>17</v>
      </c>
      <c r="F1885" t="str">
        <f>_xlfn.XLOOKUP(B1885,Products!$A$2:$A$51,Products!$B$2:$B$51)</f>
        <v>Center</v>
      </c>
      <c r="G1885" t="str">
        <f>_xlfn.XLOOKUP(B1885,Products!$A$2:$A$51,Products!$C$2:$C$51)</f>
        <v>Home &amp; Kitchen</v>
      </c>
      <c r="H1885">
        <f>_xlfn.XLOOKUP(B1885,Products!$A$2:$A$51,Products!$D$2:$D$51)</f>
        <v>275.3</v>
      </c>
      <c r="I1885" t="str">
        <f>_xlfn.XLOOKUP(E1885,Salespersons!$A$2:$A$101,Salespersons!$B$2:$B$101)</f>
        <v>Christine Arellano</v>
      </c>
      <c r="J1885" t="str">
        <f>_xlfn.XLOOKUP(E1885,Salespersons!$A$2:$A$101,Salespersons!$C$2:$C$101)</f>
        <v>South</v>
      </c>
      <c r="K1885">
        <f t="shared" si="87"/>
        <v>1376.5</v>
      </c>
      <c r="L1885" t="str">
        <f t="shared" si="88"/>
        <v>November</v>
      </c>
      <c r="M1885" t="str">
        <f t="shared" si="89"/>
        <v>2023</v>
      </c>
    </row>
    <row r="1886" spans="1:13" x14ac:dyDescent="0.3">
      <c r="A1886">
        <v>1885</v>
      </c>
      <c r="B1886">
        <v>42</v>
      </c>
      <c r="C1886">
        <v>1</v>
      </c>
      <c r="D1886" s="2">
        <v>45841</v>
      </c>
      <c r="E1886">
        <v>82</v>
      </c>
      <c r="F1886" t="str">
        <f>_xlfn.XLOOKUP(B1886,Products!$A$2:$A$51,Products!$B$2:$B$51)</f>
        <v>Deep</v>
      </c>
      <c r="G1886" t="str">
        <f>_xlfn.XLOOKUP(B1886,Products!$A$2:$A$51,Products!$C$2:$C$51)</f>
        <v>Toys</v>
      </c>
      <c r="H1886">
        <f>_xlfn.XLOOKUP(B1886,Products!$A$2:$A$51,Products!$D$2:$D$51)</f>
        <v>51.98</v>
      </c>
      <c r="I1886" t="str">
        <f>_xlfn.XLOOKUP(E1886,Salespersons!$A$2:$A$101,Salespersons!$B$2:$B$101)</f>
        <v>Mary Johnson</v>
      </c>
      <c r="J1886" t="str">
        <f>_xlfn.XLOOKUP(E1886,Salespersons!$A$2:$A$101,Salespersons!$C$2:$C$101)</f>
        <v>South</v>
      </c>
      <c r="K1886">
        <f t="shared" si="87"/>
        <v>51.98</v>
      </c>
      <c r="L1886" t="str">
        <f t="shared" si="88"/>
        <v>July</v>
      </c>
      <c r="M1886" t="str">
        <f t="shared" si="89"/>
        <v>2025</v>
      </c>
    </row>
    <row r="1887" spans="1:13" x14ac:dyDescent="0.3">
      <c r="A1887">
        <v>1886</v>
      </c>
      <c r="B1887">
        <v>50</v>
      </c>
      <c r="C1887">
        <v>6</v>
      </c>
      <c r="D1887" s="2">
        <v>45547</v>
      </c>
      <c r="E1887">
        <v>49</v>
      </c>
      <c r="F1887" t="str">
        <f>_xlfn.XLOOKUP(B1887,Products!$A$2:$A$51,Products!$B$2:$B$51)</f>
        <v>Newspaper</v>
      </c>
      <c r="G1887" t="str">
        <f>_xlfn.XLOOKUP(B1887,Products!$A$2:$A$51,Products!$C$2:$C$51)</f>
        <v>Clothing</v>
      </c>
      <c r="H1887">
        <f>_xlfn.XLOOKUP(B1887,Products!$A$2:$A$51,Products!$D$2:$D$51)</f>
        <v>256.36</v>
      </c>
      <c r="I1887" t="str">
        <f>_xlfn.XLOOKUP(E1887,Salespersons!$A$2:$A$101,Salespersons!$B$2:$B$101)</f>
        <v>Thomas Morris</v>
      </c>
      <c r="J1887" t="str">
        <f>_xlfn.XLOOKUP(E1887,Salespersons!$A$2:$A$101,Salespersons!$C$2:$C$101)</f>
        <v>South</v>
      </c>
      <c r="K1887">
        <f t="shared" si="87"/>
        <v>1538.16</v>
      </c>
      <c r="L1887" t="str">
        <f t="shared" si="88"/>
        <v>September</v>
      </c>
      <c r="M1887" t="str">
        <f t="shared" si="89"/>
        <v>2024</v>
      </c>
    </row>
    <row r="1888" spans="1:13" x14ac:dyDescent="0.3">
      <c r="A1888">
        <v>1887</v>
      </c>
      <c r="B1888">
        <v>50</v>
      </c>
      <c r="C1888">
        <v>7</v>
      </c>
      <c r="D1888" s="2">
        <v>45817</v>
      </c>
      <c r="E1888">
        <v>7</v>
      </c>
      <c r="F1888" t="str">
        <f>_xlfn.XLOOKUP(B1888,Products!$A$2:$A$51,Products!$B$2:$B$51)</f>
        <v>Newspaper</v>
      </c>
      <c r="G1888" t="str">
        <f>_xlfn.XLOOKUP(B1888,Products!$A$2:$A$51,Products!$C$2:$C$51)</f>
        <v>Clothing</v>
      </c>
      <c r="H1888">
        <f>_xlfn.XLOOKUP(B1888,Products!$A$2:$A$51,Products!$D$2:$D$51)</f>
        <v>256.36</v>
      </c>
      <c r="I1888" t="str">
        <f>_xlfn.XLOOKUP(E1888,Salespersons!$A$2:$A$101,Salespersons!$B$2:$B$101)</f>
        <v>Robert Montes</v>
      </c>
      <c r="J1888" t="str">
        <f>_xlfn.XLOOKUP(E1888,Salespersons!$A$2:$A$101,Salespersons!$C$2:$C$101)</f>
        <v>West</v>
      </c>
      <c r="K1888">
        <f t="shared" si="87"/>
        <v>1794.52</v>
      </c>
      <c r="L1888" t="str">
        <f t="shared" si="88"/>
        <v>June</v>
      </c>
      <c r="M1888" t="str">
        <f t="shared" si="89"/>
        <v>2025</v>
      </c>
    </row>
    <row r="1889" spans="1:13" x14ac:dyDescent="0.3">
      <c r="A1889">
        <v>1888</v>
      </c>
      <c r="B1889">
        <v>19</v>
      </c>
      <c r="C1889">
        <v>5</v>
      </c>
      <c r="D1889" s="2">
        <v>45805</v>
      </c>
      <c r="E1889">
        <v>90</v>
      </c>
      <c r="F1889" t="str">
        <f>_xlfn.XLOOKUP(B1889,Products!$A$2:$A$51,Products!$B$2:$B$51)</f>
        <v>Daughter</v>
      </c>
      <c r="G1889" t="str">
        <f>_xlfn.XLOOKUP(B1889,Products!$A$2:$A$51,Products!$C$2:$C$51)</f>
        <v>Home &amp; Kitchen</v>
      </c>
      <c r="H1889">
        <f>_xlfn.XLOOKUP(B1889,Products!$A$2:$A$51,Products!$D$2:$D$51)</f>
        <v>373.4</v>
      </c>
      <c r="I1889" t="str">
        <f>_xlfn.XLOOKUP(E1889,Salespersons!$A$2:$A$101,Salespersons!$B$2:$B$101)</f>
        <v>Becky Lopez</v>
      </c>
      <c r="J1889" t="str">
        <f>_xlfn.XLOOKUP(E1889,Salespersons!$A$2:$A$101,Salespersons!$C$2:$C$101)</f>
        <v>West</v>
      </c>
      <c r="K1889">
        <f t="shared" si="87"/>
        <v>1867</v>
      </c>
      <c r="L1889" t="str">
        <f t="shared" si="88"/>
        <v>May</v>
      </c>
      <c r="M1889" t="str">
        <f t="shared" si="89"/>
        <v>2025</v>
      </c>
    </row>
    <row r="1890" spans="1:13" x14ac:dyDescent="0.3">
      <c r="A1890">
        <v>1889</v>
      </c>
      <c r="B1890">
        <v>4</v>
      </c>
      <c r="C1890">
        <v>5</v>
      </c>
      <c r="D1890" s="2">
        <v>45675</v>
      </c>
      <c r="E1890">
        <v>65</v>
      </c>
      <c r="F1890" t="str">
        <f>_xlfn.XLOOKUP(B1890,Products!$A$2:$A$51,Products!$B$2:$B$51)</f>
        <v>Half</v>
      </c>
      <c r="G1890" t="str">
        <f>_xlfn.XLOOKUP(B1890,Products!$A$2:$A$51,Products!$C$2:$C$51)</f>
        <v>Home &amp; Kitchen</v>
      </c>
      <c r="H1890">
        <f>_xlfn.XLOOKUP(B1890,Products!$A$2:$A$51,Products!$D$2:$D$51)</f>
        <v>420.81</v>
      </c>
      <c r="I1890" t="str">
        <f>_xlfn.XLOOKUP(E1890,Salespersons!$A$2:$A$101,Salespersons!$B$2:$B$101)</f>
        <v>Deanna Rodriguez MD</v>
      </c>
      <c r="J1890" t="str">
        <f>_xlfn.XLOOKUP(E1890,Salespersons!$A$2:$A$101,Salespersons!$C$2:$C$101)</f>
        <v>West</v>
      </c>
      <c r="K1890">
        <f t="shared" si="87"/>
        <v>2104.0500000000002</v>
      </c>
      <c r="L1890" t="str">
        <f t="shared" si="88"/>
        <v>January</v>
      </c>
      <c r="M1890" t="str">
        <f t="shared" si="89"/>
        <v>2025</v>
      </c>
    </row>
    <row r="1891" spans="1:13" x14ac:dyDescent="0.3">
      <c r="A1891">
        <v>1890</v>
      </c>
      <c r="B1891">
        <v>27</v>
      </c>
      <c r="C1891">
        <v>6</v>
      </c>
      <c r="D1891" s="2">
        <v>45242</v>
      </c>
      <c r="E1891">
        <v>62</v>
      </c>
      <c r="F1891" t="str">
        <f>_xlfn.XLOOKUP(B1891,Products!$A$2:$A$51,Products!$B$2:$B$51)</f>
        <v>Girl</v>
      </c>
      <c r="G1891" t="str">
        <f>_xlfn.XLOOKUP(B1891,Products!$A$2:$A$51,Products!$C$2:$C$51)</f>
        <v>Home &amp; Kitchen</v>
      </c>
      <c r="H1891">
        <f>_xlfn.XLOOKUP(B1891,Products!$A$2:$A$51,Products!$D$2:$D$51)</f>
        <v>475.19</v>
      </c>
      <c r="I1891" t="str">
        <f>_xlfn.XLOOKUP(E1891,Salespersons!$A$2:$A$101,Salespersons!$B$2:$B$101)</f>
        <v>Kristen Miller</v>
      </c>
      <c r="J1891" t="str">
        <f>_xlfn.XLOOKUP(E1891,Salespersons!$A$2:$A$101,Salespersons!$C$2:$C$101)</f>
        <v>North</v>
      </c>
      <c r="K1891">
        <f t="shared" si="87"/>
        <v>2851.14</v>
      </c>
      <c r="L1891" t="str">
        <f t="shared" si="88"/>
        <v>November</v>
      </c>
      <c r="M1891" t="str">
        <f t="shared" si="89"/>
        <v>2023</v>
      </c>
    </row>
    <row r="1892" spans="1:13" x14ac:dyDescent="0.3">
      <c r="A1892">
        <v>1891</v>
      </c>
      <c r="B1892">
        <v>13</v>
      </c>
      <c r="C1892">
        <v>7</v>
      </c>
      <c r="D1892" s="2">
        <v>45454</v>
      </c>
      <c r="E1892">
        <v>75</v>
      </c>
      <c r="F1892" t="str">
        <f>_xlfn.XLOOKUP(B1892,Products!$A$2:$A$51,Products!$B$2:$B$51)</f>
        <v>Beat</v>
      </c>
      <c r="G1892" t="str">
        <f>_xlfn.XLOOKUP(B1892,Products!$A$2:$A$51,Products!$C$2:$C$51)</f>
        <v>Toys</v>
      </c>
      <c r="H1892">
        <f>_xlfn.XLOOKUP(B1892,Products!$A$2:$A$51,Products!$D$2:$D$51)</f>
        <v>430.93</v>
      </c>
      <c r="I1892" t="str">
        <f>_xlfn.XLOOKUP(E1892,Salespersons!$A$2:$A$101,Salespersons!$B$2:$B$101)</f>
        <v>Steven Adkins</v>
      </c>
      <c r="J1892" t="str">
        <f>_xlfn.XLOOKUP(E1892,Salespersons!$A$2:$A$101,Salespersons!$C$2:$C$101)</f>
        <v>South</v>
      </c>
      <c r="K1892">
        <f t="shared" si="87"/>
        <v>3016.51</v>
      </c>
      <c r="L1892" t="str">
        <f t="shared" si="88"/>
        <v>June</v>
      </c>
      <c r="M1892" t="str">
        <f t="shared" si="89"/>
        <v>2024</v>
      </c>
    </row>
    <row r="1893" spans="1:13" x14ac:dyDescent="0.3">
      <c r="A1893">
        <v>1892</v>
      </c>
      <c r="B1893">
        <v>38</v>
      </c>
      <c r="C1893">
        <v>4</v>
      </c>
      <c r="D1893" s="2">
        <v>45491</v>
      </c>
      <c r="E1893">
        <v>10</v>
      </c>
      <c r="F1893" t="str">
        <f>_xlfn.XLOOKUP(B1893,Products!$A$2:$A$51,Products!$B$2:$B$51)</f>
        <v>Smile</v>
      </c>
      <c r="G1893" t="str">
        <f>_xlfn.XLOOKUP(B1893,Products!$A$2:$A$51,Products!$C$2:$C$51)</f>
        <v>Clothing</v>
      </c>
      <c r="H1893">
        <f>_xlfn.XLOOKUP(B1893,Products!$A$2:$A$51,Products!$D$2:$D$51)</f>
        <v>49.56</v>
      </c>
      <c r="I1893" t="str">
        <f>_xlfn.XLOOKUP(E1893,Salespersons!$A$2:$A$101,Salespersons!$B$2:$B$101)</f>
        <v>Tyler Howard</v>
      </c>
      <c r="J1893" t="str">
        <f>_xlfn.XLOOKUP(E1893,Salespersons!$A$2:$A$101,Salespersons!$C$2:$C$101)</f>
        <v>East</v>
      </c>
      <c r="K1893">
        <f t="shared" si="87"/>
        <v>198.24</v>
      </c>
      <c r="L1893" t="str">
        <f t="shared" si="88"/>
        <v>July</v>
      </c>
      <c r="M1893" t="str">
        <f t="shared" si="89"/>
        <v>2024</v>
      </c>
    </row>
    <row r="1894" spans="1:13" x14ac:dyDescent="0.3">
      <c r="A1894">
        <v>1893</v>
      </c>
      <c r="B1894">
        <v>21</v>
      </c>
      <c r="C1894">
        <v>7</v>
      </c>
      <c r="D1894" s="2">
        <v>45646</v>
      </c>
      <c r="E1894">
        <v>31</v>
      </c>
      <c r="F1894" t="str">
        <f>_xlfn.XLOOKUP(B1894,Products!$A$2:$A$51,Products!$B$2:$B$51)</f>
        <v>Firm</v>
      </c>
      <c r="G1894" t="str">
        <f>_xlfn.XLOOKUP(B1894,Products!$A$2:$A$51,Products!$C$2:$C$51)</f>
        <v>Toys</v>
      </c>
      <c r="H1894">
        <f>_xlfn.XLOOKUP(B1894,Products!$A$2:$A$51,Products!$D$2:$D$51)</f>
        <v>107.8</v>
      </c>
      <c r="I1894" t="str">
        <f>_xlfn.XLOOKUP(E1894,Salespersons!$A$2:$A$101,Salespersons!$B$2:$B$101)</f>
        <v>Brooke Williams</v>
      </c>
      <c r="J1894" t="str">
        <f>_xlfn.XLOOKUP(E1894,Salespersons!$A$2:$A$101,Salespersons!$C$2:$C$101)</f>
        <v>West</v>
      </c>
      <c r="K1894">
        <f t="shared" si="87"/>
        <v>754.6</v>
      </c>
      <c r="L1894" t="str">
        <f t="shared" si="88"/>
        <v>December</v>
      </c>
      <c r="M1894" t="str">
        <f t="shared" si="89"/>
        <v>2024</v>
      </c>
    </row>
    <row r="1895" spans="1:13" x14ac:dyDescent="0.3">
      <c r="A1895">
        <v>1894</v>
      </c>
      <c r="B1895">
        <v>26</v>
      </c>
      <c r="C1895">
        <v>5</v>
      </c>
      <c r="D1895" s="2">
        <v>45314</v>
      </c>
      <c r="E1895">
        <v>25</v>
      </c>
      <c r="F1895" t="str">
        <f>_xlfn.XLOOKUP(B1895,Products!$A$2:$A$51,Products!$B$2:$B$51)</f>
        <v>He</v>
      </c>
      <c r="G1895" t="str">
        <f>_xlfn.XLOOKUP(B1895,Products!$A$2:$A$51,Products!$C$2:$C$51)</f>
        <v>Clothing</v>
      </c>
      <c r="H1895">
        <f>_xlfn.XLOOKUP(B1895,Products!$A$2:$A$51,Products!$D$2:$D$51)</f>
        <v>499.81</v>
      </c>
      <c r="I1895" t="str">
        <f>_xlfn.XLOOKUP(E1895,Salespersons!$A$2:$A$101,Salespersons!$B$2:$B$101)</f>
        <v>Wesley Tucker</v>
      </c>
      <c r="J1895" t="str">
        <f>_xlfn.XLOOKUP(E1895,Salespersons!$A$2:$A$101,Salespersons!$C$2:$C$101)</f>
        <v>West</v>
      </c>
      <c r="K1895">
        <f t="shared" si="87"/>
        <v>2499.0500000000002</v>
      </c>
      <c r="L1895" t="str">
        <f t="shared" si="88"/>
        <v>January</v>
      </c>
      <c r="M1895" t="str">
        <f t="shared" si="89"/>
        <v>2024</v>
      </c>
    </row>
    <row r="1896" spans="1:13" x14ac:dyDescent="0.3">
      <c r="A1896">
        <v>1895</v>
      </c>
      <c r="B1896">
        <v>45</v>
      </c>
      <c r="C1896">
        <v>7</v>
      </c>
      <c r="D1896" s="2">
        <v>45716</v>
      </c>
      <c r="E1896">
        <v>57</v>
      </c>
      <c r="F1896" t="str">
        <f>_xlfn.XLOOKUP(B1896,Products!$A$2:$A$51,Products!$B$2:$B$51)</f>
        <v>Scientist</v>
      </c>
      <c r="G1896" t="str">
        <f>_xlfn.XLOOKUP(B1896,Products!$A$2:$A$51,Products!$C$2:$C$51)</f>
        <v>Toys</v>
      </c>
      <c r="H1896">
        <f>_xlfn.XLOOKUP(B1896,Products!$A$2:$A$51,Products!$D$2:$D$51)</f>
        <v>483.37</v>
      </c>
      <c r="I1896" t="str">
        <f>_xlfn.XLOOKUP(E1896,Salespersons!$A$2:$A$101,Salespersons!$B$2:$B$101)</f>
        <v>Sally Gutierrez</v>
      </c>
      <c r="J1896" t="str">
        <f>_xlfn.XLOOKUP(E1896,Salespersons!$A$2:$A$101,Salespersons!$C$2:$C$101)</f>
        <v>North</v>
      </c>
      <c r="K1896">
        <f t="shared" si="87"/>
        <v>3383.59</v>
      </c>
      <c r="L1896" t="str">
        <f t="shared" si="88"/>
        <v>February</v>
      </c>
      <c r="M1896" t="str">
        <f t="shared" si="89"/>
        <v>2025</v>
      </c>
    </row>
    <row r="1897" spans="1:13" x14ac:dyDescent="0.3">
      <c r="A1897">
        <v>1896</v>
      </c>
      <c r="B1897">
        <v>23</v>
      </c>
      <c r="C1897">
        <v>1</v>
      </c>
      <c r="D1897" s="2">
        <v>45758</v>
      </c>
      <c r="E1897">
        <v>65</v>
      </c>
      <c r="F1897" t="str">
        <f>_xlfn.XLOOKUP(B1897,Products!$A$2:$A$51,Products!$B$2:$B$51)</f>
        <v>Energy</v>
      </c>
      <c r="G1897" t="str">
        <f>_xlfn.XLOOKUP(B1897,Products!$A$2:$A$51,Products!$C$2:$C$51)</f>
        <v>Books</v>
      </c>
      <c r="H1897">
        <f>_xlfn.XLOOKUP(B1897,Products!$A$2:$A$51,Products!$D$2:$D$51)</f>
        <v>31.68</v>
      </c>
      <c r="I1897" t="str">
        <f>_xlfn.XLOOKUP(E1897,Salespersons!$A$2:$A$101,Salespersons!$B$2:$B$101)</f>
        <v>Deanna Rodriguez MD</v>
      </c>
      <c r="J1897" t="str">
        <f>_xlfn.XLOOKUP(E1897,Salespersons!$A$2:$A$101,Salespersons!$C$2:$C$101)</f>
        <v>West</v>
      </c>
      <c r="K1897">
        <f t="shared" si="87"/>
        <v>31.68</v>
      </c>
      <c r="L1897" t="str">
        <f t="shared" si="88"/>
        <v>April</v>
      </c>
      <c r="M1897" t="str">
        <f t="shared" si="89"/>
        <v>2025</v>
      </c>
    </row>
    <row r="1898" spans="1:13" x14ac:dyDescent="0.3">
      <c r="A1898">
        <v>1897</v>
      </c>
      <c r="B1898">
        <v>30</v>
      </c>
      <c r="C1898">
        <v>2</v>
      </c>
      <c r="D1898" s="2">
        <v>45149</v>
      </c>
      <c r="E1898">
        <v>43</v>
      </c>
      <c r="F1898" t="str">
        <f>_xlfn.XLOOKUP(B1898,Products!$A$2:$A$51,Products!$B$2:$B$51)</f>
        <v>Fine</v>
      </c>
      <c r="G1898" t="str">
        <f>_xlfn.XLOOKUP(B1898,Products!$A$2:$A$51,Products!$C$2:$C$51)</f>
        <v>Electronics</v>
      </c>
      <c r="H1898">
        <f>_xlfn.XLOOKUP(B1898,Products!$A$2:$A$51,Products!$D$2:$D$51)</f>
        <v>473.44</v>
      </c>
      <c r="I1898" t="str">
        <f>_xlfn.XLOOKUP(E1898,Salespersons!$A$2:$A$101,Salespersons!$B$2:$B$101)</f>
        <v>George Dean</v>
      </c>
      <c r="J1898" t="str">
        <f>_xlfn.XLOOKUP(E1898,Salespersons!$A$2:$A$101,Salespersons!$C$2:$C$101)</f>
        <v>South</v>
      </c>
      <c r="K1898">
        <f t="shared" si="87"/>
        <v>946.88</v>
      </c>
      <c r="L1898" t="str">
        <f t="shared" si="88"/>
        <v>August</v>
      </c>
      <c r="M1898" t="str">
        <f t="shared" si="89"/>
        <v>2023</v>
      </c>
    </row>
    <row r="1899" spans="1:13" x14ac:dyDescent="0.3">
      <c r="A1899">
        <v>1898</v>
      </c>
      <c r="B1899">
        <v>31</v>
      </c>
      <c r="C1899">
        <v>2</v>
      </c>
      <c r="D1899" s="2">
        <v>45238</v>
      </c>
      <c r="E1899">
        <v>3</v>
      </c>
      <c r="F1899" t="str">
        <f>_xlfn.XLOOKUP(B1899,Products!$A$2:$A$51,Products!$B$2:$B$51)</f>
        <v>Tell</v>
      </c>
      <c r="G1899" t="str">
        <f>_xlfn.XLOOKUP(B1899,Products!$A$2:$A$51,Products!$C$2:$C$51)</f>
        <v>Books</v>
      </c>
      <c r="H1899">
        <f>_xlfn.XLOOKUP(B1899,Products!$A$2:$A$51,Products!$D$2:$D$51)</f>
        <v>83.85</v>
      </c>
      <c r="I1899" t="str">
        <f>_xlfn.XLOOKUP(E1899,Salespersons!$A$2:$A$101,Salespersons!$B$2:$B$101)</f>
        <v>Cynthia Mcbride</v>
      </c>
      <c r="J1899" t="str">
        <f>_xlfn.XLOOKUP(E1899,Salespersons!$A$2:$A$101,Salespersons!$C$2:$C$101)</f>
        <v>North</v>
      </c>
      <c r="K1899">
        <f t="shared" si="87"/>
        <v>167.7</v>
      </c>
      <c r="L1899" t="str">
        <f t="shared" si="88"/>
        <v>November</v>
      </c>
      <c r="M1899" t="str">
        <f t="shared" si="89"/>
        <v>2023</v>
      </c>
    </row>
    <row r="1900" spans="1:13" x14ac:dyDescent="0.3">
      <c r="A1900">
        <v>1899</v>
      </c>
      <c r="B1900">
        <v>31</v>
      </c>
      <c r="C1900">
        <v>7</v>
      </c>
      <c r="D1900" s="2">
        <v>45853</v>
      </c>
      <c r="E1900">
        <v>55</v>
      </c>
      <c r="F1900" t="str">
        <f>_xlfn.XLOOKUP(B1900,Products!$A$2:$A$51,Products!$B$2:$B$51)</f>
        <v>Tell</v>
      </c>
      <c r="G1900" t="str">
        <f>_xlfn.XLOOKUP(B1900,Products!$A$2:$A$51,Products!$C$2:$C$51)</f>
        <v>Books</v>
      </c>
      <c r="H1900">
        <f>_xlfn.XLOOKUP(B1900,Products!$A$2:$A$51,Products!$D$2:$D$51)</f>
        <v>83.85</v>
      </c>
      <c r="I1900" t="str">
        <f>_xlfn.XLOOKUP(E1900,Salespersons!$A$2:$A$101,Salespersons!$B$2:$B$101)</f>
        <v>Erica Turner</v>
      </c>
      <c r="J1900" t="str">
        <f>_xlfn.XLOOKUP(E1900,Salespersons!$A$2:$A$101,Salespersons!$C$2:$C$101)</f>
        <v>West</v>
      </c>
      <c r="K1900">
        <f t="shared" si="87"/>
        <v>586.94999999999993</v>
      </c>
      <c r="L1900" t="str">
        <f t="shared" si="88"/>
        <v>July</v>
      </c>
      <c r="M1900" t="str">
        <f t="shared" si="89"/>
        <v>2025</v>
      </c>
    </row>
    <row r="1901" spans="1:13" x14ac:dyDescent="0.3">
      <c r="A1901">
        <v>1900</v>
      </c>
      <c r="B1901">
        <v>16</v>
      </c>
      <c r="C1901">
        <v>9</v>
      </c>
      <c r="D1901" s="2">
        <v>45231</v>
      </c>
      <c r="E1901">
        <v>48</v>
      </c>
      <c r="F1901" t="str">
        <f>_xlfn.XLOOKUP(B1901,Products!$A$2:$A$51,Products!$B$2:$B$51)</f>
        <v>Answer</v>
      </c>
      <c r="G1901" t="str">
        <f>_xlfn.XLOOKUP(B1901,Products!$A$2:$A$51,Products!$C$2:$C$51)</f>
        <v>Home &amp; Kitchen</v>
      </c>
      <c r="H1901">
        <f>_xlfn.XLOOKUP(B1901,Products!$A$2:$A$51,Products!$D$2:$D$51)</f>
        <v>145.77000000000001</v>
      </c>
      <c r="I1901" t="str">
        <f>_xlfn.XLOOKUP(E1901,Salespersons!$A$2:$A$101,Salespersons!$B$2:$B$101)</f>
        <v>Jacob Woods</v>
      </c>
      <c r="J1901" t="str">
        <f>_xlfn.XLOOKUP(E1901,Salespersons!$A$2:$A$101,Salespersons!$C$2:$C$101)</f>
        <v>West</v>
      </c>
      <c r="K1901">
        <f t="shared" si="87"/>
        <v>1311.93</v>
      </c>
      <c r="L1901" t="str">
        <f t="shared" si="88"/>
        <v>November</v>
      </c>
      <c r="M1901" t="str">
        <f t="shared" si="89"/>
        <v>2023</v>
      </c>
    </row>
    <row r="1902" spans="1:13" x14ac:dyDescent="0.3">
      <c r="A1902">
        <v>1901</v>
      </c>
      <c r="B1902">
        <v>42</v>
      </c>
      <c r="C1902">
        <v>7</v>
      </c>
      <c r="D1902" s="2">
        <v>45716</v>
      </c>
      <c r="E1902">
        <v>65</v>
      </c>
      <c r="F1902" t="str">
        <f>_xlfn.XLOOKUP(B1902,Products!$A$2:$A$51,Products!$B$2:$B$51)</f>
        <v>Deep</v>
      </c>
      <c r="G1902" t="str">
        <f>_xlfn.XLOOKUP(B1902,Products!$A$2:$A$51,Products!$C$2:$C$51)</f>
        <v>Toys</v>
      </c>
      <c r="H1902">
        <f>_xlfn.XLOOKUP(B1902,Products!$A$2:$A$51,Products!$D$2:$D$51)</f>
        <v>51.98</v>
      </c>
      <c r="I1902" t="str">
        <f>_xlfn.XLOOKUP(E1902,Salespersons!$A$2:$A$101,Salespersons!$B$2:$B$101)</f>
        <v>Deanna Rodriguez MD</v>
      </c>
      <c r="J1902" t="str">
        <f>_xlfn.XLOOKUP(E1902,Salespersons!$A$2:$A$101,Salespersons!$C$2:$C$101)</f>
        <v>West</v>
      </c>
      <c r="K1902">
        <f t="shared" si="87"/>
        <v>363.85999999999996</v>
      </c>
      <c r="L1902" t="str">
        <f t="shared" si="88"/>
        <v>February</v>
      </c>
      <c r="M1902" t="str">
        <f t="shared" si="89"/>
        <v>2025</v>
      </c>
    </row>
    <row r="1903" spans="1:13" x14ac:dyDescent="0.3">
      <c r="A1903">
        <v>1902</v>
      </c>
      <c r="B1903">
        <v>41</v>
      </c>
      <c r="C1903">
        <v>6</v>
      </c>
      <c r="D1903" s="2">
        <v>45437</v>
      </c>
      <c r="E1903">
        <v>71</v>
      </c>
      <c r="F1903" t="str">
        <f>_xlfn.XLOOKUP(B1903,Products!$A$2:$A$51,Products!$B$2:$B$51)</f>
        <v>Almost</v>
      </c>
      <c r="G1903" t="str">
        <f>_xlfn.XLOOKUP(B1903,Products!$A$2:$A$51,Products!$C$2:$C$51)</f>
        <v>Home &amp; Kitchen</v>
      </c>
      <c r="H1903">
        <f>_xlfn.XLOOKUP(B1903,Products!$A$2:$A$51,Products!$D$2:$D$51)</f>
        <v>70.72</v>
      </c>
      <c r="I1903" t="str">
        <f>_xlfn.XLOOKUP(E1903,Salespersons!$A$2:$A$101,Salespersons!$B$2:$B$101)</f>
        <v>Jeremy Kennedy</v>
      </c>
      <c r="J1903" t="str">
        <f>_xlfn.XLOOKUP(E1903,Salespersons!$A$2:$A$101,Salespersons!$C$2:$C$101)</f>
        <v>North</v>
      </c>
      <c r="K1903">
        <f t="shared" si="87"/>
        <v>424.32</v>
      </c>
      <c r="L1903" t="str">
        <f t="shared" si="88"/>
        <v>May</v>
      </c>
      <c r="M1903" t="str">
        <f t="shared" si="89"/>
        <v>2024</v>
      </c>
    </row>
    <row r="1904" spans="1:13" x14ac:dyDescent="0.3">
      <c r="A1904">
        <v>1903</v>
      </c>
      <c r="B1904">
        <v>7</v>
      </c>
      <c r="C1904">
        <v>3</v>
      </c>
      <c r="D1904" s="2">
        <v>45839</v>
      </c>
      <c r="E1904">
        <v>60</v>
      </c>
      <c r="F1904" t="str">
        <f>_xlfn.XLOOKUP(B1904,Products!$A$2:$A$51,Products!$B$2:$B$51)</f>
        <v>Avoid</v>
      </c>
      <c r="G1904" t="str">
        <f>_xlfn.XLOOKUP(B1904,Products!$A$2:$A$51,Products!$C$2:$C$51)</f>
        <v>Books</v>
      </c>
      <c r="H1904">
        <f>_xlfn.XLOOKUP(B1904,Products!$A$2:$A$51,Products!$D$2:$D$51)</f>
        <v>419</v>
      </c>
      <c r="I1904" t="str">
        <f>_xlfn.XLOOKUP(E1904,Salespersons!$A$2:$A$101,Salespersons!$B$2:$B$101)</f>
        <v>Linda Cummings</v>
      </c>
      <c r="J1904" t="str">
        <f>_xlfn.XLOOKUP(E1904,Salespersons!$A$2:$A$101,Salespersons!$C$2:$C$101)</f>
        <v>East</v>
      </c>
      <c r="K1904">
        <f t="shared" si="87"/>
        <v>1257</v>
      </c>
      <c r="L1904" t="str">
        <f t="shared" si="88"/>
        <v>July</v>
      </c>
      <c r="M1904" t="str">
        <f t="shared" si="89"/>
        <v>2025</v>
      </c>
    </row>
    <row r="1905" spans="1:13" x14ac:dyDescent="0.3">
      <c r="A1905">
        <v>1904</v>
      </c>
      <c r="B1905">
        <v>17</v>
      </c>
      <c r="C1905">
        <v>5</v>
      </c>
      <c r="D1905" s="2">
        <v>45564</v>
      </c>
      <c r="E1905">
        <v>14</v>
      </c>
      <c r="F1905" t="str">
        <f>_xlfn.XLOOKUP(B1905,Products!$A$2:$A$51,Products!$B$2:$B$51)</f>
        <v>Perhaps</v>
      </c>
      <c r="G1905" t="str">
        <f>_xlfn.XLOOKUP(B1905,Products!$A$2:$A$51,Products!$C$2:$C$51)</f>
        <v>Clothing</v>
      </c>
      <c r="H1905">
        <f>_xlfn.XLOOKUP(B1905,Products!$A$2:$A$51,Products!$D$2:$D$51)</f>
        <v>165.26</v>
      </c>
      <c r="I1905" t="str">
        <f>_xlfn.XLOOKUP(E1905,Salespersons!$A$2:$A$101,Salespersons!$B$2:$B$101)</f>
        <v>Deanna Knight</v>
      </c>
      <c r="J1905" t="str">
        <f>_xlfn.XLOOKUP(E1905,Salespersons!$A$2:$A$101,Salespersons!$C$2:$C$101)</f>
        <v>North</v>
      </c>
      <c r="K1905">
        <f t="shared" si="87"/>
        <v>826.3</v>
      </c>
      <c r="L1905" t="str">
        <f t="shared" si="88"/>
        <v>September</v>
      </c>
      <c r="M1905" t="str">
        <f t="shared" si="89"/>
        <v>2024</v>
      </c>
    </row>
    <row r="1906" spans="1:13" x14ac:dyDescent="0.3">
      <c r="A1906">
        <v>1905</v>
      </c>
      <c r="B1906">
        <v>24</v>
      </c>
      <c r="C1906">
        <v>2</v>
      </c>
      <c r="D1906" s="2">
        <v>45472</v>
      </c>
      <c r="E1906">
        <v>87</v>
      </c>
      <c r="F1906" t="str">
        <f>_xlfn.XLOOKUP(B1906,Products!$A$2:$A$51,Products!$B$2:$B$51)</f>
        <v>Still</v>
      </c>
      <c r="G1906" t="str">
        <f>_xlfn.XLOOKUP(B1906,Products!$A$2:$A$51,Products!$C$2:$C$51)</f>
        <v>Electronics</v>
      </c>
      <c r="H1906">
        <f>_xlfn.XLOOKUP(B1906,Products!$A$2:$A$51,Products!$D$2:$D$51)</f>
        <v>68.260000000000005</v>
      </c>
      <c r="I1906" t="str">
        <f>_xlfn.XLOOKUP(E1906,Salespersons!$A$2:$A$101,Salespersons!$B$2:$B$101)</f>
        <v>Jordan Ramirez</v>
      </c>
      <c r="J1906" t="str">
        <f>_xlfn.XLOOKUP(E1906,Salespersons!$A$2:$A$101,Salespersons!$C$2:$C$101)</f>
        <v>South</v>
      </c>
      <c r="K1906">
        <f t="shared" si="87"/>
        <v>136.52000000000001</v>
      </c>
      <c r="L1906" t="str">
        <f t="shared" si="88"/>
        <v>June</v>
      </c>
      <c r="M1906" t="str">
        <f t="shared" si="89"/>
        <v>2024</v>
      </c>
    </row>
    <row r="1907" spans="1:13" x14ac:dyDescent="0.3">
      <c r="A1907">
        <v>1906</v>
      </c>
      <c r="B1907">
        <v>20</v>
      </c>
      <c r="C1907">
        <v>9</v>
      </c>
      <c r="D1907" s="2">
        <v>45841</v>
      </c>
      <c r="E1907">
        <v>81</v>
      </c>
      <c r="F1907" t="str">
        <f>_xlfn.XLOOKUP(B1907,Products!$A$2:$A$51,Products!$B$2:$B$51)</f>
        <v>Common</v>
      </c>
      <c r="G1907" t="str">
        <f>_xlfn.XLOOKUP(B1907,Products!$A$2:$A$51,Products!$C$2:$C$51)</f>
        <v>Electronics</v>
      </c>
      <c r="H1907">
        <f>_xlfn.XLOOKUP(B1907,Products!$A$2:$A$51,Products!$D$2:$D$51)</f>
        <v>486.94</v>
      </c>
      <c r="I1907" t="str">
        <f>_xlfn.XLOOKUP(E1907,Salespersons!$A$2:$A$101,Salespersons!$B$2:$B$101)</f>
        <v>Stephanie Mendez</v>
      </c>
      <c r="J1907" t="str">
        <f>_xlfn.XLOOKUP(E1907,Salespersons!$A$2:$A$101,Salespersons!$C$2:$C$101)</f>
        <v>East</v>
      </c>
      <c r="K1907">
        <f t="shared" si="87"/>
        <v>4382.46</v>
      </c>
      <c r="L1907" t="str">
        <f t="shared" si="88"/>
        <v>July</v>
      </c>
      <c r="M1907" t="str">
        <f t="shared" si="89"/>
        <v>2025</v>
      </c>
    </row>
    <row r="1908" spans="1:13" x14ac:dyDescent="0.3">
      <c r="A1908">
        <v>1907</v>
      </c>
      <c r="B1908">
        <v>39</v>
      </c>
      <c r="C1908">
        <v>6</v>
      </c>
      <c r="D1908" s="2">
        <v>45439</v>
      </c>
      <c r="E1908">
        <v>14</v>
      </c>
      <c r="F1908" t="str">
        <f>_xlfn.XLOOKUP(B1908,Products!$A$2:$A$51,Products!$B$2:$B$51)</f>
        <v>Reflect</v>
      </c>
      <c r="G1908" t="str">
        <f>_xlfn.XLOOKUP(B1908,Products!$A$2:$A$51,Products!$C$2:$C$51)</f>
        <v>Clothing</v>
      </c>
      <c r="H1908">
        <f>_xlfn.XLOOKUP(B1908,Products!$A$2:$A$51,Products!$D$2:$D$51)</f>
        <v>194.89</v>
      </c>
      <c r="I1908" t="str">
        <f>_xlfn.XLOOKUP(E1908,Salespersons!$A$2:$A$101,Salespersons!$B$2:$B$101)</f>
        <v>Deanna Knight</v>
      </c>
      <c r="J1908" t="str">
        <f>_xlfn.XLOOKUP(E1908,Salespersons!$A$2:$A$101,Salespersons!$C$2:$C$101)</f>
        <v>North</v>
      </c>
      <c r="K1908">
        <f t="shared" si="87"/>
        <v>1169.3399999999999</v>
      </c>
      <c r="L1908" t="str">
        <f t="shared" si="88"/>
        <v>May</v>
      </c>
      <c r="M1908" t="str">
        <f t="shared" si="89"/>
        <v>2024</v>
      </c>
    </row>
    <row r="1909" spans="1:13" x14ac:dyDescent="0.3">
      <c r="A1909">
        <v>1908</v>
      </c>
      <c r="B1909">
        <v>27</v>
      </c>
      <c r="C1909">
        <v>9</v>
      </c>
      <c r="D1909" s="2">
        <v>45541</v>
      </c>
      <c r="E1909">
        <v>9</v>
      </c>
      <c r="F1909" t="str">
        <f>_xlfn.XLOOKUP(B1909,Products!$A$2:$A$51,Products!$B$2:$B$51)</f>
        <v>Girl</v>
      </c>
      <c r="G1909" t="str">
        <f>_xlfn.XLOOKUP(B1909,Products!$A$2:$A$51,Products!$C$2:$C$51)</f>
        <v>Home &amp; Kitchen</v>
      </c>
      <c r="H1909">
        <f>_xlfn.XLOOKUP(B1909,Products!$A$2:$A$51,Products!$D$2:$D$51)</f>
        <v>475.19</v>
      </c>
      <c r="I1909" t="str">
        <f>_xlfn.XLOOKUP(E1909,Salespersons!$A$2:$A$101,Salespersons!$B$2:$B$101)</f>
        <v>Tyler Garcia</v>
      </c>
      <c r="J1909" t="str">
        <f>_xlfn.XLOOKUP(E1909,Salespersons!$A$2:$A$101,Salespersons!$C$2:$C$101)</f>
        <v>South</v>
      </c>
      <c r="K1909">
        <f t="shared" si="87"/>
        <v>4276.71</v>
      </c>
      <c r="L1909" t="str">
        <f t="shared" si="88"/>
        <v>September</v>
      </c>
      <c r="M1909" t="str">
        <f t="shared" si="89"/>
        <v>2024</v>
      </c>
    </row>
    <row r="1910" spans="1:13" x14ac:dyDescent="0.3">
      <c r="A1910">
        <v>1909</v>
      </c>
      <c r="B1910">
        <v>2</v>
      </c>
      <c r="C1910">
        <v>9</v>
      </c>
      <c r="D1910" s="2">
        <v>45475</v>
      </c>
      <c r="E1910">
        <v>85</v>
      </c>
      <c r="F1910" t="str">
        <f>_xlfn.XLOOKUP(B1910,Products!$A$2:$A$51,Products!$B$2:$B$51)</f>
        <v>Soldier</v>
      </c>
      <c r="G1910" t="str">
        <f>_xlfn.XLOOKUP(B1910,Products!$A$2:$A$51,Products!$C$2:$C$51)</f>
        <v>Toys</v>
      </c>
      <c r="H1910">
        <f>_xlfn.XLOOKUP(B1910,Products!$A$2:$A$51,Products!$D$2:$D$51)</f>
        <v>217.51</v>
      </c>
      <c r="I1910" t="str">
        <f>_xlfn.XLOOKUP(E1910,Salespersons!$A$2:$A$101,Salespersons!$B$2:$B$101)</f>
        <v>Kristin Rodriguez</v>
      </c>
      <c r="J1910" t="str">
        <f>_xlfn.XLOOKUP(E1910,Salespersons!$A$2:$A$101,Salespersons!$C$2:$C$101)</f>
        <v>West</v>
      </c>
      <c r="K1910">
        <f t="shared" si="87"/>
        <v>1957.59</v>
      </c>
      <c r="L1910" t="str">
        <f t="shared" si="88"/>
        <v>July</v>
      </c>
      <c r="M1910" t="str">
        <f t="shared" si="89"/>
        <v>2024</v>
      </c>
    </row>
    <row r="1911" spans="1:13" x14ac:dyDescent="0.3">
      <c r="A1911">
        <v>1910</v>
      </c>
      <c r="B1911">
        <v>1</v>
      </c>
      <c r="C1911">
        <v>7</v>
      </c>
      <c r="D1911" s="2">
        <v>45261</v>
      </c>
      <c r="E1911">
        <v>45</v>
      </c>
      <c r="F1911" t="str">
        <f>_xlfn.XLOOKUP(B1911,Products!$A$2:$A$51,Products!$B$2:$B$51)</f>
        <v>Increase</v>
      </c>
      <c r="G1911" t="str">
        <f>_xlfn.XLOOKUP(B1911,Products!$A$2:$A$51,Products!$C$2:$C$51)</f>
        <v>Books</v>
      </c>
      <c r="H1911">
        <f>_xlfn.XLOOKUP(B1911,Products!$A$2:$A$51,Products!$D$2:$D$51)</f>
        <v>101.78</v>
      </c>
      <c r="I1911" t="str">
        <f>_xlfn.XLOOKUP(E1911,Salespersons!$A$2:$A$101,Salespersons!$B$2:$B$101)</f>
        <v>Gregory Valdez</v>
      </c>
      <c r="J1911" t="str">
        <f>_xlfn.XLOOKUP(E1911,Salespersons!$A$2:$A$101,Salespersons!$C$2:$C$101)</f>
        <v>West</v>
      </c>
      <c r="K1911">
        <f t="shared" si="87"/>
        <v>712.46</v>
      </c>
      <c r="L1911" t="str">
        <f t="shared" si="88"/>
        <v>December</v>
      </c>
      <c r="M1911" t="str">
        <f t="shared" si="89"/>
        <v>2023</v>
      </c>
    </row>
    <row r="1912" spans="1:13" x14ac:dyDescent="0.3">
      <c r="A1912">
        <v>1911</v>
      </c>
      <c r="B1912">
        <v>34</v>
      </c>
      <c r="C1912">
        <v>5</v>
      </c>
      <c r="D1912" s="2">
        <v>45639</v>
      </c>
      <c r="E1912">
        <v>2</v>
      </c>
      <c r="F1912" t="str">
        <f>_xlfn.XLOOKUP(B1912,Products!$A$2:$A$51,Products!$B$2:$B$51)</f>
        <v>Law</v>
      </c>
      <c r="G1912" t="str">
        <f>_xlfn.XLOOKUP(B1912,Products!$A$2:$A$51,Products!$C$2:$C$51)</f>
        <v>Books</v>
      </c>
      <c r="H1912">
        <f>_xlfn.XLOOKUP(B1912,Products!$A$2:$A$51,Products!$D$2:$D$51)</f>
        <v>319.54000000000002</v>
      </c>
      <c r="I1912" t="str">
        <f>_xlfn.XLOOKUP(E1912,Salespersons!$A$2:$A$101,Salespersons!$B$2:$B$101)</f>
        <v>Johnny Jackson</v>
      </c>
      <c r="J1912" t="str">
        <f>_xlfn.XLOOKUP(E1912,Salespersons!$A$2:$A$101,Salespersons!$C$2:$C$101)</f>
        <v>East</v>
      </c>
      <c r="K1912">
        <f t="shared" si="87"/>
        <v>1597.7</v>
      </c>
      <c r="L1912" t="str">
        <f t="shared" si="88"/>
        <v>December</v>
      </c>
      <c r="M1912" t="str">
        <f t="shared" si="89"/>
        <v>2024</v>
      </c>
    </row>
    <row r="1913" spans="1:13" x14ac:dyDescent="0.3">
      <c r="A1913">
        <v>1912</v>
      </c>
      <c r="B1913">
        <v>27</v>
      </c>
      <c r="C1913">
        <v>4</v>
      </c>
      <c r="D1913" s="2">
        <v>45140</v>
      </c>
      <c r="E1913">
        <v>32</v>
      </c>
      <c r="F1913" t="str">
        <f>_xlfn.XLOOKUP(B1913,Products!$A$2:$A$51,Products!$B$2:$B$51)</f>
        <v>Girl</v>
      </c>
      <c r="G1913" t="str">
        <f>_xlfn.XLOOKUP(B1913,Products!$A$2:$A$51,Products!$C$2:$C$51)</f>
        <v>Home &amp; Kitchen</v>
      </c>
      <c r="H1913">
        <f>_xlfn.XLOOKUP(B1913,Products!$A$2:$A$51,Products!$D$2:$D$51)</f>
        <v>475.19</v>
      </c>
      <c r="I1913" t="str">
        <f>_xlfn.XLOOKUP(E1913,Salespersons!$A$2:$A$101,Salespersons!$B$2:$B$101)</f>
        <v>Michael Adams</v>
      </c>
      <c r="J1913" t="str">
        <f>_xlfn.XLOOKUP(E1913,Salespersons!$A$2:$A$101,Salespersons!$C$2:$C$101)</f>
        <v>North</v>
      </c>
      <c r="K1913">
        <f t="shared" si="87"/>
        <v>1900.76</v>
      </c>
      <c r="L1913" t="str">
        <f t="shared" si="88"/>
        <v>August</v>
      </c>
      <c r="M1913" t="str">
        <f t="shared" si="89"/>
        <v>2023</v>
      </c>
    </row>
    <row r="1914" spans="1:13" x14ac:dyDescent="0.3">
      <c r="A1914">
        <v>1913</v>
      </c>
      <c r="B1914">
        <v>37</v>
      </c>
      <c r="C1914">
        <v>1</v>
      </c>
      <c r="D1914" s="2">
        <v>45198</v>
      </c>
      <c r="E1914">
        <v>8</v>
      </c>
      <c r="F1914" t="str">
        <f>_xlfn.XLOOKUP(B1914,Products!$A$2:$A$51,Products!$B$2:$B$51)</f>
        <v>Suffer</v>
      </c>
      <c r="G1914" t="str">
        <f>_xlfn.XLOOKUP(B1914,Products!$A$2:$A$51,Products!$C$2:$C$51)</f>
        <v>Electronics</v>
      </c>
      <c r="H1914">
        <f>_xlfn.XLOOKUP(B1914,Products!$A$2:$A$51,Products!$D$2:$D$51)</f>
        <v>416.3</v>
      </c>
      <c r="I1914" t="str">
        <f>_xlfn.XLOOKUP(E1914,Salespersons!$A$2:$A$101,Salespersons!$B$2:$B$101)</f>
        <v>Kimberly Brown</v>
      </c>
      <c r="J1914" t="str">
        <f>_xlfn.XLOOKUP(E1914,Salespersons!$A$2:$A$101,Salespersons!$C$2:$C$101)</f>
        <v>East</v>
      </c>
      <c r="K1914">
        <f t="shared" si="87"/>
        <v>416.3</v>
      </c>
      <c r="L1914" t="str">
        <f t="shared" si="88"/>
        <v>September</v>
      </c>
      <c r="M1914" t="str">
        <f t="shared" si="89"/>
        <v>2023</v>
      </c>
    </row>
    <row r="1915" spans="1:13" x14ac:dyDescent="0.3">
      <c r="A1915">
        <v>1914</v>
      </c>
      <c r="B1915">
        <v>50</v>
      </c>
      <c r="C1915">
        <v>9</v>
      </c>
      <c r="D1915" s="2">
        <v>45341</v>
      </c>
      <c r="E1915">
        <v>36</v>
      </c>
      <c r="F1915" t="str">
        <f>_xlfn.XLOOKUP(B1915,Products!$A$2:$A$51,Products!$B$2:$B$51)</f>
        <v>Newspaper</v>
      </c>
      <c r="G1915" t="str">
        <f>_xlfn.XLOOKUP(B1915,Products!$A$2:$A$51,Products!$C$2:$C$51)</f>
        <v>Clothing</v>
      </c>
      <c r="H1915">
        <f>_xlfn.XLOOKUP(B1915,Products!$A$2:$A$51,Products!$D$2:$D$51)</f>
        <v>256.36</v>
      </c>
      <c r="I1915" t="str">
        <f>_xlfn.XLOOKUP(E1915,Salespersons!$A$2:$A$101,Salespersons!$B$2:$B$101)</f>
        <v>Rebecca Harrell</v>
      </c>
      <c r="J1915" t="str">
        <f>_xlfn.XLOOKUP(E1915,Salespersons!$A$2:$A$101,Salespersons!$C$2:$C$101)</f>
        <v>North</v>
      </c>
      <c r="K1915">
        <f t="shared" si="87"/>
        <v>2307.2400000000002</v>
      </c>
      <c r="L1915" t="str">
        <f t="shared" si="88"/>
        <v>February</v>
      </c>
      <c r="M1915" t="str">
        <f t="shared" si="89"/>
        <v>2024</v>
      </c>
    </row>
    <row r="1916" spans="1:13" x14ac:dyDescent="0.3">
      <c r="A1916">
        <v>1915</v>
      </c>
      <c r="B1916">
        <v>6</v>
      </c>
      <c r="C1916">
        <v>6</v>
      </c>
      <c r="D1916" s="2">
        <v>45228</v>
      </c>
      <c r="E1916">
        <v>90</v>
      </c>
      <c r="F1916" t="str">
        <f>_xlfn.XLOOKUP(B1916,Products!$A$2:$A$51,Products!$B$2:$B$51)</f>
        <v>Gas</v>
      </c>
      <c r="G1916" t="str">
        <f>_xlfn.XLOOKUP(B1916,Products!$A$2:$A$51,Products!$C$2:$C$51)</f>
        <v>Home &amp; Kitchen</v>
      </c>
      <c r="H1916">
        <f>_xlfn.XLOOKUP(B1916,Products!$A$2:$A$51,Products!$D$2:$D$51)</f>
        <v>79.7</v>
      </c>
      <c r="I1916" t="str">
        <f>_xlfn.XLOOKUP(E1916,Salespersons!$A$2:$A$101,Salespersons!$B$2:$B$101)</f>
        <v>Becky Lopez</v>
      </c>
      <c r="J1916" t="str">
        <f>_xlfn.XLOOKUP(E1916,Salespersons!$A$2:$A$101,Salespersons!$C$2:$C$101)</f>
        <v>West</v>
      </c>
      <c r="K1916">
        <f t="shared" si="87"/>
        <v>478.20000000000005</v>
      </c>
      <c r="L1916" t="str">
        <f t="shared" si="88"/>
        <v>October</v>
      </c>
      <c r="M1916" t="str">
        <f t="shared" si="89"/>
        <v>2023</v>
      </c>
    </row>
    <row r="1917" spans="1:13" x14ac:dyDescent="0.3">
      <c r="A1917">
        <v>1916</v>
      </c>
      <c r="B1917">
        <v>38</v>
      </c>
      <c r="C1917">
        <v>2</v>
      </c>
      <c r="D1917" s="2">
        <v>45716</v>
      </c>
      <c r="E1917">
        <v>37</v>
      </c>
      <c r="F1917" t="str">
        <f>_xlfn.XLOOKUP(B1917,Products!$A$2:$A$51,Products!$B$2:$B$51)</f>
        <v>Smile</v>
      </c>
      <c r="G1917" t="str">
        <f>_xlfn.XLOOKUP(B1917,Products!$A$2:$A$51,Products!$C$2:$C$51)</f>
        <v>Clothing</v>
      </c>
      <c r="H1917">
        <f>_xlfn.XLOOKUP(B1917,Products!$A$2:$A$51,Products!$D$2:$D$51)</f>
        <v>49.56</v>
      </c>
      <c r="I1917" t="str">
        <f>_xlfn.XLOOKUP(E1917,Salespersons!$A$2:$A$101,Salespersons!$B$2:$B$101)</f>
        <v>Timothy Chan MD</v>
      </c>
      <c r="J1917" t="str">
        <f>_xlfn.XLOOKUP(E1917,Salespersons!$A$2:$A$101,Salespersons!$C$2:$C$101)</f>
        <v>North</v>
      </c>
      <c r="K1917">
        <f t="shared" si="87"/>
        <v>99.12</v>
      </c>
      <c r="L1917" t="str">
        <f t="shared" si="88"/>
        <v>February</v>
      </c>
      <c r="M1917" t="str">
        <f t="shared" si="89"/>
        <v>2025</v>
      </c>
    </row>
    <row r="1918" spans="1:13" x14ac:dyDescent="0.3">
      <c r="A1918">
        <v>1917</v>
      </c>
      <c r="B1918">
        <v>27</v>
      </c>
      <c r="C1918">
        <v>7</v>
      </c>
      <c r="D1918" s="2">
        <v>45829</v>
      </c>
      <c r="E1918">
        <v>15</v>
      </c>
      <c r="F1918" t="str">
        <f>_xlfn.XLOOKUP(B1918,Products!$A$2:$A$51,Products!$B$2:$B$51)</f>
        <v>Girl</v>
      </c>
      <c r="G1918" t="str">
        <f>_xlfn.XLOOKUP(B1918,Products!$A$2:$A$51,Products!$C$2:$C$51)</f>
        <v>Home &amp; Kitchen</v>
      </c>
      <c r="H1918">
        <f>_xlfn.XLOOKUP(B1918,Products!$A$2:$A$51,Products!$D$2:$D$51)</f>
        <v>475.19</v>
      </c>
      <c r="I1918" t="str">
        <f>_xlfn.XLOOKUP(E1918,Salespersons!$A$2:$A$101,Salespersons!$B$2:$B$101)</f>
        <v>Ryan Mcdaniel</v>
      </c>
      <c r="J1918" t="str">
        <f>_xlfn.XLOOKUP(E1918,Salespersons!$A$2:$A$101,Salespersons!$C$2:$C$101)</f>
        <v>East</v>
      </c>
      <c r="K1918">
        <f t="shared" si="87"/>
        <v>3326.33</v>
      </c>
      <c r="L1918" t="str">
        <f t="shared" si="88"/>
        <v>June</v>
      </c>
      <c r="M1918" t="str">
        <f t="shared" si="89"/>
        <v>2025</v>
      </c>
    </row>
    <row r="1919" spans="1:13" x14ac:dyDescent="0.3">
      <c r="A1919">
        <v>1918</v>
      </c>
      <c r="B1919">
        <v>48</v>
      </c>
      <c r="C1919">
        <v>6</v>
      </c>
      <c r="D1919" s="2">
        <v>45652</v>
      </c>
      <c r="E1919">
        <v>34</v>
      </c>
      <c r="F1919" t="str">
        <f>_xlfn.XLOOKUP(B1919,Products!$A$2:$A$51,Products!$B$2:$B$51)</f>
        <v>Respond</v>
      </c>
      <c r="G1919" t="str">
        <f>_xlfn.XLOOKUP(B1919,Products!$A$2:$A$51,Products!$C$2:$C$51)</f>
        <v>Electronics</v>
      </c>
      <c r="H1919">
        <f>_xlfn.XLOOKUP(B1919,Products!$A$2:$A$51,Products!$D$2:$D$51)</f>
        <v>356.43</v>
      </c>
      <c r="I1919" t="str">
        <f>_xlfn.XLOOKUP(E1919,Salespersons!$A$2:$A$101,Salespersons!$B$2:$B$101)</f>
        <v>Denise Cruz</v>
      </c>
      <c r="J1919" t="str">
        <f>_xlfn.XLOOKUP(E1919,Salespersons!$A$2:$A$101,Salespersons!$C$2:$C$101)</f>
        <v>North</v>
      </c>
      <c r="K1919">
        <f t="shared" si="87"/>
        <v>2138.58</v>
      </c>
      <c r="L1919" t="str">
        <f t="shared" si="88"/>
        <v>December</v>
      </c>
      <c r="M1919" t="str">
        <f t="shared" si="89"/>
        <v>2024</v>
      </c>
    </row>
    <row r="1920" spans="1:13" x14ac:dyDescent="0.3">
      <c r="A1920">
        <v>1919</v>
      </c>
      <c r="B1920">
        <v>16</v>
      </c>
      <c r="C1920">
        <v>4</v>
      </c>
      <c r="D1920" s="2">
        <v>45791</v>
      </c>
      <c r="E1920">
        <v>21</v>
      </c>
      <c r="F1920" t="str">
        <f>_xlfn.XLOOKUP(B1920,Products!$A$2:$A$51,Products!$B$2:$B$51)</f>
        <v>Answer</v>
      </c>
      <c r="G1920" t="str">
        <f>_xlfn.XLOOKUP(B1920,Products!$A$2:$A$51,Products!$C$2:$C$51)</f>
        <v>Home &amp; Kitchen</v>
      </c>
      <c r="H1920">
        <f>_xlfn.XLOOKUP(B1920,Products!$A$2:$A$51,Products!$D$2:$D$51)</f>
        <v>145.77000000000001</v>
      </c>
      <c r="I1920" t="str">
        <f>_xlfn.XLOOKUP(E1920,Salespersons!$A$2:$A$101,Salespersons!$B$2:$B$101)</f>
        <v>David Harris</v>
      </c>
      <c r="J1920" t="str">
        <f>_xlfn.XLOOKUP(E1920,Salespersons!$A$2:$A$101,Salespersons!$C$2:$C$101)</f>
        <v>West</v>
      </c>
      <c r="K1920">
        <f t="shared" si="87"/>
        <v>583.08000000000004</v>
      </c>
      <c r="L1920" t="str">
        <f t="shared" si="88"/>
        <v>May</v>
      </c>
      <c r="M1920" t="str">
        <f t="shared" si="89"/>
        <v>2025</v>
      </c>
    </row>
    <row r="1921" spans="1:13" x14ac:dyDescent="0.3">
      <c r="A1921">
        <v>1920</v>
      </c>
      <c r="B1921">
        <v>35</v>
      </c>
      <c r="C1921">
        <v>6</v>
      </c>
      <c r="D1921" s="2">
        <v>45197</v>
      </c>
      <c r="E1921">
        <v>87</v>
      </c>
      <c r="F1921" t="str">
        <f>_xlfn.XLOOKUP(B1921,Products!$A$2:$A$51,Products!$B$2:$B$51)</f>
        <v>Ok</v>
      </c>
      <c r="G1921" t="str">
        <f>_xlfn.XLOOKUP(B1921,Products!$A$2:$A$51,Products!$C$2:$C$51)</f>
        <v>Books</v>
      </c>
      <c r="H1921">
        <f>_xlfn.XLOOKUP(B1921,Products!$A$2:$A$51,Products!$D$2:$D$51)</f>
        <v>252.35</v>
      </c>
      <c r="I1921" t="str">
        <f>_xlfn.XLOOKUP(E1921,Salespersons!$A$2:$A$101,Salespersons!$B$2:$B$101)</f>
        <v>Jordan Ramirez</v>
      </c>
      <c r="J1921" t="str">
        <f>_xlfn.XLOOKUP(E1921,Salespersons!$A$2:$A$101,Salespersons!$C$2:$C$101)</f>
        <v>South</v>
      </c>
      <c r="K1921">
        <f t="shared" si="87"/>
        <v>1514.1</v>
      </c>
      <c r="L1921" t="str">
        <f t="shared" si="88"/>
        <v>September</v>
      </c>
      <c r="M1921" t="str">
        <f t="shared" si="89"/>
        <v>2023</v>
      </c>
    </row>
    <row r="1922" spans="1:13" x14ac:dyDescent="0.3">
      <c r="A1922">
        <v>1921</v>
      </c>
      <c r="B1922">
        <v>27</v>
      </c>
      <c r="C1922">
        <v>6</v>
      </c>
      <c r="D1922" s="2">
        <v>45303</v>
      </c>
      <c r="E1922">
        <v>9</v>
      </c>
      <c r="F1922" t="str">
        <f>_xlfn.XLOOKUP(B1922,Products!$A$2:$A$51,Products!$B$2:$B$51)</f>
        <v>Girl</v>
      </c>
      <c r="G1922" t="str">
        <f>_xlfn.XLOOKUP(B1922,Products!$A$2:$A$51,Products!$C$2:$C$51)</f>
        <v>Home &amp; Kitchen</v>
      </c>
      <c r="H1922">
        <f>_xlfn.XLOOKUP(B1922,Products!$A$2:$A$51,Products!$D$2:$D$51)</f>
        <v>475.19</v>
      </c>
      <c r="I1922" t="str">
        <f>_xlfn.XLOOKUP(E1922,Salespersons!$A$2:$A$101,Salespersons!$B$2:$B$101)</f>
        <v>Tyler Garcia</v>
      </c>
      <c r="J1922" t="str">
        <f>_xlfn.XLOOKUP(E1922,Salespersons!$A$2:$A$101,Salespersons!$C$2:$C$101)</f>
        <v>South</v>
      </c>
      <c r="K1922">
        <f t="shared" si="87"/>
        <v>2851.14</v>
      </c>
      <c r="L1922" t="str">
        <f t="shared" si="88"/>
        <v>January</v>
      </c>
      <c r="M1922" t="str">
        <f t="shared" si="89"/>
        <v>2024</v>
      </c>
    </row>
    <row r="1923" spans="1:13" x14ac:dyDescent="0.3">
      <c r="A1923">
        <v>1922</v>
      </c>
      <c r="B1923">
        <v>35</v>
      </c>
      <c r="C1923">
        <v>5</v>
      </c>
      <c r="D1923" s="2">
        <v>45277</v>
      </c>
      <c r="E1923">
        <v>40</v>
      </c>
      <c r="F1923" t="str">
        <f>_xlfn.XLOOKUP(B1923,Products!$A$2:$A$51,Products!$B$2:$B$51)</f>
        <v>Ok</v>
      </c>
      <c r="G1923" t="str">
        <f>_xlfn.XLOOKUP(B1923,Products!$A$2:$A$51,Products!$C$2:$C$51)</f>
        <v>Books</v>
      </c>
      <c r="H1923">
        <f>_xlfn.XLOOKUP(B1923,Products!$A$2:$A$51,Products!$D$2:$D$51)</f>
        <v>252.35</v>
      </c>
      <c r="I1923" t="str">
        <f>_xlfn.XLOOKUP(E1923,Salespersons!$A$2:$A$101,Salespersons!$B$2:$B$101)</f>
        <v>Ashley Bennett</v>
      </c>
      <c r="J1923" t="str">
        <f>_xlfn.XLOOKUP(E1923,Salespersons!$A$2:$A$101,Salespersons!$C$2:$C$101)</f>
        <v>West</v>
      </c>
      <c r="K1923">
        <f t="shared" ref="K1923:K1986" si="90">C1923*H1923</f>
        <v>1261.75</v>
      </c>
      <c r="L1923" t="str">
        <f t="shared" ref="L1923:L1986" si="91">TEXT(D1923,"MMMM")</f>
        <v>December</v>
      </c>
      <c r="M1923" t="str">
        <f t="shared" ref="M1923:M1986" si="92">TEXT(D1923,"YYYY")</f>
        <v>2023</v>
      </c>
    </row>
    <row r="1924" spans="1:13" x14ac:dyDescent="0.3">
      <c r="A1924">
        <v>1923</v>
      </c>
      <c r="B1924">
        <v>36</v>
      </c>
      <c r="C1924">
        <v>1</v>
      </c>
      <c r="D1924" s="2">
        <v>45427</v>
      </c>
      <c r="E1924">
        <v>26</v>
      </c>
      <c r="F1924" t="str">
        <f>_xlfn.XLOOKUP(B1924,Products!$A$2:$A$51,Products!$B$2:$B$51)</f>
        <v>Agreement</v>
      </c>
      <c r="G1924" t="str">
        <f>_xlfn.XLOOKUP(B1924,Products!$A$2:$A$51,Products!$C$2:$C$51)</f>
        <v>Toys</v>
      </c>
      <c r="H1924">
        <f>_xlfn.XLOOKUP(B1924,Products!$A$2:$A$51,Products!$D$2:$D$51)</f>
        <v>240.8</v>
      </c>
      <c r="I1924" t="str">
        <f>_xlfn.XLOOKUP(E1924,Salespersons!$A$2:$A$101,Salespersons!$B$2:$B$101)</f>
        <v>Nathan Rodriguez</v>
      </c>
      <c r="J1924" t="str">
        <f>_xlfn.XLOOKUP(E1924,Salespersons!$A$2:$A$101,Salespersons!$C$2:$C$101)</f>
        <v>East</v>
      </c>
      <c r="K1924">
        <f t="shared" si="90"/>
        <v>240.8</v>
      </c>
      <c r="L1924" t="str">
        <f t="shared" si="91"/>
        <v>May</v>
      </c>
      <c r="M1924" t="str">
        <f t="shared" si="92"/>
        <v>2024</v>
      </c>
    </row>
    <row r="1925" spans="1:13" x14ac:dyDescent="0.3">
      <c r="A1925">
        <v>1924</v>
      </c>
      <c r="B1925">
        <v>38</v>
      </c>
      <c r="C1925">
        <v>3</v>
      </c>
      <c r="D1925" s="2">
        <v>45135</v>
      </c>
      <c r="E1925">
        <v>22</v>
      </c>
      <c r="F1925" t="str">
        <f>_xlfn.XLOOKUP(B1925,Products!$A$2:$A$51,Products!$B$2:$B$51)</f>
        <v>Smile</v>
      </c>
      <c r="G1925" t="str">
        <f>_xlfn.XLOOKUP(B1925,Products!$A$2:$A$51,Products!$C$2:$C$51)</f>
        <v>Clothing</v>
      </c>
      <c r="H1925">
        <f>_xlfn.XLOOKUP(B1925,Products!$A$2:$A$51,Products!$D$2:$D$51)</f>
        <v>49.56</v>
      </c>
      <c r="I1925" t="str">
        <f>_xlfn.XLOOKUP(E1925,Salespersons!$A$2:$A$101,Salespersons!$B$2:$B$101)</f>
        <v>Laura Barnes</v>
      </c>
      <c r="J1925" t="str">
        <f>_xlfn.XLOOKUP(E1925,Salespersons!$A$2:$A$101,Salespersons!$C$2:$C$101)</f>
        <v>North</v>
      </c>
      <c r="K1925">
        <f t="shared" si="90"/>
        <v>148.68</v>
      </c>
      <c r="L1925" t="str">
        <f t="shared" si="91"/>
        <v>July</v>
      </c>
      <c r="M1925" t="str">
        <f t="shared" si="92"/>
        <v>2023</v>
      </c>
    </row>
    <row r="1926" spans="1:13" x14ac:dyDescent="0.3">
      <c r="A1926">
        <v>1925</v>
      </c>
      <c r="B1926">
        <v>28</v>
      </c>
      <c r="C1926">
        <v>7</v>
      </c>
      <c r="D1926" s="2">
        <v>45598</v>
      </c>
      <c r="E1926">
        <v>13</v>
      </c>
      <c r="F1926" t="str">
        <f>_xlfn.XLOOKUP(B1926,Products!$A$2:$A$51,Products!$B$2:$B$51)</f>
        <v>Total</v>
      </c>
      <c r="G1926" t="str">
        <f>_xlfn.XLOOKUP(B1926,Products!$A$2:$A$51,Products!$C$2:$C$51)</f>
        <v>Toys</v>
      </c>
      <c r="H1926">
        <f>_xlfn.XLOOKUP(B1926,Products!$A$2:$A$51,Products!$D$2:$D$51)</f>
        <v>64.849999999999994</v>
      </c>
      <c r="I1926" t="str">
        <f>_xlfn.XLOOKUP(E1926,Salespersons!$A$2:$A$101,Salespersons!$B$2:$B$101)</f>
        <v>Kevin Gross</v>
      </c>
      <c r="J1926" t="str">
        <f>_xlfn.XLOOKUP(E1926,Salespersons!$A$2:$A$101,Salespersons!$C$2:$C$101)</f>
        <v>North</v>
      </c>
      <c r="K1926">
        <f t="shared" si="90"/>
        <v>453.94999999999993</v>
      </c>
      <c r="L1926" t="str">
        <f t="shared" si="91"/>
        <v>November</v>
      </c>
      <c r="M1926" t="str">
        <f t="shared" si="92"/>
        <v>2024</v>
      </c>
    </row>
    <row r="1927" spans="1:13" x14ac:dyDescent="0.3">
      <c r="A1927">
        <v>1926</v>
      </c>
      <c r="B1927">
        <v>3</v>
      </c>
      <c r="C1927">
        <v>2</v>
      </c>
      <c r="D1927" s="2">
        <v>45283</v>
      </c>
      <c r="E1927">
        <v>25</v>
      </c>
      <c r="F1927" t="str">
        <f>_xlfn.XLOOKUP(B1927,Products!$A$2:$A$51,Products!$B$2:$B$51)</f>
        <v>Nothing</v>
      </c>
      <c r="G1927" t="str">
        <f>_xlfn.XLOOKUP(B1927,Products!$A$2:$A$51,Products!$C$2:$C$51)</f>
        <v>Books</v>
      </c>
      <c r="H1927">
        <f>_xlfn.XLOOKUP(B1927,Products!$A$2:$A$51,Products!$D$2:$D$51)</f>
        <v>425.44</v>
      </c>
      <c r="I1927" t="str">
        <f>_xlfn.XLOOKUP(E1927,Salespersons!$A$2:$A$101,Salespersons!$B$2:$B$101)</f>
        <v>Wesley Tucker</v>
      </c>
      <c r="J1927" t="str">
        <f>_xlfn.XLOOKUP(E1927,Salespersons!$A$2:$A$101,Salespersons!$C$2:$C$101)</f>
        <v>West</v>
      </c>
      <c r="K1927">
        <f t="shared" si="90"/>
        <v>850.88</v>
      </c>
      <c r="L1927" t="str">
        <f t="shared" si="91"/>
        <v>December</v>
      </c>
      <c r="M1927" t="str">
        <f t="shared" si="92"/>
        <v>2023</v>
      </c>
    </row>
    <row r="1928" spans="1:13" x14ac:dyDescent="0.3">
      <c r="A1928">
        <v>1927</v>
      </c>
      <c r="B1928">
        <v>41</v>
      </c>
      <c r="C1928">
        <v>1</v>
      </c>
      <c r="D1928" s="2">
        <v>45598</v>
      </c>
      <c r="E1928">
        <v>71</v>
      </c>
      <c r="F1928" t="str">
        <f>_xlfn.XLOOKUP(B1928,Products!$A$2:$A$51,Products!$B$2:$B$51)</f>
        <v>Almost</v>
      </c>
      <c r="G1928" t="str">
        <f>_xlfn.XLOOKUP(B1928,Products!$A$2:$A$51,Products!$C$2:$C$51)</f>
        <v>Home &amp; Kitchen</v>
      </c>
      <c r="H1928">
        <f>_xlfn.XLOOKUP(B1928,Products!$A$2:$A$51,Products!$D$2:$D$51)</f>
        <v>70.72</v>
      </c>
      <c r="I1928" t="str">
        <f>_xlfn.XLOOKUP(E1928,Salespersons!$A$2:$A$101,Salespersons!$B$2:$B$101)</f>
        <v>Jeremy Kennedy</v>
      </c>
      <c r="J1928" t="str">
        <f>_xlfn.XLOOKUP(E1928,Salespersons!$A$2:$A$101,Salespersons!$C$2:$C$101)</f>
        <v>North</v>
      </c>
      <c r="K1928">
        <f t="shared" si="90"/>
        <v>70.72</v>
      </c>
      <c r="L1928" t="str">
        <f t="shared" si="91"/>
        <v>November</v>
      </c>
      <c r="M1928" t="str">
        <f t="shared" si="92"/>
        <v>2024</v>
      </c>
    </row>
    <row r="1929" spans="1:13" x14ac:dyDescent="0.3">
      <c r="A1929">
        <v>1928</v>
      </c>
      <c r="B1929">
        <v>31</v>
      </c>
      <c r="C1929">
        <v>8</v>
      </c>
      <c r="D1929" s="2">
        <v>45603</v>
      </c>
      <c r="E1929">
        <v>91</v>
      </c>
      <c r="F1929" t="str">
        <f>_xlfn.XLOOKUP(B1929,Products!$A$2:$A$51,Products!$B$2:$B$51)</f>
        <v>Tell</v>
      </c>
      <c r="G1929" t="str">
        <f>_xlfn.XLOOKUP(B1929,Products!$A$2:$A$51,Products!$C$2:$C$51)</f>
        <v>Books</v>
      </c>
      <c r="H1929">
        <f>_xlfn.XLOOKUP(B1929,Products!$A$2:$A$51,Products!$D$2:$D$51)</f>
        <v>83.85</v>
      </c>
      <c r="I1929" t="str">
        <f>_xlfn.XLOOKUP(E1929,Salespersons!$A$2:$A$101,Salespersons!$B$2:$B$101)</f>
        <v>Stephen Mitchell</v>
      </c>
      <c r="J1929" t="str">
        <f>_xlfn.XLOOKUP(E1929,Salespersons!$A$2:$A$101,Salespersons!$C$2:$C$101)</f>
        <v>West</v>
      </c>
      <c r="K1929">
        <f t="shared" si="90"/>
        <v>670.8</v>
      </c>
      <c r="L1929" t="str">
        <f t="shared" si="91"/>
        <v>November</v>
      </c>
      <c r="M1929" t="str">
        <f t="shared" si="92"/>
        <v>2024</v>
      </c>
    </row>
    <row r="1930" spans="1:13" x14ac:dyDescent="0.3">
      <c r="A1930">
        <v>1929</v>
      </c>
      <c r="B1930">
        <v>3</v>
      </c>
      <c r="C1930">
        <v>7</v>
      </c>
      <c r="D1930" s="2">
        <v>45786</v>
      </c>
      <c r="E1930">
        <v>15</v>
      </c>
      <c r="F1930" t="str">
        <f>_xlfn.XLOOKUP(B1930,Products!$A$2:$A$51,Products!$B$2:$B$51)</f>
        <v>Nothing</v>
      </c>
      <c r="G1930" t="str">
        <f>_xlfn.XLOOKUP(B1930,Products!$A$2:$A$51,Products!$C$2:$C$51)</f>
        <v>Books</v>
      </c>
      <c r="H1930">
        <f>_xlfn.XLOOKUP(B1930,Products!$A$2:$A$51,Products!$D$2:$D$51)</f>
        <v>425.44</v>
      </c>
      <c r="I1930" t="str">
        <f>_xlfn.XLOOKUP(E1930,Salespersons!$A$2:$A$101,Salespersons!$B$2:$B$101)</f>
        <v>Ryan Mcdaniel</v>
      </c>
      <c r="J1930" t="str">
        <f>_xlfn.XLOOKUP(E1930,Salespersons!$A$2:$A$101,Salespersons!$C$2:$C$101)</f>
        <v>East</v>
      </c>
      <c r="K1930">
        <f t="shared" si="90"/>
        <v>2978.08</v>
      </c>
      <c r="L1930" t="str">
        <f t="shared" si="91"/>
        <v>May</v>
      </c>
      <c r="M1930" t="str">
        <f t="shared" si="92"/>
        <v>2025</v>
      </c>
    </row>
    <row r="1931" spans="1:13" x14ac:dyDescent="0.3">
      <c r="A1931">
        <v>1930</v>
      </c>
      <c r="B1931">
        <v>38</v>
      </c>
      <c r="C1931">
        <v>6</v>
      </c>
      <c r="D1931" s="2">
        <v>45150</v>
      </c>
      <c r="E1931">
        <v>76</v>
      </c>
      <c r="F1931" t="str">
        <f>_xlfn.XLOOKUP(B1931,Products!$A$2:$A$51,Products!$B$2:$B$51)</f>
        <v>Smile</v>
      </c>
      <c r="G1931" t="str">
        <f>_xlfn.XLOOKUP(B1931,Products!$A$2:$A$51,Products!$C$2:$C$51)</f>
        <v>Clothing</v>
      </c>
      <c r="H1931">
        <f>_xlfn.XLOOKUP(B1931,Products!$A$2:$A$51,Products!$D$2:$D$51)</f>
        <v>49.56</v>
      </c>
      <c r="I1931" t="str">
        <f>_xlfn.XLOOKUP(E1931,Salespersons!$A$2:$A$101,Salespersons!$B$2:$B$101)</f>
        <v>Julie Smith</v>
      </c>
      <c r="J1931" t="str">
        <f>_xlfn.XLOOKUP(E1931,Salespersons!$A$2:$A$101,Salespersons!$C$2:$C$101)</f>
        <v>East</v>
      </c>
      <c r="K1931">
        <f t="shared" si="90"/>
        <v>297.36</v>
      </c>
      <c r="L1931" t="str">
        <f t="shared" si="91"/>
        <v>August</v>
      </c>
      <c r="M1931" t="str">
        <f t="shared" si="92"/>
        <v>2023</v>
      </c>
    </row>
    <row r="1932" spans="1:13" x14ac:dyDescent="0.3">
      <c r="A1932">
        <v>1931</v>
      </c>
      <c r="B1932">
        <v>24</v>
      </c>
      <c r="C1932">
        <v>5</v>
      </c>
      <c r="D1932" s="2">
        <v>45464</v>
      </c>
      <c r="E1932">
        <v>45</v>
      </c>
      <c r="F1932" t="str">
        <f>_xlfn.XLOOKUP(B1932,Products!$A$2:$A$51,Products!$B$2:$B$51)</f>
        <v>Still</v>
      </c>
      <c r="G1932" t="str">
        <f>_xlfn.XLOOKUP(B1932,Products!$A$2:$A$51,Products!$C$2:$C$51)</f>
        <v>Electronics</v>
      </c>
      <c r="H1932">
        <f>_xlfn.XLOOKUP(B1932,Products!$A$2:$A$51,Products!$D$2:$D$51)</f>
        <v>68.260000000000005</v>
      </c>
      <c r="I1932" t="str">
        <f>_xlfn.XLOOKUP(E1932,Salespersons!$A$2:$A$101,Salespersons!$B$2:$B$101)</f>
        <v>Gregory Valdez</v>
      </c>
      <c r="J1932" t="str">
        <f>_xlfn.XLOOKUP(E1932,Salespersons!$A$2:$A$101,Salespersons!$C$2:$C$101)</f>
        <v>West</v>
      </c>
      <c r="K1932">
        <f t="shared" si="90"/>
        <v>341.3</v>
      </c>
      <c r="L1932" t="str">
        <f t="shared" si="91"/>
        <v>June</v>
      </c>
      <c r="M1932" t="str">
        <f t="shared" si="92"/>
        <v>2024</v>
      </c>
    </row>
    <row r="1933" spans="1:13" x14ac:dyDescent="0.3">
      <c r="A1933">
        <v>1932</v>
      </c>
      <c r="B1933">
        <v>26</v>
      </c>
      <c r="C1933">
        <v>6</v>
      </c>
      <c r="D1933" s="2">
        <v>45696</v>
      </c>
      <c r="E1933">
        <v>97</v>
      </c>
      <c r="F1933" t="str">
        <f>_xlfn.XLOOKUP(B1933,Products!$A$2:$A$51,Products!$B$2:$B$51)</f>
        <v>He</v>
      </c>
      <c r="G1933" t="str">
        <f>_xlfn.XLOOKUP(B1933,Products!$A$2:$A$51,Products!$C$2:$C$51)</f>
        <v>Clothing</v>
      </c>
      <c r="H1933">
        <f>_xlfn.XLOOKUP(B1933,Products!$A$2:$A$51,Products!$D$2:$D$51)</f>
        <v>499.81</v>
      </c>
      <c r="I1933" t="str">
        <f>_xlfn.XLOOKUP(E1933,Salespersons!$A$2:$A$101,Salespersons!$B$2:$B$101)</f>
        <v>Gary Price</v>
      </c>
      <c r="J1933" t="str">
        <f>_xlfn.XLOOKUP(E1933,Salespersons!$A$2:$A$101,Salespersons!$C$2:$C$101)</f>
        <v>North</v>
      </c>
      <c r="K1933">
        <f t="shared" si="90"/>
        <v>2998.86</v>
      </c>
      <c r="L1933" t="str">
        <f t="shared" si="91"/>
        <v>February</v>
      </c>
      <c r="M1933" t="str">
        <f t="shared" si="92"/>
        <v>2025</v>
      </c>
    </row>
    <row r="1934" spans="1:13" x14ac:dyDescent="0.3">
      <c r="A1934">
        <v>1933</v>
      </c>
      <c r="B1934">
        <v>41</v>
      </c>
      <c r="C1934">
        <v>1</v>
      </c>
      <c r="D1934" s="2">
        <v>45721</v>
      </c>
      <c r="E1934">
        <v>21</v>
      </c>
      <c r="F1934" t="str">
        <f>_xlfn.XLOOKUP(B1934,Products!$A$2:$A$51,Products!$B$2:$B$51)</f>
        <v>Almost</v>
      </c>
      <c r="G1934" t="str">
        <f>_xlfn.XLOOKUP(B1934,Products!$A$2:$A$51,Products!$C$2:$C$51)</f>
        <v>Home &amp; Kitchen</v>
      </c>
      <c r="H1934">
        <f>_xlfn.XLOOKUP(B1934,Products!$A$2:$A$51,Products!$D$2:$D$51)</f>
        <v>70.72</v>
      </c>
      <c r="I1934" t="str">
        <f>_xlfn.XLOOKUP(E1934,Salespersons!$A$2:$A$101,Salespersons!$B$2:$B$101)</f>
        <v>David Harris</v>
      </c>
      <c r="J1934" t="str">
        <f>_xlfn.XLOOKUP(E1934,Salespersons!$A$2:$A$101,Salespersons!$C$2:$C$101)</f>
        <v>West</v>
      </c>
      <c r="K1934">
        <f t="shared" si="90"/>
        <v>70.72</v>
      </c>
      <c r="L1934" t="str">
        <f t="shared" si="91"/>
        <v>March</v>
      </c>
      <c r="M1934" t="str">
        <f t="shared" si="92"/>
        <v>2025</v>
      </c>
    </row>
    <row r="1935" spans="1:13" x14ac:dyDescent="0.3">
      <c r="A1935">
        <v>1934</v>
      </c>
      <c r="B1935">
        <v>47</v>
      </c>
      <c r="C1935">
        <v>9</v>
      </c>
      <c r="D1935" s="2">
        <v>45561</v>
      </c>
      <c r="E1935">
        <v>89</v>
      </c>
      <c r="F1935" t="str">
        <f>_xlfn.XLOOKUP(B1935,Products!$A$2:$A$51,Products!$B$2:$B$51)</f>
        <v>Recent</v>
      </c>
      <c r="G1935" t="str">
        <f>_xlfn.XLOOKUP(B1935,Products!$A$2:$A$51,Products!$C$2:$C$51)</f>
        <v>Books</v>
      </c>
      <c r="H1935">
        <f>_xlfn.XLOOKUP(B1935,Products!$A$2:$A$51,Products!$D$2:$D$51)</f>
        <v>260.04000000000002</v>
      </c>
      <c r="I1935" t="str">
        <f>_xlfn.XLOOKUP(E1935,Salespersons!$A$2:$A$101,Salespersons!$B$2:$B$101)</f>
        <v>Billy Smith</v>
      </c>
      <c r="J1935" t="str">
        <f>_xlfn.XLOOKUP(E1935,Salespersons!$A$2:$A$101,Salespersons!$C$2:$C$101)</f>
        <v>East</v>
      </c>
      <c r="K1935">
        <f t="shared" si="90"/>
        <v>2340.36</v>
      </c>
      <c r="L1935" t="str">
        <f t="shared" si="91"/>
        <v>September</v>
      </c>
      <c r="M1935" t="str">
        <f t="shared" si="92"/>
        <v>2024</v>
      </c>
    </row>
    <row r="1936" spans="1:13" x14ac:dyDescent="0.3">
      <c r="A1936">
        <v>1935</v>
      </c>
      <c r="B1936">
        <v>28</v>
      </c>
      <c r="C1936">
        <v>1</v>
      </c>
      <c r="D1936" s="2">
        <v>45541</v>
      </c>
      <c r="E1936">
        <v>40</v>
      </c>
      <c r="F1936" t="str">
        <f>_xlfn.XLOOKUP(B1936,Products!$A$2:$A$51,Products!$B$2:$B$51)</f>
        <v>Total</v>
      </c>
      <c r="G1936" t="str">
        <f>_xlfn.XLOOKUP(B1936,Products!$A$2:$A$51,Products!$C$2:$C$51)</f>
        <v>Toys</v>
      </c>
      <c r="H1936">
        <f>_xlfn.XLOOKUP(B1936,Products!$A$2:$A$51,Products!$D$2:$D$51)</f>
        <v>64.849999999999994</v>
      </c>
      <c r="I1936" t="str">
        <f>_xlfn.XLOOKUP(E1936,Salespersons!$A$2:$A$101,Salespersons!$B$2:$B$101)</f>
        <v>Ashley Bennett</v>
      </c>
      <c r="J1936" t="str">
        <f>_xlfn.XLOOKUP(E1936,Salespersons!$A$2:$A$101,Salespersons!$C$2:$C$101)</f>
        <v>West</v>
      </c>
      <c r="K1936">
        <f t="shared" si="90"/>
        <v>64.849999999999994</v>
      </c>
      <c r="L1936" t="str">
        <f t="shared" si="91"/>
        <v>September</v>
      </c>
      <c r="M1936" t="str">
        <f t="shared" si="92"/>
        <v>2024</v>
      </c>
    </row>
    <row r="1937" spans="1:13" x14ac:dyDescent="0.3">
      <c r="A1937">
        <v>1936</v>
      </c>
      <c r="B1937">
        <v>9</v>
      </c>
      <c r="C1937">
        <v>4</v>
      </c>
      <c r="D1937" s="2">
        <v>45699</v>
      </c>
      <c r="E1937">
        <v>47</v>
      </c>
      <c r="F1937" t="str">
        <f>_xlfn.XLOOKUP(B1937,Products!$A$2:$A$51,Products!$B$2:$B$51)</f>
        <v>Different</v>
      </c>
      <c r="G1937" t="str">
        <f>_xlfn.XLOOKUP(B1937,Products!$A$2:$A$51,Products!$C$2:$C$51)</f>
        <v>Home &amp; Kitchen</v>
      </c>
      <c r="H1937">
        <f>_xlfn.XLOOKUP(B1937,Products!$A$2:$A$51,Products!$D$2:$D$51)</f>
        <v>317.12</v>
      </c>
      <c r="I1937" t="str">
        <f>_xlfn.XLOOKUP(E1937,Salespersons!$A$2:$A$101,Salespersons!$B$2:$B$101)</f>
        <v>Jasmine Smith</v>
      </c>
      <c r="J1937" t="str">
        <f>_xlfn.XLOOKUP(E1937,Salespersons!$A$2:$A$101,Salespersons!$C$2:$C$101)</f>
        <v>West</v>
      </c>
      <c r="K1937">
        <f t="shared" si="90"/>
        <v>1268.48</v>
      </c>
      <c r="L1937" t="str">
        <f t="shared" si="91"/>
        <v>February</v>
      </c>
      <c r="M1937" t="str">
        <f t="shared" si="92"/>
        <v>2025</v>
      </c>
    </row>
    <row r="1938" spans="1:13" x14ac:dyDescent="0.3">
      <c r="A1938">
        <v>1937</v>
      </c>
      <c r="B1938">
        <v>37</v>
      </c>
      <c r="C1938">
        <v>3</v>
      </c>
      <c r="D1938" s="2">
        <v>45159</v>
      </c>
      <c r="E1938">
        <v>86</v>
      </c>
      <c r="F1938" t="str">
        <f>_xlfn.XLOOKUP(B1938,Products!$A$2:$A$51,Products!$B$2:$B$51)</f>
        <v>Suffer</v>
      </c>
      <c r="G1938" t="str">
        <f>_xlfn.XLOOKUP(B1938,Products!$A$2:$A$51,Products!$C$2:$C$51)</f>
        <v>Electronics</v>
      </c>
      <c r="H1938">
        <f>_xlfn.XLOOKUP(B1938,Products!$A$2:$A$51,Products!$D$2:$D$51)</f>
        <v>416.3</v>
      </c>
      <c r="I1938" t="str">
        <f>_xlfn.XLOOKUP(E1938,Salespersons!$A$2:$A$101,Salespersons!$B$2:$B$101)</f>
        <v>Susan Wheeler</v>
      </c>
      <c r="J1938" t="str">
        <f>_xlfn.XLOOKUP(E1938,Salespersons!$A$2:$A$101,Salespersons!$C$2:$C$101)</f>
        <v>West</v>
      </c>
      <c r="K1938">
        <f t="shared" si="90"/>
        <v>1248.9000000000001</v>
      </c>
      <c r="L1938" t="str">
        <f t="shared" si="91"/>
        <v>August</v>
      </c>
      <c r="M1938" t="str">
        <f t="shared" si="92"/>
        <v>2023</v>
      </c>
    </row>
    <row r="1939" spans="1:13" x14ac:dyDescent="0.3">
      <c r="A1939">
        <v>1938</v>
      </c>
      <c r="B1939">
        <v>27</v>
      </c>
      <c r="C1939">
        <v>4</v>
      </c>
      <c r="D1939" s="2">
        <v>45810</v>
      </c>
      <c r="E1939">
        <v>61</v>
      </c>
      <c r="F1939" t="str">
        <f>_xlfn.XLOOKUP(B1939,Products!$A$2:$A$51,Products!$B$2:$B$51)</f>
        <v>Girl</v>
      </c>
      <c r="G1939" t="str">
        <f>_xlfn.XLOOKUP(B1939,Products!$A$2:$A$51,Products!$C$2:$C$51)</f>
        <v>Home &amp; Kitchen</v>
      </c>
      <c r="H1939">
        <f>_xlfn.XLOOKUP(B1939,Products!$A$2:$A$51,Products!$D$2:$D$51)</f>
        <v>475.19</v>
      </c>
      <c r="I1939" t="str">
        <f>_xlfn.XLOOKUP(E1939,Salespersons!$A$2:$A$101,Salespersons!$B$2:$B$101)</f>
        <v>Alejandra Meza</v>
      </c>
      <c r="J1939" t="str">
        <f>_xlfn.XLOOKUP(E1939,Salespersons!$A$2:$A$101,Salespersons!$C$2:$C$101)</f>
        <v>East</v>
      </c>
      <c r="K1939">
        <f t="shared" si="90"/>
        <v>1900.76</v>
      </c>
      <c r="L1939" t="str">
        <f t="shared" si="91"/>
        <v>June</v>
      </c>
      <c r="M1939" t="str">
        <f t="shared" si="92"/>
        <v>2025</v>
      </c>
    </row>
    <row r="1940" spans="1:13" x14ac:dyDescent="0.3">
      <c r="A1940">
        <v>1939</v>
      </c>
      <c r="B1940">
        <v>48</v>
      </c>
      <c r="C1940">
        <v>1</v>
      </c>
      <c r="D1940" s="2">
        <v>45261</v>
      </c>
      <c r="E1940">
        <v>14</v>
      </c>
      <c r="F1940" t="str">
        <f>_xlfn.XLOOKUP(B1940,Products!$A$2:$A$51,Products!$B$2:$B$51)</f>
        <v>Respond</v>
      </c>
      <c r="G1940" t="str">
        <f>_xlfn.XLOOKUP(B1940,Products!$A$2:$A$51,Products!$C$2:$C$51)</f>
        <v>Electronics</v>
      </c>
      <c r="H1940">
        <f>_xlfn.XLOOKUP(B1940,Products!$A$2:$A$51,Products!$D$2:$D$51)</f>
        <v>356.43</v>
      </c>
      <c r="I1940" t="str">
        <f>_xlfn.XLOOKUP(E1940,Salespersons!$A$2:$A$101,Salespersons!$B$2:$B$101)</f>
        <v>Deanna Knight</v>
      </c>
      <c r="J1940" t="str">
        <f>_xlfn.XLOOKUP(E1940,Salespersons!$A$2:$A$101,Salespersons!$C$2:$C$101)</f>
        <v>North</v>
      </c>
      <c r="K1940">
        <f t="shared" si="90"/>
        <v>356.43</v>
      </c>
      <c r="L1940" t="str">
        <f t="shared" si="91"/>
        <v>December</v>
      </c>
      <c r="M1940" t="str">
        <f t="shared" si="92"/>
        <v>2023</v>
      </c>
    </row>
    <row r="1941" spans="1:13" x14ac:dyDescent="0.3">
      <c r="A1941">
        <v>1940</v>
      </c>
      <c r="B1941">
        <v>3</v>
      </c>
      <c r="C1941">
        <v>4</v>
      </c>
      <c r="D1941" s="2">
        <v>45288</v>
      </c>
      <c r="E1941">
        <v>72</v>
      </c>
      <c r="F1941" t="str">
        <f>_xlfn.XLOOKUP(B1941,Products!$A$2:$A$51,Products!$B$2:$B$51)</f>
        <v>Nothing</v>
      </c>
      <c r="G1941" t="str">
        <f>_xlfn.XLOOKUP(B1941,Products!$A$2:$A$51,Products!$C$2:$C$51)</f>
        <v>Books</v>
      </c>
      <c r="H1941">
        <f>_xlfn.XLOOKUP(B1941,Products!$A$2:$A$51,Products!$D$2:$D$51)</f>
        <v>425.44</v>
      </c>
      <c r="I1941" t="str">
        <f>_xlfn.XLOOKUP(E1941,Salespersons!$A$2:$A$101,Salespersons!$B$2:$B$101)</f>
        <v>Jessica Gilmore</v>
      </c>
      <c r="J1941" t="str">
        <f>_xlfn.XLOOKUP(E1941,Salespersons!$A$2:$A$101,Salespersons!$C$2:$C$101)</f>
        <v>South</v>
      </c>
      <c r="K1941">
        <f t="shared" si="90"/>
        <v>1701.76</v>
      </c>
      <c r="L1941" t="str">
        <f t="shared" si="91"/>
        <v>December</v>
      </c>
      <c r="M1941" t="str">
        <f t="shared" si="92"/>
        <v>2023</v>
      </c>
    </row>
    <row r="1942" spans="1:13" x14ac:dyDescent="0.3">
      <c r="A1942">
        <v>1941</v>
      </c>
      <c r="B1942">
        <v>41</v>
      </c>
      <c r="C1942">
        <v>4</v>
      </c>
      <c r="D1942" s="2">
        <v>45301</v>
      </c>
      <c r="E1942">
        <v>88</v>
      </c>
      <c r="F1942" t="str">
        <f>_xlfn.XLOOKUP(B1942,Products!$A$2:$A$51,Products!$B$2:$B$51)</f>
        <v>Almost</v>
      </c>
      <c r="G1942" t="str">
        <f>_xlfn.XLOOKUP(B1942,Products!$A$2:$A$51,Products!$C$2:$C$51)</f>
        <v>Home &amp; Kitchen</v>
      </c>
      <c r="H1942">
        <f>_xlfn.XLOOKUP(B1942,Products!$A$2:$A$51,Products!$D$2:$D$51)</f>
        <v>70.72</v>
      </c>
      <c r="I1942" t="str">
        <f>_xlfn.XLOOKUP(E1942,Salespersons!$A$2:$A$101,Salespersons!$B$2:$B$101)</f>
        <v>Thomas Montes</v>
      </c>
      <c r="J1942" t="str">
        <f>_xlfn.XLOOKUP(E1942,Salespersons!$A$2:$A$101,Salespersons!$C$2:$C$101)</f>
        <v>East</v>
      </c>
      <c r="K1942">
        <f t="shared" si="90"/>
        <v>282.88</v>
      </c>
      <c r="L1942" t="str">
        <f t="shared" si="91"/>
        <v>January</v>
      </c>
      <c r="M1942" t="str">
        <f t="shared" si="92"/>
        <v>2024</v>
      </c>
    </row>
    <row r="1943" spans="1:13" x14ac:dyDescent="0.3">
      <c r="A1943">
        <v>1942</v>
      </c>
      <c r="B1943">
        <v>49</v>
      </c>
      <c r="C1943">
        <v>3</v>
      </c>
      <c r="D1943" s="2">
        <v>45736</v>
      </c>
      <c r="E1943">
        <v>67</v>
      </c>
      <c r="F1943" t="str">
        <f>_xlfn.XLOOKUP(B1943,Products!$A$2:$A$51,Products!$B$2:$B$51)</f>
        <v>Fish</v>
      </c>
      <c r="G1943" t="str">
        <f>_xlfn.XLOOKUP(B1943,Products!$A$2:$A$51,Products!$C$2:$C$51)</f>
        <v>Toys</v>
      </c>
      <c r="H1943">
        <f>_xlfn.XLOOKUP(B1943,Products!$A$2:$A$51,Products!$D$2:$D$51)</f>
        <v>345.29</v>
      </c>
      <c r="I1943" t="str">
        <f>_xlfn.XLOOKUP(E1943,Salespersons!$A$2:$A$101,Salespersons!$B$2:$B$101)</f>
        <v>Michael Ortiz</v>
      </c>
      <c r="J1943" t="str">
        <f>_xlfn.XLOOKUP(E1943,Salespersons!$A$2:$A$101,Salespersons!$C$2:$C$101)</f>
        <v>East</v>
      </c>
      <c r="K1943">
        <f t="shared" si="90"/>
        <v>1035.8700000000001</v>
      </c>
      <c r="L1943" t="str">
        <f t="shared" si="91"/>
        <v>March</v>
      </c>
      <c r="M1943" t="str">
        <f t="shared" si="92"/>
        <v>2025</v>
      </c>
    </row>
    <row r="1944" spans="1:13" x14ac:dyDescent="0.3">
      <c r="A1944">
        <v>1943</v>
      </c>
      <c r="B1944">
        <v>28</v>
      </c>
      <c r="C1944">
        <v>8</v>
      </c>
      <c r="D1944" s="2">
        <v>45241</v>
      </c>
      <c r="E1944">
        <v>76</v>
      </c>
      <c r="F1944" t="str">
        <f>_xlfn.XLOOKUP(B1944,Products!$A$2:$A$51,Products!$B$2:$B$51)</f>
        <v>Total</v>
      </c>
      <c r="G1944" t="str">
        <f>_xlfn.XLOOKUP(B1944,Products!$A$2:$A$51,Products!$C$2:$C$51)</f>
        <v>Toys</v>
      </c>
      <c r="H1944">
        <f>_xlfn.XLOOKUP(B1944,Products!$A$2:$A$51,Products!$D$2:$D$51)</f>
        <v>64.849999999999994</v>
      </c>
      <c r="I1944" t="str">
        <f>_xlfn.XLOOKUP(E1944,Salespersons!$A$2:$A$101,Salespersons!$B$2:$B$101)</f>
        <v>Julie Smith</v>
      </c>
      <c r="J1944" t="str">
        <f>_xlfn.XLOOKUP(E1944,Salespersons!$A$2:$A$101,Salespersons!$C$2:$C$101)</f>
        <v>East</v>
      </c>
      <c r="K1944">
        <f t="shared" si="90"/>
        <v>518.79999999999995</v>
      </c>
      <c r="L1944" t="str">
        <f t="shared" si="91"/>
        <v>November</v>
      </c>
      <c r="M1944" t="str">
        <f t="shared" si="92"/>
        <v>2023</v>
      </c>
    </row>
    <row r="1945" spans="1:13" x14ac:dyDescent="0.3">
      <c r="A1945">
        <v>1944</v>
      </c>
      <c r="B1945">
        <v>32</v>
      </c>
      <c r="C1945">
        <v>7</v>
      </c>
      <c r="D1945" s="2">
        <v>45256</v>
      </c>
      <c r="E1945">
        <v>47</v>
      </c>
      <c r="F1945" t="str">
        <f>_xlfn.XLOOKUP(B1945,Products!$A$2:$A$51,Products!$B$2:$B$51)</f>
        <v>Former</v>
      </c>
      <c r="G1945" t="str">
        <f>_xlfn.XLOOKUP(B1945,Products!$A$2:$A$51,Products!$C$2:$C$51)</f>
        <v>Books</v>
      </c>
      <c r="H1945">
        <f>_xlfn.XLOOKUP(B1945,Products!$A$2:$A$51,Products!$D$2:$D$51)</f>
        <v>373.97</v>
      </c>
      <c r="I1945" t="str">
        <f>_xlfn.XLOOKUP(E1945,Salespersons!$A$2:$A$101,Salespersons!$B$2:$B$101)</f>
        <v>Jasmine Smith</v>
      </c>
      <c r="J1945" t="str">
        <f>_xlfn.XLOOKUP(E1945,Salespersons!$A$2:$A$101,Salespersons!$C$2:$C$101)</f>
        <v>West</v>
      </c>
      <c r="K1945">
        <f t="shared" si="90"/>
        <v>2617.79</v>
      </c>
      <c r="L1945" t="str">
        <f t="shared" si="91"/>
        <v>November</v>
      </c>
      <c r="M1945" t="str">
        <f t="shared" si="92"/>
        <v>2023</v>
      </c>
    </row>
    <row r="1946" spans="1:13" x14ac:dyDescent="0.3">
      <c r="A1946">
        <v>1945</v>
      </c>
      <c r="B1946">
        <v>35</v>
      </c>
      <c r="C1946">
        <v>9</v>
      </c>
      <c r="D1946" s="2">
        <v>45365</v>
      </c>
      <c r="E1946">
        <v>86</v>
      </c>
      <c r="F1946" t="str">
        <f>_xlfn.XLOOKUP(B1946,Products!$A$2:$A$51,Products!$B$2:$B$51)</f>
        <v>Ok</v>
      </c>
      <c r="G1946" t="str">
        <f>_xlfn.XLOOKUP(B1946,Products!$A$2:$A$51,Products!$C$2:$C$51)</f>
        <v>Books</v>
      </c>
      <c r="H1946">
        <f>_xlfn.XLOOKUP(B1946,Products!$A$2:$A$51,Products!$D$2:$D$51)</f>
        <v>252.35</v>
      </c>
      <c r="I1946" t="str">
        <f>_xlfn.XLOOKUP(E1946,Salespersons!$A$2:$A$101,Salespersons!$B$2:$B$101)</f>
        <v>Susan Wheeler</v>
      </c>
      <c r="J1946" t="str">
        <f>_xlfn.XLOOKUP(E1946,Salespersons!$A$2:$A$101,Salespersons!$C$2:$C$101)</f>
        <v>West</v>
      </c>
      <c r="K1946">
        <f t="shared" si="90"/>
        <v>2271.15</v>
      </c>
      <c r="L1946" t="str">
        <f t="shared" si="91"/>
        <v>March</v>
      </c>
      <c r="M1946" t="str">
        <f t="shared" si="92"/>
        <v>2024</v>
      </c>
    </row>
    <row r="1947" spans="1:13" x14ac:dyDescent="0.3">
      <c r="A1947">
        <v>1946</v>
      </c>
      <c r="B1947">
        <v>7</v>
      </c>
      <c r="C1947">
        <v>2</v>
      </c>
      <c r="D1947" s="2">
        <v>45427</v>
      </c>
      <c r="E1947">
        <v>16</v>
      </c>
      <c r="F1947" t="str">
        <f>_xlfn.XLOOKUP(B1947,Products!$A$2:$A$51,Products!$B$2:$B$51)</f>
        <v>Avoid</v>
      </c>
      <c r="G1947" t="str">
        <f>_xlfn.XLOOKUP(B1947,Products!$A$2:$A$51,Products!$C$2:$C$51)</f>
        <v>Books</v>
      </c>
      <c r="H1947">
        <f>_xlfn.XLOOKUP(B1947,Products!$A$2:$A$51,Products!$D$2:$D$51)</f>
        <v>419</v>
      </c>
      <c r="I1947" t="str">
        <f>_xlfn.XLOOKUP(E1947,Salespersons!$A$2:$A$101,Salespersons!$B$2:$B$101)</f>
        <v>Denise Kramer</v>
      </c>
      <c r="J1947" t="str">
        <f>_xlfn.XLOOKUP(E1947,Salespersons!$A$2:$A$101,Salespersons!$C$2:$C$101)</f>
        <v>West</v>
      </c>
      <c r="K1947">
        <f t="shared" si="90"/>
        <v>838</v>
      </c>
      <c r="L1947" t="str">
        <f t="shared" si="91"/>
        <v>May</v>
      </c>
      <c r="M1947" t="str">
        <f t="shared" si="92"/>
        <v>2024</v>
      </c>
    </row>
    <row r="1948" spans="1:13" x14ac:dyDescent="0.3">
      <c r="A1948">
        <v>1947</v>
      </c>
      <c r="B1948">
        <v>7</v>
      </c>
      <c r="C1948">
        <v>3</v>
      </c>
      <c r="D1948" s="2">
        <v>45740</v>
      </c>
      <c r="E1948">
        <v>71</v>
      </c>
      <c r="F1948" t="str">
        <f>_xlfn.XLOOKUP(B1948,Products!$A$2:$A$51,Products!$B$2:$B$51)</f>
        <v>Avoid</v>
      </c>
      <c r="G1948" t="str">
        <f>_xlfn.XLOOKUP(B1948,Products!$A$2:$A$51,Products!$C$2:$C$51)</f>
        <v>Books</v>
      </c>
      <c r="H1948">
        <f>_xlfn.XLOOKUP(B1948,Products!$A$2:$A$51,Products!$D$2:$D$51)</f>
        <v>419</v>
      </c>
      <c r="I1948" t="str">
        <f>_xlfn.XLOOKUP(E1948,Salespersons!$A$2:$A$101,Salespersons!$B$2:$B$101)</f>
        <v>Jeremy Kennedy</v>
      </c>
      <c r="J1948" t="str">
        <f>_xlfn.XLOOKUP(E1948,Salespersons!$A$2:$A$101,Salespersons!$C$2:$C$101)</f>
        <v>North</v>
      </c>
      <c r="K1948">
        <f t="shared" si="90"/>
        <v>1257</v>
      </c>
      <c r="L1948" t="str">
        <f t="shared" si="91"/>
        <v>March</v>
      </c>
      <c r="M1948" t="str">
        <f t="shared" si="92"/>
        <v>2025</v>
      </c>
    </row>
    <row r="1949" spans="1:13" x14ac:dyDescent="0.3">
      <c r="A1949">
        <v>1948</v>
      </c>
      <c r="B1949">
        <v>21</v>
      </c>
      <c r="C1949">
        <v>6</v>
      </c>
      <c r="D1949" s="2">
        <v>45824</v>
      </c>
      <c r="E1949">
        <v>18</v>
      </c>
      <c r="F1949" t="str">
        <f>_xlfn.XLOOKUP(B1949,Products!$A$2:$A$51,Products!$B$2:$B$51)</f>
        <v>Firm</v>
      </c>
      <c r="G1949" t="str">
        <f>_xlfn.XLOOKUP(B1949,Products!$A$2:$A$51,Products!$C$2:$C$51)</f>
        <v>Toys</v>
      </c>
      <c r="H1949">
        <f>_xlfn.XLOOKUP(B1949,Products!$A$2:$A$51,Products!$D$2:$D$51)</f>
        <v>107.8</v>
      </c>
      <c r="I1949" t="str">
        <f>_xlfn.XLOOKUP(E1949,Salespersons!$A$2:$A$101,Salespersons!$B$2:$B$101)</f>
        <v>Keith Miller</v>
      </c>
      <c r="J1949" t="str">
        <f>_xlfn.XLOOKUP(E1949,Salespersons!$A$2:$A$101,Salespersons!$C$2:$C$101)</f>
        <v>East</v>
      </c>
      <c r="K1949">
        <f t="shared" si="90"/>
        <v>646.79999999999995</v>
      </c>
      <c r="L1949" t="str">
        <f t="shared" si="91"/>
        <v>June</v>
      </c>
      <c r="M1949" t="str">
        <f t="shared" si="92"/>
        <v>2025</v>
      </c>
    </row>
    <row r="1950" spans="1:13" x14ac:dyDescent="0.3">
      <c r="A1950">
        <v>1949</v>
      </c>
      <c r="B1950">
        <v>32</v>
      </c>
      <c r="C1950">
        <v>2</v>
      </c>
      <c r="D1950" s="2">
        <v>45291</v>
      </c>
      <c r="E1950">
        <v>45</v>
      </c>
      <c r="F1950" t="str">
        <f>_xlfn.XLOOKUP(B1950,Products!$A$2:$A$51,Products!$B$2:$B$51)</f>
        <v>Former</v>
      </c>
      <c r="G1950" t="str">
        <f>_xlfn.XLOOKUP(B1950,Products!$A$2:$A$51,Products!$C$2:$C$51)</f>
        <v>Books</v>
      </c>
      <c r="H1950">
        <f>_xlfn.XLOOKUP(B1950,Products!$A$2:$A$51,Products!$D$2:$D$51)</f>
        <v>373.97</v>
      </c>
      <c r="I1950" t="str">
        <f>_xlfn.XLOOKUP(E1950,Salespersons!$A$2:$A$101,Salespersons!$B$2:$B$101)</f>
        <v>Gregory Valdez</v>
      </c>
      <c r="J1950" t="str">
        <f>_xlfn.XLOOKUP(E1950,Salespersons!$A$2:$A$101,Salespersons!$C$2:$C$101)</f>
        <v>West</v>
      </c>
      <c r="K1950">
        <f t="shared" si="90"/>
        <v>747.94</v>
      </c>
      <c r="L1950" t="str">
        <f t="shared" si="91"/>
        <v>December</v>
      </c>
      <c r="M1950" t="str">
        <f t="shared" si="92"/>
        <v>2023</v>
      </c>
    </row>
    <row r="1951" spans="1:13" x14ac:dyDescent="0.3">
      <c r="A1951">
        <v>1950</v>
      </c>
      <c r="B1951">
        <v>38</v>
      </c>
      <c r="C1951">
        <v>2</v>
      </c>
      <c r="D1951" s="2">
        <v>45393</v>
      </c>
      <c r="E1951">
        <v>23</v>
      </c>
      <c r="F1951" t="str">
        <f>_xlfn.XLOOKUP(B1951,Products!$A$2:$A$51,Products!$B$2:$B$51)</f>
        <v>Smile</v>
      </c>
      <c r="G1951" t="str">
        <f>_xlfn.XLOOKUP(B1951,Products!$A$2:$A$51,Products!$C$2:$C$51)</f>
        <v>Clothing</v>
      </c>
      <c r="H1951">
        <f>_xlfn.XLOOKUP(B1951,Products!$A$2:$A$51,Products!$D$2:$D$51)</f>
        <v>49.56</v>
      </c>
      <c r="I1951" t="str">
        <f>_xlfn.XLOOKUP(E1951,Salespersons!$A$2:$A$101,Salespersons!$B$2:$B$101)</f>
        <v>Kevin Cox</v>
      </c>
      <c r="J1951" t="str">
        <f>_xlfn.XLOOKUP(E1951,Salespersons!$A$2:$A$101,Salespersons!$C$2:$C$101)</f>
        <v>North</v>
      </c>
      <c r="K1951">
        <f t="shared" si="90"/>
        <v>99.12</v>
      </c>
      <c r="L1951" t="str">
        <f t="shared" si="91"/>
        <v>April</v>
      </c>
      <c r="M1951" t="str">
        <f t="shared" si="92"/>
        <v>2024</v>
      </c>
    </row>
    <row r="1952" spans="1:13" x14ac:dyDescent="0.3">
      <c r="A1952">
        <v>1951</v>
      </c>
      <c r="B1952">
        <v>20</v>
      </c>
      <c r="C1952">
        <v>2</v>
      </c>
      <c r="D1952" s="2">
        <v>45156</v>
      </c>
      <c r="E1952">
        <v>26</v>
      </c>
      <c r="F1952" t="str">
        <f>_xlfn.XLOOKUP(B1952,Products!$A$2:$A$51,Products!$B$2:$B$51)</f>
        <v>Common</v>
      </c>
      <c r="G1952" t="str">
        <f>_xlfn.XLOOKUP(B1952,Products!$A$2:$A$51,Products!$C$2:$C$51)</f>
        <v>Electronics</v>
      </c>
      <c r="H1952">
        <f>_xlfn.XLOOKUP(B1952,Products!$A$2:$A$51,Products!$D$2:$D$51)</f>
        <v>486.94</v>
      </c>
      <c r="I1952" t="str">
        <f>_xlfn.XLOOKUP(E1952,Salespersons!$A$2:$A$101,Salespersons!$B$2:$B$101)</f>
        <v>Nathan Rodriguez</v>
      </c>
      <c r="J1952" t="str">
        <f>_xlfn.XLOOKUP(E1952,Salespersons!$A$2:$A$101,Salespersons!$C$2:$C$101)</f>
        <v>East</v>
      </c>
      <c r="K1952">
        <f t="shared" si="90"/>
        <v>973.88</v>
      </c>
      <c r="L1952" t="str">
        <f t="shared" si="91"/>
        <v>August</v>
      </c>
      <c r="M1952" t="str">
        <f t="shared" si="92"/>
        <v>2023</v>
      </c>
    </row>
    <row r="1953" spans="1:13" x14ac:dyDescent="0.3">
      <c r="A1953">
        <v>1952</v>
      </c>
      <c r="B1953">
        <v>8</v>
      </c>
      <c r="C1953">
        <v>2</v>
      </c>
      <c r="D1953" s="2">
        <v>45349</v>
      </c>
      <c r="E1953">
        <v>66</v>
      </c>
      <c r="F1953" t="str">
        <f>_xlfn.XLOOKUP(B1953,Products!$A$2:$A$51,Products!$B$2:$B$51)</f>
        <v>Center</v>
      </c>
      <c r="G1953" t="str">
        <f>_xlfn.XLOOKUP(B1953,Products!$A$2:$A$51,Products!$C$2:$C$51)</f>
        <v>Home &amp; Kitchen</v>
      </c>
      <c r="H1953">
        <f>_xlfn.XLOOKUP(B1953,Products!$A$2:$A$51,Products!$D$2:$D$51)</f>
        <v>275.3</v>
      </c>
      <c r="I1953" t="str">
        <f>_xlfn.XLOOKUP(E1953,Salespersons!$A$2:$A$101,Salespersons!$B$2:$B$101)</f>
        <v>Matthew Perez</v>
      </c>
      <c r="J1953" t="str">
        <f>_xlfn.XLOOKUP(E1953,Salespersons!$A$2:$A$101,Salespersons!$C$2:$C$101)</f>
        <v>West</v>
      </c>
      <c r="K1953">
        <f t="shared" si="90"/>
        <v>550.6</v>
      </c>
      <c r="L1953" t="str">
        <f t="shared" si="91"/>
        <v>February</v>
      </c>
      <c r="M1953" t="str">
        <f t="shared" si="92"/>
        <v>2024</v>
      </c>
    </row>
    <row r="1954" spans="1:13" x14ac:dyDescent="0.3">
      <c r="A1954">
        <v>1953</v>
      </c>
      <c r="B1954">
        <v>4</v>
      </c>
      <c r="C1954">
        <v>5</v>
      </c>
      <c r="D1954" s="2">
        <v>45136</v>
      </c>
      <c r="E1954">
        <v>2</v>
      </c>
      <c r="F1954" t="str">
        <f>_xlfn.XLOOKUP(B1954,Products!$A$2:$A$51,Products!$B$2:$B$51)</f>
        <v>Half</v>
      </c>
      <c r="G1954" t="str">
        <f>_xlfn.XLOOKUP(B1954,Products!$A$2:$A$51,Products!$C$2:$C$51)</f>
        <v>Home &amp; Kitchen</v>
      </c>
      <c r="H1954">
        <f>_xlfn.XLOOKUP(B1954,Products!$A$2:$A$51,Products!$D$2:$D$51)</f>
        <v>420.81</v>
      </c>
      <c r="I1954" t="str">
        <f>_xlfn.XLOOKUP(E1954,Salespersons!$A$2:$A$101,Salespersons!$B$2:$B$101)</f>
        <v>Johnny Jackson</v>
      </c>
      <c r="J1954" t="str">
        <f>_xlfn.XLOOKUP(E1954,Salespersons!$A$2:$A$101,Salespersons!$C$2:$C$101)</f>
        <v>East</v>
      </c>
      <c r="K1954">
        <f t="shared" si="90"/>
        <v>2104.0500000000002</v>
      </c>
      <c r="L1954" t="str">
        <f t="shared" si="91"/>
        <v>July</v>
      </c>
      <c r="M1954" t="str">
        <f t="shared" si="92"/>
        <v>2023</v>
      </c>
    </row>
    <row r="1955" spans="1:13" x14ac:dyDescent="0.3">
      <c r="A1955">
        <v>1954</v>
      </c>
      <c r="B1955">
        <v>26</v>
      </c>
      <c r="C1955">
        <v>1</v>
      </c>
      <c r="D1955" s="2">
        <v>45663</v>
      </c>
      <c r="E1955">
        <v>22</v>
      </c>
      <c r="F1955" t="str">
        <f>_xlfn.XLOOKUP(B1955,Products!$A$2:$A$51,Products!$B$2:$B$51)</f>
        <v>He</v>
      </c>
      <c r="G1955" t="str">
        <f>_xlfn.XLOOKUP(B1955,Products!$A$2:$A$51,Products!$C$2:$C$51)</f>
        <v>Clothing</v>
      </c>
      <c r="H1955">
        <f>_xlfn.XLOOKUP(B1955,Products!$A$2:$A$51,Products!$D$2:$D$51)</f>
        <v>499.81</v>
      </c>
      <c r="I1955" t="str">
        <f>_xlfn.XLOOKUP(E1955,Salespersons!$A$2:$A$101,Salespersons!$B$2:$B$101)</f>
        <v>Laura Barnes</v>
      </c>
      <c r="J1955" t="str">
        <f>_xlfn.XLOOKUP(E1955,Salespersons!$A$2:$A$101,Salespersons!$C$2:$C$101)</f>
        <v>North</v>
      </c>
      <c r="K1955">
        <f t="shared" si="90"/>
        <v>499.81</v>
      </c>
      <c r="L1955" t="str">
        <f t="shared" si="91"/>
        <v>January</v>
      </c>
      <c r="M1955" t="str">
        <f t="shared" si="92"/>
        <v>2025</v>
      </c>
    </row>
    <row r="1956" spans="1:13" x14ac:dyDescent="0.3">
      <c r="A1956">
        <v>1955</v>
      </c>
      <c r="B1956">
        <v>15</v>
      </c>
      <c r="C1956">
        <v>7</v>
      </c>
      <c r="D1956" s="2">
        <v>45327</v>
      </c>
      <c r="E1956">
        <v>38</v>
      </c>
      <c r="F1956" t="str">
        <f>_xlfn.XLOOKUP(B1956,Products!$A$2:$A$51,Products!$B$2:$B$51)</f>
        <v>Nothing</v>
      </c>
      <c r="G1956" t="str">
        <f>_xlfn.XLOOKUP(B1956,Products!$A$2:$A$51,Products!$C$2:$C$51)</f>
        <v>Home &amp; Kitchen</v>
      </c>
      <c r="H1956">
        <f>_xlfn.XLOOKUP(B1956,Products!$A$2:$A$51,Products!$D$2:$D$51)</f>
        <v>53.21</v>
      </c>
      <c r="I1956" t="str">
        <f>_xlfn.XLOOKUP(E1956,Salespersons!$A$2:$A$101,Salespersons!$B$2:$B$101)</f>
        <v>Gina Hart</v>
      </c>
      <c r="J1956" t="str">
        <f>_xlfn.XLOOKUP(E1956,Salespersons!$A$2:$A$101,Salespersons!$C$2:$C$101)</f>
        <v>East</v>
      </c>
      <c r="K1956">
        <f t="shared" si="90"/>
        <v>372.47</v>
      </c>
      <c r="L1956" t="str">
        <f t="shared" si="91"/>
        <v>February</v>
      </c>
      <c r="M1956" t="str">
        <f t="shared" si="92"/>
        <v>2024</v>
      </c>
    </row>
    <row r="1957" spans="1:13" x14ac:dyDescent="0.3">
      <c r="A1957">
        <v>1956</v>
      </c>
      <c r="B1957">
        <v>6</v>
      </c>
      <c r="C1957">
        <v>1</v>
      </c>
      <c r="D1957" s="2">
        <v>45634</v>
      </c>
      <c r="E1957">
        <v>42</v>
      </c>
      <c r="F1957" t="str">
        <f>_xlfn.XLOOKUP(B1957,Products!$A$2:$A$51,Products!$B$2:$B$51)</f>
        <v>Gas</v>
      </c>
      <c r="G1957" t="str">
        <f>_xlfn.XLOOKUP(B1957,Products!$A$2:$A$51,Products!$C$2:$C$51)</f>
        <v>Home &amp; Kitchen</v>
      </c>
      <c r="H1957">
        <f>_xlfn.XLOOKUP(B1957,Products!$A$2:$A$51,Products!$D$2:$D$51)</f>
        <v>79.7</v>
      </c>
      <c r="I1957" t="str">
        <f>_xlfn.XLOOKUP(E1957,Salespersons!$A$2:$A$101,Salespersons!$B$2:$B$101)</f>
        <v>Jason Oliver</v>
      </c>
      <c r="J1957" t="str">
        <f>_xlfn.XLOOKUP(E1957,Salespersons!$A$2:$A$101,Salespersons!$C$2:$C$101)</f>
        <v>South</v>
      </c>
      <c r="K1957">
        <f t="shared" si="90"/>
        <v>79.7</v>
      </c>
      <c r="L1957" t="str">
        <f t="shared" si="91"/>
        <v>December</v>
      </c>
      <c r="M1957" t="str">
        <f t="shared" si="92"/>
        <v>2024</v>
      </c>
    </row>
    <row r="1958" spans="1:13" x14ac:dyDescent="0.3">
      <c r="A1958">
        <v>1957</v>
      </c>
      <c r="B1958">
        <v>48</v>
      </c>
      <c r="C1958">
        <v>1</v>
      </c>
      <c r="D1958" s="2">
        <v>45699</v>
      </c>
      <c r="E1958">
        <v>28</v>
      </c>
      <c r="F1958" t="str">
        <f>_xlfn.XLOOKUP(B1958,Products!$A$2:$A$51,Products!$B$2:$B$51)</f>
        <v>Respond</v>
      </c>
      <c r="G1958" t="str">
        <f>_xlfn.XLOOKUP(B1958,Products!$A$2:$A$51,Products!$C$2:$C$51)</f>
        <v>Electronics</v>
      </c>
      <c r="H1958">
        <f>_xlfn.XLOOKUP(B1958,Products!$A$2:$A$51,Products!$D$2:$D$51)</f>
        <v>356.43</v>
      </c>
      <c r="I1958" t="str">
        <f>_xlfn.XLOOKUP(E1958,Salespersons!$A$2:$A$101,Salespersons!$B$2:$B$101)</f>
        <v>Victoria Rice</v>
      </c>
      <c r="J1958" t="str">
        <f>_xlfn.XLOOKUP(E1958,Salespersons!$A$2:$A$101,Salespersons!$C$2:$C$101)</f>
        <v>North</v>
      </c>
      <c r="K1958">
        <f t="shared" si="90"/>
        <v>356.43</v>
      </c>
      <c r="L1958" t="str">
        <f t="shared" si="91"/>
        <v>February</v>
      </c>
      <c r="M1958" t="str">
        <f t="shared" si="92"/>
        <v>2025</v>
      </c>
    </row>
    <row r="1959" spans="1:13" x14ac:dyDescent="0.3">
      <c r="A1959">
        <v>1958</v>
      </c>
      <c r="B1959">
        <v>32</v>
      </c>
      <c r="C1959">
        <v>5</v>
      </c>
      <c r="D1959" s="2">
        <v>45360</v>
      </c>
      <c r="E1959">
        <v>63</v>
      </c>
      <c r="F1959" t="str">
        <f>_xlfn.XLOOKUP(B1959,Products!$A$2:$A$51,Products!$B$2:$B$51)</f>
        <v>Former</v>
      </c>
      <c r="G1959" t="str">
        <f>_xlfn.XLOOKUP(B1959,Products!$A$2:$A$51,Products!$C$2:$C$51)</f>
        <v>Books</v>
      </c>
      <c r="H1959">
        <f>_xlfn.XLOOKUP(B1959,Products!$A$2:$A$51,Products!$D$2:$D$51)</f>
        <v>373.97</v>
      </c>
      <c r="I1959" t="str">
        <f>_xlfn.XLOOKUP(E1959,Salespersons!$A$2:$A$101,Salespersons!$B$2:$B$101)</f>
        <v>Nathaniel Jackson</v>
      </c>
      <c r="J1959" t="str">
        <f>_xlfn.XLOOKUP(E1959,Salespersons!$A$2:$A$101,Salespersons!$C$2:$C$101)</f>
        <v>West</v>
      </c>
      <c r="K1959">
        <f t="shared" si="90"/>
        <v>1869.8500000000001</v>
      </c>
      <c r="L1959" t="str">
        <f t="shared" si="91"/>
        <v>March</v>
      </c>
      <c r="M1959" t="str">
        <f t="shared" si="92"/>
        <v>2024</v>
      </c>
    </row>
    <row r="1960" spans="1:13" x14ac:dyDescent="0.3">
      <c r="A1960">
        <v>1959</v>
      </c>
      <c r="B1960">
        <v>5</v>
      </c>
      <c r="C1960">
        <v>7</v>
      </c>
      <c r="D1960" s="2">
        <v>45379</v>
      </c>
      <c r="E1960">
        <v>17</v>
      </c>
      <c r="F1960" t="str">
        <f>_xlfn.XLOOKUP(B1960,Products!$A$2:$A$51,Products!$B$2:$B$51)</f>
        <v>Table</v>
      </c>
      <c r="G1960" t="str">
        <f>_xlfn.XLOOKUP(B1960,Products!$A$2:$A$51,Products!$C$2:$C$51)</f>
        <v>Toys</v>
      </c>
      <c r="H1960">
        <f>_xlfn.XLOOKUP(B1960,Products!$A$2:$A$51,Products!$D$2:$D$51)</f>
        <v>100.72</v>
      </c>
      <c r="I1960" t="str">
        <f>_xlfn.XLOOKUP(E1960,Salespersons!$A$2:$A$101,Salespersons!$B$2:$B$101)</f>
        <v>Christine Arellano</v>
      </c>
      <c r="J1960" t="str">
        <f>_xlfn.XLOOKUP(E1960,Salespersons!$A$2:$A$101,Salespersons!$C$2:$C$101)</f>
        <v>South</v>
      </c>
      <c r="K1960">
        <f t="shared" si="90"/>
        <v>705.04</v>
      </c>
      <c r="L1960" t="str">
        <f t="shared" si="91"/>
        <v>March</v>
      </c>
      <c r="M1960" t="str">
        <f t="shared" si="92"/>
        <v>2024</v>
      </c>
    </row>
    <row r="1961" spans="1:13" x14ac:dyDescent="0.3">
      <c r="A1961">
        <v>1960</v>
      </c>
      <c r="B1961">
        <v>44</v>
      </c>
      <c r="C1961">
        <v>3</v>
      </c>
      <c r="D1961" s="2">
        <v>45135</v>
      </c>
      <c r="E1961">
        <v>82</v>
      </c>
      <c r="F1961" t="str">
        <f>_xlfn.XLOOKUP(B1961,Products!$A$2:$A$51,Products!$B$2:$B$51)</f>
        <v>Approach</v>
      </c>
      <c r="G1961" t="str">
        <f>_xlfn.XLOOKUP(B1961,Products!$A$2:$A$51,Products!$C$2:$C$51)</f>
        <v>Toys</v>
      </c>
      <c r="H1961">
        <f>_xlfn.XLOOKUP(B1961,Products!$A$2:$A$51,Products!$D$2:$D$51)</f>
        <v>128.11000000000001</v>
      </c>
      <c r="I1961" t="str">
        <f>_xlfn.XLOOKUP(E1961,Salespersons!$A$2:$A$101,Salespersons!$B$2:$B$101)</f>
        <v>Mary Johnson</v>
      </c>
      <c r="J1961" t="str">
        <f>_xlfn.XLOOKUP(E1961,Salespersons!$A$2:$A$101,Salespersons!$C$2:$C$101)</f>
        <v>South</v>
      </c>
      <c r="K1961">
        <f t="shared" si="90"/>
        <v>384.33000000000004</v>
      </c>
      <c r="L1961" t="str">
        <f t="shared" si="91"/>
        <v>July</v>
      </c>
      <c r="M1961" t="str">
        <f t="shared" si="92"/>
        <v>2023</v>
      </c>
    </row>
    <row r="1962" spans="1:13" x14ac:dyDescent="0.3">
      <c r="A1962">
        <v>1961</v>
      </c>
      <c r="B1962">
        <v>46</v>
      </c>
      <c r="C1962">
        <v>7</v>
      </c>
      <c r="D1962" s="2">
        <v>45231</v>
      </c>
      <c r="E1962">
        <v>59</v>
      </c>
      <c r="F1962" t="str">
        <f>_xlfn.XLOOKUP(B1962,Products!$A$2:$A$51,Products!$B$2:$B$51)</f>
        <v>Consider</v>
      </c>
      <c r="G1962" t="str">
        <f>_xlfn.XLOOKUP(B1962,Products!$A$2:$A$51,Products!$C$2:$C$51)</f>
        <v>Books</v>
      </c>
      <c r="H1962">
        <f>_xlfn.XLOOKUP(B1962,Products!$A$2:$A$51,Products!$D$2:$D$51)</f>
        <v>243.05</v>
      </c>
      <c r="I1962" t="str">
        <f>_xlfn.XLOOKUP(E1962,Salespersons!$A$2:$A$101,Salespersons!$B$2:$B$101)</f>
        <v>William Carney</v>
      </c>
      <c r="J1962" t="str">
        <f>_xlfn.XLOOKUP(E1962,Salespersons!$A$2:$A$101,Salespersons!$C$2:$C$101)</f>
        <v>North</v>
      </c>
      <c r="K1962">
        <f t="shared" si="90"/>
        <v>1701.3500000000001</v>
      </c>
      <c r="L1962" t="str">
        <f t="shared" si="91"/>
        <v>November</v>
      </c>
      <c r="M1962" t="str">
        <f t="shared" si="92"/>
        <v>2023</v>
      </c>
    </row>
    <row r="1963" spans="1:13" x14ac:dyDescent="0.3">
      <c r="A1963">
        <v>1962</v>
      </c>
      <c r="B1963">
        <v>6</v>
      </c>
      <c r="C1963">
        <v>9</v>
      </c>
      <c r="D1963" s="2">
        <v>45476</v>
      </c>
      <c r="E1963">
        <v>2</v>
      </c>
      <c r="F1963" t="str">
        <f>_xlfn.XLOOKUP(B1963,Products!$A$2:$A$51,Products!$B$2:$B$51)</f>
        <v>Gas</v>
      </c>
      <c r="G1963" t="str">
        <f>_xlfn.XLOOKUP(B1963,Products!$A$2:$A$51,Products!$C$2:$C$51)</f>
        <v>Home &amp; Kitchen</v>
      </c>
      <c r="H1963">
        <f>_xlfn.XLOOKUP(B1963,Products!$A$2:$A$51,Products!$D$2:$D$51)</f>
        <v>79.7</v>
      </c>
      <c r="I1963" t="str">
        <f>_xlfn.XLOOKUP(E1963,Salespersons!$A$2:$A$101,Salespersons!$B$2:$B$101)</f>
        <v>Johnny Jackson</v>
      </c>
      <c r="J1963" t="str">
        <f>_xlfn.XLOOKUP(E1963,Salespersons!$A$2:$A$101,Salespersons!$C$2:$C$101)</f>
        <v>East</v>
      </c>
      <c r="K1963">
        <f t="shared" si="90"/>
        <v>717.30000000000007</v>
      </c>
      <c r="L1963" t="str">
        <f t="shared" si="91"/>
        <v>July</v>
      </c>
      <c r="M1963" t="str">
        <f t="shared" si="92"/>
        <v>2024</v>
      </c>
    </row>
    <row r="1964" spans="1:13" x14ac:dyDescent="0.3">
      <c r="A1964">
        <v>1963</v>
      </c>
      <c r="B1964">
        <v>3</v>
      </c>
      <c r="C1964">
        <v>4</v>
      </c>
      <c r="D1964" s="2">
        <v>45528</v>
      </c>
      <c r="E1964">
        <v>99</v>
      </c>
      <c r="F1964" t="str">
        <f>_xlfn.XLOOKUP(B1964,Products!$A$2:$A$51,Products!$B$2:$B$51)</f>
        <v>Nothing</v>
      </c>
      <c r="G1964" t="str">
        <f>_xlfn.XLOOKUP(B1964,Products!$A$2:$A$51,Products!$C$2:$C$51)</f>
        <v>Books</v>
      </c>
      <c r="H1964">
        <f>_xlfn.XLOOKUP(B1964,Products!$A$2:$A$51,Products!$D$2:$D$51)</f>
        <v>425.44</v>
      </c>
      <c r="I1964" t="str">
        <f>_xlfn.XLOOKUP(E1964,Salespersons!$A$2:$A$101,Salespersons!$B$2:$B$101)</f>
        <v>Kathleen Grant</v>
      </c>
      <c r="J1964" t="str">
        <f>_xlfn.XLOOKUP(E1964,Salespersons!$A$2:$A$101,Salespersons!$C$2:$C$101)</f>
        <v>East</v>
      </c>
      <c r="K1964">
        <f t="shared" si="90"/>
        <v>1701.76</v>
      </c>
      <c r="L1964" t="str">
        <f t="shared" si="91"/>
        <v>August</v>
      </c>
      <c r="M1964" t="str">
        <f t="shared" si="92"/>
        <v>2024</v>
      </c>
    </row>
    <row r="1965" spans="1:13" x14ac:dyDescent="0.3">
      <c r="A1965">
        <v>1964</v>
      </c>
      <c r="B1965">
        <v>29</v>
      </c>
      <c r="C1965">
        <v>5</v>
      </c>
      <c r="D1965" s="2">
        <v>45173</v>
      </c>
      <c r="E1965">
        <v>79</v>
      </c>
      <c r="F1965" t="str">
        <f>_xlfn.XLOOKUP(B1965,Products!$A$2:$A$51,Products!$B$2:$B$51)</f>
        <v>Reason</v>
      </c>
      <c r="G1965" t="str">
        <f>_xlfn.XLOOKUP(B1965,Products!$A$2:$A$51,Products!$C$2:$C$51)</f>
        <v>Clothing</v>
      </c>
      <c r="H1965">
        <f>_xlfn.XLOOKUP(B1965,Products!$A$2:$A$51,Products!$D$2:$D$51)</f>
        <v>127.45</v>
      </c>
      <c r="I1965" t="str">
        <f>_xlfn.XLOOKUP(E1965,Salespersons!$A$2:$A$101,Salespersons!$B$2:$B$101)</f>
        <v>Mark Pruitt</v>
      </c>
      <c r="J1965" t="str">
        <f>_xlfn.XLOOKUP(E1965,Salespersons!$A$2:$A$101,Salespersons!$C$2:$C$101)</f>
        <v>East</v>
      </c>
      <c r="K1965">
        <f t="shared" si="90"/>
        <v>637.25</v>
      </c>
      <c r="L1965" t="str">
        <f t="shared" si="91"/>
        <v>September</v>
      </c>
      <c r="M1965" t="str">
        <f t="shared" si="92"/>
        <v>2023</v>
      </c>
    </row>
    <row r="1966" spans="1:13" x14ac:dyDescent="0.3">
      <c r="A1966">
        <v>1965</v>
      </c>
      <c r="B1966">
        <v>19</v>
      </c>
      <c r="C1966">
        <v>8</v>
      </c>
      <c r="D1966" s="2">
        <v>45618</v>
      </c>
      <c r="E1966">
        <v>79</v>
      </c>
      <c r="F1966" t="str">
        <f>_xlfn.XLOOKUP(B1966,Products!$A$2:$A$51,Products!$B$2:$B$51)</f>
        <v>Daughter</v>
      </c>
      <c r="G1966" t="str">
        <f>_xlfn.XLOOKUP(B1966,Products!$A$2:$A$51,Products!$C$2:$C$51)</f>
        <v>Home &amp; Kitchen</v>
      </c>
      <c r="H1966">
        <f>_xlfn.XLOOKUP(B1966,Products!$A$2:$A$51,Products!$D$2:$D$51)</f>
        <v>373.4</v>
      </c>
      <c r="I1966" t="str">
        <f>_xlfn.XLOOKUP(E1966,Salespersons!$A$2:$A$101,Salespersons!$B$2:$B$101)</f>
        <v>Mark Pruitt</v>
      </c>
      <c r="J1966" t="str">
        <f>_xlfn.XLOOKUP(E1966,Salespersons!$A$2:$A$101,Salespersons!$C$2:$C$101)</f>
        <v>East</v>
      </c>
      <c r="K1966">
        <f t="shared" si="90"/>
        <v>2987.2</v>
      </c>
      <c r="L1966" t="str">
        <f t="shared" si="91"/>
        <v>November</v>
      </c>
      <c r="M1966" t="str">
        <f t="shared" si="92"/>
        <v>2024</v>
      </c>
    </row>
    <row r="1967" spans="1:13" x14ac:dyDescent="0.3">
      <c r="A1967">
        <v>1966</v>
      </c>
      <c r="B1967">
        <v>10</v>
      </c>
      <c r="C1967">
        <v>9</v>
      </c>
      <c r="D1967" s="2">
        <v>45477</v>
      </c>
      <c r="E1967">
        <v>98</v>
      </c>
      <c r="F1967" t="str">
        <f>_xlfn.XLOOKUP(B1967,Products!$A$2:$A$51,Products!$B$2:$B$51)</f>
        <v>Live</v>
      </c>
      <c r="G1967" t="str">
        <f>_xlfn.XLOOKUP(B1967,Products!$A$2:$A$51,Products!$C$2:$C$51)</f>
        <v>Home &amp; Kitchen</v>
      </c>
      <c r="H1967">
        <f>_xlfn.XLOOKUP(B1967,Products!$A$2:$A$51,Products!$D$2:$D$51)</f>
        <v>406.51</v>
      </c>
      <c r="I1967" t="str">
        <f>_xlfn.XLOOKUP(E1967,Salespersons!$A$2:$A$101,Salespersons!$B$2:$B$101)</f>
        <v>Mrs. Marie Rodriguez</v>
      </c>
      <c r="J1967" t="str">
        <f>_xlfn.XLOOKUP(E1967,Salespersons!$A$2:$A$101,Salespersons!$C$2:$C$101)</f>
        <v>East</v>
      </c>
      <c r="K1967">
        <f t="shared" si="90"/>
        <v>3658.59</v>
      </c>
      <c r="L1967" t="str">
        <f t="shared" si="91"/>
        <v>July</v>
      </c>
      <c r="M1967" t="str">
        <f t="shared" si="92"/>
        <v>2024</v>
      </c>
    </row>
    <row r="1968" spans="1:13" x14ac:dyDescent="0.3">
      <c r="A1968">
        <v>1967</v>
      </c>
      <c r="B1968">
        <v>7</v>
      </c>
      <c r="C1968">
        <v>5</v>
      </c>
      <c r="D1968" s="2">
        <v>45358</v>
      </c>
      <c r="E1968">
        <v>50</v>
      </c>
      <c r="F1968" t="str">
        <f>_xlfn.XLOOKUP(B1968,Products!$A$2:$A$51,Products!$B$2:$B$51)</f>
        <v>Avoid</v>
      </c>
      <c r="G1968" t="str">
        <f>_xlfn.XLOOKUP(B1968,Products!$A$2:$A$51,Products!$C$2:$C$51)</f>
        <v>Books</v>
      </c>
      <c r="H1968">
        <f>_xlfn.XLOOKUP(B1968,Products!$A$2:$A$51,Products!$D$2:$D$51)</f>
        <v>419</v>
      </c>
      <c r="I1968" t="str">
        <f>_xlfn.XLOOKUP(E1968,Salespersons!$A$2:$A$101,Salespersons!$B$2:$B$101)</f>
        <v>Brad Harris</v>
      </c>
      <c r="J1968" t="str">
        <f>_xlfn.XLOOKUP(E1968,Salespersons!$A$2:$A$101,Salespersons!$C$2:$C$101)</f>
        <v>West</v>
      </c>
      <c r="K1968">
        <f t="shared" si="90"/>
        <v>2095</v>
      </c>
      <c r="L1968" t="str">
        <f t="shared" si="91"/>
        <v>March</v>
      </c>
      <c r="M1968" t="str">
        <f t="shared" si="92"/>
        <v>2024</v>
      </c>
    </row>
    <row r="1969" spans="1:13" x14ac:dyDescent="0.3">
      <c r="A1969">
        <v>1968</v>
      </c>
      <c r="B1969">
        <v>45</v>
      </c>
      <c r="C1969">
        <v>5</v>
      </c>
      <c r="D1969" s="2">
        <v>45516</v>
      </c>
      <c r="E1969">
        <v>15</v>
      </c>
      <c r="F1969" t="str">
        <f>_xlfn.XLOOKUP(B1969,Products!$A$2:$A$51,Products!$B$2:$B$51)</f>
        <v>Scientist</v>
      </c>
      <c r="G1969" t="str">
        <f>_xlfn.XLOOKUP(B1969,Products!$A$2:$A$51,Products!$C$2:$C$51)</f>
        <v>Toys</v>
      </c>
      <c r="H1969">
        <f>_xlfn.XLOOKUP(B1969,Products!$A$2:$A$51,Products!$D$2:$D$51)</f>
        <v>483.37</v>
      </c>
      <c r="I1969" t="str">
        <f>_xlfn.XLOOKUP(E1969,Salespersons!$A$2:$A$101,Salespersons!$B$2:$B$101)</f>
        <v>Ryan Mcdaniel</v>
      </c>
      <c r="J1969" t="str">
        <f>_xlfn.XLOOKUP(E1969,Salespersons!$A$2:$A$101,Salespersons!$C$2:$C$101)</f>
        <v>East</v>
      </c>
      <c r="K1969">
        <f t="shared" si="90"/>
        <v>2416.85</v>
      </c>
      <c r="L1969" t="str">
        <f t="shared" si="91"/>
        <v>August</v>
      </c>
      <c r="M1969" t="str">
        <f t="shared" si="92"/>
        <v>2024</v>
      </c>
    </row>
    <row r="1970" spans="1:13" x14ac:dyDescent="0.3">
      <c r="A1970">
        <v>1969</v>
      </c>
      <c r="B1970">
        <v>1</v>
      </c>
      <c r="C1970">
        <v>2</v>
      </c>
      <c r="D1970" s="2">
        <v>45477</v>
      </c>
      <c r="E1970">
        <v>18</v>
      </c>
      <c r="F1970" t="str">
        <f>_xlfn.XLOOKUP(B1970,Products!$A$2:$A$51,Products!$B$2:$B$51)</f>
        <v>Increase</v>
      </c>
      <c r="G1970" t="str">
        <f>_xlfn.XLOOKUP(B1970,Products!$A$2:$A$51,Products!$C$2:$C$51)</f>
        <v>Books</v>
      </c>
      <c r="H1970">
        <f>_xlfn.XLOOKUP(B1970,Products!$A$2:$A$51,Products!$D$2:$D$51)</f>
        <v>101.78</v>
      </c>
      <c r="I1970" t="str">
        <f>_xlfn.XLOOKUP(E1970,Salespersons!$A$2:$A$101,Salespersons!$B$2:$B$101)</f>
        <v>Keith Miller</v>
      </c>
      <c r="J1970" t="str">
        <f>_xlfn.XLOOKUP(E1970,Salespersons!$A$2:$A$101,Salespersons!$C$2:$C$101)</f>
        <v>East</v>
      </c>
      <c r="K1970">
        <f t="shared" si="90"/>
        <v>203.56</v>
      </c>
      <c r="L1970" t="str">
        <f t="shared" si="91"/>
        <v>July</v>
      </c>
      <c r="M1970" t="str">
        <f t="shared" si="92"/>
        <v>2024</v>
      </c>
    </row>
    <row r="1971" spans="1:13" x14ac:dyDescent="0.3">
      <c r="A1971">
        <v>1970</v>
      </c>
      <c r="B1971">
        <v>1</v>
      </c>
      <c r="C1971">
        <v>9</v>
      </c>
      <c r="D1971" s="2">
        <v>45537</v>
      </c>
      <c r="E1971">
        <v>77</v>
      </c>
      <c r="F1971" t="str">
        <f>_xlfn.XLOOKUP(B1971,Products!$A$2:$A$51,Products!$B$2:$B$51)</f>
        <v>Increase</v>
      </c>
      <c r="G1971" t="str">
        <f>_xlfn.XLOOKUP(B1971,Products!$A$2:$A$51,Products!$C$2:$C$51)</f>
        <v>Books</v>
      </c>
      <c r="H1971">
        <f>_xlfn.XLOOKUP(B1971,Products!$A$2:$A$51,Products!$D$2:$D$51)</f>
        <v>101.78</v>
      </c>
      <c r="I1971" t="str">
        <f>_xlfn.XLOOKUP(E1971,Salespersons!$A$2:$A$101,Salespersons!$B$2:$B$101)</f>
        <v>Nicole Holloway</v>
      </c>
      <c r="J1971" t="str">
        <f>_xlfn.XLOOKUP(E1971,Salespersons!$A$2:$A$101,Salespersons!$C$2:$C$101)</f>
        <v>East</v>
      </c>
      <c r="K1971">
        <f t="shared" si="90"/>
        <v>916.02</v>
      </c>
      <c r="L1971" t="str">
        <f t="shared" si="91"/>
        <v>September</v>
      </c>
      <c r="M1971" t="str">
        <f t="shared" si="92"/>
        <v>2024</v>
      </c>
    </row>
    <row r="1972" spans="1:13" x14ac:dyDescent="0.3">
      <c r="A1972">
        <v>1971</v>
      </c>
      <c r="B1972">
        <v>17</v>
      </c>
      <c r="C1972">
        <v>6</v>
      </c>
      <c r="D1972" s="2">
        <v>45413</v>
      </c>
      <c r="E1972">
        <v>38</v>
      </c>
      <c r="F1972" t="str">
        <f>_xlfn.XLOOKUP(B1972,Products!$A$2:$A$51,Products!$B$2:$B$51)</f>
        <v>Perhaps</v>
      </c>
      <c r="G1972" t="str">
        <f>_xlfn.XLOOKUP(B1972,Products!$A$2:$A$51,Products!$C$2:$C$51)</f>
        <v>Clothing</v>
      </c>
      <c r="H1972">
        <f>_xlfn.XLOOKUP(B1972,Products!$A$2:$A$51,Products!$D$2:$D$51)</f>
        <v>165.26</v>
      </c>
      <c r="I1972" t="str">
        <f>_xlfn.XLOOKUP(E1972,Salespersons!$A$2:$A$101,Salespersons!$B$2:$B$101)</f>
        <v>Gina Hart</v>
      </c>
      <c r="J1972" t="str">
        <f>_xlfn.XLOOKUP(E1972,Salespersons!$A$2:$A$101,Salespersons!$C$2:$C$101)</f>
        <v>East</v>
      </c>
      <c r="K1972">
        <f t="shared" si="90"/>
        <v>991.56</v>
      </c>
      <c r="L1972" t="str">
        <f t="shared" si="91"/>
        <v>May</v>
      </c>
      <c r="M1972" t="str">
        <f t="shared" si="92"/>
        <v>2024</v>
      </c>
    </row>
    <row r="1973" spans="1:13" x14ac:dyDescent="0.3">
      <c r="A1973">
        <v>1972</v>
      </c>
      <c r="B1973">
        <v>22</v>
      </c>
      <c r="C1973">
        <v>5</v>
      </c>
      <c r="D1973" s="2">
        <v>45827</v>
      </c>
      <c r="E1973">
        <v>8</v>
      </c>
      <c r="F1973" t="str">
        <f>_xlfn.XLOOKUP(B1973,Products!$A$2:$A$51,Products!$B$2:$B$51)</f>
        <v>Detail</v>
      </c>
      <c r="G1973" t="str">
        <f>_xlfn.XLOOKUP(B1973,Products!$A$2:$A$51,Products!$C$2:$C$51)</f>
        <v>Clothing</v>
      </c>
      <c r="H1973">
        <f>_xlfn.XLOOKUP(B1973,Products!$A$2:$A$51,Products!$D$2:$D$51)</f>
        <v>393.11</v>
      </c>
      <c r="I1973" t="str">
        <f>_xlfn.XLOOKUP(E1973,Salespersons!$A$2:$A$101,Salespersons!$B$2:$B$101)</f>
        <v>Kimberly Brown</v>
      </c>
      <c r="J1973" t="str">
        <f>_xlfn.XLOOKUP(E1973,Salespersons!$A$2:$A$101,Salespersons!$C$2:$C$101)</f>
        <v>East</v>
      </c>
      <c r="K1973">
        <f t="shared" si="90"/>
        <v>1965.5500000000002</v>
      </c>
      <c r="L1973" t="str">
        <f t="shared" si="91"/>
        <v>June</v>
      </c>
      <c r="M1973" t="str">
        <f t="shared" si="92"/>
        <v>2025</v>
      </c>
    </row>
    <row r="1974" spans="1:13" x14ac:dyDescent="0.3">
      <c r="A1974">
        <v>1973</v>
      </c>
      <c r="B1974">
        <v>36</v>
      </c>
      <c r="C1974">
        <v>5</v>
      </c>
      <c r="D1974" s="2">
        <v>45317</v>
      </c>
      <c r="E1974">
        <v>80</v>
      </c>
      <c r="F1974" t="str">
        <f>_xlfn.XLOOKUP(B1974,Products!$A$2:$A$51,Products!$B$2:$B$51)</f>
        <v>Agreement</v>
      </c>
      <c r="G1974" t="str">
        <f>_xlfn.XLOOKUP(B1974,Products!$A$2:$A$51,Products!$C$2:$C$51)</f>
        <v>Toys</v>
      </c>
      <c r="H1974">
        <f>_xlfn.XLOOKUP(B1974,Products!$A$2:$A$51,Products!$D$2:$D$51)</f>
        <v>240.8</v>
      </c>
      <c r="I1974" t="str">
        <f>_xlfn.XLOOKUP(E1974,Salespersons!$A$2:$A$101,Salespersons!$B$2:$B$101)</f>
        <v>Joe Nguyen</v>
      </c>
      <c r="J1974" t="str">
        <f>_xlfn.XLOOKUP(E1974,Salespersons!$A$2:$A$101,Salespersons!$C$2:$C$101)</f>
        <v>East</v>
      </c>
      <c r="K1974">
        <f t="shared" si="90"/>
        <v>1204</v>
      </c>
      <c r="L1974" t="str">
        <f t="shared" si="91"/>
        <v>January</v>
      </c>
      <c r="M1974" t="str">
        <f t="shared" si="92"/>
        <v>2024</v>
      </c>
    </row>
    <row r="1975" spans="1:13" x14ac:dyDescent="0.3">
      <c r="A1975">
        <v>1974</v>
      </c>
      <c r="B1975">
        <v>14</v>
      </c>
      <c r="C1975">
        <v>4</v>
      </c>
      <c r="D1975" s="2">
        <v>45190</v>
      </c>
      <c r="E1975">
        <v>20</v>
      </c>
      <c r="F1975" t="str">
        <f>_xlfn.XLOOKUP(B1975,Products!$A$2:$A$51,Products!$B$2:$B$51)</f>
        <v>Mention</v>
      </c>
      <c r="G1975" t="str">
        <f>_xlfn.XLOOKUP(B1975,Products!$A$2:$A$51,Products!$C$2:$C$51)</f>
        <v>Home &amp; Kitchen</v>
      </c>
      <c r="H1975">
        <f>_xlfn.XLOOKUP(B1975,Products!$A$2:$A$51,Products!$D$2:$D$51)</f>
        <v>64.77</v>
      </c>
      <c r="I1975" t="str">
        <f>_xlfn.XLOOKUP(E1975,Salespersons!$A$2:$A$101,Salespersons!$B$2:$B$101)</f>
        <v>Kristy Skinner</v>
      </c>
      <c r="J1975" t="str">
        <f>_xlfn.XLOOKUP(E1975,Salespersons!$A$2:$A$101,Salespersons!$C$2:$C$101)</f>
        <v>North</v>
      </c>
      <c r="K1975">
        <f t="shared" si="90"/>
        <v>259.08</v>
      </c>
      <c r="L1975" t="str">
        <f t="shared" si="91"/>
        <v>September</v>
      </c>
      <c r="M1975" t="str">
        <f t="shared" si="92"/>
        <v>2023</v>
      </c>
    </row>
    <row r="1976" spans="1:13" x14ac:dyDescent="0.3">
      <c r="A1976">
        <v>1975</v>
      </c>
      <c r="B1976">
        <v>6</v>
      </c>
      <c r="C1976">
        <v>1</v>
      </c>
      <c r="D1976" s="2">
        <v>45787</v>
      </c>
      <c r="E1976">
        <v>60</v>
      </c>
      <c r="F1976" t="str">
        <f>_xlfn.XLOOKUP(B1976,Products!$A$2:$A$51,Products!$B$2:$B$51)</f>
        <v>Gas</v>
      </c>
      <c r="G1976" t="str">
        <f>_xlfn.XLOOKUP(B1976,Products!$A$2:$A$51,Products!$C$2:$C$51)</f>
        <v>Home &amp; Kitchen</v>
      </c>
      <c r="H1976">
        <f>_xlfn.XLOOKUP(B1976,Products!$A$2:$A$51,Products!$D$2:$D$51)</f>
        <v>79.7</v>
      </c>
      <c r="I1976" t="str">
        <f>_xlfn.XLOOKUP(E1976,Salespersons!$A$2:$A$101,Salespersons!$B$2:$B$101)</f>
        <v>Linda Cummings</v>
      </c>
      <c r="J1976" t="str">
        <f>_xlfn.XLOOKUP(E1976,Salespersons!$A$2:$A$101,Salespersons!$C$2:$C$101)</f>
        <v>East</v>
      </c>
      <c r="K1976">
        <f t="shared" si="90"/>
        <v>79.7</v>
      </c>
      <c r="L1976" t="str">
        <f t="shared" si="91"/>
        <v>May</v>
      </c>
      <c r="M1976" t="str">
        <f t="shared" si="92"/>
        <v>2025</v>
      </c>
    </row>
    <row r="1977" spans="1:13" x14ac:dyDescent="0.3">
      <c r="A1977">
        <v>1976</v>
      </c>
      <c r="B1977">
        <v>30</v>
      </c>
      <c r="C1977">
        <v>6</v>
      </c>
      <c r="D1977" s="2">
        <v>45279</v>
      </c>
      <c r="E1977">
        <v>26</v>
      </c>
      <c r="F1977" t="str">
        <f>_xlfn.XLOOKUP(B1977,Products!$A$2:$A$51,Products!$B$2:$B$51)</f>
        <v>Fine</v>
      </c>
      <c r="G1977" t="str">
        <f>_xlfn.XLOOKUP(B1977,Products!$A$2:$A$51,Products!$C$2:$C$51)</f>
        <v>Electronics</v>
      </c>
      <c r="H1977">
        <f>_xlfn.XLOOKUP(B1977,Products!$A$2:$A$51,Products!$D$2:$D$51)</f>
        <v>473.44</v>
      </c>
      <c r="I1977" t="str">
        <f>_xlfn.XLOOKUP(E1977,Salespersons!$A$2:$A$101,Salespersons!$B$2:$B$101)</f>
        <v>Nathan Rodriguez</v>
      </c>
      <c r="J1977" t="str">
        <f>_xlfn.XLOOKUP(E1977,Salespersons!$A$2:$A$101,Salespersons!$C$2:$C$101)</f>
        <v>East</v>
      </c>
      <c r="K1977">
        <f t="shared" si="90"/>
        <v>2840.64</v>
      </c>
      <c r="L1977" t="str">
        <f t="shared" si="91"/>
        <v>December</v>
      </c>
      <c r="M1977" t="str">
        <f t="shared" si="92"/>
        <v>2023</v>
      </c>
    </row>
    <row r="1978" spans="1:13" x14ac:dyDescent="0.3">
      <c r="A1978">
        <v>1977</v>
      </c>
      <c r="B1978">
        <v>46</v>
      </c>
      <c r="C1978">
        <v>1</v>
      </c>
      <c r="D1978" s="2">
        <v>45217</v>
      </c>
      <c r="E1978">
        <v>35</v>
      </c>
      <c r="F1978" t="str">
        <f>_xlfn.XLOOKUP(B1978,Products!$A$2:$A$51,Products!$B$2:$B$51)</f>
        <v>Consider</v>
      </c>
      <c r="G1978" t="str">
        <f>_xlfn.XLOOKUP(B1978,Products!$A$2:$A$51,Products!$C$2:$C$51)</f>
        <v>Books</v>
      </c>
      <c r="H1978">
        <f>_xlfn.XLOOKUP(B1978,Products!$A$2:$A$51,Products!$D$2:$D$51)</f>
        <v>243.05</v>
      </c>
      <c r="I1978" t="str">
        <f>_xlfn.XLOOKUP(E1978,Salespersons!$A$2:$A$101,Salespersons!$B$2:$B$101)</f>
        <v>Michele Moody</v>
      </c>
      <c r="J1978" t="str">
        <f>_xlfn.XLOOKUP(E1978,Salespersons!$A$2:$A$101,Salespersons!$C$2:$C$101)</f>
        <v>South</v>
      </c>
      <c r="K1978">
        <f t="shared" si="90"/>
        <v>243.05</v>
      </c>
      <c r="L1978" t="str">
        <f t="shared" si="91"/>
        <v>October</v>
      </c>
      <c r="M1978" t="str">
        <f t="shared" si="92"/>
        <v>2023</v>
      </c>
    </row>
    <row r="1979" spans="1:13" x14ac:dyDescent="0.3">
      <c r="A1979">
        <v>1978</v>
      </c>
      <c r="B1979">
        <v>47</v>
      </c>
      <c r="C1979">
        <v>2</v>
      </c>
      <c r="D1979" s="2">
        <v>45445</v>
      </c>
      <c r="E1979">
        <v>81</v>
      </c>
      <c r="F1979" t="str">
        <f>_xlfn.XLOOKUP(B1979,Products!$A$2:$A$51,Products!$B$2:$B$51)</f>
        <v>Recent</v>
      </c>
      <c r="G1979" t="str">
        <f>_xlfn.XLOOKUP(B1979,Products!$A$2:$A$51,Products!$C$2:$C$51)</f>
        <v>Books</v>
      </c>
      <c r="H1979">
        <f>_xlfn.XLOOKUP(B1979,Products!$A$2:$A$51,Products!$D$2:$D$51)</f>
        <v>260.04000000000002</v>
      </c>
      <c r="I1979" t="str">
        <f>_xlfn.XLOOKUP(E1979,Salespersons!$A$2:$A$101,Salespersons!$B$2:$B$101)</f>
        <v>Stephanie Mendez</v>
      </c>
      <c r="J1979" t="str">
        <f>_xlfn.XLOOKUP(E1979,Salespersons!$A$2:$A$101,Salespersons!$C$2:$C$101)</f>
        <v>East</v>
      </c>
      <c r="K1979">
        <f t="shared" si="90"/>
        <v>520.08000000000004</v>
      </c>
      <c r="L1979" t="str">
        <f t="shared" si="91"/>
        <v>June</v>
      </c>
      <c r="M1979" t="str">
        <f t="shared" si="92"/>
        <v>2024</v>
      </c>
    </row>
    <row r="1980" spans="1:13" x14ac:dyDescent="0.3">
      <c r="A1980">
        <v>1979</v>
      </c>
      <c r="B1980">
        <v>33</v>
      </c>
      <c r="C1980">
        <v>7</v>
      </c>
      <c r="D1980" s="2">
        <v>45266</v>
      </c>
      <c r="E1980">
        <v>26</v>
      </c>
      <c r="F1980" t="str">
        <f>_xlfn.XLOOKUP(B1980,Products!$A$2:$A$51,Products!$B$2:$B$51)</f>
        <v>Resource</v>
      </c>
      <c r="G1980" t="str">
        <f>_xlfn.XLOOKUP(B1980,Products!$A$2:$A$51,Products!$C$2:$C$51)</f>
        <v>Toys</v>
      </c>
      <c r="H1980">
        <f>_xlfn.XLOOKUP(B1980,Products!$A$2:$A$51,Products!$D$2:$D$51)</f>
        <v>10.54</v>
      </c>
      <c r="I1980" t="str">
        <f>_xlfn.XLOOKUP(E1980,Salespersons!$A$2:$A$101,Salespersons!$B$2:$B$101)</f>
        <v>Nathan Rodriguez</v>
      </c>
      <c r="J1980" t="str">
        <f>_xlfn.XLOOKUP(E1980,Salespersons!$A$2:$A$101,Salespersons!$C$2:$C$101)</f>
        <v>East</v>
      </c>
      <c r="K1980">
        <f t="shared" si="90"/>
        <v>73.78</v>
      </c>
      <c r="L1980" t="str">
        <f t="shared" si="91"/>
        <v>December</v>
      </c>
      <c r="M1980" t="str">
        <f t="shared" si="92"/>
        <v>2023</v>
      </c>
    </row>
    <row r="1981" spans="1:13" x14ac:dyDescent="0.3">
      <c r="A1981">
        <v>1980</v>
      </c>
      <c r="B1981">
        <v>20</v>
      </c>
      <c r="C1981">
        <v>1</v>
      </c>
      <c r="D1981" s="2">
        <v>45738</v>
      </c>
      <c r="E1981">
        <v>18</v>
      </c>
      <c r="F1981" t="str">
        <f>_xlfn.XLOOKUP(B1981,Products!$A$2:$A$51,Products!$B$2:$B$51)</f>
        <v>Common</v>
      </c>
      <c r="G1981" t="str">
        <f>_xlfn.XLOOKUP(B1981,Products!$A$2:$A$51,Products!$C$2:$C$51)</f>
        <v>Electronics</v>
      </c>
      <c r="H1981">
        <f>_xlfn.XLOOKUP(B1981,Products!$A$2:$A$51,Products!$D$2:$D$51)</f>
        <v>486.94</v>
      </c>
      <c r="I1981" t="str">
        <f>_xlfn.XLOOKUP(E1981,Salespersons!$A$2:$A$101,Salespersons!$B$2:$B$101)</f>
        <v>Keith Miller</v>
      </c>
      <c r="J1981" t="str">
        <f>_xlfn.XLOOKUP(E1981,Salespersons!$A$2:$A$101,Salespersons!$C$2:$C$101)</f>
        <v>East</v>
      </c>
      <c r="K1981">
        <f t="shared" si="90"/>
        <v>486.94</v>
      </c>
      <c r="L1981" t="str">
        <f t="shared" si="91"/>
        <v>March</v>
      </c>
      <c r="M1981" t="str">
        <f t="shared" si="92"/>
        <v>2025</v>
      </c>
    </row>
    <row r="1982" spans="1:13" x14ac:dyDescent="0.3">
      <c r="A1982">
        <v>1981</v>
      </c>
      <c r="B1982">
        <v>16</v>
      </c>
      <c r="C1982">
        <v>8</v>
      </c>
      <c r="D1982" s="2">
        <v>45178</v>
      </c>
      <c r="E1982">
        <v>44</v>
      </c>
      <c r="F1982" t="str">
        <f>_xlfn.XLOOKUP(B1982,Products!$A$2:$A$51,Products!$B$2:$B$51)</f>
        <v>Answer</v>
      </c>
      <c r="G1982" t="str">
        <f>_xlfn.XLOOKUP(B1982,Products!$A$2:$A$51,Products!$C$2:$C$51)</f>
        <v>Home &amp; Kitchen</v>
      </c>
      <c r="H1982">
        <f>_xlfn.XLOOKUP(B1982,Products!$A$2:$A$51,Products!$D$2:$D$51)</f>
        <v>145.77000000000001</v>
      </c>
      <c r="I1982" t="str">
        <f>_xlfn.XLOOKUP(E1982,Salespersons!$A$2:$A$101,Salespersons!$B$2:$B$101)</f>
        <v>Virginia Richards</v>
      </c>
      <c r="J1982" t="str">
        <f>_xlfn.XLOOKUP(E1982,Salespersons!$A$2:$A$101,Salespersons!$C$2:$C$101)</f>
        <v>East</v>
      </c>
      <c r="K1982">
        <f t="shared" si="90"/>
        <v>1166.1600000000001</v>
      </c>
      <c r="L1982" t="str">
        <f t="shared" si="91"/>
        <v>September</v>
      </c>
      <c r="M1982" t="str">
        <f t="shared" si="92"/>
        <v>2023</v>
      </c>
    </row>
    <row r="1983" spans="1:13" x14ac:dyDescent="0.3">
      <c r="A1983">
        <v>1982</v>
      </c>
      <c r="B1983">
        <v>4</v>
      </c>
      <c r="C1983">
        <v>8</v>
      </c>
      <c r="D1983" s="2">
        <v>45125</v>
      </c>
      <c r="E1983">
        <v>7</v>
      </c>
      <c r="F1983" t="str">
        <f>_xlfn.XLOOKUP(B1983,Products!$A$2:$A$51,Products!$B$2:$B$51)</f>
        <v>Half</v>
      </c>
      <c r="G1983" t="str">
        <f>_xlfn.XLOOKUP(B1983,Products!$A$2:$A$51,Products!$C$2:$C$51)</f>
        <v>Home &amp; Kitchen</v>
      </c>
      <c r="H1983">
        <f>_xlfn.XLOOKUP(B1983,Products!$A$2:$A$51,Products!$D$2:$D$51)</f>
        <v>420.81</v>
      </c>
      <c r="I1983" t="str">
        <f>_xlfn.XLOOKUP(E1983,Salespersons!$A$2:$A$101,Salespersons!$B$2:$B$101)</f>
        <v>Robert Montes</v>
      </c>
      <c r="J1983" t="str">
        <f>_xlfn.XLOOKUP(E1983,Salespersons!$A$2:$A$101,Salespersons!$C$2:$C$101)</f>
        <v>West</v>
      </c>
      <c r="K1983">
        <f t="shared" si="90"/>
        <v>3366.48</v>
      </c>
      <c r="L1983" t="str">
        <f t="shared" si="91"/>
        <v>July</v>
      </c>
      <c r="M1983" t="str">
        <f t="shared" si="92"/>
        <v>2023</v>
      </c>
    </row>
    <row r="1984" spans="1:13" x14ac:dyDescent="0.3">
      <c r="A1984">
        <v>1983</v>
      </c>
      <c r="B1984">
        <v>34</v>
      </c>
      <c r="C1984">
        <v>7</v>
      </c>
      <c r="D1984" s="2">
        <v>45695</v>
      </c>
      <c r="E1984">
        <v>35</v>
      </c>
      <c r="F1984" t="str">
        <f>_xlfn.XLOOKUP(B1984,Products!$A$2:$A$51,Products!$B$2:$B$51)</f>
        <v>Law</v>
      </c>
      <c r="G1984" t="str">
        <f>_xlfn.XLOOKUP(B1984,Products!$A$2:$A$51,Products!$C$2:$C$51)</f>
        <v>Books</v>
      </c>
      <c r="H1984">
        <f>_xlfn.XLOOKUP(B1984,Products!$A$2:$A$51,Products!$D$2:$D$51)</f>
        <v>319.54000000000002</v>
      </c>
      <c r="I1984" t="str">
        <f>_xlfn.XLOOKUP(E1984,Salespersons!$A$2:$A$101,Salespersons!$B$2:$B$101)</f>
        <v>Michele Moody</v>
      </c>
      <c r="J1984" t="str">
        <f>_xlfn.XLOOKUP(E1984,Salespersons!$A$2:$A$101,Salespersons!$C$2:$C$101)</f>
        <v>South</v>
      </c>
      <c r="K1984">
        <f t="shared" si="90"/>
        <v>2236.7800000000002</v>
      </c>
      <c r="L1984" t="str">
        <f t="shared" si="91"/>
        <v>February</v>
      </c>
      <c r="M1984" t="str">
        <f t="shared" si="92"/>
        <v>2025</v>
      </c>
    </row>
    <row r="1985" spans="1:13" x14ac:dyDescent="0.3">
      <c r="A1985">
        <v>1984</v>
      </c>
      <c r="B1985">
        <v>1</v>
      </c>
      <c r="C1985">
        <v>7</v>
      </c>
      <c r="D1985" s="2">
        <v>45292</v>
      </c>
      <c r="E1985">
        <v>12</v>
      </c>
      <c r="F1985" t="str">
        <f>_xlfn.XLOOKUP(B1985,Products!$A$2:$A$51,Products!$B$2:$B$51)</f>
        <v>Increase</v>
      </c>
      <c r="G1985" t="str">
        <f>_xlfn.XLOOKUP(B1985,Products!$A$2:$A$51,Products!$C$2:$C$51)</f>
        <v>Books</v>
      </c>
      <c r="H1985">
        <f>_xlfn.XLOOKUP(B1985,Products!$A$2:$A$51,Products!$D$2:$D$51)</f>
        <v>101.78</v>
      </c>
      <c r="I1985" t="str">
        <f>_xlfn.XLOOKUP(E1985,Salespersons!$A$2:$A$101,Salespersons!$B$2:$B$101)</f>
        <v>Michael Jones</v>
      </c>
      <c r="J1985" t="str">
        <f>_xlfn.XLOOKUP(E1985,Salespersons!$A$2:$A$101,Salespersons!$C$2:$C$101)</f>
        <v>West</v>
      </c>
      <c r="K1985">
        <f t="shared" si="90"/>
        <v>712.46</v>
      </c>
      <c r="L1985" t="str">
        <f t="shared" si="91"/>
        <v>January</v>
      </c>
      <c r="M1985" t="str">
        <f t="shared" si="92"/>
        <v>2024</v>
      </c>
    </row>
    <row r="1986" spans="1:13" x14ac:dyDescent="0.3">
      <c r="A1986">
        <v>1985</v>
      </c>
      <c r="B1986">
        <v>13</v>
      </c>
      <c r="C1986">
        <v>1</v>
      </c>
      <c r="D1986" s="2">
        <v>45204</v>
      </c>
      <c r="E1986">
        <v>44</v>
      </c>
      <c r="F1986" t="str">
        <f>_xlfn.XLOOKUP(B1986,Products!$A$2:$A$51,Products!$B$2:$B$51)</f>
        <v>Beat</v>
      </c>
      <c r="G1986" t="str">
        <f>_xlfn.XLOOKUP(B1986,Products!$A$2:$A$51,Products!$C$2:$C$51)</f>
        <v>Toys</v>
      </c>
      <c r="H1986">
        <f>_xlfn.XLOOKUP(B1986,Products!$A$2:$A$51,Products!$D$2:$D$51)</f>
        <v>430.93</v>
      </c>
      <c r="I1986" t="str">
        <f>_xlfn.XLOOKUP(E1986,Salespersons!$A$2:$A$101,Salespersons!$B$2:$B$101)</f>
        <v>Virginia Richards</v>
      </c>
      <c r="J1986" t="str">
        <f>_xlfn.XLOOKUP(E1986,Salespersons!$A$2:$A$101,Salespersons!$C$2:$C$101)</f>
        <v>East</v>
      </c>
      <c r="K1986">
        <f t="shared" si="90"/>
        <v>430.93</v>
      </c>
      <c r="L1986" t="str">
        <f t="shared" si="91"/>
        <v>October</v>
      </c>
      <c r="M1986" t="str">
        <f t="shared" si="92"/>
        <v>2023</v>
      </c>
    </row>
    <row r="1987" spans="1:13" x14ac:dyDescent="0.3">
      <c r="A1987">
        <v>1986</v>
      </c>
      <c r="B1987">
        <v>48</v>
      </c>
      <c r="C1987">
        <v>3</v>
      </c>
      <c r="D1987" s="2">
        <v>45287</v>
      </c>
      <c r="E1987">
        <v>41</v>
      </c>
      <c r="F1987" t="str">
        <f>_xlfn.XLOOKUP(B1987,Products!$A$2:$A$51,Products!$B$2:$B$51)</f>
        <v>Respond</v>
      </c>
      <c r="G1987" t="str">
        <f>_xlfn.XLOOKUP(B1987,Products!$A$2:$A$51,Products!$C$2:$C$51)</f>
        <v>Electronics</v>
      </c>
      <c r="H1987">
        <f>_xlfn.XLOOKUP(B1987,Products!$A$2:$A$51,Products!$D$2:$D$51)</f>
        <v>356.43</v>
      </c>
      <c r="I1987" t="str">
        <f>_xlfn.XLOOKUP(E1987,Salespersons!$A$2:$A$101,Salespersons!$B$2:$B$101)</f>
        <v>Carolyn Arnold</v>
      </c>
      <c r="J1987" t="str">
        <f>_xlfn.XLOOKUP(E1987,Salespersons!$A$2:$A$101,Salespersons!$C$2:$C$101)</f>
        <v>West</v>
      </c>
      <c r="K1987">
        <f t="shared" ref="K1987:K2050" si="93">C1987*H1987</f>
        <v>1069.29</v>
      </c>
      <c r="L1987" t="str">
        <f t="shared" ref="L1987:L2050" si="94">TEXT(D1987,"MMMM")</f>
        <v>December</v>
      </c>
      <c r="M1987" t="str">
        <f t="shared" ref="M1987:M2050" si="95">TEXT(D1987,"YYYY")</f>
        <v>2023</v>
      </c>
    </row>
    <row r="1988" spans="1:13" x14ac:dyDescent="0.3">
      <c r="A1988">
        <v>1987</v>
      </c>
      <c r="B1988">
        <v>8</v>
      </c>
      <c r="C1988">
        <v>9</v>
      </c>
      <c r="D1988" s="2">
        <v>45805</v>
      </c>
      <c r="E1988">
        <v>54</v>
      </c>
      <c r="F1988" t="str">
        <f>_xlfn.XLOOKUP(B1988,Products!$A$2:$A$51,Products!$B$2:$B$51)</f>
        <v>Center</v>
      </c>
      <c r="G1988" t="str">
        <f>_xlfn.XLOOKUP(B1988,Products!$A$2:$A$51,Products!$C$2:$C$51)</f>
        <v>Home &amp; Kitchen</v>
      </c>
      <c r="H1988">
        <f>_xlfn.XLOOKUP(B1988,Products!$A$2:$A$51,Products!$D$2:$D$51)</f>
        <v>275.3</v>
      </c>
      <c r="I1988" t="str">
        <f>_xlfn.XLOOKUP(E1988,Salespersons!$A$2:$A$101,Salespersons!$B$2:$B$101)</f>
        <v>Linda Grant</v>
      </c>
      <c r="J1988" t="str">
        <f>_xlfn.XLOOKUP(E1988,Salespersons!$A$2:$A$101,Salespersons!$C$2:$C$101)</f>
        <v>South</v>
      </c>
      <c r="K1988">
        <f t="shared" si="93"/>
        <v>2477.7000000000003</v>
      </c>
      <c r="L1988" t="str">
        <f t="shared" si="94"/>
        <v>May</v>
      </c>
      <c r="M1988" t="str">
        <f t="shared" si="95"/>
        <v>2025</v>
      </c>
    </row>
    <row r="1989" spans="1:13" x14ac:dyDescent="0.3">
      <c r="A1989">
        <v>1988</v>
      </c>
      <c r="B1989">
        <v>22</v>
      </c>
      <c r="C1989">
        <v>5</v>
      </c>
      <c r="D1989" s="2">
        <v>45804</v>
      </c>
      <c r="E1989">
        <v>1</v>
      </c>
      <c r="F1989" t="str">
        <f>_xlfn.XLOOKUP(B1989,Products!$A$2:$A$51,Products!$B$2:$B$51)</f>
        <v>Detail</v>
      </c>
      <c r="G1989" t="str">
        <f>_xlfn.XLOOKUP(B1989,Products!$A$2:$A$51,Products!$C$2:$C$51)</f>
        <v>Clothing</v>
      </c>
      <c r="H1989">
        <f>_xlfn.XLOOKUP(B1989,Products!$A$2:$A$51,Products!$D$2:$D$51)</f>
        <v>393.11</v>
      </c>
      <c r="I1989" t="str">
        <f>_xlfn.XLOOKUP(E1989,Salespersons!$A$2:$A$101,Salespersons!$B$2:$B$101)</f>
        <v>Valerie Gutierrez</v>
      </c>
      <c r="J1989" t="str">
        <f>_xlfn.XLOOKUP(E1989,Salespersons!$A$2:$A$101,Salespersons!$C$2:$C$101)</f>
        <v>East</v>
      </c>
      <c r="K1989">
        <f t="shared" si="93"/>
        <v>1965.5500000000002</v>
      </c>
      <c r="L1989" t="str">
        <f t="shared" si="94"/>
        <v>May</v>
      </c>
      <c r="M1989" t="str">
        <f t="shared" si="95"/>
        <v>2025</v>
      </c>
    </row>
    <row r="1990" spans="1:13" x14ac:dyDescent="0.3">
      <c r="A1990">
        <v>1989</v>
      </c>
      <c r="B1990">
        <v>4</v>
      </c>
      <c r="C1990">
        <v>5</v>
      </c>
      <c r="D1990" s="2">
        <v>45701</v>
      </c>
      <c r="E1990">
        <v>25</v>
      </c>
      <c r="F1990" t="str">
        <f>_xlfn.XLOOKUP(B1990,Products!$A$2:$A$51,Products!$B$2:$B$51)</f>
        <v>Half</v>
      </c>
      <c r="G1990" t="str">
        <f>_xlfn.XLOOKUP(B1990,Products!$A$2:$A$51,Products!$C$2:$C$51)</f>
        <v>Home &amp; Kitchen</v>
      </c>
      <c r="H1990">
        <f>_xlfn.XLOOKUP(B1990,Products!$A$2:$A$51,Products!$D$2:$D$51)</f>
        <v>420.81</v>
      </c>
      <c r="I1990" t="str">
        <f>_xlfn.XLOOKUP(E1990,Salespersons!$A$2:$A$101,Salespersons!$B$2:$B$101)</f>
        <v>Wesley Tucker</v>
      </c>
      <c r="J1990" t="str">
        <f>_xlfn.XLOOKUP(E1990,Salespersons!$A$2:$A$101,Salespersons!$C$2:$C$101)</f>
        <v>West</v>
      </c>
      <c r="K1990">
        <f t="shared" si="93"/>
        <v>2104.0500000000002</v>
      </c>
      <c r="L1990" t="str">
        <f t="shared" si="94"/>
        <v>February</v>
      </c>
      <c r="M1990" t="str">
        <f t="shared" si="95"/>
        <v>2025</v>
      </c>
    </row>
    <row r="1991" spans="1:13" x14ac:dyDescent="0.3">
      <c r="A1991">
        <v>1990</v>
      </c>
      <c r="B1991">
        <v>34</v>
      </c>
      <c r="C1991">
        <v>7</v>
      </c>
      <c r="D1991" s="2">
        <v>45565</v>
      </c>
      <c r="E1991">
        <v>80</v>
      </c>
      <c r="F1991" t="str">
        <f>_xlfn.XLOOKUP(B1991,Products!$A$2:$A$51,Products!$B$2:$B$51)</f>
        <v>Law</v>
      </c>
      <c r="G1991" t="str">
        <f>_xlfn.XLOOKUP(B1991,Products!$A$2:$A$51,Products!$C$2:$C$51)</f>
        <v>Books</v>
      </c>
      <c r="H1991">
        <f>_xlfn.XLOOKUP(B1991,Products!$A$2:$A$51,Products!$D$2:$D$51)</f>
        <v>319.54000000000002</v>
      </c>
      <c r="I1991" t="str">
        <f>_xlfn.XLOOKUP(E1991,Salespersons!$A$2:$A$101,Salespersons!$B$2:$B$101)</f>
        <v>Joe Nguyen</v>
      </c>
      <c r="J1991" t="str">
        <f>_xlfn.XLOOKUP(E1991,Salespersons!$A$2:$A$101,Salespersons!$C$2:$C$101)</f>
        <v>East</v>
      </c>
      <c r="K1991">
        <f t="shared" si="93"/>
        <v>2236.7800000000002</v>
      </c>
      <c r="L1991" t="str">
        <f t="shared" si="94"/>
        <v>September</v>
      </c>
      <c r="M1991" t="str">
        <f t="shared" si="95"/>
        <v>2024</v>
      </c>
    </row>
    <row r="1992" spans="1:13" x14ac:dyDescent="0.3">
      <c r="A1992">
        <v>1991</v>
      </c>
      <c r="B1992">
        <v>45</v>
      </c>
      <c r="C1992">
        <v>8</v>
      </c>
      <c r="D1992" s="2">
        <v>45331</v>
      </c>
      <c r="E1992">
        <v>15</v>
      </c>
      <c r="F1992" t="str">
        <f>_xlfn.XLOOKUP(B1992,Products!$A$2:$A$51,Products!$B$2:$B$51)</f>
        <v>Scientist</v>
      </c>
      <c r="G1992" t="str">
        <f>_xlfn.XLOOKUP(B1992,Products!$A$2:$A$51,Products!$C$2:$C$51)</f>
        <v>Toys</v>
      </c>
      <c r="H1992">
        <f>_xlfn.XLOOKUP(B1992,Products!$A$2:$A$51,Products!$D$2:$D$51)</f>
        <v>483.37</v>
      </c>
      <c r="I1992" t="str">
        <f>_xlfn.XLOOKUP(E1992,Salespersons!$A$2:$A$101,Salespersons!$B$2:$B$101)</f>
        <v>Ryan Mcdaniel</v>
      </c>
      <c r="J1992" t="str">
        <f>_xlfn.XLOOKUP(E1992,Salespersons!$A$2:$A$101,Salespersons!$C$2:$C$101)</f>
        <v>East</v>
      </c>
      <c r="K1992">
        <f t="shared" si="93"/>
        <v>3866.96</v>
      </c>
      <c r="L1992" t="str">
        <f t="shared" si="94"/>
        <v>February</v>
      </c>
      <c r="M1992" t="str">
        <f t="shared" si="95"/>
        <v>2024</v>
      </c>
    </row>
    <row r="1993" spans="1:13" x14ac:dyDescent="0.3">
      <c r="A1993">
        <v>1992</v>
      </c>
      <c r="B1993">
        <v>37</v>
      </c>
      <c r="C1993">
        <v>6</v>
      </c>
      <c r="D1993" s="2">
        <v>45205</v>
      </c>
      <c r="E1993">
        <v>75</v>
      </c>
      <c r="F1993" t="str">
        <f>_xlfn.XLOOKUP(B1993,Products!$A$2:$A$51,Products!$B$2:$B$51)</f>
        <v>Suffer</v>
      </c>
      <c r="G1993" t="str">
        <f>_xlfn.XLOOKUP(B1993,Products!$A$2:$A$51,Products!$C$2:$C$51)</f>
        <v>Electronics</v>
      </c>
      <c r="H1993">
        <f>_xlfn.XLOOKUP(B1993,Products!$A$2:$A$51,Products!$D$2:$D$51)</f>
        <v>416.3</v>
      </c>
      <c r="I1993" t="str">
        <f>_xlfn.XLOOKUP(E1993,Salespersons!$A$2:$A$101,Salespersons!$B$2:$B$101)</f>
        <v>Steven Adkins</v>
      </c>
      <c r="J1993" t="str">
        <f>_xlfn.XLOOKUP(E1993,Salespersons!$A$2:$A$101,Salespersons!$C$2:$C$101)</f>
        <v>South</v>
      </c>
      <c r="K1993">
        <f t="shared" si="93"/>
        <v>2497.8000000000002</v>
      </c>
      <c r="L1993" t="str">
        <f t="shared" si="94"/>
        <v>October</v>
      </c>
      <c r="M1993" t="str">
        <f t="shared" si="95"/>
        <v>2023</v>
      </c>
    </row>
    <row r="1994" spans="1:13" x14ac:dyDescent="0.3">
      <c r="A1994">
        <v>1993</v>
      </c>
      <c r="B1994">
        <v>23</v>
      </c>
      <c r="C1994">
        <v>5</v>
      </c>
      <c r="D1994" s="2">
        <v>45722</v>
      </c>
      <c r="E1994">
        <v>3</v>
      </c>
      <c r="F1994" t="str">
        <f>_xlfn.XLOOKUP(B1994,Products!$A$2:$A$51,Products!$B$2:$B$51)</f>
        <v>Energy</v>
      </c>
      <c r="G1994" t="str">
        <f>_xlfn.XLOOKUP(B1994,Products!$A$2:$A$51,Products!$C$2:$C$51)</f>
        <v>Books</v>
      </c>
      <c r="H1994">
        <f>_xlfn.XLOOKUP(B1994,Products!$A$2:$A$51,Products!$D$2:$D$51)</f>
        <v>31.68</v>
      </c>
      <c r="I1994" t="str">
        <f>_xlfn.XLOOKUP(E1994,Salespersons!$A$2:$A$101,Salespersons!$B$2:$B$101)</f>
        <v>Cynthia Mcbride</v>
      </c>
      <c r="J1994" t="str">
        <f>_xlfn.XLOOKUP(E1994,Salespersons!$A$2:$A$101,Salespersons!$C$2:$C$101)</f>
        <v>North</v>
      </c>
      <c r="K1994">
        <f t="shared" si="93"/>
        <v>158.4</v>
      </c>
      <c r="L1994" t="str">
        <f t="shared" si="94"/>
        <v>March</v>
      </c>
      <c r="M1994" t="str">
        <f t="shared" si="95"/>
        <v>2025</v>
      </c>
    </row>
    <row r="1995" spans="1:13" x14ac:dyDescent="0.3">
      <c r="A1995">
        <v>1994</v>
      </c>
      <c r="B1995">
        <v>20</v>
      </c>
      <c r="C1995">
        <v>1</v>
      </c>
      <c r="D1995" s="2">
        <v>45308</v>
      </c>
      <c r="E1995">
        <v>45</v>
      </c>
      <c r="F1995" t="str">
        <f>_xlfn.XLOOKUP(B1995,Products!$A$2:$A$51,Products!$B$2:$B$51)</f>
        <v>Common</v>
      </c>
      <c r="G1995" t="str">
        <f>_xlfn.XLOOKUP(B1995,Products!$A$2:$A$51,Products!$C$2:$C$51)</f>
        <v>Electronics</v>
      </c>
      <c r="H1995">
        <f>_xlfn.XLOOKUP(B1995,Products!$A$2:$A$51,Products!$D$2:$D$51)</f>
        <v>486.94</v>
      </c>
      <c r="I1995" t="str">
        <f>_xlfn.XLOOKUP(E1995,Salespersons!$A$2:$A$101,Salespersons!$B$2:$B$101)</f>
        <v>Gregory Valdez</v>
      </c>
      <c r="J1995" t="str">
        <f>_xlfn.XLOOKUP(E1995,Salespersons!$A$2:$A$101,Salespersons!$C$2:$C$101)</f>
        <v>West</v>
      </c>
      <c r="K1995">
        <f t="shared" si="93"/>
        <v>486.94</v>
      </c>
      <c r="L1995" t="str">
        <f t="shared" si="94"/>
        <v>January</v>
      </c>
      <c r="M1995" t="str">
        <f t="shared" si="95"/>
        <v>2024</v>
      </c>
    </row>
    <row r="1996" spans="1:13" x14ac:dyDescent="0.3">
      <c r="A1996">
        <v>1995</v>
      </c>
      <c r="B1996">
        <v>24</v>
      </c>
      <c r="C1996">
        <v>9</v>
      </c>
      <c r="D1996" s="2">
        <v>45709</v>
      </c>
      <c r="E1996">
        <v>45</v>
      </c>
      <c r="F1996" t="str">
        <f>_xlfn.XLOOKUP(B1996,Products!$A$2:$A$51,Products!$B$2:$B$51)</f>
        <v>Still</v>
      </c>
      <c r="G1996" t="str">
        <f>_xlfn.XLOOKUP(B1996,Products!$A$2:$A$51,Products!$C$2:$C$51)</f>
        <v>Electronics</v>
      </c>
      <c r="H1996">
        <f>_xlfn.XLOOKUP(B1996,Products!$A$2:$A$51,Products!$D$2:$D$51)</f>
        <v>68.260000000000005</v>
      </c>
      <c r="I1996" t="str">
        <f>_xlfn.XLOOKUP(E1996,Salespersons!$A$2:$A$101,Salespersons!$B$2:$B$101)</f>
        <v>Gregory Valdez</v>
      </c>
      <c r="J1996" t="str">
        <f>_xlfn.XLOOKUP(E1996,Salespersons!$A$2:$A$101,Salespersons!$C$2:$C$101)</f>
        <v>West</v>
      </c>
      <c r="K1996">
        <f t="shared" si="93"/>
        <v>614.34</v>
      </c>
      <c r="L1996" t="str">
        <f t="shared" si="94"/>
        <v>February</v>
      </c>
      <c r="M1996" t="str">
        <f t="shared" si="95"/>
        <v>2025</v>
      </c>
    </row>
    <row r="1997" spans="1:13" x14ac:dyDescent="0.3">
      <c r="A1997">
        <v>1996</v>
      </c>
      <c r="B1997">
        <v>27</v>
      </c>
      <c r="C1997">
        <v>6</v>
      </c>
      <c r="D1997" s="2">
        <v>45237</v>
      </c>
      <c r="E1997">
        <v>51</v>
      </c>
      <c r="F1997" t="str">
        <f>_xlfn.XLOOKUP(B1997,Products!$A$2:$A$51,Products!$B$2:$B$51)</f>
        <v>Girl</v>
      </c>
      <c r="G1997" t="str">
        <f>_xlfn.XLOOKUP(B1997,Products!$A$2:$A$51,Products!$C$2:$C$51)</f>
        <v>Home &amp; Kitchen</v>
      </c>
      <c r="H1997">
        <f>_xlfn.XLOOKUP(B1997,Products!$A$2:$A$51,Products!$D$2:$D$51)</f>
        <v>475.19</v>
      </c>
      <c r="I1997" t="str">
        <f>_xlfn.XLOOKUP(E1997,Salespersons!$A$2:$A$101,Salespersons!$B$2:$B$101)</f>
        <v>Damon Snyder</v>
      </c>
      <c r="J1997" t="str">
        <f>_xlfn.XLOOKUP(E1997,Salespersons!$A$2:$A$101,Salespersons!$C$2:$C$101)</f>
        <v>North</v>
      </c>
      <c r="K1997">
        <f t="shared" si="93"/>
        <v>2851.14</v>
      </c>
      <c r="L1997" t="str">
        <f t="shared" si="94"/>
        <v>November</v>
      </c>
      <c r="M1997" t="str">
        <f t="shared" si="95"/>
        <v>2023</v>
      </c>
    </row>
    <row r="1998" spans="1:13" x14ac:dyDescent="0.3">
      <c r="A1998">
        <v>1997</v>
      </c>
      <c r="B1998">
        <v>13</v>
      </c>
      <c r="C1998">
        <v>3</v>
      </c>
      <c r="D1998" s="2">
        <v>45634</v>
      </c>
      <c r="E1998">
        <v>42</v>
      </c>
      <c r="F1998" t="str">
        <f>_xlfn.XLOOKUP(B1998,Products!$A$2:$A$51,Products!$B$2:$B$51)</f>
        <v>Beat</v>
      </c>
      <c r="G1998" t="str">
        <f>_xlfn.XLOOKUP(B1998,Products!$A$2:$A$51,Products!$C$2:$C$51)</f>
        <v>Toys</v>
      </c>
      <c r="H1998">
        <f>_xlfn.XLOOKUP(B1998,Products!$A$2:$A$51,Products!$D$2:$D$51)</f>
        <v>430.93</v>
      </c>
      <c r="I1998" t="str">
        <f>_xlfn.XLOOKUP(E1998,Salespersons!$A$2:$A$101,Salespersons!$B$2:$B$101)</f>
        <v>Jason Oliver</v>
      </c>
      <c r="J1998" t="str">
        <f>_xlfn.XLOOKUP(E1998,Salespersons!$A$2:$A$101,Salespersons!$C$2:$C$101)</f>
        <v>South</v>
      </c>
      <c r="K1998">
        <f t="shared" si="93"/>
        <v>1292.79</v>
      </c>
      <c r="L1998" t="str">
        <f t="shared" si="94"/>
        <v>December</v>
      </c>
      <c r="M1998" t="str">
        <f t="shared" si="95"/>
        <v>2024</v>
      </c>
    </row>
    <row r="1999" spans="1:13" x14ac:dyDescent="0.3">
      <c r="A1999">
        <v>1998</v>
      </c>
      <c r="B1999">
        <v>5</v>
      </c>
      <c r="C1999">
        <v>7</v>
      </c>
      <c r="D1999" s="2">
        <v>45518</v>
      </c>
      <c r="E1999">
        <v>39</v>
      </c>
      <c r="F1999" t="str">
        <f>_xlfn.XLOOKUP(B1999,Products!$A$2:$A$51,Products!$B$2:$B$51)</f>
        <v>Table</v>
      </c>
      <c r="G1999" t="str">
        <f>_xlfn.XLOOKUP(B1999,Products!$A$2:$A$51,Products!$C$2:$C$51)</f>
        <v>Toys</v>
      </c>
      <c r="H1999">
        <f>_xlfn.XLOOKUP(B1999,Products!$A$2:$A$51,Products!$D$2:$D$51)</f>
        <v>100.72</v>
      </c>
      <c r="I1999" t="str">
        <f>_xlfn.XLOOKUP(E1999,Salespersons!$A$2:$A$101,Salespersons!$B$2:$B$101)</f>
        <v>Francisco Hogan</v>
      </c>
      <c r="J1999" t="str">
        <f>_xlfn.XLOOKUP(E1999,Salespersons!$A$2:$A$101,Salespersons!$C$2:$C$101)</f>
        <v>West</v>
      </c>
      <c r="K1999">
        <f t="shared" si="93"/>
        <v>705.04</v>
      </c>
      <c r="L1999" t="str">
        <f t="shared" si="94"/>
        <v>August</v>
      </c>
      <c r="M1999" t="str">
        <f t="shared" si="95"/>
        <v>2024</v>
      </c>
    </row>
    <row r="2000" spans="1:13" x14ac:dyDescent="0.3">
      <c r="A2000">
        <v>1999</v>
      </c>
      <c r="B2000">
        <v>16</v>
      </c>
      <c r="C2000">
        <v>4</v>
      </c>
      <c r="D2000" s="2">
        <v>45582</v>
      </c>
      <c r="E2000">
        <v>20</v>
      </c>
      <c r="F2000" t="str">
        <f>_xlfn.XLOOKUP(B2000,Products!$A$2:$A$51,Products!$B$2:$B$51)</f>
        <v>Answer</v>
      </c>
      <c r="G2000" t="str">
        <f>_xlfn.XLOOKUP(B2000,Products!$A$2:$A$51,Products!$C$2:$C$51)</f>
        <v>Home &amp; Kitchen</v>
      </c>
      <c r="H2000">
        <f>_xlfn.XLOOKUP(B2000,Products!$A$2:$A$51,Products!$D$2:$D$51)</f>
        <v>145.77000000000001</v>
      </c>
      <c r="I2000" t="str">
        <f>_xlfn.XLOOKUP(E2000,Salespersons!$A$2:$A$101,Salespersons!$B$2:$B$101)</f>
        <v>Kristy Skinner</v>
      </c>
      <c r="J2000" t="str">
        <f>_xlfn.XLOOKUP(E2000,Salespersons!$A$2:$A$101,Salespersons!$C$2:$C$101)</f>
        <v>North</v>
      </c>
      <c r="K2000">
        <f t="shared" si="93"/>
        <v>583.08000000000004</v>
      </c>
      <c r="L2000" t="str">
        <f t="shared" si="94"/>
        <v>October</v>
      </c>
      <c r="M2000" t="str">
        <f t="shared" si="95"/>
        <v>2024</v>
      </c>
    </row>
    <row r="2001" spans="1:13" x14ac:dyDescent="0.3">
      <c r="A2001">
        <v>2000</v>
      </c>
      <c r="B2001">
        <v>38</v>
      </c>
      <c r="C2001">
        <v>3</v>
      </c>
      <c r="D2001" s="2">
        <v>45831</v>
      </c>
      <c r="E2001">
        <v>87</v>
      </c>
      <c r="F2001" t="str">
        <f>_xlfn.XLOOKUP(B2001,Products!$A$2:$A$51,Products!$B$2:$B$51)</f>
        <v>Smile</v>
      </c>
      <c r="G2001" t="str">
        <f>_xlfn.XLOOKUP(B2001,Products!$A$2:$A$51,Products!$C$2:$C$51)</f>
        <v>Clothing</v>
      </c>
      <c r="H2001">
        <f>_xlfn.XLOOKUP(B2001,Products!$A$2:$A$51,Products!$D$2:$D$51)</f>
        <v>49.56</v>
      </c>
      <c r="I2001" t="str">
        <f>_xlfn.XLOOKUP(E2001,Salespersons!$A$2:$A$101,Salespersons!$B$2:$B$101)</f>
        <v>Jordan Ramirez</v>
      </c>
      <c r="J2001" t="str">
        <f>_xlfn.XLOOKUP(E2001,Salespersons!$A$2:$A$101,Salespersons!$C$2:$C$101)</f>
        <v>South</v>
      </c>
      <c r="K2001">
        <f t="shared" si="93"/>
        <v>148.68</v>
      </c>
      <c r="L2001" t="str">
        <f t="shared" si="94"/>
        <v>June</v>
      </c>
      <c r="M2001" t="str">
        <f t="shared" si="95"/>
        <v>2025</v>
      </c>
    </row>
    <row r="2002" spans="1:13" x14ac:dyDescent="0.3">
      <c r="A2002">
        <v>2001</v>
      </c>
      <c r="B2002">
        <v>48</v>
      </c>
      <c r="C2002">
        <v>7</v>
      </c>
      <c r="D2002" s="2">
        <v>45773</v>
      </c>
      <c r="E2002">
        <v>79</v>
      </c>
      <c r="F2002" t="str">
        <f>_xlfn.XLOOKUP(B2002,Products!$A$2:$A$51,Products!$B$2:$B$51)</f>
        <v>Respond</v>
      </c>
      <c r="G2002" t="str">
        <f>_xlfn.XLOOKUP(B2002,Products!$A$2:$A$51,Products!$C$2:$C$51)</f>
        <v>Electronics</v>
      </c>
      <c r="H2002">
        <f>_xlfn.XLOOKUP(B2002,Products!$A$2:$A$51,Products!$D$2:$D$51)</f>
        <v>356.43</v>
      </c>
      <c r="I2002" t="str">
        <f>_xlfn.XLOOKUP(E2002,Salespersons!$A$2:$A$101,Salespersons!$B$2:$B$101)</f>
        <v>Mark Pruitt</v>
      </c>
      <c r="J2002" t="str">
        <f>_xlfn.XLOOKUP(E2002,Salespersons!$A$2:$A$101,Salespersons!$C$2:$C$101)</f>
        <v>East</v>
      </c>
      <c r="K2002">
        <f t="shared" si="93"/>
        <v>2495.0100000000002</v>
      </c>
      <c r="L2002" t="str">
        <f t="shared" si="94"/>
        <v>April</v>
      </c>
      <c r="M2002" t="str">
        <f t="shared" si="95"/>
        <v>2025</v>
      </c>
    </row>
    <row r="2003" spans="1:13" x14ac:dyDescent="0.3">
      <c r="A2003">
        <v>2002</v>
      </c>
      <c r="B2003">
        <v>29</v>
      </c>
      <c r="C2003">
        <v>6</v>
      </c>
      <c r="D2003" s="2">
        <v>45489</v>
      </c>
      <c r="E2003">
        <v>18</v>
      </c>
      <c r="F2003" t="str">
        <f>_xlfn.XLOOKUP(B2003,Products!$A$2:$A$51,Products!$B$2:$B$51)</f>
        <v>Reason</v>
      </c>
      <c r="G2003" t="str">
        <f>_xlfn.XLOOKUP(B2003,Products!$A$2:$A$51,Products!$C$2:$C$51)</f>
        <v>Clothing</v>
      </c>
      <c r="H2003">
        <f>_xlfn.XLOOKUP(B2003,Products!$A$2:$A$51,Products!$D$2:$D$51)</f>
        <v>127.45</v>
      </c>
      <c r="I2003" t="str">
        <f>_xlfn.XLOOKUP(E2003,Salespersons!$A$2:$A$101,Salespersons!$B$2:$B$101)</f>
        <v>Keith Miller</v>
      </c>
      <c r="J2003" t="str">
        <f>_xlfn.XLOOKUP(E2003,Salespersons!$A$2:$A$101,Salespersons!$C$2:$C$101)</f>
        <v>East</v>
      </c>
      <c r="K2003">
        <f t="shared" si="93"/>
        <v>764.7</v>
      </c>
      <c r="L2003" t="str">
        <f t="shared" si="94"/>
        <v>July</v>
      </c>
      <c r="M2003" t="str">
        <f t="shared" si="95"/>
        <v>2024</v>
      </c>
    </row>
    <row r="2004" spans="1:13" x14ac:dyDescent="0.3">
      <c r="A2004">
        <v>2003</v>
      </c>
      <c r="B2004">
        <v>26</v>
      </c>
      <c r="C2004">
        <v>4</v>
      </c>
      <c r="D2004" s="2">
        <v>45614</v>
      </c>
      <c r="E2004">
        <v>39</v>
      </c>
      <c r="F2004" t="str">
        <f>_xlfn.XLOOKUP(B2004,Products!$A$2:$A$51,Products!$B$2:$B$51)</f>
        <v>He</v>
      </c>
      <c r="G2004" t="str">
        <f>_xlfn.XLOOKUP(B2004,Products!$A$2:$A$51,Products!$C$2:$C$51)</f>
        <v>Clothing</v>
      </c>
      <c r="H2004">
        <f>_xlfn.XLOOKUP(B2004,Products!$A$2:$A$51,Products!$D$2:$D$51)</f>
        <v>499.81</v>
      </c>
      <c r="I2004" t="str">
        <f>_xlfn.XLOOKUP(E2004,Salespersons!$A$2:$A$101,Salespersons!$B$2:$B$101)</f>
        <v>Francisco Hogan</v>
      </c>
      <c r="J2004" t="str">
        <f>_xlfn.XLOOKUP(E2004,Salespersons!$A$2:$A$101,Salespersons!$C$2:$C$101)</f>
        <v>West</v>
      </c>
      <c r="K2004">
        <f t="shared" si="93"/>
        <v>1999.24</v>
      </c>
      <c r="L2004" t="str">
        <f t="shared" si="94"/>
        <v>November</v>
      </c>
      <c r="M2004" t="str">
        <f t="shared" si="95"/>
        <v>2024</v>
      </c>
    </row>
    <row r="2005" spans="1:13" x14ac:dyDescent="0.3">
      <c r="A2005">
        <v>2004</v>
      </c>
      <c r="B2005">
        <v>22</v>
      </c>
      <c r="C2005">
        <v>8</v>
      </c>
      <c r="D2005" s="2">
        <v>45820</v>
      </c>
      <c r="E2005">
        <v>99</v>
      </c>
      <c r="F2005" t="str">
        <f>_xlfn.XLOOKUP(B2005,Products!$A$2:$A$51,Products!$B$2:$B$51)</f>
        <v>Detail</v>
      </c>
      <c r="G2005" t="str">
        <f>_xlfn.XLOOKUP(B2005,Products!$A$2:$A$51,Products!$C$2:$C$51)</f>
        <v>Clothing</v>
      </c>
      <c r="H2005">
        <f>_xlfn.XLOOKUP(B2005,Products!$A$2:$A$51,Products!$D$2:$D$51)</f>
        <v>393.11</v>
      </c>
      <c r="I2005" t="str">
        <f>_xlfn.XLOOKUP(E2005,Salespersons!$A$2:$A$101,Salespersons!$B$2:$B$101)</f>
        <v>Kathleen Grant</v>
      </c>
      <c r="J2005" t="str">
        <f>_xlfn.XLOOKUP(E2005,Salespersons!$A$2:$A$101,Salespersons!$C$2:$C$101)</f>
        <v>East</v>
      </c>
      <c r="K2005">
        <f t="shared" si="93"/>
        <v>3144.88</v>
      </c>
      <c r="L2005" t="str">
        <f t="shared" si="94"/>
        <v>June</v>
      </c>
      <c r="M2005" t="str">
        <f t="shared" si="95"/>
        <v>2025</v>
      </c>
    </row>
    <row r="2006" spans="1:13" x14ac:dyDescent="0.3">
      <c r="A2006">
        <v>2005</v>
      </c>
      <c r="B2006">
        <v>24</v>
      </c>
      <c r="C2006">
        <v>2</v>
      </c>
      <c r="D2006" s="2">
        <v>45702</v>
      </c>
      <c r="E2006">
        <v>29</v>
      </c>
      <c r="F2006" t="str">
        <f>_xlfn.XLOOKUP(B2006,Products!$A$2:$A$51,Products!$B$2:$B$51)</f>
        <v>Still</v>
      </c>
      <c r="G2006" t="str">
        <f>_xlfn.XLOOKUP(B2006,Products!$A$2:$A$51,Products!$C$2:$C$51)</f>
        <v>Electronics</v>
      </c>
      <c r="H2006">
        <f>_xlfn.XLOOKUP(B2006,Products!$A$2:$A$51,Products!$D$2:$D$51)</f>
        <v>68.260000000000005</v>
      </c>
      <c r="I2006" t="str">
        <f>_xlfn.XLOOKUP(E2006,Salespersons!$A$2:$A$101,Salespersons!$B$2:$B$101)</f>
        <v>Ryan Griffith</v>
      </c>
      <c r="J2006" t="str">
        <f>_xlfn.XLOOKUP(E2006,Salespersons!$A$2:$A$101,Salespersons!$C$2:$C$101)</f>
        <v>East</v>
      </c>
      <c r="K2006">
        <f t="shared" si="93"/>
        <v>136.52000000000001</v>
      </c>
      <c r="L2006" t="str">
        <f t="shared" si="94"/>
        <v>February</v>
      </c>
      <c r="M2006" t="str">
        <f t="shared" si="95"/>
        <v>2025</v>
      </c>
    </row>
    <row r="2007" spans="1:13" x14ac:dyDescent="0.3">
      <c r="A2007">
        <v>2006</v>
      </c>
      <c r="B2007">
        <v>13</v>
      </c>
      <c r="C2007">
        <v>6</v>
      </c>
      <c r="D2007" s="2">
        <v>45809</v>
      </c>
      <c r="E2007">
        <v>20</v>
      </c>
      <c r="F2007" t="str">
        <f>_xlfn.XLOOKUP(B2007,Products!$A$2:$A$51,Products!$B$2:$B$51)</f>
        <v>Beat</v>
      </c>
      <c r="G2007" t="str">
        <f>_xlfn.XLOOKUP(B2007,Products!$A$2:$A$51,Products!$C$2:$C$51)</f>
        <v>Toys</v>
      </c>
      <c r="H2007">
        <f>_xlfn.XLOOKUP(B2007,Products!$A$2:$A$51,Products!$D$2:$D$51)</f>
        <v>430.93</v>
      </c>
      <c r="I2007" t="str">
        <f>_xlfn.XLOOKUP(E2007,Salespersons!$A$2:$A$101,Salespersons!$B$2:$B$101)</f>
        <v>Kristy Skinner</v>
      </c>
      <c r="J2007" t="str">
        <f>_xlfn.XLOOKUP(E2007,Salespersons!$A$2:$A$101,Salespersons!$C$2:$C$101)</f>
        <v>North</v>
      </c>
      <c r="K2007">
        <f t="shared" si="93"/>
        <v>2585.58</v>
      </c>
      <c r="L2007" t="str">
        <f t="shared" si="94"/>
        <v>June</v>
      </c>
      <c r="M2007" t="str">
        <f t="shared" si="95"/>
        <v>2025</v>
      </c>
    </row>
    <row r="2008" spans="1:13" x14ac:dyDescent="0.3">
      <c r="A2008">
        <v>2007</v>
      </c>
      <c r="B2008">
        <v>43</v>
      </c>
      <c r="C2008">
        <v>3</v>
      </c>
      <c r="D2008" s="2">
        <v>45384</v>
      </c>
      <c r="E2008">
        <v>42</v>
      </c>
      <c r="F2008" t="str">
        <f>_xlfn.XLOOKUP(B2008,Products!$A$2:$A$51,Products!$B$2:$B$51)</f>
        <v>Seem</v>
      </c>
      <c r="G2008" t="str">
        <f>_xlfn.XLOOKUP(B2008,Products!$A$2:$A$51,Products!$C$2:$C$51)</f>
        <v>Toys</v>
      </c>
      <c r="H2008">
        <f>_xlfn.XLOOKUP(B2008,Products!$A$2:$A$51,Products!$D$2:$D$51)</f>
        <v>98.01</v>
      </c>
      <c r="I2008" t="str">
        <f>_xlfn.XLOOKUP(E2008,Salespersons!$A$2:$A$101,Salespersons!$B$2:$B$101)</f>
        <v>Jason Oliver</v>
      </c>
      <c r="J2008" t="str">
        <f>_xlfn.XLOOKUP(E2008,Salespersons!$A$2:$A$101,Salespersons!$C$2:$C$101)</f>
        <v>South</v>
      </c>
      <c r="K2008">
        <f t="shared" si="93"/>
        <v>294.03000000000003</v>
      </c>
      <c r="L2008" t="str">
        <f t="shared" si="94"/>
        <v>April</v>
      </c>
      <c r="M2008" t="str">
        <f t="shared" si="95"/>
        <v>2024</v>
      </c>
    </row>
    <row r="2009" spans="1:13" x14ac:dyDescent="0.3">
      <c r="A2009">
        <v>2008</v>
      </c>
      <c r="B2009">
        <v>21</v>
      </c>
      <c r="C2009">
        <v>8</v>
      </c>
      <c r="D2009" s="2">
        <v>45687</v>
      </c>
      <c r="E2009">
        <v>79</v>
      </c>
      <c r="F2009" t="str">
        <f>_xlfn.XLOOKUP(B2009,Products!$A$2:$A$51,Products!$B$2:$B$51)</f>
        <v>Firm</v>
      </c>
      <c r="G2009" t="str">
        <f>_xlfn.XLOOKUP(B2009,Products!$A$2:$A$51,Products!$C$2:$C$51)</f>
        <v>Toys</v>
      </c>
      <c r="H2009">
        <f>_xlfn.XLOOKUP(B2009,Products!$A$2:$A$51,Products!$D$2:$D$51)</f>
        <v>107.8</v>
      </c>
      <c r="I2009" t="str">
        <f>_xlfn.XLOOKUP(E2009,Salespersons!$A$2:$A$101,Salespersons!$B$2:$B$101)</f>
        <v>Mark Pruitt</v>
      </c>
      <c r="J2009" t="str">
        <f>_xlfn.XLOOKUP(E2009,Salespersons!$A$2:$A$101,Salespersons!$C$2:$C$101)</f>
        <v>East</v>
      </c>
      <c r="K2009">
        <f t="shared" si="93"/>
        <v>862.4</v>
      </c>
      <c r="L2009" t="str">
        <f t="shared" si="94"/>
        <v>January</v>
      </c>
      <c r="M2009" t="str">
        <f t="shared" si="95"/>
        <v>2025</v>
      </c>
    </row>
    <row r="2010" spans="1:13" x14ac:dyDescent="0.3">
      <c r="A2010">
        <v>2009</v>
      </c>
      <c r="B2010">
        <v>1</v>
      </c>
      <c r="C2010">
        <v>8</v>
      </c>
      <c r="D2010" s="2">
        <v>45698</v>
      </c>
      <c r="E2010">
        <v>96</v>
      </c>
      <c r="F2010" t="str">
        <f>_xlfn.XLOOKUP(B2010,Products!$A$2:$A$51,Products!$B$2:$B$51)</f>
        <v>Increase</v>
      </c>
      <c r="G2010" t="str">
        <f>_xlfn.XLOOKUP(B2010,Products!$A$2:$A$51,Products!$C$2:$C$51)</f>
        <v>Books</v>
      </c>
      <c r="H2010">
        <f>_xlfn.XLOOKUP(B2010,Products!$A$2:$A$51,Products!$D$2:$D$51)</f>
        <v>101.78</v>
      </c>
      <c r="I2010" t="str">
        <f>_xlfn.XLOOKUP(E2010,Salespersons!$A$2:$A$101,Salespersons!$B$2:$B$101)</f>
        <v>Shari Ross</v>
      </c>
      <c r="J2010" t="str">
        <f>_xlfn.XLOOKUP(E2010,Salespersons!$A$2:$A$101,Salespersons!$C$2:$C$101)</f>
        <v>West</v>
      </c>
      <c r="K2010">
        <f t="shared" si="93"/>
        <v>814.24</v>
      </c>
      <c r="L2010" t="str">
        <f t="shared" si="94"/>
        <v>February</v>
      </c>
      <c r="M2010" t="str">
        <f t="shared" si="95"/>
        <v>2025</v>
      </c>
    </row>
    <row r="2011" spans="1:13" x14ac:dyDescent="0.3">
      <c r="A2011">
        <v>2010</v>
      </c>
      <c r="B2011">
        <v>4</v>
      </c>
      <c r="C2011">
        <v>1</v>
      </c>
      <c r="D2011" s="2">
        <v>45384</v>
      </c>
      <c r="E2011">
        <v>12</v>
      </c>
      <c r="F2011" t="str">
        <f>_xlfn.XLOOKUP(B2011,Products!$A$2:$A$51,Products!$B$2:$B$51)</f>
        <v>Half</v>
      </c>
      <c r="G2011" t="str">
        <f>_xlfn.XLOOKUP(B2011,Products!$A$2:$A$51,Products!$C$2:$C$51)</f>
        <v>Home &amp; Kitchen</v>
      </c>
      <c r="H2011">
        <f>_xlfn.XLOOKUP(B2011,Products!$A$2:$A$51,Products!$D$2:$D$51)</f>
        <v>420.81</v>
      </c>
      <c r="I2011" t="str">
        <f>_xlfn.XLOOKUP(E2011,Salespersons!$A$2:$A$101,Salespersons!$B$2:$B$101)</f>
        <v>Michael Jones</v>
      </c>
      <c r="J2011" t="str">
        <f>_xlfn.XLOOKUP(E2011,Salespersons!$A$2:$A$101,Salespersons!$C$2:$C$101)</f>
        <v>West</v>
      </c>
      <c r="K2011">
        <f t="shared" si="93"/>
        <v>420.81</v>
      </c>
      <c r="L2011" t="str">
        <f t="shared" si="94"/>
        <v>April</v>
      </c>
      <c r="M2011" t="str">
        <f t="shared" si="95"/>
        <v>2024</v>
      </c>
    </row>
    <row r="2012" spans="1:13" x14ac:dyDescent="0.3">
      <c r="A2012">
        <v>2011</v>
      </c>
      <c r="B2012">
        <v>3</v>
      </c>
      <c r="C2012">
        <v>2</v>
      </c>
      <c r="D2012" s="2">
        <v>45233</v>
      </c>
      <c r="E2012">
        <v>56</v>
      </c>
      <c r="F2012" t="str">
        <f>_xlfn.XLOOKUP(B2012,Products!$A$2:$A$51,Products!$B$2:$B$51)</f>
        <v>Nothing</v>
      </c>
      <c r="G2012" t="str">
        <f>_xlfn.XLOOKUP(B2012,Products!$A$2:$A$51,Products!$C$2:$C$51)</f>
        <v>Books</v>
      </c>
      <c r="H2012">
        <f>_xlfn.XLOOKUP(B2012,Products!$A$2:$A$51,Products!$D$2:$D$51)</f>
        <v>425.44</v>
      </c>
      <c r="I2012" t="str">
        <f>_xlfn.XLOOKUP(E2012,Salespersons!$A$2:$A$101,Salespersons!$B$2:$B$101)</f>
        <v>Michael Adams</v>
      </c>
      <c r="J2012" t="str">
        <f>_xlfn.XLOOKUP(E2012,Salespersons!$A$2:$A$101,Salespersons!$C$2:$C$101)</f>
        <v>South</v>
      </c>
      <c r="K2012">
        <f t="shared" si="93"/>
        <v>850.88</v>
      </c>
      <c r="L2012" t="str">
        <f t="shared" si="94"/>
        <v>November</v>
      </c>
      <c r="M2012" t="str">
        <f t="shared" si="95"/>
        <v>2023</v>
      </c>
    </row>
    <row r="2013" spans="1:13" x14ac:dyDescent="0.3">
      <c r="A2013">
        <v>2012</v>
      </c>
      <c r="B2013">
        <v>50</v>
      </c>
      <c r="C2013">
        <v>4</v>
      </c>
      <c r="D2013" s="2">
        <v>45813</v>
      </c>
      <c r="E2013">
        <v>12</v>
      </c>
      <c r="F2013" t="str">
        <f>_xlfn.XLOOKUP(B2013,Products!$A$2:$A$51,Products!$B$2:$B$51)</f>
        <v>Newspaper</v>
      </c>
      <c r="G2013" t="str">
        <f>_xlfn.XLOOKUP(B2013,Products!$A$2:$A$51,Products!$C$2:$C$51)</f>
        <v>Clothing</v>
      </c>
      <c r="H2013">
        <f>_xlfn.XLOOKUP(B2013,Products!$A$2:$A$51,Products!$D$2:$D$51)</f>
        <v>256.36</v>
      </c>
      <c r="I2013" t="str">
        <f>_xlfn.XLOOKUP(E2013,Salespersons!$A$2:$A$101,Salespersons!$B$2:$B$101)</f>
        <v>Michael Jones</v>
      </c>
      <c r="J2013" t="str">
        <f>_xlfn.XLOOKUP(E2013,Salespersons!$A$2:$A$101,Salespersons!$C$2:$C$101)</f>
        <v>West</v>
      </c>
      <c r="K2013">
        <f t="shared" si="93"/>
        <v>1025.44</v>
      </c>
      <c r="L2013" t="str">
        <f t="shared" si="94"/>
        <v>June</v>
      </c>
      <c r="M2013" t="str">
        <f t="shared" si="95"/>
        <v>2025</v>
      </c>
    </row>
    <row r="2014" spans="1:13" x14ac:dyDescent="0.3">
      <c r="A2014">
        <v>2013</v>
      </c>
      <c r="B2014">
        <v>23</v>
      </c>
      <c r="C2014">
        <v>1</v>
      </c>
      <c r="D2014" s="2">
        <v>45307</v>
      </c>
      <c r="E2014">
        <v>89</v>
      </c>
      <c r="F2014" t="str">
        <f>_xlfn.XLOOKUP(B2014,Products!$A$2:$A$51,Products!$B$2:$B$51)</f>
        <v>Energy</v>
      </c>
      <c r="G2014" t="str">
        <f>_xlfn.XLOOKUP(B2014,Products!$A$2:$A$51,Products!$C$2:$C$51)</f>
        <v>Books</v>
      </c>
      <c r="H2014">
        <f>_xlfn.XLOOKUP(B2014,Products!$A$2:$A$51,Products!$D$2:$D$51)</f>
        <v>31.68</v>
      </c>
      <c r="I2014" t="str">
        <f>_xlfn.XLOOKUP(E2014,Salespersons!$A$2:$A$101,Salespersons!$B$2:$B$101)</f>
        <v>Billy Smith</v>
      </c>
      <c r="J2014" t="str">
        <f>_xlfn.XLOOKUP(E2014,Salespersons!$A$2:$A$101,Salespersons!$C$2:$C$101)</f>
        <v>East</v>
      </c>
      <c r="K2014">
        <f t="shared" si="93"/>
        <v>31.68</v>
      </c>
      <c r="L2014" t="str">
        <f t="shared" si="94"/>
        <v>January</v>
      </c>
      <c r="M2014" t="str">
        <f t="shared" si="95"/>
        <v>2024</v>
      </c>
    </row>
    <row r="2015" spans="1:13" x14ac:dyDescent="0.3">
      <c r="A2015">
        <v>2014</v>
      </c>
      <c r="B2015">
        <v>16</v>
      </c>
      <c r="C2015">
        <v>3</v>
      </c>
      <c r="D2015" s="2">
        <v>45197</v>
      </c>
      <c r="E2015">
        <v>53</v>
      </c>
      <c r="F2015" t="str">
        <f>_xlfn.XLOOKUP(B2015,Products!$A$2:$A$51,Products!$B$2:$B$51)</f>
        <v>Answer</v>
      </c>
      <c r="G2015" t="str">
        <f>_xlfn.XLOOKUP(B2015,Products!$A$2:$A$51,Products!$C$2:$C$51)</f>
        <v>Home &amp; Kitchen</v>
      </c>
      <c r="H2015">
        <f>_xlfn.XLOOKUP(B2015,Products!$A$2:$A$51,Products!$D$2:$D$51)</f>
        <v>145.77000000000001</v>
      </c>
      <c r="I2015" t="str">
        <f>_xlfn.XLOOKUP(E2015,Salespersons!$A$2:$A$101,Salespersons!$B$2:$B$101)</f>
        <v>Patricia Odonnell</v>
      </c>
      <c r="J2015" t="str">
        <f>_xlfn.XLOOKUP(E2015,Salespersons!$A$2:$A$101,Salespersons!$C$2:$C$101)</f>
        <v>South</v>
      </c>
      <c r="K2015">
        <f t="shared" si="93"/>
        <v>437.31000000000006</v>
      </c>
      <c r="L2015" t="str">
        <f t="shared" si="94"/>
        <v>September</v>
      </c>
      <c r="M2015" t="str">
        <f t="shared" si="95"/>
        <v>2023</v>
      </c>
    </row>
    <row r="2016" spans="1:13" x14ac:dyDescent="0.3">
      <c r="A2016">
        <v>2015</v>
      </c>
      <c r="B2016">
        <v>45</v>
      </c>
      <c r="C2016">
        <v>4</v>
      </c>
      <c r="D2016" s="2">
        <v>45523</v>
      </c>
      <c r="E2016">
        <v>98</v>
      </c>
      <c r="F2016" t="str">
        <f>_xlfn.XLOOKUP(B2016,Products!$A$2:$A$51,Products!$B$2:$B$51)</f>
        <v>Scientist</v>
      </c>
      <c r="G2016" t="str">
        <f>_xlfn.XLOOKUP(B2016,Products!$A$2:$A$51,Products!$C$2:$C$51)</f>
        <v>Toys</v>
      </c>
      <c r="H2016">
        <f>_xlfn.XLOOKUP(B2016,Products!$A$2:$A$51,Products!$D$2:$D$51)</f>
        <v>483.37</v>
      </c>
      <c r="I2016" t="str">
        <f>_xlfn.XLOOKUP(E2016,Salespersons!$A$2:$A$101,Salespersons!$B$2:$B$101)</f>
        <v>Mrs. Marie Rodriguez</v>
      </c>
      <c r="J2016" t="str">
        <f>_xlfn.XLOOKUP(E2016,Salespersons!$A$2:$A$101,Salespersons!$C$2:$C$101)</f>
        <v>East</v>
      </c>
      <c r="K2016">
        <f t="shared" si="93"/>
        <v>1933.48</v>
      </c>
      <c r="L2016" t="str">
        <f t="shared" si="94"/>
        <v>August</v>
      </c>
      <c r="M2016" t="str">
        <f t="shared" si="95"/>
        <v>2024</v>
      </c>
    </row>
    <row r="2017" spans="1:13" x14ac:dyDescent="0.3">
      <c r="A2017">
        <v>2016</v>
      </c>
      <c r="B2017">
        <v>13</v>
      </c>
      <c r="C2017">
        <v>3</v>
      </c>
      <c r="D2017" s="2">
        <v>45641</v>
      </c>
      <c r="E2017">
        <v>8</v>
      </c>
      <c r="F2017" t="str">
        <f>_xlfn.XLOOKUP(B2017,Products!$A$2:$A$51,Products!$B$2:$B$51)</f>
        <v>Beat</v>
      </c>
      <c r="G2017" t="str">
        <f>_xlfn.XLOOKUP(B2017,Products!$A$2:$A$51,Products!$C$2:$C$51)</f>
        <v>Toys</v>
      </c>
      <c r="H2017">
        <f>_xlfn.XLOOKUP(B2017,Products!$A$2:$A$51,Products!$D$2:$D$51)</f>
        <v>430.93</v>
      </c>
      <c r="I2017" t="str">
        <f>_xlfn.XLOOKUP(E2017,Salespersons!$A$2:$A$101,Salespersons!$B$2:$B$101)</f>
        <v>Kimberly Brown</v>
      </c>
      <c r="J2017" t="str">
        <f>_xlfn.XLOOKUP(E2017,Salespersons!$A$2:$A$101,Salespersons!$C$2:$C$101)</f>
        <v>East</v>
      </c>
      <c r="K2017">
        <f t="shared" si="93"/>
        <v>1292.79</v>
      </c>
      <c r="L2017" t="str">
        <f t="shared" si="94"/>
        <v>December</v>
      </c>
      <c r="M2017" t="str">
        <f t="shared" si="95"/>
        <v>2024</v>
      </c>
    </row>
    <row r="2018" spans="1:13" x14ac:dyDescent="0.3">
      <c r="A2018">
        <v>2017</v>
      </c>
      <c r="B2018">
        <v>39</v>
      </c>
      <c r="C2018">
        <v>5</v>
      </c>
      <c r="D2018" s="2">
        <v>45739</v>
      </c>
      <c r="E2018">
        <v>58</v>
      </c>
      <c r="F2018" t="str">
        <f>_xlfn.XLOOKUP(B2018,Products!$A$2:$A$51,Products!$B$2:$B$51)</f>
        <v>Reflect</v>
      </c>
      <c r="G2018" t="str">
        <f>_xlfn.XLOOKUP(B2018,Products!$A$2:$A$51,Products!$C$2:$C$51)</f>
        <v>Clothing</v>
      </c>
      <c r="H2018">
        <f>_xlfn.XLOOKUP(B2018,Products!$A$2:$A$51,Products!$D$2:$D$51)</f>
        <v>194.89</v>
      </c>
      <c r="I2018" t="str">
        <f>_xlfn.XLOOKUP(E2018,Salespersons!$A$2:$A$101,Salespersons!$B$2:$B$101)</f>
        <v>Brandon Atkinson</v>
      </c>
      <c r="J2018" t="str">
        <f>_xlfn.XLOOKUP(E2018,Salespersons!$A$2:$A$101,Salespersons!$C$2:$C$101)</f>
        <v>West</v>
      </c>
      <c r="K2018">
        <f t="shared" si="93"/>
        <v>974.44999999999993</v>
      </c>
      <c r="L2018" t="str">
        <f t="shared" si="94"/>
        <v>March</v>
      </c>
      <c r="M2018" t="str">
        <f t="shared" si="95"/>
        <v>2025</v>
      </c>
    </row>
    <row r="2019" spans="1:13" x14ac:dyDescent="0.3">
      <c r="A2019">
        <v>2018</v>
      </c>
      <c r="B2019">
        <v>31</v>
      </c>
      <c r="C2019">
        <v>7</v>
      </c>
      <c r="D2019" s="2">
        <v>45301</v>
      </c>
      <c r="E2019">
        <v>24</v>
      </c>
      <c r="F2019" t="str">
        <f>_xlfn.XLOOKUP(B2019,Products!$A$2:$A$51,Products!$B$2:$B$51)</f>
        <v>Tell</v>
      </c>
      <c r="G2019" t="str">
        <f>_xlfn.XLOOKUP(B2019,Products!$A$2:$A$51,Products!$C$2:$C$51)</f>
        <v>Books</v>
      </c>
      <c r="H2019">
        <f>_xlfn.XLOOKUP(B2019,Products!$A$2:$A$51,Products!$D$2:$D$51)</f>
        <v>83.85</v>
      </c>
      <c r="I2019" t="str">
        <f>_xlfn.XLOOKUP(E2019,Salespersons!$A$2:$A$101,Salespersons!$B$2:$B$101)</f>
        <v>Ronald Henderson</v>
      </c>
      <c r="J2019" t="str">
        <f>_xlfn.XLOOKUP(E2019,Salespersons!$A$2:$A$101,Salespersons!$C$2:$C$101)</f>
        <v>East</v>
      </c>
      <c r="K2019">
        <f t="shared" si="93"/>
        <v>586.94999999999993</v>
      </c>
      <c r="L2019" t="str">
        <f t="shared" si="94"/>
        <v>January</v>
      </c>
      <c r="M2019" t="str">
        <f t="shared" si="95"/>
        <v>2024</v>
      </c>
    </row>
    <row r="2020" spans="1:13" x14ac:dyDescent="0.3">
      <c r="A2020">
        <v>2019</v>
      </c>
      <c r="B2020">
        <v>24</v>
      </c>
      <c r="C2020">
        <v>8</v>
      </c>
      <c r="D2020" s="2">
        <v>45404</v>
      </c>
      <c r="E2020">
        <v>61</v>
      </c>
      <c r="F2020" t="str">
        <f>_xlfn.XLOOKUP(B2020,Products!$A$2:$A$51,Products!$B$2:$B$51)</f>
        <v>Still</v>
      </c>
      <c r="G2020" t="str">
        <f>_xlfn.XLOOKUP(B2020,Products!$A$2:$A$51,Products!$C$2:$C$51)</f>
        <v>Electronics</v>
      </c>
      <c r="H2020">
        <f>_xlfn.XLOOKUP(B2020,Products!$A$2:$A$51,Products!$D$2:$D$51)</f>
        <v>68.260000000000005</v>
      </c>
      <c r="I2020" t="str">
        <f>_xlfn.XLOOKUP(E2020,Salespersons!$A$2:$A$101,Salespersons!$B$2:$B$101)</f>
        <v>Alejandra Meza</v>
      </c>
      <c r="J2020" t="str">
        <f>_xlfn.XLOOKUP(E2020,Salespersons!$A$2:$A$101,Salespersons!$C$2:$C$101)</f>
        <v>East</v>
      </c>
      <c r="K2020">
        <f t="shared" si="93"/>
        <v>546.08000000000004</v>
      </c>
      <c r="L2020" t="str">
        <f t="shared" si="94"/>
        <v>April</v>
      </c>
      <c r="M2020" t="str">
        <f t="shared" si="95"/>
        <v>2024</v>
      </c>
    </row>
    <row r="2021" spans="1:13" x14ac:dyDescent="0.3">
      <c r="A2021">
        <v>2020</v>
      </c>
      <c r="B2021">
        <v>47</v>
      </c>
      <c r="C2021">
        <v>8</v>
      </c>
      <c r="D2021" s="2">
        <v>45539</v>
      </c>
      <c r="E2021">
        <v>1</v>
      </c>
      <c r="F2021" t="str">
        <f>_xlfn.XLOOKUP(B2021,Products!$A$2:$A$51,Products!$B$2:$B$51)</f>
        <v>Recent</v>
      </c>
      <c r="G2021" t="str">
        <f>_xlfn.XLOOKUP(B2021,Products!$A$2:$A$51,Products!$C$2:$C$51)</f>
        <v>Books</v>
      </c>
      <c r="H2021">
        <f>_xlfn.XLOOKUP(B2021,Products!$A$2:$A$51,Products!$D$2:$D$51)</f>
        <v>260.04000000000002</v>
      </c>
      <c r="I2021" t="str">
        <f>_xlfn.XLOOKUP(E2021,Salespersons!$A$2:$A$101,Salespersons!$B$2:$B$101)</f>
        <v>Valerie Gutierrez</v>
      </c>
      <c r="J2021" t="str">
        <f>_xlfn.XLOOKUP(E2021,Salespersons!$A$2:$A$101,Salespersons!$C$2:$C$101)</f>
        <v>East</v>
      </c>
      <c r="K2021">
        <f t="shared" si="93"/>
        <v>2080.3200000000002</v>
      </c>
      <c r="L2021" t="str">
        <f t="shared" si="94"/>
        <v>September</v>
      </c>
      <c r="M2021" t="str">
        <f t="shared" si="95"/>
        <v>2024</v>
      </c>
    </row>
    <row r="2022" spans="1:13" x14ac:dyDescent="0.3">
      <c r="A2022">
        <v>2021</v>
      </c>
      <c r="B2022">
        <v>15</v>
      </c>
      <c r="C2022">
        <v>2</v>
      </c>
      <c r="D2022" s="2">
        <v>45669</v>
      </c>
      <c r="E2022">
        <v>89</v>
      </c>
      <c r="F2022" t="str">
        <f>_xlfn.XLOOKUP(B2022,Products!$A$2:$A$51,Products!$B$2:$B$51)</f>
        <v>Nothing</v>
      </c>
      <c r="G2022" t="str">
        <f>_xlfn.XLOOKUP(B2022,Products!$A$2:$A$51,Products!$C$2:$C$51)</f>
        <v>Home &amp; Kitchen</v>
      </c>
      <c r="H2022">
        <f>_xlfn.XLOOKUP(B2022,Products!$A$2:$A$51,Products!$D$2:$D$51)</f>
        <v>53.21</v>
      </c>
      <c r="I2022" t="str">
        <f>_xlfn.XLOOKUP(E2022,Salespersons!$A$2:$A$101,Salespersons!$B$2:$B$101)</f>
        <v>Billy Smith</v>
      </c>
      <c r="J2022" t="str">
        <f>_xlfn.XLOOKUP(E2022,Salespersons!$A$2:$A$101,Salespersons!$C$2:$C$101)</f>
        <v>East</v>
      </c>
      <c r="K2022">
        <f t="shared" si="93"/>
        <v>106.42</v>
      </c>
      <c r="L2022" t="str">
        <f t="shared" si="94"/>
        <v>January</v>
      </c>
      <c r="M2022" t="str">
        <f t="shared" si="95"/>
        <v>2025</v>
      </c>
    </row>
    <row r="2023" spans="1:13" x14ac:dyDescent="0.3">
      <c r="A2023">
        <v>2022</v>
      </c>
      <c r="B2023">
        <v>5</v>
      </c>
      <c r="C2023">
        <v>1</v>
      </c>
      <c r="D2023" s="2">
        <v>45268</v>
      </c>
      <c r="E2023">
        <v>98</v>
      </c>
      <c r="F2023" t="str">
        <f>_xlfn.XLOOKUP(B2023,Products!$A$2:$A$51,Products!$B$2:$B$51)</f>
        <v>Table</v>
      </c>
      <c r="G2023" t="str">
        <f>_xlfn.XLOOKUP(B2023,Products!$A$2:$A$51,Products!$C$2:$C$51)</f>
        <v>Toys</v>
      </c>
      <c r="H2023">
        <f>_xlfn.XLOOKUP(B2023,Products!$A$2:$A$51,Products!$D$2:$D$51)</f>
        <v>100.72</v>
      </c>
      <c r="I2023" t="str">
        <f>_xlfn.XLOOKUP(E2023,Salespersons!$A$2:$A$101,Salespersons!$B$2:$B$101)</f>
        <v>Mrs. Marie Rodriguez</v>
      </c>
      <c r="J2023" t="str">
        <f>_xlfn.XLOOKUP(E2023,Salespersons!$A$2:$A$101,Salespersons!$C$2:$C$101)</f>
        <v>East</v>
      </c>
      <c r="K2023">
        <f t="shared" si="93"/>
        <v>100.72</v>
      </c>
      <c r="L2023" t="str">
        <f t="shared" si="94"/>
        <v>December</v>
      </c>
      <c r="M2023" t="str">
        <f t="shared" si="95"/>
        <v>2023</v>
      </c>
    </row>
    <row r="2024" spans="1:13" x14ac:dyDescent="0.3">
      <c r="A2024">
        <v>2023</v>
      </c>
      <c r="B2024">
        <v>49</v>
      </c>
      <c r="C2024">
        <v>6</v>
      </c>
      <c r="D2024" s="2">
        <v>45130</v>
      </c>
      <c r="E2024">
        <v>78</v>
      </c>
      <c r="F2024" t="str">
        <f>_xlfn.XLOOKUP(B2024,Products!$A$2:$A$51,Products!$B$2:$B$51)</f>
        <v>Fish</v>
      </c>
      <c r="G2024" t="str">
        <f>_xlfn.XLOOKUP(B2024,Products!$A$2:$A$51,Products!$C$2:$C$51)</f>
        <v>Toys</v>
      </c>
      <c r="H2024">
        <f>_xlfn.XLOOKUP(B2024,Products!$A$2:$A$51,Products!$D$2:$D$51)</f>
        <v>345.29</v>
      </c>
      <c r="I2024" t="str">
        <f>_xlfn.XLOOKUP(E2024,Salespersons!$A$2:$A$101,Salespersons!$B$2:$B$101)</f>
        <v>Austin Stewart</v>
      </c>
      <c r="J2024" t="str">
        <f>_xlfn.XLOOKUP(E2024,Salespersons!$A$2:$A$101,Salespersons!$C$2:$C$101)</f>
        <v>North</v>
      </c>
      <c r="K2024">
        <f t="shared" si="93"/>
        <v>2071.7400000000002</v>
      </c>
      <c r="L2024" t="str">
        <f t="shared" si="94"/>
        <v>July</v>
      </c>
      <c r="M2024" t="str">
        <f t="shared" si="95"/>
        <v>2023</v>
      </c>
    </row>
    <row r="2025" spans="1:13" x14ac:dyDescent="0.3">
      <c r="A2025">
        <v>2024</v>
      </c>
      <c r="B2025">
        <v>22</v>
      </c>
      <c r="C2025">
        <v>1</v>
      </c>
      <c r="D2025" s="2">
        <v>45550</v>
      </c>
      <c r="E2025">
        <v>100</v>
      </c>
      <c r="F2025" t="str">
        <f>_xlfn.XLOOKUP(B2025,Products!$A$2:$A$51,Products!$B$2:$B$51)</f>
        <v>Detail</v>
      </c>
      <c r="G2025" t="str">
        <f>_xlfn.XLOOKUP(B2025,Products!$A$2:$A$51,Products!$C$2:$C$51)</f>
        <v>Clothing</v>
      </c>
      <c r="H2025">
        <f>_xlfn.XLOOKUP(B2025,Products!$A$2:$A$51,Products!$D$2:$D$51)</f>
        <v>393.11</v>
      </c>
      <c r="I2025" t="str">
        <f>_xlfn.XLOOKUP(E2025,Salespersons!$A$2:$A$101,Salespersons!$B$2:$B$101)</f>
        <v>Sara Strong</v>
      </c>
      <c r="J2025" t="str">
        <f>_xlfn.XLOOKUP(E2025,Salespersons!$A$2:$A$101,Salespersons!$C$2:$C$101)</f>
        <v>North</v>
      </c>
      <c r="K2025">
        <f t="shared" si="93"/>
        <v>393.11</v>
      </c>
      <c r="L2025" t="str">
        <f t="shared" si="94"/>
        <v>September</v>
      </c>
      <c r="M2025" t="str">
        <f t="shared" si="95"/>
        <v>2024</v>
      </c>
    </row>
    <row r="2026" spans="1:13" x14ac:dyDescent="0.3">
      <c r="A2026">
        <v>2025</v>
      </c>
      <c r="B2026">
        <v>22</v>
      </c>
      <c r="C2026">
        <v>6</v>
      </c>
      <c r="D2026" s="2">
        <v>45683</v>
      </c>
      <c r="E2026">
        <v>70</v>
      </c>
      <c r="F2026" t="str">
        <f>_xlfn.XLOOKUP(B2026,Products!$A$2:$A$51,Products!$B$2:$B$51)</f>
        <v>Detail</v>
      </c>
      <c r="G2026" t="str">
        <f>_xlfn.XLOOKUP(B2026,Products!$A$2:$A$51,Products!$C$2:$C$51)</f>
        <v>Clothing</v>
      </c>
      <c r="H2026">
        <f>_xlfn.XLOOKUP(B2026,Products!$A$2:$A$51,Products!$D$2:$D$51)</f>
        <v>393.11</v>
      </c>
      <c r="I2026" t="str">
        <f>_xlfn.XLOOKUP(E2026,Salespersons!$A$2:$A$101,Salespersons!$B$2:$B$101)</f>
        <v>Valerie Bass</v>
      </c>
      <c r="J2026" t="str">
        <f>_xlfn.XLOOKUP(E2026,Salespersons!$A$2:$A$101,Salespersons!$C$2:$C$101)</f>
        <v>West</v>
      </c>
      <c r="K2026">
        <f t="shared" si="93"/>
        <v>2358.66</v>
      </c>
      <c r="L2026" t="str">
        <f t="shared" si="94"/>
        <v>January</v>
      </c>
      <c r="M2026" t="str">
        <f t="shared" si="95"/>
        <v>2025</v>
      </c>
    </row>
    <row r="2027" spans="1:13" x14ac:dyDescent="0.3">
      <c r="A2027">
        <v>2026</v>
      </c>
      <c r="B2027">
        <v>11</v>
      </c>
      <c r="C2027">
        <v>7</v>
      </c>
      <c r="D2027" s="2">
        <v>45438</v>
      </c>
      <c r="E2027">
        <v>45</v>
      </c>
      <c r="F2027" t="str">
        <f>_xlfn.XLOOKUP(B2027,Products!$A$2:$A$51,Products!$B$2:$B$51)</f>
        <v>News</v>
      </c>
      <c r="G2027" t="str">
        <f>_xlfn.XLOOKUP(B2027,Products!$A$2:$A$51,Products!$C$2:$C$51)</f>
        <v>Clothing</v>
      </c>
      <c r="H2027">
        <f>_xlfn.XLOOKUP(B2027,Products!$A$2:$A$51,Products!$D$2:$D$51)</f>
        <v>113.76</v>
      </c>
      <c r="I2027" t="str">
        <f>_xlfn.XLOOKUP(E2027,Salespersons!$A$2:$A$101,Salespersons!$B$2:$B$101)</f>
        <v>Gregory Valdez</v>
      </c>
      <c r="J2027" t="str">
        <f>_xlfn.XLOOKUP(E2027,Salespersons!$A$2:$A$101,Salespersons!$C$2:$C$101)</f>
        <v>West</v>
      </c>
      <c r="K2027">
        <f t="shared" si="93"/>
        <v>796.32</v>
      </c>
      <c r="L2027" t="str">
        <f t="shared" si="94"/>
        <v>May</v>
      </c>
      <c r="M2027" t="str">
        <f t="shared" si="95"/>
        <v>2024</v>
      </c>
    </row>
    <row r="2028" spans="1:13" x14ac:dyDescent="0.3">
      <c r="A2028">
        <v>2027</v>
      </c>
      <c r="B2028">
        <v>24</v>
      </c>
      <c r="C2028">
        <v>9</v>
      </c>
      <c r="D2028" s="2">
        <v>45562</v>
      </c>
      <c r="E2028">
        <v>9</v>
      </c>
      <c r="F2028" t="str">
        <f>_xlfn.XLOOKUP(B2028,Products!$A$2:$A$51,Products!$B$2:$B$51)</f>
        <v>Still</v>
      </c>
      <c r="G2028" t="str">
        <f>_xlfn.XLOOKUP(B2028,Products!$A$2:$A$51,Products!$C$2:$C$51)</f>
        <v>Electronics</v>
      </c>
      <c r="H2028">
        <f>_xlfn.XLOOKUP(B2028,Products!$A$2:$A$51,Products!$D$2:$D$51)</f>
        <v>68.260000000000005</v>
      </c>
      <c r="I2028" t="str">
        <f>_xlfn.XLOOKUP(E2028,Salespersons!$A$2:$A$101,Salespersons!$B$2:$B$101)</f>
        <v>Tyler Garcia</v>
      </c>
      <c r="J2028" t="str">
        <f>_xlfn.XLOOKUP(E2028,Salespersons!$A$2:$A$101,Salespersons!$C$2:$C$101)</f>
        <v>South</v>
      </c>
      <c r="K2028">
        <f t="shared" si="93"/>
        <v>614.34</v>
      </c>
      <c r="L2028" t="str">
        <f t="shared" si="94"/>
        <v>September</v>
      </c>
      <c r="M2028" t="str">
        <f t="shared" si="95"/>
        <v>2024</v>
      </c>
    </row>
    <row r="2029" spans="1:13" x14ac:dyDescent="0.3">
      <c r="A2029">
        <v>2028</v>
      </c>
      <c r="B2029">
        <v>45</v>
      </c>
      <c r="C2029">
        <v>1</v>
      </c>
      <c r="D2029" s="2">
        <v>45264</v>
      </c>
      <c r="E2029">
        <v>1</v>
      </c>
      <c r="F2029" t="str">
        <f>_xlfn.XLOOKUP(B2029,Products!$A$2:$A$51,Products!$B$2:$B$51)</f>
        <v>Scientist</v>
      </c>
      <c r="G2029" t="str">
        <f>_xlfn.XLOOKUP(B2029,Products!$A$2:$A$51,Products!$C$2:$C$51)</f>
        <v>Toys</v>
      </c>
      <c r="H2029">
        <f>_xlfn.XLOOKUP(B2029,Products!$A$2:$A$51,Products!$D$2:$D$51)</f>
        <v>483.37</v>
      </c>
      <c r="I2029" t="str">
        <f>_xlfn.XLOOKUP(E2029,Salespersons!$A$2:$A$101,Salespersons!$B$2:$B$101)</f>
        <v>Valerie Gutierrez</v>
      </c>
      <c r="J2029" t="str">
        <f>_xlfn.XLOOKUP(E2029,Salespersons!$A$2:$A$101,Salespersons!$C$2:$C$101)</f>
        <v>East</v>
      </c>
      <c r="K2029">
        <f t="shared" si="93"/>
        <v>483.37</v>
      </c>
      <c r="L2029" t="str">
        <f t="shared" si="94"/>
        <v>December</v>
      </c>
      <c r="M2029" t="str">
        <f t="shared" si="95"/>
        <v>2023</v>
      </c>
    </row>
    <row r="2030" spans="1:13" x14ac:dyDescent="0.3">
      <c r="A2030">
        <v>2029</v>
      </c>
      <c r="B2030">
        <v>10</v>
      </c>
      <c r="C2030">
        <v>7</v>
      </c>
      <c r="D2030" s="2">
        <v>45636</v>
      </c>
      <c r="E2030">
        <v>73</v>
      </c>
      <c r="F2030" t="str">
        <f>_xlfn.XLOOKUP(B2030,Products!$A$2:$A$51,Products!$B$2:$B$51)</f>
        <v>Live</v>
      </c>
      <c r="G2030" t="str">
        <f>_xlfn.XLOOKUP(B2030,Products!$A$2:$A$51,Products!$C$2:$C$51)</f>
        <v>Home &amp; Kitchen</v>
      </c>
      <c r="H2030">
        <f>_xlfn.XLOOKUP(B2030,Products!$A$2:$A$51,Products!$D$2:$D$51)</f>
        <v>406.51</v>
      </c>
      <c r="I2030" t="str">
        <f>_xlfn.XLOOKUP(E2030,Salespersons!$A$2:$A$101,Salespersons!$B$2:$B$101)</f>
        <v>Dr. Jasmine Osborne</v>
      </c>
      <c r="J2030" t="str">
        <f>_xlfn.XLOOKUP(E2030,Salespersons!$A$2:$A$101,Salespersons!$C$2:$C$101)</f>
        <v>South</v>
      </c>
      <c r="K2030">
        <f t="shared" si="93"/>
        <v>2845.5699999999997</v>
      </c>
      <c r="L2030" t="str">
        <f t="shared" si="94"/>
        <v>December</v>
      </c>
      <c r="M2030" t="str">
        <f t="shared" si="95"/>
        <v>2024</v>
      </c>
    </row>
    <row r="2031" spans="1:13" x14ac:dyDescent="0.3">
      <c r="A2031">
        <v>2030</v>
      </c>
      <c r="B2031">
        <v>47</v>
      </c>
      <c r="C2031">
        <v>4</v>
      </c>
      <c r="D2031" s="2">
        <v>45373</v>
      </c>
      <c r="E2031">
        <v>24</v>
      </c>
      <c r="F2031" t="str">
        <f>_xlfn.XLOOKUP(B2031,Products!$A$2:$A$51,Products!$B$2:$B$51)</f>
        <v>Recent</v>
      </c>
      <c r="G2031" t="str">
        <f>_xlfn.XLOOKUP(B2031,Products!$A$2:$A$51,Products!$C$2:$C$51)</f>
        <v>Books</v>
      </c>
      <c r="H2031">
        <f>_xlfn.XLOOKUP(B2031,Products!$A$2:$A$51,Products!$D$2:$D$51)</f>
        <v>260.04000000000002</v>
      </c>
      <c r="I2031" t="str">
        <f>_xlfn.XLOOKUP(E2031,Salespersons!$A$2:$A$101,Salespersons!$B$2:$B$101)</f>
        <v>Ronald Henderson</v>
      </c>
      <c r="J2031" t="str">
        <f>_xlfn.XLOOKUP(E2031,Salespersons!$A$2:$A$101,Salespersons!$C$2:$C$101)</f>
        <v>East</v>
      </c>
      <c r="K2031">
        <f t="shared" si="93"/>
        <v>1040.1600000000001</v>
      </c>
      <c r="L2031" t="str">
        <f t="shared" si="94"/>
        <v>March</v>
      </c>
      <c r="M2031" t="str">
        <f t="shared" si="95"/>
        <v>2024</v>
      </c>
    </row>
    <row r="2032" spans="1:13" x14ac:dyDescent="0.3">
      <c r="A2032">
        <v>2031</v>
      </c>
      <c r="B2032">
        <v>34</v>
      </c>
      <c r="C2032">
        <v>9</v>
      </c>
      <c r="D2032" s="2">
        <v>45126</v>
      </c>
      <c r="E2032">
        <v>60</v>
      </c>
      <c r="F2032" t="str">
        <f>_xlfn.XLOOKUP(B2032,Products!$A$2:$A$51,Products!$B$2:$B$51)</f>
        <v>Law</v>
      </c>
      <c r="G2032" t="str">
        <f>_xlfn.XLOOKUP(B2032,Products!$A$2:$A$51,Products!$C$2:$C$51)</f>
        <v>Books</v>
      </c>
      <c r="H2032">
        <f>_xlfn.XLOOKUP(B2032,Products!$A$2:$A$51,Products!$D$2:$D$51)</f>
        <v>319.54000000000002</v>
      </c>
      <c r="I2032" t="str">
        <f>_xlfn.XLOOKUP(E2032,Salespersons!$A$2:$A$101,Salespersons!$B$2:$B$101)</f>
        <v>Linda Cummings</v>
      </c>
      <c r="J2032" t="str">
        <f>_xlfn.XLOOKUP(E2032,Salespersons!$A$2:$A$101,Salespersons!$C$2:$C$101)</f>
        <v>East</v>
      </c>
      <c r="K2032">
        <f t="shared" si="93"/>
        <v>2875.86</v>
      </c>
      <c r="L2032" t="str">
        <f t="shared" si="94"/>
        <v>July</v>
      </c>
      <c r="M2032" t="str">
        <f t="shared" si="95"/>
        <v>2023</v>
      </c>
    </row>
    <row r="2033" spans="1:13" x14ac:dyDescent="0.3">
      <c r="A2033">
        <v>2032</v>
      </c>
      <c r="B2033">
        <v>11</v>
      </c>
      <c r="C2033">
        <v>4</v>
      </c>
      <c r="D2033" s="2">
        <v>45626</v>
      </c>
      <c r="E2033">
        <v>82</v>
      </c>
      <c r="F2033" t="str">
        <f>_xlfn.XLOOKUP(B2033,Products!$A$2:$A$51,Products!$B$2:$B$51)</f>
        <v>News</v>
      </c>
      <c r="G2033" t="str">
        <f>_xlfn.XLOOKUP(B2033,Products!$A$2:$A$51,Products!$C$2:$C$51)</f>
        <v>Clothing</v>
      </c>
      <c r="H2033">
        <f>_xlfn.XLOOKUP(B2033,Products!$A$2:$A$51,Products!$D$2:$D$51)</f>
        <v>113.76</v>
      </c>
      <c r="I2033" t="str">
        <f>_xlfn.XLOOKUP(E2033,Salespersons!$A$2:$A$101,Salespersons!$B$2:$B$101)</f>
        <v>Mary Johnson</v>
      </c>
      <c r="J2033" t="str">
        <f>_xlfn.XLOOKUP(E2033,Salespersons!$A$2:$A$101,Salespersons!$C$2:$C$101)</f>
        <v>South</v>
      </c>
      <c r="K2033">
        <f t="shared" si="93"/>
        <v>455.04</v>
      </c>
      <c r="L2033" t="str">
        <f t="shared" si="94"/>
        <v>November</v>
      </c>
      <c r="M2033" t="str">
        <f t="shared" si="95"/>
        <v>2024</v>
      </c>
    </row>
    <row r="2034" spans="1:13" x14ac:dyDescent="0.3">
      <c r="A2034">
        <v>2033</v>
      </c>
      <c r="B2034">
        <v>43</v>
      </c>
      <c r="C2034">
        <v>2</v>
      </c>
      <c r="D2034" s="2">
        <v>45659</v>
      </c>
      <c r="E2034">
        <v>48</v>
      </c>
      <c r="F2034" t="str">
        <f>_xlfn.XLOOKUP(B2034,Products!$A$2:$A$51,Products!$B$2:$B$51)</f>
        <v>Seem</v>
      </c>
      <c r="G2034" t="str">
        <f>_xlfn.XLOOKUP(B2034,Products!$A$2:$A$51,Products!$C$2:$C$51)</f>
        <v>Toys</v>
      </c>
      <c r="H2034">
        <f>_xlfn.XLOOKUP(B2034,Products!$A$2:$A$51,Products!$D$2:$D$51)</f>
        <v>98.01</v>
      </c>
      <c r="I2034" t="str">
        <f>_xlfn.XLOOKUP(E2034,Salespersons!$A$2:$A$101,Salespersons!$B$2:$B$101)</f>
        <v>Jacob Woods</v>
      </c>
      <c r="J2034" t="str">
        <f>_xlfn.XLOOKUP(E2034,Salespersons!$A$2:$A$101,Salespersons!$C$2:$C$101)</f>
        <v>West</v>
      </c>
      <c r="K2034">
        <f t="shared" si="93"/>
        <v>196.02</v>
      </c>
      <c r="L2034" t="str">
        <f t="shared" si="94"/>
        <v>January</v>
      </c>
      <c r="M2034" t="str">
        <f t="shared" si="95"/>
        <v>2025</v>
      </c>
    </row>
    <row r="2035" spans="1:13" x14ac:dyDescent="0.3">
      <c r="A2035">
        <v>2034</v>
      </c>
      <c r="B2035">
        <v>29</v>
      </c>
      <c r="C2035">
        <v>1</v>
      </c>
      <c r="D2035" s="2">
        <v>45757</v>
      </c>
      <c r="E2035">
        <v>39</v>
      </c>
      <c r="F2035" t="str">
        <f>_xlfn.XLOOKUP(B2035,Products!$A$2:$A$51,Products!$B$2:$B$51)</f>
        <v>Reason</v>
      </c>
      <c r="G2035" t="str">
        <f>_xlfn.XLOOKUP(B2035,Products!$A$2:$A$51,Products!$C$2:$C$51)</f>
        <v>Clothing</v>
      </c>
      <c r="H2035">
        <f>_xlfn.XLOOKUP(B2035,Products!$A$2:$A$51,Products!$D$2:$D$51)</f>
        <v>127.45</v>
      </c>
      <c r="I2035" t="str">
        <f>_xlfn.XLOOKUP(E2035,Salespersons!$A$2:$A$101,Salespersons!$B$2:$B$101)</f>
        <v>Francisco Hogan</v>
      </c>
      <c r="J2035" t="str">
        <f>_xlfn.XLOOKUP(E2035,Salespersons!$A$2:$A$101,Salespersons!$C$2:$C$101)</f>
        <v>West</v>
      </c>
      <c r="K2035">
        <f t="shared" si="93"/>
        <v>127.45</v>
      </c>
      <c r="L2035" t="str">
        <f t="shared" si="94"/>
        <v>April</v>
      </c>
      <c r="M2035" t="str">
        <f t="shared" si="95"/>
        <v>2025</v>
      </c>
    </row>
    <row r="2036" spans="1:13" x14ac:dyDescent="0.3">
      <c r="A2036">
        <v>2035</v>
      </c>
      <c r="B2036">
        <v>22</v>
      </c>
      <c r="C2036">
        <v>7</v>
      </c>
      <c r="D2036" s="2">
        <v>45459</v>
      </c>
      <c r="E2036">
        <v>18</v>
      </c>
      <c r="F2036" t="str">
        <f>_xlfn.XLOOKUP(B2036,Products!$A$2:$A$51,Products!$B$2:$B$51)</f>
        <v>Detail</v>
      </c>
      <c r="G2036" t="str">
        <f>_xlfn.XLOOKUP(B2036,Products!$A$2:$A$51,Products!$C$2:$C$51)</f>
        <v>Clothing</v>
      </c>
      <c r="H2036">
        <f>_xlfn.XLOOKUP(B2036,Products!$A$2:$A$51,Products!$D$2:$D$51)</f>
        <v>393.11</v>
      </c>
      <c r="I2036" t="str">
        <f>_xlfn.XLOOKUP(E2036,Salespersons!$A$2:$A$101,Salespersons!$B$2:$B$101)</f>
        <v>Keith Miller</v>
      </c>
      <c r="J2036" t="str">
        <f>_xlfn.XLOOKUP(E2036,Salespersons!$A$2:$A$101,Salespersons!$C$2:$C$101)</f>
        <v>East</v>
      </c>
      <c r="K2036">
        <f t="shared" si="93"/>
        <v>2751.77</v>
      </c>
      <c r="L2036" t="str">
        <f t="shared" si="94"/>
        <v>June</v>
      </c>
      <c r="M2036" t="str">
        <f t="shared" si="95"/>
        <v>2024</v>
      </c>
    </row>
    <row r="2037" spans="1:13" x14ac:dyDescent="0.3">
      <c r="A2037">
        <v>2036</v>
      </c>
      <c r="B2037">
        <v>33</v>
      </c>
      <c r="C2037">
        <v>7</v>
      </c>
      <c r="D2037" s="2">
        <v>45547</v>
      </c>
      <c r="E2037">
        <v>92</v>
      </c>
      <c r="F2037" t="str">
        <f>_xlfn.XLOOKUP(B2037,Products!$A$2:$A$51,Products!$B$2:$B$51)</f>
        <v>Resource</v>
      </c>
      <c r="G2037" t="str">
        <f>_xlfn.XLOOKUP(B2037,Products!$A$2:$A$51,Products!$C$2:$C$51)</f>
        <v>Toys</v>
      </c>
      <c r="H2037">
        <f>_xlfn.XLOOKUP(B2037,Products!$A$2:$A$51,Products!$D$2:$D$51)</f>
        <v>10.54</v>
      </c>
      <c r="I2037" t="str">
        <f>_xlfn.XLOOKUP(E2037,Salespersons!$A$2:$A$101,Salespersons!$B$2:$B$101)</f>
        <v>Larry Rivera</v>
      </c>
      <c r="J2037" t="str">
        <f>_xlfn.XLOOKUP(E2037,Salespersons!$A$2:$A$101,Salespersons!$C$2:$C$101)</f>
        <v>North</v>
      </c>
      <c r="K2037">
        <f t="shared" si="93"/>
        <v>73.78</v>
      </c>
      <c r="L2037" t="str">
        <f t="shared" si="94"/>
        <v>September</v>
      </c>
      <c r="M2037" t="str">
        <f t="shared" si="95"/>
        <v>2024</v>
      </c>
    </row>
    <row r="2038" spans="1:13" x14ac:dyDescent="0.3">
      <c r="A2038">
        <v>2037</v>
      </c>
      <c r="B2038">
        <v>8</v>
      </c>
      <c r="C2038">
        <v>3</v>
      </c>
      <c r="D2038" s="2">
        <v>45799</v>
      </c>
      <c r="E2038">
        <v>52</v>
      </c>
      <c r="F2038" t="str">
        <f>_xlfn.XLOOKUP(B2038,Products!$A$2:$A$51,Products!$B$2:$B$51)</f>
        <v>Center</v>
      </c>
      <c r="G2038" t="str">
        <f>_xlfn.XLOOKUP(B2038,Products!$A$2:$A$51,Products!$C$2:$C$51)</f>
        <v>Home &amp; Kitchen</v>
      </c>
      <c r="H2038">
        <f>_xlfn.XLOOKUP(B2038,Products!$A$2:$A$51,Products!$D$2:$D$51)</f>
        <v>275.3</v>
      </c>
      <c r="I2038" t="str">
        <f>_xlfn.XLOOKUP(E2038,Salespersons!$A$2:$A$101,Salespersons!$B$2:$B$101)</f>
        <v>Vanessa Hartman</v>
      </c>
      <c r="J2038" t="str">
        <f>_xlfn.XLOOKUP(E2038,Salespersons!$A$2:$A$101,Salespersons!$C$2:$C$101)</f>
        <v>East</v>
      </c>
      <c r="K2038">
        <f t="shared" si="93"/>
        <v>825.90000000000009</v>
      </c>
      <c r="L2038" t="str">
        <f t="shared" si="94"/>
        <v>May</v>
      </c>
      <c r="M2038" t="str">
        <f t="shared" si="95"/>
        <v>2025</v>
      </c>
    </row>
    <row r="2039" spans="1:13" x14ac:dyDescent="0.3">
      <c r="A2039">
        <v>2038</v>
      </c>
      <c r="B2039">
        <v>49</v>
      </c>
      <c r="C2039">
        <v>5</v>
      </c>
      <c r="D2039" s="2">
        <v>45683</v>
      </c>
      <c r="E2039">
        <v>2</v>
      </c>
      <c r="F2039" t="str">
        <f>_xlfn.XLOOKUP(B2039,Products!$A$2:$A$51,Products!$B$2:$B$51)</f>
        <v>Fish</v>
      </c>
      <c r="G2039" t="str">
        <f>_xlfn.XLOOKUP(B2039,Products!$A$2:$A$51,Products!$C$2:$C$51)</f>
        <v>Toys</v>
      </c>
      <c r="H2039">
        <f>_xlfn.XLOOKUP(B2039,Products!$A$2:$A$51,Products!$D$2:$D$51)</f>
        <v>345.29</v>
      </c>
      <c r="I2039" t="str">
        <f>_xlfn.XLOOKUP(E2039,Salespersons!$A$2:$A$101,Salespersons!$B$2:$B$101)</f>
        <v>Johnny Jackson</v>
      </c>
      <c r="J2039" t="str">
        <f>_xlfn.XLOOKUP(E2039,Salespersons!$A$2:$A$101,Salespersons!$C$2:$C$101)</f>
        <v>East</v>
      </c>
      <c r="K2039">
        <f t="shared" si="93"/>
        <v>1726.45</v>
      </c>
      <c r="L2039" t="str">
        <f t="shared" si="94"/>
        <v>January</v>
      </c>
      <c r="M2039" t="str">
        <f t="shared" si="95"/>
        <v>2025</v>
      </c>
    </row>
    <row r="2040" spans="1:13" x14ac:dyDescent="0.3">
      <c r="A2040">
        <v>2039</v>
      </c>
      <c r="B2040">
        <v>32</v>
      </c>
      <c r="C2040">
        <v>7</v>
      </c>
      <c r="D2040" s="2">
        <v>45245</v>
      </c>
      <c r="E2040">
        <v>36</v>
      </c>
      <c r="F2040" t="str">
        <f>_xlfn.XLOOKUP(B2040,Products!$A$2:$A$51,Products!$B$2:$B$51)</f>
        <v>Former</v>
      </c>
      <c r="G2040" t="str">
        <f>_xlfn.XLOOKUP(B2040,Products!$A$2:$A$51,Products!$C$2:$C$51)</f>
        <v>Books</v>
      </c>
      <c r="H2040">
        <f>_xlfn.XLOOKUP(B2040,Products!$A$2:$A$51,Products!$D$2:$D$51)</f>
        <v>373.97</v>
      </c>
      <c r="I2040" t="str">
        <f>_xlfn.XLOOKUP(E2040,Salespersons!$A$2:$A$101,Salespersons!$B$2:$B$101)</f>
        <v>Rebecca Harrell</v>
      </c>
      <c r="J2040" t="str">
        <f>_xlfn.XLOOKUP(E2040,Salespersons!$A$2:$A$101,Salespersons!$C$2:$C$101)</f>
        <v>North</v>
      </c>
      <c r="K2040">
        <f t="shared" si="93"/>
        <v>2617.79</v>
      </c>
      <c r="L2040" t="str">
        <f t="shared" si="94"/>
        <v>November</v>
      </c>
      <c r="M2040" t="str">
        <f t="shared" si="95"/>
        <v>2023</v>
      </c>
    </row>
    <row r="2041" spans="1:13" x14ac:dyDescent="0.3">
      <c r="A2041">
        <v>2040</v>
      </c>
      <c r="B2041">
        <v>40</v>
      </c>
      <c r="C2041">
        <v>8</v>
      </c>
      <c r="D2041" s="2">
        <v>45240</v>
      </c>
      <c r="E2041">
        <v>48</v>
      </c>
      <c r="F2041" t="str">
        <f>_xlfn.XLOOKUP(B2041,Products!$A$2:$A$51,Products!$B$2:$B$51)</f>
        <v>Agent</v>
      </c>
      <c r="G2041" t="str">
        <f>_xlfn.XLOOKUP(B2041,Products!$A$2:$A$51,Products!$C$2:$C$51)</f>
        <v>Toys</v>
      </c>
      <c r="H2041">
        <f>_xlfn.XLOOKUP(B2041,Products!$A$2:$A$51,Products!$D$2:$D$51)</f>
        <v>228.56</v>
      </c>
      <c r="I2041" t="str">
        <f>_xlfn.XLOOKUP(E2041,Salespersons!$A$2:$A$101,Salespersons!$B$2:$B$101)</f>
        <v>Jacob Woods</v>
      </c>
      <c r="J2041" t="str">
        <f>_xlfn.XLOOKUP(E2041,Salespersons!$A$2:$A$101,Salespersons!$C$2:$C$101)</f>
        <v>West</v>
      </c>
      <c r="K2041">
        <f t="shared" si="93"/>
        <v>1828.48</v>
      </c>
      <c r="L2041" t="str">
        <f t="shared" si="94"/>
        <v>November</v>
      </c>
      <c r="M2041" t="str">
        <f t="shared" si="95"/>
        <v>2023</v>
      </c>
    </row>
    <row r="2042" spans="1:13" x14ac:dyDescent="0.3">
      <c r="A2042">
        <v>2041</v>
      </c>
      <c r="B2042">
        <v>45</v>
      </c>
      <c r="C2042">
        <v>9</v>
      </c>
      <c r="D2042" s="2">
        <v>45151</v>
      </c>
      <c r="E2042">
        <v>88</v>
      </c>
      <c r="F2042" t="str">
        <f>_xlfn.XLOOKUP(B2042,Products!$A$2:$A$51,Products!$B$2:$B$51)</f>
        <v>Scientist</v>
      </c>
      <c r="G2042" t="str">
        <f>_xlfn.XLOOKUP(B2042,Products!$A$2:$A$51,Products!$C$2:$C$51)</f>
        <v>Toys</v>
      </c>
      <c r="H2042">
        <f>_xlfn.XLOOKUP(B2042,Products!$A$2:$A$51,Products!$D$2:$D$51)</f>
        <v>483.37</v>
      </c>
      <c r="I2042" t="str">
        <f>_xlfn.XLOOKUP(E2042,Salespersons!$A$2:$A$101,Salespersons!$B$2:$B$101)</f>
        <v>Thomas Montes</v>
      </c>
      <c r="J2042" t="str">
        <f>_xlfn.XLOOKUP(E2042,Salespersons!$A$2:$A$101,Salespersons!$C$2:$C$101)</f>
        <v>East</v>
      </c>
      <c r="K2042">
        <f t="shared" si="93"/>
        <v>4350.33</v>
      </c>
      <c r="L2042" t="str">
        <f t="shared" si="94"/>
        <v>August</v>
      </c>
      <c r="M2042" t="str">
        <f t="shared" si="95"/>
        <v>2023</v>
      </c>
    </row>
    <row r="2043" spans="1:13" x14ac:dyDescent="0.3">
      <c r="A2043">
        <v>2042</v>
      </c>
      <c r="B2043">
        <v>23</v>
      </c>
      <c r="C2043">
        <v>1</v>
      </c>
      <c r="D2043" s="2">
        <v>45312</v>
      </c>
      <c r="E2043">
        <v>35</v>
      </c>
      <c r="F2043" t="str">
        <f>_xlfn.XLOOKUP(B2043,Products!$A$2:$A$51,Products!$B$2:$B$51)</f>
        <v>Energy</v>
      </c>
      <c r="G2043" t="str">
        <f>_xlfn.XLOOKUP(B2043,Products!$A$2:$A$51,Products!$C$2:$C$51)</f>
        <v>Books</v>
      </c>
      <c r="H2043">
        <f>_xlfn.XLOOKUP(B2043,Products!$A$2:$A$51,Products!$D$2:$D$51)</f>
        <v>31.68</v>
      </c>
      <c r="I2043" t="str">
        <f>_xlfn.XLOOKUP(E2043,Salespersons!$A$2:$A$101,Salespersons!$B$2:$B$101)</f>
        <v>Michele Moody</v>
      </c>
      <c r="J2043" t="str">
        <f>_xlfn.XLOOKUP(E2043,Salespersons!$A$2:$A$101,Salespersons!$C$2:$C$101)</f>
        <v>South</v>
      </c>
      <c r="K2043">
        <f t="shared" si="93"/>
        <v>31.68</v>
      </c>
      <c r="L2043" t="str">
        <f t="shared" si="94"/>
        <v>January</v>
      </c>
      <c r="M2043" t="str">
        <f t="shared" si="95"/>
        <v>2024</v>
      </c>
    </row>
    <row r="2044" spans="1:13" x14ac:dyDescent="0.3">
      <c r="A2044">
        <v>2043</v>
      </c>
      <c r="B2044">
        <v>5</v>
      </c>
      <c r="C2044">
        <v>9</v>
      </c>
      <c r="D2044" s="2">
        <v>45300</v>
      </c>
      <c r="E2044">
        <v>70</v>
      </c>
      <c r="F2044" t="str">
        <f>_xlfn.XLOOKUP(B2044,Products!$A$2:$A$51,Products!$B$2:$B$51)</f>
        <v>Table</v>
      </c>
      <c r="G2044" t="str">
        <f>_xlfn.XLOOKUP(B2044,Products!$A$2:$A$51,Products!$C$2:$C$51)</f>
        <v>Toys</v>
      </c>
      <c r="H2044">
        <f>_xlfn.XLOOKUP(B2044,Products!$A$2:$A$51,Products!$D$2:$D$51)</f>
        <v>100.72</v>
      </c>
      <c r="I2044" t="str">
        <f>_xlfn.XLOOKUP(E2044,Salespersons!$A$2:$A$101,Salespersons!$B$2:$B$101)</f>
        <v>Valerie Bass</v>
      </c>
      <c r="J2044" t="str">
        <f>_xlfn.XLOOKUP(E2044,Salespersons!$A$2:$A$101,Salespersons!$C$2:$C$101)</f>
        <v>West</v>
      </c>
      <c r="K2044">
        <f t="shared" si="93"/>
        <v>906.48</v>
      </c>
      <c r="L2044" t="str">
        <f t="shared" si="94"/>
        <v>January</v>
      </c>
      <c r="M2044" t="str">
        <f t="shared" si="95"/>
        <v>2024</v>
      </c>
    </row>
    <row r="2045" spans="1:13" x14ac:dyDescent="0.3">
      <c r="A2045">
        <v>2044</v>
      </c>
      <c r="B2045">
        <v>31</v>
      </c>
      <c r="C2045">
        <v>6</v>
      </c>
      <c r="D2045" s="2">
        <v>45504</v>
      </c>
      <c r="E2045">
        <v>81</v>
      </c>
      <c r="F2045" t="str">
        <f>_xlfn.XLOOKUP(B2045,Products!$A$2:$A$51,Products!$B$2:$B$51)</f>
        <v>Tell</v>
      </c>
      <c r="G2045" t="str">
        <f>_xlfn.XLOOKUP(B2045,Products!$A$2:$A$51,Products!$C$2:$C$51)</f>
        <v>Books</v>
      </c>
      <c r="H2045">
        <f>_xlfn.XLOOKUP(B2045,Products!$A$2:$A$51,Products!$D$2:$D$51)</f>
        <v>83.85</v>
      </c>
      <c r="I2045" t="str">
        <f>_xlfn.XLOOKUP(E2045,Salespersons!$A$2:$A$101,Salespersons!$B$2:$B$101)</f>
        <v>Stephanie Mendez</v>
      </c>
      <c r="J2045" t="str">
        <f>_xlfn.XLOOKUP(E2045,Salespersons!$A$2:$A$101,Salespersons!$C$2:$C$101)</f>
        <v>East</v>
      </c>
      <c r="K2045">
        <f t="shared" si="93"/>
        <v>503.09999999999997</v>
      </c>
      <c r="L2045" t="str">
        <f t="shared" si="94"/>
        <v>July</v>
      </c>
      <c r="M2045" t="str">
        <f t="shared" si="95"/>
        <v>2024</v>
      </c>
    </row>
    <row r="2046" spans="1:13" x14ac:dyDescent="0.3">
      <c r="A2046">
        <v>2045</v>
      </c>
      <c r="B2046">
        <v>29</v>
      </c>
      <c r="C2046">
        <v>6</v>
      </c>
      <c r="D2046" s="2">
        <v>45439</v>
      </c>
      <c r="E2046">
        <v>94</v>
      </c>
      <c r="F2046" t="str">
        <f>_xlfn.XLOOKUP(B2046,Products!$A$2:$A$51,Products!$B$2:$B$51)</f>
        <v>Reason</v>
      </c>
      <c r="G2046" t="str">
        <f>_xlfn.XLOOKUP(B2046,Products!$A$2:$A$51,Products!$C$2:$C$51)</f>
        <v>Clothing</v>
      </c>
      <c r="H2046">
        <f>_xlfn.XLOOKUP(B2046,Products!$A$2:$A$51,Products!$D$2:$D$51)</f>
        <v>127.45</v>
      </c>
      <c r="I2046" t="str">
        <f>_xlfn.XLOOKUP(E2046,Salespersons!$A$2:$A$101,Salespersons!$B$2:$B$101)</f>
        <v>Christopher Martinez</v>
      </c>
      <c r="J2046" t="str">
        <f>_xlfn.XLOOKUP(E2046,Salespersons!$A$2:$A$101,Salespersons!$C$2:$C$101)</f>
        <v>East</v>
      </c>
      <c r="K2046">
        <f t="shared" si="93"/>
        <v>764.7</v>
      </c>
      <c r="L2046" t="str">
        <f t="shared" si="94"/>
        <v>May</v>
      </c>
      <c r="M2046" t="str">
        <f t="shared" si="95"/>
        <v>2024</v>
      </c>
    </row>
    <row r="2047" spans="1:13" x14ac:dyDescent="0.3">
      <c r="A2047">
        <v>2046</v>
      </c>
      <c r="B2047">
        <v>6</v>
      </c>
      <c r="C2047">
        <v>7</v>
      </c>
      <c r="D2047" s="2">
        <v>45703</v>
      </c>
      <c r="E2047">
        <v>72</v>
      </c>
      <c r="F2047" t="str">
        <f>_xlfn.XLOOKUP(B2047,Products!$A$2:$A$51,Products!$B$2:$B$51)</f>
        <v>Gas</v>
      </c>
      <c r="G2047" t="str">
        <f>_xlfn.XLOOKUP(B2047,Products!$A$2:$A$51,Products!$C$2:$C$51)</f>
        <v>Home &amp; Kitchen</v>
      </c>
      <c r="H2047">
        <f>_xlfn.XLOOKUP(B2047,Products!$A$2:$A$51,Products!$D$2:$D$51)</f>
        <v>79.7</v>
      </c>
      <c r="I2047" t="str">
        <f>_xlfn.XLOOKUP(E2047,Salespersons!$A$2:$A$101,Salespersons!$B$2:$B$101)</f>
        <v>Jessica Gilmore</v>
      </c>
      <c r="J2047" t="str">
        <f>_xlfn.XLOOKUP(E2047,Salespersons!$A$2:$A$101,Salespersons!$C$2:$C$101)</f>
        <v>South</v>
      </c>
      <c r="K2047">
        <f t="shared" si="93"/>
        <v>557.9</v>
      </c>
      <c r="L2047" t="str">
        <f t="shared" si="94"/>
        <v>February</v>
      </c>
      <c r="M2047" t="str">
        <f t="shared" si="95"/>
        <v>2025</v>
      </c>
    </row>
    <row r="2048" spans="1:13" x14ac:dyDescent="0.3">
      <c r="A2048">
        <v>2047</v>
      </c>
      <c r="B2048">
        <v>25</v>
      </c>
      <c r="C2048">
        <v>9</v>
      </c>
      <c r="D2048" s="2">
        <v>45180</v>
      </c>
      <c r="E2048">
        <v>42</v>
      </c>
      <c r="F2048" t="str">
        <f>_xlfn.XLOOKUP(B2048,Products!$A$2:$A$51,Products!$B$2:$B$51)</f>
        <v>Give</v>
      </c>
      <c r="G2048" t="str">
        <f>_xlfn.XLOOKUP(B2048,Products!$A$2:$A$51,Products!$C$2:$C$51)</f>
        <v>Home &amp; Kitchen</v>
      </c>
      <c r="H2048">
        <f>_xlfn.XLOOKUP(B2048,Products!$A$2:$A$51,Products!$D$2:$D$51)</f>
        <v>262.41000000000003</v>
      </c>
      <c r="I2048" t="str">
        <f>_xlfn.XLOOKUP(E2048,Salespersons!$A$2:$A$101,Salespersons!$B$2:$B$101)</f>
        <v>Jason Oliver</v>
      </c>
      <c r="J2048" t="str">
        <f>_xlfn.XLOOKUP(E2048,Salespersons!$A$2:$A$101,Salespersons!$C$2:$C$101)</f>
        <v>South</v>
      </c>
      <c r="K2048">
        <f t="shared" si="93"/>
        <v>2361.69</v>
      </c>
      <c r="L2048" t="str">
        <f t="shared" si="94"/>
        <v>September</v>
      </c>
      <c r="M2048" t="str">
        <f t="shared" si="95"/>
        <v>2023</v>
      </c>
    </row>
    <row r="2049" spans="1:13" x14ac:dyDescent="0.3">
      <c r="A2049">
        <v>2048</v>
      </c>
      <c r="B2049">
        <v>25</v>
      </c>
      <c r="C2049">
        <v>7</v>
      </c>
      <c r="D2049" s="2">
        <v>45841</v>
      </c>
      <c r="E2049">
        <v>74</v>
      </c>
      <c r="F2049" t="str">
        <f>_xlfn.XLOOKUP(B2049,Products!$A$2:$A$51,Products!$B$2:$B$51)</f>
        <v>Give</v>
      </c>
      <c r="G2049" t="str">
        <f>_xlfn.XLOOKUP(B2049,Products!$A$2:$A$51,Products!$C$2:$C$51)</f>
        <v>Home &amp; Kitchen</v>
      </c>
      <c r="H2049">
        <f>_xlfn.XLOOKUP(B2049,Products!$A$2:$A$51,Products!$D$2:$D$51)</f>
        <v>262.41000000000003</v>
      </c>
      <c r="I2049" t="str">
        <f>_xlfn.XLOOKUP(E2049,Salespersons!$A$2:$A$101,Salespersons!$B$2:$B$101)</f>
        <v>Kevin Smith</v>
      </c>
      <c r="J2049" t="str">
        <f>_xlfn.XLOOKUP(E2049,Salespersons!$A$2:$A$101,Salespersons!$C$2:$C$101)</f>
        <v>South</v>
      </c>
      <c r="K2049">
        <f t="shared" si="93"/>
        <v>1836.8700000000001</v>
      </c>
      <c r="L2049" t="str">
        <f t="shared" si="94"/>
        <v>July</v>
      </c>
      <c r="M2049" t="str">
        <f t="shared" si="95"/>
        <v>2025</v>
      </c>
    </row>
    <row r="2050" spans="1:13" x14ac:dyDescent="0.3">
      <c r="A2050">
        <v>2049</v>
      </c>
      <c r="B2050">
        <v>31</v>
      </c>
      <c r="C2050">
        <v>7</v>
      </c>
      <c r="D2050" s="2">
        <v>45538</v>
      </c>
      <c r="E2050">
        <v>80</v>
      </c>
      <c r="F2050" t="str">
        <f>_xlfn.XLOOKUP(B2050,Products!$A$2:$A$51,Products!$B$2:$B$51)</f>
        <v>Tell</v>
      </c>
      <c r="G2050" t="str">
        <f>_xlfn.XLOOKUP(B2050,Products!$A$2:$A$51,Products!$C$2:$C$51)</f>
        <v>Books</v>
      </c>
      <c r="H2050">
        <f>_xlfn.XLOOKUP(B2050,Products!$A$2:$A$51,Products!$D$2:$D$51)</f>
        <v>83.85</v>
      </c>
      <c r="I2050" t="str">
        <f>_xlfn.XLOOKUP(E2050,Salespersons!$A$2:$A$101,Salespersons!$B$2:$B$101)</f>
        <v>Joe Nguyen</v>
      </c>
      <c r="J2050" t="str">
        <f>_xlfn.XLOOKUP(E2050,Salespersons!$A$2:$A$101,Salespersons!$C$2:$C$101)</f>
        <v>East</v>
      </c>
      <c r="K2050">
        <f t="shared" si="93"/>
        <v>586.94999999999993</v>
      </c>
      <c r="L2050" t="str">
        <f t="shared" si="94"/>
        <v>September</v>
      </c>
      <c r="M2050" t="str">
        <f t="shared" si="95"/>
        <v>2024</v>
      </c>
    </row>
    <row r="2051" spans="1:13" x14ac:dyDescent="0.3">
      <c r="A2051">
        <v>2050</v>
      </c>
      <c r="B2051">
        <v>14</v>
      </c>
      <c r="C2051">
        <v>3</v>
      </c>
      <c r="D2051" s="2">
        <v>45292</v>
      </c>
      <c r="E2051">
        <v>38</v>
      </c>
      <c r="F2051" t="str">
        <f>_xlfn.XLOOKUP(B2051,Products!$A$2:$A$51,Products!$B$2:$B$51)</f>
        <v>Mention</v>
      </c>
      <c r="G2051" t="str">
        <f>_xlfn.XLOOKUP(B2051,Products!$A$2:$A$51,Products!$C$2:$C$51)</f>
        <v>Home &amp; Kitchen</v>
      </c>
      <c r="H2051">
        <f>_xlfn.XLOOKUP(B2051,Products!$A$2:$A$51,Products!$D$2:$D$51)</f>
        <v>64.77</v>
      </c>
      <c r="I2051" t="str">
        <f>_xlfn.XLOOKUP(E2051,Salespersons!$A$2:$A$101,Salespersons!$B$2:$B$101)</f>
        <v>Gina Hart</v>
      </c>
      <c r="J2051" t="str">
        <f>_xlfn.XLOOKUP(E2051,Salespersons!$A$2:$A$101,Salespersons!$C$2:$C$101)</f>
        <v>East</v>
      </c>
      <c r="K2051">
        <f t="shared" ref="K2051:K2114" si="96">C2051*H2051</f>
        <v>194.31</v>
      </c>
      <c r="L2051" t="str">
        <f t="shared" ref="L2051:L2114" si="97">TEXT(D2051,"MMMM")</f>
        <v>January</v>
      </c>
      <c r="M2051" t="str">
        <f t="shared" ref="M2051:M2114" si="98">TEXT(D2051,"YYYY")</f>
        <v>2024</v>
      </c>
    </row>
    <row r="2052" spans="1:13" x14ac:dyDescent="0.3">
      <c r="A2052">
        <v>2051</v>
      </c>
      <c r="B2052">
        <v>17</v>
      </c>
      <c r="C2052">
        <v>9</v>
      </c>
      <c r="D2052" s="2">
        <v>45286</v>
      </c>
      <c r="E2052">
        <v>26</v>
      </c>
      <c r="F2052" t="str">
        <f>_xlfn.XLOOKUP(B2052,Products!$A$2:$A$51,Products!$B$2:$B$51)</f>
        <v>Perhaps</v>
      </c>
      <c r="G2052" t="str">
        <f>_xlfn.XLOOKUP(B2052,Products!$A$2:$A$51,Products!$C$2:$C$51)</f>
        <v>Clothing</v>
      </c>
      <c r="H2052">
        <f>_xlfn.XLOOKUP(B2052,Products!$A$2:$A$51,Products!$D$2:$D$51)</f>
        <v>165.26</v>
      </c>
      <c r="I2052" t="str">
        <f>_xlfn.XLOOKUP(E2052,Salespersons!$A$2:$A$101,Salespersons!$B$2:$B$101)</f>
        <v>Nathan Rodriguez</v>
      </c>
      <c r="J2052" t="str">
        <f>_xlfn.XLOOKUP(E2052,Salespersons!$A$2:$A$101,Salespersons!$C$2:$C$101)</f>
        <v>East</v>
      </c>
      <c r="K2052">
        <f t="shared" si="96"/>
        <v>1487.34</v>
      </c>
      <c r="L2052" t="str">
        <f t="shared" si="97"/>
        <v>December</v>
      </c>
      <c r="M2052" t="str">
        <f t="shared" si="98"/>
        <v>2023</v>
      </c>
    </row>
    <row r="2053" spans="1:13" x14ac:dyDescent="0.3">
      <c r="A2053">
        <v>2052</v>
      </c>
      <c r="B2053">
        <v>16</v>
      </c>
      <c r="C2053">
        <v>4</v>
      </c>
      <c r="D2053" s="2">
        <v>45670</v>
      </c>
      <c r="E2053">
        <v>31</v>
      </c>
      <c r="F2053" t="str">
        <f>_xlfn.XLOOKUP(B2053,Products!$A$2:$A$51,Products!$B$2:$B$51)</f>
        <v>Answer</v>
      </c>
      <c r="G2053" t="str">
        <f>_xlfn.XLOOKUP(B2053,Products!$A$2:$A$51,Products!$C$2:$C$51)</f>
        <v>Home &amp; Kitchen</v>
      </c>
      <c r="H2053">
        <f>_xlfn.XLOOKUP(B2053,Products!$A$2:$A$51,Products!$D$2:$D$51)</f>
        <v>145.77000000000001</v>
      </c>
      <c r="I2053" t="str">
        <f>_xlfn.XLOOKUP(E2053,Salespersons!$A$2:$A$101,Salespersons!$B$2:$B$101)</f>
        <v>Brooke Williams</v>
      </c>
      <c r="J2053" t="str">
        <f>_xlfn.XLOOKUP(E2053,Salespersons!$A$2:$A$101,Salespersons!$C$2:$C$101)</f>
        <v>West</v>
      </c>
      <c r="K2053">
        <f t="shared" si="96"/>
        <v>583.08000000000004</v>
      </c>
      <c r="L2053" t="str">
        <f t="shared" si="97"/>
        <v>January</v>
      </c>
      <c r="M2053" t="str">
        <f t="shared" si="98"/>
        <v>2025</v>
      </c>
    </row>
    <row r="2054" spans="1:13" x14ac:dyDescent="0.3">
      <c r="A2054">
        <v>2053</v>
      </c>
      <c r="B2054">
        <v>28</v>
      </c>
      <c r="C2054">
        <v>6</v>
      </c>
      <c r="D2054" s="2">
        <v>45434</v>
      </c>
      <c r="E2054">
        <v>52</v>
      </c>
      <c r="F2054" t="str">
        <f>_xlfn.XLOOKUP(B2054,Products!$A$2:$A$51,Products!$B$2:$B$51)</f>
        <v>Total</v>
      </c>
      <c r="G2054" t="str">
        <f>_xlfn.XLOOKUP(B2054,Products!$A$2:$A$51,Products!$C$2:$C$51)</f>
        <v>Toys</v>
      </c>
      <c r="H2054">
        <f>_xlfn.XLOOKUP(B2054,Products!$A$2:$A$51,Products!$D$2:$D$51)</f>
        <v>64.849999999999994</v>
      </c>
      <c r="I2054" t="str">
        <f>_xlfn.XLOOKUP(E2054,Salespersons!$A$2:$A$101,Salespersons!$B$2:$B$101)</f>
        <v>Vanessa Hartman</v>
      </c>
      <c r="J2054" t="str">
        <f>_xlfn.XLOOKUP(E2054,Salespersons!$A$2:$A$101,Salespersons!$C$2:$C$101)</f>
        <v>East</v>
      </c>
      <c r="K2054">
        <f t="shared" si="96"/>
        <v>389.09999999999997</v>
      </c>
      <c r="L2054" t="str">
        <f t="shared" si="97"/>
        <v>May</v>
      </c>
      <c r="M2054" t="str">
        <f t="shared" si="98"/>
        <v>2024</v>
      </c>
    </row>
    <row r="2055" spans="1:13" x14ac:dyDescent="0.3">
      <c r="A2055">
        <v>2054</v>
      </c>
      <c r="B2055">
        <v>9</v>
      </c>
      <c r="C2055">
        <v>7</v>
      </c>
      <c r="D2055" s="2">
        <v>45249</v>
      </c>
      <c r="E2055">
        <v>60</v>
      </c>
      <c r="F2055" t="str">
        <f>_xlfn.XLOOKUP(B2055,Products!$A$2:$A$51,Products!$B$2:$B$51)</f>
        <v>Different</v>
      </c>
      <c r="G2055" t="str">
        <f>_xlfn.XLOOKUP(B2055,Products!$A$2:$A$51,Products!$C$2:$C$51)</f>
        <v>Home &amp; Kitchen</v>
      </c>
      <c r="H2055">
        <f>_xlfn.XLOOKUP(B2055,Products!$A$2:$A$51,Products!$D$2:$D$51)</f>
        <v>317.12</v>
      </c>
      <c r="I2055" t="str">
        <f>_xlfn.XLOOKUP(E2055,Salespersons!$A$2:$A$101,Salespersons!$B$2:$B$101)</f>
        <v>Linda Cummings</v>
      </c>
      <c r="J2055" t="str">
        <f>_xlfn.XLOOKUP(E2055,Salespersons!$A$2:$A$101,Salespersons!$C$2:$C$101)</f>
        <v>East</v>
      </c>
      <c r="K2055">
        <f t="shared" si="96"/>
        <v>2219.84</v>
      </c>
      <c r="L2055" t="str">
        <f t="shared" si="97"/>
        <v>November</v>
      </c>
      <c r="M2055" t="str">
        <f t="shared" si="98"/>
        <v>2023</v>
      </c>
    </row>
    <row r="2056" spans="1:13" x14ac:dyDescent="0.3">
      <c r="A2056">
        <v>2055</v>
      </c>
      <c r="B2056">
        <v>2</v>
      </c>
      <c r="C2056">
        <v>9</v>
      </c>
      <c r="D2056" s="2">
        <v>45597</v>
      </c>
      <c r="E2056">
        <v>8</v>
      </c>
      <c r="F2056" t="str">
        <f>_xlfn.XLOOKUP(B2056,Products!$A$2:$A$51,Products!$B$2:$B$51)</f>
        <v>Soldier</v>
      </c>
      <c r="G2056" t="str">
        <f>_xlfn.XLOOKUP(B2056,Products!$A$2:$A$51,Products!$C$2:$C$51)</f>
        <v>Toys</v>
      </c>
      <c r="H2056">
        <f>_xlfn.XLOOKUP(B2056,Products!$A$2:$A$51,Products!$D$2:$D$51)</f>
        <v>217.51</v>
      </c>
      <c r="I2056" t="str">
        <f>_xlfn.XLOOKUP(E2056,Salespersons!$A$2:$A$101,Salespersons!$B$2:$B$101)</f>
        <v>Kimberly Brown</v>
      </c>
      <c r="J2056" t="str">
        <f>_xlfn.XLOOKUP(E2056,Salespersons!$A$2:$A$101,Salespersons!$C$2:$C$101)</f>
        <v>East</v>
      </c>
      <c r="K2056">
        <f t="shared" si="96"/>
        <v>1957.59</v>
      </c>
      <c r="L2056" t="str">
        <f t="shared" si="97"/>
        <v>November</v>
      </c>
      <c r="M2056" t="str">
        <f t="shared" si="98"/>
        <v>2024</v>
      </c>
    </row>
    <row r="2057" spans="1:13" x14ac:dyDescent="0.3">
      <c r="A2057">
        <v>2056</v>
      </c>
      <c r="B2057">
        <v>4</v>
      </c>
      <c r="C2057">
        <v>3</v>
      </c>
      <c r="D2057" s="2">
        <v>45227</v>
      </c>
      <c r="E2057">
        <v>61</v>
      </c>
      <c r="F2057" t="str">
        <f>_xlfn.XLOOKUP(B2057,Products!$A$2:$A$51,Products!$B$2:$B$51)</f>
        <v>Half</v>
      </c>
      <c r="G2057" t="str">
        <f>_xlfn.XLOOKUP(B2057,Products!$A$2:$A$51,Products!$C$2:$C$51)</f>
        <v>Home &amp; Kitchen</v>
      </c>
      <c r="H2057">
        <f>_xlfn.XLOOKUP(B2057,Products!$A$2:$A$51,Products!$D$2:$D$51)</f>
        <v>420.81</v>
      </c>
      <c r="I2057" t="str">
        <f>_xlfn.XLOOKUP(E2057,Salespersons!$A$2:$A$101,Salespersons!$B$2:$B$101)</f>
        <v>Alejandra Meza</v>
      </c>
      <c r="J2057" t="str">
        <f>_xlfn.XLOOKUP(E2057,Salespersons!$A$2:$A$101,Salespersons!$C$2:$C$101)</f>
        <v>East</v>
      </c>
      <c r="K2057">
        <f t="shared" si="96"/>
        <v>1262.43</v>
      </c>
      <c r="L2057" t="str">
        <f t="shared" si="97"/>
        <v>October</v>
      </c>
      <c r="M2057" t="str">
        <f t="shared" si="98"/>
        <v>2023</v>
      </c>
    </row>
    <row r="2058" spans="1:13" x14ac:dyDescent="0.3">
      <c r="A2058">
        <v>2057</v>
      </c>
      <c r="B2058">
        <v>20</v>
      </c>
      <c r="C2058">
        <v>2</v>
      </c>
      <c r="D2058" s="2">
        <v>45443</v>
      </c>
      <c r="E2058">
        <v>35</v>
      </c>
      <c r="F2058" t="str">
        <f>_xlfn.XLOOKUP(B2058,Products!$A$2:$A$51,Products!$B$2:$B$51)</f>
        <v>Common</v>
      </c>
      <c r="G2058" t="str">
        <f>_xlfn.XLOOKUP(B2058,Products!$A$2:$A$51,Products!$C$2:$C$51)</f>
        <v>Electronics</v>
      </c>
      <c r="H2058">
        <f>_xlfn.XLOOKUP(B2058,Products!$A$2:$A$51,Products!$D$2:$D$51)</f>
        <v>486.94</v>
      </c>
      <c r="I2058" t="str">
        <f>_xlfn.XLOOKUP(E2058,Salespersons!$A$2:$A$101,Salespersons!$B$2:$B$101)</f>
        <v>Michele Moody</v>
      </c>
      <c r="J2058" t="str">
        <f>_xlfn.XLOOKUP(E2058,Salespersons!$A$2:$A$101,Salespersons!$C$2:$C$101)</f>
        <v>South</v>
      </c>
      <c r="K2058">
        <f t="shared" si="96"/>
        <v>973.88</v>
      </c>
      <c r="L2058" t="str">
        <f t="shared" si="97"/>
        <v>May</v>
      </c>
      <c r="M2058" t="str">
        <f t="shared" si="98"/>
        <v>2024</v>
      </c>
    </row>
    <row r="2059" spans="1:13" x14ac:dyDescent="0.3">
      <c r="A2059">
        <v>2058</v>
      </c>
      <c r="B2059">
        <v>41</v>
      </c>
      <c r="C2059">
        <v>2</v>
      </c>
      <c r="D2059" s="2">
        <v>45341</v>
      </c>
      <c r="E2059">
        <v>34</v>
      </c>
      <c r="F2059" t="str">
        <f>_xlfn.XLOOKUP(B2059,Products!$A$2:$A$51,Products!$B$2:$B$51)</f>
        <v>Almost</v>
      </c>
      <c r="G2059" t="str">
        <f>_xlfn.XLOOKUP(B2059,Products!$A$2:$A$51,Products!$C$2:$C$51)</f>
        <v>Home &amp; Kitchen</v>
      </c>
      <c r="H2059">
        <f>_xlfn.XLOOKUP(B2059,Products!$A$2:$A$51,Products!$D$2:$D$51)</f>
        <v>70.72</v>
      </c>
      <c r="I2059" t="str">
        <f>_xlfn.XLOOKUP(E2059,Salespersons!$A$2:$A$101,Salespersons!$B$2:$B$101)</f>
        <v>Denise Cruz</v>
      </c>
      <c r="J2059" t="str">
        <f>_xlfn.XLOOKUP(E2059,Salespersons!$A$2:$A$101,Salespersons!$C$2:$C$101)</f>
        <v>North</v>
      </c>
      <c r="K2059">
        <f t="shared" si="96"/>
        <v>141.44</v>
      </c>
      <c r="L2059" t="str">
        <f t="shared" si="97"/>
        <v>February</v>
      </c>
      <c r="M2059" t="str">
        <f t="shared" si="98"/>
        <v>2024</v>
      </c>
    </row>
    <row r="2060" spans="1:13" x14ac:dyDescent="0.3">
      <c r="A2060">
        <v>2059</v>
      </c>
      <c r="B2060">
        <v>36</v>
      </c>
      <c r="C2060">
        <v>2</v>
      </c>
      <c r="D2060" s="2">
        <v>45654</v>
      </c>
      <c r="E2060">
        <v>10</v>
      </c>
      <c r="F2060" t="str">
        <f>_xlfn.XLOOKUP(B2060,Products!$A$2:$A$51,Products!$B$2:$B$51)</f>
        <v>Agreement</v>
      </c>
      <c r="G2060" t="str">
        <f>_xlfn.XLOOKUP(B2060,Products!$A$2:$A$51,Products!$C$2:$C$51)</f>
        <v>Toys</v>
      </c>
      <c r="H2060">
        <f>_xlfn.XLOOKUP(B2060,Products!$A$2:$A$51,Products!$D$2:$D$51)</f>
        <v>240.8</v>
      </c>
      <c r="I2060" t="str">
        <f>_xlfn.XLOOKUP(E2060,Salespersons!$A$2:$A$101,Salespersons!$B$2:$B$101)</f>
        <v>Tyler Howard</v>
      </c>
      <c r="J2060" t="str">
        <f>_xlfn.XLOOKUP(E2060,Salespersons!$A$2:$A$101,Salespersons!$C$2:$C$101)</f>
        <v>East</v>
      </c>
      <c r="K2060">
        <f t="shared" si="96"/>
        <v>481.6</v>
      </c>
      <c r="L2060" t="str">
        <f t="shared" si="97"/>
        <v>December</v>
      </c>
      <c r="M2060" t="str">
        <f t="shared" si="98"/>
        <v>2024</v>
      </c>
    </row>
    <row r="2061" spans="1:13" x14ac:dyDescent="0.3">
      <c r="A2061">
        <v>2060</v>
      </c>
      <c r="B2061">
        <v>37</v>
      </c>
      <c r="C2061">
        <v>9</v>
      </c>
      <c r="D2061" s="2">
        <v>45647</v>
      </c>
      <c r="E2061">
        <v>40</v>
      </c>
      <c r="F2061" t="str">
        <f>_xlfn.XLOOKUP(B2061,Products!$A$2:$A$51,Products!$B$2:$B$51)</f>
        <v>Suffer</v>
      </c>
      <c r="G2061" t="str">
        <f>_xlfn.XLOOKUP(B2061,Products!$A$2:$A$51,Products!$C$2:$C$51)</f>
        <v>Electronics</v>
      </c>
      <c r="H2061">
        <f>_xlfn.XLOOKUP(B2061,Products!$A$2:$A$51,Products!$D$2:$D$51)</f>
        <v>416.3</v>
      </c>
      <c r="I2061" t="str">
        <f>_xlfn.XLOOKUP(E2061,Salespersons!$A$2:$A$101,Salespersons!$B$2:$B$101)</f>
        <v>Ashley Bennett</v>
      </c>
      <c r="J2061" t="str">
        <f>_xlfn.XLOOKUP(E2061,Salespersons!$A$2:$A$101,Salespersons!$C$2:$C$101)</f>
        <v>West</v>
      </c>
      <c r="K2061">
        <f t="shared" si="96"/>
        <v>3746.7000000000003</v>
      </c>
      <c r="L2061" t="str">
        <f t="shared" si="97"/>
        <v>December</v>
      </c>
      <c r="M2061" t="str">
        <f t="shared" si="98"/>
        <v>2024</v>
      </c>
    </row>
    <row r="2062" spans="1:13" x14ac:dyDescent="0.3">
      <c r="A2062">
        <v>2061</v>
      </c>
      <c r="B2062">
        <v>6</v>
      </c>
      <c r="C2062">
        <v>8</v>
      </c>
      <c r="D2062" s="2">
        <v>45223</v>
      </c>
      <c r="E2062">
        <v>52</v>
      </c>
      <c r="F2062" t="str">
        <f>_xlfn.XLOOKUP(B2062,Products!$A$2:$A$51,Products!$B$2:$B$51)</f>
        <v>Gas</v>
      </c>
      <c r="G2062" t="str">
        <f>_xlfn.XLOOKUP(B2062,Products!$A$2:$A$51,Products!$C$2:$C$51)</f>
        <v>Home &amp; Kitchen</v>
      </c>
      <c r="H2062">
        <f>_xlfn.XLOOKUP(B2062,Products!$A$2:$A$51,Products!$D$2:$D$51)</f>
        <v>79.7</v>
      </c>
      <c r="I2062" t="str">
        <f>_xlfn.XLOOKUP(E2062,Salespersons!$A$2:$A$101,Salespersons!$B$2:$B$101)</f>
        <v>Vanessa Hartman</v>
      </c>
      <c r="J2062" t="str">
        <f>_xlfn.XLOOKUP(E2062,Salespersons!$A$2:$A$101,Salespersons!$C$2:$C$101)</f>
        <v>East</v>
      </c>
      <c r="K2062">
        <f t="shared" si="96"/>
        <v>637.6</v>
      </c>
      <c r="L2062" t="str">
        <f t="shared" si="97"/>
        <v>October</v>
      </c>
      <c r="M2062" t="str">
        <f t="shared" si="98"/>
        <v>2023</v>
      </c>
    </row>
    <row r="2063" spans="1:13" x14ac:dyDescent="0.3">
      <c r="A2063">
        <v>2062</v>
      </c>
      <c r="B2063">
        <v>1</v>
      </c>
      <c r="C2063">
        <v>9</v>
      </c>
      <c r="D2063" s="2">
        <v>45513</v>
      </c>
      <c r="E2063">
        <v>12</v>
      </c>
      <c r="F2063" t="str">
        <f>_xlfn.XLOOKUP(B2063,Products!$A$2:$A$51,Products!$B$2:$B$51)</f>
        <v>Increase</v>
      </c>
      <c r="G2063" t="str">
        <f>_xlfn.XLOOKUP(B2063,Products!$A$2:$A$51,Products!$C$2:$C$51)</f>
        <v>Books</v>
      </c>
      <c r="H2063">
        <f>_xlfn.XLOOKUP(B2063,Products!$A$2:$A$51,Products!$D$2:$D$51)</f>
        <v>101.78</v>
      </c>
      <c r="I2063" t="str">
        <f>_xlfn.XLOOKUP(E2063,Salespersons!$A$2:$A$101,Salespersons!$B$2:$B$101)</f>
        <v>Michael Jones</v>
      </c>
      <c r="J2063" t="str">
        <f>_xlfn.XLOOKUP(E2063,Salespersons!$A$2:$A$101,Salespersons!$C$2:$C$101)</f>
        <v>West</v>
      </c>
      <c r="K2063">
        <f t="shared" si="96"/>
        <v>916.02</v>
      </c>
      <c r="L2063" t="str">
        <f t="shared" si="97"/>
        <v>August</v>
      </c>
      <c r="M2063" t="str">
        <f t="shared" si="98"/>
        <v>2024</v>
      </c>
    </row>
    <row r="2064" spans="1:13" x14ac:dyDescent="0.3">
      <c r="A2064">
        <v>2063</v>
      </c>
      <c r="B2064">
        <v>45</v>
      </c>
      <c r="C2064">
        <v>9</v>
      </c>
      <c r="D2064" s="2">
        <v>45502</v>
      </c>
      <c r="E2064">
        <v>27</v>
      </c>
      <c r="F2064" t="str">
        <f>_xlfn.XLOOKUP(B2064,Products!$A$2:$A$51,Products!$B$2:$B$51)</f>
        <v>Scientist</v>
      </c>
      <c r="G2064" t="str">
        <f>_xlfn.XLOOKUP(B2064,Products!$A$2:$A$51,Products!$C$2:$C$51)</f>
        <v>Toys</v>
      </c>
      <c r="H2064">
        <f>_xlfn.XLOOKUP(B2064,Products!$A$2:$A$51,Products!$D$2:$D$51)</f>
        <v>483.37</v>
      </c>
      <c r="I2064" t="str">
        <f>_xlfn.XLOOKUP(E2064,Salespersons!$A$2:$A$101,Salespersons!$B$2:$B$101)</f>
        <v>Emily Smith</v>
      </c>
      <c r="J2064" t="str">
        <f>_xlfn.XLOOKUP(E2064,Salespersons!$A$2:$A$101,Salespersons!$C$2:$C$101)</f>
        <v>South</v>
      </c>
      <c r="K2064">
        <f t="shared" si="96"/>
        <v>4350.33</v>
      </c>
      <c r="L2064" t="str">
        <f t="shared" si="97"/>
        <v>July</v>
      </c>
      <c r="M2064" t="str">
        <f t="shared" si="98"/>
        <v>2024</v>
      </c>
    </row>
    <row r="2065" spans="1:13" x14ac:dyDescent="0.3">
      <c r="A2065">
        <v>2064</v>
      </c>
      <c r="B2065">
        <v>50</v>
      </c>
      <c r="C2065">
        <v>1</v>
      </c>
      <c r="D2065" s="2">
        <v>45431</v>
      </c>
      <c r="E2065">
        <v>19</v>
      </c>
      <c r="F2065" t="str">
        <f>_xlfn.XLOOKUP(B2065,Products!$A$2:$A$51,Products!$B$2:$B$51)</f>
        <v>Newspaper</v>
      </c>
      <c r="G2065" t="str">
        <f>_xlfn.XLOOKUP(B2065,Products!$A$2:$A$51,Products!$C$2:$C$51)</f>
        <v>Clothing</v>
      </c>
      <c r="H2065">
        <f>_xlfn.XLOOKUP(B2065,Products!$A$2:$A$51,Products!$D$2:$D$51)</f>
        <v>256.36</v>
      </c>
      <c r="I2065" t="str">
        <f>_xlfn.XLOOKUP(E2065,Salespersons!$A$2:$A$101,Salespersons!$B$2:$B$101)</f>
        <v>Dennis Zuniga</v>
      </c>
      <c r="J2065" t="str">
        <f>_xlfn.XLOOKUP(E2065,Salespersons!$A$2:$A$101,Salespersons!$C$2:$C$101)</f>
        <v>North</v>
      </c>
      <c r="K2065">
        <f t="shared" si="96"/>
        <v>256.36</v>
      </c>
      <c r="L2065" t="str">
        <f t="shared" si="97"/>
        <v>May</v>
      </c>
      <c r="M2065" t="str">
        <f t="shared" si="98"/>
        <v>2024</v>
      </c>
    </row>
    <row r="2066" spans="1:13" x14ac:dyDescent="0.3">
      <c r="A2066">
        <v>2065</v>
      </c>
      <c r="B2066">
        <v>3</v>
      </c>
      <c r="C2066">
        <v>9</v>
      </c>
      <c r="D2066" s="2">
        <v>45276</v>
      </c>
      <c r="E2066">
        <v>57</v>
      </c>
      <c r="F2066" t="str">
        <f>_xlfn.XLOOKUP(B2066,Products!$A$2:$A$51,Products!$B$2:$B$51)</f>
        <v>Nothing</v>
      </c>
      <c r="G2066" t="str">
        <f>_xlfn.XLOOKUP(B2066,Products!$A$2:$A$51,Products!$C$2:$C$51)</f>
        <v>Books</v>
      </c>
      <c r="H2066">
        <f>_xlfn.XLOOKUP(B2066,Products!$A$2:$A$51,Products!$D$2:$D$51)</f>
        <v>425.44</v>
      </c>
      <c r="I2066" t="str">
        <f>_xlfn.XLOOKUP(E2066,Salespersons!$A$2:$A$101,Salespersons!$B$2:$B$101)</f>
        <v>Sally Gutierrez</v>
      </c>
      <c r="J2066" t="str">
        <f>_xlfn.XLOOKUP(E2066,Salespersons!$A$2:$A$101,Salespersons!$C$2:$C$101)</f>
        <v>North</v>
      </c>
      <c r="K2066">
        <f t="shared" si="96"/>
        <v>3828.96</v>
      </c>
      <c r="L2066" t="str">
        <f t="shared" si="97"/>
        <v>December</v>
      </c>
      <c r="M2066" t="str">
        <f t="shared" si="98"/>
        <v>2023</v>
      </c>
    </row>
    <row r="2067" spans="1:13" x14ac:dyDescent="0.3">
      <c r="A2067">
        <v>2066</v>
      </c>
      <c r="B2067">
        <v>37</v>
      </c>
      <c r="C2067">
        <v>1</v>
      </c>
      <c r="D2067" s="2">
        <v>45481</v>
      </c>
      <c r="E2067">
        <v>90</v>
      </c>
      <c r="F2067" t="str">
        <f>_xlfn.XLOOKUP(B2067,Products!$A$2:$A$51,Products!$B$2:$B$51)</f>
        <v>Suffer</v>
      </c>
      <c r="G2067" t="str">
        <f>_xlfn.XLOOKUP(B2067,Products!$A$2:$A$51,Products!$C$2:$C$51)</f>
        <v>Electronics</v>
      </c>
      <c r="H2067">
        <f>_xlfn.XLOOKUP(B2067,Products!$A$2:$A$51,Products!$D$2:$D$51)</f>
        <v>416.3</v>
      </c>
      <c r="I2067" t="str">
        <f>_xlfn.XLOOKUP(E2067,Salespersons!$A$2:$A$101,Salespersons!$B$2:$B$101)</f>
        <v>Becky Lopez</v>
      </c>
      <c r="J2067" t="str">
        <f>_xlfn.XLOOKUP(E2067,Salespersons!$A$2:$A$101,Salespersons!$C$2:$C$101)</f>
        <v>West</v>
      </c>
      <c r="K2067">
        <f t="shared" si="96"/>
        <v>416.3</v>
      </c>
      <c r="L2067" t="str">
        <f t="shared" si="97"/>
        <v>July</v>
      </c>
      <c r="M2067" t="str">
        <f t="shared" si="98"/>
        <v>2024</v>
      </c>
    </row>
    <row r="2068" spans="1:13" x14ac:dyDescent="0.3">
      <c r="A2068">
        <v>2067</v>
      </c>
      <c r="B2068">
        <v>45</v>
      </c>
      <c r="C2068">
        <v>5</v>
      </c>
      <c r="D2068" s="2">
        <v>45738</v>
      </c>
      <c r="E2068">
        <v>54</v>
      </c>
      <c r="F2068" t="str">
        <f>_xlfn.XLOOKUP(B2068,Products!$A$2:$A$51,Products!$B$2:$B$51)</f>
        <v>Scientist</v>
      </c>
      <c r="G2068" t="str">
        <f>_xlfn.XLOOKUP(B2068,Products!$A$2:$A$51,Products!$C$2:$C$51)</f>
        <v>Toys</v>
      </c>
      <c r="H2068">
        <f>_xlfn.XLOOKUP(B2068,Products!$A$2:$A$51,Products!$D$2:$D$51)</f>
        <v>483.37</v>
      </c>
      <c r="I2068" t="str">
        <f>_xlfn.XLOOKUP(E2068,Salespersons!$A$2:$A$101,Salespersons!$B$2:$B$101)</f>
        <v>Linda Grant</v>
      </c>
      <c r="J2068" t="str">
        <f>_xlfn.XLOOKUP(E2068,Salespersons!$A$2:$A$101,Salespersons!$C$2:$C$101)</f>
        <v>South</v>
      </c>
      <c r="K2068">
        <f t="shared" si="96"/>
        <v>2416.85</v>
      </c>
      <c r="L2068" t="str">
        <f t="shared" si="97"/>
        <v>March</v>
      </c>
      <c r="M2068" t="str">
        <f t="shared" si="98"/>
        <v>2025</v>
      </c>
    </row>
    <row r="2069" spans="1:13" x14ac:dyDescent="0.3">
      <c r="A2069">
        <v>2068</v>
      </c>
      <c r="B2069">
        <v>42</v>
      </c>
      <c r="C2069">
        <v>4</v>
      </c>
      <c r="D2069" s="2">
        <v>45684</v>
      </c>
      <c r="E2069">
        <v>15</v>
      </c>
      <c r="F2069" t="str">
        <f>_xlfn.XLOOKUP(B2069,Products!$A$2:$A$51,Products!$B$2:$B$51)</f>
        <v>Deep</v>
      </c>
      <c r="G2069" t="str">
        <f>_xlfn.XLOOKUP(B2069,Products!$A$2:$A$51,Products!$C$2:$C$51)</f>
        <v>Toys</v>
      </c>
      <c r="H2069">
        <f>_xlfn.XLOOKUP(B2069,Products!$A$2:$A$51,Products!$D$2:$D$51)</f>
        <v>51.98</v>
      </c>
      <c r="I2069" t="str">
        <f>_xlfn.XLOOKUP(E2069,Salespersons!$A$2:$A$101,Salespersons!$B$2:$B$101)</f>
        <v>Ryan Mcdaniel</v>
      </c>
      <c r="J2069" t="str">
        <f>_xlfn.XLOOKUP(E2069,Salespersons!$A$2:$A$101,Salespersons!$C$2:$C$101)</f>
        <v>East</v>
      </c>
      <c r="K2069">
        <f t="shared" si="96"/>
        <v>207.92</v>
      </c>
      <c r="L2069" t="str">
        <f t="shared" si="97"/>
        <v>January</v>
      </c>
      <c r="M2069" t="str">
        <f t="shared" si="98"/>
        <v>2025</v>
      </c>
    </row>
    <row r="2070" spans="1:13" x14ac:dyDescent="0.3">
      <c r="A2070">
        <v>2069</v>
      </c>
      <c r="B2070">
        <v>3</v>
      </c>
      <c r="C2070">
        <v>8</v>
      </c>
      <c r="D2070" s="2">
        <v>45546</v>
      </c>
      <c r="E2070">
        <v>95</v>
      </c>
      <c r="F2070" t="str">
        <f>_xlfn.XLOOKUP(B2070,Products!$A$2:$A$51,Products!$B$2:$B$51)</f>
        <v>Nothing</v>
      </c>
      <c r="G2070" t="str">
        <f>_xlfn.XLOOKUP(B2070,Products!$A$2:$A$51,Products!$C$2:$C$51)</f>
        <v>Books</v>
      </c>
      <c r="H2070">
        <f>_xlfn.XLOOKUP(B2070,Products!$A$2:$A$51,Products!$D$2:$D$51)</f>
        <v>425.44</v>
      </c>
      <c r="I2070" t="str">
        <f>_xlfn.XLOOKUP(E2070,Salespersons!$A$2:$A$101,Salespersons!$B$2:$B$101)</f>
        <v>Theresa Silva</v>
      </c>
      <c r="J2070" t="str">
        <f>_xlfn.XLOOKUP(E2070,Salespersons!$A$2:$A$101,Salespersons!$C$2:$C$101)</f>
        <v>West</v>
      </c>
      <c r="K2070">
        <f t="shared" si="96"/>
        <v>3403.52</v>
      </c>
      <c r="L2070" t="str">
        <f t="shared" si="97"/>
        <v>September</v>
      </c>
      <c r="M2070" t="str">
        <f t="shared" si="98"/>
        <v>2024</v>
      </c>
    </row>
    <row r="2071" spans="1:13" x14ac:dyDescent="0.3">
      <c r="A2071">
        <v>2070</v>
      </c>
      <c r="B2071">
        <v>43</v>
      </c>
      <c r="C2071">
        <v>5</v>
      </c>
      <c r="D2071" s="2">
        <v>45181</v>
      </c>
      <c r="E2071">
        <v>37</v>
      </c>
      <c r="F2071" t="str">
        <f>_xlfn.XLOOKUP(B2071,Products!$A$2:$A$51,Products!$B$2:$B$51)</f>
        <v>Seem</v>
      </c>
      <c r="G2071" t="str">
        <f>_xlfn.XLOOKUP(B2071,Products!$A$2:$A$51,Products!$C$2:$C$51)</f>
        <v>Toys</v>
      </c>
      <c r="H2071">
        <f>_xlfn.XLOOKUP(B2071,Products!$A$2:$A$51,Products!$D$2:$D$51)</f>
        <v>98.01</v>
      </c>
      <c r="I2071" t="str">
        <f>_xlfn.XLOOKUP(E2071,Salespersons!$A$2:$A$101,Salespersons!$B$2:$B$101)</f>
        <v>Timothy Chan MD</v>
      </c>
      <c r="J2071" t="str">
        <f>_xlfn.XLOOKUP(E2071,Salespersons!$A$2:$A$101,Salespersons!$C$2:$C$101)</f>
        <v>North</v>
      </c>
      <c r="K2071">
        <f t="shared" si="96"/>
        <v>490.05</v>
      </c>
      <c r="L2071" t="str">
        <f t="shared" si="97"/>
        <v>September</v>
      </c>
      <c r="M2071" t="str">
        <f t="shared" si="98"/>
        <v>2023</v>
      </c>
    </row>
    <row r="2072" spans="1:13" x14ac:dyDescent="0.3">
      <c r="A2072">
        <v>2071</v>
      </c>
      <c r="B2072">
        <v>33</v>
      </c>
      <c r="C2072">
        <v>9</v>
      </c>
      <c r="D2072" s="2">
        <v>45754</v>
      </c>
      <c r="E2072">
        <v>61</v>
      </c>
      <c r="F2072" t="str">
        <f>_xlfn.XLOOKUP(B2072,Products!$A$2:$A$51,Products!$B$2:$B$51)</f>
        <v>Resource</v>
      </c>
      <c r="G2072" t="str">
        <f>_xlfn.XLOOKUP(B2072,Products!$A$2:$A$51,Products!$C$2:$C$51)</f>
        <v>Toys</v>
      </c>
      <c r="H2072">
        <f>_xlfn.XLOOKUP(B2072,Products!$A$2:$A$51,Products!$D$2:$D$51)</f>
        <v>10.54</v>
      </c>
      <c r="I2072" t="str">
        <f>_xlfn.XLOOKUP(E2072,Salespersons!$A$2:$A$101,Salespersons!$B$2:$B$101)</f>
        <v>Alejandra Meza</v>
      </c>
      <c r="J2072" t="str">
        <f>_xlfn.XLOOKUP(E2072,Salespersons!$A$2:$A$101,Salespersons!$C$2:$C$101)</f>
        <v>East</v>
      </c>
      <c r="K2072">
        <f t="shared" si="96"/>
        <v>94.859999999999985</v>
      </c>
      <c r="L2072" t="str">
        <f t="shared" si="97"/>
        <v>April</v>
      </c>
      <c r="M2072" t="str">
        <f t="shared" si="98"/>
        <v>2025</v>
      </c>
    </row>
    <row r="2073" spans="1:13" x14ac:dyDescent="0.3">
      <c r="A2073">
        <v>2072</v>
      </c>
      <c r="B2073">
        <v>15</v>
      </c>
      <c r="C2073">
        <v>1</v>
      </c>
      <c r="D2073" s="2">
        <v>45676</v>
      </c>
      <c r="E2073">
        <v>18</v>
      </c>
      <c r="F2073" t="str">
        <f>_xlfn.XLOOKUP(B2073,Products!$A$2:$A$51,Products!$B$2:$B$51)</f>
        <v>Nothing</v>
      </c>
      <c r="G2073" t="str">
        <f>_xlfn.XLOOKUP(B2073,Products!$A$2:$A$51,Products!$C$2:$C$51)</f>
        <v>Home &amp; Kitchen</v>
      </c>
      <c r="H2073">
        <f>_xlfn.XLOOKUP(B2073,Products!$A$2:$A$51,Products!$D$2:$D$51)</f>
        <v>53.21</v>
      </c>
      <c r="I2073" t="str">
        <f>_xlfn.XLOOKUP(E2073,Salespersons!$A$2:$A$101,Salespersons!$B$2:$B$101)</f>
        <v>Keith Miller</v>
      </c>
      <c r="J2073" t="str">
        <f>_xlfn.XLOOKUP(E2073,Salespersons!$A$2:$A$101,Salespersons!$C$2:$C$101)</f>
        <v>East</v>
      </c>
      <c r="K2073">
        <f t="shared" si="96"/>
        <v>53.21</v>
      </c>
      <c r="L2073" t="str">
        <f t="shared" si="97"/>
        <v>January</v>
      </c>
      <c r="M2073" t="str">
        <f t="shared" si="98"/>
        <v>2025</v>
      </c>
    </row>
    <row r="2074" spans="1:13" x14ac:dyDescent="0.3">
      <c r="A2074">
        <v>2073</v>
      </c>
      <c r="B2074">
        <v>4</v>
      </c>
      <c r="C2074">
        <v>8</v>
      </c>
      <c r="D2074" s="2">
        <v>45195</v>
      </c>
      <c r="E2074">
        <v>93</v>
      </c>
      <c r="F2074" t="str">
        <f>_xlfn.XLOOKUP(B2074,Products!$A$2:$A$51,Products!$B$2:$B$51)</f>
        <v>Half</v>
      </c>
      <c r="G2074" t="str">
        <f>_xlfn.XLOOKUP(B2074,Products!$A$2:$A$51,Products!$C$2:$C$51)</f>
        <v>Home &amp; Kitchen</v>
      </c>
      <c r="H2074">
        <f>_xlfn.XLOOKUP(B2074,Products!$A$2:$A$51,Products!$D$2:$D$51)</f>
        <v>420.81</v>
      </c>
      <c r="I2074" t="str">
        <f>_xlfn.XLOOKUP(E2074,Salespersons!$A$2:$A$101,Salespersons!$B$2:$B$101)</f>
        <v>Yolanda Clayton</v>
      </c>
      <c r="J2074" t="str">
        <f>_xlfn.XLOOKUP(E2074,Salespersons!$A$2:$A$101,Salespersons!$C$2:$C$101)</f>
        <v>South</v>
      </c>
      <c r="K2074">
        <f t="shared" si="96"/>
        <v>3366.48</v>
      </c>
      <c r="L2074" t="str">
        <f t="shared" si="97"/>
        <v>September</v>
      </c>
      <c r="M2074" t="str">
        <f t="shared" si="98"/>
        <v>2023</v>
      </c>
    </row>
    <row r="2075" spans="1:13" x14ac:dyDescent="0.3">
      <c r="A2075">
        <v>2074</v>
      </c>
      <c r="B2075">
        <v>15</v>
      </c>
      <c r="C2075">
        <v>6</v>
      </c>
      <c r="D2075" s="2">
        <v>45659</v>
      </c>
      <c r="E2075">
        <v>44</v>
      </c>
      <c r="F2075" t="str">
        <f>_xlfn.XLOOKUP(B2075,Products!$A$2:$A$51,Products!$B$2:$B$51)</f>
        <v>Nothing</v>
      </c>
      <c r="G2075" t="str">
        <f>_xlfn.XLOOKUP(B2075,Products!$A$2:$A$51,Products!$C$2:$C$51)</f>
        <v>Home &amp; Kitchen</v>
      </c>
      <c r="H2075">
        <f>_xlfn.XLOOKUP(B2075,Products!$A$2:$A$51,Products!$D$2:$D$51)</f>
        <v>53.21</v>
      </c>
      <c r="I2075" t="str">
        <f>_xlfn.XLOOKUP(E2075,Salespersons!$A$2:$A$101,Salespersons!$B$2:$B$101)</f>
        <v>Virginia Richards</v>
      </c>
      <c r="J2075" t="str">
        <f>_xlfn.XLOOKUP(E2075,Salespersons!$A$2:$A$101,Salespersons!$C$2:$C$101)</f>
        <v>East</v>
      </c>
      <c r="K2075">
        <f t="shared" si="96"/>
        <v>319.26</v>
      </c>
      <c r="L2075" t="str">
        <f t="shared" si="97"/>
        <v>January</v>
      </c>
      <c r="M2075" t="str">
        <f t="shared" si="98"/>
        <v>2025</v>
      </c>
    </row>
    <row r="2076" spans="1:13" x14ac:dyDescent="0.3">
      <c r="A2076">
        <v>2075</v>
      </c>
      <c r="B2076">
        <v>7</v>
      </c>
      <c r="C2076">
        <v>1</v>
      </c>
      <c r="D2076" s="2">
        <v>45849</v>
      </c>
      <c r="E2076">
        <v>91</v>
      </c>
      <c r="F2076" t="str">
        <f>_xlfn.XLOOKUP(B2076,Products!$A$2:$A$51,Products!$B$2:$B$51)</f>
        <v>Avoid</v>
      </c>
      <c r="G2076" t="str">
        <f>_xlfn.XLOOKUP(B2076,Products!$A$2:$A$51,Products!$C$2:$C$51)</f>
        <v>Books</v>
      </c>
      <c r="H2076">
        <f>_xlfn.XLOOKUP(B2076,Products!$A$2:$A$51,Products!$D$2:$D$51)</f>
        <v>419</v>
      </c>
      <c r="I2076" t="str">
        <f>_xlfn.XLOOKUP(E2076,Salespersons!$A$2:$A$101,Salespersons!$B$2:$B$101)</f>
        <v>Stephen Mitchell</v>
      </c>
      <c r="J2076" t="str">
        <f>_xlfn.XLOOKUP(E2076,Salespersons!$A$2:$A$101,Salespersons!$C$2:$C$101)</f>
        <v>West</v>
      </c>
      <c r="K2076">
        <f t="shared" si="96"/>
        <v>419</v>
      </c>
      <c r="L2076" t="str">
        <f t="shared" si="97"/>
        <v>July</v>
      </c>
      <c r="M2076" t="str">
        <f t="shared" si="98"/>
        <v>2025</v>
      </c>
    </row>
    <row r="2077" spans="1:13" x14ac:dyDescent="0.3">
      <c r="A2077">
        <v>2076</v>
      </c>
      <c r="B2077">
        <v>47</v>
      </c>
      <c r="C2077">
        <v>2</v>
      </c>
      <c r="D2077" s="2">
        <v>45669</v>
      </c>
      <c r="E2077">
        <v>84</v>
      </c>
      <c r="F2077" t="str">
        <f>_xlfn.XLOOKUP(B2077,Products!$A$2:$A$51,Products!$B$2:$B$51)</f>
        <v>Recent</v>
      </c>
      <c r="G2077" t="str">
        <f>_xlfn.XLOOKUP(B2077,Products!$A$2:$A$51,Products!$C$2:$C$51)</f>
        <v>Books</v>
      </c>
      <c r="H2077">
        <f>_xlfn.XLOOKUP(B2077,Products!$A$2:$A$51,Products!$D$2:$D$51)</f>
        <v>260.04000000000002</v>
      </c>
      <c r="I2077" t="str">
        <f>_xlfn.XLOOKUP(E2077,Salespersons!$A$2:$A$101,Salespersons!$B$2:$B$101)</f>
        <v>Meghan Ochoa</v>
      </c>
      <c r="J2077" t="str">
        <f>_xlfn.XLOOKUP(E2077,Salespersons!$A$2:$A$101,Salespersons!$C$2:$C$101)</f>
        <v>West</v>
      </c>
      <c r="K2077">
        <f t="shared" si="96"/>
        <v>520.08000000000004</v>
      </c>
      <c r="L2077" t="str">
        <f t="shared" si="97"/>
        <v>January</v>
      </c>
      <c r="M2077" t="str">
        <f t="shared" si="98"/>
        <v>2025</v>
      </c>
    </row>
    <row r="2078" spans="1:13" x14ac:dyDescent="0.3">
      <c r="A2078">
        <v>2077</v>
      </c>
      <c r="B2078">
        <v>4</v>
      </c>
      <c r="C2078">
        <v>4</v>
      </c>
      <c r="D2078" s="2">
        <v>45188</v>
      </c>
      <c r="E2078">
        <v>21</v>
      </c>
      <c r="F2078" t="str">
        <f>_xlfn.XLOOKUP(B2078,Products!$A$2:$A$51,Products!$B$2:$B$51)</f>
        <v>Half</v>
      </c>
      <c r="G2078" t="str">
        <f>_xlfn.XLOOKUP(B2078,Products!$A$2:$A$51,Products!$C$2:$C$51)</f>
        <v>Home &amp; Kitchen</v>
      </c>
      <c r="H2078">
        <f>_xlfn.XLOOKUP(B2078,Products!$A$2:$A$51,Products!$D$2:$D$51)</f>
        <v>420.81</v>
      </c>
      <c r="I2078" t="str">
        <f>_xlfn.XLOOKUP(E2078,Salespersons!$A$2:$A$101,Salespersons!$B$2:$B$101)</f>
        <v>David Harris</v>
      </c>
      <c r="J2078" t="str">
        <f>_xlfn.XLOOKUP(E2078,Salespersons!$A$2:$A$101,Salespersons!$C$2:$C$101)</f>
        <v>West</v>
      </c>
      <c r="K2078">
        <f t="shared" si="96"/>
        <v>1683.24</v>
      </c>
      <c r="L2078" t="str">
        <f t="shared" si="97"/>
        <v>September</v>
      </c>
      <c r="M2078" t="str">
        <f t="shared" si="98"/>
        <v>2023</v>
      </c>
    </row>
    <row r="2079" spans="1:13" x14ac:dyDescent="0.3">
      <c r="A2079">
        <v>2078</v>
      </c>
      <c r="B2079">
        <v>3</v>
      </c>
      <c r="C2079">
        <v>5</v>
      </c>
      <c r="D2079" s="2">
        <v>45681</v>
      </c>
      <c r="E2079">
        <v>29</v>
      </c>
      <c r="F2079" t="str">
        <f>_xlfn.XLOOKUP(B2079,Products!$A$2:$A$51,Products!$B$2:$B$51)</f>
        <v>Nothing</v>
      </c>
      <c r="G2079" t="str">
        <f>_xlfn.XLOOKUP(B2079,Products!$A$2:$A$51,Products!$C$2:$C$51)</f>
        <v>Books</v>
      </c>
      <c r="H2079">
        <f>_xlfn.XLOOKUP(B2079,Products!$A$2:$A$51,Products!$D$2:$D$51)</f>
        <v>425.44</v>
      </c>
      <c r="I2079" t="str">
        <f>_xlfn.XLOOKUP(E2079,Salespersons!$A$2:$A$101,Salespersons!$B$2:$B$101)</f>
        <v>Ryan Griffith</v>
      </c>
      <c r="J2079" t="str">
        <f>_xlfn.XLOOKUP(E2079,Salespersons!$A$2:$A$101,Salespersons!$C$2:$C$101)</f>
        <v>East</v>
      </c>
      <c r="K2079">
        <f t="shared" si="96"/>
        <v>2127.1999999999998</v>
      </c>
      <c r="L2079" t="str">
        <f t="shared" si="97"/>
        <v>January</v>
      </c>
      <c r="M2079" t="str">
        <f t="shared" si="98"/>
        <v>2025</v>
      </c>
    </row>
    <row r="2080" spans="1:13" x14ac:dyDescent="0.3">
      <c r="A2080">
        <v>2079</v>
      </c>
      <c r="B2080">
        <v>23</v>
      </c>
      <c r="C2080">
        <v>1</v>
      </c>
      <c r="D2080" s="2">
        <v>45771</v>
      </c>
      <c r="E2080">
        <v>15</v>
      </c>
      <c r="F2080" t="str">
        <f>_xlfn.XLOOKUP(B2080,Products!$A$2:$A$51,Products!$B$2:$B$51)</f>
        <v>Energy</v>
      </c>
      <c r="G2080" t="str">
        <f>_xlfn.XLOOKUP(B2080,Products!$A$2:$A$51,Products!$C$2:$C$51)</f>
        <v>Books</v>
      </c>
      <c r="H2080">
        <f>_xlfn.XLOOKUP(B2080,Products!$A$2:$A$51,Products!$D$2:$D$51)</f>
        <v>31.68</v>
      </c>
      <c r="I2080" t="str">
        <f>_xlfn.XLOOKUP(E2080,Salespersons!$A$2:$A$101,Salespersons!$B$2:$B$101)</f>
        <v>Ryan Mcdaniel</v>
      </c>
      <c r="J2080" t="str">
        <f>_xlfn.XLOOKUP(E2080,Salespersons!$A$2:$A$101,Salespersons!$C$2:$C$101)</f>
        <v>East</v>
      </c>
      <c r="K2080">
        <f t="shared" si="96"/>
        <v>31.68</v>
      </c>
      <c r="L2080" t="str">
        <f t="shared" si="97"/>
        <v>April</v>
      </c>
      <c r="M2080" t="str">
        <f t="shared" si="98"/>
        <v>2025</v>
      </c>
    </row>
    <row r="2081" spans="1:13" x14ac:dyDescent="0.3">
      <c r="A2081">
        <v>2080</v>
      </c>
      <c r="B2081">
        <v>14</v>
      </c>
      <c r="C2081">
        <v>7</v>
      </c>
      <c r="D2081" s="2">
        <v>45645</v>
      </c>
      <c r="E2081">
        <v>86</v>
      </c>
      <c r="F2081" t="str">
        <f>_xlfn.XLOOKUP(B2081,Products!$A$2:$A$51,Products!$B$2:$B$51)</f>
        <v>Mention</v>
      </c>
      <c r="G2081" t="str">
        <f>_xlfn.XLOOKUP(B2081,Products!$A$2:$A$51,Products!$C$2:$C$51)</f>
        <v>Home &amp; Kitchen</v>
      </c>
      <c r="H2081">
        <f>_xlfn.XLOOKUP(B2081,Products!$A$2:$A$51,Products!$D$2:$D$51)</f>
        <v>64.77</v>
      </c>
      <c r="I2081" t="str">
        <f>_xlfn.XLOOKUP(E2081,Salespersons!$A$2:$A$101,Salespersons!$B$2:$B$101)</f>
        <v>Susan Wheeler</v>
      </c>
      <c r="J2081" t="str">
        <f>_xlfn.XLOOKUP(E2081,Salespersons!$A$2:$A$101,Salespersons!$C$2:$C$101)</f>
        <v>West</v>
      </c>
      <c r="K2081">
        <f t="shared" si="96"/>
        <v>453.39</v>
      </c>
      <c r="L2081" t="str">
        <f t="shared" si="97"/>
        <v>December</v>
      </c>
      <c r="M2081" t="str">
        <f t="shared" si="98"/>
        <v>2024</v>
      </c>
    </row>
    <row r="2082" spans="1:13" x14ac:dyDescent="0.3">
      <c r="A2082">
        <v>2081</v>
      </c>
      <c r="B2082">
        <v>6</v>
      </c>
      <c r="C2082">
        <v>4</v>
      </c>
      <c r="D2082" s="2">
        <v>45361</v>
      </c>
      <c r="E2082">
        <v>87</v>
      </c>
      <c r="F2082" t="str">
        <f>_xlfn.XLOOKUP(B2082,Products!$A$2:$A$51,Products!$B$2:$B$51)</f>
        <v>Gas</v>
      </c>
      <c r="G2082" t="str">
        <f>_xlfn.XLOOKUP(B2082,Products!$A$2:$A$51,Products!$C$2:$C$51)</f>
        <v>Home &amp; Kitchen</v>
      </c>
      <c r="H2082">
        <f>_xlfn.XLOOKUP(B2082,Products!$A$2:$A$51,Products!$D$2:$D$51)</f>
        <v>79.7</v>
      </c>
      <c r="I2082" t="str">
        <f>_xlfn.XLOOKUP(E2082,Salespersons!$A$2:$A$101,Salespersons!$B$2:$B$101)</f>
        <v>Jordan Ramirez</v>
      </c>
      <c r="J2082" t="str">
        <f>_xlfn.XLOOKUP(E2082,Salespersons!$A$2:$A$101,Salespersons!$C$2:$C$101)</f>
        <v>South</v>
      </c>
      <c r="K2082">
        <f t="shared" si="96"/>
        <v>318.8</v>
      </c>
      <c r="L2082" t="str">
        <f t="shared" si="97"/>
        <v>March</v>
      </c>
      <c r="M2082" t="str">
        <f t="shared" si="98"/>
        <v>2024</v>
      </c>
    </row>
    <row r="2083" spans="1:13" x14ac:dyDescent="0.3">
      <c r="A2083">
        <v>2082</v>
      </c>
      <c r="B2083">
        <v>33</v>
      </c>
      <c r="C2083">
        <v>1</v>
      </c>
      <c r="D2083" s="2">
        <v>45325</v>
      </c>
      <c r="E2083">
        <v>68</v>
      </c>
      <c r="F2083" t="str">
        <f>_xlfn.XLOOKUP(B2083,Products!$A$2:$A$51,Products!$B$2:$B$51)</f>
        <v>Resource</v>
      </c>
      <c r="G2083" t="str">
        <f>_xlfn.XLOOKUP(B2083,Products!$A$2:$A$51,Products!$C$2:$C$51)</f>
        <v>Toys</v>
      </c>
      <c r="H2083">
        <f>_xlfn.XLOOKUP(B2083,Products!$A$2:$A$51,Products!$D$2:$D$51)</f>
        <v>10.54</v>
      </c>
      <c r="I2083" t="str">
        <f>_xlfn.XLOOKUP(E2083,Salespersons!$A$2:$A$101,Salespersons!$B$2:$B$101)</f>
        <v>Gabriel Velez</v>
      </c>
      <c r="J2083" t="str">
        <f>_xlfn.XLOOKUP(E2083,Salespersons!$A$2:$A$101,Salespersons!$C$2:$C$101)</f>
        <v>East</v>
      </c>
      <c r="K2083">
        <f t="shared" si="96"/>
        <v>10.54</v>
      </c>
      <c r="L2083" t="str">
        <f t="shared" si="97"/>
        <v>February</v>
      </c>
      <c r="M2083" t="str">
        <f t="shared" si="98"/>
        <v>2024</v>
      </c>
    </row>
    <row r="2084" spans="1:13" x14ac:dyDescent="0.3">
      <c r="A2084">
        <v>2083</v>
      </c>
      <c r="B2084">
        <v>9</v>
      </c>
      <c r="C2084">
        <v>6</v>
      </c>
      <c r="D2084" s="2">
        <v>45173</v>
      </c>
      <c r="E2084">
        <v>88</v>
      </c>
      <c r="F2084" t="str">
        <f>_xlfn.XLOOKUP(B2084,Products!$A$2:$A$51,Products!$B$2:$B$51)</f>
        <v>Different</v>
      </c>
      <c r="G2084" t="str">
        <f>_xlfn.XLOOKUP(B2084,Products!$A$2:$A$51,Products!$C$2:$C$51)</f>
        <v>Home &amp; Kitchen</v>
      </c>
      <c r="H2084">
        <f>_xlfn.XLOOKUP(B2084,Products!$A$2:$A$51,Products!$D$2:$D$51)</f>
        <v>317.12</v>
      </c>
      <c r="I2084" t="str">
        <f>_xlfn.XLOOKUP(E2084,Salespersons!$A$2:$A$101,Salespersons!$B$2:$B$101)</f>
        <v>Thomas Montes</v>
      </c>
      <c r="J2084" t="str">
        <f>_xlfn.XLOOKUP(E2084,Salespersons!$A$2:$A$101,Salespersons!$C$2:$C$101)</f>
        <v>East</v>
      </c>
      <c r="K2084">
        <f t="shared" si="96"/>
        <v>1902.72</v>
      </c>
      <c r="L2084" t="str">
        <f t="shared" si="97"/>
        <v>September</v>
      </c>
      <c r="M2084" t="str">
        <f t="shared" si="98"/>
        <v>2023</v>
      </c>
    </row>
    <row r="2085" spans="1:13" x14ac:dyDescent="0.3">
      <c r="A2085">
        <v>2084</v>
      </c>
      <c r="B2085">
        <v>12</v>
      </c>
      <c r="C2085">
        <v>9</v>
      </c>
      <c r="D2085" s="2">
        <v>45272</v>
      </c>
      <c r="E2085">
        <v>64</v>
      </c>
      <c r="F2085" t="str">
        <f>_xlfn.XLOOKUP(B2085,Products!$A$2:$A$51,Products!$B$2:$B$51)</f>
        <v>Why</v>
      </c>
      <c r="G2085" t="str">
        <f>_xlfn.XLOOKUP(B2085,Products!$A$2:$A$51,Products!$C$2:$C$51)</f>
        <v>Clothing</v>
      </c>
      <c r="H2085">
        <f>_xlfn.XLOOKUP(B2085,Products!$A$2:$A$51,Products!$D$2:$D$51)</f>
        <v>76.88</v>
      </c>
      <c r="I2085" t="str">
        <f>_xlfn.XLOOKUP(E2085,Salespersons!$A$2:$A$101,Salespersons!$B$2:$B$101)</f>
        <v>Scott Martin</v>
      </c>
      <c r="J2085" t="str">
        <f>_xlfn.XLOOKUP(E2085,Salespersons!$A$2:$A$101,Salespersons!$C$2:$C$101)</f>
        <v>East</v>
      </c>
      <c r="K2085">
        <f t="shared" si="96"/>
        <v>691.92</v>
      </c>
      <c r="L2085" t="str">
        <f t="shared" si="97"/>
        <v>December</v>
      </c>
      <c r="M2085" t="str">
        <f t="shared" si="98"/>
        <v>2023</v>
      </c>
    </row>
    <row r="2086" spans="1:13" x14ac:dyDescent="0.3">
      <c r="A2086">
        <v>2085</v>
      </c>
      <c r="B2086">
        <v>50</v>
      </c>
      <c r="C2086">
        <v>9</v>
      </c>
      <c r="D2086" s="2">
        <v>45446</v>
      </c>
      <c r="E2086">
        <v>14</v>
      </c>
      <c r="F2086" t="str">
        <f>_xlfn.XLOOKUP(B2086,Products!$A$2:$A$51,Products!$B$2:$B$51)</f>
        <v>Newspaper</v>
      </c>
      <c r="G2086" t="str">
        <f>_xlfn.XLOOKUP(B2086,Products!$A$2:$A$51,Products!$C$2:$C$51)</f>
        <v>Clothing</v>
      </c>
      <c r="H2086">
        <f>_xlfn.XLOOKUP(B2086,Products!$A$2:$A$51,Products!$D$2:$D$51)</f>
        <v>256.36</v>
      </c>
      <c r="I2086" t="str">
        <f>_xlfn.XLOOKUP(E2086,Salespersons!$A$2:$A$101,Salespersons!$B$2:$B$101)</f>
        <v>Deanna Knight</v>
      </c>
      <c r="J2086" t="str">
        <f>_xlfn.XLOOKUP(E2086,Salespersons!$A$2:$A$101,Salespersons!$C$2:$C$101)</f>
        <v>North</v>
      </c>
      <c r="K2086">
        <f t="shared" si="96"/>
        <v>2307.2400000000002</v>
      </c>
      <c r="L2086" t="str">
        <f t="shared" si="97"/>
        <v>June</v>
      </c>
      <c r="M2086" t="str">
        <f t="shared" si="98"/>
        <v>2024</v>
      </c>
    </row>
    <row r="2087" spans="1:13" x14ac:dyDescent="0.3">
      <c r="A2087">
        <v>2086</v>
      </c>
      <c r="B2087">
        <v>35</v>
      </c>
      <c r="C2087">
        <v>4</v>
      </c>
      <c r="D2087" s="2">
        <v>45554</v>
      </c>
      <c r="E2087">
        <v>37</v>
      </c>
      <c r="F2087" t="str">
        <f>_xlfn.XLOOKUP(B2087,Products!$A$2:$A$51,Products!$B$2:$B$51)</f>
        <v>Ok</v>
      </c>
      <c r="G2087" t="str">
        <f>_xlfn.XLOOKUP(B2087,Products!$A$2:$A$51,Products!$C$2:$C$51)</f>
        <v>Books</v>
      </c>
      <c r="H2087">
        <f>_xlfn.XLOOKUP(B2087,Products!$A$2:$A$51,Products!$D$2:$D$51)</f>
        <v>252.35</v>
      </c>
      <c r="I2087" t="str">
        <f>_xlfn.XLOOKUP(E2087,Salespersons!$A$2:$A$101,Salespersons!$B$2:$B$101)</f>
        <v>Timothy Chan MD</v>
      </c>
      <c r="J2087" t="str">
        <f>_xlfn.XLOOKUP(E2087,Salespersons!$A$2:$A$101,Salespersons!$C$2:$C$101)</f>
        <v>North</v>
      </c>
      <c r="K2087">
        <f t="shared" si="96"/>
        <v>1009.4</v>
      </c>
      <c r="L2087" t="str">
        <f t="shared" si="97"/>
        <v>September</v>
      </c>
      <c r="M2087" t="str">
        <f t="shared" si="98"/>
        <v>2024</v>
      </c>
    </row>
    <row r="2088" spans="1:13" x14ac:dyDescent="0.3">
      <c r="A2088">
        <v>2087</v>
      </c>
      <c r="B2088">
        <v>31</v>
      </c>
      <c r="C2088">
        <v>7</v>
      </c>
      <c r="D2088" s="2">
        <v>45855</v>
      </c>
      <c r="E2088">
        <v>54</v>
      </c>
      <c r="F2088" t="str">
        <f>_xlfn.XLOOKUP(B2088,Products!$A$2:$A$51,Products!$B$2:$B$51)</f>
        <v>Tell</v>
      </c>
      <c r="G2088" t="str">
        <f>_xlfn.XLOOKUP(B2088,Products!$A$2:$A$51,Products!$C$2:$C$51)</f>
        <v>Books</v>
      </c>
      <c r="H2088">
        <f>_xlfn.XLOOKUP(B2088,Products!$A$2:$A$51,Products!$D$2:$D$51)</f>
        <v>83.85</v>
      </c>
      <c r="I2088" t="str">
        <f>_xlfn.XLOOKUP(E2088,Salespersons!$A$2:$A$101,Salespersons!$B$2:$B$101)</f>
        <v>Linda Grant</v>
      </c>
      <c r="J2088" t="str">
        <f>_xlfn.XLOOKUP(E2088,Salespersons!$A$2:$A$101,Salespersons!$C$2:$C$101)</f>
        <v>South</v>
      </c>
      <c r="K2088">
        <f t="shared" si="96"/>
        <v>586.94999999999993</v>
      </c>
      <c r="L2088" t="str">
        <f t="shared" si="97"/>
        <v>July</v>
      </c>
      <c r="M2088" t="str">
        <f t="shared" si="98"/>
        <v>2025</v>
      </c>
    </row>
    <row r="2089" spans="1:13" x14ac:dyDescent="0.3">
      <c r="A2089">
        <v>2088</v>
      </c>
      <c r="B2089">
        <v>3</v>
      </c>
      <c r="C2089">
        <v>1</v>
      </c>
      <c r="D2089" s="2">
        <v>45217</v>
      </c>
      <c r="E2089">
        <v>59</v>
      </c>
      <c r="F2089" t="str">
        <f>_xlfn.XLOOKUP(B2089,Products!$A$2:$A$51,Products!$B$2:$B$51)</f>
        <v>Nothing</v>
      </c>
      <c r="G2089" t="str">
        <f>_xlfn.XLOOKUP(B2089,Products!$A$2:$A$51,Products!$C$2:$C$51)</f>
        <v>Books</v>
      </c>
      <c r="H2089">
        <f>_xlfn.XLOOKUP(B2089,Products!$A$2:$A$51,Products!$D$2:$D$51)</f>
        <v>425.44</v>
      </c>
      <c r="I2089" t="str">
        <f>_xlfn.XLOOKUP(E2089,Salespersons!$A$2:$A$101,Salespersons!$B$2:$B$101)</f>
        <v>William Carney</v>
      </c>
      <c r="J2089" t="str">
        <f>_xlfn.XLOOKUP(E2089,Salespersons!$A$2:$A$101,Salespersons!$C$2:$C$101)</f>
        <v>North</v>
      </c>
      <c r="K2089">
        <f t="shared" si="96"/>
        <v>425.44</v>
      </c>
      <c r="L2089" t="str">
        <f t="shared" si="97"/>
        <v>October</v>
      </c>
      <c r="M2089" t="str">
        <f t="shared" si="98"/>
        <v>2023</v>
      </c>
    </row>
    <row r="2090" spans="1:13" x14ac:dyDescent="0.3">
      <c r="A2090">
        <v>2089</v>
      </c>
      <c r="B2090">
        <v>46</v>
      </c>
      <c r="C2090">
        <v>9</v>
      </c>
      <c r="D2090" s="2">
        <v>45735</v>
      </c>
      <c r="E2090">
        <v>59</v>
      </c>
      <c r="F2090" t="str">
        <f>_xlfn.XLOOKUP(B2090,Products!$A$2:$A$51,Products!$B$2:$B$51)</f>
        <v>Consider</v>
      </c>
      <c r="G2090" t="str">
        <f>_xlfn.XLOOKUP(B2090,Products!$A$2:$A$51,Products!$C$2:$C$51)</f>
        <v>Books</v>
      </c>
      <c r="H2090">
        <f>_xlfn.XLOOKUP(B2090,Products!$A$2:$A$51,Products!$D$2:$D$51)</f>
        <v>243.05</v>
      </c>
      <c r="I2090" t="str">
        <f>_xlfn.XLOOKUP(E2090,Salespersons!$A$2:$A$101,Salespersons!$B$2:$B$101)</f>
        <v>William Carney</v>
      </c>
      <c r="J2090" t="str">
        <f>_xlfn.XLOOKUP(E2090,Salespersons!$A$2:$A$101,Salespersons!$C$2:$C$101)</f>
        <v>North</v>
      </c>
      <c r="K2090">
        <f t="shared" si="96"/>
        <v>2187.4500000000003</v>
      </c>
      <c r="L2090" t="str">
        <f t="shared" si="97"/>
        <v>March</v>
      </c>
      <c r="M2090" t="str">
        <f t="shared" si="98"/>
        <v>2025</v>
      </c>
    </row>
    <row r="2091" spans="1:13" x14ac:dyDescent="0.3">
      <c r="A2091">
        <v>2090</v>
      </c>
      <c r="B2091">
        <v>36</v>
      </c>
      <c r="C2091">
        <v>1</v>
      </c>
      <c r="D2091" s="2">
        <v>45540</v>
      </c>
      <c r="E2091">
        <v>85</v>
      </c>
      <c r="F2091" t="str">
        <f>_xlfn.XLOOKUP(B2091,Products!$A$2:$A$51,Products!$B$2:$B$51)</f>
        <v>Agreement</v>
      </c>
      <c r="G2091" t="str">
        <f>_xlfn.XLOOKUP(B2091,Products!$A$2:$A$51,Products!$C$2:$C$51)</f>
        <v>Toys</v>
      </c>
      <c r="H2091">
        <f>_xlfn.XLOOKUP(B2091,Products!$A$2:$A$51,Products!$D$2:$D$51)</f>
        <v>240.8</v>
      </c>
      <c r="I2091" t="str">
        <f>_xlfn.XLOOKUP(E2091,Salespersons!$A$2:$A$101,Salespersons!$B$2:$B$101)</f>
        <v>Kristin Rodriguez</v>
      </c>
      <c r="J2091" t="str">
        <f>_xlfn.XLOOKUP(E2091,Salespersons!$A$2:$A$101,Salespersons!$C$2:$C$101)</f>
        <v>West</v>
      </c>
      <c r="K2091">
        <f t="shared" si="96"/>
        <v>240.8</v>
      </c>
      <c r="L2091" t="str">
        <f t="shared" si="97"/>
        <v>September</v>
      </c>
      <c r="M2091" t="str">
        <f t="shared" si="98"/>
        <v>2024</v>
      </c>
    </row>
    <row r="2092" spans="1:13" x14ac:dyDescent="0.3">
      <c r="A2092">
        <v>2091</v>
      </c>
      <c r="B2092">
        <v>13</v>
      </c>
      <c r="C2092">
        <v>9</v>
      </c>
      <c r="D2092" s="2">
        <v>45351</v>
      </c>
      <c r="E2092">
        <v>55</v>
      </c>
      <c r="F2092" t="str">
        <f>_xlfn.XLOOKUP(B2092,Products!$A$2:$A$51,Products!$B$2:$B$51)</f>
        <v>Beat</v>
      </c>
      <c r="G2092" t="str">
        <f>_xlfn.XLOOKUP(B2092,Products!$A$2:$A$51,Products!$C$2:$C$51)</f>
        <v>Toys</v>
      </c>
      <c r="H2092">
        <f>_xlfn.XLOOKUP(B2092,Products!$A$2:$A$51,Products!$D$2:$D$51)</f>
        <v>430.93</v>
      </c>
      <c r="I2092" t="str">
        <f>_xlfn.XLOOKUP(E2092,Salespersons!$A$2:$A$101,Salespersons!$B$2:$B$101)</f>
        <v>Erica Turner</v>
      </c>
      <c r="J2092" t="str">
        <f>_xlfn.XLOOKUP(E2092,Salespersons!$A$2:$A$101,Salespersons!$C$2:$C$101)</f>
        <v>West</v>
      </c>
      <c r="K2092">
        <f t="shared" si="96"/>
        <v>3878.37</v>
      </c>
      <c r="L2092" t="str">
        <f t="shared" si="97"/>
        <v>February</v>
      </c>
      <c r="M2092" t="str">
        <f t="shared" si="98"/>
        <v>2024</v>
      </c>
    </row>
    <row r="2093" spans="1:13" x14ac:dyDescent="0.3">
      <c r="A2093">
        <v>2092</v>
      </c>
      <c r="B2093">
        <v>13</v>
      </c>
      <c r="C2093">
        <v>6</v>
      </c>
      <c r="D2093" s="2">
        <v>45423</v>
      </c>
      <c r="E2093">
        <v>43</v>
      </c>
      <c r="F2093" t="str">
        <f>_xlfn.XLOOKUP(B2093,Products!$A$2:$A$51,Products!$B$2:$B$51)</f>
        <v>Beat</v>
      </c>
      <c r="G2093" t="str">
        <f>_xlfn.XLOOKUP(B2093,Products!$A$2:$A$51,Products!$C$2:$C$51)</f>
        <v>Toys</v>
      </c>
      <c r="H2093">
        <f>_xlfn.XLOOKUP(B2093,Products!$A$2:$A$51,Products!$D$2:$D$51)</f>
        <v>430.93</v>
      </c>
      <c r="I2093" t="str">
        <f>_xlfn.XLOOKUP(E2093,Salespersons!$A$2:$A$101,Salespersons!$B$2:$B$101)</f>
        <v>George Dean</v>
      </c>
      <c r="J2093" t="str">
        <f>_xlfn.XLOOKUP(E2093,Salespersons!$A$2:$A$101,Salespersons!$C$2:$C$101)</f>
        <v>South</v>
      </c>
      <c r="K2093">
        <f t="shared" si="96"/>
        <v>2585.58</v>
      </c>
      <c r="L2093" t="str">
        <f t="shared" si="97"/>
        <v>May</v>
      </c>
      <c r="M2093" t="str">
        <f t="shared" si="98"/>
        <v>2024</v>
      </c>
    </row>
    <row r="2094" spans="1:13" x14ac:dyDescent="0.3">
      <c r="A2094">
        <v>2093</v>
      </c>
      <c r="B2094">
        <v>34</v>
      </c>
      <c r="C2094">
        <v>7</v>
      </c>
      <c r="D2094" s="2">
        <v>45484</v>
      </c>
      <c r="E2094">
        <v>52</v>
      </c>
      <c r="F2094" t="str">
        <f>_xlfn.XLOOKUP(B2094,Products!$A$2:$A$51,Products!$B$2:$B$51)</f>
        <v>Law</v>
      </c>
      <c r="G2094" t="str">
        <f>_xlfn.XLOOKUP(B2094,Products!$A$2:$A$51,Products!$C$2:$C$51)</f>
        <v>Books</v>
      </c>
      <c r="H2094">
        <f>_xlfn.XLOOKUP(B2094,Products!$A$2:$A$51,Products!$D$2:$D$51)</f>
        <v>319.54000000000002</v>
      </c>
      <c r="I2094" t="str">
        <f>_xlfn.XLOOKUP(E2094,Salespersons!$A$2:$A$101,Salespersons!$B$2:$B$101)</f>
        <v>Vanessa Hartman</v>
      </c>
      <c r="J2094" t="str">
        <f>_xlfn.XLOOKUP(E2094,Salespersons!$A$2:$A$101,Salespersons!$C$2:$C$101)</f>
        <v>East</v>
      </c>
      <c r="K2094">
        <f t="shared" si="96"/>
        <v>2236.7800000000002</v>
      </c>
      <c r="L2094" t="str">
        <f t="shared" si="97"/>
        <v>July</v>
      </c>
      <c r="M2094" t="str">
        <f t="shared" si="98"/>
        <v>2024</v>
      </c>
    </row>
    <row r="2095" spans="1:13" x14ac:dyDescent="0.3">
      <c r="A2095">
        <v>2094</v>
      </c>
      <c r="B2095">
        <v>21</v>
      </c>
      <c r="C2095">
        <v>4</v>
      </c>
      <c r="D2095" s="2">
        <v>45761</v>
      </c>
      <c r="E2095">
        <v>39</v>
      </c>
      <c r="F2095" t="str">
        <f>_xlfn.XLOOKUP(B2095,Products!$A$2:$A$51,Products!$B$2:$B$51)</f>
        <v>Firm</v>
      </c>
      <c r="G2095" t="str">
        <f>_xlfn.XLOOKUP(B2095,Products!$A$2:$A$51,Products!$C$2:$C$51)</f>
        <v>Toys</v>
      </c>
      <c r="H2095">
        <f>_xlfn.XLOOKUP(B2095,Products!$A$2:$A$51,Products!$D$2:$D$51)</f>
        <v>107.8</v>
      </c>
      <c r="I2095" t="str">
        <f>_xlfn.XLOOKUP(E2095,Salespersons!$A$2:$A$101,Salespersons!$B$2:$B$101)</f>
        <v>Francisco Hogan</v>
      </c>
      <c r="J2095" t="str">
        <f>_xlfn.XLOOKUP(E2095,Salespersons!$A$2:$A$101,Salespersons!$C$2:$C$101)</f>
        <v>West</v>
      </c>
      <c r="K2095">
        <f t="shared" si="96"/>
        <v>431.2</v>
      </c>
      <c r="L2095" t="str">
        <f t="shared" si="97"/>
        <v>April</v>
      </c>
      <c r="M2095" t="str">
        <f t="shared" si="98"/>
        <v>2025</v>
      </c>
    </row>
    <row r="2096" spans="1:13" x14ac:dyDescent="0.3">
      <c r="A2096">
        <v>2095</v>
      </c>
      <c r="B2096">
        <v>34</v>
      </c>
      <c r="C2096">
        <v>9</v>
      </c>
      <c r="D2096" s="2">
        <v>45786</v>
      </c>
      <c r="E2096">
        <v>77</v>
      </c>
      <c r="F2096" t="str">
        <f>_xlfn.XLOOKUP(B2096,Products!$A$2:$A$51,Products!$B$2:$B$51)</f>
        <v>Law</v>
      </c>
      <c r="G2096" t="str">
        <f>_xlfn.XLOOKUP(B2096,Products!$A$2:$A$51,Products!$C$2:$C$51)</f>
        <v>Books</v>
      </c>
      <c r="H2096">
        <f>_xlfn.XLOOKUP(B2096,Products!$A$2:$A$51,Products!$D$2:$D$51)</f>
        <v>319.54000000000002</v>
      </c>
      <c r="I2096" t="str">
        <f>_xlfn.XLOOKUP(E2096,Salespersons!$A$2:$A$101,Salespersons!$B$2:$B$101)</f>
        <v>Nicole Holloway</v>
      </c>
      <c r="J2096" t="str">
        <f>_xlfn.XLOOKUP(E2096,Salespersons!$A$2:$A$101,Salespersons!$C$2:$C$101)</f>
        <v>East</v>
      </c>
      <c r="K2096">
        <f t="shared" si="96"/>
        <v>2875.86</v>
      </c>
      <c r="L2096" t="str">
        <f t="shared" si="97"/>
        <v>May</v>
      </c>
      <c r="M2096" t="str">
        <f t="shared" si="98"/>
        <v>2025</v>
      </c>
    </row>
    <row r="2097" spans="1:13" x14ac:dyDescent="0.3">
      <c r="A2097">
        <v>2096</v>
      </c>
      <c r="B2097">
        <v>42</v>
      </c>
      <c r="C2097">
        <v>6</v>
      </c>
      <c r="D2097" s="2">
        <v>45718</v>
      </c>
      <c r="E2097">
        <v>19</v>
      </c>
      <c r="F2097" t="str">
        <f>_xlfn.XLOOKUP(B2097,Products!$A$2:$A$51,Products!$B$2:$B$51)</f>
        <v>Deep</v>
      </c>
      <c r="G2097" t="str">
        <f>_xlfn.XLOOKUP(B2097,Products!$A$2:$A$51,Products!$C$2:$C$51)</f>
        <v>Toys</v>
      </c>
      <c r="H2097">
        <f>_xlfn.XLOOKUP(B2097,Products!$A$2:$A$51,Products!$D$2:$D$51)</f>
        <v>51.98</v>
      </c>
      <c r="I2097" t="str">
        <f>_xlfn.XLOOKUP(E2097,Salespersons!$A$2:$A$101,Salespersons!$B$2:$B$101)</f>
        <v>Dennis Zuniga</v>
      </c>
      <c r="J2097" t="str">
        <f>_xlfn.XLOOKUP(E2097,Salespersons!$A$2:$A$101,Salespersons!$C$2:$C$101)</f>
        <v>North</v>
      </c>
      <c r="K2097">
        <f t="shared" si="96"/>
        <v>311.88</v>
      </c>
      <c r="L2097" t="str">
        <f t="shared" si="97"/>
        <v>March</v>
      </c>
      <c r="M2097" t="str">
        <f t="shared" si="98"/>
        <v>2025</v>
      </c>
    </row>
    <row r="2098" spans="1:13" x14ac:dyDescent="0.3">
      <c r="A2098">
        <v>2097</v>
      </c>
      <c r="B2098">
        <v>43</v>
      </c>
      <c r="C2098">
        <v>6</v>
      </c>
      <c r="D2098" s="2">
        <v>45762</v>
      </c>
      <c r="E2098">
        <v>56</v>
      </c>
      <c r="F2098" t="str">
        <f>_xlfn.XLOOKUP(B2098,Products!$A$2:$A$51,Products!$B$2:$B$51)</f>
        <v>Seem</v>
      </c>
      <c r="G2098" t="str">
        <f>_xlfn.XLOOKUP(B2098,Products!$A$2:$A$51,Products!$C$2:$C$51)</f>
        <v>Toys</v>
      </c>
      <c r="H2098">
        <f>_xlfn.XLOOKUP(B2098,Products!$A$2:$A$51,Products!$D$2:$D$51)</f>
        <v>98.01</v>
      </c>
      <c r="I2098" t="str">
        <f>_xlfn.XLOOKUP(E2098,Salespersons!$A$2:$A$101,Salespersons!$B$2:$B$101)</f>
        <v>Michael Adams</v>
      </c>
      <c r="J2098" t="str">
        <f>_xlfn.XLOOKUP(E2098,Salespersons!$A$2:$A$101,Salespersons!$C$2:$C$101)</f>
        <v>South</v>
      </c>
      <c r="K2098">
        <f t="shared" si="96"/>
        <v>588.06000000000006</v>
      </c>
      <c r="L2098" t="str">
        <f t="shared" si="97"/>
        <v>April</v>
      </c>
      <c r="M2098" t="str">
        <f t="shared" si="98"/>
        <v>2025</v>
      </c>
    </row>
    <row r="2099" spans="1:13" x14ac:dyDescent="0.3">
      <c r="A2099">
        <v>2098</v>
      </c>
      <c r="B2099">
        <v>28</v>
      </c>
      <c r="C2099">
        <v>6</v>
      </c>
      <c r="D2099" s="2">
        <v>45382</v>
      </c>
      <c r="E2099">
        <v>90</v>
      </c>
      <c r="F2099" t="str">
        <f>_xlfn.XLOOKUP(B2099,Products!$A$2:$A$51,Products!$B$2:$B$51)</f>
        <v>Total</v>
      </c>
      <c r="G2099" t="str">
        <f>_xlfn.XLOOKUP(B2099,Products!$A$2:$A$51,Products!$C$2:$C$51)</f>
        <v>Toys</v>
      </c>
      <c r="H2099">
        <f>_xlfn.XLOOKUP(B2099,Products!$A$2:$A$51,Products!$D$2:$D$51)</f>
        <v>64.849999999999994</v>
      </c>
      <c r="I2099" t="str">
        <f>_xlfn.XLOOKUP(E2099,Salespersons!$A$2:$A$101,Salespersons!$B$2:$B$101)</f>
        <v>Becky Lopez</v>
      </c>
      <c r="J2099" t="str">
        <f>_xlfn.XLOOKUP(E2099,Salespersons!$A$2:$A$101,Salespersons!$C$2:$C$101)</f>
        <v>West</v>
      </c>
      <c r="K2099">
        <f t="shared" si="96"/>
        <v>389.09999999999997</v>
      </c>
      <c r="L2099" t="str">
        <f t="shared" si="97"/>
        <v>March</v>
      </c>
      <c r="M2099" t="str">
        <f t="shared" si="98"/>
        <v>2024</v>
      </c>
    </row>
    <row r="2100" spans="1:13" x14ac:dyDescent="0.3">
      <c r="A2100">
        <v>2099</v>
      </c>
      <c r="B2100">
        <v>47</v>
      </c>
      <c r="C2100">
        <v>4</v>
      </c>
      <c r="D2100" s="2">
        <v>45818</v>
      </c>
      <c r="E2100">
        <v>36</v>
      </c>
      <c r="F2100" t="str">
        <f>_xlfn.XLOOKUP(B2100,Products!$A$2:$A$51,Products!$B$2:$B$51)</f>
        <v>Recent</v>
      </c>
      <c r="G2100" t="str">
        <f>_xlfn.XLOOKUP(B2100,Products!$A$2:$A$51,Products!$C$2:$C$51)</f>
        <v>Books</v>
      </c>
      <c r="H2100">
        <f>_xlfn.XLOOKUP(B2100,Products!$A$2:$A$51,Products!$D$2:$D$51)</f>
        <v>260.04000000000002</v>
      </c>
      <c r="I2100" t="str">
        <f>_xlfn.XLOOKUP(E2100,Salespersons!$A$2:$A$101,Salespersons!$B$2:$B$101)</f>
        <v>Rebecca Harrell</v>
      </c>
      <c r="J2100" t="str">
        <f>_xlfn.XLOOKUP(E2100,Salespersons!$A$2:$A$101,Salespersons!$C$2:$C$101)</f>
        <v>North</v>
      </c>
      <c r="K2100">
        <f t="shared" si="96"/>
        <v>1040.1600000000001</v>
      </c>
      <c r="L2100" t="str">
        <f t="shared" si="97"/>
        <v>June</v>
      </c>
      <c r="M2100" t="str">
        <f t="shared" si="98"/>
        <v>2025</v>
      </c>
    </row>
    <row r="2101" spans="1:13" x14ac:dyDescent="0.3">
      <c r="A2101">
        <v>2100</v>
      </c>
      <c r="B2101">
        <v>35</v>
      </c>
      <c r="C2101">
        <v>7</v>
      </c>
      <c r="D2101" s="2">
        <v>45791</v>
      </c>
      <c r="E2101">
        <v>52</v>
      </c>
      <c r="F2101" t="str">
        <f>_xlfn.XLOOKUP(B2101,Products!$A$2:$A$51,Products!$B$2:$B$51)</f>
        <v>Ok</v>
      </c>
      <c r="G2101" t="str">
        <f>_xlfn.XLOOKUP(B2101,Products!$A$2:$A$51,Products!$C$2:$C$51)</f>
        <v>Books</v>
      </c>
      <c r="H2101">
        <f>_xlfn.XLOOKUP(B2101,Products!$A$2:$A$51,Products!$D$2:$D$51)</f>
        <v>252.35</v>
      </c>
      <c r="I2101" t="str">
        <f>_xlfn.XLOOKUP(E2101,Salespersons!$A$2:$A$101,Salespersons!$B$2:$B$101)</f>
        <v>Vanessa Hartman</v>
      </c>
      <c r="J2101" t="str">
        <f>_xlfn.XLOOKUP(E2101,Salespersons!$A$2:$A$101,Salespersons!$C$2:$C$101)</f>
        <v>East</v>
      </c>
      <c r="K2101">
        <f t="shared" si="96"/>
        <v>1766.45</v>
      </c>
      <c r="L2101" t="str">
        <f t="shared" si="97"/>
        <v>May</v>
      </c>
      <c r="M2101" t="str">
        <f t="shared" si="98"/>
        <v>2025</v>
      </c>
    </row>
    <row r="2102" spans="1:13" x14ac:dyDescent="0.3">
      <c r="A2102">
        <v>2101</v>
      </c>
      <c r="B2102">
        <v>14</v>
      </c>
      <c r="C2102">
        <v>2</v>
      </c>
      <c r="D2102" s="2">
        <v>45441</v>
      </c>
      <c r="E2102">
        <v>44</v>
      </c>
      <c r="F2102" t="str">
        <f>_xlfn.XLOOKUP(B2102,Products!$A$2:$A$51,Products!$B$2:$B$51)</f>
        <v>Mention</v>
      </c>
      <c r="G2102" t="str">
        <f>_xlfn.XLOOKUP(B2102,Products!$A$2:$A$51,Products!$C$2:$C$51)</f>
        <v>Home &amp; Kitchen</v>
      </c>
      <c r="H2102">
        <f>_xlfn.XLOOKUP(B2102,Products!$A$2:$A$51,Products!$D$2:$D$51)</f>
        <v>64.77</v>
      </c>
      <c r="I2102" t="str">
        <f>_xlfn.XLOOKUP(E2102,Salespersons!$A$2:$A$101,Salespersons!$B$2:$B$101)</f>
        <v>Virginia Richards</v>
      </c>
      <c r="J2102" t="str">
        <f>_xlfn.XLOOKUP(E2102,Salespersons!$A$2:$A$101,Salespersons!$C$2:$C$101)</f>
        <v>East</v>
      </c>
      <c r="K2102">
        <f t="shared" si="96"/>
        <v>129.54</v>
      </c>
      <c r="L2102" t="str">
        <f t="shared" si="97"/>
        <v>May</v>
      </c>
      <c r="M2102" t="str">
        <f t="shared" si="98"/>
        <v>2024</v>
      </c>
    </row>
    <row r="2103" spans="1:13" x14ac:dyDescent="0.3">
      <c r="A2103">
        <v>2102</v>
      </c>
      <c r="B2103">
        <v>18</v>
      </c>
      <c r="C2103">
        <v>2</v>
      </c>
      <c r="D2103" s="2">
        <v>45578</v>
      </c>
      <c r="E2103">
        <v>46</v>
      </c>
      <c r="F2103" t="str">
        <f>_xlfn.XLOOKUP(B2103,Products!$A$2:$A$51,Products!$B$2:$B$51)</f>
        <v>You</v>
      </c>
      <c r="G2103" t="str">
        <f>_xlfn.XLOOKUP(B2103,Products!$A$2:$A$51,Products!$C$2:$C$51)</f>
        <v>Books</v>
      </c>
      <c r="H2103">
        <f>_xlfn.XLOOKUP(B2103,Products!$A$2:$A$51,Products!$D$2:$D$51)</f>
        <v>128.16</v>
      </c>
      <c r="I2103" t="str">
        <f>_xlfn.XLOOKUP(E2103,Salespersons!$A$2:$A$101,Salespersons!$B$2:$B$101)</f>
        <v>Linda Woods</v>
      </c>
      <c r="J2103" t="str">
        <f>_xlfn.XLOOKUP(E2103,Salespersons!$A$2:$A$101,Salespersons!$C$2:$C$101)</f>
        <v>South</v>
      </c>
      <c r="K2103">
        <f t="shared" si="96"/>
        <v>256.32</v>
      </c>
      <c r="L2103" t="str">
        <f t="shared" si="97"/>
        <v>October</v>
      </c>
      <c r="M2103" t="str">
        <f t="shared" si="98"/>
        <v>2024</v>
      </c>
    </row>
    <row r="2104" spans="1:13" x14ac:dyDescent="0.3">
      <c r="A2104">
        <v>2103</v>
      </c>
      <c r="B2104">
        <v>19</v>
      </c>
      <c r="C2104">
        <v>6</v>
      </c>
      <c r="D2104" s="2">
        <v>45854</v>
      </c>
      <c r="E2104">
        <v>97</v>
      </c>
      <c r="F2104" t="str">
        <f>_xlfn.XLOOKUP(B2104,Products!$A$2:$A$51,Products!$B$2:$B$51)</f>
        <v>Daughter</v>
      </c>
      <c r="G2104" t="str">
        <f>_xlfn.XLOOKUP(B2104,Products!$A$2:$A$51,Products!$C$2:$C$51)</f>
        <v>Home &amp; Kitchen</v>
      </c>
      <c r="H2104">
        <f>_xlfn.XLOOKUP(B2104,Products!$A$2:$A$51,Products!$D$2:$D$51)</f>
        <v>373.4</v>
      </c>
      <c r="I2104" t="str">
        <f>_xlfn.XLOOKUP(E2104,Salespersons!$A$2:$A$101,Salespersons!$B$2:$B$101)</f>
        <v>Gary Price</v>
      </c>
      <c r="J2104" t="str">
        <f>_xlfn.XLOOKUP(E2104,Salespersons!$A$2:$A$101,Salespersons!$C$2:$C$101)</f>
        <v>North</v>
      </c>
      <c r="K2104">
        <f t="shared" si="96"/>
        <v>2240.3999999999996</v>
      </c>
      <c r="L2104" t="str">
        <f t="shared" si="97"/>
        <v>July</v>
      </c>
      <c r="M2104" t="str">
        <f t="shared" si="98"/>
        <v>2025</v>
      </c>
    </row>
    <row r="2105" spans="1:13" x14ac:dyDescent="0.3">
      <c r="A2105">
        <v>2104</v>
      </c>
      <c r="B2105">
        <v>19</v>
      </c>
      <c r="C2105">
        <v>9</v>
      </c>
      <c r="D2105" s="2">
        <v>45681</v>
      </c>
      <c r="E2105">
        <v>40</v>
      </c>
      <c r="F2105" t="str">
        <f>_xlfn.XLOOKUP(B2105,Products!$A$2:$A$51,Products!$B$2:$B$51)</f>
        <v>Daughter</v>
      </c>
      <c r="G2105" t="str">
        <f>_xlfn.XLOOKUP(B2105,Products!$A$2:$A$51,Products!$C$2:$C$51)</f>
        <v>Home &amp; Kitchen</v>
      </c>
      <c r="H2105">
        <f>_xlfn.XLOOKUP(B2105,Products!$A$2:$A$51,Products!$D$2:$D$51)</f>
        <v>373.4</v>
      </c>
      <c r="I2105" t="str">
        <f>_xlfn.XLOOKUP(E2105,Salespersons!$A$2:$A$101,Salespersons!$B$2:$B$101)</f>
        <v>Ashley Bennett</v>
      </c>
      <c r="J2105" t="str">
        <f>_xlfn.XLOOKUP(E2105,Salespersons!$A$2:$A$101,Salespersons!$C$2:$C$101)</f>
        <v>West</v>
      </c>
      <c r="K2105">
        <f t="shared" si="96"/>
        <v>3360.6</v>
      </c>
      <c r="L2105" t="str">
        <f t="shared" si="97"/>
        <v>January</v>
      </c>
      <c r="M2105" t="str">
        <f t="shared" si="98"/>
        <v>2025</v>
      </c>
    </row>
    <row r="2106" spans="1:13" x14ac:dyDescent="0.3">
      <c r="A2106">
        <v>2105</v>
      </c>
      <c r="B2106">
        <v>33</v>
      </c>
      <c r="C2106">
        <v>3</v>
      </c>
      <c r="D2106" s="2">
        <v>45713</v>
      </c>
      <c r="E2106">
        <v>80</v>
      </c>
      <c r="F2106" t="str">
        <f>_xlfn.XLOOKUP(B2106,Products!$A$2:$A$51,Products!$B$2:$B$51)</f>
        <v>Resource</v>
      </c>
      <c r="G2106" t="str">
        <f>_xlfn.XLOOKUP(B2106,Products!$A$2:$A$51,Products!$C$2:$C$51)</f>
        <v>Toys</v>
      </c>
      <c r="H2106">
        <f>_xlfn.XLOOKUP(B2106,Products!$A$2:$A$51,Products!$D$2:$D$51)</f>
        <v>10.54</v>
      </c>
      <c r="I2106" t="str">
        <f>_xlfn.XLOOKUP(E2106,Salespersons!$A$2:$A$101,Salespersons!$B$2:$B$101)</f>
        <v>Joe Nguyen</v>
      </c>
      <c r="J2106" t="str">
        <f>_xlfn.XLOOKUP(E2106,Salespersons!$A$2:$A$101,Salespersons!$C$2:$C$101)</f>
        <v>East</v>
      </c>
      <c r="K2106">
        <f t="shared" si="96"/>
        <v>31.619999999999997</v>
      </c>
      <c r="L2106" t="str">
        <f t="shared" si="97"/>
        <v>February</v>
      </c>
      <c r="M2106" t="str">
        <f t="shared" si="98"/>
        <v>2025</v>
      </c>
    </row>
    <row r="2107" spans="1:13" x14ac:dyDescent="0.3">
      <c r="A2107">
        <v>2106</v>
      </c>
      <c r="B2107">
        <v>35</v>
      </c>
      <c r="C2107">
        <v>7</v>
      </c>
      <c r="D2107" s="2">
        <v>45707</v>
      </c>
      <c r="E2107">
        <v>53</v>
      </c>
      <c r="F2107" t="str">
        <f>_xlfn.XLOOKUP(B2107,Products!$A$2:$A$51,Products!$B$2:$B$51)</f>
        <v>Ok</v>
      </c>
      <c r="G2107" t="str">
        <f>_xlfn.XLOOKUP(B2107,Products!$A$2:$A$51,Products!$C$2:$C$51)</f>
        <v>Books</v>
      </c>
      <c r="H2107">
        <f>_xlfn.XLOOKUP(B2107,Products!$A$2:$A$51,Products!$D$2:$D$51)</f>
        <v>252.35</v>
      </c>
      <c r="I2107" t="str">
        <f>_xlfn.XLOOKUP(E2107,Salespersons!$A$2:$A$101,Salespersons!$B$2:$B$101)</f>
        <v>Patricia Odonnell</v>
      </c>
      <c r="J2107" t="str">
        <f>_xlfn.XLOOKUP(E2107,Salespersons!$A$2:$A$101,Salespersons!$C$2:$C$101)</f>
        <v>South</v>
      </c>
      <c r="K2107">
        <f t="shared" si="96"/>
        <v>1766.45</v>
      </c>
      <c r="L2107" t="str">
        <f t="shared" si="97"/>
        <v>February</v>
      </c>
      <c r="M2107" t="str">
        <f t="shared" si="98"/>
        <v>2025</v>
      </c>
    </row>
    <row r="2108" spans="1:13" x14ac:dyDescent="0.3">
      <c r="A2108">
        <v>2107</v>
      </c>
      <c r="B2108">
        <v>20</v>
      </c>
      <c r="C2108">
        <v>9</v>
      </c>
      <c r="D2108" s="2">
        <v>45271</v>
      </c>
      <c r="E2108">
        <v>57</v>
      </c>
      <c r="F2108" t="str">
        <f>_xlfn.XLOOKUP(B2108,Products!$A$2:$A$51,Products!$B$2:$B$51)</f>
        <v>Common</v>
      </c>
      <c r="G2108" t="str">
        <f>_xlfn.XLOOKUP(B2108,Products!$A$2:$A$51,Products!$C$2:$C$51)</f>
        <v>Electronics</v>
      </c>
      <c r="H2108">
        <f>_xlfn.XLOOKUP(B2108,Products!$A$2:$A$51,Products!$D$2:$D$51)</f>
        <v>486.94</v>
      </c>
      <c r="I2108" t="str">
        <f>_xlfn.XLOOKUP(E2108,Salespersons!$A$2:$A$101,Salespersons!$B$2:$B$101)</f>
        <v>Sally Gutierrez</v>
      </c>
      <c r="J2108" t="str">
        <f>_xlfn.XLOOKUP(E2108,Salespersons!$A$2:$A$101,Salespersons!$C$2:$C$101)</f>
        <v>North</v>
      </c>
      <c r="K2108">
        <f t="shared" si="96"/>
        <v>4382.46</v>
      </c>
      <c r="L2108" t="str">
        <f t="shared" si="97"/>
        <v>December</v>
      </c>
      <c r="M2108" t="str">
        <f t="shared" si="98"/>
        <v>2023</v>
      </c>
    </row>
    <row r="2109" spans="1:13" x14ac:dyDescent="0.3">
      <c r="A2109">
        <v>2108</v>
      </c>
      <c r="B2109">
        <v>29</v>
      </c>
      <c r="C2109">
        <v>9</v>
      </c>
      <c r="D2109" s="2">
        <v>45585</v>
      </c>
      <c r="E2109">
        <v>19</v>
      </c>
      <c r="F2109" t="str">
        <f>_xlfn.XLOOKUP(B2109,Products!$A$2:$A$51,Products!$B$2:$B$51)</f>
        <v>Reason</v>
      </c>
      <c r="G2109" t="str">
        <f>_xlfn.XLOOKUP(B2109,Products!$A$2:$A$51,Products!$C$2:$C$51)</f>
        <v>Clothing</v>
      </c>
      <c r="H2109">
        <f>_xlfn.XLOOKUP(B2109,Products!$A$2:$A$51,Products!$D$2:$D$51)</f>
        <v>127.45</v>
      </c>
      <c r="I2109" t="str">
        <f>_xlfn.XLOOKUP(E2109,Salespersons!$A$2:$A$101,Salespersons!$B$2:$B$101)</f>
        <v>Dennis Zuniga</v>
      </c>
      <c r="J2109" t="str">
        <f>_xlfn.XLOOKUP(E2109,Salespersons!$A$2:$A$101,Salespersons!$C$2:$C$101)</f>
        <v>North</v>
      </c>
      <c r="K2109">
        <f t="shared" si="96"/>
        <v>1147.05</v>
      </c>
      <c r="L2109" t="str">
        <f t="shared" si="97"/>
        <v>October</v>
      </c>
      <c r="M2109" t="str">
        <f t="shared" si="98"/>
        <v>2024</v>
      </c>
    </row>
    <row r="2110" spans="1:13" x14ac:dyDescent="0.3">
      <c r="A2110">
        <v>2109</v>
      </c>
      <c r="B2110">
        <v>8</v>
      </c>
      <c r="C2110">
        <v>3</v>
      </c>
      <c r="D2110" s="2">
        <v>45693</v>
      </c>
      <c r="E2110">
        <v>78</v>
      </c>
      <c r="F2110" t="str">
        <f>_xlfn.XLOOKUP(B2110,Products!$A$2:$A$51,Products!$B$2:$B$51)</f>
        <v>Center</v>
      </c>
      <c r="G2110" t="str">
        <f>_xlfn.XLOOKUP(B2110,Products!$A$2:$A$51,Products!$C$2:$C$51)</f>
        <v>Home &amp; Kitchen</v>
      </c>
      <c r="H2110">
        <f>_xlfn.XLOOKUP(B2110,Products!$A$2:$A$51,Products!$D$2:$D$51)</f>
        <v>275.3</v>
      </c>
      <c r="I2110" t="str">
        <f>_xlfn.XLOOKUP(E2110,Salespersons!$A$2:$A$101,Salespersons!$B$2:$B$101)</f>
        <v>Austin Stewart</v>
      </c>
      <c r="J2110" t="str">
        <f>_xlfn.XLOOKUP(E2110,Salespersons!$A$2:$A$101,Salespersons!$C$2:$C$101)</f>
        <v>North</v>
      </c>
      <c r="K2110">
        <f t="shared" si="96"/>
        <v>825.90000000000009</v>
      </c>
      <c r="L2110" t="str">
        <f t="shared" si="97"/>
        <v>February</v>
      </c>
      <c r="M2110" t="str">
        <f t="shared" si="98"/>
        <v>2025</v>
      </c>
    </row>
    <row r="2111" spans="1:13" x14ac:dyDescent="0.3">
      <c r="A2111">
        <v>2110</v>
      </c>
      <c r="B2111">
        <v>25</v>
      </c>
      <c r="C2111">
        <v>1</v>
      </c>
      <c r="D2111" s="2">
        <v>45774</v>
      </c>
      <c r="E2111">
        <v>44</v>
      </c>
      <c r="F2111" t="str">
        <f>_xlfn.XLOOKUP(B2111,Products!$A$2:$A$51,Products!$B$2:$B$51)</f>
        <v>Give</v>
      </c>
      <c r="G2111" t="str">
        <f>_xlfn.XLOOKUP(B2111,Products!$A$2:$A$51,Products!$C$2:$C$51)</f>
        <v>Home &amp; Kitchen</v>
      </c>
      <c r="H2111">
        <f>_xlfn.XLOOKUP(B2111,Products!$A$2:$A$51,Products!$D$2:$D$51)</f>
        <v>262.41000000000003</v>
      </c>
      <c r="I2111" t="str">
        <f>_xlfn.XLOOKUP(E2111,Salespersons!$A$2:$A$101,Salespersons!$B$2:$B$101)</f>
        <v>Virginia Richards</v>
      </c>
      <c r="J2111" t="str">
        <f>_xlfn.XLOOKUP(E2111,Salespersons!$A$2:$A$101,Salespersons!$C$2:$C$101)</f>
        <v>East</v>
      </c>
      <c r="K2111">
        <f t="shared" si="96"/>
        <v>262.41000000000003</v>
      </c>
      <c r="L2111" t="str">
        <f t="shared" si="97"/>
        <v>April</v>
      </c>
      <c r="M2111" t="str">
        <f t="shared" si="98"/>
        <v>2025</v>
      </c>
    </row>
    <row r="2112" spans="1:13" x14ac:dyDescent="0.3">
      <c r="A2112">
        <v>2111</v>
      </c>
      <c r="B2112">
        <v>17</v>
      </c>
      <c r="C2112">
        <v>2</v>
      </c>
      <c r="D2112" s="2">
        <v>45455</v>
      </c>
      <c r="E2112">
        <v>94</v>
      </c>
      <c r="F2112" t="str">
        <f>_xlfn.XLOOKUP(B2112,Products!$A$2:$A$51,Products!$B$2:$B$51)</f>
        <v>Perhaps</v>
      </c>
      <c r="G2112" t="str">
        <f>_xlfn.XLOOKUP(B2112,Products!$A$2:$A$51,Products!$C$2:$C$51)</f>
        <v>Clothing</v>
      </c>
      <c r="H2112">
        <f>_xlfn.XLOOKUP(B2112,Products!$A$2:$A$51,Products!$D$2:$D$51)</f>
        <v>165.26</v>
      </c>
      <c r="I2112" t="str">
        <f>_xlfn.XLOOKUP(E2112,Salespersons!$A$2:$A$101,Salespersons!$B$2:$B$101)</f>
        <v>Christopher Martinez</v>
      </c>
      <c r="J2112" t="str">
        <f>_xlfn.XLOOKUP(E2112,Salespersons!$A$2:$A$101,Salespersons!$C$2:$C$101)</f>
        <v>East</v>
      </c>
      <c r="K2112">
        <f t="shared" si="96"/>
        <v>330.52</v>
      </c>
      <c r="L2112" t="str">
        <f t="shared" si="97"/>
        <v>June</v>
      </c>
      <c r="M2112" t="str">
        <f t="shared" si="98"/>
        <v>2024</v>
      </c>
    </row>
    <row r="2113" spans="1:13" x14ac:dyDescent="0.3">
      <c r="A2113">
        <v>2112</v>
      </c>
      <c r="B2113">
        <v>1</v>
      </c>
      <c r="C2113">
        <v>8</v>
      </c>
      <c r="D2113" s="2">
        <v>45514</v>
      </c>
      <c r="E2113">
        <v>95</v>
      </c>
      <c r="F2113" t="str">
        <f>_xlfn.XLOOKUP(B2113,Products!$A$2:$A$51,Products!$B$2:$B$51)</f>
        <v>Increase</v>
      </c>
      <c r="G2113" t="str">
        <f>_xlfn.XLOOKUP(B2113,Products!$A$2:$A$51,Products!$C$2:$C$51)</f>
        <v>Books</v>
      </c>
      <c r="H2113">
        <f>_xlfn.XLOOKUP(B2113,Products!$A$2:$A$51,Products!$D$2:$D$51)</f>
        <v>101.78</v>
      </c>
      <c r="I2113" t="str">
        <f>_xlfn.XLOOKUP(E2113,Salespersons!$A$2:$A$101,Salespersons!$B$2:$B$101)</f>
        <v>Theresa Silva</v>
      </c>
      <c r="J2113" t="str">
        <f>_xlfn.XLOOKUP(E2113,Salespersons!$A$2:$A$101,Salespersons!$C$2:$C$101)</f>
        <v>West</v>
      </c>
      <c r="K2113">
        <f t="shared" si="96"/>
        <v>814.24</v>
      </c>
      <c r="L2113" t="str">
        <f t="shared" si="97"/>
        <v>August</v>
      </c>
      <c r="M2113" t="str">
        <f t="shared" si="98"/>
        <v>2024</v>
      </c>
    </row>
    <row r="2114" spans="1:13" x14ac:dyDescent="0.3">
      <c r="A2114">
        <v>2113</v>
      </c>
      <c r="B2114">
        <v>38</v>
      </c>
      <c r="C2114">
        <v>7</v>
      </c>
      <c r="D2114" s="2">
        <v>45551</v>
      </c>
      <c r="E2114">
        <v>20</v>
      </c>
      <c r="F2114" t="str">
        <f>_xlfn.XLOOKUP(B2114,Products!$A$2:$A$51,Products!$B$2:$B$51)</f>
        <v>Smile</v>
      </c>
      <c r="G2114" t="str">
        <f>_xlfn.XLOOKUP(B2114,Products!$A$2:$A$51,Products!$C$2:$C$51)</f>
        <v>Clothing</v>
      </c>
      <c r="H2114">
        <f>_xlfn.XLOOKUP(B2114,Products!$A$2:$A$51,Products!$D$2:$D$51)</f>
        <v>49.56</v>
      </c>
      <c r="I2114" t="str">
        <f>_xlfn.XLOOKUP(E2114,Salespersons!$A$2:$A$101,Salespersons!$B$2:$B$101)</f>
        <v>Kristy Skinner</v>
      </c>
      <c r="J2114" t="str">
        <f>_xlfn.XLOOKUP(E2114,Salespersons!$A$2:$A$101,Salespersons!$C$2:$C$101)</f>
        <v>North</v>
      </c>
      <c r="K2114">
        <f t="shared" si="96"/>
        <v>346.92</v>
      </c>
      <c r="L2114" t="str">
        <f t="shared" si="97"/>
        <v>September</v>
      </c>
      <c r="M2114" t="str">
        <f t="shared" si="98"/>
        <v>2024</v>
      </c>
    </row>
    <row r="2115" spans="1:13" x14ac:dyDescent="0.3">
      <c r="A2115">
        <v>2114</v>
      </c>
      <c r="B2115">
        <v>49</v>
      </c>
      <c r="C2115">
        <v>1</v>
      </c>
      <c r="D2115" s="2">
        <v>45586</v>
      </c>
      <c r="E2115">
        <v>44</v>
      </c>
      <c r="F2115" t="str">
        <f>_xlfn.XLOOKUP(B2115,Products!$A$2:$A$51,Products!$B$2:$B$51)</f>
        <v>Fish</v>
      </c>
      <c r="G2115" t="str">
        <f>_xlfn.XLOOKUP(B2115,Products!$A$2:$A$51,Products!$C$2:$C$51)</f>
        <v>Toys</v>
      </c>
      <c r="H2115">
        <f>_xlfn.XLOOKUP(B2115,Products!$A$2:$A$51,Products!$D$2:$D$51)</f>
        <v>345.29</v>
      </c>
      <c r="I2115" t="str">
        <f>_xlfn.XLOOKUP(E2115,Salespersons!$A$2:$A$101,Salespersons!$B$2:$B$101)</f>
        <v>Virginia Richards</v>
      </c>
      <c r="J2115" t="str">
        <f>_xlfn.XLOOKUP(E2115,Salespersons!$A$2:$A$101,Salespersons!$C$2:$C$101)</f>
        <v>East</v>
      </c>
      <c r="K2115">
        <f t="shared" ref="K2115:K2178" si="99">C2115*H2115</f>
        <v>345.29</v>
      </c>
      <c r="L2115" t="str">
        <f t="shared" ref="L2115:L2178" si="100">TEXT(D2115,"MMMM")</f>
        <v>October</v>
      </c>
      <c r="M2115" t="str">
        <f t="shared" ref="M2115:M2178" si="101">TEXT(D2115,"YYYY")</f>
        <v>2024</v>
      </c>
    </row>
    <row r="2116" spans="1:13" x14ac:dyDescent="0.3">
      <c r="A2116">
        <v>2115</v>
      </c>
      <c r="B2116">
        <v>30</v>
      </c>
      <c r="C2116">
        <v>3</v>
      </c>
      <c r="D2116" s="2">
        <v>45417</v>
      </c>
      <c r="E2116">
        <v>43</v>
      </c>
      <c r="F2116" t="str">
        <f>_xlfn.XLOOKUP(B2116,Products!$A$2:$A$51,Products!$B$2:$B$51)</f>
        <v>Fine</v>
      </c>
      <c r="G2116" t="str">
        <f>_xlfn.XLOOKUP(B2116,Products!$A$2:$A$51,Products!$C$2:$C$51)</f>
        <v>Electronics</v>
      </c>
      <c r="H2116">
        <f>_xlfn.XLOOKUP(B2116,Products!$A$2:$A$51,Products!$D$2:$D$51)</f>
        <v>473.44</v>
      </c>
      <c r="I2116" t="str">
        <f>_xlfn.XLOOKUP(E2116,Salespersons!$A$2:$A$101,Salespersons!$B$2:$B$101)</f>
        <v>George Dean</v>
      </c>
      <c r="J2116" t="str">
        <f>_xlfn.XLOOKUP(E2116,Salespersons!$A$2:$A$101,Salespersons!$C$2:$C$101)</f>
        <v>South</v>
      </c>
      <c r="K2116">
        <f t="shared" si="99"/>
        <v>1420.32</v>
      </c>
      <c r="L2116" t="str">
        <f t="shared" si="100"/>
        <v>May</v>
      </c>
      <c r="M2116" t="str">
        <f t="shared" si="101"/>
        <v>2024</v>
      </c>
    </row>
    <row r="2117" spans="1:13" x14ac:dyDescent="0.3">
      <c r="A2117">
        <v>2116</v>
      </c>
      <c r="B2117">
        <v>28</v>
      </c>
      <c r="C2117">
        <v>8</v>
      </c>
      <c r="D2117" s="2">
        <v>45314</v>
      </c>
      <c r="E2117">
        <v>7</v>
      </c>
      <c r="F2117" t="str">
        <f>_xlfn.XLOOKUP(B2117,Products!$A$2:$A$51,Products!$B$2:$B$51)</f>
        <v>Total</v>
      </c>
      <c r="G2117" t="str">
        <f>_xlfn.XLOOKUP(B2117,Products!$A$2:$A$51,Products!$C$2:$C$51)</f>
        <v>Toys</v>
      </c>
      <c r="H2117">
        <f>_xlfn.XLOOKUP(B2117,Products!$A$2:$A$51,Products!$D$2:$D$51)</f>
        <v>64.849999999999994</v>
      </c>
      <c r="I2117" t="str">
        <f>_xlfn.XLOOKUP(E2117,Salespersons!$A$2:$A$101,Salespersons!$B$2:$B$101)</f>
        <v>Robert Montes</v>
      </c>
      <c r="J2117" t="str">
        <f>_xlfn.XLOOKUP(E2117,Salespersons!$A$2:$A$101,Salespersons!$C$2:$C$101)</f>
        <v>West</v>
      </c>
      <c r="K2117">
        <f t="shared" si="99"/>
        <v>518.79999999999995</v>
      </c>
      <c r="L2117" t="str">
        <f t="shared" si="100"/>
        <v>January</v>
      </c>
      <c r="M2117" t="str">
        <f t="shared" si="101"/>
        <v>2024</v>
      </c>
    </row>
    <row r="2118" spans="1:13" x14ac:dyDescent="0.3">
      <c r="A2118">
        <v>2117</v>
      </c>
      <c r="B2118">
        <v>33</v>
      </c>
      <c r="C2118">
        <v>7</v>
      </c>
      <c r="D2118" s="2">
        <v>45306</v>
      </c>
      <c r="E2118">
        <v>42</v>
      </c>
      <c r="F2118" t="str">
        <f>_xlfn.XLOOKUP(B2118,Products!$A$2:$A$51,Products!$B$2:$B$51)</f>
        <v>Resource</v>
      </c>
      <c r="G2118" t="str">
        <f>_xlfn.XLOOKUP(B2118,Products!$A$2:$A$51,Products!$C$2:$C$51)</f>
        <v>Toys</v>
      </c>
      <c r="H2118">
        <f>_xlfn.XLOOKUP(B2118,Products!$A$2:$A$51,Products!$D$2:$D$51)</f>
        <v>10.54</v>
      </c>
      <c r="I2118" t="str">
        <f>_xlfn.XLOOKUP(E2118,Salespersons!$A$2:$A$101,Salespersons!$B$2:$B$101)</f>
        <v>Jason Oliver</v>
      </c>
      <c r="J2118" t="str">
        <f>_xlfn.XLOOKUP(E2118,Salespersons!$A$2:$A$101,Salespersons!$C$2:$C$101)</f>
        <v>South</v>
      </c>
      <c r="K2118">
        <f t="shared" si="99"/>
        <v>73.78</v>
      </c>
      <c r="L2118" t="str">
        <f t="shared" si="100"/>
        <v>January</v>
      </c>
      <c r="M2118" t="str">
        <f t="shared" si="101"/>
        <v>2024</v>
      </c>
    </row>
    <row r="2119" spans="1:13" x14ac:dyDescent="0.3">
      <c r="A2119">
        <v>2118</v>
      </c>
      <c r="B2119">
        <v>13</v>
      </c>
      <c r="C2119">
        <v>5</v>
      </c>
      <c r="D2119" s="2">
        <v>45803</v>
      </c>
      <c r="E2119">
        <v>62</v>
      </c>
      <c r="F2119" t="str">
        <f>_xlfn.XLOOKUP(B2119,Products!$A$2:$A$51,Products!$B$2:$B$51)</f>
        <v>Beat</v>
      </c>
      <c r="G2119" t="str">
        <f>_xlfn.XLOOKUP(B2119,Products!$A$2:$A$51,Products!$C$2:$C$51)</f>
        <v>Toys</v>
      </c>
      <c r="H2119">
        <f>_xlfn.XLOOKUP(B2119,Products!$A$2:$A$51,Products!$D$2:$D$51)</f>
        <v>430.93</v>
      </c>
      <c r="I2119" t="str">
        <f>_xlfn.XLOOKUP(E2119,Salespersons!$A$2:$A$101,Salespersons!$B$2:$B$101)</f>
        <v>Kristen Miller</v>
      </c>
      <c r="J2119" t="str">
        <f>_xlfn.XLOOKUP(E2119,Salespersons!$A$2:$A$101,Salespersons!$C$2:$C$101)</f>
        <v>North</v>
      </c>
      <c r="K2119">
        <f t="shared" si="99"/>
        <v>2154.65</v>
      </c>
      <c r="L2119" t="str">
        <f t="shared" si="100"/>
        <v>May</v>
      </c>
      <c r="M2119" t="str">
        <f t="shared" si="101"/>
        <v>2025</v>
      </c>
    </row>
    <row r="2120" spans="1:13" x14ac:dyDescent="0.3">
      <c r="A2120">
        <v>2119</v>
      </c>
      <c r="B2120">
        <v>24</v>
      </c>
      <c r="C2120">
        <v>3</v>
      </c>
      <c r="D2120" s="2">
        <v>45305</v>
      </c>
      <c r="E2120">
        <v>2</v>
      </c>
      <c r="F2120" t="str">
        <f>_xlfn.XLOOKUP(B2120,Products!$A$2:$A$51,Products!$B$2:$B$51)</f>
        <v>Still</v>
      </c>
      <c r="G2120" t="str">
        <f>_xlfn.XLOOKUP(B2120,Products!$A$2:$A$51,Products!$C$2:$C$51)</f>
        <v>Electronics</v>
      </c>
      <c r="H2120">
        <f>_xlfn.XLOOKUP(B2120,Products!$A$2:$A$51,Products!$D$2:$D$51)</f>
        <v>68.260000000000005</v>
      </c>
      <c r="I2120" t="str">
        <f>_xlfn.XLOOKUP(E2120,Salespersons!$A$2:$A$101,Salespersons!$B$2:$B$101)</f>
        <v>Johnny Jackson</v>
      </c>
      <c r="J2120" t="str">
        <f>_xlfn.XLOOKUP(E2120,Salespersons!$A$2:$A$101,Salespersons!$C$2:$C$101)</f>
        <v>East</v>
      </c>
      <c r="K2120">
        <f t="shared" si="99"/>
        <v>204.78000000000003</v>
      </c>
      <c r="L2120" t="str">
        <f t="shared" si="100"/>
        <v>January</v>
      </c>
      <c r="M2120" t="str">
        <f t="shared" si="101"/>
        <v>2024</v>
      </c>
    </row>
    <row r="2121" spans="1:13" x14ac:dyDescent="0.3">
      <c r="A2121">
        <v>2120</v>
      </c>
      <c r="B2121">
        <v>44</v>
      </c>
      <c r="C2121">
        <v>7</v>
      </c>
      <c r="D2121" s="2">
        <v>45710</v>
      </c>
      <c r="E2121">
        <v>86</v>
      </c>
      <c r="F2121" t="str">
        <f>_xlfn.XLOOKUP(B2121,Products!$A$2:$A$51,Products!$B$2:$B$51)</f>
        <v>Approach</v>
      </c>
      <c r="G2121" t="str">
        <f>_xlfn.XLOOKUP(B2121,Products!$A$2:$A$51,Products!$C$2:$C$51)</f>
        <v>Toys</v>
      </c>
      <c r="H2121">
        <f>_xlfn.XLOOKUP(B2121,Products!$A$2:$A$51,Products!$D$2:$D$51)</f>
        <v>128.11000000000001</v>
      </c>
      <c r="I2121" t="str">
        <f>_xlfn.XLOOKUP(E2121,Salespersons!$A$2:$A$101,Salespersons!$B$2:$B$101)</f>
        <v>Susan Wheeler</v>
      </c>
      <c r="J2121" t="str">
        <f>_xlfn.XLOOKUP(E2121,Salespersons!$A$2:$A$101,Salespersons!$C$2:$C$101)</f>
        <v>West</v>
      </c>
      <c r="K2121">
        <f t="shared" si="99"/>
        <v>896.7700000000001</v>
      </c>
      <c r="L2121" t="str">
        <f t="shared" si="100"/>
        <v>February</v>
      </c>
      <c r="M2121" t="str">
        <f t="shared" si="101"/>
        <v>2025</v>
      </c>
    </row>
    <row r="2122" spans="1:13" x14ac:dyDescent="0.3">
      <c r="A2122">
        <v>2121</v>
      </c>
      <c r="B2122">
        <v>37</v>
      </c>
      <c r="C2122">
        <v>5</v>
      </c>
      <c r="D2122" s="2">
        <v>45816</v>
      </c>
      <c r="E2122">
        <v>77</v>
      </c>
      <c r="F2122" t="str">
        <f>_xlfn.XLOOKUP(B2122,Products!$A$2:$A$51,Products!$B$2:$B$51)</f>
        <v>Suffer</v>
      </c>
      <c r="G2122" t="str">
        <f>_xlfn.XLOOKUP(B2122,Products!$A$2:$A$51,Products!$C$2:$C$51)</f>
        <v>Electronics</v>
      </c>
      <c r="H2122">
        <f>_xlfn.XLOOKUP(B2122,Products!$A$2:$A$51,Products!$D$2:$D$51)</f>
        <v>416.3</v>
      </c>
      <c r="I2122" t="str">
        <f>_xlfn.XLOOKUP(E2122,Salespersons!$A$2:$A$101,Salespersons!$B$2:$B$101)</f>
        <v>Nicole Holloway</v>
      </c>
      <c r="J2122" t="str">
        <f>_xlfn.XLOOKUP(E2122,Salespersons!$A$2:$A$101,Salespersons!$C$2:$C$101)</f>
        <v>East</v>
      </c>
      <c r="K2122">
        <f t="shared" si="99"/>
        <v>2081.5</v>
      </c>
      <c r="L2122" t="str">
        <f t="shared" si="100"/>
        <v>June</v>
      </c>
      <c r="M2122" t="str">
        <f t="shared" si="101"/>
        <v>2025</v>
      </c>
    </row>
    <row r="2123" spans="1:13" x14ac:dyDescent="0.3">
      <c r="A2123">
        <v>2122</v>
      </c>
      <c r="B2123">
        <v>22</v>
      </c>
      <c r="C2123">
        <v>1</v>
      </c>
      <c r="D2123" s="2">
        <v>45373</v>
      </c>
      <c r="E2123">
        <v>46</v>
      </c>
      <c r="F2123" t="str">
        <f>_xlfn.XLOOKUP(B2123,Products!$A$2:$A$51,Products!$B$2:$B$51)</f>
        <v>Detail</v>
      </c>
      <c r="G2123" t="str">
        <f>_xlfn.XLOOKUP(B2123,Products!$A$2:$A$51,Products!$C$2:$C$51)</f>
        <v>Clothing</v>
      </c>
      <c r="H2123">
        <f>_xlfn.XLOOKUP(B2123,Products!$A$2:$A$51,Products!$D$2:$D$51)</f>
        <v>393.11</v>
      </c>
      <c r="I2123" t="str">
        <f>_xlfn.XLOOKUP(E2123,Salespersons!$A$2:$A$101,Salespersons!$B$2:$B$101)</f>
        <v>Linda Woods</v>
      </c>
      <c r="J2123" t="str">
        <f>_xlfn.XLOOKUP(E2123,Salespersons!$A$2:$A$101,Salespersons!$C$2:$C$101)</f>
        <v>South</v>
      </c>
      <c r="K2123">
        <f t="shared" si="99"/>
        <v>393.11</v>
      </c>
      <c r="L2123" t="str">
        <f t="shared" si="100"/>
        <v>March</v>
      </c>
      <c r="M2123" t="str">
        <f t="shared" si="101"/>
        <v>2024</v>
      </c>
    </row>
    <row r="2124" spans="1:13" x14ac:dyDescent="0.3">
      <c r="A2124">
        <v>2123</v>
      </c>
      <c r="B2124">
        <v>13</v>
      </c>
      <c r="C2124">
        <v>5</v>
      </c>
      <c r="D2124" s="2">
        <v>45136</v>
      </c>
      <c r="E2124">
        <v>38</v>
      </c>
      <c r="F2124" t="str">
        <f>_xlfn.XLOOKUP(B2124,Products!$A$2:$A$51,Products!$B$2:$B$51)</f>
        <v>Beat</v>
      </c>
      <c r="G2124" t="str">
        <f>_xlfn.XLOOKUP(B2124,Products!$A$2:$A$51,Products!$C$2:$C$51)</f>
        <v>Toys</v>
      </c>
      <c r="H2124">
        <f>_xlfn.XLOOKUP(B2124,Products!$A$2:$A$51,Products!$D$2:$D$51)</f>
        <v>430.93</v>
      </c>
      <c r="I2124" t="str">
        <f>_xlfn.XLOOKUP(E2124,Salespersons!$A$2:$A$101,Salespersons!$B$2:$B$101)</f>
        <v>Gina Hart</v>
      </c>
      <c r="J2124" t="str">
        <f>_xlfn.XLOOKUP(E2124,Salespersons!$A$2:$A$101,Salespersons!$C$2:$C$101)</f>
        <v>East</v>
      </c>
      <c r="K2124">
        <f t="shared" si="99"/>
        <v>2154.65</v>
      </c>
      <c r="L2124" t="str">
        <f t="shared" si="100"/>
        <v>July</v>
      </c>
      <c r="M2124" t="str">
        <f t="shared" si="101"/>
        <v>2023</v>
      </c>
    </row>
    <row r="2125" spans="1:13" x14ac:dyDescent="0.3">
      <c r="A2125">
        <v>2124</v>
      </c>
      <c r="B2125">
        <v>40</v>
      </c>
      <c r="C2125">
        <v>3</v>
      </c>
      <c r="D2125" s="2">
        <v>45389</v>
      </c>
      <c r="E2125">
        <v>95</v>
      </c>
      <c r="F2125" t="str">
        <f>_xlfn.XLOOKUP(B2125,Products!$A$2:$A$51,Products!$B$2:$B$51)</f>
        <v>Agent</v>
      </c>
      <c r="G2125" t="str">
        <f>_xlfn.XLOOKUP(B2125,Products!$A$2:$A$51,Products!$C$2:$C$51)</f>
        <v>Toys</v>
      </c>
      <c r="H2125">
        <f>_xlfn.XLOOKUP(B2125,Products!$A$2:$A$51,Products!$D$2:$D$51)</f>
        <v>228.56</v>
      </c>
      <c r="I2125" t="str">
        <f>_xlfn.XLOOKUP(E2125,Salespersons!$A$2:$A$101,Salespersons!$B$2:$B$101)</f>
        <v>Theresa Silva</v>
      </c>
      <c r="J2125" t="str">
        <f>_xlfn.XLOOKUP(E2125,Salespersons!$A$2:$A$101,Salespersons!$C$2:$C$101)</f>
        <v>West</v>
      </c>
      <c r="K2125">
        <f t="shared" si="99"/>
        <v>685.68000000000006</v>
      </c>
      <c r="L2125" t="str">
        <f t="shared" si="100"/>
        <v>April</v>
      </c>
      <c r="M2125" t="str">
        <f t="shared" si="101"/>
        <v>2024</v>
      </c>
    </row>
    <row r="2126" spans="1:13" x14ac:dyDescent="0.3">
      <c r="A2126">
        <v>2125</v>
      </c>
      <c r="B2126">
        <v>12</v>
      </c>
      <c r="C2126">
        <v>2</v>
      </c>
      <c r="D2126" s="2">
        <v>45573</v>
      </c>
      <c r="E2126">
        <v>1</v>
      </c>
      <c r="F2126" t="str">
        <f>_xlfn.XLOOKUP(B2126,Products!$A$2:$A$51,Products!$B$2:$B$51)</f>
        <v>Why</v>
      </c>
      <c r="G2126" t="str">
        <f>_xlfn.XLOOKUP(B2126,Products!$A$2:$A$51,Products!$C$2:$C$51)</f>
        <v>Clothing</v>
      </c>
      <c r="H2126">
        <f>_xlfn.XLOOKUP(B2126,Products!$A$2:$A$51,Products!$D$2:$D$51)</f>
        <v>76.88</v>
      </c>
      <c r="I2126" t="str">
        <f>_xlfn.XLOOKUP(E2126,Salespersons!$A$2:$A$101,Salespersons!$B$2:$B$101)</f>
        <v>Valerie Gutierrez</v>
      </c>
      <c r="J2126" t="str">
        <f>_xlfn.XLOOKUP(E2126,Salespersons!$A$2:$A$101,Salespersons!$C$2:$C$101)</f>
        <v>East</v>
      </c>
      <c r="K2126">
        <f t="shared" si="99"/>
        <v>153.76</v>
      </c>
      <c r="L2126" t="str">
        <f t="shared" si="100"/>
        <v>October</v>
      </c>
      <c r="M2126" t="str">
        <f t="shared" si="101"/>
        <v>2024</v>
      </c>
    </row>
    <row r="2127" spans="1:13" x14ac:dyDescent="0.3">
      <c r="A2127">
        <v>2126</v>
      </c>
      <c r="B2127">
        <v>41</v>
      </c>
      <c r="C2127">
        <v>3</v>
      </c>
      <c r="D2127" s="2">
        <v>45181</v>
      </c>
      <c r="E2127">
        <v>47</v>
      </c>
      <c r="F2127" t="str">
        <f>_xlfn.XLOOKUP(B2127,Products!$A$2:$A$51,Products!$B$2:$B$51)</f>
        <v>Almost</v>
      </c>
      <c r="G2127" t="str">
        <f>_xlfn.XLOOKUP(B2127,Products!$A$2:$A$51,Products!$C$2:$C$51)</f>
        <v>Home &amp; Kitchen</v>
      </c>
      <c r="H2127">
        <f>_xlfn.XLOOKUP(B2127,Products!$A$2:$A$51,Products!$D$2:$D$51)</f>
        <v>70.72</v>
      </c>
      <c r="I2127" t="str">
        <f>_xlfn.XLOOKUP(E2127,Salespersons!$A$2:$A$101,Salespersons!$B$2:$B$101)</f>
        <v>Jasmine Smith</v>
      </c>
      <c r="J2127" t="str">
        <f>_xlfn.XLOOKUP(E2127,Salespersons!$A$2:$A$101,Salespersons!$C$2:$C$101)</f>
        <v>West</v>
      </c>
      <c r="K2127">
        <f t="shared" si="99"/>
        <v>212.16</v>
      </c>
      <c r="L2127" t="str">
        <f t="shared" si="100"/>
        <v>September</v>
      </c>
      <c r="M2127" t="str">
        <f t="shared" si="101"/>
        <v>2023</v>
      </c>
    </row>
    <row r="2128" spans="1:13" x14ac:dyDescent="0.3">
      <c r="A2128">
        <v>2127</v>
      </c>
      <c r="B2128">
        <v>49</v>
      </c>
      <c r="C2128">
        <v>4</v>
      </c>
      <c r="D2128" s="2">
        <v>45836</v>
      </c>
      <c r="E2128">
        <v>13</v>
      </c>
      <c r="F2128" t="str">
        <f>_xlfn.XLOOKUP(B2128,Products!$A$2:$A$51,Products!$B$2:$B$51)</f>
        <v>Fish</v>
      </c>
      <c r="G2128" t="str">
        <f>_xlfn.XLOOKUP(B2128,Products!$A$2:$A$51,Products!$C$2:$C$51)</f>
        <v>Toys</v>
      </c>
      <c r="H2128">
        <f>_xlfn.XLOOKUP(B2128,Products!$A$2:$A$51,Products!$D$2:$D$51)</f>
        <v>345.29</v>
      </c>
      <c r="I2128" t="str">
        <f>_xlfn.XLOOKUP(E2128,Salespersons!$A$2:$A$101,Salespersons!$B$2:$B$101)</f>
        <v>Kevin Gross</v>
      </c>
      <c r="J2128" t="str">
        <f>_xlfn.XLOOKUP(E2128,Salespersons!$A$2:$A$101,Salespersons!$C$2:$C$101)</f>
        <v>North</v>
      </c>
      <c r="K2128">
        <f t="shared" si="99"/>
        <v>1381.16</v>
      </c>
      <c r="L2128" t="str">
        <f t="shared" si="100"/>
        <v>June</v>
      </c>
      <c r="M2128" t="str">
        <f t="shared" si="101"/>
        <v>2025</v>
      </c>
    </row>
    <row r="2129" spans="1:13" x14ac:dyDescent="0.3">
      <c r="A2129">
        <v>2128</v>
      </c>
      <c r="B2129">
        <v>46</v>
      </c>
      <c r="C2129">
        <v>1</v>
      </c>
      <c r="D2129" s="2">
        <v>45190</v>
      </c>
      <c r="E2129">
        <v>60</v>
      </c>
      <c r="F2129" t="str">
        <f>_xlfn.XLOOKUP(B2129,Products!$A$2:$A$51,Products!$B$2:$B$51)</f>
        <v>Consider</v>
      </c>
      <c r="G2129" t="str">
        <f>_xlfn.XLOOKUP(B2129,Products!$A$2:$A$51,Products!$C$2:$C$51)</f>
        <v>Books</v>
      </c>
      <c r="H2129">
        <f>_xlfn.XLOOKUP(B2129,Products!$A$2:$A$51,Products!$D$2:$D$51)</f>
        <v>243.05</v>
      </c>
      <c r="I2129" t="str">
        <f>_xlfn.XLOOKUP(E2129,Salespersons!$A$2:$A$101,Salespersons!$B$2:$B$101)</f>
        <v>Linda Cummings</v>
      </c>
      <c r="J2129" t="str">
        <f>_xlfn.XLOOKUP(E2129,Salespersons!$A$2:$A$101,Salespersons!$C$2:$C$101)</f>
        <v>East</v>
      </c>
      <c r="K2129">
        <f t="shared" si="99"/>
        <v>243.05</v>
      </c>
      <c r="L2129" t="str">
        <f t="shared" si="100"/>
        <v>September</v>
      </c>
      <c r="M2129" t="str">
        <f t="shared" si="101"/>
        <v>2023</v>
      </c>
    </row>
    <row r="2130" spans="1:13" x14ac:dyDescent="0.3">
      <c r="A2130">
        <v>2129</v>
      </c>
      <c r="B2130">
        <v>7</v>
      </c>
      <c r="C2130">
        <v>4</v>
      </c>
      <c r="D2130" s="2">
        <v>45324</v>
      </c>
      <c r="E2130">
        <v>81</v>
      </c>
      <c r="F2130" t="str">
        <f>_xlfn.XLOOKUP(B2130,Products!$A$2:$A$51,Products!$B$2:$B$51)</f>
        <v>Avoid</v>
      </c>
      <c r="G2130" t="str">
        <f>_xlfn.XLOOKUP(B2130,Products!$A$2:$A$51,Products!$C$2:$C$51)</f>
        <v>Books</v>
      </c>
      <c r="H2130">
        <f>_xlfn.XLOOKUP(B2130,Products!$A$2:$A$51,Products!$D$2:$D$51)</f>
        <v>419</v>
      </c>
      <c r="I2130" t="str">
        <f>_xlfn.XLOOKUP(E2130,Salespersons!$A$2:$A$101,Salespersons!$B$2:$B$101)</f>
        <v>Stephanie Mendez</v>
      </c>
      <c r="J2130" t="str">
        <f>_xlfn.XLOOKUP(E2130,Salespersons!$A$2:$A$101,Salespersons!$C$2:$C$101)</f>
        <v>East</v>
      </c>
      <c r="K2130">
        <f t="shared" si="99"/>
        <v>1676</v>
      </c>
      <c r="L2130" t="str">
        <f t="shared" si="100"/>
        <v>February</v>
      </c>
      <c r="M2130" t="str">
        <f t="shared" si="101"/>
        <v>2024</v>
      </c>
    </row>
    <row r="2131" spans="1:13" x14ac:dyDescent="0.3">
      <c r="A2131">
        <v>2130</v>
      </c>
      <c r="B2131">
        <v>36</v>
      </c>
      <c r="C2131">
        <v>9</v>
      </c>
      <c r="D2131" s="2">
        <v>45297</v>
      </c>
      <c r="E2131">
        <v>64</v>
      </c>
      <c r="F2131" t="str">
        <f>_xlfn.XLOOKUP(B2131,Products!$A$2:$A$51,Products!$B$2:$B$51)</f>
        <v>Agreement</v>
      </c>
      <c r="G2131" t="str">
        <f>_xlfn.XLOOKUP(B2131,Products!$A$2:$A$51,Products!$C$2:$C$51)</f>
        <v>Toys</v>
      </c>
      <c r="H2131">
        <f>_xlfn.XLOOKUP(B2131,Products!$A$2:$A$51,Products!$D$2:$D$51)</f>
        <v>240.8</v>
      </c>
      <c r="I2131" t="str">
        <f>_xlfn.XLOOKUP(E2131,Salespersons!$A$2:$A$101,Salespersons!$B$2:$B$101)</f>
        <v>Scott Martin</v>
      </c>
      <c r="J2131" t="str">
        <f>_xlfn.XLOOKUP(E2131,Salespersons!$A$2:$A$101,Salespersons!$C$2:$C$101)</f>
        <v>East</v>
      </c>
      <c r="K2131">
        <f t="shared" si="99"/>
        <v>2167.2000000000003</v>
      </c>
      <c r="L2131" t="str">
        <f t="shared" si="100"/>
        <v>January</v>
      </c>
      <c r="M2131" t="str">
        <f t="shared" si="101"/>
        <v>2024</v>
      </c>
    </row>
    <row r="2132" spans="1:13" x14ac:dyDescent="0.3">
      <c r="A2132">
        <v>2131</v>
      </c>
      <c r="B2132">
        <v>29</v>
      </c>
      <c r="C2132">
        <v>1</v>
      </c>
      <c r="D2132" s="2">
        <v>45739</v>
      </c>
      <c r="E2132">
        <v>68</v>
      </c>
      <c r="F2132" t="str">
        <f>_xlfn.XLOOKUP(B2132,Products!$A$2:$A$51,Products!$B$2:$B$51)</f>
        <v>Reason</v>
      </c>
      <c r="G2132" t="str">
        <f>_xlfn.XLOOKUP(B2132,Products!$A$2:$A$51,Products!$C$2:$C$51)</f>
        <v>Clothing</v>
      </c>
      <c r="H2132">
        <f>_xlfn.XLOOKUP(B2132,Products!$A$2:$A$51,Products!$D$2:$D$51)</f>
        <v>127.45</v>
      </c>
      <c r="I2132" t="str">
        <f>_xlfn.XLOOKUP(E2132,Salespersons!$A$2:$A$101,Salespersons!$B$2:$B$101)</f>
        <v>Gabriel Velez</v>
      </c>
      <c r="J2132" t="str">
        <f>_xlfn.XLOOKUP(E2132,Salespersons!$A$2:$A$101,Salespersons!$C$2:$C$101)</f>
        <v>East</v>
      </c>
      <c r="K2132">
        <f t="shared" si="99"/>
        <v>127.45</v>
      </c>
      <c r="L2132" t="str">
        <f t="shared" si="100"/>
        <v>March</v>
      </c>
      <c r="M2132" t="str">
        <f t="shared" si="101"/>
        <v>2025</v>
      </c>
    </row>
    <row r="2133" spans="1:13" x14ac:dyDescent="0.3">
      <c r="A2133">
        <v>2132</v>
      </c>
      <c r="B2133">
        <v>29</v>
      </c>
      <c r="C2133">
        <v>7</v>
      </c>
      <c r="D2133" s="2">
        <v>45149</v>
      </c>
      <c r="E2133">
        <v>55</v>
      </c>
      <c r="F2133" t="str">
        <f>_xlfn.XLOOKUP(B2133,Products!$A$2:$A$51,Products!$B$2:$B$51)</f>
        <v>Reason</v>
      </c>
      <c r="G2133" t="str">
        <f>_xlfn.XLOOKUP(B2133,Products!$A$2:$A$51,Products!$C$2:$C$51)</f>
        <v>Clothing</v>
      </c>
      <c r="H2133">
        <f>_xlfn.XLOOKUP(B2133,Products!$A$2:$A$51,Products!$D$2:$D$51)</f>
        <v>127.45</v>
      </c>
      <c r="I2133" t="str">
        <f>_xlfn.XLOOKUP(E2133,Salespersons!$A$2:$A$101,Salespersons!$B$2:$B$101)</f>
        <v>Erica Turner</v>
      </c>
      <c r="J2133" t="str">
        <f>_xlfn.XLOOKUP(E2133,Salespersons!$A$2:$A$101,Salespersons!$C$2:$C$101)</f>
        <v>West</v>
      </c>
      <c r="K2133">
        <f t="shared" si="99"/>
        <v>892.15</v>
      </c>
      <c r="L2133" t="str">
        <f t="shared" si="100"/>
        <v>August</v>
      </c>
      <c r="M2133" t="str">
        <f t="shared" si="101"/>
        <v>2023</v>
      </c>
    </row>
    <row r="2134" spans="1:13" x14ac:dyDescent="0.3">
      <c r="A2134">
        <v>2133</v>
      </c>
      <c r="B2134">
        <v>26</v>
      </c>
      <c r="C2134">
        <v>8</v>
      </c>
      <c r="D2134" s="2">
        <v>45205</v>
      </c>
      <c r="E2134">
        <v>31</v>
      </c>
      <c r="F2134" t="str">
        <f>_xlfn.XLOOKUP(B2134,Products!$A$2:$A$51,Products!$B$2:$B$51)</f>
        <v>He</v>
      </c>
      <c r="G2134" t="str">
        <f>_xlfn.XLOOKUP(B2134,Products!$A$2:$A$51,Products!$C$2:$C$51)</f>
        <v>Clothing</v>
      </c>
      <c r="H2134">
        <f>_xlfn.XLOOKUP(B2134,Products!$A$2:$A$51,Products!$D$2:$D$51)</f>
        <v>499.81</v>
      </c>
      <c r="I2134" t="str">
        <f>_xlfn.XLOOKUP(E2134,Salespersons!$A$2:$A$101,Salespersons!$B$2:$B$101)</f>
        <v>Brooke Williams</v>
      </c>
      <c r="J2134" t="str">
        <f>_xlfn.XLOOKUP(E2134,Salespersons!$A$2:$A$101,Salespersons!$C$2:$C$101)</f>
        <v>West</v>
      </c>
      <c r="K2134">
        <f t="shared" si="99"/>
        <v>3998.48</v>
      </c>
      <c r="L2134" t="str">
        <f t="shared" si="100"/>
        <v>October</v>
      </c>
      <c r="M2134" t="str">
        <f t="shared" si="101"/>
        <v>2023</v>
      </c>
    </row>
    <row r="2135" spans="1:13" x14ac:dyDescent="0.3">
      <c r="A2135">
        <v>2134</v>
      </c>
      <c r="B2135">
        <v>27</v>
      </c>
      <c r="C2135">
        <v>9</v>
      </c>
      <c r="D2135" s="2">
        <v>45768</v>
      </c>
      <c r="E2135">
        <v>97</v>
      </c>
      <c r="F2135" t="str">
        <f>_xlfn.XLOOKUP(B2135,Products!$A$2:$A$51,Products!$B$2:$B$51)</f>
        <v>Girl</v>
      </c>
      <c r="G2135" t="str">
        <f>_xlfn.XLOOKUP(B2135,Products!$A$2:$A$51,Products!$C$2:$C$51)</f>
        <v>Home &amp; Kitchen</v>
      </c>
      <c r="H2135">
        <f>_xlfn.XLOOKUP(B2135,Products!$A$2:$A$51,Products!$D$2:$D$51)</f>
        <v>475.19</v>
      </c>
      <c r="I2135" t="str">
        <f>_xlfn.XLOOKUP(E2135,Salespersons!$A$2:$A$101,Salespersons!$B$2:$B$101)</f>
        <v>Gary Price</v>
      </c>
      <c r="J2135" t="str">
        <f>_xlfn.XLOOKUP(E2135,Salespersons!$A$2:$A$101,Salespersons!$C$2:$C$101)</f>
        <v>North</v>
      </c>
      <c r="K2135">
        <f t="shared" si="99"/>
        <v>4276.71</v>
      </c>
      <c r="L2135" t="str">
        <f t="shared" si="100"/>
        <v>April</v>
      </c>
      <c r="M2135" t="str">
        <f t="shared" si="101"/>
        <v>2025</v>
      </c>
    </row>
    <row r="2136" spans="1:13" x14ac:dyDescent="0.3">
      <c r="A2136">
        <v>2135</v>
      </c>
      <c r="B2136">
        <v>24</v>
      </c>
      <c r="C2136">
        <v>7</v>
      </c>
      <c r="D2136" s="2">
        <v>45306</v>
      </c>
      <c r="E2136">
        <v>14</v>
      </c>
      <c r="F2136" t="str">
        <f>_xlfn.XLOOKUP(B2136,Products!$A$2:$A$51,Products!$B$2:$B$51)</f>
        <v>Still</v>
      </c>
      <c r="G2136" t="str">
        <f>_xlfn.XLOOKUP(B2136,Products!$A$2:$A$51,Products!$C$2:$C$51)</f>
        <v>Electronics</v>
      </c>
      <c r="H2136">
        <f>_xlfn.XLOOKUP(B2136,Products!$A$2:$A$51,Products!$D$2:$D$51)</f>
        <v>68.260000000000005</v>
      </c>
      <c r="I2136" t="str">
        <f>_xlfn.XLOOKUP(E2136,Salespersons!$A$2:$A$101,Salespersons!$B$2:$B$101)</f>
        <v>Deanna Knight</v>
      </c>
      <c r="J2136" t="str">
        <f>_xlfn.XLOOKUP(E2136,Salespersons!$A$2:$A$101,Salespersons!$C$2:$C$101)</f>
        <v>North</v>
      </c>
      <c r="K2136">
        <f t="shared" si="99"/>
        <v>477.82000000000005</v>
      </c>
      <c r="L2136" t="str">
        <f t="shared" si="100"/>
        <v>January</v>
      </c>
      <c r="M2136" t="str">
        <f t="shared" si="101"/>
        <v>2024</v>
      </c>
    </row>
    <row r="2137" spans="1:13" x14ac:dyDescent="0.3">
      <c r="A2137">
        <v>2136</v>
      </c>
      <c r="B2137">
        <v>31</v>
      </c>
      <c r="C2137">
        <v>9</v>
      </c>
      <c r="D2137" s="2">
        <v>45473</v>
      </c>
      <c r="E2137">
        <v>85</v>
      </c>
      <c r="F2137" t="str">
        <f>_xlfn.XLOOKUP(B2137,Products!$A$2:$A$51,Products!$B$2:$B$51)</f>
        <v>Tell</v>
      </c>
      <c r="G2137" t="str">
        <f>_xlfn.XLOOKUP(B2137,Products!$A$2:$A$51,Products!$C$2:$C$51)</f>
        <v>Books</v>
      </c>
      <c r="H2137">
        <f>_xlfn.XLOOKUP(B2137,Products!$A$2:$A$51,Products!$D$2:$D$51)</f>
        <v>83.85</v>
      </c>
      <c r="I2137" t="str">
        <f>_xlfn.XLOOKUP(E2137,Salespersons!$A$2:$A$101,Salespersons!$B$2:$B$101)</f>
        <v>Kristin Rodriguez</v>
      </c>
      <c r="J2137" t="str">
        <f>_xlfn.XLOOKUP(E2137,Salespersons!$A$2:$A$101,Salespersons!$C$2:$C$101)</f>
        <v>West</v>
      </c>
      <c r="K2137">
        <f t="shared" si="99"/>
        <v>754.65</v>
      </c>
      <c r="L2137" t="str">
        <f t="shared" si="100"/>
        <v>June</v>
      </c>
      <c r="M2137" t="str">
        <f t="shared" si="101"/>
        <v>2024</v>
      </c>
    </row>
    <row r="2138" spans="1:13" x14ac:dyDescent="0.3">
      <c r="A2138">
        <v>2137</v>
      </c>
      <c r="B2138">
        <v>7</v>
      </c>
      <c r="C2138">
        <v>3</v>
      </c>
      <c r="D2138" s="2">
        <v>45441</v>
      </c>
      <c r="E2138">
        <v>86</v>
      </c>
      <c r="F2138" t="str">
        <f>_xlfn.XLOOKUP(B2138,Products!$A$2:$A$51,Products!$B$2:$B$51)</f>
        <v>Avoid</v>
      </c>
      <c r="G2138" t="str">
        <f>_xlfn.XLOOKUP(B2138,Products!$A$2:$A$51,Products!$C$2:$C$51)</f>
        <v>Books</v>
      </c>
      <c r="H2138">
        <f>_xlfn.XLOOKUP(B2138,Products!$A$2:$A$51,Products!$D$2:$D$51)</f>
        <v>419</v>
      </c>
      <c r="I2138" t="str">
        <f>_xlfn.XLOOKUP(E2138,Salespersons!$A$2:$A$101,Salespersons!$B$2:$B$101)</f>
        <v>Susan Wheeler</v>
      </c>
      <c r="J2138" t="str">
        <f>_xlfn.XLOOKUP(E2138,Salespersons!$A$2:$A$101,Salespersons!$C$2:$C$101)</f>
        <v>West</v>
      </c>
      <c r="K2138">
        <f t="shared" si="99"/>
        <v>1257</v>
      </c>
      <c r="L2138" t="str">
        <f t="shared" si="100"/>
        <v>May</v>
      </c>
      <c r="M2138" t="str">
        <f t="shared" si="101"/>
        <v>2024</v>
      </c>
    </row>
    <row r="2139" spans="1:13" x14ac:dyDescent="0.3">
      <c r="A2139">
        <v>2138</v>
      </c>
      <c r="B2139">
        <v>17</v>
      </c>
      <c r="C2139">
        <v>1</v>
      </c>
      <c r="D2139" s="2">
        <v>45703</v>
      </c>
      <c r="E2139">
        <v>5</v>
      </c>
      <c r="F2139" t="str">
        <f>_xlfn.XLOOKUP(B2139,Products!$A$2:$A$51,Products!$B$2:$B$51)</f>
        <v>Perhaps</v>
      </c>
      <c r="G2139" t="str">
        <f>_xlfn.XLOOKUP(B2139,Products!$A$2:$A$51,Products!$C$2:$C$51)</f>
        <v>Clothing</v>
      </c>
      <c r="H2139">
        <f>_xlfn.XLOOKUP(B2139,Products!$A$2:$A$51,Products!$D$2:$D$51)</f>
        <v>165.26</v>
      </c>
      <c r="I2139" t="str">
        <f>_xlfn.XLOOKUP(E2139,Salespersons!$A$2:$A$101,Salespersons!$B$2:$B$101)</f>
        <v>Suzanne Alvarez</v>
      </c>
      <c r="J2139" t="str">
        <f>_xlfn.XLOOKUP(E2139,Salespersons!$A$2:$A$101,Salespersons!$C$2:$C$101)</f>
        <v>West</v>
      </c>
      <c r="K2139">
        <f t="shared" si="99"/>
        <v>165.26</v>
      </c>
      <c r="L2139" t="str">
        <f t="shared" si="100"/>
        <v>February</v>
      </c>
      <c r="M2139" t="str">
        <f t="shared" si="101"/>
        <v>2025</v>
      </c>
    </row>
    <row r="2140" spans="1:13" x14ac:dyDescent="0.3">
      <c r="A2140">
        <v>2139</v>
      </c>
      <c r="B2140">
        <v>49</v>
      </c>
      <c r="C2140">
        <v>2</v>
      </c>
      <c r="D2140" s="2">
        <v>45273</v>
      </c>
      <c r="E2140">
        <v>54</v>
      </c>
      <c r="F2140" t="str">
        <f>_xlfn.XLOOKUP(B2140,Products!$A$2:$A$51,Products!$B$2:$B$51)</f>
        <v>Fish</v>
      </c>
      <c r="G2140" t="str">
        <f>_xlfn.XLOOKUP(B2140,Products!$A$2:$A$51,Products!$C$2:$C$51)</f>
        <v>Toys</v>
      </c>
      <c r="H2140">
        <f>_xlfn.XLOOKUP(B2140,Products!$A$2:$A$51,Products!$D$2:$D$51)</f>
        <v>345.29</v>
      </c>
      <c r="I2140" t="str">
        <f>_xlfn.XLOOKUP(E2140,Salespersons!$A$2:$A$101,Salespersons!$B$2:$B$101)</f>
        <v>Linda Grant</v>
      </c>
      <c r="J2140" t="str">
        <f>_xlfn.XLOOKUP(E2140,Salespersons!$A$2:$A$101,Salespersons!$C$2:$C$101)</f>
        <v>South</v>
      </c>
      <c r="K2140">
        <f t="shared" si="99"/>
        <v>690.58</v>
      </c>
      <c r="L2140" t="str">
        <f t="shared" si="100"/>
        <v>December</v>
      </c>
      <c r="M2140" t="str">
        <f t="shared" si="101"/>
        <v>2023</v>
      </c>
    </row>
    <row r="2141" spans="1:13" x14ac:dyDescent="0.3">
      <c r="A2141">
        <v>2140</v>
      </c>
      <c r="B2141">
        <v>33</v>
      </c>
      <c r="C2141">
        <v>1</v>
      </c>
      <c r="D2141" s="2">
        <v>45628</v>
      </c>
      <c r="E2141">
        <v>53</v>
      </c>
      <c r="F2141" t="str">
        <f>_xlfn.XLOOKUP(B2141,Products!$A$2:$A$51,Products!$B$2:$B$51)</f>
        <v>Resource</v>
      </c>
      <c r="G2141" t="str">
        <f>_xlfn.XLOOKUP(B2141,Products!$A$2:$A$51,Products!$C$2:$C$51)</f>
        <v>Toys</v>
      </c>
      <c r="H2141">
        <f>_xlfn.XLOOKUP(B2141,Products!$A$2:$A$51,Products!$D$2:$D$51)</f>
        <v>10.54</v>
      </c>
      <c r="I2141" t="str">
        <f>_xlfn.XLOOKUP(E2141,Salespersons!$A$2:$A$101,Salespersons!$B$2:$B$101)</f>
        <v>Patricia Odonnell</v>
      </c>
      <c r="J2141" t="str">
        <f>_xlfn.XLOOKUP(E2141,Salespersons!$A$2:$A$101,Salespersons!$C$2:$C$101)</f>
        <v>South</v>
      </c>
      <c r="K2141">
        <f t="shared" si="99"/>
        <v>10.54</v>
      </c>
      <c r="L2141" t="str">
        <f t="shared" si="100"/>
        <v>December</v>
      </c>
      <c r="M2141" t="str">
        <f t="shared" si="101"/>
        <v>2024</v>
      </c>
    </row>
    <row r="2142" spans="1:13" x14ac:dyDescent="0.3">
      <c r="A2142">
        <v>2141</v>
      </c>
      <c r="B2142">
        <v>34</v>
      </c>
      <c r="C2142">
        <v>2</v>
      </c>
      <c r="D2142" s="2">
        <v>45779</v>
      </c>
      <c r="E2142">
        <v>37</v>
      </c>
      <c r="F2142" t="str">
        <f>_xlfn.XLOOKUP(B2142,Products!$A$2:$A$51,Products!$B$2:$B$51)</f>
        <v>Law</v>
      </c>
      <c r="G2142" t="str">
        <f>_xlfn.XLOOKUP(B2142,Products!$A$2:$A$51,Products!$C$2:$C$51)</f>
        <v>Books</v>
      </c>
      <c r="H2142">
        <f>_xlfn.XLOOKUP(B2142,Products!$A$2:$A$51,Products!$D$2:$D$51)</f>
        <v>319.54000000000002</v>
      </c>
      <c r="I2142" t="str">
        <f>_xlfn.XLOOKUP(E2142,Salespersons!$A$2:$A$101,Salespersons!$B$2:$B$101)</f>
        <v>Timothy Chan MD</v>
      </c>
      <c r="J2142" t="str">
        <f>_xlfn.XLOOKUP(E2142,Salespersons!$A$2:$A$101,Salespersons!$C$2:$C$101)</f>
        <v>North</v>
      </c>
      <c r="K2142">
        <f t="shared" si="99"/>
        <v>639.08000000000004</v>
      </c>
      <c r="L2142" t="str">
        <f t="shared" si="100"/>
        <v>May</v>
      </c>
      <c r="M2142" t="str">
        <f t="shared" si="101"/>
        <v>2025</v>
      </c>
    </row>
    <row r="2143" spans="1:13" x14ac:dyDescent="0.3">
      <c r="A2143">
        <v>2142</v>
      </c>
      <c r="B2143">
        <v>18</v>
      </c>
      <c r="C2143">
        <v>9</v>
      </c>
      <c r="D2143" s="2">
        <v>45295</v>
      </c>
      <c r="E2143">
        <v>96</v>
      </c>
      <c r="F2143" t="str">
        <f>_xlfn.XLOOKUP(B2143,Products!$A$2:$A$51,Products!$B$2:$B$51)</f>
        <v>You</v>
      </c>
      <c r="G2143" t="str">
        <f>_xlfn.XLOOKUP(B2143,Products!$A$2:$A$51,Products!$C$2:$C$51)</f>
        <v>Books</v>
      </c>
      <c r="H2143">
        <f>_xlfn.XLOOKUP(B2143,Products!$A$2:$A$51,Products!$D$2:$D$51)</f>
        <v>128.16</v>
      </c>
      <c r="I2143" t="str">
        <f>_xlfn.XLOOKUP(E2143,Salespersons!$A$2:$A$101,Salespersons!$B$2:$B$101)</f>
        <v>Shari Ross</v>
      </c>
      <c r="J2143" t="str">
        <f>_xlfn.XLOOKUP(E2143,Salespersons!$A$2:$A$101,Salespersons!$C$2:$C$101)</f>
        <v>West</v>
      </c>
      <c r="K2143">
        <f t="shared" si="99"/>
        <v>1153.44</v>
      </c>
      <c r="L2143" t="str">
        <f t="shared" si="100"/>
        <v>January</v>
      </c>
      <c r="M2143" t="str">
        <f t="shared" si="101"/>
        <v>2024</v>
      </c>
    </row>
    <row r="2144" spans="1:13" x14ac:dyDescent="0.3">
      <c r="A2144">
        <v>2143</v>
      </c>
      <c r="B2144">
        <v>41</v>
      </c>
      <c r="C2144">
        <v>5</v>
      </c>
      <c r="D2144" s="2">
        <v>45503</v>
      </c>
      <c r="E2144">
        <v>57</v>
      </c>
      <c r="F2144" t="str">
        <f>_xlfn.XLOOKUP(B2144,Products!$A$2:$A$51,Products!$B$2:$B$51)</f>
        <v>Almost</v>
      </c>
      <c r="G2144" t="str">
        <f>_xlfn.XLOOKUP(B2144,Products!$A$2:$A$51,Products!$C$2:$C$51)</f>
        <v>Home &amp; Kitchen</v>
      </c>
      <c r="H2144">
        <f>_xlfn.XLOOKUP(B2144,Products!$A$2:$A$51,Products!$D$2:$D$51)</f>
        <v>70.72</v>
      </c>
      <c r="I2144" t="str">
        <f>_xlfn.XLOOKUP(E2144,Salespersons!$A$2:$A$101,Salespersons!$B$2:$B$101)</f>
        <v>Sally Gutierrez</v>
      </c>
      <c r="J2144" t="str">
        <f>_xlfn.XLOOKUP(E2144,Salespersons!$A$2:$A$101,Salespersons!$C$2:$C$101)</f>
        <v>North</v>
      </c>
      <c r="K2144">
        <f t="shared" si="99"/>
        <v>353.6</v>
      </c>
      <c r="L2144" t="str">
        <f t="shared" si="100"/>
        <v>July</v>
      </c>
      <c r="M2144" t="str">
        <f t="shared" si="101"/>
        <v>2024</v>
      </c>
    </row>
    <row r="2145" spans="1:13" x14ac:dyDescent="0.3">
      <c r="A2145">
        <v>2144</v>
      </c>
      <c r="B2145">
        <v>5</v>
      </c>
      <c r="C2145">
        <v>4</v>
      </c>
      <c r="D2145" s="2">
        <v>45195</v>
      </c>
      <c r="E2145">
        <v>3</v>
      </c>
      <c r="F2145" t="str">
        <f>_xlfn.XLOOKUP(B2145,Products!$A$2:$A$51,Products!$B$2:$B$51)</f>
        <v>Table</v>
      </c>
      <c r="G2145" t="str">
        <f>_xlfn.XLOOKUP(B2145,Products!$A$2:$A$51,Products!$C$2:$C$51)</f>
        <v>Toys</v>
      </c>
      <c r="H2145">
        <f>_xlfn.XLOOKUP(B2145,Products!$A$2:$A$51,Products!$D$2:$D$51)</f>
        <v>100.72</v>
      </c>
      <c r="I2145" t="str">
        <f>_xlfn.XLOOKUP(E2145,Salespersons!$A$2:$A$101,Salespersons!$B$2:$B$101)</f>
        <v>Cynthia Mcbride</v>
      </c>
      <c r="J2145" t="str">
        <f>_xlfn.XLOOKUP(E2145,Salespersons!$A$2:$A$101,Salespersons!$C$2:$C$101)</f>
        <v>North</v>
      </c>
      <c r="K2145">
        <f t="shared" si="99"/>
        <v>402.88</v>
      </c>
      <c r="L2145" t="str">
        <f t="shared" si="100"/>
        <v>September</v>
      </c>
      <c r="M2145" t="str">
        <f t="shared" si="101"/>
        <v>2023</v>
      </c>
    </row>
    <row r="2146" spans="1:13" x14ac:dyDescent="0.3">
      <c r="A2146">
        <v>2145</v>
      </c>
      <c r="B2146">
        <v>1</v>
      </c>
      <c r="C2146">
        <v>2</v>
      </c>
      <c r="D2146" s="2">
        <v>45812</v>
      </c>
      <c r="E2146">
        <v>77</v>
      </c>
      <c r="F2146" t="str">
        <f>_xlfn.XLOOKUP(B2146,Products!$A$2:$A$51,Products!$B$2:$B$51)</f>
        <v>Increase</v>
      </c>
      <c r="G2146" t="str">
        <f>_xlfn.XLOOKUP(B2146,Products!$A$2:$A$51,Products!$C$2:$C$51)</f>
        <v>Books</v>
      </c>
      <c r="H2146">
        <f>_xlfn.XLOOKUP(B2146,Products!$A$2:$A$51,Products!$D$2:$D$51)</f>
        <v>101.78</v>
      </c>
      <c r="I2146" t="str">
        <f>_xlfn.XLOOKUP(E2146,Salespersons!$A$2:$A$101,Salespersons!$B$2:$B$101)</f>
        <v>Nicole Holloway</v>
      </c>
      <c r="J2146" t="str">
        <f>_xlfn.XLOOKUP(E2146,Salespersons!$A$2:$A$101,Salespersons!$C$2:$C$101)</f>
        <v>East</v>
      </c>
      <c r="K2146">
        <f t="shared" si="99"/>
        <v>203.56</v>
      </c>
      <c r="L2146" t="str">
        <f t="shared" si="100"/>
        <v>June</v>
      </c>
      <c r="M2146" t="str">
        <f t="shared" si="101"/>
        <v>2025</v>
      </c>
    </row>
    <row r="2147" spans="1:13" x14ac:dyDescent="0.3">
      <c r="A2147">
        <v>2146</v>
      </c>
      <c r="B2147">
        <v>7</v>
      </c>
      <c r="C2147">
        <v>3</v>
      </c>
      <c r="D2147" s="2">
        <v>45293</v>
      </c>
      <c r="E2147">
        <v>11</v>
      </c>
      <c r="F2147" t="str">
        <f>_xlfn.XLOOKUP(B2147,Products!$A$2:$A$51,Products!$B$2:$B$51)</f>
        <v>Avoid</v>
      </c>
      <c r="G2147" t="str">
        <f>_xlfn.XLOOKUP(B2147,Products!$A$2:$A$51,Products!$C$2:$C$51)</f>
        <v>Books</v>
      </c>
      <c r="H2147">
        <f>_xlfn.XLOOKUP(B2147,Products!$A$2:$A$51,Products!$D$2:$D$51)</f>
        <v>419</v>
      </c>
      <c r="I2147" t="str">
        <f>_xlfn.XLOOKUP(E2147,Salespersons!$A$2:$A$101,Salespersons!$B$2:$B$101)</f>
        <v>Alexander Ruiz</v>
      </c>
      <c r="J2147" t="str">
        <f>_xlfn.XLOOKUP(E2147,Salespersons!$A$2:$A$101,Salespersons!$C$2:$C$101)</f>
        <v>North</v>
      </c>
      <c r="K2147">
        <f t="shared" si="99"/>
        <v>1257</v>
      </c>
      <c r="L2147" t="str">
        <f t="shared" si="100"/>
        <v>January</v>
      </c>
      <c r="M2147" t="str">
        <f t="shared" si="101"/>
        <v>2024</v>
      </c>
    </row>
    <row r="2148" spans="1:13" x14ac:dyDescent="0.3">
      <c r="A2148">
        <v>2147</v>
      </c>
      <c r="B2148">
        <v>34</v>
      </c>
      <c r="C2148">
        <v>9</v>
      </c>
      <c r="D2148" s="2">
        <v>45148</v>
      </c>
      <c r="E2148">
        <v>42</v>
      </c>
      <c r="F2148" t="str">
        <f>_xlfn.XLOOKUP(B2148,Products!$A$2:$A$51,Products!$B$2:$B$51)</f>
        <v>Law</v>
      </c>
      <c r="G2148" t="str">
        <f>_xlfn.XLOOKUP(B2148,Products!$A$2:$A$51,Products!$C$2:$C$51)</f>
        <v>Books</v>
      </c>
      <c r="H2148">
        <f>_xlfn.XLOOKUP(B2148,Products!$A$2:$A$51,Products!$D$2:$D$51)</f>
        <v>319.54000000000002</v>
      </c>
      <c r="I2148" t="str">
        <f>_xlfn.XLOOKUP(E2148,Salespersons!$A$2:$A$101,Salespersons!$B$2:$B$101)</f>
        <v>Jason Oliver</v>
      </c>
      <c r="J2148" t="str">
        <f>_xlfn.XLOOKUP(E2148,Salespersons!$A$2:$A$101,Salespersons!$C$2:$C$101)</f>
        <v>South</v>
      </c>
      <c r="K2148">
        <f t="shared" si="99"/>
        <v>2875.86</v>
      </c>
      <c r="L2148" t="str">
        <f t="shared" si="100"/>
        <v>August</v>
      </c>
      <c r="M2148" t="str">
        <f t="shared" si="101"/>
        <v>2023</v>
      </c>
    </row>
    <row r="2149" spans="1:13" x14ac:dyDescent="0.3">
      <c r="A2149">
        <v>2148</v>
      </c>
      <c r="B2149">
        <v>3</v>
      </c>
      <c r="C2149">
        <v>3</v>
      </c>
      <c r="D2149" s="2">
        <v>45207</v>
      </c>
      <c r="E2149">
        <v>55</v>
      </c>
      <c r="F2149" t="str">
        <f>_xlfn.XLOOKUP(B2149,Products!$A$2:$A$51,Products!$B$2:$B$51)</f>
        <v>Nothing</v>
      </c>
      <c r="G2149" t="str">
        <f>_xlfn.XLOOKUP(B2149,Products!$A$2:$A$51,Products!$C$2:$C$51)</f>
        <v>Books</v>
      </c>
      <c r="H2149">
        <f>_xlfn.XLOOKUP(B2149,Products!$A$2:$A$51,Products!$D$2:$D$51)</f>
        <v>425.44</v>
      </c>
      <c r="I2149" t="str">
        <f>_xlfn.XLOOKUP(E2149,Salespersons!$A$2:$A$101,Salespersons!$B$2:$B$101)</f>
        <v>Erica Turner</v>
      </c>
      <c r="J2149" t="str">
        <f>_xlfn.XLOOKUP(E2149,Salespersons!$A$2:$A$101,Salespersons!$C$2:$C$101)</f>
        <v>West</v>
      </c>
      <c r="K2149">
        <f t="shared" si="99"/>
        <v>1276.32</v>
      </c>
      <c r="L2149" t="str">
        <f t="shared" si="100"/>
        <v>October</v>
      </c>
      <c r="M2149" t="str">
        <f t="shared" si="101"/>
        <v>2023</v>
      </c>
    </row>
    <row r="2150" spans="1:13" x14ac:dyDescent="0.3">
      <c r="A2150">
        <v>2149</v>
      </c>
      <c r="B2150">
        <v>36</v>
      </c>
      <c r="C2150">
        <v>8</v>
      </c>
      <c r="D2150" s="2">
        <v>45291</v>
      </c>
      <c r="E2150">
        <v>38</v>
      </c>
      <c r="F2150" t="str">
        <f>_xlfn.XLOOKUP(B2150,Products!$A$2:$A$51,Products!$B$2:$B$51)</f>
        <v>Agreement</v>
      </c>
      <c r="G2150" t="str">
        <f>_xlfn.XLOOKUP(B2150,Products!$A$2:$A$51,Products!$C$2:$C$51)</f>
        <v>Toys</v>
      </c>
      <c r="H2150">
        <f>_xlfn.XLOOKUP(B2150,Products!$A$2:$A$51,Products!$D$2:$D$51)</f>
        <v>240.8</v>
      </c>
      <c r="I2150" t="str">
        <f>_xlfn.XLOOKUP(E2150,Salespersons!$A$2:$A$101,Salespersons!$B$2:$B$101)</f>
        <v>Gina Hart</v>
      </c>
      <c r="J2150" t="str">
        <f>_xlfn.XLOOKUP(E2150,Salespersons!$A$2:$A$101,Salespersons!$C$2:$C$101)</f>
        <v>East</v>
      </c>
      <c r="K2150">
        <f t="shared" si="99"/>
        <v>1926.4</v>
      </c>
      <c r="L2150" t="str">
        <f t="shared" si="100"/>
        <v>December</v>
      </c>
      <c r="M2150" t="str">
        <f t="shared" si="101"/>
        <v>2023</v>
      </c>
    </row>
    <row r="2151" spans="1:13" x14ac:dyDescent="0.3">
      <c r="A2151">
        <v>2150</v>
      </c>
      <c r="B2151">
        <v>35</v>
      </c>
      <c r="C2151">
        <v>1</v>
      </c>
      <c r="D2151" s="2">
        <v>45797</v>
      </c>
      <c r="E2151">
        <v>24</v>
      </c>
      <c r="F2151" t="str">
        <f>_xlfn.XLOOKUP(B2151,Products!$A$2:$A$51,Products!$B$2:$B$51)</f>
        <v>Ok</v>
      </c>
      <c r="G2151" t="str">
        <f>_xlfn.XLOOKUP(B2151,Products!$A$2:$A$51,Products!$C$2:$C$51)</f>
        <v>Books</v>
      </c>
      <c r="H2151">
        <f>_xlfn.XLOOKUP(B2151,Products!$A$2:$A$51,Products!$D$2:$D$51)</f>
        <v>252.35</v>
      </c>
      <c r="I2151" t="str">
        <f>_xlfn.XLOOKUP(E2151,Salespersons!$A$2:$A$101,Salespersons!$B$2:$B$101)</f>
        <v>Ronald Henderson</v>
      </c>
      <c r="J2151" t="str">
        <f>_xlfn.XLOOKUP(E2151,Salespersons!$A$2:$A$101,Salespersons!$C$2:$C$101)</f>
        <v>East</v>
      </c>
      <c r="K2151">
        <f t="shared" si="99"/>
        <v>252.35</v>
      </c>
      <c r="L2151" t="str">
        <f t="shared" si="100"/>
        <v>May</v>
      </c>
      <c r="M2151" t="str">
        <f t="shared" si="101"/>
        <v>2025</v>
      </c>
    </row>
    <row r="2152" spans="1:13" x14ac:dyDescent="0.3">
      <c r="A2152">
        <v>2151</v>
      </c>
      <c r="B2152">
        <v>12</v>
      </c>
      <c r="C2152">
        <v>5</v>
      </c>
      <c r="D2152" s="2">
        <v>45738</v>
      </c>
      <c r="E2152">
        <v>9</v>
      </c>
      <c r="F2152" t="str">
        <f>_xlfn.XLOOKUP(B2152,Products!$A$2:$A$51,Products!$B$2:$B$51)</f>
        <v>Why</v>
      </c>
      <c r="G2152" t="str">
        <f>_xlfn.XLOOKUP(B2152,Products!$A$2:$A$51,Products!$C$2:$C$51)</f>
        <v>Clothing</v>
      </c>
      <c r="H2152">
        <f>_xlfn.XLOOKUP(B2152,Products!$A$2:$A$51,Products!$D$2:$D$51)</f>
        <v>76.88</v>
      </c>
      <c r="I2152" t="str">
        <f>_xlfn.XLOOKUP(E2152,Salespersons!$A$2:$A$101,Salespersons!$B$2:$B$101)</f>
        <v>Tyler Garcia</v>
      </c>
      <c r="J2152" t="str">
        <f>_xlfn.XLOOKUP(E2152,Salespersons!$A$2:$A$101,Salespersons!$C$2:$C$101)</f>
        <v>South</v>
      </c>
      <c r="K2152">
        <f t="shared" si="99"/>
        <v>384.4</v>
      </c>
      <c r="L2152" t="str">
        <f t="shared" si="100"/>
        <v>March</v>
      </c>
      <c r="M2152" t="str">
        <f t="shared" si="101"/>
        <v>2025</v>
      </c>
    </row>
    <row r="2153" spans="1:13" x14ac:dyDescent="0.3">
      <c r="A2153">
        <v>2152</v>
      </c>
      <c r="B2153">
        <v>15</v>
      </c>
      <c r="C2153">
        <v>2</v>
      </c>
      <c r="D2153" s="2">
        <v>45523</v>
      </c>
      <c r="E2153">
        <v>13</v>
      </c>
      <c r="F2153" t="str">
        <f>_xlfn.XLOOKUP(B2153,Products!$A$2:$A$51,Products!$B$2:$B$51)</f>
        <v>Nothing</v>
      </c>
      <c r="G2153" t="str">
        <f>_xlfn.XLOOKUP(B2153,Products!$A$2:$A$51,Products!$C$2:$C$51)</f>
        <v>Home &amp; Kitchen</v>
      </c>
      <c r="H2153">
        <f>_xlfn.XLOOKUP(B2153,Products!$A$2:$A$51,Products!$D$2:$D$51)</f>
        <v>53.21</v>
      </c>
      <c r="I2153" t="str">
        <f>_xlfn.XLOOKUP(E2153,Salespersons!$A$2:$A$101,Salespersons!$B$2:$B$101)</f>
        <v>Kevin Gross</v>
      </c>
      <c r="J2153" t="str">
        <f>_xlfn.XLOOKUP(E2153,Salespersons!$A$2:$A$101,Salespersons!$C$2:$C$101)</f>
        <v>North</v>
      </c>
      <c r="K2153">
        <f t="shared" si="99"/>
        <v>106.42</v>
      </c>
      <c r="L2153" t="str">
        <f t="shared" si="100"/>
        <v>August</v>
      </c>
      <c r="M2153" t="str">
        <f t="shared" si="101"/>
        <v>2024</v>
      </c>
    </row>
    <row r="2154" spans="1:13" x14ac:dyDescent="0.3">
      <c r="A2154">
        <v>2153</v>
      </c>
      <c r="B2154">
        <v>4</v>
      </c>
      <c r="C2154">
        <v>4</v>
      </c>
      <c r="D2154" s="2">
        <v>45624</v>
      </c>
      <c r="E2154">
        <v>86</v>
      </c>
      <c r="F2154" t="str">
        <f>_xlfn.XLOOKUP(B2154,Products!$A$2:$A$51,Products!$B$2:$B$51)</f>
        <v>Half</v>
      </c>
      <c r="G2154" t="str">
        <f>_xlfn.XLOOKUP(B2154,Products!$A$2:$A$51,Products!$C$2:$C$51)</f>
        <v>Home &amp; Kitchen</v>
      </c>
      <c r="H2154">
        <f>_xlfn.XLOOKUP(B2154,Products!$A$2:$A$51,Products!$D$2:$D$51)</f>
        <v>420.81</v>
      </c>
      <c r="I2154" t="str">
        <f>_xlfn.XLOOKUP(E2154,Salespersons!$A$2:$A$101,Salespersons!$B$2:$B$101)</f>
        <v>Susan Wheeler</v>
      </c>
      <c r="J2154" t="str">
        <f>_xlfn.XLOOKUP(E2154,Salespersons!$A$2:$A$101,Salespersons!$C$2:$C$101)</f>
        <v>West</v>
      </c>
      <c r="K2154">
        <f t="shared" si="99"/>
        <v>1683.24</v>
      </c>
      <c r="L2154" t="str">
        <f t="shared" si="100"/>
        <v>November</v>
      </c>
      <c r="M2154" t="str">
        <f t="shared" si="101"/>
        <v>2024</v>
      </c>
    </row>
    <row r="2155" spans="1:13" x14ac:dyDescent="0.3">
      <c r="A2155">
        <v>2154</v>
      </c>
      <c r="B2155">
        <v>33</v>
      </c>
      <c r="C2155">
        <v>2</v>
      </c>
      <c r="D2155" s="2">
        <v>45551</v>
      </c>
      <c r="E2155">
        <v>18</v>
      </c>
      <c r="F2155" t="str">
        <f>_xlfn.XLOOKUP(B2155,Products!$A$2:$A$51,Products!$B$2:$B$51)</f>
        <v>Resource</v>
      </c>
      <c r="G2155" t="str">
        <f>_xlfn.XLOOKUP(B2155,Products!$A$2:$A$51,Products!$C$2:$C$51)</f>
        <v>Toys</v>
      </c>
      <c r="H2155">
        <f>_xlfn.XLOOKUP(B2155,Products!$A$2:$A$51,Products!$D$2:$D$51)</f>
        <v>10.54</v>
      </c>
      <c r="I2155" t="str">
        <f>_xlfn.XLOOKUP(E2155,Salespersons!$A$2:$A$101,Salespersons!$B$2:$B$101)</f>
        <v>Keith Miller</v>
      </c>
      <c r="J2155" t="str">
        <f>_xlfn.XLOOKUP(E2155,Salespersons!$A$2:$A$101,Salespersons!$C$2:$C$101)</f>
        <v>East</v>
      </c>
      <c r="K2155">
        <f t="shared" si="99"/>
        <v>21.08</v>
      </c>
      <c r="L2155" t="str">
        <f t="shared" si="100"/>
        <v>September</v>
      </c>
      <c r="M2155" t="str">
        <f t="shared" si="101"/>
        <v>2024</v>
      </c>
    </row>
    <row r="2156" spans="1:13" x14ac:dyDescent="0.3">
      <c r="A2156">
        <v>2155</v>
      </c>
      <c r="B2156">
        <v>16</v>
      </c>
      <c r="C2156">
        <v>3</v>
      </c>
      <c r="D2156" s="2">
        <v>45488</v>
      </c>
      <c r="E2156">
        <v>10</v>
      </c>
      <c r="F2156" t="str">
        <f>_xlfn.XLOOKUP(B2156,Products!$A$2:$A$51,Products!$B$2:$B$51)</f>
        <v>Answer</v>
      </c>
      <c r="G2156" t="str">
        <f>_xlfn.XLOOKUP(B2156,Products!$A$2:$A$51,Products!$C$2:$C$51)</f>
        <v>Home &amp; Kitchen</v>
      </c>
      <c r="H2156">
        <f>_xlfn.XLOOKUP(B2156,Products!$A$2:$A$51,Products!$D$2:$D$51)</f>
        <v>145.77000000000001</v>
      </c>
      <c r="I2156" t="str">
        <f>_xlfn.XLOOKUP(E2156,Salespersons!$A$2:$A$101,Salespersons!$B$2:$B$101)</f>
        <v>Tyler Howard</v>
      </c>
      <c r="J2156" t="str">
        <f>_xlfn.XLOOKUP(E2156,Salespersons!$A$2:$A$101,Salespersons!$C$2:$C$101)</f>
        <v>East</v>
      </c>
      <c r="K2156">
        <f t="shared" si="99"/>
        <v>437.31000000000006</v>
      </c>
      <c r="L2156" t="str">
        <f t="shared" si="100"/>
        <v>July</v>
      </c>
      <c r="M2156" t="str">
        <f t="shared" si="101"/>
        <v>2024</v>
      </c>
    </row>
    <row r="2157" spans="1:13" x14ac:dyDescent="0.3">
      <c r="A2157">
        <v>2156</v>
      </c>
      <c r="B2157">
        <v>29</v>
      </c>
      <c r="C2157">
        <v>5</v>
      </c>
      <c r="D2157" s="2">
        <v>45284</v>
      </c>
      <c r="E2157">
        <v>12</v>
      </c>
      <c r="F2157" t="str">
        <f>_xlfn.XLOOKUP(B2157,Products!$A$2:$A$51,Products!$B$2:$B$51)</f>
        <v>Reason</v>
      </c>
      <c r="G2157" t="str">
        <f>_xlfn.XLOOKUP(B2157,Products!$A$2:$A$51,Products!$C$2:$C$51)</f>
        <v>Clothing</v>
      </c>
      <c r="H2157">
        <f>_xlfn.XLOOKUP(B2157,Products!$A$2:$A$51,Products!$D$2:$D$51)</f>
        <v>127.45</v>
      </c>
      <c r="I2157" t="str">
        <f>_xlfn.XLOOKUP(E2157,Salespersons!$A$2:$A$101,Salespersons!$B$2:$B$101)</f>
        <v>Michael Jones</v>
      </c>
      <c r="J2157" t="str">
        <f>_xlfn.XLOOKUP(E2157,Salespersons!$A$2:$A$101,Salespersons!$C$2:$C$101)</f>
        <v>West</v>
      </c>
      <c r="K2157">
        <f t="shared" si="99"/>
        <v>637.25</v>
      </c>
      <c r="L2157" t="str">
        <f t="shared" si="100"/>
        <v>December</v>
      </c>
      <c r="M2157" t="str">
        <f t="shared" si="101"/>
        <v>2023</v>
      </c>
    </row>
    <row r="2158" spans="1:13" x14ac:dyDescent="0.3">
      <c r="A2158">
        <v>2157</v>
      </c>
      <c r="B2158">
        <v>6</v>
      </c>
      <c r="C2158">
        <v>2</v>
      </c>
      <c r="D2158" s="2">
        <v>45855</v>
      </c>
      <c r="E2158">
        <v>94</v>
      </c>
      <c r="F2158" t="str">
        <f>_xlfn.XLOOKUP(B2158,Products!$A$2:$A$51,Products!$B$2:$B$51)</f>
        <v>Gas</v>
      </c>
      <c r="G2158" t="str">
        <f>_xlfn.XLOOKUP(B2158,Products!$A$2:$A$51,Products!$C$2:$C$51)</f>
        <v>Home &amp; Kitchen</v>
      </c>
      <c r="H2158">
        <f>_xlfn.XLOOKUP(B2158,Products!$A$2:$A$51,Products!$D$2:$D$51)</f>
        <v>79.7</v>
      </c>
      <c r="I2158" t="str">
        <f>_xlfn.XLOOKUP(E2158,Salespersons!$A$2:$A$101,Salespersons!$B$2:$B$101)</f>
        <v>Christopher Martinez</v>
      </c>
      <c r="J2158" t="str">
        <f>_xlfn.XLOOKUP(E2158,Salespersons!$A$2:$A$101,Salespersons!$C$2:$C$101)</f>
        <v>East</v>
      </c>
      <c r="K2158">
        <f t="shared" si="99"/>
        <v>159.4</v>
      </c>
      <c r="L2158" t="str">
        <f t="shared" si="100"/>
        <v>July</v>
      </c>
      <c r="M2158" t="str">
        <f t="shared" si="101"/>
        <v>2025</v>
      </c>
    </row>
    <row r="2159" spans="1:13" x14ac:dyDescent="0.3">
      <c r="A2159">
        <v>2158</v>
      </c>
      <c r="B2159">
        <v>49</v>
      </c>
      <c r="C2159">
        <v>9</v>
      </c>
      <c r="D2159" s="2">
        <v>45742</v>
      </c>
      <c r="E2159">
        <v>47</v>
      </c>
      <c r="F2159" t="str">
        <f>_xlfn.XLOOKUP(B2159,Products!$A$2:$A$51,Products!$B$2:$B$51)</f>
        <v>Fish</v>
      </c>
      <c r="G2159" t="str">
        <f>_xlfn.XLOOKUP(B2159,Products!$A$2:$A$51,Products!$C$2:$C$51)</f>
        <v>Toys</v>
      </c>
      <c r="H2159">
        <f>_xlfn.XLOOKUP(B2159,Products!$A$2:$A$51,Products!$D$2:$D$51)</f>
        <v>345.29</v>
      </c>
      <c r="I2159" t="str">
        <f>_xlfn.XLOOKUP(E2159,Salespersons!$A$2:$A$101,Salespersons!$B$2:$B$101)</f>
        <v>Jasmine Smith</v>
      </c>
      <c r="J2159" t="str">
        <f>_xlfn.XLOOKUP(E2159,Salespersons!$A$2:$A$101,Salespersons!$C$2:$C$101)</f>
        <v>West</v>
      </c>
      <c r="K2159">
        <f t="shared" si="99"/>
        <v>3107.61</v>
      </c>
      <c r="L2159" t="str">
        <f t="shared" si="100"/>
        <v>March</v>
      </c>
      <c r="M2159" t="str">
        <f t="shared" si="101"/>
        <v>2025</v>
      </c>
    </row>
    <row r="2160" spans="1:13" x14ac:dyDescent="0.3">
      <c r="A2160">
        <v>2159</v>
      </c>
      <c r="B2160">
        <v>37</v>
      </c>
      <c r="C2160">
        <v>8</v>
      </c>
      <c r="D2160" s="2">
        <v>45161</v>
      </c>
      <c r="E2160">
        <v>83</v>
      </c>
      <c r="F2160" t="str">
        <f>_xlfn.XLOOKUP(B2160,Products!$A$2:$A$51,Products!$B$2:$B$51)</f>
        <v>Suffer</v>
      </c>
      <c r="G2160" t="str">
        <f>_xlfn.XLOOKUP(B2160,Products!$A$2:$A$51,Products!$C$2:$C$51)</f>
        <v>Electronics</v>
      </c>
      <c r="H2160">
        <f>_xlfn.XLOOKUP(B2160,Products!$A$2:$A$51,Products!$D$2:$D$51)</f>
        <v>416.3</v>
      </c>
      <c r="I2160" t="str">
        <f>_xlfn.XLOOKUP(E2160,Salespersons!$A$2:$A$101,Salespersons!$B$2:$B$101)</f>
        <v>Stephen Ortiz</v>
      </c>
      <c r="J2160" t="str">
        <f>_xlfn.XLOOKUP(E2160,Salespersons!$A$2:$A$101,Salespersons!$C$2:$C$101)</f>
        <v>North</v>
      </c>
      <c r="K2160">
        <f t="shared" si="99"/>
        <v>3330.4</v>
      </c>
      <c r="L2160" t="str">
        <f t="shared" si="100"/>
        <v>August</v>
      </c>
      <c r="M2160" t="str">
        <f t="shared" si="101"/>
        <v>2023</v>
      </c>
    </row>
    <row r="2161" spans="1:13" x14ac:dyDescent="0.3">
      <c r="A2161">
        <v>2160</v>
      </c>
      <c r="B2161">
        <v>23</v>
      </c>
      <c r="C2161">
        <v>5</v>
      </c>
      <c r="D2161" s="2">
        <v>45417</v>
      </c>
      <c r="E2161">
        <v>83</v>
      </c>
      <c r="F2161" t="str">
        <f>_xlfn.XLOOKUP(B2161,Products!$A$2:$A$51,Products!$B$2:$B$51)</f>
        <v>Energy</v>
      </c>
      <c r="G2161" t="str">
        <f>_xlfn.XLOOKUP(B2161,Products!$A$2:$A$51,Products!$C$2:$C$51)</f>
        <v>Books</v>
      </c>
      <c r="H2161">
        <f>_xlfn.XLOOKUP(B2161,Products!$A$2:$A$51,Products!$D$2:$D$51)</f>
        <v>31.68</v>
      </c>
      <c r="I2161" t="str">
        <f>_xlfn.XLOOKUP(E2161,Salespersons!$A$2:$A$101,Salespersons!$B$2:$B$101)</f>
        <v>Stephen Ortiz</v>
      </c>
      <c r="J2161" t="str">
        <f>_xlfn.XLOOKUP(E2161,Salespersons!$A$2:$A$101,Salespersons!$C$2:$C$101)</f>
        <v>North</v>
      </c>
      <c r="K2161">
        <f t="shared" si="99"/>
        <v>158.4</v>
      </c>
      <c r="L2161" t="str">
        <f t="shared" si="100"/>
        <v>May</v>
      </c>
      <c r="M2161" t="str">
        <f t="shared" si="101"/>
        <v>2024</v>
      </c>
    </row>
    <row r="2162" spans="1:13" x14ac:dyDescent="0.3">
      <c r="A2162">
        <v>2161</v>
      </c>
      <c r="B2162">
        <v>13</v>
      </c>
      <c r="C2162">
        <v>1</v>
      </c>
      <c r="D2162" s="2">
        <v>45193</v>
      </c>
      <c r="E2162">
        <v>10</v>
      </c>
      <c r="F2162" t="str">
        <f>_xlfn.XLOOKUP(B2162,Products!$A$2:$A$51,Products!$B$2:$B$51)</f>
        <v>Beat</v>
      </c>
      <c r="G2162" t="str">
        <f>_xlfn.XLOOKUP(B2162,Products!$A$2:$A$51,Products!$C$2:$C$51)</f>
        <v>Toys</v>
      </c>
      <c r="H2162">
        <f>_xlfn.XLOOKUP(B2162,Products!$A$2:$A$51,Products!$D$2:$D$51)</f>
        <v>430.93</v>
      </c>
      <c r="I2162" t="str">
        <f>_xlfn.XLOOKUP(E2162,Salespersons!$A$2:$A$101,Salespersons!$B$2:$B$101)</f>
        <v>Tyler Howard</v>
      </c>
      <c r="J2162" t="str">
        <f>_xlfn.XLOOKUP(E2162,Salespersons!$A$2:$A$101,Salespersons!$C$2:$C$101)</f>
        <v>East</v>
      </c>
      <c r="K2162">
        <f t="shared" si="99"/>
        <v>430.93</v>
      </c>
      <c r="L2162" t="str">
        <f t="shared" si="100"/>
        <v>September</v>
      </c>
      <c r="M2162" t="str">
        <f t="shared" si="101"/>
        <v>2023</v>
      </c>
    </row>
    <row r="2163" spans="1:13" x14ac:dyDescent="0.3">
      <c r="A2163">
        <v>2162</v>
      </c>
      <c r="B2163">
        <v>44</v>
      </c>
      <c r="C2163">
        <v>5</v>
      </c>
      <c r="D2163" s="2">
        <v>45669</v>
      </c>
      <c r="E2163">
        <v>1</v>
      </c>
      <c r="F2163" t="str">
        <f>_xlfn.XLOOKUP(B2163,Products!$A$2:$A$51,Products!$B$2:$B$51)</f>
        <v>Approach</v>
      </c>
      <c r="G2163" t="str">
        <f>_xlfn.XLOOKUP(B2163,Products!$A$2:$A$51,Products!$C$2:$C$51)</f>
        <v>Toys</v>
      </c>
      <c r="H2163">
        <f>_xlfn.XLOOKUP(B2163,Products!$A$2:$A$51,Products!$D$2:$D$51)</f>
        <v>128.11000000000001</v>
      </c>
      <c r="I2163" t="str">
        <f>_xlfn.XLOOKUP(E2163,Salespersons!$A$2:$A$101,Salespersons!$B$2:$B$101)</f>
        <v>Valerie Gutierrez</v>
      </c>
      <c r="J2163" t="str">
        <f>_xlfn.XLOOKUP(E2163,Salespersons!$A$2:$A$101,Salespersons!$C$2:$C$101)</f>
        <v>East</v>
      </c>
      <c r="K2163">
        <f t="shared" si="99"/>
        <v>640.55000000000007</v>
      </c>
      <c r="L2163" t="str">
        <f t="shared" si="100"/>
        <v>January</v>
      </c>
      <c r="M2163" t="str">
        <f t="shared" si="101"/>
        <v>2025</v>
      </c>
    </row>
    <row r="2164" spans="1:13" x14ac:dyDescent="0.3">
      <c r="A2164">
        <v>2163</v>
      </c>
      <c r="B2164">
        <v>1</v>
      </c>
      <c r="C2164">
        <v>4</v>
      </c>
      <c r="D2164" s="2">
        <v>45186</v>
      </c>
      <c r="E2164">
        <v>57</v>
      </c>
      <c r="F2164" t="str">
        <f>_xlfn.XLOOKUP(B2164,Products!$A$2:$A$51,Products!$B$2:$B$51)</f>
        <v>Increase</v>
      </c>
      <c r="G2164" t="str">
        <f>_xlfn.XLOOKUP(B2164,Products!$A$2:$A$51,Products!$C$2:$C$51)</f>
        <v>Books</v>
      </c>
      <c r="H2164">
        <f>_xlfn.XLOOKUP(B2164,Products!$A$2:$A$51,Products!$D$2:$D$51)</f>
        <v>101.78</v>
      </c>
      <c r="I2164" t="str">
        <f>_xlfn.XLOOKUP(E2164,Salespersons!$A$2:$A$101,Salespersons!$B$2:$B$101)</f>
        <v>Sally Gutierrez</v>
      </c>
      <c r="J2164" t="str">
        <f>_xlfn.XLOOKUP(E2164,Salespersons!$A$2:$A$101,Salespersons!$C$2:$C$101)</f>
        <v>North</v>
      </c>
      <c r="K2164">
        <f t="shared" si="99"/>
        <v>407.12</v>
      </c>
      <c r="L2164" t="str">
        <f t="shared" si="100"/>
        <v>September</v>
      </c>
      <c r="M2164" t="str">
        <f t="shared" si="101"/>
        <v>2023</v>
      </c>
    </row>
    <row r="2165" spans="1:13" x14ac:dyDescent="0.3">
      <c r="A2165">
        <v>2164</v>
      </c>
      <c r="B2165">
        <v>12</v>
      </c>
      <c r="C2165">
        <v>9</v>
      </c>
      <c r="D2165" s="2">
        <v>45748</v>
      </c>
      <c r="E2165">
        <v>71</v>
      </c>
      <c r="F2165" t="str">
        <f>_xlfn.XLOOKUP(B2165,Products!$A$2:$A$51,Products!$B$2:$B$51)</f>
        <v>Why</v>
      </c>
      <c r="G2165" t="str">
        <f>_xlfn.XLOOKUP(B2165,Products!$A$2:$A$51,Products!$C$2:$C$51)</f>
        <v>Clothing</v>
      </c>
      <c r="H2165">
        <f>_xlfn.XLOOKUP(B2165,Products!$A$2:$A$51,Products!$D$2:$D$51)</f>
        <v>76.88</v>
      </c>
      <c r="I2165" t="str">
        <f>_xlfn.XLOOKUP(E2165,Salespersons!$A$2:$A$101,Salespersons!$B$2:$B$101)</f>
        <v>Jeremy Kennedy</v>
      </c>
      <c r="J2165" t="str">
        <f>_xlfn.XLOOKUP(E2165,Salespersons!$A$2:$A$101,Salespersons!$C$2:$C$101)</f>
        <v>North</v>
      </c>
      <c r="K2165">
        <f t="shared" si="99"/>
        <v>691.92</v>
      </c>
      <c r="L2165" t="str">
        <f t="shared" si="100"/>
        <v>April</v>
      </c>
      <c r="M2165" t="str">
        <f t="shared" si="101"/>
        <v>2025</v>
      </c>
    </row>
    <row r="2166" spans="1:13" x14ac:dyDescent="0.3">
      <c r="A2166">
        <v>2165</v>
      </c>
      <c r="B2166">
        <v>27</v>
      </c>
      <c r="C2166">
        <v>2</v>
      </c>
      <c r="D2166" s="2">
        <v>45587</v>
      </c>
      <c r="E2166">
        <v>11</v>
      </c>
      <c r="F2166" t="str">
        <f>_xlfn.XLOOKUP(B2166,Products!$A$2:$A$51,Products!$B$2:$B$51)</f>
        <v>Girl</v>
      </c>
      <c r="G2166" t="str">
        <f>_xlfn.XLOOKUP(B2166,Products!$A$2:$A$51,Products!$C$2:$C$51)</f>
        <v>Home &amp; Kitchen</v>
      </c>
      <c r="H2166">
        <f>_xlfn.XLOOKUP(B2166,Products!$A$2:$A$51,Products!$D$2:$D$51)</f>
        <v>475.19</v>
      </c>
      <c r="I2166" t="str">
        <f>_xlfn.XLOOKUP(E2166,Salespersons!$A$2:$A$101,Salespersons!$B$2:$B$101)</f>
        <v>Alexander Ruiz</v>
      </c>
      <c r="J2166" t="str">
        <f>_xlfn.XLOOKUP(E2166,Salespersons!$A$2:$A$101,Salespersons!$C$2:$C$101)</f>
        <v>North</v>
      </c>
      <c r="K2166">
        <f t="shared" si="99"/>
        <v>950.38</v>
      </c>
      <c r="L2166" t="str">
        <f t="shared" si="100"/>
        <v>October</v>
      </c>
      <c r="M2166" t="str">
        <f t="shared" si="101"/>
        <v>2024</v>
      </c>
    </row>
    <row r="2167" spans="1:13" x14ac:dyDescent="0.3">
      <c r="A2167">
        <v>2166</v>
      </c>
      <c r="B2167">
        <v>25</v>
      </c>
      <c r="C2167">
        <v>7</v>
      </c>
      <c r="D2167" s="2">
        <v>45612</v>
      </c>
      <c r="E2167">
        <v>53</v>
      </c>
      <c r="F2167" t="str">
        <f>_xlfn.XLOOKUP(B2167,Products!$A$2:$A$51,Products!$B$2:$B$51)</f>
        <v>Give</v>
      </c>
      <c r="G2167" t="str">
        <f>_xlfn.XLOOKUP(B2167,Products!$A$2:$A$51,Products!$C$2:$C$51)</f>
        <v>Home &amp; Kitchen</v>
      </c>
      <c r="H2167">
        <f>_xlfn.XLOOKUP(B2167,Products!$A$2:$A$51,Products!$D$2:$D$51)</f>
        <v>262.41000000000003</v>
      </c>
      <c r="I2167" t="str">
        <f>_xlfn.XLOOKUP(E2167,Salespersons!$A$2:$A$101,Salespersons!$B$2:$B$101)</f>
        <v>Patricia Odonnell</v>
      </c>
      <c r="J2167" t="str">
        <f>_xlfn.XLOOKUP(E2167,Salespersons!$A$2:$A$101,Salespersons!$C$2:$C$101)</f>
        <v>South</v>
      </c>
      <c r="K2167">
        <f t="shared" si="99"/>
        <v>1836.8700000000001</v>
      </c>
      <c r="L2167" t="str">
        <f t="shared" si="100"/>
        <v>November</v>
      </c>
      <c r="M2167" t="str">
        <f t="shared" si="101"/>
        <v>2024</v>
      </c>
    </row>
    <row r="2168" spans="1:13" x14ac:dyDescent="0.3">
      <c r="A2168">
        <v>2167</v>
      </c>
      <c r="B2168">
        <v>22</v>
      </c>
      <c r="C2168">
        <v>2</v>
      </c>
      <c r="D2168" s="2">
        <v>45431</v>
      </c>
      <c r="E2168">
        <v>4</v>
      </c>
      <c r="F2168" t="str">
        <f>_xlfn.XLOOKUP(B2168,Products!$A$2:$A$51,Products!$B$2:$B$51)</f>
        <v>Detail</v>
      </c>
      <c r="G2168" t="str">
        <f>_xlfn.XLOOKUP(B2168,Products!$A$2:$A$51,Products!$C$2:$C$51)</f>
        <v>Clothing</v>
      </c>
      <c r="H2168">
        <f>_xlfn.XLOOKUP(B2168,Products!$A$2:$A$51,Products!$D$2:$D$51)</f>
        <v>393.11</v>
      </c>
      <c r="I2168" t="str">
        <f>_xlfn.XLOOKUP(E2168,Salespersons!$A$2:$A$101,Salespersons!$B$2:$B$101)</f>
        <v>Luke Bennett</v>
      </c>
      <c r="J2168" t="str">
        <f>_xlfn.XLOOKUP(E2168,Salespersons!$A$2:$A$101,Salespersons!$C$2:$C$101)</f>
        <v>West</v>
      </c>
      <c r="K2168">
        <f t="shared" si="99"/>
        <v>786.22</v>
      </c>
      <c r="L2168" t="str">
        <f t="shared" si="100"/>
        <v>May</v>
      </c>
      <c r="M2168" t="str">
        <f t="shared" si="101"/>
        <v>2024</v>
      </c>
    </row>
    <row r="2169" spans="1:13" x14ac:dyDescent="0.3">
      <c r="A2169">
        <v>2168</v>
      </c>
      <c r="B2169">
        <v>34</v>
      </c>
      <c r="C2169">
        <v>3</v>
      </c>
      <c r="D2169" s="2">
        <v>45392</v>
      </c>
      <c r="E2169">
        <v>100</v>
      </c>
      <c r="F2169" t="str">
        <f>_xlfn.XLOOKUP(B2169,Products!$A$2:$A$51,Products!$B$2:$B$51)</f>
        <v>Law</v>
      </c>
      <c r="G2169" t="str">
        <f>_xlfn.XLOOKUP(B2169,Products!$A$2:$A$51,Products!$C$2:$C$51)</f>
        <v>Books</v>
      </c>
      <c r="H2169">
        <f>_xlfn.XLOOKUP(B2169,Products!$A$2:$A$51,Products!$D$2:$D$51)</f>
        <v>319.54000000000002</v>
      </c>
      <c r="I2169" t="str">
        <f>_xlfn.XLOOKUP(E2169,Salespersons!$A$2:$A$101,Salespersons!$B$2:$B$101)</f>
        <v>Sara Strong</v>
      </c>
      <c r="J2169" t="str">
        <f>_xlfn.XLOOKUP(E2169,Salespersons!$A$2:$A$101,Salespersons!$C$2:$C$101)</f>
        <v>North</v>
      </c>
      <c r="K2169">
        <f t="shared" si="99"/>
        <v>958.62000000000012</v>
      </c>
      <c r="L2169" t="str">
        <f t="shared" si="100"/>
        <v>April</v>
      </c>
      <c r="M2169" t="str">
        <f t="shared" si="101"/>
        <v>2024</v>
      </c>
    </row>
    <row r="2170" spans="1:13" x14ac:dyDescent="0.3">
      <c r="A2170">
        <v>2169</v>
      </c>
      <c r="B2170">
        <v>18</v>
      </c>
      <c r="C2170">
        <v>3</v>
      </c>
      <c r="D2170" s="2">
        <v>45846</v>
      </c>
      <c r="E2170">
        <v>61</v>
      </c>
      <c r="F2170" t="str">
        <f>_xlfn.XLOOKUP(B2170,Products!$A$2:$A$51,Products!$B$2:$B$51)</f>
        <v>You</v>
      </c>
      <c r="G2170" t="str">
        <f>_xlfn.XLOOKUP(B2170,Products!$A$2:$A$51,Products!$C$2:$C$51)</f>
        <v>Books</v>
      </c>
      <c r="H2170">
        <f>_xlfn.XLOOKUP(B2170,Products!$A$2:$A$51,Products!$D$2:$D$51)</f>
        <v>128.16</v>
      </c>
      <c r="I2170" t="str">
        <f>_xlfn.XLOOKUP(E2170,Salespersons!$A$2:$A$101,Salespersons!$B$2:$B$101)</f>
        <v>Alejandra Meza</v>
      </c>
      <c r="J2170" t="str">
        <f>_xlfn.XLOOKUP(E2170,Salespersons!$A$2:$A$101,Salespersons!$C$2:$C$101)</f>
        <v>East</v>
      </c>
      <c r="K2170">
        <f t="shared" si="99"/>
        <v>384.48</v>
      </c>
      <c r="L2170" t="str">
        <f t="shared" si="100"/>
        <v>July</v>
      </c>
      <c r="M2170" t="str">
        <f t="shared" si="101"/>
        <v>2025</v>
      </c>
    </row>
    <row r="2171" spans="1:13" x14ac:dyDescent="0.3">
      <c r="A2171">
        <v>2170</v>
      </c>
      <c r="B2171">
        <v>41</v>
      </c>
      <c r="C2171">
        <v>8</v>
      </c>
      <c r="D2171" s="2">
        <v>45469</v>
      </c>
      <c r="E2171">
        <v>85</v>
      </c>
      <c r="F2171" t="str">
        <f>_xlfn.XLOOKUP(B2171,Products!$A$2:$A$51,Products!$B$2:$B$51)</f>
        <v>Almost</v>
      </c>
      <c r="G2171" t="str">
        <f>_xlfn.XLOOKUP(B2171,Products!$A$2:$A$51,Products!$C$2:$C$51)</f>
        <v>Home &amp; Kitchen</v>
      </c>
      <c r="H2171">
        <f>_xlfn.XLOOKUP(B2171,Products!$A$2:$A$51,Products!$D$2:$D$51)</f>
        <v>70.72</v>
      </c>
      <c r="I2171" t="str">
        <f>_xlfn.XLOOKUP(E2171,Salespersons!$A$2:$A$101,Salespersons!$B$2:$B$101)</f>
        <v>Kristin Rodriguez</v>
      </c>
      <c r="J2171" t="str">
        <f>_xlfn.XLOOKUP(E2171,Salespersons!$A$2:$A$101,Salespersons!$C$2:$C$101)</f>
        <v>West</v>
      </c>
      <c r="K2171">
        <f t="shared" si="99"/>
        <v>565.76</v>
      </c>
      <c r="L2171" t="str">
        <f t="shared" si="100"/>
        <v>June</v>
      </c>
      <c r="M2171" t="str">
        <f t="shared" si="101"/>
        <v>2024</v>
      </c>
    </row>
    <row r="2172" spans="1:13" x14ac:dyDescent="0.3">
      <c r="A2172">
        <v>2171</v>
      </c>
      <c r="B2172">
        <v>16</v>
      </c>
      <c r="C2172">
        <v>2</v>
      </c>
      <c r="D2172" s="2">
        <v>45820</v>
      </c>
      <c r="E2172">
        <v>86</v>
      </c>
      <c r="F2172" t="str">
        <f>_xlfn.XLOOKUP(B2172,Products!$A$2:$A$51,Products!$B$2:$B$51)</f>
        <v>Answer</v>
      </c>
      <c r="G2172" t="str">
        <f>_xlfn.XLOOKUP(B2172,Products!$A$2:$A$51,Products!$C$2:$C$51)</f>
        <v>Home &amp; Kitchen</v>
      </c>
      <c r="H2172">
        <f>_xlfn.XLOOKUP(B2172,Products!$A$2:$A$51,Products!$D$2:$D$51)</f>
        <v>145.77000000000001</v>
      </c>
      <c r="I2172" t="str">
        <f>_xlfn.XLOOKUP(E2172,Salespersons!$A$2:$A$101,Salespersons!$B$2:$B$101)</f>
        <v>Susan Wheeler</v>
      </c>
      <c r="J2172" t="str">
        <f>_xlfn.XLOOKUP(E2172,Salespersons!$A$2:$A$101,Salespersons!$C$2:$C$101)</f>
        <v>West</v>
      </c>
      <c r="K2172">
        <f t="shared" si="99"/>
        <v>291.54000000000002</v>
      </c>
      <c r="L2172" t="str">
        <f t="shared" si="100"/>
        <v>June</v>
      </c>
      <c r="M2172" t="str">
        <f t="shared" si="101"/>
        <v>2025</v>
      </c>
    </row>
    <row r="2173" spans="1:13" x14ac:dyDescent="0.3">
      <c r="A2173">
        <v>2172</v>
      </c>
      <c r="B2173">
        <v>29</v>
      </c>
      <c r="C2173">
        <v>1</v>
      </c>
      <c r="D2173" s="2">
        <v>45279</v>
      </c>
      <c r="E2173">
        <v>10</v>
      </c>
      <c r="F2173" t="str">
        <f>_xlfn.XLOOKUP(B2173,Products!$A$2:$A$51,Products!$B$2:$B$51)</f>
        <v>Reason</v>
      </c>
      <c r="G2173" t="str">
        <f>_xlfn.XLOOKUP(B2173,Products!$A$2:$A$51,Products!$C$2:$C$51)</f>
        <v>Clothing</v>
      </c>
      <c r="H2173">
        <f>_xlfn.XLOOKUP(B2173,Products!$A$2:$A$51,Products!$D$2:$D$51)</f>
        <v>127.45</v>
      </c>
      <c r="I2173" t="str">
        <f>_xlfn.XLOOKUP(E2173,Salespersons!$A$2:$A$101,Salespersons!$B$2:$B$101)</f>
        <v>Tyler Howard</v>
      </c>
      <c r="J2173" t="str">
        <f>_xlfn.XLOOKUP(E2173,Salespersons!$A$2:$A$101,Salespersons!$C$2:$C$101)</f>
        <v>East</v>
      </c>
      <c r="K2173">
        <f t="shared" si="99"/>
        <v>127.45</v>
      </c>
      <c r="L2173" t="str">
        <f t="shared" si="100"/>
        <v>December</v>
      </c>
      <c r="M2173" t="str">
        <f t="shared" si="101"/>
        <v>2023</v>
      </c>
    </row>
    <row r="2174" spans="1:13" x14ac:dyDescent="0.3">
      <c r="A2174">
        <v>2173</v>
      </c>
      <c r="B2174">
        <v>30</v>
      </c>
      <c r="C2174">
        <v>6</v>
      </c>
      <c r="D2174" s="2">
        <v>45432</v>
      </c>
      <c r="E2174">
        <v>87</v>
      </c>
      <c r="F2174" t="str">
        <f>_xlfn.XLOOKUP(B2174,Products!$A$2:$A$51,Products!$B$2:$B$51)</f>
        <v>Fine</v>
      </c>
      <c r="G2174" t="str">
        <f>_xlfn.XLOOKUP(B2174,Products!$A$2:$A$51,Products!$C$2:$C$51)</f>
        <v>Electronics</v>
      </c>
      <c r="H2174">
        <f>_xlfn.XLOOKUP(B2174,Products!$A$2:$A$51,Products!$D$2:$D$51)</f>
        <v>473.44</v>
      </c>
      <c r="I2174" t="str">
        <f>_xlfn.XLOOKUP(E2174,Salespersons!$A$2:$A$101,Salespersons!$B$2:$B$101)</f>
        <v>Jordan Ramirez</v>
      </c>
      <c r="J2174" t="str">
        <f>_xlfn.XLOOKUP(E2174,Salespersons!$A$2:$A$101,Salespersons!$C$2:$C$101)</f>
        <v>South</v>
      </c>
      <c r="K2174">
        <f t="shared" si="99"/>
        <v>2840.64</v>
      </c>
      <c r="L2174" t="str">
        <f t="shared" si="100"/>
        <v>May</v>
      </c>
      <c r="M2174" t="str">
        <f t="shared" si="101"/>
        <v>2024</v>
      </c>
    </row>
    <row r="2175" spans="1:13" x14ac:dyDescent="0.3">
      <c r="A2175">
        <v>2174</v>
      </c>
      <c r="B2175">
        <v>30</v>
      </c>
      <c r="C2175">
        <v>6</v>
      </c>
      <c r="D2175" s="2">
        <v>45456</v>
      </c>
      <c r="E2175">
        <v>5</v>
      </c>
      <c r="F2175" t="str">
        <f>_xlfn.XLOOKUP(B2175,Products!$A$2:$A$51,Products!$B$2:$B$51)</f>
        <v>Fine</v>
      </c>
      <c r="G2175" t="str">
        <f>_xlfn.XLOOKUP(B2175,Products!$A$2:$A$51,Products!$C$2:$C$51)</f>
        <v>Electronics</v>
      </c>
      <c r="H2175">
        <f>_xlfn.XLOOKUP(B2175,Products!$A$2:$A$51,Products!$D$2:$D$51)</f>
        <v>473.44</v>
      </c>
      <c r="I2175" t="str">
        <f>_xlfn.XLOOKUP(E2175,Salespersons!$A$2:$A$101,Salespersons!$B$2:$B$101)</f>
        <v>Suzanne Alvarez</v>
      </c>
      <c r="J2175" t="str">
        <f>_xlfn.XLOOKUP(E2175,Salespersons!$A$2:$A$101,Salespersons!$C$2:$C$101)</f>
        <v>West</v>
      </c>
      <c r="K2175">
        <f t="shared" si="99"/>
        <v>2840.64</v>
      </c>
      <c r="L2175" t="str">
        <f t="shared" si="100"/>
        <v>June</v>
      </c>
      <c r="M2175" t="str">
        <f t="shared" si="101"/>
        <v>2024</v>
      </c>
    </row>
    <row r="2176" spans="1:13" x14ac:dyDescent="0.3">
      <c r="A2176">
        <v>2175</v>
      </c>
      <c r="B2176">
        <v>20</v>
      </c>
      <c r="C2176">
        <v>1</v>
      </c>
      <c r="D2176" s="2">
        <v>45429</v>
      </c>
      <c r="E2176">
        <v>61</v>
      </c>
      <c r="F2176" t="str">
        <f>_xlfn.XLOOKUP(B2176,Products!$A$2:$A$51,Products!$B$2:$B$51)</f>
        <v>Common</v>
      </c>
      <c r="G2176" t="str">
        <f>_xlfn.XLOOKUP(B2176,Products!$A$2:$A$51,Products!$C$2:$C$51)</f>
        <v>Electronics</v>
      </c>
      <c r="H2176">
        <f>_xlfn.XLOOKUP(B2176,Products!$A$2:$A$51,Products!$D$2:$D$51)</f>
        <v>486.94</v>
      </c>
      <c r="I2176" t="str">
        <f>_xlfn.XLOOKUP(E2176,Salespersons!$A$2:$A$101,Salespersons!$B$2:$B$101)</f>
        <v>Alejandra Meza</v>
      </c>
      <c r="J2176" t="str">
        <f>_xlfn.XLOOKUP(E2176,Salespersons!$A$2:$A$101,Salespersons!$C$2:$C$101)</f>
        <v>East</v>
      </c>
      <c r="K2176">
        <f t="shared" si="99"/>
        <v>486.94</v>
      </c>
      <c r="L2176" t="str">
        <f t="shared" si="100"/>
        <v>May</v>
      </c>
      <c r="M2176" t="str">
        <f t="shared" si="101"/>
        <v>2024</v>
      </c>
    </row>
    <row r="2177" spans="1:13" x14ac:dyDescent="0.3">
      <c r="A2177">
        <v>2176</v>
      </c>
      <c r="B2177">
        <v>47</v>
      </c>
      <c r="C2177">
        <v>5</v>
      </c>
      <c r="D2177" s="2">
        <v>45675</v>
      </c>
      <c r="E2177">
        <v>76</v>
      </c>
      <c r="F2177" t="str">
        <f>_xlfn.XLOOKUP(B2177,Products!$A$2:$A$51,Products!$B$2:$B$51)</f>
        <v>Recent</v>
      </c>
      <c r="G2177" t="str">
        <f>_xlfn.XLOOKUP(B2177,Products!$A$2:$A$51,Products!$C$2:$C$51)</f>
        <v>Books</v>
      </c>
      <c r="H2177">
        <f>_xlfn.XLOOKUP(B2177,Products!$A$2:$A$51,Products!$D$2:$D$51)</f>
        <v>260.04000000000002</v>
      </c>
      <c r="I2177" t="str">
        <f>_xlfn.XLOOKUP(E2177,Salespersons!$A$2:$A$101,Salespersons!$B$2:$B$101)</f>
        <v>Julie Smith</v>
      </c>
      <c r="J2177" t="str">
        <f>_xlfn.XLOOKUP(E2177,Salespersons!$A$2:$A$101,Salespersons!$C$2:$C$101)</f>
        <v>East</v>
      </c>
      <c r="K2177">
        <f t="shared" si="99"/>
        <v>1300.2</v>
      </c>
      <c r="L2177" t="str">
        <f t="shared" si="100"/>
        <v>January</v>
      </c>
      <c r="M2177" t="str">
        <f t="shared" si="101"/>
        <v>2025</v>
      </c>
    </row>
    <row r="2178" spans="1:13" x14ac:dyDescent="0.3">
      <c r="A2178">
        <v>2177</v>
      </c>
      <c r="B2178">
        <v>22</v>
      </c>
      <c r="C2178">
        <v>9</v>
      </c>
      <c r="D2178" s="2">
        <v>45152</v>
      </c>
      <c r="E2178">
        <v>30</v>
      </c>
      <c r="F2178" t="str">
        <f>_xlfn.XLOOKUP(B2178,Products!$A$2:$A$51,Products!$B$2:$B$51)</f>
        <v>Detail</v>
      </c>
      <c r="G2178" t="str">
        <f>_xlfn.XLOOKUP(B2178,Products!$A$2:$A$51,Products!$C$2:$C$51)</f>
        <v>Clothing</v>
      </c>
      <c r="H2178">
        <f>_xlfn.XLOOKUP(B2178,Products!$A$2:$A$51,Products!$D$2:$D$51)</f>
        <v>393.11</v>
      </c>
      <c r="I2178" t="str">
        <f>_xlfn.XLOOKUP(E2178,Salespersons!$A$2:$A$101,Salespersons!$B$2:$B$101)</f>
        <v>Chase Gilbert</v>
      </c>
      <c r="J2178" t="str">
        <f>_xlfn.XLOOKUP(E2178,Salespersons!$A$2:$A$101,Salespersons!$C$2:$C$101)</f>
        <v>East</v>
      </c>
      <c r="K2178">
        <f t="shared" si="99"/>
        <v>3537.9900000000002</v>
      </c>
      <c r="L2178" t="str">
        <f t="shared" si="100"/>
        <v>August</v>
      </c>
      <c r="M2178" t="str">
        <f t="shared" si="101"/>
        <v>2023</v>
      </c>
    </row>
    <row r="2179" spans="1:13" x14ac:dyDescent="0.3">
      <c r="A2179">
        <v>2178</v>
      </c>
      <c r="B2179">
        <v>42</v>
      </c>
      <c r="C2179">
        <v>5</v>
      </c>
      <c r="D2179" s="2">
        <v>45591</v>
      </c>
      <c r="E2179">
        <v>57</v>
      </c>
      <c r="F2179" t="str">
        <f>_xlfn.XLOOKUP(B2179,Products!$A$2:$A$51,Products!$B$2:$B$51)</f>
        <v>Deep</v>
      </c>
      <c r="G2179" t="str">
        <f>_xlfn.XLOOKUP(B2179,Products!$A$2:$A$51,Products!$C$2:$C$51)</f>
        <v>Toys</v>
      </c>
      <c r="H2179">
        <f>_xlfn.XLOOKUP(B2179,Products!$A$2:$A$51,Products!$D$2:$D$51)</f>
        <v>51.98</v>
      </c>
      <c r="I2179" t="str">
        <f>_xlfn.XLOOKUP(E2179,Salespersons!$A$2:$A$101,Salespersons!$B$2:$B$101)</f>
        <v>Sally Gutierrez</v>
      </c>
      <c r="J2179" t="str">
        <f>_xlfn.XLOOKUP(E2179,Salespersons!$A$2:$A$101,Salespersons!$C$2:$C$101)</f>
        <v>North</v>
      </c>
      <c r="K2179">
        <f t="shared" ref="K2179:K2242" si="102">C2179*H2179</f>
        <v>259.89999999999998</v>
      </c>
      <c r="L2179" t="str">
        <f t="shared" ref="L2179:L2242" si="103">TEXT(D2179,"MMMM")</f>
        <v>October</v>
      </c>
      <c r="M2179" t="str">
        <f t="shared" ref="M2179:M2242" si="104">TEXT(D2179,"YYYY")</f>
        <v>2024</v>
      </c>
    </row>
    <row r="2180" spans="1:13" x14ac:dyDescent="0.3">
      <c r="A2180">
        <v>2179</v>
      </c>
      <c r="B2180">
        <v>34</v>
      </c>
      <c r="C2180">
        <v>7</v>
      </c>
      <c r="D2180" s="2">
        <v>45147</v>
      </c>
      <c r="E2180">
        <v>33</v>
      </c>
      <c r="F2180" t="str">
        <f>_xlfn.XLOOKUP(B2180,Products!$A$2:$A$51,Products!$B$2:$B$51)</f>
        <v>Law</v>
      </c>
      <c r="G2180" t="str">
        <f>_xlfn.XLOOKUP(B2180,Products!$A$2:$A$51,Products!$C$2:$C$51)</f>
        <v>Books</v>
      </c>
      <c r="H2180">
        <f>_xlfn.XLOOKUP(B2180,Products!$A$2:$A$51,Products!$D$2:$D$51)</f>
        <v>319.54000000000002</v>
      </c>
      <c r="I2180" t="str">
        <f>_xlfn.XLOOKUP(E2180,Salespersons!$A$2:$A$101,Salespersons!$B$2:$B$101)</f>
        <v>Sharon Smith</v>
      </c>
      <c r="J2180" t="str">
        <f>_xlfn.XLOOKUP(E2180,Salespersons!$A$2:$A$101,Salespersons!$C$2:$C$101)</f>
        <v>East</v>
      </c>
      <c r="K2180">
        <f t="shared" si="102"/>
        <v>2236.7800000000002</v>
      </c>
      <c r="L2180" t="str">
        <f t="shared" si="103"/>
        <v>August</v>
      </c>
      <c r="M2180" t="str">
        <f t="shared" si="104"/>
        <v>2023</v>
      </c>
    </row>
    <row r="2181" spans="1:13" x14ac:dyDescent="0.3">
      <c r="A2181">
        <v>2180</v>
      </c>
      <c r="B2181">
        <v>4</v>
      </c>
      <c r="C2181">
        <v>6</v>
      </c>
      <c r="D2181" s="2">
        <v>45321</v>
      </c>
      <c r="E2181">
        <v>37</v>
      </c>
      <c r="F2181" t="str">
        <f>_xlfn.XLOOKUP(B2181,Products!$A$2:$A$51,Products!$B$2:$B$51)</f>
        <v>Half</v>
      </c>
      <c r="G2181" t="str">
        <f>_xlfn.XLOOKUP(B2181,Products!$A$2:$A$51,Products!$C$2:$C$51)</f>
        <v>Home &amp; Kitchen</v>
      </c>
      <c r="H2181">
        <f>_xlfn.XLOOKUP(B2181,Products!$A$2:$A$51,Products!$D$2:$D$51)</f>
        <v>420.81</v>
      </c>
      <c r="I2181" t="str">
        <f>_xlfn.XLOOKUP(E2181,Salespersons!$A$2:$A$101,Salespersons!$B$2:$B$101)</f>
        <v>Timothy Chan MD</v>
      </c>
      <c r="J2181" t="str">
        <f>_xlfn.XLOOKUP(E2181,Salespersons!$A$2:$A$101,Salespersons!$C$2:$C$101)</f>
        <v>North</v>
      </c>
      <c r="K2181">
        <f t="shared" si="102"/>
        <v>2524.86</v>
      </c>
      <c r="L2181" t="str">
        <f t="shared" si="103"/>
        <v>January</v>
      </c>
      <c r="M2181" t="str">
        <f t="shared" si="104"/>
        <v>2024</v>
      </c>
    </row>
    <row r="2182" spans="1:13" x14ac:dyDescent="0.3">
      <c r="A2182">
        <v>2181</v>
      </c>
      <c r="B2182">
        <v>50</v>
      </c>
      <c r="C2182">
        <v>4</v>
      </c>
      <c r="D2182" s="2">
        <v>45804</v>
      </c>
      <c r="E2182">
        <v>82</v>
      </c>
      <c r="F2182" t="str">
        <f>_xlfn.XLOOKUP(B2182,Products!$A$2:$A$51,Products!$B$2:$B$51)</f>
        <v>Newspaper</v>
      </c>
      <c r="G2182" t="str">
        <f>_xlfn.XLOOKUP(B2182,Products!$A$2:$A$51,Products!$C$2:$C$51)</f>
        <v>Clothing</v>
      </c>
      <c r="H2182">
        <f>_xlfn.XLOOKUP(B2182,Products!$A$2:$A$51,Products!$D$2:$D$51)</f>
        <v>256.36</v>
      </c>
      <c r="I2182" t="str">
        <f>_xlfn.XLOOKUP(E2182,Salespersons!$A$2:$A$101,Salespersons!$B$2:$B$101)</f>
        <v>Mary Johnson</v>
      </c>
      <c r="J2182" t="str">
        <f>_xlfn.XLOOKUP(E2182,Salespersons!$A$2:$A$101,Salespersons!$C$2:$C$101)</f>
        <v>South</v>
      </c>
      <c r="K2182">
        <f t="shared" si="102"/>
        <v>1025.44</v>
      </c>
      <c r="L2182" t="str">
        <f t="shared" si="103"/>
        <v>May</v>
      </c>
      <c r="M2182" t="str">
        <f t="shared" si="104"/>
        <v>2025</v>
      </c>
    </row>
    <row r="2183" spans="1:13" x14ac:dyDescent="0.3">
      <c r="A2183">
        <v>2182</v>
      </c>
      <c r="B2183">
        <v>31</v>
      </c>
      <c r="C2183">
        <v>2</v>
      </c>
      <c r="D2183" s="2">
        <v>45602</v>
      </c>
      <c r="E2183">
        <v>68</v>
      </c>
      <c r="F2183" t="str">
        <f>_xlfn.XLOOKUP(B2183,Products!$A$2:$A$51,Products!$B$2:$B$51)</f>
        <v>Tell</v>
      </c>
      <c r="G2183" t="str">
        <f>_xlfn.XLOOKUP(B2183,Products!$A$2:$A$51,Products!$C$2:$C$51)</f>
        <v>Books</v>
      </c>
      <c r="H2183">
        <f>_xlfn.XLOOKUP(B2183,Products!$A$2:$A$51,Products!$D$2:$D$51)</f>
        <v>83.85</v>
      </c>
      <c r="I2183" t="str">
        <f>_xlfn.XLOOKUP(E2183,Salespersons!$A$2:$A$101,Salespersons!$B$2:$B$101)</f>
        <v>Gabriel Velez</v>
      </c>
      <c r="J2183" t="str">
        <f>_xlfn.XLOOKUP(E2183,Salespersons!$A$2:$A$101,Salespersons!$C$2:$C$101)</f>
        <v>East</v>
      </c>
      <c r="K2183">
        <f t="shared" si="102"/>
        <v>167.7</v>
      </c>
      <c r="L2183" t="str">
        <f t="shared" si="103"/>
        <v>November</v>
      </c>
      <c r="M2183" t="str">
        <f t="shared" si="104"/>
        <v>2024</v>
      </c>
    </row>
    <row r="2184" spans="1:13" x14ac:dyDescent="0.3">
      <c r="A2184">
        <v>2183</v>
      </c>
      <c r="B2184">
        <v>50</v>
      </c>
      <c r="C2184">
        <v>5</v>
      </c>
      <c r="D2184" s="2">
        <v>45707</v>
      </c>
      <c r="E2184">
        <v>91</v>
      </c>
      <c r="F2184" t="str">
        <f>_xlfn.XLOOKUP(B2184,Products!$A$2:$A$51,Products!$B$2:$B$51)</f>
        <v>Newspaper</v>
      </c>
      <c r="G2184" t="str">
        <f>_xlfn.XLOOKUP(B2184,Products!$A$2:$A$51,Products!$C$2:$C$51)</f>
        <v>Clothing</v>
      </c>
      <c r="H2184">
        <f>_xlfn.XLOOKUP(B2184,Products!$A$2:$A$51,Products!$D$2:$D$51)</f>
        <v>256.36</v>
      </c>
      <c r="I2184" t="str">
        <f>_xlfn.XLOOKUP(E2184,Salespersons!$A$2:$A$101,Salespersons!$B$2:$B$101)</f>
        <v>Stephen Mitchell</v>
      </c>
      <c r="J2184" t="str">
        <f>_xlfn.XLOOKUP(E2184,Salespersons!$A$2:$A$101,Salespersons!$C$2:$C$101)</f>
        <v>West</v>
      </c>
      <c r="K2184">
        <f t="shared" si="102"/>
        <v>1281.8000000000002</v>
      </c>
      <c r="L2184" t="str">
        <f t="shared" si="103"/>
        <v>February</v>
      </c>
      <c r="M2184" t="str">
        <f t="shared" si="104"/>
        <v>2025</v>
      </c>
    </row>
    <row r="2185" spans="1:13" x14ac:dyDescent="0.3">
      <c r="A2185">
        <v>2184</v>
      </c>
      <c r="B2185">
        <v>14</v>
      </c>
      <c r="C2185">
        <v>9</v>
      </c>
      <c r="D2185" s="2">
        <v>45720</v>
      </c>
      <c r="E2185">
        <v>23</v>
      </c>
      <c r="F2185" t="str">
        <f>_xlfn.XLOOKUP(B2185,Products!$A$2:$A$51,Products!$B$2:$B$51)</f>
        <v>Mention</v>
      </c>
      <c r="G2185" t="str">
        <f>_xlfn.XLOOKUP(B2185,Products!$A$2:$A$51,Products!$C$2:$C$51)</f>
        <v>Home &amp; Kitchen</v>
      </c>
      <c r="H2185">
        <f>_xlfn.XLOOKUP(B2185,Products!$A$2:$A$51,Products!$D$2:$D$51)</f>
        <v>64.77</v>
      </c>
      <c r="I2185" t="str">
        <f>_xlfn.XLOOKUP(E2185,Salespersons!$A$2:$A$101,Salespersons!$B$2:$B$101)</f>
        <v>Kevin Cox</v>
      </c>
      <c r="J2185" t="str">
        <f>_xlfn.XLOOKUP(E2185,Salespersons!$A$2:$A$101,Salespersons!$C$2:$C$101)</f>
        <v>North</v>
      </c>
      <c r="K2185">
        <f t="shared" si="102"/>
        <v>582.92999999999995</v>
      </c>
      <c r="L2185" t="str">
        <f t="shared" si="103"/>
        <v>March</v>
      </c>
      <c r="M2185" t="str">
        <f t="shared" si="104"/>
        <v>2025</v>
      </c>
    </row>
    <row r="2186" spans="1:13" x14ac:dyDescent="0.3">
      <c r="A2186">
        <v>2185</v>
      </c>
      <c r="B2186">
        <v>8</v>
      </c>
      <c r="C2186">
        <v>3</v>
      </c>
      <c r="D2186" s="2">
        <v>45203</v>
      </c>
      <c r="E2186">
        <v>70</v>
      </c>
      <c r="F2186" t="str">
        <f>_xlfn.XLOOKUP(B2186,Products!$A$2:$A$51,Products!$B$2:$B$51)</f>
        <v>Center</v>
      </c>
      <c r="G2186" t="str">
        <f>_xlfn.XLOOKUP(B2186,Products!$A$2:$A$51,Products!$C$2:$C$51)</f>
        <v>Home &amp; Kitchen</v>
      </c>
      <c r="H2186">
        <f>_xlfn.XLOOKUP(B2186,Products!$A$2:$A$51,Products!$D$2:$D$51)</f>
        <v>275.3</v>
      </c>
      <c r="I2186" t="str">
        <f>_xlfn.XLOOKUP(E2186,Salespersons!$A$2:$A$101,Salespersons!$B$2:$B$101)</f>
        <v>Valerie Bass</v>
      </c>
      <c r="J2186" t="str">
        <f>_xlfn.XLOOKUP(E2186,Salespersons!$A$2:$A$101,Salespersons!$C$2:$C$101)</f>
        <v>West</v>
      </c>
      <c r="K2186">
        <f t="shared" si="102"/>
        <v>825.90000000000009</v>
      </c>
      <c r="L2186" t="str">
        <f t="shared" si="103"/>
        <v>October</v>
      </c>
      <c r="M2186" t="str">
        <f t="shared" si="104"/>
        <v>2023</v>
      </c>
    </row>
    <row r="2187" spans="1:13" x14ac:dyDescent="0.3">
      <c r="A2187">
        <v>2186</v>
      </c>
      <c r="B2187">
        <v>37</v>
      </c>
      <c r="C2187">
        <v>3</v>
      </c>
      <c r="D2187" s="2">
        <v>45449</v>
      </c>
      <c r="E2187">
        <v>7</v>
      </c>
      <c r="F2187" t="str">
        <f>_xlfn.XLOOKUP(B2187,Products!$A$2:$A$51,Products!$B$2:$B$51)</f>
        <v>Suffer</v>
      </c>
      <c r="G2187" t="str">
        <f>_xlfn.XLOOKUP(B2187,Products!$A$2:$A$51,Products!$C$2:$C$51)</f>
        <v>Electronics</v>
      </c>
      <c r="H2187">
        <f>_xlfn.XLOOKUP(B2187,Products!$A$2:$A$51,Products!$D$2:$D$51)</f>
        <v>416.3</v>
      </c>
      <c r="I2187" t="str">
        <f>_xlfn.XLOOKUP(E2187,Salespersons!$A$2:$A$101,Salespersons!$B$2:$B$101)</f>
        <v>Robert Montes</v>
      </c>
      <c r="J2187" t="str">
        <f>_xlfn.XLOOKUP(E2187,Salespersons!$A$2:$A$101,Salespersons!$C$2:$C$101)</f>
        <v>West</v>
      </c>
      <c r="K2187">
        <f t="shared" si="102"/>
        <v>1248.9000000000001</v>
      </c>
      <c r="L2187" t="str">
        <f t="shared" si="103"/>
        <v>June</v>
      </c>
      <c r="M2187" t="str">
        <f t="shared" si="104"/>
        <v>2024</v>
      </c>
    </row>
    <row r="2188" spans="1:13" x14ac:dyDescent="0.3">
      <c r="A2188">
        <v>2187</v>
      </c>
      <c r="B2188">
        <v>5</v>
      </c>
      <c r="C2188">
        <v>7</v>
      </c>
      <c r="D2188" s="2">
        <v>45446</v>
      </c>
      <c r="E2188">
        <v>19</v>
      </c>
      <c r="F2188" t="str">
        <f>_xlfn.XLOOKUP(B2188,Products!$A$2:$A$51,Products!$B$2:$B$51)</f>
        <v>Table</v>
      </c>
      <c r="G2188" t="str">
        <f>_xlfn.XLOOKUP(B2188,Products!$A$2:$A$51,Products!$C$2:$C$51)</f>
        <v>Toys</v>
      </c>
      <c r="H2188">
        <f>_xlfn.XLOOKUP(B2188,Products!$A$2:$A$51,Products!$D$2:$D$51)</f>
        <v>100.72</v>
      </c>
      <c r="I2188" t="str">
        <f>_xlfn.XLOOKUP(E2188,Salespersons!$A$2:$A$101,Salespersons!$B$2:$B$101)</f>
        <v>Dennis Zuniga</v>
      </c>
      <c r="J2188" t="str">
        <f>_xlfn.XLOOKUP(E2188,Salespersons!$A$2:$A$101,Salespersons!$C$2:$C$101)</f>
        <v>North</v>
      </c>
      <c r="K2188">
        <f t="shared" si="102"/>
        <v>705.04</v>
      </c>
      <c r="L2188" t="str">
        <f t="shared" si="103"/>
        <v>June</v>
      </c>
      <c r="M2188" t="str">
        <f t="shared" si="104"/>
        <v>2024</v>
      </c>
    </row>
    <row r="2189" spans="1:13" x14ac:dyDescent="0.3">
      <c r="A2189">
        <v>2188</v>
      </c>
      <c r="B2189">
        <v>8</v>
      </c>
      <c r="C2189">
        <v>2</v>
      </c>
      <c r="D2189" s="2">
        <v>45773</v>
      </c>
      <c r="E2189">
        <v>15</v>
      </c>
      <c r="F2189" t="str">
        <f>_xlfn.XLOOKUP(B2189,Products!$A$2:$A$51,Products!$B$2:$B$51)</f>
        <v>Center</v>
      </c>
      <c r="G2189" t="str">
        <f>_xlfn.XLOOKUP(B2189,Products!$A$2:$A$51,Products!$C$2:$C$51)</f>
        <v>Home &amp; Kitchen</v>
      </c>
      <c r="H2189">
        <f>_xlfn.XLOOKUP(B2189,Products!$A$2:$A$51,Products!$D$2:$D$51)</f>
        <v>275.3</v>
      </c>
      <c r="I2189" t="str">
        <f>_xlfn.XLOOKUP(E2189,Salespersons!$A$2:$A$101,Salespersons!$B$2:$B$101)</f>
        <v>Ryan Mcdaniel</v>
      </c>
      <c r="J2189" t="str">
        <f>_xlfn.XLOOKUP(E2189,Salespersons!$A$2:$A$101,Salespersons!$C$2:$C$101)</f>
        <v>East</v>
      </c>
      <c r="K2189">
        <f t="shared" si="102"/>
        <v>550.6</v>
      </c>
      <c r="L2189" t="str">
        <f t="shared" si="103"/>
        <v>April</v>
      </c>
      <c r="M2189" t="str">
        <f t="shared" si="104"/>
        <v>2025</v>
      </c>
    </row>
    <row r="2190" spans="1:13" x14ac:dyDescent="0.3">
      <c r="A2190">
        <v>2189</v>
      </c>
      <c r="B2190">
        <v>11</v>
      </c>
      <c r="C2190">
        <v>8</v>
      </c>
      <c r="D2190" s="2">
        <v>45627</v>
      </c>
      <c r="E2190">
        <v>86</v>
      </c>
      <c r="F2190" t="str">
        <f>_xlfn.XLOOKUP(B2190,Products!$A$2:$A$51,Products!$B$2:$B$51)</f>
        <v>News</v>
      </c>
      <c r="G2190" t="str">
        <f>_xlfn.XLOOKUP(B2190,Products!$A$2:$A$51,Products!$C$2:$C$51)</f>
        <v>Clothing</v>
      </c>
      <c r="H2190">
        <f>_xlfn.XLOOKUP(B2190,Products!$A$2:$A$51,Products!$D$2:$D$51)</f>
        <v>113.76</v>
      </c>
      <c r="I2190" t="str">
        <f>_xlfn.XLOOKUP(E2190,Salespersons!$A$2:$A$101,Salespersons!$B$2:$B$101)</f>
        <v>Susan Wheeler</v>
      </c>
      <c r="J2190" t="str">
        <f>_xlfn.XLOOKUP(E2190,Salespersons!$A$2:$A$101,Salespersons!$C$2:$C$101)</f>
        <v>West</v>
      </c>
      <c r="K2190">
        <f t="shared" si="102"/>
        <v>910.08</v>
      </c>
      <c r="L2190" t="str">
        <f t="shared" si="103"/>
        <v>December</v>
      </c>
      <c r="M2190" t="str">
        <f t="shared" si="104"/>
        <v>2024</v>
      </c>
    </row>
    <row r="2191" spans="1:13" x14ac:dyDescent="0.3">
      <c r="A2191">
        <v>2190</v>
      </c>
      <c r="B2191">
        <v>29</v>
      </c>
      <c r="C2191">
        <v>7</v>
      </c>
      <c r="D2191" s="2">
        <v>45303</v>
      </c>
      <c r="E2191">
        <v>32</v>
      </c>
      <c r="F2191" t="str">
        <f>_xlfn.XLOOKUP(B2191,Products!$A$2:$A$51,Products!$B$2:$B$51)</f>
        <v>Reason</v>
      </c>
      <c r="G2191" t="str">
        <f>_xlfn.XLOOKUP(B2191,Products!$A$2:$A$51,Products!$C$2:$C$51)</f>
        <v>Clothing</v>
      </c>
      <c r="H2191">
        <f>_xlfn.XLOOKUP(B2191,Products!$A$2:$A$51,Products!$D$2:$D$51)</f>
        <v>127.45</v>
      </c>
      <c r="I2191" t="str">
        <f>_xlfn.XLOOKUP(E2191,Salespersons!$A$2:$A$101,Salespersons!$B$2:$B$101)</f>
        <v>Michael Adams</v>
      </c>
      <c r="J2191" t="str">
        <f>_xlfn.XLOOKUP(E2191,Salespersons!$A$2:$A$101,Salespersons!$C$2:$C$101)</f>
        <v>North</v>
      </c>
      <c r="K2191">
        <f t="shared" si="102"/>
        <v>892.15</v>
      </c>
      <c r="L2191" t="str">
        <f t="shared" si="103"/>
        <v>January</v>
      </c>
      <c r="M2191" t="str">
        <f t="shared" si="104"/>
        <v>2024</v>
      </c>
    </row>
    <row r="2192" spans="1:13" x14ac:dyDescent="0.3">
      <c r="A2192">
        <v>2191</v>
      </c>
      <c r="B2192">
        <v>21</v>
      </c>
      <c r="C2192">
        <v>8</v>
      </c>
      <c r="D2192" s="2">
        <v>45679</v>
      </c>
      <c r="E2192">
        <v>79</v>
      </c>
      <c r="F2192" t="str">
        <f>_xlfn.XLOOKUP(B2192,Products!$A$2:$A$51,Products!$B$2:$B$51)</f>
        <v>Firm</v>
      </c>
      <c r="G2192" t="str">
        <f>_xlfn.XLOOKUP(B2192,Products!$A$2:$A$51,Products!$C$2:$C$51)</f>
        <v>Toys</v>
      </c>
      <c r="H2192">
        <f>_xlfn.XLOOKUP(B2192,Products!$A$2:$A$51,Products!$D$2:$D$51)</f>
        <v>107.8</v>
      </c>
      <c r="I2192" t="str">
        <f>_xlfn.XLOOKUP(E2192,Salespersons!$A$2:$A$101,Salespersons!$B$2:$B$101)</f>
        <v>Mark Pruitt</v>
      </c>
      <c r="J2192" t="str">
        <f>_xlfn.XLOOKUP(E2192,Salespersons!$A$2:$A$101,Salespersons!$C$2:$C$101)</f>
        <v>East</v>
      </c>
      <c r="K2192">
        <f t="shared" si="102"/>
        <v>862.4</v>
      </c>
      <c r="L2192" t="str">
        <f t="shared" si="103"/>
        <v>January</v>
      </c>
      <c r="M2192" t="str">
        <f t="shared" si="104"/>
        <v>2025</v>
      </c>
    </row>
    <row r="2193" spans="1:13" x14ac:dyDescent="0.3">
      <c r="A2193">
        <v>2192</v>
      </c>
      <c r="B2193">
        <v>39</v>
      </c>
      <c r="C2193">
        <v>6</v>
      </c>
      <c r="D2193" s="2">
        <v>45510</v>
      </c>
      <c r="E2193">
        <v>59</v>
      </c>
      <c r="F2193" t="str">
        <f>_xlfn.XLOOKUP(B2193,Products!$A$2:$A$51,Products!$B$2:$B$51)</f>
        <v>Reflect</v>
      </c>
      <c r="G2193" t="str">
        <f>_xlfn.XLOOKUP(B2193,Products!$A$2:$A$51,Products!$C$2:$C$51)</f>
        <v>Clothing</v>
      </c>
      <c r="H2193">
        <f>_xlfn.XLOOKUP(B2193,Products!$A$2:$A$51,Products!$D$2:$D$51)</f>
        <v>194.89</v>
      </c>
      <c r="I2193" t="str">
        <f>_xlfn.XLOOKUP(E2193,Salespersons!$A$2:$A$101,Salespersons!$B$2:$B$101)</f>
        <v>William Carney</v>
      </c>
      <c r="J2193" t="str">
        <f>_xlfn.XLOOKUP(E2193,Salespersons!$A$2:$A$101,Salespersons!$C$2:$C$101)</f>
        <v>North</v>
      </c>
      <c r="K2193">
        <f t="shared" si="102"/>
        <v>1169.3399999999999</v>
      </c>
      <c r="L2193" t="str">
        <f t="shared" si="103"/>
        <v>August</v>
      </c>
      <c r="M2193" t="str">
        <f t="shared" si="104"/>
        <v>2024</v>
      </c>
    </row>
    <row r="2194" spans="1:13" x14ac:dyDescent="0.3">
      <c r="A2194">
        <v>2193</v>
      </c>
      <c r="B2194">
        <v>13</v>
      </c>
      <c r="C2194">
        <v>5</v>
      </c>
      <c r="D2194" s="2">
        <v>45815</v>
      </c>
      <c r="E2194">
        <v>70</v>
      </c>
      <c r="F2194" t="str">
        <f>_xlfn.XLOOKUP(B2194,Products!$A$2:$A$51,Products!$B$2:$B$51)</f>
        <v>Beat</v>
      </c>
      <c r="G2194" t="str">
        <f>_xlfn.XLOOKUP(B2194,Products!$A$2:$A$51,Products!$C$2:$C$51)</f>
        <v>Toys</v>
      </c>
      <c r="H2194">
        <f>_xlfn.XLOOKUP(B2194,Products!$A$2:$A$51,Products!$D$2:$D$51)</f>
        <v>430.93</v>
      </c>
      <c r="I2194" t="str">
        <f>_xlfn.XLOOKUP(E2194,Salespersons!$A$2:$A$101,Salespersons!$B$2:$B$101)</f>
        <v>Valerie Bass</v>
      </c>
      <c r="J2194" t="str">
        <f>_xlfn.XLOOKUP(E2194,Salespersons!$A$2:$A$101,Salespersons!$C$2:$C$101)</f>
        <v>West</v>
      </c>
      <c r="K2194">
        <f t="shared" si="102"/>
        <v>2154.65</v>
      </c>
      <c r="L2194" t="str">
        <f t="shared" si="103"/>
        <v>June</v>
      </c>
      <c r="M2194" t="str">
        <f t="shared" si="104"/>
        <v>2025</v>
      </c>
    </row>
    <row r="2195" spans="1:13" x14ac:dyDescent="0.3">
      <c r="A2195">
        <v>2194</v>
      </c>
      <c r="B2195">
        <v>49</v>
      </c>
      <c r="C2195">
        <v>4</v>
      </c>
      <c r="D2195" s="2">
        <v>45418</v>
      </c>
      <c r="E2195">
        <v>70</v>
      </c>
      <c r="F2195" t="str">
        <f>_xlfn.XLOOKUP(B2195,Products!$A$2:$A$51,Products!$B$2:$B$51)</f>
        <v>Fish</v>
      </c>
      <c r="G2195" t="str">
        <f>_xlfn.XLOOKUP(B2195,Products!$A$2:$A$51,Products!$C$2:$C$51)</f>
        <v>Toys</v>
      </c>
      <c r="H2195">
        <f>_xlfn.XLOOKUP(B2195,Products!$A$2:$A$51,Products!$D$2:$D$51)</f>
        <v>345.29</v>
      </c>
      <c r="I2195" t="str">
        <f>_xlfn.XLOOKUP(E2195,Salespersons!$A$2:$A$101,Salespersons!$B$2:$B$101)</f>
        <v>Valerie Bass</v>
      </c>
      <c r="J2195" t="str">
        <f>_xlfn.XLOOKUP(E2195,Salespersons!$A$2:$A$101,Salespersons!$C$2:$C$101)</f>
        <v>West</v>
      </c>
      <c r="K2195">
        <f t="shared" si="102"/>
        <v>1381.16</v>
      </c>
      <c r="L2195" t="str">
        <f t="shared" si="103"/>
        <v>May</v>
      </c>
      <c r="M2195" t="str">
        <f t="shared" si="104"/>
        <v>2024</v>
      </c>
    </row>
    <row r="2196" spans="1:13" x14ac:dyDescent="0.3">
      <c r="A2196">
        <v>2195</v>
      </c>
      <c r="B2196">
        <v>19</v>
      </c>
      <c r="C2196">
        <v>8</v>
      </c>
      <c r="D2196" s="2">
        <v>45603</v>
      </c>
      <c r="E2196">
        <v>6</v>
      </c>
      <c r="F2196" t="str">
        <f>_xlfn.XLOOKUP(B2196,Products!$A$2:$A$51,Products!$B$2:$B$51)</f>
        <v>Daughter</v>
      </c>
      <c r="G2196" t="str">
        <f>_xlfn.XLOOKUP(B2196,Products!$A$2:$A$51,Products!$C$2:$C$51)</f>
        <v>Home &amp; Kitchen</v>
      </c>
      <c r="H2196">
        <f>_xlfn.XLOOKUP(B2196,Products!$A$2:$A$51,Products!$D$2:$D$51)</f>
        <v>373.4</v>
      </c>
      <c r="I2196" t="str">
        <f>_xlfn.XLOOKUP(E2196,Salespersons!$A$2:$A$101,Salespersons!$B$2:$B$101)</f>
        <v>Amanda Mcdonald</v>
      </c>
      <c r="J2196" t="str">
        <f>_xlfn.XLOOKUP(E2196,Salespersons!$A$2:$A$101,Salespersons!$C$2:$C$101)</f>
        <v>North</v>
      </c>
      <c r="K2196">
        <f t="shared" si="102"/>
        <v>2987.2</v>
      </c>
      <c r="L2196" t="str">
        <f t="shared" si="103"/>
        <v>November</v>
      </c>
      <c r="M2196" t="str">
        <f t="shared" si="104"/>
        <v>2024</v>
      </c>
    </row>
    <row r="2197" spans="1:13" x14ac:dyDescent="0.3">
      <c r="A2197">
        <v>2196</v>
      </c>
      <c r="B2197">
        <v>3</v>
      </c>
      <c r="C2197">
        <v>2</v>
      </c>
      <c r="D2197" s="2">
        <v>45184</v>
      </c>
      <c r="E2197">
        <v>76</v>
      </c>
      <c r="F2197" t="str">
        <f>_xlfn.XLOOKUP(B2197,Products!$A$2:$A$51,Products!$B$2:$B$51)</f>
        <v>Nothing</v>
      </c>
      <c r="G2197" t="str">
        <f>_xlfn.XLOOKUP(B2197,Products!$A$2:$A$51,Products!$C$2:$C$51)</f>
        <v>Books</v>
      </c>
      <c r="H2197">
        <f>_xlfn.XLOOKUP(B2197,Products!$A$2:$A$51,Products!$D$2:$D$51)</f>
        <v>425.44</v>
      </c>
      <c r="I2197" t="str">
        <f>_xlfn.XLOOKUP(E2197,Salespersons!$A$2:$A$101,Salespersons!$B$2:$B$101)</f>
        <v>Julie Smith</v>
      </c>
      <c r="J2197" t="str">
        <f>_xlfn.XLOOKUP(E2197,Salespersons!$A$2:$A$101,Salespersons!$C$2:$C$101)</f>
        <v>East</v>
      </c>
      <c r="K2197">
        <f t="shared" si="102"/>
        <v>850.88</v>
      </c>
      <c r="L2197" t="str">
        <f t="shared" si="103"/>
        <v>September</v>
      </c>
      <c r="M2197" t="str">
        <f t="shared" si="104"/>
        <v>2023</v>
      </c>
    </row>
    <row r="2198" spans="1:13" x14ac:dyDescent="0.3">
      <c r="A2198">
        <v>2197</v>
      </c>
      <c r="B2198">
        <v>34</v>
      </c>
      <c r="C2198">
        <v>6</v>
      </c>
      <c r="D2198" s="2">
        <v>45365</v>
      </c>
      <c r="E2198">
        <v>66</v>
      </c>
      <c r="F2198" t="str">
        <f>_xlfn.XLOOKUP(B2198,Products!$A$2:$A$51,Products!$B$2:$B$51)</f>
        <v>Law</v>
      </c>
      <c r="G2198" t="str">
        <f>_xlfn.XLOOKUP(B2198,Products!$A$2:$A$51,Products!$C$2:$C$51)</f>
        <v>Books</v>
      </c>
      <c r="H2198">
        <f>_xlfn.XLOOKUP(B2198,Products!$A$2:$A$51,Products!$D$2:$D$51)</f>
        <v>319.54000000000002</v>
      </c>
      <c r="I2198" t="str">
        <f>_xlfn.XLOOKUP(E2198,Salespersons!$A$2:$A$101,Salespersons!$B$2:$B$101)</f>
        <v>Matthew Perez</v>
      </c>
      <c r="J2198" t="str">
        <f>_xlfn.XLOOKUP(E2198,Salespersons!$A$2:$A$101,Salespersons!$C$2:$C$101)</f>
        <v>West</v>
      </c>
      <c r="K2198">
        <f t="shared" si="102"/>
        <v>1917.2400000000002</v>
      </c>
      <c r="L2198" t="str">
        <f t="shared" si="103"/>
        <v>March</v>
      </c>
      <c r="M2198" t="str">
        <f t="shared" si="104"/>
        <v>2024</v>
      </c>
    </row>
    <row r="2199" spans="1:13" x14ac:dyDescent="0.3">
      <c r="A2199">
        <v>2198</v>
      </c>
      <c r="B2199">
        <v>38</v>
      </c>
      <c r="C2199">
        <v>6</v>
      </c>
      <c r="D2199" s="2">
        <v>45747</v>
      </c>
      <c r="E2199">
        <v>89</v>
      </c>
      <c r="F2199" t="str">
        <f>_xlfn.XLOOKUP(B2199,Products!$A$2:$A$51,Products!$B$2:$B$51)</f>
        <v>Smile</v>
      </c>
      <c r="G2199" t="str">
        <f>_xlfn.XLOOKUP(B2199,Products!$A$2:$A$51,Products!$C$2:$C$51)</f>
        <v>Clothing</v>
      </c>
      <c r="H2199">
        <f>_xlfn.XLOOKUP(B2199,Products!$A$2:$A$51,Products!$D$2:$D$51)</f>
        <v>49.56</v>
      </c>
      <c r="I2199" t="str">
        <f>_xlfn.XLOOKUP(E2199,Salespersons!$A$2:$A$101,Salespersons!$B$2:$B$101)</f>
        <v>Billy Smith</v>
      </c>
      <c r="J2199" t="str">
        <f>_xlfn.XLOOKUP(E2199,Salespersons!$A$2:$A$101,Salespersons!$C$2:$C$101)</f>
        <v>East</v>
      </c>
      <c r="K2199">
        <f t="shared" si="102"/>
        <v>297.36</v>
      </c>
      <c r="L2199" t="str">
        <f t="shared" si="103"/>
        <v>March</v>
      </c>
      <c r="M2199" t="str">
        <f t="shared" si="104"/>
        <v>2025</v>
      </c>
    </row>
    <row r="2200" spans="1:13" x14ac:dyDescent="0.3">
      <c r="A2200">
        <v>2199</v>
      </c>
      <c r="B2200">
        <v>19</v>
      </c>
      <c r="C2200">
        <v>5</v>
      </c>
      <c r="D2200" s="2">
        <v>45673</v>
      </c>
      <c r="E2200">
        <v>4</v>
      </c>
      <c r="F2200" t="str">
        <f>_xlfn.XLOOKUP(B2200,Products!$A$2:$A$51,Products!$B$2:$B$51)</f>
        <v>Daughter</v>
      </c>
      <c r="G2200" t="str">
        <f>_xlfn.XLOOKUP(B2200,Products!$A$2:$A$51,Products!$C$2:$C$51)</f>
        <v>Home &amp; Kitchen</v>
      </c>
      <c r="H2200">
        <f>_xlfn.XLOOKUP(B2200,Products!$A$2:$A$51,Products!$D$2:$D$51)</f>
        <v>373.4</v>
      </c>
      <c r="I2200" t="str">
        <f>_xlfn.XLOOKUP(E2200,Salespersons!$A$2:$A$101,Salespersons!$B$2:$B$101)</f>
        <v>Luke Bennett</v>
      </c>
      <c r="J2200" t="str">
        <f>_xlfn.XLOOKUP(E2200,Salespersons!$A$2:$A$101,Salespersons!$C$2:$C$101)</f>
        <v>West</v>
      </c>
      <c r="K2200">
        <f t="shared" si="102"/>
        <v>1867</v>
      </c>
      <c r="L2200" t="str">
        <f t="shared" si="103"/>
        <v>January</v>
      </c>
      <c r="M2200" t="str">
        <f t="shared" si="104"/>
        <v>2025</v>
      </c>
    </row>
    <row r="2201" spans="1:13" x14ac:dyDescent="0.3">
      <c r="A2201">
        <v>2200</v>
      </c>
      <c r="B2201">
        <v>32</v>
      </c>
      <c r="C2201">
        <v>2</v>
      </c>
      <c r="D2201" s="2">
        <v>45228</v>
      </c>
      <c r="E2201">
        <v>70</v>
      </c>
      <c r="F2201" t="str">
        <f>_xlfn.XLOOKUP(B2201,Products!$A$2:$A$51,Products!$B$2:$B$51)</f>
        <v>Former</v>
      </c>
      <c r="G2201" t="str">
        <f>_xlfn.XLOOKUP(B2201,Products!$A$2:$A$51,Products!$C$2:$C$51)</f>
        <v>Books</v>
      </c>
      <c r="H2201">
        <f>_xlfn.XLOOKUP(B2201,Products!$A$2:$A$51,Products!$D$2:$D$51)</f>
        <v>373.97</v>
      </c>
      <c r="I2201" t="str">
        <f>_xlfn.XLOOKUP(E2201,Salespersons!$A$2:$A$101,Salespersons!$B$2:$B$101)</f>
        <v>Valerie Bass</v>
      </c>
      <c r="J2201" t="str">
        <f>_xlfn.XLOOKUP(E2201,Salespersons!$A$2:$A$101,Salespersons!$C$2:$C$101)</f>
        <v>West</v>
      </c>
      <c r="K2201">
        <f t="shared" si="102"/>
        <v>747.94</v>
      </c>
      <c r="L2201" t="str">
        <f t="shared" si="103"/>
        <v>October</v>
      </c>
      <c r="M2201" t="str">
        <f t="shared" si="104"/>
        <v>2023</v>
      </c>
    </row>
    <row r="2202" spans="1:13" x14ac:dyDescent="0.3">
      <c r="A2202">
        <v>2201</v>
      </c>
      <c r="B2202">
        <v>47</v>
      </c>
      <c r="C2202">
        <v>5</v>
      </c>
      <c r="D2202" s="2">
        <v>45382</v>
      </c>
      <c r="E2202">
        <v>57</v>
      </c>
      <c r="F2202" t="str">
        <f>_xlfn.XLOOKUP(B2202,Products!$A$2:$A$51,Products!$B$2:$B$51)</f>
        <v>Recent</v>
      </c>
      <c r="G2202" t="str">
        <f>_xlfn.XLOOKUP(B2202,Products!$A$2:$A$51,Products!$C$2:$C$51)</f>
        <v>Books</v>
      </c>
      <c r="H2202">
        <f>_xlfn.XLOOKUP(B2202,Products!$A$2:$A$51,Products!$D$2:$D$51)</f>
        <v>260.04000000000002</v>
      </c>
      <c r="I2202" t="str">
        <f>_xlfn.XLOOKUP(E2202,Salespersons!$A$2:$A$101,Salespersons!$B$2:$B$101)</f>
        <v>Sally Gutierrez</v>
      </c>
      <c r="J2202" t="str">
        <f>_xlfn.XLOOKUP(E2202,Salespersons!$A$2:$A$101,Salespersons!$C$2:$C$101)</f>
        <v>North</v>
      </c>
      <c r="K2202">
        <f t="shared" si="102"/>
        <v>1300.2</v>
      </c>
      <c r="L2202" t="str">
        <f t="shared" si="103"/>
        <v>March</v>
      </c>
      <c r="M2202" t="str">
        <f t="shared" si="104"/>
        <v>2024</v>
      </c>
    </row>
    <row r="2203" spans="1:13" x14ac:dyDescent="0.3">
      <c r="A2203">
        <v>2202</v>
      </c>
      <c r="B2203">
        <v>36</v>
      </c>
      <c r="C2203">
        <v>3</v>
      </c>
      <c r="D2203" s="2">
        <v>45571</v>
      </c>
      <c r="E2203">
        <v>61</v>
      </c>
      <c r="F2203" t="str">
        <f>_xlfn.XLOOKUP(B2203,Products!$A$2:$A$51,Products!$B$2:$B$51)</f>
        <v>Agreement</v>
      </c>
      <c r="G2203" t="str">
        <f>_xlfn.XLOOKUP(B2203,Products!$A$2:$A$51,Products!$C$2:$C$51)</f>
        <v>Toys</v>
      </c>
      <c r="H2203">
        <f>_xlfn.XLOOKUP(B2203,Products!$A$2:$A$51,Products!$D$2:$D$51)</f>
        <v>240.8</v>
      </c>
      <c r="I2203" t="str">
        <f>_xlfn.XLOOKUP(E2203,Salespersons!$A$2:$A$101,Salespersons!$B$2:$B$101)</f>
        <v>Alejandra Meza</v>
      </c>
      <c r="J2203" t="str">
        <f>_xlfn.XLOOKUP(E2203,Salespersons!$A$2:$A$101,Salespersons!$C$2:$C$101)</f>
        <v>East</v>
      </c>
      <c r="K2203">
        <f t="shared" si="102"/>
        <v>722.40000000000009</v>
      </c>
      <c r="L2203" t="str">
        <f t="shared" si="103"/>
        <v>October</v>
      </c>
      <c r="M2203" t="str">
        <f t="shared" si="104"/>
        <v>2024</v>
      </c>
    </row>
    <row r="2204" spans="1:13" x14ac:dyDescent="0.3">
      <c r="A2204">
        <v>2203</v>
      </c>
      <c r="B2204">
        <v>39</v>
      </c>
      <c r="C2204">
        <v>7</v>
      </c>
      <c r="D2204" s="2">
        <v>45395</v>
      </c>
      <c r="E2204">
        <v>56</v>
      </c>
      <c r="F2204" t="str">
        <f>_xlfn.XLOOKUP(B2204,Products!$A$2:$A$51,Products!$B$2:$B$51)</f>
        <v>Reflect</v>
      </c>
      <c r="G2204" t="str">
        <f>_xlfn.XLOOKUP(B2204,Products!$A$2:$A$51,Products!$C$2:$C$51)</f>
        <v>Clothing</v>
      </c>
      <c r="H2204">
        <f>_xlfn.XLOOKUP(B2204,Products!$A$2:$A$51,Products!$D$2:$D$51)</f>
        <v>194.89</v>
      </c>
      <c r="I2204" t="str">
        <f>_xlfn.XLOOKUP(E2204,Salespersons!$A$2:$A$101,Salespersons!$B$2:$B$101)</f>
        <v>Michael Adams</v>
      </c>
      <c r="J2204" t="str">
        <f>_xlfn.XLOOKUP(E2204,Salespersons!$A$2:$A$101,Salespersons!$C$2:$C$101)</f>
        <v>South</v>
      </c>
      <c r="K2204">
        <f t="shared" si="102"/>
        <v>1364.23</v>
      </c>
      <c r="L2204" t="str">
        <f t="shared" si="103"/>
        <v>April</v>
      </c>
      <c r="M2204" t="str">
        <f t="shared" si="104"/>
        <v>2024</v>
      </c>
    </row>
    <row r="2205" spans="1:13" x14ac:dyDescent="0.3">
      <c r="A2205">
        <v>2204</v>
      </c>
      <c r="B2205">
        <v>14</v>
      </c>
      <c r="C2205">
        <v>7</v>
      </c>
      <c r="D2205" s="2">
        <v>45460</v>
      </c>
      <c r="E2205">
        <v>14</v>
      </c>
      <c r="F2205" t="str">
        <f>_xlfn.XLOOKUP(B2205,Products!$A$2:$A$51,Products!$B$2:$B$51)</f>
        <v>Mention</v>
      </c>
      <c r="G2205" t="str">
        <f>_xlfn.XLOOKUP(B2205,Products!$A$2:$A$51,Products!$C$2:$C$51)</f>
        <v>Home &amp; Kitchen</v>
      </c>
      <c r="H2205">
        <f>_xlfn.XLOOKUP(B2205,Products!$A$2:$A$51,Products!$D$2:$D$51)</f>
        <v>64.77</v>
      </c>
      <c r="I2205" t="str">
        <f>_xlfn.XLOOKUP(E2205,Salespersons!$A$2:$A$101,Salespersons!$B$2:$B$101)</f>
        <v>Deanna Knight</v>
      </c>
      <c r="J2205" t="str">
        <f>_xlfn.XLOOKUP(E2205,Salespersons!$A$2:$A$101,Salespersons!$C$2:$C$101)</f>
        <v>North</v>
      </c>
      <c r="K2205">
        <f t="shared" si="102"/>
        <v>453.39</v>
      </c>
      <c r="L2205" t="str">
        <f t="shared" si="103"/>
        <v>June</v>
      </c>
      <c r="M2205" t="str">
        <f t="shared" si="104"/>
        <v>2024</v>
      </c>
    </row>
    <row r="2206" spans="1:13" x14ac:dyDescent="0.3">
      <c r="A2206">
        <v>2205</v>
      </c>
      <c r="B2206">
        <v>7</v>
      </c>
      <c r="C2206">
        <v>8</v>
      </c>
      <c r="D2206" s="2">
        <v>45778</v>
      </c>
      <c r="E2206">
        <v>83</v>
      </c>
      <c r="F2206" t="str">
        <f>_xlfn.XLOOKUP(B2206,Products!$A$2:$A$51,Products!$B$2:$B$51)</f>
        <v>Avoid</v>
      </c>
      <c r="G2206" t="str">
        <f>_xlfn.XLOOKUP(B2206,Products!$A$2:$A$51,Products!$C$2:$C$51)</f>
        <v>Books</v>
      </c>
      <c r="H2206">
        <f>_xlfn.XLOOKUP(B2206,Products!$A$2:$A$51,Products!$D$2:$D$51)</f>
        <v>419</v>
      </c>
      <c r="I2206" t="str">
        <f>_xlfn.XLOOKUP(E2206,Salespersons!$A$2:$A$101,Salespersons!$B$2:$B$101)</f>
        <v>Stephen Ortiz</v>
      </c>
      <c r="J2206" t="str">
        <f>_xlfn.XLOOKUP(E2206,Salespersons!$A$2:$A$101,Salespersons!$C$2:$C$101)</f>
        <v>North</v>
      </c>
      <c r="K2206">
        <f t="shared" si="102"/>
        <v>3352</v>
      </c>
      <c r="L2206" t="str">
        <f t="shared" si="103"/>
        <v>May</v>
      </c>
      <c r="M2206" t="str">
        <f t="shared" si="104"/>
        <v>2025</v>
      </c>
    </row>
    <row r="2207" spans="1:13" x14ac:dyDescent="0.3">
      <c r="A2207">
        <v>2206</v>
      </c>
      <c r="B2207">
        <v>20</v>
      </c>
      <c r="C2207">
        <v>9</v>
      </c>
      <c r="D2207" s="2">
        <v>45819</v>
      </c>
      <c r="E2207">
        <v>7</v>
      </c>
      <c r="F2207" t="str">
        <f>_xlfn.XLOOKUP(B2207,Products!$A$2:$A$51,Products!$B$2:$B$51)</f>
        <v>Common</v>
      </c>
      <c r="G2207" t="str">
        <f>_xlfn.XLOOKUP(B2207,Products!$A$2:$A$51,Products!$C$2:$C$51)</f>
        <v>Electronics</v>
      </c>
      <c r="H2207">
        <f>_xlfn.XLOOKUP(B2207,Products!$A$2:$A$51,Products!$D$2:$D$51)</f>
        <v>486.94</v>
      </c>
      <c r="I2207" t="str">
        <f>_xlfn.XLOOKUP(E2207,Salespersons!$A$2:$A$101,Salespersons!$B$2:$B$101)</f>
        <v>Robert Montes</v>
      </c>
      <c r="J2207" t="str">
        <f>_xlfn.XLOOKUP(E2207,Salespersons!$A$2:$A$101,Salespersons!$C$2:$C$101)</f>
        <v>West</v>
      </c>
      <c r="K2207">
        <f t="shared" si="102"/>
        <v>4382.46</v>
      </c>
      <c r="L2207" t="str">
        <f t="shared" si="103"/>
        <v>June</v>
      </c>
      <c r="M2207" t="str">
        <f t="shared" si="104"/>
        <v>2025</v>
      </c>
    </row>
    <row r="2208" spans="1:13" x14ac:dyDescent="0.3">
      <c r="A2208">
        <v>2207</v>
      </c>
      <c r="B2208">
        <v>32</v>
      </c>
      <c r="C2208">
        <v>1</v>
      </c>
      <c r="D2208" s="2">
        <v>45670</v>
      </c>
      <c r="E2208">
        <v>54</v>
      </c>
      <c r="F2208" t="str">
        <f>_xlfn.XLOOKUP(B2208,Products!$A$2:$A$51,Products!$B$2:$B$51)</f>
        <v>Former</v>
      </c>
      <c r="G2208" t="str">
        <f>_xlfn.XLOOKUP(B2208,Products!$A$2:$A$51,Products!$C$2:$C$51)</f>
        <v>Books</v>
      </c>
      <c r="H2208">
        <f>_xlfn.XLOOKUP(B2208,Products!$A$2:$A$51,Products!$D$2:$D$51)</f>
        <v>373.97</v>
      </c>
      <c r="I2208" t="str">
        <f>_xlfn.XLOOKUP(E2208,Salespersons!$A$2:$A$101,Salespersons!$B$2:$B$101)</f>
        <v>Linda Grant</v>
      </c>
      <c r="J2208" t="str">
        <f>_xlfn.XLOOKUP(E2208,Salespersons!$A$2:$A$101,Salespersons!$C$2:$C$101)</f>
        <v>South</v>
      </c>
      <c r="K2208">
        <f t="shared" si="102"/>
        <v>373.97</v>
      </c>
      <c r="L2208" t="str">
        <f t="shared" si="103"/>
        <v>January</v>
      </c>
      <c r="M2208" t="str">
        <f t="shared" si="104"/>
        <v>2025</v>
      </c>
    </row>
    <row r="2209" spans="1:13" x14ac:dyDescent="0.3">
      <c r="A2209">
        <v>2208</v>
      </c>
      <c r="B2209">
        <v>46</v>
      </c>
      <c r="C2209">
        <v>4</v>
      </c>
      <c r="D2209" s="2">
        <v>45596</v>
      </c>
      <c r="E2209">
        <v>82</v>
      </c>
      <c r="F2209" t="str">
        <f>_xlfn.XLOOKUP(B2209,Products!$A$2:$A$51,Products!$B$2:$B$51)</f>
        <v>Consider</v>
      </c>
      <c r="G2209" t="str">
        <f>_xlfn.XLOOKUP(B2209,Products!$A$2:$A$51,Products!$C$2:$C$51)</f>
        <v>Books</v>
      </c>
      <c r="H2209">
        <f>_xlfn.XLOOKUP(B2209,Products!$A$2:$A$51,Products!$D$2:$D$51)</f>
        <v>243.05</v>
      </c>
      <c r="I2209" t="str">
        <f>_xlfn.XLOOKUP(E2209,Salespersons!$A$2:$A$101,Salespersons!$B$2:$B$101)</f>
        <v>Mary Johnson</v>
      </c>
      <c r="J2209" t="str">
        <f>_xlfn.XLOOKUP(E2209,Salespersons!$A$2:$A$101,Salespersons!$C$2:$C$101)</f>
        <v>South</v>
      </c>
      <c r="K2209">
        <f t="shared" si="102"/>
        <v>972.2</v>
      </c>
      <c r="L2209" t="str">
        <f t="shared" si="103"/>
        <v>October</v>
      </c>
      <c r="M2209" t="str">
        <f t="shared" si="104"/>
        <v>2024</v>
      </c>
    </row>
    <row r="2210" spans="1:13" x14ac:dyDescent="0.3">
      <c r="A2210">
        <v>2209</v>
      </c>
      <c r="B2210">
        <v>31</v>
      </c>
      <c r="C2210">
        <v>6</v>
      </c>
      <c r="D2210" s="2">
        <v>45177</v>
      </c>
      <c r="E2210">
        <v>58</v>
      </c>
      <c r="F2210" t="str">
        <f>_xlfn.XLOOKUP(B2210,Products!$A$2:$A$51,Products!$B$2:$B$51)</f>
        <v>Tell</v>
      </c>
      <c r="G2210" t="str">
        <f>_xlfn.XLOOKUP(B2210,Products!$A$2:$A$51,Products!$C$2:$C$51)</f>
        <v>Books</v>
      </c>
      <c r="H2210">
        <f>_xlfn.XLOOKUP(B2210,Products!$A$2:$A$51,Products!$D$2:$D$51)</f>
        <v>83.85</v>
      </c>
      <c r="I2210" t="str">
        <f>_xlfn.XLOOKUP(E2210,Salespersons!$A$2:$A$101,Salespersons!$B$2:$B$101)</f>
        <v>Brandon Atkinson</v>
      </c>
      <c r="J2210" t="str">
        <f>_xlfn.XLOOKUP(E2210,Salespersons!$A$2:$A$101,Salespersons!$C$2:$C$101)</f>
        <v>West</v>
      </c>
      <c r="K2210">
        <f t="shared" si="102"/>
        <v>503.09999999999997</v>
      </c>
      <c r="L2210" t="str">
        <f t="shared" si="103"/>
        <v>September</v>
      </c>
      <c r="M2210" t="str">
        <f t="shared" si="104"/>
        <v>2023</v>
      </c>
    </row>
    <row r="2211" spans="1:13" x14ac:dyDescent="0.3">
      <c r="A2211">
        <v>2210</v>
      </c>
      <c r="B2211">
        <v>22</v>
      </c>
      <c r="C2211">
        <v>7</v>
      </c>
      <c r="D2211" s="2">
        <v>45775</v>
      </c>
      <c r="E2211">
        <v>61</v>
      </c>
      <c r="F2211" t="str">
        <f>_xlfn.XLOOKUP(B2211,Products!$A$2:$A$51,Products!$B$2:$B$51)</f>
        <v>Detail</v>
      </c>
      <c r="G2211" t="str">
        <f>_xlfn.XLOOKUP(B2211,Products!$A$2:$A$51,Products!$C$2:$C$51)</f>
        <v>Clothing</v>
      </c>
      <c r="H2211">
        <f>_xlfn.XLOOKUP(B2211,Products!$A$2:$A$51,Products!$D$2:$D$51)</f>
        <v>393.11</v>
      </c>
      <c r="I2211" t="str">
        <f>_xlfn.XLOOKUP(E2211,Salespersons!$A$2:$A$101,Salespersons!$B$2:$B$101)</f>
        <v>Alejandra Meza</v>
      </c>
      <c r="J2211" t="str">
        <f>_xlfn.XLOOKUP(E2211,Salespersons!$A$2:$A$101,Salespersons!$C$2:$C$101)</f>
        <v>East</v>
      </c>
      <c r="K2211">
        <f t="shared" si="102"/>
        <v>2751.77</v>
      </c>
      <c r="L2211" t="str">
        <f t="shared" si="103"/>
        <v>April</v>
      </c>
      <c r="M2211" t="str">
        <f t="shared" si="104"/>
        <v>2025</v>
      </c>
    </row>
    <row r="2212" spans="1:13" x14ac:dyDescent="0.3">
      <c r="A2212">
        <v>2211</v>
      </c>
      <c r="B2212">
        <v>5</v>
      </c>
      <c r="C2212">
        <v>5</v>
      </c>
      <c r="D2212" s="2">
        <v>45744</v>
      </c>
      <c r="E2212">
        <v>72</v>
      </c>
      <c r="F2212" t="str">
        <f>_xlfn.XLOOKUP(B2212,Products!$A$2:$A$51,Products!$B$2:$B$51)</f>
        <v>Table</v>
      </c>
      <c r="G2212" t="str">
        <f>_xlfn.XLOOKUP(B2212,Products!$A$2:$A$51,Products!$C$2:$C$51)</f>
        <v>Toys</v>
      </c>
      <c r="H2212">
        <f>_xlfn.XLOOKUP(B2212,Products!$A$2:$A$51,Products!$D$2:$D$51)</f>
        <v>100.72</v>
      </c>
      <c r="I2212" t="str">
        <f>_xlfn.XLOOKUP(E2212,Salespersons!$A$2:$A$101,Salespersons!$B$2:$B$101)</f>
        <v>Jessica Gilmore</v>
      </c>
      <c r="J2212" t="str">
        <f>_xlfn.XLOOKUP(E2212,Salespersons!$A$2:$A$101,Salespersons!$C$2:$C$101)</f>
        <v>South</v>
      </c>
      <c r="K2212">
        <f t="shared" si="102"/>
        <v>503.6</v>
      </c>
      <c r="L2212" t="str">
        <f t="shared" si="103"/>
        <v>March</v>
      </c>
      <c r="M2212" t="str">
        <f t="shared" si="104"/>
        <v>2025</v>
      </c>
    </row>
    <row r="2213" spans="1:13" x14ac:dyDescent="0.3">
      <c r="A2213">
        <v>2212</v>
      </c>
      <c r="B2213">
        <v>31</v>
      </c>
      <c r="C2213">
        <v>6</v>
      </c>
      <c r="D2213" s="2">
        <v>45823</v>
      </c>
      <c r="E2213">
        <v>28</v>
      </c>
      <c r="F2213" t="str">
        <f>_xlfn.XLOOKUP(B2213,Products!$A$2:$A$51,Products!$B$2:$B$51)</f>
        <v>Tell</v>
      </c>
      <c r="G2213" t="str">
        <f>_xlfn.XLOOKUP(B2213,Products!$A$2:$A$51,Products!$C$2:$C$51)</f>
        <v>Books</v>
      </c>
      <c r="H2213">
        <f>_xlfn.XLOOKUP(B2213,Products!$A$2:$A$51,Products!$D$2:$D$51)</f>
        <v>83.85</v>
      </c>
      <c r="I2213" t="str">
        <f>_xlfn.XLOOKUP(E2213,Salespersons!$A$2:$A$101,Salespersons!$B$2:$B$101)</f>
        <v>Victoria Rice</v>
      </c>
      <c r="J2213" t="str">
        <f>_xlfn.XLOOKUP(E2213,Salespersons!$A$2:$A$101,Salespersons!$C$2:$C$101)</f>
        <v>North</v>
      </c>
      <c r="K2213">
        <f t="shared" si="102"/>
        <v>503.09999999999997</v>
      </c>
      <c r="L2213" t="str">
        <f t="shared" si="103"/>
        <v>June</v>
      </c>
      <c r="M2213" t="str">
        <f t="shared" si="104"/>
        <v>2025</v>
      </c>
    </row>
    <row r="2214" spans="1:13" x14ac:dyDescent="0.3">
      <c r="A2214">
        <v>2213</v>
      </c>
      <c r="B2214">
        <v>15</v>
      </c>
      <c r="C2214">
        <v>1</v>
      </c>
      <c r="D2214" s="2">
        <v>45333</v>
      </c>
      <c r="E2214">
        <v>85</v>
      </c>
      <c r="F2214" t="str">
        <f>_xlfn.XLOOKUP(B2214,Products!$A$2:$A$51,Products!$B$2:$B$51)</f>
        <v>Nothing</v>
      </c>
      <c r="G2214" t="str">
        <f>_xlfn.XLOOKUP(B2214,Products!$A$2:$A$51,Products!$C$2:$C$51)</f>
        <v>Home &amp; Kitchen</v>
      </c>
      <c r="H2214">
        <f>_xlfn.XLOOKUP(B2214,Products!$A$2:$A$51,Products!$D$2:$D$51)</f>
        <v>53.21</v>
      </c>
      <c r="I2214" t="str">
        <f>_xlfn.XLOOKUP(E2214,Salespersons!$A$2:$A$101,Salespersons!$B$2:$B$101)</f>
        <v>Kristin Rodriguez</v>
      </c>
      <c r="J2214" t="str">
        <f>_xlfn.XLOOKUP(E2214,Salespersons!$A$2:$A$101,Salespersons!$C$2:$C$101)</f>
        <v>West</v>
      </c>
      <c r="K2214">
        <f t="shared" si="102"/>
        <v>53.21</v>
      </c>
      <c r="L2214" t="str">
        <f t="shared" si="103"/>
        <v>February</v>
      </c>
      <c r="M2214" t="str">
        <f t="shared" si="104"/>
        <v>2024</v>
      </c>
    </row>
    <row r="2215" spans="1:13" x14ac:dyDescent="0.3">
      <c r="A2215">
        <v>2214</v>
      </c>
      <c r="B2215">
        <v>44</v>
      </c>
      <c r="C2215">
        <v>5</v>
      </c>
      <c r="D2215" s="2">
        <v>45512</v>
      </c>
      <c r="E2215">
        <v>55</v>
      </c>
      <c r="F2215" t="str">
        <f>_xlfn.XLOOKUP(B2215,Products!$A$2:$A$51,Products!$B$2:$B$51)</f>
        <v>Approach</v>
      </c>
      <c r="G2215" t="str">
        <f>_xlfn.XLOOKUP(B2215,Products!$A$2:$A$51,Products!$C$2:$C$51)</f>
        <v>Toys</v>
      </c>
      <c r="H2215">
        <f>_xlfn.XLOOKUP(B2215,Products!$A$2:$A$51,Products!$D$2:$D$51)</f>
        <v>128.11000000000001</v>
      </c>
      <c r="I2215" t="str">
        <f>_xlfn.XLOOKUP(E2215,Salespersons!$A$2:$A$101,Salespersons!$B$2:$B$101)</f>
        <v>Erica Turner</v>
      </c>
      <c r="J2215" t="str">
        <f>_xlfn.XLOOKUP(E2215,Salespersons!$A$2:$A$101,Salespersons!$C$2:$C$101)</f>
        <v>West</v>
      </c>
      <c r="K2215">
        <f t="shared" si="102"/>
        <v>640.55000000000007</v>
      </c>
      <c r="L2215" t="str">
        <f t="shared" si="103"/>
        <v>August</v>
      </c>
      <c r="M2215" t="str">
        <f t="shared" si="104"/>
        <v>2024</v>
      </c>
    </row>
    <row r="2216" spans="1:13" x14ac:dyDescent="0.3">
      <c r="A2216">
        <v>2215</v>
      </c>
      <c r="B2216">
        <v>17</v>
      </c>
      <c r="C2216">
        <v>2</v>
      </c>
      <c r="D2216" s="2">
        <v>45169</v>
      </c>
      <c r="E2216">
        <v>99</v>
      </c>
      <c r="F2216" t="str">
        <f>_xlfn.XLOOKUP(B2216,Products!$A$2:$A$51,Products!$B$2:$B$51)</f>
        <v>Perhaps</v>
      </c>
      <c r="G2216" t="str">
        <f>_xlfn.XLOOKUP(B2216,Products!$A$2:$A$51,Products!$C$2:$C$51)</f>
        <v>Clothing</v>
      </c>
      <c r="H2216">
        <f>_xlfn.XLOOKUP(B2216,Products!$A$2:$A$51,Products!$D$2:$D$51)</f>
        <v>165.26</v>
      </c>
      <c r="I2216" t="str">
        <f>_xlfn.XLOOKUP(E2216,Salespersons!$A$2:$A$101,Salespersons!$B$2:$B$101)</f>
        <v>Kathleen Grant</v>
      </c>
      <c r="J2216" t="str">
        <f>_xlfn.XLOOKUP(E2216,Salespersons!$A$2:$A$101,Salespersons!$C$2:$C$101)</f>
        <v>East</v>
      </c>
      <c r="K2216">
        <f t="shared" si="102"/>
        <v>330.52</v>
      </c>
      <c r="L2216" t="str">
        <f t="shared" si="103"/>
        <v>August</v>
      </c>
      <c r="M2216" t="str">
        <f t="shared" si="104"/>
        <v>2023</v>
      </c>
    </row>
    <row r="2217" spans="1:13" x14ac:dyDescent="0.3">
      <c r="A2217">
        <v>2216</v>
      </c>
      <c r="B2217">
        <v>37</v>
      </c>
      <c r="C2217">
        <v>2</v>
      </c>
      <c r="D2217" s="2">
        <v>45235</v>
      </c>
      <c r="E2217">
        <v>74</v>
      </c>
      <c r="F2217" t="str">
        <f>_xlfn.XLOOKUP(B2217,Products!$A$2:$A$51,Products!$B$2:$B$51)</f>
        <v>Suffer</v>
      </c>
      <c r="G2217" t="str">
        <f>_xlfn.XLOOKUP(B2217,Products!$A$2:$A$51,Products!$C$2:$C$51)</f>
        <v>Electronics</v>
      </c>
      <c r="H2217">
        <f>_xlfn.XLOOKUP(B2217,Products!$A$2:$A$51,Products!$D$2:$D$51)</f>
        <v>416.3</v>
      </c>
      <c r="I2217" t="str">
        <f>_xlfn.XLOOKUP(E2217,Salespersons!$A$2:$A$101,Salespersons!$B$2:$B$101)</f>
        <v>Kevin Smith</v>
      </c>
      <c r="J2217" t="str">
        <f>_xlfn.XLOOKUP(E2217,Salespersons!$A$2:$A$101,Salespersons!$C$2:$C$101)</f>
        <v>South</v>
      </c>
      <c r="K2217">
        <f t="shared" si="102"/>
        <v>832.6</v>
      </c>
      <c r="L2217" t="str">
        <f t="shared" si="103"/>
        <v>November</v>
      </c>
      <c r="M2217" t="str">
        <f t="shared" si="104"/>
        <v>2023</v>
      </c>
    </row>
    <row r="2218" spans="1:13" x14ac:dyDescent="0.3">
      <c r="A2218">
        <v>2217</v>
      </c>
      <c r="B2218">
        <v>19</v>
      </c>
      <c r="C2218">
        <v>1</v>
      </c>
      <c r="D2218" s="2">
        <v>45738</v>
      </c>
      <c r="E2218">
        <v>53</v>
      </c>
      <c r="F2218" t="str">
        <f>_xlfn.XLOOKUP(B2218,Products!$A$2:$A$51,Products!$B$2:$B$51)</f>
        <v>Daughter</v>
      </c>
      <c r="G2218" t="str">
        <f>_xlfn.XLOOKUP(B2218,Products!$A$2:$A$51,Products!$C$2:$C$51)</f>
        <v>Home &amp; Kitchen</v>
      </c>
      <c r="H2218">
        <f>_xlfn.XLOOKUP(B2218,Products!$A$2:$A$51,Products!$D$2:$D$51)</f>
        <v>373.4</v>
      </c>
      <c r="I2218" t="str">
        <f>_xlfn.XLOOKUP(E2218,Salespersons!$A$2:$A$101,Salespersons!$B$2:$B$101)</f>
        <v>Patricia Odonnell</v>
      </c>
      <c r="J2218" t="str">
        <f>_xlfn.XLOOKUP(E2218,Salespersons!$A$2:$A$101,Salespersons!$C$2:$C$101)</f>
        <v>South</v>
      </c>
      <c r="K2218">
        <f t="shared" si="102"/>
        <v>373.4</v>
      </c>
      <c r="L2218" t="str">
        <f t="shared" si="103"/>
        <v>March</v>
      </c>
      <c r="M2218" t="str">
        <f t="shared" si="104"/>
        <v>2025</v>
      </c>
    </row>
    <row r="2219" spans="1:13" x14ac:dyDescent="0.3">
      <c r="A2219">
        <v>2218</v>
      </c>
      <c r="B2219">
        <v>10</v>
      </c>
      <c r="C2219">
        <v>9</v>
      </c>
      <c r="D2219" s="2">
        <v>45317</v>
      </c>
      <c r="E2219">
        <v>92</v>
      </c>
      <c r="F2219" t="str">
        <f>_xlfn.XLOOKUP(B2219,Products!$A$2:$A$51,Products!$B$2:$B$51)</f>
        <v>Live</v>
      </c>
      <c r="G2219" t="str">
        <f>_xlfn.XLOOKUP(B2219,Products!$A$2:$A$51,Products!$C$2:$C$51)</f>
        <v>Home &amp; Kitchen</v>
      </c>
      <c r="H2219">
        <f>_xlfn.XLOOKUP(B2219,Products!$A$2:$A$51,Products!$D$2:$D$51)</f>
        <v>406.51</v>
      </c>
      <c r="I2219" t="str">
        <f>_xlfn.XLOOKUP(E2219,Salespersons!$A$2:$A$101,Salespersons!$B$2:$B$101)</f>
        <v>Larry Rivera</v>
      </c>
      <c r="J2219" t="str">
        <f>_xlfn.XLOOKUP(E2219,Salespersons!$A$2:$A$101,Salespersons!$C$2:$C$101)</f>
        <v>North</v>
      </c>
      <c r="K2219">
        <f t="shared" si="102"/>
        <v>3658.59</v>
      </c>
      <c r="L2219" t="str">
        <f t="shared" si="103"/>
        <v>January</v>
      </c>
      <c r="M2219" t="str">
        <f t="shared" si="104"/>
        <v>2024</v>
      </c>
    </row>
    <row r="2220" spans="1:13" x14ac:dyDescent="0.3">
      <c r="A2220">
        <v>2219</v>
      </c>
      <c r="B2220">
        <v>44</v>
      </c>
      <c r="C2220">
        <v>4</v>
      </c>
      <c r="D2220" s="2">
        <v>45140</v>
      </c>
      <c r="E2220">
        <v>83</v>
      </c>
      <c r="F2220" t="str">
        <f>_xlfn.XLOOKUP(B2220,Products!$A$2:$A$51,Products!$B$2:$B$51)</f>
        <v>Approach</v>
      </c>
      <c r="G2220" t="str">
        <f>_xlfn.XLOOKUP(B2220,Products!$A$2:$A$51,Products!$C$2:$C$51)</f>
        <v>Toys</v>
      </c>
      <c r="H2220">
        <f>_xlfn.XLOOKUP(B2220,Products!$A$2:$A$51,Products!$D$2:$D$51)</f>
        <v>128.11000000000001</v>
      </c>
      <c r="I2220" t="str">
        <f>_xlfn.XLOOKUP(E2220,Salespersons!$A$2:$A$101,Salespersons!$B$2:$B$101)</f>
        <v>Stephen Ortiz</v>
      </c>
      <c r="J2220" t="str">
        <f>_xlfn.XLOOKUP(E2220,Salespersons!$A$2:$A$101,Salespersons!$C$2:$C$101)</f>
        <v>North</v>
      </c>
      <c r="K2220">
        <f t="shared" si="102"/>
        <v>512.44000000000005</v>
      </c>
      <c r="L2220" t="str">
        <f t="shared" si="103"/>
        <v>August</v>
      </c>
      <c r="M2220" t="str">
        <f t="shared" si="104"/>
        <v>2023</v>
      </c>
    </row>
    <row r="2221" spans="1:13" x14ac:dyDescent="0.3">
      <c r="A2221">
        <v>2220</v>
      </c>
      <c r="B2221">
        <v>34</v>
      </c>
      <c r="C2221">
        <v>4</v>
      </c>
      <c r="D2221" s="2">
        <v>45464</v>
      </c>
      <c r="E2221">
        <v>44</v>
      </c>
      <c r="F2221" t="str">
        <f>_xlfn.XLOOKUP(B2221,Products!$A$2:$A$51,Products!$B$2:$B$51)</f>
        <v>Law</v>
      </c>
      <c r="G2221" t="str">
        <f>_xlfn.XLOOKUP(B2221,Products!$A$2:$A$51,Products!$C$2:$C$51)</f>
        <v>Books</v>
      </c>
      <c r="H2221">
        <f>_xlfn.XLOOKUP(B2221,Products!$A$2:$A$51,Products!$D$2:$D$51)</f>
        <v>319.54000000000002</v>
      </c>
      <c r="I2221" t="str">
        <f>_xlfn.XLOOKUP(E2221,Salespersons!$A$2:$A$101,Salespersons!$B$2:$B$101)</f>
        <v>Virginia Richards</v>
      </c>
      <c r="J2221" t="str">
        <f>_xlfn.XLOOKUP(E2221,Salespersons!$A$2:$A$101,Salespersons!$C$2:$C$101)</f>
        <v>East</v>
      </c>
      <c r="K2221">
        <f t="shared" si="102"/>
        <v>1278.1600000000001</v>
      </c>
      <c r="L2221" t="str">
        <f t="shared" si="103"/>
        <v>June</v>
      </c>
      <c r="M2221" t="str">
        <f t="shared" si="104"/>
        <v>2024</v>
      </c>
    </row>
    <row r="2222" spans="1:13" x14ac:dyDescent="0.3">
      <c r="A2222">
        <v>2221</v>
      </c>
      <c r="B2222">
        <v>49</v>
      </c>
      <c r="C2222">
        <v>9</v>
      </c>
      <c r="D2222" s="2">
        <v>45794</v>
      </c>
      <c r="E2222">
        <v>99</v>
      </c>
      <c r="F2222" t="str">
        <f>_xlfn.XLOOKUP(B2222,Products!$A$2:$A$51,Products!$B$2:$B$51)</f>
        <v>Fish</v>
      </c>
      <c r="G2222" t="str">
        <f>_xlfn.XLOOKUP(B2222,Products!$A$2:$A$51,Products!$C$2:$C$51)</f>
        <v>Toys</v>
      </c>
      <c r="H2222">
        <f>_xlfn.XLOOKUP(B2222,Products!$A$2:$A$51,Products!$D$2:$D$51)</f>
        <v>345.29</v>
      </c>
      <c r="I2222" t="str">
        <f>_xlfn.XLOOKUP(E2222,Salespersons!$A$2:$A$101,Salespersons!$B$2:$B$101)</f>
        <v>Kathleen Grant</v>
      </c>
      <c r="J2222" t="str">
        <f>_xlfn.XLOOKUP(E2222,Salespersons!$A$2:$A$101,Salespersons!$C$2:$C$101)</f>
        <v>East</v>
      </c>
      <c r="K2222">
        <f t="shared" si="102"/>
        <v>3107.61</v>
      </c>
      <c r="L2222" t="str">
        <f t="shared" si="103"/>
        <v>May</v>
      </c>
      <c r="M2222" t="str">
        <f t="shared" si="104"/>
        <v>2025</v>
      </c>
    </row>
    <row r="2223" spans="1:13" x14ac:dyDescent="0.3">
      <c r="A2223">
        <v>2222</v>
      </c>
      <c r="B2223">
        <v>25</v>
      </c>
      <c r="C2223">
        <v>5</v>
      </c>
      <c r="D2223" s="2">
        <v>45562</v>
      </c>
      <c r="E2223">
        <v>28</v>
      </c>
      <c r="F2223" t="str">
        <f>_xlfn.XLOOKUP(B2223,Products!$A$2:$A$51,Products!$B$2:$B$51)</f>
        <v>Give</v>
      </c>
      <c r="G2223" t="str">
        <f>_xlfn.XLOOKUP(B2223,Products!$A$2:$A$51,Products!$C$2:$C$51)</f>
        <v>Home &amp; Kitchen</v>
      </c>
      <c r="H2223">
        <f>_xlfn.XLOOKUP(B2223,Products!$A$2:$A$51,Products!$D$2:$D$51)</f>
        <v>262.41000000000003</v>
      </c>
      <c r="I2223" t="str">
        <f>_xlfn.XLOOKUP(E2223,Salespersons!$A$2:$A$101,Salespersons!$B$2:$B$101)</f>
        <v>Victoria Rice</v>
      </c>
      <c r="J2223" t="str">
        <f>_xlfn.XLOOKUP(E2223,Salespersons!$A$2:$A$101,Salespersons!$C$2:$C$101)</f>
        <v>North</v>
      </c>
      <c r="K2223">
        <f t="shared" si="102"/>
        <v>1312.0500000000002</v>
      </c>
      <c r="L2223" t="str">
        <f t="shared" si="103"/>
        <v>September</v>
      </c>
      <c r="M2223" t="str">
        <f t="shared" si="104"/>
        <v>2024</v>
      </c>
    </row>
    <row r="2224" spans="1:13" x14ac:dyDescent="0.3">
      <c r="A2224">
        <v>2223</v>
      </c>
      <c r="B2224">
        <v>37</v>
      </c>
      <c r="C2224">
        <v>4</v>
      </c>
      <c r="D2224" s="2">
        <v>45368</v>
      </c>
      <c r="E2224">
        <v>46</v>
      </c>
      <c r="F2224" t="str">
        <f>_xlfn.XLOOKUP(B2224,Products!$A$2:$A$51,Products!$B$2:$B$51)</f>
        <v>Suffer</v>
      </c>
      <c r="G2224" t="str">
        <f>_xlfn.XLOOKUP(B2224,Products!$A$2:$A$51,Products!$C$2:$C$51)</f>
        <v>Electronics</v>
      </c>
      <c r="H2224">
        <f>_xlfn.XLOOKUP(B2224,Products!$A$2:$A$51,Products!$D$2:$D$51)</f>
        <v>416.3</v>
      </c>
      <c r="I2224" t="str">
        <f>_xlfn.XLOOKUP(E2224,Salespersons!$A$2:$A$101,Salespersons!$B$2:$B$101)</f>
        <v>Linda Woods</v>
      </c>
      <c r="J2224" t="str">
        <f>_xlfn.XLOOKUP(E2224,Salespersons!$A$2:$A$101,Salespersons!$C$2:$C$101)</f>
        <v>South</v>
      </c>
      <c r="K2224">
        <f t="shared" si="102"/>
        <v>1665.2</v>
      </c>
      <c r="L2224" t="str">
        <f t="shared" si="103"/>
        <v>March</v>
      </c>
      <c r="M2224" t="str">
        <f t="shared" si="104"/>
        <v>2024</v>
      </c>
    </row>
    <row r="2225" spans="1:13" x14ac:dyDescent="0.3">
      <c r="A2225">
        <v>2224</v>
      </c>
      <c r="B2225">
        <v>28</v>
      </c>
      <c r="C2225">
        <v>7</v>
      </c>
      <c r="D2225" s="2">
        <v>45367</v>
      </c>
      <c r="E2225">
        <v>49</v>
      </c>
      <c r="F2225" t="str">
        <f>_xlfn.XLOOKUP(B2225,Products!$A$2:$A$51,Products!$B$2:$B$51)</f>
        <v>Total</v>
      </c>
      <c r="G2225" t="str">
        <f>_xlfn.XLOOKUP(B2225,Products!$A$2:$A$51,Products!$C$2:$C$51)</f>
        <v>Toys</v>
      </c>
      <c r="H2225">
        <f>_xlfn.XLOOKUP(B2225,Products!$A$2:$A$51,Products!$D$2:$D$51)</f>
        <v>64.849999999999994</v>
      </c>
      <c r="I2225" t="str">
        <f>_xlfn.XLOOKUP(E2225,Salespersons!$A$2:$A$101,Salespersons!$B$2:$B$101)</f>
        <v>Thomas Morris</v>
      </c>
      <c r="J2225" t="str">
        <f>_xlfn.XLOOKUP(E2225,Salespersons!$A$2:$A$101,Salespersons!$C$2:$C$101)</f>
        <v>South</v>
      </c>
      <c r="K2225">
        <f t="shared" si="102"/>
        <v>453.94999999999993</v>
      </c>
      <c r="L2225" t="str">
        <f t="shared" si="103"/>
        <v>March</v>
      </c>
      <c r="M2225" t="str">
        <f t="shared" si="104"/>
        <v>2024</v>
      </c>
    </row>
    <row r="2226" spans="1:13" x14ac:dyDescent="0.3">
      <c r="A2226">
        <v>2225</v>
      </c>
      <c r="B2226">
        <v>15</v>
      </c>
      <c r="C2226">
        <v>5</v>
      </c>
      <c r="D2226" s="2">
        <v>45740</v>
      </c>
      <c r="E2226">
        <v>67</v>
      </c>
      <c r="F2226" t="str">
        <f>_xlfn.XLOOKUP(B2226,Products!$A$2:$A$51,Products!$B$2:$B$51)</f>
        <v>Nothing</v>
      </c>
      <c r="G2226" t="str">
        <f>_xlfn.XLOOKUP(B2226,Products!$A$2:$A$51,Products!$C$2:$C$51)</f>
        <v>Home &amp; Kitchen</v>
      </c>
      <c r="H2226">
        <f>_xlfn.XLOOKUP(B2226,Products!$A$2:$A$51,Products!$D$2:$D$51)</f>
        <v>53.21</v>
      </c>
      <c r="I2226" t="str">
        <f>_xlfn.XLOOKUP(E2226,Salespersons!$A$2:$A$101,Salespersons!$B$2:$B$101)</f>
        <v>Michael Ortiz</v>
      </c>
      <c r="J2226" t="str">
        <f>_xlfn.XLOOKUP(E2226,Salespersons!$A$2:$A$101,Salespersons!$C$2:$C$101)</f>
        <v>East</v>
      </c>
      <c r="K2226">
        <f t="shared" si="102"/>
        <v>266.05</v>
      </c>
      <c r="L2226" t="str">
        <f t="shared" si="103"/>
        <v>March</v>
      </c>
      <c r="M2226" t="str">
        <f t="shared" si="104"/>
        <v>2025</v>
      </c>
    </row>
    <row r="2227" spans="1:13" x14ac:dyDescent="0.3">
      <c r="A2227">
        <v>2226</v>
      </c>
      <c r="B2227">
        <v>20</v>
      </c>
      <c r="C2227">
        <v>8</v>
      </c>
      <c r="D2227" s="2">
        <v>45216</v>
      </c>
      <c r="E2227">
        <v>27</v>
      </c>
      <c r="F2227" t="str">
        <f>_xlfn.XLOOKUP(B2227,Products!$A$2:$A$51,Products!$B$2:$B$51)</f>
        <v>Common</v>
      </c>
      <c r="G2227" t="str">
        <f>_xlfn.XLOOKUP(B2227,Products!$A$2:$A$51,Products!$C$2:$C$51)</f>
        <v>Electronics</v>
      </c>
      <c r="H2227">
        <f>_xlfn.XLOOKUP(B2227,Products!$A$2:$A$51,Products!$D$2:$D$51)</f>
        <v>486.94</v>
      </c>
      <c r="I2227" t="str">
        <f>_xlfn.XLOOKUP(E2227,Salespersons!$A$2:$A$101,Salespersons!$B$2:$B$101)</f>
        <v>Emily Smith</v>
      </c>
      <c r="J2227" t="str">
        <f>_xlfn.XLOOKUP(E2227,Salespersons!$A$2:$A$101,Salespersons!$C$2:$C$101)</f>
        <v>South</v>
      </c>
      <c r="K2227">
        <f t="shared" si="102"/>
        <v>3895.52</v>
      </c>
      <c r="L2227" t="str">
        <f t="shared" si="103"/>
        <v>October</v>
      </c>
      <c r="M2227" t="str">
        <f t="shared" si="104"/>
        <v>2023</v>
      </c>
    </row>
    <row r="2228" spans="1:13" x14ac:dyDescent="0.3">
      <c r="A2228">
        <v>2227</v>
      </c>
      <c r="B2228">
        <v>13</v>
      </c>
      <c r="C2228">
        <v>3</v>
      </c>
      <c r="D2228" s="2">
        <v>45756</v>
      </c>
      <c r="E2228">
        <v>81</v>
      </c>
      <c r="F2228" t="str">
        <f>_xlfn.XLOOKUP(B2228,Products!$A$2:$A$51,Products!$B$2:$B$51)</f>
        <v>Beat</v>
      </c>
      <c r="G2228" t="str">
        <f>_xlfn.XLOOKUP(B2228,Products!$A$2:$A$51,Products!$C$2:$C$51)</f>
        <v>Toys</v>
      </c>
      <c r="H2228">
        <f>_xlfn.XLOOKUP(B2228,Products!$A$2:$A$51,Products!$D$2:$D$51)</f>
        <v>430.93</v>
      </c>
      <c r="I2228" t="str">
        <f>_xlfn.XLOOKUP(E2228,Salespersons!$A$2:$A$101,Salespersons!$B$2:$B$101)</f>
        <v>Stephanie Mendez</v>
      </c>
      <c r="J2228" t="str">
        <f>_xlfn.XLOOKUP(E2228,Salespersons!$A$2:$A$101,Salespersons!$C$2:$C$101)</f>
        <v>East</v>
      </c>
      <c r="K2228">
        <f t="shared" si="102"/>
        <v>1292.79</v>
      </c>
      <c r="L2228" t="str">
        <f t="shared" si="103"/>
        <v>April</v>
      </c>
      <c r="M2228" t="str">
        <f t="shared" si="104"/>
        <v>2025</v>
      </c>
    </row>
    <row r="2229" spans="1:13" x14ac:dyDescent="0.3">
      <c r="A2229">
        <v>2228</v>
      </c>
      <c r="B2229">
        <v>20</v>
      </c>
      <c r="C2229">
        <v>8</v>
      </c>
      <c r="D2229" s="2">
        <v>45695</v>
      </c>
      <c r="E2229">
        <v>79</v>
      </c>
      <c r="F2229" t="str">
        <f>_xlfn.XLOOKUP(B2229,Products!$A$2:$A$51,Products!$B$2:$B$51)</f>
        <v>Common</v>
      </c>
      <c r="G2229" t="str">
        <f>_xlfn.XLOOKUP(B2229,Products!$A$2:$A$51,Products!$C$2:$C$51)</f>
        <v>Electronics</v>
      </c>
      <c r="H2229">
        <f>_xlfn.XLOOKUP(B2229,Products!$A$2:$A$51,Products!$D$2:$D$51)</f>
        <v>486.94</v>
      </c>
      <c r="I2229" t="str">
        <f>_xlfn.XLOOKUP(E2229,Salespersons!$A$2:$A$101,Salespersons!$B$2:$B$101)</f>
        <v>Mark Pruitt</v>
      </c>
      <c r="J2229" t="str">
        <f>_xlfn.XLOOKUP(E2229,Salespersons!$A$2:$A$101,Salespersons!$C$2:$C$101)</f>
        <v>East</v>
      </c>
      <c r="K2229">
        <f t="shared" si="102"/>
        <v>3895.52</v>
      </c>
      <c r="L2229" t="str">
        <f t="shared" si="103"/>
        <v>February</v>
      </c>
      <c r="M2229" t="str">
        <f t="shared" si="104"/>
        <v>2025</v>
      </c>
    </row>
    <row r="2230" spans="1:13" x14ac:dyDescent="0.3">
      <c r="A2230">
        <v>2229</v>
      </c>
      <c r="B2230">
        <v>43</v>
      </c>
      <c r="C2230">
        <v>6</v>
      </c>
      <c r="D2230" s="2">
        <v>45309</v>
      </c>
      <c r="E2230">
        <v>39</v>
      </c>
      <c r="F2230" t="str">
        <f>_xlfn.XLOOKUP(B2230,Products!$A$2:$A$51,Products!$B$2:$B$51)</f>
        <v>Seem</v>
      </c>
      <c r="G2230" t="str">
        <f>_xlfn.XLOOKUP(B2230,Products!$A$2:$A$51,Products!$C$2:$C$51)</f>
        <v>Toys</v>
      </c>
      <c r="H2230">
        <f>_xlfn.XLOOKUP(B2230,Products!$A$2:$A$51,Products!$D$2:$D$51)</f>
        <v>98.01</v>
      </c>
      <c r="I2230" t="str">
        <f>_xlfn.XLOOKUP(E2230,Salespersons!$A$2:$A$101,Salespersons!$B$2:$B$101)</f>
        <v>Francisco Hogan</v>
      </c>
      <c r="J2230" t="str">
        <f>_xlfn.XLOOKUP(E2230,Salespersons!$A$2:$A$101,Salespersons!$C$2:$C$101)</f>
        <v>West</v>
      </c>
      <c r="K2230">
        <f t="shared" si="102"/>
        <v>588.06000000000006</v>
      </c>
      <c r="L2230" t="str">
        <f t="shared" si="103"/>
        <v>January</v>
      </c>
      <c r="M2230" t="str">
        <f t="shared" si="104"/>
        <v>2024</v>
      </c>
    </row>
    <row r="2231" spans="1:13" x14ac:dyDescent="0.3">
      <c r="A2231">
        <v>2230</v>
      </c>
      <c r="B2231">
        <v>31</v>
      </c>
      <c r="C2231">
        <v>9</v>
      </c>
      <c r="D2231" s="2">
        <v>45722</v>
      </c>
      <c r="E2231">
        <v>86</v>
      </c>
      <c r="F2231" t="str">
        <f>_xlfn.XLOOKUP(B2231,Products!$A$2:$A$51,Products!$B$2:$B$51)</f>
        <v>Tell</v>
      </c>
      <c r="G2231" t="str">
        <f>_xlfn.XLOOKUP(B2231,Products!$A$2:$A$51,Products!$C$2:$C$51)</f>
        <v>Books</v>
      </c>
      <c r="H2231">
        <f>_xlfn.XLOOKUP(B2231,Products!$A$2:$A$51,Products!$D$2:$D$51)</f>
        <v>83.85</v>
      </c>
      <c r="I2231" t="str">
        <f>_xlfn.XLOOKUP(E2231,Salespersons!$A$2:$A$101,Salespersons!$B$2:$B$101)</f>
        <v>Susan Wheeler</v>
      </c>
      <c r="J2231" t="str">
        <f>_xlfn.XLOOKUP(E2231,Salespersons!$A$2:$A$101,Salespersons!$C$2:$C$101)</f>
        <v>West</v>
      </c>
      <c r="K2231">
        <f t="shared" si="102"/>
        <v>754.65</v>
      </c>
      <c r="L2231" t="str">
        <f t="shared" si="103"/>
        <v>March</v>
      </c>
      <c r="M2231" t="str">
        <f t="shared" si="104"/>
        <v>2025</v>
      </c>
    </row>
    <row r="2232" spans="1:13" x14ac:dyDescent="0.3">
      <c r="A2232">
        <v>2231</v>
      </c>
      <c r="B2232">
        <v>18</v>
      </c>
      <c r="C2232">
        <v>6</v>
      </c>
      <c r="D2232" s="2">
        <v>45448</v>
      </c>
      <c r="E2232">
        <v>84</v>
      </c>
      <c r="F2232" t="str">
        <f>_xlfn.XLOOKUP(B2232,Products!$A$2:$A$51,Products!$B$2:$B$51)</f>
        <v>You</v>
      </c>
      <c r="G2232" t="str">
        <f>_xlfn.XLOOKUP(B2232,Products!$A$2:$A$51,Products!$C$2:$C$51)</f>
        <v>Books</v>
      </c>
      <c r="H2232">
        <f>_xlfn.XLOOKUP(B2232,Products!$A$2:$A$51,Products!$D$2:$D$51)</f>
        <v>128.16</v>
      </c>
      <c r="I2232" t="str">
        <f>_xlfn.XLOOKUP(E2232,Salespersons!$A$2:$A$101,Salespersons!$B$2:$B$101)</f>
        <v>Meghan Ochoa</v>
      </c>
      <c r="J2232" t="str">
        <f>_xlfn.XLOOKUP(E2232,Salespersons!$A$2:$A$101,Salespersons!$C$2:$C$101)</f>
        <v>West</v>
      </c>
      <c r="K2232">
        <f t="shared" si="102"/>
        <v>768.96</v>
      </c>
      <c r="L2232" t="str">
        <f t="shared" si="103"/>
        <v>June</v>
      </c>
      <c r="M2232" t="str">
        <f t="shared" si="104"/>
        <v>2024</v>
      </c>
    </row>
    <row r="2233" spans="1:13" x14ac:dyDescent="0.3">
      <c r="A2233">
        <v>2232</v>
      </c>
      <c r="B2233">
        <v>41</v>
      </c>
      <c r="C2233">
        <v>4</v>
      </c>
      <c r="D2233" s="2">
        <v>45715</v>
      </c>
      <c r="E2233">
        <v>27</v>
      </c>
      <c r="F2233" t="str">
        <f>_xlfn.XLOOKUP(B2233,Products!$A$2:$A$51,Products!$B$2:$B$51)</f>
        <v>Almost</v>
      </c>
      <c r="G2233" t="str">
        <f>_xlfn.XLOOKUP(B2233,Products!$A$2:$A$51,Products!$C$2:$C$51)</f>
        <v>Home &amp; Kitchen</v>
      </c>
      <c r="H2233">
        <f>_xlfn.XLOOKUP(B2233,Products!$A$2:$A$51,Products!$D$2:$D$51)</f>
        <v>70.72</v>
      </c>
      <c r="I2233" t="str">
        <f>_xlfn.XLOOKUP(E2233,Salespersons!$A$2:$A$101,Salespersons!$B$2:$B$101)</f>
        <v>Emily Smith</v>
      </c>
      <c r="J2233" t="str">
        <f>_xlfn.XLOOKUP(E2233,Salespersons!$A$2:$A$101,Salespersons!$C$2:$C$101)</f>
        <v>South</v>
      </c>
      <c r="K2233">
        <f t="shared" si="102"/>
        <v>282.88</v>
      </c>
      <c r="L2233" t="str">
        <f t="shared" si="103"/>
        <v>February</v>
      </c>
      <c r="M2233" t="str">
        <f t="shared" si="104"/>
        <v>2025</v>
      </c>
    </row>
    <row r="2234" spans="1:13" x14ac:dyDescent="0.3">
      <c r="A2234">
        <v>2233</v>
      </c>
      <c r="B2234">
        <v>48</v>
      </c>
      <c r="C2234">
        <v>2</v>
      </c>
      <c r="D2234" s="2">
        <v>45133</v>
      </c>
      <c r="E2234">
        <v>35</v>
      </c>
      <c r="F2234" t="str">
        <f>_xlfn.XLOOKUP(B2234,Products!$A$2:$A$51,Products!$B$2:$B$51)</f>
        <v>Respond</v>
      </c>
      <c r="G2234" t="str">
        <f>_xlfn.XLOOKUP(B2234,Products!$A$2:$A$51,Products!$C$2:$C$51)</f>
        <v>Electronics</v>
      </c>
      <c r="H2234">
        <f>_xlfn.XLOOKUP(B2234,Products!$A$2:$A$51,Products!$D$2:$D$51)</f>
        <v>356.43</v>
      </c>
      <c r="I2234" t="str">
        <f>_xlfn.XLOOKUP(E2234,Salespersons!$A$2:$A$101,Salespersons!$B$2:$B$101)</f>
        <v>Michele Moody</v>
      </c>
      <c r="J2234" t="str">
        <f>_xlfn.XLOOKUP(E2234,Salespersons!$A$2:$A$101,Salespersons!$C$2:$C$101)</f>
        <v>South</v>
      </c>
      <c r="K2234">
        <f t="shared" si="102"/>
        <v>712.86</v>
      </c>
      <c r="L2234" t="str">
        <f t="shared" si="103"/>
        <v>July</v>
      </c>
      <c r="M2234" t="str">
        <f t="shared" si="104"/>
        <v>2023</v>
      </c>
    </row>
    <row r="2235" spans="1:13" x14ac:dyDescent="0.3">
      <c r="A2235">
        <v>2234</v>
      </c>
      <c r="B2235">
        <v>28</v>
      </c>
      <c r="C2235">
        <v>3</v>
      </c>
      <c r="D2235" s="2">
        <v>45750</v>
      </c>
      <c r="E2235">
        <v>47</v>
      </c>
      <c r="F2235" t="str">
        <f>_xlfn.XLOOKUP(B2235,Products!$A$2:$A$51,Products!$B$2:$B$51)</f>
        <v>Total</v>
      </c>
      <c r="G2235" t="str">
        <f>_xlfn.XLOOKUP(B2235,Products!$A$2:$A$51,Products!$C$2:$C$51)</f>
        <v>Toys</v>
      </c>
      <c r="H2235">
        <f>_xlfn.XLOOKUP(B2235,Products!$A$2:$A$51,Products!$D$2:$D$51)</f>
        <v>64.849999999999994</v>
      </c>
      <c r="I2235" t="str">
        <f>_xlfn.XLOOKUP(E2235,Salespersons!$A$2:$A$101,Salespersons!$B$2:$B$101)</f>
        <v>Jasmine Smith</v>
      </c>
      <c r="J2235" t="str">
        <f>_xlfn.XLOOKUP(E2235,Salespersons!$A$2:$A$101,Salespersons!$C$2:$C$101)</f>
        <v>West</v>
      </c>
      <c r="K2235">
        <f t="shared" si="102"/>
        <v>194.54999999999998</v>
      </c>
      <c r="L2235" t="str">
        <f t="shared" si="103"/>
        <v>April</v>
      </c>
      <c r="M2235" t="str">
        <f t="shared" si="104"/>
        <v>2025</v>
      </c>
    </row>
    <row r="2236" spans="1:13" x14ac:dyDescent="0.3">
      <c r="A2236">
        <v>2235</v>
      </c>
      <c r="B2236">
        <v>47</v>
      </c>
      <c r="C2236">
        <v>7</v>
      </c>
      <c r="D2236" s="2">
        <v>45615</v>
      </c>
      <c r="E2236">
        <v>52</v>
      </c>
      <c r="F2236" t="str">
        <f>_xlfn.XLOOKUP(B2236,Products!$A$2:$A$51,Products!$B$2:$B$51)</f>
        <v>Recent</v>
      </c>
      <c r="G2236" t="str">
        <f>_xlfn.XLOOKUP(B2236,Products!$A$2:$A$51,Products!$C$2:$C$51)</f>
        <v>Books</v>
      </c>
      <c r="H2236">
        <f>_xlfn.XLOOKUP(B2236,Products!$A$2:$A$51,Products!$D$2:$D$51)</f>
        <v>260.04000000000002</v>
      </c>
      <c r="I2236" t="str">
        <f>_xlfn.XLOOKUP(E2236,Salespersons!$A$2:$A$101,Salespersons!$B$2:$B$101)</f>
        <v>Vanessa Hartman</v>
      </c>
      <c r="J2236" t="str">
        <f>_xlfn.XLOOKUP(E2236,Salespersons!$A$2:$A$101,Salespersons!$C$2:$C$101)</f>
        <v>East</v>
      </c>
      <c r="K2236">
        <f t="shared" si="102"/>
        <v>1820.2800000000002</v>
      </c>
      <c r="L2236" t="str">
        <f t="shared" si="103"/>
        <v>November</v>
      </c>
      <c r="M2236" t="str">
        <f t="shared" si="104"/>
        <v>2024</v>
      </c>
    </row>
    <row r="2237" spans="1:13" x14ac:dyDescent="0.3">
      <c r="A2237">
        <v>2236</v>
      </c>
      <c r="B2237">
        <v>4</v>
      </c>
      <c r="C2237">
        <v>5</v>
      </c>
      <c r="D2237" s="2">
        <v>45373</v>
      </c>
      <c r="E2237">
        <v>69</v>
      </c>
      <c r="F2237" t="str">
        <f>_xlfn.XLOOKUP(B2237,Products!$A$2:$A$51,Products!$B$2:$B$51)</f>
        <v>Half</v>
      </c>
      <c r="G2237" t="str">
        <f>_xlfn.XLOOKUP(B2237,Products!$A$2:$A$51,Products!$C$2:$C$51)</f>
        <v>Home &amp; Kitchen</v>
      </c>
      <c r="H2237">
        <f>_xlfn.XLOOKUP(B2237,Products!$A$2:$A$51,Products!$D$2:$D$51)</f>
        <v>420.81</v>
      </c>
      <c r="I2237" t="str">
        <f>_xlfn.XLOOKUP(E2237,Salespersons!$A$2:$A$101,Salespersons!$B$2:$B$101)</f>
        <v>Raymond Flowers</v>
      </c>
      <c r="J2237" t="str">
        <f>_xlfn.XLOOKUP(E2237,Salespersons!$A$2:$A$101,Salespersons!$C$2:$C$101)</f>
        <v>North</v>
      </c>
      <c r="K2237">
        <f t="shared" si="102"/>
        <v>2104.0500000000002</v>
      </c>
      <c r="L2237" t="str">
        <f t="shared" si="103"/>
        <v>March</v>
      </c>
      <c r="M2237" t="str">
        <f t="shared" si="104"/>
        <v>2024</v>
      </c>
    </row>
    <row r="2238" spans="1:13" x14ac:dyDescent="0.3">
      <c r="A2238">
        <v>2237</v>
      </c>
      <c r="B2238">
        <v>24</v>
      </c>
      <c r="C2238">
        <v>7</v>
      </c>
      <c r="D2238" s="2">
        <v>45683</v>
      </c>
      <c r="E2238">
        <v>66</v>
      </c>
      <c r="F2238" t="str">
        <f>_xlfn.XLOOKUP(B2238,Products!$A$2:$A$51,Products!$B$2:$B$51)</f>
        <v>Still</v>
      </c>
      <c r="G2238" t="str">
        <f>_xlfn.XLOOKUP(B2238,Products!$A$2:$A$51,Products!$C$2:$C$51)</f>
        <v>Electronics</v>
      </c>
      <c r="H2238">
        <f>_xlfn.XLOOKUP(B2238,Products!$A$2:$A$51,Products!$D$2:$D$51)</f>
        <v>68.260000000000005</v>
      </c>
      <c r="I2238" t="str">
        <f>_xlfn.XLOOKUP(E2238,Salespersons!$A$2:$A$101,Salespersons!$B$2:$B$101)</f>
        <v>Matthew Perez</v>
      </c>
      <c r="J2238" t="str">
        <f>_xlfn.XLOOKUP(E2238,Salespersons!$A$2:$A$101,Salespersons!$C$2:$C$101)</f>
        <v>West</v>
      </c>
      <c r="K2238">
        <f t="shared" si="102"/>
        <v>477.82000000000005</v>
      </c>
      <c r="L2238" t="str">
        <f t="shared" si="103"/>
        <v>January</v>
      </c>
      <c r="M2238" t="str">
        <f t="shared" si="104"/>
        <v>2025</v>
      </c>
    </row>
    <row r="2239" spans="1:13" x14ac:dyDescent="0.3">
      <c r="A2239">
        <v>2238</v>
      </c>
      <c r="B2239">
        <v>44</v>
      </c>
      <c r="C2239">
        <v>7</v>
      </c>
      <c r="D2239" s="2">
        <v>45182</v>
      </c>
      <c r="E2239">
        <v>41</v>
      </c>
      <c r="F2239" t="str">
        <f>_xlfn.XLOOKUP(B2239,Products!$A$2:$A$51,Products!$B$2:$B$51)</f>
        <v>Approach</v>
      </c>
      <c r="G2239" t="str">
        <f>_xlfn.XLOOKUP(B2239,Products!$A$2:$A$51,Products!$C$2:$C$51)</f>
        <v>Toys</v>
      </c>
      <c r="H2239">
        <f>_xlfn.XLOOKUP(B2239,Products!$A$2:$A$51,Products!$D$2:$D$51)</f>
        <v>128.11000000000001</v>
      </c>
      <c r="I2239" t="str">
        <f>_xlfn.XLOOKUP(E2239,Salespersons!$A$2:$A$101,Salespersons!$B$2:$B$101)</f>
        <v>Carolyn Arnold</v>
      </c>
      <c r="J2239" t="str">
        <f>_xlfn.XLOOKUP(E2239,Salespersons!$A$2:$A$101,Salespersons!$C$2:$C$101)</f>
        <v>West</v>
      </c>
      <c r="K2239">
        <f t="shared" si="102"/>
        <v>896.7700000000001</v>
      </c>
      <c r="L2239" t="str">
        <f t="shared" si="103"/>
        <v>September</v>
      </c>
      <c r="M2239" t="str">
        <f t="shared" si="104"/>
        <v>2023</v>
      </c>
    </row>
    <row r="2240" spans="1:13" x14ac:dyDescent="0.3">
      <c r="A2240">
        <v>2239</v>
      </c>
      <c r="B2240">
        <v>45</v>
      </c>
      <c r="C2240">
        <v>6</v>
      </c>
      <c r="D2240" s="2">
        <v>45722</v>
      </c>
      <c r="E2240">
        <v>50</v>
      </c>
      <c r="F2240" t="str">
        <f>_xlfn.XLOOKUP(B2240,Products!$A$2:$A$51,Products!$B$2:$B$51)</f>
        <v>Scientist</v>
      </c>
      <c r="G2240" t="str">
        <f>_xlfn.XLOOKUP(B2240,Products!$A$2:$A$51,Products!$C$2:$C$51)</f>
        <v>Toys</v>
      </c>
      <c r="H2240">
        <f>_xlfn.XLOOKUP(B2240,Products!$A$2:$A$51,Products!$D$2:$D$51)</f>
        <v>483.37</v>
      </c>
      <c r="I2240" t="str">
        <f>_xlfn.XLOOKUP(E2240,Salespersons!$A$2:$A$101,Salespersons!$B$2:$B$101)</f>
        <v>Brad Harris</v>
      </c>
      <c r="J2240" t="str">
        <f>_xlfn.XLOOKUP(E2240,Salespersons!$A$2:$A$101,Salespersons!$C$2:$C$101)</f>
        <v>West</v>
      </c>
      <c r="K2240">
        <f t="shared" si="102"/>
        <v>2900.2200000000003</v>
      </c>
      <c r="L2240" t="str">
        <f t="shared" si="103"/>
        <v>March</v>
      </c>
      <c r="M2240" t="str">
        <f t="shared" si="104"/>
        <v>2025</v>
      </c>
    </row>
    <row r="2241" spans="1:13" x14ac:dyDescent="0.3">
      <c r="A2241">
        <v>2240</v>
      </c>
      <c r="B2241">
        <v>9</v>
      </c>
      <c r="C2241">
        <v>2</v>
      </c>
      <c r="D2241" s="2">
        <v>45738</v>
      </c>
      <c r="E2241">
        <v>45</v>
      </c>
      <c r="F2241" t="str">
        <f>_xlfn.XLOOKUP(B2241,Products!$A$2:$A$51,Products!$B$2:$B$51)</f>
        <v>Different</v>
      </c>
      <c r="G2241" t="str">
        <f>_xlfn.XLOOKUP(B2241,Products!$A$2:$A$51,Products!$C$2:$C$51)</f>
        <v>Home &amp; Kitchen</v>
      </c>
      <c r="H2241">
        <f>_xlfn.XLOOKUP(B2241,Products!$A$2:$A$51,Products!$D$2:$D$51)</f>
        <v>317.12</v>
      </c>
      <c r="I2241" t="str">
        <f>_xlfn.XLOOKUP(E2241,Salespersons!$A$2:$A$101,Salespersons!$B$2:$B$101)</f>
        <v>Gregory Valdez</v>
      </c>
      <c r="J2241" t="str">
        <f>_xlfn.XLOOKUP(E2241,Salespersons!$A$2:$A$101,Salespersons!$C$2:$C$101)</f>
        <v>West</v>
      </c>
      <c r="K2241">
        <f t="shared" si="102"/>
        <v>634.24</v>
      </c>
      <c r="L2241" t="str">
        <f t="shared" si="103"/>
        <v>March</v>
      </c>
      <c r="M2241" t="str">
        <f t="shared" si="104"/>
        <v>2025</v>
      </c>
    </row>
    <row r="2242" spans="1:13" x14ac:dyDescent="0.3">
      <c r="A2242">
        <v>2241</v>
      </c>
      <c r="B2242">
        <v>47</v>
      </c>
      <c r="C2242">
        <v>5</v>
      </c>
      <c r="D2242" s="2">
        <v>45405</v>
      </c>
      <c r="E2242">
        <v>20</v>
      </c>
      <c r="F2242" t="str">
        <f>_xlfn.XLOOKUP(B2242,Products!$A$2:$A$51,Products!$B$2:$B$51)</f>
        <v>Recent</v>
      </c>
      <c r="G2242" t="str">
        <f>_xlfn.XLOOKUP(B2242,Products!$A$2:$A$51,Products!$C$2:$C$51)</f>
        <v>Books</v>
      </c>
      <c r="H2242">
        <f>_xlfn.XLOOKUP(B2242,Products!$A$2:$A$51,Products!$D$2:$D$51)</f>
        <v>260.04000000000002</v>
      </c>
      <c r="I2242" t="str">
        <f>_xlfn.XLOOKUP(E2242,Salespersons!$A$2:$A$101,Salespersons!$B$2:$B$101)</f>
        <v>Kristy Skinner</v>
      </c>
      <c r="J2242" t="str">
        <f>_xlfn.XLOOKUP(E2242,Salespersons!$A$2:$A$101,Salespersons!$C$2:$C$101)</f>
        <v>North</v>
      </c>
      <c r="K2242">
        <f t="shared" si="102"/>
        <v>1300.2</v>
      </c>
      <c r="L2242" t="str">
        <f t="shared" si="103"/>
        <v>April</v>
      </c>
      <c r="M2242" t="str">
        <f t="shared" si="104"/>
        <v>2024</v>
      </c>
    </row>
    <row r="2243" spans="1:13" x14ac:dyDescent="0.3">
      <c r="A2243">
        <v>2242</v>
      </c>
      <c r="B2243">
        <v>50</v>
      </c>
      <c r="C2243">
        <v>6</v>
      </c>
      <c r="D2243" s="2">
        <v>45813</v>
      </c>
      <c r="E2243">
        <v>71</v>
      </c>
      <c r="F2243" t="str">
        <f>_xlfn.XLOOKUP(B2243,Products!$A$2:$A$51,Products!$B$2:$B$51)</f>
        <v>Newspaper</v>
      </c>
      <c r="G2243" t="str">
        <f>_xlfn.XLOOKUP(B2243,Products!$A$2:$A$51,Products!$C$2:$C$51)</f>
        <v>Clothing</v>
      </c>
      <c r="H2243">
        <f>_xlfn.XLOOKUP(B2243,Products!$A$2:$A$51,Products!$D$2:$D$51)</f>
        <v>256.36</v>
      </c>
      <c r="I2243" t="str">
        <f>_xlfn.XLOOKUP(E2243,Salespersons!$A$2:$A$101,Salespersons!$B$2:$B$101)</f>
        <v>Jeremy Kennedy</v>
      </c>
      <c r="J2243" t="str">
        <f>_xlfn.XLOOKUP(E2243,Salespersons!$A$2:$A$101,Salespersons!$C$2:$C$101)</f>
        <v>North</v>
      </c>
      <c r="K2243">
        <f t="shared" ref="K2243:K2306" si="105">C2243*H2243</f>
        <v>1538.16</v>
      </c>
      <c r="L2243" t="str">
        <f t="shared" ref="L2243:L2306" si="106">TEXT(D2243,"MMMM")</f>
        <v>June</v>
      </c>
      <c r="M2243" t="str">
        <f t="shared" ref="M2243:M2306" si="107">TEXT(D2243,"YYYY")</f>
        <v>2025</v>
      </c>
    </row>
    <row r="2244" spans="1:13" x14ac:dyDescent="0.3">
      <c r="A2244">
        <v>2243</v>
      </c>
      <c r="B2244">
        <v>32</v>
      </c>
      <c r="C2244">
        <v>8</v>
      </c>
      <c r="D2244" s="2">
        <v>45688</v>
      </c>
      <c r="E2244">
        <v>36</v>
      </c>
      <c r="F2244" t="str">
        <f>_xlfn.XLOOKUP(B2244,Products!$A$2:$A$51,Products!$B$2:$B$51)</f>
        <v>Former</v>
      </c>
      <c r="G2244" t="str">
        <f>_xlfn.XLOOKUP(B2244,Products!$A$2:$A$51,Products!$C$2:$C$51)</f>
        <v>Books</v>
      </c>
      <c r="H2244">
        <f>_xlfn.XLOOKUP(B2244,Products!$A$2:$A$51,Products!$D$2:$D$51)</f>
        <v>373.97</v>
      </c>
      <c r="I2244" t="str">
        <f>_xlfn.XLOOKUP(E2244,Salespersons!$A$2:$A$101,Salespersons!$B$2:$B$101)</f>
        <v>Rebecca Harrell</v>
      </c>
      <c r="J2244" t="str">
        <f>_xlfn.XLOOKUP(E2244,Salespersons!$A$2:$A$101,Salespersons!$C$2:$C$101)</f>
        <v>North</v>
      </c>
      <c r="K2244">
        <f t="shared" si="105"/>
        <v>2991.76</v>
      </c>
      <c r="L2244" t="str">
        <f t="shared" si="106"/>
        <v>January</v>
      </c>
      <c r="M2244" t="str">
        <f t="shared" si="107"/>
        <v>2025</v>
      </c>
    </row>
    <row r="2245" spans="1:13" x14ac:dyDescent="0.3">
      <c r="A2245">
        <v>2244</v>
      </c>
      <c r="B2245">
        <v>32</v>
      </c>
      <c r="C2245">
        <v>1</v>
      </c>
      <c r="D2245" s="2">
        <v>45482</v>
      </c>
      <c r="E2245">
        <v>72</v>
      </c>
      <c r="F2245" t="str">
        <f>_xlfn.XLOOKUP(B2245,Products!$A$2:$A$51,Products!$B$2:$B$51)</f>
        <v>Former</v>
      </c>
      <c r="G2245" t="str">
        <f>_xlfn.XLOOKUP(B2245,Products!$A$2:$A$51,Products!$C$2:$C$51)</f>
        <v>Books</v>
      </c>
      <c r="H2245">
        <f>_xlfn.XLOOKUP(B2245,Products!$A$2:$A$51,Products!$D$2:$D$51)</f>
        <v>373.97</v>
      </c>
      <c r="I2245" t="str">
        <f>_xlfn.XLOOKUP(E2245,Salespersons!$A$2:$A$101,Salespersons!$B$2:$B$101)</f>
        <v>Jessica Gilmore</v>
      </c>
      <c r="J2245" t="str">
        <f>_xlfn.XLOOKUP(E2245,Salespersons!$A$2:$A$101,Salespersons!$C$2:$C$101)</f>
        <v>South</v>
      </c>
      <c r="K2245">
        <f t="shared" si="105"/>
        <v>373.97</v>
      </c>
      <c r="L2245" t="str">
        <f t="shared" si="106"/>
        <v>July</v>
      </c>
      <c r="M2245" t="str">
        <f t="shared" si="107"/>
        <v>2024</v>
      </c>
    </row>
    <row r="2246" spans="1:13" x14ac:dyDescent="0.3">
      <c r="A2246">
        <v>2245</v>
      </c>
      <c r="B2246">
        <v>39</v>
      </c>
      <c r="C2246">
        <v>7</v>
      </c>
      <c r="D2246" s="2">
        <v>45493</v>
      </c>
      <c r="E2246">
        <v>91</v>
      </c>
      <c r="F2246" t="str">
        <f>_xlfn.XLOOKUP(B2246,Products!$A$2:$A$51,Products!$B$2:$B$51)</f>
        <v>Reflect</v>
      </c>
      <c r="G2246" t="str">
        <f>_xlfn.XLOOKUP(B2246,Products!$A$2:$A$51,Products!$C$2:$C$51)</f>
        <v>Clothing</v>
      </c>
      <c r="H2246">
        <f>_xlfn.XLOOKUP(B2246,Products!$A$2:$A$51,Products!$D$2:$D$51)</f>
        <v>194.89</v>
      </c>
      <c r="I2246" t="str">
        <f>_xlfn.XLOOKUP(E2246,Salespersons!$A$2:$A$101,Salespersons!$B$2:$B$101)</f>
        <v>Stephen Mitchell</v>
      </c>
      <c r="J2246" t="str">
        <f>_xlfn.XLOOKUP(E2246,Salespersons!$A$2:$A$101,Salespersons!$C$2:$C$101)</f>
        <v>West</v>
      </c>
      <c r="K2246">
        <f t="shared" si="105"/>
        <v>1364.23</v>
      </c>
      <c r="L2246" t="str">
        <f t="shared" si="106"/>
        <v>July</v>
      </c>
      <c r="M2246" t="str">
        <f t="shared" si="107"/>
        <v>2024</v>
      </c>
    </row>
    <row r="2247" spans="1:13" x14ac:dyDescent="0.3">
      <c r="A2247">
        <v>2246</v>
      </c>
      <c r="B2247">
        <v>21</v>
      </c>
      <c r="C2247">
        <v>5</v>
      </c>
      <c r="D2247" s="2">
        <v>45704</v>
      </c>
      <c r="E2247">
        <v>70</v>
      </c>
      <c r="F2247" t="str">
        <f>_xlfn.XLOOKUP(B2247,Products!$A$2:$A$51,Products!$B$2:$B$51)</f>
        <v>Firm</v>
      </c>
      <c r="G2247" t="str">
        <f>_xlfn.XLOOKUP(B2247,Products!$A$2:$A$51,Products!$C$2:$C$51)</f>
        <v>Toys</v>
      </c>
      <c r="H2247">
        <f>_xlfn.XLOOKUP(B2247,Products!$A$2:$A$51,Products!$D$2:$D$51)</f>
        <v>107.8</v>
      </c>
      <c r="I2247" t="str">
        <f>_xlfn.XLOOKUP(E2247,Salespersons!$A$2:$A$101,Salespersons!$B$2:$B$101)</f>
        <v>Valerie Bass</v>
      </c>
      <c r="J2247" t="str">
        <f>_xlfn.XLOOKUP(E2247,Salespersons!$A$2:$A$101,Salespersons!$C$2:$C$101)</f>
        <v>West</v>
      </c>
      <c r="K2247">
        <f t="shared" si="105"/>
        <v>539</v>
      </c>
      <c r="L2247" t="str">
        <f t="shared" si="106"/>
        <v>February</v>
      </c>
      <c r="M2247" t="str">
        <f t="shared" si="107"/>
        <v>2025</v>
      </c>
    </row>
    <row r="2248" spans="1:13" x14ac:dyDescent="0.3">
      <c r="A2248">
        <v>2247</v>
      </c>
      <c r="B2248">
        <v>44</v>
      </c>
      <c r="C2248">
        <v>7</v>
      </c>
      <c r="D2248" s="2">
        <v>45690</v>
      </c>
      <c r="E2248">
        <v>24</v>
      </c>
      <c r="F2248" t="str">
        <f>_xlfn.XLOOKUP(B2248,Products!$A$2:$A$51,Products!$B$2:$B$51)</f>
        <v>Approach</v>
      </c>
      <c r="G2248" t="str">
        <f>_xlfn.XLOOKUP(B2248,Products!$A$2:$A$51,Products!$C$2:$C$51)</f>
        <v>Toys</v>
      </c>
      <c r="H2248">
        <f>_xlfn.XLOOKUP(B2248,Products!$A$2:$A$51,Products!$D$2:$D$51)</f>
        <v>128.11000000000001</v>
      </c>
      <c r="I2248" t="str">
        <f>_xlfn.XLOOKUP(E2248,Salespersons!$A$2:$A$101,Salespersons!$B$2:$B$101)</f>
        <v>Ronald Henderson</v>
      </c>
      <c r="J2248" t="str">
        <f>_xlfn.XLOOKUP(E2248,Salespersons!$A$2:$A$101,Salespersons!$C$2:$C$101)</f>
        <v>East</v>
      </c>
      <c r="K2248">
        <f t="shared" si="105"/>
        <v>896.7700000000001</v>
      </c>
      <c r="L2248" t="str">
        <f t="shared" si="106"/>
        <v>February</v>
      </c>
      <c r="M2248" t="str">
        <f t="shared" si="107"/>
        <v>2025</v>
      </c>
    </row>
    <row r="2249" spans="1:13" x14ac:dyDescent="0.3">
      <c r="A2249">
        <v>2248</v>
      </c>
      <c r="B2249">
        <v>42</v>
      </c>
      <c r="C2249">
        <v>3</v>
      </c>
      <c r="D2249" s="2">
        <v>45178</v>
      </c>
      <c r="E2249">
        <v>36</v>
      </c>
      <c r="F2249" t="str">
        <f>_xlfn.XLOOKUP(B2249,Products!$A$2:$A$51,Products!$B$2:$B$51)</f>
        <v>Deep</v>
      </c>
      <c r="G2249" t="str">
        <f>_xlfn.XLOOKUP(B2249,Products!$A$2:$A$51,Products!$C$2:$C$51)</f>
        <v>Toys</v>
      </c>
      <c r="H2249">
        <f>_xlfn.XLOOKUP(B2249,Products!$A$2:$A$51,Products!$D$2:$D$51)</f>
        <v>51.98</v>
      </c>
      <c r="I2249" t="str">
        <f>_xlfn.XLOOKUP(E2249,Salespersons!$A$2:$A$101,Salespersons!$B$2:$B$101)</f>
        <v>Rebecca Harrell</v>
      </c>
      <c r="J2249" t="str">
        <f>_xlfn.XLOOKUP(E2249,Salespersons!$A$2:$A$101,Salespersons!$C$2:$C$101)</f>
        <v>North</v>
      </c>
      <c r="K2249">
        <f t="shared" si="105"/>
        <v>155.94</v>
      </c>
      <c r="L2249" t="str">
        <f t="shared" si="106"/>
        <v>September</v>
      </c>
      <c r="M2249" t="str">
        <f t="shared" si="107"/>
        <v>2023</v>
      </c>
    </row>
    <row r="2250" spans="1:13" x14ac:dyDescent="0.3">
      <c r="A2250">
        <v>2249</v>
      </c>
      <c r="B2250">
        <v>39</v>
      </c>
      <c r="C2250">
        <v>4</v>
      </c>
      <c r="D2250" s="2">
        <v>45740</v>
      </c>
      <c r="E2250">
        <v>5</v>
      </c>
      <c r="F2250" t="str">
        <f>_xlfn.XLOOKUP(B2250,Products!$A$2:$A$51,Products!$B$2:$B$51)</f>
        <v>Reflect</v>
      </c>
      <c r="G2250" t="str">
        <f>_xlfn.XLOOKUP(B2250,Products!$A$2:$A$51,Products!$C$2:$C$51)</f>
        <v>Clothing</v>
      </c>
      <c r="H2250">
        <f>_xlfn.XLOOKUP(B2250,Products!$A$2:$A$51,Products!$D$2:$D$51)</f>
        <v>194.89</v>
      </c>
      <c r="I2250" t="str">
        <f>_xlfn.XLOOKUP(E2250,Salespersons!$A$2:$A$101,Salespersons!$B$2:$B$101)</f>
        <v>Suzanne Alvarez</v>
      </c>
      <c r="J2250" t="str">
        <f>_xlfn.XLOOKUP(E2250,Salespersons!$A$2:$A$101,Salespersons!$C$2:$C$101)</f>
        <v>West</v>
      </c>
      <c r="K2250">
        <f t="shared" si="105"/>
        <v>779.56</v>
      </c>
      <c r="L2250" t="str">
        <f t="shared" si="106"/>
        <v>March</v>
      </c>
      <c r="M2250" t="str">
        <f t="shared" si="107"/>
        <v>2025</v>
      </c>
    </row>
    <row r="2251" spans="1:13" x14ac:dyDescent="0.3">
      <c r="A2251">
        <v>2250</v>
      </c>
      <c r="B2251">
        <v>46</v>
      </c>
      <c r="C2251">
        <v>2</v>
      </c>
      <c r="D2251" s="2">
        <v>45402</v>
      </c>
      <c r="E2251">
        <v>84</v>
      </c>
      <c r="F2251" t="str">
        <f>_xlfn.XLOOKUP(B2251,Products!$A$2:$A$51,Products!$B$2:$B$51)</f>
        <v>Consider</v>
      </c>
      <c r="G2251" t="str">
        <f>_xlfn.XLOOKUP(B2251,Products!$A$2:$A$51,Products!$C$2:$C$51)</f>
        <v>Books</v>
      </c>
      <c r="H2251">
        <f>_xlfn.XLOOKUP(B2251,Products!$A$2:$A$51,Products!$D$2:$D$51)</f>
        <v>243.05</v>
      </c>
      <c r="I2251" t="str">
        <f>_xlfn.XLOOKUP(E2251,Salespersons!$A$2:$A$101,Salespersons!$B$2:$B$101)</f>
        <v>Meghan Ochoa</v>
      </c>
      <c r="J2251" t="str">
        <f>_xlfn.XLOOKUP(E2251,Salespersons!$A$2:$A$101,Salespersons!$C$2:$C$101)</f>
        <v>West</v>
      </c>
      <c r="K2251">
        <f t="shared" si="105"/>
        <v>486.1</v>
      </c>
      <c r="L2251" t="str">
        <f t="shared" si="106"/>
        <v>April</v>
      </c>
      <c r="M2251" t="str">
        <f t="shared" si="107"/>
        <v>2024</v>
      </c>
    </row>
    <row r="2252" spans="1:13" x14ac:dyDescent="0.3">
      <c r="A2252">
        <v>2251</v>
      </c>
      <c r="B2252">
        <v>27</v>
      </c>
      <c r="C2252">
        <v>6</v>
      </c>
      <c r="D2252" s="2">
        <v>45314</v>
      </c>
      <c r="E2252">
        <v>20</v>
      </c>
      <c r="F2252" t="str">
        <f>_xlfn.XLOOKUP(B2252,Products!$A$2:$A$51,Products!$B$2:$B$51)</f>
        <v>Girl</v>
      </c>
      <c r="G2252" t="str">
        <f>_xlfn.XLOOKUP(B2252,Products!$A$2:$A$51,Products!$C$2:$C$51)</f>
        <v>Home &amp; Kitchen</v>
      </c>
      <c r="H2252">
        <f>_xlfn.XLOOKUP(B2252,Products!$A$2:$A$51,Products!$D$2:$D$51)</f>
        <v>475.19</v>
      </c>
      <c r="I2252" t="str">
        <f>_xlfn.XLOOKUP(E2252,Salespersons!$A$2:$A$101,Salespersons!$B$2:$B$101)</f>
        <v>Kristy Skinner</v>
      </c>
      <c r="J2252" t="str">
        <f>_xlfn.XLOOKUP(E2252,Salespersons!$A$2:$A$101,Salespersons!$C$2:$C$101)</f>
        <v>North</v>
      </c>
      <c r="K2252">
        <f t="shared" si="105"/>
        <v>2851.14</v>
      </c>
      <c r="L2252" t="str">
        <f t="shared" si="106"/>
        <v>January</v>
      </c>
      <c r="M2252" t="str">
        <f t="shared" si="107"/>
        <v>2024</v>
      </c>
    </row>
    <row r="2253" spans="1:13" x14ac:dyDescent="0.3">
      <c r="A2253">
        <v>2252</v>
      </c>
      <c r="B2253">
        <v>47</v>
      </c>
      <c r="C2253">
        <v>5</v>
      </c>
      <c r="D2253" s="2">
        <v>45645</v>
      </c>
      <c r="E2253">
        <v>53</v>
      </c>
      <c r="F2253" t="str">
        <f>_xlfn.XLOOKUP(B2253,Products!$A$2:$A$51,Products!$B$2:$B$51)</f>
        <v>Recent</v>
      </c>
      <c r="G2253" t="str">
        <f>_xlfn.XLOOKUP(B2253,Products!$A$2:$A$51,Products!$C$2:$C$51)</f>
        <v>Books</v>
      </c>
      <c r="H2253">
        <f>_xlfn.XLOOKUP(B2253,Products!$A$2:$A$51,Products!$D$2:$D$51)</f>
        <v>260.04000000000002</v>
      </c>
      <c r="I2253" t="str">
        <f>_xlfn.XLOOKUP(E2253,Salespersons!$A$2:$A$101,Salespersons!$B$2:$B$101)</f>
        <v>Patricia Odonnell</v>
      </c>
      <c r="J2253" t="str">
        <f>_xlfn.XLOOKUP(E2253,Salespersons!$A$2:$A$101,Salespersons!$C$2:$C$101)</f>
        <v>South</v>
      </c>
      <c r="K2253">
        <f t="shared" si="105"/>
        <v>1300.2</v>
      </c>
      <c r="L2253" t="str">
        <f t="shared" si="106"/>
        <v>December</v>
      </c>
      <c r="M2253" t="str">
        <f t="shared" si="107"/>
        <v>2024</v>
      </c>
    </row>
    <row r="2254" spans="1:13" x14ac:dyDescent="0.3">
      <c r="A2254">
        <v>2253</v>
      </c>
      <c r="B2254">
        <v>36</v>
      </c>
      <c r="C2254">
        <v>1</v>
      </c>
      <c r="D2254" s="2">
        <v>45339</v>
      </c>
      <c r="E2254">
        <v>40</v>
      </c>
      <c r="F2254" t="str">
        <f>_xlfn.XLOOKUP(B2254,Products!$A$2:$A$51,Products!$B$2:$B$51)</f>
        <v>Agreement</v>
      </c>
      <c r="G2254" t="str">
        <f>_xlfn.XLOOKUP(B2254,Products!$A$2:$A$51,Products!$C$2:$C$51)</f>
        <v>Toys</v>
      </c>
      <c r="H2254">
        <f>_xlfn.XLOOKUP(B2254,Products!$A$2:$A$51,Products!$D$2:$D$51)</f>
        <v>240.8</v>
      </c>
      <c r="I2254" t="str">
        <f>_xlfn.XLOOKUP(E2254,Salespersons!$A$2:$A$101,Salespersons!$B$2:$B$101)</f>
        <v>Ashley Bennett</v>
      </c>
      <c r="J2254" t="str">
        <f>_xlfn.XLOOKUP(E2254,Salespersons!$A$2:$A$101,Salespersons!$C$2:$C$101)</f>
        <v>West</v>
      </c>
      <c r="K2254">
        <f t="shared" si="105"/>
        <v>240.8</v>
      </c>
      <c r="L2254" t="str">
        <f t="shared" si="106"/>
        <v>February</v>
      </c>
      <c r="M2254" t="str">
        <f t="shared" si="107"/>
        <v>2024</v>
      </c>
    </row>
    <row r="2255" spans="1:13" x14ac:dyDescent="0.3">
      <c r="A2255">
        <v>2254</v>
      </c>
      <c r="B2255">
        <v>8</v>
      </c>
      <c r="C2255">
        <v>1</v>
      </c>
      <c r="D2255" s="2">
        <v>45705</v>
      </c>
      <c r="E2255">
        <v>98</v>
      </c>
      <c r="F2255" t="str">
        <f>_xlfn.XLOOKUP(B2255,Products!$A$2:$A$51,Products!$B$2:$B$51)</f>
        <v>Center</v>
      </c>
      <c r="G2255" t="str">
        <f>_xlfn.XLOOKUP(B2255,Products!$A$2:$A$51,Products!$C$2:$C$51)</f>
        <v>Home &amp; Kitchen</v>
      </c>
      <c r="H2255">
        <f>_xlfn.XLOOKUP(B2255,Products!$A$2:$A$51,Products!$D$2:$D$51)</f>
        <v>275.3</v>
      </c>
      <c r="I2255" t="str">
        <f>_xlfn.XLOOKUP(E2255,Salespersons!$A$2:$A$101,Salespersons!$B$2:$B$101)</f>
        <v>Mrs. Marie Rodriguez</v>
      </c>
      <c r="J2255" t="str">
        <f>_xlfn.XLOOKUP(E2255,Salespersons!$A$2:$A$101,Salespersons!$C$2:$C$101)</f>
        <v>East</v>
      </c>
      <c r="K2255">
        <f t="shared" si="105"/>
        <v>275.3</v>
      </c>
      <c r="L2255" t="str">
        <f t="shared" si="106"/>
        <v>February</v>
      </c>
      <c r="M2255" t="str">
        <f t="shared" si="107"/>
        <v>2025</v>
      </c>
    </row>
    <row r="2256" spans="1:13" x14ac:dyDescent="0.3">
      <c r="A2256">
        <v>2255</v>
      </c>
      <c r="B2256">
        <v>19</v>
      </c>
      <c r="C2256">
        <v>8</v>
      </c>
      <c r="D2256" s="2">
        <v>45738</v>
      </c>
      <c r="E2256">
        <v>50</v>
      </c>
      <c r="F2256" t="str">
        <f>_xlfn.XLOOKUP(B2256,Products!$A$2:$A$51,Products!$B$2:$B$51)</f>
        <v>Daughter</v>
      </c>
      <c r="G2256" t="str">
        <f>_xlfn.XLOOKUP(B2256,Products!$A$2:$A$51,Products!$C$2:$C$51)</f>
        <v>Home &amp; Kitchen</v>
      </c>
      <c r="H2256">
        <f>_xlfn.XLOOKUP(B2256,Products!$A$2:$A$51,Products!$D$2:$D$51)</f>
        <v>373.4</v>
      </c>
      <c r="I2256" t="str">
        <f>_xlfn.XLOOKUP(E2256,Salespersons!$A$2:$A$101,Salespersons!$B$2:$B$101)</f>
        <v>Brad Harris</v>
      </c>
      <c r="J2256" t="str">
        <f>_xlfn.XLOOKUP(E2256,Salespersons!$A$2:$A$101,Salespersons!$C$2:$C$101)</f>
        <v>West</v>
      </c>
      <c r="K2256">
        <f t="shared" si="105"/>
        <v>2987.2</v>
      </c>
      <c r="L2256" t="str">
        <f t="shared" si="106"/>
        <v>March</v>
      </c>
      <c r="M2256" t="str">
        <f t="shared" si="107"/>
        <v>2025</v>
      </c>
    </row>
    <row r="2257" spans="1:13" x14ac:dyDescent="0.3">
      <c r="A2257">
        <v>2256</v>
      </c>
      <c r="B2257">
        <v>29</v>
      </c>
      <c r="C2257">
        <v>8</v>
      </c>
      <c r="D2257" s="2">
        <v>45460</v>
      </c>
      <c r="E2257">
        <v>74</v>
      </c>
      <c r="F2257" t="str">
        <f>_xlfn.XLOOKUP(B2257,Products!$A$2:$A$51,Products!$B$2:$B$51)</f>
        <v>Reason</v>
      </c>
      <c r="G2257" t="str">
        <f>_xlfn.XLOOKUP(B2257,Products!$A$2:$A$51,Products!$C$2:$C$51)</f>
        <v>Clothing</v>
      </c>
      <c r="H2257">
        <f>_xlfn.XLOOKUP(B2257,Products!$A$2:$A$51,Products!$D$2:$D$51)</f>
        <v>127.45</v>
      </c>
      <c r="I2257" t="str">
        <f>_xlfn.XLOOKUP(E2257,Salespersons!$A$2:$A$101,Salespersons!$B$2:$B$101)</f>
        <v>Kevin Smith</v>
      </c>
      <c r="J2257" t="str">
        <f>_xlfn.XLOOKUP(E2257,Salespersons!$A$2:$A$101,Salespersons!$C$2:$C$101)</f>
        <v>South</v>
      </c>
      <c r="K2257">
        <f t="shared" si="105"/>
        <v>1019.6</v>
      </c>
      <c r="L2257" t="str">
        <f t="shared" si="106"/>
        <v>June</v>
      </c>
      <c r="M2257" t="str">
        <f t="shared" si="107"/>
        <v>2024</v>
      </c>
    </row>
    <row r="2258" spans="1:13" x14ac:dyDescent="0.3">
      <c r="A2258">
        <v>2257</v>
      </c>
      <c r="B2258">
        <v>19</v>
      </c>
      <c r="C2258">
        <v>6</v>
      </c>
      <c r="D2258" s="2">
        <v>45415</v>
      </c>
      <c r="E2258">
        <v>67</v>
      </c>
      <c r="F2258" t="str">
        <f>_xlfn.XLOOKUP(B2258,Products!$A$2:$A$51,Products!$B$2:$B$51)</f>
        <v>Daughter</v>
      </c>
      <c r="G2258" t="str">
        <f>_xlfn.XLOOKUP(B2258,Products!$A$2:$A$51,Products!$C$2:$C$51)</f>
        <v>Home &amp; Kitchen</v>
      </c>
      <c r="H2258">
        <f>_xlfn.XLOOKUP(B2258,Products!$A$2:$A$51,Products!$D$2:$D$51)</f>
        <v>373.4</v>
      </c>
      <c r="I2258" t="str">
        <f>_xlfn.XLOOKUP(E2258,Salespersons!$A$2:$A$101,Salespersons!$B$2:$B$101)</f>
        <v>Michael Ortiz</v>
      </c>
      <c r="J2258" t="str">
        <f>_xlfn.XLOOKUP(E2258,Salespersons!$A$2:$A$101,Salespersons!$C$2:$C$101)</f>
        <v>East</v>
      </c>
      <c r="K2258">
        <f t="shared" si="105"/>
        <v>2240.3999999999996</v>
      </c>
      <c r="L2258" t="str">
        <f t="shared" si="106"/>
        <v>May</v>
      </c>
      <c r="M2258" t="str">
        <f t="shared" si="107"/>
        <v>2024</v>
      </c>
    </row>
    <row r="2259" spans="1:13" x14ac:dyDescent="0.3">
      <c r="A2259">
        <v>2258</v>
      </c>
      <c r="B2259">
        <v>5</v>
      </c>
      <c r="C2259">
        <v>9</v>
      </c>
      <c r="D2259" s="2">
        <v>45434</v>
      </c>
      <c r="E2259">
        <v>98</v>
      </c>
      <c r="F2259" t="str">
        <f>_xlfn.XLOOKUP(B2259,Products!$A$2:$A$51,Products!$B$2:$B$51)</f>
        <v>Table</v>
      </c>
      <c r="G2259" t="str">
        <f>_xlfn.XLOOKUP(B2259,Products!$A$2:$A$51,Products!$C$2:$C$51)</f>
        <v>Toys</v>
      </c>
      <c r="H2259">
        <f>_xlfn.XLOOKUP(B2259,Products!$A$2:$A$51,Products!$D$2:$D$51)</f>
        <v>100.72</v>
      </c>
      <c r="I2259" t="str">
        <f>_xlfn.XLOOKUP(E2259,Salespersons!$A$2:$A$101,Salespersons!$B$2:$B$101)</f>
        <v>Mrs. Marie Rodriguez</v>
      </c>
      <c r="J2259" t="str">
        <f>_xlfn.XLOOKUP(E2259,Salespersons!$A$2:$A$101,Salespersons!$C$2:$C$101)</f>
        <v>East</v>
      </c>
      <c r="K2259">
        <f t="shared" si="105"/>
        <v>906.48</v>
      </c>
      <c r="L2259" t="str">
        <f t="shared" si="106"/>
        <v>May</v>
      </c>
      <c r="M2259" t="str">
        <f t="shared" si="107"/>
        <v>2024</v>
      </c>
    </row>
    <row r="2260" spans="1:13" x14ac:dyDescent="0.3">
      <c r="A2260">
        <v>2259</v>
      </c>
      <c r="B2260">
        <v>22</v>
      </c>
      <c r="C2260">
        <v>1</v>
      </c>
      <c r="D2260" s="2">
        <v>45747</v>
      </c>
      <c r="E2260">
        <v>35</v>
      </c>
      <c r="F2260" t="str">
        <f>_xlfn.XLOOKUP(B2260,Products!$A$2:$A$51,Products!$B$2:$B$51)</f>
        <v>Detail</v>
      </c>
      <c r="G2260" t="str">
        <f>_xlfn.XLOOKUP(B2260,Products!$A$2:$A$51,Products!$C$2:$C$51)</f>
        <v>Clothing</v>
      </c>
      <c r="H2260">
        <f>_xlfn.XLOOKUP(B2260,Products!$A$2:$A$51,Products!$D$2:$D$51)</f>
        <v>393.11</v>
      </c>
      <c r="I2260" t="str">
        <f>_xlfn.XLOOKUP(E2260,Salespersons!$A$2:$A$101,Salespersons!$B$2:$B$101)</f>
        <v>Michele Moody</v>
      </c>
      <c r="J2260" t="str">
        <f>_xlfn.XLOOKUP(E2260,Salespersons!$A$2:$A$101,Salespersons!$C$2:$C$101)</f>
        <v>South</v>
      </c>
      <c r="K2260">
        <f t="shared" si="105"/>
        <v>393.11</v>
      </c>
      <c r="L2260" t="str">
        <f t="shared" si="106"/>
        <v>March</v>
      </c>
      <c r="M2260" t="str">
        <f t="shared" si="107"/>
        <v>2025</v>
      </c>
    </row>
    <row r="2261" spans="1:13" x14ac:dyDescent="0.3">
      <c r="A2261">
        <v>2260</v>
      </c>
      <c r="B2261">
        <v>35</v>
      </c>
      <c r="C2261">
        <v>8</v>
      </c>
      <c r="D2261" s="2">
        <v>45485</v>
      </c>
      <c r="E2261">
        <v>64</v>
      </c>
      <c r="F2261" t="str">
        <f>_xlfn.XLOOKUP(B2261,Products!$A$2:$A$51,Products!$B$2:$B$51)</f>
        <v>Ok</v>
      </c>
      <c r="G2261" t="str">
        <f>_xlfn.XLOOKUP(B2261,Products!$A$2:$A$51,Products!$C$2:$C$51)</f>
        <v>Books</v>
      </c>
      <c r="H2261">
        <f>_xlfn.XLOOKUP(B2261,Products!$A$2:$A$51,Products!$D$2:$D$51)</f>
        <v>252.35</v>
      </c>
      <c r="I2261" t="str">
        <f>_xlfn.XLOOKUP(E2261,Salespersons!$A$2:$A$101,Salespersons!$B$2:$B$101)</f>
        <v>Scott Martin</v>
      </c>
      <c r="J2261" t="str">
        <f>_xlfn.XLOOKUP(E2261,Salespersons!$A$2:$A$101,Salespersons!$C$2:$C$101)</f>
        <v>East</v>
      </c>
      <c r="K2261">
        <f t="shared" si="105"/>
        <v>2018.8</v>
      </c>
      <c r="L2261" t="str">
        <f t="shared" si="106"/>
        <v>July</v>
      </c>
      <c r="M2261" t="str">
        <f t="shared" si="107"/>
        <v>2024</v>
      </c>
    </row>
    <row r="2262" spans="1:13" x14ac:dyDescent="0.3">
      <c r="A2262">
        <v>2261</v>
      </c>
      <c r="B2262">
        <v>10</v>
      </c>
      <c r="C2262">
        <v>2</v>
      </c>
      <c r="D2262" s="2">
        <v>45236</v>
      </c>
      <c r="E2262">
        <v>37</v>
      </c>
      <c r="F2262" t="str">
        <f>_xlfn.XLOOKUP(B2262,Products!$A$2:$A$51,Products!$B$2:$B$51)</f>
        <v>Live</v>
      </c>
      <c r="G2262" t="str">
        <f>_xlfn.XLOOKUP(B2262,Products!$A$2:$A$51,Products!$C$2:$C$51)</f>
        <v>Home &amp; Kitchen</v>
      </c>
      <c r="H2262">
        <f>_xlfn.XLOOKUP(B2262,Products!$A$2:$A$51,Products!$D$2:$D$51)</f>
        <v>406.51</v>
      </c>
      <c r="I2262" t="str">
        <f>_xlfn.XLOOKUP(E2262,Salespersons!$A$2:$A$101,Salespersons!$B$2:$B$101)</f>
        <v>Timothy Chan MD</v>
      </c>
      <c r="J2262" t="str">
        <f>_xlfn.XLOOKUP(E2262,Salespersons!$A$2:$A$101,Salespersons!$C$2:$C$101)</f>
        <v>North</v>
      </c>
      <c r="K2262">
        <f t="shared" si="105"/>
        <v>813.02</v>
      </c>
      <c r="L2262" t="str">
        <f t="shared" si="106"/>
        <v>November</v>
      </c>
      <c r="M2262" t="str">
        <f t="shared" si="107"/>
        <v>2023</v>
      </c>
    </row>
    <row r="2263" spans="1:13" x14ac:dyDescent="0.3">
      <c r="A2263">
        <v>2262</v>
      </c>
      <c r="B2263">
        <v>15</v>
      </c>
      <c r="C2263">
        <v>8</v>
      </c>
      <c r="D2263" s="2">
        <v>45840</v>
      </c>
      <c r="E2263">
        <v>45</v>
      </c>
      <c r="F2263" t="str">
        <f>_xlfn.XLOOKUP(B2263,Products!$A$2:$A$51,Products!$B$2:$B$51)</f>
        <v>Nothing</v>
      </c>
      <c r="G2263" t="str">
        <f>_xlfn.XLOOKUP(B2263,Products!$A$2:$A$51,Products!$C$2:$C$51)</f>
        <v>Home &amp; Kitchen</v>
      </c>
      <c r="H2263">
        <f>_xlfn.XLOOKUP(B2263,Products!$A$2:$A$51,Products!$D$2:$D$51)</f>
        <v>53.21</v>
      </c>
      <c r="I2263" t="str">
        <f>_xlfn.XLOOKUP(E2263,Salespersons!$A$2:$A$101,Salespersons!$B$2:$B$101)</f>
        <v>Gregory Valdez</v>
      </c>
      <c r="J2263" t="str">
        <f>_xlfn.XLOOKUP(E2263,Salespersons!$A$2:$A$101,Salespersons!$C$2:$C$101)</f>
        <v>West</v>
      </c>
      <c r="K2263">
        <f t="shared" si="105"/>
        <v>425.68</v>
      </c>
      <c r="L2263" t="str">
        <f t="shared" si="106"/>
        <v>July</v>
      </c>
      <c r="M2263" t="str">
        <f t="shared" si="107"/>
        <v>2025</v>
      </c>
    </row>
    <row r="2264" spans="1:13" x14ac:dyDescent="0.3">
      <c r="A2264">
        <v>2263</v>
      </c>
      <c r="B2264">
        <v>2</v>
      </c>
      <c r="C2264">
        <v>3</v>
      </c>
      <c r="D2264" s="2">
        <v>45800</v>
      </c>
      <c r="E2264">
        <v>38</v>
      </c>
      <c r="F2264" t="str">
        <f>_xlfn.XLOOKUP(B2264,Products!$A$2:$A$51,Products!$B$2:$B$51)</f>
        <v>Soldier</v>
      </c>
      <c r="G2264" t="str">
        <f>_xlfn.XLOOKUP(B2264,Products!$A$2:$A$51,Products!$C$2:$C$51)</f>
        <v>Toys</v>
      </c>
      <c r="H2264">
        <f>_xlfn.XLOOKUP(B2264,Products!$A$2:$A$51,Products!$D$2:$D$51)</f>
        <v>217.51</v>
      </c>
      <c r="I2264" t="str">
        <f>_xlfn.XLOOKUP(E2264,Salespersons!$A$2:$A$101,Salespersons!$B$2:$B$101)</f>
        <v>Gina Hart</v>
      </c>
      <c r="J2264" t="str">
        <f>_xlfn.XLOOKUP(E2264,Salespersons!$A$2:$A$101,Salespersons!$C$2:$C$101)</f>
        <v>East</v>
      </c>
      <c r="K2264">
        <f t="shared" si="105"/>
        <v>652.53</v>
      </c>
      <c r="L2264" t="str">
        <f t="shared" si="106"/>
        <v>May</v>
      </c>
      <c r="M2264" t="str">
        <f t="shared" si="107"/>
        <v>2025</v>
      </c>
    </row>
    <row r="2265" spans="1:13" x14ac:dyDescent="0.3">
      <c r="A2265">
        <v>2264</v>
      </c>
      <c r="B2265">
        <v>42</v>
      </c>
      <c r="C2265">
        <v>6</v>
      </c>
      <c r="D2265" s="2">
        <v>45518</v>
      </c>
      <c r="E2265">
        <v>87</v>
      </c>
      <c r="F2265" t="str">
        <f>_xlfn.XLOOKUP(B2265,Products!$A$2:$A$51,Products!$B$2:$B$51)</f>
        <v>Deep</v>
      </c>
      <c r="G2265" t="str">
        <f>_xlfn.XLOOKUP(B2265,Products!$A$2:$A$51,Products!$C$2:$C$51)</f>
        <v>Toys</v>
      </c>
      <c r="H2265">
        <f>_xlfn.XLOOKUP(B2265,Products!$A$2:$A$51,Products!$D$2:$D$51)</f>
        <v>51.98</v>
      </c>
      <c r="I2265" t="str">
        <f>_xlfn.XLOOKUP(E2265,Salespersons!$A$2:$A$101,Salespersons!$B$2:$B$101)</f>
        <v>Jordan Ramirez</v>
      </c>
      <c r="J2265" t="str">
        <f>_xlfn.XLOOKUP(E2265,Salespersons!$A$2:$A$101,Salespersons!$C$2:$C$101)</f>
        <v>South</v>
      </c>
      <c r="K2265">
        <f t="shared" si="105"/>
        <v>311.88</v>
      </c>
      <c r="L2265" t="str">
        <f t="shared" si="106"/>
        <v>August</v>
      </c>
      <c r="M2265" t="str">
        <f t="shared" si="107"/>
        <v>2024</v>
      </c>
    </row>
    <row r="2266" spans="1:13" x14ac:dyDescent="0.3">
      <c r="A2266">
        <v>2265</v>
      </c>
      <c r="B2266">
        <v>22</v>
      </c>
      <c r="C2266">
        <v>7</v>
      </c>
      <c r="D2266" s="2">
        <v>45755</v>
      </c>
      <c r="E2266">
        <v>85</v>
      </c>
      <c r="F2266" t="str">
        <f>_xlfn.XLOOKUP(B2266,Products!$A$2:$A$51,Products!$B$2:$B$51)</f>
        <v>Detail</v>
      </c>
      <c r="G2266" t="str">
        <f>_xlfn.XLOOKUP(B2266,Products!$A$2:$A$51,Products!$C$2:$C$51)</f>
        <v>Clothing</v>
      </c>
      <c r="H2266">
        <f>_xlfn.XLOOKUP(B2266,Products!$A$2:$A$51,Products!$D$2:$D$51)</f>
        <v>393.11</v>
      </c>
      <c r="I2266" t="str">
        <f>_xlfn.XLOOKUP(E2266,Salespersons!$A$2:$A$101,Salespersons!$B$2:$B$101)</f>
        <v>Kristin Rodriguez</v>
      </c>
      <c r="J2266" t="str">
        <f>_xlfn.XLOOKUP(E2266,Salespersons!$A$2:$A$101,Salespersons!$C$2:$C$101)</f>
        <v>West</v>
      </c>
      <c r="K2266">
        <f t="shared" si="105"/>
        <v>2751.77</v>
      </c>
      <c r="L2266" t="str">
        <f t="shared" si="106"/>
        <v>April</v>
      </c>
      <c r="M2266" t="str">
        <f t="shared" si="107"/>
        <v>2025</v>
      </c>
    </row>
    <row r="2267" spans="1:13" x14ac:dyDescent="0.3">
      <c r="A2267">
        <v>2266</v>
      </c>
      <c r="B2267">
        <v>48</v>
      </c>
      <c r="C2267">
        <v>3</v>
      </c>
      <c r="D2267" s="2">
        <v>45594</v>
      </c>
      <c r="E2267">
        <v>27</v>
      </c>
      <c r="F2267" t="str">
        <f>_xlfn.XLOOKUP(B2267,Products!$A$2:$A$51,Products!$B$2:$B$51)</f>
        <v>Respond</v>
      </c>
      <c r="G2267" t="str">
        <f>_xlfn.XLOOKUP(B2267,Products!$A$2:$A$51,Products!$C$2:$C$51)</f>
        <v>Electronics</v>
      </c>
      <c r="H2267">
        <f>_xlfn.XLOOKUP(B2267,Products!$A$2:$A$51,Products!$D$2:$D$51)</f>
        <v>356.43</v>
      </c>
      <c r="I2267" t="str">
        <f>_xlfn.XLOOKUP(E2267,Salespersons!$A$2:$A$101,Salespersons!$B$2:$B$101)</f>
        <v>Emily Smith</v>
      </c>
      <c r="J2267" t="str">
        <f>_xlfn.XLOOKUP(E2267,Salespersons!$A$2:$A$101,Salespersons!$C$2:$C$101)</f>
        <v>South</v>
      </c>
      <c r="K2267">
        <f t="shared" si="105"/>
        <v>1069.29</v>
      </c>
      <c r="L2267" t="str">
        <f t="shared" si="106"/>
        <v>October</v>
      </c>
      <c r="M2267" t="str">
        <f t="shared" si="107"/>
        <v>2024</v>
      </c>
    </row>
    <row r="2268" spans="1:13" x14ac:dyDescent="0.3">
      <c r="A2268">
        <v>2267</v>
      </c>
      <c r="B2268">
        <v>35</v>
      </c>
      <c r="C2268">
        <v>2</v>
      </c>
      <c r="D2268" s="2">
        <v>45791</v>
      </c>
      <c r="E2268">
        <v>65</v>
      </c>
      <c r="F2268" t="str">
        <f>_xlfn.XLOOKUP(B2268,Products!$A$2:$A$51,Products!$B$2:$B$51)</f>
        <v>Ok</v>
      </c>
      <c r="G2268" t="str">
        <f>_xlfn.XLOOKUP(B2268,Products!$A$2:$A$51,Products!$C$2:$C$51)</f>
        <v>Books</v>
      </c>
      <c r="H2268">
        <f>_xlfn.XLOOKUP(B2268,Products!$A$2:$A$51,Products!$D$2:$D$51)</f>
        <v>252.35</v>
      </c>
      <c r="I2268" t="str">
        <f>_xlfn.XLOOKUP(E2268,Salespersons!$A$2:$A$101,Salespersons!$B$2:$B$101)</f>
        <v>Deanna Rodriguez MD</v>
      </c>
      <c r="J2268" t="str">
        <f>_xlfn.XLOOKUP(E2268,Salespersons!$A$2:$A$101,Salespersons!$C$2:$C$101)</f>
        <v>West</v>
      </c>
      <c r="K2268">
        <f t="shared" si="105"/>
        <v>504.7</v>
      </c>
      <c r="L2268" t="str">
        <f t="shared" si="106"/>
        <v>May</v>
      </c>
      <c r="M2268" t="str">
        <f t="shared" si="107"/>
        <v>2025</v>
      </c>
    </row>
    <row r="2269" spans="1:13" x14ac:dyDescent="0.3">
      <c r="A2269">
        <v>2268</v>
      </c>
      <c r="B2269">
        <v>39</v>
      </c>
      <c r="C2269">
        <v>1</v>
      </c>
      <c r="D2269" s="2">
        <v>45236</v>
      </c>
      <c r="E2269">
        <v>73</v>
      </c>
      <c r="F2269" t="str">
        <f>_xlfn.XLOOKUP(B2269,Products!$A$2:$A$51,Products!$B$2:$B$51)</f>
        <v>Reflect</v>
      </c>
      <c r="G2269" t="str">
        <f>_xlfn.XLOOKUP(B2269,Products!$A$2:$A$51,Products!$C$2:$C$51)</f>
        <v>Clothing</v>
      </c>
      <c r="H2269">
        <f>_xlfn.XLOOKUP(B2269,Products!$A$2:$A$51,Products!$D$2:$D$51)</f>
        <v>194.89</v>
      </c>
      <c r="I2269" t="str">
        <f>_xlfn.XLOOKUP(E2269,Salespersons!$A$2:$A$101,Salespersons!$B$2:$B$101)</f>
        <v>Dr. Jasmine Osborne</v>
      </c>
      <c r="J2269" t="str">
        <f>_xlfn.XLOOKUP(E2269,Salespersons!$A$2:$A$101,Salespersons!$C$2:$C$101)</f>
        <v>South</v>
      </c>
      <c r="K2269">
        <f t="shared" si="105"/>
        <v>194.89</v>
      </c>
      <c r="L2269" t="str">
        <f t="shared" si="106"/>
        <v>November</v>
      </c>
      <c r="M2269" t="str">
        <f t="shared" si="107"/>
        <v>2023</v>
      </c>
    </row>
    <row r="2270" spans="1:13" x14ac:dyDescent="0.3">
      <c r="A2270">
        <v>2269</v>
      </c>
      <c r="B2270">
        <v>19</v>
      </c>
      <c r="C2270">
        <v>5</v>
      </c>
      <c r="D2270" s="2">
        <v>45672</v>
      </c>
      <c r="E2270">
        <v>3</v>
      </c>
      <c r="F2270" t="str">
        <f>_xlfn.XLOOKUP(B2270,Products!$A$2:$A$51,Products!$B$2:$B$51)</f>
        <v>Daughter</v>
      </c>
      <c r="G2270" t="str">
        <f>_xlfn.XLOOKUP(B2270,Products!$A$2:$A$51,Products!$C$2:$C$51)</f>
        <v>Home &amp; Kitchen</v>
      </c>
      <c r="H2270">
        <f>_xlfn.XLOOKUP(B2270,Products!$A$2:$A$51,Products!$D$2:$D$51)</f>
        <v>373.4</v>
      </c>
      <c r="I2270" t="str">
        <f>_xlfn.XLOOKUP(E2270,Salespersons!$A$2:$A$101,Salespersons!$B$2:$B$101)</f>
        <v>Cynthia Mcbride</v>
      </c>
      <c r="J2270" t="str">
        <f>_xlfn.XLOOKUP(E2270,Salespersons!$A$2:$A$101,Salespersons!$C$2:$C$101)</f>
        <v>North</v>
      </c>
      <c r="K2270">
        <f t="shared" si="105"/>
        <v>1867</v>
      </c>
      <c r="L2270" t="str">
        <f t="shared" si="106"/>
        <v>January</v>
      </c>
      <c r="M2270" t="str">
        <f t="shared" si="107"/>
        <v>2025</v>
      </c>
    </row>
    <row r="2271" spans="1:13" x14ac:dyDescent="0.3">
      <c r="A2271">
        <v>2270</v>
      </c>
      <c r="B2271">
        <v>47</v>
      </c>
      <c r="C2271">
        <v>1</v>
      </c>
      <c r="D2271" s="2">
        <v>45283</v>
      </c>
      <c r="E2271">
        <v>59</v>
      </c>
      <c r="F2271" t="str">
        <f>_xlfn.XLOOKUP(B2271,Products!$A$2:$A$51,Products!$B$2:$B$51)</f>
        <v>Recent</v>
      </c>
      <c r="G2271" t="str">
        <f>_xlfn.XLOOKUP(B2271,Products!$A$2:$A$51,Products!$C$2:$C$51)</f>
        <v>Books</v>
      </c>
      <c r="H2271">
        <f>_xlfn.XLOOKUP(B2271,Products!$A$2:$A$51,Products!$D$2:$D$51)</f>
        <v>260.04000000000002</v>
      </c>
      <c r="I2271" t="str">
        <f>_xlfn.XLOOKUP(E2271,Salespersons!$A$2:$A$101,Salespersons!$B$2:$B$101)</f>
        <v>William Carney</v>
      </c>
      <c r="J2271" t="str">
        <f>_xlfn.XLOOKUP(E2271,Salespersons!$A$2:$A$101,Salespersons!$C$2:$C$101)</f>
        <v>North</v>
      </c>
      <c r="K2271">
        <f t="shared" si="105"/>
        <v>260.04000000000002</v>
      </c>
      <c r="L2271" t="str">
        <f t="shared" si="106"/>
        <v>December</v>
      </c>
      <c r="M2271" t="str">
        <f t="shared" si="107"/>
        <v>2023</v>
      </c>
    </row>
    <row r="2272" spans="1:13" x14ac:dyDescent="0.3">
      <c r="A2272">
        <v>2271</v>
      </c>
      <c r="B2272">
        <v>12</v>
      </c>
      <c r="C2272">
        <v>1</v>
      </c>
      <c r="D2272" s="2">
        <v>45562</v>
      </c>
      <c r="E2272">
        <v>100</v>
      </c>
      <c r="F2272" t="str">
        <f>_xlfn.XLOOKUP(B2272,Products!$A$2:$A$51,Products!$B$2:$B$51)</f>
        <v>Why</v>
      </c>
      <c r="G2272" t="str">
        <f>_xlfn.XLOOKUP(B2272,Products!$A$2:$A$51,Products!$C$2:$C$51)</f>
        <v>Clothing</v>
      </c>
      <c r="H2272">
        <f>_xlfn.XLOOKUP(B2272,Products!$A$2:$A$51,Products!$D$2:$D$51)</f>
        <v>76.88</v>
      </c>
      <c r="I2272" t="str">
        <f>_xlfn.XLOOKUP(E2272,Salespersons!$A$2:$A$101,Salespersons!$B$2:$B$101)</f>
        <v>Sara Strong</v>
      </c>
      <c r="J2272" t="str">
        <f>_xlfn.XLOOKUP(E2272,Salespersons!$A$2:$A$101,Salespersons!$C$2:$C$101)</f>
        <v>North</v>
      </c>
      <c r="K2272">
        <f t="shared" si="105"/>
        <v>76.88</v>
      </c>
      <c r="L2272" t="str">
        <f t="shared" si="106"/>
        <v>September</v>
      </c>
      <c r="M2272" t="str">
        <f t="shared" si="107"/>
        <v>2024</v>
      </c>
    </row>
    <row r="2273" spans="1:13" x14ac:dyDescent="0.3">
      <c r="A2273">
        <v>2272</v>
      </c>
      <c r="B2273">
        <v>34</v>
      </c>
      <c r="C2273">
        <v>5</v>
      </c>
      <c r="D2273" s="2">
        <v>45396</v>
      </c>
      <c r="E2273">
        <v>98</v>
      </c>
      <c r="F2273" t="str">
        <f>_xlfn.XLOOKUP(B2273,Products!$A$2:$A$51,Products!$B$2:$B$51)</f>
        <v>Law</v>
      </c>
      <c r="G2273" t="str">
        <f>_xlfn.XLOOKUP(B2273,Products!$A$2:$A$51,Products!$C$2:$C$51)</f>
        <v>Books</v>
      </c>
      <c r="H2273">
        <f>_xlfn.XLOOKUP(B2273,Products!$A$2:$A$51,Products!$D$2:$D$51)</f>
        <v>319.54000000000002</v>
      </c>
      <c r="I2273" t="str">
        <f>_xlfn.XLOOKUP(E2273,Salespersons!$A$2:$A$101,Salespersons!$B$2:$B$101)</f>
        <v>Mrs. Marie Rodriguez</v>
      </c>
      <c r="J2273" t="str">
        <f>_xlfn.XLOOKUP(E2273,Salespersons!$A$2:$A$101,Salespersons!$C$2:$C$101)</f>
        <v>East</v>
      </c>
      <c r="K2273">
        <f t="shared" si="105"/>
        <v>1597.7</v>
      </c>
      <c r="L2273" t="str">
        <f t="shared" si="106"/>
        <v>April</v>
      </c>
      <c r="M2273" t="str">
        <f t="shared" si="107"/>
        <v>2024</v>
      </c>
    </row>
    <row r="2274" spans="1:13" x14ac:dyDescent="0.3">
      <c r="A2274">
        <v>2273</v>
      </c>
      <c r="B2274">
        <v>45</v>
      </c>
      <c r="C2274">
        <v>3</v>
      </c>
      <c r="D2274" s="2">
        <v>45176</v>
      </c>
      <c r="E2274">
        <v>30</v>
      </c>
      <c r="F2274" t="str">
        <f>_xlfn.XLOOKUP(B2274,Products!$A$2:$A$51,Products!$B$2:$B$51)</f>
        <v>Scientist</v>
      </c>
      <c r="G2274" t="str">
        <f>_xlfn.XLOOKUP(B2274,Products!$A$2:$A$51,Products!$C$2:$C$51)</f>
        <v>Toys</v>
      </c>
      <c r="H2274">
        <f>_xlfn.XLOOKUP(B2274,Products!$A$2:$A$51,Products!$D$2:$D$51)</f>
        <v>483.37</v>
      </c>
      <c r="I2274" t="str">
        <f>_xlfn.XLOOKUP(E2274,Salespersons!$A$2:$A$101,Salespersons!$B$2:$B$101)</f>
        <v>Chase Gilbert</v>
      </c>
      <c r="J2274" t="str">
        <f>_xlfn.XLOOKUP(E2274,Salespersons!$A$2:$A$101,Salespersons!$C$2:$C$101)</f>
        <v>East</v>
      </c>
      <c r="K2274">
        <f t="shared" si="105"/>
        <v>1450.1100000000001</v>
      </c>
      <c r="L2274" t="str">
        <f t="shared" si="106"/>
        <v>September</v>
      </c>
      <c r="M2274" t="str">
        <f t="shared" si="107"/>
        <v>2023</v>
      </c>
    </row>
    <row r="2275" spans="1:13" x14ac:dyDescent="0.3">
      <c r="A2275">
        <v>2274</v>
      </c>
      <c r="B2275">
        <v>20</v>
      </c>
      <c r="C2275">
        <v>3</v>
      </c>
      <c r="D2275" s="2">
        <v>45462</v>
      </c>
      <c r="E2275">
        <v>95</v>
      </c>
      <c r="F2275" t="str">
        <f>_xlfn.XLOOKUP(B2275,Products!$A$2:$A$51,Products!$B$2:$B$51)</f>
        <v>Common</v>
      </c>
      <c r="G2275" t="str">
        <f>_xlfn.XLOOKUP(B2275,Products!$A$2:$A$51,Products!$C$2:$C$51)</f>
        <v>Electronics</v>
      </c>
      <c r="H2275">
        <f>_xlfn.XLOOKUP(B2275,Products!$A$2:$A$51,Products!$D$2:$D$51)</f>
        <v>486.94</v>
      </c>
      <c r="I2275" t="str">
        <f>_xlfn.XLOOKUP(E2275,Salespersons!$A$2:$A$101,Salespersons!$B$2:$B$101)</f>
        <v>Theresa Silva</v>
      </c>
      <c r="J2275" t="str">
        <f>_xlfn.XLOOKUP(E2275,Salespersons!$A$2:$A$101,Salespersons!$C$2:$C$101)</f>
        <v>West</v>
      </c>
      <c r="K2275">
        <f t="shared" si="105"/>
        <v>1460.82</v>
      </c>
      <c r="L2275" t="str">
        <f t="shared" si="106"/>
        <v>June</v>
      </c>
      <c r="M2275" t="str">
        <f t="shared" si="107"/>
        <v>2024</v>
      </c>
    </row>
    <row r="2276" spans="1:13" x14ac:dyDescent="0.3">
      <c r="A2276">
        <v>2275</v>
      </c>
      <c r="B2276">
        <v>7</v>
      </c>
      <c r="C2276">
        <v>7</v>
      </c>
      <c r="D2276" s="2">
        <v>45369</v>
      </c>
      <c r="E2276">
        <v>94</v>
      </c>
      <c r="F2276" t="str">
        <f>_xlfn.XLOOKUP(B2276,Products!$A$2:$A$51,Products!$B$2:$B$51)</f>
        <v>Avoid</v>
      </c>
      <c r="G2276" t="str">
        <f>_xlfn.XLOOKUP(B2276,Products!$A$2:$A$51,Products!$C$2:$C$51)</f>
        <v>Books</v>
      </c>
      <c r="H2276">
        <f>_xlfn.XLOOKUP(B2276,Products!$A$2:$A$51,Products!$D$2:$D$51)</f>
        <v>419</v>
      </c>
      <c r="I2276" t="str">
        <f>_xlfn.XLOOKUP(E2276,Salespersons!$A$2:$A$101,Salespersons!$B$2:$B$101)</f>
        <v>Christopher Martinez</v>
      </c>
      <c r="J2276" t="str">
        <f>_xlfn.XLOOKUP(E2276,Salespersons!$A$2:$A$101,Salespersons!$C$2:$C$101)</f>
        <v>East</v>
      </c>
      <c r="K2276">
        <f t="shared" si="105"/>
        <v>2933</v>
      </c>
      <c r="L2276" t="str">
        <f t="shared" si="106"/>
        <v>March</v>
      </c>
      <c r="M2276" t="str">
        <f t="shared" si="107"/>
        <v>2024</v>
      </c>
    </row>
    <row r="2277" spans="1:13" x14ac:dyDescent="0.3">
      <c r="A2277">
        <v>2276</v>
      </c>
      <c r="B2277">
        <v>24</v>
      </c>
      <c r="C2277">
        <v>3</v>
      </c>
      <c r="D2277" s="2">
        <v>45711</v>
      </c>
      <c r="E2277">
        <v>16</v>
      </c>
      <c r="F2277" t="str">
        <f>_xlfn.XLOOKUP(B2277,Products!$A$2:$A$51,Products!$B$2:$B$51)</f>
        <v>Still</v>
      </c>
      <c r="G2277" t="str">
        <f>_xlfn.XLOOKUP(B2277,Products!$A$2:$A$51,Products!$C$2:$C$51)</f>
        <v>Electronics</v>
      </c>
      <c r="H2277">
        <f>_xlfn.XLOOKUP(B2277,Products!$A$2:$A$51,Products!$D$2:$D$51)</f>
        <v>68.260000000000005</v>
      </c>
      <c r="I2277" t="str">
        <f>_xlfn.XLOOKUP(E2277,Salespersons!$A$2:$A$101,Salespersons!$B$2:$B$101)</f>
        <v>Denise Kramer</v>
      </c>
      <c r="J2277" t="str">
        <f>_xlfn.XLOOKUP(E2277,Salespersons!$A$2:$A$101,Salespersons!$C$2:$C$101)</f>
        <v>West</v>
      </c>
      <c r="K2277">
        <f t="shared" si="105"/>
        <v>204.78000000000003</v>
      </c>
      <c r="L2277" t="str">
        <f t="shared" si="106"/>
        <v>February</v>
      </c>
      <c r="M2277" t="str">
        <f t="shared" si="107"/>
        <v>2025</v>
      </c>
    </row>
    <row r="2278" spans="1:13" x14ac:dyDescent="0.3">
      <c r="A2278">
        <v>2277</v>
      </c>
      <c r="B2278">
        <v>3</v>
      </c>
      <c r="C2278">
        <v>2</v>
      </c>
      <c r="D2278" s="2">
        <v>45782</v>
      </c>
      <c r="E2278">
        <v>29</v>
      </c>
      <c r="F2278" t="str">
        <f>_xlfn.XLOOKUP(B2278,Products!$A$2:$A$51,Products!$B$2:$B$51)</f>
        <v>Nothing</v>
      </c>
      <c r="G2278" t="str">
        <f>_xlfn.XLOOKUP(B2278,Products!$A$2:$A$51,Products!$C$2:$C$51)</f>
        <v>Books</v>
      </c>
      <c r="H2278">
        <f>_xlfn.XLOOKUP(B2278,Products!$A$2:$A$51,Products!$D$2:$D$51)</f>
        <v>425.44</v>
      </c>
      <c r="I2278" t="str">
        <f>_xlfn.XLOOKUP(E2278,Salespersons!$A$2:$A$101,Salespersons!$B$2:$B$101)</f>
        <v>Ryan Griffith</v>
      </c>
      <c r="J2278" t="str">
        <f>_xlfn.XLOOKUP(E2278,Salespersons!$A$2:$A$101,Salespersons!$C$2:$C$101)</f>
        <v>East</v>
      </c>
      <c r="K2278">
        <f t="shared" si="105"/>
        <v>850.88</v>
      </c>
      <c r="L2278" t="str">
        <f t="shared" si="106"/>
        <v>May</v>
      </c>
      <c r="M2278" t="str">
        <f t="shared" si="107"/>
        <v>2025</v>
      </c>
    </row>
    <row r="2279" spans="1:13" x14ac:dyDescent="0.3">
      <c r="A2279">
        <v>2278</v>
      </c>
      <c r="B2279">
        <v>6</v>
      </c>
      <c r="C2279">
        <v>3</v>
      </c>
      <c r="D2279" s="2">
        <v>45364</v>
      </c>
      <c r="E2279">
        <v>70</v>
      </c>
      <c r="F2279" t="str">
        <f>_xlfn.XLOOKUP(B2279,Products!$A$2:$A$51,Products!$B$2:$B$51)</f>
        <v>Gas</v>
      </c>
      <c r="G2279" t="str">
        <f>_xlfn.XLOOKUP(B2279,Products!$A$2:$A$51,Products!$C$2:$C$51)</f>
        <v>Home &amp; Kitchen</v>
      </c>
      <c r="H2279">
        <f>_xlfn.XLOOKUP(B2279,Products!$A$2:$A$51,Products!$D$2:$D$51)</f>
        <v>79.7</v>
      </c>
      <c r="I2279" t="str">
        <f>_xlfn.XLOOKUP(E2279,Salespersons!$A$2:$A$101,Salespersons!$B$2:$B$101)</f>
        <v>Valerie Bass</v>
      </c>
      <c r="J2279" t="str">
        <f>_xlfn.XLOOKUP(E2279,Salespersons!$A$2:$A$101,Salespersons!$C$2:$C$101)</f>
        <v>West</v>
      </c>
      <c r="K2279">
        <f t="shared" si="105"/>
        <v>239.10000000000002</v>
      </c>
      <c r="L2279" t="str">
        <f t="shared" si="106"/>
        <v>March</v>
      </c>
      <c r="M2279" t="str">
        <f t="shared" si="107"/>
        <v>2024</v>
      </c>
    </row>
    <row r="2280" spans="1:13" x14ac:dyDescent="0.3">
      <c r="A2280">
        <v>2279</v>
      </c>
      <c r="B2280">
        <v>33</v>
      </c>
      <c r="C2280">
        <v>4</v>
      </c>
      <c r="D2280" s="2">
        <v>45652</v>
      </c>
      <c r="E2280">
        <v>78</v>
      </c>
      <c r="F2280" t="str">
        <f>_xlfn.XLOOKUP(B2280,Products!$A$2:$A$51,Products!$B$2:$B$51)</f>
        <v>Resource</v>
      </c>
      <c r="G2280" t="str">
        <f>_xlfn.XLOOKUP(B2280,Products!$A$2:$A$51,Products!$C$2:$C$51)</f>
        <v>Toys</v>
      </c>
      <c r="H2280">
        <f>_xlfn.XLOOKUP(B2280,Products!$A$2:$A$51,Products!$D$2:$D$51)</f>
        <v>10.54</v>
      </c>
      <c r="I2280" t="str">
        <f>_xlfn.XLOOKUP(E2280,Salespersons!$A$2:$A$101,Salespersons!$B$2:$B$101)</f>
        <v>Austin Stewart</v>
      </c>
      <c r="J2280" t="str">
        <f>_xlfn.XLOOKUP(E2280,Salespersons!$A$2:$A$101,Salespersons!$C$2:$C$101)</f>
        <v>North</v>
      </c>
      <c r="K2280">
        <f t="shared" si="105"/>
        <v>42.16</v>
      </c>
      <c r="L2280" t="str">
        <f t="shared" si="106"/>
        <v>December</v>
      </c>
      <c r="M2280" t="str">
        <f t="shared" si="107"/>
        <v>2024</v>
      </c>
    </row>
    <row r="2281" spans="1:13" x14ac:dyDescent="0.3">
      <c r="A2281">
        <v>2280</v>
      </c>
      <c r="B2281">
        <v>34</v>
      </c>
      <c r="C2281">
        <v>9</v>
      </c>
      <c r="D2281" s="2">
        <v>45843</v>
      </c>
      <c r="E2281">
        <v>74</v>
      </c>
      <c r="F2281" t="str">
        <f>_xlfn.XLOOKUP(B2281,Products!$A$2:$A$51,Products!$B$2:$B$51)</f>
        <v>Law</v>
      </c>
      <c r="G2281" t="str">
        <f>_xlfn.XLOOKUP(B2281,Products!$A$2:$A$51,Products!$C$2:$C$51)</f>
        <v>Books</v>
      </c>
      <c r="H2281">
        <f>_xlfn.XLOOKUP(B2281,Products!$A$2:$A$51,Products!$D$2:$D$51)</f>
        <v>319.54000000000002</v>
      </c>
      <c r="I2281" t="str">
        <f>_xlfn.XLOOKUP(E2281,Salespersons!$A$2:$A$101,Salespersons!$B$2:$B$101)</f>
        <v>Kevin Smith</v>
      </c>
      <c r="J2281" t="str">
        <f>_xlfn.XLOOKUP(E2281,Salespersons!$A$2:$A$101,Salespersons!$C$2:$C$101)</f>
        <v>South</v>
      </c>
      <c r="K2281">
        <f t="shared" si="105"/>
        <v>2875.86</v>
      </c>
      <c r="L2281" t="str">
        <f t="shared" si="106"/>
        <v>July</v>
      </c>
      <c r="M2281" t="str">
        <f t="shared" si="107"/>
        <v>2025</v>
      </c>
    </row>
    <row r="2282" spans="1:13" x14ac:dyDescent="0.3">
      <c r="A2282">
        <v>2281</v>
      </c>
      <c r="B2282">
        <v>33</v>
      </c>
      <c r="C2282">
        <v>2</v>
      </c>
      <c r="D2282" s="2">
        <v>45199</v>
      </c>
      <c r="E2282">
        <v>88</v>
      </c>
      <c r="F2282" t="str">
        <f>_xlfn.XLOOKUP(B2282,Products!$A$2:$A$51,Products!$B$2:$B$51)</f>
        <v>Resource</v>
      </c>
      <c r="G2282" t="str">
        <f>_xlfn.XLOOKUP(B2282,Products!$A$2:$A$51,Products!$C$2:$C$51)</f>
        <v>Toys</v>
      </c>
      <c r="H2282">
        <f>_xlfn.XLOOKUP(B2282,Products!$A$2:$A$51,Products!$D$2:$D$51)</f>
        <v>10.54</v>
      </c>
      <c r="I2282" t="str">
        <f>_xlfn.XLOOKUP(E2282,Salespersons!$A$2:$A$101,Salespersons!$B$2:$B$101)</f>
        <v>Thomas Montes</v>
      </c>
      <c r="J2282" t="str">
        <f>_xlfn.XLOOKUP(E2282,Salespersons!$A$2:$A$101,Salespersons!$C$2:$C$101)</f>
        <v>East</v>
      </c>
      <c r="K2282">
        <f t="shared" si="105"/>
        <v>21.08</v>
      </c>
      <c r="L2282" t="str">
        <f t="shared" si="106"/>
        <v>September</v>
      </c>
      <c r="M2282" t="str">
        <f t="shared" si="107"/>
        <v>2023</v>
      </c>
    </row>
    <row r="2283" spans="1:13" x14ac:dyDescent="0.3">
      <c r="A2283">
        <v>2282</v>
      </c>
      <c r="B2283">
        <v>29</v>
      </c>
      <c r="C2283">
        <v>6</v>
      </c>
      <c r="D2283" s="2">
        <v>45504</v>
      </c>
      <c r="E2283">
        <v>100</v>
      </c>
      <c r="F2283" t="str">
        <f>_xlfn.XLOOKUP(B2283,Products!$A$2:$A$51,Products!$B$2:$B$51)</f>
        <v>Reason</v>
      </c>
      <c r="G2283" t="str">
        <f>_xlfn.XLOOKUP(B2283,Products!$A$2:$A$51,Products!$C$2:$C$51)</f>
        <v>Clothing</v>
      </c>
      <c r="H2283">
        <f>_xlfn.XLOOKUP(B2283,Products!$A$2:$A$51,Products!$D$2:$D$51)</f>
        <v>127.45</v>
      </c>
      <c r="I2283" t="str">
        <f>_xlfn.XLOOKUP(E2283,Salespersons!$A$2:$A$101,Salespersons!$B$2:$B$101)</f>
        <v>Sara Strong</v>
      </c>
      <c r="J2283" t="str">
        <f>_xlfn.XLOOKUP(E2283,Salespersons!$A$2:$A$101,Salespersons!$C$2:$C$101)</f>
        <v>North</v>
      </c>
      <c r="K2283">
        <f t="shared" si="105"/>
        <v>764.7</v>
      </c>
      <c r="L2283" t="str">
        <f t="shared" si="106"/>
        <v>July</v>
      </c>
      <c r="M2283" t="str">
        <f t="shared" si="107"/>
        <v>2024</v>
      </c>
    </row>
    <row r="2284" spans="1:13" x14ac:dyDescent="0.3">
      <c r="A2284">
        <v>2283</v>
      </c>
      <c r="B2284">
        <v>23</v>
      </c>
      <c r="C2284">
        <v>5</v>
      </c>
      <c r="D2284" s="2">
        <v>45589</v>
      </c>
      <c r="E2284">
        <v>24</v>
      </c>
      <c r="F2284" t="str">
        <f>_xlfn.XLOOKUP(B2284,Products!$A$2:$A$51,Products!$B$2:$B$51)</f>
        <v>Energy</v>
      </c>
      <c r="G2284" t="str">
        <f>_xlfn.XLOOKUP(B2284,Products!$A$2:$A$51,Products!$C$2:$C$51)</f>
        <v>Books</v>
      </c>
      <c r="H2284">
        <f>_xlfn.XLOOKUP(B2284,Products!$A$2:$A$51,Products!$D$2:$D$51)</f>
        <v>31.68</v>
      </c>
      <c r="I2284" t="str">
        <f>_xlfn.XLOOKUP(E2284,Salespersons!$A$2:$A$101,Salespersons!$B$2:$B$101)</f>
        <v>Ronald Henderson</v>
      </c>
      <c r="J2284" t="str">
        <f>_xlfn.XLOOKUP(E2284,Salespersons!$A$2:$A$101,Salespersons!$C$2:$C$101)</f>
        <v>East</v>
      </c>
      <c r="K2284">
        <f t="shared" si="105"/>
        <v>158.4</v>
      </c>
      <c r="L2284" t="str">
        <f t="shared" si="106"/>
        <v>October</v>
      </c>
      <c r="M2284" t="str">
        <f t="shared" si="107"/>
        <v>2024</v>
      </c>
    </row>
    <row r="2285" spans="1:13" x14ac:dyDescent="0.3">
      <c r="A2285">
        <v>2284</v>
      </c>
      <c r="B2285">
        <v>4</v>
      </c>
      <c r="C2285">
        <v>6</v>
      </c>
      <c r="D2285" s="2">
        <v>45791</v>
      </c>
      <c r="E2285">
        <v>7</v>
      </c>
      <c r="F2285" t="str">
        <f>_xlfn.XLOOKUP(B2285,Products!$A$2:$A$51,Products!$B$2:$B$51)</f>
        <v>Half</v>
      </c>
      <c r="G2285" t="str">
        <f>_xlfn.XLOOKUP(B2285,Products!$A$2:$A$51,Products!$C$2:$C$51)</f>
        <v>Home &amp; Kitchen</v>
      </c>
      <c r="H2285">
        <f>_xlfn.XLOOKUP(B2285,Products!$A$2:$A$51,Products!$D$2:$D$51)</f>
        <v>420.81</v>
      </c>
      <c r="I2285" t="str">
        <f>_xlfn.XLOOKUP(E2285,Salespersons!$A$2:$A$101,Salespersons!$B$2:$B$101)</f>
        <v>Robert Montes</v>
      </c>
      <c r="J2285" t="str">
        <f>_xlfn.XLOOKUP(E2285,Salespersons!$A$2:$A$101,Salespersons!$C$2:$C$101)</f>
        <v>West</v>
      </c>
      <c r="K2285">
        <f t="shared" si="105"/>
        <v>2524.86</v>
      </c>
      <c r="L2285" t="str">
        <f t="shared" si="106"/>
        <v>May</v>
      </c>
      <c r="M2285" t="str">
        <f t="shared" si="107"/>
        <v>2025</v>
      </c>
    </row>
    <row r="2286" spans="1:13" x14ac:dyDescent="0.3">
      <c r="A2286">
        <v>2285</v>
      </c>
      <c r="B2286">
        <v>5</v>
      </c>
      <c r="C2286">
        <v>5</v>
      </c>
      <c r="D2286" s="2">
        <v>45596</v>
      </c>
      <c r="E2286">
        <v>49</v>
      </c>
      <c r="F2286" t="str">
        <f>_xlfn.XLOOKUP(B2286,Products!$A$2:$A$51,Products!$B$2:$B$51)</f>
        <v>Table</v>
      </c>
      <c r="G2286" t="str">
        <f>_xlfn.XLOOKUP(B2286,Products!$A$2:$A$51,Products!$C$2:$C$51)</f>
        <v>Toys</v>
      </c>
      <c r="H2286">
        <f>_xlfn.XLOOKUP(B2286,Products!$A$2:$A$51,Products!$D$2:$D$51)</f>
        <v>100.72</v>
      </c>
      <c r="I2286" t="str">
        <f>_xlfn.XLOOKUP(E2286,Salespersons!$A$2:$A$101,Salespersons!$B$2:$B$101)</f>
        <v>Thomas Morris</v>
      </c>
      <c r="J2286" t="str">
        <f>_xlfn.XLOOKUP(E2286,Salespersons!$A$2:$A$101,Salespersons!$C$2:$C$101)</f>
        <v>South</v>
      </c>
      <c r="K2286">
        <f t="shared" si="105"/>
        <v>503.6</v>
      </c>
      <c r="L2286" t="str">
        <f t="shared" si="106"/>
        <v>October</v>
      </c>
      <c r="M2286" t="str">
        <f t="shared" si="107"/>
        <v>2024</v>
      </c>
    </row>
    <row r="2287" spans="1:13" x14ac:dyDescent="0.3">
      <c r="A2287">
        <v>2286</v>
      </c>
      <c r="B2287">
        <v>34</v>
      </c>
      <c r="C2287">
        <v>6</v>
      </c>
      <c r="D2287" s="2">
        <v>45227</v>
      </c>
      <c r="E2287">
        <v>63</v>
      </c>
      <c r="F2287" t="str">
        <f>_xlfn.XLOOKUP(B2287,Products!$A$2:$A$51,Products!$B$2:$B$51)</f>
        <v>Law</v>
      </c>
      <c r="G2287" t="str">
        <f>_xlfn.XLOOKUP(B2287,Products!$A$2:$A$51,Products!$C$2:$C$51)</f>
        <v>Books</v>
      </c>
      <c r="H2287">
        <f>_xlfn.XLOOKUP(B2287,Products!$A$2:$A$51,Products!$D$2:$D$51)</f>
        <v>319.54000000000002</v>
      </c>
      <c r="I2287" t="str">
        <f>_xlfn.XLOOKUP(E2287,Salespersons!$A$2:$A$101,Salespersons!$B$2:$B$101)</f>
        <v>Nathaniel Jackson</v>
      </c>
      <c r="J2287" t="str">
        <f>_xlfn.XLOOKUP(E2287,Salespersons!$A$2:$A$101,Salespersons!$C$2:$C$101)</f>
        <v>West</v>
      </c>
      <c r="K2287">
        <f t="shared" si="105"/>
        <v>1917.2400000000002</v>
      </c>
      <c r="L2287" t="str">
        <f t="shared" si="106"/>
        <v>October</v>
      </c>
      <c r="M2287" t="str">
        <f t="shared" si="107"/>
        <v>2023</v>
      </c>
    </row>
    <row r="2288" spans="1:13" x14ac:dyDescent="0.3">
      <c r="A2288">
        <v>2287</v>
      </c>
      <c r="B2288">
        <v>16</v>
      </c>
      <c r="C2288">
        <v>4</v>
      </c>
      <c r="D2288" s="2">
        <v>45262</v>
      </c>
      <c r="E2288">
        <v>46</v>
      </c>
      <c r="F2288" t="str">
        <f>_xlfn.XLOOKUP(B2288,Products!$A$2:$A$51,Products!$B$2:$B$51)</f>
        <v>Answer</v>
      </c>
      <c r="G2288" t="str">
        <f>_xlfn.XLOOKUP(B2288,Products!$A$2:$A$51,Products!$C$2:$C$51)</f>
        <v>Home &amp; Kitchen</v>
      </c>
      <c r="H2288">
        <f>_xlfn.XLOOKUP(B2288,Products!$A$2:$A$51,Products!$D$2:$D$51)</f>
        <v>145.77000000000001</v>
      </c>
      <c r="I2288" t="str">
        <f>_xlfn.XLOOKUP(E2288,Salespersons!$A$2:$A$101,Salespersons!$B$2:$B$101)</f>
        <v>Linda Woods</v>
      </c>
      <c r="J2288" t="str">
        <f>_xlfn.XLOOKUP(E2288,Salespersons!$A$2:$A$101,Salespersons!$C$2:$C$101)</f>
        <v>South</v>
      </c>
      <c r="K2288">
        <f t="shared" si="105"/>
        <v>583.08000000000004</v>
      </c>
      <c r="L2288" t="str">
        <f t="shared" si="106"/>
        <v>December</v>
      </c>
      <c r="M2288" t="str">
        <f t="shared" si="107"/>
        <v>2023</v>
      </c>
    </row>
    <row r="2289" spans="1:13" x14ac:dyDescent="0.3">
      <c r="A2289">
        <v>2288</v>
      </c>
      <c r="B2289">
        <v>40</v>
      </c>
      <c r="C2289">
        <v>8</v>
      </c>
      <c r="D2289" s="2">
        <v>45791</v>
      </c>
      <c r="E2289">
        <v>48</v>
      </c>
      <c r="F2289" t="str">
        <f>_xlfn.XLOOKUP(B2289,Products!$A$2:$A$51,Products!$B$2:$B$51)</f>
        <v>Agent</v>
      </c>
      <c r="G2289" t="str">
        <f>_xlfn.XLOOKUP(B2289,Products!$A$2:$A$51,Products!$C$2:$C$51)</f>
        <v>Toys</v>
      </c>
      <c r="H2289">
        <f>_xlfn.XLOOKUP(B2289,Products!$A$2:$A$51,Products!$D$2:$D$51)</f>
        <v>228.56</v>
      </c>
      <c r="I2289" t="str">
        <f>_xlfn.XLOOKUP(E2289,Salespersons!$A$2:$A$101,Salespersons!$B$2:$B$101)</f>
        <v>Jacob Woods</v>
      </c>
      <c r="J2289" t="str">
        <f>_xlfn.XLOOKUP(E2289,Salespersons!$A$2:$A$101,Salespersons!$C$2:$C$101)</f>
        <v>West</v>
      </c>
      <c r="K2289">
        <f t="shared" si="105"/>
        <v>1828.48</v>
      </c>
      <c r="L2289" t="str">
        <f t="shared" si="106"/>
        <v>May</v>
      </c>
      <c r="M2289" t="str">
        <f t="shared" si="107"/>
        <v>2025</v>
      </c>
    </row>
    <row r="2290" spans="1:13" x14ac:dyDescent="0.3">
      <c r="A2290">
        <v>2289</v>
      </c>
      <c r="B2290">
        <v>47</v>
      </c>
      <c r="C2290">
        <v>9</v>
      </c>
      <c r="D2290" s="2">
        <v>45244</v>
      </c>
      <c r="E2290">
        <v>25</v>
      </c>
      <c r="F2290" t="str">
        <f>_xlfn.XLOOKUP(B2290,Products!$A$2:$A$51,Products!$B$2:$B$51)</f>
        <v>Recent</v>
      </c>
      <c r="G2290" t="str">
        <f>_xlfn.XLOOKUP(B2290,Products!$A$2:$A$51,Products!$C$2:$C$51)</f>
        <v>Books</v>
      </c>
      <c r="H2290">
        <f>_xlfn.XLOOKUP(B2290,Products!$A$2:$A$51,Products!$D$2:$D$51)</f>
        <v>260.04000000000002</v>
      </c>
      <c r="I2290" t="str">
        <f>_xlfn.XLOOKUP(E2290,Salespersons!$A$2:$A$101,Salespersons!$B$2:$B$101)</f>
        <v>Wesley Tucker</v>
      </c>
      <c r="J2290" t="str">
        <f>_xlfn.XLOOKUP(E2290,Salespersons!$A$2:$A$101,Salespersons!$C$2:$C$101)</f>
        <v>West</v>
      </c>
      <c r="K2290">
        <f t="shared" si="105"/>
        <v>2340.36</v>
      </c>
      <c r="L2290" t="str">
        <f t="shared" si="106"/>
        <v>November</v>
      </c>
      <c r="M2290" t="str">
        <f t="shared" si="107"/>
        <v>2023</v>
      </c>
    </row>
    <row r="2291" spans="1:13" x14ac:dyDescent="0.3">
      <c r="A2291">
        <v>2290</v>
      </c>
      <c r="B2291">
        <v>43</v>
      </c>
      <c r="C2291">
        <v>7</v>
      </c>
      <c r="D2291" s="2">
        <v>45559</v>
      </c>
      <c r="E2291">
        <v>43</v>
      </c>
      <c r="F2291" t="str">
        <f>_xlfn.XLOOKUP(B2291,Products!$A$2:$A$51,Products!$B$2:$B$51)</f>
        <v>Seem</v>
      </c>
      <c r="G2291" t="str">
        <f>_xlfn.XLOOKUP(B2291,Products!$A$2:$A$51,Products!$C$2:$C$51)</f>
        <v>Toys</v>
      </c>
      <c r="H2291">
        <f>_xlfn.XLOOKUP(B2291,Products!$A$2:$A$51,Products!$D$2:$D$51)</f>
        <v>98.01</v>
      </c>
      <c r="I2291" t="str">
        <f>_xlfn.XLOOKUP(E2291,Salespersons!$A$2:$A$101,Salespersons!$B$2:$B$101)</f>
        <v>George Dean</v>
      </c>
      <c r="J2291" t="str">
        <f>_xlfn.XLOOKUP(E2291,Salespersons!$A$2:$A$101,Salespersons!$C$2:$C$101)</f>
        <v>South</v>
      </c>
      <c r="K2291">
        <f t="shared" si="105"/>
        <v>686.07</v>
      </c>
      <c r="L2291" t="str">
        <f t="shared" si="106"/>
        <v>September</v>
      </c>
      <c r="M2291" t="str">
        <f t="shared" si="107"/>
        <v>2024</v>
      </c>
    </row>
    <row r="2292" spans="1:13" x14ac:dyDescent="0.3">
      <c r="A2292">
        <v>2291</v>
      </c>
      <c r="B2292">
        <v>42</v>
      </c>
      <c r="C2292">
        <v>1</v>
      </c>
      <c r="D2292" s="2">
        <v>45264</v>
      </c>
      <c r="E2292">
        <v>55</v>
      </c>
      <c r="F2292" t="str">
        <f>_xlfn.XLOOKUP(B2292,Products!$A$2:$A$51,Products!$B$2:$B$51)</f>
        <v>Deep</v>
      </c>
      <c r="G2292" t="str">
        <f>_xlfn.XLOOKUP(B2292,Products!$A$2:$A$51,Products!$C$2:$C$51)</f>
        <v>Toys</v>
      </c>
      <c r="H2292">
        <f>_xlfn.XLOOKUP(B2292,Products!$A$2:$A$51,Products!$D$2:$D$51)</f>
        <v>51.98</v>
      </c>
      <c r="I2292" t="str">
        <f>_xlfn.XLOOKUP(E2292,Salespersons!$A$2:$A$101,Salespersons!$B$2:$B$101)</f>
        <v>Erica Turner</v>
      </c>
      <c r="J2292" t="str">
        <f>_xlfn.XLOOKUP(E2292,Salespersons!$A$2:$A$101,Salespersons!$C$2:$C$101)</f>
        <v>West</v>
      </c>
      <c r="K2292">
        <f t="shared" si="105"/>
        <v>51.98</v>
      </c>
      <c r="L2292" t="str">
        <f t="shared" si="106"/>
        <v>December</v>
      </c>
      <c r="M2292" t="str">
        <f t="shared" si="107"/>
        <v>2023</v>
      </c>
    </row>
    <row r="2293" spans="1:13" x14ac:dyDescent="0.3">
      <c r="A2293">
        <v>2292</v>
      </c>
      <c r="B2293">
        <v>3</v>
      </c>
      <c r="C2293">
        <v>5</v>
      </c>
      <c r="D2293" s="2">
        <v>45735</v>
      </c>
      <c r="E2293">
        <v>34</v>
      </c>
      <c r="F2293" t="str">
        <f>_xlfn.XLOOKUP(B2293,Products!$A$2:$A$51,Products!$B$2:$B$51)</f>
        <v>Nothing</v>
      </c>
      <c r="G2293" t="str">
        <f>_xlfn.XLOOKUP(B2293,Products!$A$2:$A$51,Products!$C$2:$C$51)</f>
        <v>Books</v>
      </c>
      <c r="H2293">
        <f>_xlfn.XLOOKUP(B2293,Products!$A$2:$A$51,Products!$D$2:$D$51)</f>
        <v>425.44</v>
      </c>
      <c r="I2293" t="str">
        <f>_xlfn.XLOOKUP(E2293,Salespersons!$A$2:$A$101,Salespersons!$B$2:$B$101)</f>
        <v>Denise Cruz</v>
      </c>
      <c r="J2293" t="str">
        <f>_xlfn.XLOOKUP(E2293,Salespersons!$A$2:$A$101,Salespersons!$C$2:$C$101)</f>
        <v>North</v>
      </c>
      <c r="K2293">
        <f t="shared" si="105"/>
        <v>2127.1999999999998</v>
      </c>
      <c r="L2293" t="str">
        <f t="shared" si="106"/>
        <v>March</v>
      </c>
      <c r="M2293" t="str">
        <f t="shared" si="107"/>
        <v>2025</v>
      </c>
    </row>
    <row r="2294" spans="1:13" x14ac:dyDescent="0.3">
      <c r="A2294">
        <v>2293</v>
      </c>
      <c r="B2294">
        <v>43</v>
      </c>
      <c r="C2294">
        <v>7</v>
      </c>
      <c r="D2294" s="2">
        <v>45211</v>
      </c>
      <c r="E2294">
        <v>65</v>
      </c>
      <c r="F2294" t="str">
        <f>_xlfn.XLOOKUP(B2294,Products!$A$2:$A$51,Products!$B$2:$B$51)</f>
        <v>Seem</v>
      </c>
      <c r="G2294" t="str">
        <f>_xlfn.XLOOKUP(B2294,Products!$A$2:$A$51,Products!$C$2:$C$51)</f>
        <v>Toys</v>
      </c>
      <c r="H2294">
        <f>_xlfn.XLOOKUP(B2294,Products!$A$2:$A$51,Products!$D$2:$D$51)</f>
        <v>98.01</v>
      </c>
      <c r="I2294" t="str">
        <f>_xlfn.XLOOKUP(E2294,Salespersons!$A$2:$A$101,Salespersons!$B$2:$B$101)</f>
        <v>Deanna Rodriguez MD</v>
      </c>
      <c r="J2294" t="str">
        <f>_xlfn.XLOOKUP(E2294,Salespersons!$A$2:$A$101,Salespersons!$C$2:$C$101)</f>
        <v>West</v>
      </c>
      <c r="K2294">
        <f t="shared" si="105"/>
        <v>686.07</v>
      </c>
      <c r="L2294" t="str">
        <f t="shared" si="106"/>
        <v>October</v>
      </c>
      <c r="M2294" t="str">
        <f t="shared" si="107"/>
        <v>2023</v>
      </c>
    </row>
    <row r="2295" spans="1:13" x14ac:dyDescent="0.3">
      <c r="A2295">
        <v>2294</v>
      </c>
      <c r="B2295">
        <v>49</v>
      </c>
      <c r="C2295">
        <v>5</v>
      </c>
      <c r="D2295" s="2">
        <v>45256</v>
      </c>
      <c r="E2295">
        <v>28</v>
      </c>
      <c r="F2295" t="str">
        <f>_xlfn.XLOOKUP(B2295,Products!$A$2:$A$51,Products!$B$2:$B$51)</f>
        <v>Fish</v>
      </c>
      <c r="G2295" t="str">
        <f>_xlfn.XLOOKUP(B2295,Products!$A$2:$A$51,Products!$C$2:$C$51)</f>
        <v>Toys</v>
      </c>
      <c r="H2295">
        <f>_xlfn.XLOOKUP(B2295,Products!$A$2:$A$51,Products!$D$2:$D$51)</f>
        <v>345.29</v>
      </c>
      <c r="I2295" t="str">
        <f>_xlfn.XLOOKUP(E2295,Salespersons!$A$2:$A$101,Salespersons!$B$2:$B$101)</f>
        <v>Victoria Rice</v>
      </c>
      <c r="J2295" t="str">
        <f>_xlfn.XLOOKUP(E2295,Salespersons!$A$2:$A$101,Salespersons!$C$2:$C$101)</f>
        <v>North</v>
      </c>
      <c r="K2295">
        <f t="shared" si="105"/>
        <v>1726.45</v>
      </c>
      <c r="L2295" t="str">
        <f t="shared" si="106"/>
        <v>November</v>
      </c>
      <c r="M2295" t="str">
        <f t="shared" si="107"/>
        <v>2023</v>
      </c>
    </row>
    <row r="2296" spans="1:13" x14ac:dyDescent="0.3">
      <c r="A2296">
        <v>2295</v>
      </c>
      <c r="B2296">
        <v>42</v>
      </c>
      <c r="C2296">
        <v>5</v>
      </c>
      <c r="D2296" s="2">
        <v>45266</v>
      </c>
      <c r="E2296">
        <v>41</v>
      </c>
      <c r="F2296" t="str">
        <f>_xlfn.XLOOKUP(B2296,Products!$A$2:$A$51,Products!$B$2:$B$51)</f>
        <v>Deep</v>
      </c>
      <c r="G2296" t="str">
        <f>_xlfn.XLOOKUP(B2296,Products!$A$2:$A$51,Products!$C$2:$C$51)</f>
        <v>Toys</v>
      </c>
      <c r="H2296">
        <f>_xlfn.XLOOKUP(B2296,Products!$A$2:$A$51,Products!$D$2:$D$51)</f>
        <v>51.98</v>
      </c>
      <c r="I2296" t="str">
        <f>_xlfn.XLOOKUP(E2296,Salespersons!$A$2:$A$101,Salespersons!$B$2:$B$101)</f>
        <v>Carolyn Arnold</v>
      </c>
      <c r="J2296" t="str">
        <f>_xlfn.XLOOKUP(E2296,Salespersons!$A$2:$A$101,Salespersons!$C$2:$C$101)</f>
        <v>West</v>
      </c>
      <c r="K2296">
        <f t="shared" si="105"/>
        <v>259.89999999999998</v>
      </c>
      <c r="L2296" t="str">
        <f t="shared" si="106"/>
        <v>December</v>
      </c>
      <c r="M2296" t="str">
        <f t="shared" si="107"/>
        <v>2023</v>
      </c>
    </row>
    <row r="2297" spans="1:13" x14ac:dyDescent="0.3">
      <c r="A2297">
        <v>2296</v>
      </c>
      <c r="B2297">
        <v>49</v>
      </c>
      <c r="C2297">
        <v>5</v>
      </c>
      <c r="D2297" s="2">
        <v>45131</v>
      </c>
      <c r="E2297">
        <v>29</v>
      </c>
      <c r="F2297" t="str">
        <f>_xlfn.XLOOKUP(B2297,Products!$A$2:$A$51,Products!$B$2:$B$51)</f>
        <v>Fish</v>
      </c>
      <c r="G2297" t="str">
        <f>_xlfn.XLOOKUP(B2297,Products!$A$2:$A$51,Products!$C$2:$C$51)</f>
        <v>Toys</v>
      </c>
      <c r="H2297">
        <f>_xlfn.XLOOKUP(B2297,Products!$A$2:$A$51,Products!$D$2:$D$51)</f>
        <v>345.29</v>
      </c>
      <c r="I2297" t="str">
        <f>_xlfn.XLOOKUP(E2297,Salespersons!$A$2:$A$101,Salespersons!$B$2:$B$101)</f>
        <v>Ryan Griffith</v>
      </c>
      <c r="J2297" t="str">
        <f>_xlfn.XLOOKUP(E2297,Salespersons!$A$2:$A$101,Salespersons!$C$2:$C$101)</f>
        <v>East</v>
      </c>
      <c r="K2297">
        <f t="shared" si="105"/>
        <v>1726.45</v>
      </c>
      <c r="L2297" t="str">
        <f t="shared" si="106"/>
        <v>July</v>
      </c>
      <c r="M2297" t="str">
        <f t="shared" si="107"/>
        <v>2023</v>
      </c>
    </row>
    <row r="2298" spans="1:13" x14ac:dyDescent="0.3">
      <c r="A2298">
        <v>2297</v>
      </c>
      <c r="B2298">
        <v>14</v>
      </c>
      <c r="C2298">
        <v>5</v>
      </c>
      <c r="D2298" s="2">
        <v>45459</v>
      </c>
      <c r="E2298">
        <v>32</v>
      </c>
      <c r="F2298" t="str">
        <f>_xlfn.XLOOKUP(B2298,Products!$A$2:$A$51,Products!$B$2:$B$51)</f>
        <v>Mention</v>
      </c>
      <c r="G2298" t="str">
        <f>_xlfn.XLOOKUP(B2298,Products!$A$2:$A$51,Products!$C$2:$C$51)</f>
        <v>Home &amp; Kitchen</v>
      </c>
      <c r="H2298">
        <f>_xlfn.XLOOKUP(B2298,Products!$A$2:$A$51,Products!$D$2:$D$51)</f>
        <v>64.77</v>
      </c>
      <c r="I2298" t="str">
        <f>_xlfn.XLOOKUP(E2298,Salespersons!$A$2:$A$101,Salespersons!$B$2:$B$101)</f>
        <v>Michael Adams</v>
      </c>
      <c r="J2298" t="str">
        <f>_xlfn.XLOOKUP(E2298,Salespersons!$A$2:$A$101,Salespersons!$C$2:$C$101)</f>
        <v>North</v>
      </c>
      <c r="K2298">
        <f t="shared" si="105"/>
        <v>323.84999999999997</v>
      </c>
      <c r="L2298" t="str">
        <f t="shared" si="106"/>
        <v>June</v>
      </c>
      <c r="M2298" t="str">
        <f t="shared" si="107"/>
        <v>2024</v>
      </c>
    </row>
    <row r="2299" spans="1:13" x14ac:dyDescent="0.3">
      <c r="A2299">
        <v>2298</v>
      </c>
      <c r="B2299">
        <v>33</v>
      </c>
      <c r="C2299">
        <v>5</v>
      </c>
      <c r="D2299" s="2">
        <v>45627</v>
      </c>
      <c r="E2299">
        <v>69</v>
      </c>
      <c r="F2299" t="str">
        <f>_xlfn.XLOOKUP(B2299,Products!$A$2:$A$51,Products!$B$2:$B$51)</f>
        <v>Resource</v>
      </c>
      <c r="G2299" t="str">
        <f>_xlfn.XLOOKUP(B2299,Products!$A$2:$A$51,Products!$C$2:$C$51)</f>
        <v>Toys</v>
      </c>
      <c r="H2299">
        <f>_xlfn.XLOOKUP(B2299,Products!$A$2:$A$51,Products!$D$2:$D$51)</f>
        <v>10.54</v>
      </c>
      <c r="I2299" t="str">
        <f>_xlfn.XLOOKUP(E2299,Salespersons!$A$2:$A$101,Salespersons!$B$2:$B$101)</f>
        <v>Raymond Flowers</v>
      </c>
      <c r="J2299" t="str">
        <f>_xlfn.XLOOKUP(E2299,Salespersons!$A$2:$A$101,Salespersons!$C$2:$C$101)</f>
        <v>North</v>
      </c>
      <c r="K2299">
        <f t="shared" si="105"/>
        <v>52.699999999999996</v>
      </c>
      <c r="L2299" t="str">
        <f t="shared" si="106"/>
        <v>December</v>
      </c>
      <c r="M2299" t="str">
        <f t="shared" si="107"/>
        <v>2024</v>
      </c>
    </row>
    <row r="2300" spans="1:13" x14ac:dyDescent="0.3">
      <c r="A2300">
        <v>2299</v>
      </c>
      <c r="B2300">
        <v>28</v>
      </c>
      <c r="C2300">
        <v>1</v>
      </c>
      <c r="D2300" s="2">
        <v>45149</v>
      </c>
      <c r="E2300">
        <v>34</v>
      </c>
      <c r="F2300" t="str">
        <f>_xlfn.XLOOKUP(B2300,Products!$A$2:$A$51,Products!$B$2:$B$51)</f>
        <v>Total</v>
      </c>
      <c r="G2300" t="str">
        <f>_xlfn.XLOOKUP(B2300,Products!$A$2:$A$51,Products!$C$2:$C$51)</f>
        <v>Toys</v>
      </c>
      <c r="H2300">
        <f>_xlfn.XLOOKUP(B2300,Products!$A$2:$A$51,Products!$D$2:$D$51)</f>
        <v>64.849999999999994</v>
      </c>
      <c r="I2300" t="str">
        <f>_xlfn.XLOOKUP(E2300,Salespersons!$A$2:$A$101,Salespersons!$B$2:$B$101)</f>
        <v>Denise Cruz</v>
      </c>
      <c r="J2300" t="str">
        <f>_xlfn.XLOOKUP(E2300,Salespersons!$A$2:$A$101,Salespersons!$C$2:$C$101)</f>
        <v>North</v>
      </c>
      <c r="K2300">
        <f t="shared" si="105"/>
        <v>64.849999999999994</v>
      </c>
      <c r="L2300" t="str">
        <f t="shared" si="106"/>
        <v>August</v>
      </c>
      <c r="M2300" t="str">
        <f t="shared" si="107"/>
        <v>2023</v>
      </c>
    </row>
    <row r="2301" spans="1:13" x14ac:dyDescent="0.3">
      <c r="A2301">
        <v>2300</v>
      </c>
      <c r="B2301">
        <v>41</v>
      </c>
      <c r="C2301">
        <v>6</v>
      </c>
      <c r="D2301" s="2">
        <v>45546</v>
      </c>
      <c r="E2301">
        <v>59</v>
      </c>
      <c r="F2301" t="str">
        <f>_xlfn.XLOOKUP(B2301,Products!$A$2:$A$51,Products!$B$2:$B$51)</f>
        <v>Almost</v>
      </c>
      <c r="G2301" t="str">
        <f>_xlfn.XLOOKUP(B2301,Products!$A$2:$A$51,Products!$C$2:$C$51)</f>
        <v>Home &amp; Kitchen</v>
      </c>
      <c r="H2301">
        <f>_xlfn.XLOOKUP(B2301,Products!$A$2:$A$51,Products!$D$2:$D$51)</f>
        <v>70.72</v>
      </c>
      <c r="I2301" t="str">
        <f>_xlfn.XLOOKUP(E2301,Salespersons!$A$2:$A$101,Salespersons!$B$2:$B$101)</f>
        <v>William Carney</v>
      </c>
      <c r="J2301" t="str">
        <f>_xlfn.XLOOKUP(E2301,Salespersons!$A$2:$A$101,Salespersons!$C$2:$C$101)</f>
        <v>North</v>
      </c>
      <c r="K2301">
        <f t="shared" si="105"/>
        <v>424.32</v>
      </c>
      <c r="L2301" t="str">
        <f t="shared" si="106"/>
        <v>September</v>
      </c>
      <c r="M2301" t="str">
        <f t="shared" si="107"/>
        <v>2024</v>
      </c>
    </row>
    <row r="2302" spans="1:13" x14ac:dyDescent="0.3">
      <c r="A2302">
        <v>2301</v>
      </c>
      <c r="B2302">
        <v>15</v>
      </c>
      <c r="C2302">
        <v>6</v>
      </c>
      <c r="D2302" s="2">
        <v>45175</v>
      </c>
      <c r="E2302">
        <v>61</v>
      </c>
      <c r="F2302" t="str">
        <f>_xlfn.XLOOKUP(B2302,Products!$A$2:$A$51,Products!$B$2:$B$51)</f>
        <v>Nothing</v>
      </c>
      <c r="G2302" t="str">
        <f>_xlfn.XLOOKUP(B2302,Products!$A$2:$A$51,Products!$C$2:$C$51)</f>
        <v>Home &amp; Kitchen</v>
      </c>
      <c r="H2302">
        <f>_xlfn.XLOOKUP(B2302,Products!$A$2:$A$51,Products!$D$2:$D$51)</f>
        <v>53.21</v>
      </c>
      <c r="I2302" t="str">
        <f>_xlfn.XLOOKUP(E2302,Salespersons!$A$2:$A$101,Salespersons!$B$2:$B$101)</f>
        <v>Alejandra Meza</v>
      </c>
      <c r="J2302" t="str">
        <f>_xlfn.XLOOKUP(E2302,Salespersons!$A$2:$A$101,Salespersons!$C$2:$C$101)</f>
        <v>East</v>
      </c>
      <c r="K2302">
        <f t="shared" si="105"/>
        <v>319.26</v>
      </c>
      <c r="L2302" t="str">
        <f t="shared" si="106"/>
        <v>September</v>
      </c>
      <c r="M2302" t="str">
        <f t="shared" si="107"/>
        <v>2023</v>
      </c>
    </row>
    <row r="2303" spans="1:13" x14ac:dyDescent="0.3">
      <c r="A2303">
        <v>2302</v>
      </c>
      <c r="B2303">
        <v>4</v>
      </c>
      <c r="C2303">
        <v>8</v>
      </c>
      <c r="D2303" s="2">
        <v>45198</v>
      </c>
      <c r="E2303">
        <v>52</v>
      </c>
      <c r="F2303" t="str">
        <f>_xlfn.XLOOKUP(B2303,Products!$A$2:$A$51,Products!$B$2:$B$51)</f>
        <v>Half</v>
      </c>
      <c r="G2303" t="str">
        <f>_xlfn.XLOOKUP(B2303,Products!$A$2:$A$51,Products!$C$2:$C$51)</f>
        <v>Home &amp; Kitchen</v>
      </c>
      <c r="H2303">
        <f>_xlfn.XLOOKUP(B2303,Products!$A$2:$A$51,Products!$D$2:$D$51)</f>
        <v>420.81</v>
      </c>
      <c r="I2303" t="str">
        <f>_xlfn.XLOOKUP(E2303,Salespersons!$A$2:$A$101,Salespersons!$B$2:$B$101)</f>
        <v>Vanessa Hartman</v>
      </c>
      <c r="J2303" t="str">
        <f>_xlfn.XLOOKUP(E2303,Salespersons!$A$2:$A$101,Salespersons!$C$2:$C$101)</f>
        <v>East</v>
      </c>
      <c r="K2303">
        <f t="shared" si="105"/>
        <v>3366.48</v>
      </c>
      <c r="L2303" t="str">
        <f t="shared" si="106"/>
        <v>September</v>
      </c>
      <c r="M2303" t="str">
        <f t="shared" si="107"/>
        <v>2023</v>
      </c>
    </row>
    <row r="2304" spans="1:13" x14ac:dyDescent="0.3">
      <c r="A2304">
        <v>2303</v>
      </c>
      <c r="B2304">
        <v>20</v>
      </c>
      <c r="C2304">
        <v>5</v>
      </c>
      <c r="D2304" s="2">
        <v>45134</v>
      </c>
      <c r="E2304">
        <v>63</v>
      </c>
      <c r="F2304" t="str">
        <f>_xlfn.XLOOKUP(B2304,Products!$A$2:$A$51,Products!$B$2:$B$51)</f>
        <v>Common</v>
      </c>
      <c r="G2304" t="str">
        <f>_xlfn.XLOOKUP(B2304,Products!$A$2:$A$51,Products!$C$2:$C$51)</f>
        <v>Electronics</v>
      </c>
      <c r="H2304">
        <f>_xlfn.XLOOKUP(B2304,Products!$A$2:$A$51,Products!$D$2:$D$51)</f>
        <v>486.94</v>
      </c>
      <c r="I2304" t="str">
        <f>_xlfn.XLOOKUP(E2304,Salespersons!$A$2:$A$101,Salespersons!$B$2:$B$101)</f>
        <v>Nathaniel Jackson</v>
      </c>
      <c r="J2304" t="str">
        <f>_xlfn.XLOOKUP(E2304,Salespersons!$A$2:$A$101,Salespersons!$C$2:$C$101)</f>
        <v>West</v>
      </c>
      <c r="K2304">
        <f t="shared" si="105"/>
        <v>2434.6999999999998</v>
      </c>
      <c r="L2304" t="str">
        <f t="shared" si="106"/>
        <v>July</v>
      </c>
      <c r="M2304" t="str">
        <f t="shared" si="107"/>
        <v>2023</v>
      </c>
    </row>
    <row r="2305" spans="1:13" x14ac:dyDescent="0.3">
      <c r="A2305">
        <v>2304</v>
      </c>
      <c r="B2305">
        <v>25</v>
      </c>
      <c r="C2305">
        <v>2</v>
      </c>
      <c r="D2305" s="2">
        <v>45311</v>
      </c>
      <c r="E2305">
        <v>26</v>
      </c>
      <c r="F2305" t="str">
        <f>_xlfn.XLOOKUP(B2305,Products!$A$2:$A$51,Products!$B$2:$B$51)</f>
        <v>Give</v>
      </c>
      <c r="G2305" t="str">
        <f>_xlfn.XLOOKUP(B2305,Products!$A$2:$A$51,Products!$C$2:$C$51)</f>
        <v>Home &amp; Kitchen</v>
      </c>
      <c r="H2305">
        <f>_xlfn.XLOOKUP(B2305,Products!$A$2:$A$51,Products!$D$2:$D$51)</f>
        <v>262.41000000000003</v>
      </c>
      <c r="I2305" t="str">
        <f>_xlfn.XLOOKUP(E2305,Salespersons!$A$2:$A$101,Salespersons!$B$2:$B$101)</f>
        <v>Nathan Rodriguez</v>
      </c>
      <c r="J2305" t="str">
        <f>_xlfn.XLOOKUP(E2305,Salespersons!$A$2:$A$101,Salespersons!$C$2:$C$101)</f>
        <v>East</v>
      </c>
      <c r="K2305">
        <f t="shared" si="105"/>
        <v>524.82000000000005</v>
      </c>
      <c r="L2305" t="str">
        <f t="shared" si="106"/>
        <v>January</v>
      </c>
      <c r="M2305" t="str">
        <f t="shared" si="107"/>
        <v>2024</v>
      </c>
    </row>
    <row r="2306" spans="1:13" x14ac:dyDescent="0.3">
      <c r="A2306">
        <v>2305</v>
      </c>
      <c r="B2306">
        <v>35</v>
      </c>
      <c r="C2306">
        <v>7</v>
      </c>
      <c r="D2306" s="2">
        <v>45566</v>
      </c>
      <c r="E2306">
        <v>77</v>
      </c>
      <c r="F2306" t="str">
        <f>_xlfn.XLOOKUP(B2306,Products!$A$2:$A$51,Products!$B$2:$B$51)</f>
        <v>Ok</v>
      </c>
      <c r="G2306" t="str">
        <f>_xlfn.XLOOKUP(B2306,Products!$A$2:$A$51,Products!$C$2:$C$51)</f>
        <v>Books</v>
      </c>
      <c r="H2306">
        <f>_xlfn.XLOOKUP(B2306,Products!$A$2:$A$51,Products!$D$2:$D$51)</f>
        <v>252.35</v>
      </c>
      <c r="I2306" t="str">
        <f>_xlfn.XLOOKUP(E2306,Salespersons!$A$2:$A$101,Salespersons!$B$2:$B$101)</f>
        <v>Nicole Holloway</v>
      </c>
      <c r="J2306" t="str">
        <f>_xlfn.XLOOKUP(E2306,Salespersons!$A$2:$A$101,Salespersons!$C$2:$C$101)</f>
        <v>East</v>
      </c>
      <c r="K2306">
        <f t="shared" si="105"/>
        <v>1766.45</v>
      </c>
      <c r="L2306" t="str">
        <f t="shared" si="106"/>
        <v>October</v>
      </c>
      <c r="M2306" t="str">
        <f t="shared" si="107"/>
        <v>2024</v>
      </c>
    </row>
    <row r="2307" spans="1:13" x14ac:dyDescent="0.3">
      <c r="A2307">
        <v>2306</v>
      </c>
      <c r="B2307">
        <v>39</v>
      </c>
      <c r="C2307">
        <v>1</v>
      </c>
      <c r="D2307" s="2">
        <v>45345</v>
      </c>
      <c r="E2307">
        <v>12</v>
      </c>
      <c r="F2307" t="str">
        <f>_xlfn.XLOOKUP(B2307,Products!$A$2:$A$51,Products!$B$2:$B$51)</f>
        <v>Reflect</v>
      </c>
      <c r="G2307" t="str">
        <f>_xlfn.XLOOKUP(B2307,Products!$A$2:$A$51,Products!$C$2:$C$51)</f>
        <v>Clothing</v>
      </c>
      <c r="H2307">
        <f>_xlfn.XLOOKUP(B2307,Products!$A$2:$A$51,Products!$D$2:$D$51)</f>
        <v>194.89</v>
      </c>
      <c r="I2307" t="str">
        <f>_xlfn.XLOOKUP(E2307,Salespersons!$A$2:$A$101,Salespersons!$B$2:$B$101)</f>
        <v>Michael Jones</v>
      </c>
      <c r="J2307" t="str">
        <f>_xlfn.XLOOKUP(E2307,Salespersons!$A$2:$A$101,Salespersons!$C$2:$C$101)</f>
        <v>West</v>
      </c>
      <c r="K2307">
        <f t="shared" ref="K2307:K2370" si="108">C2307*H2307</f>
        <v>194.89</v>
      </c>
      <c r="L2307" t="str">
        <f t="shared" ref="L2307:L2370" si="109">TEXT(D2307,"MMMM")</f>
        <v>February</v>
      </c>
      <c r="M2307" t="str">
        <f t="shared" ref="M2307:M2370" si="110">TEXT(D2307,"YYYY")</f>
        <v>2024</v>
      </c>
    </row>
    <row r="2308" spans="1:13" x14ac:dyDescent="0.3">
      <c r="A2308">
        <v>2307</v>
      </c>
      <c r="B2308">
        <v>22</v>
      </c>
      <c r="C2308">
        <v>5</v>
      </c>
      <c r="D2308" s="2">
        <v>45560</v>
      </c>
      <c r="E2308">
        <v>22</v>
      </c>
      <c r="F2308" t="str">
        <f>_xlfn.XLOOKUP(B2308,Products!$A$2:$A$51,Products!$B$2:$B$51)</f>
        <v>Detail</v>
      </c>
      <c r="G2308" t="str">
        <f>_xlfn.XLOOKUP(B2308,Products!$A$2:$A$51,Products!$C$2:$C$51)</f>
        <v>Clothing</v>
      </c>
      <c r="H2308">
        <f>_xlfn.XLOOKUP(B2308,Products!$A$2:$A$51,Products!$D$2:$D$51)</f>
        <v>393.11</v>
      </c>
      <c r="I2308" t="str">
        <f>_xlfn.XLOOKUP(E2308,Salespersons!$A$2:$A$101,Salespersons!$B$2:$B$101)</f>
        <v>Laura Barnes</v>
      </c>
      <c r="J2308" t="str">
        <f>_xlfn.XLOOKUP(E2308,Salespersons!$A$2:$A$101,Salespersons!$C$2:$C$101)</f>
        <v>North</v>
      </c>
      <c r="K2308">
        <f t="shared" si="108"/>
        <v>1965.5500000000002</v>
      </c>
      <c r="L2308" t="str">
        <f t="shared" si="109"/>
        <v>September</v>
      </c>
      <c r="M2308" t="str">
        <f t="shared" si="110"/>
        <v>2024</v>
      </c>
    </row>
    <row r="2309" spans="1:13" x14ac:dyDescent="0.3">
      <c r="A2309">
        <v>2308</v>
      </c>
      <c r="B2309">
        <v>35</v>
      </c>
      <c r="C2309">
        <v>5</v>
      </c>
      <c r="D2309" s="2">
        <v>45313</v>
      </c>
      <c r="E2309">
        <v>73</v>
      </c>
      <c r="F2309" t="str">
        <f>_xlfn.XLOOKUP(B2309,Products!$A$2:$A$51,Products!$B$2:$B$51)</f>
        <v>Ok</v>
      </c>
      <c r="G2309" t="str">
        <f>_xlfn.XLOOKUP(B2309,Products!$A$2:$A$51,Products!$C$2:$C$51)</f>
        <v>Books</v>
      </c>
      <c r="H2309">
        <f>_xlfn.XLOOKUP(B2309,Products!$A$2:$A$51,Products!$D$2:$D$51)</f>
        <v>252.35</v>
      </c>
      <c r="I2309" t="str">
        <f>_xlfn.XLOOKUP(E2309,Salespersons!$A$2:$A$101,Salespersons!$B$2:$B$101)</f>
        <v>Dr. Jasmine Osborne</v>
      </c>
      <c r="J2309" t="str">
        <f>_xlfn.XLOOKUP(E2309,Salespersons!$A$2:$A$101,Salespersons!$C$2:$C$101)</f>
        <v>South</v>
      </c>
      <c r="K2309">
        <f t="shared" si="108"/>
        <v>1261.75</v>
      </c>
      <c r="L2309" t="str">
        <f t="shared" si="109"/>
        <v>January</v>
      </c>
      <c r="M2309" t="str">
        <f t="shared" si="110"/>
        <v>2024</v>
      </c>
    </row>
    <row r="2310" spans="1:13" x14ac:dyDescent="0.3">
      <c r="A2310">
        <v>2309</v>
      </c>
      <c r="B2310">
        <v>47</v>
      </c>
      <c r="C2310">
        <v>3</v>
      </c>
      <c r="D2310" s="2">
        <v>45265</v>
      </c>
      <c r="E2310">
        <v>56</v>
      </c>
      <c r="F2310" t="str">
        <f>_xlfn.XLOOKUP(B2310,Products!$A$2:$A$51,Products!$B$2:$B$51)</f>
        <v>Recent</v>
      </c>
      <c r="G2310" t="str">
        <f>_xlfn.XLOOKUP(B2310,Products!$A$2:$A$51,Products!$C$2:$C$51)</f>
        <v>Books</v>
      </c>
      <c r="H2310">
        <f>_xlfn.XLOOKUP(B2310,Products!$A$2:$A$51,Products!$D$2:$D$51)</f>
        <v>260.04000000000002</v>
      </c>
      <c r="I2310" t="str">
        <f>_xlfn.XLOOKUP(E2310,Salespersons!$A$2:$A$101,Salespersons!$B$2:$B$101)</f>
        <v>Michael Adams</v>
      </c>
      <c r="J2310" t="str">
        <f>_xlfn.XLOOKUP(E2310,Salespersons!$A$2:$A$101,Salespersons!$C$2:$C$101)</f>
        <v>South</v>
      </c>
      <c r="K2310">
        <f t="shared" si="108"/>
        <v>780.12000000000012</v>
      </c>
      <c r="L2310" t="str">
        <f t="shared" si="109"/>
        <v>December</v>
      </c>
      <c r="M2310" t="str">
        <f t="shared" si="110"/>
        <v>2023</v>
      </c>
    </row>
    <row r="2311" spans="1:13" x14ac:dyDescent="0.3">
      <c r="A2311">
        <v>2310</v>
      </c>
      <c r="B2311">
        <v>28</v>
      </c>
      <c r="C2311">
        <v>2</v>
      </c>
      <c r="D2311" s="2">
        <v>45152</v>
      </c>
      <c r="E2311">
        <v>6</v>
      </c>
      <c r="F2311" t="str">
        <f>_xlfn.XLOOKUP(B2311,Products!$A$2:$A$51,Products!$B$2:$B$51)</f>
        <v>Total</v>
      </c>
      <c r="G2311" t="str">
        <f>_xlfn.XLOOKUP(B2311,Products!$A$2:$A$51,Products!$C$2:$C$51)</f>
        <v>Toys</v>
      </c>
      <c r="H2311">
        <f>_xlfn.XLOOKUP(B2311,Products!$A$2:$A$51,Products!$D$2:$D$51)</f>
        <v>64.849999999999994</v>
      </c>
      <c r="I2311" t="str">
        <f>_xlfn.XLOOKUP(E2311,Salespersons!$A$2:$A$101,Salespersons!$B$2:$B$101)</f>
        <v>Amanda Mcdonald</v>
      </c>
      <c r="J2311" t="str">
        <f>_xlfn.XLOOKUP(E2311,Salespersons!$A$2:$A$101,Salespersons!$C$2:$C$101)</f>
        <v>North</v>
      </c>
      <c r="K2311">
        <f t="shared" si="108"/>
        <v>129.69999999999999</v>
      </c>
      <c r="L2311" t="str">
        <f t="shared" si="109"/>
        <v>August</v>
      </c>
      <c r="M2311" t="str">
        <f t="shared" si="110"/>
        <v>2023</v>
      </c>
    </row>
    <row r="2312" spans="1:13" x14ac:dyDescent="0.3">
      <c r="A2312">
        <v>2311</v>
      </c>
      <c r="B2312">
        <v>10</v>
      </c>
      <c r="C2312">
        <v>4</v>
      </c>
      <c r="D2312" s="2">
        <v>45392</v>
      </c>
      <c r="E2312">
        <v>36</v>
      </c>
      <c r="F2312" t="str">
        <f>_xlfn.XLOOKUP(B2312,Products!$A$2:$A$51,Products!$B$2:$B$51)</f>
        <v>Live</v>
      </c>
      <c r="G2312" t="str">
        <f>_xlfn.XLOOKUP(B2312,Products!$A$2:$A$51,Products!$C$2:$C$51)</f>
        <v>Home &amp; Kitchen</v>
      </c>
      <c r="H2312">
        <f>_xlfn.XLOOKUP(B2312,Products!$A$2:$A$51,Products!$D$2:$D$51)</f>
        <v>406.51</v>
      </c>
      <c r="I2312" t="str">
        <f>_xlfn.XLOOKUP(E2312,Salespersons!$A$2:$A$101,Salespersons!$B$2:$B$101)</f>
        <v>Rebecca Harrell</v>
      </c>
      <c r="J2312" t="str">
        <f>_xlfn.XLOOKUP(E2312,Salespersons!$A$2:$A$101,Salespersons!$C$2:$C$101)</f>
        <v>North</v>
      </c>
      <c r="K2312">
        <f t="shared" si="108"/>
        <v>1626.04</v>
      </c>
      <c r="L2312" t="str">
        <f t="shared" si="109"/>
        <v>April</v>
      </c>
      <c r="M2312" t="str">
        <f t="shared" si="110"/>
        <v>2024</v>
      </c>
    </row>
    <row r="2313" spans="1:13" x14ac:dyDescent="0.3">
      <c r="A2313">
        <v>2312</v>
      </c>
      <c r="B2313">
        <v>16</v>
      </c>
      <c r="C2313">
        <v>7</v>
      </c>
      <c r="D2313" s="2">
        <v>45378</v>
      </c>
      <c r="E2313">
        <v>74</v>
      </c>
      <c r="F2313" t="str">
        <f>_xlfn.XLOOKUP(B2313,Products!$A$2:$A$51,Products!$B$2:$B$51)</f>
        <v>Answer</v>
      </c>
      <c r="G2313" t="str">
        <f>_xlfn.XLOOKUP(B2313,Products!$A$2:$A$51,Products!$C$2:$C$51)</f>
        <v>Home &amp; Kitchen</v>
      </c>
      <c r="H2313">
        <f>_xlfn.XLOOKUP(B2313,Products!$A$2:$A$51,Products!$D$2:$D$51)</f>
        <v>145.77000000000001</v>
      </c>
      <c r="I2313" t="str">
        <f>_xlfn.XLOOKUP(E2313,Salespersons!$A$2:$A$101,Salespersons!$B$2:$B$101)</f>
        <v>Kevin Smith</v>
      </c>
      <c r="J2313" t="str">
        <f>_xlfn.XLOOKUP(E2313,Salespersons!$A$2:$A$101,Salespersons!$C$2:$C$101)</f>
        <v>South</v>
      </c>
      <c r="K2313">
        <f t="shared" si="108"/>
        <v>1020.3900000000001</v>
      </c>
      <c r="L2313" t="str">
        <f t="shared" si="109"/>
        <v>March</v>
      </c>
      <c r="M2313" t="str">
        <f t="shared" si="110"/>
        <v>2024</v>
      </c>
    </row>
    <row r="2314" spans="1:13" x14ac:dyDescent="0.3">
      <c r="A2314">
        <v>2313</v>
      </c>
      <c r="B2314">
        <v>49</v>
      </c>
      <c r="C2314">
        <v>3</v>
      </c>
      <c r="D2314" s="2">
        <v>45152</v>
      </c>
      <c r="E2314">
        <v>59</v>
      </c>
      <c r="F2314" t="str">
        <f>_xlfn.XLOOKUP(B2314,Products!$A$2:$A$51,Products!$B$2:$B$51)</f>
        <v>Fish</v>
      </c>
      <c r="G2314" t="str">
        <f>_xlfn.XLOOKUP(B2314,Products!$A$2:$A$51,Products!$C$2:$C$51)</f>
        <v>Toys</v>
      </c>
      <c r="H2314">
        <f>_xlfn.XLOOKUP(B2314,Products!$A$2:$A$51,Products!$D$2:$D$51)</f>
        <v>345.29</v>
      </c>
      <c r="I2314" t="str">
        <f>_xlfn.XLOOKUP(E2314,Salespersons!$A$2:$A$101,Salespersons!$B$2:$B$101)</f>
        <v>William Carney</v>
      </c>
      <c r="J2314" t="str">
        <f>_xlfn.XLOOKUP(E2314,Salespersons!$A$2:$A$101,Salespersons!$C$2:$C$101)</f>
        <v>North</v>
      </c>
      <c r="K2314">
        <f t="shared" si="108"/>
        <v>1035.8700000000001</v>
      </c>
      <c r="L2314" t="str">
        <f t="shared" si="109"/>
        <v>August</v>
      </c>
      <c r="M2314" t="str">
        <f t="shared" si="110"/>
        <v>2023</v>
      </c>
    </row>
    <row r="2315" spans="1:13" x14ac:dyDescent="0.3">
      <c r="A2315">
        <v>2314</v>
      </c>
      <c r="B2315">
        <v>23</v>
      </c>
      <c r="C2315">
        <v>6</v>
      </c>
      <c r="D2315" s="2">
        <v>45206</v>
      </c>
      <c r="E2315">
        <v>59</v>
      </c>
      <c r="F2315" t="str">
        <f>_xlfn.XLOOKUP(B2315,Products!$A$2:$A$51,Products!$B$2:$B$51)</f>
        <v>Energy</v>
      </c>
      <c r="G2315" t="str">
        <f>_xlfn.XLOOKUP(B2315,Products!$A$2:$A$51,Products!$C$2:$C$51)</f>
        <v>Books</v>
      </c>
      <c r="H2315">
        <f>_xlfn.XLOOKUP(B2315,Products!$A$2:$A$51,Products!$D$2:$D$51)</f>
        <v>31.68</v>
      </c>
      <c r="I2315" t="str">
        <f>_xlfn.XLOOKUP(E2315,Salespersons!$A$2:$A$101,Salespersons!$B$2:$B$101)</f>
        <v>William Carney</v>
      </c>
      <c r="J2315" t="str">
        <f>_xlfn.XLOOKUP(E2315,Salespersons!$A$2:$A$101,Salespersons!$C$2:$C$101)</f>
        <v>North</v>
      </c>
      <c r="K2315">
        <f t="shared" si="108"/>
        <v>190.07999999999998</v>
      </c>
      <c r="L2315" t="str">
        <f t="shared" si="109"/>
        <v>October</v>
      </c>
      <c r="M2315" t="str">
        <f t="shared" si="110"/>
        <v>2023</v>
      </c>
    </row>
    <row r="2316" spans="1:13" x14ac:dyDescent="0.3">
      <c r="A2316">
        <v>2315</v>
      </c>
      <c r="B2316">
        <v>19</v>
      </c>
      <c r="C2316">
        <v>7</v>
      </c>
      <c r="D2316" s="2">
        <v>45571</v>
      </c>
      <c r="E2316">
        <v>96</v>
      </c>
      <c r="F2316" t="str">
        <f>_xlfn.XLOOKUP(B2316,Products!$A$2:$A$51,Products!$B$2:$B$51)</f>
        <v>Daughter</v>
      </c>
      <c r="G2316" t="str">
        <f>_xlfn.XLOOKUP(B2316,Products!$A$2:$A$51,Products!$C$2:$C$51)</f>
        <v>Home &amp; Kitchen</v>
      </c>
      <c r="H2316">
        <f>_xlfn.XLOOKUP(B2316,Products!$A$2:$A$51,Products!$D$2:$D$51)</f>
        <v>373.4</v>
      </c>
      <c r="I2316" t="str">
        <f>_xlfn.XLOOKUP(E2316,Salespersons!$A$2:$A$101,Salespersons!$B$2:$B$101)</f>
        <v>Shari Ross</v>
      </c>
      <c r="J2316" t="str">
        <f>_xlfn.XLOOKUP(E2316,Salespersons!$A$2:$A$101,Salespersons!$C$2:$C$101)</f>
        <v>West</v>
      </c>
      <c r="K2316">
        <f t="shared" si="108"/>
        <v>2613.7999999999997</v>
      </c>
      <c r="L2316" t="str">
        <f t="shared" si="109"/>
        <v>October</v>
      </c>
      <c r="M2316" t="str">
        <f t="shared" si="110"/>
        <v>2024</v>
      </c>
    </row>
    <row r="2317" spans="1:13" x14ac:dyDescent="0.3">
      <c r="A2317">
        <v>2316</v>
      </c>
      <c r="B2317">
        <v>1</v>
      </c>
      <c r="C2317">
        <v>2</v>
      </c>
      <c r="D2317" s="2">
        <v>45849</v>
      </c>
      <c r="E2317">
        <v>68</v>
      </c>
      <c r="F2317" t="str">
        <f>_xlfn.XLOOKUP(B2317,Products!$A$2:$A$51,Products!$B$2:$B$51)</f>
        <v>Increase</v>
      </c>
      <c r="G2317" t="str">
        <f>_xlfn.XLOOKUP(B2317,Products!$A$2:$A$51,Products!$C$2:$C$51)</f>
        <v>Books</v>
      </c>
      <c r="H2317">
        <f>_xlfn.XLOOKUP(B2317,Products!$A$2:$A$51,Products!$D$2:$D$51)</f>
        <v>101.78</v>
      </c>
      <c r="I2317" t="str">
        <f>_xlfn.XLOOKUP(E2317,Salespersons!$A$2:$A$101,Salespersons!$B$2:$B$101)</f>
        <v>Gabriel Velez</v>
      </c>
      <c r="J2317" t="str">
        <f>_xlfn.XLOOKUP(E2317,Salespersons!$A$2:$A$101,Salespersons!$C$2:$C$101)</f>
        <v>East</v>
      </c>
      <c r="K2317">
        <f t="shared" si="108"/>
        <v>203.56</v>
      </c>
      <c r="L2317" t="str">
        <f t="shared" si="109"/>
        <v>July</v>
      </c>
      <c r="M2317" t="str">
        <f t="shared" si="110"/>
        <v>2025</v>
      </c>
    </row>
    <row r="2318" spans="1:13" x14ac:dyDescent="0.3">
      <c r="A2318">
        <v>2317</v>
      </c>
      <c r="B2318">
        <v>1</v>
      </c>
      <c r="C2318">
        <v>3</v>
      </c>
      <c r="D2318" s="2">
        <v>45563</v>
      </c>
      <c r="E2318">
        <v>52</v>
      </c>
      <c r="F2318" t="str">
        <f>_xlfn.XLOOKUP(B2318,Products!$A$2:$A$51,Products!$B$2:$B$51)</f>
        <v>Increase</v>
      </c>
      <c r="G2318" t="str">
        <f>_xlfn.XLOOKUP(B2318,Products!$A$2:$A$51,Products!$C$2:$C$51)</f>
        <v>Books</v>
      </c>
      <c r="H2318">
        <f>_xlfn.XLOOKUP(B2318,Products!$A$2:$A$51,Products!$D$2:$D$51)</f>
        <v>101.78</v>
      </c>
      <c r="I2318" t="str">
        <f>_xlfn.XLOOKUP(E2318,Salespersons!$A$2:$A$101,Salespersons!$B$2:$B$101)</f>
        <v>Vanessa Hartman</v>
      </c>
      <c r="J2318" t="str">
        <f>_xlfn.XLOOKUP(E2318,Salespersons!$A$2:$A$101,Salespersons!$C$2:$C$101)</f>
        <v>East</v>
      </c>
      <c r="K2318">
        <f t="shared" si="108"/>
        <v>305.34000000000003</v>
      </c>
      <c r="L2318" t="str">
        <f t="shared" si="109"/>
        <v>September</v>
      </c>
      <c r="M2318" t="str">
        <f t="shared" si="110"/>
        <v>2024</v>
      </c>
    </row>
    <row r="2319" spans="1:13" x14ac:dyDescent="0.3">
      <c r="A2319">
        <v>2318</v>
      </c>
      <c r="B2319">
        <v>46</v>
      </c>
      <c r="C2319">
        <v>9</v>
      </c>
      <c r="D2319" s="2">
        <v>45482</v>
      </c>
      <c r="E2319">
        <v>68</v>
      </c>
      <c r="F2319" t="str">
        <f>_xlfn.XLOOKUP(B2319,Products!$A$2:$A$51,Products!$B$2:$B$51)</f>
        <v>Consider</v>
      </c>
      <c r="G2319" t="str">
        <f>_xlfn.XLOOKUP(B2319,Products!$A$2:$A$51,Products!$C$2:$C$51)</f>
        <v>Books</v>
      </c>
      <c r="H2319">
        <f>_xlfn.XLOOKUP(B2319,Products!$A$2:$A$51,Products!$D$2:$D$51)</f>
        <v>243.05</v>
      </c>
      <c r="I2319" t="str">
        <f>_xlfn.XLOOKUP(E2319,Salespersons!$A$2:$A$101,Salespersons!$B$2:$B$101)</f>
        <v>Gabriel Velez</v>
      </c>
      <c r="J2319" t="str">
        <f>_xlfn.XLOOKUP(E2319,Salespersons!$A$2:$A$101,Salespersons!$C$2:$C$101)</f>
        <v>East</v>
      </c>
      <c r="K2319">
        <f t="shared" si="108"/>
        <v>2187.4500000000003</v>
      </c>
      <c r="L2319" t="str">
        <f t="shared" si="109"/>
        <v>July</v>
      </c>
      <c r="M2319" t="str">
        <f t="shared" si="110"/>
        <v>2024</v>
      </c>
    </row>
    <row r="2320" spans="1:13" x14ac:dyDescent="0.3">
      <c r="A2320">
        <v>2319</v>
      </c>
      <c r="B2320">
        <v>26</v>
      </c>
      <c r="C2320">
        <v>1</v>
      </c>
      <c r="D2320" s="2">
        <v>45641</v>
      </c>
      <c r="E2320">
        <v>77</v>
      </c>
      <c r="F2320" t="str">
        <f>_xlfn.XLOOKUP(B2320,Products!$A$2:$A$51,Products!$B$2:$B$51)</f>
        <v>He</v>
      </c>
      <c r="G2320" t="str">
        <f>_xlfn.XLOOKUP(B2320,Products!$A$2:$A$51,Products!$C$2:$C$51)</f>
        <v>Clothing</v>
      </c>
      <c r="H2320">
        <f>_xlfn.XLOOKUP(B2320,Products!$A$2:$A$51,Products!$D$2:$D$51)</f>
        <v>499.81</v>
      </c>
      <c r="I2320" t="str">
        <f>_xlfn.XLOOKUP(E2320,Salespersons!$A$2:$A$101,Salespersons!$B$2:$B$101)</f>
        <v>Nicole Holloway</v>
      </c>
      <c r="J2320" t="str">
        <f>_xlfn.XLOOKUP(E2320,Salespersons!$A$2:$A$101,Salespersons!$C$2:$C$101)</f>
        <v>East</v>
      </c>
      <c r="K2320">
        <f t="shared" si="108"/>
        <v>499.81</v>
      </c>
      <c r="L2320" t="str">
        <f t="shared" si="109"/>
        <v>December</v>
      </c>
      <c r="M2320" t="str">
        <f t="shared" si="110"/>
        <v>2024</v>
      </c>
    </row>
    <row r="2321" spans="1:13" x14ac:dyDescent="0.3">
      <c r="A2321">
        <v>2320</v>
      </c>
      <c r="B2321">
        <v>34</v>
      </c>
      <c r="C2321">
        <v>8</v>
      </c>
      <c r="D2321" s="2">
        <v>45431</v>
      </c>
      <c r="E2321">
        <v>80</v>
      </c>
      <c r="F2321" t="str">
        <f>_xlfn.XLOOKUP(B2321,Products!$A$2:$A$51,Products!$B$2:$B$51)</f>
        <v>Law</v>
      </c>
      <c r="G2321" t="str">
        <f>_xlfn.XLOOKUP(B2321,Products!$A$2:$A$51,Products!$C$2:$C$51)</f>
        <v>Books</v>
      </c>
      <c r="H2321">
        <f>_xlfn.XLOOKUP(B2321,Products!$A$2:$A$51,Products!$D$2:$D$51)</f>
        <v>319.54000000000002</v>
      </c>
      <c r="I2321" t="str">
        <f>_xlfn.XLOOKUP(E2321,Salespersons!$A$2:$A$101,Salespersons!$B$2:$B$101)</f>
        <v>Joe Nguyen</v>
      </c>
      <c r="J2321" t="str">
        <f>_xlfn.XLOOKUP(E2321,Salespersons!$A$2:$A$101,Salespersons!$C$2:$C$101)</f>
        <v>East</v>
      </c>
      <c r="K2321">
        <f t="shared" si="108"/>
        <v>2556.3200000000002</v>
      </c>
      <c r="L2321" t="str">
        <f t="shared" si="109"/>
        <v>May</v>
      </c>
      <c r="M2321" t="str">
        <f t="shared" si="110"/>
        <v>2024</v>
      </c>
    </row>
    <row r="2322" spans="1:13" x14ac:dyDescent="0.3">
      <c r="A2322">
        <v>2321</v>
      </c>
      <c r="B2322">
        <v>2</v>
      </c>
      <c r="C2322">
        <v>1</v>
      </c>
      <c r="D2322" s="2">
        <v>45608</v>
      </c>
      <c r="E2322">
        <v>51</v>
      </c>
      <c r="F2322" t="str">
        <f>_xlfn.XLOOKUP(B2322,Products!$A$2:$A$51,Products!$B$2:$B$51)</f>
        <v>Soldier</v>
      </c>
      <c r="G2322" t="str">
        <f>_xlfn.XLOOKUP(B2322,Products!$A$2:$A$51,Products!$C$2:$C$51)</f>
        <v>Toys</v>
      </c>
      <c r="H2322">
        <f>_xlfn.XLOOKUP(B2322,Products!$A$2:$A$51,Products!$D$2:$D$51)</f>
        <v>217.51</v>
      </c>
      <c r="I2322" t="str">
        <f>_xlfn.XLOOKUP(E2322,Salespersons!$A$2:$A$101,Salespersons!$B$2:$B$101)</f>
        <v>Damon Snyder</v>
      </c>
      <c r="J2322" t="str">
        <f>_xlfn.XLOOKUP(E2322,Salespersons!$A$2:$A$101,Salespersons!$C$2:$C$101)</f>
        <v>North</v>
      </c>
      <c r="K2322">
        <f t="shared" si="108"/>
        <v>217.51</v>
      </c>
      <c r="L2322" t="str">
        <f t="shared" si="109"/>
        <v>November</v>
      </c>
      <c r="M2322" t="str">
        <f t="shared" si="110"/>
        <v>2024</v>
      </c>
    </row>
    <row r="2323" spans="1:13" x14ac:dyDescent="0.3">
      <c r="A2323">
        <v>2322</v>
      </c>
      <c r="B2323">
        <v>28</v>
      </c>
      <c r="C2323">
        <v>3</v>
      </c>
      <c r="D2323" s="2">
        <v>45570</v>
      </c>
      <c r="E2323">
        <v>90</v>
      </c>
      <c r="F2323" t="str">
        <f>_xlfn.XLOOKUP(B2323,Products!$A$2:$A$51,Products!$B$2:$B$51)</f>
        <v>Total</v>
      </c>
      <c r="G2323" t="str">
        <f>_xlfn.XLOOKUP(B2323,Products!$A$2:$A$51,Products!$C$2:$C$51)</f>
        <v>Toys</v>
      </c>
      <c r="H2323">
        <f>_xlfn.XLOOKUP(B2323,Products!$A$2:$A$51,Products!$D$2:$D$51)</f>
        <v>64.849999999999994</v>
      </c>
      <c r="I2323" t="str">
        <f>_xlfn.XLOOKUP(E2323,Salespersons!$A$2:$A$101,Salespersons!$B$2:$B$101)</f>
        <v>Becky Lopez</v>
      </c>
      <c r="J2323" t="str">
        <f>_xlfn.XLOOKUP(E2323,Salespersons!$A$2:$A$101,Salespersons!$C$2:$C$101)</f>
        <v>West</v>
      </c>
      <c r="K2323">
        <f t="shared" si="108"/>
        <v>194.54999999999998</v>
      </c>
      <c r="L2323" t="str">
        <f t="shared" si="109"/>
        <v>October</v>
      </c>
      <c r="M2323" t="str">
        <f t="shared" si="110"/>
        <v>2024</v>
      </c>
    </row>
    <row r="2324" spans="1:13" x14ac:dyDescent="0.3">
      <c r="A2324">
        <v>2323</v>
      </c>
      <c r="B2324">
        <v>20</v>
      </c>
      <c r="C2324">
        <v>6</v>
      </c>
      <c r="D2324" s="2">
        <v>45775</v>
      </c>
      <c r="E2324">
        <v>97</v>
      </c>
      <c r="F2324" t="str">
        <f>_xlfn.XLOOKUP(B2324,Products!$A$2:$A$51,Products!$B$2:$B$51)</f>
        <v>Common</v>
      </c>
      <c r="G2324" t="str">
        <f>_xlfn.XLOOKUP(B2324,Products!$A$2:$A$51,Products!$C$2:$C$51)</f>
        <v>Electronics</v>
      </c>
      <c r="H2324">
        <f>_xlfn.XLOOKUP(B2324,Products!$A$2:$A$51,Products!$D$2:$D$51)</f>
        <v>486.94</v>
      </c>
      <c r="I2324" t="str">
        <f>_xlfn.XLOOKUP(E2324,Salespersons!$A$2:$A$101,Salespersons!$B$2:$B$101)</f>
        <v>Gary Price</v>
      </c>
      <c r="J2324" t="str">
        <f>_xlfn.XLOOKUP(E2324,Salespersons!$A$2:$A$101,Salespersons!$C$2:$C$101)</f>
        <v>North</v>
      </c>
      <c r="K2324">
        <f t="shared" si="108"/>
        <v>2921.64</v>
      </c>
      <c r="L2324" t="str">
        <f t="shared" si="109"/>
        <v>April</v>
      </c>
      <c r="M2324" t="str">
        <f t="shared" si="110"/>
        <v>2025</v>
      </c>
    </row>
    <row r="2325" spans="1:13" x14ac:dyDescent="0.3">
      <c r="A2325">
        <v>2324</v>
      </c>
      <c r="B2325">
        <v>42</v>
      </c>
      <c r="C2325">
        <v>8</v>
      </c>
      <c r="D2325" s="2">
        <v>45675</v>
      </c>
      <c r="E2325">
        <v>68</v>
      </c>
      <c r="F2325" t="str">
        <f>_xlfn.XLOOKUP(B2325,Products!$A$2:$A$51,Products!$B$2:$B$51)</f>
        <v>Deep</v>
      </c>
      <c r="G2325" t="str">
        <f>_xlfn.XLOOKUP(B2325,Products!$A$2:$A$51,Products!$C$2:$C$51)</f>
        <v>Toys</v>
      </c>
      <c r="H2325">
        <f>_xlfn.XLOOKUP(B2325,Products!$A$2:$A$51,Products!$D$2:$D$51)</f>
        <v>51.98</v>
      </c>
      <c r="I2325" t="str">
        <f>_xlfn.XLOOKUP(E2325,Salespersons!$A$2:$A$101,Salespersons!$B$2:$B$101)</f>
        <v>Gabriel Velez</v>
      </c>
      <c r="J2325" t="str">
        <f>_xlfn.XLOOKUP(E2325,Salespersons!$A$2:$A$101,Salespersons!$C$2:$C$101)</f>
        <v>East</v>
      </c>
      <c r="K2325">
        <f t="shared" si="108"/>
        <v>415.84</v>
      </c>
      <c r="L2325" t="str">
        <f t="shared" si="109"/>
        <v>January</v>
      </c>
      <c r="M2325" t="str">
        <f t="shared" si="110"/>
        <v>2025</v>
      </c>
    </row>
    <row r="2326" spans="1:13" x14ac:dyDescent="0.3">
      <c r="A2326">
        <v>2325</v>
      </c>
      <c r="B2326">
        <v>47</v>
      </c>
      <c r="C2326">
        <v>7</v>
      </c>
      <c r="D2326" s="2">
        <v>45395</v>
      </c>
      <c r="E2326">
        <v>26</v>
      </c>
      <c r="F2326" t="str">
        <f>_xlfn.XLOOKUP(B2326,Products!$A$2:$A$51,Products!$B$2:$B$51)</f>
        <v>Recent</v>
      </c>
      <c r="G2326" t="str">
        <f>_xlfn.XLOOKUP(B2326,Products!$A$2:$A$51,Products!$C$2:$C$51)</f>
        <v>Books</v>
      </c>
      <c r="H2326">
        <f>_xlfn.XLOOKUP(B2326,Products!$A$2:$A$51,Products!$D$2:$D$51)</f>
        <v>260.04000000000002</v>
      </c>
      <c r="I2326" t="str">
        <f>_xlfn.XLOOKUP(E2326,Salespersons!$A$2:$A$101,Salespersons!$B$2:$B$101)</f>
        <v>Nathan Rodriguez</v>
      </c>
      <c r="J2326" t="str">
        <f>_xlfn.XLOOKUP(E2326,Salespersons!$A$2:$A$101,Salespersons!$C$2:$C$101)</f>
        <v>East</v>
      </c>
      <c r="K2326">
        <f t="shared" si="108"/>
        <v>1820.2800000000002</v>
      </c>
      <c r="L2326" t="str">
        <f t="shared" si="109"/>
        <v>April</v>
      </c>
      <c r="M2326" t="str">
        <f t="shared" si="110"/>
        <v>2024</v>
      </c>
    </row>
    <row r="2327" spans="1:13" x14ac:dyDescent="0.3">
      <c r="A2327">
        <v>2326</v>
      </c>
      <c r="B2327">
        <v>27</v>
      </c>
      <c r="C2327">
        <v>3</v>
      </c>
      <c r="D2327" s="2">
        <v>45600</v>
      </c>
      <c r="E2327">
        <v>73</v>
      </c>
      <c r="F2327" t="str">
        <f>_xlfn.XLOOKUP(B2327,Products!$A$2:$A$51,Products!$B$2:$B$51)</f>
        <v>Girl</v>
      </c>
      <c r="G2327" t="str">
        <f>_xlfn.XLOOKUP(B2327,Products!$A$2:$A$51,Products!$C$2:$C$51)</f>
        <v>Home &amp; Kitchen</v>
      </c>
      <c r="H2327">
        <f>_xlfn.XLOOKUP(B2327,Products!$A$2:$A$51,Products!$D$2:$D$51)</f>
        <v>475.19</v>
      </c>
      <c r="I2327" t="str">
        <f>_xlfn.XLOOKUP(E2327,Salespersons!$A$2:$A$101,Salespersons!$B$2:$B$101)</f>
        <v>Dr. Jasmine Osborne</v>
      </c>
      <c r="J2327" t="str">
        <f>_xlfn.XLOOKUP(E2327,Salespersons!$A$2:$A$101,Salespersons!$C$2:$C$101)</f>
        <v>South</v>
      </c>
      <c r="K2327">
        <f t="shared" si="108"/>
        <v>1425.57</v>
      </c>
      <c r="L2327" t="str">
        <f t="shared" si="109"/>
        <v>November</v>
      </c>
      <c r="M2327" t="str">
        <f t="shared" si="110"/>
        <v>2024</v>
      </c>
    </row>
    <row r="2328" spans="1:13" x14ac:dyDescent="0.3">
      <c r="A2328">
        <v>2327</v>
      </c>
      <c r="B2328">
        <v>28</v>
      </c>
      <c r="C2328">
        <v>6</v>
      </c>
      <c r="D2328" s="2">
        <v>45420</v>
      </c>
      <c r="E2328">
        <v>41</v>
      </c>
      <c r="F2328" t="str">
        <f>_xlfn.XLOOKUP(B2328,Products!$A$2:$A$51,Products!$B$2:$B$51)</f>
        <v>Total</v>
      </c>
      <c r="G2328" t="str">
        <f>_xlfn.XLOOKUP(B2328,Products!$A$2:$A$51,Products!$C$2:$C$51)</f>
        <v>Toys</v>
      </c>
      <c r="H2328">
        <f>_xlfn.XLOOKUP(B2328,Products!$A$2:$A$51,Products!$D$2:$D$51)</f>
        <v>64.849999999999994</v>
      </c>
      <c r="I2328" t="str">
        <f>_xlfn.XLOOKUP(E2328,Salespersons!$A$2:$A$101,Salespersons!$B$2:$B$101)</f>
        <v>Carolyn Arnold</v>
      </c>
      <c r="J2328" t="str">
        <f>_xlfn.XLOOKUP(E2328,Salespersons!$A$2:$A$101,Salespersons!$C$2:$C$101)</f>
        <v>West</v>
      </c>
      <c r="K2328">
        <f t="shared" si="108"/>
        <v>389.09999999999997</v>
      </c>
      <c r="L2328" t="str">
        <f t="shared" si="109"/>
        <v>May</v>
      </c>
      <c r="M2328" t="str">
        <f t="shared" si="110"/>
        <v>2024</v>
      </c>
    </row>
    <row r="2329" spans="1:13" x14ac:dyDescent="0.3">
      <c r="A2329">
        <v>2328</v>
      </c>
      <c r="B2329">
        <v>31</v>
      </c>
      <c r="C2329">
        <v>1</v>
      </c>
      <c r="D2329" s="2">
        <v>45799</v>
      </c>
      <c r="E2329">
        <v>75</v>
      </c>
      <c r="F2329" t="str">
        <f>_xlfn.XLOOKUP(B2329,Products!$A$2:$A$51,Products!$B$2:$B$51)</f>
        <v>Tell</v>
      </c>
      <c r="G2329" t="str">
        <f>_xlfn.XLOOKUP(B2329,Products!$A$2:$A$51,Products!$C$2:$C$51)</f>
        <v>Books</v>
      </c>
      <c r="H2329">
        <f>_xlfn.XLOOKUP(B2329,Products!$A$2:$A$51,Products!$D$2:$D$51)</f>
        <v>83.85</v>
      </c>
      <c r="I2329" t="str">
        <f>_xlfn.XLOOKUP(E2329,Salespersons!$A$2:$A$101,Salespersons!$B$2:$B$101)</f>
        <v>Steven Adkins</v>
      </c>
      <c r="J2329" t="str">
        <f>_xlfn.XLOOKUP(E2329,Salespersons!$A$2:$A$101,Salespersons!$C$2:$C$101)</f>
        <v>South</v>
      </c>
      <c r="K2329">
        <f t="shared" si="108"/>
        <v>83.85</v>
      </c>
      <c r="L2329" t="str">
        <f t="shared" si="109"/>
        <v>May</v>
      </c>
      <c r="M2329" t="str">
        <f t="shared" si="110"/>
        <v>2025</v>
      </c>
    </row>
    <row r="2330" spans="1:13" x14ac:dyDescent="0.3">
      <c r="A2330">
        <v>2329</v>
      </c>
      <c r="B2330">
        <v>47</v>
      </c>
      <c r="C2330">
        <v>8</v>
      </c>
      <c r="D2330" s="2">
        <v>45826</v>
      </c>
      <c r="E2330">
        <v>5</v>
      </c>
      <c r="F2330" t="str">
        <f>_xlfn.XLOOKUP(B2330,Products!$A$2:$A$51,Products!$B$2:$B$51)</f>
        <v>Recent</v>
      </c>
      <c r="G2330" t="str">
        <f>_xlfn.XLOOKUP(B2330,Products!$A$2:$A$51,Products!$C$2:$C$51)</f>
        <v>Books</v>
      </c>
      <c r="H2330">
        <f>_xlfn.XLOOKUP(B2330,Products!$A$2:$A$51,Products!$D$2:$D$51)</f>
        <v>260.04000000000002</v>
      </c>
      <c r="I2330" t="str">
        <f>_xlfn.XLOOKUP(E2330,Salespersons!$A$2:$A$101,Salespersons!$B$2:$B$101)</f>
        <v>Suzanne Alvarez</v>
      </c>
      <c r="J2330" t="str">
        <f>_xlfn.XLOOKUP(E2330,Salespersons!$A$2:$A$101,Salespersons!$C$2:$C$101)</f>
        <v>West</v>
      </c>
      <c r="K2330">
        <f t="shared" si="108"/>
        <v>2080.3200000000002</v>
      </c>
      <c r="L2330" t="str">
        <f t="shared" si="109"/>
        <v>June</v>
      </c>
      <c r="M2330" t="str">
        <f t="shared" si="110"/>
        <v>2025</v>
      </c>
    </row>
    <row r="2331" spans="1:13" x14ac:dyDescent="0.3">
      <c r="A2331">
        <v>2330</v>
      </c>
      <c r="B2331">
        <v>7</v>
      </c>
      <c r="C2331">
        <v>9</v>
      </c>
      <c r="D2331" s="2">
        <v>45642</v>
      </c>
      <c r="E2331">
        <v>53</v>
      </c>
      <c r="F2331" t="str">
        <f>_xlfn.XLOOKUP(B2331,Products!$A$2:$A$51,Products!$B$2:$B$51)</f>
        <v>Avoid</v>
      </c>
      <c r="G2331" t="str">
        <f>_xlfn.XLOOKUP(B2331,Products!$A$2:$A$51,Products!$C$2:$C$51)</f>
        <v>Books</v>
      </c>
      <c r="H2331">
        <f>_xlfn.XLOOKUP(B2331,Products!$A$2:$A$51,Products!$D$2:$D$51)</f>
        <v>419</v>
      </c>
      <c r="I2331" t="str">
        <f>_xlfn.XLOOKUP(E2331,Salespersons!$A$2:$A$101,Salespersons!$B$2:$B$101)</f>
        <v>Patricia Odonnell</v>
      </c>
      <c r="J2331" t="str">
        <f>_xlfn.XLOOKUP(E2331,Salespersons!$A$2:$A$101,Salespersons!$C$2:$C$101)</f>
        <v>South</v>
      </c>
      <c r="K2331">
        <f t="shared" si="108"/>
        <v>3771</v>
      </c>
      <c r="L2331" t="str">
        <f t="shared" si="109"/>
        <v>December</v>
      </c>
      <c r="M2331" t="str">
        <f t="shared" si="110"/>
        <v>2024</v>
      </c>
    </row>
    <row r="2332" spans="1:13" x14ac:dyDescent="0.3">
      <c r="A2332">
        <v>2331</v>
      </c>
      <c r="B2332">
        <v>8</v>
      </c>
      <c r="C2332">
        <v>9</v>
      </c>
      <c r="D2332" s="2">
        <v>45611</v>
      </c>
      <c r="E2332">
        <v>38</v>
      </c>
      <c r="F2332" t="str">
        <f>_xlfn.XLOOKUP(B2332,Products!$A$2:$A$51,Products!$B$2:$B$51)</f>
        <v>Center</v>
      </c>
      <c r="G2332" t="str">
        <f>_xlfn.XLOOKUP(B2332,Products!$A$2:$A$51,Products!$C$2:$C$51)</f>
        <v>Home &amp; Kitchen</v>
      </c>
      <c r="H2332">
        <f>_xlfn.XLOOKUP(B2332,Products!$A$2:$A$51,Products!$D$2:$D$51)</f>
        <v>275.3</v>
      </c>
      <c r="I2332" t="str">
        <f>_xlfn.XLOOKUP(E2332,Salespersons!$A$2:$A$101,Salespersons!$B$2:$B$101)</f>
        <v>Gina Hart</v>
      </c>
      <c r="J2332" t="str">
        <f>_xlfn.XLOOKUP(E2332,Salespersons!$A$2:$A$101,Salespersons!$C$2:$C$101)</f>
        <v>East</v>
      </c>
      <c r="K2332">
        <f t="shared" si="108"/>
        <v>2477.7000000000003</v>
      </c>
      <c r="L2332" t="str">
        <f t="shared" si="109"/>
        <v>November</v>
      </c>
      <c r="M2332" t="str">
        <f t="shared" si="110"/>
        <v>2024</v>
      </c>
    </row>
    <row r="2333" spans="1:13" x14ac:dyDescent="0.3">
      <c r="A2333">
        <v>2332</v>
      </c>
      <c r="B2333">
        <v>32</v>
      </c>
      <c r="C2333">
        <v>4</v>
      </c>
      <c r="D2333" s="2">
        <v>45631</v>
      </c>
      <c r="E2333">
        <v>96</v>
      </c>
      <c r="F2333" t="str">
        <f>_xlfn.XLOOKUP(B2333,Products!$A$2:$A$51,Products!$B$2:$B$51)</f>
        <v>Former</v>
      </c>
      <c r="G2333" t="str">
        <f>_xlfn.XLOOKUP(B2333,Products!$A$2:$A$51,Products!$C$2:$C$51)</f>
        <v>Books</v>
      </c>
      <c r="H2333">
        <f>_xlfn.XLOOKUP(B2333,Products!$A$2:$A$51,Products!$D$2:$D$51)</f>
        <v>373.97</v>
      </c>
      <c r="I2333" t="str">
        <f>_xlfn.XLOOKUP(E2333,Salespersons!$A$2:$A$101,Salespersons!$B$2:$B$101)</f>
        <v>Shari Ross</v>
      </c>
      <c r="J2333" t="str">
        <f>_xlfn.XLOOKUP(E2333,Salespersons!$A$2:$A$101,Salespersons!$C$2:$C$101)</f>
        <v>West</v>
      </c>
      <c r="K2333">
        <f t="shared" si="108"/>
        <v>1495.88</v>
      </c>
      <c r="L2333" t="str">
        <f t="shared" si="109"/>
        <v>December</v>
      </c>
      <c r="M2333" t="str">
        <f t="shared" si="110"/>
        <v>2024</v>
      </c>
    </row>
    <row r="2334" spans="1:13" x14ac:dyDescent="0.3">
      <c r="A2334">
        <v>2333</v>
      </c>
      <c r="B2334">
        <v>11</v>
      </c>
      <c r="C2334">
        <v>4</v>
      </c>
      <c r="D2334" s="2">
        <v>45701</v>
      </c>
      <c r="E2334">
        <v>93</v>
      </c>
      <c r="F2334" t="str">
        <f>_xlfn.XLOOKUP(B2334,Products!$A$2:$A$51,Products!$B$2:$B$51)</f>
        <v>News</v>
      </c>
      <c r="G2334" t="str">
        <f>_xlfn.XLOOKUP(B2334,Products!$A$2:$A$51,Products!$C$2:$C$51)</f>
        <v>Clothing</v>
      </c>
      <c r="H2334">
        <f>_xlfn.XLOOKUP(B2334,Products!$A$2:$A$51,Products!$D$2:$D$51)</f>
        <v>113.76</v>
      </c>
      <c r="I2334" t="str">
        <f>_xlfn.XLOOKUP(E2334,Salespersons!$A$2:$A$101,Salespersons!$B$2:$B$101)</f>
        <v>Yolanda Clayton</v>
      </c>
      <c r="J2334" t="str">
        <f>_xlfn.XLOOKUP(E2334,Salespersons!$A$2:$A$101,Salespersons!$C$2:$C$101)</f>
        <v>South</v>
      </c>
      <c r="K2334">
        <f t="shared" si="108"/>
        <v>455.04</v>
      </c>
      <c r="L2334" t="str">
        <f t="shared" si="109"/>
        <v>February</v>
      </c>
      <c r="M2334" t="str">
        <f t="shared" si="110"/>
        <v>2025</v>
      </c>
    </row>
    <row r="2335" spans="1:13" x14ac:dyDescent="0.3">
      <c r="A2335">
        <v>2334</v>
      </c>
      <c r="B2335">
        <v>48</v>
      </c>
      <c r="C2335">
        <v>7</v>
      </c>
      <c r="D2335" s="2">
        <v>45739</v>
      </c>
      <c r="E2335">
        <v>92</v>
      </c>
      <c r="F2335" t="str">
        <f>_xlfn.XLOOKUP(B2335,Products!$A$2:$A$51,Products!$B$2:$B$51)</f>
        <v>Respond</v>
      </c>
      <c r="G2335" t="str">
        <f>_xlfn.XLOOKUP(B2335,Products!$A$2:$A$51,Products!$C$2:$C$51)</f>
        <v>Electronics</v>
      </c>
      <c r="H2335">
        <f>_xlfn.XLOOKUP(B2335,Products!$A$2:$A$51,Products!$D$2:$D$51)</f>
        <v>356.43</v>
      </c>
      <c r="I2335" t="str">
        <f>_xlfn.XLOOKUP(E2335,Salespersons!$A$2:$A$101,Salespersons!$B$2:$B$101)</f>
        <v>Larry Rivera</v>
      </c>
      <c r="J2335" t="str">
        <f>_xlfn.XLOOKUP(E2335,Salespersons!$A$2:$A$101,Salespersons!$C$2:$C$101)</f>
        <v>North</v>
      </c>
      <c r="K2335">
        <f t="shared" si="108"/>
        <v>2495.0100000000002</v>
      </c>
      <c r="L2335" t="str">
        <f t="shared" si="109"/>
        <v>March</v>
      </c>
      <c r="M2335" t="str">
        <f t="shared" si="110"/>
        <v>2025</v>
      </c>
    </row>
    <row r="2336" spans="1:13" x14ac:dyDescent="0.3">
      <c r="A2336">
        <v>2335</v>
      </c>
      <c r="B2336">
        <v>26</v>
      </c>
      <c r="C2336">
        <v>7</v>
      </c>
      <c r="D2336" s="2">
        <v>45558</v>
      </c>
      <c r="E2336">
        <v>53</v>
      </c>
      <c r="F2336" t="str">
        <f>_xlfn.XLOOKUP(B2336,Products!$A$2:$A$51,Products!$B$2:$B$51)</f>
        <v>He</v>
      </c>
      <c r="G2336" t="str">
        <f>_xlfn.XLOOKUP(B2336,Products!$A$2:$A$51,Products!$C$2:$C$51)</f>
        <v>Clothing</v>
      </c>
      <c r="H2336">
        <f>_xlfn.XLOOKUP(B2336,Products!$A$2:$A$51,Products!$D$2:$D$51)</f>
        <v>499.81</v>
      </c>
      <c r="I2336" t="str">
        <f>_xlfn.XLOOKUP(E2336,Salespersons!$A$2:$A$101,Salespersons!$B$2:$B$101)</f>
        <v>Patricia Odonnell</v>
      </c>
      <c r="J2336" t="str">
        <f>_xlfn.XLOOKUP(E2336,Salespersons!$A$2:$A$101,Salespersons!$C$2:$C$101)</f>
        <v>South</v>
      </c>
      <c r="K2336">
        <f t="shared" si="108"/>
        <v>3498.67</v>
      </c>
      <c r="L2336" t="str">
        <f t="shared" si="109"/>
        <v>September</v>
      </c>
      <c r="M2336" t="str">
        <f t="shared" si="110"/>
        <v>2024</v>
      </c>
    </row>
    <row r="2337" spans="1:13" x14ac:dyDescent="0.3">
      <c r="A2337">
        <v>2336</v>
      </c>
      <c r="B2337">
        <v>25</v>
      </c>
      <c r="C2337">
        <v>6</v>
      </c>
      <c r="D2337" s="2">
        <v>45823</v>
      </c>
      <c r="E2337">
        <v>88</v>
      </c>
      <c r="F2337" t="str">
        <f>_xlfn.XLOOKUP(B2337,Products!$A$2:$A$51,Products!$B$2:$B$51)</f>
        <v>Give</v>
      </c>
      <c r="G2337" t="str">
        <f>_xlfn.XLOOKUP(B2337,Products!$A$2:$A$51,Products!$C$2:$C$51)</f>
        <v>Home &amp; Kitchen</v>
      </c>
      <c r="H2337">
        <f>_xlfn.XLOOKUP(B2337,Products!$A$2:$A$51,Products!$D$2:$D$51)</f>
        <v>262.41000000000003</v>
      </c>
      <c r="I2337" t="str">
        <f>_xlfn.XLOOKUP(E2337,Salespersons!$A$2:$A$101,Salespersons!$B$2:$B$101)</f>
        <v>Thomas Montes</v>
      </c>
      <c r="J2337" t="str">
        <f>_xlfn.XLOOKUP(E2337,Salespersons!$A$2:$A$101,Salespersons!$C$2:$C$101)</f>
        <v>East</v>
      </c>
      <c r="K2337">
        <f t="shared" si="108"/>
        <v>1574.46</v>
      </c>
      <c r="L2337" t="str">
        <f t="shared" si="109"/>
        <v>June</v>
      </c>
      <c r="M2337" t="str">
        <f t="shared" si="110"/>
        <v>2025</v>
      </c>
    </row>
    <row r="2338" spans="1:13" x14ac:dyDescent="0.3">
      <c r="A2338">
        <v>2337</v>
      </c>
      <c r="B2338">
        <v>7</v>
      </c>
      <c r="C2338">
        <v>7</v>
      </c>
      <c r="D2338" s="2">
        <v>45557</v>
      </c>
      <c r="E2338">
        <v>56</v>
      </c>
      <c r="F2338" t="str">
        <f>_xlfn.XLOOKUP(B2338,Products!$A$2:$A$51,Products!$B$2:$B$51)</f>
        <v>Avoid</v>
      </c>
      <c r="G2338" t="str">
        <f>_xlfn.XLOOKUP(B2338,Products!$A$2:$A$51,Products!$C$2:$C$51)</f>
        <v>Books</v>
      </c>
      <c r="H2338">
        <f>_xlfn.XLOOKUP(B2338,Products!$A$2:$A$51,Products!$D$2:$D$51)</f>
        <v>419</v>
      </c>
      <c r="I2338" t="str">
        <f>_xlfn.XLOOKUP(E2338,Salespersons!$A$2:$A$101,Salespersons!$B$2:$B$101)</f>
        <v>Michael Adams</v>
      </c>
      <c r="J2338" t="str">
        <f>_xlfn.XLOOKUP(E2338,Salespersons!$A$2:$A$101,Salespersons!$C$2:$C$101)</f>
        <v>South</v>
      </c>
      <c r="K2338">
        <f t="shared" si="108"/>
        <v>2933</v>
      </c>
      <c r="L2338" t="str">
        <f t="shared" si="109"/>
        <v>September</v>
      </c>
      <c r="M2338" t="str">
        <f t="shared" si="110"/>
        <v>2024</v>
      </c>
    </row>
    <row r="2339" spans="1:13" x14ac:dyDescent="0.3">
      <c r="A2339">
        <v>2338</v>
      </c>
      <c r="B2339">
        <v>20</v>
      </c>
      <c r="C2339">
        <v>1</v>
      </c>
      <c r="D2339" s="2">
        <v>45792</v>
      </c>
      <c r="E2339">
        <v>19</v>
      </c>
      <c r="F2339" t="str">
        <f>_xlfn.XLOOKUP(B2339,Products!$A$2:$A$51,Products!$B$2:$B$51)</f>
        <v>Common</v>
      </c>
      <c r="G2339" t="str">
        <f>_xlfn.XLOOKUP(B2339,Products!$A$2:$A$51,Products!$C$2:$C$51)</f>
        <v>Electronics</v>
      </c>
      <c r="H2339">
        <f>_xlfn.XLOOKUP(B2339,Products!$A$2:$A$51,Products!$D$2:$D$51)</f>
        <v>486.94</v>
      </c>
      <c r="I2339" t="str">
        <f>_xlfn.XLOOKUP(E2339,Salespersons!$A$2:$A$101,Salespersons!$B$2:$B$101)</f>
        <v>Dennis Zuniga</v>
      </c>
      <c r="J2339" t="str">
        <f>_xlfn.XLOOKUP(E2339,Salespersons!$A$2:$A$101,Salespersons!$C$2:$C$101)</f>
        <v>North</v>
      </c>
      <c r="K2339">
        <f t="shared" si="108"/>
        <v>486.94</v>
      </c>
      <c r="L2339" t="str">
        <f t="shared" si="109"/>
        <v>May</v>
      </c>
      <c r="M2339" t="str">
        <f t="shared" si="110"/>
        <v>2025</v>
      </c>
    </row>
    <row r="2340" spans="1:13" x14ac:dyDescent="0.3">
      <c r="A2340">
        <v>2339</v>
      </c>
      <c r="B2340">
        <v>41</v>
      </c>
      <c r="C2340">
        <v>9</v>
      </c>
      <c r="D2340" s="2">
        <v>45834</v>
      </c>
      <c r="E2340">
        <v>65</v>
      </c>
      <c r="F2340" t="str">
        <f>_xlfn.XLOOKUP(B2340,Products!$A$2:$A$51,Products!$B$2:$B$51)</f>
        <v>Almost</v>
      </c>
      <c r="G2340" t="str">
        <f>_xlfn.XLOOKUP(B2340,Products!$A$2:$A$51,Products!$C$2:$C$51)</f>
        <v>Home &amp; Kitchen</v>
      </c>
      <c r="H2340">
        <f>_xlfn.XLOOKUP(B2340,Products!$A$2:$A$51,Products!$D$2:$D$51)</f>
        <v>70.72</v>
      </c>
      <c r="I2340" t="str">
        <f>_xlfn.XLOOKUP(E2340,Salespersons!$A$2:$A$101,Salespersons!$B$2:$B$101)</f>
        <v>Deanna Rodriguez MD</v>
      </c>
      <c r="J2340" t="str">
        <f>_xlfn.XLOOKUP(E2340,Salespersons!$A$2:$A$101,Salespersons!$C$2:$C$101)</f>
        <v>West</v>
      </c>
      <c r="K2340">
        <f t="shared" si="108"/>
        <v>636.48</v>
      </c>
      <c r="L2340" t="str">
        <f t="shared" si="109"/>
        <v>June</v>
      </c>
      <c r="M2340" t="str">
        <f t="shared" si="110"/>
        <v>2025</v>
      </c>
    </row>
    <row r="2341" spans="1:13" x14ac:dyDescent="0.3">
      <c r="A2341">
        <v>2340</v>
      </c>
      <c r="B2341">
        <v>30</v>
      </c>
      <c r="C2341">
        <v>6</v>
      </c>
      <c r="D2341" s="2">
        <v>45836</v>
      </c>
      <c r="E2341">
        <v>69</v>
      </c>
      <c r="F2341" t="str">
        <f>_xlfn.XLOOKUP(B2341,Products!$A$2:$A$51,Products!$B$2:$B$51)</f>
        <v>Fine</v>
      </c>
      <c r="G2341" t="str">
        <f>_xlfn.XLOOKUP(B2341,Products!$A$2:$A$51,Products!$C$2:$C$51)</f>
        <v>Electronics</v>
      </c>
      <c r="H2341">
        <f>_xlfn.XLOOKUP(B2341,Products!$A$2:$A$51,Products!$D$2:$D$51)</f>
        <v>473.44</v>
      </c>
      <c r="I2341" t="str">
        <f>_xlfn.XLOOKUP(E2341,Salespersons!$A$2:$A$101,Salespersons!$B$2:$B$101)</f>
        <v>Raymond Flowers</v>
      </c>
      <c r="J2341" t="str">
        <f>_xlfn.XLOOKUP(E2341,Salespersons!$A$2:$A$101,Salespersons!$C$2:$C$101)</f>
        <v>North</v>
      </c>
      <c r="K2341">
        <f t="shared" si="108"/>
        <v>2840.64</v>
      </c>
      <c r="L2341" t="str">
        <f t="shared" si="109"/>
        <v>June</v>
      </c>
      <c r="M2341" t="str">
        <f t="shared" si="110"/>
        <v>2025</v>
      </c>
    </row>
    <row r="2342" spans="1:13" x14ac:dyDescent="0.3">
      <c r="A2342">
        <v>2341</v>
      </c>
      <c r="B2342">
        <v>1</v>
      </c>
      <c r="C2342">
        <v>8</v>
      </c>
      <c r="D2342" s="2">
        <v>45632</v>
      </c>
      <c r="E2342">
        <v>87</v>
      </c>
      <c r="F2342" t="str">
        <f>_xlfn.XLOOKUP(B2342,Products!$A$2:$A$51,Products!$B$2:$B$51)</f>
        <v>Increase</v>
      </c>
      <c r="G2342" t="str">
        <f>_xlfn.XLOOKUP(B2342,Products!$A$2:$A$51,Products!$C$2:$C$51)</f>
        <v>Books</v>
      </c>
      <c r="H2342">
        <f>_xlfn.XLOOKUP(B2342,Products!$A$2:$A$51,Products!$D$2:$D$51)</f>
        <v>101.78</v>
      </c>
      <c r="I2342" t="str">
        <f>_xlfn.XLOOKUP(E2342,Salespersons!$A$2:$A$101,Salespersons!$B$2:$B$101)</f>
        <v>Jordan Ramirez</v>
      </c>
      <c r="J2342" t="str">
        <f>_xlfn.XLOOKUP(E2342,Salespersons!$A$2:$A$101,Salespersons!$C$2:$C$101)</f>
        <v>South</v>
      </c>
      <c r="K2342">
        <f t="shared" si="108"/>
        <v>814.24</v>
      </c>
      <c r="L2342" t="str">
        <f t="shared" si="109"/>
        <v>December</v>
      </c>
      <c r="M2342" t="str">
        <f t="shared" si="110"/>
        <v>2024</v>
      </c>
    </row>
    <row r="2343" spans="1:13" x14ac:dyDescent="0.3">
      <c r="A2343">
        <v>2342</v>
      </c>
      <c r="B2343">
        <v>18</v>
      </c>
      <c r="C2343">
        <v>5</v>
      </c>
      <c r="D2343" s="2">
        <v>45769</v>
      </c>
      <c r="E2343">
        <v>53</v>
      </c>
      <c r="F2343" t="str">
        <f>_xlfn.XLOOKUP(B2343,Products!$A$2:$A$51,Products!$B$2:$B$51)</f>
        <v>You</v>
      </c>
      <c r="G2343" t="str">
        <f>_xlfn.XLOOKUP(B2343,Products!$A$2:$A$51,Products!$C$2:$C$51)</f>
        <v>Books</v>
      </c>
      <c r="H2343">
        <f>_xlfn.XLOOKUP(B2343,Products!$A$2:$A$51,Products!$D$2:$D$51)</f>
        <v>128.16</v>
      </c>
      <c r="I2343" t="str">
        <f>_xlfn.XLOOKUP(E2343,Salespersons!$A$2:$A$101,Salespersons!$B$2:$B$101)</f>
        <v>Patricia Odonnell</v>
      </c>
      <c r="J2343" t="str">
        <f>_xlfn.XLOOKUP(E2343,Salespersons!$A$2:$A$101,Salespersons!$C$2:$C$101)</f>
        <v>South</v>
      </c>
      <c r="K2343">
        <f t="shared" si="108"/>
        <v>640.79999999999995</v>
      </c>
      <c r="L2343" t="str">
        <f t="shared" si="109"/>
        <v>April</v>
      </c>
      <c r="M2343" t="str">
        <f t="shared" si="110"/>
        <v>2025</v>
      </c>
    </row>
    <row r="2344" spans="1:13" x14ac:dyDescent="0.3">
      <c r="A2344">
        <v>2343</v>
      </c>
      <c r="B2344">
        <v>8</v>
      </c>
      <c r="C2344">
        <v>7</v>
      </c>
      <c r="D2344" s="2">
        <v>45704</v>
      </c>
      <c r="E2344">
        <v>19</v>
      </c>
      <c r="F2344" t="str">
        <f>_xlfn.XLOOKUP(B2344,Products!$A$2:$A$51,Products!$B$2:$B$51)</f>
        <v>Center</v>
      </c>
      <c r="G2344" t="str">
        <f>_xlfn.XLOOKUP(B2344,Products!$A$2:$A$51,Products!$C$2:$C$51)</f>
        <v>Home &amp; Kitchen</v>
      </c>
      <c r="H2344">
        <f>_xlfn.XLOOKUP(B2344,Products!$A$2:$A$51,Products!$D$2:$D$51)</f>
        <v>275.3</v>
      </c>
      <c r="I2344" t="str">
        <f>_xlfn.XLOOKUP(E2344,Salespersons!$A$2:$A$101,Salespersons!$B$2:$B$101)</f>
        <v>Dennis Zuniga</v>
      </c>
      <c r="J2344" t="str">
        <f>_xlfn.XLOOKUP(E2344,Salespersons!$A$2:$A$101,Salespersons!$C$2:$C$101)</f>
        <v>North</v>
      </c>
      <c r="K2344">
        <f t="shared" si="108"/>
        <v>1927.1000000000001</v>
      </c>
      <c r="L2344" t="str">
        <f t="shared" si="109"/>
        <v>February</v>
      </c>
      <c r="M2344" t="str">
        <f t="shared" si="110"/>
        <v>2025</v>
      </c>
    </row>
    <row r="2345" spans="1:13" x14ac:dyDescent="0.3">
      <c r="A2345">
        <v>2344</v>
      </c>
      <c r="B2345">
        <v>29</v>
      </c>
      <c r="C2345">
        <v>3</v>
      </c>
      <c r="D2345" s="2">
        <v>45139</v>
      </c>
      <c r="E2345">
        <v>66</v>
      </c>
      <c r="F2345" t="str">
        <f>_xlfn.XLOOKUP(B2345,Products!$A$2:$A$51,Products!$B$2:$B$51)</f>
        <v>Reason</v>
      </c>
      <c r="G2345" t="str">
        <f>_xlfn.XLOOKUP(B2345,Products!$A$2:$A$51,Products!$C$2:$C$51)</f>
        <v>Clothing</v>
      </c>
      <c r="H2345">
        <f>_xlfn.XLOOKUP(B2345,Products!$A$2:$A$51,Products!$D$2:$D$51)</f>
        <v>127.45</v>
      </c>
      <c r="I2345" t="str">
        <f>_xlfn.XLOOKUP(E2345,Salespersons!$A$2:$A$101,Salespersons!$B$2:$B$101)</f>
        <v>Matthew Perez</v>
      </c>
      <c r="J2345" t="str">
        <f>_xlfn.XLOOKUP(E2345,Salespersons!$A$2:$A$101,Salespersons!$C$2:$C$101)</f>
        <v>West</v>
      </c>
      <c r="K2345">
        <f t="shared" si="108"/>
        <v>382.35</v>
      </c>
      <c r="L2345" t="str">
        <f t="shared" si="109"/>
        <v>August</v>
      </c>
      <c r="M2345" t="str">
        <f t="shared" si="110"/>
        <v>2023</v>
      </c>
    </row>
    <row r="2346" spans="1:13" x14ac:dyDescent="0.3">
      <c r="A2346">
        <v>2345</v>
      </c>
      <c r="B2346">
        <v>40</v>
      </c>
      <c r="C2346">
        <v>1</v>
      </c>
      <c r="D2346" s="2">
        <v>45271</v>
      </c>
      <c r="E2346">
        <v>48</v>
      </c>
      <c r="F2346" t="str">
        <f>_xlfn.XLOOKUP(B2346,Products!$A$2:$A$51,Products!$B$2:$B$51)</f>
        <v>Agent</v>
      </c>
      <c r="G2346" t="str">
        <f>_xlfn.XLOOKUP(B2346,Products!$A$2:$A$51,Products!$C$2:$C$51)</f>
        <v>Toys</v>
      </c>
      <c r="H2346">
        <f>_xlfn.XLOOKUP(B2346,Products!$A$2:$A$51,Products!$D$2:$D$51)</f>
        <v>228.56</v>
      </c>
      <c r="I2346" t="str">
        <f>_xlfn.XLOOKUP(E2346,Salespersons!$A$2:$A$101,Salespersons!$B$2:$B$101)</f>
        <v>Jacob Woods</v>
      </c>
      <c r="J2346" t="str">
        <f>_xlfn.XLOOKUP(E2346,Salespersons!$A$2:$A$101,Salespersons!$C$2:$C$101)</f>
        <v>West</v>
      </c>
      <c r="K2346">
        <f t="shared" si="108"/>
        <v>228.56</v>
      </c>
      <c r="L2346" t="str">
        <f t="shared" si="109"/>
        <v>December</v>
      </c>
      <c r="M2346" t="str">
        <f t="shared" si="110"/>
        <v>2023</v>
      </c>
    </row>
    <row r="2347" spans="1:13" x14ac:dyDescent="0.3">
      <c r="A2347">
        <v>2346</v>
      </c>
      <c r="B2347">
        <v>22</v>
      </c>
      <c r="C2347">
        <v>7</v>
      </c>
      <c r="D2347" s="2">
        <v>45540</v>
      </c>
      <c r="E2347">
        <v>66</v>
      </c>
      <c r="F2347" t="str">
        <f>_xlfn.XLOOKUP(B2347,Products!$A$2:$A$51,Products!$B$2:$B$51)</f>
        <v>Detail</v>
      </c>
      <c r="G2347" t="str">
        <f>_xlfn.XLOOKUP(B2347,Products!$A$2:$A$51,Products!$C$2:$C$51)</f>
        <v>Clothing</v>
      </c>
      <c r="H2347">
        <f>_xlfn.XLOOKUP(B2347,Products!$A$2:$A$51,Products!$D$2:$D$51)</f>
        <v>393.11</v>
      </c>
      <c r="I2347" t="str">
        <f>_xlfn.XLOOKUP(E2347,Salespersons!$A$2:$A$101,Salespersons!$B$2:$B$101)</f>
        <v>Matthew Perez</v>
      </c>
      <c r="J2347" t="str">
        <f>_xlfn.XLOOKUP(E2347,Salespersons!$A$2:$A$101,Salespersons!$C$2:$C$101)</f>
        <v>West</v>
      </c>
      <c r="K2347">
        <f t="shared" si="108"/>
        <v>2751.77</v>
      </c>
      <c r="L2347" t="str">
        <f t="shared" si="109"/>
        <v>September</v>
      </c>
      <c r="M2347" t="str">
        <f t="shared" si="110"/>
        <v>2024</v>
      </c>
    </row>
    <row r="2348" spans="1:13" x14ac:dyDescent="0.3">
      <c r="A2348">
        <v>2347</v>
      </c>
      <c r="B2348">
        <v>32</v>
      </c>
      <c r="C2348">
        <v>5</v>
      </c>
      <c r="D2348" s="2">
        <v>45229</v>
      </c>
      <c r="E2348">
        <v>73</v>
      </c>
      <c r="F2348" t="str">
        <f>_xlfn.XLOOKUP(B2348,Products!$A$2:$A$51,Products!$B$2:$B$51)</f>
        <v>Former</v>
      </c>
      <c r="G2348" t="str">
        <f>_xlfn.XLOOKUP(B2348,Products!$A$2:$A$51,Products!$C$2:$C$51)</f>
        <v>Books</v>
      </c>
      <c r="H2348">
        <f>_xlfn.XLOOKUP(B2348,Products!$A$2:$A$51,Products!$D$2:$D$51)</f>
        <v>373.97</v>
      </c>
      <c r="I2348" t="str">
        <f>_xlfn.XLOOKUP(E2348,Salespersons!$A$2:$A$101,Salespersons!$B$2:$B$101)</f>
        <v>Dr. Jasmine Osborne</v>
      </c>
      <c r="J2348" t="str">
        <f>_xlfn.XLOOKUP(E2348,Salespersons!$A$2:$A$101,Salespersons!$C$2:$C$101)</f>
        <v>South</v>
      </c>
      <c r="K2348">
        <f t="shared" si="108"/>
        <v>1869.8500000000001</v>
      </c>
      <c r="L2348" t="str">
        <f t="shared" si="109"/>
        <v>October</v>
      </c>
      <c r="M2348" t="str">
        <f t="shared" si="110"/>
        <v>2023</v>
      </c>
    </row>
    <row r="2349" spans="1:13" x14ac:dyDescent="0.3">
      <c r="A2349">
        <v>2348</v>
      </c>
      <c r="B2349">
        <v>40</v>
      </c>
      <c r="C2349">
        <v>1</v>
      </c>
      <c r="D2349" s="2">
        <v>45350</v>
      </c>
      <c r="E2349">
        <v>18</v>
      </c>
      <c r="F2349" t="str">
        <f>_xlfn.XLOOKUP(B2349,Products!$A$2:$A$51,Products!$B$2:$B$51)</f>
        <v>Agent</v>
      </c>
      <c r="G2349" t="str">
        <f>_xlfn.XLOOKUP(B2349,Products!$A$2:$A$51,Products!$C$2:$C$51)</f>
        <v>Toys</v>
      </c>
      <c r="H2349">
        <f>_xlfn.XLOOKUP(B2349,Products!$A$2:$A$51,Products!$D$2:$D$51)</f>
        <v>228.56</v>
      </c>
      <c r="I2349" t="str">
        <f>_xlfn.XLOOKUP(E2349,Salespersons!$A$2:$A$101,Salespersons!$B$2:$B$101)</f>
        <v>Keith Miller</v>
      </c>
      <c r="J2349" t="str">
        <f>_xlfn.XLOOKUP(E2349,Salespersons!$A$2:$A$101,Salespersons!$C$2:$C$101)</f>
        <v>East</v>
      </c>
      <c r="K2349">
        <f t="shared" si="108"/>
        <v>228.56</v>
      </c>
      <c r="L2349" t="str">
        <f t="shared" si="109"/>
        <v>February</v>
      </c>
      <c r="M2349" t="str">
        <f t="shared" si="110"/>
        <v>2024</v>
      </c>
    </row>
    <row r="2350" spans="1:13" x14ac:dyDescent="0.3">
      <c r="A2350">
        <v>2349</v>
      </c>
      <c r="B2350">
        <v>14</v>
      </c>
      <c r="C2350">
        <v>9</v>
      </c>
      <c r="D2350" s="2">
        <v>45803</v>
      </c>
      <c r="E2350">
        <v>80</v>
      </c>
      <c r="F2350" t="str">
        <f>_xlfn.XLOOKUP(B2350,Products!$A$2:$A$51,Products!$B$2:$B$51)</f>
        <v>Mention</v>
      </c>
      <c r="G2350" t="str">
        <f>_xlfn.XLOOKUP(B2350,Products!$A$2:$A$51,Products!$C$2:$C$51)</f>
        <v>Home &amp; Kitchen</v>
      </c>
      <c r="H2350">
        <f>_xlfn.XLOOKUP(B2350,Products!$A$2:$A$51,Products!$D$2:$D$51)</f>
        <v>64.77</v>
      </c>
      <c r="I2350" t="str">
        <f>_xlfn.XLOOKUP(E2350,Salespersons!$A$2:$A$101,Salespersons!$B$2:$B$101)</f>
        <v>Joe Nguyen</v>
      </c>
      <c r="J2350" t="str">
        <f>_xlfn.XLOOKUP(E2350,Salespersons!$A$2:$A$101,Salespersons!$C$2:$C$101)</f>
        <v>East</v>
      </c>
      <c r="K2350">
        <f t="shared" si="108"/>
        <v>582.92999999999995</v>
      </c>
      <c r="L2350" t="str">
        <f t="shared" si="109"/>
        <v>May</v>
      </c>
      <c r="M2350" t="str">
        <f t="shared" si="110"/>
        <v>2025</v>
      </c>
    </row>
    <row r="2351" spans="1:13" x14ac:dyDescent="0.3">
      <c r="A2351">
        <v>2350</v>
      </c>
      <c r="B2351">
        <v>2</v>
      </c>
      <c r="C2351">
        <v>9</v>
      </c>
      <c r="D2351" s="2">
        <v>45487</v>
      </c>
      <c r="E2351">
        <v>39</v>
      </c>
      <c r="F2351" t="str">
        <f>_xlfn.XLOOKUP(B2351,Products!$A$2:$A$51,Products!$B$2:$B$51)</f>
        <v>Soldier</v>
      </c>
      <c r="G2351" t="str">
        <f>_xlfn.XLOOKUP(B2351,Products!$A$2:$A$51,Products!$C$2:$C$51)</f>
        <v>Toys</v>
      </c>
      <c r="H2351">
        <f>_xlfn.XLOOKUP(B2351,Products!$A$2:$A$51,Products!$D$2:$D$51)</f>
        <v>217.51</v>
      </c>
      <c r="I2351" t="str">
        <f>_xlfn.XLOOKUP(E2351,Salespersons!$A$2:$A$101,Salespersons!$B$2:$B$101)</f>
        <v>Francisco Hogan</v>
      </c>
      <c r="J2351" t="str">
        <f>_xlfn.XLOOKUP(E2351,Salespersons!$A$2:$A$101,Salespersons!$C$2:$C$101)</f>
        <v>West</v>
      </c>
      <c r="K2351">
        <f t="shared" si="108"/>
        <v>1957.59</v>
      </c>
      <c r="L2351" t="str">
        <f t="shared" si="109"/>
        <v>July</v>
      </c>
      <c r="M2351" t="str">
        <f t="shared" si="110"/>
        <v>2024</v>
      </c>
    </row>
    <row r="2352" spans="1:13" x14ac:dyDescent="0.3">
      <c r="A2352">
        <v>2351</v>
      </c>
      <c r="B2352">
        <v>35</v>
      </c>
      <c r="C2352">
        <v>6</v>
      </c>
      <c r="D2352" s="2">
        <v>45362</v>
      </c>
      <c r="E2352">
        <v>73</v>
      </c>
      <c r="F2352" t="str">
        <f>_xlfn.XLOOKUP(B2352,Products!$A$2:$A$51,Products!$B$2:$B$51)</f>
        <v>Ok</v>
      </c>
      <c r="G2352" t="str">
        <f>_xlfn.XLOOKUP(B2352,Products!$A$2:$A$51,Products!$C$2:$C$51)</f>
        <v>Books</v>
      </c>
      <c r="H2352">
        <f>_xlfn.XLOOKUP(B2352,Products!$A$2:$A$51,Products!$D$2:$D$51)</f>
        <v>252.35</v>
      </c>
      <c r="I2352" t="str">
        <f>_xlfn.XLOOKUP(E2352,Salespersons!$A$2:$A$101,Salespersons!$B$2:$B$101)</f>
        <v>Dr. Jasmine Osborne</v>
      </c>
      <c r="J2352" t="str">
        <f>_xlfn.XLOOKUP(E2352,Salespersons!$A$2:$A$101,Salespersons!$C$2:$C$101)</f>
        <v>South</v>
      </c>
      <c r="K2352">
        <f t="shared" si="108"/>
        <v>1514.1</v>
      </c>
      <c r="L2352" t="str">
        <f t="shared" si="109"/>
        <v>March</v>
      </c>
      <c r="M2352" t="str">
        <f t="shared" si="110"/>
        <v>2024</v>
      </c>
    </row>
    <row r="2353" spans="1:13" x14ac:dyDescent="0.3">
      <c r="A2353">
        <v>2352</v>
      </c>
      <c r="B2353">
        <v>7</v>
      </c>
      <c r="C2353">
        <v>9</v>
      </c>
      <c r="D2353" s="2">
        <v>45785</v>
      </c>
      <c r="E2353">
        <v>51</v>
      </c>
      <c r="F2353" t="str">
        <f>_xlfn.XLOOKUP(B2353,Products!$A$2:$A$51,Products!$B$2:$B$51)</f>
        <v>Avoid</v>
      </c>
      <c r="G2353" t="str">
        <f>_xlfn.XLOOKUP(B2353,Products!$A$2:$A$51,Products!$C$2:$C$51)</f>
        <v>Books</v>
      </c>
      <c r="H2353">
        <f>_xlfn.XLOOKUP(B2353,Products!$A$2:$A$51,Products!$D$2:$D$51)</f>
        <v>419</v>
      </c>
      <c r="I2353" t="str">
        <f>_xlfn.XLOOKUP(E2353,Salespersons!$A$2:$A$101,Salespersons!$B$2:$B$101)</f>
        <v>Damon Snyder</v>
      </c>
      <c r="J2353" t="str">
        <f>_xlfn.XLOOKUP(E2353,Salespersons!$A$2:$A$101,Salespersons!$C$2:$C$101)</f>
        <v>North</v>
      </c>
      <c r="K2353">
        <f t="shared" si="108"/>
        <v>3771</v>
      </c>
      <c r="L2353" t="str">
        <f t="shared" si="109"/>
        <v>May</v>
      </c>
      <c r="M2353" t="str">
        <f t="shared" si="110"/>
        <v>2025</v>
      </c>
    </row>
    <row r="2354" spans="1:13" x14ac:dyDescent="0.3">
      <c r="A2354">
        <v>2353</v>
      </c>
      <c r="B2354">
        <v>3</v>
      </c>
      <c r="C2354">
        <v>7</v>
      </c>
      <c r="D2354" s="2">
        <v>45388</v>
      </c>
      <c r="E2354">
        <v>23</v>
      </c>
      <c r="F2354" t="str">
        <f>_xlfn.XLOOKUP(B2354,Products!$A$2:$A$51,Products!$B$2:$B$51)</f>
        <v>Nothing</v>
      </c>
      <c r="G2354" t="str">
        <f>_xlfn.XLOOKUP(B2354,Products!$A$2:$A$51,Products!$C$2:$C$51)</f>
        <v>Books</v>
      </c>
      <c r="H2354">
        <f>_xlfn.XLOOKUP(B2354,Products!$A$2:$A$51,Products!$D$2:$D$51)</f>
        <v>425.44</v>
      </c>
      <c r="I2354" t="str">
        <f>_xlfn.XLOOKUP(E2354,Salespersons!$A$2:$A$101,Salespersons!$B$2:$B$101)</f>
        <v>Kevin Cox</v>
      </c>
      <c r="J2354" t="str">
        <f>_xlfn.XLOOKUP(E2354,Salespersons!$A$2:$A$101,Salespersons!$C$2:$C$101)</f>
        <v>North</v>
      </c>
      <c r="K2354">
        <f t="shared" si="108"/>
        <v>2978.08</v>
      </c>
      <c r="L2354" t="str">
        <f t="shared" si="109"/>
        <v>April</v>
      </c>
      <c r="M2354" t="str">
        <f t="shared" si="110"/>
        <v>2024</v>
      </c>
    </row>
    <row r="2355" spans="1:13" x14ac:dyDescent="0.3">
      <c r="A2355">
        <v>2354</v>
      </c>
      <c r="B2355">
        <v>15</v>
      </c>
      <c r="C2355">
        <v>8</v>
      </c>
      <c r="D2355" s="2">
        <v>45214</v>
      </c>
      <c r="E2355">
        <v>33</v>
      </c>
      <c r="F2355" t="str">
        <f>_xlfn.XLOOKUP(B2355,Products!$A$2:$A$51,Products!$B$2:$B$51)</f>
        <v>Nothing</v>
      </c>
      <c r="G2355" t="str">
        <f>_xlfn.XLOOKUP(B2355,Products!$A$2:$A$51,Products!$C$2:$C$51)</f>
        <v>Home &amp; Kitchen</v>
      </c>
      <c r="H2355">
        <f>_xlfn.XLOOKUP(B2355,Products!$A$2:$A$51,Products!$D$2:$D$51)</f>
        <v>53.21</v>
      </c>
      <c r="I2355" t="str">
        <f>_xlfn.XLOOKUP(E2355,Salespersons!$A$2:$A$101,Salespersons!$B$2:$B$101)</f>
        <v>Sharon Smith</v>
      </c>
      <c r="J2355" t="str">
        <f>_xlfn.XLOOKUP(E2355,Salespersons!$A$2:$A$101,Salespersons!$C$2:$C$101)</f>
        <v>East</v>
      </c>
      <c r="K2355">
        <f t="shared" si="108"/>
        <v>425.68</v>
      </c>
      <c r="L2355" t="str">
        <f t="shared" si="109"/>
        <v>October</v>
      </c>
      <c r="M2355" t="str">
        <f t="shared" si="110"/>
        <v>2023</v>
      </c>
    </row>
    <row r="2356" spans="1:13" x14ac:dyDescent="0.3">
      <c r="A2356">
        <v>2355</v>
      </c>
      <c r="B2356">
        <v>43</v>
      </c>
      <c r="C2356">
        <v>2</v>
      </c>
      <c r="D2356" s="2">
        <v>45660</v>
      </c>
      <c r="E2356">
        <v>60</v>
      </c>
      <c r="F2356" t="str">
        <f>_xlfn.XLOOKUP(B2356,Products!$A$2:$A$51,Products!$B$2:$B$51)</f>
        <v>Seem</v>
      </c>
      <c r="G2356" t="str">
        <f>_xlfn.XLOOKUP(B2356,Products!$A$2:$A$51,Products!$C$2:$C$51)</f>
        <v>Toys</v>
      </c>
      <c r="H2356">
        <f>_xlfn.XLOOKUP(B2356,Products!$A$2:$A$51,Products!$D$2:$D$51)</f>
        <v>98.01</v>
      </c>
      <c r="I2356" t="str">
        <f>_xlfn.XLOOKUP(E2356,Salespersons!$A$2:$A$101,Salespersons!$B$2:$B$101)</f>
        <v>Linda Cummings</v>
      </c>
      <c r="J2356" t="str">
        <f>_xlfn.XLOOKUP(E2356,Salespersons!$A$2:$A$101,Salespersons!$C$2:$C$101)</f>
        <v>East</v>
      </c>
      <c r="K2356">
        <f t="shared" si="108"/>
        <v>196.02</v>
      </c>
      <c r="L2356" t="str">
        <f t="shared" si="109"/>
        <v>January</v>
      </c>
      <c r="M2356" t="str">
        <f t="shared" si="110"/>
        <v>2025</v>
      </c>
    </row>
    <row r="2357" spans="1:13" x14ac:dyDescent="0.3">
      <c r="A2357">
        <v>2356</v>
      </c>
      <c r="B2357">
        <v>34</v>
      </c>
      <c r="C2357">
        <v>2</v>
      </c>
      <c r="D2357" s="2">
        <v>45686</v>
      </c>
      <c r="E2357">
        <v>59</v>
      </c>
      <c r="F2357" t="str">
        <f>_xlfn.XLOOKUP(B2357,Products!$A$2:$A$51,Products!$B$2:$B$51)</f>
        <v>Law</v>
      </c>
      <c r="G2357" t="str">
        <f>_xlfn.XLOOKUP(B2357,Products!$A$2:$A$51,Products!$C$2:$C$51)</f>
        <v>Books</v>
      </c>
      <c r="H2357">
        <f>_xlfn.XLOOKUP(B2357,Products!$A$2:$A$51,Products!$D$2:$D$51)</f>
        <v>319.54000000000002</v>
      </c>
      <c r="I2357" t="str">
        <f>_xlfn.XLOOKUP(E2357,Salespersons!$A$2:$A$101,Salespersons!$B$2:$B$101)</f>
        <v>William Carney</v>
      </c>
      <c r="J2357" t="str">
        <f>_xlfn.XLOOKUP(E2357,Salespersons!$A$2:$A$101,Salespersons!$C$2:$C$101)</f>
        <v>North</v>
      </c>
      <c r="K2357">
        <f t="shared" si="108"/>
        <v>639.08000000000004</v>
      </c>
      <c r="L2357" t="str">
        <f t="shared" si="109"/>
        <v>January</v>
      </c>
      <c r="M2357" t="str">
        <f t="shared" si="110"/>
        <v>2025</v>
      </c>
    </row>
    <row r="2358" spans="1:13" x14ac:dyDescent="0.3">
      <c r="A2358">
        <v>2357</v>
      </c>
      <c r="B2358">
        <v>22</v>
      </c>
      <c r="C2358">
        <v>4</v>
      </c>
      <c r="D2358" s="2">
        <v>45213</v>
      </c>
      <c r="E2358">
        <v>98</v>
      </c>
      <c r="F2358" t="str">
        <f>_xlfn.XLOOKUP(B2358,Products!$A$2:$A$51,Products!$B$2:$B$51)</f>
        <v>Detail</v>
      </c>
      <c r="G2358" t="str">
        <f>_xlfn.XLOOKUP(B2358,Products!$A$2:$A$51,Products!$C$2:$C$51)</f>
        <v>Clothing</v>
      </c>
      <c r="H2358">
        <f>_xlfn.XLOOKUP(B2358,Products!$A$2:$A$51,Products!$D$2:$D$51)</f>
        <v>393.11</v>
      </c>
      <c r="I2358" t="str">
        <f>_xlfn.XLOOKUP(E2358,Salespersons!$A$2:$A$101,Salespersons!$B$2:$B$101)</f>
        <v>Mrs. Marie Rodriguez</v>
      </c>
      <c r="J2358" t="str">
        <f>_xlfn.XLOOKUP(E2358,Salespersons!$A$2:$A$101,Salespersons!$C$2:$C$101)</f>
        <v>East</v>
      </c>
      <c r="K2358">
        <f t="shared" si="108"/>
        <v>1572.44</v>
      </c>
      <c r="L2358" t="str">
        <f t="shared" si="109"/>
        <v>October</v>
      </c>
      <c r="M2358" t="str">
        <f t="shared" si="110"/>
        <v>2023</v>
      </c>
    </row>
    <row r="2359" spans="1:13" x14ac:dyDescent="0.3">
      <c r="A2359">
        <v>2358</v>
      </c>
      <c r="B2359">
        <v>18</v>
      </c>
      <c r="C2359">
        <v>1</v>
      </c>
      <c r="D2359" s="2">
        <v>45635</v>
      </c>
      <c r="E2359">
        <v>26</v>
      </c>
      <c r="F2359" t="str">
        <f>_xlfn.XLOOKUP(B2359,Products!$A$2:$A$51,Products!$B$2:$B$51)</f>
        <v>You</v>
      </c>
      <c r="G2359" t="str">
        <f>_xlfn.XLOOKUP(B2359,Products!$A$2:$A$51,Products!$C$2:$C$51)</f>
        <v>Books</v>
      </c>
      <c r="H2359">
        <f>_xlfn.XLOOKUP(B2359,Products!$A$2:$A$51,Products!$D$2:$D$51)</f>
        <v>128.16</v>
      </c>
      <c r="I2359" t="str">
        <f>_xlfn.XLOOKUP(E2359,Salespersons!$A$2:$A$101,Salespersons!$B$2:$B$101)</f>
        <v>Nathan Rodriguez</v>
      </c>
      <c r="J2359" t="str">
        <f>_xlfn.XLOOKUP(E2359,Salespersons!$A$2:$A$101,Salespersons!$C$2:$C$101)</f>
        <v>East</v>
      </c>
      <c r="K2359">
        <f t="shared" si="108"/>
        <v>128.16</v>
      </c>
      <c r="L2359" t="str">
        <f t="shared" si="109"/>
        <v>December</v>
      </c>
      <c r="M2359" t="str">
        <f t="shared" si="110"/>
        <v>2024</v>
      </c>
    </row>
    <row r="2360" spans="1:13" x14ac:dyDescent="0.3">
      <c r="A2360">
        <v>2359</v>
      </c>
      <c r="B2360">
        <v>46</v>
      </c>
      <c r="C2360">
        <v>8</v>
      </c>
      <c r="D2360" s="2">
        <v>45800</v>
      </c>
      <c r="E2360">
        <v>17</v>
      </c>
      <c r="F2360" t="str">
        <f>_xlfn.XLOOKUP(B2360,Products!$A$2:$A$51,Products!$B$2:$B$51)</f>
        <v>Consider</v>
      </c>
      <c r="G2360" t="str">
        <f>_xlfn.XLOOKUP(B2360,Products!$A$2:$A$51,Products!$C$2:$C$51)</f>
        <v>Books</v>
      </c>
      <c r="H2360">
        <f>_xlfn.XLOOKUP(B2360,Products!$A$2:$A$51,Products!$D$2:$D$51)</f>
        <v>243.05</v>
      </c>
      <c r="I2360" t="str">
        <f>_xlfn.XLOOKUP(E2360,Salespersons!$A$2:$A$101,Salespersons!$B$2:$B$101)</f>
        <v>Christine Arellano</v>
      </c>
      <c r="J2360" t="str">
        <f>_xlfn.XLOOKUP(E2360,Salespersons!$A$2:$A$101,Salespersons!$C$2:$C$101)</f>
        <v>South</v>
      </c>
      <c r="K2360">
        <f t="shared" si="108"/>
        <v>1944.4</v>
      </c>
      <c r="L2360" t="str">
        <f t="shared" si="109"/>
        <v>May</v>
      </c>
      <c r="M2360" t="str">
        <f t="shared" si="110"/>
        <v>2025</v>
      </c>
    </row>
    <row r="2361" spans="1:13" x14ac:dyDescent="0.3">
      <c r="A2361">
        <v>2360</v>
      </c>
      <c r="B2361">
        <v>18</v>
      </c>
      <c r="C2361">
        <v>5</v>
      </c>
      <c r="D2361" s="2">
        <v>45766</v>
      </c>
      <c r="E2361">
        <v>53</v>
      </c>
      <c r="F2361" t="str">
        <f>_xlfn.XLOOKUP(B2361,Products!$A$2:$A$51,Products!$B$2:$B$51)</f>
        <v>You</v>
      </c>
      <c r="G2361" t="str">
        <f>_xlfn.XLOOKUP(B2361,Products!$A$2:$A$51,Products!$C$2:$C$51)</f>
        <v>Books</v>
      </c>
      <c r="H2361">
        <f>_xlfn.XLOOKUP(B2361,Products!$A$2:$A$51,Products!$D$2:$D$51)</f>
        <v>128.16</v>
      </c>
      <c r="I2361" t="str">
        <f>_xlfn.XLOOKUP(E2361,Salespersons!$A$2:$A$101,Salespersons!$B$2:$B$101)</f>
        <v>Patricia Odonnell</v>
      </c>
      <c r="J2361" t="str">
        <f>_xlfn.XLOOKUP(E2361,Salespersons!$A$2:$A$101,Salespersons!$C$2:$C$101)</f>
        <v>South</v>
      </c>
      <c r="K2361">
        <f t="shared" si="108"/>
        <v>640.79999999999995</v>
      </c>
      <c r="L2361" t="str">
        <f t="shared" si="109"/>
        <v>April</v>
      </c>
      <c r="M2361" t="str">
        <f t="shared" si="110"/>
        <v>2025</v>
      </c>
    </row>
    <row r="2362" spans="1:13" x14ac:dyDescent="0.3">
      <c r="A2362">
        <v>2361</v>
      </c>
      <c r="B2362">
        <v>34</v>
      </c>
      <c r="C2362">
        <v>7</v>
      </c>
      <c r="D2362" s="2">
        <v>45488</v>
      </c>
      <c r="E2362">
        <v>78</v>
      </c>
      <c r="F2362" t="str">
        <f>_xlfn.XLOOKUP(B2362,Products!$A$2:$A$51,Products!$B$2:$B$51)</f>
        <v>Law</v>
      </c>
      <c r="G2362" t="str">
        <f>_xlfn.XLOOKUP(B2362,Products!$A$2:$A$51,Products!$C$2:$C$51)</f>
        <v>Books</v>
      </c>
      <c r="H2362">
        <f>_xlfn.XLOOKUP(B2362,Products!$A$2:$A$51,Products!$D$2:$D$51)</f>
        <v>319.54000000000002</v>
      </c>
      <c r="I2362" t="str">
        <f>_xlfn.XLOOKUP(E2362,Salespersons!$A$2:$A$101,Salespersons!$B$2:$B$101)</f>
        <v>Austin Stewart</v>
      </c>
      <c r="J2362" t="str">
        <f>_xlfn.XLOOKUP(E2362,Salespersons!$A$2:$A$101,Salespersons!$C$2:$C$101)</f>
        <v>North</v>
      </c>
      <c r="K2362">
        <f t="shared" si="108"/>
        <v>2236.7800000000002</v>
      </c>
      <c r="L2362" t="str">
        <f t="shared" si="109"/>
        <v>July</v>
      </c>
      <c r="M2362" t="str">
        <f t="shared" si="110"/>
        <v>2024</v>
      </c>
    </row>
    <row r="2363" spans="1:13" x14ac:dyDescent="0.3">
      <c r="A2363">
        <v>2362</v>
      </c>
      <c r="B2363">
        <v>36</v>
      </c>
      <c r="C2363">
        <v>2</v>
      </c>
      <c r="D2363" s="2">
        <v>45703</v>
      </c>
      <c r="E2363">
        <v>77</v>
      </c>
      <c r="F2363" t="str">
        <f>_xlfn.XLOOKUP(B2363,Products!$A$2:$A$51,Products!$B$2:$B$51)</f>
        <v>Agreement</v>
      </c>
      <c r="G2363" t="str">
        <f>_xlfn.XLOOKUP(B2363,Products!$A$2:$A$51,Products!$C$2:$C$51)</f>
        <v>Toys</v>
      </c>
      <c r="H2363">
        <f>_xlfn.XLOOKUP(B2363,Products!$A$2:$A$51,Products!$D$2:$D$51)</f>
        <v>240.8</v>
      </c>
      <c r="I2363" t="str">
        <f>_xlfn.XLOOKUP(E2363,Salespersons!$A$2:$A$101,Salespersons!$B$2:$B$101)</f>
        <v>Nicole Holloway</v>
      </c>
      <c r="J2363" t="str">
        <f>_xlfn.XLOOKUP(E2363,Salespersons!$A$2:$A$101,Salespersons!$C$2:$C$101)</f>
        <v>East</v>
      </c>
      <c r="K2363">
        <f t="shared" si="108"/>
        <v>481.6</v>
      </c>
      <c r="L2363" t="str">
        <f t="shared" si="109"/>
        <v>February</v>
      </c>
      <c r="M2363" t="str">
        <f t="shared" si="110"/>
        <v>2025</v>
      </c>
    </row>
    <row r="2364" spans="1:13" x14ac:dyDescent="0.3">
      <c r="A2364">
        <v>2363</v>
      </c>
      <c r="B2364">
        <v>46</v>
      </c>
      <c r="C2364">
        <v>5</v>
      </c>
      <c r="D2364" s="2">
        <v>45379</v>
      </c>
      <c r="E2364">
        <v>86</v>
      </c>
      <c r="F2364" t="str">
        <f>_xlfn.XLOOKUP(B2364,Products!$A$2:$A$51,Products!$B$2:$B$51)</f>
        <v>Consider</v>
      </c>
      <c r="G2364" t="str">
        <f>_xlfn.XLOOKUP(B2364,Products!$A$2:$A$51,Products!$C$2:$C$51)</f>
        <v>Books</v>
      </c>
      <c r="H2364">
        <f>_xlfn.XLOOKUP(B2364,Products!$A$2:$A$51,Products!$D$2:$D$51)</f>
        <v>243.05</v>
      </c>
      <c r="I2364" t="str">
        <f>_xlfn.XLOOKUP(E2364,Salespersons!$A$2:$A$101,Salespersons!$B$2:$B$101)</f>
        <v>Susan Wheeler</v>
      </c>
      <c r="J2364" t="str">
        <f>_xlfn.XLOOKUP(E2364,Salespersons!$A$2:$A$101,Salespersons!$C$2:$C$101)</f>
        <v>West</v>
      </c>
      <c r="K2364">
        <f t="shared" si="108"/>
        <v>1215.25</v>
      </c>
      <c r="L2364" t="str">
        <f t="shared" si="109"/>
        <v>March</v>
      </c>
      <c r="M2364" t="str">
        <f t="shared" si="110"/>
        <v>2024</v>
      </c>
    </row>
    <row r="2365" spans="1:13" x14ac:dyDescent="0.3">
      <c r="A2365">
        <v>2364</v>
      </c>
      <c r="B2365">
        <v>39</v>
      </c>
      <c r="C2365">
        <v>9</v>
      </c>
      <c r="D2365" s="2">
        <v>45541</v>
      </c>
      <c r="E2365">
        <v>43</v>
      </c>
      <c r="F2365" t="str">
        <f>_xlfn.XLOOKUP(B2365,Products!$A$2:$A$51,Products!$B$2:$B$51)</f>
        <v>Reflect</v>
      </c>
      <c r="G2365" t="str">
        <f>_xlfn.XLOOKUP(B2365,Products!$A$2:$A$51,Products!$C$2:$C$51)</f>
        <v>Clothing</v>
      </c>
      <c r="H2365">
        <f>_xlfn.XLOOKUP(B2365,Products!$A$2:$A$51,Products!$D$2:$D$51)</f>
        <v>194.89</v>
      </c>
      <c r="I2365" t="str">
        <f>_xlfn.XLOOKUP(E2365,Salespersons!$A$2:$A$101,Salespersons!$B$2:$B$101)</f>
        <v>George Dean</v>
      </c>
      <c r="J2365" t="str">
        <f>_xlfn.XLOOKUP(E2365,Salespersons!$A$2:$A$101,Salespersons!$C$2:$C$101)</f>
        <v>South</v>
      </c>
      <c r="K2365">
        <f t="shared" si="108"/>
        <v>1754.0099999999998</v>
      </c>
      <c r="L2365" t="str">
        <f t="shared" si="109"/>
        <v>September</v>
      </c>
      <c r="M2365" t="str">
        <f t="shared" si="110"/>
        <v>2024</v>
      </c>
    </row>
    <row r="2366" spans="1:13" x14ac:dyDescent="0.3">
      <c r="A2366">
        <v>2365</v>
      </c>
      <c r="B2366">
        <v>47</v>
      </c>
      <c r="C2366">
        <v>9</v>
      </c>
      <c r="D2366" s="2">
        <v>45445</v>
      </c>
      <c r="E2366">
        <v>48</v>
      </c>
      <c r="F2366" t="str">
        <f>_xlfn.XLOOKUP(B2366,Products!$A$2:$A$51,Products!$B$2:$B$51)</f>
        <v>Recent</v>
      </c>
      <c r="G2366" t="str">
        <f>_xlfn.XLOOKUP(B2366,Products!$A$2:$A$51,Products!$C$2:$C$51)</f>
        <v>Books</v>
      </c>
      <c r="H2366">
        <f>_xlfn.XLOOKUP(B2366,Products!$A$2:$A$51,Products!$D$2:$D$51)</f>
        <v>260.04000000000002</v>
      </c>
      <c r="I2366" t="str">
        <f>_xlfn.XLOOKUP(E2366,Salespersons!$A$2:$A$101,Salespersons!$B$2:$B$101)</f>
        <v>Jacob Woods</v>
      </c>
      <c r="J2366" t="str">
        <f>_xlfn.XLOOKUP(E2366,Salespersons!$A$2:$A$101,Salespersons!$C$2:$C$101)</f>
        <v>West</v>
      </c>
      <c r="K2366">
        <f t="shared" si="108"/>
        <v>2340.36</v>
      </c>
      <c r="L2366" t="str">
        <f t="shared" si="109"/>
        <v>June</v>
      </c>
      <c r="M2366" t="str">
        <f t="shared" si="110"/>
        <v>2024</v>
      </c>
    </row>
    <row r="2367" spans="1:13" x14ac:dyDescent="0.3">
      <c r="A2367">
        <v>2366</v>
      </c>
      <c r="B2367">
        <v>38</v>
      </c>
      <c r="C2367">
        <v>2</v>
      </c>
      <c r="D2367" s="2">
        <v>45640</v>
      </c>
      <c r="E2367">
        <v>82</v>
      </c>
      <c r="F2367" t="str">
        <f>_xlfn.XLOOKUP(B2367,Products!$A$2:$A$51,Products!$B$2:$B$51)</f>
        <v>Smile</v>
      </c>
      <c r="G2367" t="str">
        <f>_xlfn.XLOOKUP(B2367,Products!$A$2:$A$51,Products!$C$2:$C$51)</f>
        <v>Clothing</v>
      </c>
      <c r="H2367">
        <f>_xlfn.XLOOKUP(B2367,Products!$A$2:$A$51,Products!$D$2:$D$51)</f>
        <v>49.56</v>
      </c>
      <c r="I2367" t="str">
        <f>_xlfn.XLOOKUP(E2367,Salespersons!$A$2:$A$101,Salespersons!$B$2:$B$101)</f>
        <v>Mary Johnson</v>
      </c>
      <c r="J2367" t="str">
        <f>_xlfn.XLOOKUP(E2367,Salespersons!$A$2:$A$101,Salespersons!$C$2:$C$101)</f>
        <v>South</v>
      </c>
      <c r="K2367">
        <f t="shared" si="108"/>
        <v>99.12</v>
      </c>
      <c r="L2367" t="str">
        <f t="shared" si="109"/>
        <v>December</v>
      </c>
      <c r="M2367" t="str">
        <f t="shared" si="110"/>
        <v>2024</v>
      </c>
    </row>
    <row r="2368" spans="1:13" x14ac:dyDescent="0.3">
      <c r="A2368">
        <v>2367</v>
      </c>
      <c r="B2368">
        <v>37</v>
      </c>
      <c r="C2368">
        <v>2</v>
      </c>
      <c r="D2368" s="2">
        <v>45586</v>
      </c>
      <c r="E2368">
        <v>20</v>
      </c>
      <c r="F2368" t="str">
        <f>_xlfn.XLOOKUP(B2368,Products!$A$2:$A$51,Products!$B$2:$B$51)</f>
        <v>Suffer</v>
      </c>
      <c r="G2368" t="str">
        <f>_xlfn.XLOOKUP(B2368,Products!$A$2:$A$51,Products!$C$2:$C$51)</f>
        <v>Electronics</v>
      </c>
      <c r="H2368">
        <f>_xlfn.XLOOKUP(B2368,Products!$A$2:$A$51,Products!$D$2:$D$51)</f>
        <v>416.3</v>
      </c>
      <c r="I2368" t="str">
        <f>_xlfn.XLOOKUP(E2368,Salespersons!$A$2:$A$101,Salespersons!$B$2:$B$101)</f>
        <v>Kristy Skinner</v>
      </c>
      <c r="J2368" t="str">
        <f>_xlfn.XLOOKUP(E2368,Salespersons!$A$2:$A$101,Salespersons!$C$2:$C$101)</f>
        <v>North</v>
      </c>
      <c r="K2368">
        <f t="shared" si="108"/>
        <v>832.6</v>
      </c>
      <c r="L2368" t="str">
        <f t="shared" si="109"/>
        <v>October</v>
      </c>
      <c r="M2368" t="str">
        <f t="shared" si="110"/>
        <v>2024</v>
      </c>
    </row>
    <row r="2369" spans="1:13" x14ac:dyDescent="0.3">
      <c r="A2369">
        <v>2368</v>
      </c>
      <c r="B2369">
        <v>18</v>
      </c>
      <c r="C2369">
        <v>5</v>
      </c>
      <c r="D2369" s="2">
        <v>45251</v>
      </c>
      <c r="E2369">
        <v>94</v>
      </c>
      <c r="F2369" t="str">
        <f>_xlfn.XLOOKUP(B2369,Products!$A$2:$A$51,Products!$B$2:$B$51)</f>
        <v>You</v>
      </c>
      <c r="G2369" t="str">
        <f>_xlfn.XLOOKUP(B2369,Products!$A$2:$A$51,Products!$C$2:$C$51)</f>
        <v>Books</v>
      </c>
      <c r="H2369">
        <f>_xlfn.XLOOKUP(B2369,Products!$A$2:$A$51,Products!$D$2:$D$51)</f>
        <v>128.16</v>
      </c>
      <c r="I2369" t="str">
        <f>_xlfn.XLOOKUP(E2369,Salespersons!$A$2:$A$101,Salespersons!$B$2:$B$101)</f>
        <v>Christopher Martinez</v>
      </c>
      <c r="J2369" t="str">
        <f>_xlfn.XLOOKUP(E2369,Salespersons!$A$2:$A$101,Salespersons!$C$2:$C$101)</f>
        <v>East</v>
      </c>
      <c r="K2369">
        <f t="shared" si="108"/>
        <v>640.79999999999995</v>
      </c>
      <c r="L2369" t="str">
        <f t="shared" si="109"/>
        <v>November</v>
      </c>
      <c r="M2369" t="str">
        <f t="shared" si="110"/>
        <v>2023</v>
      </c>
    </row>
    <row r="2370" spans="1:13" x14ac:dyDescent="0.3">
      <c r="A2370">
        <v>2369</v>
      </c>
      <c r="B2370">
        <v>43</v>
      </c>
      <c r="C2370">
        <v>3</v>
      </c>
      <c r="D2370" s="2">
        <v>45472</v>
      </c>
      <c r="E2370">
        <v>35</v>
      </c>
      <c r="F2370" t="str">
        <f>_xlfn.XLOOKUP(B2370,Products!$A$2:$A$51,Products!$B$2:$B$51)</f>
        <v>Seem</v>
      </c>
      <c r="G2370" t="str">
        <f>_xlfn.XLOOKUP(B2370,Products!$A$2:$A$51,Products!$C$2:$C$51)</f>
        <v>Toys</v>
      </c>
      <c r="H2370">
        <f>_xlfn.XLOOKUP(B2370,Products!$A$2:$A$51,Products!$D$2:$D$51)</f>
        <v>98.01</v>
      </c>
      <c r="I2370" t="str">
        <f>_xlfn.XLOOKUP(E2370,Salespersons!$A$2:$A$101,Salespersons!$B$2:$B$101)</f>
        <v>Michele Moody</v>
      </c>
      <c r="J2370" t="str">
        <f>_xlfn.XLOOKUP(E2370,Salespersons!$A$2:$A$101,Salespersons!$C$2:$C$101)</f>
        <v>South</v>
      </c>
      <c r="K2370">
        <f t="shared" si="108"/>
        <v>294.03000000000003</v>
      </c>
      <c r="L2370" t="str">
        <f t="shared" si="109"/>
        <v>June</v>
      </c>
      <c r="M2370" t="str">
        <f t="shared" si="110"/>
        <v>2024</v>
      </c>
    </row>
    <row r="2371" spans="1:13" x14ac:dyDescent="0.3">
      <c r="A2371">
        <v>2370</v>
      </c>
      <c r="B2371">
        <v>40</v>
      </c>
      <c r="C2371">
        <v>1</v>
      </c>
      <c r="D2371" s="2">
        <v>45784</v>
      </c>
      <c r="E2371">
        <v>33</v>
      </c>
      <c r="F2371" t="str">
        <f>_xlfn.XLOOKUP(B2371,Products!$A$2:$A$51,Products!$B$2:$B$51)</f>
        <v>Agent</v>
      </c>
      <c r="G2371" t="str">
        <f>_xlfn.XLOOKUP(B2371,Products!$A$2:$A$51,Products!$C$2:$C$51)</f>
        <v>Toys</v>
      </c>
      <c r="H2371">
        <f>_xlfn.XLOOKUP(B2371,Products!$A$2:$A$51,Products!$D$2:$D$51)</f>
        <v>228.56</v>
      </c>
      <c r="I2371" t="str">
        <f>_xlfn.XLOOKUP(E2371,Salespersons!$A$2:$A$101,Salespersons!$B$2:$B$101)</f>
        <v>Sharon Smith</v>
      </c>
      <c r="J2371" t="str">
        <f>_xlfn.XLOOKUP(E2371,Salespersons!$A$2:$A$101,Salespersons!$C$2:$C$101)</f>
        <v>East</v>
      </c>
      <c r="K2371">
        <f t="shared" ref="K2371:K2434" si="111">C2371*H2371</f>
        <v>228.56</v>
      </c>
      <c r="L2371" t="str">
        <f t="shared" ref="L2371:L2434" si="112">TEXT(D2371,"MMMM")</f>
        <v>May</v>
      </c>
      <c r="M2371" t="str">
        <f t="shared" ref="M2371:M2434" si="113">TEXT(D2371,"YYYY")</f>
        <v>2025</v>
      </c>
    </row>
    <row r="2372" spans="1:13" x14ac:dyDescent="0.3">
      <c r="A2372">
        <v>2371</v>
      </c>
      <c r="B2372">
        <v>29</v>
      </c>
      <c r="C2372">
        <v>1</v>
      </c>
      <c r="D2372" s="2">
        <v>45576</v>
      </c>
      <c r="E2372">
        <v>81</v>
      </c>
      <c r="F2372" t="str">
        <f>_xlfn.XLOOKUP(B2372,Products!$A$2:$A$51,Products!$B$2:$B$51)</f>
        <v>Reason</v>
      </c>
      <c r="G2372" t="str">
        <f>_xlfn.XLOOKUP(B2372,Products!$A$2:$A$51,Products!$C$2:$C$51)</f>
        <v>Clothing</v>
      </c>
      <c r="H2372">
        <f>_xlfn.XLOOKUP(B2372,Products!$A$2:$A$51,Products!$D$2:$D$51)</f>
        <v>127.45</v>
      </c>
      <c r="I2372" t="str">
        <f>_xlfn.XLOOKUP(E2372,Salespersons!$A$2:$A$101,Salespersons!$B$2:$B$101)</f>
        <v>Stephanie Mendez</v>
      </c>
      <c r="J2372" t="str">
        <f>_xlfn.XLOOKUP(E2372,Salespersons!$A$2:$A$101,Salespersons!$C$2:$C$101)</f>
        <v>East</v>
      </c>
      <c r="K2372">
        <f t="shared" si="111"/>
        <v>127.45</v>
      </c>
      <c r="L2372" t="str">
        <f t="shared" si="112"/>
        <v>October</v>
      </c>
      <c r="M2372" t="str">
        <f t="shared" si="113"/>
        <v>2024</v>
      </c>
    </row>
    <row r="2373" spans="1:13" x14ac:dyDescent="0.3">
      <c r="A2373">
        <v>2372</v>
      </c>
      <c r="B2373">
        <v>12</v>
      </c>
      <c r="C2373">
        <v>5</v>
      </c>
      <c r="D2373" s="2">
        <v>45847</v>
      </c>
      <c r="E2373">
        <v>99</v>
      </c>
      <c r="F2373" t="str">
        <f>_xlfn.XLOOKUP(B2373,Products!$A$2:$A$51,Products!$B$2:$B$51)</f>
        <v>Why</v>
      </c>
      <c r="G2373" t="str">
        <f>_xlfn.XLOOKUP(B2373,Products!$A$2:$A$51,Products!$C$2:$C$51)</f>
        <v>Clothing</v>
      </c>
      <c r="H2373">
        <f>_xlfn.XLOOKUP(B2373,Products!$A$2:$A$51,Products!$D$2:$D$51)</f>
        <v>76.88</v>
      </c>
      <c r="I2373" t="str">
        <f>_xlfn.XLOOKUP(E2373,Salespersons!$A$2:$A$101,Salespersons!$B$2:$B$101)</f>
        <v>Kathleen Grant</v>
      </c>
      <c r="J2373" t="str">
        <f>_xlfn.XLOOKUP(E2373,Salespersons!$A$2:$A$101,Salespersons!$C$2:$C$101)</f>
        <v>East</v>
      </c>
      <c r="K2373">
        <f t="shared" si="111"/>
        <v>384.4</v>
      </c>
      <c r="L2373" t="str">
        <f t="shared" si="112"/>
        <v>July</v>
      </c>
      <c r="M2373" t="str">
        <f t="shared" si="113"/>
        <v>2025</v>
      </c>
    </row>
    <row r="2374" spans="1:13" x14ac:dyDescent="0.3">
      <c r="A2374">
        <v>2373</v>
      </c>
      <c r="B2374">
        <v>18</v>
      </c>
      <c r="C2374">
        <v>3</v>
      </c>
      <c r="D2374" s="2">
        <v>45672</v>
      </c>
      <c r="E2374">
        <v>76</v>
      </c>
      <c r="F2374" t="str">
        <f>_xlfn.XLOOKUP(B2374,Products!$A$2:$A$51,Products!$B$2:$B$51)</f>
        <v>You</v>
      </c>
      <c r="G2374" t="str">
        <f>_xlfn.XLOOKUP(B2374,Products!$A$2:$A$51,Products!$C$2:$C$51)</f>
        <v>Books</v>
      </c>
      <c r="H2374">
        <f>_xlfn.XLOOKUP(B2374,Products!$A$2:$A$51,Products!$D$2:$D$51)</f>
        <v>128.16</v>
      </c>
      <c r="I2374" t="str">
        <f>_xlfn.XLOOKUP(E2374,Salespersons!$A$2:$A$101,Salespersons!$B$2:$B$101)</f>
        <v>Julie Smith</v>
      </c>
      <c r="J2374" t="str">
        <f>_xlfn.XLOOKUP(E2374,Salespersons!$A$2:$A$101,Salespersons!$C$2:$C$101)</f>
        <v>East</v>
      </c>
      <c r="K2374">
        <f t="shared" si="111"/>
        <v>384.48</v>
      </c>
      <c r="L2374" t="str">
        <f t="shared" si="112"/>
        <v>January</v>
      </c>
      <c r="M2374" t="str">
        <f t="shared" si="113"/>
        <v>2025</v>
      </c>
    </row>
    <row r="2375" spans="1:13" x14ac:dyDescent="0.3">
      <c r="A2375">
        <v>2374</v>
      </c>
      <c r="B2375">
        <v>31</v>
      </c>
      <c r="C2375">
        <v>9</v>
      </c>
      <c r="D2375" s="2">
        <v>45695</v>
      </c>
      <c r="E2375">
        <v>2</v>
      </c>
      <c r="F2375" t="str">
        <f>_xlfn.XLOOKUP(B2375,Products!$A$2:$A$51,Products!$B$2:$B$51)</f>
        <v>Tell</v>
      </c>
      <c r="G2375" t="str">
        <f>_xlfn.XLOOKUP(B2375,Products!$A$2:$A$51,Products!$C$2:$C$51)</f>
        <v>Books</v>
      </c>
      <c r="H2375">
        <f>_xlfn.XLOOKUP(B2375,Products!$A$2:$A$51,Products!$D$2:$D$51)</f>
        <v>83.85</v>
      </c>
      <c r="I2375" t="str">
        <f>_xlfn.XLOOKUP(E2375,Salespersons!$A$2:$A$101,Salespersons!$B$2:$B$101)</f>
        <v>Johnny Jackson</v>
      </c>
      <c r="J2375" t="str">
        <f>_xlfn.XLOOKUP(E2375,Salespersons!$A$2:$A$101,Salespersons!$C$2:$C$101)</f>
        <v>East</v>
      </c>
      <c r="K2375">
        <f t="shared" si="111"/>
        <v>754.65</v>
      </c>
      <c r="L2375" t="str">
        <f t="shared" si="112"/>
        <v>February</v>
      </c>
      <c r="M2375" t="str">
        <f t="shared" si="113"/>
        <v>2025</v>
      </c>
    </row>
    <row r="2376" spans="1:13" x14ac:dyDescent="0.3">
      <c r="A2376">
        <v>2375</v>
      </c>
      <c r="B2376">
        <v>15</v>
      </c>
      <c r="C2376">
        <v>3</v>
      </c>
      <c r="D2376" s="2">
        <v>45759</v>
      </c>
      <c r="E2376">
        <v>34</v>
      </c>
      <c r="F2376" t="str">
        <f>_xlfn.XLOOKUP(B2376,Products!$A$2:$A$51,Products!$B$2:$B$51)</f>
        <v>Nothing</v>
      </c>
      <c r="G2376" t="str">
        <f>_xlfn.XLOOKUP(B2376,Products!$A$2:$A$51,Products!$C$2:$C$51)</f>
        <v>Home &amp; Kitchen</v>
      </c>
      <c r="H2376">
        <f>_xlfn.XLOOKUP(B2376,Products!$A$2:$A$51,Products!$D$2:$D$51)</f>
        <v>53.21</v>
      </c>
      <c r="I2376" t="str">
        <f>_xlfn.XLOOKUP(E2376,Salespersons!$A$2:$A$101,Salespersons!$B$2:$B$101)</f>
        <v>Denise Cruz</v>
      </c>
      <c r="J2376" t="str">
        <f>_xlfn.XLOOKUP(E2376,Salespersons!$A$2:$A$101,Salespersons!$C$2:$C$101)</f>
        <v>North</v>
      </c>
      <c r="K2376">
        <f t="shared" si="111"/>
        <v>159.63</v>
      </c>
      <c r="L2376" t="str">
        <f t="shared" si="112"/>
        <v>April</v>
      </c>
      <c r="M2376" t="str">
        <f t="shared" si="113"/>
        <v>2025</v>
      </c>
    </row>
    <row r="2377" spans="1:13" x14ac:dyDescent="0.3">
      <c r="A2377">
        <v>2376</v>
      </c>
      <c r="B2377">
        <v>40</v>
      </c>
      <c r="C2377">
        <v>3</v>
      </c>
      <c r="D2377" s="2">
        <v>45154</v>
      </c>
      <c r="E2377">
        <v>76</v>
      </c>
      <c r="F2377" t="str">
        <f>_xlfn.XLOOKUP(B2377,Products!$A$2:$A$51,Products!$B$2:$B$51)</f>
        <v>Agent</v>
      </c>
      <c r="G2377" t="str">
        <f>_xlfn.XLOOKUP(B2377,Products!$A$2:$A$51,Products!$C$2:$C$51)</f>
        <v>Toys</v>
      </c>
      <c r="H2377">
        <f>_xlfn.XLOOKUP(B2377,Products!$A$2:$A$51,Products!$D$2:$D$51)</f>
        <v>228.56</v>
      </c>
      <c r="I2377" t="str">
        <f>_xlfn.XLOOKUP(E2377,Salespersons!$A$2:$A$101,Salespersons!$B$2:$B$101)</f>
        <v>Julie Smith</v>
      </c>
      <c r="J2377" t="str">
        <f>_xlfn.XLOOKUP(E2377,Salespersons!$A$2:$A$101,Salespersons!$C$2:$C$101)</f>
        <v>East</v>
      </c>
      <c r="K2377">
        <f t="shared" si="111"/>
        <v>685.68000000000006</v>
      </c>
      <c r="L2377" t="str">
        <f t="shared" si="112"/>
        <v>August</v>
      </c>
      <c r="M2377" t="str">
        <f t="shared" si="113"/>
        <v>2023</v>
      </c>
    </row>
    <row r="2378" spans="1:13" x14ac:dyDescent="0.3">
      <c r="A2378">
        <v>2377</v>
      </c>
      <c r="B2378">
        <v>30</v>
      </c>
      <c r="C2378">
        <v>3</v>
      </c>
      <c r="D2378" s="2">
        <v>45173</v>
      </c>
      <c r="E2378">
        <v>90</v>
      </c>
      <c r="F2378" t="str">
        <f>_xlfn.XLOOKUP(B2378,Products!$A$2:$A$51,Products!$B$2:$B$51)</f>
        <v>Fine</v>
      </c>
      <c r="G2378" t="str">
        <f>_xlfn.XLOOKUP(B2378,Products!$A$2:$A$51,Products!$C$2:$C$51)</f>
        <v>Electronics</v>
      </c>
      <c r="H2378">
        <f>_xlfn.XLOOKUP(B2378,Products!$A$2:$A$51,Products!$D$2:$D$51)</f>
        <v>473.44</v>
      </c>
      <c r="I2378" t="str">
        <f>_xlfn.XLOOKUP(E2378,Salespersons!$A$2:$A$101,Salespersons!$B$2:$B$101)</f>
        <v>Becky Lopez</v>
      </c>
      <c r="J2378" t="str">
        <f>_xlfn.XLOOKUP(E2378,Salespersons!$A$2:$A$101,Salespersons!$C$2:$C$101)</f>
        <v>West</v>
      </c>
      <c r="K2378">
        <f t="shared" si="111"/>
        <v>1420.32</v>
      </c>
      <c r="L2378" t="str">
        <f t="shared" si="112"/>
        <v>September</v>
      </c>
      <c r="M2378" t="str">
        <f t="shared" si="113"/>
        <v>2023</v>
      </c>
    </row>
    <row r="2379" spans="1:13" x14ac:dyDescent="0.3">
      <c r="A2379">
        <v>2378</v>
      </c>
      <c r="B2379">
        <v>36</v>
      </c>
      <c r="C2379">
        <v>1</v>
      </c>
      <c r="D2379" s="2">
        <v>45404</v>
      </c>
      <c r="E2379">
        <v>32</v>
      </c>
      <c r="F2379" t="str">
        <f>_xlfn.XLOOKUP(B2379,Products!$A$2:$A$51,Products!$B$2:$B$51)</f>
        <v>Agreement</v>
      </c>
      <c r="G2379" t="str">
        <f>_xlfn.XLOOKUP(B2379,Products!$A$2:$A$51,Products!$C$2:$C$51)</f>
        <v>Toys</v>
      </c>
      <c r="H2379">
        <f>_xlfn.XLOOKUP(B2379,Products!$A$2:$A$51,Products!$D$2:$D$51)</f>
        <v>240.8</v>
      </c>
      <c r="I2379" t="str">
        <f>_xlfn.XLOOKUP(E2379,Salespersons!$A$2:$A$101,Salespersons!$B$2:$B$101)</f>
        <v>Michael Adams</v>
      </c>
      <c r="J2379" t="str">
        <f>_xlfn.XLOOKUP(E2379,Salespersons!$A$2:$A$101,Salespersons!$C$2:$C$101)</f>
        <v>North</v>
      </c>
      <c r="K2379">
        <f t="shared" si="111"/>
        <v>240.8</v>
      </c>
      <c r="L2379" t="str">
        <f t="shared" si="112"/>
        <v>April</v>
      </c>
      <c r="M2379" t="str">
        <f t="shared" si="113"/>
        <v>2024</v>
      </c>
    </row>
    <row r="2380" spans="1:13" x14ac:dyDescent="0.3">
      <c r="A2380">
        <v>2379</v>
      </c>
      <c r="B2380">
        <v>28</v>
      </c>
      <c r="C2380">
        <v>3</v>
      </c>
      <c r="D2380" s="2">
        <v>45477</v>
      </c>
      <c r="E2380">
        <v>21</v>
      </c>
      <c r="F2380" t="str">
        <f>_xlfn.XLOOKUP(B2380,Products!$A$2:$A$51,Products!$B$2:$B$51)</f>
        <v>Total</v>
      </c>
      <c r="G2380" t="str">
        <f>_xlfn.XLOOKUP(B2380,Products!$A$2:$A$51,Products!$C$2:$C$51)</f>
        <v>Toys</v>
      </c>
      <c r="H2380">
        <f>_xlfn.XLOOKUP(B2380,Products!$A$2:$A$51,Products!$D$2:$D$51)</f>
        <v>64.849999999999994</v>
      </c>
      <c r="I2380" t="str">
        <f>_xlfn.XLOOKUP(E2380,Salespersons!$A$2:$A$101,Salespersons!$B$2:$B$101)</f>
        <v>David Harris</v>
      </c>
      <c r="J2380" t="str">
        <f>_xlfn.XLOOKUP(E2380,Salespersons!$A$2:$A$101,Salespersons!$C$2:$C$101)</f>
        <v>West</v>
      </c>
      <c r="K2380">
        <f t="shared" si="111"/>
        <v>194.54999999999998</v>
      </c>
      <c r="L2380" t="str">
        <f t="shared" si="112"/>
        <v>July</v>
      </c>
      <c r="M2380" t="str">
        <f t="shared" si="113"/>
        <v>2024</v>
      </c>
    </row>
    <row r="2381" spans="1:13" x14ac:dyDescent="0.3">
      <c r="A2381">
        <v>2380</v>
      </c>
      <c r="B2381">
        <v>15</v>
      </c>
      <c r="C2381">
        <v>5</v>
      </c>
      <c r="D2381" s="2">
        <v>45178</v>
      </c>
      <c r="E2381">
        <v>5</v>
      </c>
      <c r="F2381" t="str">
        <f>_xlfn.XLOOKUP(B2381,Products!$A$2:$A$51,Products!$B$2:$B$51)</f>
        <v>Nothing</v>
      </c>
      <c r="G2381" t="str">
        <f>_xlfn.XLOOKUP(B2381,Products!$A$2:$A$51,Products!$C$2:$C$51)</f>
        <v>Home &amp; Kitchen</v>
      </c>
      <c r="H2381">
        <f>_xlfn.XLOOKUP(B2381,Products!$A$2:$A$51,Products!$D$2:$D$51)</f>
        <v>53.21</v>
      </c>
      <c r="I2381" t="str">
        <f>_xlfn.XLOOKUP(E2381,Salespersons!$A$2:$A$101,Salespersons!$B$2:$B$101)</f>
        <v>Suzanne Alvarez</v>
      </c>
      <c r="J2381" t="str">
        <f>_xlfn.XLOOKUP(E2381,Salespersons!$A$2:$A$101,Salespersons!$C$2:$C$101)</f>
        <v>West</v>
      </c>
      <c r="K2381">
        <f t="shared" si="111"/>
        <v>266.05</v>
      </c>
      <c r="L2381" t="str">
        <f t="shared" si="112"/>
        <v>September</v>
      </c>
      <c r="M2381" t="str">
        <f t="shared" si="113"/>
        <v>2023</v>
      </c>
    </row>
    <row r="2382" spans="1:13" x14ac:dyDescent="0.3">
      <c r="A2382">
        <v>2381</v>
      </c>
      <c r="B2382">
        <v>43</v>
      </c>
      <c r="C2382">
        <v>8</v>
      </c>
      <c r="D2382" s="2">
        <v>45759</v>
      </c>
      <c r="E2382">
        <v>28</v>
      </c>
      <c r="F2382" t="str">
        <f>_xlfn.XLOOKUP(B2382,Products!$A$2:$A$51,Products!$B$2:$B$51)</f>
        <v>Seem</v>
      </c>
      <c r="G2382" t="str">
        <f>_xlfn.XLOOKUP(B2382,Products!$A$2:$A$51,Products!$C$2:$C$51)</f>
        <v>Toys</v>
      </c>
      <c r="H2382">
        <f>_xlfn.XLOOKUP(B2382,Products!$A$2:$A$51,Products!$D$2:$D$51)</f>
        <v>98.01</v>
      </c>
      <c r="I2382" t="str">
        <f>_xlfn.XLOOKUP(E2382,Salespersons!$A$2:$A$101,Salespersons!$B$2:$B$101)</f>
        <v>Victoria Rice</v>
      </c>
      <c r="J2382" t="str">
        <f>_xlfn.XLOOKUP(E2382,Salespersons!$A$2:$A$101,Salespersons!$C$2:$C$101)</f>
        <v>North</v>
      </c>
      <c r="K2382">
        <f t="shared" si="111"/>
        <v>784.08</v>
      </c>
      <c r="L2382" t="str">
        <f t="shared" si="112"/>
        <v>April</v>
      </c>
      <c r="M2382" t="str">
        <f t="shared" si="113"/>
        <v>2025</v>
      </c>
    </row>
    <row r="2383" spans="1:13" x14ac:dyDescent="0.3">
      <c r="A2383">
        <v>2382</v>
      </c>
      <c r="B2383">
        <v>33</v>
      </c>
      <c r="C2383">
        <v>7</v>
      </c>
      <c r="D2383" s="2">
        <v>45727</v>
      </c>
      <c r="E2383">
        <v>87</v>
      </c>
      <c r="F2383" t="str">
        <f>_xlfn.XLOOKUP(B2383,Products!$A$2:$A$51,Products!$B$2:$B$51)</f>
        <v>Resource</v>
      </c>
      <c r="G2383" t="str">
        <f>_xlfn.XLOOKUP(B2383,Products!$A$2:$A$51,Products!$C$2:$C$51)</f>
        <v>Toys</v>
      </c>
      <c r="H2383">
        <f>_xlfn.XLOOKUP(B2383,Products!$A$2:$A$51,Products!$D$2:$D$51)</f>
        <v>10.54</v>
      </c>
      <c r="I2383" t="str">
        <f>_xlfn.XLOOKUP(E2383,Salespersons!$A$2:$A$101,Salespersons!$B$2:$B$101)</f>
        <v>Jordan Ramirez</v>
      </c>
      <c r="J2383" t="str">
        <f>_xlfn.XLOOKUP(E2383,Salespersons!$A$2:$A$101,Salespersons!$C$2:$C$101)</f>
        <v>South</v>
      </c>
      <c r="K2383">
        <f t="shared" si="111"/>
        <v>73.78</v>
      </c>
      <c r="L2383" t="str">
        <f t="shared" si="112"/>
        <v>March</v>
      </c>
      <c r="M2383" t="str">
        <f t="shared" si="113"/>
        <v>2025</v>
      </c>
    </row>
    <row r="2384" spans="1:13" x14ac:dyDescent="0.3">
      <c r="A2384">
        <v>2383</v>
      </c>
      <c r="B2384">
        <v>2</v>
      </c>
      <c r="C2384">
        <v>4</v>
      </c>
      <c r="D2384" s="2">
        <v>45821</v>
      </c>
      <c r="E2384">
        <v>48</v>
      </c>
      <c r="F2384" t="str">
        <f>_xlfn.XLOOKUP(B2384,Products!$A$2:$A$51,Products!$B$2:$B$51)</f>
        <v>Soldier</v>
      </c>
      <c r="G2384" t="str">
        <f>_xlfn.XLOOKUP(B2384,Products!$A$2:$A$51,Products!$C$2:$C$51)</f>
        <v>Toys</v>
      </c>
      <c r="H2384">
        <f>_xlfn.XLOOKUP(B2384,Products!$A$2:$A$51,Products!$D$2:$D$51)</f>
        <v>217.51</v>
      </c>
      <c r="I2384" t="str">
        <f>_xlfn.XLOOKUP(E2384,Salespersons!$A$2:$A$101,Salespersons!$B$2:$B$101)</f>
        <v>Jacob Woods</v>
      </c>
      <c r="J2384" t="str">
        <f>_xlfn.XLOOKUP(E2384,Salespersons!$A$2:$A$101,Salespersons!$C$2:$C$101)</f>
        <v>West</v>
      </c>
      <c r="K2384">
        <f t="shared" si="111"/>
        <v>870.04</v>
      </c>
      <c r="L2384" t="str">
        <f t="shared" si="112"/>
        <v>June</v>
      </c>
      <c r="M2384" t="str">
        <f t="shared" si="113"/>
        <v>2025</v>
      </c>
    </row>
    <row r="2385" spans="1:13" x14ac:dyDescent="0.3">
      <c r="A2385">
        <v>2384</v>
      </c>
      <c r="B2385">
        <v>8</v>
      </c>
      <c r="C2385">
        <v>4</v>
      </c>
      <c r="D2385" s="2">
        <v>45275</v>
      </c>
      <c r="E2385">
        <v>96</v>
      </c>
      <c r="F2385" t="str">
        <f>_xlfn.XLOOKUP(B2385,Products!$A$2:$A$51,Products!$B$2:$B$51)</f>
        <v>Center</v>
      </c>
      <c r="G2385" t="str">
        <f>_xlfn.XLOOKUP(B2385,Products!$A$2:$A$51,Products!$C$2:$C$51)</f>
        <v>Home &amp; Kitchen</v>
      </c>
      <c r="H2385">
        <f>_xlfn.XLOOKUP(B2385,Products!$A$2:$A$51,Products!$D$2:$D$51)</f>
        <v>275.3</v>
      </c>
      <c r="I2385" t="str">
        <f>_xlfn.XLOOKUP(E2385,Salespersons!$A$2:$A$101,Salespersons!$B$2:$B$101)</f>
        <v>Shari Ross</v>
      </c>
      <c r="J2385" t="str">
        <f>_xlfn.XLOOKUP(E2385,Salespersons!$A$2:$A$101,Salespersons!$C$2:$C$101)</f>
        <v>West</v>
      </c>
      <c r="K2385">
        <f t="shared" si="111"/>
        <v>1101.2</v>
      </c>
      <c r="L2385" t="str">
        <f t="shared" si="112"/>
        <v>December</v>
      </c>
      <c r="M2385" t="str">
        <f t="shared" si="113"/>
        <v>2023</v>
      </c>
    </row>
    <row r="2386" spans="1:13" x14ac:dyDescent="0.3">
      <c r="A2386">
        <v>2385</v>
      </c>
      <c r="B2386">
        <v>48</v>
      </c>
      <c r="C2386">
        <v>4</v>
      </c>
      <c r="D2386" s="2">
        <v>45347</v>
      </c>
      <c r="E2386">
        <v>69</v>
      </c>
      <c r="F2386" t="str">
        <f>_xlfn.XLOOKUP(B2386,Products!$A$2:$A$51,Products!$B$2:$B$51)</f>
        <v>Respond</v>
      </c>
      <c r="G2386" t="str">
        <f>_xlfn.XLOOKUP(B2386,Products!$A$2:$A$51,Products!$C$2:$C$51)</f>
        <v>Electronics</v>
      </c>
      <c r="H2386">
        <f>_xlfn.XLOOKUP(B2386,Products!$A$2:$A$51,Products!$D$2:$D$51)</f>
        <v>356.43</v>
      </c>
      <c r="I2386" t="str">
        <f>_xlfn.XLOOKUP(E2386,Salespersons!$A$2:$A$101,Salespersons!$B$2:$B$101)</f>
        <v>Raymond Flowers</v>
      </c>
      <c r="J2386" t="str">
        <f>_xlfn.XLOOKUP(E2386,Salespersons!$A$2:$A$101,Salespersons!$C$2:$C$101)</f>
        <v>North</v>
      </c>
      <c r="K2386">
        <f t="shared" si="111"/>
        <v>1425.72</v>
      </c>
      <c r="L2386" t="str">
        <f t="shared" si="112"/>
        <v>February</v>
      </c>
      <c r="M2386" t="str">
        <f t="shared" si="113"/>
        <v>2024</v>
      </c>
    </row>
    <row r="2387" spans="1:13" x14ac:dyDescent="0.3">
      <c r="A2387">
        <v>2386</v>
      </c>
      <c r="B2387">
        <v>33</v>
      </c>
      <c r="C2387">
        <v>8</v>
      </c>
      <c r="D2387" s="2">
        <v>45428</v>
      </c>
      <c r="E2387">
        <v>99</v>
      </c>
      <c r="F2387" t="str">
        <f>_xlfn.XLOOKUP(B2387,Products!$A$2:$A$51,Products!$B$2:$B$51)</f>
        <v>Resource</v>
      </c>
      <c r="G2387" t="str">
        <f>_xlfn.XLOOKUP(B2387,Products!$A$2:$A$51,Products!$C$2:$C$51)</f>
        <v>Toys</v>
      </c>
      <c r="H2387">
        <f>_xlfn.XLOOKUP(B2387,Products!$A$2:$A$51,Products!$D$2:$D$51)</f>
        <v>10.54</v>
      </c>
      <c r="I2387" t="str">
        <f>_xlfn.XLOOKUP(E2387,Salespersons!$A$2:$A$101,Salespersons!$B$2:$B$101)</f>
        <v>Kathleen Grant</v>
      </c>
      <c r="J2387" t="str">
        <f>_xlfn.XLOOKUP(E2387,Salespersons!$A$2:$A$101,Salespersons!$C$2:$C$101)</f>
        <v>East</v>
      </c>
      <c r="K2387">
        <f t="shared" si="111"/>
        <v>84.32</v>
      </c>
      <c r="L2387" t="str">
        <f t="shared" si="112"/>
        <v>May</v>
      </c>
      <c r="M2387" t="str">
        <f t="shared" si="113"/>
        <v>2024</v>
      </c>
    </row>
    <row r="2388" spans="1:13" x14ac:dyDescent="0.3">
      <c r="A2388">
        <v>2387</v>
      </c>
      <c r="B2388">
        <v>35</v>
      </c>
      <c r="C2388">
        <v>8</v>
      </c>
      <c r="D2388" s="2">
        <v>45567</v>
      </c>
      <c r="E2388">
        <v>70</v>
      </c>
      <c r="F2388" t="str">
        <f>_xlfn.XLOOKUP(B2388,Products!$A$2:$A$51,Products!$B$2:$B$51)</f>
        <v>Ok</v>
      </c>
      <c r="G2388" t="str">
        <f>_xlfn.XLOOKUP(B2388,Products!$A$2:$A$51,Products!$C$2:$C$51)</f>
        <v>Books</v>
      </c>
      <c r="H2388">
        <f>_xlfn.XLOOKUP(B2388,Products!$A$2:$A$51,Products!$D$2:$D$51)</f>
        <v>252.35</v>
      </c>
      <c r="I2388" t="str">
        <f>_xlfn.XLOOKUP(E2388,Salespersons!$A$2:$A$101,Salespersons!$B$2:$B$101)</f>
        <v>Valerie Bass</v>
      </c>
      <c r="J2388" t="str">
        <f>_xlfn.XLOOKUP(E2388,Salespersons!$A$2:$A$101,Salespersons!$C$2:$C$101)</f>
        <v>West</v>
      </c>
      <c r="K2388">
        <f t="shared" si="111"/>
        <v>2018.8</v>
      </c>
      <c r="L2388" t="str">
        <f t="shared" si="112"/>
        <v>October</v>
      </c>
      <c r="M2388" t="str">
        <f t="shared" si="113"/>
        <v>2024</v>
      </c>
    </row>
    <row r="2389" spans="1:13" x14ac:dyDescent="0.3">
      <c r="A2389">
        <v>2388</v>
      </c>
      <c r="B2389">
        <v>18</v>
      </c>
      <c r="C2389">
        <v>2</v>
      </c>
      <c r="D2389" s="2">
        <v>45509</v>
      </c>
      <c r="E2389">
        <v>83</v>
      </c>
      <c r="F2389" t="str">
        <f>_xlfn.XLOOKUP(B2389,Products!$A$2:$A$51,Products!$B$2:$B$51)</f>
        <v>You</v>
      </c>
      <c r="G2389" t="str">
        <f>_xlfn.XLOOKUP(B2389,Products!$A$2:$A$51,Products!$C$2:$C$51)</f>
        <v>Books</v>
      </c>
      <c r="H2389">
        <f>_xlfn.XLOOKUP(B2389,Products!$A$2:$A$51,Products!$D$2:$D$51)</f>
        <v>128.16</v>
      </c>
      <c r="I2389" t="str">
        <f>_xlfn.XLOOKUP(E2389,Salespersons!$A$2:$A$101,Salespersons!$B$2:$B$101)</f>
        <v>Stephen Ortiz</v>
      </c>
      <c r="J2389" t="str">
        <f>_xlfn.XLOOKUP(E2389,Salespersons!$A$2:$A$101,Salespersons!$C$2:$C$101)</f>
        <v>North</v>
      </c>
      <c r="K2389">
        <f t="shared" si="111"/>
        <v>256.32</v>
      </c>
      <c r="L2389" t="str">
        <f t="shared" si="112"/>
        <v>August</v>
      </c>
      <c r="M2389" t="str">
        <f t="shared" si="113"/>
        <v>2024</v>
      </c>
    </row>
    <row r="2390" spans="1:13" x14ac:dyDescent="0.3">
      <c r="A2390">
        <v>2389</v>
      </c>
      <c r="B2390">
        <v>26</v>
      </c>
      <c r="C2390">
        <v>7</v>
      </c>
      <c r="D2390" s="2">
        <v>45171</v>
      </c>
      <c r="E2390">
        <v>40</v>
      </c>
      <c r="F2390" t="str">
        <f>_xlfn.XLOOKUP(B2390,Products!$A$2:$A$51,Products!$B$2:$B$51)</f>
        <v>He</v>
      </c>
      <c r="G2390" t="str">
        <f>_xlfn.XLOOKUP(B2390,Products!$A$2:$A$51,Products!$C$2:$C$51)</f>
        <v>Clothing</v>
      </c>
      <c r="H2390">
        <f>_xlfn.XLOOKUP(B2390,Products!$A$2:$A$51,Products!$D$2:$D$51)</f>
        <v>499.81</v>
      </c>
      <c r="I2390" t="str">
        <f>_xlfn.XLOOKUP(E2390,Salespersons!$A$2:$A$101,Salespersons!$B$2:$B$101)</f>
        <v>Ashley Bennett</v>
      </c>
      <c r="J2390" t="str">
        <f>_xlfn.XLOOKUP(E2390,Salespersons!$A$2:$A$101,Salespersons!$C$2:$C$101)</f>
        <v>West</v>
      </c>
      <c r="K2390">
        <f t="shared" si="111"/>
        <v>3498.67</v>
      </c>
      <c r="L2390" t="str">
        <f t="shared" si="112"/>
        <v>September</v>
      </c>
      <c r="M2390" t="str">
        <f t="shared" si="113"/>
        <v>2023</v>
      </c>
    </row>
    <row r="2391" spans="1:13" x14ac:dyDescent="0.3">
      <c r="A2391">
        <v>2390</v>
      </c>
      <c r="B2391">
        <v>48</v>
      </c>
      <c r="C2391">
        <v>5</v>
      </c>
      <c r="D2391" s="2">
        <v>45624</v>
      </c>
      <c r="E2391">
        <v>6</v>
      </c>
      <c r="F2391" t="str">
        <f>_xlfn.XLOOKUP(B2391,Products!$A$2:$A$51,Products!$B$2:$B$51)</f>
        <v>Respond</v>
      </c>
      <c r="G2391" t="str">
        <f>_xlfn.XLOOKUP(B2391,Products!$A$2:$A$51,Products!$C$2:$C$51)</f>
        <v>Electronics</v>
      </c>
      <c r="H2391">
        <f>_xlfn.XLOOKUP(B2391,Products!$A$2:$A$51,Products!$D$2:$D$51)</f>
        <v>356.43</v>
      </c>
      <c r="I2391" t="str">
        <f>_xlfn.XLOOKUP(E2391,Salespersons!$A$2:$A$101,Salespersons!$B$2:$B$101)</f>
        <v>Amanda Mcdonald</v>
      </c>
      <c r="J2391" t="str">
        <f>_xlfn.XLOOKUP(E2391,Salespersons!$A$2:$A$101,Salespersons!$C$2:$C$101)</f>
        <v>North</v>
      </c>
      <c r="K2391">
        <f t="shared" si="111"/>
        <v>1782.15</v>
      </c>
      <c r="L2391" t="str">
        <f t="shared" si="112"/>
        <v>November</v>
      </c>
      <c r="M2391" t="str">
        <f t="shared" si="113"/>
        <v>2024</v>
      </c>
    </row>
    <row r="2392" spans="1:13" x14ac:dyDescent="0.3">
      <c r="A2392">
        <v>2391</v>
      </c>
      <c r="B2392">
        <v>21</v>
      </c>
      <c r="C2392">
        <v>2</v>
      </c>
      <c r="D2392" s="2">
        <v>45708</v>
      </c>
      <c r="E2392">
        <v>14</v>
      </c>
      <c r="F2392" t="str">
        <f>_xlfn.XLOOKUP(B2392,Products!$A$2:$A$51,Products!$B$2:$B$51)</f>
        <v>Firm</v>
      </c>
      <c r="G2392" t="str">
        <f>_xlfn.XLOOKUP(B2392,Products!$A$2:$A$51,Products!$C$2:$C$51)</f>
        <v>Toys</v>
      </c>
      <c r="H2392">
        <f>_xlfn.XLOOKUP(B2392,Products!$A$2:$A$51,Products!$D$2:$D$51)</f>
        <v>107.8</v>
      </c>
      <c r="I2392" t="str">
        <f>_xlfn.XLOOKUP(E2392,Salespersons!$A$2:$A$101,Salespersons!$B$2:$B$101)</f>
        <v>Deanna Knight</v>
      </c>
      <c r="J2392" t="str">
        <f>_xlfn.XLOOKUP(E2392,Salespersons!$A$2:$A$101,Salespersons!$C$2:$C$101)</f>
        <v>North</v>
      </c>
      <c r="K2392">
        <f t="shared" si="111"/>
        <v>215.6</v>
      </c>
      <c r="L2392" t="str">
        <f t="shared" si="112"/>
        <v>February</v>
      </c>
      <c r="M2392" t="str">
        <f t="shared" si="113"/>
        <v>2025</v>
      </c>
    </row>
    <row r="2393" spans="1:13" x14ac:dyDescent="0.3">
      <c r="A2393">
        <v>2392</v>
      </c>
      <c r="B2393">
        <v>28</v>
      </c>
      <c r="C2393">
        <v>3</v>
      </c>
      <c r="D2393" s="2">
        <v>45342</v>
      </c>
      <c r="E2393">
        <v>67</v>
      </c>
      <c r="F2393" t="str">
        <f>_xlfn.XLOOKUP(B2393,Products!$A$2:$A$51,Products!$B$2:$B$51)</f>
        <v>Total</v>
      </c>
      <c r="G2393" t="str">
        <f>_xlfn.XLOOKUP(B2393,Products!$A$2:$A$51,Products!$C$2:$C$51)</f>
        <v>Toys</v>
      </c>
      <c r="H2393">
        <f>_xlfn.XLOOKUP(B2393,Products!$A$2:$A$51,Products!$D$2:$D$51)</f>
        <v>64.849999999999994</v>
      </c>
      <c r="I2393" t="str">
        <f>_xlfn.XLOOKUP(E2393,Salespersons!$A$2:$A$101,Salespersons!$B$2:$B$101)</f>
        <v>Michael Ortiz</v>
      </c>
      <c r="J2393" t="str">
        <f>_xlfn.XLOOKUP(E2393,Salespersons!$A$2:$A$101,Salespersons!$C$2:$C$101)</f>
        <v>East</v>
      </c>
      <c r="K2393">
        <f t="shared" si="111"/>
        <v>194.54999999999998</v>
      </c>
      <c r="L2393" t="str">
        <f t="shared" si="112"/>
        <v>February</v>
      </c>
      <c r="M2393" t="str">
        <f t="shared" si="113"/>
        <v>2024</v>
      </c>
    </row>
    <row r="2394" spans="1:13" x14ac:dyDescent="0.3">
      <c r="A2394">
        <v>2393</v>
      </c>
      <c r="B2394">
        <v>20</v>
      </c>
      <c r="C2394">
        <v>7</v>
      </c>
      <c r="D2394" s="2">
        <v>45612</v>
      </c>
      <c r="E2394">
        <v>11</v>
      </c>
      <c r="F2394" t="str">
        <f>_xlfn.XLOOKUP(B2394,Products!$A$2:$A$51,Products!$B$2:$B$51)</f>
        <v>Common</v>
      </c>
      <c r="G2394" t="str">
        <f>_xlfn.XLOOKUP(B2394,Products!$A$2:$A$51,Products!$C$2:$C$51)</f>
        <v>Electronics</v>
      </c>
      <c r="H2394">
        <f>_xlfn.XLOOKUP(B2394,Products!$A$2:$A$51,Products!$D$2:$D$51)</f>
        <v>486.94</v>
      </c>
      <c r="I2394" t="str">
        <f>_xlfn.XLOOKUP(E2394,Salespersons!$A$2:$A$101,Salespersons!$B$2:$B$101)</f>
        <v>Alexander Ruiz</v>
      </c>
      <c r="J2394" t="str">
        <f>_xlfn.XLOOKUP(E2394,Salespersons!$A$2:$A$101,Salespersons!$C$2:$C$101)</f>
        <v>North</v>
      </c>
      <c r="K2394">
        <f t="shared" si="111"/>
        <v>3408.58</v>
      </c>
      <c r="L2394" t="str">
        <f t="shared" si="112"/>
        <v>November</v>
      </c>
      <c r="M2394" t="str">
        <f t="shared" si="113"/>
        <v>2024</v>
      </c>
    </row>
    <row r="2395" spans="1:13" x14ac:dyDescent="0.3">
      <c r="A2395">
        <v>2394</v>
      </c>
      <c r="B2395">
        <v>45</v>
      </c>
      <c r="C2395">
        <v>6</v>
      </c>
      <c r="D2395" s="2">
        <v>45293</v>
      </c>
      <c r="E2395">
        <v>39</v>
      </c>
      <c r="F2395" t="str">
        <f>_xlfn.XLOOKUP(B2395,Products!$A$2:$A$51,Products!$B$2:$B$51)</f>
        <v>Scientist</v>
      </c>
      <c r="G2395" t="str">
        <f>_xlfn.XLOOKUP(B2395,Products!$A$2:$A$51,Products!$C$2:$C$51)</f>
        <v>Toys</v>
      </c>
      <c r="H2395">
        <f>_xlfn.XLOOKUP(B2395,Products!$A$2:$A$51,Products!$D$2:$D$51)</f>
        <v>483.37</v>
      </c>
      <c r="I2395" t="str">
        <f>_xlfn.XLOOKUP(E2395,Salespersons!$A$2:$A$101,Salespersons!$B$2:$B$101)</f>
        <v>Francisco Hogan</v>
      </c>
      <c r="J2395" t="str">
        <f>_xlfn.XLOOKUP(E2395,Salespersons!$A$2:$A$101,Salespersons!$C$2:$C$101)</f>
        <v>West</v>
      </c>
      <c r="K2395">
        <f t="shared" si="111"/>
        <v>2900.2200000000003</v>
      </c>
      <c r="L2395" t="str">
        <f t="shared" si="112"/>
        <v>January</v>
      </c>
      <c r="M2395" t="str">
        <f t="shared" si="113"/>
        <v>2024</v>
      </c>
    </row>
    <row r="2396" spans="1:13" x14ac:dyDescent="0.3">
      <c r="A2396">
        <v>2395</v>
      </c>
      <c r="B2396">
        <v>20</v>
      </c>
      <c r="C2396">
        <v>6</v>
      </c>
      <c r="D2396" s="2">
        <v>45455</v>
      </c>
      <c r="E2396">
        <v>41</v>
      </c>
      <c r="F2396" t="str">
        <f>_xlfn.XLOOKUP(B2396,Products!$A$2:$A$51,Products!$B$2:$B$51)</f>
        <v>Common</v>
      </c>
      <c r="G2396" t="str">
        <f>_xlfn.XLOOKUP(B2396,Products!$A$2:$A$51,Products!$C$2:$C$51)</f>
        <v>Electronics</v>
      </c>
      <c r="H2396">
        <f>_xlfn.XLOOKUP(B2396,Products!$A$2:$A$51,Products!$D$2:$D$51)</f>
        <v>486.94</v>
      </c>
      <c r="I2396" t="str">
        <f>_xlfn.XLOOKUP(E2396,Salespersons!$A$2:$A$101,Salespersons!$B$2:$B$101)</f>
        <v>Carolyn Arnold</v>
      </c>
      <c r="J2396" t="str">
        <f>_xlfn.XLOOKUP(E2396,Salespersons!$A$2:$A$101,Salespersons!$C$2:$C$101)</f>
        <v>West</v>
      </c>
      <c r="K2396">
        <f t="shared" si="111"/>
        <v>2921.64</v>
      </c>
      <c r="L2396" t="str">
        <f t="shared" si="112"/>
        <v>June</v>
      </c>
      <c r="M2396" t="str">
        <f t="shared" si="113"/>
        <v>2024</v>
      </c>
    </row>
    <row r="2397" spans="1:13" x14ac:dyDescent="0.3">
      <c r="A2397">
        <v>2396</v>
      </c>
      <c r="B2397">
        <v>4</v>
      </c>
      <c r="C2397">
        <v>7</v>
      </c>
      <c r="D2397" s="2">
        <v>45528</v>
      </c>
      <c r="E2397">
        <v>24</v>
      </c>
      <c r="F2397" t="str">
        <f>_xlfn.XLOOKUP(B2397,Products!$A$2:$A$51,Products!$B$2:$B$51)</f>
        <v>Half</v>
      </c>
      <c r="G2397" t="str">
        <f>_xlfn.XLOOKUP(B2397,Products!$A$2:$A$51,Products!$C$2:$C$51)</f>
        <v>Home &amp; Kitchen</v>
      </c>
      <c r="H2397">
        <f>_xlfn.XLOOKUP(B2397,Products!$A$2:$A$51,Products!$D$2:$D$51)</f>
        <v>420.81</v>
      </c>
      <c r="I2397" t="str">
        <f>_xlfn.XLOOKUP(E2397,Salespersons!$A$2:$A$101,Salespersons!$B$2:$B$101)</f>
        <v>Ronald Henderson</v>
      </c>
      <c r="J2397" t="str">
        <f>_xlfn.XLOOKUP(E2397,Salespersons!$A$2:$A$101,Salespersons!$C$2:$C$101)</f>
        <v>East</v>
      </c>
      <c r="K2397">
        <f t="shared" si="111"/>
        <v>2945.67</v>
      </c>
      <c r="L2397" t="str">
        <f t="shared" si="112"/>
        <v>August</v>
      </c>
      <c r="M2397" t="str">
        <f t="shared" si="113"/>
        <v>2024</v>
      </c>
    </row>
    <row r="2398" spans="1:13" x14ac:dyDescent="0.3">
      <c r="A2398">
        <v>2397</v>
      </c>
      <c r="B2398">
        <v>36</v>
      </c>
      <c r="C2398">
        <v>6</v>
      </c>
      <c r="D2398" s="2">
        <v>45803</v>
      </c>
      <c r="E2398">
        <v>43</v>
      </c>
      <c r="F2398" t="str">
        <f>_xlfn.XLOOKUP(B2398,Products!$A$2:$A$51,Products!$B$2:$B$51)</f>
        <v>Agreement</v>
      </c>
      <c r="G2398" t="str">
        <f>_xlfn.XLOOKUP(B2398,Products!$A$2:$A$51,Products!$C$2:$C$51)</f>
        <v>Toys</v>
      </c>
      <c r="H2398">
        <f>_xlfn.XLOOKUP(B2398,Products!$A$2:$A$51,Products!$D$2:$D$51)</f>
        <v>240.8</v>
      </c>
      <c r="I2398" t="str">
        <f>_xlfn.XLOOKUP(E2398,Salespersons!$A$2:$A$101,Salespersons!$B$2:$B$101)</f>
        <v>George Dean</v>
      </c>
      <c r="J2398" t="str">
        <f>_xlfn.XLOOKUP(E2398,Salespersons!$A$2:$A$101,Salespersons!$C$2:$C$101)</f>
        <v>South</v>
      </c>
      <c r="K2398">
        <f t="shared" si="111"/>
        <v>1444.8000000000002</v>
      </c>
      <c r="L2398" t="str">
        <f t="shared" si="112"/>
        <v>May</v>
      </c>
      <c r="M2398" t="str">
        <f t="shared" si="113"/>
        <v>2025</v>
      </c>
    </row>
    <row r="2399" spans="1:13" x14ac:dyDescent="0.3">
      <c r="A2399">
        <v>2398</v>
      </c>
      <c r="B2399">
        <v>34</v>
      </c>
      <c r="C2399">
        <v>2</v>
      </c>
      <c r="D2399" s="2">
        <v>45809</v>
      </c>
      <c r="E2399">
        <v>82</v>
      </c>
      <c r="F2399" t="str">
        <f>_xlfn.XLOOKUP(B2399,Products!$A$2:$A$51,Products!$B$2:$B$51)</f>
        <v>Law</v>
      </c>
      <c r="G2399" t="str">
        <f>_xlfn.XLOOKUP(B2399,Products!$A$2:$A$51,Products!$C$2:$C$51)</f>
        <v>Books</v>
      </c>
      <c r="H2399">
        <f>_xlfn.XLOOKUP(B2399,Products!$A$2:$A$51,Products!$D$2:$D$51)</f>
        <v>319.54000000000002</v>
      </c>
      <c r="I2399" t="str">
        <f>_xlfn.XLOOKUP(E2399,Salespersons!$A$2:$A$101,Salespersons!$B$2:$B$101)</f>
        <v>Mary Johnson</v>
      </c>
      <c r="J2399" t="str">
        <f>_xlfn.XLOOKUP(E2399,Salespersons!$A$2:$A$101,Salespersons!$C$2:$C$101)</f>
        <v>South</v>
      </c>
      <c r="K2399">
        <f t="shared" si="111"/>
        <v>639.08000000000004</v>
      </c>
      <c r="L2399" t="str">
        <f t="shared" si="112"/>
        <v>June</v>
      </c>
      <c r="M2399" t="str">
        <f t="shared" si="113"/>
        <v>2025</v>
      </c>
    </row>
    <row r="2400" spans="1:13" x14ac:dyDescent="0.3">
      <c r="A2400">
        <v>2399</v>
      </c>
      <c r="B2400">
        <v>45</v>
      </c>
      <c r="C2400">
        <v>8</v>
      </c>
      <c r="D2400" s="2">
        <v>45787</v>
      </c>
      <c r="E2400">
        <v>95</v>
      </c>
      <c r="F2400" t="str">
        <f>_xlfn.XLOOKUP(B2400,Products!$A$2:$A$51,Products!$B$2:$B$51)</f>
        <v>Scientist</v>
      </c>
      <c r="G2400" t="str">
        <f>_xlfn.XLOOKUP(B2400,Products!$A$2:$A$51,Products!$C$2:$C$51)</f>
        <v>Toys</v>
      </c>
      <c r="H2400">
        <f>_xlfn.XLOOKUP(B2400,Products!$A$2:$A$51,Products!$D$2:$D$51)</f>
        <v>483.37</v>
      </c>
      <c r="I2400" t="str">
        <f>_xlfn.XLOOKUP(E2400,Salespersons!$A$2:$A$101,Salespersons!$B$2:$B$101)</f>
        <v>Theresa Silva</v>
      </c>
      <c r="J2400" t="str">
        <f>_xlfn.XLOOKUP(E2400,Salespersons!$A$2:$A$101,Salespersons!$C$2:$C$101)</f>
        <v>West</v>
      </c>
      <c r="K2400">
        <f t="shared" si="111"/>
        <v>3866.96</v>
      </c>
      <c r="L2400" t="str">
        <f t="shared" si="112"/>
        <v>May</v>
      </c>
      <c r="M2400" t="str">
        <f t="shared" si="113"/>
        <v>2025</v>
      </c>
    </row>
    <row r="2401" spans="1:13" x14ac:dyDescent="0.3">
      <c r="A2401">
        <v>2400</v>
      </c>
      <c r="B2401">
        <v>13</v>
      </c>
      <c r="C2401">
        <v>7</v>
      </c>
      <c r="D2401" s="2">
        <v>45812</v>
      </c>
      <c r="E2401">
        <v>74</v>
      </c>
      <c r="F2401" t="str">
        <f>_xlfn.XLOOKUP(B2401,Products!$A$2:$A$51,Products!$B$2:$B$51)</f>
        <v>Beat</v>
      </c>
      <c r="G2401" t="str">
        <f>_xlfn.XLOOKUP(B2401,Products!$A$2:$A$51,Products!$C$2:$C$51)</f>
        <v>Toys</v>
      </c>
      <c r="H2401">
        <f>_xlfn.XLOOKUP(B2401,Products!$A$2:$A$51,Products!$D$2:$D$51)</f>
        <v>430.93</v>
      </c>
      <c r="I2401" t="str">
        <f>_xlfn.XLOOKUP(E2401,Salespersons!$A$2:$A$101,Salespersons!$B$2:$B$101)</f>
        <v>Kevin Smith</v>
      </c>
      <c r="J2401" t="str">
        <f>_xlfn.XLOOKUP(E2401,Salespersons!$A$2:$A$101,Salespersons!$C$2:$C$101)</f>
        <v>South</v>
      </c>
      <c r="K2401">
        <f t="shared" si="111"/>
        <v>3016.51</v>
      </c>
      <c r="L2401" t="str">
        <f t="shared" si="112"/>
        <v>June</v>
      </c>
      <c r="M2401" t="str">
        <f t="shared" si="113"/>
        <v>2025</v>
      </c>
    </row>
    <row r="2402" spans="1:13" x14ac:dyDescent="0.3">
      <c r="A2402">
        <v>2401</v>
      </c>
      <c r="B2402">
        <v>31</v>
      </c>
      <c r="C2402">
        <v>6</v>
      </c>
      <c r="D2402" s="2">
        <v>45716</v>
      </c>
      <c r="E2402">
        <v>26</v>
      </c>
      <c r="F2402" t="str">
        <f>_xlfn.XLOOKUP(B2402,Products!$A$2:$A$51,Products!$B$2:$B$51)</f>
        <v>Tell</v>
      </c>
      <c r="G2402" t="str">
        <f>_xlfn.XLOOKUP(B2402,Products!$A$2:$A$51,Products!$C$2:$C$51)</f>
        <v>Books</v>
      </c>
      <c r="H2402">
        <f>_xlfn.XLOOKUP(B2402,Products!$A$2:$A$51,Products!$D$2:$D$51)</f>
        <v>83.85</v>
      </c>
      <c r="I2402" t="str">
        <f>_xlfn.XLOOKUP(E2402,Salespersons!$A$2:$A$101,Salespersons!$B$2:$B$101)</f>
        <v>Nathan Rodriguez</v>
      </c>
      <c r="J2402" t="str">
        <f>_xlfn.XLOOKUP(E2402,Salespersons!$A$2:$A$101,Salespersons!$C$2:$C$101)</f>
        <v>East</v>
      </c>
      <c r="K2402">
        <f t="shared" si="111"/>
        <v>503.09999999999997</v>
      </c>
      <c r="L2402" t="str">
        <f t="shared" si="112"/>
        <v>February</v>
      </c>
      <c r="M2402" t="str">
        <f t="shared" si="113"/>
        <v>2025</v>
      </c>
    </row>
    <row r="2403" spans="1:13" x14ac:dyDescent="0.3">
      <c r="A2403">
        <v>2402</v>
      </c>
      <c r="B2403">
        <v>39</v>
      </c>
      <c r="C2403">
        <v>5</v>
      </c>
      <c r="D2403" s="2">
        <v>45637</v>
      </c>
      <c r="E2403">
        <v>29</v>
      </c>
      <c r="F2403" t="str">
        <f>_xlfn.XLOOKUP(B2403,Products!$A$2:$A$51,Products!$B$2:$B$51)</f>
        <v>Reflect</v>
      </c>
      <c r="G2403" t="str">
        <f>_xlfn.XLOOKUP(B2403,Products!$A$2:$A$51,Products!$C$2:$C$51)</f>
        <v>Clothing</v>
      </c>
      <c r="H2403">
        <f>_xlfn.XLOOKUP(B2403,Products!$A$2:$A$51,Products!$D$2:$D$51)</f>
        <v>194.89</v>
      </c>
      <c r="I2403" t="str">
        <f>_xlfn.XLOOKUP(E2403,Salespersons!$A$2:$A$101,Salespersons!$B$2:$B$101)</f>
        <v>Ryan Griffith</v>
      </c>
      <c r="J2403" t="str">
        <f>_xlfn.XLOOKUP(E2403,Salespersons!$A$2:$A$101,Salespersons!$C$2:$C$101)</f>
        <v>East</v>
      </c>
      <c r="K2403">
        <f t="shared" si="111"/>
        <v>974.44999999999993</v>
      </c>
      <c r="L2403" t="str">
        <f t="shared" si="112"/>
        <v>December</v>
      </c>
      <c r="M2403" t="str">
        <f t="shared" si="113"/>
        <v>2024</v>
      </c>
    </row>
    <row r="2404" spans="1:13" x14ac:dyDescent="0.3">
      <c r="A2404">
        <v>2403</v>
      </c>
      <c r="B2404">
        <v>7</v>
      </c>
      <c r="C2404">
        <v>6</v>
      </c>
      <c r="D2404" s="2">
        <v>45787</v>
      </c>
      <c r="E2404">
        <v>2</v>
      </c>
      <c r="F2404" t="str">
        <f>_xlfn.XLOOKUP(B2404,Products!$A$2:$A$51,Products!$B$2:$B$51)</f>
        <v>Avoid</v>
      </c>
      <c r="G2404" t="str">
        <f>_xlfn.XLOOKUP(B2404,Products!$A$2:$A$51,Products!$C$2:$C$51)</f>
        <v>Books</v>
      </c>
      <c r="H2404">
        <f>_xlfn.XLOOKUP(B2404,Products!$A$2:$A$51,Products!$D$2:$D$51)</f>
        <v>419</v>
      </c>
      <c r="I2404" t="str">
        <f>_xlfn.XLOOKUP(E2404,Salespersons!$A$2:$A$101,Salespersons!$B$2:$B$101)</f>
        <v>Johnny Jackson</v>
      </c>
      <c r="J2404" t="str">
        <f>_xlfn.XLOOKUP(E2404,Salespersons!$A$2:$A$101,Salespersons!$C$2:$C$101)</f>
        <v>East</v>
      </c>
      <c r="K2404">
        <f t="shared" si="111"/>
        <v>2514</v>
      </c>
      <c r="L2404" t="str">
        <f t="shared" si="112"/>
        <v>May</v>
      </c>
      <c r="M2404" t="str">
        <f t="shared" si="113"/>
        <v>2025</v>
      </c>
    </row>
    <row r="2405" spans="1:13" x14ac:dyDescent="0.3">
      <c r="A2405">
        <v>2404</v>
      </c>
      <c r="B2405">
        <v>17</v>
      </c>
      <c r="C2405">
        <v>3</v>
      </c>
      <c r="D2405" s="2">
        <v>45689</v>
      </c>
      <c r="E2405">
        <v>30</v>
      </c>
      <c r="F2405" t="str">
        <f>_xlfn.XLOOKUP(B2405,Products!$A$2:$A$51,Products!$B$2:$B$51)</f>
        <v>Perhaps</v>
      </c>
      <c r="G2405" t="str">
        <f>_xlfn.XLOOKUP(B2405,Products!$A$2:$A$51,Products!$C$2:$C$51)</f>
        <v>Clothing</v>
      </c>
      <c r="H2405">
        <f>_xlfn.XLOOKUP(B2405,Products!$A$2:$A$51,Products!$D$2:$D$51)</f>
        <v>165.26</v>
      </c>
      <c r="I2405" t="str">
        <f>_xlfn.XLOOKUP(E2405,Salespersons!$A$2:$A$101,Salespersons!$B$2:$B$101)</f>
        <v>Chase Gilbert</v>
      </c>
      <c r="J2405" t="str">
        <f>_xlfn.XLOOKUP(E2405,Salespersons!$A$2:$A$101,Salespersons!$C$2:$C$101)</f>
        <v>East</v>
      </c>
      <c r="K2405">
        <f t="shared" si="111"/>
        <v>495.78</v>
      </c>
      <c r="L2405" t="str">
        <f t="shared" si="112"/>
        <v>February</v>
      </c>
      <c r="M2405" t="str">
        <f t="shared" si="113"/>
        <v>2025</v>
      </c>
    </row>
    <row r="2406" spans="1:13" x14ac:dyDescent="0.3">
      <c r="A2406">
        <v>2405</v>
      </c>
      <c r="B2406">
        <v>42</v>
      </c>
      <c r="C2406">
        <v>2</v>
      </c>
      <c r="D2406" s="2">
        <v>45568</v>
      </c>
      <c r="E2406">
        <v>74</v>
      </c>
      <c r="F2406" t="str">
        <f>_xlfn.XLOOKUP(B2406,Products!$A$2:$A$51,Products!$B$2:$B$51)</f>
        <v>Deep</v>
      </c>
      <c r="G2406" t="str">
        <f>_xlfn.XLOOKUP(B2406,Products!$A$2:$A$51,Products!$C$2:$C$51)</f>
        <v>Toys</v>
      </c>
      <c r="H2406">
        <f>_xlfn.XLOOKUP(B2406,Products!$A$2:$A$51,Products!$D$2:$D$51)</f>
        <v>51.98</v>
      </c>
      <c r="I2406" t="str">
        <f>_xlfn.XLOOKUP(E2406,Salespersons!$A$2:$A$101,Salespersons!$B$2:$B$101)</f>
        <v>Kevin Smith</v>
      </c>
      <c r="J2406" t="str">
        <f>_xlfn.XLOOKUP(E2406,Salespersons!$A$2:$A$101,Salespersons!$C$2:$C$101)</f>
        <v>South</v>
      </c>
      <c r="K2406">
        <f t="shared" si="111"/>
        <v>103.96</v>
      </c>
      <c r="L2406" t="str">
        <f t="shared" si="112"/>
        <v>October</v>
      </c>
      <c r="M2406" t="str">
        <f t="shared" si="113"/>
        <v>2024</v>
      </c>
    </row>
    <row r="2407" spans="1:13" x14ac:dyDescent="0.3">
      <c r="A2407">
        <v>2406</v>
      </c>
      <c r="B2407">
        <v>12</v>
      </c>
      <c r="C2407">
        <v>9</v>
      </c>
      <c r="D2407" s="2">
        <v>45795</v>
      </c>
      <c r="E2407">
        <v>76</v>
      </c>
      <c r="F2407" t="str">
        <f>_xlfn.XLOOKUP(B2407,Products!$A$2:$A$51,Products!$B$2:$B$51)</f>
        <v>Why</v>
      </c>
      <c r="G2407" t="str">
        <f>_xlfn.XLOOKUP(B2407,Products!$A$2:$A$51,Products!$C$2:$C$51)</f>
        <v>Clothing</v>
      </c>
      <c r="H2407">
        <f>_xlfn.XLOOKUP(B2407,Products!$A$2:$A$51,Products!$D$2:$D$51)</f>
        <v>76.88</v>
      </c>
      <c r="I2407" t="str">
        <f>_xlfn.XLOOKUP(E2407,Salespersons!$A$2:$A$101,Salespersons!$B$2:$B$101)</f>
        <v>Julie Smith</v>
      </c>
      <c r="J2407" t="str">
        <f>_xlfn.XLOOKUP(E2407,Salespersons!$A$2:$A$101,Salespersons!$C$2:$C$101)</f>
        <v>East</v>
      </c>
      <c r="K2407">
        <f t="shared" si="111"/>
        <v>691.92</v>
      </c>
      <c r="L2407" t="str">
        <f t="shared" si="112"/>
        <v>May</v>
      </c>
      <c r="M2407" t="str">
        <f t="shared" si="113"/>
        <v>2025</v>
      </c>
    </row>
    <row r="2408" spans="1:13" x14ac:dyDescent="0.3">
      <c r="A2408">
        <v>2407</v>
      </c>
      <c r="B2408">
        <v>30</v>
      </c>
      <c r="C2408">
        <v>1</v>
      </c>
      <c r="D2408" s="2">
        <v>45587</v>
      </c>
      <c r="E2408">
        <v>84</v>
      </c>
      <c r="F2408" t="str">
        <f>_xlfn.XLOOKUP(B2408,Products!$A$2:$A$51,Products!$B$2:$B$51)</f>
        <v>Fine</v>
      </c>
      <c r="G2408" t="str">
        <f>_xlfn.XLOOKUP(B2408,Products!$A$2:$A$51,Products!$C$2:$C$51)</f>
        <v>Electronics</v>
      </c>
      <c r="H2408">
        <f>_xlfn.XLOOKUP(B2408,Products!$A$2:$A$51,Products!$D$2:$D$51)</f>
        <v>473.44</v>
      </c>
      <c r="I2408" t="str">
        <f>_xlfn.XLOOKUP(E2408,Salespersons!$A$2:$A$101,Salespersons!$B$2:$B$101)</f>
        <v>Meghan Ochoa</v>
      </c>
      <c r="J2408" t="str">
        <f>_xlfn.XLOOKUP(E2408,Salespersons!$A$2:$A$101,Salespersons!$C$2:$C$101)</f>
        <v>West</v>
      </c>
      <c r="K2408">
        <f t="shared" si="111"/>
        <v>473.44</v>
      </c>
      <c r="L2408" t="str">
        <f t="shared" si="112"/>
        <v>October</v>
      </c>
      <c r="M2408" t="str">
        <f t="shared" si="113"/>
        <v>2024</v>
      </c>
    </row>
    <row r="2409" spans="1:13" x14ac:dyDescent="0.3">
      <c r="A2409">
        <v>2408</v>
      </c>
      <c r="B2409">
        <v>48</v>
      </c>
      <c r="C2409">
        <v>2</v>
      </c>
      <c r="D2409" s="2">
        <v>45581</v>
      </c>
      <c r="E2409">
        <v>57</v>
      </c>
      <c r="F2409" t="str">
        <f>_xlfn.XLOOKUP(B2409,Products!$A$2:$A$51,Products!$B$2:$B$51)</f>
        <v>Respond</v>
      </c>
      <c r="G2409" t="str">
        <f>_xlfn.XLOOKUP(B2409,Products!$A$2:$A$51,Products!$C$2:$C$51)</f>
        <v>Electronics</v>
      </c>
      <c r="H2409">
        <f>_xlfn.XLOOKUP(B2409,Products!$A$2:$A$51,Products!$D$2:$D$51)</f>
        <v>356.43</v>
      </c>
      <c r="I2409" t="str">
        <f>_xlfn.XLOOKUP(E2409,Salespersons!$A$2:$A$101,Salespersons!$B$2:$B$101)</f>
        <v>Sally Gutierrez</v>
      </c>
      <c r="J2409" t="str">
        <f>_xlfn.XLOOKUP(E2409,Salespersons!$A$2:$A$101,Salespersons!$C$2:$C$101)</f>
        <v>North</v>
      </c>
      <c r="K2409">
        <f t="shared" si="111"/>
        <v>712.86</v>
      </c>
      <c r="L2409" t="str">
        <f t="shared" si="112"/>
        <v>October</v>
      </c>
      <c r="M2409" t="str">
        <f t="shared" si="113"/>
        <v>2024</v>
      </c>
    </row>
    <row r="2410" spans="1:13" x14ac:dyDescent="0.3">
      <c r="A2410">
        <v>2409</v>
      </c>
      <c r="B2410">
        <v>34</v>
      </c>
      <c r="C2410">
        <v>1</v>
      </c>
      <c r="D2410" s="2">
        <v>45429</v>
      </c>
      <c r="E2410">
        <v>59</v>
      </c>
      <c r="F2410" t="str">
        <f>_xlfn.XLOOKUP(B2410,Products!$A$2:$A$51,Products!$B$2:$B$51)</f>
        <v>Law</v>
      </c>
      <c r="G2410" t="str">
        <f>_xlfn.XLOOKUP(B2410,Products!$A$2:$A$51,Products!$C$2:$C$51)</f>
        <v>Books</v>
      </c>
      <c r="H2410">
        <f>_xlfn.XLOOKUP(B2410,Products!$A$2:$A$51,Products!$D$2:$D$51)</f>
        <v>319.54000000000002</v>
      </c>
      <c r="I2410" t="str">
        <f>_xlfn.XLOOKUP(E2410,Salespersons!$A$2:$A$101,Salespersons!$B$2:$B$101)</f>
        <v>William Carney</v>
      </c>
      <c r="J2410" t="str">
        <f>_xlfn.XLOOKUP(E2410,Salespersons!$A$2:$A$101,Salespersons!$C$2:$C$101)</f>
        <v>North</v>
      </c>
      <c r="K2410">
        <f t="shared" si="111"/>
        <v>319.54000000000002</v>
      </c>
      <c r="L2410" t="str">
        <f t="shared" si="112"/>
        <v>May</v>
      </c>
      <c r="M2410" t="str">
        <f t="shared" si="113"/>
        <v>2024</v>
      </c>
    </row>
    <row r="2411" spans="1:13" x14ac:dyDescent="0.3">
      <c r="A2411">
        <v>2410</v>
      </c>
      <c r="B2411">
        <v>22</v>
      </c>
      <c r="C2411">
        <v>8</v>
      </c>
      <c r="D2411" s="2">
        <v>45527</v>
      </c>
      <c r="E2411">
        <v>19</v>
      </c>
      <c r="F2411" t="str">
        <f>_xlfn.XLOOKUP(B2411,Products!$A$2:$A$51,Products!$B$2:$B$51)</f>
        <v>Detail</v>
      </c>
      <c r="G2411" t="str">
        <f>_xlfn.XLOOKUP(B2411,Products!$A$2:$A$51,Products!$C$2:$C$51)</f>
        <v>Clothing</v>
      </c>
      <c r="H2411">
        <f>_xlfn.XLOOKUP(B2411,Products!$A$2:$A$51,Products!$D$2:$D$51)</f>
        <v>393.11</v>
      </c>
      <c r="I2411" t="str">
        <f>_xlfn.XLOOKUP(E2411,Salespersons!$A$2:$A$101,Salespersons!$B$2:$B$101)</f>
        <v>Dennis Zuniga</v>
      </c>
      <c r="J2411" t="str">
        <f>_xlfn.XLOOKUP(E2411,Salespersons!$A$2:$A$101,Salespersons!$C$2:$C$101)</f>
        <v>North</v>
      </c>
      <c r="K2411">
        <f t="shared" si="111"/>
        <v>3144.88</v>
      </c>
      <c r="L2411" t="str">
        <f t="shared" si="112"/>
        <v>August</v>
      </c>
      <c r="M2411" t="str">
        <f t="shared" si="113"/>
        <v>2024</v>
      </c>
    </row>
    <row r="2412" spans="1:13" x14ac:dyDescent="0.3">
      <c r="A2412">
        <v>2411</v>
      </c>
      <c r="B2412">
        <v>21</v>
      </c>
      <c r="C2412">
        <v>4</v>
      </c>
      <c r="D2412" s="2">
        <v>45277</v>
      </c>
      <c r="E2412">
        <v>54</v>
      </c>
      <c r="F2412" t="str">
        <f>_xlfn.XLOOKUP(B2412,Products!$A$2:$A$51,Products!$B$2:$B$51)</f>
        <v>Firm</v>
      </c>
      <c r="G2412" t="str">
        <f>_xlfn.XLOOKUP(B2412,Products!$A$2:$A$51,Products!$C$2:$C$51)</f>
        <v>Toys</v>
      </c>
      <c r="H2412">
        <f>_xlfn.XLOOKUP(B2412,Products!$A$2:$A$51,Products!$D$2:$D$51)</f>
        <v>107.8</v>
      </c>
      <c r="I2412" t="str">
        <f>_xlfn.XLOOKUP(E2412,Salespersons!$A$2:$A$101,Salespersons!$B$2:$B$101)</f>
        <v>Linda Grant</v>
      </c>
      <c r="J2412" t="str">
        <f>_xlfn.XLOOKUP(E2412,Salespersons!$A$2:$A$101,Salespersons!$C$2:$C$101)</f>
        <v>South</v>
      </c>
      <c r="K2412">
        <f t="shared" si="111"/>
        <v>431.2</v>
      </c>
      <c r="L2412" t="str">
        <f t="shared" si="112"/>
        <v>December</v>
      </c>
      <c r="M2412" t="str">
        <f t="shared" si="113"/>
        <v>2023</v>
      </c>
    </row>
    <row r="2413" spans="1:13" x14ac:dyDescent="0.3">
      <c r="A2413">
        <v>2412</v>
      </c>
      <c r="B2413">
        <v>9</v>
      </c>
      <c r="C2413">
        <v>6</v>
      </c>
      <c r="D2413" s="2">
        <v>45336</v>
      </c>
      <c r="E2413">
        <v>70</v>
      </c>
      <c r="F2413" t="str">
        <f>_xlfn.XLOOKUP(B2413,Products!$A$2:$A$51,Products!$B$2:$B$51)</f>
        <v>Different</v>
      </c>
      <c r="G2413" t="str">
        <f>_xlfn.XLOOKUP(B2413,Products!$A$2:$A$51,Products!$C$2:$C$51)</f>
        <v>Home &amp; Kitchen</v>
      </c>
      <c r="H2413">
        <f>_xlfn.XLOOKUP(B2413,Products!$A$2:$A$51,Products!$D$2:$D$51)</f>
        <v>317.12</v>
      </c>
      <c r="I2413" t="str">
        <f>_xlfn.XLOOKUP(E2413,Salespersons!$A$2:$A$101,Salespersons!$B$2:$B$101)</f>
        <v>Valerie Bass</v>
      </c>
      <c r="J2413" t="str">
        <f>_xlfn.XLOOKUP(E2413,Salespersons!$A$2:$A$101,Salespersons!$C$2:$C$101)</f>
        <v>West</v>
      </c>
      <c r="K2413">
        <f t="shared" si="111"/>
        <v>1902.72</v>
      </c>
      <c r="L2413" t="str">
        <f t="shared" si="112"/>
        <v>February</v>
      </c>
      <c r="M2413" t="str">
        <f t="shared" si="113"/>
        <v>2024</v>
      </c>
    </row>
    <row r="2414" spans="1:13" x14ac:dyDescent="0.3">
      <c r="A2414">
        <v>2413</v>
      </c>
      <c r="B2414">
        <v>12</v>
      </c>
      <c r="C2414">
        <v>5</v>
      </c>
      <c r="D2414" s="2">
        <v>45301</v>
      </c>
      <c r="E2414">
        <v>23</v>
      </c>
      <c r="F2414" t="str">
        <f>_xlfn.XLOOKUP(B2414,Products!$A$2:$A$51,Products!$B$2:$B$51)</f>
        <v>Why</v>
      </c>
      <c r="G2414" t="str">
        <f>_xlfn.XLOOKUP(B2414,Products!$A$2:$A$51,Products!$C$2:$C$51)</f>
        <v>Clothing</v>
      </c>
      <c r="H2414">
        <f>_xlfn.XLOOKUP(B2414,Products!$A$2:$A$51,Products!$D$2:$D$51)</f>
        <v>76.88</v>
      </c>
      <c r="I2414" t="str">
        <f>_xlfn.XLOOKUP(E2414,Salespersons!$A$2:$A$101,Salespersons!$B$2:$B$101)</f>
        <v>Kevin Cox</v>
      </c>
      <c r="J2414" t="str">
        <f>_xlfn.XLOOKUP(E2414,Salespersons!$A$2:$A$101,Salespersons!$C$2:$C$101)</f>
        <v>North</v>
      </c>
      <c r="K2414">
        <f t="shared" si="111"/>
        <v>384.4</v>
      </c>
      <c r="L2414" t="str">
        <f t="shared" si="112"/>
        <v>January</v>
      </c>
      <c r="M2414" t="str">
        <f t="shared" si="113"/>
        <v>2024</v>
      </c>
    </row>
    <row r="2415" spans="1:13" x14ac:dyDescent="0.3">
      <c r="A2415">
        <v>2414</v>
      </c>
      <c r="B2415">
        <v>17</v>
      </c>
      <c r="C2415">
        <v>8</v>
      </c>
      <c r="D2415" s="2">
        <v>45713</v>
      </c>
      <c r="E2415">
        <v>83</v>
      </c>
      <c r="F2415" t="str">
        <f>_xlfn.XLOOKUP(B2415,Products!$A$2:$A$51,Products!$B$2:$B$51)</f>
        <v>Perhaps</v>
      </c>
      <c r="G2415" t="str">
        <f>_xlfn.XLOOKUP(B2415,Products!$A$2:$A$51,Products!$C$2:$C$51)</f>
        <v>Clothing</v>
      </c>
      <c r="H2415">
        <f>_xlfn.XLOOKUP(B2415,Products!$A$2:$A$51,Products!$D$2:$D$51)</f>
        <v>165.26</v>
      </c>
      <c r="I2415" t="str">
        <f>_xlfn.XLOOKUP(E2415,Salespersons!$A$2:$A$101,Salespersons!$B$2:$B$101)</f>
        <v>Stephen Ortiz</v>
      </c>
      <c r="J2415" t="str">
        <f>_xlfn.XLOOKUP(E2415,Salespersons!$A$2:$A$101,Salespersons!$C$2:$C$101)</f>
        <v>North</v>
      </c>
      <c r="K2415">
        <f t="shared" si="111"/>
        <v>1322.08</v>
      </c>
      <c r="L2415" t="str">
        <f t="shared" si="112"/>
        <v>February</v>
      </c>
      <c r="M2415" t="str">
        <f t="shared" si="113"/>
        <v>2025</v>
      </c>
    </row>
    <row r="2416" spans="1:13" x14ac:dyDescent="0.3">
      <c r="A2416">
        <v>2415</v>
      </c>
      <c r="B2416">
        <v>16</v>
      </c>
      <c r="C2416">
        <v>7</v>
      </c>
      <c r="D2416" s="2">
        <v>45342</v>
      </c>
      <c r="E2416">
        <v>95</v>
      </c>
      <c r="F2416" t="str">
        <f>_xlfn.XLOOKUP(B2416,Products!$A$2:$A$51,Products!$B$2:$B$51)</f>
        <v>Answer</v>
      </c>
      <c r="G2416" t="str">
        <f>_xlfn.XLOOKUP(B2416,Products!$A$2:$A$51,Products!$C$2:$C$51)</f>
        <v>Home &amp; Kitchen</v>
      </c>
      <c r="H2416">
        <f>_xlfn.XLOOKUP(B2416,Products!$A$2:$A$51,Products!$D$2:$D$51)</f>
        <v>145.77000000000001</v>
      </c>
      <c r="I2416" t="str">
        <f>_xlfn.XLOOKUP(E2416,Salespersons!$A$2:$A$101,Salespersons!$B$2:$B$101)</f>
        <v>Theresa Silva</v>
      </c>
      <c r="J2416" t="str">
        <f>_xlfn.XLOOKUP(E2416,Salespersons!$A$2:$A$101,Salespersons!$C$2:$C$101)</f>
        <v>West</v>
      </c>
      <c r="K2416">
        <f t="shared" si="111"/>
        <v>1020.3900000000001</v>
      </c>
      <c r="L2416" t="str">
        <f t="shared" si="112"/>
        <v>February</v>
      </c>
      <c r="M2416" t="str">
        <f t="shared" si="113"/>
        <v>2024</v>
      </c>
    </row>
    <row r="2417" spans="1:13" x14ac:dyDescent="0.3">
      <c r="A2417">
        <v>2416</v>
      </c>
      <c r="B2417">
        <v>5</v>
      </c>
      <c r="C2417">
        <v>1</v>
      </c>
      <c r="D2417" s="2">
        <v>45506</v>
      </c>
      <c r="E2417">
        <v>33</v>
      </c>
      <c r="F2417" t="str">
        <f>_xlfn.XLOOKUP(B2417,Products!$A$2:$A$51,Products!$B$2:$B$51)</f>
        <v>Table</v>
      </c>
      <c r="G2417" t="str">
        <f>_xlfn.XLOOKUP(B2417,Products!$A$2:$A$51,Products!$C$2:$C$51)</f>
        <v>Toys</v>
      </c>
      <c r="H2417">
        <f>_xlfn.XLOOKUP(B2417,Products!$A$2:$A$51,Products!$D$2:$D$51)</f>
        <v>100.72</v>
      </c>
      <c r="I2417" t="str">
        <f>_xlfn.XLOOKUP(E2417,Salespersons!$A$2:$A$101,Salespersons!$B$2:$B$101)</f>
        <v>Sharon Smith</v>
      </c>
      <c r="J2417" t="str">
        <f>_xlfn.XLOOKUP(E2417,Salespersons!$A$2:$A$101,Salespersons!$C$2:$C$101)</f>
        <v>East</v>
      </c>
      <c r="K2417">
        <f t="shared" si="111"/>
        <v>100.72</v>
      </c>
      <c r="L2417" t="str">
        <f t="shared" si="112"/>
        <v>August</v>
      </c>
      <c r="M2417" t="str">
        <f t="shared" si="113"/>
        <v>2024</v>
      </c>
    </row>
    <row r="2418" spans="1:13" x14ac:dyDescent="0.3">
      <c r="A2418">
        <v>2417</v>
      </c>
      <c r="B2418">
        <v>19</v>
      </c>
      <c r="C2418">
        <v>8</v>
      </c>
      <c r="D2418" s="2">
        <v>45636</v>
      </c>
      <c r="E2418">
        <v>66</v>
      </c>
      <c r="F2418" t="str">
        <f>_xlfn.XLOOKUP(B2418,Products!$A$2:$A$51,Products!$B$2:$B$51)</f>
        <v>Daughter</v>
      </c>
      <c r="G2418" t="str">
        <f>_xlfn.XLOOKUP(B2418,Products!$A$2:$A$51,Products!$C$2:$C$51)</f>
        <v>Home &amp; Kitchen</v>
      </c>
      <c r="H2418">
        <f>_xlfn.XLOOKUP(B2418,Products!$A$2:$A$51,Products!$D$2:$D$51)</f>
        <v>373.4</v>
      </c>
      <c r="I2418" t="str">
        <f>_xlfn.XLOOKUP(E2418,Salespersons!$A$2:$A$101,Salespersons!$B$2:$B$101)</f>
        <v>Matthew Perez</v>
      </c>
      <c r="J2418" t="str">
        <f>_xlfn.XLOOKUP(E2418,Salespersons!$A$2:$A$101,Salespersons!$C$2:$C$101)</f>
        <v>West</v>
      </c>
      <c r="K2418">
        <f t="shared" si="111"/>
        <v>2987.2</v>
      </c>
      <c r="L2418" t="str">
        <f t="shared" si="112"/>
        <v>December</v>
      </c>
      <c r="M2418" t="str">
        <f t="shared" si="113"/>
        <v>2024</v>
      </c>
    </row>
    <row r="2419" spans="1:13" x14ac:dyDescent="0.3">
      <c r="A2419">
        <v>2418</v>
      </c>
      <c r="B2419">
        <v>28</v>
      </c>
      <c r="C2419">
        <v>4</v>
      </c>
      <c r="D2419" s="2">
        <v>45599</v>
      </c>
      <c r="E2419">
        <v>79</v>
      </c>
      <c r="F2419" t="str">
        <f>_xlfn.XLOOKUP(B2419,Products!$A$2:$A$51,Products!$B$2:$B$51)</f>
        <v>Total</v>
      </c>
      <c r="G2419" t="str">
        <f>_xlfn.XLOOKUP(B2419,Products!$A$2:$A$51,Products!$C$2:$C$51)</f>
        <v>Toys</v>
      </c>
      <c r="H2419">
        <f>_xlfn.XLOOKUP(B2419,Products!$A$2:$A$51,Products!$D$2:$D$51)</f>
        <v>64.849999999999994</v>
      </c>
      <c r="I2419" t="str">
        <f>_xlfn.XLOOKUP(E2419,Salespersons!$A$2:$A$101,Salespersons!$B$2:$B$101)</f>
        <v>Mark Pruitt</v>
      </c>
      <c r="J2419" t="str">
        <f>_xlfn.XLOOKUP(E2419,Salespersons!$A$2:$A$101,Salespersons!$C$2:$C$101)</f>
        <v>East</v>
      </c>
      <c r="K2419">
        <f t="shared" si="111"/>
        <v>259.39999999999998</v>
      </c>
      <c r="L2419" t="str">
        <f t="shared" si="112"/>
        <v>November</v>
      </c>
      <c r="M2419" t="str">
        <f t="shared" si="113"/>
        <v>2024</v>
      </c>
    </row>
    <row r="2420" spans="1:13" x14ac:dyDescent="0.3">
      <c r="A2420">
        <v>2419</v>
      </c>
      <c r="B2420">
        <v>17</v>
      </c>
      <c r="C2420">
        <v>7</v>
      </c>
      <c r="D2420" s="2">
        <v>45293</v>
      </c>
      <c r="E2420">
        <v>11</v>
      </c>
      <c r="F2420" t="str">
        <f>_xlfn.XLOOKUP(B2420,Products!$A$2:$A$51,Products!$B$2:$B$51)</f>
        <v>Perhaps</v>
      </c>
      <c r="G2420" t="str">
        <f>_xlfn.XLOOKUP(B2420,Products!$A$2:$A$51,Products!$C$2:$C$51)</f>
        <v>Clothing</v>
      </c>
      <c r="H2420">
        <f>_xlfn.XLOOKUP(B2420,Products!$A$2:$A$51,Products!$D$2:$D$51)</f>
        <v>165.26</v>
      </c>
      <c r="I2420" t="str">
        <f>_xlfn.XLOOKUP(E2420,Salespersons!$A$2:$A$101,Salespersons!$B$2:$B$101)</f>
        <v>Alexander Ruiz</v>
      </c>
      <c r="J2420" t="str">
        <f>_xlfn.XLOOKUP(E2420,Salespersons!$A$2:$A$101,Salespersons!$C$2:$C$101)</f>
        <v>North</v>
      </c>
      <c r="K2420">
        <f t="shared" si="111"/>
        <v>1156.82</v>
      </c>
      <c r="L2420" t="str">
        <f t="shared" si="112"/>
        <v>January</v>
      </c>
      <c r="M2420" t="str">
        <f t="shared" si="113"/>
        <v>2024</v>
      </c>
    </row>
    <row r="2421" spans="1:13" x14ac:dyDescent="0.3">
      <c r="A2421">
        <v>2420</v>
      </c>
      <c r="B2421">
        <v>22</v>
      </c>
      <c r="C2421">
        <v>3</v>
      </c>
      <c r="D2421" s="2">
        <v>45491</v>
      </c>
      <c r="E2421">
        <v>90</v>
      </c>
      <c r="F2421" t="str">
        <f>_xlfn.XLOOKUP(B2421,Products!$A$2:$A$51,Products!$B$2:$B$51)</f>
        <v>Detail</v>
      </c>
      <c r="G2421" t="str">
        <f>_xlfn.XLOOKUP(B2421,Products!$A$2:$A$51,Products!$C$2:$C$51)</f>
        <v>Clothing</v>
      </c>
      <c r="H2421">
        <f>_xlfn.XLOOKUP(B2421,Products!$A$2:$A$51,Products!$D$2:$D$51)</f>
        <v>393.11</v>
      </c>
      <c r="I2421" t="str">
        <f>_xlfn.XLOOKUP(E2421,Salespersons!$A$2:$A$101,Salespersons!$B$2:$B$101)</f>
        <v>Becky Lopez</v>
      </c>
      <c r="J2421" t="str">
        <f>_xlfn.XLOOKUP(E2421,Salespersons!$A$2:$A$101,Salespersons!$C$2:$C$101)</f>
        <v>West</v>
      </c>
      <c r="K2421">
        <f t="shared" si="111"/>
        <v>1179.33</v>
      </c>
      <c r="L2421" t="str">
        <f t="shared" si="112"/>
        <v>July</v>
      </c>
      <c r="M2421" t="str">
        <f t="shared" si="113"/>
        <v>2024</v>
      </c>
    </row>
    <row r="2422" spans="1:13" x14ac:dyDescent="0.3">
      <c r="A2422">
        <v>2421</v>
      </c>
      <c r="B2422">
        <v>35</v>
      </c>
      <c r="C2422">
        <v>2</v>
      </c>
      <c r="D2422" s="2">
        <v>45269</v>
      </c>
      <c r="E2422">
        <v>18</v>
      </c>
      <c r="F2422" t="str">
        <f>_xlfn.XLOOKUP(B2422,Products!$A$2:$A$51,Products!$B$2:$B$51)</f>
        <v>Ok</v>
      </c>
      <c r="G2422" t="str">
        <f>_xlfn.XLOOKUP(B2422,Products!$A$2:$A$51,Products!$C$2:$C$51)</f>
        <v>Books</v>
      </c>
      <c r="H2422">
        <f>_xlfn.XLOOKUP(B2422,Products!$A$2:$A$51,Products!$D$2:$D$51)</f>
        <v>252.35</v>
      </c>
      <c r="I2422" t="str">
        <f>_xlfn.XLOOKUP(E2422,Salespersons!$A$2:$A$101,Salespersons!$B$2:$B$101)</f>
        <v>Keith Miller</v>
      </c>
      <c r="J2422" t="str">
        <f>_xlfn.XLOOKUP(E2422,Salespersons!$A$2:$A$101,Salespersons!$C$2:$C$101)</f>
        <v>East</v>
      </c>
      <c r="K2422">
        <f t="shared" si="111"/>
        <v>504.7</v>
      </c>
      <c r="L2422" t="str">
        <f t="shared" si="112"/>
        <v>December</v>
      </c>
      <c r="M2422" t="str">
        <f t="shared" si="113"/>
        <v>2023</v>
      </c>
    </row>
    <row r="2423" spans="1:13" x14ac:dyDescent="0.3">
      <c r="A2423">
        <v>2422</v>
      </c>
      <c r="B2423">
        <v>49</v>
      </c>
      <c r="C2423">
        <v>1</v>
      </c>
      <c r="D2423" s="2">
        <v>45760</v>
      </c>
      <c r="E2423">
        <v>65</v>
      </c>
      <c r="F2423" t="str">
        <f>_xlfn.XLOOKUP(B2423,Products!$A$2:$A$51,Products!$B$2:$B$51)</f>
        <v>Fish</v>
      </c>
      <c r="G2423" t="str">
        <f>_xlfn.XLOOKUP(B2423,Products!$A$2:$A$51,Products!$C$2:$C$51)</f>
        <v>Toys</v>
      </c>
      <c r="H2423">
        <f>_xlfn.XLOOKUP(B2423,Products!$A$2:$A$51,Products!$D$2:$D$51)</f>
        <v>345.29</v>
      </c>
      <c r="I2423" t="str">
        <f>_xlfn.XLOOKUP(E2423,Salespersons!$A$2:$A$101,Salespersons!$B$2:$B$101)</f>
        <v>Deanna Rodriguez MD</v>
      </c>
      <c r="J2423" t="str">
        <f>_xlfn.XLOOKUP(E2423,Salespersons!$A$2:$A$101,Salespersons!$C$2:$C$101)</f>
        <v>West</v>
      </c>
      <c r="K2423">
        <f t="shared" si="111"/>
        <v>345.29</v>
      </c>
      <c r="L2423" t="str">
        <f t="shared" si="112"/>
        <v>April</v>
      </c>
      <c r="M2423" t="str">
        <f t="shared" si="113"/>
        <v>2025</v>
      </c>
    </row>
    <row r="2424" spans="1:13" x14ac:dyDescent="0.3">
      <c r="A2424">
        <v>2423</v>
      </c>
      <c r="B2424">
        <v>15</v>
      </c>
      <c r="C2424">
        <v>5</v>
      </c>
      <c r="D2424" s="2">
        <v>45206</v>
      </c>
      <c r="E2424">
        <v>32</v>
      </c>
      <c r="F2424" t="str">
        <f>_xlfn.XLOOKUP(B2424,Products!$A$2:$A$51,Products!$B$2:$B$51)</f>
        <v>Nothing</v>
      </c>
      <c r="G2424" t="str">
        <f>_xlfn.XLOOKUP(B2424,Products!$A$2:$A$51,Products!$C$2:$C$51)</f>
        <v>Home &amp; Kitchen</v>
      </c>
      <c r="H2424">
        <f>_xlfn.XLOOKUP(B2424,Products!$A$2:$A$51,Products!$D$2:$D$51)</f>
        <v>53.21</v>
      </c>
      <c r="I2424" t="str">
        <f>_xlfn.XLOOKUP(E2424,Salespersons!$A$2:$A$101,Salespersons!$B$2:$B$101)</f>
        <v>Michael Adams</v>
      </c>
      <c r="J2424" t="str">
        <f>_xlfn.XLOOKUP(E2424,Salespersons!$A$2:$A$101,Salespersons!$C$2:$C$101)</f>
        <v>North</v>
      </c>
      <c r="K2424">
        <f t="shared" si="111"/>
        <v>266.05</v>
      </c>
      <c r="L2424" t="str">
        <f t="shared" si="112"/>
        <v>October</v>
      </c>
      <c r="M2424" t="str">
        <f t="shared" si="113"/>
        <v>2023</v>
      </c>
    </row>
    <row r="2425" spans="1:13" x14ac:dyDescent="0.3">
      <c r="A2425">
        <v>2424</v>
      </c>
      <c r="B2425">
        <v>19</v>
      </c>
      <c r="C2425">
        <v>3</v>
      </c>
      <c r="D2425" s="2">
        <v>45425</v>
      </c>
      <c r="E2425">
        <v>4</v>
      </c>
      <c r="F2425" t="str">
        <f>_xlfn.XLOOKUP(B2425,Products!$A$2:$A$51,Products!$B$2:$B$51)</f>
        <v>Daughter</v>
      </c>
      <c r="G2425" t="str">
        <f>_xlfn.XLOOKUP(B2425,Products!$A$2:$A$51,Products!$C$2:$C$51)</f>
        <v>Home &amp; Kitchen</v>
      </c>
      <c r="H2425">
        <f>_xlfn.XLOOKUP(B2425,Products!$A$2:$A$51,Products!$D$2:$D$51)</f>
        <v>373.4</v>
      </c>
      <c r="I2425" t="str">
        <f>_xlfn.XLOOKUP(E2425,Salespersons!$A$2:$A$101,Salespersons!$B$2:$B$101)</f>
        <v>Luke Bennett</v>
      </c>
      <c r="J2425" t="str">
        <f>_xlfn.XLOOKUP(E2425,Salespersons!$A$2:$A$101,Salespersons!$C$2:$C$101)</f>
        <v>West</v>
      </c>
      <c r="K2425">
        <f t="shared" si="111"/>
        <v>1120.1999999999998</v>
      </c>
      <c r="L2425" t="str">
        <f t="shared" si="112"/>
        <v>May</v>
      </c>
      <c r="M2425" t="str">
        <f t="shared" si="113"/>
        <v>2024</v>
      </c>
    </row>
    <row r="2426" spans="1:13" x14ac:dyDescent="0.3">
      <c r="A2426">
        <v>2425</v>
      </c>
      <c r="B2426">
        <v>47</v>
      </c>
      <c r="C2426">
        <v>3</v>
      </c>
      <c r="D2426" s="2">
        <v>45492</v>
      </c>
      <c r="E2426">
        <v>86</v>
      </c>
      <c r="F2426" t="str">
        <f>_xlfn.XLOOKUP(B2426,Products!$A$2:$A$51,Products!$B$2:$B$51)</f>
        <v>Recent</v>
      </c>
      <c r="G2426" t="str">
        <f>_xlfn.XLOOKUP(B2426,Products!$A$2:$A$51,Products!$C$2:$C$51)</f>
        <v>Books</v>
      </c>
      <c r="H2426">
        <f>_xlfn.XLOOKUP(B2426,Products!$A$2:$A$51,Products!$D$2:$D$51)</f>
        <v>260.04000000000002</v>
      </c>
      <c r="I2426" t="str">
        <f>_xlfn.XLOOKUP(E2426,Salespersons!$A$2:$A$101,Salespersons!$B$2:$B$101)</f>
        <v>Susan Wheeler</v>
      </c>
      <c r="J2426" t="str">
        <f>_xlfn.XLOOKUP(E2426,Salespersons!$A$2:$A$101,Salespersons!$C$2:$C$101)</f>
        <v>West</v>
      </c>
      <c r="K2426">
        <f t="shared" si="111"/>
        <v>780.12000000000012</v>
      </c>
      <c r="L2426" t="str">
        <f t="shared" si="112"/>
        <v>July</v>
      </c>
      <c r="M2426" t="str">
        <f t="shared" si="113"/>
        <v>2024</v>
      </c>
    </row>
    <row r="2427" spans="1:13" x14ac:dyDescent="0.3">
      <c r="A2427">
        <v>2426</v>
      </c>
      <c r="B2427">
        <v>50</v>
      </c>
      <c r="C2427">
        <v>8</v>
      </c>
      <c r="D2427" s="2">
        <v>45801</v>
      </c>
      <c r="E2427">
        <v>36</v>
      </c>
      <c r="F2427" t="str">
        <f>_xlfn.XLOOKUP(B2427,Products!$A$2:$A$51,Products!$B$2:$B$51)</f>
        <v>Newspaper</v>
      </c>
      <c r="G2427" t="str">
        <f>_xlfn.XLOOKUP(B2427,Products!$A$2:$A$51,Products!$C$2:$C$51)</f>
        <v>Clothing</v>
      </c>
      <c r="H2427">
        <f>_xlfn.XLOOKUP(B2427,Products!$A$2:$A$51,Products!$D$2:$D$51)</f>
        <v>256.36</v>
      </c>
      <c r="I2427" t="str">
        <f>_xlfn.XLOOKUP(E2427,Salespersons!$A$2:$A$101,Salespersons!$B$2:$B$101)</f>
        <v>Rebecca Harrell</v>
      </c>
      <c r="J2427" t="str">
        <f>_xlfn.XLOOKUP(E2427,Salespersons!$A$2:$A$101,Salespersons!$C$2:$C$101)</f>
        <v>North</v>
      </c>
      <c r="K2427">
        <f t="shared" si="111"/>
        <v>2050.88</v>
      </c>
      <c r="L2427" t="str">
        <f t="shared" si="112"/>
        <v>May</v>
      </c>
      <c r="M2427" t="str">
        <f t="shared" si="113"/>
        <v>2025</v>
      </c>
    </row>
    <row r="2428" spans="1:13" x14ac:dyDescent="0.3">
      <c r="A2428">
        <v>2427</v>
      </c>
      <c r="B2428">
        <v>26</v>
      </c>
      <c r="C2428">
        <v>1</v>
      </c>
      <c r="D2428" s="2">
        <v>45531</v>
      </c>
      <c r="E2428">
        <v>93</v>
      </c>
      <c r="F2428" t="str">
        <f>_xlfn.XLOOKUP(B2428,Products!$A$2:$A$51,Products!$B$2:$B$51)</f>
        <v>He</v>
      </c>
      <c r="G2428" t="str">
        <f>_xlfn.XLOOKUP(B2428,Products!$A$2:$A$51,Products!$C$2:$C$51)</f>
        <v>Clothing</v>
      </c>
      <c r="H2428">
        <f>_xlfn.XLOOKUP(B2428,Products!$A$2:$A$51,Products!$D$2:$D$51)</f>
        <v>499.81</v>
      </c>
      <c r="I2428" t="str">
        <f>_xlfn.XLOOKUP(E2428,Salespersons!$A$2:$A$101,Salespersons!$B$2:$B$101)</f>
        <v>Yolanda Clayton</v>
      </c>
      <c r="J2428" t="str">
        <f>_xlfn.XLOOKUP(E2428,Salespersons!$A$2:$A$101,Salespersons!$C$2:$C$101)</f>
        <v>South</v>
      </c>
      <c r="K2428">
        <f t="shared" si="111"/>
        <v>499.81</v>
      </c>
      <c r="L2428" t="str">
        <f t="shared" si="112"/>
        <v>August</v>
      </c>
      <c r="M2428" t="str">
        <f t="shared" si="113"/>
        <v>2024</v>
      </c>
    </row>
    <row r="2429" spans="1:13" x14ac:dyDescent="0.3">
      <c r="A2429">
        <v>2428</v>
      </c>
      <c r="B2429">
        <v>44</v>
      </c>
      <c r="C2429">
        <v>2</v>
      </c>
      <c r="D2429" s="2">
        <v>45586</v>
      </c>
      <c r="E2429">
        <v>100</v>
      </c>
      <c r="F2429" t="str">
        <f>_xlfn.XLOOKUP(B2429,Products!$A$2:$A$51,Products!$B$2:$B$51)</f>
        <v>Approach</v>
      </c>
      <c r="G2429" t="str">
        <f>_xlfn.XLOOKUP(B2429,Products!$A$2:$A$51,Products!$C$2:$C$51)</f>
        <v>Toys</v>
      </c>
      <c r="H2429">
        <f>_xlfn.XLOOKUP(B2429,Products!$A$2:$A$51,Products!$D$2:$D$51)</f>
        <v>128.11000000000001</v>
      </c>
      <c r="I2429" t="str">
        <f>_xlfn.XLOOKUP(E2429,Salespersons!$A$2:$A$101,Salespersons!$B$2:$B$101)</f>
        <v>Sara Strong</v>
      </c>
      <c r="J2429" t="str">
        <f>_xlfn.XLOOKUP(E2429,Salespersons!$A$2:$A$101,Salespersons!$C$2:$C$101)</f>
        <v>North</v>
      </c>
      <c r="K2429">
        <f t="shared" si="111"/>
        <v>256.22000000000003</v>
      </c>
      <c r="L2429" t="str">
        <f t="shared" si="112"/>
        <v>October</v>
      </c>
      <c r="M2429" t="str">
        <f t="shared" si="113"/>
        <v>2024</v>
      </c>
    </row>
    <row r="2430" spans="1:13" x14ac:dyDescent="0.3">
      <c r="A2430">
        <v>2429</v>
      </c>
      <c r="B2430">
        <v>44</v>
      </c>
      <c r="C2430">
        <v>1</v>
      </c>
      <c r="D2430" s="2">
        <v>45644</v>
      </c>
      <c r="E2430">
        <v>57</v>
      </c>
      <c r="F2430" t="str">
        <f>_xlfn.XLOOKUP(B2430,Products!$A$2:$A$51,Products!$B$2:$B$51)</f>
        <v>Approach</v>
      </c>
      <c r="G2430" t="str">
        <f>_xlfn.XLOOKUP(B2430,Products!$A$2:$A$51,Products!$C$2:$C$51)</f>
        <v>Toys</v>
      </c>
      <c r="H2430">
        <f>_xlfn.XLOOKUP(B2430,Products!$A$2:$A$51,Products!$D$2:$D$51)</f>
        <v>128.11000000000001</v>
      </c>
      <c r="I2430" t="str">
        <f>_xlfn.XLOOKUP(E2430,Salespersons!$A$2:$A$101,Salespersons!$B$2:$B$101)</f>
        <v>Sally Gutierrez</v>
      </c>
      <c r="J2430" t="str">
        <f>_xlfn.XLOOKUP(E2430,Salespersons!$A$2:$A$101,Salespersons!$C$2:$C$101)</f>
        <v>North</v>
      </c>
      <c r="K2430">
        <f t="shared" si="111"/>
        <v>128.11000000000001</v>
      </c>
      <c r="L2430" t="str">
        <f t="shared" si="112"/>
        <v>December</v>
      </c>
      <c r="M2430" t="str">
        <f t="shared" si="113"/>
        <v>2024</v>
      </c>
    </row>
    <row r="2431" spans="1:13" x14ac:dyDescent="0.3">
      <c r="A2431">
        <v>2430</v>
      </c>
      <c r="B2431">
        <v>35</v>
      </c>
      <c r="C2431">
        <v>7</v>
      </c>
      <c r="D2431" s="2">
        <v>45650</v>
      </c>
      <c r="E2431">
        <v>33</v>
      </c>
      <c r="F2431" t="str">
        <f>_xlfn.XLOOKUP(B2431,Products!$A$2:$A$51,Products!$B$2:$B$51)</f>
        <v>Ok</v>
      </c>
      <c r="G2431" t="str">
        <f>_xlfn.XLOOKUP(B2431,Products!$A$2:$A$51,Products!$C$2:$C$51)</f>
        <v>Books</v>
      </c>
      <c r="H2431">
        <f>_xlfn.XLOOKUP(B2431,Products!$A$2:$A$51,Products!$D$2:$D$51)</f>
        <v>252.35</v>
      </c>
      <c r="I2431" t="str">
        <f>_xlfn.XLOOKUP(E2431,Salespersons!$A$2:$A$101,Salespersons!$B$2:$B$101)</f>
        <v>Sharon Smith</v>
      </c>
      <c r="J2431" t="str">
        <f>_xlfn.XLOOKUP(E2431,Salespersons!$A$2:$A$101,Salespersons!$C$2:$C$101)</f>
        <v>East</v>
      </c>
      <c r="K2431">
        <f t="shared" si="111"/>
        <v>1766.45</v>
      </c>
      <c r="L2431" t="str">
        <f t="shared" si="112"/>
        <v>December</v>
      </c>
      <c r="M2431" t="str">
        <f t="shared" si="113"/>
        <v>2024</v>
      </c>
    </row>
    <row r="2432" spans="1:13" x14ac:dyDescent="0.3">
      <c r="A2432">
        <v>2431</v>
      </c>
      <c r="B2432">
        <v>43</v>
      </c>
      <c r="C2432">
        <v>4</v>
      </c>
      <c r="D2432" s="2">
        <v>45491</v>
      </c>
      <c r="E2432">
        <v>14</v>
      </c>
      <c r="F2432" t="str">
        <f>_xlfn.XLOOKUP(B2432,Products!$A$2:$A$51,Products!$B$2:$B$51)</f>
        <v>Seem</v>
      </c>
      <c r="G2432" t="str">
        <f>_xlfn.XLOOKUP(B2432,Products!$A$2:$A$51,Products!$C$2:$C$51)</f>
        <v>Toys</v>
      </c>
      <c r="H2432">
        <f>_xlfn.XLOOKUP(B2432,Products!$A$2:$A$51,Products!$D$2:$D$51)</f>
        <v>98.01</v>
      </c>
      <c r="I2432" t="str">
        <f>_xlfn.XLOOKUP(E2432,Salespersons!$A$2:$A$101,Salespersons!$B$2:$B$101)</f>
        <v>Deanna Knight</v>
      </c>
      <c r="J2432" t="str">
        <f>_xlfn.XLOOKUP(E2432,Salespersons!$A$2:$A$101,Salespersons!$C$2:$C$101)</f>
        <v>North</v>
      </c>
      <c r="K2432">
        <f t="shared" si="111"/>
        <v>392.04</v>
      </c>
      <c r="L2432" t="str">
        <f t="shared" si="112"/>
        <v>July</v>
      </c>
      <c r="M2432" t="str">
        <f t="shared" si="113"/>
        <v>2024</v>
      </c>
    </row>
    <row r="2433" spans="1:13" x14ac:dyDescent="0.3">
      <c r="A2433">
        <v>2432</v>
      </c>
      <c r="B2433">
        <v>23</v>
      </c>
      <c r="C2433">
        <v>3</v>
      </c>
      <c r="D2433" s="2">
        <v>45373</v>
      </c>
      <c r="E2433">
        <v>48</v>
      </c>
      <c r="F2433" t="str">
        <f>_xlfn.XLOOKUP(B2433,Products!$A$2:$A$51,Products!$B$2:$B$51)</f>
        <v>Energy</v>
      </c>
      <c r="G2433" t="str">
        <f>_xlfn.XLOOKUP(B2433,Products!$A$2:$A$51,Products!$C$2:$C$51)</f>
        <v>Books</v>
      </c>
      <c r="H2433">
        <f>_xlfn.XLOOKUP(B2433,Products!$A$2:$A$51,Products!$D$2:$D$51)</f>
        <v>31.68</v>
      </c>
      <c r="I2433" t="str">
        <f>_xlfn.XLOOKUP(E2433,Salespersons!$A$2:$A$101,Salespersons!$B$2:$B$101)</f>
        <v>Jacob Woods</v>
      </c>
      <c r="J2433" t="str">
        <f>_xlfn.XLOOKUP(E2433,Salespersons!$A$2:$A$101,Salespersons!$C$2:$C$101)</f>
        <v>West</v>
      </c>
      <c r="K2433">
        <f t="shared" si="111"/>
        <v>95.039999999999992</v>
      </c>
      <c r="L2433" t="str">
        <f t="shared" si="112"/>
        <v>March</v>
      </c>
      <c r="M2433" t="str">
        <f t="shared" si="113"/>
        <v>2024</v>
      </c>
    </row>
    <row r="2434" spans="1:13" x14ac:dyDescent="0.3">
      <c r="A2434">
        <v>2433</v>
      </c>
      <c r="B2434">
        <v>10</v>
      </c>
      <c r="C2434">
        <v>3</v>
      </c>
      <c r="D2434" s="2">
        <v>45321</v>
      </c>
      <c r="E2434">
        <v>37</v>
      </c>
      <c r="F2434" t="str">
        <f>_xlfn.XLOOKUP(B2434,Products!$A$2:$A$51,Products!$B$2:$B$51)</f>
        <v>Live</v>
      </c>
      <c r="G2434" t="str">
        <f>_xlfn.XLOOKUP(B2434,Products!$A$2:$A$51,Products!$C$2:$C$51)</f>
        <v>Home &amp; Kitchen</v>
      </c>
      <c r="H2434">
        <f>_xlfn.XLOOKUP(B2434,Products!$A$2:$A$51,Products!$D$2:$D$51)</f>
        <v>406.51</v>
      </c>
      <c r="I2434" t="str">
        <f>_xlfn.XLOOKUP(E2434,Salespersons!$A$2:$A$101,Salespersons!$B$2:$B$101)</f>
        <v>Timothy Chan MD</v>
      </c>
      <c r="J2434" t="str">
        <f>_xlfn.XLOOKUP(E2434,Salespersons!$A$2:$A$101,Salespersons!$C$2:$C$101)</f>
        <v>North</v>
      </c>
      <c r="K2434">
        <f t="shared" si="111"/>
        <v>1219.53</v>
      </c>
      <c r="L2434" t="str">
        <f t="shared" si="112"/>
        <v>January</v>
      </c>
      <c r="M2434" t="str">
        <f t="shared" si="113"/>
        <v>2024</v>
      </c>
    </row>
    <row r="2435" spans="1:13" x14ac:dyDescent="0.3">
      <c r="A2435">
        <v>2434</v>
      </c>
      <c r="B2435">
        <v>22</v>
      </c>
      <c r="C2435">
        <v>3</v>
      </c>
      <c r="D2435" s="2">
        <v>45725</v>
      </c>
      <c r="E2435">
        <v>5</v>
      </c>
      <c r="F2435" t="str">
        <f>_xlfn.XLOOKUP(B2435,Products!$A$2:$A$51,Products!$B$2:$B$51)</f>
        <v>Detail</v>
      </c>
      <c r="G2435" t="str">
        <f>_xlfn.XLOOKUP(B2435,Products!$A$2:$A$51,Products!$C$2:$C$51)</f>
        <v>Clothing</v>
      </c>
      <c r="H2435">
        <f>_xlfn.XLOOKUP(B2435,Products!$A$2:$A$51,Products!$D$2:$D$51)</f>
        <v>393.11</v>
      </c>
      <c r="I2435" t="str">
        <f>_xlfn.XLOOKUP(E2435,Salespersons!$A$2:$A$101,Salespersons!$B$2:$B$101)</f>
        <v>Suzanne Alvarez</v>
      </c>
      <c r="J2435" t="str">
        <f>_xlfn.XLOOKUP(E2435,Salespersons!$A$2:$A$101,Salespersons!$C$2:$C$101)</f>
        <v>West</v>
      </c>
      <c r="K2435">
        <f t="shared" ref="K2435:K2498" si="114">C2435*H2435</f>
        <v>1179.33</v>
      </c>
      <c r="L2435" t="str">
        <f t="shared" ref="L2435:L2498" si="115">TEXT(D2435,"MMMM")</f>
        <v>March</v>
      </c>
      <c r="M2435" t="str">
        <f t="shared" ref="M2435:M2498" si="116">TEXT(D2435,"YYYY")</f>
        <v>2025</v>
      </c>
    </row>
    <row r="2436" spans="1:13" x14ac:dyDescent="0.3">
      <c r="A2436">
        <v>2435</v>
      </c>
      <c r="B2436">
        <v>47</v>
      </c>
      <c r="C2436">
        <v>2</v>
      </c>
      <c r="D2436" s="2">
        <v>45191</v>
      </c>
      <c r="E2436">
        <v>50</v>
      </c>
      <c r="F2436" t="str">
        <f>_xlfn.XLOOKUP(B2436,Products!$A$2:$A$51,Products!$B$2:$B$51)</f>
        <v>Recent</v>
      </c>
      <c r="G2436" t="str">
        <f>_xlfn.XLOOKUP(B2436,Products!$A$2:$A$51,Products!$C$2:$C$51)</f>
        <v>Books</v>
      </c>
      <c r="H2436">
        <f>_xlfn.XLOOKUP(B2436,Products!$A$2:$A$51,Products!$D$2:$D$51)</f>
        <v>260.04000000000002</v>
      </c>
      <c r="I2436" t="str">
        <f>_xlfn.XLOOKUP(E2436,Salespersons!$A$2:$A$101,Salespersons!$B$2:$B$101)</f>
        <v>Brad Harris</v>
      </c>
      <c r="J2436" t="str">
        <f>_xlfn.XLOOKUP(E2436,Salespersons!$A$2:$A$101,Salespersons!$C$2:$C$101)</f>
        <v>West</v>
      </c>
      <c r="K2436">
        <f t="shared" si="114"/>
        <v>520.08000000000004</v>
      </c>
      <c r="L2436" t="str">
        <f t="shared" si="115"/>
        <v>September</v>
      </c>
      <c r="M2436" t="str">
        <f t="shared" si="116"/>
        <v>2023</v>
      </c>
    </row>
    <row r="2437" spans="1:13" x14ac:dyDescent="0.3">
      <c r="A2437">
        <v>2436</v>
      </c>
      <c r="B2437">
        <v>11</v>
      </c>
      <c r="C2437">
        <v>5</v>
      </c>
      <c r="D2437" s="2">
        <v>45761</v>
      </c>
      <c r="E2437">
        <v>61</v>
      </c>
      <c r="F2437" t="str">
        <f>_xlfn.XLOOKUP(B2437,Products!$A$2:$A$51,Products!$B$2:$B$51)</f>
        <v>News</v>
      </c>
      <c r="G2437" t="str">
        <f>_xlfn.XLOOKUP(B2437,Products!$A$2:$A$51,Products!$C$2:$C$51)</f>
        <v>Clothing</v>
      </c>
      <c r="H2437">
        <f>_xlfn.XLOOKUP(B2437,Products!$A$2:$A$51,Products!$D$2:$D$51)</f>
        <v>113.76</v>
      </c>
      <c r="I2437" t="str">
        <f>_xlfn.XLOOKUP(E2437,Salespersons!$A$2:$A$101,Salespersons!$B$2:$B$101)</f>
        <v>Alejandra Meza</v>
      </c>
      <c r="J2437" t="str">
        <f>_xlfn.XLOOKUP(E2437,Salespersons!$A$2:$A$101,Salespersons!$C$2:$C$101)</f>
        <v>East</v>
      </c>
      <c r="K2437">
        <f t="shared" si="114"/>
        <v>568.80000000000007</v>
      </c>
      <c r="L2437" t="str">
        <f t="shared" si="115"/>
        <v>April</v>
      </c>
      <c r="M2437" t="str">
        <f t="shared" si="116"/>
        <v>2025</v>
      </c>
    </row>
    <row r="2438" spans="1:13" x14ac:dyDescent="0.3">
      <c r="A2438">
        <v>2437</v>
      </c>
      <c r="B2438">
        <v>26</v>
      </c>
      <c r="C2438">
        <v>1</v>
      </c>
      <c r="D2438" s="2">
        <v>45821</v>
      </c>
      <c r="E2438">
        <v>86</v>
      </c>
      <c r="F2438" t="str">
        <f>_xlfn.XLOOKUP(B2438,Products!$A$2:$A$51,Products!$B$2:$B$51)</f>
        <v>He</v>
      </c>
      <c r="G2438" t="str">
        <f>_xlfn.XLOOKUP(B2438,Products!$A$2:$A$51,Products!$C$2:$C$51)</f>
        <v>Clothing</v>
      </c>
      <c r="H2438">
        <f>_xlfn.XLOOKUP(B2438,Products!$A$2:$A$51,Products!$D$2:$D$51)</f>
        <v>499.81</v>
      </c>
      <c r="I2438" t="str">
        <f>_xlfn.XLOOKUP(E2438,Salespersons!$A$2:$A$101,Salespersons!$B$2:$B$101)</f>
        <v>Susan Wheeler</v>
      </c>
      <c r="J2438" t="str">
        <f>_xlfn.XLOOKUP(E2438,Salespersons!$A$2:$A$101,Salespersons!$C$2:$C$101)</f>
        <v>West</v>
      </c>
      <c r="K2438">
        <f t="shared" si="114"/>
        <v>499.81</v>
      </c>
      <c r="L2438" t="str">
        <f t="shared" si="115"/>
        <v>June</v>
      </c>
      <c r="M2438" t="str">
        <f t="shared" si="116"/>
        <v>2025</v>
      </c>
    </row>
    <row r="2439" spans="1:13" x14ac:dyDescent="0.3">
      <c r="A2439">
        <v>2438</v>
      </c>
      <c r="B2439">
        <v>1</v>
      </c>
      <c r="C2439">
        <v>5</v>
      </c>
      <c r="D2439" s="2">
        <v>45732</v>
      </c>
      <c r="E2439">
        <v>69</v>
      </c>
      <c r="F2439" t="str">
        <f>_xlfn.XLOOKUP(B2439,Products!$A$2:$A$51,Products!$B$2:$B$51)</f>
        <v>Increase</v>
      </c>
      <c r="G2439" t="str">
        <f>_xlfn.XLOOKUP(B2439,Products!$A$2:$A$51,Products!$C$2:$C$51)</f>
        <v>Books</v>
      </c>
      <c r="H2439">
        <f>_xlfn.XLOOKUP(B2439,Products!$A$2:$A$51,Products!$D$2:$D$51)</f>
        <v>101.78</v>
      </c>
      <c r="I2439" t="str">
        <f>_xlfn.XLOOKUP(E2439,Salespersons!$A$2:$A$101,Salespersons!$B$2:$B$101)</f>
        <v>Raymond Flowers</v>
      </c>
      <c r="J2439" t="str">
        <f>_xlfn.XLOOKUP(E2439,Salespersons!$A$2:$A$101,Salespersons!$C$2:$C$101)</f>
        <v>North</v>
      </c>
      <c r="K2439">
        <f t="shared" si="114"/>
        <v>508.9</v>
      </c>
      <c r="L2439" t="str">
        <f t="shared" si="115"/>
        <v>March</v>
      </c>
      <c r="M2439" t="str">
        <f t="shared" si="116"/>
        <v>2025</v>
      </c>
    </row>
    <row r="2440" spans="1:13" x14ac:dyDescent="0.3">
      <c r="A2440">
        <v>2439</v>
      </c>
      <c r="B2440">
        <v>36</v>
      </c>
      <c r="C2440">
        <v>8</v>
      </c>
      <c r="D2440" s="2">
        <v>45656</v>
      </c>
      <c r="E2440">
        <v>38</v>
      </c>
      <c r="F2440" t="str">
        <f>_xlfn.XLOOKUP(B2440,Products!$A$2:$A$51,Products!$B$2:$B$51)</f>
        <v>Agreement</v>
      </c>
      <c r="G2440" t="str">
        <f>_xlfn.XLOOKUP(B2440,Products!$A$2:$A$51,Products!$C$2:$C$51)</f>
        <v>Toys</v>
      </c>
      <c r="H2440">
        <f>_xlfn.XLOOKUP(B2440,Products!$A$2:$A$51,Products!$D$2:$D$51)</f>
        <v>240.8</v>
      </c>
      <c r="I2440" t="str">
        <f>_xlfn.XLOOKUP(E2440,Salespersons!$A$2:$A$101,Salespersons!$B$2:$B$101)</f>
        <v>Gina Hart</v>
      </c>
      <c r="J2440" t="str">
        <f>_xlfn.XLOOKUP(E2440,Salespersons!$A$2:$A$101,Salespersons!$C$2:$C$101)</f>
        <v>East</v>
      </c>
      <c r="K2440">
        <f t="shared" si="114"/>
        <v>1926.4</v>
      </c>
      <c r="L2440" t="str">
        <f t="shared" si="115"/>
        <v>December</v>
      </c>
      <c r="M2440" t="str">
        <f t="shared" si="116"/>
        <v>2024</v>
      </c>
    </row>
    <row r="2441" spans="1:13" x14ac:dyDescent="0.3">
      <c r="A2441">
        <v>2440</v>
      </c>
      <c r="B2441">
        <v>21</v>
      </c>
      <c r="C2441">
        <v>7</v>
      </c>
      <c r="D2441" s="2">
        <v>45537</v>
      </c>
      <c r="E2441">
        <v>46</v>
      </c>
      <c r="F2441" t="str">
        <f>_xlfn.XLOOKUP(B2441,Products!$A$2:$A$51,Products!$B$2:$B$51)</f>
        <v>Firm</v>
      </c>
      <c r="G2441" t="str">
        <f>_xlfn.XLOOKUP(B2441,Products!$A$2:$A$51,Products!$C$2:$C$51)</f>
        <v>Toys</v>
      </c>
      <c r="H2441">
        <f>_xlfn.XLOOKUP(B2441,Products!$A$2:$A$51,Products!$D$2:$D$51)</f>
        <v>107.8</v>
      </c>
      <c r="I2441" t="str">
        <f>_xlfn.XLOOKUP(E2441,Salespersons!$A$2:$A$101,Salespersons!$B$2:$B$101)</f>
        <v>Linda Woods</v>
      </c>
      <c r="J2441" t="str">
        <f>_xlfn.XLOOKUP(E2441,Salespersons!$A$2:$A$101,Salespersons!$C$2:$C$101)</f>
        <v>South</v>
      </c>
      <c r="K2441">
        <f t="shared" si="114"/>
        <v>754.6</v>
      </c>
      <c r="L2441" t="str">
        <f t="shared" si="115"/>
        <v>September</v>
      </c>
      <c r="M2441" t="str">
        <f t="shared" si="116"/>
        <v>2024</v>
      </c>
    </row>
    <row r="2442" spans="1:13" x14ac:dyDescent="0.3">
      <c r="A2442">
        <v>2441</v>
      </c>
      <c r="B2442">
        <v>8</v>
      </c>
      <c r="C2442">
        <v>3</v>
      </c>
      <c r="D2442" s="2">
        <v>45454</v>
      </c>
      <c r="E2442">
        <v>98</v>
      </c>
      <c r="F2442" t="str">
        <f>_xlfn.XLOOKUP(B2442,Products!$A$2:$A$51,Products!$B$2:$B$51)</f>
        <v>Center</v>
      </c>
      <c r="G2442" t="str">
        <f>_xlfn.XLOOKUP(B2442,Products!$A$2:$A$51,Products!$C$2:$C$51)</f>
        <v>Home &amp; Kitchen</v>
      </c>
      <c r="H2442">
        <f>_xlfn.XLOOKUP(B2442,Products!$A$2:$A$51,Products!$D$2:$D$51)</f>
        <v>275.3</v>
      </c>
      <c r="I2442" t="str">
        <f>_xlfn.XLOOKUP(E2442,Salespersons!$A$2:$A$101,Salespersons!$B$2:$B$101)</f>
        <v>Mrs. Marie Rodriguez</v>
      </c>
      <c r="J2442" t="str">
        <f>_xlfn.XLOOKUP(E2442,Salespersons!$A$2:$A$101,Salespersons!$C$2:$C$101)</f>
        <v>East</v>
      </c>
      <c r="K2442">
        <f t="shared" si="114"/>
        <v>825.90000000000009</v>
      </c>
      <c r="L2442" t="str">
        <f t="shared" si="115"/>
        <v>June</v>
      </c>
      <c r="M2442" t="str">
        <f t="shared" si="116"/>
        <v>2024</v>
      </c>
    </row>
    <row r="2443" spans="1:13" x14ac:dyDescent="0.3">
      <c r="A2443">
        <v>2442</v>
      </c>
      <c r="B2443">
        <v>20</v>
      </c>
      <c r="C2443">
        <v>9</v>
      </c>
      <c r="D2443" s="2">
        <v>45198</v>
      </c>
      <c r="E2443">
        <v>15</v>
      </c>
      <c r="F2443" t="str">
        <f>_xlfn.XLOOKUP(B2443,Products!$A$2:$A$51,Products!$B$2:$B$51)</f>
        <v>Common</v>
      </c>
      <c r="G2443" t="str">
        <f>_xlfn.XLOOKUP(B2443,Products!$A$2:$A$51,Products!$C$2:$C$51)</f>
        <v>Electronics</v>
      </c>
      <c r="H2443">
        <f>_xlfn.XLOOKUP(B2443,Products!$A$2:$A$51,Products!$D$2:$D$51)</f>
        <v>486.94</v>
      </c>
      <c r="I2443" t="str">
        <f>_xlfn.XLOOKUP(E2443,Salespersons!$A$2:$A$101,Salespersons!$B$2:$B$101)</f>
        <v>Ryan Mcdaniel</v>
      </c>
      <c r="J2443" t="str">
        <f>_xlfn.XLOOKUP(E2443,Salespersons!$A$2:$A$101,Salespersons!$C$2:$C$101)</f>
        <v>East</v>
      </c>
      <c r="K2443">
        <f t="shared" si="114"/>
        <v>4382.46</v>
      </c>
      <c r="L2443" t="str">
        <f t="shared" si="115"/>
        <v>September</v>
      </c>
      <c r="M2443" t="str">
        <f t="shared" si="116"/>
        <v>2023</v>
      </c>
    </row>
    <row r="2444" spans="1:13" x14ac:dyDescent="0.3">
      <c r="A2444">
        <v>2443</v>
      </c>
      <c r="B2444">
        <v>45</v>
      </c>
      <c r="C2444">
        <v>7</v>
      </c>
      <c r="D2444" s="2">
        <v>45249</v>
      </c>
      <c r="E2444">
        <v>37</v>
      </c>
      <c r="F2444" t="str">
        <f>_xlfn.XLOOKUP(B2444,Products!$A$2:$A$51,Products!$B$2:$B$51)</f>
        <v>Scientist</v>
      </c>
      <c r="G2444" t="str">
        <f>_xlfn.XLOOKUP(B2444,Products!$A$2:$A$51,Products!$C$2:$C$51)</f>
        <v>Toys</v>
      </c>
      <c r="H2444">
        <f>_xlfn.XLOOKUP(B2444,Products!$A$2:$A$51,Products!$D$2:$D$51)</f>
        <v>483.37</v>
      </c>
      <c r="I2444" t="str">
        <f>_xlfn.XLOOKUP(E2444,Salespersons!$A$2:$A$101,Salespersons!$B$2:$B$101)</f>
        <v>Timothy Chan MD</v>
      </c>
      <c r="J2444" t="str">
        <f>_xlfn.XLOOKUP(E2444,Salespersons!$A$2:$A$101,Salespersons!$C$2:$C$101)</f>
        <v>North</v>
      </c>
      <c r="K2444">
        <f t="shared" si="114"/>
        <v>3383.59</v>
      </c>
      <c r="L2444" t="str">
        <f t="shared" si="115"/>
        <v>November</v>
      </c>
      <c r="M2444" t="str">
        <f t="shared" si="116"/>
        <v>2023</v>
      </c>
    </row>
    <row r="2445" spans="1:13" x14ac:dyDescent="0.3">
      <c r="A2445">
        <v>2444</v>
      </c>
      <c r="B2445">
        <v>17</v>
      </c>
      <c r="C2445">
        <v>1</v>
      </c>
      <c r="D2445" s="2">
        <v>45467</v>
      </c>
      <c r="E2445">
        <v>27</v>
      </c>
      <c r="F2445" t="str">
        <f>_xlfn.XLOOKUP(B2445,Products!$A$2:$A$51,Products!$B$2:$B$51)</f>
        <v>Perhaps</v>
      </c>
      <c r="G2445" t="str">
        <f>_xlfn.XLOOKUP(B2445,Products!$A$2:$A$51,Products!$C$2:$C$51)</f>
        <v>Clothing</v>
      </c>
      <c r="H2445">
        <f>_xlfn.XLOOKUP(B2445,Products!$A$2:$A$51,Products!$D$2:$D$51)</f>
        <v>165.26</v>
      </c>
      <c r="I2445" t="str">
        <f>_xlfn.XLOOKUP(E2445,Salespersons!$A$2:$A$101,Salespersons!$B$2:$B$101)</f>
        <v>Emily Smith</v>
      </c>
      <c r="J2445" t="str">
        <f>_xlfn.XLOOKUP(E2445,Salespersons!$A$2:$A$101,Salespersons!$C$2:$C$101)</f>
        <v>South</v>
      </c>
      <c r="K2445">
        <f t="shared" si="114"/>
        <v>165.26</v>
      </c>
      <c r="L2445" t="str">
        <f t="shared" si="115"/>
        <v>June</v>
      </c>
      <c r="M2445" t="str">
        <f t="shared" si="116"/>
        <v>2024</v>
      </c>
    </row>
    <row r="2446" spans="1:13" x14ac:dyDescent="0.3">
      <c r="A2446">
        <v>2445</v>
      </c>
      <c r="B2446">
        <v>15</v>
      </c>
      <c r="C2446">
        <v>6</v>
      </c>
      <c r="D2446" s="2">
        <v>45644</v>
      </c>
      <c r="E2446">
        <v>1</v>
      </c>
      <c r="F2446" t="str">
        <f>_xlfn.XLOOKUP(B2446,Products!$A$2:$A$51,Products!$B$2:$B$51)</f>
        <v>Nothing</v>
      </c>
      <c r="G2446" t="str">
        <f>_xlfn.XLOOKUP(B2446,Products!$A$2:$A$51,Products!$C$2:$C$51)</f>
        <v>Home &amp; Kitchen</v>
      </c>
      <c r="H2446">
        <f>_xlfn.XLOOKUP(B2446,Products!$A$2:$A$51,Products!$D$2:$D$51)</f>
        <v>53.21</v>
      </c>
      <c r="I2446" t="str">
        <f>_xlfn.XLOOKUP(E2446,Salespersons!$A$2:$A$101,Salespersons!$B$2:$B$101)</f>
        <v>Valerie Gutierrez</v>
      </c>
      <c r="J2446" t="str">
        <f>_xlfn.XLOOKUP(E2446,Salespersons!$A$2:$A$101,Salespersons!$C$2:$C$101)</f>
        <v>East</v>
      </c>
      <c r="K2446">
        <f t="shared" si="114"/>
        <v>319.26</v>
      </c>
      <c r="L2446" t="str">
        <f t="shared" si="115"/>
        <v>December</v>
      </c>
      <c r="M2446" t="str">
        <f t="shared" si="116"/>
        <v>2024</v>
      </c>
    </row>
    <row r="2447" spans="1:13" x14ac:dyDescent="0.3">
      <c r="A2447">
        <v>2446</v>
      </c>
      <c r="B2447">
        <v>21</v>
      </c>
      <c r="C2447">
        <v>4</v>
      </c>
      <c r="D2447" s="2">
        <v>45789</v>
      </c>
      <c r="E2447">
        <v>29</v>
      </c>
      <c r="F2447" t="str">
        <f>_xlfn.XLOOKUP(B2447,Products!$A$2:$A$51,Products!$B$2:$B$51)</f>
        <v>Firm</v>
      </c>
      <c r="G2447" t="str">
        <f>_xlfn.XLOOKUP(B2447,Products!$A$2:$A$51,Products!$C$2:$C$51)</f>
        <v>Toys</v>
      </c>
      <c r="H2447">
        <f>_xlfn.XLOOKUP(B2447,Products!$A$2:$A$51,Products!$D$2:$D$51)</f>
        <v>107.8</v>
      </c>
      <c r="I2447" t="str">
        <f>_xlfn.XLOOKUP(E2447,Salespersons!$A$2:$A$101,Salespersons!$B$2:$B$101)</f>
        <v>Ryan Griffith</v>
      </c>
      <c r="J2447" t="str">
        <f>_xlfn.XLOOKUP(E2447,Salespersons!$A$2:$A$101,Salespersons!$C$2:$C$101)</f>
        <v>East</v>
      </c>
      <c r="K2447">
        <f t="shared" si="114"/>
        <v>431.2</v>
      </c>
      <c r="L2447" t="str">
        <f t="shared" si="115"/>
        <v>May</v>
      </c>
      <c r="M2447" t="str">
        <f t="shared" si="116"/>
        <v>2025</v>
      </c>
    </row>
    <row r="2448" spans="1:13" x14ac:dyDescent="0.3">
      <c r="A2448">
        <v>2447</v>
      </c>
      <c r="B2448">
        <v>1</v>
      </c>
      <c r="C2448">
        <v>6</v>
      </c>
      <c r="D2448" s="2">
        <v>45485</v>
      </c>
      <c r="E2448">
        <v>72</v>
      </c>
      <c r="F2448" t="str">
        <f>_xlfn.XLOOKUP(B2448,Products!$A$2:$A$51,Products!$B$2:$B$51)</f>
        <v>Increase</v>
      </c>
      <c r="G2448" t="str">
        <f>_xlfn.XLOOKUP(B2448,Products!$A$2:$A$51,Products!$C$2:$C$51)</f>
        <v>Books</v>
      </c>
      <c r="H2448">
        <f>_xlfn.XLOOKUP(B2448,Products!$A$2:$A$51,Products!$D$2:$D$51)</f>
        <v>101.78</v>
      </c>
      <c r="I2448" t="str">
        <f>_xlfn.XLOOKUP(E2448,Salespersons!$A$2:$A$101,Salespersons!$B$2:$B$101)</f>
        <v>Jessica Gilmore</v>
      </c>
      <c r="J2448" t="str">
        <f>_xlfn.XLOOKUP(E2448,Salespersons!$A$2:$A$101,Salespersons!$C$2:$C$101)</f>
        <v>South</v>
      </c>
      <c r="K2448">
        <f t="shared" si="114"/>
        <v>610.68000000000006</v>
      </c>
      <c r="L2448" t="str">
        <f t="shared" si="115"/>
        <v>July</v>
      </c>
      <c r="M2448" t="str">
        <f t="shared" si="116"/>
        <v>2024</v>
      </c>
    </row>
    <row r="2449" spans="1:13" x14ac:dyDescent="0.3">
      <c r="A2449">
        <v>2448</v>
      </c>
      <c r="B2449">
        <v>3</v>
      </c>
      <c r="C2449">
        <v>3</v>
      </c>
      <c r="D2449" s="2">
        <v>45268</v>
      </c>
      <c r="E2449">
        <v>97</v>
      </c>
      <c r="F2449" t="str">
        <f>_xlfn.XLOOKUP(B2449,Products!$A$2:$A$51,Products!$B$2:$B$51)</f>
        <v>Nothing</v>
      </c>
      <c r="G2449" t="str">
        <f>_xlfn.XLOOKUP(B2449,Products!$A$2:$A$51,Products!$C$2:$C$51)</f>
        <v>Books</v>
      </c>
      <c r="H2449">
        <f>_xlfn.XLOOKUP(B2449,Products!$A$2:$A$51,Products!$D$2:$D$51)</f>
        <v>425.44</v>
      </c>
      <c r="I2449" t="str">
        <f>_xlfn.XLOOKUP(E2449,Salespersons!$A$2:$A$101,Salespersons!$B$2:$B$101)</f>
        <v>Gary Price</v>
      </c>
      <c r="J2449" t="str">
        <f>_xlfn.XLOOKUP(E2449,Salespersons!$A$2:$A$101,Salespersons!$C$2:$C$101)</f>
        <v>North</v>
      </c>
      <c r="K2449">
        <f t="shared" si="114"/>
        <v>1276.32</v>
      </c>
      <c r="L2449" t="str">
        <f t="shared" si="115"/>
        <v>December</v>
      </c>
      <c r="M2449" t="str">
        <f t="shared" si="116"/>
        <v>2023</v>
      </c>
    </row>
    <row r="2450" spans="1:13" x14ac:dyDescent="0.3">
      <c r="A2450">
        <v>2449</v>
      </c>
      <c r="B2450">
        <v>31</v>
      </c>
      <c r="C2450">
        <v>5</v>
      </c>
      <c r="D2450" s="2">
        <v>45607</v>
      </c>
      <c r="E2450">
        <v>7</v>
      </c>
      <c r="F2450" t="str">
        <f>_xlfn.XLOOKUP(B2450,Products!$A$2:$A$51,Products!$B$2:$B$51)</f>
        <v>Tell</v>
      </c>
      <c r="G2450" t="str">
        <f>_xlfn.XLOOKUP(B2450,Products!$A$2:$A$51,Products!$C$2:$C$51)</f>
        <v>Books</v>
      </c>
      <c r="H2450">
        <f>_xlfn.XLOOKUP(B2450,Products!$A$2:$A$51,Products!$D$2:$D$51)</f>
        <v>83.85</v>
      </c>
      <c r="I2450" t="str">
        <f>_xlfn.XLOOKUP(E2450,Salespersons!$A$2:$A$101,Salespersons!$B$2:$B$101)</f>
        <v>Robert Montes</v>
      </c>
      <c r="J2450" t="str">
        <f>_xlfn.XLOOKUP(E2450,Salespersons!$A$2:$A$101,Salespersons!$C$2:$C$101)</f>
        <v>West</v>
      </c>
      <c r="K2450">
        <f t="shared" si="114"/>
        <v>419.25</v>
      </c>
      <c r="L2450" t="str">
        <f t="shared" si="115"/>
        <v>November</v>
      </c>
      <c r="M2450" t="str">
        <f t="shared" si="116"/>
        <v>2024</v>
      </c>
    </row>
    <row r="2451" spans="1:13" x14ac:dyDescent="0.3">
      <c r="A2451">
        <v>2450</v>
      </c>
      <c r="B2451">
        <v>31</v>
      </c>
      <c r="C2451">
        <v>3</v>
      </c>
      <c r="D2451" s="2">
        <v>45546</v>
      </c>
      <c r="E2451">
        <v>29</v>
      </c>
      <c r="F2451" t="str">
        <f>_xlfn.XLOOKUP(B2451,Products!$A$2:$A$51,Products!$B$2:$B$51)</f>
        <v>Tell</v>
      </c>
      <c r="G2451" t="str">
        <f>_xlfn.XLOOKUP(B2451,Products!$A$2:$A$51,Products!$C$2:$C$51)</f>
        <v>Books</v>
      </c>
      <c r="H2451">
        <f>_xlfn.XLOOKUP(B2451,Products!$A$2:$A$51,Products!$D$2:$D$51)</f>
        <v>83.85</v>
      </c>
      <c r="I2451" t="str">
        <f>_xlfn.XLOOKUP(E2451,Salespersons!$A$2:$A$101,Salespersons!$B$2:$B$101)</f>
        <v>Ryan Griffith</v>
      </c>
      <c r="J2451" t="str">
        <f>_xlfn.XLOOKUP(E2451,Salespersons!$A$2:$A$101,Salespersons!$C$2:$C$101)</f>
        <v>East</v>
      </c>
      <c r="K2451">
        <f t="shared" si="114"/>
        <v>251.54999999999998</v>
      </c>
      <c r="L2451" t="str">
        <f t="shared" si="115"/>
        <v>September</v>
      </c>
      <c r="M2451" t="str">
        <f t="shared" si="116"/>
        <v>2024</v>
      </c>
    </row>
    <row r="2452" spans="1:13" x14ac:dyDescent="0.3">
      <c r="A2452">
        <v>2451</v>
      </c>
      <c r="B2452">
        <v>21</v>
      </c>
      <c r="C2452">
        <v>7</v>
      </c>
      <c r="D2452" s="2">
        <v>45629</v>
      </c>
      <c r="E2452">
        <v>31</v>
      </c>
      <c r="F2452" t="str">
        <f>_xlfn.XLOOKUP(B2452,Products!$A$2:$A$51,Products!$B$2:$B$51)</f>
        <v>Firm</v>
      </c>
      <c r="G2452" t="str">
        <f>_xlfn.XLOOKUP(B2452,Products!$A$2:$A$51,Products!$C$2:$C$51)</f>
        <v>Toys</v>
      </c>
      <c r="H2452">
        <f>_xlfn.XLOOKUP(B2452,Products!$A$2:$A$51,Products!$D$2:$D$51)</f>
        <v>107.8</v>
      </c>
      <c r="I2452" t="str">
        <f>_xlfn.XLOOKUP(E2452,Salespersons!$A$2:$A$101,Salespersons!$B$2:$B$101)</f>
        <v>Brooke Williams</v>
      </c>
      <c r="J2452" t="str">
        <f>_xlfn.XLOOKUP(E2452,Salespersons!$A$2:$A$101,Salespersons!$C$2:$C$101)</f>
        <v>West</v>
      </c>
      <c r="K2452">
        <f t="shared" si="114"/>
        <v>754.6</v>
      </c>
      <c r="L2452" t="str">
        <f t="shared" si="115"/>
        <v>December</v>
      </c>
      <c r="M2452" t="str">
        <f t="shared" si="116"/>
        <v>2024</v>
      </c>
    </row>
    <row r="2453" spans="1:13" x14ac:dyDescent="0.3">
      <c r="A2453">
        <v>2452</v>
      </c>
      <c r="B2453">
        <v>23</v>
      </c>
      <c r="C2453">
        <v>5</v>
      </c>
      <c r="D2453" s="2">
        <v>45425</v>
      </c>
      <c r="E2453">
        <v>38</v>
      </c>
      <c r="F2453" t="str">
        <f>_xlfn.XLOOKUP(B2453,Products!$A$2:$A$51,Products!$B$2:$B$51)</f>
        <v>Energy</v>
      </c>
      <c r="G2453" t="str">
        <f>_xlfn.XLOOKUP(B2453,Products!$A$2:$A$51,Products!$C$2:$C$51)</f>
        <v>Books</v>
      </c>
      <c r="H2453">
        <f>_xlfn.XLOOKUP(B2453,Products!$A$2:$A$51,Products!$D$2:$D$51)</f>
        <v>31.68</v>
      </c>
      <c r="I2453" t="str">
        <f>_xlfn.XLOOKUP(E2453,Salespersons!$A$2:$A$101,Salespersons!$B$2:$B$101)</f>
        <v>Gina Hart</v>
      </c>
      <c r="J2453" t="str">
        <f>_xlfn.XLOOKUP(E2453,Salespersons!$A$2:$A$101,Salespersons!$C$2:$C$101)</f>
        <v>East</v>
      </c>
      <c r="K2453">
        <f t="shared" si="114"/>
        <v>158.4</v>
      </c>
      <c r="L2453" t="str">
        <f t="shared" si="115"/>
        <v>May</v>
      </c>
      <c r="M2453" t="str">
        <f t="shared" si="116"/>
        <v>2024</v>
      </c>
    </row>
    <row r="2454" spans="1:13" x14ac:dyDescent="0.3">
      <c r="A2454">
        <v>2453</v>
      </c>
      <c r="B2454">
        <v>17</v>
      </c>
      <c r="C2454">
        <v>4</v>
      </c>
      <c r="D2454" s="2">
        <v>45805</v>
      </c>
      <c r="E2454">
        <v>8</v>
      </c>
      <c r="F2454" t="str">
        <f>_xlfn.XLOOKUP(B2454,Products!$A$2:$A$51,Products!$B$2:$B$51)</f>
        <v>Perhaps</v>
      </c>
      <c r="G2454" t="str">
        <f>_xlfn.XLOOKUP(B2454,Products!$A$2:$A$51,Products!$C$2:$C$51)</f>
        <v>Clothing</v>
      </c>
      <c r="H2454">
        <f>_xlfn.XLOOKUP(B2454,Products!$A$2:$A$51,Products!$D$2:$D$51)</f>
        <v>165.26</v>
      </c>
      <c r="I2454" t="str">
        <f>_xlfn.XLOOKUP(E2454,Salespersons!$A$2:$A$101,Salespersons!$B$2:$B$101)</f>
        <v>Kimberly Brown</v>
      </c>
      <c r="J2454" t="str">
        <f>_xlfn.XLOOKUP(E2454,Salespersons!$A$2:$A$101,Salespersons!$C$2:$C$101)</f>
        <v>East</v>
      </c>
      <c r="K2454">
        <f t="shared" si="114"/>
        <v>661.04</v>
      </c>
      <c r="L2454" t="str">
        <f t="shared" si="115"/>
        <v>May</v>
      </c>
      <c r="M2454" t="str">
        <f t="shared" si="116"/>
        <v>2025</v>
      </c>
    </row>
    <row r="2455" spans="1:13" x14ac:dyDescent="0.3">
      <c r="A2455">
        <v>2454</v>
      </c>
      <c r="B2455">
        <v>22</v>
      </c>
      <c r="C2455">
        <v>7</v>
      </c>
      <c r="D2455" s="2">
        <v>45652</v>
      </c>
      <c r="E2455">
        <v>95</v>
      </c>
      <c r="F2455" t="str">
        <f>_xlfn.XLOOKUP(B2455,Products!$A$2:$A$51,Products!$B$2:$B$51)</f>
        <v>Detail</v>
      </c>
      <c r="G2455" t="str">
        <f>_xlfn.XLOOKUP(B2455,Products!$A$2:$A$51,Products!$C$2:$C$51)</f>
        <v>Clothing</v>
      </c>
      <c r="H2455">
        <f>_xlfn.XLOOKUP(B2455,Products!$A$2:$A$51,Products!$D$2:$D$51)</f>
        <v>393.11</v>
      </c>
      <c r="I2455" t="str">
        <f>_xlfn.XLOOKUP(E2455,Salespersons!$A$2:$A$101,Salespersons!$B$2:$B$101)</f>
        <v>Theresa Silva</v>
      </c>
      <c r="J2455" t="str">
        <f>_xlfn.XLOOKUP(E2455,Salespersons!$A$2:$A$101,Salespersons!$C$2:$C$101)</f>
        <v>West</v>
      </c>
      <c r="K2455">
        <f t="shared" si="114"/>
        <v>2751.77</v>
      </c>
      <c r="L2455" t="str">
        <f t="shared" si="115"/>
        <v>December</v>
      </c>
      <c r="M2455" t="str">
        <f t="shared" si="116"/>
        <v>2024</v>
      </c>
    </row>
    <row r="2456" spans="1:13" x14ac:dyDescent="0.3">
      <c r="A2456">
        <v>2455</v>
      </c>
      <c r="B2456">
        <v>22</v>
      </c>
      <c r="C2456">
        <v>7</v>
      </c>
      <c r="D2456" s="2">
        <v>45354</v>
      </c>
      <c r="E2456">
        <v>37</v>
      </c>
      <c r="F2456" t="str">
        <f>_xlfn.XLOOKUP(B2456,Products!$A$2:$A$51,Products!$B$2:$B$51)</f>
        <v>Detail</v>
      </c>
      <c r="G2456" t="str">
        <f>_xlfn.XLOOKUP(B2456,Products!$A$2:$A$51,Products!$C$2:$C$51)</f>
        <v>Clothing</v>
      </c>
      <c r="H2456">
        <f>_xlfn.XLOOKUP(B2456,Products!$A$2:$A$51,Products!$D$2:$D$51)</f>
        <v>393.11</v>
      </c>
      <c r="I2456" t="str">
        <f>_xlfn.XLOOKUP(E2456,Salespersons!$A$2:$A$101,Salespersons!$B$2:$B$101)</f>
        <v>Timothy Chan MD</v>
      </c>
      <c r="J2456" t="str">
        <f>_xlfn.XLOOKUP(E2456,Salespersons!$A$2:$A$101,Salespersons!$C$2:$C$101)</f>
        <v>North</v>
      </c>
      <c r="K2456">
        <f t="shared" si="114"/>
        <v>2751.77</v>
      </c>
      <c r="L2456" t="str">
        <f t="shared" si="115"/>
        <v>March</v>
      </c>
      <c r="M2456" t="str">
        <f t="shared" si="116"/>
        <v>2024</v>
      </c>
    </row>
    <row r="2457" spans="1:13" x14ac:dyDescent="0.3">
      <c r="A2457">
        <v>2456</v>
      </c>
      <c r="B2457">
        <v>36</v>
      </c>
      <c r="C2457">
        <v>9</v>
      </c>
      <c r="D2457" s="2">
        <v>45266</v>
      </c>
      <c r="E2457">
        <v>59</v>
      </c>
      <c r="F2457" t="str">
        <f>_xlfn.XLOOKUP(B2457,Products!$A$2:$A$51,Products!$B$2:$B$51)</f>
        <v>Agreement</v>
      </c>
      <c r="G2457" t="str">
        <f>_xlfn.XLOOKUP(B2457,Products!$A$2:$A$51,Products!$C$2:$C$51)</f>
        <v>Toys</v>
      </c>
      <c r="H2457">
        <f>_xlfn.XLOOKUP(B2457,Products!$A$2:$A$51,Products!$D$2:$D$51)</f>
        <v>240.8</v>
      </c>
      <c r="I2457" t="str">
        <f>_xlfn.XLOOKUP(E2457,Salespersons!$A$2:$A$101,Salespersons!$B$2:$B$101)</f>
        <v>William Carney</v>
      </c>
      <c r="J2457" t="str">
        <f>_xlfn.XLOOKUP(E2457,Salespersons!$A$2:$A$101,Salespersons!$C$2:$C$101)</f>
        <v>North</v>
      </c>
      <c r="K2457">
        <f t="shared" si="114"/>
        <v>2167.2000000000003</v>
      </c>
      <c r="L2457" t="str">
        <f t="shared" si="115"/>
        <v>December</v>
      </c>
      <c r="M2457" t="str">
        <f t="shared" si="116"/>
        <v>2023</v>
      </c>
    </row>
    <row r="2458" spans="1:13" x14ac:dyDescent="0.3">
      <c r="A2458">
        <v>2457</v>
      </c>
      <c r="B2458">
        <v>8</v>
      </c>
      <c r="C2458">
        <v>3</v>
      </c>
      <c r="D2458" s="2">
        <v>45343</v>
      </c>
      <c r="E2458">
        <v>79</v>
      </c>
      <c r="F2458" t="str">
        <f>_xlfn.XLOOKUP(B2458,Products!$A$2:$A$51,Products!$B$2:$B$51)</f>
        <v>Center</v>
      </c>
      <c r="G2458" t="str">
        <f>_xlfn.XLOOKUP(B2458,Products!$A$2:$A$51,Products!$C$2:$C$51)</f>
        <v>Home &amp; Kitchen</v>
      </c>
      <c r="H2458">
        <f>_xlfn.XLOOKUP(B2458,Products!$A$2:$A$51,Products!$D$2:$D$51)</f>
        <v>275.3</v>
      </c>
      <c r="I2458" t="str">
        <f>_xlfn.XLOOKUP(E2458,Salespersons!$A$2:$A$101,Salespersons!$B$2:$B$101)</f>
        <v>Mark Pruitt</v>
      </c>
      <c r="J2458" t="str">
        <f>_xlfn.XLOOKUP(E2458,Salespersons!$A$2:$A$101,Salespersons!$C$2:$C$101)</f>
        <v>East</v>
      </c>
      <c r="K2458">
        <f t="shared" si="114"/>
        <v>825.90000000000009</v>
      </c>
      <c r="L2458" t="str">
        <f t="shared" si="115"/>
        <v>February</v>
      </c>
      <c r="M2458" t="str">
        <f t="shared" si="116"/>
        <v>2024</v>
      </c>
    </row>
    <row r="2459" spans="1:13" x14ac:dyDescent="0.3">
      <c r="A2459">
        <v>2458</v>
      </c>
      <c r="B2459">
        <v>47</v>
      </c>
      <c r="C2459">
        <v>8</v>
      </c>
      <c r="D2459" s="2">
        <v>45375</v>
      </c>
      <c r="E2459">
        <v>54</v>
      </c>
      <c r="F2459" t="str">
        <f>_xlfn.XLOOKUP(B2459,Products!$A$2:$A$51,Products!$B$2:$B$51)</f>
        <v>Recent</v>
      </c>
      <c r="G2459" t="str">
        <f>_xlfn.XLOOKUP(B2459,Products!$A$2:$A$51,Products!$C$2:$C$51)</f>
        <v>Books</v>
      </c>
      <c r="H2459">
        <f>_xlfn.XLOOKUP(B2459,Products!$A$2:$A$51,Products!$D$2:$D$51)</f>
        <v>260.04000000000002</v>
      </c>
      <c r="I2459" t="str">
        <f>_xlfn.XLOOKUP(E2459,Salespersons!$A$2:$A$101,Salespersons!$B$2:$B$101)</f>
        <v>Linda Grant</v>
      </c>
      <c r="J2459" t="str">
        <f>_xlfn.XLOOKUP(E2459,Salespersons!$A$2:$A$101,Salespersons!$C$2:$C$101)</f>
        <v>South</v>
      </c>
      <c r="K2459">
        <f t="shared" si="114"/>
        <v>2080.3200000000002</v>
      </c>
      <c r="L2459" t="str">
        <f t="shared" si="115"/>
        <v>March</v>
      </c>
      <c r="M2459" t="str">
        <f t="shared" si="116"/>
        <v>2024</v>
      </c>
    </row>
    <row r="2460" spans="1:13" x14ac:dyDescent="0.3">
      <c r="A2460">
        <v>2459</v>
      </c>
      <c r="B2460">
        <v>8</v>
      </c>
      <c r="C2460">
        <v>7</v>
      </c>
      <c r="D2460" s="2">
        <v>45743</v>
      </c>
      <c r="E2460">
        <v>58</v>
      </c>
      <c r="F2460" t="str">
        <f>_xlfn.XLOOKUP(B2460,Products!$A$2:$A$51,Products!$B$2:$B$51)</f>
        <v>Center</v>
      </c>
      <c r="G2460" t="str">
        <f>_xlfn.XLOOKUP(B2460,Products!$A$2:$A$51,Products!$C$2:$C$51)</f>
        <v>Home &amp; Kitchen</v>
      </c>
      <c r="H2460">
        <f>_xlfn.XLOOKUP(B2460,Products!$A$2:$A$51,Products!$D$2:$D$51)</f>
        <v>275.3</v>
      </c>
      <c r="I2460" t="str">
        <f>_xlfn.XLOOKUP(E2460,Salespersons!$A$2:$A$101,Salespersons!$B$2:$B$101)</f>
        <v>Brandon Atkinson</v>
      </c>
      <c r="J2460" t="str">
        <f>_xlfn.XLOOKUP(E2460,Salespersons!$A$2:$A$101,Salespersons!$C$2:$C$101)</f>
        <v>West</v>
      </c>
      <c r="K2460">
        <f t="shared" si="114"/>
        <v>1927.1000000000001</v>
      </c>
      <c r="L2460" t="str">
        <f t="shared" si="115"/>
        <v>March</v>
      </c>
      <c r="M2460" t="str">
        <f t="shared" si="116"/>
        <v>2025</v>
      </c>
    </row>
    <row r="2461" spans="1:13" x14ac:dyDescent="0.3">
      <c r="A2461">
        <v>2460</v>
      </c>
      <c r="B2461">
        <v>14</v>
      </c>
      <c r="C2461">
        <v>9</v>
      </c>
      <c r="D2461" s="2">
        <v>45620</v>
      </c>
      <c r="E2461">
        <v>96</v>
      </c>
      <c r="F2461" t="str">
        <f>_xlfn.XLOOKUP(B2461,Products!$A$2:$A$51,Products!$B$2:$B$51)</f>
        <v>Mention</v>
      </c>
      <c r="G2461" t="str">
        <f>_xlfn.XLOOKUP(B2461,Products!$A$2:$A$51,Products!$C$2:$C$51)</f>
        <v>Home &amp; Kitchen</v>
      </c>
      <c r="H2461">
        <f>_xlfn.XLOOKUP(B2461,Products!$A$2:$A$51,Products!$D$2:$D$51)</f>
        <v>64.77</v>
      </c>
      <c r="I2461" t="str">
        <f>_xlfn.XLOOKUP(E2461,Salespersons!$A$2:$A$101,Salespersons!$B$2:$B$101)</f>
        <v>Shari Ross</v>
      </c>
      <c r="J2461" t="str">
        <f>_xlfn.XLOOKUP(E2461,Salespersons!$A$2:$A$101,Salespersons!$C$2:$C$101)</f>
        <v>West</v>
      </c>
      <c r="K2461">
        <f t="shared" si="114"/>
        <v>582.92999999999995</v>
      </c>
      <c r="L2461" t="str">
        <f t="shared" si="115"/>
        <v>November</v>
      </c>
      <c r="M2461" t="str">
        <f t="shared" si="116"/>
        <v>2024</v>
      </c>
    </row>
    <row r="2462" spans="1:13" x14ac:dyDescent="0.3">
      <c r="A2462">
        <v>2461</v>
      </c>
      <c r="B2462">
        <v>38</v>
      </c>
      <c r="C2462">
        <v>2</v>
      </c>
      <c r="D2462" s="2">
        <v>45507</v>
      </c>
      <c r="E2462">
        <v>26</v>
      </c>
      <c r="F2462" t="str">
        <f>_xlfn.XLOOKUP(B2462,Products!$A$2:$A$51,Products!$B$2:$B$51)</f>
        <v>Smile</v>
      </c>
      <c r="G2462" t="str">
        <f>_xlfn.XLOOKUP(B2462,Products!$A$2:$A$51,Products!$C$2:$C$51)</f>
        <v>Clothing</v>
      </c>
      <c r="H2462">
        <f>_xlfn.XLOOKUP(B2462,Products!$A$2:$A$51,Products!$D$2:$D$51)</f>
        <v>49.56</v>
      </c>
      <c r="I2462" t="str">
        <f>_xlfn.XLOOKUP(E2462,Salespersons!$A$2:$A$101,Salespersons!$B$2:$B$101)</f>
        <v>Nathan Rodriguez</v>
      </c>
      <c r="J2462" t="str">
        <f>_xlfn.XLOOKUP(E2462,Salespersons!$A$2:$A$101,Salespersons!$C$2:$C$101)</f>
        <v>East</v>
      </c>
      <c r="K2462">
        <f t="shared" si="114"/>
        <v>99.12</v>
      </c>
      <c r="L2462" t="str">
        <f t="shared" si="115"/>
        <v>August</v>
      </c>
      <c r="M2462" t="str">
        <f t="shared" si="116"/>
        <v>2024</v>
      </c>
    </row>
    <row r="2463" spans="1:13" x14ac:dyDescent="0.3">
      <c r="A2463">
        <v>2462</v>
      </c>
      <c r="B2463">
        <v>24</v>
      </c>
      <c r="C2463">
        <v>6</v>
      </c>
      <c r="D2463" s="2">
        <v>45296</v>
      </c>
      <c r="E2463">
        <v>48</v>
      </c>
      <c r="F2463" t="str">
        <f>_xlfn.XLOOKUP(B2463,Products!$A$2:$A$51,Products!$B$2:$B$51)</f>
        <v>Still</v>
      </c>
      <c r="G2463" t="str">
        <f>_xlfn.XLOOKUP(B2463,Products!$A$2:$A$51,Products!$C$2:$C$51)</f>
        <v>Electronics</v>
      </c>
      <c r="H2463">
        <f>_xlfn.XLOOKUP(B2463,Products!$A$2:$A$51,Products!$D$2:$D$51)</f>
        <v>68.260000000000005</v>
      </c>
      <c r="I2463" t="str">
        <f>_xlfn.XLOOKUP(E2463,Salespersons!$A$2:$A$101,Salespersons!$B$2:$B$101)</f>
        <v>Jacob Woods</v>
      </c>
      <c r="J2463" t="str">
        <f>_xlfn.XLOOKUP(E2463,Salespersons!$A$2:$A$101,Salespersons!$C$2:$C$101)</f>
        <v>West</v>
      </c>
      <c r="K2463">
        <f t="shared" si="114"/>
        <v>409.56000000000006</v>
      </c>
      <c r="L2463" t="str">
        <f t="shared" si="115"/>
        <v>January</v>
      </c>
      <c r="M2463" t="str">
        <f t="shared" si="116"/>
        <v>2024</v>
      </c>
    </row>
    <row r="2464" spans="1:13" x14ac:dyDescent="0.3">
      <c r="A2464">
        <v>2463</v>
      </c>
      <c r="B2464">
        <v>22</v>
      </c>
      <c r="C2464">
        <v>5</v>
      </c>
      <c r="D2464" s="2">
        <v>45169</v>
      </c>
      <c r="E2464">
        <v>11</v>
      </c>
      <c r="F2464" t="str">
        <f>_xlfn.XLOOKUP(B2464,Products!$A$2:$A$51,Products!$B$2:$B$51)</f>
        <v>Detail</v>
      </c>
      <c r="G2464" t="str">
        <f>_xlfn.XLOOKUP(B2464,Products!$A$2:$A$51,Products!$C$2:$C$51)</f>
        <v>Clothing</v>
      </c>
      <c r="H2464">
        <f>_xlfn.XLOOKUP(B2464,Products!$A$2:$A$51,Products!$D$2:$D$51)</f>
        <v>393.11</v>
      </c>
      <c r="I2464" t="str">
        <f>_xlfn.XLOOKUP(E2464,Salespersons!$A$2:$A$101,Salespersons!$B$2:$B$101)</f>
        <v>Alexander Ruiz</v>
      </c>
      <c r="J2464" t="str">
        <f>_xlfn.XLOOKUP(E2464,Salespersons!$A$2:$A$101,Salespersons!$C$2:$C$101)</f>
        <v>North</v>
      </c>
      <c r="K2464">
        <f t="shared" si="114"/>
        <v>1965.5500000000002</v>
      </c>
      <c r="L2464" t="str">
        <f t="shared" si="115"/>
        <v>August</v>
      </c>
      <c r="M2464" t="str">
        <f t="shared" si="116"/>
        <v>2023</v>
      </c>
    </row>
    <row r="2465" spans="1:13" x14ac:dyDescent="0.3">
      <c r="A2465">
        <v>2464</v>
      </c>
      <c r="B2465">
        <v>15</v>
      </c>
      <c r="C2465">
        <v>3</v>
      </c>
      <c r="D2465" s="2">
        <v>45812</v>
      </c>
      <c r="E2465">
        <v>23</v>
      </c>
      <c r="F2465" t="str">
        <f>_xlfn.XLOOKUP(B2465,Products!$A$2:$A$51,Products!$B$2:$B$51)</f>
        <v>Nothing</v>
      </c>
      <c r="G2465" t="str">
        <f>_xlfn.XLOOKUP(B2465,Products!$A$2:$A$51,Products!$C$2:$C$51)</f>
        <v>Home &amp; Kitchen</v>
      </c>
      <c r="H2465">
        <f>_xlfn.XLOOKUP(B2465,Products!$A$2:$A$51,Products!$D$2:$D$51)</f>
        <v>53.21</v>
      </c>
      <c r="I2465" t="str">
        <f>_xlfn.XLOOKUP(E2465,Salespersons!$A$2:$A$101,Salespersons!$B$2:$B$101)</f>
        <v>Kevin Cox</v>
      </c>
      <c r="J2465" t="str">
        <f>_xlfn.XLOOKUP(E2465,Salespersons!$A$2:$A$101,Salespersons!$C$2:$C$101)</f>
        <v>North</v>
      </c>
      <c r="K2465">
        <f t="shared" si="114"/>
        <v>159.63</v>
      </c>
      <c r="L2465" t="str">
        <f t="shared" si="115"/>
        <v>June</v>
      </c>
      <c r="M2465" t="str">
        <f t="shared" si="116"/>
        <v>2025</v>
      </c>
    </row>
    <row r="2466" spans="1:13" x14ac:dyDescent="0.3">
      <c r="A2466">
        <v>2465</v>
      </c>
      <c r="B2466">
        <v>20</v>
      </c>
      <c r="C2466">
        <v>7</v>
      </c>
      <c r="D2466" s="2">
        <v>45286</v>
      </c>
      <c r="E2466">
        <v>34</v>
      </c>
      <c r="F2466" t="str">
        <f>_xlfn.XLOOKUP(B2466,Products!$A$2:$A$51,Products!$B$2:$B$51)</f>
        <v>Common</v>
      </c>
      <c r="G2466" t="str">
        <f>_xlfn.XLOOKUP(B2466,Products!$A$2:$A$51,Products!$C$2:$C$51)</f>
        <v>Electronics</v>
      </c>
      <c r="H2466">
        <f>_xlfn.XLOOKUP(B2466,Products!$A$2:$A$51,Products!$D$2:$D$51)</f>
        <v>486.94</v>
      </c>
      <c r="I2466" t="str">
        <f>_xlfn.XLOOKUP(E2466,Salespersons!$A$2:$A$101,Salespersons!$B$2:$B$101)</f>
        <v>Denise Cruz</v>
      </c>
      <c r="J2466" t="str">
        <f>_xlfn.XLOOKUP(E2466,Salespersons!$A$2:$A$101,Salespersons!$C$2:$C$101)</f>
        <v>North</v>
      </c>
      <c r="K2466">
        <f t="shared" si="114"/>
        <v>3408.58</v>
      </c>
      <c r="L2466" t="str">
        <f t="shared" si="115"/>
        <v>December</v>
      </c>
      <c r="M2466" t="str">
        <f t="shared" si="116"/>
        <v>2023</v>
      </c>
    </row>
    <row r="2467" spans="1:13" x14ac:dyDescent="0.3">
      <c r="A2467">
        <v>2466</v>
      </c>
      <c r="B2467">
        <v>27</v>
      </c>
      <c r="C2467">
        <v>5</v>
      </c>
      <c r="D2467" s="2">
        <v>45266</v>
      </c>
      <c r="E2467">
        <v>33</v>
      </c>
      <c r="F2467" t="str">
        <f>_xlfn.XLOOKUP(B2467,Products!$A$2:$A$51,Products!$B$2:$B$51)</f>
        <v>Girl</v>
      </c>
      <c r="G2467" t="str">
        <f>_xlfn.XLOOKUP(B2467,Products!$A$2:$A$51,Products!$C$2:$C$51)</f>
        <v>Home &amp; Kitchen</v>
      </c>
      <c r="H2467">
        <f>_xlfn.XLOOKUP(B2467,Products!$A$2:$A$51,Products!$D$2:$D$51)</f>
        <v>475.19</v>
      </c>
      <c r="I2467" t="str">
        <f>_xlfn.XLOOKUP(E2467,Salespersons!$A$2:$A$101,Salespersons!$B$2:$B$101)</f>
        <v>Sharon Smith</v>
      </c>
      <c r="J2467" t="str">
        <f>_xlfn.XLOOKUP(E2467,Salespersons!$A$2:$A$101,Salespersons!$C$2:$C$101)</f>
        <v>East</v>
      </c>
      <c r="K2467">
        <f t="shared" si="114"/>
        <v>2375.9499999999998</v>
      </c>
      <c r="L2467" t="str">
        <f t="shared" si="115"/>
        <v>December</v>
      </c>
      <c r="M2467" t="str">
        <f t="shared" si="116"/>
        <v>2023</v>
      </c>
    </row>
    <row r="2468" spans="1:13" x14ac:dyDescent="0.3">
      <c r="A2468">
        <v>2467</v>
      </c>
      <c r="B2468">
        <v>28</v>
      </c>
      <c r="C2468">
        <v>6</v>
      </c>
      <c r="D2468" s="2">
        <v>45335</v>
      </c>
      <c r="E2468">
        <v>81</v>
      </c>
      <c r="F2468" t="str">
        <f>_xlfn.XLOOKUP(B2468,Products!$A$2:$A$51,Products!$B$2:$B$51)</f>
        <v>Total</v>
      </c>
      <c r="G2468" t="str">
        <f>_xlfn.XLOOKUP(B2468,Products!$A$2:$A$51,Products!$C$2:$C$51)</f>
        <v>Toys</v>
      </c>
      <c r="H2468">
        <f>_xlfn.XLOOKUP(B2468,Products!$A$2:$A$51,Products!$D$2:$D$51)</f>
        <v>64.849999999999994</v>
      </c>
      <c r="I2468" t="str">
        <f>_xlfn.XLOOKUP(E2468,Salespersons!$A$2:$A$101,Salespersons!$B$2:$B$101)</f>
        <v>Stephanie Mendez</v>
      </c>
      <c r="J2468" t="str">
        <f>_xlfn.XLOOKUP(E2468,Salespersons!$A$2:$A$101,Salespersons!$C$2:$C$101)</f>
        <v>East</v>
      </c>
      <c r="K2468">
        <f t="shared" si="114"/>
        <v>389.09999999999997</v>
      </c>
      <c r="L2468" t="str">
        <f t="shared" si="115"/>
        <v>February</v>
      </c>
      <c r="M2468" t="str">
        <f t="shared" si="116"/>
        <v>2024</v>
      </c>
    </row>
    <row r="2469" spans="1:13" x14ac:dyDescent="0.3">
      <c r="A2469">
        <v>2468</v>
      </c>
      <c r="B2469">
        <v>22</v>
      </c>
      <c r="C2469">
        <v>4</v>
      </c>
      <c r="D2469" s="2">
        <v>45457</v>
      </c>
      <c r="E2469">
        <v>97</v>
      </c>
      <c r="F2469" t="str">
        <f>_xlfn.XLOOKUP(B2469,Products!$A$2:$A$51,Products!$B$2:$B$51)</f>
        <v>Detail</v>
      </c>
      <c r="G2469" t="str">
        <f>_xlfn.XLOOKUP(B2469,Products!$A$2:$A$51,Products!$C$2:$C$51)</f>
        <v>Clothing</v>
      </c>
      <c r="H2469">
        <f>_xlfn.XLOOKUP(B2469,Products!$A$2:$A$51,Products!$D$2:$D$51)</f>
        <v>393.11</v>
      </c>
      <c r="I2469" t="str">
        <f>_xlfn.XLOOKUP(E2469,Salespersons!$A$2:$A$101,Salespersons!$B$2:$B$101)</f>
        <v>Gary Price</v>
      </c>
      <c r="J2469" t="str">
        <f>_xlfn.XLOOKUP(E2469,Salespersons!$A$2:$A$101,Salespersons!$C$2:$C$101)</f>
        <v>North</v>
      </c>
      <c r="K2469">
        <f t="shared" si="114"/>
        <v>1572.44</v>
      </c>
      <c r="L2469" t="str">
        <f t="shared" si="115"/>
        <v>June</v>
      </c>
      <c r="M2469" t="str">
        <f t="shared" si="116"/>
        <v>2024</v>
      </c>
    </row>
    <row r="2470" spans="1:13" x14ac:dyDescent="0.3">
      <c r="A2470">
        <v>2469</v>
      </c>
      <c r="B2470">
        <v>31</v>
      </c>
      <c r="C2470">
        <v>7</v>
      </c>
      <c r="D2470" s="2">
        <v>45672</v>
      </c>
      <c r="E2470">
        <v>2</v>
      </c>
      <c r="F2470" t="str">
        <f>_xlfn.XLOOKUP(B2470,Products!$A$2:$A$51,Products!$B$2:$B$51)</f>
        <v>Tell</v>
      </c>
      <c r="G2470" t="str">
        <f>_xlfn.XLOOKUP(B2470,Products!$A$2:$A$51,Products!$C$2:$C$51)</f>
        <v>Books</v>
      </c>
      <c r="H2470">
        <f>_xlfn.XLOOKUP(B2470,Products!$A$2:$A$51,Products!$D$2:$D$51)</f>
        <v>83.85</v>
      </c>
      <c r="I2470" t="str">
        <f>_xlfn.XLOOKUP(E2470,Salespersons!$A$2:$A$101,Salespersons!$B$2:$B$101)</f>
        <v>Johnny Jackson</v>
      </c>
      <c r="J2470" t="str">
        <f>_xlfn.XLOOKUP(E2470,Salespersons!$A$2:$A$101,Salespersons!$C$2:$C$101)</f>
        <v>East</v>
      </c>
      <c r="K2470">
        <f t="shared" si="114"/>
        <v>586.94999999999993</v>
      </c>
      <c r="L2470" t="str">
        <f t="shared" si="115"/>
        <v>January</v>
      </c>
      <c r="M2470" t="str">
        <f t="shared" si="116"/>
        <v>2025</v>
      </c>
    </row>
    <row r="2471" spans="1:13" x14ac:dyDescent="0.3">
      <c r="A2471">
        <v>2470</v>
      </c>
      <c r="B2471">
        <v>9</v>
      </c>
      <c r="C2471">
        <v>7</v>
      </c>
      <c r="D2471" s="2">
        <v>45230</v>
      </c>
      <c r="E2471">
        <v>61</v>
      </c>
      <c r="F2471" t="str">
        <f>_xlfn.XLOOKUP(B2471,Products!$A$2:$A$51,Products!$B$2:$B$51)</f>
        <v>Different</v>
      </c>
      <c r="G2471" t="str">
        <f>_xlfn.XLOOKUP(B2471,Products!$A$2:$A$51,Products!$C$2:$C$51)</f>
        <v>Home &amp; Kitchen</v>
      </c>
      <c r="H2471">
        <f>_xlfn.XLOOKUP(B2471,Products!$A$2:$A$51,Products!$D$2:$D$51)</f>
        <v>317.12</v>
      </c>
      <c r="I2471" t="str">
        <f>_xlfn.XLOOKUP(E2471,Salespersons!$A$2:$A$101,Salespersons!$B$2:$B$101)</f>
        <v>Alejandra Meza</v>
      </c>
      <c r="J2471" t="str">
        <f>_xlfn.XLOOKUP(E2471,Salespersons!$A$2:$A$101,Salespersons!$C$2:$C$101)</f>
        <v>East</v>
      </c>
      <c r="K2471">
        <f t="shared" si="114"/>
        <v>2219.84</v>
      </c>
      <c r="L2471" t="str">
        <f t="shared" si="115"/>
        <v>October</v>
      </c>
      <c r="M2471" t="str">
        <f t="shared" si="116"/>
        <v>2023</v>
      </c>
    </row>
    <row r="2472" spans="1:13" x14ac:dyDescent="0.3">
      <c r="A2472">
        <v>2471</v>
      </c>
      <c r="B2472">
        <v>23</v>
      </c>
      <c r="C2472">
        <v>5</v>
      </c>
      <c r="D2472" s="2">
        <v>45404</v>
      </c>
      <c r="E2472">
        <v>4</v>
      </c>
      <c r="F2472" t="str">
        <f>_xlfn.XLOOKUP(B2472,Products!$A$2:$A$51,Products!$B$2:$B$51)</f>
        <v>Energy</v>
      </c>
      <c r="G2472" t="str">
        <f>_xlfn.XLOOKUP(B2472,Products!$A$2:$A$51,Products!$C$2:$C$51)</f>
        <v>Books</v>
      </c>
      <c r="H2472">
        <f>_xlfn.XLOOKUP(B2472,Products!$A$2:$A$51,Products!$D$2:$D$51)</f>
        <v>31.68</v>
      </c>
      <c r="I2472" t="str">
        <f>_xlfn.XLOOKUP(E2472,Salespersons!$A$2:$A$101,Salespersons!$B$2:$B$101)</f>
        <v>Luke Bennett</v>
      </c>
      <c r="J2472" t="str">
        <f>_xlfn.XLOOKUP(E2472,Salespersons!$A$2:$A$101,Salespersons!$C$2:$C$101)</f>
        <v>West</v>
      </c>
      <c r="K2472">
        <f t="shared" si="114"/>
        <v>158.4</v>
      </c>
      <c r="L2472" t="str">
        <f t="shared" si="115"/>
        <v>April</v>
      </c>
      <c r="M2472" t="str">
        <f t="shared" si="116"/>
        <v>2024</v>
      </c>
    </row>
    <row r="2473" spans="1:13" x14ac:dyDescent="0.3">
      <c r="A2473">
        <v>2472</v>
      </c>
      <c r="B2473">
        <v>5</v>
      </c>
      <c r="C2473">
        <v>7</v>
      </c>
      <c r="D2473" s="2">
        <v>45377</v>
      </c>
      <c r="E2473">
        <v>12</v>
      </c>
      <c r="F2473" t="str">
        <f>_xlfn.XLOOKUP(B2473,Products!$A$2:$A$51,Products!$B$2:$B$51)</f>
        <v>Table</v>
      </c>
      <c r="G2473" t="str">
        <f>_xlfn.XLOOKUP(B2473,Products!$A$2:$A$51,Products!$C$2:$C$51)</f>
        <v>Toys</v>
      </c>
      <c r="H2473">
        <f>_xlfn.XLOOKUP(B2473,Products!$A$2:$A$51,Products!$D$2:$D$51)</f>
        <v>100.72</v>
      </c>
      <c r="I2473" t="str">
        <f>_xlfn.XLOOKUP(E2473,Salespersons!$A$2:$A$101,Salespersons!$B$2:$B$101)</f>
        <v>Michael Jones</v>
      </c>
      <c r="J2473" t="str">
        <f>_xlfn.XLOOKUP(E2473,Salespersons!$A$2:$A$101,Salespersons!$C$2:$C$101)</f>
        <v>West</v>
      </c>
      <c r="K2473">
        <f t="shared" si="114"/>
        <v>705.04</v>
      </c>
      <c r="L2473" t="str">
        <f t="shared" si="115"/>
        <v>March</v>
      </c>
      <c r="M2473" t="str">
        <f t="shared" si="116"/>
        <v>2024</v>
      </c>
    </row>
    <row r="2474" spans="1:13" x14ac:dyDescent="0.3">
      <c r="A2474">
        <v>2473</v>
      </c>
      <c r="B2474">
        <v>45</v>
      </c>
      <c r="C2474">
        <v>7</v>
      </c>
      <c r="D2474" s="2">
        <v>45477</v>
      </c>
      <c r="E2474">
        <v>29</v>
      </c>
      <c r="F2474" t="str">
        <f>_xlfn.XLOOKUP(B2474,Products!$A$2:$A$51,Products!$B$2:$B$51)</f>
        <v>Scientist</v>
      </c>
      <c r="G2474" t="str">
        <f>_xlfn.XLOOKUP(B2474,Products!$A$2:$A$51,Products!$C$2:$C$51)</f>
        <v>Toys</v>
      </c>
      <c r="H2474">
        <f>_xlfn.XLOOKUP(B2474,Products!$A$2:$A$51,Products!$D$2:$D$51)</f>
        <v>483.37</v>
      </c>
      <c r="I2474" t="str">
        <f>_xlfn.XLOOKUP(E2474,Salespersons!$A$2:$A$101,Salespersons!$B$2:$B$101)</f>
        <v>Ryan Griffith</v>
      </c>
      <c r="J2474" t="str">
        <f>_xlfn.XLOOKUP(E2474,Salespersons!$A$2:$A$101,Salespersons!$C$2:$C$101)</f>
        <v>East</v>
      </c>
      <c r="K2474">
        <f t="shared" si="114"/>
        <v>3383.59</v>
      </c>
      <c r="L2474" t="str">
        <f t="shared" si="115"/>
        <v>July</v>
      </c>
      <c r="M2474" t="str">
        <f t="shared" si="116"/>
        <v>2024</v>
      </c>
    </row>
    <row r="2475" spans="1:13" x14ac:dyDescent="0.3">
      <c r="A2475">
        <v>2474</v>
      </c>
      <c r="B2475">
        <v>39</v>
      </c>
      <c r="C2475">
        <v>8</v>
      </c>
      <c r="D2475" s="2">
        <v>45768</v>
      </c>
      <c r="E2475">
        <v>42</v>
      </c>
      <c r="F2475" t="str">
        <f>_xlfn.XLOOKUP(B2475,Products!$A$2:$A$51,Products!$B$2:$B$51)</f>
        <v>Reflect</v>
      </c>
      <c r="G2475" t="str">
        <f>_xlfn.XLOOKUP(B2475,Products!$A$2:$A$51,Products!$C$2:$C$51)</f>
        <v>Clothing</v>
      </c>
      <c r="H2475">
        <f>_xlfn.XLOOKUP(B2475,Products!$A$2:$A$51,Products!$D$2:$D$51)</f>
        <v>194.89</v>
      </c>
      <c r="I2475" t="str">
        <f>_xlfn.XLOOKUP(E2475,Salespersons!$A$2:$A$101,Salespersons!$B$2:$B$101)</f>
        <v>Jason Oliver</v>
      </c>
      <c r="J2475" t="str">
        <f>_xlfn.XLOOKUP(E2475,Salespersons!$A$2:$A$101,Salespersons!$C$2:$C$101)</f>
        <v>South</v>
      </c>
      <c r="K2475">
        <f t="shared" si="114"/>
        <v>1559.12</v>
      </c>
      <c r="L2475" t="str">
        <f t="shared" si="115"/>
        <v>April</v>
      </c>
      <c r="M2475" t="str">
        <f t="shared" si="116"/>
        <v>2025</v>
      </c>
    </row>
    <row r="2476" spans="1:13" x14ac:dyDescent="0.3">
      <c r="A2476">
        <v>2475</v>
      </c>
      <c r="B2476">
        <v>17</v>
      </c>
      <c r="C2476">
        <v>1</v>
      </c>
      <c r="D2476" s="2">
        <v>45255</v>
      </c>
      <c r="E2476">
        <v>83</v>
      </c>
      <c r="F2476" t="str">
        <f>_xlfn.XLOOKUP(B2476,Products!$A$2:$A$51,Products!$B$2:$B$51)</f>
        <v>Perhaps</v>
      </c>
      <c r="G2476" t="str">
        <f>_xlfn.XLOOKUP(B2476,Products!$A$2:$A$51,Products!$C$2:$C$51)</f>
        <v>Clothing</v>
      </c>
      <c r="H2476">
        <f>_xlfn.XLOOKUP(B2476,Products!$A$2:$A$51,Products!$D$2:$D$51)</f>
        <v>165.26</v>
      </c>
      <c r="I2476" t="str">
        <f>_xlfn.XLOOKUP(E2476,Salespersons!$A$2:$A$101,Salespersons!$B$2:$B$101)</f>
        <v>Stephen Ortiz</v>
      </c>
      <c r="J2476" t="str">
        <f>_xlfn.XLOOKUP(E2476,Salespersons!$A$2:$A$101,Salespersons!$C$2:$C$101)</f>
        <v>North</v>
      </c>
      <c r="K2476">
        <f t="shared" si="114"/>
        <v>165.26</v>
      </c>
      <c r="L2476" t="str">
        <f t="shared" si="115"/>
        <v>November</v>
      </c>
      <c r="M2476" t="str">
        <f t="shared" si="116"/>
        <v>2023</v>
      </c>
    </row>
    <row r="2477" spans="1:13" x14ac:dyDescent="0.3">
      <c r="A2477">
        <v>2476</v>
      </c>
      <c r="B2477">
        <v>40</v>
      </c>
      <c r="C2477">
        <v>4</v>
      </c>
      <c r="D2477" s="2">
        <v>45448</v>
      </c>
      <c r="E2477">
        <v>57</v>
      </c>
      <c r="F2477" t="str">
        <f>_xlfn.XLOOKUP(B2477,Products!$A$2:$A$51,Products!$B$2:$B$51)</f>
        <v>Agent</v>
      </c>
      <c r="G2477" t="str">
        <f>_xlfn.XLOOKUP(B2477,Products!$A$2:$A$51,Products!$C$2:$C$51)</f>
        <v>Toys</v>
      </c>
      <c r="H2477">
        <f>_xlfn.XLOOKUP(B2477,Products!$A$2:$A$51,Products!$D$2:$D$51)</f>
        <v>228.56</v>
      </c>
      <c r="I2477" t="str">
        <f>_xlfn.XLOOKUP(E2477,Salespersons!$A$2:$A$101,Salespersons!$B$2:$B$101)</f>
        <v>Sally Gutierrez</v>
      </c>
      <c r="J2477" t="str">
        <f>_xlfn.XLOOKUP(E2477,Salespersons!$A$2:$A$101,Salespersons!$C$2:$C$101)</f>
        <v>North</v>
      </c>
      <c r="K2477">
        <f t="shared" si="114"/>
        <v>914.24</v>
      </c>
      <c r="L2477" t="str">
        <f t="shared" si="115"/>
        <v>June</v>
      </c>
      <c r="M2477" t="str">
        <f t="shared" si="116"/>
        <v>2024</v>
      </c>
    </row>
    <row r="2478" spans="1:13" x14ac:dyDescent="0.3">
      <c r="A2478">
        <v>2477</v>
      </c>
      <c r="B2478">
        <v>5</v>
      </c>
      <c r="C2478">
        <v>1</v>
      </c>
      <c r="D2478" s="2">
        <v>45734</v>
      </c>
      <c r="E2478">
        <v>50</v>
      </c>
      <c r="F2478" t="str">
        <f>_xlfn.XLOOKUP(B2478,Products!$A$2:$A$51,Products!$B$2:$B$51)</f>
        <v>Table</v>
      </c>
      <c r="G2478" t="str">
        <f>_xlfn.XLOOKUP(B2478,Products!$A$2:$A$51,Products!$C$2:$C$51)</f>
        <v>Toys</v>
      </c>
      <c r="H2478">
        <f>_xlfn.XLOOKUP(B2478,Products!$A$2:$A$51,Products!$D$2:$D$51)</f>
        <v>100.72</v>
      </c>
      <c r="I2478" t="str">
        <f>_xlfn.XLOOKUP(E2478,Salespersons!$A$2:$A$101,Salespersons!$B$2:$B$101)</f>
        <v>Brad Harris</v>
      </c>
      <c r="J2478" t="str">
        <f>_xlfn.XLOOKUP(E2478,Salespersons!$A$2:$A$101,Salespersons!$C$2:$C$101)</f>
        <v>West</v>
      </c>
      <c r="K2478">
        <f t="shared" si="114"/>
        <v>100.72</v>
      </c>
      <c r="L2478" t="str">
        <f t="shared" si="115"/>
        <v>March</v>
      </c>
      <c r="M2478" t="str">
        <f t="shared" si="116"/>
        <v>2025</v>
      </c>
    </row>
    <row r="2479" spans="1:13" x14ac:dyDescent="0.3">
      <c r="A2479">
        <v>2478</v>
      </c>
      <c r="B2479">
        <v>7</v>
      </c>
      <c r="C2479">
        <v>3</v>
      </c>
      <c r="D2479" s="2">
        <v>45633</v>
      </c>
      <c r="E2479">
        <v>66</v>
      </c>
      <c r="F2479" t="str">
        <f>_xlfn.XLOOKUP(B2479,Products!$A$2:$A$51,Products!$B$2:$B$51)</f>
        <v>Avoid</v>
      </c>
      <c r="G2479" t="str">
        <f>_xlfn.XLOOKUP(B2479,Products!$A$2:$A$51,Products!$C$2:$C$51)</f>
        <v>Books</v>
      </c>
      <c r="H2479">
        <f>_xlfn.XLOOKUP(B2479,Products!$A$2:$A$51,Products!$D$2:$D$51)</f>
        <v>419</v>
      </c>
      <c r="I2479" t="str">
        <f>_xlfn.XLOOKUP(E2479,Salespersons!$A$2:$A$101,Salespersons!$B$2:$B$101)</f>
        <v>Matthew Perez</v>
      </c>
      <c r="J2479" t="str">
        <f>_xlfn.XLOOKUP(E2479,Salespersons!$A$2:$A$101,Salespersons!$C$2:$C$101)</f>
        <v>West</v>
      </c>
      <c r="K2479">
        <f t="shared" si="114"/>
        <v>1257</v>
      </c>
      <c r="L2479" t="str">
        <f t="shared" si="115"/>
        <v>December</v>
      </c>
      <c r="M2479" t="str">
        <f t="shared" si="116"/>
        <v>2024</v>
      </c>
    </row>
    <row r="2480" spans="1:13" x14ac:dyDescent="0.3">
      <c r="A2480">
        <v>2479</v>
      </c>
      <c r="B2480">
        <v>8</v>
      </c>
      <c r="C2480">
        <v>8</v>
      </c>
      <c r="D2480" s="2">
        <v>45659</v>
      </c>
      <c r="E2480">
        <v>7</v>
      </c>
      <c r="F2480" t="str">
        <f>_xlfn.XLOOKUP(B2480,Products!$A$2:$A$51,Products!$B$2:$B$51)</f>
        <v>Center</v>
      </c>
      <c r="G2480" t="str">
        <f>_xlfn.XLOOKUP(B2480,Products!$A$2:$A$51,Products!$C$2:$C$51)</f>
        <v>Home &amp; Kitchen</v>
      </c>
      <c r="H2480">
        <f>_xlfn.XLOOKUP(B2480,Products!$A$2:$A$51,Products!$D$2:$D$51)</f>
        <v>275.3</v>
      </c>
      <c r="I2480" t="str">
        <f>_xlfn.XLOOKUP(E2480,Salespersons!$A$2:$A$101,Salespersons!$B$2:$B$101)</f>
        <v>Robert Montes</v>
      </c>
      <c r="J2480" t="str">
        <f>_xlfn.XLOOKUP(E2480,Salespersons!$A$2:$A$101,Salespersons!$C$2:$C$101)</f>
        <v>West</v>
      </c>
      <c r="K2480">
        <f t="shared" si="114"/>
        <v>2202.4</v>
      </c>
      <c r="L2480" t="str">
        <f t="shared" si="115"/>
        <v>January</v>
      </c>
      <c r="M2480" t="str">
        <f t="shared" si="116"/>
        <v>2025</v>
      </c>
    </row>
    <row r="2481" spans="1:13" x14ac:dyDescent="0.3">
      <c r="A2481">
        <v>2480</v>
      </c>
      <c r="B2481">
        <v>7</v>
      </c>
      <c r="C2481">
        <v>7</v>
      </c>
      <c r="D2481" s="2">
        <v>45707</v>
      </c>
      <c r="E2481">
        <v>57</v>
      </c>
      <c r="F2481" t="str">
        <f>_xlfn.XLOOKUP(B2481,Products!$A$2:$A$51,Products!$B$2:$B$51)</f>
        <v>Avoid</v>
      </c>
      <c r="G2481" t="str">
        <f>_xlfn.XLOOKUP(B2481,Products!$A$2:$A$51,Products!$C$2:$C$51)</f>
        <v>Books</v>
      </c>
      <c r="H2481">
        <f>_xlfn.XLOOKUP(B2481,Products!$A$2:$A$51,Products!$D$2:$D$51)</f>
        <v>419</v>
      </c>
      <c r="I2481" t="str">
        <f>_xlfn.XLOOKUP(E2481,Salespersons!$A$2:$A$101,Salespersons!$B$2:$B$101)</f>
        <v>Sally Gutierrez</v>
      </c>
      <c r="J2481" t="str">
        <f>_xlfn.XLOOKUP(E2481,Salespersons!$A$2:$A$101,Salespersons!$C$2:$C$101)</f>
        <v>North</v>
      </c>
      <c r="K2481">
        <f t="shared" si="114"/>
        <v>2933</v>
      </c>
      <c r="L2481" t="str">
        <f t="shared" si="115"/>
        <v>February</v>
      </c>
      <c r="M2481" t="str">
        <f t="shared" si="116"/>
        <v>2025</v>
      </c>
    </row>
    <row r="2482" spans="1:13" x14ac:dyDescent="0.3">
      <c r="A2482">
        <v>2481</v>
      </c>
      <c r="B2482">
        <v>22</v>
      </c>
      <c r="C2482">
        <v>3</v>
      </c>
      <c r="D2482" s="2">
        <v>45394</v>
      </c>
      <c r="E2482">
        <v>46</v>
      </c>
      <c r="F2482" t="str">
        <f>_xlfn.XLOOKUP(B2482,Products!$A$2:$A$51,Products!$B$2:$B$51)</f>
        <v>Detail</v>
      </c>
      <c r="G2482" t="str">
        <f>_xlfn.XLOOKUP(B2482,Products!$A$2:$A$51,Products!$C$2:$C$51)</f>
        <v>Clothing</v>
      </c>
      <c r="H2482">
        <f>_xlfn.XLOOKUP(B2482,Products!$A$2:$A$51,Products!$D$2:$D$51)</f>
        <v>393.11</v>
      </c>
      <c r="I2482" t="str">
        <f>_xlfn.XLOOKUP(E2482,Salespersons!$A$2:$A$101,Salespersons!$B$2:$B$101)</f>
        <v>Linda Woods</v>
      </c>
      <c r="J2482" t="str">
        <f>_xlfn.XLOOKUP(E2482,Salespersons!$A$2:$A$101,Salespersons!$C$2:$C$101)</f>
        <v>South</v>
      </c>
      <c r="K2482">
        <f t="shared" si="114"/>
        <v>1179.33</v>
      </c>
      <c r="L2482" t="str">
        <f t="shared" si="115"/>
        <v>April</v>
      </c>
      <c r="M2482" t="str">
        <f t="shared" si="116"/>
        <v>2024</v>
      </c>
    </row>
    <row r="2483" spans="1:13" x14ac:dyDescent="0.3">
      <c r="A2483">
        <v>2482</v>
      </c>
      <c r="B2483">
        <v>44</v>
      </c>
      <c r="C2483">
        <v>4</v>
      </c>
      <c r="D2483" s="2">
        <v>45635</v>
      </c>
      <c r="E2483">
        <v>22</v>
      </c>
      <c r="F2483" t="str">
        <f>_xlfn.XLOOKUP(B2483,Products!$A$2:$A$51,Products!$B$2:$B$51)</f>
        <v>Approach</v>
      </c>
      <c r="G2483" t="str">
        <f>_xlfn.XLOOKUP(B2483,Products!$A$2:$A$51,Products!$C$2:$C$51)</f>
        <v>Toys</v>
      </c>
      <c r="H2483">
        <f>_xlfn.XLOOKUP(B2483,Products!$A$2:$A$51,Products!$D$2:$D$51)</f>
        <v>128.11000000000001</v>
      </c>
      <c r="I2483" t="str">
        <f>_xlfn.XLOOKUP(E2483,Salespersons!$A$2:$A$101,Salespersons!$B$2:$B$101)</f>
        <v>Laura Barnes</v>
      </c>
      <c r="J2483" t="str">
        <f>_xlfn.XLOOKUP(E2483,Salespersons!$A$2:$A$101,Salespersons!$C$2:$C$101)</f>
        <v>North</v>
      </c>
      <c r="K2483">
        <f t="shared" si="114"/>
        <v>512.44000000000005</v>
      </c>
      <c r="L2483" t="str">
        <f t="shared" si="115"/>
        <v>December</v>
      </c>
      <c r="M2483" t="str">
        <f t="shared" si="116"/>
        <v>2024</v>
      </c>
    </row>
    <row r="2484" spans="1:13" x14ac:dyDescent="0.3">
      <c r="A2484">
        <v>2483</v>
      </c>
      <c r="B2484">
        <v>38</v>
      </c>
      <c r="C2484">
        <v>2</v>
      </c>
      <c r="D2484" s="2">
        <v>45591</v>
      </c>
      <c r="E2484">
        <v>11</v>
      </c>
      <c r="F2484" t="str">
        <f>_xlfn.XLOOKUP(B2484,Products!$A$2:$A$51,Products!$B$2:$B$51)</f>
        <v>Smile</v>
      </c>
      <c r="G2484" t="str">
        <f>_xlfn.XLOOKUP(B2484,Products!$A$2:$A$51,Products!$C$2:$C$51)</f>
        <v>Clothing</v>
      </c>
      <c r="H2484">
        <f>_xlfn.XLOOKUP(B2484,Products!$A$2:$A$51,Products!$D$2:$D$51)</f>
        <v>49.56</v>
      </c>
      <c r="I2484" t="str">
        <f>_xlfn.XLOOKUP(E2484,Salespersons!$A$2:$A$101,Salespersons!$B$2:$B$101)</f>
        <v>Alexander Ruiz</v>
      </c>
      <c r="J2484" t="str">
        <f>_xlfn.XLOOKUP(E2484,Salespersons!$A$2:$A$101,Salespersons!$C$2:$C$101)</f>
        <v>North</v>
      </c>
      <c r="K2484">
        <f t="shared" si="114"/>
        <v>99.12</v>
      </c>
      <c r="L2484" t="str">
        <f t="shared" si="115"/>
        <v>October</v>
      </c>
      <c r="M2484" t="str">
        <f t="shared" si="116"/>
        <v>2024</v>
      </c>
    </row>
    <row r="2485" spans="1:13" x14ac:dyDescent="0.3">
      <c r="A2485">
        <v>2484</v>
      </c>
      <c r="B2485">
        <v>21</v>
      </c>
      <c r="C2485">
        <v>2</v>
      </c>
      <c r="D2485" s="2">
        <v>45745</v>
      </c>
      <c r="E2485">
        <v>33</v>
      </c>
      <c r="F2485" t="str">
        <f>_xlfn.XLOOKUP(B2485,Products!$A$2:$A$51,Products!$B$2:$B$51)</f>
        <v>Firm</v>
      </c>
      <c r="G2485" t="str">
        <f>_xlfn.XLOOKUP(B2485,Products!$A$2:$A$51,Products!$C$2:$C$51)</f>
        <v>Toys</v>
      </c>
      <c r="H2485">
        <f>_xlfn.XLOOKUP(B2485,Products!$A$2:$A$51,Products!$D$2:$D$51)</f>
        <v>107.8</v>
      </c>
      <c r="I2485" t="str">
        <f>_xlfn.XLOOKUP(E2485,Salespersons!$A$2:$A$101,Salespersons!$B$2:$B$101)</f>
        <v>Sharon Smith</v>
      </c>
      <c r="J2485" t="str">
        <f>_xlfn.XLOOKUP(E2485,Salespersons!$A$2:$A$101,Salespersons!$C$2:$C$101)</f>
        <v>East</v>
      </c>
      <c r="K2485">
        <f t="shared" si="114"/>
        <v>215.6</v>
      </c>
      <c r="L2485" t="str">
        <f t="shared" si="115"/>
        <v>March</v>
      </c>
      <c r="M2485" t="str">
        <f t="shared" si="116"/>
        <v>2025</v>
      </c>
    </row>
    <row r="2486" spans="1:13" x14ac:dyDescent="0.3">
      <c r="A2486">
        <v>2485</v>
      </c>
      <c r="B2486">
        <v>4</v>
      </c>
      <c r="C2486">
        <v>5</v>
      </c>
      <c r="D2486" s="2">
        <v>45409</v>
      </c>
      <c r="E2486">
        <v>54</v>
      </c>
      <c r="F2486" t="str">
        <f>_xlfn.XLOOKUP(B2486,Products!$A$2:$A$51,Products!$B$2:$B$51)</f>
        <v>Half</v>
      </c>
      <c r="G2486" t="str">
        <f>_xlfn.XLOOKUP(B2486,Products!$A$2:$A$51,Products!$C$2:$C$51)</f>
        <v>Home &amp; Kitchen</v>
      </c>
      <c r="H2486">
        <f>_xlfn.XLOOKUP(B2486,Products!$A$2:$A$51,Products!$D$2:$D$51)</f>
        <v>420.81</v>
      </c>
      <c r="I2486" t="str">
        <f>_xlfn.XLOOKUP(E2486,Salespersons!$A$2:$A$101,Salespersons!$B$2:$B$101)</f>
        <v>Linda Grant</v>
      </c>
      <c r="J2486" t="str">
        <f>_xlfn.XLOOKUP(E2486,Salespersons!$A$2:$A$101,Salespersons!$C$2:$C$101)</f>
        <v>South</v>
      </c>
      <c r="K2486">
        <f t="shared" si="114"/>
        <v>2104.0500000000002</v>
      </c>
      <c r="L2486" t="str">
        <f t="shared" si="115"/>
        <v>April</v>
      </c>
      <c r="M2486" t="str">
        <f t="shared" si="116"/>
        <v>2024</v>
      </c>
    </row>
    <row r="2487" spans="1:13" x14ac:dyDescent="0.3">
      <c r="A2487">
        <v>2486</v>
      </c>
      <c r="B2487">
        <v>32</v>
      </c>
      <c r="C2487">
        <v>2</v>
      </c>
      <c r="D2487" s="2">
        <v>45139</v>
      </c>
      <c r="E2487">
        <v>20</v>
      </c>
      <c r="F2487" t="str">
        <f>_xlfn.XLOOKUP(B2487,Products!$A$2:$A$51,Products!$B$2:$B$51)</f>
        <v>Former</v>
      </c>
      <c r="G2487" t="str">
        <f>_xlfn.XLOOKUP(B2487,Products!$A$2:$A$51,Products!$C$2:$C$51)</f>
        <v>Books</v>
      </c>
      <c r="H2487">
        <f>_xlfn.XLOOKUP(B2487,Products!$A$2:$A$51,Products!$D$2:$D$51)</f>
        <v>373.97</v>
      </c>
      <c r="I2487" t="str">
        <f>_xlfn.XLOOKUP(E2487,Salespersons!$A$2:$A$101,Salespersons!$B$2:$B$101)</f>
        <v>Kristy Skinner</v>
      </c>
      <c r="J2487" t="str">
        <f>_xlfn.XLOOKUP(E2487,Salespersons!$A$2:$A$101,Salespersons!$C$2:$C$101)</f>
        <v>North</v>
      </c>
      <c r="K2487">
        <f t="shared" si="114"/>
        <v>747.94</v>
      </c>
      <c r="L2487" t="str">
        <f t="shared" si="115"/>
        <v>August</v>
      </c>
      <c r="M2487" t="str">
        <f t="shared" si="116"/>
        <v>2023</v>
      </c>
    </row>
    <row r="2488" spans="1:13" x14ac:dyDescent="0.3">
      <c r="A2488">
        <v>2487</v>
      </c>
      <c r="B2488">
        <v>29</v>
      </c>
      <c r="C2488">
        <v>7</v>
      </c>
      <c r="D2488" s="2">
        <v>45458</v>
      </c>
      <c r="E2488">
        <v>5</v>
      </c>
      <c r="F2488" t="str">
        <f>_xlfn.XLOOKUP(B2488,Products!$A$2:$A$51,Products!$B$2:$B$51)</f>
        <v>Reason</v>
      </c>
      <c r="G2488" t="str">
        <f>_xlfn.XLOOKUP(B2488,Products!$A$2:$A$51,Products!$C$2:$C$51)</f>
        <v>Clothing</v>
      </c>
      <c r="H2488">
        <f>_xlfn.XLOOKUP(B2488,Products!$A$2:$A$51,Products!$D$2:$D$51)</f>
        <v>127.45</v>
      </c>
      <c r="I2488" t="str">
        <f>_xlfn.XLOOKUP(E2488,Salespersons!$A$2:$A$101,Salespersons!$B$2:$B$101)</f>
        <v>Suzanne Alvarez</v>
      </c>
      <c r="J2488" t="str">
        <f>_xlfn.XLOOKUP(E2488,Salespersons!$A$2:$A$101,Salespersons!$C$2:$C$101)</f>
        <v>West</v>
      </c>
      <c r="K2488">
        <f t="shared" si="114"/>
        <v>892.15</v>
      </c>
      <c r="L2488" t="str">
        <f t="shared" si="115"/>
        <v>June</v>
      </c>
      <c r="M2488" t="str">
        <f t="shared" si="116"/>
        <v>2024</v>
      </c>
    </row>
    <row r="2489" spans="1:13" x14ac:dyDescent="0.3">
      <c r="A2489">
        <v>2488</v>
      </c>
      <c r="B2489">
        <v>30</v>
      </c>
      <c r="C2489">
        <v>1</v>
      </c>
      <c r="D2489" s="2">
        <v>45642</v>
      </c>
      <c r="E2489">
        <v>68</v>
      </c>
      <c r="F2489" t="str">
        <f>_xlfn.XLOOKUP(B2489,Products!$A$2:$A$51,Products!$B$2:$B$51)</f>
        <v>Fine</v>
      </c>
      <c r="G2489" t="str">
        <f>_xlfn.XLOOKUP(B2489,Products!$A$2:$A$51,Products!$C$2:$C$51)</f>
        <v>Electronics</v>
      </c>
      <c r="H2489">
        <f>_xlfn.XLOOKUP(B2489,Products!$A$2:$A$51,Products!$D$2:$D$51)</f>
        <v>473.44</v>
      </c>
      <c r="I2489" t="str">
        <f>_xlfn.XLOOKUP(E2489,Salespersons!$A$2:$A$101,Salespersons!$B$2:$B$101)</f>
        <v>Gabriel Velez</v>
      </c>
      <c r="J2489" t="str">
        <f>_xlfn.XLOOKUP(E2489,Salespersons!$A$2:$A$101,Salespersons!$C$2:$C$101)</f>
        <v>East</v>
      </c>
      <c r="K2489">
        <f t="shared" si="114"/>
        <v>473.44</v>
      </c>
      <c r="L2489" t="str">
        <f t="shared" si="115"/>
        <v>December</v>
      </c>
      <c r="M2489" t="str">
        <f t="shared" si="116"/>
        <v>2024</v>
      </c>
    </row>
    <row r="2490" spans="1:13" x14ac:dyDescent="0.3">
      <c r="A2490">
        <v>2489</v>
      </c>
      <c r="B2490">
        <v>3</v>
      </c>
      <c r="C2490">
        <v>9</v>
      </c>
      <c r="D2490" s="2">
        <v>45548</v>
      </c>
      <c r="E2490">
        <v>14</v>
      </c>
      <c r="F2490" t="str">
        <f>_xlfn.XLOOKUP(B2490,Products!$A$2:$A$51,Products!$B$2:$B$51)</f>
        <v>Nothing</v>
      </c>
      <c r="G2490" t="str">
        <f>_xlfn.XLOOKUP(B2490,Products!$A$2:$A$51,Products!$C$2:$C$51)</f>
        <v>Books</v>
      </c>
      <c r="H2490">
        <f>_xlfn.XLOOKUP(B2490,Products!$A$2:$A$51,Products!$D$2:$D$51)</f>
        <v>425.44</v>
      </c>
      <c r="I2490" t="str">
        <f>_xlfn.XLOOKUP(E2490,Salespersons!$A$2:$A$101,Salespersons!$B$2:$B$101)</f>
        <v>Deanna Knight</v>
      </c>
      <c r="J2490" t="str">
        <f>_xlfn.XLOOKUP(E2490,Salespersons!$A$2:$A$101,Salespersons!$C$2:$C$101)</f>
        <v>North</v>
      </c>
      <c r="K2490">
        <f t="shared" si="114"/>
        <v>3828.96</v>
      </c>
      <c r="L2490" t="str">
        <f t="shared" si="115"/>
        <v>September</v>
      </c>
      <c r="M2490" t="str">
        <f t="shared" si="116"/>
        <v>2024</v>
      </c>
    </row>
    <row r="2491" spans="1:13" x14ac:dyDescent="0.3">
      <c r="A2491">
        <v>2490</v>
      </c>
      <c r="B2491">
        <v>5</v>
      </c>
      <c r="C2491">
        <v>1</v>
      </c>
      <c r="D2491" s="2">
        <v>45508</v>
      </c>
      <c r="E2491">
        <v>3</v>
      </c>
      <c r="F2491" t="str">
        <f>_xlfn.XLOOKUP(B2491,Products!$A$2:$A$51,Products!$B$2:$B$51)</f>
        <v>Table</v>
      </c>
      <c r="G2491" t="str">
        <f>_xlfn.XLOOKUP(B2491,Products!$A$2:$A$51,Products!$C$2:$C$51)</f>
        <v>Toys</v>
      </c>
      <c r="H2491">
        <f>_xlfn.XLOOKUP(B2491,Products!$A$2:$A$51,Products!$D$2:$D$51)</f>
        <v>100.72</v>
      </c>
      <c r="I2491" t="str">
        <f>_xlfn.XLOOKUP(E2491,Salespersons!$A$2:$A$101,Salespersons!$B$2:$B$101)</f>
        <v>Cynthia Mcbride</v>
      </c>
      <c r="J2491" t="str">
        <f>_xlfn.XLOOKUP(E2491,Salespersons!$A$2:$A$101,Salespersons!$C$2:$C$101)</f>
        <v>North</v>
      </c>
      <c r="K2491">
        <f t="shared" si="114"/>
        <v>100.72</v>
      </c>
      <c r="L2491" t="str">
        <f t="shared" si="115"/>
        <v>August</v>
      </c>
      <c r="M2491" t="str">
        <f t="shared" si="116"/>
        <v>2024</v>
      </c>
    </row>
    <row r="2492" spans="1:13" x14ac:dyDescent="0.3">
      <c r="A2492">
        <v>2491</v>
      </c>
      <c r="B2492">
        <v>19</v>
      </c>
      <c r="C2492">
        <v>1</v>
      </c>
      <c r="D2492" s="2">
        <v>45314</v>
      </c>
      <c r="E2492">
        <v>82</v>
      </c>
      <c r="F2492" t="str">
        <f>_xlfn.XLOOKUP(B2492,Products!$A$2:$A$51,Products!$B$2:$B$51)</f>
        <v>Daughter</v>
      </c>
      <c r="G2492" t="str">
        <f>_xlfn.XLOOKUP(B2492,Products!$A$2:$A$51,Products!$C$2:$C$51)</f>
        <v>Home &amp; Kitchen</v>
      </c>
      <c r="H2492">
        <f>_xlfn.XLOOKUP(B2492,Products!$A$2:$A$51,Products!$D$2:$D$51)</f>
        <v>373.4</v>
      </c>
      <c r="I2492" t="str">
        <f>_xlfn.XLOOKUP(E2492,Salespersons!$A$2:$A$101,Salespersons!$B$2:$B$101)</f>
        <v>Mary Johnson</v>
      </c>
      <c r="J2492" t="str">
        <f>_xlfn.XLOOKUP(E2492,Salespersons!$A$2:$A$101,Salespersons!$C$2:$C$101)</f>
        <v>South</v>
      </c>
      <c r="K2492">
        <f t="shared" si="114"/>
        <v>373.4</v>
      </c>
      <c r="L2492" t="str">
        <f t="shared" si="115"/>
        <v>January</v>
      </c>
      <c r="M2492" t="str">
        <f t="shared" si="116"/>
        <v>2024</v>
      </c>
    </row>
    <row r="2493" spans="1:13" x14ac:dyDescent="0.3">
      <c r="A2493">
        <v>2492</v>
      </c>
      <c r="B2493">
        <v>8</v>
      </c>
      <c r="C2493">
        <v>9</v>
      </c>
      <c r="D2493" s="2">
        <v>45172</v>
      </c>
      <c r="E2493">
        <v>58</v>
      </c>
      <c r="F2493" t="str">
        <f>_xlfn.XLOOKUP(B2493,Products!$A$2:$A$51,Products!$B$2:$B$51)</f>
        <v>Center</v>
      </c>
      <c r="G2493" t="str">
        <f>_xlfn.XLOOKUP(B2493,Products!$A$2:$A$51,Products!$C$2:$C$51)</f>
        <v>Home &amp; Kitchen</v>
      </c>
      <c r="H2493">
        <f>_xlfn.XLOOKUP(B2493,Products!$A$2:$A$51,Products!$D$2:$D$51)</f>
        <v>275.3</v>
      </c>
      <c r="I2493" t="str">
        <f>_xlfn.XLOOKUP(E2493,Salespersons!$A$2:$A$101,Salespersons!$B$2:$B$101)</f>
        <v>Brandon Atkinson</v>
      </c>
      <c r="J2493" t="str">
        <f>_xlfn.XLOOKUP(E2493,Salespersons!$A$2:$A$101,Salespersons!$C$2:$C$101)</f>
        <v>West</v>
      </c>
      <c r="K2493">
        <f t="shared" si="114"/>
        <v>2477.7000000000003</v>
      </c>
      <c r="L2493" t="str">
        <f t="shared" si="115"/>
        <v>September</v>
      </c>
      <c r="M2493" t="str">
        <f t="shared" si="116"/>
        <v>2023</v>
      </c>
    </row>
    <row r="2494" spans="1:13" x14ac:dyDescent="0.3">
      <c r="A2494">
        <v>2493</v>
      </c>
      <c r="B2494">
        <v>37</v>
      </c>
      <c r="C2494">
        <v>7</v>
      </c>
      <c r="D2494" s="2">
        <v>45839</v>
      </c>
      <c r="E2494">
        <v>27</v>
      </c>
      <c r="F2494" t="str">
        <f>_xlfn.XLOOKUP(B2494,Products!$A$2:$A$51,Products!$B$2:$B$51)</f>
        <v>Suffer</v>
      </c>
      <c r="G2494" t="str">
        <f>_xlfn.XLOOKUP(B2494,Products!$A$2:$A$51,Products!$C$2:$C$51)</f>
        <v>Electronics</v>
      </c>
      <c r="H2494">
        <f>_xlfn.XLOOKUP(B2494,Products!$A$2:$A$51,Products!$D$2:$D$51)</f>
        <v>416.3</v>
      </c>
      <c r="I2494" t="str">
        <f>_xlfn.XLOOKUP(E2494,Salespersons!$A$2:$A$101,Salespersons!$B$2:$B$101)</f>
        <v>Emily Smith</v>
      </c>
      <c r="J2494" t="str">
        <f>_xlfn.XLOOKUP(E2494,Salespersons!$A$2:$A$101,Salespersons!$C$2:$C$101)</f>
        <v>South</v>
      </c>
      <c r="K2494">
        <f t="shared" si="114"/>
        <v>2914.1</v>
      </c>
      <c r="L2494" t="str">
        <f t="shared" si="115"/>
        <v>July</v>
      </c>
      <c r="M2494" t="str">
        <f t="shared" si="116"/>
        <v>2025</v>
      </c>
    </row>
    <row r="2495" spans="1:13" x14ac:dyDescent="0.3">
      <c r="A2495">
        <v>2494</v>
      </c>
      <c r="B2495">
        <v>31</v>
      </c>
      <c r="C2495">
        <v>4</v>
      </c>
      <c r="D2495" s="2">
        <v>45510</v>
      </c>
      <c r="E2495">
        <v>4</v>
      </c>
      <c r="F2495" t="str">
        <f>_xlfn.XLOOKUP(B2495,Products!$A$2:$A$51,Products!$B$2:$B$51)</f>
        <v>Tell</v>
      </c>
      <c r="G2495" t="str">
        <f>_xlfn.XLOOKUP(B2495,Products!$A$2:$A$51,Products!$C$2:$C$51)</f>
        <v>Books</v>
      </c>
      <c r="H2495">
        <f>_xlfn.XLOOKUP(B2495,Products!$A$2:$A$51,Products!$D$2:$D$51)</f>
        <v>83.85</v>
      </c>
      <c r="I2495" t="str">
        <f>_xlfn.XLOOKUP(E2495,Salespersons!$A$2:$A$101,Salespersons!$B$2:$B$101)</f>
        <v>Luke Bennett</v>
      </c>
      <c r="J2495" t="str">
        <f>_xlfn.XLOOKUP(E2495,Salespersons!$A$2:$A$101,Salespersons!$C$2:$C$101)</f>
        <v>West</v>
      </c>
      <c r="K2495">
        <f t="shared" si="114"/>
        <v>335.4</v>
      </c>
      <c r="L2495" t="str">
        <f t="shared" si="115"/>
        <v>August</v>
      </c>
      <c r="M2495" t="str">
        <f t="shared" si="116"/>
        <v>2024</v>
      </c>
    </row>
    <row r="2496" spans="1:13" x14ac:dyDescent="0.3">
      <c r="A2496">
        <v>2495</v>
      </c>
      <c r="B2496">
        <v>27</v>
      </c>
      <c r="C2496">
        <v>3</v>
      </c>
      <c r="D2496" s="2">
        <v>45796</v>
      </c>
      <c r="E2496">
        <v>67</v>
      </c>
      <c r="F2496" t="str">
        <f>_xlfn.XLOOKUP(B2496,Products!$A$2:$A$51,Products!$B$2:$B$51)</f>
        <v>Girl</v>
      </c>
      <c r="G2496" t="str">
        <f>_xlfn.XLOOKUP(B2496,Products!$A$2:$A$51,Products!$C$2:$C$51)</f>
        <v>Home &amp; Kitchen</v>
      </c>
      <c r="H2496">
        <f>_xlfn.XLOOKUP(B2496,Products!$A$2:$A$51,Products!$D$2:$D$51)</f>
        <v>475.19</v>
      </c>
      <c r="I2496" t="str">
        <f>_xlfn.XLOOKUP(E2496,Salespersons!$A$2:$A$101,Salespersons!$B$2:$B$101)</f>
        <v>Michael Ortiz</v>
      </c>
      <c r="J2496" t="str">
        <f>_xlfn.XLOOKUP(E2496,Salespersons!$A$2:$A$101,Salespersons!$C$2:$C$101)</f>
        <v>East</v>
      </c>
      <c r="K2496">
        <f t="shared" si="114"/>
        <v>1425.57</v>
      </c>
      <c r="L2496" t="str">
        <f t="shared" si="115"/>
        <v>May</v>
      </c>
      <c r="M2496" t="str">
        <f t="shared" si="116"/>
        <v>2025</v>
      </c>
    </row>
    <row r="2497" spans="1:13" x14ac:dyDescent="0.3">
      <c r="A2497">
        <v>2496</v>
      </c>
      <c r="B2497">
        <v>13</v>
      </c>
      <c r="C2497">
        <v>5</v>
      </c>
      <c r="D2497" s="2">
        <v>45770</v>
      </c>
      <c r="E2497">
        <v>64</v>
      </c>
      <c r="F2497" t="str">
        <f>_xlfn.XLOOKUP(B2497,Products!$A$2:$A$51,Products!$B$2:$B$51)</f>
        <v>Beat</v>
      </c>
      <c r="G2497" t="str">
        <f>_xlfn.XLOOKUP(B2497,Products!$A$2:$A$51,Products!$C$2:$C$51)</f>
        <v>Toys</v>
      </c>
      <c r="H2497">
        <f>_xlfn.XLOOKUP(B2497,Products!$A$2:$A$51,Products!$D$2:$D$51)</f>
        <v>430.93</v>
      </c>
      <c r="I2497" t="str">
        <f>_xlfn.XLOOKUP(E2497,Salespersons!$A$2:$A$101,Salespersons!$B$2:$B$101)</f>
        <v>Scott Martin</v>
      </c>
      <c r="J2497" t="str">
        <f>_xlfn.XLOOKUP(E2497,Salespersons!$A$2:$A$101,Salespersons!$C$2:$C$101)</f>
        <v>East</v>
      </c>
      <c r="K2497">
        <f t="shared" si="114"/>
        <v>2154.65</v>
      </c>
      <c r="L2497" t="str">
        <f t="shared" si="115"/>
        <v>April</v>
      </c>
      <c r="M2497" t="str">
        <f t="shared" si="116"/>
        <v>2025</v>
      </c>
    </row>
    <row r="2498" spans="1:13" x14ac:dyDescent="0.3">
      <c r="A2498">
        <v>2497</v>
      </c>
      <c r="B2498">
        <v>42</v>
      </c>
      <c r="C2498">
        <v>2</v>
      </c>
      <c r="D2498" s="2">
        <v>45526</v>
      </c>
      <c r="E2498">
        <v>91</v>
      </c>
      <c r="F2498" t="str">
        <f>_xlfn.XLOOKUP(B2498,Products!$A$2:$A$51,Products!$B$2:$B$51)</f>
        <v>Deep</v>
      </c>
      <c r="G2498" t="str">
        <f>_xlfn.XLOOKUP(B2498,Products!$A$2:$A$51,Products!$C$2:$C$51)</f>
        <v>Toys</v>
      </c>
      <c r="H2498">
        <f>_xlfn.XLOOKUP(B2498,Products!$A$2:$A$51,Products!$D$2:$D$51)</f>
        <v>51.98</v>
      </c>
      <c r="I2498" t="str">
        <f>_xlfn.XLOOKUP(E2498,Salespersons!$A$2:$A$101,Salespersons!$B$2:$B$101)</f>
        <v>Stephen Mitchell</v>
      </c>
      <c r="J2498" t="str">
        <f>_xlfn.XLOOKUP(E2498,Salespersons!$A$2:$A$101,Salespersons!$C$2:$C$101)</f>
        <v>West</v>
      </c>
      <c r="K2498">
        <f t="shared" si="114"/>
        <v>103.96</v>
      </c>
      <c r="L2498" t="str">
        <f t="shared" si="115"/>
        <v>August</v>
      </c>
      <c r="M2498" t="str">
        <f t="shared" si="116"/>
        <v>2024</v>
      </c>
    </row>
    <row r="2499" spans="1:13" x14ac:dyDescent="0.3">
      <c r="A2499">
        <v>2498</v>
      </c>
      <c r="B2499">
        <v>6</v>
      </c>
      <c r="C2499">
        <v>6</v>
      </c>
      <c r="D2499" s="2">
        <v>45180</v>
      </c>
      <c r="E2499">
        <v>92</v>
      </c>
      <c r="F2499" t="str">
        <f>_xlfn.XLOOKUP(B2499,Products!$A$2:$A$51,Products!$B$2:$B$51)</f>
        <v>Gas</v>
      </c>
      <c r="G2499" t="str">
        <f>_xlfn.XLOOKUP(B2499,Products!$A$2:$A$51,Products!$C$2:$C$51)</f>
        <v>Home &amp; Kitchen</v>
      </c>
      <c r="H2499">
        <f>_xlfn.XLOOKUP(B2499,Products!$A$2:$A$51,Products!$D$2:$D$51)</f>
        <v>79.7</v>
      </c>
      <c r="I2499" t="str">
        <f>_xlfn.XLOOKUP(E2499,Salespersons!$A$2:$A$101,Salespersons!$B$2:$B$101)</f>
        <v>Larry Rivera</v>
      </c>
      <c r="J2499" t="str">
        <f>_xlfn.XLOOKUP(E2499,Salespersons!$A$2:$A$101,Salespersons!$C$2:$C$101)</f>
        <v>North</v>
      </c>
      <c r="K2499">
        <f t="shared" ref="K2499:K2562" si="117">C2499*H2499</f>
        <v>478.20000000000005</v>
      </c>
      <c r="L2499" t="str">
        <f t="shared" ref="L2499:L2562" si="118">TEXT(D2499,"MMMM")</f>
        <v>September</v>
      </c>
      <c r="M2499" t="str">
        <f t="shared" ref="M2499:M2562" si="119">TEXT(D2499,"YYYY")</f>
        <v>2023</v>
      </c>
    </row>
    <row r="2500" spans="1:13" x14ac:dyDescent="0.3">
      <c r="A2500">
        <v>2499</v>
      </c>
      <c r="B2500">
        <v>1</v>
      </c>
      <c r="C2500">
        <v>6</v>
      </c>
      <c r="D2500" s="2">
        <v>45170</v>
      </c>
      <c r="E2500">
        <v>86</v>
      </c>
      <c r="F2500" t="str">
        <f>_xlfn.XLOOKUP(B2500,Products!$A$2:$A$51,Products!$B$2:$B$51)</f>
        <v>Increase</v>
      </c>
      <c r="G2500" t="str">
        <f>_xlfn.XLOOKUP(B2500,Products!$A$2:$A$51,Products!$C$2:$C$51)</f>
        <v>Books</v>
      </c>
      <c r="H2500">
        <f>_xlfn.XLOOKUP(B2500,Products!$A$2:$A$51,Products!$D$2:$D$51)</f>
        <v>101.78</v>
      </c>
      <c r="I2500" t="str">
        <f>_xlfn.XLOOKUP(E2500,Salespersons!$A$2:$A$101,Salespersons!$B$2:$B$101)</f>
        <v>Susan Wheeler</v>
      </c>
      <c r="J2500" t="str">
        <f>_xlfn.XLOOKUP(E2500,Salespersons!$A$2:$A$101,Salespersons!$C$2:$C$101)</f>
        <v>West</v>
      </c>
      <c r="K2500">
        <f t="shared" si="117"/>
        <v>610.68000000000006</v>
      </c>
      <c r="L2500" t="str">
        <f t="shared" si="118"/>
        <v>September</v>
      </c>
      <c r="M2500" t="str">
        <f t="shared" si="119"/>
        <v>2023</v>
      </c>
    </row>
    <row r="2501" spans="1:13" x14ac:dyDescent="0.3">
      <c r="A2501">
        <v>2500</v>
      </c>
      <c r="B2501">
        <v>30</v>
      </c>
      <c r="C2501">
        <v>1</v>
      </c>
      <c r="D2501" s="2">
        <v>45274</v>
      </c>
      <c r="E2501">
        <v>42</v>
      </c>
      <c r="F2501" t="str">
        <f>_xlfn.XLOOKUP(B2501,Products!$A$2:$A$51,Products!$B$2:$B$51)</f>
        <v>Fine</v>
      </c>
      <c r="G2501" t="str">
        <f>_xlfn.XLOOKUP(B2501,Products!$A$2:$A$51,Products!$C$2:$C$51)</f>
        <v>Electronics</v>
      </c>
      <c r="H2501">
        <f>_xlfn.XLOOKUP(B2501,Products!$A$2:$A$51,Products!$D$2:$D$51)</f>
        <v>473.44</v>
      </c>
      <c r="I2501" t="str">
        <f>_xlfn.XLOOKUP(E2501,Salespersons!$A$2:$A$101,Salespersons!$B$2:$B$101)</f>
        <v>Jason Oliver</v>
      </c>
      <c r="J2501" t="str">
        <f>_xlfn.XLOOKUP(E2501,Salespersons!$A$2:$A$101,Salespersons!$C$2:$C$101)</f>
        <v>South</v>
      </c>
      <c r="K2501">
        <f t="shared" si="117"/>
        <v>473.44</v>
      </c>
      <c r="L2501" t="str">
        <f t="shared" si="118"/>
        <v>December</v>
      </c>
      <c r="M2501" t="str">
        <f t="shared" si="119"/>
        <v>2023</v>
      </c>
    </row>
    <row r="2502" spans="1:13" x14ac:dyDescent="0.3">
      <c r="A2502">
        <v>2501</v>
      </c>
      <c r="B2502">
        <v>11</v>
      </c>
      <c r="C2502">
        <v>9</v>
      </c>
      <c r="D2502" s="2">
        <v>45700</v>
      </c>
      <c r="E2502">
        <v>29</v>
      </c>
      <c r="F2502" t="str">
        <f>_xlfn.XLOOKUP(B2502,Products!$A$2:$A$51,Products!$B$2:$B$51)</f>
        <v>News</v>
      </c>
      <c r="G2502" t="str">
        <f>_xlfn.XLOOKUP(B2502,Products!$A$2:$A$51,Products!$C$2:$C$51)</f>
        <v>Clothing</v>
      </c>
      <c r="H2502">
        <f>_xlfn.XLOOKUP(B2502,Products!$A$2:$A$51,Products!$D$2:$D$51)</f>
        <v>113.76</v>
      </c>
      <c r="I2502" t="str">
        <f>_xlfn.XLOOKUP(E2502,Salespersons!$A$2:$A$101,Salespersons!$B$2:$B$101)</f>
        <v>Ryan Griffith</v>
      </c>
      <c r="J2502" t="str">
        <f>_xlfn.XLOOKUP(E2502,Salespersons!$A$2:$A$101,Salespersons!$C$2:$C$101)</f>
        <v>East</v>
      </c>
      <c r="K2502">
        <f t="shared" si="117"/>
        <v>1023.84</v>
      </c>
      <c r="L2502" t="str">
        <f t="shared" si="118"/>
        <v>February</v>
      </c>
      <c r="M2502" t="str">
        <f t="shared" si="119"/>
        <v>2025</v>
      </c>
    </row>
    <row r="2503" spans="1:13" x14ac:dyDescent="0.3">
      <c r="A2503">
        <v>2502</v>
      </c>
      <c r="B2503">
        <v>41</v>
      </c>
      <c r="C2503">
        <v>1</v>
      </c>
      <c r="D2503" s="2">
        <v>45312</v>
      </c>
      <c r="E2503">
        <v>80</v>
      </c>
      <c r="F2503" t="str">
        <f>_xlfn.XLOOKUP(B2503,Products!$A$2:$A$51,Products!$B$2:$B$51)</f>
        <v>Almost</v>
      </c>
      <c r="G2503" t="str">
        <f>_xlfn.XLOOKUP(B2503,Products!$A$2:$A$51,Products!$C$2:$C$51)</f>
        <v>Home &amp; Kitchen</v>
      </c>
      <c r="H2503">
        <f>_xlfn.XLOOKUP(B2503,Products!$A$2:$A$51,Products!$D$2:$D$51)</f>
        <v>70.72</v>
      </c>
      <c r="I2503" t="str">
        <f>_xlfn.XLOOKUP(E2503,Salespersons!$A$2:$A$101,Salespersons!$B$2:$B$101)</f>
        <v>Joe Nguyen</v>
      </c>
      <c r="J2503" t="str">
        <f>_xlfn.XLOOKUP(E2503,Salespersons!$A$2:$A$101,Salespersons!$C$2:$C$101)</f>
        <v>East</v>
      </c>
      <c r="K2503">
        <f t="shared" si="117"/>
        <v>70.72</v>
      </c>
      <c r="L2503" t="str">
        <f t="shared" si="118"/>
        <v>January</v>
      </c>
      <c r="M2503" t="str">
        <f t="shared" si="119"/>
        <v>2024</v>
      </c>
    </row>
    <row r="2504" spans="1:13" x14ac:dyDescent="0.3">
      <c r="A2504">
        <v>2503</v>
      </c>
      <c r="B2504">
        <v>31</v>
      </c>
      <c r="C2504">
        <v>6</v>
      </c>
      <c r="D2504" s="2">
        <v>45504</v>
      </c>
      <c r="E2504">
        <v>35</v>
      </c>
      <c r="F2504" t="str">
        <f>_xlfn.XLOOKUP(B2504,Products!$A$2:$A$51,Products!$B$2:$B$51)</f>
        <v>Tell</v>
      </c>
      <c r="G2504" t="str">
        <f>_xlfn.XLOOKUP(B2504,Products!$A$2:$A$51,Products!$C$2:$C$51)</f>
        <v>Books</v>
      </c>
      <c r="H2504">
        <f>_xlfn.XLOOKUP(B2504,Products!$A$2:$A$51,Products!$D$2:$D$51)</f>
        <v>83.85</v>
      </c>
      <c r="I2504" t="str">
        <f>_xlfn.XLOOKUP(E2504,Salespersons!$A$2:$A$101,Salespersons!$B$2:$B$101)</f>
        <v>Michele Moody</v>
      </c>
      <c r="J2504" t="str">
        <f>_xlfn.XLOOKUP(E2504,Salespersons!$A$2:$A$101,Salespersons!$C$2:$C$101)</f>
        <v>South</v>
      </c>
      <c r="K2504">
        <f t="shared" si="117"/>
        <v>503.09999999999997</v>
      </c>
      <c r="L2504" t="str">
        <f t="shared" si="118"/>
        <v>July</v>
      </c>
      <c r="M2504" t="str">
        <f t="shared" si="119"/>
        <v>2024</v>
      </c>
    </row>
    <row r="2505" spans="1:13" x14ac:dyDescent="0.3">
      <c r="A2505">
        <v>2504</v>
      </c>
      <c r="B2505">
        <v>16</v>
      </c>
      <c r="C2505">
        <v>7</v>
      </c>
      <c r="D2505" s="2">
        <v>45655</v>
      </c>
      <c r="E2505">
        <v>19</v>
      </c>
      <c r="F2505" t="str">
        <f>_xlfn.XLOOKUP(B2505,Products!$A$2:$A$51,Products!$B$2:$B$51)</f>
        <v>Answer</v>
      </c>
      <c r="G2505" t="str">
        <f>_xlfn.XLOOKUP(B2505,Products!$A$2:$A$51,Products!$C$2:$C$51)</f>
        <v>Home &amp; Kitchen</v>
      </c>
      <c r="H2505">
        <f>_xlfn.XLOOKUP(B2505,Products!$A$2:$A$51,Products!$D$2:$D$51)</f>
        <v>145.77000000000001</v>
      </c>
      <c r="I2505" t="str">
        <f>_xlfn.XLOOKUP(E2505,Salespersons!$A$2:$A$101,Salespersons!$B$2:$B$101)</f>
        <v>Dennis Zuniga</v>
      </c>
      <c r="J2505" t="str">
        <f>_xlfn.XLOOKUP(E2505,Salespersons!$A$2:$A$101,Salespersons!$C$2:$C$101)</f>
        <v>North</v>
      </c>
      <c r="K2505">
        <f t="shared" si="117"/>
        <v>1020.3900000000001</v>
      </c>
      <c r="L2505" t="str">
        <f t="shared" si="118"/>
        <v>December</v>
      </c>
      <c r="M2505" t="str">
        <f t="shared" si="119"/>
        <v>2024</v>
      </c>
    </row>
    <row r="2506" spans="1:13" x14ac:dyDescent="0.3">
      <c r="A2506">
        <v>2505</v>
      </c>
      <c r="B2506">
        <v>15</v>
      </c>
      <c r="C2506">
        <v>8</v>
      </c>
      <c r="D2506" s="2">
        <v>45204</v>
      </c>
      <c r="E2506">
        <v>94</v>
      </c>
      <c r="F2506" t="str">
        <f>_xlfn.XLOOKUP(B2506,Products!$A$2:$A$51,Products!$B$2:$B$51)</f>
        <v>Nothing</v>
      </c>
      <c r="G2506" t="str">
        <f>_xlfn.XLOOKUP(B2506,Products!$A$2:$A$51,Products!$C$2:$C$51)</f>
        <v>Home &amp; Kitchen</v>
      </c>
      <c r="H2506">
        <f>_xlfn.XLOOKUP(B2506,Products!$A$2:$A$51,Products!$D$2:$D$51)</f>
        <v>53.21</v>
      </c>
      <c r="I2506" t="str">
        <f>_xlfn.XLOOKUP(E2506,Salespersons!$A$2:$A$101,Salespersons!$B$2:$B$101)</f>
        <v>Christopher Martinez</v>
      </c>
      <c r="J2506" t="str">
        <f>_xlfn.XLOOKUP(E2506,Salespersons!$A$2:$A$101,Salespersons!$C$2:$C$101)</f>
        <v>East</v>
      </c>
      <c r="K2506">
        <f t="shared" si="117"/>
        <v>425.68</v>
      </c>
      <c r="L2506" t="str">
        <f t="shared" si="118"/>
        <v>October</v>
      </c>
      <c r="M2506" t="str">
        <f t="shared" si="119"/>
        <v>2023</v>
      </c>
    </row>
    <row r="2507" spans="1:13" x14ac:dyDescent="0.3">
      <c r="A2507">
        <v>2506</v>
      </c>
      <c r="B2507">
        <v>5</v>
      </c>
      <c r="C2507">
        <v>2</v>
      </c>
      <c r="D2507" s="2">
        <v>45576</v>
      </c>
      <c r="E2507">
        <v>79</v>
      </c>
      <c r="F2507" t="str">
        <f>_xlfn.XLOOKUP(B2507,Products!$A$2:$A$51,Products!$B$2:$B$51)</f>
        <v>Table</v>
      </c>
      <c r="G2507" t="str">
        <f>_xlfn.XLOOKUP(B2507,Products!$A$2:$A$51,Products!$C$2:$C$51)</f>
        <v>Toys</v>
      </c>
      <c r="H2507">
        <f>_xlfn.XLOOKUP(B2507,Products!$A$2:$A$51,Products!$D$2:$D$51)</f>
        <v>100.72</v>
      </c>
      <c r="I2507" t="str">
        <f>_xlfn.XLOOKUP(E2507,Salespersons!$A$2:$A$101,Salespersons!$B$2:$B$101)</f>
        <v>Mark Pruitt</v>
      </c>
      <c r="J2507" t="str">
        <f>_xlfn.XLOOKUP(E2507,Salespersons!$A$2:$A$101,Salespersons!$C$2:$C$101)</f>
        <v>East</v>
      </c>
      <c r="K2507">
        <f t="shared" si="117"/>
        <v>201.44</v>
      </c>
      <c r="L2507" t="str">
        <f t="shared" si="118"/>
        <v>October</v>
      </c>
      <c r="M2507" t="str">
        <f t="shared" si="119"/>
        <v>2024</v>
      </c>
    </row>
    <row r="2508" spans="1:13" x14ac:dyDescent="0.3">
      <c r="A2508">
        <v>2507</v>
      </c>
      <c r="B2508">
        <v>15</v>
      </c>
      <c r="C2508">
        <v>8</v>
      </c>
      <c r="D2508" s="2">
        <v>45710</v>
      </c>
      <c r="E2508">
        <v>69</v>
      </c>
      <c r="F2508" t="str">
        <f>_xlfn.XLOOKUP(B2508,Products!$A$2:$A$51,Products!$B$2:$B$51)</f>
        <v>Nothing</v>
      </c>
      <c r="G2508" t="str">
        <f>_xlfn.XLOOKUP(B2508,Products!$A$2:$A$51,Products!$C$2:$C$51)</f>
        <v>Home &amp; Kitchen</v>
      </c>
      <c r="H2508">
        <f>_xlfn.XLOOKUP(B2508,Products!$A$2:$A$51,Products!$D$2:$D$51)</f>
        <v>53.21</v>
      </c>
      <c r="I2508" t="str">
        <f>_xlfn.XLOOKUP(E2508,Salespersons!$A$2:$A$101,Salespersons!$B$2:$B$101)</f>
        <v>Raymond Flowers</v>
      </c>
      <c r="J2508" t="str">
        <f>_xlfn.XLOOKUP(E2508,Salespersons!$A$2:$A$101,Salespersons!$C$2:$C$101)</f>
        <v>North</v>
      </c>
      <c r="K2508">
        <f t="shared" si="117"/>
        <v>425.68</v>
      </c>
      <c r="L2508" t="str">
        <f t="shared" si="118"/>
        <v>February</v>
      </c>
      <c r="M2508" t="str">
        <f t="shared" si="119"/>
        <v>2025</v>
      </c>
    </row>
    <row r="2509" spans="1:13" x14ac:dyDescent="0.3">
      <c r="A2509">
        <v>2508</v>
      </c>
      <c r="B2509">
        <v>1</v>
      </c>
      <c r="C2509">
        <v>2</v>
      </c>
      <c r="D2509" s="2">
        <v>45775</v>
      </c>
      <c r="E2509">
        <v>31</v>
      </c>
      <c r="F2509" t="str">
        <f>_xlfn.XLOOKUP(B2509,Products!$A$2:$A$51,Products!$B$2:$B$51)</f>
        <v>Increase</v>
      </c>
      <c r="G2509" t="str">
        <f>_xlfn.XLOOKUP(B2509,Products!$A$2:$A$51,Products!$C$2:$C$51)</f>
        <v>Books</v>
      </c>
      <c r="H2509">
        <f>_xlfn.XLOOKUP(B2509,Products!$A$2:$A$51,Products!$D$2:$D$51)</f>
        <v>101.78</v>
      </c>
      <c r="I2509" t="str">
        <f>_xlfn.XLOOKUP(E2509,Salespersons!$A$2:$A$101,Salespersons!$B$2:$B$101)</f>
        <v>Brooke Williams</v>
      </c>
      <c r="J2509" t="str">
        <f>_xlfn.XLOOKUP(E2509,Salespersons!$A$2:$A$101,Salespersons!$C$2:$C$101)</f>
        <v>West</v>
      </c>
      <c r="K2509">
        <f t="shared" si="117"/>
        <v>203.56</v>
      </c>
      <c r="L2509" t="str">
        <f t="shared" si="118"/>
        <v>April</v>
      </c>
      <c r="M2509" t="str">
        <f t="shared" si="119"/>
        <v>2025</v>
      </c>
    </row>
    <row r="2510" spans="1:13" x14ac:dyDescent="0.3">
      <c r="A2510">
        <v>2509</v>
      </c>
      <c r="B2510">
        <v>15</v>
      </c>
      <c r="C2510">
        <v>2</v>
      </c>
      <c r="D2510" s="2">
        <v>45363</v>
      </c>
      <c r="E2510">
        <v>43</v>
      </c>
      <c r="F2510" t="str">
        <f>_xlfn.XLOOKUP(B2510,Products!$A$2:$A$51,Products!$B$2:$B$51)</f>
        <v>Nothing</v>
      </c>
      <c r="G2510" t="str">
        <f>_xlfn.XLOOKUP(B2510,Products!$A$2:$A$51,Products!$C$2:$C$51)</f>
        <v>Home &amp; Kitchen</v>
      </c>
      <c r="H2510">
        <f>_xlfn.XLOOKUP(B2510,Products!$A$2:$A$51,Products!$D$2:$D$51)</f>
        <v>53.21</v>
      </c>
      <c r="I2510" t="str">
        <f>_xlfn.XLOOKUP(E2510,Salespersons!$A$2:$A$101,Salespersons!$B$2:$B$101)</f>
        <v>George Dean</v>
      </c>
      <c r="J2510" t="str">
        <f>_xlfn.XLOOKUP(E2510,Salespersons!$A$2:$A$101,Salespersons!$C$2:$C$101)</f>
        <v>South</v>
      </c>
      <c r="K2510">
        <f t="shared" si="117"/>
        <v>106.42</v>
      </c>
      <c r="L2510" t="str">
        <f t="shared" si="118"/>
        <v>March</v>
      </c>
      <c r="M2510" t="str">
        <f t="shared" si="119"/>
        <v>2024</v>
      </c>
    </row>
    <row r="2511" spans="1:13" x14ac:dyDescent="0.3">
      <c r="A2511">
        <v>2510</v>
      </c>
      <c r="B2511">
        <v>36</v>
      </c>
      <c r="C2511">
        <v>9</v>
      </c>
      <c r="D2511" s="2">
        <v>45570</v>
      </c>
      <c r="E2511">
        <v>95</v>
      </c>
      <c r="F2511" t="str">
        <f>_xlfn.XLOOKUP(B2511,Products!$A$2:$A$51,Products!$B$2:$B$51)</f>
        <v>Agreement</v>
      </c>
      <c r="G2511" t="str">
        <f>_xlfn.XLOOKUP(B2511,Products!$A$2:$A$51,Products!$C$2:$C$51)</f>
        <v>Toys</v>
      </c>
      <c r="H2511">
        <f>_xlfn.XLOOKUP(B2511,Products!$A$2:$A$51,Products!$D$2:$D$51)</f>
        <v>240.8</v>
      </c>
      <c r="I2511" t="str">
        <f>_xlfn.XLOOKUP(E2511,Salespersons!$A$2:$A$101,Salespersons!$B$2:$B$101)</f>
        <v>Theresa Silva</v>
      </c>
      <c r="J2511" t="str">
        <f>_xlfn.XLOOKUP(E2511,Salespersons!$A$2:$A$101,Salespersons!$C$2:$C$101)</f>
        <v>West</v>
      </c>
      <c r="K2511">
        <f t="shared" si="117"/>
        <v>2167.2000000000003</v>
      </c>
      <c r="L2511" t="str">
        <f t="shared" si="118"/>
        <v>October</v>
      </c>
      <c r="M2511" t="str">
        <f t="shared" si="119"/>
        <v>2024</v>
      </c>
    </row>
    <row r="2512" spans="1:13" x14ac:dyDescent="0.3">
      <c r="A2512">
        <v>2511</v>
      </c>
      <c r="B2512">
        <v>48</v>
      </c>
      <c r="C2512">
        <v>7</v>
      </c>
      <c r="D2512" s="2">
        <v>45435</v>
      </c>
      <c r="E2512">
        <v>73</v>
      </c>
      <c r="F2512" t="str">
        <f>_xlfn.XLOOKUP(B2512,Products!$A$2:$A$51,Products!$B$2:$B$51)</f>
        <v>Respond</v>
      </c>
      <c r="G2512" t="str">
        <f>_xlfn.XLOOKUP(B2512,Products!$A$2:$A$51,Products!$C$2:$C$51)</f>
        <v>Electronics</v>
      </c>
      <c r="H2512">
        <f>_xlfn.XLOOKUP(B2512,Products!$A$2:$A$51,Products!$D$2:$D$51)</f>
        <v>356.43</v>
      </c>
      <c r="I2512" t="str">
        <f>_xlfn.XLOOKUP(E2512,Salespersons!$A$2:$A$101,Salespersons!$B$2:$B$101)</f>
        <v>Dr. Jasmine Osborne</v>
      </c>
      <c r="J2512" t="str">
        <f>_xlfn.XLOOKUP(E2512,Salespersons!$A$2:$A$101,Salespersons!$C$2:$C$101)</f>
        <v>South</v>
      </c>
      <c r="K2512">
        <f t="shared" si="117"/>
        <v>2495.0100000000002</v>
      </c>
      <c r="L2512" t="str">
        <f t="shared" si="118"/>
        <v>May</v>
      </c>
      <c r="M2512" t="str">
        <f t="shared" si="119"/>
        <v>2024</v>
      </c>
    </row>
    <row r="2513" spans="1:13" x14ac:dyDescent="0.3">
      <c r="A2513">
        <v>2512</v>
      </c>
      <c r="B2513">
        <v>39</v>
      </c>
      <c r="C2513">
        <v>8</v>
      </c>
      <c r="D2513" s="2">
        <v>45747</v>
      </c>
      <c r="E2513">
        <v>77</v>
      </c>
      <c r="F2513" t="str">
        <f>_xlfn.XLOOKUP(B2513,Products!$A$2:$A$51,Products!$B$2:$B$51)</f>
        <v>Reflect</v>
      </c>
      <c r="G2513" t="str">
        <f>_xlfn.XLOOKUP(B2513,Products!$A$2:$A$51,Products!$C$2:$C$51)</f>
        <v>Clothing</v>
      </c>
      <c r="H2513">
        <f>_xlfn.XLOOKUP(B2513,Products!$A$2:$A$51,Products!$D$2:$D$51)</f>
        <v>194.89</v>
      </c>
      <c r="I2513" t="str">
        <f>_xlfn.XLOOKUP(E2513,Salespersons!$A$2:$A$101,Salespersons!$B$2:$B$101)</f>
        <v>Nicole Holloway</v>
      </c>
      <c r="J2513" t="str">
        <f>_xlfn.XLOOKUP(E2513,Salespersons!$A$2:$A$101,Salespersons!$C$2:$C$101)</f>
        <v>East</v>
      </c>
      <c r="K2513">
        <f t="shared" si="117"/>
        <v>1559.12</v>
      </c>
      <c r="L2513" t="str">
        <f t="shared" si="118"/>
        <v>March</v>
      </c>
      <c r="M2513" t="str">
        <f t="shared" si="119"/>
        <v>2025</v>
      </c>
    </row>
    <row r="2514" spans="1:13" x14ac:dyDescent="0.3">
      <c r="A2514">
        <v>2513</v>
      </c>
      <c r="B2514">
        <v>8</v>
      </c>
      <c r="C2514">
        <v>1</v>
      </c>
      <c r="D2514" s="2">
        <v>45485</v>
      </c>
      <c r="E2514">
        <v>21</v>
      </c>
      <c r="F2514" t="str">
        <f>_xlfn.XLOOKUP(B2514,Products!$A$2:$A$51,Products!$B$2:$B$51)</f>
        <v>Center</v>
      </c>
      <c r="G2514" t="str">
        <f>_xlfn.XLOOKUP(B2514,Products!$A$2:$A$51,Products!$C$2:$C$51)</f>
        <v>Home &amp; Kitchen</v>
      </c>
      <c r="H2514">
        <f>_xlfn.XLOOKUP(B2514,Products!$A$2:$A$51,Products!$D$2:$D$51)</f>
        <v>275.3</v>
      </c>
      <c r="I2514" t="str">
        <f>_xlfn.XLOOKUP(E2514,Salespersons!$A$2:$A$101,Salespersons!$B$2:$B$101)</f>
        <v>David Harris</v>
      </c>
      <c r="J2514" t="str">
        <f>_xlfn.XLOOKUP(E2514,Salespersons!$A$2:$A$101,Salespersons!$C$2:$C$101)</f>
        <v>West</v>
      </c>
      <c r="K2514">
        <f t="shared" si="117"/>
        <v>275.3</v>
      </c>
      <c r="L2514" t="str">
        <f t="shared" si="118"/>
        <v>July</v>
      </c>
      <c r="M2514" t="str">
        <f t="shared" si="119"/>
        <v>2024</v>
      </c>
    </row>
    <row r="2515" spans="1:13" x14ac:dyDescent="0.3">
      <c r="A2515">
        <v>2514</v>
      </c>
      <c r="B2515">
        <v>22</v>
      </c>
      <c r="C2515">
        <v>6</v>
      </c>
      <c r="D2515" s="2">
        <v>45423</v>
      </c>
      <c r="E2515">
        <v>95</v>
      </c>
      <c r="F2515" t="str">
        <f>_xlfn.XLOOKUP(B2515,Products!$A$2:$A$51,Products!$B$2:$B$51)</f>
        <v>Detail</v>
      </c>
      <c r="G2515" t="str">
        <f>_xlfn.XLOOKUP(B2515,Products!$A$2:$A$51,Products!$C$2:$C$51)</f>
        <v>Clothing</v>
      </c>
      <c r="H2515">
        <f>_xlfn.XLOOKUP(B2515,Products!$A$2:$A$51,Products!$D$2:$D$51)</f>
        <v>393.11</v>
      </c>
      <c r="I2515" t="str">
        <f>_xlfn.XLOOKUP(E2515,Salespersons!$A$2:$A$101,Salespersons!$B$2:$B$101)</f>
        <v>Theresa Silva</v>
      </c>
      <c r="J2515" t="str">
        <f>_xlfn.XLOOKUP(E2515,Salespersons!$A$2:$A$101,Salespersons!$C$2:$C$101)</f>
        <v>West</v>
      </c>
      <c r="K2515">
        <f t="shared" si="117"/>
        <v>2358.66</v>
      </c>
      <c r="L2515" t="str">
        <f t="shared" si="118"/>
        <v>May</v>
      </c>
      <c r="M2515" t="str">
        <f t="shared" si="119"/>
        <v>2024</v>
      </c>
    </row>
    <row r="2516" spans="1:13" x14ac:dyDescent="0.3">
      <c r="A2516">
        <v>2515</v>
      </c>
      <c r="B2516">
        <v>27</v>
      </c>
      <c r="C2516">
        <v>1</v>
      </c>
      <c r="D2516" s="2">
        <v>45464</v>
      </c>
      <c r="E2516">
        <v>65</v>
      </c>
      <c r="F2516" t="str">
        <f>_xlfn.XLOOKUP(B2516,Products!$A$2:$A$51,Products!$B$2:$B$51)</f>
        <v>Girl</v>
      </c>
      <c r="G2516" t="str">
        <f>_xlfn.XLOOKUP(B2516,Products!$A$2:$A$51,Products!$C$2:$C$51)</f>
        <v>Home &amp; Kitchen</v>
      </c>
      <c r="H2516">
        <f>_xlfn.XLOOKUP(B2516,Products!$A$2:$A$51,Products!$D$2:$D$51)</f>
        <v>475.19</v>
      </c>
      <c r="I2516" t="str">
        <f>_xlfn.XLOOKUP(E2516,Salespersons!$A$2:$A$101,Salespersons!$B$2:$B$101)</f>
        <v>Deanna Rodriguez MD</v>
      </c>
      <c r="J2516" t="str">
        <f>_xlfn.XLOOKUP(E2516,Salespersons!$A$2:$A$101,Salespersons!$C$2:$C$101)</f>
        <v>West</v>
      </c>
      <c r="K2516">
        <f t="shared" si="117"/>
        <v>475.19</v>
      </c>
      <c r="L2516" t="str">
        <f t="shared" si="118"/>
        <v>June</v>
      </c>
      <c r="M2516" t="str">
        <f t="shared" si="119"/>
        <v>2024</v>
      </c>
    </row>
    <row r="2517" spans="1:13" x14ac:dyDescent="0.3">
      <c r="A2517">
        <v>2516</v>
      </c>
      <c r="B2517">
        <v>34</v>
      </c>
      <c r="C2517">
        <v>5</v>
      </c>
      <c r="D2517" s="2">
        <v>45727</v>
      </c>
      <c r="E2517">
        <v>77</v>
      </c>
      <c r="F2517" t="str">
        <f>_xlfn.XLOOKUP(B2517,Products!$A$2:$A$51,Products!$B$2:$B$51)</f>
        <v>Law</v>
      </c>
      <c r="G2517" t="str">
        <f>_xlfn.XLOOKUP(B2517,Products!$A$2:$A$51,Products!$C$2:$C$51)</f>
        <v>Books</v>
      </c>
      <c r="H2517">
        <f>_xlfn.XLOOKUP(B2517,Products!$A$2:$A$51,Products!$D$2:$D$51)</f>
        <v>319.54000000000002</v>
      </c>
      <c r="I2517" t="str">
        <f>_xlfn.XLOOKUP(E2517,Salespersons!$A$2:$A$101,Salespersons!$B$2:$B$101)</f>
        <v>Nicole Holloway</v>
      </c>
      <c r="J2517" t="str">
        <f>_xlfn.XLOOKUP(E2517,Salespersons!$A$2:$A$101,Salespersons!$C$2:$C$101)</f>
        <v>East</v>
      </c>
      <c r="K2517">
        <f t="shared" si="117"/>
        <v>1597.7</v>
      </c>
      <c r="L2517" t="str">
        <f t="shared" si="118"/>
        <v>March</v>
      </c>
      <c r="M2517" t="str">
        <f t="shared" si="119"/>
        <v>2025</v>
      </c>
    </row>
    <row r="2518" spans="1:13" x14ac:dyDescent="0.3">
      <c r="A2518">
        <v>2517</v>
      </c>
      <c r="B2518">
        <v>30</v>
      </c>
      <c r="C2518">
        <v>2</v>
      </c>
      <c r="D2518" s="2">
        <v>45279</v>
      </c>
      <c r="E2518">
        <v>34</v>
      </c>
      <c r="F2518" t="str">
        <f>_xlfn.XLOOKUP(B2518,Products!$A$2:$A$51,Products!$B$2:$B$51)</f>
        <v>Fine</v>
      </c>
      <c r="G2518" t="str">
        <f>_xlfn.XLOOKUP(B2518,Products!$A$2:$A$51,Products!$C$2:$C$51)</f>
        <v>Electronics</v>
      </c>
      <c r="H2518">
        <f>_xlfn.XLOOKUP(B2518,Products!$A$2:$A$51,Products!$D$2:$D$51)</f>
        <v>473.44</v>
      </c>
      <c r="I2518" t="str">
        <f>_xlfn.XLOOKUP(E2518,Salespersons!$A$2:$A$101,Salespersons!$B$2:$B$101)</f>
        <v>Denise Cruz</v>
      </c>
      <c r="J2518" t="str">
        <f>_xlfn.XLOOKUP(E2518,Salespersons!$A$2:$A$101,Salespersons!$C$2:$C$101)</f>
        <v>North</v>
      </c>
      <c r="K2518">
        <f t="shared" si="117"/>
        <v>946.88</v>
      </c>
      <c r="L2518" t="str">
        <f t="shared" si="118"/>
        <v>December</v>
      </c>
      <c r="M2518" t="str">
        <f t="shared" si="119"/>
        <v>2023</v>
      </c>
    </row>
    <row r="2519" spans="1:13" x14ac:dyDescent="0.3">
      <c r="A2519">
        <v>2518</v>
      </c>
      <c r="B2519">
        <v>12</v>
      </c>
      <c r="C2519">
        <v>9</v>
      </c>
      <c r="D2519" s="2">
        <v>45585</v>
      </c>
      <c r="E2519">
        <v>61</v>
      </c>
      <c r="F2519" t="str">
        <f>_xlfn.XLOOKUP(B2519,Products!$A$2:$A$51,Products!$B$2:$B$51)</f>
        <v>Why</v>
      </c>
      <c r="G2519" t="str">
        <f>_xlfn.XLOOKUP(B2519,Products!$A$2:$A$51,Products!$C$2:$C$51)</f>
        <v>Clothing</v>
      </c>
      <c r="H2519">
        <f>_xlfn.XLOOKUP(B2519,Products!$A$2:$A$51,Products!$D$2:$D$51)</f>
        <v>76.88</v>
      </c>
      <c r="I2519" t="str">
        <f>_xlfn.XLOOKUP(E2519,Salespersons!$A$2:$A$101,Salespersons!$B$2:$B$101)</f>
        <v>Alejandra Meza</v>
      </c>
      <c r="J2519" t="str">
        <f>_xlfn.XLOOKUP(E2519,Salespersons!$A$2:$A$101,Salespersons!$C$2:$C$101)</f>
        <v>East</v>
      </c>
      <c r="K2519">
        <f t="shared" si="117"/>
        <v>691.92</v>
      </c>
      <c r="L2519" t="str">
        <f t="shared" si="118"/>
        <v>October</v>
      </c>
      <c r="M2519" t="str">
        <f t="shared" si="119"/>
        <v>2024</v>
      </c>
    </row>
    <row r="2520" spans="1:13" x14ac:dyDescent="0.3">
      <c r="A2520">
        <v>2519</v>
      </c>
      <c r="B2520">
        <v>2</v>
      </c>
      <c r="C2520">
        <v>3</v>
      </c>
      <c r="D2520" s="2">
        <v>45391</v>
      </c>
      <c r="E2520">
        <v>36</v>
      </c>
      <c r="F2520" t="str">
        <f>_xlfn.XLOOKUP(B2520,Products!$A$2:$A$51,Products!$B$2:$B$51)</f>
        <v>Soldier</v>
      </c>
      <c r="G2520" t="str">
        <f>_xlfn.XLOOKUP(B2520,Products!$A$2:$A$51,Products!$C$2:$C$51)</f>
        <v>Toys</v>
      </c>
      <c r="H2520">
        <f>_xlfn.XLOOKUP(B2520,Products!$A$2:$A$51,Products!$D$2:$D$51)</f>
        <v>217.51</v>
      </c>
      <c r="I2520" t="str">
        <f>_xlfn.XLOOKUP(E2520,Salespersons!$A$2:$A$101,Salespersons!$B$2:$B$101)</f>
        <v>Rebecca Harrell</v>
      </c>
      <c r="J2520" t="str">
        <f>_xlfn.XLOOKUP(E2520,Salespersons!$A$2:$A$101,Salespersons!$C$2:$C$101)</f>
        <v>North</v>
      </c>
      <c r="K2520">
        <f t="shared" si="117"/>
        <v>652.53</v>
      </c>
      <c r="L2520" t="str">
        <f t="shared" si="118"/>
        <v>April</v>
      </c>
      <c r="M2520" t="str">
        <f t="shared" si="119"/>
        <v>2024</v>
      </c>
    </row>
    <row r="2521" spans="1:13" x14ac:dyDescent="0.3">
      <c r="A2521">
        <v>2520</v>
      </c>
      <c r="B2521">
        <v>46</v>
      </c>
      <c r="C2521">
        <v>7</v>
      </c>
      <c r="D2521" s="2">
        <v>45532</v>
      </c>
      <c r="E2521">
        <v>80</v>
      </c>
      <c r="F2521" t="str">
        <f>_xlfn.XLOOKUP(B2521,Products!$A$2:$A$51,Products!$B$2:$B$51)</f>
        <v>Consider</v>
      </c>
      <c r="G2521" t="str">
        <f>_xlfn.XLOOKUP(B2521,Products!$A$2:$A$51,Products!$C$2:$C$51)</f>
        <v>Books</v>
      </c>
      <c r="H2521">
        <f>_xlfn.XLOOKUP(B2521,Products!$A$2:$A$51,Products!$D$2:$D$51)</f>
        <v>243.05</v>
      </c>
      <c r="I2521" t="str">
        <f>_xlfn.XLOOKUP(E2521,Salespersons!$A$2:$A$101,Salespersons!$B$2:$B$101)</f>
        <v>Joe Nguyen</v>
      </c>
      <c r="J2521" t="str">
        <f>_xlfn.XLOOKUP(E2521,Salespersons!$A$2:$A$101,Salespersons!$C$2:$C$101)</f>
        <v>East</v>
      </c>
      <c r="K2521">
        <f t="shared" si="117"/>
        <v>1701.3500000000001</v>
      </c>
      <c r="L2521" t="str">
        <f t="shared" si="118"/>
        <v>August</v>
      </c>
      <c r="M2521" t="str">
        <f t="shared" si="119"/>
        <v>2024</v>
      </c>
    </row>
    <row r="2522" spans="1:13" x14ac:dyDescent="0.3">
      <c r="A2522">
        <v>2521</v>
      </c>
      <c r="B2522">
        <v>38</v>
      </c>
      <c r="C2522">
        <v>2</v>
      </c>
      <c r="D2522" s="2">
        <v>45325</v>
      </c>
      <c r="E2522">
        <v>74</v>
      </c>
      <c r="F2522" t="str">
        <f>_xlfn.XLOOKUP(B2522,Products!$A$2:$A$51,Products!$B$2:$B$51)</f>
        <v>Smile</v>
      </c>
      <c r="G2522" t="str">
        <f>_xlfn.XLOOKUP(B2522,Products!$A$2:$A$51,Products!$C$2:$C$51)</f>
        <v>Clothing</v>
      </c>
      <c r="H2522">
        <f>_xlfn.XLOOKUP(B2522,Products!$A$2:$A$51,Products!$D$2:$D$51)</f>
        <v>49.56</v>
      </c>
      <c r="I2522" t="str">
        <f>_xlfn.XLOOKUP(E2522,Salespersons!$A$2:$A$101,Salespersons!$B$2:$B$101)</f>
        <v>Kevin Smith</v>
      </c>
      <c r="J2522" t="str">
        <f>_xlfn.XLOOKUP(E2522,Salespersons!$A$2:$A$101,Salespersons!$C$2:$C$101)</f>
        <v>South</v>
      </c>
      <c r="K2522">
        <f t="shared" si="117"/>
        <v>99.12</v>
      </c>
      <c r="L2522" t="str">
        <f t="shared" si="118"/>
        <v>February</v>
      </c>
      <c r="M2522" t="str">
        <f t="shared" si="119"/>
        <v>2024</v>
      </c>
    </row>
    <row r="2523" spans="1:13" x14ac:dyDescent="0.3">
      <c r="A2523">
        <v>2522</v>
      </c>
      <c r="B2523">
        <v>22</v>
      </c>
      <c r="C2523">
        <v>4</v>
      </c>
      <c r="D2523" s="2">
        <v>45480</v>
      </c>
      <c r="E2523">
        <v>41</v>
      </c>
      <c r="F2523" t="str">
        <f>_xlfn.XLOOKUP(B2523,Products!$A$2:$A$51,Products!$B$2:$B$51)</f>
        <v>Detail</v>
      </c>
      <c r="G2523" t="str">
        <f>_xlfn.XLOOKUP(B2523,Products!$A$2:$A$51,Products!$C$2:$C$51)</f>
        <v>Clothing</v>
      </c>
      <c r="H2523">
        <f>_xlfn.XLOOKUP(B2523,Products!$A$2:$A$51,Products!$D$2:$D$51)</f>
        <v>393.11</v>
      </c>
      <c r="I2523" t="str">
        <f>_xlfn.XLOOKUP(E2523,Salespersons!$A$2:$A$101,Salespersons!$B$2:$B$101)</f>
        <v>Carolyn Arnold</v>
      </c>
      <c r="J2523" t="str">
        <f>_xlfn.XLOOKUP(E2523,Salespersons!$A$2:$A$101,Salespersons!$C$2:$C$101)</f>
        <v>West</v>
      </c>
      <c r="K2523">
        <f t="shared" si="117"/>
        <v>1572.44</v>
      </c>
      <c r="L2523" t="str">
        <f t="shared" si="118"/>
        <v>July</v>
      </c>
      <c r="M2523" t="str">
        <f t="shared" si="119"/>
        <v>2024</v>
      </c>
    </row>
    <row r="2524" spans="1:13" x14ac:dyDescent="0.3">
      <c r="A2524">
        <v>2523</v>
      </c>
      <c r="B2524">
        <v>17</v>
      </c>
      <c r="C2524">
        <v>3</v>
      </c>
      <c r="D2524" s="2">
        <v>45514</v>
      </c>
      <c r="E2524">
        <v>34</v>
      </c>
      <c r="F2524" t="str">
        <f>_xlfn.XLOOKUP(B2524,Products!$A$2:$A$51,Products!$B$2:$B$51)</f>
        <v>Perhaps</v>
      </c>
      <c r="G2524" t="str">
        <f>_xlfn.XLOOKUP(B2524,Products!$A$2:$A$51,Products!$C$2:$C$51)</f>
        <v>Clothing</v>
      </c>
      <c r="H2524">
        <f>_xlfn.XLOOKUP(B2524,Products!$A$2:$A$51,Products!$D$2:$D$51)</f>
        <v>165.26</v>
      </c>
      <c r="I2524" t="str">
        <f>_xlfn.XLOOKUP(E2524,Salespersons!$A$2:$A$101,Salespersons!$B$2:$B$101)</f>
        <v>Denise Cruz</v>
      </c>
      <c r="J2524" t="str">
        <f>_xlfn.XLOOKUP(E2524,Salespersons!$A$2:$A$101,Salespersons!$C$2:$C$101)</f>
        <v>North</v>
      </c>
      <c r="K2524">
        <f t="shared" si="117"/>
        <v>495.78</v>
      </c>
      <c r="L2524" t="str">
        <f t="shared" si="118"/>
        <v>August</v>
      </c>
      <c r="M2524" t="str">
        <f t="shared" si="119"/>
        <v>2024</v>
      </c>
    </row>
    <row r="2525" spans="1:13" x14ac:dyDescent="0.3">
      <c r="A2525">
        <v>2524</v>
      </c>
      <c r="B2525">
        <v>35</v>
      </c>
      <c r="C2525">
        <v>1</v>
      </c>
      <c r="D2525" s="2">
        <v>45199</v>
      </c>
      <c r="E2525">
        <v>25</v>
      </c>
      <c r="F2525" t="str">
        <f>_xlfn.XLOOKUP(B2525,Products!$A$2:$A$51,Products!$B$2:$B$51)</f>
        <v>Ok</v>
      </c>
      <c r="G2525" t="str">
        <f>_xlfn.XLOOKUP(B2525,Products!$A$2:$A$51,Products!$C$2:$C$51)</f>
        <v>Books</v>
      </c>
      <c r="H2525">
        <f>_xlfn.XLOOKUP(B2525,Products!$A$2:$A$51,Products!$D$2:$D$51)</f>
        <v>252.35</v>
      </c>
      <c r="I2525" t="str">
        <f>_xlfn.XLOOKUP(E2525,Salespersons!$A$2:$A$101,Salespersons!$B$2:$B$101)</f>
        <v>Wesley Tucker</v>
      </c>
      <c r="J2525" t="str">
        <f>_xlfn.XLOOKUP(E2525,Salespersons!$A$2:$A$101,Salespersons!$C$2:$C$101)</f>
        <v>West</v>
      </c>
      <c r="K2525">
        <f t="shared" si="117"/>
        <v>252.35</v>
      </c>
      <c r="L2525" t="str">
        <f t="shared" si="118"/>
        <v>September</v>
      </c>
      <c r="M2525" t="str">
        <f t="shared" si="119"/>
        <v>2023</v>
      </c>
    </row>
    <row r="2526" spans="1:13" x14ac:dyDescent="0.3">
      <c r="A2526">
        <v>2525</v>
      </c>
      <c r="B2526">
        <v>42</v>
      </c>
      <c r="C2526">
        <v>6</v>
      </c>
      <c r="D2526" s="2">
        <v>45548</v>
      </c>
      <c r="E2526">
        <v>57</v>
      </c>
      <c r="F2526" t="str">
        <f>_xlfn.XLOOKUP(B2526,Products!$A$2:$A$51,Products!$B$2:$B$51)</f>
        <v>Deep</v>
      </c>
      <c r="G2526" t="str">
        <f>_xlfn.XLOOKUP(B2526,Products!$A$2:$A$51,Products!$C$2:$C$51)</f>
        <v>Toys</v>
      </c>
      <c r="H2526">
        <f>_xlfn.XLOOKUP(B2526,Products!$A$2:$A$51,Products!$D$2:$D$51)</f>
        <v>51.98</v>
      </c>
      <c r="I2526" t="str">
        <f>_xlfn.XLOOKUP(E2526,Salespersons!$A$2:$A$101,Salespersons!$B$2:$B$101)</f>
        <v>Sally Gutierrez</v>
      </c>
      <c r="J2526" t="str">
        <f>_xlfn.XLOOKUP(E2526,Salespersons!$A$2:$A$101,Salespersons!$C$2:$C$101)</f>
        <v>North</v>
      </c>
      <c r="K2526">
        <f t="shared" si="117"/>
        <v>311.88</v>
      </c>
      <c r="L2526" t="str">
        <f t="shared" si="118"/>
        <v>September</v>
      </c>
      <c r="M2526" t="str">
        <f t="shared" si="119"/>
        <v>2024</v>
      </c>
    </row>
    <row r="2527" spans="1:13" x14ac:dyDescent="0.3">
      <c r="A2527">
        <v>2526</v>
      </c>
      <c r="B2527">
        <v>45</v>
      </c>
      <c r="C2527">
        <v>5</v>
      </c>
      <c r="D2527" s="2">
        <v>45590</v>
      </c>
      <c r="E2527">
        <v>65</v>
      </c>
      <c r="F2527" t="str">
        <f>_xlfn.XLOOKUP(B2527,Products!$A$2:$A$51,Products!$B$2:$B$51)</f>
        <v>Scientist</v>
      </c>
      <c r="G2527" t="str">
        <f>_xlfn.XLOOKUP(B2527,Products!$A$2:$A$51,Products!$C$2:$C$51)</f>
        <v>Toys</v>
      </c>
      <c r="H2527">
        <f>_xlfn.XLOOKUP(B2527,Products!$A$2:$A$51,Products!$D$2:$D$51)</f>
        <v>483.37</v>
      </c>
      <c r="I2527" t="str">
        <f>_xlfn.XLOOKUP(E2527,Salespersons!$A$2:$A$101,Salespersons!$B$2:$B$101)</f>
        <v>Deanna Rodriguez MD</v>
      </c>
      <c r="J2527" t="str">
        <f>_xlfn.XLOOKUP(E2527,Salespersons!$A$2:$A$101,Salespersons!$C$2:$C$101)</f>
        <v>West</v>
      </c>
      <c r="K2527">
        <f t="shared" si="117"/>
        <v>2416.85</v>
      </c>
      <c r="L2527" t="str">
        <f t="shared" si="118"/>
        <v>October</v>
      </c>
      <c r="M2527" t="str">
        <f t="shared" si="119"/>
        <v>2024</v>
      </c>
    </row>
    <row r="2528" spans="1:13" x14ac:dyDescent="0.3">
      <c r="A2528">
        <v>2527</v>
      </c>
      <c r="B2528">
        <v>23</v>
      </c>
      <c r="C2528">
        <v>6</v>
      </c>
      <c r="D2528" s="2">
        <v>45599</v>
      </c>
      <c r="E2528">
        <v>76</v>
      </c>
      <c r="F2528" t="str">
        <f>_xlfn.XLOOKUP(B2528,Products!$A$2:$A$51,Products!$B$2:$B$51)</f>
        <v>Energy</v>
      </c>
      <c r="G2528" t="str">
        <f>_xlfn.XLOOKUP(B2528,Products!$A$2:$A$51,Products!$C$2:$C$51)</f>
        <v>Books</v>
      </c>
      <c r="H2528">
        <f>_xlfn.XLOOKUP(B2528,Products!$A$2:$A$51,Products!$D$2:$D$51)</f>
        <v>31.68</v>
      </c>
      <c r="I2528" t="str">
        <f>_xlfn.XLOOKUP(E2528,Salespersons!$A$2:$A$101,Salespersons!$B$2:$B$101)</f>
        <v>Julie Smith</v>
      </c>
      <c r="J2528" t="str">
        <f>_xlfn.XLOOKUP(E2528,Salespersons!$A$2:$A$101,Salespersons!$C$2:$C$101)</f>
        <v>East</v>
      </c>
      <c r="K2528">
        <f t="shared" si="117"/>
        <v>190.07999999999998</v>
      </c>
      <c r="L2528" t="str">
        <f t="shared" si="118"/>
        <v>November</v>
      </c>
      <c r="M2528" t="str">
        <f t="shared" si="119"/>
        <v>2024</v>
      </c>
    </row>
    <row r="2529" spans="1:13" x14ac:dyDescent="0.3">
      <c r="A2529">
        <v>2528</v>
      </c>
      <c r="B2529">
        <v>29</v>
      </c>
      <c r="C2529">
        <v>1</v>
      </c>
      <c r="D2529" s="2">
        <v>45191</v>
      </c>
      <c r="E2529">
        <v>22</v>
      </c>
      <c r="F2529" t="str">
        <f>_xlfn.XLOOKUP(B2529,Products!$A$2:$A$51,Products!$B$2:$B$51)</f>
        <v>Reason</v>
      </c>
      <c r="G2529" t="str">
        <f>_xlfn.XLOOKUP(B2529,Products!$A$2:$A$51,Products!$C$2:$C$51)</f>
        <v>Clothing</v>
      </c>
      <c r="H2529">
        <f>_xlfn.XLOOKUP(B2529,Products!$A$2:$A$51,Products!$D$2:$D$51)</f>
        <v>127.45</v>
      </c>
      <c r="I2529" t="str">
        <f>_xlfn.XLOOKUP(E2529,Salespersons!$A$2:$A$101,Salespersons!$B$2:$B$101)</f>
        <v>Laura Barnes</v>
      </c>
      <c r="J2529" t="str">
        <f>_xlfn.XLOOKUP(E2529,Salespersons!$A$2:$A$101,Salespersons!$C$2:$C$101)</f>
        <v>North</v>
      </c>
      <c r="K2529">
        <f t="shared" si="117"/>
        <v>127.45</v>
      </c>
      <c r="L2529" t="str">
        <f t="shared" si="118"/>
        <v>September</v>
      </c>
      <c r="M2529" t="str">
        <f t="shared" si="119"/>
        <v>2023</v>
      </c>
    </row>
    <row r="2530" spans="1:13" x14ac:dyDescent="0.3">
      <c r="A2530">
        <v>2529</v>
      </c>
      <c r="B2530">
        <v>29</v>
      </c>
      <c r="C2530">
        <v>8</v>
      </c>
      <c r="D2530" s="2">
        <v>45403</v>
      </c>
      <c r="E2530">
        <v>60</v>
      </c>
      <c r="F2530" t="str">
        <f>_xlfn.XLOOKUP(B2530,Products!$A$2:$A$51,Products!$B$2:$B$51)</f>
        <v>Reason</v>
      </c>
      <c r="G2530" t="str">
        <f>_xlfn.XLOOKUP(B2530,Products!$A$2:$A$51,Products!$C$2:$C$51)</f>
        <v>Clothing</v>
      </c>
      <c r="H2530">
        <f>_xlfn.XLOOKUP(B2530,Products!$A$2:$A$51,Products!$D$2:$D$51)</f>
        <v>127.45</v>
      </c>
      <c r="I2530" t="str">
        <f>_xlfn.XLOOKUP(E2530,Salespersons!$A$2:$A$101,Salespersons!$B$2:$B$101)</f>
        <v>Linda Cummings</v>
      </c>
      <c r="J2530" t="str">
        <f>_xlfn.XLOOKUP(E2530,Salespersons!$A$2:$A$101,Salespersons!$C$2:$C$101)</f>
        <v>East</v>
      </c>
      <c r="K2530">
        <f t="shared" si="117"/>
        <v>1019.6</v>
      </c>
      <c r="L2530" t="str">
        <f t="shared" si="118"/>
        <v>April</v>
      </c>
      <c r="M2530" t="str">
        <f t="shared" si="119"/>
        <v>2024</v>
      </c>
    </row>
    <row r="2531" spans="1:13" x14ac:dyDescent="0.3">
      <c r="A2531">
        <v>2530</v>
      </c>
      <c r="B2531">
        <v>50</v>
      </c>
      <c r="C2531">
        <v>4</v>
      </c>
      <c r="D2531" s="2">
        <v>45135</v>
      </c>
      <c r="E2531">
        <v>54</v>
      </c>
      <c r="F2531" t="str">
        <f>_xlfn.XLOOKUP(B2531,Products!$A$2:$A$51,Products!$B$2:$B$51)</f>
        <v>Newspaper</v>
      </c>
      <c r="G2531" t="str">
        <f>_xlfn.XLOOKUP(B2531,Products!$A$2:$A$51,Products!$C$2:$C$51)</f>
        <v>Clothing</v>
      </c>
      <c r="H2531">
        <f>_xlfn.XLOOKUP(B2531,Products!$A$2:$A$51,Products!$D$2:$D$51)</f>
        <v>256.36</v>
      </c>
      <c r="I2531" t="str">
        <f>_xlfn.XLOOKUP(E2531,Salespersons!$A$2:$A$101,Salespersons!$B$2:$B$101)</f>
        <v>Linda Grant</v>
      </c>
      <c r="J2531" t="str">
        <f>_xlfn.XLOOKUP(E2531,Salespersons!$A$2:$A$101,Salespersons!$C$2:$C$101)</f>
        <v>South</v>
      </c>
      <c r="K2531">
        <f t="shared" si="117"/>
        <v>1025.44</v>
      </c>
      <c r="L2531" t="str">
        <f t="shared" si="118"/>
        <v>July</v>
      </c>
      <c r="M2531" t="str">
        <f t="shared" si="119"/>
        <v>2023</v>
      </c>
    </row>
    <row r="2532" spans="1:13" x14ac:dyDescent="0.3">
      <c r="A2532">
        <v>2531</v>
      </c>
      <c r="B2532">
        <v>19</v>
      </c>
      <c r="C2532">
        <v>7</v>
      </c>
      <c r="D2532" s="2">
        <v>45177</v>
      </c>
      <c r="E2532">
        <v>22</v>
      </c>
      <c r="F2532" t="str">
        <f>_xlfn.XLOOKUP(B2532,Products!$A$2:$A$51,Products!$B$2:$B$51)</f>
        <v>Daughter</v>
      </c>
      <c r="G2532" t="str">
        <f>_xlfn.XLOOKUP(B2532,Products!$A$2:$A$51,Products!$C$2:$C$51)</f>
        <v>Home &amp; Kitchen</v>
      </c>
      <c r="H2532">
        <f>_xlfn.XLOOKUP(B2532,Products!$A$2:$A$51,Products!$D$2:$D$51)</f>
        <v>373.4</v>
      </c>
      <c r="I2532" t="str">
        <f>_xlfn.XLOOKUP(E2532,Salespersons!$A$2:$A$101,Salespersons!$B$2:$B$101)</f>
        <v>Laura Barnes</v>
      </c>
      <c r="J2532" t="str">
        <f>_xlfn.XLOOKUP(E2532,Salespersons!$A$2:$A$101,Salespersons!$C$2:$C$101)</f>
        <v>North</v>
      </c>
      <c r="K2532">
        <f t="shared" si="117"/>
        <v>2613.7999999999997</v>
      </c>
      <c r="L2532" t="str">
        <f t="shared" si="118"/>
        <v>September</v>
      </c>
      <c r="M2532" t="str">
        <f t="shared" si="119"/>
        <v>2023</v>
      </c>
    </row>
    <row r="2533" spans="1:13" x14ac:dyDescent="0.3">
      <c r="A2533">
        <v>2532</v>
      </c>
      <c r="B2533">
        <v>17</v>
      </c>
      <c r="C2533">
        <v>8</v>
      </c>
      <c r="D2533" s="2">
        <v>45638</v>
      </c>
      <c r="E2533">
        <v>61</v>
      </c>
      <c r="F2533" t="str">
        <f>_xlfn.XLOOKUP(B2533,Products!$A$2:$A$51,Products!$B$2:$B$51)</f>
        <v>Perhaps</v>
      </c>
      <c r="G2533" t="str">
        <f>_xlfn.XLOOKUP(B2533,Products!$A$2:$A$51,Products!$C$2:$C$51)</f>
        <v>Clothing</v>
      </c>
      <c r="H2533">
        <f>_xlfn.XLOOKUP(B2533,Products!$A$2:$A$51,Products!$D$2:$D$51)</f>
        <v>165.26</v>
      </c>
      <c r="I2533" t="str">
        <f>_xlfn.XLOOKUP(E2533,Salespersons!$A$2:$A$101,Salespersons!$B$2:$B$101)</f>
        <v>Alejandra Meza</v>
      </c>
      <c r="J2533" t="str">
        <f>_xlfn.XLOOKUP(E2533,Salespersons!$A$2:$A$101,Salespersons!$C$2:$C$101)</f>
        <v>East</v>
      </c>
      <c r="K2533">
        <f t="shared" si="117"/>
        <v>1322.08</v>
      </c>
      <c r="L2533" t="str">
        <f t="shared" si="118"/>
        <v>December</v>
      </c>
      <c r="M2533" t="str">
        <f t="shared" si="119"/>
        <v>2024</v>
      </c>
    </row>
    <row r="2534" spans="1:13" x14ac:dyDescent="0.3">
      <c r="A2534">
        <v>2533</v>
      </c>
      <c r="B2534">
        <v>8</v>
      </c>
      <c r="C2534">
        <v>3</v>
      </c>
      <c r="D2534" s="2">
        <v>45256</v>
      </c>
      <c r="E2534">
        <v>66</v>
      </c>
      <c r="F2534" t="str">
        <f>_xlfn.XLOOKUP(B2534,Products!$A$2:$A$51,Products!$B$2:$B$51)</f>
        <v>Center</v>
      </c>
      <c r="G2534" t="str">
        <f>_xlfn.XLOOKUP(B2534,Products!$A$2:$A$51,Products!$C$2:$C$51)</f>
        <v>Home &amp; Kitchen</v>
      </c>
      <c r="H2534">
        <f>_xlfn.XLOOKUP(B2534,Products!$A$2:$A$51,Products!$D$2:$D$51)</f>
        <v>275.3</v>
      </c>
      <c r="I2534" t="str">
        <f>_xlfn.XLOOKUP(E2534,Salespersons!$A$2:$A$101,Salespersons!$B$2:$B$101)</f>
        <v>Matthew Perez</v>
      </c>
      <c r="J2534" t="str">
        <f>_xlfn.XLOOKUP(E2534,Salespersons!$A$2:$A$101,Salespersons!$C$2:$C$101)</f>
        <v>West</v>
      </c>
      <c r="K2534">
        <f t="shared" si="117"/>
        <v>825.90000000000009</v>
      </c>
      <c r="L2534" t="str">
        <f t="shared" si="118"/>
        <v>November</v>
      </c>
      <c r="M2534" t="str">
        <f t="shared" si="119"/>
        <v>2023</v>
      </c>
    </row>
    <row r="2535" spans="1:13" x14ac:dyDescent="0.3">
      <c r="A2535">
        <v>2534</v>
      </c>
      <c r="B2535">
        <v>50</v>
      </c>
      <c r="C2535">
        <v>4</v>
      </c>
      <c r="D2535" s="2">
        <v>45141</v>
      </c>
      <c r="E2535">
        <v>45</v>
      </c>
      <c r="F2535" t="str">
        <f>_xlfn.XLOOKUP(B2535,Products!$A$2:$A$51,Products!$B$2:$B$51)</f>
        <v>Newspaper</v>
      </c>
      <c r="G2535" t="str">
        <f>_xlfn.XLOOKUP(B2535,Products!$A$2:$A$51,Products!$C$2:$C$51)</f>
        <v>Clothing</v>
      </c>
      <c r="H2535">
        <f>_xlfn.XLOOKUP(B2535,Products!$A$2:$A$51,Products!$D$2:$D$51)</f>
        <v>256.36</v>
      </c>
      <c r="I2535" t="str">
        <f>_xlfn.XLOOKUP(E2535,Salespersons!$A$2:$A$101,Salespersons!$B$2:$B$101)</f>
        <v>Gregory Valdez</v>
      </c>
      <c r="J2535" t="str">
        <f>_xlfn.XLOOKUP(E2535,Salespersons!$A$2:$A$101,Salespersons!$C$2:$C$101)</f>
        <v>West</v>
      </c>
      <c r="K2535">
        <f t="shared" si="117"/>
        <v>1025.44</v>
      </c>
      <c r="L2535" t="str">
        <f t="shared" si="118"/>
        <v>August</v>
      </c>
      <c r="M2535" t="str">
        <f t="shared" si="119"/>
        <v>2023</v>
      </c>
    </row>
    <row r="2536" spans="1:13" x14ac:dyDescent="0.3">
      <c r="A2536">
        <v>2535</v>
      </c>
      <c r="B2536">
        <v>7</v>
      </c>
      <c r="C2536">
        <v>9</v>
      </c>
      <c r="D2536" s="2">
        <v>45734</v>
      </c>
      <c r="E2536">
        <v>72</v>
      </c>
      <c r="F2536" t="str">
        <f>_xlfn.XLOOKUP(B2536,Products!$A$2:$A$51,Products!$B$2:$B$51)</f>
        <v>Avoid</v>
      </c>
      <c r="G2536" t="str">
        <f>_xlfn.XLOOKUP(B2536,Products!$A$2:$A$51,Products!$C$2:$C$51)</f>
        <v>Books</v>
      </c>
      <c r="H2536">
        <f>_xlfn.XLOOKUP(B2536,Products!$A$2:$A$51,Products!$D$2:$D$51)</f>
        <v>419</v>
      </c>
      <c r="I2536" t="str">
        <f>_xlfn.XLOOKUP(E2536,Salespersons!$A$2:$A$101,Salespersons!$B$2:$B$101)</f>
        <v>Jessica Gilmore</v>
      </c>
      <c r="J2536" t="str">
        <f>_xlfn.XLOOKUP(E2536,Salespersons!$A$2:$A$101,Salespersons!$C$2:$C$101)</f>
        <v>South</v>
      </c>
      <c r="K2536">
        <f t="shared" si="117"/>
        <v>3771</v>
      </c>
      <c r="L2536" t="str">
        <f t="shared" si="118"/>
        <v>March</v>
      </c>
      <c r="M2536" t="str">
        <f t="shared" si="119"/>
        <v>2025</v>
      </c>
    </row>
    <row r="2537" spans="1:13" x14ac:dyDescent="0.3">
      <c r="A2537">
        <v>2536</v>
      </c>
      <c r="B2537">
        <v>11</v>
      </c>
      <c r="C2537">
        <v>9</v>
      </c>
      <c r="D2537" s="2">
        <v>45266</v>
      </c>
      <c r="E2537">
        <v>97</v>
      </c>
      <c r="F2537" t="str">
        <f>_xlfn.XLOOKUP(B2537,Products!$A$2:$A$51,Products!$B$2:$B$51)</f>
        <v>News</v>
      </c>
      <c r="G2537" t="str">
        <f>_xlfn.XLOOKUP(B2537,Products!$A$2:$A$51,Products!$C$2:$C$51)</f>
        <v>Clothing</v>
      </c>
      <c r="H2537">
        <f>_xlfn.XLOOKUP(B2537,Products!$A$2:$A$51,Products!$D$2:$D$51)</f>
        <v>113.76</v>
      </c>
      <c r="I2537" t="str">
        <f>_xlfn.XLOOKUP(E2537,Salespersons!$A$2:$A$101,Salespersons!$B$2:$B$101)</f>
        <v>Gary Price</v>
      </c>
      <c r="J2537" t="str">
        <f>_xlfn.XLOOKUP(E2537,Salespersons!$A$2:$A$101,Salespersons!$C$2:$C$101)</f>
        <v>North</v>
      </c>
      <c r="K2537">
        <f t="shared" si="117"/>
        <v>1023.84</v>
      </c>
      <c r="L2537" t="str">
        <f t="shared" si="118"/>
        <v>December</v>
      </c>
      <c r="M2537" t="str">
        <f t="shared" si="119"/>
        <v>2023</v>
      </c>
    </row>
    <row r="2538" spans="1:13" x14ac:dyDescent="0.3">
      <c r="A2538">
        <v>2537</v>
      </c>
      <c r="B2538">
        <v>3</v>
      </c>
      <c r="C2538">
        <v>7</v>
      </c>
      <c r="D2538" s="2">
        <v>45658</v>
      </c>
      <c r="E2538">
        <v>69</v>
      </c>
      <c r="F2538" t="str">
        <f>_xlfn.XLOOKUP(B2538,Products!$A$2:$A$51,Products!$B$2:$B$51)</f>
        <v>Nothing</v>
      </c>
      <c r="G2538" t="str">
        <f>_xlfn.XLOOKUP(B2538,Products!$A$2:$A$51,Products!$C$2:$C$51)</f>
        <v>Books</v>
      </c>
      <c r="H2538">
        <f>_xlfn.XLOOKUP(B2538,Products!$A$2:$A$51,Products!$D$2:$D$51)</f>
        <v>425.44</v>
      </c>
      <c r="I2538" t="str">
        <f>_xlfn.XLOOKUP(E2538,Salespersons!$A$2:$A$101,Salespersons!$B$2:$B$101)</f>
        <v>Raymond Flowers</v>
      </c>
      <c r="J2538" t="str">
        <f>_xlfn.XLOOKUP(E2538,Salespersons!$A$2:$A$101,Salespersons!$C$2:$C$101)</f>
        <v>North</v>
      </c>
      <c r="K2538">
        <f t="shared" si="117"/>
        <v>2978.08</v>
      </c>
      <c r="L2538" t="str">
        <f t="shared" si="118"/>
        <v>January</v>
      </c>
      <c r="M2538" t="str">
        <f t="shared" si="119"/>
        <v>2025</v>
      </c>
    </row>
    <row r="2539" spans="1:13" x14ac:dyDescent="0.3">
      <c r="A2539">
        <v>2538</v>
      </c>
      <c r="B2539">
        <v>2</v>
      </c>
      <c r="C2539">
        <v>3</v>
      </c>
      <c r="D2539" s="2">
        <v>45697</v>
      </c>
      <c r="E2539">
        <v>64</v>
      </c>
      <c r="F2539" t="str">
        <f>_xlfn.XLOOKUP(B2539,Products!$A$2:$A$51,Products!$B$2:$B$51)</f>
        <v>Soldier</v>
      </c>
      <c r="G2539" t="str">
        <f>_xlfn.XLOOKUP(B2539,Products!$A$2:$A$51,Products!$C$2:$C$51)</f>
        <v>Toys</v>
      </c>
      <c r="H2539">
        <f>_xlfn.XLOOKUP(B2539,Products!$A$2:$A$51,Products!$D$2:$D$51)</f>
        <v>217.51</v>
      </c>
      <c r="I2539" t="str">
        <f>_xlfn.XLOOKUP(E2539,Salespersons!$A$2:$A$101,Salespersons!$B$2:$B$101)</f>
        <v>Scott Martin</v>
      </c>
      <c r="J2539" t="str">
        <f>_xlfn.XLOOKUP(E2539,Salespersons!$A$2:$A$101,Salespersons!$C$2:$C$101)</f>
        <v>East</v>
      </c>
      <c r="K2539">
        <f t="shared" si="117"/>
        <v>652.53</v>
      </c>
      <c r="L2539" t="str">
        <f t="shared" si="118"/>
        <v>February</v>
      </c>
      <c r="M2539" t="str">
        <f t="shared" si="119"/>
        <v>2025</v>
      </c>
    </row>
    <row r="2540" spans="1:13" x14ac:dyDescent="0.3">
      <c r="A2540">
        <v>2539</v>
      </c>
      <c r="B2540">
        <v>19</v>
      </c>
      <c r="C2540">
        <v>4</v>
      </c>
      <c r="D2540" s="2">
        <v>45669</v>
      </c>
      <c r="E2540">
        <v>10</v>
      </c>
      <c r="F2540" t="str">
        <f>_xlfn.XLOOKUP(B2540,Products!$A$2:$A$51,Products!$B$2:$B$51)</f>
        <v>Daughter</v>
      </c>
      <c r="G2540" t="str">
        <f>_xlfn.XLOOKUP(B2540,Products!$A$2:$A$51,Products!$C$2:$C$51)</f>
        <v>Home &amp; Kitchen</v>
      </c>
      <c r="H2540">
        <f>_xlfn.XLOOKUP(B2540,Products!$A$2:$A$51,Products!$D$2:$D$51)</f>
        <v>373.4</v>
      </c>
      <c r="I2540" t="str">
        <f>_xlfn.XLOOKUP(E2540,Salespersons!$A$2:$A$101,Salespersons!$B$2:$B$101)</f>
        <v>Tyler Howard</v>
      </c>
      <c r="J2540" t="str">
        <f>_xlfn.XLOOKUP(E2540,Salespersons!$A$2:$A$101,Salespersons!$C$2:$C$101)</f>
        <v>East</v>
      </c>
      <c r="K2540">
        <f t="shared" si="117"/>
        <v>1493.6</v>
      </c>
      <c r="L2540" t="str">
        <f t="shared" si="118"/>
        <v>January</v>
      </c>
      <c r="M2540" t="str">
        <f t="shared" si="119"/>
        <v>2025</v>
      </c>
    </row>
    <row r="2541" spans="1:13" x14ac:dyDescent="0.3">
      <c r="A2541">
        <v>2540</v>
      </c>
      <c r="B2541">
        <v>28</v>
      </c>
      <c r="C2541">
        <v>7</v>
      </c>
      <c r="D2541" s="2">
        <v>45713</v>
      </c>
      <c r="E2541">
        <v>67</v>
      </c>
      <c r="F2541" t="str">
        <f>_xlfn.XLOOKUP(B2541,Products!$A$2:$A$51,Products!$B$2:$B$51)</f>
        <v>Total</v>
      </c>
      <c r="G2541" t="str">
        <f>_xlfn.XLOOKUP(B2541,Products!$A$2:$A$51,Products!$C$2:$C$51)</f>
        <v>Toys</v>
      </c>
      <c r="H2541">
        <f>_xlfn.XLOOKUP(B2541,Products!$A$2:$A$51,Products!$D$2:$D$51)</f>
        <v>64.849999999999994</v>
      </c>
      <c r="I2541" t="str">
        <f>_xlfn.XLOOKUP(E2541,Salespersons!$A$2:$A$101,Salespersons!$B$2:$B$101)</f>
        <v>Michael Ortiz</v>
      </c>
      <c r="J2541" t="str">
        <f>_xlfn.XLOOKUP(E2541,Salespersons!$A$2:$A$101,Salespersons!$C$2:$C$101)</f>
        <v>East</v>
      </c>
      <c r="K2541">
        <f t="shared" si="117"/>
        <v>453.94999999999993</v>
      </c>
      <c r="L2541" t="str">
        <f t="shared" si="118"/>
        <v>February</v>
      </c>
      <c r="M2541" t="str">
        <f t="shared" si="119"/>
        <v>2025</v>
      </c>
    </row>
    <row r="2542" spans="1:13" x14ac:dyDescent="0.3">
      <c r="A2542">
        <v>2541</v>
      </c>
      <c r="B2542">
        <v>28</v>
      </c>
      <c r="C2542">
        <v>6</v>
      </c>
      <c r="D2542" s="2">
        <v>45754</v>
      </c>
      <c r="E2542">
        <v>11</v>
      </c>
      <c r="F2542" t="str">
        <f>_xlfn.XLOOKUP(B2542,Products!$A$2:$A$51,Products!$B$2:$B$51)</f>
        <v>Total</v>
      </c>
      <c r="G2542" t="str">
        <f>_xlfn.XLOOKUP(B2542,Products!$A$2:$A$51,Products!$C$2:$C$51)</f>
        <v>Toys</v>
      </c>
      <c r="H2542">
        <f>_xlfn.XLOOKUP(B2542,Products!$A$2:$A$51,Products!$D$2:$D$51)</f>
        <v>64.849999999999994</v>
      </c>
      <c r="I2542" t="str">
        <f>_xlfn.XLOOKUP(E2542,Salespersons!$A$2:$A$101,Salespersons!$B$2:$B$101)</f>
        <v>Alexander Ruiz</v>
      </c>
      <c r="J2542" t="str">
        <f>_xlfn.XLOOKUP(E2542,Salespersons!$A$2:$A$101,Salespersons!$C$2:$C$101)</f>
        <v>North</v>
      </c>
      <c r="K2542">
        <f t="shared" si="117"/>
        <v>389.09999999999997</v>
      </c>
      <c r="L2542" t="str">
        <f t="shared" si="118"/>
        <v>April</v>
      </c>
      <c r="M2542" t="str">
        <f t="shared" si="119"/>
        <v>2025</v>
      </c>
    </row>
    <row r="2543" spans="1:13" x14ac:dyDescent="0.3">
      <c r="A2543">
        <v>2542</v>
      </c>
      <c r="B2543">
        <v>25</v>
      </c>
      <c r="C2543">
        <v>6</v>
      </c>
      <c r="D2543" s="2">
        <v>45333</v>
      </c>
      <c r="E2543">
        <v>94</v>
      </c>
      <c r="F2543" t="str">
        <f>_xlfn.XLOOKUP(B2543,Products!$A$2:$A$51,Products!$B$2:$B$51)</f>
        <v>Give</v>
      </c>
      <c r="G2543" t="str">
        <f>_xlfn.XLOOKUP(B2543,Products!$A$2:$A$51,Products!$C$2:$C$51)</f>
        <v>Home &amp; Kitchen</v>
      </c>
      <c r="H2543">
        <f>_xlfn.XLOOKUP(B2543,Products!$A$2:$A$51,Products!$D$2:$D$51)</f>
        <v>262.41000000000003</v>
      </c>
      <c r="I2543" t="str">
        <f>_xlfn.XLOOKUP(E2543,Salespersons!$A$2:$A$101,Salespersons!$B$2:$B$101)</f>
        <v>Christopher Martinez</v>
      </c>
      <c r="J2543" t="str">
        <f>_xlfn.XLOOKUP(E2543,Salespersons!$A$2:$A$101,Salespersons!$C$2:$C$101)</f>
        <v>East</v>
      </c>
      <c r="K2543">
        <f t="shared" si="117"/>
        <v>1574.46</v>
      </c>
      <c r="L2543" t="str">
        <f t="shared" si="118"/>
        <v>February</v>
      </c>
      <c r="M2543" t="str">
        <f t="shared" si="119"/>
        <v>2024</v>
      </c>
    </row>
    <row r="2544" spans="1:13" x14ac:dyDescent="0.3">
      <c r="A2544">
        <v>2543</v>
      </c>
      <c r="B2544">
        <v>11</v>
      </c>
      <c r="C2544">
        <v>4</v>
      </c>
      <c r="D2544" s="2">
        <v>45644</v>
      </c>
      <c r="E2544">
        <v>28</v>
      </c>
      <c r="F2544" t="str">
        <f>_xlfn.XLOOKUP(B2544,Products!$A$2:$A$51,Products!$B$2:$B$51)</f>
        <v>News</v>
      </c>
      <c r="G2544" t="str">
        <f>_xlfn.XLOOKUP(B2544,Products!$A$2:$A$51,Products!$C$2:$C$51)</f>
        <v>Clothing</v>
      </c>
      <c r="H2544">
        <f>_xlfn.XLOOKUP(B2544,Products!$A$2:$A$51,Products!$D$2:$D$51)</f>
        <v>113.76</v>
      </c>
      <c r="I2544" t="str">
        <f>_xlfn.XLOOKUP(E2544,Salespersons!$A$2:$A$101,Salespersons!$B$2:$B$101)</f>
        <v>Victoria Rice</v>
      </c>
      <c r="J2544" t="str">
        <f>_xlfn.XLOOKUP(E2544,Salespersons!$A$2:$A$101,Salespersons!$C$2:$C$101)</f>
        <v>North</v>
      </c>
      <c r="K2544">
        <f t="shared" si="117"/>
        <v>455.04</v>
      </c>
      <c r="L2544" t="str">
        <f t="shared" si="118"/>
        <v>December</v>
      </c>
      <c r="M2544" t="str">
        <f t="shared" si="119"/>
        <v>2024</v>
      </c>
    </row>
    <row r="2545" spans="1:13" x14ac:dyDescent="0.3">
      <c r="A2545">
        <v>2544</v>
      </c>
      <c r="B2545">
        <v>40</v>
      </c>
      <c r="C2545">
        <v>8</v>
      </c>
      <c r="D2545" s="2">
        <v>45715</v>
      </c>
      <c r="E2545">
        <v>5</v>
      </c>
      <c r="F2545" t="str">
        <f>_xlfn.XLOOKUP(B2545,Products!$A$2:$A$51,Products!$B$2:$B$51)</f>
        <v>Agent</v>
      </c>
      <c r="G2545" t="str">
        <f>_xlfn.XLOOKUP(B2545,Products!$A$2:$A$51,Products!$C$2:$C$51)</f>
        <v>Toys</v>
      </c>
      <c r="H2545">
        <f>_xlfn.XLOOKUP(B2545,Products!$A$2:$A$51,Products!$D$2:$D$51)</f>
        <v>228.56</v>
      </c>
      <c r="I2545" t="str">
        <f>_xlfn.XLOOKUP(E2545,Salespersons!$A$2:$A$101,Salespersons!$B$2:$B$101)</f>
        <v>Suzanne Alvarez</v>
      </c>
      <c r="J2545" t="str">
        <f>_xlfn.XLOOKUP(E2545,Salespersons!$A$2:$A$101,Salespersons!$C$2:$C$101)</f>
        <v>West</v>
      </c>
      <c r="K2545">
        <f t="shared" si="117"/>
        <v>1828.48</v>
      </c>
      <c r="L2545" t="str">
        <f t="shared" si="118"/>
        <v>February</v>
      </c>
      <c r="M2545" t="str">
        <f t="shared" si="119"/>
        <v>2025</v>
      </c>
    </row>
    <row r="2546" spans="1:13" x14ac:dyDescent="0.3">
      <c r="A2546">
        <v>2545</v>
      </c>
      <c r="B2546">
        <v>43</v>
      </c>
      <c r="C2546">
        <v>9</v>
      </c>
      <c r="D2546" s="2">
        <v>45328</v>
      </c>
      <c r="E2546">
        <v>12</v>
      </c>
      <c r="F2546" t="str">
        <f>_xlfn.XLOOKUP(B2546,Products!$A$2:$A$51,Products!$B$2:$B$51)</f>
        <v>Seem</v>
      </c>
      <c r="G2546" t="str">
        <f>_xlfn.XLOOKUP(B2546,Products!$A$2:$A$51,Products!$C$2:$C$51)</f>
        <v>Toys</v>
      </c>
      <c r="H2546">
        <f>_xlfn.XLOOKUP(B2546,Products!$A$2:$A$51,Products!$D$2:$D$51)</f>
        <v>98.01</v>
      </c>
      <c r="I2546" t="str">
        <f>_xlfn.XLOOKUP(E2546,Salespersons!$A$2:$A$101,Salespersons!$B$2:$B$101)</f>
        <v>Michael Jones</v>
      </c>
      <c r="J2546" t="str">
        <f>_xlfn.XLOOKUP(E2546,Salespersons!$A$2:$A$101,Salespersons!$C$2:$C$101)</f>
        <v>West</v>
      </c>
      <c r="K2546">
        <f t="shared" si="117"/>
        <v>882.09</v>
      </c>
      <c r="L2546" t="str">
        <f t="shared" si="118"/>
        <v>February</v>
      </c>
      <c r="M2546" t="str">
        <f t="shared" si="119"/>
        <v>2024</v>
      </c>
    </row>
    <row r="2547" spans="1:13" x14ac:dyDescent="0.3">
      <c r="A2547">
        <v>2546</v>
      </c>
      <c r="B2547">
        <v>2</v>
      </c>
      <c r="C2547">
        <v>7</v>
      </c>
      <c r="D2547" s="2">
        <v>45517</v>
      </c>
      <c r="E2547">
        <v>44</v>
      </c>
      <c r="F2547" t="str">
        <f>_xlfn.XLOOKUP(B2547,Products!$A$2:$A$51,Products!$B$2:$B$51)</f>
        <v>Soldier</v>
      </c>
      <c r="G2547" t="str">
        <f>_xlfn.XLOOKUP(B2547,Products!$A$2:$A$51,Products!$C$2:$C$51)</f>
        <v>Toys</v>
      </c>
      <c r="H2547">
        <f>_xlfn.XLOOKUP(B2547,Products!$A$2:$A$51,Products!$D$2:$D$51)</f>
        <v>217.51</v>
      </c>
      <c r="I2547" t="str">
        <f>_xlfn.XLOOKUP(E2547,Salespersons!$A$2:$A$101,Salespersons!$B$2:$B$101)</f>
        <v>Virginia Richards</v>
      </c>
      <c r="J2547" t="str">
        <f>_xlfn.XLOOKUP(E2547,Salespersons!$A$2:$A$101,Salespersons!$C$2:$C$101)</f>
        <v>East</v>
      </c>
      <c r="K2547">
        <f t="shared" si="117"/>
        <v>1522.57</v>
      </c>
      <c r="L2547" t="str">
        <f t="shared" si="118"/>
        <v>August</v>
      </c>
      <c r="M2547" t="str">
        <f t="shared" si="119"/>
        <v>2024</v>
      </c>
    </row>
    <row r="2548" spans="1:13" x14ac:dyDescent="0.3">
      <c r="A2548">
        <v>2547</v>
      </c>
      <c r="B2548">
        <v>12</v>
      </c>
      <c r="C2548">
        <v>8</v>
      </c>
      <c r="D2548" s="2">
        <v>45755</v>
      </c>
      <c r="E2548">
        <v>93</v>
      </c>
      <c r="F2548" t="str">
        <f>_xlfn.XLOOKUP(B2548,Products!$A$2:$A$51,Products!$B$2:$B$51)</f>
        <v>Why</v>
      </c>
      <c r="G2548" t="str">
        <f>_xlfn.XLOOKUP(B2548,Products!$A$2:$A$51,Products!$C$2:$C$51)</f>
        <v>Clothing</v>
      </c>
      <c r="H2548">
        <f>_xlfn.XLOOKUP(B2548,Products!$A$2:$A$51,Products!$D$2:$D$51)</f>
        <v>76.88</v>
      </c>
      <c r="I2548" t="str">
        <f>_xlfn.XLOOKUP(E2548,Salespersons!$A$2:$A$101,Salespersons!$B$2:$B$101)</f>
        <v>Yolanda Clayton</v>
      </c>
      <c r="J2548" t="str">
        <f>_xlfn.XLOOKUP(E2548,Salespersons!$A$2:$A$101,Salespersons!$C$2:$C$101)</f>
        <v>South</v>
      </c>
      <c r="K2548">
        <f t="shared" si="117"/>
        <v>615.04</v>
      </c>
      <c r="L2548" t="str">
        <f t="shared" si="118"/>
        <v>April</v>
      </c>
      <c r="M2548" t="str">
        <f t="shared" si="119"/>
        <v>2025</v>
      </c>
    </row>
    <row r="2549" spans="1:13" x14ac:dyDescent="0.3">
      <c r="A2549">
        <v>2548</v>
      </c>
      <c r="B2549">
        <v>41</v>
      </c>
      <c r="C2549">
        <v>2</v>
      </c>
      <c r="D2549" s="2">
        <v>45529</v>
      </c>
      <c r="E2549">
        <v>90</v>
      </c>
      <c r="F2549" t="str">
        <f>_xlfn.XLOOKUP(B2549,Products!$A$2:$A$51,Products!$B$2:$B$51)</f>
        <v>Almost</v>
      </c>
      <c r="G2549" t="str">
        <f>_xlfn.XLOOKUP(B2549,Products!$A$2:$A$51,Products!$C$2:$C$51)</f>
        <v>Home &amp; Kitchen</v>
      </c>
      <c r="H2549">
        <f>_xlfn.XLOOKUP(B2549,Products!$A$2:$A$51,Products!$D$2:$D$51)</f>
        <v>70.72</v>
      </c>
      <c r="I2549" t="str">
        <f>_xlfn.XLOOKUP(E2549,Salespersons!$A$2:$A$101,Salespersons!$B$2:$B$101)</f>
        <v>Becky Lopez</v>
      </c>
      <c r="J2549" t="str">
        <f>_xlfn.XLOOKUP(E2549,Salespersons!$A$2:$A$101,Salespersons!$C$2:$C$101)</f>
        <v>West</v>
      </c>
      <c r="K2549">
        <f t="shared" si="117"/>
        <v>141.44</v>
      </c>
      <c r="L2549" t="str">
        <f t="shared" si="118"/>
        <v>August</v>
      </c>
      <c r="M2549" t="str">
        <f t="shared" si="119"/>
        <v>2024</v>
      </c>
    </row>
    <row r="2550" spans="1:13" x14ac:dyDescent="0.3">
      <c r="A2550">
        <v>2549</v>
      </c>
      <c r="B2550">
        <v>38</v>
      </c>
      <c r="C2550">
        <v>4</v>
      </c>
      <c r="D2550" s="2">
        <v>45340</v>
      </c>
      <c r="E2550">
        <v>93</v>
      </c>
      <c r="F2550" t="str">
        <f>_xlfn.XLOOKUP(B2550,Products!$A$2:$A$51,Products!$B$2:$B$51)</f>
        <v>Smile</v>
      </c>
      <c r="G2550" t="str">
        <f>_xlfn.XLOOKUP(B2550,Products!$A$2:$A$51,Products!$C$2:$C$51)</f>
        <v>Clothing</v>
      </c>
      <c r="H2550">
        <f>_xlfn.XLOOKUP(B2550,Products!$A$2:$A$51,Products!$D$2:$D$51)</f>
        <v>49.56</v>
      </c>
      <c r="I2550" t="str">
        <f>_xlfn.XLOOKUP(E2550,Salespersons!$A$2:$A$101,Salespersons!$B$2:$B$101)</f>
        <v>Yolanda Clayton</v>
      </c>
      <c r="J2550" t="str">
        <f>_xlfn.XLOOKUP(E2550,Salespersons!$A$2:$A$101,Salespersons!$C$2:$C$101)</f>
        <v>South</v>
      </c>
      <c r="K2550">
        <f t="shared" si="117"/>
        <v>198.24</v>
      </c>
      <c r="L2550" t="str">
        <f t="shared" si="118"/>
        <v>February</v>
      </c>
      <c r="M2550" t="str">
        <f t="shared" si="119"/>
        <v>2024</v>
      </c>
    </row>
    <row r="2551" spans="1:13" x14ac:dyDescent="0.3">
      <c r="A2551">
        <v>2550</v>
      </c>
      <c r="B2551">
        <v>12</v>
      </c>
      <c r="C2551">
        <v>3</v>
      </c>
      <c r="D2551" s="2">
        <v>45198</v>
      </c>
      <c r="E2551">
        <v>29</v>
      </c>
      <c r="F2551" t="str">
        <f>_xlfn.XLOOKUP(B2551,Products!$A$2:$A$51,Products!$B$2:$B$51)</f>
        <v>Why</v>
      </c>
      <c r="G2551" t="str">
        <f>_xlfn.XLOOKUP(B2551,Products!$A$2:$A$51,Products!$C$2:$C$51)</f>
        <v>Clothing</v>
      </c>
      <c r="H2551">
        <f>_xlfn.XLOOKUP(B2551,Products!$A$2:$A$51,Products!$D$2:$D$51)</f>
        <v>76.88</v>
      </c>
      <c r="I2551" t="str">
        <f>_xlfn.XLOOKUP(E2551,Salespersons!$A$2:$A$101,Salespersons!$B$2:$B$101)</f>
        <v>Ryan Griffith</v>
      </c>
      <c r="J2551" t="str">
        <f>_xlfn.XLOOKUP(E2551,Salespersons!$A$2:$A$101,Salespersons!$C$2:$C$101)</f>
        <v>East</v>
      </c>
      <c r="K2551">
        <f t="shared" si="117"/>
        <v>230.64</v>
      </c>
      <c r="L2551" t="str">
        <f t="shared" si="118"/>
        <v>September</v>
      </c>
      <c r="M2551" t="str">
        <f t="shared" si="119"/>
        <v>2023</v>
      </c>
    </row>
    <row r="2552" spans="1:13" x14ac:dyDescent="0.3">
      <c r="A2552">
        <v>2551</v>
      </c>
      <c r="B2552">
        <v>50</v>
      </c>
      <c r="C2552">
        <v>6</v>
      </c>
      <c r="D2552" s="2">
        <v>45370</v>
      </c>
      <c r="E2552">
        <v>78</v>
      </c>
      <c r="F2552" t="str">
        <f>_xlfn.XLOOKUP(B2552,Products!$A$2:$A$51,Products!$B$2:$B$51)</f>
        <v>Newspaper</v>
      </c>
      <c r="G2552" t="str">
        <f>_xlfn.XLOOKUP(B2552,Products!$A$2:$A$51,Products!$C$2:$C$51)</f>
        <v>Clothing</v>
      </c>
      <c r="H2552">
        <f>_xlfn.XLOOKUP(B2552,Products!$A$2:$A$51,Products!$D$2:$D$51)</f>
        <v>256.36</v>
      </c>
      <c r="I2552" t="str">
        <f>_xlfn.XLOOKUP(E2552,Salespersons!$A$2:$A$101,Salespersons!$B$2:$B$101)</f>
        <v>Austin Stewart</v>
      </c>
      <c r="J2552" t="str">
        <f>_xlfn.XLOOKUP(E2552,Salespersons!$A$2:$A$101,Salespersons!$C$2:$C$101)</f>
        <v>North</v>
      </c>
      <c r="K2552">
        <f t="shared" si="117"/>
        <v>1538.16</v>
      </c>
      <c r="L2552" t="str">
        <f t="shared" si="118"/>
        <v>March</v>
      </c>
      <c r="M2552" t="str">
        <f t="shared" si="119"/>
        <v>2024</v>
      </c>
    </row>
    <row r="2553" spans="1:13" x14ac:dyDescent="0.3">
      <c r="A2553">
        <v>2552</v>
      </c>
      <c r="B2553">
        <v>25</v>
      </c>
      <c r="C2553">
        <v>2</v>
      </c>
      <c r="D2553" s="2">
        <v>45148</v>
      </c>
      <c r="E2553">
        <v>36</v>
      </c>
      <c r="F2553" t="str">
        <f>_xlfn.XLOOKUP(B2553,Products!$A$2:$A$51,Products!$B$2:$B$51)</f>
        <v>Give</v>
      </c>
      <c r="G2553" t="str">
        <f>_xlfn.XLOOKUP(B2553,Products!$A$2:$A$51,Products!$C$2:$C$51)</f>
        <v>Home &amp; Kitchen</v>
      </c>
      <c r="H2553">
        <f>_xlfn.XLOOKUP(B2553,Products!$A$2:$A$51,Products!$D$2:$D$51)</f>
        <v>262.41000000000003</v>
      </c>
      <c r="I2553" t="str">
        <f>_xlfn.XLOOKUP(E2553,Salespersons!$A$2:$A$101,Salespersons!$B$2:$B$101)</f>
        <v>Rebecca Harrell</v>
      </c>
      <c r="J2553" t="str">
        <f>_xlfn.XLOOKUP(E2553,Salespersons!$A$2:$A$101,Salespersons!$C$2:$C$101)</f>
        <v>North</v>
      </c>
      <c r="K2553">
        <f t="shared" si="117"/>
        <v>524.82000000000005</v>
      </c>
      <c r="L2553" t="str">
        <f t="shared" si="118"/>
        <v>August</v>
      </c>
      <c r="M2553" t="str">
        <f t="shared" si="119"/>
        <v>2023</v>
      </c>
    </row>
    <row r="2554" spans="1:13" x14ac:dyDescent="0.3">
      <c r="A2554">
        <v>2553</v>
      </c>
      <c r="B2554">
        <v>37</v>
      </c>
      <c r="C2554">
        <v>7</v>
      </c>
      <c r="D2554" s="2">
        <v>45533</v>
      </c>
      <c r="E2554">
        <v>35</v>
      </c>
      <c r="F2554" t="str">
        <f>_xlfn.XLOOKUP(B2554,Products!$A$2:$A$51,Products!$B$2:$B$51)</f>
        <v>Suffer</v>
      </c>
      <c r="G2554" t="str">
        <f>_xlfn.XLOOKUP(B2554,Products!$A$2:$A$51,Products!$C$2:$C$51)</f>
        <v>Electronics</v>
      </c>
      <c r="H2554">
        <f>_xlfn.XLOOKUP(B2554,Products!$A$2:$A$51,Products!$D$2:$D$51)</f>
        <v>416.3</v>
      </c>
      <c r="I2554" t="str">
        <f>_xlfn.XLOOKUP(E2554,Salespersons!$A$2:$A$101,Salespersons!$B$2:$B$101)</f>
        <v>Michele Moody</v>
      </c>
      <c r="J2554" t="str">
        <f>_xlfn.XLOOKUP(E2554,Salespersons!$A$2:$A$101,Salespersons!$C$2:$C$101)</f>
        <v>South</v>
      </c>
      <c r="K2554">
        <f t="shared" si="117"/>
        <v>2914.1</v>
      </c>
      <c r="L2554" t="str">
        <f t="shared" si="118"/>
        <v>August</v>
      </c>
      <c r="M2554" t="str">
        <f t="shared" si="119"/>
        <v>2024</v>
      </c>
    </row>
    <row r="2555" spans="1:13" x14ac:dyDescent="0.3">
      <c r="A2555">
        <v>2554</v>
      </c>
      <c r="B2555">
        <v>31</v>
      </c>
      <c r="C2555">
        <v>8</v>
      </c>
      <c r="D2555" s="2">
        <v>45714</v>
      </c>
      <c r="E2555">
        <v>8</v>
      </c>
      <c r="F2555" t="str">
        <f>_xlfn.XLOOKUP(B2555,Products!$A$2:$A$51,Products!$B$2:$B$51)</f>
        <v>Tell</v>
      </c>
      <c r="G2555" t="str">
        <f>_xlfn.XLOOKUP(B2555,Products!$A$2:$A$51,Products!$C$2:$C$51)</f>
        <v>Books</v>
      </c>
      <c r="H2555">
        <f>_xlfn.XLOOKUP(B2555,Products!$A$2:$A$51,Products!$D$2:$D$51)</f>
        <v>83.85</v>
      </c>
      <c r="I2555" t="str">
        <f>_xlfn.XLOOKUP(E2555,Salespersons!$A$2:$A$101,Salespersons!$B$2:$B$101)</f>
        <v>Kimberly Brown</v>
      </c>
      <c r="J2555" t="str">
        <f>_xlfn.XLOOKUP(E2555,Salespersons!$A$2:$A$101,Salespersons!$C$2:$C$101)</f>
        <v>East</v>
      </c>
      <c r="K2555">
        <f t="shared" si="117"/>
        <v>670.8</v>
      </c>
      <c r="L2555" t="str">
        <f t="shared" si="118"/>
        <v>February</v>
      </c>
      <c r="M2555" t="str">
        <f t="shared" si="119"/>
        <v>2025</v>
      </c>
    </row>
    <row r="2556" spans="1:13" x14ac:dyDescent="0.3">
      <c r="A2556">
        <v>2555</v>
      </c>
      <c r="B2556">
        <v>17</v>
      </c>
      <c r="C2556">
        <v>4</v>
      </c>
      <c r="D2556" s="2">
        <v>45468</v>
      </c>
      <c r="E2556">
        <v>16</v>
      </c>
      <c r="F2556" t="str">
        <f>_xlfn.XLOOKUP(B2556,Products!$A$2:$A$51,Products!$B$2:$B$51)</f>
        <v>Perhaps</v>
      </c>
      <c r="G2556" t="str">
        <f>_xlfn.XLOOKUP(B2556,Products!$A$2:$A$51,Products!$C$2:$C$51)</f>
        <v>Clothing</v>
      </c>
      <c r="H2556">
        <f>_xlfn.XLOOKUP(B2556,Products!$A$2:$A$51,Products!$D$2:$D$51)</f>
        <v>165.26</v>
      </c>
      <c r="I2556" t="str">
        <f>_xlfn.XLOOKUP(E2556,Salespersons!$A$2:$A$101,Salespersons!$B$2:$B$101)</f>
        <v>Denise Kramer</v>
      </c>
      <c r="J2556" t="str">
        <f>_xlfn.XLOOKUP(E2556,Salespersons!$A$2:$A$101,Salespersons!$C$2:$C$101)</f>
        <v>West</v>
      </c>
      <c r="K2556">
        <f t="shared" si="117"/>
        <v>661.04</v>
      </c>
      <c r="L2556" t="str">
        <f t="shared" si="118"/>
        <v>June</v>
      </c>
      <c r="M2556" t="str">
        <f t="shared" si="119"/>
        <v>2024</v>
      </c>
    </row>
    <row r="2557" spans="1:13" x14ac:dyDescent="0.3">
      <c r="A2557">
        <v>2556</v>
      </c>
      <c r="B2557">
        <v>48</v>
      </c>
      <c r="C2557">
        <v>8</v>
      </c>
      <c r="D2557" s="2">
        <v>45754</v>
      </c>
      <c r="E2557">
        <v>43</v>
      </c>
      <c r="F2557" t="str">
        <f>_xlfn.XLOOKUP(B2557,Products!$A$2:$A$51,Products!$B$2:$B$51)</f>
        <v>Respond</v>
      </c>
      <c r="G2557" t="str">
        <f>_xlfn.XLOOKUP(B2557,Products!$A$2:$A$51,Products!$C$2:$C$51)</f>
        <v>Electronics</v>
      </c>
      <c r="H2557">
        <f>_xlfn.XLOOKUP(B2557,Products!$A$2:$A$51,Products!$D$2:$D$51)</f>
        <v>356.43</v>
      </c>
      <c r="I2557" t="str">
        <f>_xlfn.XLOOKUP(E2557,Salespersons!$A$2:$A$101,Salespersons!$B$2:$B$101)</f>
        <v>George Dean</v>
      </c>
      <c r="J2557" t="str">
        <f>_xlfn.XLOOKUP(E2557,Salespersons!$A$2:$A$101,Salespersons!$C$2:$C$101)</f>
        <v>South</v>
      </c>
      <c r="K2557">
        <f t="shared" si="117"/>
        <v>2851.44</v>
      </c>
      <c r="L2557" t="str">
        <f t="shared" si="118"/>
        <v>April</v>
      </c>
      <c r="M2557" t="str">
        <f t="shared" si="119"/>
        <v>2025</v>
      </c>
    </row>
    <row r="2558" spans="1:13" x14ac:dyDescent="0.3">
      <c r="A2558">
        <v>2557</v>
      </c>
      <c r="B2558">
        <v>12</v>
      </c>
      <c r="C2558">
        <v>8</v>
      </c>
      <c r="D2558" s="2">
        <v>45807</v>
      </c>
      <c r="E2558">
        <v>69</v>
      </c>
      <c r="F2558" t="str">
        <f>_xlfn.XLOOKUP(B2558,Products!$A$2:$A$51,Products!$B$2:$B$51)</f>
        <v>Why</v>
      </c>
      <c r="G2558" t="str">
        <f>_xlfn.XLOOKUP(B2558,Products!$A$2:$A$51,Products!$C$2:$C$51)</f>
        <v>Clothing</v>
      </c>
      <c r="H2558">
        <f>_xlfn.XLOOKUP(B2558,Products!$A$2:$A$51,Products!$D$2:$D$51)</f>
        <v>76.88</v>
      </c>
      <c r="I2558" t="str">
        <f>_xlfn.XLOOKUP(E2558,Salespersons!$A$2:$A$101,Salespersons!$B$2:$B$101)</f>
        <v>Raymond Flowers</v>
      </c>
      <c r="J2558" t="str">
        <f>_xlfn.XLOOKUP(E2558,Salespersons!$A$2:$A$101,Salespersons!$C$2:$C$101)</f>
        <v>North</v>
      </c>
      <c r="K2558">
        <f t="shared" si="117"/>
        <v>615.04</v>
      </c>
      <c r="L2558" t="str">
        <f t="shared" si="118"/>
        <v>May</v>
      </c>
      <c r="M2558" t="str">
        <f t="shared" si="119"/>
        <v>2025</v>
      </c>
    </row>
    <row r="2559" spans="1:13" x14ac:dyDescent="0.3">
      <c r="A2559">
        <v>2558</v>
      </c>
      <c r="B2559">
        <v>30</v>
      </c>
      <c r="C2559">
        <v>3</v>
      </c>
      <c r="D2559" s="2">
        <v>45475</v>
      </c>
      <c r="E2559">
        <v>16</v>
      </c>
      <c r="F2559" t="str">
        <f>_xlfn.XLOOKUP(B2559,Products!$A$2:$A$51,Products!$B$2:$B$51)</f>
        <v>Fine</v>
      </c>
      <c r="G2559" t="str">
        <f>_xlfn.XLOOKUP(B2559,Products!$A$2:$A$51,Products!$C$2:$C$51)</f>
        <v>Electronics</v>
      </c>
      <c r="H2559">
        <f>_xlfn.XLOOKUP(B2559,Products!$A$2:$A$51,Products!$D$2:$D$51)</f>
        <v>473.44</v>
      </c>
      <c r="I2559" t="str">
        <f>_xlfn.XLOOKUP(E2559,Salespersons!$A$2:$A$101,Salespersons!$B$2:$B$101)</f>
        <v>Denise Kramer</v>
      </c>
      <c r="J2559" t="str">
        <f>_xlfn.XLOOKUP(E2559,Salespersons!$A$2:$A$101,Salespersons!$C$2:$C$101)</f>
        <v>West</v>
      </c>
      <c r="K2559">
        <f t="shared" si="117"/>
        <v>1420.32</v>
      </c>
      <c r="L2559" t="str">
        <f t="shared" si="118"/>
        <v>July</v>
      </c>
      <c r="M2559" t="str">
        <f t="shared" si="119"/>
        <v>2024</v>
      </c>
    </row>
    <row r="2560" spans="1:13" x14ac:dyDescent="0.3">
      <c r="A2560">
        <v>2559</v>
      </c>
      <c r="B2560">
        <v>2</v>
      </c>
      <c r="C2560">
        <v>1</v>
      </c>
      <c r="D2560" s="2">
        <v>45593</v>
      </c>
      <c r="E2560">
        <v>56</v>
      </c>
      <c r="F2560" t="str">
        <f>_xlfn.XLOOKUP(B2560,Products!$A$2:$A$51,Products!$B$2:$B$51)</f>
        <v>Soldier</v>
      </c>
      <c r="G2560" t="str">
        <f>_xlfn.XLOOKUP(B2560,Products!$A$2:$A$51,Products!$C$2:$C$51)</f>
        <v>Toys</v>
      </c>
      <c r="H2560">
        <f>_xlfn.XLOOKUP(B2560,Products!$A$2:$A$51,Products!$D$2:$D$51)</f>
        <v>217.51</v>
      </c>
      <c r="I2560" t="str">
        <f>_xlfn.XLOOKUP(E2560,Salespersons!$A$2:$A$101,Salespersons!$B$2:$B$101)</f>
        <v>Michael Adams</v>
      </c>
      <c r="J2560" t="str">
        <f>_xlfn.XLOOKUP(E2560,Salespersons!$A$2:$A$101,Salespersons!$C$2:$C$101)</f>
        <v>South</v>
      </c>
      <c r="K2560">
        <f t="shared" si="117"/>
        <v>217.51</v>
      </c>
      <c r="L2560" t="str">
        <f t="shared" si="118"/>
        <v>October</v>
      </c>
      <c r="M2560" t="str">
        <f t="shared" si="119"/>
        <v>2024</v>
      </c>
    </row>
    <row r="2561" spans="1:13" x14ac:dyDescent="0.3">
      <c r="A2561">
        <v>2560</v>
      </c>
      <c r="B2561">
        <v>16</v>
      </c>
      <c r="C2561">
        <v>3</v>
      </c>
      <c r="D2561" s="2">
        <v>45263</v>
      </c>
      <c r="E2561">
        <v>41</v>
      </c>
      <c r="F2561" t="str">
        <f>_xlfn.XLOOKUP(B2561,Products!$A$2:$A$51,Products!$B$2:$B$51)</f>
        <v>Answer</v>
      </c>
      <c r="G2561" t="str">
        <f>_xlfn.XLOOKUP(B2561,Products!$A$2:$A$51,Products!$C$2:$C$51)</f>
        <v>Home &amp; Kitchen</v>
      </c>
      <c r="H2561">
        <f>_xlfn.XLOOKUP(B2561,Products!$A$2:$A$51,Products!$D$2:$D$51)</f>
        <v>145.77000000000001</v>
      </c>
      <c r="I2561" t="str">
        <f>_xlfn.XLOOKUP(E2561,Salespersons!$A$2:$A$101,Salespersons!$B$2:$B$101)</f>
        <v>Carolyn Arnold</v>
      </c>
      <c r="J2561" t="str">
        <f>_xlfn.XLOOKUP(E2561,Salespersons!$A$2:$A$101,Salespersons!$C$2:$C$101)</f>
        <v>West</v>
      </c>
      <c r="K2561">
        <f t="shared" si="117"/>
        <v>437.31000000000006</v>
      </c>
      <c r="L2561" t="str">
        <f t="shared" si="118"/>
        <v>December</v>
      </c>
      <c r="M2561" t="str">
        <f t="shared" si="119"/>
        <v>2023</v>
      </c>
    </row>
    <row r="2562" spans="1:13" x14ac:dyDescent="0.3">
      <c r="A2562">
        <v>2561</v>
      </c>
      <c r="B2562">
        <v>1</v>
      </c>
      <c r="C2562">
        <v>1</v>
      </c>
      <c r="D2562" s="2">
        <v>45233</v>
      </c>
      <c r="E2562">
        <v>77</v>
      </c>
      <c r="F2562" t="str">
        <f>_xlfn.XLOOKUP(B2562,Products!$A$2:$A$51,Products!$B$2:$B$51)</f>
        <v>Increase</v>
      </c>
      <c r="G2562" t="str">
        <f>_xlfn.XLOOKUP(B2562,Products!$A$2:$A$51,Products!$C$2:$C$51)</f>
        <v>Books</v>
      </c>
      <c r="H2562">
        <f>_xlfn.XLOOKUP(B2562,Products!$A$2:$A$51,Products!$D$2:$D$51)</f>
        <v>101.78</v>
      </c>
      <c r="I2562" t="str">
        <f>_xlfn.XLOOKUP(E2562,Salespersons!$A$2:$A$101,Salespersons!$B$2:$B$101)</f>
        <v>Nicole Holloway</v>
      </c>
      <c r="J2562" t="str">
        <f>_xlfn.XLOOKUP(E2562,Salespersons!$A$2:$A$101,Salespersons!$C$2:$C$101)</f>
        <v>East</v>
      </c>
      <c r="K2562">
        <f t="shared" si="117"/>
        <v>101.78</v>
      </c>
      <c r="L2562" t="str">
        <f t="shared" si="118"/>
        <v>November</v>
      </c>
      <c r="M2562" t="str">
        <f t="shared" si="119"/>
        <v>2023</v>
      </c>
    </row>
    <row r="2563" spans="1:13" x14ac:dyDescent="0.3">
      <c r="A2563">
        <v>2562</v>
      </c>
      <c r="B2563">
        <v>34</v>
      </c>
      <c r="C2563">
        <v>2</v>
      </c>
      <c r="D2563" s="2">
        <v>45297</v>
      </c>
      <c r="E2563">
        <v>8</v>
      </c>
      <c r="F2563" t="str">
        <f>_xlfn.XLOOKUP(B2563,Products!$A$2:$A$51,Products!$B$2:$B$51)</f>
        <v>Law</v>
      </c>
      <c r="G2563" t="str">
        <f>_xlfn.XLOOKUP(B2563,Products!$A$2:$A$51,Products!$C$2:$C$51)</f>
        <v>Books</v>
      </c>
      <c r="H2563">
        <f>_xlfn.XLOOKUP(B2563,Products!$A$2:$A$51,Products!$D$2:$D$51)</f>
        <v>319.54000000000002</v>
      </c>
      <c r="I2563" t="str">
        <f>_xlfn.XLOOKUP(E2563,Salespersons!$A$2:$A$101,Salespersons!$B$2:$B$101)</f>
        <v>Kimberly Brown</v>
      </c>
      <c r="J2563" t="str">
        <f>_xlfn.XLOOKUP(E2563,Salespersons!$A$2:$A$101,Salespersons!$C$2:$C$101)</f>
        <v>East</v>
      </c>
      <c r="K2563">
        <f t="shared" ref="K2563:K2626" si="120">C2563*H2563</f>
        <v>639.08000000000004</v>
      </c>
      <c r="L2563" t="str">
        <f t="shared" ref="L2563:L2626" si="121">TEXT(D2563,"MMMM")</f>
        <v>January</v>
      </c>
      <c r="M2563" t="str">
        <f t="shared" ref="M2563:M2626" si="122">TEXT(D2563,"YYYY")</f>
        <v>2024</v>
      </c>
    </row>
    <row r="2564" spans="1:13" x14ac:dyDescent="0.3">
      <c r="A2564">
        <v>2563</v>
      </c>
      <c r="B2564">
        <v>45</v>
      </c>
      <c r="C2564">
        <v>8</v>
      </c>
      <c r="D2564" s="2">
        <v>45653</v>
      </c>
      <c r="E2564">
        <v>54</v>
      </c>
      <c r="F2564" t="str">
        <f>_xlfn.XLOOKUP(B2564,Products!$A$2:$A$51,Products!$B$2:$B$51)</f>
        <v>Scientist</v>
      </c>
      <c r="G2564" t="str">
        <f>_xlfn.XLOOKUP(B2564,Products!$A$2:$A$51,Products!$C$2:$C$51)</f>
        <v>Toys</v>
      </c>
      <c r="H2564">
        <f>_xlfn.XLOOKUP(B2564,Products!$A$2:$A$51,Products!$D$2:$D$51)</f>
        <v>483.37</v>
      </c>
      <c r="I2564" t="str">
        <f>_xlfn.XLOOKUP(E2564,Salespersons!$A$2:$A$101,Salespersons!$B$2:$B$101)</f>
        <v>Linda Grant</v>
      </c>
      <c r="J2564" t="str">
        <f>_xlfn.XLOOKUP(E2564,Salespersons!$A$2:$A$101,Salespersons!$C$2:$C$101)</f>
        <v>South</v>
      </c>
      <c r="K2564">
        <f t="shared" si="120"/>
        <v>3866.96</v>
      </c>
      <c r="L2564" t="str">
        <f t="shared" si="121"/>
        <v>December</v>
      </c>
      <c r="M2564" t="str">
        <f t="shared" si="122"/>
        <v>2024</v>
      </c>
    </row>
    <row r="2565" spans="1:13" x14ac:dyDescent="0.3">
      <c r="A2565">
        <v>2564</v>
      </c>
      <c r="B2565">
        <v>48</v>
      </c>
      <c r="C2565">
        <v>4</v>
      </c>
      <c r="D2565" s="2">
        <v>45688</v>
      </c>
      <c r="E2565">
        <v>90</v>
      </c>
      <c r="F2565" t="str">
        <f>_xlfn.XLOOKUP(B2565,Products!$A$2:$A$51,Products!$B$2:$B$51)</f>
        <v>Respond</v>
      </c>
      <c r="G2565" t="str">
        <f>_xlfn.XLOOKUP(B2565,Products!$A$2:$A$51,Products!$C$2:$C$51)</f>
        <v>Electronics</v>
      </c>
      <c r="H2565">
        <f>_xlfn.XLOOKUP(B2565,Products!$A$2:$A$51,Products!$D$2:$D$51)</f>
        <v>356.43</v>
      </c>
      <c r="I2565" t="str">
        <f>_xlfn.XLOOKUP(E2565,Salespersons!$A$2:$A$101,Salespersons!$B$2:$B$101)</f>
        <v>Becky Lopez</v>
      </c>
      <c r="J2565" t="str">
        <f>_xlfn.XLOOKUP(E2565,Salespersons!$A$2:$A$101,Salespersons!$C$2:$C$101)</f>
        <v>West</v>
      </c>
      <c r="K2565">
        <f t="shared" si="120"/>
        <v>1425.72</v>
      </c>
      <c r="L2565" t="str">
        <f t="shared" si="121"/>
        <v>January</v>
      </c>
      <c r="M2565" t="str">
        <f t="shared" si="122"/>
        <v>2025</v>
      </c>
    </row>
    <row r="2566" spans="1:13" x14ac:dyDescent="0.3">
      <c r="A2566">
        <v>2565</v>
      </c>
      <c r="B2566">
        <v>1</v>
      </c>
      <c r="C2566">
        <v>9</v>
      </c>
      <c r="D2566" s="2">
        <v>45176</v>
      </c>
      <c r="E2566">
        <v>5</v>
      </c>
      <c r="F2566" t="str">
        <f>_xlfn.XLOOKUP(B2566,Products!$A$2:$A$51,Products!$B$2:$B$51)</f>
        <v>Increase</v>
      </c>
      <c r="G2566" t="str">
        <f>_xlfn.XLOOKUP(B2566,Products!$A$2:$A$51,Products!$C$2:$C$51)</f>
        <v>Books</v>
      </c>
      <c r="H2566">
        <f>_xlfn.XLOOKUP(B2566,Products!$A$2:$A$51,Products!$D$2:$D$51)</f>
        <v>101.78</v>
      </c>
      <c r="I2566" t="str">
        <f>_xlfn.XLOOKUP(E2566,Salespersons!$A$2:$A$101,Salespersons!$B$2:$B$101)</f>
        <v>Suzanne Alvarez</v>
      </c>
      <c r="J2566" t="str">
        <f>_xlfn.XLOOKUP(E2566,Salespersons!$A$2:$A$101,Salespersons!$C$2:$C$101)</f>
        <v>West</v>
      </c>
      <c r="K2566">
        <f t="shared" si="120"/>
        <v>916.02</v>
      </c>
      <c r="L2566" t="str">
        <f t="shared" si="121"/>
        <v>September</v>
      </c>
      <c r="M2566" t="str">
        <f t="shared" si="122"/>
        <v>2023</v>
      </c>
    </row>
    <row r="2567" spans="1:13" x14ac:dyDescent="0.3">
      <c r="A2567">
        <v>2566</v>
      </c>
      <c r="B2567">
        <v>36</v>
      </c>
      <c r="C2567">
        <v>7</v>
      </c>
      <c r="D2567" s="2">
        <v>45723</v>
      </c>
      <c r="E2567">
        <v>9</v>
      </c>
      <c r="F2567" t="str">
        <f>_xlfn.XLOOKUP(B2567,Products!$A$2:$A$51,Products!$B$2:$B$51)</f>
        <v>Agreement</v>
      </c>
      <c r="G2567" t="str">
        <f>_xlfn.XLOOKUP(B2567,Products!$A$2:$A$51,Products!$C$2:$C$51)</f>
        <v>Toys</v>
      </c>
      <c r="H2567">
        <f>_xlfn.XLOOKUP(B2567,Products!$A$2:$A$51,Products!$D$2:$D$51)</f>
        <v>240.8</v>
      </c>
      <c r="I2567" t="str">
        <f>_xlfn.XLOOKUP(E2567,Salespersons!$A$2:$A$101,Salespersons!$B$2:$B$101)</f>
        <v>Tyler Garcia</v>
      </c>
      <c r="J2567" t="str">
        <f>_xlfn.XLOOKUP(E2567,Salespersons!$A$2:$A$101,Salespersons!$C$2:$C$101)</f>
        <v>South</v>
      </c>
      <c r="K2567">
        <f t="shared" si="120"/>
        <v>1685.6000000000001</v>
      </c>
      <c r="L2567" t="str">
        <f t="shared" si="121"/>
        <v>March</v>
      </c>
      <c r="M2567" t="str">
        <f t="shared" si="122"/>
        <v>2025</v>
      </c>
    </row>
    <row r="2568" spans="1:13" x14ac:dyDescent="0.3">
      <c r="A2568">
        <v>2567</v>
      </c>
      <c r="B2568">
        <v>3</v>
      </c>
      <c r="C2568">
        <v>3</v>
      </c>
      <c r="D2568" s="2">
        <v>45163</v>
      </c>
      <c r="E2568">
        <v>66</v>
      </c>
      <c r="F2568" t="str">
        <f>_xlfn.XLOOKUP(B2568,Products!$A$2:$A$51,Products!$B$2:$B$51)</f>
        <v>Nothing</v>
      </c>
      <c r="G2568" t="str">
        <f>_xlfn.XLOOKUP(B2568,Products!$A$2:$A$51,Products!$C$2:$C$51)</f>
        <v>Books</v>
      </c>
      <c r="H2568">
        <f>_xlfn.XLOOKUP(B2568,Products!$A$2:$A$51,Products!$D$2:$D$51)</f>
        <v>425.44</v>
      </c>
      <c r="I2568" t="str">
        <f>_xlfn.XLOOKUP(E2568,Salespersons!$A$2:$A$101,Salespersons!$B$2:$B$101)</f>
        <v>Matthew Perez</v>
      </c>
      <c r="J2568" t="str">
        <f>_xlfn.XLOOKUP(E2568,Salespersons!$A$2:$A$101,Salespersons!$C$2:$C$101)</f>
        <v>West</v>
      </c>
      <c r="K2568">
        <f t="shared" si="120"/>
        <v>1276.32</v>
      </c>
      <c r="L2568" t="str">
        <f t="shared" si="121"/>
        <v>August</v>
      </c>
      <c r="M2568" t="str">
        <f t="shared" si="122"/>
        <v>2023</v>
      </c>
    </row>
    <row r="2569" spans="1:13" x14ac:dyDescent="0.3">
      <c r="A2569">
        <v>2568</v>
      </c>
      <c r="B2569">
        <v>34</v>
      </c>
      <c r="C2569">
        <v>1</v>
      </c>
      <c r="D2569" s="2">
        <v>45845</v>
      </c>
      <c r="E2569">
        <v>71</v>
      </c>
      <c r="F2569" t="str">
        <f>_xlfn.XLOOKUP(B2569,Products!$A$2:$A$51,Products!$B$2:$B$51)</f>
        <v>Law</v>
      </c>
      <c r="G2569" t="str">
        <f>_xlfn.XLOOKUP(B2569,Products!$A$2:$A$51,Products!$C$2:$C$51)</f>
        <v>Books</v>
      </c>
      <c r="H2569">
        <f>_xlfn.XLOOKUP(B2569,Products!$A$2:$A$51,Products!$D$2:$D$51)</f>
        <v>319.54000000000002</v>
      </c>
      <c r="I2569" t="str">
        <f>_xlfn.XLOOKUP(E2569,Salespersons!$A$2:$A$101,Salespersons!$B$2:$B$101)</f>
        <v>Jeremy Kennedy</v>
      </c>
      <c r="J2569" t="str">
        <f>_xlfn.XLOOKUP(E2569,Salespersons!$A$2:$A$101,Salespersons!$C$2:$C$101)</f>
        <v>North</v>
      </c>
      <c r="K2569">
        <f t="shared" si="120"/>
        <v>319.54000000000002</v>
      </c>
      <c r="L2569" t="str">
        <f t="shared" si="121"/>
        <v>July</v>
      </c>
      <c r="M2569" t="str">
        <f t="shared" si="122"/>
        <v>2025</v>
      </c>
    </row>
    <row r="2570" spans="1:13" x14ac:dyDescent="0.3">
      <c r="A2570">
        <v>2569</v>
      </c>
      <c r="B2570">
        <v>12</v>
      </c>
      <c r="C2570">
        <v>1</v>
      </c>
      <c r="D2570" s="2">
        <v>45703</v>
      </c>
      <c r="E2570">
        <v>30</v>
      </c>
      <c r="F2570" t="str">
        <f>_xlfn.XLOOKUP(B2570,Products!$A$2:$A$51,Products!$B$2:$B$51)</f>
        <v>Why</v>
      </c>
      <c r="G2570" t="str">
        <f>_xlfn.XLOOKUP(B2570,Products!$A$2:$A$51,Products!$C$2:$C$51)</f>
        <v>Clothing</v>
      </c>
      <c r="H2570">
        <f>_xlfn.XLOOKUP(B2570,Products!$A$2:$A$51,Products!$D$2:$D$51)</f>
        <v>76.88</v>
      </c>
      <c r="I2570" t="str">
        <f>_xlfn.XLOOKUP(E2570,Salespersons!$A$2:$A$101,Salespersons!$B$2:$B$101)</f>
        <v>Chase Gilbert</v>
      </c>
      <c r="J2570" t="str">
        <f>_xlfn.XLOOKUP(E2570,Salespersons!$A$2:$A$101,Salespersons!$C$2:$C$101)</f>
        <v>East</v>
      </c>
      <c r="K2570">
        <f t="shared" si="120"/>
        <v>76.88</v>
      </c>
      <c r="L2570" t="str">
        <f t="shared" si="121"/>
        <v>February</v>
      </c>
      <c r="M2570" t="str">
        <f t="shared" si="122"/>
        <v>2025</v>
      </c>
    </row>
    <row r="2571" spans="1:13" x14ac:dyDescent="0.3">
      <c r="A2571">
        <v>2570</v>
      </c>
      <c r="B2571">
        <v>45</v>
      </c>
      <c r="C2571">
        <v>1</v>
      </c>
      <c r="D2571" s="2">
        <v>45184</v>
      </c>
      <c r="E2571">
        <v>81</v>
      </c>
      <c r="F2571" t="str">
        <f>_xlfn.XLOOKUP(B2571,Products!$A$2:$A$51,Products!$B$2:$B$51)</f>
        <v>Scientist</v>
      </c>
      <c r="G2571" t="str">
        <f>_xlfn.XLOOKUP(B2571,Products!$A$2:$A$51,Products!$C$2:$C$51)</f>
        <v>Toys</v>
      </c>
      <c r="H2571">
        <f>_xlfn.XLOOKUP(B2571,Products!$A$2:$A$51,Products!$D$2:$D$51)</f>
        <v>483.37</v>
      </c>
      <c r="I2571" t="str">
        <f>_xlfn.XLOOKUP(E2571,Salespersons!$A$2:$A$101,Salespersons!$B$2:$B$101)</f>
        <v>Stephanie Mendez</v>
      </c>
      <c r="J2571" t="str">
        <f>_xlfn.XLOOKUP(E2571,Salespersons!$A$2:$A$101,Salespersons!$C$2:$C$101)</f>
        <v>East</v>
      </c>
      <c r="K2571">
        <f t="shared" si="120"/>
        <v>483.37</v>
      </c>
      <c r="L2571" t="str">
        <f t="shared" si="121"/>
        <v>September</v>
      </c>
      <c r="M2571" t="str">
        <f t="shared" si="122"/>
        <v>2023</v>
      </c>
    </row>
    <row r="2572" spans="1:13" x14ac:dyDescent="0.3">
      <c r="A2572">
        <v>2571</v>
      </c>
      <c r="B2572">
        <v>27</v>
      </c>
      <c r="C2572">
        <v>3</v>
      </c>
      <c r="D2572" s="2">
        <v>45614</v>
      </c>
      <c r="E2572">
        <v>95</v>
      </c>
      <c r="F2572" t="str">
        <f>_xlfn.XLOOKUP(B2572,Products!$A$2:$A$51,Products!$B$2:$B$51)</f>
        <v>Girl</v>
      </c>
      <c r="G2572" t="str">
        <f>_xlfn.XLOOKUP(B2572,Products!$A$2:$A$51,Products!$C$2:$C$51)</f>
        <v>Home &amp; Kitchen</v>
      </c>
      <c r="H2572">
        <f>_xlfn.XLOOKUP(B2572,Products!$A$2:$A$51,Products!$D$2:$D$51)</f>
        <v>475.19</v>
      </c>
      <c r="I2572" t="str">
        <f>_xlfn.XLOOKUP(E2572,Salespersons!$A$2:$A$101,Salespersons!$B$2:$B$101)</f>
        <v>Theresa Silva</v>
      </c>
      <c r="J2572" t="str">
        <f>_xlfn.XLOOKUP(E2572,Salespersons!$A$2:$A$101,Salespersons!$C$2:$C$101)</f>
        <v>West</v>
      </c>
      <c r="K2572">
        <f t="shared" si="120"/>
        <v>1425.57</v>
      </c>
      <c r="L2572" t="str">
        <f t="shared" si="121"/>
        <v>November</v>
      </c>
      <c r="M2572" t="str">
        <f t="shared" si="122"/>
        <v>2024</v>
      </c>
    </row>
    <row r="2573" spans="1:13" x14ac:dyDescent="0.3">
      <c r="A2573">
        <v>2572</v>
      </c>
      <c r="B2573">
        <v>50</v>
      </c>
      <c r="C2573">
        <v>5</v>
      </c>
      <c r="D2573" s="2">
        <v>45466</v>
      </c>
      <c r="E2573">
        <v>65</v>
      </c>
      <c r="F2573" t="str">
        <f>_xlfn.XLOOKUP(B2573,Products!$A$2:$A$51,Products!$B$2:$B$51)</f>
        <v>Newspaper</v>
      </c>
      <c r="G2573" t="str">
        <f>_xlfn.XLOOKUP(B2573,Products!$A$2:$A$51,Products!$C$2:$C$51)</f>
        <v>Clothing</v>
      </c>
      <c r="H2573">
        <f>_xlfn.XLOOKUP(B2573,Products!$A$2:$A$51,Products!$D$2:$D$51)</f>
        <v>256.36</v>
      </c>
      <c r="I2573" t="str">
        <f>_xlfn.XLOOKUP(E2573,Salespersons!$A$2:$A$101,Salespersons!$B$2:$B$101)</f>
        <v>Deanna Rodriguez MD</v>
      </c>
      <c r="J2573" t="str">
        <f>_xlfn.XLOOKUP(E2573,Salespersons!$A$2:$A$101,Salespersons!$C$2:$C$101)</f>
        <v>West</v>
      </c>
      <c r="K2573">
        <f t="shared" si="120"/>
        <v>1281.8000000000002</v>
      </c>
      <c r="L2573" t="str">
        <f t="shared" si="121"/>
        <v>June</v>
      </c>
      <c r="M2573" t="str">
        <f t="shared" si="122"/>
        <v>2024</v>
      </c>
    </row>
    <row r="2574" spans="1:13" x14ac:dyDescent="0.3">
      <c r="A2574">
        <v>2573</v>
      </c>
      <c r="B2574">
        <v>37</v>
      </c>
      <c r="C2574">
        <v>8</v>
      </c>
      <c r="D2574" s="2">
        <v>45578</v>
      </c>
      <c r="E2574">
        <v>92</v>
      </c>
      <c r="F2574" t="str">
        <f>_xlfn.XLOOKUP(B2574,Products!$A$2:$A$51,Products!$B$2:$B$51)</f>
        <v>Suffer</v>
      </c>
      <c r="G2574" t="str">
        <f>_xlfn.XLOOKUP(B2574,Products!$A$2:$A$51,Products!$C$2:$C$51)</f>
        <v>Electronics</v>
      </c>
      <c r="H2574">
        <f>_xlfn.XLOOKUP(B2574,Products!$A$2:$A$51,Products!$D$2:$D$51)</f>
        <v>416.3</v>
      </c>
      <c r="I2574" t="str">
        <f>_xlfn.XLOOKUP(E2574,Salespersons!$A$2:$A$101,Salespersons!$B$2:$B$101)</f>
        <v>Larry Rivera</v>
      </c>
      <c r="J2574" t="str">
        <f>_xlfn.XLOOKUP(E2574,Salespersons!$A$2:$A$101,Salespersons!$C$2:$C$101)</f>
        <v>North</v>
      </c>
      <c r="K2574">
        <f t="shared" si="120"/>
        <v>3330.4</v>
      </c>
      <c r="L2574" t="str">
        <f t="shared" si="121"/>
        <v>October</v>
      </c>
      <c r="M2574" t="str">
        <f t="shared" si="122"/>
        <v>2024</v>
      </c>
    </row>
    <row r="2575" spans="1:13" x14ac:dyDescent="0.3">
      <c r="A2575">
        <v>2574</v>
      </c>
      <c r="B2575">
        <v>25</v>
      </c>
      <c r="C2575">
        <v>8</v>
      </c>
      <c r="D2575" s="2">
        <v>45212</v>
      </c>
      <c r="E2575">
        <v>30</v>
      </c>
      <c r="F2575" t="str">
        <f>_xlfn.XLOOKUP(B2575,Products!$A$2:$A$51,Products!$B$2:$B$51)</f>
        <v>Give</v>
      </c>
      <c r="G2575" t="str">
        <f>_xlfn.XLOOKUP(B2575,Products!$A$2:$A$51,Products!$C$2:$C$51)</f>
        <v>Home &amp; Kitchen</v>
      </c>
      <c r="H2575">
        <f>_xlfn.XLOOKUP(B2575,Products!$A$2:$A$51,Products!$D$2:$D$51)</f>
        <v>262.41000000000003</v>
      </c>
      <c r="I2575" t="str">
        <f>_xlfn.XLOOKUP(E2575,Salespersons!$A$2:$A$101,Salespersons!$B$2:$B$101)</f>
        <v>Chase Gilbert</v>
      </c>
      <c r="J2575" t="str">
        <f>_xlfn.XLOOKUP(E2575,Salespersons!$A$2:$A$101,Salespersons!$C$2:$C$101)</f>
        <v>East</v>
      </c>
      <c r="K2575">
        <f t="shared" si="120"/>
        <v>2099.2800000000002</v>
      </c>
      <c r="L2575" t="str">
        <f t="shared" si="121"/>
        <v>October</v>
      </c>
      <c r="M2575" t="str">
        <f t="shared" si="122"/>
        <v>2023</v>
      </c>
    </row>
    <row r="2576" spans="1:13" x14ac:dyDescent="0.3">
      <c r="A2576">
        <v>2575</v>
      </c>
      <c r="B2576">
        <v>12</v>
      </c>
      <c r="C2576">
        <v>2</v>
      </c>
      <c r="D2576" s="2">
        <v>45446</v>
      </c>
      <c r="E2576">
        <v>47</v>
      </c>
      <c r="F2576" t="str">
        <f>_xlfn.XLOOKUP(B2576,Products!$A$2:$A$51,Products!$B$2:$B$51)</f>
        <v>Why</v>
      </c>
      <c r="G2576" t="str">
        <f>_xlfn.XLOOKUP(B2576,Products!$A$2:$A$51,Products!$C$2:$C$51)</f>
        <v>Clothing</v>
      </c>
      <c r="H2576">
        <f>_xlfn.XLOOKUP(B2576,Products!$A$2:$A$51,Products!$D$2:$D$51)</f>
        <v>76.88</v>
      </c>
      <c r="I2576" t="str">
        <f>_xlfn.XLOOKUP(E2576,Salespersons!$A$2:$A$101,Salespersons!$B$2:$B$101)</f>
        <v>Jasmine Smith</v>
      </c>
      <c r="J2576" t="str">
        <f>_xlfn.XLOOKUP(E2576,Salespersons!$A$2:$A$101,Salespersons!$C$2:$C$101)</f>
        <v>West</v>
      </c>
      <c r="K2576">
        <f t="shared" si="120"/>
        <v>153.76</v>
      </c>
      <c r="L2576" t="str">
        <f t="shared" si="121"/>
        <v>June</v>
      </c>
      <c r="M2576" t="str">
        <f t="shared" si="122"/>
        <v>2024</v>
      </c>
    </row>
    <row r="2577" spans="1:13" x14ac:dyDescent="0.3">
      <c r="A2577">
        <v>2576</v>
      </c>
      <c r="B2577">
        <v>33</v>
      </c>
      <c r="C2577">
        <v>9</v>
      </c>
      <c r="D2577" s="2">
        <v>45722</v>
      </c>
      <c r="E2577">
        <v>95</v>
      </c>
      <c r="F2577" t="str">
        <f>_xlfn.XLOOKUP(B2577,Products!$A$2:$A$51,Products!$B$2:$B$51)</f>
        <v>Resource</v>
      </c>
      <c r="G2577" t="str">
        <f>_xlfn.XLOOKUP(B2577,Products!$A$2:$A$51,Products!$C$2:$C$51)</f>
        <v>Toys</v>
      </c>
      <c r="H2577">
        <f>_xlfn.XLOOKUP(B2577,Products!$A$2:$A$51,Products!$D$2:$D$51)</f>
        <v>10.54</v>
      </c>
      <c r="I2577" t="str">
        <f>_xlfn.XLOOKUP(E2577,Salespersons!$A$2:$A$101,Salespersons!$B$2:$B$101)</f>
        <v>Theresa Silva</v>
      </c>
      <c r="J2577" t="str">
        <f>_xlfn.XLOOKUP(E2577,Salespersons!$A$2:$A$101,Salespersons!$C$2:$C$101)</f>
        <v>West</v>
      </c>
      <c r="K2577">
        <f t="shared" si="120"/>
        <v>94.859999999999985</v>
      </c>
      <c r="L2577" t="str">
        <f t="shared" si="121"/>
        <v>March</v>
      </c>
      <c r="M2577" t="str">
        <f t="shared" si="122"/>
        <v>2025</v>
      </c>
    </row>
    <row r="2578" spans="1:13" x14ac:dyDescent="0.3">
      <c r="A2578">
        <v>2577</v>
      </c>
      <c r="B2578">
        <v>9</v>
      </c>
      <c r="C2578">
        <v>9</v>
      </c>
      <c r="D2578" s="2">
        <v>45335</v>
      </c>
      <c r="E2578">
        <v>88</v>
      </c>
      <c r="F2578" t="str">
        <f>_xlfn.XLOOKUP(B2578,Products!$A$2:$A$51,Products!$B$2:$B$51)</f>
        <v>Different</v>
      </c>
      <c r="G2578" t="str">
        <f>_xlfn.XLOOKUP(B2578,Products!$A$2:$A$51,Products!$C$2:$C$51)</f>
        <v>Home &amp; Kitchen</v>
      </c>
      <c r="H2578">
        <f>_xlfn.XLOOKUP(B2578,Products!$A$2:$A$51,Products!$D$2:$D$51)</f>
        <v>317.12</v>
      </c>
      <c r="I2578" t="str">
        <f>_xlfn.XLOOKUP(E2578,Salespersons!$A$2:$A$101,Salespersons!$B$2:$B$101)</f>
        <v>Thomas Montes</v>
      </c>
      <c r="J2578" t="str">
        <f>_xlfn.XLOOKUP(E2578,Salespersons!$A$2:$A$101,Salespersons!$C$2:$C$101)</f>
        <v>East</v>
      </c>
      <c r="K2578">
        <f t="shared" si="120"/>
        <v>2854.08</v>
      </c>
      <c r="L2578" t="str">
        <f t="shared" si="121"/>
        <v>February</v>
      </c>
      <c r="M2578" t="str">
        <f t="shared" si="122"/>
        <v>2024</v>
      </c>
    </row>
    <row r="2579" spans="1:13" x14ac:dyDescent="0.3">
      <c r="A2579">
        <v>2578</v>
      </c>
      <c r="B2579">
        <v>1</v>
      </c>
      <c r="C2579">
        <v>7</v>
      </c>
      <c r="D2579" s="2">
        <v>45707</v>
      </c>
      <c r="E2579">
        <v>31</v>
      </c>
      <c r="F2579" t="str">
        <f>_xlfn.XLOOKUP(B2579,Products!$A$2:$A$51,Products!$B$2:$B$51)</f>
        <v>Increase</v>
      </c>
      <c r="G2579" t="str">
        <f>_xlfn.XLOOKUP(B2579,Products!$A$2:$A$51,Products!$C$2:$C$51)</f>
        <v>Books</v>
      </c>
      <c r="H2579">
        <f>_xlfn.XLOOKUP(B2579,Products!$A$2:$A$51,Products!$D$2:$D$51)</f>
        <v>101.78</v>
      </c>
      <c r="I2579" t="str">
        <f>_xlfn.XLOOKUP(E2579,Salespersons!$A$2:$A$101,Salespersons!$B$2:$B$101)</f>
        <v>Brooke Williams</v>
      </c>
      <c r="J2579" t="str">
        <f>_xlfn.XLOOKUP(E2579,Salespersons!$A$2:$A$101,Salespersons!$C$2:$C$101)</f>
        <v>West</v>
      </c>
      <c r="K2579">
        <f t="shared" si="120"/>
        <v>712.46</v>
      </c>
      <c r="L2579" t="str">
        <f t="shared" si="121"/>
        <v>February</v>
      </c>
      <c r="M2579" t="str">
        <f t="shared" si="122"/>
        <v>2025</v>
      </c>
    </row>
    <row r="2580" spans="1:13" x14ac:dyDescent="0.3">
      <c r="A2580">
        <v>2579</v>
      </c>
      <c r="B2580">
        <v>50</v>
      </c>
      <c r="C2580">
        <v>5</v>
      </c>
      <c r="D2580" s="2">
        <v>45292</v>
      </c>
      <c r="E2580">
        <v>60</v>
      </c>
      <c r="F2580" t="str">
        <f>_xlfn.XLOOKUP(B2580,Products!$A$2:$A$51,Products!$B$2:$B$51)</f>
        <v>Newspaper</v>
      </c>
      <c r="G2580" t="str">
        <f>_xlfn.XLOOKUP(B2580,Products!$A$2:$A$51,Products!$C$2:$C$51)</f>
        <v>Clothing</v>
      </c>
      <c r="H2580">
        <f>_xlfn.XLOOKUP(B2580,Products!$A$2:$A$51,Products!$D$2:$D$51)</f>
        <v>256.36</v>
      </c>
      <c r="I2580" t="str">
        <f>_xlfn.XLOOKUP(E2580,Salespersons!$A$2:$A$101,Salespersons!$B$2:$B$101)</f>
        <v>Linda Cummings</v>
      </c>
      <c r="J2580" t="str">
        <f>_xlfn.XLOOKUP(E2580,Salespersons!$A$2:$A$101,Salespersons!$C$2:$C$101)</f>
        <v>East</v>
      </c>
      <c r="K2580">
        <f t="shared" si="120"/>
        <v>1281.8000000000002</v>
      </c>
      <c r="L2580" t="str">
        <f t="shared" si="121"/>
        <v>January</v>
      </c>
      <c r="M2580" t="str">
        <f t="shared" si="122"/>
        <v>2024</v>
      </c>
    </row>
    <row r="2581" spans="1:13" x14ac:dyDescent="0.3">
      <c r="A2581">
        <v>2580</v>
      </c>
      <c r="B2581">
        <v>23</v>
      </c>
      <c r="C2581">
        <v>5</v>
      </c>
      <c r="D2581" s="2">
        <v>45813</v>
      </c>
      <c r="E2581">
        <v>75</v>
      </c>
      <c r="F2581" t="str">
        <f>_xlfn.XLOOKUP(B2581,Products!$A$2:$A$51,Products!$B$2:$B$51)</f>
        <v>Energy</v>
      </c>
      <c r="G2581" t="str">
        <f>_xlfn.XLOOKUP(B2581,Products!$A$2:$A$51,Products!$C$2:$C$51)</f>
        <v>Books</v>
      </c>
      <c r="H2581">
        <f>_xlfn.XLOOKUP(B2581,Products!$A$2:$A$51,Products!$D$2:$D$51)</f>
        <v>31.68</v>
      </c>
      <c r="I2581" t="str">
        <f>_xlfn.XLOOKUP(E2581,Salespersons!$A$2:$A$101,Salespersons!$B$2:$B$101)</f>
        <v>Steven Adkins</v>
      </c>
      <c r="J2581" t="str">
        <f>_xlfn.XLOOKUP(E2581,Salespersons!$A$2:$A$101,Salespersons!$C$2:$C$101)</f>
        <v>South</v>
      </c>
      <c r="K2581">
        <f t="shared" si="120"/>
        <v>158.4</v>
      </c>
      <c r="L2581" t="str">
        <f t="shared" si="121"/>
        <v>June</v>
      </c>
      <c r="M2581" t="str">
        <f t="shared" si="122"/>
        <v>2025</v>
      </c>
    </row>
    <row r="2582" spans="1:13" x14ac:dyDescent="0.3">
      <c r="A2582">
        <v>2581</v>
      </c>
      <c r="B2582">
        <v>28</v>
      </c>
      <c r="C2582">
        <v>8</v>
      </c>
      <c r="D2582" s="2">
        <v>45516</v>
      </c>
      <c r="E2582">
        <v>80</v>
      </c>
      <c r="F2582" t="str">
        <f>_xlfn.XLOOKUP(B2582,Products!$A$2:$A$51,Products!$B$2:$B$51)</f>
        <v>Total</v>
      </c>
      <c r="G2582" t="str">
        <f>_xlfn.XLOOKUP(B2582,Products!$A$2:$A$51,Products!$C$2:$C$51)</f>
        <v>Toys</v>
      </c>
      <c r="H2582">
        <f>_xlfn.XLOOKUP(B2582,Products!$A$2:$A$51,Products!$D$2:$D$51)</f>
        <v>64.849999999999994</v>
      </c>
      <c r="I2582" t="str">
        <f>_xlfn.XLOOKUP(E2582,Salespersons!$A$2:$A$101,Salespersons!$B$2:$B$101)</f>
        <v>Joe Nguyen</v>
      </c>
      <c r="J2582" t="str">
        <f>_xlfn.XLOOKUP(E2582,Salespersons!$A$2:$A$101,Salespersons!$C$2:$C$101)</f>
        <v>East</v>
      </c>
      <c r="K2582">
        <f t="shared" si="120"/>
        <v>518.79999999999995</v>
      </c>
      <c r="L2582" t="str">
        <f t="shared" si="121"/>
        <v>August</v>
      </c>
      <c r="M2582" t="str">
        <f t="shared" si="122"/>
        <v>2024</v>
      </c>
    </row>
    <row r="2583" spans="1:13" x14ac:dyDescent="0.3">
      <c r="A2583">
        <v>2582</v>
      </c>
      <c r="B2583">
        <v>3</v>
      </c>
      <c r="C2583">
        <v>8</v>
      </c>
      <c r="D2583" s="2">
        <v>45560</v>
      </c>
      <c r="E2583">
        <v>9</v>
      </c>
      <c r="F2583" t="str">
        <f>_xlfn.XLOOKUP(B2583,Products!$A$2:$A$51,Products!$B$2:$B$51)</f>
        <v>Nothing</v>
      </c>
      <c r="G2583" t="str">
        <f>_xlfn.XLOOKUP(B2583,Products!$A$2:$A$51,Products!$C$2:$C$51)</f>
        <v>Books</v>
      </c>
      <c r="H2583">
        <f>_xlfn.XLOOKUP(B2583,Products!$A$2:$A$51,Products!$D$2:$D$51)</f>
        <v>425.44</v>
      </c>
      <c r="I2583" t="str">
        <f>_xlfn.XLOOKUP(E2583,Salespersons!$A$2:$A$101,Salespersons!$B$2:$B$101)</f>
        <v>Tyler Garcia</v>
      </c>
      <c r="J2583" t="str">
        <f>_xlfn.XLOOKUP(E2583,Salespersons!$A$2:$A$101,Salespersons!$C$2:$C$101)</f>
        <v>South</v>
      </c>
      <c r="K2583">
        <f t="shared" si="120"/>
        <v>3403.52</v>
      </c>
      <c r="L2583" t="str">
        <f t="shared" si="121"/>
        <v>September</v>
      </c>
      <c r="M2583" t="str">
        <f t="shared" si="122"/>
        <v>2024</v>
      </c>
    </row>
    <row r="2584" spans="1:13" x14ac:dyDescent="0.3">
      <c r="A2584">
        <v>2583</v>
      </c>
      <c r="B2584">
        <v>38</v>
      </c>
      <c r="C2584">
        <v>5</v>
      </c>
      <c r="D2584" s="2">
        <v>45854</v>
      </c>
      <c r="E2584">
        <v>94</v>
      </c>
      <c r="F2584" t="str">
        <f>_xlfn.XLOOKUP(B2584,Products!$A$2:$A$51,Products!$B$2:$B$51)</f>
        <v>Smile</v>
      </c>
      <c r="G2584" t="str">
        <f>_xlfn.XLOOKUP(B2584,Products!$A$2:$A$51,Products!$C$2:$C$51)</f>
        <v>Clothing</v>
      </c>
      <c r="H2584">
        <f>_xlfn.XLOOKUP(B2584,Products!$A$2:$A$51,Products!$D$2:$D$51)</f>
        <v>49.56</v>
      </c>
      <c r="I2584" t="str">
        <f>_xlfn.XLOOKUP(E2584,Salespersons!$A$2:$A$101,Salespersons!$B$2:$B$101)</f>
        <v>Christopher Martinez</v>
      </c>
      <c r="J2584" t="str">
        <f>_xlfn.XLOOKUP(E2584,Salespersons!$A$2:$A$101,Salespersons!$C$2:$C$101)</f>
        <v>East</v>
      </c>
      <c r="K2584">
        <f t="shared" si="120"/>
        <v>247.8</v>
      </c>
      <c r="L2584" t="str">
        <f t="shared" si="121"/>
        <v>July</v>
      </c>
      <c r="M2584" t="str">
        <f t="shared" si="122"/>
        <v>2025</v>
      </c>
    </row>
    <row r="2585" spans="1:13" x14ac:dyDescent="0.3">
      <c r="A2585">
        <v>2584</v>
      </c>
      <c r="B2585">
        <v>36</v>
      </c>
      <c r="C2585">
        <v>6</v>
      </c>
      <c r="D2585" s="2">
        <v>45619</v>
      </c>
      <c r="E2585">
        <v>76</v>
      </c>
      <c r="F2585" t="str">
        <f>_xlfn.XLOOKUP(B2585,Products!$A$2:$A$51,Products!$B$2:$B$51)</f>
        <v>Agreement</v>
      </c>
      <c r="G2585" t="str">
        <f>_xlfn.XLOOKUP(B2585,Products!$A$2:$A$51,Products!$C$2:$C$51)</f>
        <v>Toys</v>
      </c>
      <c r="H2585">
        <f>_xlfn.XLOOKUP(B2585,Products!$A$2:$A$51,Products!$D$2:$D$51)</f>
        <v>240.8</v>
      </c>
      <c r="I2585" t="str">
        <f>_xlfn.XLOOKUP(E2585,Salespersons!$A$2:$A$101,Salespersons!$B$2:$B$101)</f>
        <v>Julie Smith</v>
      </c>
      <c r="J2585" t="str">
        <f>_xlfn.XLOOKUP(E2585,Salespersons!$A$2:$A$101,Salespersons!$C$2:$C$101)</f>
        <v>East</v>
      </c>
      <c r="K2585">
        <f t="shared" si="120"/>
        <v>1444.8000000000002</v>
      </c>
      <c r="L2585" t="str">
        <f t="shared" si="121"/>
        <v>November</v>
      </c>
      <c r="M2585" t="str">
        <f t="shared" si="122"/>
        <v>2024</v>
      </c>
    </row>
    <row r="2586" spans="1:13" x14ac:dyDescent="0.3">
      <c r="A2586">
        <v>2585</v>
      </c>
      <c r="B2586">
        <v>44</v>
      </c>
      <c r="C2586">
        <v>6</v>
      </c>
      <c r="D2586" s="2">
        <v>45463</v>
      </c>
      <c r="E2586">
        <v>54</v>
      </c>
      <c r="F2586" t="str">
        <f>_xlfn.XLOOKUP(B2586,Products!$A$2:$A$51,Products!$B$2:$B$51)</f>
        <v>Approach</v>
      </c>
      <c r="G2586" t="str">
        <f>_xlfn.XLOOKUP(B2586,Products!$A$2:$A$51,Products!$C$2:$C$51)</f>
        <v>Toys</v>
      </c>
      <c r="H2586">
        <f>_xlfn.XLOOKUP(B2586,Products!$A$2:$A$51,Products!$D$2:$D$51)</f>
        <v>128.11000000000001</v>
      </c>
      <c r="I2586" t="str">
        <f>_xlfn.XLOOKUP(E2586,Salespersons!$A$2:$A$101,Salespersons!$B$2:$B$101)</f>
        <v>Linda Grant</v>
      </c>
      <c r="J2586" t="str">
        <f>_xlfn.XLOOKUP(E2586,Salespersons!$A$2:$A$101,Salespersons!$C$2:$C$101)</f>
        <v>South</v>
      </c>
      <c r="K2586">
        <f t="shared" si="120"/>
        <v>768.66000000000008</v>
      </c>
      <c r="L2586" t="str">
        <f t="shared" si="121"/>
        <v>June</v>
      </c>
      <c r="M2586" t="str">
        <f t="shared" si="122"/>
        <v>2024</v>
      </c>
    </row>
    <row r="2587" spans="1:13" x14ac:dyDescent="0.3">
      <c r="A2587">
        <v>2586</v>
      </c>
      <c r="B2587">
        <v>44</v>
      </c>
      <c r="C2587">
        <v>6</v>
      </c>
      <c r="D2587" s="2">
        <v>45644</v>
      </c>
      <c r="E2587">
        <v>61</v>
      </c>
      <c r="F2587" t="str">
        <f>_xlfn.XLOOKUP(B2587,Products!$A$2:$A$51,Products!$B$2:$B$51)</f>
        <v>Approach</v>
      </c>
      <c r="G2587" t="str">
        <f>_xlfn.XLOOKUP(B2587,Products!$A$2:$A$51,Products!$C$2:$C$51)</f>
        <v>Toys</v>
      </c>
      <c r="H2587">
        <f>_xlfn.XLOOKUP(B2587,Products!$A$2:$A$51,Products!$D$2:$D$51)</f>
        <v>128.11000000000001</v>
      </c>
      <c r="I2587" t="str">
        <f>_xlfn.XLOOKUP(E2587,Salespersons!$A$2:$A$101,Salespersons!$B$2:$B$101)</f>
        <v>Alejandra Meza</v>
      </c>
      <c r="J2587" t="str">
        <f>_xlfn.XLOOKUP(E2587,Salespersons!$A$2:$A$101,Salespersons!$C$2:$C$101)</f>
        <v>East</v>
      </c>
      <c r="K2587">
        <f t="shared" si="120"/>
        <v>768.66000000000008</v>
      </c>
      <c r="L2587" t="str">
        <f t="shared" si="121"/>
        <v>December</v>
      </c>
      <c r="M2587" t="str">
        <f t="shared" si="122"/>
        <v>2024</v>
      </c>
    </row>
    <row r="2588" spans="1:13" x14ac:dyDescent="0.3">
      <c r="A2588">
        <v>2587</v>
      </c>
      <c r="B2588">
        <v>5</v>
      </c>
      <c r="C2588">
        <v>5</v>
      </c>
      <c r="D2588" s="2">
        <v>45850</v>
      </c>
      <c r="E2588">
        <v>64</v>
      </c>
      <c r="F2588" t="str">
        <f>_xlfn.XLOOKUP(B2588,Products!$A$2:$A$51,Products!$B$2:$B$51)</f>
        <v>Table</v>
      </c>
      <c r="G2588" t="str">
        <f>_xlfn.XLOOKUP(B2588,Products!$A$2:$A$51,Products!$C$2:$C$51)</f>
        <v>Toys</v>
      </c>
      <c r="H2588">
        <f>_xlfn.XLOOKUP(B2588,Products!$A$2:$A$51,Products!$D$2:$D$51)</f>
        <v>100.72</v>
      </c>
      <c r="I2588" t="str">
        <f>_xlfn.XLOOKUP(E2588,Salespersons!$A$2:$A$101,Salespersons!$B$2:$B$101)</f>
        <v>Scott Martin</v>
      </c>
      <c r="J2588" t="str">
        <f>_xlfn.XLOOKUP(E2588,Salespersons!$A$2:$A$101,Salespersons!$C$2:$C$101)</f>
        <v>East</v>
      </c>
      <c r="K2588">
        <f t="shared" si="120"/>
        <v>503.6</v>
      </c>
      <c r="L2588" t="str">
        <f t="shared" si="121"/>
        <v>July</v>
      </c>
      <c r="M2588" t="str">
        <f t="shared" si="122"/>
        <v>2025</v>
      </c>
    </row>
    <row r="2589" spans="1:13" x14ac:dyDescent="0.3">
      <c r="A2589">
        <v>2588</v>
      </c>
      <c r="B2589">
        <v>29</v>
      </c>
      <c r="C2589">
        <v>9</v>
      </c>
      <c r="D2589" s="2">
        <v>45220</v>
      </c>
      <c r="E2589">
        <v>80</v>
      </c>
      <c r="F2589" t="str">
        <f>_xlfn.XLOOKUP(B2589,Products!$A$2:$A$51,Products!$B$2:$B$51)</f>
        <v>Reason</v>
      </c>
      <c r="G2589" t="str">
        <f>_xlfn.XLOOKUP(B2589,Products!$A$2:$A$51,Products!$C$2:$C$51)</f>
        <v>Clothing</v>
      </c>
      <c r="H2589">
        <f>_xlfn.XLOOKUP(B2589,Products!$A$2:$A$51,Products!$D$2:$D$51)</f>
        <v>127.45</v>
      </c>
      <c r="I2589" t="str">
        <f>_xlfn.XLOOKUP(E2589,Salespersons!$A$2:$A$101,Salespersons!$B$2:$B$101)</f>
        <v>Joe Nguyen</v>
      </c>
      <c r="J2589" t="str">
        <f>_xlfn.XLOOKUP(E2589,Salespersons!$A$2:$A$101,Salespersons!$C$2:$C$101)</f>
        <v>East</v>
      </c>
      <c r="K2589">
        <f t="shared" si="120"/>
        <v>1147.05</v>
      </c>
      <c r="L2589" t="str">
        <f t="shared" si="121"/>
        <v>October</v>
      </c>
      <c r="M2589" t="str">
        <f t="shared" si="122"/>
        <v>2023</v>
      </c>
    </row>
    <row r="2590" spans="1:13" x14ac:dyDescent="0.3">
      <c r="A2590">
        <v>2589</v>
      </c>
      <c r="B2590">
        <v>13</v>
      </c>
      <c r="C2590">
        <v>1</v>
      </c>
      <c r="D2590" s="2">
        <v>45811</v>
      </c>
      <c r="E2590">
        <v>97</v>
      </c>
      <c r="F2590" t="str">
        <f>_xlfn.XLOOKUP(B2590,Products!$A$2:$A$51,Products!$B$2:$B$51)</f>
        <v>Beat</v>
      </c>
      <c r="G2590" t="str">
        <f>_xlfn.XLOOKUP(B2590,Products!$A$2:$A$51,Products!$C$2:$C$51)</f>
        <v>Toys</v>
      </c>
      <c r="H2590">
        <f>_xlfn.XLOOKUP(B2590,Products!$A$2:$A$51,Products!$D$2:$D$51)</f>
        <v>430.93</v>
      </c>
      <c r="I2590" t="str">
        <f>_xlfn.XLOOKUP(E2590,Salespersons!$A$2:$A$101,Salespersons!$B$2:$B$101)</f>
        <v>Gary Price</v>
      </c>
      <c r="J2590" t="str">
        <f>_xlfn.XLOOKUP(E2590,Salespersons!$A$2:$A$101,Salespersons!$C$2:$C$101)</f>
        <v>North</v>
      </c>
      <c r="K2590">
        <f t="shared" si="120"/>
        <v>430.93</v>
      </c>
      <c r="L2590" t="str">
        <f t="shared" si="121"/>
        <v>June</v>
      </c>
      <c r="M2590" t="str">
        <f t="shared" si="122"/>
        <v>2025</v>
      </c>
    </row>
    <row r="2591" spans="1:13" x14ac:dyDescent="0.3">
      <c r="A2591">
        <v>2590</v>
      </c>
      <c r="B2591">
        <v>44</v>
      </c>
      <c r="C2591">
        <v>3</v>
      </c>
      <c r="D2591" s="2">
        <v>45830</v>
      </c>
      <c r="E2591">
        <v>6</v>
      </c>
      <c r="F2591" t="str">
        <f>_xlfn.XLOOKUP(B2591,Products!$A$2:$A$51,Products!$B$2:$B$51)</f>
        <v>Approach</v>
      </c>
      <c r="G2591" t="str">
        <f>_xlfn.XLOOKUP(B2591,Products!$A$2:$A$51,Products!$C$2:$C$51)</f>
        <v>Toys</v>
      </c>
      <c r="H2591">
        <f>_xlfn.XLOOKUP(B2591,Products!$A$2:$A$51,Products!$D$2:$D$51)</f>
        <v>128.11000000000001</v>
      </c>
      <c r="I2591" t="str">
        <f>_xlfn.XLOOKUP(E2591,Salespersons!$A$2:$A$101,Salespersons!$B$2:$B$101)</f>
        <v>Amanda Mcdonald</v>
      </c>
      <c r="J2591" t="str">
        <f>_xlfn.XLOOKUP(E2591,Salespersons!$A$2:$A$101,Salespersons!$C$2:$C$101)</f>
        <v>North</v>
      </c>
      <c r="K2591">
        <f t="shared" si="120"/>
        <v>384.33000000000004</v>
      </c>
      <c r="L2591" t="str">
        <f t="shared" si="121"/>
        <v>June</v>
      </c>
      <c r="M2591" t="str">
        <f t="shared" si="122"/>
        <v>2025</v>
      </c>
    </row>
    <row r="2592" spans="1:13" x14ac:dyDescent="0.3">
      <c r="A2592">
        <v>2591</v>
      </c>
      <c r="B2592">
        <v>4</v>
      </c>
      <c r="C2592">
        <v>7</v>
      </c>
      <c r="D2592" s="2">
        <v>45809</v>
      </c>
      <c r="E2592">
        <v>45</v>
      </c>
      <c r="F2592" t="str">
        <f>_xlfn.XLOOKUP(B2592,Products!$A$2:$A$51,Products!$B$2:$B$51)</f>
        <v>Half</v>
      </c>
      <c r="G2592" t="str">
        <f>_xlfn.XLOOKUP(B2592,Products!$A$2:$A$51,Products!$C$2:$C$51)</f>
        <v>Home &amp; Kitchen</v>
      </c>
      <c r="H2592">
        <f>_xlfn.XLOOKUP(B2592,Products!$A$2:$A$51,Products!$D$2:$D$51)</f>
        <v>420.81</v>
      </c>
      <c r="I2592" t="str">
        <f>_xlfn.XLOOKUP(E2592,Salespersons!$A$2:$A$101,Salespersons!$B$2:$B$101)</f>
        <v>Gregory Valdez</v>
      </c>
      <c r="J2592" t="str">
        <f>_xlfn.XLOOKUP(E2592,Salespersons!$A$2:$A$101,Salespersons!$C$2:$C$101)</f>
        <v>West</v>
      </c>
      <c r="K2592">
        <f t="shared" si="120"/>
        <v>2945.67</v>
      </c>
      <c r="L2592" t="str">
        <f t="shared" si="121"/>
        <v>June</v>
      </c>
      <c r="M2592" t="str">
        <f t="shared" si="122"/>
        <v>2025</v>
      </c>
    </row>
    <row r="2593" spans="1:13" x14ac:dyDescent="0.3">
      <c r="A2593">
        <v>2592</v>
      </c>
      <c r="B2593">
        <v>6</v>
      </c>
      <c r="C2593">
        <v>9</v>
      </c>
      <c r="D2593" s="2">
        <v>45380</v>
      </c>
      <c r="E2593">
        <v>65</v>
      </c>
      <c r="F2593" t="str">
        <f>_xlfn.XLOOKUP(B2593,Products!$A$2:$A$51,Products!$B$2:$B$51)</f>
        <v>Gas</v>
      </c>
      <c r="G2593" t="str">
        <f>_xlfn.XLOOKUP(B2593,Products!$A$2:$A$51,Products!$C$2:$C$51)</f>
        <v>Home &amp; Kitchen</v>
      </c>
      <c r="H2593">
        <f>_xlfn.XLOOKUP(B2593,Products!$A$2:$A$51,Products!$D$2:$D$51)</f>
        <v>79.7</v>
      </c>
      <c r="I2593" t="str">
        <f>_xlfn.XLOOKUP(E2593,Salespersons!$A$2:$A$101,Salespersons!$B$2:$B$101)</f>
        <v>Deanna Rodriguez MD</v>
      </c>
      <c r="J2593" t="str">
        <f>_xlfn.XLOOKUP(E2593,Salespersons!$A$2:$A$101,Salespersons!$C$2:$C$101)</f>
        <v>West</v>
      </c>
      <c r="K2593">
        <f t="shared" si="120"/>
        <v>717.30000000000007</v>
      </c>
      <c r="L2593" t="str">
        <f t="shared" si="121"/>
        <v>March</v>
      </c>
      <c r="M2593" t="str">
        <f t="shared" si="122"/>
        <v>2024</v>
      </c>
    </row>
    <row r="2594" spans="1:13" x14ac:dyDescent="0.3">
      <c r="A2594">
        <v>2593</v>
      </c>
      <c r="B2594">
        <v>38</v>
      </c>
      <c r="C2594">
        <v>2</v>
      </c>
      <c r="D2594" s="2">
        <v>45311</v>
      </c>
      <c r="E2594">
        <v>77</v>
      </c>
      <c r="F2594" t="str">
        <f>_xlfn.XLOOKUP(B2594,Products!$A$2:$A$51,Products!$B$2:$B$51)</f>
        <v>Smile</v>
      </c>
      <c r="G2594" t="str">
        <f>_xlfn.XLOOKUP(B2594,Products!$A$2:$A$51,Products!$C$2:$C$51)</f>
        <v>Clothing</v>
      </c>
      <c r="H2594">
        <f>_xlfn.XLOOKUP(B2594,Products!$A$2:$A$51,Products!$D$2:$D$51)</f>
        <v>49.56</v>
      </c>
      <c r="I2594" t="str">
        <f>_xlfn.XLOOKUP(E2594,Salespersons!$A$2:$A$101,Salespersons!$B$2:$B$101)</f>
        <v>Nicole Holloway</v>
      </c>
      <c r="J2594" t="str">
        <f>_xlfn.XLOOKUP(E2594,Salespersons!$A$2:$A$101,Salespersons!$C$2:$C$101)</f>
        <v>East</v>
      </c>
      <c r="K2594">
        <f t="shared" si="120"/>
        <v>99.12</v>
      </c>
      <c r="L2594" t="str">
        <f t="shared" si="121"/>
        <v>January</v>
      </c>
      <c r="M2594" t="str">
        <f t="shared" si="122"/>
        <v>2024</v>
      </c>
    </row>
    <row r="2595" spans="1:13" x14ac:dyDescent="0.3">
      <c r="A2595">
        <v>2594</v>
      </c>
      <c r="B2595">
        <v>6</v>
      </c>
      <c r="C2595">
        <v>4</v>
      </c>
      <c r="D2595" s="2">
        <v>45842</v>
      </c>
      <c r="E2595">
        <v>37</v>
      </c>
      <c r="F2595" t="str">
        <f>_xlfn.XLOOKUP(B2595,Products!$A$2:$A$51,Products!$B$2:$B$51)</f>
        <v>Gas</v>
      </c>
      <c r="G2595" t="str">
        <f>_xlfn.XLOOKUP(B2595,Products!$A$2:$A$51,Products!$C$2:$C$51)</f>
        <v>Home &amp; Kitchen</v>
      </c>
      <c r="H2595">
        <f>_xlfn.XLOOKUP(B2595,Products!$A$2:$A$51,Products!$D$2:$D$51)</f>
        <v>79.7</v>
      </c>
      <c r="I2595" t="str">
        <f>_xlfn.XLOOKUP(E2595,Salespersons!$A$2:$A$101,Salespersons!$B$2:$B$101)</f>
        <v>Timothy Chan MD</v>
      </c>
      <c r="J2595" t="str">
        <f>_xlfn.XLOOKUP(E2595,Salespersons!$A$2:$A$101,Salespersons!$C$2:$C$101)</f>
        <v>North</v>
      </c>
      <c r="K2595">
        <f t="shared" si="120"/>
        <v>318.8</v>
      </c>
      <c r="L2595" t="str">
        <f t="shared" si="121"/>
        <v>July</v>
      </c>
      <c r="M2595" t="str">
        <f t="shared" si="122"/>
        <v>2025</v>
      </c>
    </row>
    <row r="2596" spans="1:13" x14ac:dyDescent="0.3">
      <c r="A2596">
        <v>2595</v>
      </c>
      <c r="B2596">
        <v>11</v>
      </c>
      <c r="C2596">
        <v>8</v>
      </c>
      <c r="D2596" s="2">
        <v>45218</v>
      </c>
      <c r="E2596">
        <v>99</v>
      </c>
      <c r="F2596" t="str">
        <f>_xlfn.XLOOKUP(B2596,Products!$A$2:$A$51,Products!$B$2:$B$51)</f>
        <v>News</v>
      </c>
      <c r="G2596" t="str">
        <f>_xlfn.XLOOKUP(B2596,Products!$A$2:$A$51,Products!$C$2:$C$51)</f>
        <v>Clothing</v>
      </c>
      <c r="H2596">
        <f>_xlfn.XLOOKUP(B2596,Products!$A$2:$A$51,Products!$D$2:$D$51)</f>
        <v>113.76</v>
      </c>
      <c r="I2596" t="str">
        <f>_xlfn.XLOOKUP(E2596,Salespersons!$A$2:$A$101,Salespersons!$B$2:$B$101)</f>
        <v>Kathleen Grant</v>
      </c>
      <c r="J2596" t="str">
        <f>_xlfn.XLOOKUP(E2596,Salespersons!$A$2:$A$101,Salespersons!$C$2:$C$101)</f>
        <v>East</v>
      </c>
      <c r="K2596">
        <f t="shared" si="120"/>
        <v>910.08</v>
      </c>
      <c r="L2596" t="str">
        <f t="shared" si="121"/>
        <v>October</v>
      </c>
      <c r="M2596" t="str">
        <f t="shared" si="122"/>
        <v>2023</v>
      </c>
    </row>
    <row r="2597" spans="1:13" x14ac:dyDescent="0.3">
      <c r="A2597">
        <v>2596</v>
      </c>
      <c r="B2597">
        <v>27</v>
      </c>
      <c r="C2597">
        <v>5</v>
      </c>
      <c r="D2597" s="2">
        <v>45614</v>
      </c>
      <c r="E2597">
        <v>90</v>
      </c>
      <c r="F2597" t="str">
        <f>_xlfn.XLOOKUP(B2597,Products!$A$2:$A$51,Products!$B$2:$B$51)</f>
        <v>Girl</v>
      </c>
      <c r="G2597" t="str">
        <f>_xlfn.XLOOKUP(B2597,Products!$A$2:$A$51,Products!$C$2:$C$51)</f>
        <v>Home &amp; Kitchen</v>
      </c>
      <c r="H2597">
        <f>_xlfn.XLOOKUP(B2597,Products!$A$2:$A$51,Products!$D$2:$D$51)</f>
        <v>475.19</v>
      </c>
      <c r="I2597" t="str">
        <f>_xlfn.XLOOKUP(E2597,Salespersons!$A$2:$A$101,Salespersons!$B$2:$B$101)</f>
        <v>Becky Lopez</v>
      </c>
      <c r="J2597" t="str">
        <f>_xlfn.XLOOKUP(E2597,Salespersons!$A$2:$A$101,Salespersons!$C$2:$C$101)</f>
        <v>West</v>
      </c>
      <c r="K2597">
        <f t="shared" si="120"/>
        <v>2375.9499999999998</v>
      </c>
      <c r="L2597" t="str">
        <f t="shared" si="121"/>
        <v>November</v>
      </c>
      <c r="M2597" t="str">
        <f t="shared" si="122"/>
        <v>2024</v>
      </c>
    </row>
    <row r="2598" spans="1:13" x14ac:dyDescent="0.3">
      <c r="A2598">
        <v>2597</v>
      </c>
      <c r="B2598">
        <v>46</v>
      </c>
      <c r="C2598">
        <v>8</v>
      </c>
      <c r="D2598" s="2">
        <v>45582</v>
      </c>
      <c r="E2598">
        <v>73</v>
      </c>
      <c r="F2598" t="str">
        <f>_xlfn.XLOOKUP(B2598,Products!$A$2:$A$51,Products!$B$2:$B$51)</f>
        <v>Consider</v>
      </c>
      <c r="G2598" t="str">
        <f>_xlfn.XLOOKUP(B2598,Products!$A$2:$A$51,Products!$C$2:$C$51)</f>
        <v>Books</v>
      </c>
      <c r="H2598">
        <f>_xlfn.XLOOKUP(B2598,Products!$A$2:$A$51,Products!$D$2:$D$51)</f>
        <v>243.05</v>
      </c>
      <c r="I2598" t="str">
        <f>_xlfn.XLOOKUP(E2598,Salespersons!$A$2:$A$101,Salespersons!$B$2:$B$101)</f>
        <v>Dr. Jasmine Osborne</v>
      </c>
      <c r="J2598" t="str">
        <f>_xlfn.XLOOKUP(E2598,Salespersons!$A$2:$A$101,Salespersons!$C$2:$C$101)</f>
        <v>South</v>
      </c>
      <c r="K2598">
        <f t="shared" si="120"/>
        <v>1944.4</v>
      </c>
      <c r="L2598" t="str">
        <f t="shared" si="121"/>
        <v>October</v>
      </c>
      <c r="M2598" t="str">
        <f t="shared" si="122"/>
        <v>2024</v>
      </c>
    </row>
    <row r="2599" spans="1:13" x14ac:dyDescent="0.3">
      <c r="A2599">
        <v>2598</v>
      </c>
      <c r="B2599">
        <v>35</v>
      </c>
      <c r="C2599">
        <v>2</v>
      </c>
      <c r="D2599" s="2">
        <v>45581</v>
      </c>
      <c r="E2599">
        <v>17</v>
      </c>
      <c r="F2599" t="str">
        <f>_xlfn.XLOOKUP(B2599,Products!$A$2:$A$51,Products!$B$2:$B$51)</f>
        <v>Ok</v>
      </c>
      <c r="G2599" t="str">
        <f>_xlfn.XLOOKUP(B2599,Products!$A$2:$A$51,Products!$C$2:$C$51)</f>
        <v>Books</v>
      </c>
      <c r="H2599">
        <f>_xlfn.XLOOKUP(B2599,Products!$A$2:$A$51,Products!$D$2:$D$51)</f>
        <v>252.35</v>
      </c>
      <c r="I2599" t="str">
        <f>_xlfn.XLOOKUP(E2599,Salespersons!$A$2:$A$101,Salespersons!$B$2:$B$101)</f>
        <v>Christine Arellano</v>
      </c>
      <c r="J2599" t="str">
        <f>_xlfn.XLOOKUP(E2599,Salespersons!$A$2:$A$101,Salespersons!$C$2:$C$101)</f>
        <v>South</v>
      </c>
      <c r="K2599">
        <f t="shared" si="120"/>
        <v>504.7</v>
      </c>
      <c r="L2599" t="str">
        <f t="shared" si="121"/>
        <v>October</v>
      </c>
      <c r="M2599" t="str">
        <f t="shared" si="122"/>
        <v>2024</v>
      </c>
    </row>
    <row r="2600" spans="1:13" x14ac:dyDescent="0.3">
      <c r="A2600">
        <v>2599</v>
      </c>
      <c r="B2600">
        <v>40</v>
      </c>
      <c r="C2600">
        <v>8</v>
      </c>
      <c r="D2600" s="2">
        <v>45125</v>
      </c>
      <c r="E2600">
        <v>99</v>
      </c>
      <c r="F2600" t="str">
        <f>_xlfn.XLOOKUP(B2600,Products!$A$2:$A$51,Products!$B$2:$B$51)</f>
        <v>Agent</v>
      </c>
      <c r="G2600" t="str">
        <f>_xlfn.XLOOKUP(B2600,Products!$A$2:$A$51,Products!$C$2:$C$51)</f>
        <v>Toys</v>
      </c>
      <c r="H2600">
        <f>_xlfn.XLOOKUP(B2600,Products!$A$2:$A$51,Products!$D$2:$D$51)</f>
        <v>228.56</v>
      </c>
      <c r="I2600" t="str">
        <f>_xlfn.XLOOKUP(E2600,Salespersons!$A$2:$A$101,Salespersons!$B$2:$B$101)</f>
        <v>Kathleen Grant</v>
      </c>
      <c r="J2600" t="str">
        <f>_xlfn.XLOOKUP(E2600,Salespersons!$A$2:$A$101,Salespersons!$C$2:$C$101)</f>
        <v>East</v>
      </c>
      <c r="K2600">
        <f t="shared" si="120"/>
        <v>1828.48</v>
      </c>
      <c r="L2600" t="str">
        <f t="shared" si="121"/>
        <v>July</v>
      </c>
      <c r="M2600" t="str">
        <f t="shared" si="122"/>
        <v>2023</v>
      </c>
    </row>
    <row r="2601" spans="1:13" x14ac:dyDescent="0.3">
      <c r="A2601">
        <v>2600</v>
      </c>
      <c r="B2601">
        <v>4</v>
      </c>
      <c r="C2601">
        <v>6</v>
      </c>
      <c r="D2601" s="2">
        <v>45480</v>
      </c>
      <c r="E2601">
        <v>25</v>
      </c>
      <c r="F2601" t="str">
        <f>_xlfn.XLOOKUP(B2601,Products!$A$2:$A$51,Products!$B$2:$B$51)</f>
        <v>Half</v>
      </c>
      <c r="G2601" t="str">
        <f>_xlfn.XLOOKUP(B2601,Products!$A$2:$A$51,Products!$C$2:$C$51)</f>
        <v>Home &amp; Kitchen</v>
      </c>
      <c r="H2601">
        <f>_xlfn.XLOOKUP(B2601,Products!$A$2:$A$51,Products!$D$2:$D$51)</f>
        <v>420.81</v>
      </c>
      <c r="I2601" t="str">
        <f>_xlfn.XLOOKUP(E2601,Salespersons!$A$2:$A$101,Salespersons!$B$2:$B$101)</f>
        <v>Wesley Tucker</v>
      </c>
      <c r="J2601" t="str">
        <f>_xlfn.XLOOKUP(E2601,Salespersons!$A$2:$A$101,Salespersons!$C$2:$C$101)</f>
        <v>West</v>
      </c>
      <c r="K2601">
        <f t="shared" si="120"/>
        <v>2524.86</v>
      </c>
      <c r="L2601" t="str">
        <f t="shared" si="121"/>
        <v>July</v>
      </c>
      <c r="M2601" t="str">
        <f t="shared" si="122"/>
        <v>2024</v>
      </c>
    </row>
    <row r="2602" spans="1:13" x14ac:dyDescent="0.3">
      <c r="A2602">
        <v>2601</v>
      </c>
      <c r="B2602">
        <v>27</v>
      </c>
      <c r="C2602">
        <v>5</v>
      </c>
      <c r="D2602" s="2">
        <v>45676</v>
      </c>
      <c r="E2602">
        <v>50</v>
      </c>
      <c r="F2602" t="str">
        <f>_xlfn.XLOOKUP(B2602,Products!$A$2:$A$51,Products!$B$2:$B$51)</f>
        <v>Girl</v>
      </c>
      <c r="G2602" t="str">
        <f>_xlfn.XLOOKUP(B2602,Products!$A$2:$A$51,Products!$C$2:$C$51)</f>
        <v>Home &amp; Kitchen</v>
      </c>
      <c r="H2602">
        <f>_xlfn.XLOOKUP(B2602,Products!$A$2:$A$51,Products!$D$2:$D$51)</f>
        <v>475.19</v>
      </c>
      <c r="I2602" t="str">
        <f>_xlfn.XLOOKUP(E2602,Salespersons!$A$2:$A$101,Salespersons!$B$2:$B$101)</f>
        <v>Brad Harris</v>
      </c>
      <c r="J2602" t="str">
        <f>_xlfn.XLOOKUP(E2602,Salespersons!$A$2:$A$101,Salespersons!$C$2:$C$101)</f>
        <v>West</v>
      </c>
      <c r="K2602">
        <f t="shared" si="120"/>
        <v>2375.9499999999998</v>
      </c>
      <c r="L2602" t="str">
        <f t="shared" si="121"/>
        <v>January</v>
      </c>
      <c r="M2602" t="str">
        <f t="shared" si="122"/>
        <v>2025</v>
      </c>
    </row>
    <row r="2603" spans="1:13" x14ac:dyDescent="0.3">
      <c r="A2603">
        <v>2602</v>
      </c>
      <c r="B2603">
        <v>16</v>
      </c>
      <c r="C2603">
        <v>2</v>
      </c>
      <c r="D2603" s="2">
        <v>45432</v>
      </c>
      <c r="E2603">
        <v>71</v>
      </c>
      <c r="F2603" t="str">
        <f>_xlfn.XLOOKUP(B2603,Products!$A$2:$A$51,Products!$B$2:$B$51)</f>
        <v>Answer</v>
      </c>
      <c r="G2603" t="str">
        <f>_xlfn.XLOOKUP(B2603,Products!$A$2:$A$51,Products!$C$2:$C$51)</f>
        <v>Home &amp; Kitchen</v>
      </c>
      <c r="H2603">
        <f>_xlfn.XLOOKUP(B2603,Products!$A$2:$A$51,Products!$D$2:$D$51)</f>
        <v>145.77000000000001</v>
      </c>
      <c r="I2603" t="str">
        <f>_xlfn.XLOOKUP(E2603,Salespersons!$A$2:$A$101,Salespersons!$B$2:$B$101)</f>
        <v>Jeremy Kennedy</v>
      </c>
      <c r="J2603" t="str">
        <f>_xlfn.XLOOKUP(E2603,Salespersons!$A$2:$A$101,Salespersons!$C$2:$C$101)</f>
        <v>North</v>
      </c>
      <c r="K2603">
        <f t="shared" si="120"/>
        <v>291.54000000000002</v>
      </c>
      <c r="L2603" t="str">
        <f t="shared" si="121"/>
        <v>May</v>
      </c>
      <c r="M2603" t="str">
        <f t="shared" si="122"/>
        <v>2024</v>
      </c>
    </row>
    <row r="2604" spans="1:13" x14ac:dyDescent="0.3">
      <c r="A2604">
        <v>2603</v>
      </c>
      <c r="B2604">
        <v>18</v>
      </c>
      <c r="C2604">
        <v>7</v>
      </c>
      <c r="D2604" s="2">
        <v>45230</v>
      </c>
      <c r="E2604">
        <v>31</v>
      </c>
      <c r="F2604" t="str">
        <f>_xlfn.XLOOKUP(B2604,Products!$A$2:$A$51,Products!$B$2:$B$51)</f>
        <v>You</v>
      </c>
      <c r="G2604" t="str">
        <f>_xlfn.XLOOKUP(B2604,Products!$A$2:$A$51,Products!$C$2:$C$51)</f>
        <v>Books</v>
      </c>
      <c r="H2604">
        <f>_xlfn.XLOOKUP(B2604,Products!$A$2:$A$51,Products!$D$2:$D$51)</f>
        <v>128.16</v>
      </c>
      <c r="I2604" t="str">
        <f>_xlfn.XLOOKUP(E2604,Salespersons!$A$2:$A$101,Salespersons!$B$2:$B$101)</f>
        <v>Brooke Williams</v>
      </c>
      <c r="J2604" t="str">
        <f>_xlfn.XLOOKUP(E2604,Salespersons!$A$2:$A$101,Salespersons!$C$2:$C$101)</f>
        <v>West</v>
      </c>
      <c r="K2604">
        <f t="shared" si="120"/>
        <v>897.12</v>
      </c>
      <c r="L2604" t="str">
        <f t="shared" si="121"/>
        <v>October</v>
      </c>
      <c r="M2604" t="str">
        <f t="shared" si="122"/>
        <v>2023</v>
      </c>
    </row>
    <row r="2605" spans="1:13" x14ac:dyDescent="0.3">
      <c r="A2605">
        <v>2604</v>
      </c>
      <c r="B2605">
        <v>7</v>
      </c>
      <c r="C2605">
        <v>1</v>
      </c>
      <c r="D2605" s="2">
        <v>45372</v>
      </c>
      <c r="E2605">
        <v>32</v>
      </c>
      <c r="F2605" t="str">
        <f>_xlfn.XLOOKUP(B2605,Products!$A$2:$A$51,Products!$B$2:$B$51)</f>
        <v>Avoid</v>
      </c>
      <c r="G2605" t="str">
        <f>_xlfn.XLOOKUP(B2605,Products!$A$2:$A$51,Products!$C$2:$C$51)</f>
        <v>Books</v>
      </c>
      <c r="H2605">
        <f>_xlfn.XLOOKUP(B2605,Products!$A$2:$A$51,Products!$D$2:$D$51)</f>
        <v>419</v>
      </c>
      <c r="I2605" t="str">
        <f>_xlfn.XLOOKUP(E2605,Salespersons!$A$2:$A$101,Salespersons!$B$2:$B$101)</f>
        <v>Michael Adams</v>
      </c>
      <c r="J2605" t="str">
        <f>_xlfn.XLOOKUP(E2605,Salespersons!$A$2:$A$101,Salespersons!$C$2:$C$101)</f>
        <v>North</v>
      </c>
      <c r="K2605">
        <f t="shared" si="120"/>
        <v>419</v>
      </c>
      <c r="L2605" t="str">
        <f t="shared" si="121"/>
        <v>March</v>
      </c>
      <c r="M2605" t="str">
        <f t="shared" si="122"/>
        <v>2024</v>
      </c>
    </row>
    <row r="2606" spans="1:13" x14ac:dyDescent="0.3">
      <c r="A2606">
        <v>2605</v>
      </c>
      <c r="B2606">
        <v>11</v>
      </c>
      <c r="C2606">
        <v>6</v>
      </c>
      <c r="D2606" s="2">
        <v>45553</v>
      </c>
      <c r="E2606">
        <v>48</v>
      </c>
      <c r="F2606" t="str">
        <f>_xlfn.XLOOKUP(B2606,Products!$A$2:$A$51,Products!$B$2:$B$51)</f>
        <v>News</v>
      </c>
      <c r="G2606" t="str">
        <f>_xlfn.XLOOKUP(B2606,Products!$A$2:$A$51,Products!$C$2:$C$51)</f>
        <v>Clothing</v>
      </c>
      <c r="H2606">
        <f>_xlfn.XLOOKUP(B2606,Products!$A$2:$A$51,Products!$D$2:$D$51)</f>
        <v>113.76</v>
      </c>
      <c r="I2606" t="str">
        <f>_xlfn.XLOOKUP(E2606,Salespersons!$A$2:$A$101,Salespersons!$B$2:$B$101)</f>
        <v>Jacob Woods</v>
      </c>
      <c r="J2606" t="str">
        <f>_xlfn.XLOOKUP(E2606,Salespersons!$A$2:$A$101,Salespersons!$C$2:$C$101)</f>
        <v>West</v>
      </c>
      <c r="K2606">
        <f t="shared" si="120"/>
        <v>682.56000000000006</v>
      </c>
      <c r="L2606" t="str">
        <f t="shared" si="121"/>
        <v>September</v>
      </c>
      <c r="M2606" t="str">
        <f t="shared" si="122"/>
        <v>2024</v>
      </c>
    </row>
    <row r="2607" spans="1:13" x14ac:dyDescent="0.3">
      <c r="A2607">
        <v>2606</v>
      </c>
      <c r="B2607">
        <v>8</v>
      </c>
      <c r="C2607">
        <v>3</v>
      </c>
      <c r="D2607" s="2">
        <v>45794</v>
      </c>
      <c r="E2607">
        <v>83</v>
      </c>
      <c r="F2607" t="str">
        <f>_xlfn.XLOOKUP(B2607,Products!$A$2:$A$51,Products!$B$2:$B$51)</f>
        <v>Center</v>
      </c>
      <c r="G2607" t="str">
        <f>_xlfn.XLOOKUP(B2607,Products!$A$2:$A$51,Products!$C$2:$C$51)</f>
        <v>Home &amp; Kitchen</v>
      </c>
      <c r="H2607">
        <f>_xlfn.XLOOKUP(B2607,Products!$A$2:$A$51,Products!$D$2:$D$51)</f>
        <v>275.3</v>
      </c>
      <c r="I2607" t="str">
        <f>_xlfn.XLOOKUP(E2607,Salespersons!$A$2:$A$101,Salespersons!$B$2:$B$101)</f>
        <v>Stephen Ortiz</v>
      </c>
      <c r="J2607" t="str">
        <f>_xlfn.XLOOKUP(E2607,Salespersons!$A$2:$A$101,Salespersons!$C$2:$C$101)</f>
        <v>North</v>
      </c>
      <c r="K2607">
        <f t="shared" si="120"/>
        <v>825.90000000000009</v>
      </c>
      <c r="L2607" t="str">
        <f t="shared" si="121"/>
        <v>May</v>
      </c>
      <c r="M2607" t="str">
        <f t="shared" si="122"/>
        <v>2025</v>
      </c>
    </row>
    <row r="2608" spans="1:13" x14ac:dyDescent="0.3">
      <c r="A2608">
        <v>2607</v>
      </c>
      <c r="B2608">
        <v>6</v>
      </c>
      <c r="C2608">
        <v>6</v>
      </c>
      <c r="D2608" s="2">
        <v>45242</v>
      </c>
      <c r="E2608">
        <v>17</v>
      </c>
      <c r="F2608" t="str">
        <f>_xlfn.XLOOKUP(B2608,Products!$A$2:$A$51,Products!$B$2:$B$51)</f>
        <v>Gas</v>
      </c>
      <c r="G2608" t="str">
        <f>_xlfn.XLOOKUP(B2608,Products!$A$2:$A$51,Products!$C$2:$C$51)</f>
        <v>Home &amp; Kitchen</v>
      </c>
      <c r="H2608">
        <f>_xlfn.XLOOKUP(B2608,Products!$A$2:$A$51,Products!$D$2:$D$51)</f>
        <v>79.7</v>
      </c>
      <c r="I2608" t="str">
        <f>_xlfn.XLOOKUP(E2608,Salespersons!$A$2:$A$101,Salespersons!$B$2:$B$101)</f>
        <v>Christine Arellano</v>
      </c>
      <c r="J2608" t="str">
        <f>_xlfn.XLOOKUP(E2608,Salespersons!$A$2:$A$101,Salespersons!$C$2:$C$101)</f>
        <v>South</v>
      </c>
      <c r="K2608">
        <f t="shared" si="120"/>
        <v>478.20000000000005</v>
      </c>
      <c r="L2608" t="str">
        <f t="shared" si="121"/>
        <v>November</v>
      </c>
      <c r="M2608" t="str">
        <f t="shared" si="122"/>
        <v>2023</v>
      </c>
    </row>
    <row r="2609" spans="1:13" x14ac:dyDescent="0.3">
      <c r="A2609">
        <v>2608</v>
      </c>
      <c r="B2609">
        <v>48</v>
      </c>
      <c r="C2609">
        <v>1</v>
      </c>
      <c r="D2609" s="2">
        <v>45257</v>
      </c>
      <c r="E2609">
        <v>61</v>
      </c>
      <c r="F2609" t="str">
        <f>_xlfn.XLOOKUP(B2609,Products!$A$2:$A$51,Products!$B$2:$B$51)</f>
        <v>Respond</v>
      </c>
      <c r="G2609" t="str">
        <f>_xlfn.XLOOKUP(B2609,Products!$A$2:$A$51,Products!$C$2:$C$51)</f>
        <v>Electronics</v>
      </c>
      <c r="H2609">
        <f>_xlfn.XLOOKUP(B2609,Products!$A$2:$A$51,Products!$D$2:$D$51)</f>
        <v>356.43</v>
      </c>
      <c r="I2609" t="str">
        <f>_xlfn.XLOOKUP(E2609,Salespersons!$A$2:$A$101,Salespersons!$B$2:$B$101)</f>
        <v>Alejandra Meza</v>
      </c>
      <c r="J2609" t="str">
        <f>_xlfn.XLOOKUP(E2609,Salespersons!$A$2:$A$101,Salespersons!$C$2:$C$101)</f>
        <v>East</v>
      </c>
      <c r="K2609">
        <f t="shared" si="120"/>
        <v>356.43</v>
      </c>
      <c r="L2609" t="str">
        <f t="shared" si="121"/>
        <v>November</v>
      </c>
      <c r="M2609" t="str">
        <f t="shared" si="122"/>
        <v>2023</v>
      </c>
    </row>
    <row r="2610" spans="1:13" x14ac:dyDescent="0.3">
      <c r="A2610">
        <v>2609</v>
      </c>
      <c r="B2610">
        <v>5</v>
      </c>
      <c r="C2610">
        <v>1</v>
      </c>
      <c r="D2610" s="2">
        <v>45215</v>
      </c>
      <c r="E2610">
        <v>57</v>
      </c>
      <c r="F2610" t="str">
        <f>_xlfn.XLOOKUP(B2610,Products!$A$2:$A$51,Products!$B$2:$B$51)</f>
        <v>Table</v>
      </c>
      <c r="G2610" t="str">
        <f>_xlfn.XLOOKUP(B2610,Products!$A$2:$A$51,Products!$C$2:$C$51)</f>
        <v>Toys</v>
      </c>
      <c r="H2610">
        <f>_xlfn.XLOOKUP(B2610,Products!$A$2:$A$51,Products!$D$2:$D$51)</f>
        <v>100.72</v>
      </c>
      <c r="I2610" t="str">
        <f>_xlfn.XLOOKUP(E2610,Salespersons!$A$2:$A$101,Salespersons!$B$2:$B$101)</f>
        <v>Sally Gutierrez</v>
      </c>
      <c r="J2610" t="str">
        <f>_xlfn.XLOOKUP(E2610,Salespersons!$A$2:$A$101,Salespersons!$C$2:$C$101)</f>
        <v>North</v>
      </c>
      <c r="K2610">
        <f t="shared" si="120"/>
        <v>100.72</v>
      </c>
      <c r="L2610" t="str">
        <f t="shared" si="121"/>
        <v>October</v>
      </c>
      <c r="M2610" t="str">
        <f t="shared" si="122"/>
        <v>2023</v>
      </c>
    </row>
    <row r="2611" spans="1:13" x14ac:dyDescent="0.3">
      <c r="A2611">
        <v>2610</v>
      </c>
      <c r="B2611">
        <v>6</v>
      </c>
      <c r="C2611">
        <v>2</v>
      </c>
      <c r="D2611" s="2">
        <v>45345</v>
      </c>
      <c r="E2611">
        <v>57</v>
      </c>
      <c r="F2611" t="str">
        <f>_xlfn.XLOOKUP(B2611,Products!$A$2:$A$51,Products!$B$2:$B$51)</f>
        <v>Gas</v>
      </c>
      <c r="G2611" t="str">
        <f>_xlfn.XLOOKUP(B2611,Products!$A$2:$A$51,Products!$C$2:$C$51)</f>
        <v>Home &amp; Kitchen</v>
      </c>
      <c r="H2611">
        <f>_xlfn.XLOOKUP(B2611,Products!$A$2:$A$51,Products!$D$2:$D$51)</f>
        <v>79.7</v>
      </c>
      <c r="I2611" t="str">
        <f>_xlfn.XLOOKUP(E2611,Salespersons!$A$2:$A$101,Salespersons!$B$2:$B$101)</f>
        <v>Sally Gutierrez</v>
      </c>
      <c r="J2611" t="str">
        <f>_xlfn.XLOOKUP(E2611,Salespersons!$A$2:$A$101,Salespersons!$C$2:$C$101)</f>
        <v>North</v>
      </c>
      <c r="K2611">
        <f t="shared" si="120"/>
        <v>159.4</v>
      </c>
      <c r="L2611" t="str">
        <f t="shared" si="121"/>
        <v>February</v>
      </c>
      <c r="M2611" t="str">
        <f t="shared" si="122"/>
        <v>2024</v>
      </c>
    </row>
    <row r="2612" spans="1:13" x14ac:dyDescent="0.3">
      <c r="A2612">
        <v>2611</v>
      </c>
      <c r="B2612">
        <v>38</v>
      </c>
      <c r="C2612">
        <v>7</v>
      </c>
      <c r="D2612" s="2">
        <v>45147</v>
      </c>
      <c r="E2612">
        <v>70</v>
      </c>
      <c r="F2612" t="str">
        <f>_xlfn.XLOOKUP(B2612,Products!$A$2:$A$51,Products!$B$2:$B$51)</f>
        <v>Smile</v>
      </c>
      <c r="G2612" t="str">
        <f>_xlfn.XLOOKUP(B2612,Products!$A$2:$A$51,Products!$C$2:$C$51)</f>
        <v>Clothing</v>
      </c>
      <c r="H2612">
        <f>_xlfn.XLOOKUP(B2612,Products!$A$2:$A$51,Products!$D$2:$D$51)</f>
        <v>49.56</v>
      </c>
      <c r="I2612" t="str">
        <f>_xlfn.XLOOKUP(E2612,Salespersons!$A$2:$A$101,Salespersons!$B$2:$B$101)</f>
        <v>Valerie Bass</v>
      </c>
      <c r="J2612" t="str">
        <f>_xlfn.XLOOKUP(E2612,Salespersons!$A$2:$A$101,Salespersons!$C$2:$C$101)</f>
        <v>West</v>
      </c>
      <c r="K2612">
        <f t="shared" si="120"/>
        <v>346.92</v>
      </c>
      <c r="L2612" t="str">
        <f t="shared" si="121"/>
        <v>August</v>
      </c>
      <c r="M2612" t="str">
        <f t="shared" si="122"/>
        <v>2023</v>
      </c>
    </row>
    <row r="2613" spans="1:13" x14ac:dyDescent="0.3">
      <c r="A2613">
        <v>2612</v>
      </c>
      <c r="B2613">
        <v>2</v>
      </c>
      <c r="C2613">
        <v>4</v>
      </c>
      <c r="D2613" s="2">
        <v>45271</v>
      </c>
      <c r="E2613">
        <v>89</v>
      </c>
      <c r="F2613" t="str">
        <f>_xlfn.XLOOKUP(B2613,Products!$A$2:$A$51,Products!$B$2:$B$51)</f>
        <v>Soldier</v>
      </c>
      <c r="G2613" t="str">
        <f>_xlfn.XLOOKUP(B2613,Products!$A$2:$A$51,Products!$C$2:$C$51)</f>
        <v>Toys</v>
      </c>
      <c r="H2613">
        <f>_xlfn.XLOOKUP(B2613,Products!$A$2:$A$51,Products!$D$2:$D$51)</f>
        <v>217.51</v>
      </c>
      <c r="I2613" t="str">
        <f>_xlfn.XLOOKUP(E2613,Salespersons!$A$2:$A$101,Salespersons!$B$2:$B$101)</f>
        <v>Billy Smith</v>
      </c>
      <c r="J2613" t="str">
        <f>_xlfn.XLOOKUP(E2613,Salespersons!$A$2:$A$101,Salespersons!$C$2:$C$101)</f>
        <v>East</v>
      </c>
      <c r="K2613">
        <f t="shared" si="120"/>
        <v>870.04</v>
      </c>
      <c r="L2613" t="str">
        <f t="shared" si="121"/>
        <v>December</v>
      </c>
      <c r="M2613" t="str">
        <f t="shared" si="122"/>
        <v>2023</v>
      </c>
    </row>
    <row r="2614" spans="1:13" x14ac:dyDescent="0.3">
      <c r="A2614">
        <v>2613</v>
      </c>
      <c r="B2614">
        <v>31</v>
      </c>
      <c r="C2614">
        <v>4</v>
      </c>
      <c r="D2614" s="2">
        <v>45213</v>
      </c>
      <c r="E2614">
        <v>33</v>
      </c>
      <c r="F2614" t="str">
        <f>_xlfn.XLOOKUP(B2614,Products!$A$2:$A$51,Products!$B$2:$B$51)</f>
        <v>Tell</v>
      </c>
      <c r="G2614" t="str">
        <f>_xlfn.XLOOKUP(B2614,Products!$A$2:$A$51,Products!$C$2:$C$51)</f>
        <v>Books</v>
      </c>
      <c r="H2614">
        <f>_xlfn.XLOOKUP(B2614,Products!$A$2:$A$51,Products!$D$2:$D$51)</f>
        <v>83.85</v>
      </c>
      <c r="I2614" t="str">
        <f>_xlfn.XLOOKUP(E2614,Salespersons!$A$2:$A$101,Salespersons!$B$2:$B$101)</f>
        <v>Sharon Smith</v>
      </c>
      <c r="J2614" t="str">
        <f>_xlfn.XLOOKUP(E2614,Salespersons!$A$2:$A$101,Salespersons!$C$2:$C$101)</f>
        <v>East</v>
      </c>
      <c r="K2614">
        <f t="shared" si="120"/>
        <v>335.4</v>
      </c>
      <c r="L2614" t="str">
        <f t="shared" si="121"/>
        <v>October</v>
      </c>
      <c r="M2614" t="str">
        <f t="shared" si="122"/>
        <v>2023</v>
      </c>
    </row>
    <row r="2615" spans="1:13" x14ac:dyDescent="0.3">
      <c r="A2615">
        <v>2614</v>
      </c>
      <c r="B2615">
        <v>39</v>
      </c>
      <c r="C2615">
        <v>4</v>
      </c>
      <c r="D2615" s="2">
        <v>45827</v>
      </c>
      <c r="E2615">
        <v>19</v>
      </c>
      <c r="F2615" t="str">
        <f>_xlfn.XLOOKUP(B2615,Products!$A$2:$A$51,Products!$B$2:$B$51)</f>
        <v>Reflect</v>
      </c>
      <c r="G2615" t="str">
        <f>_xlfn.XLOOKUP(B2615,Products!$A$2:$A$51,Products!$C$2:$C$51)</f>
        <v>Clothing</v>
      </c>
      <c r="H2615">
        <f>_xlfn.XLOOKUP(B2615,Products!$A$2:$A$51,Products!$D$2:$D$51)</f>
        <v>194.89</v>
      </c>
      <c r="I2615" t="str">
        <f>_xlfn.XLOOKUP(E2615,Salespersons!$A$2:$A$101,Salespersons!$B$2:$B$101)</f>
        <v>Dennis Zuniga</v>
      </c>
      <c r="J2615" t="str">
        <f>_xlfn.XLOOKUP(E2615,Salespersons!$A$2:$A$101,Salespersons!$C$2:$C$101)</f>
        <v>North</v>
      </c>
      <c r="K2615">
        <f t="shared" si="120"/>
        <v>779.56</v>
      </c>
      <c r="L2615" t="str">
        <f t="shared" si="121"/>
        <v>June</v>
      </c>
      <c r="M2615" t="str">
        <f t="shared" si="122"/>
        <v>2025</v>
      </c>
    </row>
    <row r="2616" spans="1:13" x14ac:dyDescent="0.3">
      <c r="A2616">
        <v>2615</v>
      </c>
      <c r="B2616">
        <v>32</v>
      </c>
      <c r="C2616">
        <v>5</v>
      </c>
      <c r="D2616" s="2">
        <v>45674</v>
      </c>
      <c r="E2616">
        <v>15</v>
      </c>
      <c r="F2616" t="str">
        <f>_xlfn.XLOOKUP(B2616,Products!$A$2:$A$51,Products!$B$2:$B$51)</f>
        <v>Former</v>
      </c>
      <c r="G2616" t="str">
        <f>_xlfn.XLOOKUP(B2616,Products!$A$2:$A$51,Products!$C$2:$C$51)</f>
        <v>Books</v>
      </c>
      <c r="H2616">
        <f>_xlfn.XLOOKUP(B2616,Products!$A$2:$A$51,Products!$D$2:$D$51)</f>
        <v>373.97</v>
      </c>
      <c r="I2616" t="str">
        <f>_xlfn.XLOOKUP(E2616,Salespersons!$A$2:$A$101,Salespersons!$B$2:$B$101)</f>
        <v>Ryan Mcdaniel</v>
      </c>
      <c r="J2616" t="str">
        <f>_xlfn.XLOOKUP(E2616,Salespersons!$A$2:$A$101,Salespersons!$C$2:$C$101)</f>
        <v>East</v>
      </c>
      <c r="K2616">
        <f t="shared" si="120"/>
        <v>1869.8500000000001</v>
      </c>
      <c r="L2616" t="str">
        <f t="shared" si="121"/>
        <v>January</v>
      </c>
      <c r="M2616" t="str">
        <f t="shared" si="122"/>
        <v>2025</v>
      </c>
    </row>
    <row r="2617" spans="1:13" x14ac:dyDescent="0.3">
      <c r="A2617">
        <v>2616</v>
      </c>
      <c r="B2617">
        <v>9</v>
      </c>
      <c r="C2617">
        <v>2</v>
      </c>
      <c r="D2617" s="2">
        <v>45394</v>
      </c>
      <c r="E2617">
        <v>35</v>
      </c>
      <c r="F2617" t="str">
        <f>_xlfn.XLOOKUP(B2617,Products!$A$2:$A$51,Products!$B$2:$B$51)</f>
        <v>Different</v>
      </c>
      <c r="G2617" t="str">
        <f>_xlfn.XLOOKUP(B2617,Products!$A$2:$A$51,Products!$C$2:$C$51)</f>
        <v>Home &amp; Kitchen</v>
      </c>
      <c r="H2617">
        <f>_xlfn.XLOOKUP(B2617,Products!$A$2:$A$51,Products!$D$2:$D$51)</f>
        <v>317.12</v>
      </c>
      <c r="I2617" t="str">
        <f>_xlfn.XLOOKUP(E2617,Salespersons!$A$2:$A$101,Salespersons!$B$2:$B$101)</f>
        <v>Michele Moody</v>
      </c>
      <c r="J2617" t="str">
        <f>_xlfn.XLOOKUP(E2617,Salespersons!$A$2:$A$101,Salespersons!$C$2:$C$101)</f>
        <v>South</v>
      </c>
      <c r="K2617">
        <f t="shared" si="120"/>
        <v>634.24</v>
      </c>
      <c r="L2617" t="str">
        <f t="shared" si="121"/>
        <v>April</v>
      </c>
      <c r="M2617" t="str">
        <f t="shared" si="122"/>
        <v>2024</v>
      </c>
    </row>
    <row r="2618" spans="1:13" x14ac:dyDescent="0.3">
      <c r="A2618">
        <v>2617</v>
      </c>
      <c r="B2618">
        <v>15</v>
      </c>
      <c r="C2618">
        <v>7</v>
      </c>
      <c r="D2618" s="2">
        <v>45338</v>
      </c>
      <c r="E2618">
        <v>49</v>
      </c>
      <c r="F2618" t="str">
        <f>_xlfn.XLOOKUP(B2618,Products!$A$2:$A$51,Products!$B$2:$B$51)</f>
        <v>Nothing</v>
      </c>
      <c r="G2618" t="str">
        <f>_xlfn.XLOOKUP(B2618,Products!$A$2:$A$51,Products!$C$2:$C$51)</f>
        <v>Home &amp; Kitchen</v>
      </c>
      <c r="H2618">
        <f>_xlfn.XLOOKUP(B2618,Products!$A$2:$A$51,Products!$D$2:$D$51)</f>
        <v>53.21</v>
      </c>
      <c r="I2618" t="str">
        <f>_xlfn.XLOOKUP(E2618,Salespersons!$A$2:$A$101,Salespersons!$B$2:$B$101)</f>
        <v>Thomas Morris</v>
      </c>
      <c r="J2618" t="str">
        <f>_xlfn.XLOOKUP(E2618,Salespersons!$A$2:$A$101,Salespersons!$C$2:$C$101)</f>
        <v>South</v>
      </c>
      <c r="K2618">
        <f t="shared" si="120"/>
        <v>372.47</v>
      </c>
      <c r="L2618" t="str">
        <f t="shared" si="121"/>
        <v>February</v>
      </c>
      <c r="M2618" t="str">
        <f t="shared" si="122"/>
        <v>2024</v>
      </c>
    </row>
    <row r="2619" spans="1:13" x14ac:dyDescent="0.3">
      <c r="A2619">
        <v>2618</v>
      </c>
      <c r="B2619">
        <v>21</v>
      </c>
      <c r="C2619">
        <v>3</v>
      </c>
      <c r="D2619" s="2">
        <v>45132</v>
      </c>
      <c r="E2619">
        <v>96</v>
      </c>
      <c r="F2619" t="str">
        <f>_xlfn.XLOOKUP(B2619,Products!$A$2:$A$51,Products!$B$2:$B$51)</f>
        <v>Firm</v>
      </c>
      <c r="G2619" t="str">
        <f>_xlfn.XLOOKUP(B2619,Products!$A$2:$A$51,Products!$C$2:$C$51)</f>
        <v>Toys</v>
      </c>
      <c r="H2619">
        <f>_xlfn.XLOOKUP(B2619,Products!$A$2:$A$51,Products!$D$2:$D$51)</f>
        <v>107.8</v>
      </c>
      <c r="I2619" t="str">
        <f>_xlfn.XLOOKUP(E2619,Salespersons!$A$2:$A$101,Salespersons!$B$2:$B$101)</f>
        <v>Shari Ross</v>
      </c>
      <c r="J2619" t="str">
        <f>_xlfn.XLOOKUP(E2619,Salespersons!$A$2:$A$101,Salespersons!$C$2:$C$101)</f>
        <v>West</v>
      </c>
      <c r="K2619">
        <f t="shared" si="120"/>
        <v>323.39999999999998</v>
      </c>
      <c r="L2619" t="str">
        <f t="shared" si="121"/>
        <v>July</v>
      </c>
      <c r="M2619" t="str">
        <f t="shared" si="122"/>
        <v>2023</v>
      </c>
    </row>
    <row r="2620" spans="1:13" x14ac:dyDescent="0.3">
      <c r="A2620">
        <v>2619</v>
      </c>
      <c r="B2620">
        <v>46</v>
      </c>
      <c r="C2620">
        <v>3</v>
      </c>
      <c r="D2620" s="2">
        <v>45454</v>
      </c>
      <c r="E2620">
        <v>36</v>
      </c>
      <c r="F2620" t="str">
        <f>_xlfn.XLOOKUP(B2620,Products!$A$2:$A$51,Products!$B$2:$B$51)</f>
        <v>Consider</v>
      </c>
      <c r="G2620" t="str">
        <f>_xlfn.XLOOKUP(B2620,Products!$A$2:$A$51,Products!$C$2:$C$51)</f>
        <v>Books</v>
      </c>
      <c r="H2620">
        <f>_xlfn.XLOOKUP(B2620,Products!$A$2:$A$51,Products!$D$2:$D$51)</f>
        <v>243.05</v>
      </c>
      <c r="I2620" t="str">
        <f>_xlfn.XLOOKUP(E2620,Salespersons!$A$2:$A$101,Salespersons!$B$2:$B$101)</f>
        <v>Rebecca Harrell</v>
      </c>
      <c r="J2620" t="str">
        <f>_xlfn.XLOOKUP(E2620,Salespersons!$A$2:$A$101,Salespersons!$C$2:$C$101)</f>
        <v>North</v>
      </c>
      <c r="K2620">
        <f t="shared" si="120"/>
        <v>729.15000000000009</v>
      </c>
      <c r="L2620" t="str">
        <f t="shared" si="121"/>
        <v>June</v>
      </c>
      <c r="M2620" t="str">
        <f t="shared" si="122"/>
        <v>2024</v>
      </c>
    </row>
    <row r="2621" spans="1:13" x14ac:dyDescent="0.3">
      <c r="A2621">
        <v>2620</v>
      </c>
      <c r="B2621">
        <v>28</v>
      </c>
      <c r="C2621">
        <v>2</v>
      </c>
      <c r="D2621" s="2">
        <v>45432</v>
      </c>
      <c r="E2621">
        <v>96</v>
      </c>
      <c r="F2621" t="str">
        <f>_xlfn.XLOOKUP(B2621,Products!$A$2:$A$51,Products!$B$2:$B$51)</f>
        <v>Total</v>
      </c>
      <c r="G2621" t="str">
        <f>_xlfn.XLOOKUP(B2621,Products!$A$2:$A$51,Products!$C$2:$C$51)</f>
        <v>Toys</v>
      </c>
      <c r="H2621">
        <f>_xlfn.XLOOKUP(B2621,Products!$A$2:$A$51,Products!$D$2:$D$51)</f>
        <v>64.849999999999994</v>
      </c>
      <c r="I2621" t="str">
        <f>_xlfn.XLOOKUP(E2621,Salespersons!$A$2:$A$101,Salespersons!$B$2:$B$101)</f>
        <v>Shari Ross</v>
      </c>
      <c r="J2621" t="str">
        <f>_xlfn.XLOOKUP(E2621,Salespersons!$A$2:$A$101,Salespersons!$C$2:$C$101)</f>
        <v>West</v>
      </c>
      <c r="K2621">
        <f t="shared" si="120"/>
        <v>129.69999999999999</v>
      </c>
      <c r="L2621" t="str">
        <f t="shared" si="121"/>
        <v>May</v>
      </c>
      <c r="M2621" t="str">
        <f t="shared" si="122"/>
        <v>2024</v>
      </c>
    </row>
    <row r="2622" spans="1:13" x14ac:dyDescent="0.3">
      <c r="A2622">
        <v>2621</v>
      </c>
      <c r="B2622">
        <v>45</v>
      </c>
      <c r="C2622">
        <v>6</v>
      </c>
      <c r="D2622" s="2">
        <v>45604</v>
      </c>
      <c r="E2622">
        <v>96</v>
      </c>
      <c r="F2622" t="str">
        <f>_xlfn.XLOOKUP(B2622,Products!$A$2:$A$51,Products!$B$2:$B$51)</f>
        <v>Scientist</v>
      </c>
      <c r="G2622" t="str">
        <f>_xlfn.XLOOKUP(B2622,Products!$A$2:$A$51,Products!$C$2:$C$51)</f>
        <v>Toys</v>
      </c>
      <c r="H2622">
        <f>_xlfn.XLOOKUP(B2622,Products!$A$2:$A$51,Products!$D$2:$D$51)</f>
        <v>483.37</v>
      </c>
      <c r="I2622" t="str">
        <f>_xlfn.XLOOKUP(E2622,Salespersons!$A$2:$A$101,Salespersons!$B$2:$B$101)</f>
        <v>Shari Ross</v>
      </c>
      <c r="J2622" t="str">
        <f>_xlfn.XLOOKUP(E2622,Salespersons!$A$2:$A$101,Salespersons!$C$2:$C$101)</f>
        <v>West</v>
      </c>
      <c r="K2622">
        <f t="shared" si="120"/>
        <v>2900.2200000000003</v>
      </c>
      <c r="L2622" t="str">
        <f t="shared" si="121"/>
        <v>November</v>
      </c>
      <c r="M2622" t="str">
        <f t="shared" si="122"/>
        <v>2024</v>
      </c>
    </row>
    <row r="2623" spans="1:13" x14ac:dyDescent="0.3">
      <c r="A2623">
        <v>2622</v>
      </c>
      <c r="B2623">
        <v>27</v>
      </c>
      <c r="C2623">
        <v>4</v>
      </c>
      <c r="D2623" s="2">
        <v>45710</v>
      </c>
      <c r="E2623">
        <v>54</v>
      </c>
      <c r="F2623" t="str">
        <f>_xlfn.XLOOKUP(B2623,Products!$A$2:$A$51,Products!$B$2:$B$51)</f>
        <v>Girl</v>
      </c>
      <c r="G2623" t="str">
        <f>_xlfn.XLOOKUP(B2623,Products!$A$2:$A$51,Products!$C$2:$C$51)</f>
        <v>Home &amp; Kitchen</v>
      </c>
      <c r="H2623">
        <f>_xlfn.XLOOKUP(B2623,Products!$A$2:$A$51,Products!$D$2:$D$51)</f>
        <v>475.19</v>
      </c>
      <c r="I2623" t="str">
        <f>_xlfn.XLOOKUP(E2623,Salespersons!$A$2:$A$101,Salespersons!$B$2:$B$101)</f>
        <v>Linda Grant</v>
      </c>
      <c r="J2623" t="str">
        <f>_xlfn.XLOOKUP(E2623,Salespersons!$A$2:$A$101,Salespersons!$C$2:$C$101)</f>
        <v>South</v>
      </c>
      <c r="K2623">
        <f t="shared" si="120"/>
        <v>1900.76</v>
      </c>
      <c r="L2623" t="str">
        <f t="shared" si="121"/>
        <v>February</v>
      </c>
      <c r="M2623" t="str">
        <f t="shared" si="122"/>
        <v>2025</v>
      </c>
    </row>
    <row r="2624" spans="1:13" x14ac:dyDescent="0.3">
      <c r="A2624">
        <v>2623</v>
      </c>
      <c r="B2624">
        <v>5</v>
      </c>
      <c r="C2624">
        <v>4</v>
      </c>
      <c r="D2624" s="2">
        <v>45205</v>
      </c>
      <c r="E2624">
        <v>36</v>
      </c>
      <c r="F2624" t="str">
        <f>_xlfn.XLOOKUP(B2624,Products!$A$2:$A$51,Products!$B$2:$B$51)</f>
        <v>Table</v>
      </c>
      <c r="G2624" t="str">
        <f>_xlfn.XLOOKUP(B2624,Products!$A$2:$A$51,Products!$C$2:$C$51)</f>
        <v>Toys</v>
      </c>
      <c r="H2624">
        <f>_xlfn.XLOOKUP(B2624,Products!$A$2:$A$51,Products!$D$2:$D$51)</f>
        <v>100.72</v>
      </c>
      <c r="I2624" t="str">
        <f>_xlfn.XLOOKUP(E2624,Salespersons!$A$2:$A$101,Salespersons!$B$2:$B$101)</f>
        <v>Rebecca Harrell</v>
      </c>
      <c r="J2624" t="str">
        <f>_xlfn.XLOOKUP(E2624,Salespersons!$A$2:$A$101,Salespersons!$C$2:$C$101)</f>
        <v>North</v>
      </c>
      <c r="K2624">
        <f t="shared" si="120"/>
        <v>402.88</v>
      </c>
      <c r="L2624" t="str">
        <f t="shared" si="121"/>
        <v>October</v>
      </c>
      <c r="M2624" t="str">
        <f t="shared" si="122"/>
        <v>2023</v>
      </c>
    </row>
    <row r="2625" spans="1:13" x14ac:dyDescent="0.3">
      <c r="A2625">
        <v>2624</v>
      </c>
      <c r="B2625">
        <v>17</v>
      </c>
      <c r="C2625">
        <v>8</v>
      </c>
      <c r="D2625" s="2">
        <v>45642</v>
      </c>
      <c r="E2625">
        <v>53</v>
      </c>
      <c r="F2625" t="str">
        <f>_xlfn.XLOOKUP(B2625,Products!$A$2:$A$51,Products!$B$2:$B$51)</f>
        <v>Perhaps</v>
      </c>
      <c r="G2625" t="str">
        <f>_xlfn.XLOOKUP(B2625,Products!$A$2:$A$51,Products!$C$2:$C$51)</f>
        <v>Clothing</v>
      </c>
      <c r="H2625">
        <f>_xlfn.XLOOKUP(B2625,Products!$A$2:$A$51,Products!$D$2:$D$51)</f>
        <v>165.26</v>
      </c>
      <c r="I2625" t="str">
        <f>_xlfn.XLOOKUP(E2625,Salespersons!$A$2:$A$101,Salespersons!$B$2:$B$101)</f>
        <v>Patricia Odonnell</v>
      </c>
      <c r="J2625" t="str">
        <f>_xlfn.XLOOKUP(E2625,Salespersons!$A$2:$A$101,Salespersons!$C$2:$C$101)</f>
        <v>South</v>
      </c>
      <c r="K2625">
        <f t="shared" si="120"/>
        <v>1322.08</v>
      </c>
      <c r="L2625" t="str">
        <f t="shared" si="121"/>
        <v>December</v>
      </c>
      <c r="M2625" t="str">
        <f t="shared" si="122"/>
        <v>2024</v>
      </c>
    </row>
    <row r="2626" spans="1:13" x14ac:dyDescent="0.3">
      <c r="A2626">
        <v>2625</v>
      </c>
      <c r="B2626">
        <v>37</v>
      </c>
      <c r="C2626">
        <v>2</v>
      </c>
      <c r="D2626" s="2">
        <v>45841</v>
      </c>
      <c r="E2626">
        <v>60</v>
      </c>
      <c r="F2626" t="str">
        <f>_xlfn.XLOOKUP(B2626,Products!$A$2:$A$51,Products!$B$2:$B$51)</f>
        <v>Suffer</v>
      </c>
      <c r="G2626" t="str">
        <f>_xlfn.XLOOKUP(B2626,Products!$A$2:$A$51,Products!$C$2:$C$51)</f>
        <v>Electronics</v>
      </c>
      <c r="H2626">
        <f>_xlfn.XLOOKUP(B2626,Products!$A$2:$A$51,Products!$D$2:$D$51)</f>
        <v>416.3</v>
      </c>
      <c r="I2626" t="str">
        <f>_xlfn.XLOOKUP(E2626,Salespersons!$A$2:$A$101,Salespersons!$B$2:$B$101)</f>
        <v>Linda Cummings</v>
      </c>
      <c r="J2626" t="str">
        <f>_xlfn.XLOOKUP(E2626,Salespersons!$A$2:$A$101,Salespersons!$C$2:$C$101)</f>
        <v>East</v>
      </c>
      <c r="K2626">
        <f t="shared" si="120"/>
        <v>832.6</v>
      </c>
      <c r="L2626" t="str">
        <f t="shared" si="121"/>
        <v>July</v>
      </c>
      <c r="M2626" t="str">
        <f t="shared" si="122"/>
        <v>2025</v>
      </c>
    </row>
    <row r="2627" spans="1:13" x14ac:dyDescent="0.3">
      <c r="A2627">
        <v>2626</v>
      </c>
      <c r="B2627">
        <v>24</v>
      </c>
      <c r="C2627">
        <v>7</v>
      </c>
      <c r="D2627" s="2">
        <v>45426</v>
      </c>
      <c r="E2627">
        <v>98</v>
      </c>
      <c r="F2627" t="str">
        <f>_xlfn.XLOOKUP(B2627,Products!$A$2:$A$51,Products!$B$2:$B$51)</f>
        <v>Still</v>
      </c>
      <c r="G2627" t="str">
        <f>_xlfn.XLOOKUP(B2627,Products!$A$2:$A$51,Products!$C$2:$C$51)</f>
        <v>Electronics</v>
      </c>
      <c r="H2627">
        <f>_xlfn.XLOOKUP(B2627,Products!$A$2:$A$51,Products!$D$2:$D$51)</f>
        <v>68.260000000000005</v>
      </c>
      <c r="I2627" t="str">
        <f>_xlfn.XLOOKUP(E2627,Salespersons!$A$2:$A$101,Salespersons!$B$2:$B$101)</f>
        <v>Mrs. Marie Rodriguez</v>
      </c>
      <c r="J2627" t="str">
        <f>_xlfn.XLOOKUP(E2627,Salespersons!$A$2:$A$101,Salespersons!$C$2:$C$101)</f>
        <v>East</v>
      </c>
      <c r="K2627">
        <f t="shared" ref="K2627:K2690" si="123">C2627*H2627</f>
        <v>477.82000000000005</v>
      </c>
      <c r="L2627" t="str">
        <f t="shared" ref="L2627:L2690" si="124">TEXT(D2627,"MMMM")</f>
        <v>May</v>
      </c>
      <c r="M2627" t="str">
        <f t="shared" ref="M2627:M2690" si="125">TEXT(D2627,"YYYY")</f>
        <v>2024</v>
      </c>
    </row>
    <row r="2628" spans="1:13" x14ac:dyDescent="0.3">
      <c r="A2628">
        <v>2627</v>
      </c>
      <c r="B2628">
        <v>31</v>
      </c>
      <c r="C2628">
        <v>2</v>
      </c>
      <c r="D2628" s="2">
        <v>45809</v>
      </c>
      <c r="E2628">
        <v>74</v>
      </c>
      <c r="F2628" t="str">
        <f>_xlfn.XLOOKUP(B2628,Products!$A$2:$A$51,Products!$B$2:$B$51)</f>
        <v>Tell</v>
      </c>
      <c r="G2628" t="str">
        <f>_xlfn.XLOOKUP(B2628,Products!$A$2:$A$51,Products!$C$2:$C$51)</f>
        <v>Books</v>
      </c>
      <c r="H2628">
        <f>_xlfn.XLOOKUP(B2628,Products!$A$2:$A$51,Products!$D$2:$D$51)</f>
        <v>83.85</v>
      </c>
      <c r="I2628" t="str">
        <f>_xlfn.XLOOKUP(E2628,Salespersons!$A$2:$A$101,Salespersons!$B$2:$B$101)</f>
        <v>Kevin Smith</v>
      </c>
      <c r="J2628" t="str">
        <f>_xlfn.XLOOKUP(E2628,Salespersons!$A$2:$A$101,Salespersons!$C$2:$C$101)</f>
        <v>South</v>
      </c>
      <c r="K2628">
        <f t="shared" si="123"/>
        <v>167.7</v>
      </c>
      <c r="L2628" t="str">
        <f t="shared" si="124"/>
        <v>June</v>
      </c>
      <c r="M2628" t="str">
        <f t="shared" si="125"/>
        <v>2025</v>
      </c>
    </row>
    <row r="2629" spans="1:13" x14ac:dyDescent="0.3">
      <c r="A2629">
        <v>2628</v>
      </c>
      <c r="B2629">
        <v>35</v>
      </c>
      <c r="C2629">
        <v>6</v>
      </c>
      <c r="D2629" s="2">
        <v>45628</v>
      </c>
      <c r="E2629">
        <v>44</v>
      </c>
      <c r="F2629" t="str">
        <f>_xlfn.XLOOKUP(B2629,Products!$A$2:$A$51,Products!$B$2:$B$51)</f>
        <v>Ok</v>
      </c>
      <c r="G2629" t="str">
        <f>_xlfn.XLOOKUP(B2629,Products!$A$2:$A$51,Products!$C$2:$C$51)</f>
        <v>Books</v>
      </c>
      <c r="H2629">
        <f>_xlfn.XLOOKUP(B2629,Products!$A$2:$A$51,Products!$D$2:$D$51)</f>
        <v>252.35</v>
      </c>
      <c r="I2629" t="str">
        <f>_xlfn.XLOOKUP(E2629,Salespersons!$A$2:$A$101,Salespersons!$B$2:$B$101)</f>
        <v>Virginia Richards</v>
      </c>
      <c r="J2629" t="str">
        <f>_xlfn.XLOOKUP(E2629,Salespersons!$A$2:$A$101,Salespersons!$C$2:$C$101)</f>
        <v>East</v>
      </c>
      <c r="K2629">
        <f t="shared" si="123"/>
        <v>1514.1</v>
      </c>
      <c r="L2629" t="str">
        <f t="shared" si="124"/>
        <v>December</v>
      </c>
      <c r="M2629" t="str">
        <f t="shared" si="125"/>
        <v>2024</v>
      </c>
    </row>
    <row r="2630" spans="1:13" x14ac:dyDescent="0.3">
      <c r="A2630">
        <v>2629</v>
      </c>
      <c r="B2630">
        <v>41</v>
      </c>
      <c r="C2630">
        <v>5</v>
      </c>
      <c r="D2630" s="2">
        <v>45626</v>
      </c>
      <c r="E2630">
        <v>33</v>
      </c>
      <c r="F2630" t="str">
        <f>_xlfn.XLOOKUP(B2630,Products!$A$2:$A$51,Products!$B$2:$B$51)</f>
        <v>Almost</v>
      </c>
      <c r="G2630" t="str">
        <f>_xlfn.XLOOKUP(B2630,Products!$A$2:$A$51,Products!$C$2:$C$51)</f>
        <v>Home &amp; Kitchen</v>
      </c>
      <c r="H2630">
        <f>_xlfn.XLOOKUP(B2630,Products!$A$2:$A$51,Products!$D$2:$D$51)</f>
        <v>70.72</v>
      </c>
      <c r="I2630" t="str">
        <f>_xlfn.XLOOKUP(E2630,Salespersons!$A$2:$A$101,Salespersons!$B$2:$B$101)</f>
        <v>Sharon Smith</v>
      </c>
      <c r="J2630" t="str">
        <f>_xlfn.XLOOKUP(E2630,Salespersons!$A$2:$A$101,Salespersons!$C$2:$C$101)</f>
        <v>East</v>
      </c>
      <c r="K2630">
        <f t="shared" si="123"/>
        <v>353.6</v>
      </c>
      <c r="L2630" t="str">
        <f t="shared" si="124"/>
        <v>November</v>
      </c>
      <c r="M2630" t="str">
        <f t="shared" si="125"/>
        <v>2024</v>
      </c>
    </row>
    <row r="2631" spans="1:13" x14ac:dyDescent="0.3">
      <c r="A2631">
        <v>2630</v>
      </c>
      <c r="B2631">
        <v>41</v>
      </c>
      <c r="C2631">
        <v>8</v>
      </c>
      <c r="D2631" s="2">
        <v>45460</v>
      </c>
      <c r="E2631">
        <v>44</v>
      </c>
      <c r="F2631" t="str">
        <f>_xlfn.XLOOKUP(B2631,Products!$A$2:$A$51,Products!$B$2:$B$51)</f>
        <v>Almost</v>
      </c>
      <c r="G2631" t="str">
        <f>_xlfn.XLOOKUP(B2631,Products!$A$2:$A$51,Products!$C$2:$C$51)</f>
        <v>Home &amp; Kitchen</v>
      </c>
      <c r="H2631">
        <f>_xlfn.XLOOKUP(B2631,Products!$A$2:$A$51,Products!$D$2:$D$51)</f>
        <v>70.72</v>
      </c>
      <c r="I2631" t="str">
        <f>_xlfn.XLOOKUP(E2631,Salespersons!$A$2:$A$101,Salespersons!$B$2:$B$101)</f>
        <v>Virginia Richards</v>
      </c>
      <c r="J2631" t="str">
        <f>_xlfn.XLOOKUP(E2631,Salespersons!$A$2:$A$101,Salespersons!$C$2:$C$101)</f>
        <v>East</v>
      </c>
      <c r="K2631">
        <f t="shared" si="123"/>
        <v>565.76</v>
      </c>
      <c r="L2631" t="str">
        <f t="shared" si="124"/>
        <v>June</v>
      </c>
      <c r="M2631" t="str">
        <f t="shared" si="125"/>
        <v>2024</v>
      </c>
    </row>
    <row r="2632" spans="1:13" x14ac:dyDescent="0.3">
      <c r="A2632">
        <v>2631</v>
      </c>
      <c r="B2632">
        <v>4</v>
      </c>
      <c r="C2632">
        <v>6</v>
      </c>
      <c r="D2632" s="2">
        <v>45277</v>
      </c>
      <c r="E2632">
        <v>55</v>
      </c>
      <c r="F2632" t="str">
        <f>_xlfn.XLOOKUP(B2632,Products!$A$2:$A$51,Products!$B$2:$B$51)</f>
        <v>Half</v>
      </c>
      <c r="G2632" t="str">
        <f>_xlfn.XLOOKUP(B2632,Products!$A$2:$A$51,Products!$C$2:$C$51)</f>
        <v>Home &amp; Kitchen</v>
      </c>
      <c r="H2632">
        <f>_xlfn.XLOOKUP(B2632,Products!$A$2:$A$51,Products!$D$2:$D$51)</f>
        <v>420.81</v>
      </c>
      <c r="I2632" t="str">
        <f>_xlfn.XLOOKUP(E2632,Salespersons!$A$2:$A$101,Salespersons!$B$2:$B$101)</f>
        <v>Erica Turner</v>
      </c>
      <c r="J2632" t="str">
        <f>_xlfn.XLOOKUP(E2632,Salespersons!$A$2:$A$101,Salespersons!$C$2:$C$101)</f>
        <v>West</v>
      </c>
      <c r="K2632">
        <f t="shared" si="123"/>
        <v>2524.86</v>
      </c>
      <c r="L2632" t="str">
        <f t="shared" si="124"/>
        <v>December</v>
      </c>
      <c r="M2632" t="str">
        <f t="shared" si="125"/>
        <v>2023</v>
      </c>
    </row>
    <row r="2633" spans="1:13" x14ac:dyDescent="0.3">
      <c r="A2633">
        <v>2632</v>
      </c>
      <c r="B2633">
        <v>20</v>
      </c>
      <c r="C2633">
        <v>7</v>
      </c>
      <c r="D2633" s="2">
        <v>45376</v>
      </c>
      <c r="E2633">
        <v>74</v>
      </c>
      <c r="F2633" t="str">
        <f>_xlfn.XLOOKUP(B2633,Products!$A$2:$A$51,Products!$B$2:$B$51)</f>
        <v>Common</v>
      </c>
      <c r="G2633" t="str">
        <f>_xlfn.XLOOKUP(B2633,Products!$A$2:$A$51,Products!$C$2:$C$51)</f>
        <v>Electronics</v>
      </c>
      <c r="H2633">
        <f>_xlfn.XLOOKUP(B2633,Products!$A$2:$A$51,Products!$D$2:$D$51)</f>
        <v>486.94</v>
      </c>
      <c r="I2633" t="str">
        <f>_xlfn.XLOOKUP(E2633,Salespersons!$A$2:$A$101,Salespersons!$B$2:$B$101)</f>
        <v>Kevin Smith</v>
      </c>
      <c r="J2633" t="str">
        <f>_xlfn.XLOOKUP(E2633,Salespersons!$A$2:$A$101,Salespersons!$C$2:$C$101)</f>
        <v>South</v>
      </c>
      <c r="K2633">
        <f t="shared" si="123"/>
        <v>3408.58</v>
      </c>
      <c r="L2633" t="str">
        <f t="shared" si="124"/>
        <v>March</v>
      </c>
      <c r="M2633" t="str">
        <f t="shared" si="125"/>
        <v>2024</v>
      </c>
    </row>
    <row r="2634" spans="1:13" x14ac:dyDescent="0.3">
      <c r="A2634">
        <v>2633</v>
      </c>
      <c r="B2634">
        <v>43</v>
      </c>
      <c r="C2634">
        <v>6</v>
      </c>
      <c r="D2634" s="2">
        <v>45602</v>
      </c>
      <c r="E2634">
        <v>44</v>
      </c>
      <c r="F2634" t="str">
        <f>_xlfn.XLOOKUP(B2634,Products!$A$2:$A$51,Products!$B$2:$B$51)</f>
        <v>Seem</v>
      </c>
      <c r="G2634" t="str">
        <f>_xlfn.XLOOKUP(B2634,Products!$A$2:$A$51,Products!$C$2:$C$51)</f>
        <v>Toys</v>
      </c>
      <c r="H2634">
        <f>_xlfn.XLOOKUP(B2634,Products!$A$2:$A$51,Products!$D$2:$D$51)</f>
        <v>98.01</v>
      </c>
      <c r="I2634" t="str">
        <f>_xlfn.XLOOKUP(E2634,Salespersons!$A$2:$A$101,Salespersons!$B$2:$B$101)</f>
        <v>Virginia Richards</v>
      </c>
      <c r="J2634" t="str">
        <f>_xlfn.XLOOKUP(E2634,Salespersons!$A$2:$A$101,Salespersons!$C$2:$C$101)</f>
        <v>East</v>
      </c>
      <c r="K2634">
        <f t="shared" si="123"/>
        <v>588.06000000000006</v>
      </c>
      <c r="L2634" t="str">
        <f t="shared" si="124"/>
        <v>November</v>
      </c>
      <c r="M2634" t="str">
        <f t="shared" si="125"/>
        <v>2024</v>
      </c>
    </row>
    <row r="2635" spans="1:13" x14ac:dyDescent="0.3">
      <c r="A2635">
        <v>2634</v>
      </c>
      <c r="B2635">
        <v>17</v>
      </c>
      <c r="C2635">
        <v>8</v>
      </c>
      <c r="D2635" s="2">
        <v>45552</v>
      </c>
      <c r="E2635">
        <v>51</v>
      </c>
      <c r="F2635" t="str">
        <f>_xlfn.XLOOKUP(B2635,Products!$A$2:$A$51,Products!$B$2:$B$51)</f>
        <v>Perhaps</v>
      </c>
      <c r="G2635" t="str">
        <f>_xlfn.XLOOKUP(B2635,Products!$A$2:$A$51,Products!$C$2:$C$51)</f>
        <v>Clothing</v>
      </c>
      <c r="H2635">
        <f>_xlfn.XLOOKUP(B2635,Products!$A$2:$A$51,Products!$D$2:$D$51)</f>
        <v>165.26</v>
      </c>
      <c r="I2635" t="str">
        <f>_xlfn.XLOOKUP(E2635,Salespersons!$A$2:$A$101,Salespersons!$B$2:$B$101)</f>
        <v>Damon Snyder</v>
      </c>
      <c r="J2635" t="str">
        <f>_xlfn.XLOOKUP(E2635,Salespersons!$A$2:$A$101,Salespersons!$C$2:$C$101)</f>
        <v>North</v>
      </c>
      <c r="K2635">
        <f t="shared" si="123"/>
        <v>1322.08</v>
      </c>
      <c r="L2635" t="str">
        <f t="shared" si="124"/>
        <v>September</v>
      </c>
      <c r="M2635" t="str">
        <f t="shared" si="125"/>
        <v>2024</v>
      </c>
    </row>
    <row r="2636" spans="1:13" x14ac:dyDescent="0.3">
      <c r="A2636">
        <v>2635</v>
      </c>
      <c r="B2636">
        <v>46</v>
      </c>
      <c r="C2636">
        <v>2</v>
      </c>
      <c r="D2636" s="2">
        <v>45254</v>
      </c>
      <c r="E2636">
        <v>99</v>
      </c>
      <c r="F2636" t="str">
        <f>_xlfn.XLOOKUP(B2636,Products!$A$2:$A$51,Products!$B$2:$B$51)</f>
        <v>Consider</v>
      </c>
      <c r="G2636" t="str">
        <f>_xlfn.XLOOKUP(B2636,Products!$A$2:$A$51,Products!$C$2:$C$51)</f>
        <v>Books</v>
      </c>
      <c r="H2636">
        <f>_xlfn.XLOOKUP(B2636,Products!$A$2:$A$51,Products!$D$2:$D$51)</f>
        <v>243.05</v>
      </c>
      <c r="I2636" t="str">
        <f>_xlfn.XLOOKUP(E2636,Salespersons!$A$2:$A$101,Salespersons!$B$2:$B$101)</f>
        <v>Kathleen Grant</v>
      </c>
      <c r="J2636" t="str">
        <f>_xlfn.XLOOKUP(E2636,Salespersons!$A$2:$A$101,Salespersons!$C$2:$C$101)</f>
        <v>East</v>
      </c>
      <c r="K2636">
        <f t="shared" si="123"/>
        <v>486.1</v>
      </c>
      <c r="L2636" t="str">
        <f t="shared" si="124"/>
        <v>November</v>
      </c>
      <c r="M2636" t="str">
        <f t="shared" si="125"/>
        <v>2023</v>
      </c>
    </row>
    <row r="2637" spans="1:13" x14ac:dyDescent="0.3">
      <c r="A2637">
        <v>2636</v>
      </c>
      <c r="B2637">
        <v>10</v>
      </c>
      <c r="C2637">
        <v>7</v>
      </c>
      <c r="D2637" s="2">
        <v>45288</v>
      </c>
      <c r="E2637">
        <v>86</v>
      </c>
      <c r="F2637" t="str">
        <f>_xlfn.XLOOKUP(B2637,Products!$A$2:$A$51,Products!$B$2:$B$51)</f>
        <v>Live</v>
      </c>
      <c r="G2637" t="str">
        <f>_xlfn.XLOOKUP(B2637,Products!$A$2:$A$51,Products!$C$2:$C$51)</f>
        <v>Home &amp; Kitchen</v>
      </c>
      <c r="H2637">
        <f>_xlfn.XLOOKUP(B2637,Products!$A$2:$A$51,Products!$D$2:$D$51)</f>
        <v>406.51</v>
      </c>
      <c r="I2637" t="str">
        <f>_xlfn.XLOOKUP(E2637,Salespersons!$A$2:$A$101,Salespersons!$B$2:$B$101)</f>
        <v>Susan Wheeler</v>
      </c>
      <c r="J2637" t="str">
        <f>_xlfn.XLOOKUP(E2637,Salespersons!$A$2:$A$101,Salespersons!$C$2:$C$101)</f>
        <v>West</v>
      </c>
      <c r="K2637">
        <f t="shared" si="123"/>
        <v>2845.5699999999997</v>
      </c>
      <c r="L2637" t="str">
        <f t="shared" si="124"/>
        <v>December</v>
      </c>
      <c r="M2637" t="str">
        <f t="shared" si="125"/>
        <v>2023</v>
      </c>
    </row>
    <row r="2638" spans="1:13" x14ac:dyDescent="0.3">
      <c r="A2638">
        <v>2637</v>
      </c>
      <c r="B2638">
        <v>37</v>
      </c>
      <c r="C2638">
        <v>5</v>
      </c>
      <c r="D2638" s="2">
        <v>45192</v>
      </c>
      <c r="E2638">
        <v>51</v>
      </c>
      <c r="F2638" t="str">
        <f>_xlfn.XLOOKUP(B2638,Products!$A$2:$A$51,Products!$B$2:$B$51)</f>
        <v>Suffer</v>
      </c>
      <c r="G2638" t="str">
        <f>_xlfn.XLOOKUP(B2638,Products!$A$2:$A$51,Products!$C$2:$C$51)</f>
        <v>Electronics</v>
      </c>
      <c r="H2638">
        <f>_xlfn.XLOOKUP(B2638,Products!$A$2:$A$51,Products!$D$2:$D$51)</f>
        <v>416.3</v>
      </c>
      <c r="I2638" t="str">
        <f>_xlfn.XLOOKUP(E2638,Salespersons!$A$2:$A$101,Salespersons!$B$2:$B$101)</f>
        <v>Damon Snyder</v>
      </c>
      <c r="J2638" t="str">
        <f>_xlfn.XLOOKUP(E2638,Salespersons!$A$2:$A$101,Salespersons!$C$2:$C$101)</f>
        <v>North</v>
      </c>
      <c r="K2638">
        <f t="shared" si="123"/>
        <v>2081.5</v>
      </c>
      <c r="L2638" t="str">
        <f t="shared" si="124"/>
        <v>September</v>
      </c>
      <c r="M2638" t="str">
        <f t="shared" si="125"/>
        <v>2023</v>
      </c>
    </row>
    <row r="2639" spans="1:13" x14ac:dyDescent="0.3">
      <c r="A2639">
        <v>2638</v>
      </c>
      <c r="B2639">
        <v>21</v>
      </c>
      <c r="C2639">
        <v>9</v>
      </c>
      <c r="D2639" s="2">
        <v>45176</v>
      </c>
      <c r="E2639">
        <v>87</v>
      </c>
      <c r="F2639" t="str">
        <f>_xlfn.XLOOKUP(B2639,Products!$A$2:$A$51,Products!$B$2:$B$51)</f>
        <v>Firm</v>
      </c>
      <c r="G2639" t="str">
        <f>_xlfn.XLOOKUP(B2639,Products!$A$2:$A$51,Products!$C$2:$C$51)</f>
        <v>Toys</v>
      </c>
      <c r="H2639">
        <f>_xlfn.XLOOKUP(B2639,Products!$A$2:$A$51,Products!$D$2:$D$51)</f>
        <v>107.8</v>
      </c>
      <c r="I2639" t="str">
        <f>_xlfn.XLOOKUP(E2639,Salespersons!$A$2:$A$101,Salespersons!$B$2:$B$101)</f>
        <v>Jordan Ramirez</v>
      </c>
      <c r="J2639" t="str">
        <f>_xlfn.XLOOKUP(E2639,Salespersons!$A$2:$A$101,Salespersons!$C$2:$C$101)</f>
        <v>South</v>
      </c>
      <c r="K2639">
        <f t="shared" si="123"/>
        <v>970.19999999999993</v>
      </c>
      <c r="L2639" t="str">
        <f t="shared" si="124"/>
        <v>September</v>
      </c>
      <c r="M2639" t="str">
        <f t="shared" si="125"/>
        <v>2023</v>
      </c>
    </row>
    <row r="2640" spans="1:13" x14ac:dyDescent="0.3">
      <c r="A2640">
        <v>2639</v>
      </c>
      <c r="B2640">
        <v>21</v>
      </c>
      <c r="C2640">
        <v>9</v>
      </c>
      <c r="D2640" s="2">
        <v>45212</v>
      </c>
      <c r="E2640">
        <v>7</v>
      </c>
      <c r="F2640" t="str">
        <f>_xlfn.XLOOKUP(B2640,Products!$A$2:$A$51,Products!$B$2:$B$51)</f>
        <v>Firm</v>
      </c>
      <c r="G2640" t="str">
        <f>_xlfn.XLOOKUP(B2640,Products!$A$2:$A$51,Products!$C$2:$C$51)</f>
        <v>Toys</v>
      </c>
      <c r="H2640">
        <f>_xlfn.XLOOKUP(B2640,Products!$A$2:$A$51,Products!$D$2:$D$51)</f>
        <v>107.8</v>
      </c>
      <c r="I2640" t="str">
        <f>_xlfn.XLOOKUP(E2640,Salespersons!$A$2:$A$101,Salespersons!$B$2:$B$101)</f>
        <v>Robert Montes</v>
      </c>
      <c r="J2640" t="str">
        <f>_xlfn.XLOOKUP(E2640,Salespersons!$A$2:$A$101,Salespersons!$C$2:$C$101)</f>
        <v>West</v>
      </c>
      <c r="K2640">
        <f t="shared" si="123"/>
        <v>970.19999999999993</v>
      </c>
      <c r="L2640" t="str">
        <f t="shared" si="124"/>
        <v>October</v>
      </c>
      <c r="M2640" t="str">
        <f t="shared" si="125"/>
        <v>2023</v>
      </c>
    </row>
    <row r="2641" spans="1:13" x14ac:dyDescent="0.3">
      <c r="A2641">
        <v>2640</v>
      </c>
      <c r="B2641">
        <v>49</v>
      </c>
      <c r="C2641">
        <v>8</v>
      </c>
      <c r="D2641" s="2">
        <v>45532</v>
      </c>
      <c r="E2641">
        <v>85</v>
      </c>
      <c r="F2641" t="str">
        <f>_xlfn.XLOOKUP(B2641,Products!$A$2:$A$51,Products!$B$2:$B$51)</f>
        <v>Fish</v>
      </c>
      <c r="G2641" t="str">
        <f>_xlfn.XLOOKUP(B2641,Products!$A$2:$A$51,Products!$C$2:$C$51)</f>
        <v>Toys</v>
      </c>
      <c r="H2641">
        <f>_xlfn.XLOOKUP(B2641,Products!$A$2:$A$51,Products!$D$2:$D$51)</f>
        <v>345.29</v>
      </c>
      <c r="I2641" t="str">
        <f>_xlfn.XLOOKUP(E2641,Salespersons!$A$2:$A$101,Salespersons!$B$2:$B$101)</f>
        <v>Kristin Rodriguez</v>
      </c>
      <c r="J2641" t="str">
        <f>_xlfn.XLOOKUP(E2641,Salespersons!$A$2:$A$101,Salespersons!$C$2:$C$101)</f>
        <v>West</v>
      </c>
      <c r="K2641">
        <f t="shared" si="123"/>
        <v>2762.32</v>
      </c>
      <c r="L2641" t="str">
        <f t="shared" si="124"/>
        <v>August</v>
      </c>
      <c r="M2641" t="str">
        <f t="shared" si="125"/>
        <v>2024</v>
      </c>
    </row>
    <row r="2642" spans="1:13" x14ac:dyDescent="0.3">
      <c r="A2642">
        <v>2641</v>
      </c>
      <c r="B2642">
        <v>16</v>
      </c>
      <c r="C2642">
        <v>8</v>
      </c>
      <c r="D2642" s="2">
        <v>45317</v>
      </c>
      <c r="E2642">
        <v>1</v>
      </c>
      <c r="F2642" t="str">
        <f>_xlfn.XLOOKUP(B2642,Products!$A$2:$A$51,Products!$B$2:$B$51)</f>
        <v>Answer</v>
      </c>
      <c r="G2642" t="str">
        <f>_xlfn.XLOOKUP(B2642,Products!$A$2:$A$51,Products!$C$2:$C$51)</f>
        <v>Home &amp; Kitchen</v>
      </c>
      <c r="H2642">
        <f>_xlfn.XLOOKUP(B2642,Products!$A$2:$A$51,Products!$D$2:$D$51)</f>
        <v>145.77000000000001</v>
      </c>
      <c r="I2642" t="str">
        <f>_xlfn.XLOOKUP(E2642,Salespersons!$A$2:$A$101,Salespersons!$B$2:$B$101)</f>
        <v>Valerie Gutierrez</v>
      </c>
      <c r="J2642" t="str">
        <f>_xlfn.XLOOKUP(E2642,Salespersons!$A$2:$A$101,Salespersons!$C$2:$C$101)</f>
        <v>East</v>
      </c>
      <c r="K2642">
        <f t="shared" si="123"/>
        <v>1166.1600000000001</v>
      </c>
      <c r="L2642" t="str">
        <f t="shared" si="124"/>
        <v>January</v>
      </c>
      <c r="M2642" t="str">
        <f t="shared" si="125"/>
        <v>2024</v>
      </c>
    </row>
    <row r="2643" spans="1:13" x14ac:dyDescent="0.3">
      <c r="A2643">
        <v>2642</v>
      </c>
      <c r="B2643">
        <v>33</v>
      </c>
      <c r="C2643">
        <v>4</v>
      </c>
      <c r="D2643" s="2">
        <v>45844</v>
      </c>
      <c r="E2643">
        <v>13</v>
      </c>
      <c r="F2643" t="str">
        <f>_xlfn.XLOOKUP(B2643,Products!$A$2:$A$51,Products!$B$2:$B$51)</f>
        <v>Resource</v>
      </c>
      <c r="G2643" t="str">
        <f>_xlfn.XLOOKUP(B2643,Products!$A$2:$A$51,Products!$C$2:$C$51)</f>
        <v>Toys</v>
      </c>
      <c r="H2643">
        <f>_xlfn.XLOOKUP(B2643,Products!$A$2:$A$51,Products!$D$2:$D$51)</f>
        <v>10.54</v>
      </c>
      <c r="I2643" t="str">
        <f>_xlfn.XLOOKUP(E2643,Salespersons!$A$2:$A$101,Salespersons!$B$2:$B$101)</f>
        <v>Kevin Gross</v>
      </c>
      <c r="J2643" t="str">
        <f>_xlfn.XLOOKUP(E2643,Salespersons!$A$2:$A$101,Salespersons!$C$2:$C$101)</f>
        <v>North</v>
      </c>
      <c r="K2643">
        <f t="shared" si="123"/>
        <v>42.16</v>
      </c>
      <c r="L2643" t="str">
        <f t="shared" si="124"/>
        <v>July</v>
      </c>
      <c r="M2643" t="str">
        <f t="shared" si="125"/>
        <v>2025</v>
      </c>
    </row>
    <row r="2644" spans="1:13" x14ac:dyDescent="0.3">
      <c r="A2644">
        <v>2643</v>
      </c>
      <c r="B2644">
        <v>10</v>
      </c>
      <c r="C2644">
        <v>8</v>
      </c>
      <c r="D2644" s="2">
        <v>45759</v>
      </c>
      <c r="E2644">
        <v>73</v>
      </c>
      <c r="F2644" t="str">
        <f>_xlfn.XLOOKUP(B2644,Products!$A$2:$A$51,Products!$B$2:$B$51)</f>
        <v>Live</v>
      </c>
      <c r="G2644" t="str">
        <f>_xlfn.XLOOKUP(B2644,Products!$A$2:$A$51,Products!$C$2:$C$51)</f>
        <v>Home &amp; Kitchen</v>
      </c>
      <c r="H2644">
        <f>_xlfn.XLOOKUP(B2644,Products!$A$2:$A$51,Products!$D$2:$D$51)</f>
        <v>406.51</v>
      </c>
      <c r="I2644" t="str">
        <f>_xlfn.XLOOKUP(E2644,Salespersons!$A$2:$A$101,Salespersons!$B$2:$B$101)</f>
        <v>Dr. Jasmine Osborne</v>
      </c>
      <c r="J2644" t="str">
        <f>_xlfn.XLOOKUP(E2644,Salespersons!$A$2:$A$101,Salespersons!$C$2:$C$101)</f>
        <v>South</v>
      </c>
      <c r="K2644">
        <f t="shared" si="123"/>
        <v>3252.08</v>
      </c>
      <c r="L2644" t="str">
        <f t="shared" si="124"/>
        <v>April</v>
      </c>
      <c r="M2644" t="str">
        <f t="shared" si="125"/>
        <v>2025</v>
      </c>
    </row>
    <row r="2645" spans="1:13" x14ac:dyDescent="0.3">
      <c r="A2645">
        <v>2644</v>
      </c>
      <c r="B2645">
        <v>44</v>
      </c>
      <c r="C2645">
        <v>2</v>
      </c>
      <c r="D2645" s="2">
        <v>45593</v>
      </c>
      <c r="E2645">
        <v>48</v>
      </c>
      <c r="F2645" t="str">
        <f>_xlfn.XLOOKUP(B2645,Products!$A$2:$A$51,Products!$B$2:$B$51)</f>
        <v>Approach</v>
      </c>
      <c r="G2645" t="str">
        <f>_xlfn.XLOOKUP(B2645,Products!$A$2:$A$51,Products!$C$2:$C$51)</f>
        <v>Toys</v>
      </c>
      <c r="H2645">
        <f>_xlfn.XLOOKUP(B2645,Products!$A$2:$A$51,Products!$D$2:$D$51)</f>
        <v>128.11000000000001</v>
      </c>
      <c r="I2645" t="str">
        <f>_xlfn.XLOOKUP(E2645,Salespersons!$A$2:$A$101,Salespersons!$B$2:$B$101)</f>
        <v>Jacob Woods</v>
      </c>
      <c r="J2645" t="str">
        <f>_xlfn.XLOOKUP(E2645,Salespersons!$A$2:$A$101,Salespersons!$C$2:$C$101)</f>
        <v>West</v>
      </c>
      <c r="K2645">
        <f t="shared" si="123"/>
        <v>256.22000000000003</v>
      </c>
      <c r="L2645" t="str">
        <f t="shared" si="124"/>
        <v>October</v>
      </c>
      <c r="M2645" t="str">
        <f t="shared" si="125"/>
        <v>2024</v>
      </c>
    </row>
    <row r="2646" spans="1:13" x14ac:dyDescent="0.3">
      <c r="A2646">
        <v>2645</v>
      </c>
      <c r="B2646">
        <v>18</v>
      </c>
      <c r="C2646">
        <v>5</v>
      </c>
      <c r="D2646" s="2">
        <v>45495</v>
      </c>
      <c r="E2646">
        <v>84</v>
      </c>
      <c r="F2646" t="str">
        <f>_xlfn.XLOOKUP(B2646,Products!$A$2:$A$51,Products!$B$2:$B$51)</f>
        <v>You</v>
      </c>
      <c r="G2646" t="str">
        <f>_xlfn.XLOOKUP(B2646,Products!$A$2:$A$51,Products!$C$2:$C$51)</f>
        <v>Books</v>
      </c>
      <c r="H2646">
        <f>_xlfn.XLOOKUP(B2646,Products!$A$2:$A$51,Products!$D$2:$D$51)</f>
        <v>128.16</v>
      </c>
      <c r="I2646" t="str">
        <f>_xlfn.XLOOKUP(E2646,Salespersons!$A$2:$A$101,Salespersons!$B$2:$B$101)</f>
        <v>Meghan Ochoa</v>
      </c>
      <c r="J2646" t="str">
        <f>_xlfn.XLOOKUP(E2646,Salespersons!$A$2:$A$101,Salespersons!$C$2:$C$101)</f>
        <v>West</v>
      </c>
      <c r="K2646">
        <f t="shared" si="123"/>
        <v>640.79999999999995</v>
      </c>
      <c r="L2646" t="str">
        <f t="shared" si="124"/>
        <v>July</v>
      </c>
      <c r="M2646" t="str">
        <f t="shared" si="125"/>
        <v>2024</v>
      </c>
    </row>
    <row r="2647" spans="1:13" x14ac:dyDescent="0.3">
      <c r="A2647">
        <v>2646</v>
      </c>
      <c r="B2647">
        <v>33</v>
      </c>
      <c r="C2647">
        <v>4</v>
      </c>
      <c r="D2647" s="2">
        <v>45166</v>
      </c>
      <c r="E2647">
        <v>47</v>
      </c>
      <c r="F2647" t="str">
        <f>_xlfn.XLOOKUP(B2647,Products!$A$2:$A$51,Products!$B$2:$B$51)</f>
        <v>Resource</v>
      </c>
      <c r="G2647" t="str">
        <f>_xlfn.XLOOKUP(B2647,Products!$A$2:$A$51,Products!$C$2:$C$51)</f>
        <v>Toys</v>
      </c>
      <c r="H2647">
        <f>_xlfn.XLOOKUP(B2647,Products!$A$2:$A$51,Products!$D$2:$D$51)</f>
        <v>10.54</v>
      </c>
      <c r="I2647" t="str">
        <f>_xlfn.XLOOKUP(E2647,Salespersons!$A$2:$A$101,Salespersons!$B$2:$B$101)</f>
        <v>Jasmine Smith</v>
      </c>
      <c r="J2647" t="str">
        <f>_xlfn.XLOOKUP(E2647,Salespersons!$A$2:$A$101,Salespersons!$C$2:$C$101)</f>
        <v>West</v>
      </c>
      <c r="K2647">
        <f t="shared" si="123"/>
        <v>42.16</v>
      </c>
      <c r="L2647" t="str">
        <f t="shared" si="124"/>
        <v>August</v>
      </c>
      <c r="M2647" t="str">
        <f t="shared" si="125"/>
        <v>2023</v>
      </c>
    </row>
    <row r="2648" spans="1:13" x14ac:dyDescent="0.3">
      <c r="A2648">
        <v>2647</v>
      </c>
      <c r="B2648">
        <v>29</v>
      </c>
      <c r="C2648">
        <v>5</v>
      </c>
      <c r="D2648" s="2">
        <v>45850</v>
      </c>
      <c r="E2648">
        <v>47</v>
      </c>
      <c r="F2648" t="str">
        <f>_xlfn.XLOOKUP(B2648,Products!$A$2:$A$51,Products!$B$2:$B$51)</f>
        <v>Reason</v>
      </c>
      <c r="G2648" t="str">
        <f>_xlfn.XLOOKUP(B2648,Products!$A$2:$A$51,Products!$C$2:$C$51)</f>
        <v>Clothing</v>
      </c>
      <c r="H2648">
        <f>_xlfn.XLOOKUP(B2648,Products!$A$2:$A$51,Products!$D$2:$D$51)</f>
        <v>127.45</v>
      </c>
      <c r="I2648" t="str">
        <f>_xlfn.XLOOKUP(E2648,Salespersons!$A$2:$A$101,Salespersons!$B$2:$B$101)</f>
        <v>Jasmine Smith</v>
      </c>
      <c r="J2648" t="str">
        <f>_xlfn.XLOOKUP(E2648,Salespersons!$A$2:$A$101,Salespersons!$C$2:$C$101)</f>
        <v>West</v>
      </c>
      <c r="K2648">
        <f t="shared" si="123"/>
        <v>637.25</v>
      </c>
      <c r="L2648" t="str">
        <f t="shared" si="124"/>
        <v>July</v>
      </c>
      <c r="M2648" t="str">
        <f t="shared" si="125"/>
        <v>2025</v>
      </c>
    </row>
    <row r="2649" spans="1:13" x14ac:dyDescent="0.3">
      <c r="A2649">
        <v>2648</v>
      </c>
      <c r="B2649">
        <v>31</v>
      </c>
      <c r="C2649">
        <v>5</v>
      </c>
      <c r="D2649" s="2">
        <v>45529</v>
      </c>
      <c r="E2649">
        <v>10</v>
      </c>
      <c r="F2649" t="str">
        <f>_xlfn.XLOOKUP(B2649,Products!$A$2:$A$51,Products!$B$2:$B$51)</f>
        <v>Tell</v>
      </c>
      <c r="G2649" t="str">
        <f>_xlfn.XLOOKUP(B2649,Products!$A$2:$A$51,Products!$C$2:$C$51)</f>
        <v>Books</v>
      </c>
      <c r="H2649">
        <f>_xlfn.XLOOKUP(B2649,Products!$A$2:$A$51,Products!$D$2:$D$51)</f>
        <v>83.85</v>
      </c>
      <c r="I2649" t="str">
        <f>_xlfn.XLOOKUP(E2649,Salespersons!$A$2:$A$101,Salespersons!$B$2:$B$101)</f>
        <v>Tyler Howard</v>
      </c>
      <c r="J2649" t="str">
        <f>_xlfn.XLOOKUP(E2649,Salespersons!$A$2:$A$101,Salespersons!$C$2:$C$101)</f>
        <v>East</v>
      </c>
      <c r="K2649">
        <f t="shared" si="123"/>
        <v>419.25</v>
      </c>
      <c r="L2649" t="str">
        <f t="shared" si="124"/>
        <v>August</v>
      </c>
      <c r="M2649" t="str">
        <f t="shared" si="125"/>
        <v>2024</v>
      </c>
    </row>
    <row r="2650" spans="1:13" x14ac:dyDescent="0.3">
      <c r="A2650">
        <v>2649</v>
      </c>
      <c r="B2650">
        <v>24</v>
      </c>
      <c r="C2650">
        <v>5</v>
      </c>
      <c r="D2650" s="2">
        <v>45217</v>
      </c>
      <c r="E2650">
        <v>26</v>
      </c>
      <c r="F2650" t="str">
        <f>_xlfn.XLOOKUP(B2650,Products!$A$2:$A$51,Products!$B$2:$B$51)</f>
        <v>Still</v>
      </c>
      <c r="G2650" t="str">
        <f>_xlfn.XLOOKUP(B2650,Products!$A$2:$A$51,Products!$C$2:$C$51)</f>
        <v>Electronics</v>
      </c>
      <c r="H2650">
        <f>_xlfn.XLOOKUP(B2650,Products!$A$2:$A$51,Products!$D$2:$D$51)</f>
        <v>68.260000000000005</v>
      </c>
      <c r="I2650" t="str">
        <f>_xlfn.XLOOKUP(E2650,Salespersons!$A$2:$A$101,Salespersons!$B$2:$B$101)</f>
        <v>Nathan Rodriguez</v>
      </c>
      <c r="J2650" t="str">
        <f>_xlfn.XLOOKUP(E2650,Salespersons!$A$2:$A$101,Salespersons!$C$2:$C$101)</f>
        <v>East</v>
      </c>
      <c r="K2650">
        <f t="shared" si="123"/>
        <v>341.3</v>
      </c>
      <c r="L2650" t="str">
        <f t="shared" si="124"/>
        <v>October</v>
      </c>
      <c r="M2650" t="str">
        <f t="shared" si="125"/>
        <v>2023</v>
      </c>
    </row>
    <row r="2651" spans="1:13" x14ac:dyDescent="0.3">
      <c r="A2651">
        <v>2650</v>
      </c>
      <c r="B2651">
        <v>12</v>
      </c>
      <c r="C2651">
        <v>7</v>
      </c>
      <c r="D2651" s="2">
        <v>45823</v>
      </c>
      <c r="E2651">
        <v>50</v>
      </c>
      <c r="F2651" t="str">
        <f>_xlfn.XLOOKUP(B2651,Products!$A$2:$A$51,Products!$B$2:$B$51)</f>
        <v>Why</v>
      </c>
      <c r="G2651" t="str">
        <f>_xlfn.XLOOKUP(B2651,Products!$A$2:$A$51,Products!$C$2:$C$51)</f>
        <v>Clothing</v>
      </c>
      <c r="H2651">
        <f>_xlfn.XLOOKUP(B2651,Products!$A$2:$A$51,Products!$D$2:$D$51)</f>
        <v>76.88</v>
      </c>
      <c r="I2651" t="str">
        <f>_xlfn.XLOOKUP(E2651,Salespersons!$A$2:$A$101,Salespersons!$B$2:$B$101)</f>
        <v>Brad Harris</v>
      </c>
      <c r="J2651" t="str">
        <f>_xlfn.XLOOKUP(E2651,Salespersons!$A$2:$A$101,Salespersons!$C$2:$C$101)</f>
        <v>West</v>
      </c>
      <c r="K2651">
        <f t="shared" si="123"/>
        <v>538.16</v>
      </c>
      <c r="L2651" t="str">
        <f t="shared" si="124"/>
        <v>June</v>
      </c>
      <c r="M2651" t="str">
        <f t="shared" si="125"/>
        <v>2025</v>
      </c>
    </row>
    <row r="2652" spans="1:13" x14ac:dyDescent="0.3">
      <c r="A2652">
        <v>2651</v>
      </c>
      <c r="B2652">
        <v>20</v>
      </c>
      <c r="C2652">
        <v>1</v>
      </c>
      <c r="D2652" s="2">
        <v>45781</v>
      </c>
      <c r="E2652">
        <v>47</v>
      </c>
      <c r="F2652" t="str">
        <f>_xlfn.XLOOKUP(B2652,Products!$A$2:$A$51,Products!$B$2:$B$51)</f>
        <v>Common</v>
      </c>
      <c r="G2652" t="str">
        <f>_xlfn.XLOOKUP(B2652,Products!$A$2:$A$51,Products!$C$2:$C$51)</f>
        <v>Electronics</v>
      </c>
      <c r="H2652">
        <f>_xlfn.XLOOKUP(B2652,Products!$A$2:$A$51,Products!$D$2:$D$51)</f>
        <v>486.94</v>
      </c>
      <c r="I2652" t="str">
        <f>_xlfn.XLOOKUP(E2652,Salespersons!$A$2:$A$101,Salespersons!$B$2:$B$101)</f>
        <v>Jasmine Smith</v>
      </c>
      <c r="J2652" t="str">
        <f>_xlfn.XLOOKUP(E2652,Salespersons!$A$2:$A$101,Salespersons!$C$2:$C$101)</f>
        <v>West</v>
      </c>
      <c r="K2652">
        <f t="shared" si="123"/>
        <v>486.94</v>
      </c>
      <c r="L2652" t="str">
        <f t="shared" si="124"/>
        <v>May</v>
      </c>
      <c r="M2652" t="str">
        <f t="shared" si="125"/>
        <v>2025</v>
      </c>
    </row>
    <row r="2653" spans="1:13" x14ac:dyDescent="0.3">
      <c r="A2653">
        <v>2652</v>
      </c>
      <c r="B2653">
        <v>6</v>
      </c>
      <c r="C2653">
        <v>2</v>
      </c>
      <c r="D2653" s="2">
        <v>45745</v>
      </c>
      <c r="E2653">
        <v>44</v>
      </c>
      <c r="F2653" t="str">
        <f>_xlfn.XLOOKUP(B2653,Products!$A$2:$A$51,Products!$B$2:$B$51)</f>
        <v>Gas</v>
      </c>
      <c r="G2653" t="str">
        <f>_xlfn.XLOOKUP(B2653,Products!$A$2:$A$51,Products!$C$2:$C$51)</f>
        <v>Home &amp; Kitchen</v>
      </c>
      <c r="H2653">
        <f>_xlfn.XLOOKUP(B2653,Products!$A$2:$A$51,Products!$D$2:$D$51)</f>
        <v>79.7</v>
      </c>
      <c r="I2653" t="str">
        <f>_xlfn.XLOOKUP(E2653,Salespersons!$A$2:$A$101,Salespersons!$B$2:$B$101)</f>
        <v>Virginia Richards</v>
      </c>
      <c r="J2653" t="str">
        <f>_xlfn.XLOOKUP(E2653,Salespersons!$A$2:$A$101,Salespersons!$C$2:$C$101)</f>
        <v>East</v>
      </c>
      <c r="K2653">
        <f t="shared" si="123"/>
        <v>159.4</v>
      </c>
      <c r="L2653" t="str">
        <f t="shared" si="124"/>
        <v>March</v>
      </c>
      <c r="M2653" t="str">
        <f t="shared" si="125"/>
        <v>2025</v>
      </c>
    </row>
    <row r="2654" spans="1:13" x14ac:dyDescent="0.3">
      <c r="A2654">
        <v>2653</v>
      </c>
      <c r="B2654">
        <v>8</v>
      </c>
      <c r="C2654">
        <v>7</v>
      </c>
      <c r="D2654" s="2">
        <v>45193</v>
      </c>
      <c r="E2654">
        <v>1</v>
      </c>
      <c r="F2654" t="str">
        <f>_xlfn.XLOOKUP(B2654,Products!$A$2:$A$51,Products!$B$2:$B$51)</f>
        <v>Center</v>
      </c>
      <c r="G2654" t="str">
        <f>_xlfn.XLOOKUP(B2654,Products!$A$2:$A$51,Products!$C$2:$C$51)</f>
        <v>Home &amp; Kitchen</v>
      </c>
      <c r="H2654">
        <f>_xlfn.XLOOKUP(B2654,Products!$A$2:$A$51,Products!$D$2:$D$51)</f>
        <v>275.3</v>
      </c>
      <c r="I2654" t="str">
        <f>_xlfn.XLOOKUP(E2654,Salespersons!$A$2:$A$101,Salespersons!$B$2:$B$101)</f>
        <v>Valerie Gutierrez</v>
      </c>
      <c r="J2654" t="str">
        <f>_xlfn.XLOOKUP(E2654,Salespersons!$A$2:$A$101,Salespersons!$C$2:$C$101)</f>
        <v>East</v>
      </c>
      <c r="K2654">
        <f t="shared" si="123"/>
        <v>1927.1000000000001</v>
      </c>
      <c r="L2654" t="str">
        <f t="shared" si="124"/>
        <v>September</v>
      </c>
      <c r="M2654" t="str">
        <f t="shared" si="125"/>
        <v>2023</v>
      </c>
    </row>
    <row r="2655" spans="1:13" x14ac:dyDescent="0.3">
      <c r="A2655">
        <v>2654</v>
      </c>
      <c r="B2655">
        <v>14</v>
      </c>
      <c r="C2655">
        <v>1</v>
      </c>
      <c r="D2655" s="2">
        <v>45714</v>
      </c>
      <c r="E2655">
        <v>63</v>
      </c>
      <c r="F2655" t="str">
        <f>_xlfn.XLOOKUP(B2655,Products!$A$2:$A$51,Products!$B$2:$B$51)</f>
        <v>Mention</v>
      </c>
      <c r="G2655" t="str">
        <f>_xlfn.XLOOKUP(B2655,Products!$A$2:$A$51,Products!$C$2:$C$51)</f>
        <v>Home &amp; Kitchen</v>
      </c>
      <c r="H2655">
        <f>_xlfn.XLOOKUP(B2655,Products!$A$2:$A$51,Products!$D$2:$D$51)</f>
        <v>64.77</v>
      </c>
      <c r="I2655" t="str">
        <f>_xlfn.XLOOKUP(E2655,Salespersons!$A$2:$A$101,Salespersons!$B$2:$B$101)</f>
        <v>Nathaniel Jackson</v>
      </c>
      <c r="J2655" t="str">
        <f>_xlfn.XLOOKUP(E2655,Salespersons!$A$2:$A$101,Salespersons!$C$2:$C$101)</f>
        <v>West</v>
      </c>
      <c r="K2655">
        <f t="shared" si="123"/>
        <v>64.77</v>
      </c>
      <c r="L2655" t="str">
        <f t="shared" si="124"/>
        <v>February</v>
      </c>
      <c r="M2655" t="str">
        <f t="shared" si="125"/>
        <v>2025</v>
      </c>
    </row>
    <row r="2656" spans="1:13" x14ac:dyDescent="0.3">
      <c r="A2656">
        <v>2655</v>
      </c>
      <c r="B2656">
        <v>5</v>
      </c>
      <c r="C2656">
        <v>9</v>
      </c>
      <c r="D2656" s="2">
        <v>45609</v>
      </c>
      <c r="E2656">
        <v>17</v>
      </c>
      <c r="F2656" t="str">
        <f>_xlfn.XLOOKUP(B2656,Products!$A$2:$A$51,Products!$B$2:$B$51)</f>
        <v>Table</v>
      </c>
      <c r="G2656" t="str">
        <f>_xlfn.XLOOKUP(B2656,Products!$A$2:$A$51,Products!$C$2:$C$51)</f>
        <v>Toys</v>
      </c>
      <c r="H2656">
        <f>_xlfn.XLOOKUP(B2656,Products!$A$2:$A$51,Products!$D$2:$D$51)</f>
        <v>100.72</v>
      </c>
      <c r="I2656" t="str">
        <f>_xlfn.XLOOKUP(E2656,Salespersons!$A$2:$A$101,Salespersons!$B$2:$B$101)</f>
        <v>Christine Arellano</v>
      </c>
      <c r="J2656" t="str">
        <f>_xlfn.XLOOKUP(E2656,Salespersons!$A$2:$A$101,Salespersons!$C$2:$C$101)</f>
        <v>South</v>
      </c>
      <c r="K2656">
        <f t="shared" si="123"/>
        <v>906.48</v>
      </c>
      <c r="L2656" t="str">
        <f t="shared" si="124"/>
        <v>November</v>
      </c>
      <c r="M2656" t="str">
        <f t="shared" si="125"/>
        <v>2024</v>
      </c>
    </row>
    <row r="2657" spans="1:13" x14ac:dyDescent="0.3">
      <c r="A2657">
        <v>2656</v>
      </c>
      <c r="B2657">
        <v>36</v>
      </c>
      <c r="C2657">
        <v>3</v>
      </c>
      <c r="D2657" s="2">
        <v>45255</v>
      </c>
      <c r="E2657">
        <v>17</v>
      </c>
      <c r="F2657" t="str">
        <f>_xlfn.XLOOKUP(B2657,Products!$A$2:$A$51,Products!$B$2:$B$51)</f>
        <v>Agreement</v>
      </c>
      <c r="G2657" t="str">
        <f>_xlfn.XLOOKUP(B2657,Products!$A$2:$A$51,Products!$C$2:$C$51)</f>
        <v>Toys</v>
      </c>
      <c r="H2657">
        <f>_xlfn.XLOOKUP(B2657,Products!$A$2:$A$51,Products!$D$2:$D$51)</f>
        <v>240.8</v>
      </c>
      <c r="I2657" t="str">
        <f>_xlfn.XLOOKUP(E2657,Salespersons!$A$2:$A$101,Salespersons!$B$2:$B$101)</f>
        <v>Christine Arellano</v>
      </c>
      <c r="J2657" t="str">
        <f>_xlfn.XLOOKUP(E2657,Salespersons!$A$2:$A$101,Salespersons!$C$2:$C$101)</f>
        <v>South</v>
      </c>
      <c r="K2657">
        <f t="shared" si="123"/>
        <v>722.40000000000009</v>
      </c>
      <c r="L2657" t="str">
        <f t="shared" si="124"/>
        <v>November</v>
      </c>
      <c r="M2657" t="str">
        <f t="shared" si="125"/>
        <v>2023</v>
      </c>
    </row>
    <row r="2658" spans="1:13" x14ac:dyDescent="0.3">
      <c r="A2658">
        <v>2657</v>
      </c>
      <c r="B2658">
        <v>48</v>
      </c>
      <c r="C2658">
        <v>6</v>
      </c>
      <c r="D2658" s="2">
        <v>45591</v>
      </c>
      <c r="E2658">
        <v>39</v>
      </c>
      <c r="F2658" t="str">
        <f>_xlfn.XLOOKUP(B2658,Products!$A$2:$A$51,Products!$B$2:$B$51)</f>
        <v>Respond</v>
      </c>
      <c r="G2658" t="str">
        <f>_xlfn.XLOOKUP(B2658,Products!$A$2:$A$51,Products!$C$2:$C$51)</f>
        <v>Electronics</v>
      </c>
      <c r="H2658">
        <f>_xlfn.XLOOKUP(B2658,Products!$A$2:$A$51,Products!$D$2:$D$51)</f>
        <v>356.43</v>
      </c>
      <c r="I2658" t="str">
        <f>_xlfn.XLOOKUP(E2658,Salespersons!$A$2:$A$101,Salespersons!$B$2:$B$101)</f>
        <v>Francisco Hogan</v>
      </c>
      <c r="J2658" t="str">
        <f>_xlfn.XLOOKUP(E2658,Salespersons!$A$2:$A$101,Salespersons!$C$2:$C$101)</f>
        <v>West</v>
      </c>
      <c r="K2658">
        <f t="shared" si="123"/>
        <v>2138.58</v>
      </c>
      <c r="L2658" t="str">
        <f t="shared" si="124"/>
        <v>October</v>
      </c>
      <c r="M2658" t="str">
        <f t="shared" si="125"/>
        <v>2024</v>
      </c>
    </row>
    <row r="2659" spans="1:13" x14ac:dyDescent="0.3">
      <c r="A2659">
        <v>2658</v>
      </c>
      <c r="B2659">
        <v>38</v>
      </c>
      <c r="C2659">
        <v>4</v>
      </c>
      <c r="D2659" s="2">
        <v>45836</v>
      </c>
      <c r="E2659">
        <v>43</v>
      </c>
      <c r="F2659" t="str">
        <f>_xlfn.XLOOKUP(B2659,Products!$A$2:$A$51,Products!$B$2:$B$51)</f>
        <v>Smile</v>
      </c>
      <c r="G2659" t="str">
        <f>_xlfn.XLOOKUP(B2659,Products!$A$2:$A$51,Products!$C$2:$C$51)</f>
        <v>Clothing</v>
      </c>
      <c r="H2659">
        <f>_xlfn.XLOOKUP(B2659,Products!$A$2:$A$51,Products!$D$2:$D$51)</f>
        <v>49.56</v>
      </c>
      <c r="I2659" t="str">
        <f>_xlfn.XLOOKUP(E2659,Salespersons!$A$2:$A$101,Salespersons!$B$2:$B$101)</f>
        <v>George Dean</v>
      </c>
      <c r="J2659" t="str">
        <f>_xlfn.XLOOKUP(E2659,Salespersons!$A$2:$A$101,Salespersons!$C$2:$C$101)</f>
        <v>South</v>
      </c>
      <c r="K2659">
        <f t="shared" si="123"/>
        <v>198.24</v>
      </c>
      <c r="L2659" t="str">
        <f t="shared" si="124"/>
        <v>June</v>
      </c>
      <c r="M2659" t="str">
        <f t="shared" si="125"/>
        <v>2025</v>
      </c>
    </row>
    <row r="2660" spans="1:13" x14ac:dyDescent="0.3">
      <c r="A2660">
        <v>2659</v>
      </c>
      <c r="B2660">
        <v>3</v>
      </c>
      <c r="C2660">
        <v>3</v>
      </c>
      <c r="D2660" s="2">
        <v>45576</v>
      </c>
      <c r="E2660">
        <v>76</v>
      </c>
      <c r="F2660" t="str">
        <f>_xlfn.XLOOKUP(B2660,Products!$A$2:$A$51,Products!$B$2:$B$51)</f>
        <v>Nothing</v>
      </c>
      <c r="G2660" t="str">
        <f>_xlfn.XLOOKUP(B2660,Products!$A$2:$A$51,Products!$C$2:$C$51)</f>
        <v>Books</v>
      </c>
      <c r="H2660">
        <f>_xlfn.XLOOKUP(B2660,Products!$A$2:$A$51,Products!$D$2:$D$51)</f>
        <v>425.44</v>
      </c>
      <c r="I2660" t="str">
        <f>_xlfn.XLOOKUP(E2660,Salespersons!$A$2:$A$101,Salespersons!$B$2:$B$101)</f>
        <v>Julie Smith</v>
      </c>
      <c r="J2660" t="str">
        <f>_xlfn.XLOOKUP(E2660,Salespersons!$A$2:$A$101,Salespersons!$C$2:$C$101)</f>
        <v>East</v>
      </c>
      <c r="K2660">
        <f t="shared" si="123"/>
        <v>1276.32</v>
      </c>
      <c r="L2660" t="str">
        <f t="shared" si="124"/>
        <v>October</v>
      </c>
      <c r="M2660" t="str">
        <f t="shared" si="125"/>
        <v>2024</v>
      </c>
    </row>
    <row r="2661" spans="1:13" x14ac:dyDescent="0.3">
      <c r="A2661">
        <v>2660</v>
      </c>
      <c r="B2661">
        <v>36</v>
      </c>
      <c r="C2661">
        <v>8</v>
      </c>
      <c r="D2661" s="2">
        <v>45284</v>
      </c>
      <c r="E2661">
        <v>41</v>
      </c>
      <c r="F2661" t="str">
        <f>_xlfn.XLOOKUP(B2661,Products!$A$2:$A$51,Products!$B$2:$B$51)</f>
        <v>Agreement</v>
      </c>
      <c r="G2661" t="str">
        <f>_xlfn.XLOOKUP(B2661,Products!$A$2:$A$51,Products!$C$2:$C$51)</f>
        <v>Toys</v>
      </c>
      <c r="H2661">
        <f>_xlfn.XLOOKUP(B2661,Products!$A$2:$A$51,Products!$D$2:$D$51)</f>
        <v>240.8</v>
      </c>
      <c r="I2661" t="str">
        <f>_xlfn.XLOOKUP(E2661,Salespersons!$A$2:$A$101,Salespersons!$B$2:$B$101)</f>
        <v>Carolyn Arnold</v>
      </c>
      <c r="J2661" t="str">
        <f>_xlfn.XLOOKUP(E2661,Salespersons!$A$2:$A$101,Salespersons!$C$2:$C$101)</f>
        <v>West</v>
      </c>
      <c r="K2661">
        <f t="shared" si="123"/>
        <v>1926.4</v>
      </c>
      <c r="L2661" t="str">
        <f t="shared" si="124"/>
        <v>December</v>
      </c>
      <c r="M2661" t="str">
        <f t="shared" si="125"/>
        <v>2023</v>
      </c>
    </row>
    <row r="2662" spans="1:13" x14ac:dyDescent="0.3">
      <c r="A2662">
        <v>2661</v>
      </c>
      <c r="B2662">
        <v>22</v>
      </c>
      <c r="C2662">
        <v>2</v>
      </c>
      <c r="D2662" s="2">
        <v>45669</v>
      </c>
      <c r="E2662">
        <v>15</v>
      </c>
      <c r="F2662" t="str">
        <f>_xlfn.XLOOKUP(B2662,Products!$A$2:$A$51,Products!$B$2:$B$51)</f>
        <v>Detail</v>
      </c>
      <c r="G2662" t="str">
        <f>_xlfn.XLOOKUP(B2662,Products!$A$2:$A$51,Products!$C$2:$C$51)</f>
        <v>Clothing</v>
      </c>
      <c r="H2662">
        <f>_xlfn.XLOOKUP(B2662,Products!$A$2:$A$51,Products!$D$2:$D$51)</f>
        <v>393.11</v>
      </c>
      <c r="I2662" t="str">
        <f>_xlfn.XLOOKUP(E2662,Salespersons!$A$2:$A$101,Salespersons!$B$2:$B$101)</f>
        <v>Ryan Mcdaniel</v>
      </c>
      <c r="J2662" t="str">
        <f>_xlfn.XLOOKUP(E2662,Salespersons!$A$2:$A$101,Salespersons!$C$2:$C$101)</f>
        <v>East</v>
      </c>
      <c r="K2662">
        <f t="shared" si="123"/>
        <v>786.22</v>
      </c>
      <c r="L2662" t="str">
        <f t="shared" si="124"/>
        <v>January</v>
      </c>
      <c r="M2662" t="str">
        <f t="shared" si="125"/>
        <v>2025</v>
      </c>
    </row>
    <row r="2663" spans="1:13" x14ac:dyDescent="0.3">
      <c r="A2663">
        <v>2662</v>
      </c>
      <c r="B2663">
        <v>8</v>
      </c>
      <c r="C2663">
        <v>3</v>
      </c>
      <c r="D2663" s="2">
        <v>45496</v>
      </c>
      <c r="E2663">
        <v>1</v>
      </c>
      <c r="F2663" t="str">
        <f>_xlfn.XLOOKUP(B2663,Products!$A$2:$A$51,Products!$B$2:$B$51)</f>
        <v>Center</v>
      </c>
      <c r="G2663" t="str">
        <f>_xlfn.XLOOKUP(B2663,Products!$A$2:$A$51,Products!$C$2:$C$51)</f>
        <v>Home &amp; Kitchen</v>
      </c>
      <c r="H2663">
        <f>_xlfn.XLOOKUP(B2663,Products!$A$2:$A$51,Products!$D$2:$D$51)</f>
        <v>275.3</v>
      </c>
      <c r="I2663" t="str">
        <f>_xlfn.XLOOKUP(E2663,Salespersons!$A$2:$A$101,Salespersons!$B$2:$B$101)</f>
        <v>Valerie Gutierrez</v>
      </c>
      <c r="J2663" t="str">
        <f>_xlfn.XLOOKUP(E2663,Salespersons!$A$2:$A$101,Salespersons!$C$2:$C$101)</f>
        <v>East</v>
      </c>
      <c r="K2663">
        <f t="shared" si="123"/>
        <v>825.90000000000009</v>
      </c>
      <c r="L2663" t="str">
        <f t="shared" si="124"/>
        <v>July</v>
      </c>
      <c r="M2663" t="str">
        <f t="shared" si="125"/>
        <v>2024</v>
      </c>
    </row>
    <row r="2664" spans="1:13" x14ac:dyDescent="0.3">
      <c r="A2664">
        <v>2663</v>
      </c>
      <c r="B2664">
        <v>14</v>
      </c>
      <c r="C2664">
        <v>8</v>
      </c>
      <c r="D2664" s="2">
        <v>45672</v>
      </c>
      <c r="E2664">
        <v>58</v>
      </c>
      <c r="F2664" t="str">
        <f>_xlfn.XLOOKUP(B2664,Products!$A$2:$A$51,Products!$B$2:$B$51)</f>
        <v>Mention</v>
      </c>
      <c r="G2664" t="str">
        <f>_xlfn.XLOOKUP(B2664,Products!$A$2:$A$51,Products!$C$2:$C$51)</f>
        <v>Home &amp; Kitchen</v>
      </c>
      <c r="H2664">
        <f>_xlfn.XLOOKUP(B2664,Products!$A$2:$A$51,Products!$D$2:$D$51)</f>
        <v>64.77</v>
      </c>
      <c r="I2664" t="str">
        <f>_xlfn.XLOOKUP(E2664,Salespersons!$A$2:$A$101,Salespersons!$B$2:$B$101)</f>
        <v>Brandon Atkinson</v>
      </c>
      <c r="J2664" t="str">
        <f>_xlfn.XLOOKUP(E2664,Salespersons!$A$2:$A$101,Salespersons!$C$2:$C$101)</f>
        <v>West</v>
      </c>
      <c r="K2664">
        <f t="shared" si="123"/>
        <v>518.16</v>
      </c>
      <c r="L2664" t="str">
        <f t="shared" si="124"/>
        <v>January</v>
      </c>
      <c r="M2664" t="str">
        <f t="shared" si="125"/>
        <v>2025</v>
      </c>
    </row>
    <row r="2665" spans="1:13" x14ac:dyDescent="0.3">
      <c r="A2665">
        <v>2664</v>
      </c>
      <c r="B2665">
        <v>7</v>
      </c>
      <c r="C2665">
        <v>3</v>
      </c>
      <c r="D2665" s="2">
        <v>45604</v>
      </c>
      <c r="E2665">
        <v>54</v>
      </c>
      <c r="F2665" t="str">
        <f>_xlfn.XLOOKUP(B2665,Products!$A$2:$A$51,Products!$B$2:$B$51)</f>
        <v>Avoid</v>
      </c>
      <c r="G2665" t="str">
        <f>_xlfn.XLOOKUP(B2665,Products!$A$2:$A$51,Products!$C$2:$C$51)</f>
        <v>Books</v>
      </c>
      <c r="H2665">
        <f>_xlfn.XLOOKUP(B2665,Products!$A$2:$A$51,Products!$D$2:$D$51)</f>
        <v>419</v>
      </c>
      <c r="I2665" t="str">
        <f>_xlfn.XLOOKUP(E2665,Salespersons!$A$2:$A$101,Salespersons!$B$2:$B$101)</f>
        <v>Linda Grant</v>
      </c>
      <c r="J2665" t="str">
        <f>_xlfn.XLOOKUP(E2665,Salespersons!$A$2:$A$101,Salespersons!$C$2:$C$101)</f>
        <v>South</v>
      </c>
      <c r="K2665">
        <f t="shared" si="123"/>
        <v>1257</v>
      </c>
      <c r="L2665" t="str">
        <f t="shared" si="124"/>
        <v>November</v>
      </c>
      <c r="M2665" t="str">
        <f t="shared" si="125"/>
        <v>2024</v>
      </c>
    </row>
    <row r="2666" spans="1:13" x14ac:dyDescent="0.3">
      <c r="A2666">
        <v>2665</v>
      </c>
      <c r="B2666">
        <v>4</v>
      </c>
      <c r="C2666">
        <v>8</v>
      </c>
      <c r="D2666" s="2">
        <v>45760</v>
      </c>
      <c r="E2666">
        <v>96</v>
      </c>
      <c r="F2666" t="str">
        <f>_xlfn.XLOOKUP(B2666,Products!$A$2:$A$51,Products!$B$2:$B$51)</f>
        <v>Half</v>
      </c>
      <c r="G2666" t="str">
        <f>_xlfn.XLOOKUP(B2666,Products!$A$2:$A$51,Products!$C$2:$C$51)</f>
        <v>Home &amp; Kitchen</v>
      </c>
      <c r="H2666">
        <f>_xlfn.XLOOKUP(B2666,Products!$A$2:$A$51,Products!$D$2:$D$51)</f>
        <v>420.81</v>
      </c>
      <c r="I2666" t="str">
        <f>_xlfn.XLOOKUP(E2666,Salespersons!$A$2:$A$101,Salespersons!$B$2:$B$101)</f>
        <v>Shari Ross</v>
      </c>
      <c r="J2666" t="str">
        <f>_xlfn.XLOOKUP(E2666,Salespersons!$A$2:$A$101,Salespersons!$C$2:$C$101)</f>
        <v>West</v>
      </c>
      <c r="K2666">
        <f t="shared" si="123"/>
        <v>3366.48</v>
      </c>
      <c r="L2666" t="str">
        <f t="shared" si="124"/>
        <v>April</v>
      </c>
      <c r="M2666" t="str">
        <f t="shared" si="125"/>
        <v>2025</v>
      </c>
    </row>
    <row r="2667" spans="1:13" x14ac:dyDescent="0.3">
      <c r="A2667">
        <v>2666</v>
      </c>
      <c r="B2667">
        <v>19</v>
      </c>
      <c r="C2667">
        <v>7</v>
      </c>
      <c r="D2667" s="2">
        <v>45364</v>
      </c>
      <c r="E2667">
        <v>75</v>
      </c>
      <c r="F2667" t="str">
        <f>_xlfn.XLOOKUP(B2667,Products!$A$2:$A$51,Products!$B$2:$B$51)</f>
        <v>Daughter</v>
      </c>
      <c r="G2667" t="str">
        <f>_xlfn.XLOOKUP(B2667,Products!$A$2:$A$51,Products!$C$2:$C$51)</f>
        <v>Home &amp; Kitchen</v>
      </c>
      <c r="H2667">
        <f>_xlfn.XLOOKUP(B2667,Products!$A$2:$A$51,Products!$D$2:$D$51)</f>
        <v>373.4</v>
      </c>
      <c r="I2667" t="str">
        <f>_xlfn.XLOOKUP(E2667,Salespersons!$A$2:$A$101,Salespersons!$B$2:$B$101)</f>
        <v>Steven Adkins</v>
      </c>
      <c r="J2667" t="str">
        <f>_xlfn.XLOOKUP(E2667,Salespersons!$A$2:$A$101,Salespersons!$C$2:$C$101)</f>
        <v>South</v>
      </c>
      <c r="K2667">
        <f t="shared" si="123"/>
        <v>2613.7999999999997</v>
      </c>
      <c r="L2667" t="str">
        <f t="shared" si="124"/>
        <v>March</v>
      </c>
      <c r="M2667" t="str">
        <f t="shared" si="125"/>
        <v>2024</v>
      </c>
    </row>
    <row r="2668" spans="1:13" x14ac:dyDescent="0.3">
      <c r="A2668">
        <v>2667</v>
      </c>
      <c r="B2668">
        <v>43</v>
      </c>
      <c r="C2668">
        <v>2</v>
      </c>
      <c r="D2668" s="2">
        <v>45421</v>
      </c>
      <c r="E2668">
        <v>5</v>
      </c>
      <c r="F2668" t="str">
        <f>_xlfn.XLOOKUP(B2668,Products!$A$2:$A$51,Products!$B$2:$B$51)</f>
        <v>Seem</v>
      </c>
      <c r="G2668" t="str">
        <f>_xlfn.XLOOKUP(B2668,Products!$A$2:$A$51,Products!$C$2:$C$51)</f>
        <v>Toys</v>
      </c>
      <c r="H2668">
        <f>_xlfn.XLOOKUP(B2668,Products!$A$2:$A$51,Products!$D$2:$D$51)</f>
        <v>98.01</v>
      </c>
      <c r="I2668" t="str">
        <f>_xlfn.XLOOKUP(E2668,Salespersons!$A$2:$A$101,Salespersons!$B$2:$B$101)</f>
        <v>Suzanne Alvarez</v>
      </c>
      <c r="J2668" t="str">
        <f>_xlfn.XLOOKUP(E2668,Salespersons!$A$2:$A$101,Salespersons!$C$2:$C$101)</f>
        <v>West</v>
      </c>
      <c r="K2668">
        <f t="shared" si="123"/>
        <v>196.02</v>
      </c>
      <c r="L2668" t="str">
        <f t="shared" si="124"/>
        <v>May</v>
      </c>
      <c r="M2668" t="str">
        <f t="shared" si="125"/>
        <v>2024</v>
      </c>
    </row>
    <row r="2669" spans="1:13" x14ac:dyDescent="0.3">
      <c r="A2669">
        <v>2668</v>
      </c>
      <c r="B2669">
        <v>47</v>
      </c>
      <c r="C2669">
        <v>1</v>
      </c>
      <c r="D2669" s="2">
        <v>45342</v>
      </c>
      <c r="E2669">
        <v>62</v>
      </c>
      <c r="F2669" t="str">
        <f>_xlfn.XLOOKUP(B2669,Products!$A$2:$A$51,Products!$B$2:$B$51)</f>
        <v>Recent</v>
      </c>
      <c r="G2669" t="str">
        <f>_xlfn.XLOOKUP(B2669,Products!$A$2:$A$51,Products!$C$2:$C$51)</f>
        <v>Books</v>
      </c>
      <c r="H2669">
        <f>_xlfn.XLOOKUP(B2669,Products!$A$2:$A$51,Products!$D$2:$D$51)</f>
        <v>260.04000000000002</v>
      </c>
      <c r="I2669" t="str">
        <f>_xlfn.XLOOKUP(E2669,Salespersons!$A$2:$A$101,Salespersons!$B$2:$B$101)</f>
        <v>Kristen Miller</v>
      </c>
      <c r="J2669" t="str">
        <f>_xlfn.XLOOKUP(E2669,Salespersons!$A$2:$A$101,Salespersons!$C$2:$C$101)</f>
        <v>North</v>
      </c>
      <c r="K2669">
        <f t="shared" si="123"/>
        <v>260.04000000000002</v>
      </c>
      <c r="L2669" t="str">
        <f t="shared" si="124"/>
        <v>February</v>
      </c>
      <c r="M2669" t="str">
        <f t="shared" si="125"/>
        <v>2024</v>
      </c>
    </row>
    <row r="2670" spans="1:13" x14ac:dyDescent="0.3">
      <c r="A2670">
        <v>2669</v>
      </c>
      <c r="B2670">
        <v>24</v>
      </c>
      <c r="C2670">
        <v>1</v>
      </c>
      <c r="D2670" s="2">
        <v>45194</v>
      </c>
      <c r="E2670">
        <v>82</v>
      </c>
      <c r="F2670" t="str">
        <f>_xlfn.XLOOKUP(B2670,Products!$A$2:$A$51,Products!$B$2:$B$51)</f>
        <v>Still</v>
      </c>
      <c r="G2670" t="str">
        <f>_xlfn.XLOOKUP(B2670,Products!$A$2:$A$51,Products!$C$2:$C$51)</f>
        <v>Electronics</v>
      </c>
      <c r="H2670">
        <f>_xlfn.XLOOKUP(B2670,Products!$A$2:$A$51,Products!$D$2:$D$51)</f>
        <v>68.260000000000005</v>
      </c>
      <c r="I2670" t="str">
        <f>_xlfn.XLOOKUP(E2670,Salespersons!$A$2:$A$101,Salespersons!$B$2:$B$101)</f>
        <v>Mary Johnson</v>
      </c>
      <c r="J2670" t="str">
        <f>_xlfn.XLOOKUP(E2670,Salespersons!$A$2:$A$101,Salespersons!$C$2:$C$101)</f>
        <v>South</v>
      </c>
      <c r="K2670">
        <f t="shared" si="123"/>
        <v>68.260000000000005</v>
      </c>
      <c r="L2670" t="str">
        <f t="shared" si="124"/>
        <v>September</v>
      </c>
      <c r="M2670" t="str">
        <f t="shared" si="125"/>
        <v>2023</v>
      </c>
    </row>
    <row r="2671" spans="1:13" x14ac:dyDescent="0.3">
      <c r="A2671">
        <v>2670</v>
      </c>
      <c r="B2671">
        <v>16</v>
      </c>
      <c r="C2671">
        <v>2</v>
      </c>
      <c r="D2671" s="2">
        <v>45748</v>
      </c>
      <c r="E2671">
        <v>82</v>
      </c>
      <c r="F2671" t="str">
        <f>_xlfn.XLOOKUP(B2671,Products!$A$2:$A$51,Products!$B$2:$B$51)</f>
        <v>Answer</v>
      </c>
      <c r="G2671" t="str">
        <f>_xlfn.XLOOKUP(B2671,Products!$A$2:$A$51,Products!$C$2:$C$51)</f>
        <v>Home &amp; Kitchen</v>
      </c>
      <c r="H2671">
        <f>_xlfn.XLOOKUP(B2671,Products!$A$2:$A$51,Products!$D$2:$D$51)</f>
        <v>145.77000000000001</v>
      </c>
      <c r="I2671" t="str">
        <f>_xlfn.XLOOKUP(E2671,Salespersons!$A$2:$A$101,Salespersons!$B$2:$B$101)</f>
        <v>Mary Johnson</v>
      </c>
      <c r="J2671" t="str">
        <f>_xlfn.XLOOKUP(E2671,Salespersons!$A$2:$A$101,Salespersons!$C$2:$C$101)</f>
        <v>South</v>
      </c>
      <c r="K2671">
        <f t="shared" si="123"/>
        <v>291.54000000000002</v>
      </c>
      <c r="L2671" t="str">
        <f t="shared" si="124"/>
        <v>April</v>
      </c>
      <c r="M2671" t="str">
        <f t="shared" si="125"/>
        <v>2025</v>
      </c>
    </row>
    <row r="2672" spans="1:13" x14ac:dyDescent="0.3">
      <c r="A2672">
        <v>2671</v>
      </c>
      <c r="B2672">
        <v>6</v>
      </c>
      <c r="C2672">
        <v>7</v>
      </c>
      <c r="D2672" s="2">
        <v>45374</v>
      </c>
      <c r="E2672">
        <v>87</v>
      </c>
      <c r="F2672" t="str">
        <f>_xlfn.XLOOKUP(B2672,Products!$A$2:$A$51,Products!$B$2:$B$51)</f>
        <v>Gas</v>
      </c>
      <c r="G2672" t="str">
        <f>_xlfn.XLOOKUP(B2672,Products!$A$2:$A$51,Products!$C$2:$C$51)</f>
        <v>Home &amp; Kitchen</v>
      </c>
      <c r="H2672">
        <f>_xlfn.XLOOKUP(B2672,Products!$A$2:$A$51,Products!$D$2:$D$51)</f>
        <v>79.7</v>
      </c>
      <c r="I2672" t="str">
        <f>_xlfn.XLOOKUP(E2672,Salespersons!$A$2:$A$101,Salespersons!$B$2:$B$101)</f>
        <v>Jordan Ramirez</v>
      </c>
      <c r="J2672" t="str">
        <f>_xlfn.XLOOKUP(E2672,Salespersons!$A$2:$A$101,Salespersons!$C$2:$C$101)</f>
        <v>South</v>
      </c>
      <c r="K2672">
        <f t="shared" si="123"/>
        <v>557.9</v>
      </c>
      <c r="L2672" t="str">
        <f t="shared" si="124"/>
        <v>March</v>
      </c>
      <c r="M2672" t="str">
        <f t="shared" si="125"/>
        <v>2024</v>
      </c>
    </row>
    <row r="2673" spans="1:13" x14ac:dyDescent="0.3">
      <c r="A2673">
        <v>2672</v>
      </c>
      <c r="B2673">
        <v>44</v>
      </c>
      <c r="C2673">
        <v>9</v>
      </c>
      <c r="D2673" s="2">
        <v>45746</v>
      </c>
      <c r="E2673">
        <v>71</v>
      </c>
      <c r="F2673" t="str">
        <f>_xlfn.XLOOKUP(B2673,Products!$A$2:$A$51,Products!$B$2:$B$51)</f>
        <v>Approach</v>
      </c>
      <c r="G2673" t="str">
        <f>_xlfn.XLOOKUP(B2673,Products!$A$2:$A$51,Products!$C$2:$C$51)</f>
        <v>Toys</v>
      </c>
      <c r="H2673">
        <f>_xlfn.XLOOKUP(B2673,Products!$A$2:$A$51,Products!$D$2:$D$51)</f>
        <v>128.11000000000001</v>
      </c>
      <c r="I2673" t="str">
        <f>_xlfn.XLOOKUP(E2673,Salespersons!$A$2:$A$101,Salespersons!$B$2:$B$101)</f>
        <v>Jeremy Kennedy</v>
      </c>
      <c r="J2673" t="str">
        <f>_xlfn.XLOOKUP(E2673,Salespersons!$A$2:$A$101,Salespersons!$C$2:$C$101)</f>
        <v>North</v>
      </c>
      <c r="K2673">
        <f t="shared" si="123"/>
        <v>1152.9900000000002</v>
      </c>
      <c r="L2673" t="str">
        <f t="shared" si="124"/>
        <v>March</v>
      </c>
      <c r="M2673" t="str">
        <f t="shared" si="125"/>
        <v>2025</v>
      </c>
    </row>
    <row r="2674" spans="1:13" x14ac:dyDescent="0.3">
      <c r="A2674">
        <v>2673</v>
      </c>
      <c r="B2674">
        <v>8</v>
      </c>
      <c r="C2674">
        <v>7</v>
      </c>
      <c r="D2674" s="2">
        <v>45152</v>
      </c>
      <c r="E2674">
        <v>46</v>
      </c>
      <c r="F2674" t="str">
        <f>_xlfn.XLOOKUP(B2674,Products!$A$2:$A$51,Products!$B$2:$B$51)</f>
        <v>Center</v>
      </c>
      <c r="G2674" t="str">
        <f>_xlfn.XLOOKUP(B2674,Products!$A$2:$A$51,Products!$C$2:$C$51)</f>
        <v>Home &amp; Kitchen</v>
      </c>
      <c r="H2674">
        <f>_xlfn.XLOOKUP(B2674,Products!$A$2:$A$51,Products!$D$2:$D$51)</f>
        <v>275.3</v>
      </c>
      <c r="I2674" t="str">
        <f>_xlfn.XLOOKUP(E2674,Salespersons!$A$2:$A$101,Salespersons!$B$2:$B$101)</f>
        <v>Linda Woods</v>
      </c>
      <c r="J2674" t="str">
        <f>_xlfn.XLOOKUP(E2674,Salespersons!$A$2:$A$101,Salespersons!$C$2:$C$101)</f>
        <v>South</v>
      </c>
      <c r="K2674">
        <f t="shared" si="123"/>
        <v>1927.1000000000001</v>
      </c>
      <c r="L2674" t="str">
        <f t="shared" si="124"/>
        <v>August</v>
      </c>
      <c r="M2674" t="str">
        <f t="shared" si="125"/>
        <v>2023</v>
      </c>
    </row>
    <row r="2675" spans="1:13" x14ac:dyDescent="0.3">
      <c r="A2675">
        <v>2674</v>
      </c>
      <c r="B2675">
        <v>25</v>
      </c>
      <c r="C2675">
        <v>3</v>
      </c>
      <c r="D2675" s="2">
        <v>45326</v>
      </c>
      <c r="E2675">
        <v>90</v>
      </c>
      <c r="F2675" t="str">
        <f>_xlfn.XLOOKUP(B2675,Products!$A$2:$A$51,Products!$B$2:$B$51)</f>
        <v>Give</v>
      </c>
      <c r="G2675" t="str">
        <f>_xlfn.XLOOKUP(B2675,Products!$A$2:$A$51,Products!$C$2:$C$51)</f>
        <v>Home &amp; Kitchen</v>
      </c>
      <c r="H2675">
        <f>_xlfn.XLOOKUP(B2675,Products!$A$2:$A$51,Products!$D$2:$D$51)</f>
        <v>262.41000000000003</v>
      </c>
      <c r="I2675" t="str">
        <f>_xlfn.XLOOKUP(E2675,Salespersons!$A$2:$A$101,Salespersons!$B$2:$B$101)</f>
        <v>Becky Lopez</v>
      </c>
      <c r="J2675" t="str">
        <f>_xlfn.XLOOKUP(E2675,Salespersons!$A$2:$A$101,Salespersons!$C$2:$C$101)</f>
        <v>West</v>
      </c>
      <c r="K2675">
        <f t="shared" si="123"/>
        <v>787.23</v>
      </c>
      <c r="L2675" t="str">
        <f t="shared" si="124"/>
        <v>February</v>
      </c>
      <c r="M2675" t="str">
        <f t="shared" si="125"/>
        <v>2024</v>
      </c>
    </row>
    <row r="2676" spans="1:13" x14ac:dyDescent="0.3">
      <c r="A2676">
        <v>2675</v>
      </c>
      <c r="B2676">
        <v>32</v>
      </c>
      <c r="C2676">
        <v>8</v>
      </c>
      <c r="D2676" s="2">
        <v>45829</v>
      </c>
      <c r="E2676">
        <v>65</v>
      </c>
      <c r="F2676" t="str">
        <f>_xlfn.XLOOKUP(B2676,Products!$A$2:$A$51,Products!$B$2:$B$51)</f>
        <v>Former</v>
      </c>
      <c r="G2676" t="str">
        <f>_xlfn.XLOOKUP(B2676,Products!$A$2:$A$51,Products!$C$2:$C$51)</f>
        <v>Books</v>
      </c>
      <c r="H2676">
        <f>_xlfn.XLOOKUP(B2676,Products!$A$2:$A$51,Products!$D$2:$D$51)</f>
        <v>373.97</v>
      </c>
      <c r="I2676" t="str">
        <f>_xlfn.XLOOKUP(E2676,Salespersons!$A$2:$A$101,Salespersons!$B$2:$B$101)</f>
        <v>Deanna Rodriguez MD</v>
      </c>
      <c r="J2676" t="str">
        <f>_xlfn.XLOOKUP(E2676,Salespersons!$A$2:$A$101,Salespersons!$C$2:$C$101)</f>
        <v>West</v>
      </c>
      <c r="K2676">
        <f t="shared" si="123"/>
        <v>2991.76</v>
      </c>
      <c r="L2676" t="str">
        <f t="shared" si="124"/>
        <v>June</v>
      </c>
      <c r="M2676" t="str">
        <f t="shared" si="125"/>
        <v>2025</v>
      </c>
    </row>
    <row r="2677" spans="1:13" x14ac:dyDescent="0.3">
      <c r="A2677">
        <v>2676</v>
      </c>
      <c r="B2677">
        <v>25</v>
      </c>
      <c r="C2677">
        <v>8</v>
      </c>
      <c r="D2677" s="2">
        <v>45477</v>
      </c>
      <c r="E2677">
        <v>28</v>
      </c>
      <c r="F2677" t="str">
        <f>_xlfn.XLOOKUP(B2677,Products!$A$2:$A$51,Products!$B$2:$B$51)</f>
        <v>Give</v>
      </c>
      <c r="G2677" t="str">
        <f>_xlfn.XLOOKUP(B2677,Products!$A$2:$A$51,Products!$C$2:$C$51)</f>
        <v>Home &amp; Kitchen</v>
      </c>
      <c r="H2677">
        <f>_xlfn.XLOOKUP(B2677,Products!$A$2:$A$51,Products!$D$2:$D$51)</f>
        <v>262.41000000000003</v>
      </c>
      <c r="I2677" t="str">
        <f>_xlfn.XLOOKUP(E2677,Salespersons!$A$2:$A$101,Salespersons!$B$2:$B$101)</f>
        <v>Victoria Rice</v>
      </c>
      <c r="J2677" t="str">
        <f>_xlfn.XLOOKUP(E2677,Salespersons!$A$2:$A$101,Salespersons!$C$2:$C$101)</f>
        <v>North</v>
      </c>
      <c r="K2677">
        <f t="shared" si="123"/>
        <v>2099.2800000000002</v>
      </c>
      <c r="L2677" t="str">
        <f t="shared" si="124"/>
        <v>July</v>
      </c>
      <c r="M2677" t="str">
        <f t="shared" si="125"/>
        <v>2024</v>
      </c>
    </row>
    <row r="2678" spans="1:13" x14ac:dyDescent="0.3">
      <c r="A2678">
        <v>2677</v>
      </c>
      <c r="B2678">
        <v>10</v>
      </c>
      <c r="C2678">
        <v>9</v>
      </c>
      <c r="D2678" s="2">
        <v>45623</v>
      </c>
      <c r="E2678">
        <v>84</v>
      </c>
      <c r="F2678" t="str">
        <f>_xlfn.XLOOKUP(B2678,Products!$A$2:$A$51,Products!$B$2:$B$51)</f>
        <v>Live</v>
      </c>
      <c r="G2678" t="str">
        <f>_xlfn.XLOOKUP(B2678,Products!$A$2:$A$51,Products!$C$2:$C$51)</f>
        <v>Home &amp; Kitchen</v>
      </c>
      <c r="H2678">
        <f>_xlfn.XLOOKUP(B2678,Products!$A$2:$A$51,Products!$D$2:$D$51)</f>
        <v>406.51</v>
      </c>
      <c r="I2678" t="str">
        <f>_xlfn.XLOOKUP(E2678,Salespersons!$A$2:$A$101,Salespersons!$B$2:$B$101)</f>
        <v>Meghan Ochoa</v>
      </c>
      <c r="J2678" t="str">
        <f>_xlfn.XLOOKUP(E2678,Salespersons!$A$2:$A$101,Salespersons!$C$2:$C$101)</f>
        <v>West</v>
      </c>
      <c r="K2678">
        <f t="shared" si="123"/>
        <v>3658.59</v>
      </c>
      <c r="L2678" t="str">
        <f t="shared" si="124"/>
        <v>November</v>
      </c>
      <c r="M2678" t="str">
        <f t="shared" si="125"/>
        <v>2024</v>
      </c>
    </row>
    <row r="2679" spans="1:13" x14ac:dyDescent="0.3">
      <c r="A2679">
        <v>2678</v>
      </c>
      <c r="B2679">
        <v>43</v>
      </c>
      <c r="C2679">
        <v>9</v>
      </c>
      <c r="D2679" s="2">
        <v>45522</v>
      </c>
      <c r="E2679">
        <v>41</v>
      </c>
      <c r="F2679" t="str">
        <f>_xlfn.XLOOKUP(B2679,Products!$A$2:$A$51,Products!$B$2:$B$51)</f>
        <v>Seem</v>
      </c>
      <c r="G2679" t="str">
        <f>_xlfn.XLOOKUP(B2679,Products!$A$2:$A$51,Products!$C$2:$C$51)</f>
        <v>Toys</v>
      </c>
      <c r="H2679">
        <f>_xlfn.XLOOKUP(B2679,Products!$A$2:$A$51,Products!$D$2:$D$51)</f>
        <v>98.01</v>
      </c>
      <c r="I2679" t="str">
        <f>_xlfn.XLOOKUP(E2679,Salespersons!$A$2:$A$101,Salespersons!$B$2:$B$101)</f>
        <v>Carolyn Arnold</v>
      </c>
      <c r="J2679" t="str">
        <f>_xlfn.XLOOKUP(E2679,Salespersons!$A$2:$A$101,Salespersons!$C$2:$C$101)</f>
        <v>West</v>
      </c>
      <c r="K2679">
        <f t="shared" si="123"/>
        <v>882.09</v>
      </c>
      <c r="L2679" t="str">
        <f t="shared" si="124"/>
        <v>August</v>
      </c>
      <c r="M2679" t="str">
        <f t="shared" si="125"/>
        <v>2024</v>
      </c>
    </row>
    <row r="2680" spans="1:13" x14ac:dyDescent="0.3">
      <c r="A2680">
        <v>2679</v>
      </c>
      <c r="B2680">
        <v>41</v>
      </c>
      <c r="C2680">
        <v>9</v>
      </c>
      <c r="D2680" s="2">
        <v>45554</v>
      </c>
      <c r="E2680">
        <v>23</v>
      </c>
      <c r="F2680" t="str">
        <f>_xlfn.XLOOKUP(B2680,Products!$A$2:$A$51,Products!$B$2:$B$51)</f>
        <v>Almost</v>
      </c>
      <c r="G2680" t="str">
        <f>_xlfn.XLOOKUP(B2680,Products!$A$2:$A$51,Products!$C$2:$C$51)</f>
        <v>Home &amp; Kitchen</v>
      </c>
      <c r="H2680">
        <f>_xlfn.XLOOKUP(B2680,Products!$A$2:$A$51,Products!$D$2:$D$51)</f>
        <v>70.72</v>
      </c>
      <c r="I2680" t="str">
        <f>_xlfn.XLOOKUP(E2680,Salespersons!$A$2:$A$101,Salespersons!$B$2:$B$101)</f>
        <v>Kevin Cox</v>
      </c>
      <c r="J2680" t="str">
        <f>_xlfn.XLOOKUP(E2680,Salespersons!$A$2:$A$101,Salespersons!$C$2:$C$101)</f>
        <v>North</v>
      </c>
      <c r="K2680">
        <f t="shared" si="123"/>
        <v>636.48</v>
      </c>
      <c r="L2680" t="str">
        <f t="shared" si="124"/>
        <v>September</v>
      </c>
      <c r="M2680" t="str">
        <f t="shared" si="125"/>
        <v>2024</v>
      </c>
    </row>
    <row r="2681" spans="1:13" x14ac:dyDescent="0.3">
      <c r="A2681">
        <v>2680</v>
      </c>
      <c r="B2681">
        <v>17</v>
      </c>
      <c r="C2681">
        <v>4</v>
      </c>
      <c r="D2681" s="2">
        <v>45151</v>
      </c>
      <c r="E2681">
        <v>32</v>
      </c>
      <c r="F2681" t="str">
        <f>_xlfn.XLOOKUP(B2681,Products!$A$2:$A$51,Products!$B$2:$B$51)</f>
        <v>Perhaps</v>
      </c>
      <c r="G2681" t="str">
        <f>_xlfn.XLOOKUP(B2681,Products!$A$2:$A$51,Products!$C$2:$C$51)</f>
        <v>Clothing</v>
      </c>
      <c r="H2681">
        <f>_xlfn.XLOOKUP(B2681,Products!$A$2:$A$51,Products!$D$2:$D$51)</f>
        <v>165.26</v>
      </c>
      <c r="I2681" t="str">
        <f>_xlfn.XLOOKUP(E2681,Salespersons!$A$2:$A$101,Salespersons!$B$2:$B$101)</f>
        <v>Michael Adams</v>
      </c>
      <c r="J2681" t="str">
        <f>_xlfn.XLOOKUP(E2681,Salespersons!$A$2:$A$101,Salespersons!$C$2:$C$101)</f>
        <v>North</v>
      </c>
      <c r="K2681">
        <f t="shared" si="123"/>
        <v>661.04</v>
      </c>
      <c r="L2681" t="str">
        <f t="shared" si="124"/>
        <v>August</v>
      </c>
      <c r="M2681" t="str">
        <f t="shared" si="125"/>
        <v>2023</v>
      </c>
    </row>
    <row r="2682" spans="1:13" x14ac:dyDescent="0.3">
      <c r="A2682">
        <v>2681</v>
      </c>
      <c r="B2682">
        <v>46</v>
      </c>
      <c r="C2682">
        <v>4</v>
      </c>
      <c r="D2682" s="2">
        <v>45708</v>
      </c>
      <c r="E2682">
        <v>58</v>
      </c>
      <c r="F2682" t="str">
        <f>_xlfn.XLOOKUP(B2682,Products!$A$2:$A$51,Products!$B$2:$B$51)</f>
        <v>Consider</v>
      </c>
      <c r="G2682" t="str">
        <f>_xlfn.XLOOKUP(B2682,Products!$A$2:$A$51,Products!$C$2:$C$51)</f>
        <v>Books</v>
      </c>
      <c r="H2682">
        <f>_xlfn.XLOOKUP(B2682,Products!$A$2:$A$51,Products!$D$2:$D$51)</f>
        <v>243.05</v>
      </c>
      <c r="I2682" t="str">
        <f>_xlfn.XLOOKUP(E2682,Salespersons!$A$2:$A$101,Salespersons!$B$2:$B$101)</f>
        <v>Brandon Atkinson</v>
      </c>
      <c r="J2682" t="str">
        <f>_xlfn.XLOOKUP(E2682,Salespersons!$A$2:$A$101,Salespersons!$C$2:$C$101)</f>
        <v>West</v>
      </c>
      <c r="K2682">
        <f t="shared" si="123"/>
        <v>972.2</v>
      </c>
      <c r="L2682" t="str">
        <f t="shared" si="124"/>
        <v>February</v>
      </c>
      <c r="M2682" t="str">
        <f t="shared" si="125"/>
        <v>2025</v>
      </c>
    </row>
    <row r="2683" spans="1:13" x14ac:dyDescent="0.3">
      <c r="A2683">
        <v>2682</v>
      </c>
      <c r="B2683">
        <v>3</v>
      </c>
      <c r="C2683">
        <v>2</v>
      </c>
      <c r="D2683" s="2">
        <v>45278</v>
      </c>
      <c r="E2683">
        <v>39</v>
      </c>
      <c r="F2683" t="str">
        <f>_xlfn.XLOOKUP(B2683,Products!$A$2:$A$51,Products!$B$2:$B$51)</f>
        <v>Nothing</v>
      </c>
      <c r="G2683" t="str">
        <f>_xlfn.XLOOKUP(B2683,Products!$A$2:$A$51,Products!$C$2:$C$51)</f>
        <v>Books</v>
      </c>
      <c r="H2683">
        <f>_xlfn.XLOOKUP(B2683,Products!$A$2:$A$51,Products!$D$2:$D$51)</f>
        <v>425.44</v>
      </c>
      <c r="I2683" t="str">
        <f>_xlfn.XLOOKUP(E2683,Salespersons!$A$2:$A$101,Salespersons!$B$2:$B$101)</f>
        <v>Francisco Hogan</v>
      </c>
      <c r="J2683" t="str">
        <f>_xlfn.XLOOKUP(E2683,Salespersons!$A$2:$A$101,Salespersons!$C$2:$C$101)</f>
        <v>West</v>
      </c>
      <c r="K2683">
        <f t="shared" si="123"/>
        <v>850.88</v>
      </c>
      <c r="L2683" t="str">
        <f t="shared" si="124"/>
        <v>December</v>
      </c>
      <c r="M2683" t="str">
        <f t="shared" si="125"/>
        <v>2023</v>
      </c>
    </row>
    <row r="2684" spans="1:13" x14ac:dyDescent="0.3">
      <c r="A2684">
        <v>2683</v>
      </c>
      <c r="B2684">
        <v>9</v>
      </c>
      <c r="C2684">
        <v>8</v>
      </c>
      <c r="D2684" s="2">
        <v>45293</v>
      </c>
      <c r="E2684">
        <v>82</v>
      </c>
      <c r="F2684" t="str">
        <f>_xlfn.XLOOKUP(B2684,Products!$A$2:$A$51,Products!$B$2:$B$51)</f>
        <v>Different</v>
      </c>
      <c r="G2684" t="str">
        <f>_xlfn.XLOOKUP(B2684,Products!$A$2:$A$51,Products!$C$2:$C$51)</f>
        <v>Home &amp; Kitchen</v>
      </c>
      <c r="H2684">
        <f>_xlfn.XLOOKUP(B2684,Products!$A$2:$A$51,Products!$D$2:$D$51)</f>
        <v>317.12</v>
      </c>
      <c r="I2684" t="str">
        <f>_xlfn.XLOOKUP(E2684,Salespersons!$A$2:$A$101,Salespersons!$B$2:$B$101)</f>
        <v>Mary Johnson</v>
      </c>
      <c r="J2684" t="str">
        <f>_xlfn.XLOOKUP(E2684,Salespersons!$A$2:$A$101,Salespersons!$C$2:$C$101)</f>
        <v>South</v>
      </c>
      <c r="K2684">
        <f t="shared" si="123"/>
        <v>2536.96</v>
      </c>
      <c r="L2684" t="str">
        <f t="shared" si="124"/>
        <v>January</v>
      </c>
      <c r="M2684" t="str">
        <f t="shared" si="125"/>
        <v>2024</v>
      </c>
    </row>
    <row r="2685" spans="1:13" x14ac:dyDescent="0.3">
      <c r="A2685">
        <v>2684</v>
      </c>
      <c r="B2685">
        <v>18</v>
      </c>
      <c r="C2685">
        <v>2</v>
      </c>
      <c r="D2685" s="2">
        <v>45425</v>
      </c>
      <c r="E2685">
        <v>33</v>
      </c>
      <c r="F2685" t="str">
        <f>_xlfn.XLOOKUP(B2685,Products!$A$2:$A$51,Products!$B$2:$B$51)</f>
        <v>You</v>
      </c>
      <c r="G2685" t="str">
        <f>_xlfn.XLOOKUP(B2685,Products!$A$2:$A$51,Products!$C$2:$C$51)</f>
        <v>Books</v>
      </c>
      <c r="H2685">
        <f>_xlfn.XLOOKUP(B2685,Products!$A$2:$A$51,Products!$D$2:$D$51)</f>
        <v>128.16</v>
      </c>
      <c r="I2685" t="str">
        <f>_xlfn.XLOOKUP(E2685,Salespersons!$A$2:$A$101,Salespersons!$B$2:$B$101)</f>
        <v>Sharon Smith</v>
      </c>
      <c r="J2685" t="str">
        <f>_xlfn.XLOOKUP(E2685,Salespersons!$A$2:$A$101,Salespersons!$C$2:$C$101)</f>
        <v>East</v>
      </c>
      <c r="K2685">
        <f t="shared" si="123"/>
        <v>256.32</v>
      </c>
      <c r="L2685" t="str">
        <f t="shared" si="124"/>
        <v>May</v>
      </c>
      <c r="M2685" t="str">
        <f t="shared" si="125"/>
        <v>2024</v>
      </c>
    </row>
    <row r="2686" spans="1:13" x14ac:dyDescent="0.3">
      <c r="A2686">
        <v>2685</v>
      </c>
      <c r="B2686">
        <v>49</v>
      </c>
      <c r="C2686">
        <v>3</v>
      </c>
      <c r="D2686" s="2">
        <v>45798</v>
      </c>
      <c r="E2686">
        <v>58</v>
      </c>
      <c r="F2686" t="str">
        <f>_xlfn.XLOOKUP(B2686,Products!$A$2:$A$51,Products!$B$2:$B$51)</f>
        <v>Fish</v>
      </c>
      <c r="G2686" t="str">
        <f>_xlfn.XLOOKUP(B2686,Products!$A$2:$A$51,Products!$C$2:$C$51)</f>
        <v>Toys</v>
      </c>
      <c r="H2686">
        <f>_xlfn.XLOOKUP(B2686,Products!$A$2:$A$51,Products!$D$2:$D$51)</f>
        <v>345.29</v>
      </c>
      <c r="I2686" t="str">
        <f>_xlfn.XLOOKUP(E2686,Salespersons!$A$2:$A$101,Salespersons!$B$2:$B$101)</f>
        <v>Brandon Atkinson</v>
      </c>
      <c r="J2686" t="str">
        <f>_xlfn.XLOOKUP(E2686,Salespersons!$A$2:$A$101,Salespersons!$C$2:$C$101)</f>
        <v>West</v>
      </c>
      <c r="K2686">
        <f t="shared" si="123"/>
        <v>1035.8700000000001</v>
      </c>
      <c r="L2686" t="str">
        <f t="shared" si="124"/>
        <v>May</v>
      </c>
      <c r="M2686" t="str">
        <f t="shared" si="125"/>
        <v>2025</v>
      </c>
    </row>
    <row r="2687" spans="1:13" x14ac:dyDescent="0.3">
      <c r="A2687">
        <v>2686</v>
      </c>
      <c r="B2687">
        <v>30</v>
      </c>
      <c r="C2687">
        <v>9</v>
      </c>
      <c r="D2687" s="2">
        <v>45242</v>
      </c>
      <c r="E2687">
        <v>89</v>
      </c>
      <c r="F2687" t="str">
        <f>_xlfn.XLOOKUP(B2687,Products!$A$2:$A$51,Products!$B$2:$B$51)</f>
        <v>Fine</v>
      </c>
      <c r="G2687" t="str">
        <f>_xlfn.XLOOKUP(B2687,Products!$A$2:$A$51,Products!$C$2:$C$51)</f>
        <v>Electronics</v>
      </c>
      <c r="H2687">
        <f>_xlfn.XLOOKUP(B2687,Products!$A$2:$A$51,Products!$D$2:$D$51)</f>
        <v>473.44</v>
      </c>
      <c r="I2687" t="str">
        <f>_xlfn.XLOOKUP(E2687,Salespersons!$A$2:$A$101,Salespersons!$B$2:$B$101)</f>
        <v>Billy Smith</v>
      </c>
      <c r="J2687" t="str">
        <f>_xlfn.XLOOKUP(E2687,Salespersons!$A$2:$A$101,Salespersons!$C$2:$C$101)</f>
        <v>East</v>
      </c>
      <c r="K2687">
        <f t="shared" si="123"/>
        <v>4260.96</v>
      </c>
      <c r="L2687" t="str">
        <f t="shared" si="124"/>
        <v>November</v>
      </c>
      <c r="M2687" t="str">
        <f t="shared" si="125"/>
        <v>2023</v>
      </c>
    </row>
    <row r="2688" spans="1:13" x14ac:dyDescent="0.3">
      <c r="A2688">
        <v>2687</v>
      </c>
      <c r="B2688">
        <v>5</v>
      </c>
      <c r="C2688">
        <v>2</v>
      </c>
      <c r="D2688" s="2">
        <v>45413</v>
      </c>
      <c r="E2688">
        <v>32</v>
      </c>
      <c r="F2688" t="str">
        <f>_xlfn.XLOOKUP(B2688,Products!$A$2:$A$51,Products!$B$2:$B$51)</f>
        <v>Table</v>
      </c>
      <c r="G2688" t="str">
        <f>_xlfn.XLOOKUP(B2688,Products!$A$2:$A$51,Products!$C$2:$C$51)</f>
        <v>Toys</v>
      </c>
      <c r="H2688">
        <f>_xlfn.XLOOKUP(B2688,Products!$A$2:$A$51,Products!$D$2:$D$51)</f>
        <v>100.72</v>
      </c>
      <c r="I2688" t="str">
        <f>_xlfn.XLOOKUP(E2688,Salespersons!$A$2:$A$101,Salespersons!$B$2:$B$101)</f>
        <v>Michael Adams</v>
      </c>
      <c r="J2688" t="str">
        <f>_xlfn.XLOOKUP(E2688,Salespersons!$A$2:$A$101,Salespersons!$C$2:$C$101)</f>
        <v>North</v>
      </c>
      <c r="K2688">
        <f t="shared" si="123"/>
        <v>201.44</v>
      </c>
      <c r="L2688" t="str">
        <f t="shared" si="124"/>
        <v>May</v>
      </c>
      <c r="M2688" t="str">
        <f t="shared" si="125"/>
        <v>2024</v>
      </c>
    </row>
    <row r="2689" spans="1:13" x14ac:dyDescent="0.3">
      <c r="A2689">
        <v>2688</v>
      </c>
      <c r="B2689">
        <v>32</v>
      </c>
      <c r="C2689">
        <v>1</v>
      </c>
      <c r="D2689" s="2">
        <v>45366</v>
      </c>
      <c r="E2689">
        <v>50</v>
      </c>
      <c r="F2689" t="str">
        <f>_xlfn.XLOOKUP(B2689,Products!$A$2:$A$51,Products!$B$2:$B$51)</f>
        <v>Former</v>
      </c>
      <c r="G2689" t="str">
        <f>_xlfn.XLOOKUP(B2689,Products!$A$2:$A$51,Products!$C$2:$C$51)</f>
        <v>Books</v>
      </c>
      <c r="H2689">
        <f>_xlfn.XLOOKUP(B2689,Products!$A$2:$A$51,Products!$D$2:$D$51)</f>
        <v>373.97</v>
      </c>
      <c r="I2689" t="str">
        <f>_xlfn.XLOOKUP(E2689,Salespersons!$A$2:$A$101,Salespersons!$B$2:$B$101)</f>
        <v>Brad Harris</v>
      </c>
      <c r="J2689" t="str">
        <f>_xlfn.XLOOKUP(E2689,Salespersons!$A$2:$A$101,Salespersons!$C$2:$C$101)</f>
        <v>West</v>
      </c>
      <c r="K2689">
        <f t="shared" si="123"/>
        <v>373.97</v>
      </c>
      <c r="L2689" t="str">
        <f t="shared" si="124"/>
        <v>March</v>
      </c>
      <c r="M2689" t="str">
        <f t="shared" si="125"/>
        <v>2024</v>
      </c>
    </row>
    <row r="2690" spans="1:13" x14ac:dyDescent="0.3">
      <c r="A2690">
        <v>2689</v>
      </c>
      <c r="B2690">
        <v>27</v>
      </c>
      <c r="C2690">
        <v>5</v>
      </c>
      <c r="D2690" s="2">
        <v>45680</v>
      </c>
      <c r="E2690">
        <v>51</v>
      </c>
      <c r="F2690" t="str">
        <f>_xlfn.XLOOKUP(B2690,Products!$A$2:$A$51,Products!$B$2:$B$51)</f>
        <v>Girl</v>
      </c>
      <c r="G2690" t="str">
        <f>_xlfn.XLOOKUP(B2690,Products!$A$2:$A$51,Products!$C$2:$C$51)</f>
        <v>Home &amp; Kitchen</v>
      </c>
      <c r="H2690">
        <f>_xlfn.XLOOKUP(B2690,Products!$A$2:$A$51,Products!$D$2:$D$51)</f>
        <v>475.19</v>
      </c>
      <c r="I2690" t="str">
        <f>_xlfn.XLOOKUP(E2690,Salespersons!$A$2:$A$101,Salespersons!$B$2:$B$101)</f>
        <v>Damon Snyder</v>
      </c>
      <c r="J2690" t="str">
        <f>_xlfn.XLOOKUP(E2690,Salespersons!$A$2:$A$101,Salespersons!$C$2:$C$101)</f>
        <v>North</v>
      </c>
      <c r="K2690">
        <f t="shared" si="123"/>
        <v>2375.9499999999998</v>
      </c>
      <c r="L2690" t="str">
        <f t="shared" si="124"/>
        <v>January</v>
      </c>
      <c r="M2690" t="str">
        <f t="shared" si="125"/>
        <v>2025</v>
      </c>
    </row>
    <row r="2691" spans="1:13" x14ac:dyDescent="0.3">
      <c r="A2691">
        <v>2690</v>
      </c>
      <c r="B2691">
        <v>21</v>
      </c>
      <c r="C2691">
        <v>7</v>
      </c>
      <c r="D2691" s="2">
        <v>45508</v>
      </c>
      <c r="E2691">
        <v>92</v>
      </c>
      <c r="F2691" t="str">
        <f>_xlfn.XLOOKUP(B2691,Products!$A$2:$A$51,Products!$B$2:$B$51)</f>
        <v>Firm</v>
      </c>
      <c r="G2691" t="str">
        <f>_xlfn.XLOOKUP(B2691,Products!$A$2:$A$51,Products!$C$2:$C$51)</f>
        <v>Toys</v>
      </c>
      <c r="H2691">
        <f>_xlfn.XLOOKUP(B2691,Products!$A$2:$A$51,Products!$D$2:$D$51)</f>
        <v>107.8</v>
      </c>
      <c r="I2691" t="str">
        <f>_xlfn.XLOOKUP(E2691,Salespersons!$A$2:$A$101,Salespersons!$B$2:$B$101)</f>
        <v>Larry Rivera</v>
      </c>
      <c r="J2691" t="str">
        <f>_xlfn.XLOOKUP(E2691,Salespersons!$A$2:$A$101,Salespersons!$C$2:$C$101)</f>
        <v>North</v>
      </c>
      <c r="K2691">
        <f t="shared" ref="K2691:K2754" si="126">C2691*H2691</f>
        <v>754.6</v>
      </c>
      <c r="L2691" t="str">
        <f t="shared" ref="L2691:L2754" si="127">TEXT(D2691,"MMMM")</f>
        <v>August</v>
      </c>
      <c r="M2691" t="str">
        <f t="shared" ref="M2691:M2754" si="128">TEXT(D2691,"YYYY")</f>
        <v>2024</v>
      </c>
    </row>
    <row r="2692" spans="1:13" x14ac:dyDescent="0.3">
      <c r="A2692">
        <v>2691</v>
      </c>
      <c r="B2692">
        <v>24</v>
      </c>
      <c r="C2692">
        <v>4</v>
      </c>
      <c r="D2692" s="2">
        <v>45295</v>
      </c>
      <c r="E2692">
        <v>77</v>
      </c>
      <c r="F2692" t="str">
        <f>_xlfn.XLOOKUP(B2692,Products!$A$2:$A$51,Products!$B$2:$B$51)</f>
        <v>Still</v>
      </c>
      <c r="G2692" t="str">
        <f>_xlfn.XLOOKUP(B2692,Products!$A$2:$A$51,Products!$C$2:$C$51)</f>
        <v>Electronics</v>
      </c>
      <c r="H2692">
        <f>_xlfn.XLOOKUP(B2692,Products!$A$2:$A$51,Products!$D$2:$D$51)</f>
        <v>68.260000000000005</v>
      </c>
      <c r="I2692" t="str">
        <f>_xlfn.XLOOKUP(E2692,Salespersons!$A$2:$A$101,Salespersons!$B$2:$B$101)</f>
        <v>Nicole Holloway</v>
      </c>
      <c r="J2692" t="str">
        <f>_xlfn.XLOOKUP(E2692,Salespersons!$A$2:$A$101,Salespersons!$C$2:$C$101)</f>
        <v>East</v>
      </c>
      <c r="K2692">
        <f t="shared" si="126"/>
        <v>273.04000000000002</v>
      </c>
      <c r="L2692" t="str">
        <f t="shared" si="127"/>
        <v>January</v>
      </c>
      <c r="M2692" t="str">
        <f t="shared" si="128"/>
        <v>2024</v>
      </c>
    </row>
    <row r="2693" spans="1:13" x14ac:dyDescent="0.3">
      <c r="A2693">
        <v>2692</v>
      </c>
      <c r="B2693">
        <v>38</v>
      </c>
      <c r="C2693">
        <v>4</v>
      </c>
      <c r="D2693" s="2">
        <v>45186</v>
      </c>
      <c r="E2693">
        <v>19</v>
      </c>
      <c r="F2693" t="str">
        <f>_xlfn.XLOOKUP(B2693,Products!$A$2:$A$51,Products!$B$2:$B$51)</f>
        <v>Smile</v>
      </c>
      <c r="G2693" t="str">
        <f>_xlfn.XLOOKUP(B2693,Products!$A$2:$A$51,Products!$C$2:$C$51)</f>
        <v>Clothing</v>
      </c>
      <c r="H2693">
        <f>_xlfn.XLOOKUP(B2693,Products!$A$2:$A$51,Products!$D$2:$D$51)</f>
        <v>49.56</v>
      </c>
      <c r="I2693" t="str">
        <f>_xlfn.XLOOKUP(E2693,Salespersons!$A$2:$A$101,Salespersons!$B$2:$B$101)</f>
        <v>Dennis Zuniga</v>
      </c>
      <c r="J2693" t="str">
        <f>_xlfn.XLOOKUP(E2693,Salespersons!$A$2:$A$101,Salespersons!$C$2:$C$101)</f>
        <v>North</v>
      </c>
      <c r="K2693">
        <f t="shared" si="126"/>
        <v>198.24</v>
      </c>
      <c r="L2693" t="str">
        <f t="shared" si="127"/>
        <v>September</v>
      </c>
      <c r="M2693" t="str">
        <f t="shared" si="128"/>
        <v>2023</v>
      </c>
    </row>
    <row r="2694" spans="1:13" x14ac:dyDescent="0.3">
      <c r="A2694">
        <v>2693</v>
      </c>
      <c r="B2694">
        <v>3</v>
      </c>
      <c r="C2694">
        <v>3</v>
      </c>
      <c r="D2694" s="2">
        <v>45155</v>
      </c>
      <c r="E2694">
        <v>3</v>
      </c>
      <c r="F2694" t="str">
        <f>_xlfn.XLOOKUP(B2694,Products!$A$2:$A$51,Products!$B$2:$B$51)</f>
        <v>Nothing</v>
      </c>
      <c r="G2694" t="str">
        <f>_xlfn.XLOOKUP(B2694,Products!$A$2:$A$51,Products!$C$2:$C$51)</f>
        <v>Books</v>
      </c>
      <c r="H2694">
        <f>_xlfn.XLOOKUP(B2694,Products!$A$2:$A$51,Products!$D$2:$D$51)</f>
        <v>425.44</v>
      </c>
      <c r="I2694" t="str">
        <f>_xlfn.XLOOKUP(E2694,Salespersons!$A$2:$A$101,Salespersons!$B$2:$B$101)</f>
        <v>Cynthia Mcbride</v>
      </c>
      <c r="J2694" t="str">
        <f>_xlfn.XLOOKUP(E2694,Salespersons!$A$2:$A$101,Salespersons!$C$2:$C$101)</f>
        <v>North</v>
      </c>
      <c r="K2694">
        <f t="shared" si="126"/>
        <v>1276.32</v>
      </c>
      <c r="L2694" t="str">
        <f t="shared" si="127"/>
        <v>August</v>
      </c>
      <c r="M2694" t="str">
        <f t="shared" si="128"/>
        <v>2023</v>
      </c>
    </row>
    <row r="2695" spans="1:13" x14ac:dyDescent="0.3">
      <c r="A2695">
        <v>2694</v>
      </c>
      <c r="B2695">
        <v>16</v>
      </c>
      <c r="C2695">
        <v>6</v>
      </c>
      <c r="D2695" s="2">
        <v>45671</v>
      </c>
      <c r="E2695">
        <v>91</v>
      </c>
      <c r="F2695" t="str">
        <f>_xlfn.XLOOKUP(B2695,Products!$A$2:$A$51,Products!$B$2:$B$51)</f>
        <v>Answer</v>
      </c>
      <c r="G2695" t="str">
        <f>_xlfn.XLOOKUP(B2695,Products!$A$2:$A$51,Products!$C$2:$C$51)</f>
        <v>Home &amp; Kitchen</v>
      </c>
      <c r="H2695">
        <f>_xlfn.XLOOKUP(B2695,Products!$A$2:$A$51,Products!$D$2:$D$51)</f>
        <v>145.77000000000001</v>
      </c>
      <c r="I2695" t="str">
        <f>_xlfn.XLOOKUP(E2695,Salespersons!$A$2:$A$101,Salespersons!$B$2:$B$101)</f>
        <v>Stephen Mitchell</v>
      </c>
      <c r="J2695" t="str">
        <f>_xlfn.XLOOKUP(E2695,Salespersons!$A$2:$A$101,Salespersons!$C$2:$C$101)</f>
        <v>West</v>
      </c>
      <c r="K2695">
        <f t="shared" si="126"/>
        <v>874.62000000000012</v>
      </c>
      <c r="L2695" t="str">
        <f t="shared" si="127"/>
        <v>January</v>
      </c>
      <c r="M2695" t="str">
        <f t="shared" si="128"/>
        <v>2025</v>
      </c>
    </row>
    <row r="2696" spans="1:13" x14ac:dyDescent="0.3">
      <c r="A2696">
        <v>2695</v>
      </c>
      <c r="B2696">
        <v>15</v>
      </c>
      <c r="C2696">
        <v>8</v>
      </c>
      <c r="D2696" s="2">
        <v>45163</v>
      </c>
      <c r="E2696">
        <v>17</v>
      </c>
      <c r="F2696" t="str">
        <f>_xlfn.XLOOKUP(B2696,Products!$A$2:$A$51,Products!$B$2:$B$51)</f>
        <v>Nothing</v>
      </c>
      <c r="G2696" t="str">
        <f>_xlfn.XLOOKUP(B2696,Products!$A$2:$A$51,Products!$C$2:$C$51)</f>
        <v>Home &amp; Kitchen</v>
      </c>
      <c r="H2696">
        <f>_xlfn.XLOOKUP(B2696,Products!$A$2:$A$51,Products!$D$2:$D$51)</f>
        <v>53.21</v>
      </c>
      <c r="I2696" t="str">
        <f>_xlfn.XLOOKUP(E2696,Salespersons!$A$2:$A$101,Salespersons!$B$2:$B$101)</f>
        <v>Christine Arellano</v>
      </c>
      <c r="J2696" t="str">
        <f>_xlfn.XLOOKUP(E2696,Salespersons!$A$2:$A$101,Salespersons!$C$2:$C$101)</f>
        <v>South</v>
      </c>
      <c r="K2696">
        <f t="shared" si="126"/>
        <v>425.68</v>
      </c>
      <c r="L2696" t="str">
        <f t="shared" si="127"/>
        <v>August</v>
      </c>
      <c r="M2696" t="str">
        <f t="shared" si="128"/>
        <v>2023</v>
      </c>
    </row>
    <row r="2697" spans="1:13" x14ac:dyDescent="0.3">
      <c r="A2697">
        <v>2696</v>
      </c>
      <c r="B2697">
        <v>25</v>
      </c>
      <c r="C2697">
        <v>2</v>
      </c>
      <c r="D2697" s="2">
        <v>45441</v>
      </c>
      <c r="E2697">
        <v>43</v>
      </c>
      <c r="F2697" t="str">
        <f>_xlfn.XLOOKUP(B2697,Products!$A$2:$A$51,Products!$B$2:$B$51)</f>
        <v>Give</v>
      </c>
      <c r="G2697" t="str">
        <f>_xlfn.XLOOKUP(B2697,Products!$A$2:$A$51,Products!$C$2:$C$51)</f>
        <v>Home &amp; Kitchen</v>
      </c>
      <c r="H2697">
        <f>_xlfn.XLOOKUP(B2697,Products!$A$2:$A$51,Products!$D$2:$D$51)</f>
        <v>262.41000000000003</v>
      </c>
      <c r="I2697" t="str">
        <f>_xlfn.XLOOKUP(E2697,Salespersons!$A$2:$A$101,Salespersons!$B$2:$B$101)</f>
        <v>George Dean</v>
      </c>
      <c r="J2697" t="str">
        <f>_xlfn.XLOOKUP(E2697,Salespersons!$A$2:$A$101,Salespersons!$C$2:$C$101)</f>
        <v>South</v>
      </c>
      <c r="K2697">
        <f t="shared" si="126"/>
        <v>524.82000000000005</v>
      </c>
      <c r="L2697" t="str">
        <f t="shared" si="127"/>
        <v>May</v>
      </c>
      <c r="M2697" t="str">
        <f t="shared" si="128"/>
        <v>2024</v>
      </c>
    </row>
    <row r="2698" spans="1:13" x14ac:dyDescent="0.3">
      <c r="A2698">
        <v>2697</v>
      </c>
      <c r="B2698">
        <v>8</v>
      </c>
      <c r="C2698">
        <v>6</v>
      </c>
      <c r="D2698" s="2">
        <v>45412</v>
      </c>
      <c r="E2698">
        <v>29</v>
      </c>
      <c r="F2698" t="str">
        <f>_xlfn.XLOOKUP(B2698,Products!$A$2:$A$51,Products!$B$2:$B$51)</f>
        <v>Center</v>
      </c>
      <c r="G2698" t="str">
        <f>_xlfn.XLOOKUP(B2698,Products!$A$2:$A$51,Products!$C$2:$C$51)</f>
        <v>Home &amp; Kitchen</v>
      </c>
      <c r="H2698">
        <f>_xlfn.XLOOKUP(B2698,Products!$A$2:$A$51,Products!$D$2:$D$51)</f>
        <v>275.3</v>
      </c>
      <c r="I2698" t="str">
        <f>_xlfn.XLOOKUP(E2698,Salespersons!$A$2:$A$101,Salespersons!$B$2:$B$101)</f>
        <v>Ryan Griffith</v>
      </c>
      <c r="J2698" t="str">
        <f>_xlfn.XLOOKUP(E2698,Salespersons!$A$2:$A$101,Salespersons!$C$2:$C$101)</f>
        <v>East</v>
      </c>
      <c r="K2698">
        <f t="shared" si="126"/>
        <v>1651.8000000000002</v>
      </c>
      <c r="L2698" t="str">
        <f t="shared" si="127"/>
        <v>April</v>
      </c>
      <c r="M2698" t="str">
        <f t="shared" si="128"/>
        <v>2024</v>
      </c>
    </row>
    <row r="2699" spans="1:13" x14ac:dyDescent="0.3">
      <c r="A2699">
        <v>2698</v>
      </c>
      <c r="B2699">
        <v>41</v>
      </c>
      <c r="C2699">
        <v>8</v>
      </c>
      <c r="D2699" s="2">
        <v>45567</v>
      </c>
      <c r="E2699">
        <v>44</v>
      </c>
      <c r="F2699" t="str">
        <f>_xlfn.XLOOKUP(B2699,Products!$A$2:$A$51,Products!$B$2:$B$51)</f>
        <v>Almost</v>
      </c>
      <c r="G2699" t="str">
        <f>_xlfn.XLOOKUP(B2699,Products!$A$2:$A$51,Products!$C$2:$C$51)</f>
        <v>Home &amp; Kitchen</v>
      </c>
      <c r="H2699">
        <f>_xlfn.XLOOKUP(B2699,Products!$A$2:$A$51,Products!$D$2:$D$51)</f>
        <v>70.72</v>
      </c>
      <c r="I2699" t="str">
        <f>_xlfn.XLOOKUP(E2699,Salespersons!$A$2:$A$101,Salespersons!$B$2:$B$101)</f>
        <v>Virginia Richards</v>
      </c>
      <c r="J2699" t="str">
        <f>_xlfn.XLOOKUP(E2699,Salespersons!$A$2:$A$101,Salespersons!$C$2:$C$101)</f>
        <v>East</v>
      </c>
      <c r="K2699">
        <f t="shared" si="126"/>
        <v>565.76</v>
      </c>
      <c r="L2699" t="str">
        <f t="shared" si="127"/>
        <v>October</v>
      </c>
      <c r="M2699" t="str">
        <f t="shared" si="128"/>
        <v>2024</v>
      </c>
    </row>
    <row r="2700" spans="1:13" x14ac:dyDescent="0.3">
      <c r="A2700">
        <v>2699</v>
      </c>
      <c r="B2700">
        <v>4</v>
      </c>
      <c r="C2700">
        <v>1</v>
      </c>
      <c r="D2700" s="2">
        <v>45435</v>
      </c>
      <c r="E2700">
        <v>52</v>
      </c>
      <c r="F2700" t="str">
        <f>_xlfn.XLOOKUP(B2700,Products!$A$2:$A$51,Products!$B$2:$B$51)</f>
        <v>Half</v>
      </c>
      <c r="G2700" t="str">
        <f>_xlfn.XLOOKUP(B2700,Products!$A$2:$A$51,Products!$C$2:$C$51)</f>
        <v>Home &amp; Kitchen</v>
      </c>
      <c r="H2700">
        <f>_xlfn.XLOOKUP(B2700,Products!$A$2:$A$51,Products!$D$2:$D$51)</f>
        <v>420.81</v>
      </c>
      <c r="I2700" t="str">
        <f>_xlfn.XLOOKUP(E2700,Salespersons!$A$2:$A$101,Salespersons!$B$2:$B$101)</f>
        <v>Vanessa Hartman</v>
      </c>
      <c r="J2700" t="str">
        <f>_xlfn.XLOOKUP(E2700,Salespersons!$A$2:$A$101,Salespersons!$C$2:$C$101)</f>
        <v>East</v>
      </c>
      <c r="K2700">
        <f t="shared" si="126"/>
        <v>420.81</v>
      </c>
      <c r="L2700" t="str">
        <f t="shared" si="127"/>
        <v>May</v>
      </c>
      <c r="M2700" t="str">
        <f t="shared" si="128"/>
        <v>2024</v>
      </c>
    </row>
    <row r="2701" spans="1:13" x14ac:dyDescent="0.3">
      <c r="A2701">
        <v>2700</v>
      </c>
      <c r="B2701">
        <v>32</v>
      </c>
      <c r="C2701">
        <v>4</v>
      </c>
      <c r="D2701" s="2">
        <v>45334</v>
      </c>
      <c r="E2701">
        <v>97</v>
      </c>
      <c r="F2701" t="str">
        <f>_xlfn.XLOOKUP(B2701,Products!$A$2:$A$51,Products!$B$2:$B$51)</f>
        <v>Former</v>
      </c>
      <c r="G2701" t="str">
        <f>_xlfn.XLOOKUP(B2701,Products!$A$2:$A$51,Products!$C$2:$C$51)</f>
        <v>Books</v>
      </c>
      <c r="H2701">
        <f>_xlfn.XLOOKUP(B2701,Products!$A$2:$A$51,Products!$D$2:$D$51)</f>
        <v>373.97</v>
      </c>
      <c r="I2701" t="str">
        <f>_xlfn.XLOOKUP(E2701,Salespersons!$A$2:$A$101,Salespersons!$B$2:$B$101)</f>
        <v>Gary Price</v>
      </c>
      <c r="J2701" t="str">
        <f>_xlfn.XLOOKUP(E2701,Salespersons!$A$2:$A$101,Salespersons!$C$2:$C$101)</f>
        <v>North</v>
      </c>
      <c r="K2701">
        <f t="shared" si="126"/>
        <v>1495.88</v>
      </c>
      <c r="L2701" t="str">
        <f t="shared" si="127"/>
        <v>February</v>
      </c>
      <c r="M2701" t="str">
        <f t="shared" si="128"/>
        <v>2024</v>
      </c>
    </row>
    <row r="2702" spans="1:13" x14ac:dyDescent="0.3">
      <c r="A2702">
        <v>2701</v>
      </c>
      <c r="B2702">
        <v>45</v>
      </c>
      <c r="C2702">
        <v>1</v>
      </c>
      <c r="D2702" s="2">
        <v>45405</v>
      </c>
      <c r="E2702">
        <v>28</v>
      </c>
      <c r="F2702" t="str">
        <f>_xlfn.XLOOKUP(B2702,Products!$A$2:$A$51,Products!$B$2:$B$51)</f>
        <v>Scientist</v>
      </c>
      <c r="G2702" t="str">
        <f>_xlfn.XLOOKUP(B2702,Products!$A$2:$A$51,Products!$C$2:$C$51)</f>
        <v>Toys</v>
      </c>
      <c r="H2702">
        <f>_xlfn.XLOOKUP(B2702,Products!$A$2:$A$51,Products!$D$2:$D$51)</f>
        <v>483.37</v>
      </c>
      <c r="I2702" t="str">
        <f>_xlfn.XLOOKUP(E2702,Salespersons!$A$2:$A$101,Salespersons!$B$2:$B$101)</f>
        <v>Victoria Rice</v>
      </c>
      <c r="J2702" t="str">
        <f>_xlfn.XLOOKUP(E2702,Salespersons!$A$2:$A$101,Salespersons!$C$2:$C$101)</f>
        <v>North</v>
      </c>
      <c r="K2702">
        <f t="shared" si="126"/>
        <v>483.37</v>
      </c>
      <c r="L2702" t="str">
        <f t="shared" si="127"/>
        <v>April</v>
      </c>
      <c r="M2702" t="str">
        <f t="shared" si="128"/>
        <v>2024</v>
      </c>
    </row>
    <row r="2703" spans="1:13" x14ac:dyDescent="0.3">
      <c r="A2703">
        <v>2702</v>
      </c>
      <c r="B2703">
        <v>35</v>
      </c>
      <c r="C2703">
        <v>4</v>
      </c>
      <c r="D2703" s="2">
        <v>45281</v>
      </c>
      <c r="E2703">
        <v>84</v>
      </c>
      <c r="F2703" t="str">
        <f>_xlfn.XLOOKUP(B2703,Products!$A$2:$A$51,Products!$B$2:$B$51)</f>
        <v>Ok</v>
      </c>
      <c r="G2703" t="str">
        <f>_xlfn.XLOOKUP(B2703,Products!$A$2:$A$51,Products!$C$2:$C$51)</f>
        <v>Books</v>
      </c>
      <c r="H2703">
        <f>_xlfn.XLOOKUP(B2703,Products!$A$2:$A$51,Products!$D$2:$D$51)</f>
        <v>252.35</v>
      </c>
      <c r="I2703" t="str">
        <f>_xlfn.XLOOKUP(E2703,Salespersons!$A$2:$A$101,Salespersons!$B$2:$B$101)</f>
        <v>Meghan Ochoa</v>
      </c>
      <c r="J2703" t="str">
        <f>_xlfn.XLOOKUP(E2703,Salespersons!$A$2:$A$101,Salespersons!$C$2:$C$101)</f>
        <v>West</v>
      </c>
      <c r="K2703">
        <f t="shared" si="126"/>
        <v>1009.4</v>
      </c>
      <c r="L2703" t="str">
        <f t="shared" si="127"/>
        <v>December</v>
      </c>
      <c r="M2703" t="str">
        <f t="shared" si="128"/>
        <v>2023</v>
      </c>
    </row>
    <row r="2704" spans="1:13" x14ac:dyDescent="0.3">
      <c r="A2704">
        <v>2703</v>
      </c>
      <c r="B2704">
        <v>30</v>
      </c>
      <c r="C2704">
        <v>9</v>
      </c>
      <c r="D2704" s="2">
        <v>45837</v>
      </c>
      <c r="E2704">
        <v>34</v>
      </c>
      <c r="F2704" t="str">
        <f>_xlfn.XLOOKUP(B2704,Products!$A$2:$A$51,Products!$B$2:$B$51)</f>
        <v>Fine</v>
      </c>
      <c r="G2704" t="str">
        <f>_xlfn.XLOOKUP(B2704,Products!$A$2:$A$51,Products!$C$2:$C$51)</f>
        <v>Electronics</v>
      </c>
      <c r="H2704">
        <f>_xlfn.XLOOKUP(B2704,Products!$A$2:$A$51,Products!$D$2:$D$51)</f>
        <v>473.44</v>
      </c>
      <c r="I2704" t="str">
        <f>_xlfn.XLOOKUP(E2704,Salespersons!$A$2:$A$101,Salespersons!$B$2:$B$101)</f>
        <v>Denise Cruz</v>
      </c>
      <c r="J2704" t="str">
        <f>_xlfn.XLOOKUP(E2704,Salespersons!$A$2:$A$101,Salespersons!$C$2:$C$101)</f>
        <v>North</v>
      </c>
      <c r="K2704">
        <f t="shared" si="126"/>
        <v>4260.96</v>
      </c>
      <c r="L2704" t="str">
        <f t="shared" si="127"/>
        <v>June</v>
      </c>
      <c r="M2704" t="str">
        <f t="shared" si="128"/>
        <v>2025</v>
      </c>
    </row>
    <row r="2705" spans="1:13" x14ac:dyDescent="0.3">
      <c r="A2705">
        <v>2704</v>
      </c>
      <c r="B2705">
        <v>39</v>
      </c>
      <c r="C2705">
        <v>6</v>
      </c>
      <c r="D2705" s="2">
        <v>45272</v>
      </c>
      <c r="E2705">
        <v>80</v>
      </c>
      <c r="F2705" t="str">
        <f>_xlfn.XLOOKUP(B2705,Products!$A$2:$A$51,Products!$B$2:$B$51)</f>
        <v>Reflect</v>
      </c>
      <c r="G2705" t="str">
        <f>_xlfn.XLOOKUP(B2705,Products!$A$2:$A$51,Products!$C$2:$C$51)</f>
        <v>Clothing</v>
      </c>
      <c r="H2705">
        <f>_xlfn.XLOOKUP(B2705,Products!$A$2:$A$51,Products!$D$2:$D$51)</f>
        <v>194.89</v>
      </c>
      <c r="I2705" t="str">
        <f>_xlfn.XLOOKUP(E2705,Salespersons!$A$2:$A$101,Salespersons!$B$2:$B$101)</f>
        <v>Joe Nguyen</v>
      </c>
      <c r="J2705" t="str">
        <f>_xlfn.XLOOKUP(E2705,Salespersons!$A$2:$A$101,Salespersons!$C$2:$C$101)</f>
        <v>East</v>
      </c>
      <c r="K2705">
        <f t="shared" si="126"/>
        <v>1169.3399999999999</v>
      </c>
      <c r="L2705" t="str">
        <f t="shared" si="127"/>
        <v>December</v>
      </c>
      <c r="M2705" t="str">
        <f t="shared" si="128"/>
        <v>2023</v>
      </c>
    </row>
    <row r="2706" spans="1:13" x14ac:dyDescent="0.3">
      <c r="A2706">
        <v>2705</v>
      </c>
      <c r="B2706">
        <v>48</v>
      </c>
      <c r="C2706">
        <v>6</v>
      </c>
      <c r="D2706" s="2">
        <v>45286</v>
      </c>
      <c r="E2706">
        <v>54</v>
      </c>
      <c r="F2706" t="str">
        <f>_xlfn.XLOOKUP(B2706,Products!$A$2:$A$51,Products!$B$2:$B$51)</f>
        <v>Respond</v>
      </c>
      <c r="G2706" t="str">
        <f>_xlfn.XLOOKUP(B2706,Products!$A$2:$A$51,Products!$C$2:$C$51)</f>
        <v>Electronics</v>
      </c>
      <c r="H2706">
        <f>_xlfn.XLOOKUP(B2706,Products!$A$2:$A$51,Products!$D$2:$D$51)</f>
        <v>356.43</v>
      </c>
      <c r="I2706" t="str">
        <f>_xlfn.XLOOKUP(E2706,Salespersons!$A$2:$A$101,Salespersons!$B$2:$B$101)</f>
        <v>Linda Grant</v>
      </c>
      <c r="J2706" t="str">
        <f>_xlfn.XLOOKUP(E2706,Salespersons!$A$2:$A$101,Salespersons!$C$2:$C$101)</f>
        <v>South</v>
      </c>
      <c r="K2706">
        <f t="shared" si="126"/>
        <v>2138.58</v>
      </c>
      <c r="L2706" t="str">
        <f t="shared" si="127"/>
        <v>December</v>
      </c>
      <c r="M2706" t="str">
        <f t="shared" si="128"/>
        <v>2023</v>
      </c>
    </row>
    <row r="2707" spans="1:13" x14ac:dyDescent="0.3">
      <c r="A2707">
        <v>2706</v>
      </c>
      <c r="B2707">
        <v>49</v>
      </c>
      <c r="C2707">
        <v>5</v>
      </c>
      <c r="D2707" s="2">
        <v>45662</v>
      </c>
      <c r="E2707">
        <v>2</v>
      </c>
      <c r="F2707" t="str">
        <f>_xlfn.XLOOKUP(B2707,Products!$A$2:$A$51,Products!$B$2:$B$51)</f>
        <v>Fish</v>
      </c>
      <c r="G2707" t="str">
        <f>_xlfn.XLOOKUP(B2707,Products!$A$2:$A$51,Products!$C$2:$C$51)</f>
        <v>Toys</v>
      </c>
      <c r="H2707">
        <f>_xlfn.XLOOKUP(B2707,Products!$A$2:$A$51,Products!$D$2:$D$51)</f>
        <v>345.29</v>
      </c>
      <c r="I2707" t="str">
        <f>_xlfn.XLOOKUP(E2707,Salespersons!$A$2:$A$101,Salespersons!$B$2:$B$101)</f>
        <v>Johnny Jackson</v>
      </c>
      <c r="J2707" t="str">
        <f>_xlfn.XLOOKUP(E2707,Salespersons!$A$2:$A$101,Salespersons!$C$2:$C$101)</f>
        <v>East</v>
      </c>
      <c r="K2707">
        <f t="shared" si="126"/>
        <v>1726.45</v>
      </c>
      <c r="L2707" t="str">
        <f t="shared" si="127"/>
        <v>January</v>
      </c>
      <c r="M2707" t="str">
        <f t="shared" si="128"/>
        <v>2025</v>
      </c>
    </row>
    <row r="2708" spans="1:13" x14ac:dyDescent="0.3">
      <c r="A2708">
        <v>2707</v>
      </c>
      <c r="B2708">
        <v>30</v>
      </c>
      <c r="C2708">
        <v>3</v>
      </c>
      <c r="D2708" s="2">
        <v>45844</v>
      </c>
      <c r="E2708">
        <v>92</v>
      </c>
      <c r="F2708" t="str">
        <f>_xlfn.XLOOKUP(B2708,Products!$A$2:$A$51,Products!$B$2:$B$51)</f>
        <v>Fine</v>
      </c>
      <c r="G2708" t="str">
        <f>_xlfn.XLOOKUP(B2708,Products!$A$2:$A$51,Products!$C$2:$C$51)</f>
        <v>Electronics</v>
      </c>
      <c r="H2708">
        <f>_xlfn.XLOOKUP(B2708,Products!$A$2:$A$51,Products!$D$2:$D$51)</f>
        <v>473.44</v>
      </c>
      <c r="I2708" t="str">
        <f>_xlfn.XLOOKUP(E2708,Salespersons!$A$2:$A$101,Salespersons!$B$2:$B$101)</f>
        <v>Larry Rivera</v>
      </c>
      <c r="J2708" t="str">
        <f>_xlfn.XLOOKUP(E2708,Salespersons!$A$2:$A$101,Salespersons!$C$2:$C$101)</f>
        <v>North</v>
      </c>
      <c r="K2708">
        <f t="shared" si="126"/>
        <v>1420.32</v>
      </c>
      <c r="L2708" t="str">
        <f t="shared" si="127"/>
        <v>July</v>
      </c>
      <c r="M2708" t="str">
        <f t="shared" si="128"/>
        <v>2025</v>
      </c>
    </row>
    <row r="2709" spans="1:13" x14ac:dyDescent="0.3">
      <c r="A2709">
        <v>2708</v>
      </c>
      <c r="B2709">
        <v>17</v>
      </c>
      <c r="C2709">
        <v>2</v>
      </c>
      <c r="D2709" s="2">
        <v>45815</v>
      </c>
      <c r="E2709">
        <v>17</v>
      </c>
      <c r="F2709" t="str">
        <f>_xlfn.XLOOKUP(B2709,Products!$A$2:$A$51,Products!$B$2:$B$51)</f>
        <v>Perhaps</v>
      </c>
      <c r="G2709" t="str">
        <f>_xlfn.XLOOKUP(B2709,Products!$A$2:$A$51,Products!$C$2:$C$51)</f>
        <v>Clothing</v>
      </c>
      <c r="H2709">
        <f>_xlfn.XLOOKUP(B2709,Products!$A$2:$A$51,Products!$D$2:$D$51)</f>
        <v>165.26</v>
      </c>
      <c r="I2709" t="str">
        <f>_xlfn.XLOOKUP(E2709,Salespersons!$A$2:$A$101,Salespersons!$B$2:$B$101)</f>
        <v>Christine Arellano</v>
      </c>
      <c r="J2709" t="str">
        <f>_xlfn.XLOOKUP(E2709,Salespersons!$A$2:$A$101,Salespersons!$C$2:$C$101)</f>
        <v>South</v>
      </c>
      <c r="K2709">
        <f t="shared" si="126"/>
        <v>330.52</v>
      </c>
      <c r="L2709" t="str">
        <f t="shared" si="127"/>
        <v>June</v>
      </c>
      <c r="M2709" t="str">
        <f t="shared" si="128"/>
        <v>2025</v>
      </c>
    </row>
    <row r="2710" spans="1:13" x14ac:dyDescent="0.3">
      <c r="A2710">
        <v>2709</v>
      </c>
      <c r="B2710">
        <v>19</v>
      </c>
      <c r="C2710">
        <v>9</v>
      </c>
      <c r="D2710" s="2">
        <v>45842</v>
      </c>
      <c r="E2710">
        <v>84</v>
      </c>
      <c r="F2710" t="str">
        <f>_xlfn.XLOOKUP(B2710,Products!$A$2:$A$51,Products!$B$2:$B$51)</f>
        <v>Daughter</v>
      </c>
      <c r="G2710" t="str">
        <f>_xlfn.XLOOKUP(B2710,Products!$A$2:$A$51,Products!$C$2:$C$51)</f>
        <v>Home &amp; Kitchen</v>
      </c>
      <c r="H2710">
        <f>_xlfn.XLOOKUP(B2710,Products!$A$2:$A$51,Products!$D$2:$D$51)</f>
        <v>373.4</v>
      </c>
      <c r="I2710" t="str">
        <f>_xlfn.XLOOKUP(E2710,Salespersons!$A$2:$A$101,Salespersons!$B$2:$B$101)</f>
        <v>Meghan Ochoa</v>
      </c>
      <c r="J2710" t="str">
        <f>_xlfn.XLOOKUP(E2710,Salespersons!$A$2:$A$101,Salespersons!$C$2:$C$101)</f>
        <v>West</v>
      </c>
      <c r="K2710">
        <f t="shared" si="126"/>
        <v>3360.6</v>
      </c>
      <c r="L2710" t="str">
        <f t="shared" si="127"/>
        <v>July</v>
      </c>
      <c r="M2710" t="str">
        <f t="shared" si="128"/>
        <v>2025</v>
      </c>
    </row>
    <row r="2711" spans="1:13" x14ac:dyDescent="0.3">
      <c r="A2711">
        <v>2710</v>
      </c>
      <c r="B2711">
        <v>31</v>
      </c>
      <c r="C2711">
        <v>9</v>
      </c>
      <c r="D2711" s="2">
        <v>45127</v>
      </c>
      <c r="E2711">
        <v>18</v>
      </c>
      <c r="F2711" t="str">
        <f>_xlfn.XLOOKUP(B2711,Products!$A$2:$A$51,Products!$B$2:$B$51)</f>
        <v>Tell</v>
      </c>
      <c r="G2711" t="str">
        <f>_xlfn.XLOOKUP(B2711,Products!$A$2:$A$51,Products!$C$2:$C$51)</f>
        <v>Books</v>
      </c>
      <c r="H2711">
        <f>_xlfn.XLOOKUP(B2711,Products!$A$2:$A$51,Products!$D$2:$D$51)</f>
        <v>83.85</v>
      </c>
      <c r="I2711" t="str">
        <f>_xlfn.XLOOKUP(E2711,Salespersons!$A$2:$A$101,Salespersons!$B$2:$B$101)</f>
        <v>Keith Miller</v>
      </c>
      <c r="J2711" t="str">
        <f>_xlfn.XLOOKUP(E2711,Salespersons!$A$2:$A$101,Salespersons!$C$2:$C$101)</f>
        <v>East</v>
      </c>
      <c r="K2711">
        <f t="shared" si="126"/>
        <v>754.65</v>
      </c>
      <c r="L2711" t="str">
        <f t="shared" si="127"/>
        <v>July</v>
      </c>
      <c r="M2711" t="str">
        <f t="shared" si="128"/>
        <v>2023</v>
      </c>
    </row>
    <row r="2712" spans="1:13" x14ac:dyDescent="0.3">
      <c r="A2712">
        <v>2711</v>
      </c>
      <c r="B2712">
        <v>17</v>
      </c>
      <c r="C2712">
        <v>7</v>
      </c>
      <c r="D2712" s="2">
        <v>45385</v>
      </c>
      <c r="E2712">
        <v>28</v>
      </c>
      <c r="F2712" t="str">
        <f>_xlfn.XLOOKUP(B2712,Products!$A$2:$A$51,Products!$B$2:$B$51)</f>
        <v>Perhaps</v>
      </c>
      <c r="G2712" t="str">
        <f>_xlfn.XLOOKUP(B2712,Products!$A$2:$A$51,Products!$C$2:$C$51)</f>
        <v>Clothing</v>
      </c>
      <c r="H2712">
        <f>_xlfn.XLOOKUP(B2712,Products!$A$2:$A$51,Products!$D$2:$D$51)</f>
        <v>165.26</v>
      </c>
      <c r="I2712" t="str">
        <f>_xlfn.XLOOKUP(E2712,Salespersons!$A$2:$A$101,Salespersons!$B$2:$B$101)</f>
        <v>Victoria Rice</v>
      </c>
      <c r="J2712" t="str">
        <f>_xlfn.XLOOKUP(E2712,Salespersons!$A$2:$A$101,Salespersons!$C$2:$C$101)</f>
        <v>North</v>
      </c>
      <c r="K2712">
        <f t="shared" si="126"/>
        <v>1156.82</v>
      </c>
      <c r="L2712" t="str">
        <f t="shared" si="127"/>
        <v>April</v>
      </c>
      <c r="M2712" t="str">
        <f t="shared" si="128"/>
        <v>2024</v>
      </c>
    </row>
    <row r="2713" spans="1:13" x14ac:dyDescent="0.3">
      <c r="A2713">
        <v>2712</v>
      </c>
      <c r="B2713">
        <v>2</v>
      </c>
      <c r="C2713">
        <v>2</v>
      </c>
      <c r="D2713" s="2">
        <v>45155</v>
      </c>
      <c r="E2713">
        <v>28</v>
      </c>
      <c r="F2713" t="str">
        <f>_xlfn.XLOOKUP(B2713,Products!$A$2:$A$51,Products!$B$2:$B$51)</f>
        <v>Soldier</v>
      </c>
      <c r="G2713" t="str">
        <f>_xlfn.XLOOKUP(B2713,Products!$A$2:$A$51,Products!$C$2:$C$51)</f>
        <v>Toys</v>
      </c>
      <c r="H2713">
        <f>_xlfn.XLOOKUP(B2713,Products!$A$2:$A$51,Products!$D$2:$D$51)</f>
        <v>217.51</v>
      </c>
      <c r="I2713" t="str">
        <f>_xlfn.XLOOKUP(E2713,Salespersons!$A$2:$A$101,Salespersons!$B$2:$B$101)</f>
        <v>Victoria Rice</v>
      </c>
      <c r="J2713" t="str">
        <f>_xlfn.XLOOKUP(E2713,Salespersons!$A$2:$A$101,Salespersons!$C$2:$C$101)</f>
        <v>North</v>
      </c>
      <c r="K2713">
        <f t="shared" si="126"/>
        <v>435.02</v>
      </c>
      <c r="L2713" t="str">
        <f t="shared" si="127"/>
        <v>August</v>
      </c>
      <c r="M2713" t="str">
        <f t="shared" si="128"/>
        <v>2023</v>
      </c>
    </row>
    <row r="2714" spans="1:13" x14ac:dyDescent="0.3">
      <c r="A2714">
        <v>2713</v>
      </c>
      <c r="B2714">
        <v>37</v>
      </c>
      <c r="C2714">
        <v>4</v>
      </c>
      <c r="D2714" s="2">
        <v>45442</v>
      </c>
      <c r="E2714">
        <v>52</v>
      </c>
      <c r="F2714" t="str">
        <f>_xlfn.XLOOKUP(B2714,Products!$A$2:$A$51,Products!$B$2:$B$51)</f>
        <v>Suffer</v>
      </c>
      <c r="G2714" t="str">
        <f>_xlfn.XLOOKUP(B2714,Products!$A$2:$A$51,Products!$C$2:$C$51)</f>
        <v>Electronics</v>
      </c>
      <c r="H2714">
        <f>_xlfn.XLOOKUP(B2714,Products!$A$2:$A$51,Products!$D$2:$D$51)</f>
        <v>416.3</v>
      </c>
      <c r="I2714" t="str">
        <f>_xlfn.XLOOKUP(E2714,Salespersons!$A$2:$A$101,Salespersons!$B$2:$B$101)</f>
        <v>Vanessa Hartman</v>
      </c>
      <c r="J2714" t="str">
        <f>_xlfn.XLOOKUP(E2714,Salespersons!$A$2:$A$101,Salespersons!$C$2:$C$101)</f>
        <v>East</v>
      </c>
      <c r="K2714">
        <f t="shared" si="126"/>
        <v>1665.2</v>
      </c>
      <c r="L2714" t="str">
        <f t="shared" si="127"/>
        <v>May</v>
      </c>
      <c r="M2714" t="str">
        <f t="shared" si="128"/>
        <v>2024</v>
      </c>
    </row>
    <row r="2715" spans="1:13" x14ac:dyDescent="0.3">
      <c r="A2715">
        <v>2714</v>
      </c>
      <c r="B2715">
        <v>48</v>
      </c>
      <c r="C2715">
        <v>8</v>
      </c>
      <c r="D2715" s="2">
        <v>45681</v>
      </c>
      <c r="E2715">
        <v>16</v>
      </c>
      <c r="F2715" t="str">
        <f>_xlfn.XLOOKUP(B2715,Products!$A$2:$A$51,Products!$B$2:$B$51)</f>
        <v>Respond</v>
      </c>
      <c r="G2715" t="str">
        <f>_xlfn.XLOOKUP(B2715,Products!$A$2:$A$51,Products!$C$2:$C$51)</f>
        <v>Electronics</v>
      </c>
      <c r="H2715">
        <f>_xlfn.XLOOKUP(B2715,Products!$A$2:$A$51,Products!$D$2:$D$51)</f>
        <v>356.43</v>
      </c>
      <c r="I2715" t="str">
        <f>_xlfn.XLOOKUP(E2715,Salespersons!$A$2:$A$101,Salespersons!$B$2:$B$101)</f>
        <v>Denise Kramer</v>
      </c>
      <c r="J2715" t="str">
        <f>_xlfn.XLOOKUP(E2715,Salespersons!$A$2:$A$101,Salespersons!$C$2:$C$101)</f>
        <v>West</v>
      </c>
      <c r="K2715">
        <f t="shared" si="126"/>
        <v>2851.44</v>
      </c>
      <c r="L2715" t="str">
        <f t="shared" si="127"/>
        <v>January</v>
      </c>
      <c r="M2715" t="str">
        <f t="shared" si="128"/>
        <v>2025</v>
      </c>
    </row>
    <row r="2716" spans="1:13" x14ac:dyDescent="0.3">
      <c r="A2716">
        <v>2715</v>
      </c>
      <c r="B2716">
        <v>29</v>
      </c>
      <c r="C2716">
        <v>6</v>
      </c>
      <c r="D2716" s="2">
        <v>45730</v>
      </c>
      <c r="E2716">
        <v>33</v>
      </c>
      <c r="F2716" t="str">
        <f>_xlfn.XLOOKUP(B2716,Products!$A$2:$A$51,Products!$B$2:$B$51)</f>
        <v>Reason</v>
      </c>
      <c r="G2716" t="str">
        <f>_xlfn.XLOOKUP(B2716,Products!$A$2:$A$51,Products!$C$2:$C$51)</f>
        <v>Clothing</v>
      </c>
      <c r="H2716">
        <f>_xlfn.XLOOKUP(B2716,Products!$A$2:$A$51,Products!$D$2:$D$51)</f>
        <v>127.45</v>
      </c>
      <c r="I2716" t="str">
        <f>_xlfn.XLOOKUP(E2716,Salespersons!$A$2:$A$101,Salespersons!$B$2:$B$101)</f>
        <v>Sharon Smith</v>
      </c>
      <c r="J2716" t="str">
        <f>_xlfn.XLOOKUP(E2716,Salespersons!$A$2:$A$101,Salespersons!$C$2:$C$101)</f>
        <v>East</v>
      </c>
      <c r="K2716">
        <f t="shared" si="126"/>
        <v>764.7</v>
      </c>
      <c r="L2716" t="str">
        <f t="shared" si="127"/>
        <v>March</v>
      </c>
      <c r="M2716" t="str">
        <f t="shared" si="128"/>
        <v>2025</v>
      </c>
    </row>
    <row r="2717" spans="1:13" x14ac:dyDescent="0.3">
      <c r="A2717">
        <v>2716</v>
      </c>
      <c r="B2717">
        <v>30</v>
      </c>
      <c r="C2717">
        <v>5</v>
      </c>
      <c r="D2717" s="2">
        <v>45581</v>
      </c>
      <c r="E2717">
        <v>85</v>
      </c>
      <c r="F2717" t="str">
        <f>_xlfn.XLOOKUP(B2717,Products!$A$2:$A$51,Products!$B$2:$B$51)</f>
        <v>Fine</v>
      </c>
      <c r="G2717" t="str">
        <f>_xlfn.XLOOKUP(B2717,Products!$A$2:$A$51,Products!$C$2:$C$51)</f>
        <v>Electronics</v>
      </c>
      <c r="H2717">
        <f>_xlfn.XLOOKUP(B2717,Products!$A$2:$A$51,Products!$D$2:$D$51)</f>
        <v>473.44</v>
      </c>
      <c r="I2717" t="str">
        <f>_xlfn.XLOOKUP(E2717,Salespersons!$A$2:$A$101,Salespersons!$B$2:$B$101)</f>
        <v>Kristin Rodriguez</v>
      </c>
      <c r="J2717" t="str">
        <f>_xlfn.XLOOKUP(E2717,Salespersons!$A$2:$A$101,Salespersons!$C$2:$C$101)</f>
        <v>West</v>
      </c>
      <c r="K2717">
        <f t="shared" si="126"/>
        <v>2367.1999999999998</v>
      </c>
      <c r="L2717" t="str">
        <f t="shared" si="127"/>
        <v>October</v>
      </c>
      <c r="M2717" t="str">
        <f t="shared" si="128"/>
        <v>2024</v>
      </c>
    </row>
    <row r="2718" spans="1:13" x14ac:dyDescent="0.3">
      <c r="A2718">
        <v>2717</v>
      </c>
      <c r="B2718">
        <v>43</v>
      </c>
      <c r="C2718">
        <v>2</v>
      </c>
      <c r="D2718" s="2">
        <v>45776</v>
      </c>
      <c r="E2718">
        <v>5</v>
      </c>
      <c r="F2718" t="str">
        <f>_xlfn.XLOOKUP(B2718,Products!$A$2:$A$51,Products!$B$2:$B$51)</f>
        <v>Seem</v>
      </c>
      <c r="G2718" t="str">
        <f>_xlfn.XLOOKUP(B2718,Products!$A$2:$A$51,Products!$C$2:$C$51)</f>
        <v>Toys</v>
      </c>
      <c r="H2718">
        <f>_xlfn.XLOOKUP(B2718,Products!$A$2:$A$51,Products!$D$2:$D$51)</f>
        <v>98.01</v>
      </c>
      <c r="I2718" t="str">
        <f>_xlfn.XLOOKUP(E2718,Salespersons!$A$2:$A$101,Salespersons!$B$2:$B$101)</f>
        <v>Suzanne Alvarez</v>
      </c>
      <c r="J2718" t="str">
        <f>_xlfn.XLOOKUP(E2718,Salespersons!$A$2:$A$101,Salespersons!$C$2:$C$101)</f>
        <v>West</v>
      </c>
      <c r="K2718">
        <f t="shared" si="126"/>
        <v>196.02</v>
      </c>
      <c r="L2718" t="str">
        <f t="shared" si="127"/>
        <v>April</v>
      </c>
      <c r="M2718" t="str">
        <f t="shared" si="128"/>
        <v>2025</v>
      </c>
    </row>
    <row r="2719" spans="1:13" x14ac:dyDescent="0.3">
      <c r="A2719">
        <v>2718</v>
      </c>
      <c r="B2719">
        <v>22</v>
      </c>
      <c r="C2719">
        <v>1</v>
      </c>
      <c r="D2719" s="2">
        <v>45498</v>
      </c>
      <c r="E2719">
        <v>45</v>
      </c>
      <c r="F2719" t="str">
        <f>_xlfn.XLOOKUP(B2719,Products!$A$2:$A$51,Products!$B$2:$B$51)</f>
        <v>Detail</v>
      </c>
      <c r="G2719" t="str">
        <f>_xlfn.XLOOKUP(B2719,Products!$A$2:$A$51,Products!$C$2:$C$51)</f>
        <v>Clothing</v>
      </c>
      <c r="H2719">
        <f>_xlfn.XLOOKUP(B2719,Products!$A$2:$A$51,Products!$D$2:$D$51)</f>
        <v>393.11</v>
      </c>
      <c r="I2719" t="str">
        <f>_xlfn.XLOOKUP(E2719,Salespersons!$A$2:$A$101,Salespersons!$B$2:$B$101)</f>
        <v>Gregory Valdez</v>
      </c>
      <c r="J2719" t="str">
        <f>_xlfn.XLOOKUP(E2719,Salespersons!$A$2:$A$101,Salespersons!$C$2:$C$101)</f>
        <v>West</v>
      </c>
      <c r="K2719">
        <f t="shared" si="126"/>
        <v>393.11</v>
      </c>
      <c r="L2719" t="str">
        <f t="shared" si="127"/>
        <v>July</v>
      </c>
      <c r="M2719" t="str">
        <f t="shared" si="128"/>
        <v>2024</v>
      </c>
    </row>
    <row r="2720" spans="1:13" x14ac:dyDescent="0.3">
      <c r="A2720">
        <v>2719</v>
      </c>
      <c r="B2720">
        <v>38</v>
      </c>
      <c r="C2720">
        <v>1</v>
      </c>
      <c r="D2720" s="2">
        <v>45460</v>
      </c>
      <c r="E2720">
        <v>37</v>
      </c>
      <c r="F2720" t="str">
        <f>_xlfn.XLOOKUP(B2720,Products!$A$2:$A$51,Products!$B$2:$B$51)</f>
        <v>Smile</v>
      </c>
      <c r="G2720" t="str">
        <f>_xlfn.XLOOKUP(B2720,Products!$A$2:$A$51,Products!$C$2:$C$51)</f>
        <v>Clothing</v>
      </c>
      <c r="H2720">
        <f>_xlfn.XLOOKUP(B2720,Products!$A$2:$A$51,Products!$D$2:$D$51)</f>
        <v>49.56</v>
      </c>
      <c r="I2720" t="str">
        <f>_xlfn.XLOOKUP(E2720,Salespersons!$A$2:$A$101,Salespersons!$B$2:$B$101)</f>
        <v>Timothy Chan MD</v>
      </c>
      <c r="J2720" t="str">
        <f>_xlfn.XLOOKUP(E2720,Salespersons!$A$2:$A$101,Salespersons!$C$2:$C$101)</f>
        <v>North</v>
      </c>
      <c r="K2720">
        <f t="shared" si="126"/>
        <v>49.56</v>
      </c>
      <c r="L2720" t="str">
        <f t="shared" si="127"/>
        <v>June</v>
      </c>
      <c r="M2720" t="str">
        <f t="shared" si="128"/>
        <v>2024</v>
      </c>
    </row>
    <row r="2721" spans="1:13" x14ac:dyDescent="0.3">
      <c r="A2721">
        <v>2720</v>
      </c>
      <c r="B2721">
        <v>11</v>
      </c>
      <c r="C2721">
        <v>1</v>
      </c>
      <c r="D2721" s="2">
        <v>45128</v>
      </c>
      <c r="E2721">
        <v>82</v>
      </c>
      <c r="F2721" t="str">
        <f>_xlfn.XLOOKUP(B2721,Products!$A$2:$A$51,Products!$B$2:$B$51)</f>
        <v>News</v>
      </c>
      <c r="G2721" t="str">
        <f>_xlfn.XLOOKUP(B2721,Products!$A$2:$A$51,Products!$C$2:$C$51)</f>
        <v>Clothing</v>
      </c>
      <c r="H2721">
        <f>_xlfn.XLOOKUP(B2721,Products!$A$2:$A$51,Products!$D$2:$D$51)</f>
        <v>113.76</v>
      </c>
      <c r="I2721" t="str">
        <f>_xlfn.XLOOKUP(E2721,Salespersons!$A$2:$A$101,Salespersons!$B$2:$B$101)</f>
        <v>Mary Johnson</v>
      </c>
      <c r="J2721" t="str">
        <f>_xlfn.XLOOKUP(E2721,Salespersons!$A$2:$A$101,Salespersons!$C$2:$C$101)</f>
        <v>South</v>
      </c>
      <c r="K2721">
        <f t="shared" si="126"/>
        <v>113.76</v>
      </c>
      <c r="L2721" t="str">
        <f t="shared" si="127"/>
        <v>July</v>
      </c>
      <c r="M2721" t="str">
        <f t="shared" si="128"/>
        <v>2023</v>
      </c>
    </row>
    <row r="2722" spans="1:13" x14ac:dyDescent="0.3">
      <c r="A2722">
        <v>2721</v>
      </c>
      <c r="B2722">
        <v>33</v>
      </c>
      <c r="C2722">
        <v>6</v>
      </c>
      <c r="D2722" s="2">
        <v>45839</v>
      </c>
      <c r="E2722">
        <v>52</v>
      </c>
      <c r="F2722" t="str">
        <f>_xlfn.XLOOKUP(B2722,Products!$A$2:$A$51,Products!$B$2:$B$51)</f>
        <v>Resource</v>
      </c>
      <c r="G2722" t="str">
        <f>_xlfn.XLOOKUP(B2722,Products!$A$2:$A$51,Products!$C$2:$C$51)</f>
        <v>Toys</v>
      </c>
      <c r="H2722">
        <f>_xlfn.XLOOKUP(B2722,Products!$A$2:$A$51,Products!$D$2:$D$51)</f>
        <v>10.54</v>
      </c>
      <c r="I2722" t="str">
        <f>_xlfn.XLOOKUP(E2722,Salespersons!$A$2:$A$101,Salespersons!$B$2:$B$101)</f>
        <v>Vanessa Hartman</v>
      </c>
      <c r="J2722" t="str">
        <f>_xlfn.XLOOKUP(E2722,Salespersons!$A$2:$A$101,Salespersons!$C$2:$C$101)</f>
        <v>East</v>
      </c>
      <c r="K2722">
        <f t="shared" si="126"/>
        <v>63.239999999999995</v>
      </c>
      <c r="L2722" t="str">
        <f t="shared" si="127"/>
        <v>July</v>
      </c>
      <c r="M2722" t="str">
        <f t="shared" si="128"/>
        <v>2025</v>
      </c>
    </row>
    <row r="2723" spans="1:13" x14ac:dyDescent="0.3">
      <c r="A2723">
        <v>2722</v>
      </c>
      <c r="B2723">
        <v>19</v>
      </c>
      <c r="C2723">
        <v>4</v>
      </c>
      <c r="D2723" s="2">
        <v>45255</v>
      </c>
      <c r="E2723">
        <v>64</v>
      </c>
      <c r="F2723" t="str">
        <f>_xlfn.XLOOKUP(B2723,Products!$A$2:$A$51,Products!$B$2:$B$51)</f>
        <v>Daughter</v>
      </c>
      <c r="G2723" t="str">
        <f>_xlfn.XLOOKUP(B2723,Products!$A$2:$A$51,Products!$C$2:$C$51)</f>
        <v>Home &amp; Kitchen</v>
      </c>
      <c r="H2723">
        <f>_xlfn.XLOOKUP(B2723,Products!$A$2:$A$51,Products!$D$2:$D$51)</f>
        <v>373.4</v>
      </c>
      <c r="I2723" t="str">
        <f>_xlfn.XLOOKUP(E2723,Salespersons!$A$2:$A$101,Salespersons!$B$2:$B$101)</f>
        <v>Scott Martin</v>
      </c>
      <c r="J2723" t="str">
        <f>_xlfn.XLOOKUP(E2723,Salespersons!$A$2:$A$101,Salespersons!$C$2:$C$101)</f>
        <v>East</v>
      </c>
      <c r="K2723">
        <f t="shared" si="126"/>
        <v>1493.6</v>
      </c>
      <c r="L2723" t="str">
        <f t="shared" si="127"/>
        <v>November</v>
      </c>
      <c r="M2723" t="str">
        <f t="shared" si="128"/>
        <v>2023</v>
      </c>
    </row>
    <row r="2724" spans="1:13" x14ac:dyDescent="0.3">
      <c r="A2724">
        <v>2723</v>
      </c>
      <c r="B2724">
        <v>3</v>
      </c>
      <c r="C2724">
        <v>9</v>
      </c>
      <c r="D2724" s="2">
        <v>45344</v>
      </c>
      <c r="E2724">
        <v>62</v>
      </c>
      <c r="F2724" t="str">
        <f>_xlfn.XLOOKUP(B2724,Products!$A$2:$A$51,Products!$B$2:$B$51)</f>
        <v>Nothing</v>
      </c>
      <c r="G2724" t="str">
        <f>_xlfn.XLOOKUP(B2724,Products!$A$2:$A$51,Products!$C$2:$C$51)</f>
        <v>Books</v>
      </c>
      <c r="H2724">
        <f>_xlfn.XLOOKUP(B2724,Products!$A$2:$A$51,Products!$D$2:$D$51)</f>
        <v>425.44</v>
      </c>
      <c r="I2724" t="str">
        <f>_xlfn.XLOOKUP(E2724,Salespersons!$A$2:$A$101,Salespersons!$B$2:$B$101)</f>
        <v>Kristen Miller</v>
      </c>
      <c r="J2724" t="str">
        <f>_xlfn.XLOOKUP(E2724,Salespersons!$A$2:$A$101,Salespersons!$C$2:$C$101)</f>
        <v>North</v>
      </c>
      <c r="K2724">
        <f t="shared" si="126"/>
        <v>3828.96</v>
      </c>
      <c r="L2724" t="str">
        <f t="shared" si="127"/>
        <v>February</v>
      </c>
      <c r="M2724" t="str">
        <f t="shared" si="128"/>
        <v>2024</v>
      </c>
    </row>
    <row r="2725" spans="1:13" x14ac:dyDescent="0.3">
      <c r="A2725">
        <v>2724</v>
      </c>
      <c r="B2725">
        <v>40</v>
      </c>
      <c r="C2725">
        <v>9</v>
      </c>
      <c r="D2725" s="2">
        <v>45751</v>
      </c>
      <c r="E2725">
        <v>5</v>
      </c>
      <c r="F2725" t="str">
        <f>_xlfn.XLOOKUP(B2725,Products!$A$2:$A$51,Products!$B$2:$B$51)</f>
        <v>Agent</v>
      </c>
      <c r="G2725" t="str">
        <f>_xlfn.XLOOKUP(B2725,Products!$A$2:$A$51,Products!$C$2:$C$51)</f>
        <v>Toys</v>
      </c>
      <c r="H2725">
        <f>_xlfn.XLOOKUP(B2725,Products!$A$2:$A$51,Products!$D$2:$D$51)</f>
        <v>228.56</v>
      </c>
      <c r="I2725" t="str">
        <f>_xlfn.XLOOKUP(E2725,Salespersons!$A$2:$A$101,Salespersons!$B$2:$B$101)</f>
        <v>Suzanne Alvarez</v>
      </c>
      <c r="J2725" t="str">
        <f>_xlfn.XLOOKUP(E2725,Salespersons!$A$2:$A$101,Salespersons!$C$2:$C$101)</f>
        <v>West</v>
      </c>
      <c r="K2725">
        <f t="shared" si="126"/>
        <v>2057.04</v>
      </c>
      <c r="L2725" t="str">
        <f t="shared" si="127"/>
        <v>April</v>
      </c>
      <c r="M2725" t="str">
        <f t="shared" si="128"/>
        <v>2025</v>
      </c>
    </row>
    <row r="2726" spans="1:13" x14ac:dyDescent="0.3">
      <c r="A2726">
        <v>2725</v>
      </c>
      <c r="B2726">
        <v>22</v>
      </c>
      <c r="C2726">
        <v>3</v>
      </c>
      <c r="D2726" s="2">
        <v>45385</v>
      </c>
      <c r="E2726">
        <v>11</v>
      </c>
      <c r="F2726" t="str">
        <f>_xlfn.XLOOKUP(B2726,Products!$A$2:$A$51,Products!$B$2:$B$51)</f>
        <v>Detail</v>
      </c>
      <c r="G2726" t="str">
        <f>_xlfn.XLOOKUP(B2726,Products!$A$2:$A$51,Products!$C$2:$C$51)</f>
        <v>Clothing</v>
      </c>
      <c r="H2726">
        <f>_xlfn.XLOOKUP(B2726,Products!$A$2:$A$51,Products!$D$2:$D$51)</f>
        <v>393.11</v>
      </c>
      <c r="I2726" t="str">
        <f>_xlfn.XLOOKUP(E2726,Salespersons!$A$2:$A$101,Salespersons!$B$2:$B$101)</f>
        <v>Alexander Ruiz</v>
      </c>
      <c r="J2726" t="str">
        <f>_xlfn.XLOOKUP(E2726,Salespersons!$A$2:$A$101,Salespersons!$C$2:$C$101)</f>
        <v>North</v>
      </c>
      <c r="K2726">
        <f t="shared" si="126"/>
        <v>1179.33</v>
      </c>
      <c r="L2726" t="str">
        <f t="shared" si="127"/>
        <v>April</v>
      </c>
      <c r="M2726" t="str">
        <f t="shared" si="128"/>
        <v>2024</v>
      </c>
    </row>
    <row r="2727" spans="1:13" x14ac:dyDescent="0.3">
      <c r="A2727">
        <v>2726</v>
      </c>
      <c r="B2727">
        <v>18</v>
      </c>
      <c r="C2727">
        <v>6</v>
      </c>
      <c r="D2727" s="2">
        <v>45254</v>
      </c>
      <c r="E2727">
        <v>86</v>
      </c>
      <c r="F2727" t="str">
        <f>_xlfn.XLOOKUP(B2727,Products!$A$2:$A$51,Products!$B$2:$B$51)</f>
        <v>You</v>
      </c>
      <c r="G2727" t="str">
        <f>_xlfn.XLOOKUP(B2727,Products!$A$2:$A$51,Products!$C$2:$C$51)</f>
        <v>Books</v>
      </c>
      <c r="H2727">
        <f>_xlfn.XLOOKUP(B2727,Products!$A$2:$A$51,Products!$D$2:$D$51)</f>
        <v>128.16</v>
      </c>
      <c r="I2727" t="str">
        <f>_xlfn.XLOOKUP(E2727,Salespersons!$A$2:$A$101,Salespersons!$B$2:$B$101)</f>
        <v>Susan Wheeler</v>
      </c>
      <c r="J2727" t="str">
        <f>_xlfn.XLOOKUP(E2727,Salespersons!$A$2:$A$101,Salespersons!$C$2:$C$101)</f>
        <v>West</v>
      </c>
      <c r="K2727">
        <f t="shared" si="126"/>
        <v>768.96</v>
      </c>
      <c r="L2727" t="str">
        <f t="shared" si="127"/>
        <v>November</v>
      </c>
      <c r="M2727" t="str">
        <f t="shared" si="128"/>
        <v>2023</v>
      </c>
    </row>
    <row r="2728" spans="1:13" x14ac:dyDescent="0.3">
      <c r="A2728">
        <v>2727</v>
      </c>
      <c r="B2728">
        <v>45</v>
      </c>
      <c r="C2728">
        <v>6</v>
      </c>
      <c r="D2728" s="2">
        <v>45249</v>
      </c>
      <c r="E2728">
        <v>87</v>
      </c>
      <c r="F2728" t="str">
        <f>_xlfn.XLOOKUP(B2728,Products!$A$2:$A$51,Products!$B$2:$B$51)</f>
        <v>Scientist</v>
      </c>
      <c r="G2728" t="str">
        <f>_xlfn.XLOOKUP(B2728,Products!$A$2:$A$51,Products!$C$2:$C$51)</f>
        <v>Toys</v>
      </c>
      <c r="H2728">
        <f>_xlfn.XLOOKUP(B2728,Products!$A$2:$A$51,Products!$D$2:$D$51)</f>
        <v>483.37</v>
      </c>
      <c r="I2728" t="str">
        <f>_xlfn.XLOOKUP(E2728,Salespersons!$A$2:$A$101,Salespersons!$B$2:$B$101)</f>
        <v>Jordan Ramirez</v>
      </c>
      <c r="J2728" t="str">
        <f>_xlfn.XLOOKUP(E2728,Salespersons!$A$2:$A$101,Salespersons!$C$2:$C$101)</f>
        <v>South</v>
      </c>
      <c r="K2728">
        <f t="shared" si="126"/>
        <v>2900.2200000000003</v>
      </c>
      <c r="L2728" t="str">
        <f t="shared" si="127"/>
        <v>November</v>
      </c>
      <c r="M2728" t="str">
        <f t="shared" si="128"/>
        <v>2023</v>
      </c>
    </row>
    <row r="2729" spans="1:13" x14ac:dyDescent="0.3">
      <c r="A2729">
        <v>2728</v>
      </c>
      <c r="B2729">
        <v>30</v>
      </c>
      <c r="C2729">
        <v>1</v>
      </c>
      <c r="D2729" s="2">
        <v>45144</v>
      </c>
      <c r="E2729">
        <v>90</v>
      </c>
      <c r="F2729" t="str">
        <f>_xlfn.XLOOKUP(B2729,Products!$A$2:$A$51,Products!$B$2:$B$51)</f>
        <v>Fine</v>
      </c>
      <c r="G2729" t="str">
        <f>_xlfn.XLOOKUP(B2729,Products!$A$2:$A$51,Products!$C$2:$C$51)</f>
        <v>Electronics</v>
      </c>
      <c r="H2729">
        <f>_xlfn.XLOOKUP(B2729,Products!$A$2:$A$51,Products!$D$2:$D$51)</f>
        <v>473.44</v>
      </c>
      <c r="I2729" t="str">
        <f>_xlfn.XLOOKUP(E2729,Salespersons!$A$2:$A$101,Salespersons!$B$2:$B$101)</f>
        <v>Becky Lopez</v>
      </c>
      <c r="J2729" t="str">
        <f>_xlfn.XLOOKUP(E2729,Salespersons!$A$2:$A$101,Salespersons!$C$2:$C$101)</f>
        <v>West</v>
      </c>
      <c r="K2729">
        <f t="shared" si="126"/>
        <v>473.44</v>
      </c>
      <c r="L2729" t="str">
        <f t="shared" si="127"/>
        <v>August</v>
      </c>
      <c r="M2729" t="str">
        <f t="shared" si="128"/>
        <v>2023</v>
      </c>
    </row>
    <row r="2730" spans="1:13" x14ac:dyDescent="0.3">
      <c r="A2730">
        <v>2729</v>
      </c>
      <c r="B2730">
        <v>1</v>
      </c>
      <c r="C2730">
        <v>9</v>
      </c>
      <c r="D2730" s="2">
        <v>45175</v>
      </c>
      <c r="E2730">
        <v>91</v>
      </c>
      <c r="F2730" t="str">
        <f>_xlfn.XLOOKUP(B2730,Products!$A$2:$A$51,Products!$B$2:$B$51)</f>
        <v>Increase</v>
      </c>
      <c r="G2730" t="str">
        <f>_xlfn.XLOOKUP(B2730,Products!$A$2:$A$51,Products!$C$2:$C$51)</f>
        <v>Books</v>
      </c>
      <c r="H2730">
        <f>_xlfn.XLOOKUP(B2730,Products!$A$2:$A$51,Products!$D$2:$D$51)</f>
        <v>101.78</v>
      </c>
      <c r="I2730" t="str">
        <f>_xlfn.XLOOKUP(E2730,Salespersons!$A$2:$A$101,Salespersons!$B$2:$B$101)</f>
        <v>Stephen Mitchell</v>
      </c>
      <c r="J2730" t="str">
        <f>_xlfn.XLOOKUP(E2730,Salespersons!$A$2:$A$101,Salespersons!$C$2:$C$101)</f>
        <v>West</v>
      </c>
      <c r="K2730">
        <f t="shared" si="126"/>
        <v>916.02</v>
      </c>
      <c r="L2730" t="str">
        <f t="shared" si="127"/>
        <v>September</v>
      </c>
      <c r="M2730" t="str">
        <f t="shared" si="128"/>
        <v>2023</v>
      </c>
    </row>
    <row r="2731" spans="1:13" x14ac:dyDescent="0.3">
      <c r="A2731">
        <v>2730</v>
      </c>
      <c r="B2731">
        <v>20</v>
      </c>
      <c r="C2731">
        <v>4</v>
      </c>
      <c r="D2731" s="2">
        <v>45701</v>
      </c>
      <c r="E2731">
        <v>3</v>
      </c>
      <c r="F2731" t="str">
        <f>_xlfn.XLOOKUP(B2731,Products!$A$2:$A$51,Products!$B$2:$B$51)</f>
        <v>Common</v>
      </c>
      <c r="G2731" t="str">
        <f>_xlfn.XLOOKUP(B2731,Products!$A$2:$A$51,Products!$C$2:$C$51)</f>
        <v>Electronics</v>
      </c>
      <c r="H2731">
        <f>_xlfn.XLOOKUP(B2731,Products!$A$2:$A$51,Products!$D$2:$D$51)</f>
        <v>486.94</v>
      </c>
      <c r="I2731" t="str">
        <f>_xlfn.XLOOKUP(E2731,Salespersons!$A$2:$A$101,Salespersons!$B$2:$B$101)</f>
        <v>Cynthia Mcbride</v>
      </c>
      <c r="J2731" t="str">
        <f>_xlfn.XLOOKUP(E2731,Salespersons!$A$2:$A$101,Salespersons!$C$2:$C$101)</f>
        <v>North</v>
      </c>
      <c r="K2731">
        <f t="shared" si="126"/>
        <v>1947.76</v>
      </c>
      <c r="L2731" t="str">
        <f t="shared" si="127"/>
        <v>February</v>
      </c>
      <c r="M2731" t="str">
        <f t="shared" si="128"/>
        <v>2025</v>
      </c>
    </row>
    <row r="2732" spans="1:13" x14ac:dyDescent="0.3">
      <c r="A2732">
        <v>2731</v>
      </c>
      <c r="B2732">
        <v>49</v>
      </c>
      <c r="C2732">
        <v>6</v>
      </c>
      <c r="D2732" s="2">
        <v>45551</v>
      </c>
      <c r="E2732">
        <v>51</v>
      </c>
      <c r="F2732" t="str">
        <f>_xlfn.XLOOKUP(B2732,Products!$A$2:$A$51,Products!$B$2:$B$51)</f>
        <v>Fish</v>
      </c>
      <c r="G2732" t="str">
        <f>_xlfn.XLOOKUP(B2732,Products!$A$2:$A$51,Products!$C$2:$C$51)</f>
        <v>Toys</v>
      </c>
      <c r="H2732">
        <f>_xlfn.XLOOKUP(B2732,Products!$A$2:$A$51,Products!$D$2:$D$51)</f>
        <v>345.29</v>
      </c>
      <c r="I2732" t="str">
        <f>_xlfn.XLOOKUP(E2732,Salespersons!$A$2:$A$101,Salespersons!$B$2:$B$101)</f>
        <v>Damon Snyder</v>
      </c>
      <c r="J2732" t="str">
        <f>_xlfn.XLOOKUP(E2732,Salespersons!$A$2:$A$101,Salespersons!$C$2:$C$101)</f>
        <v>North</v>
      </c>
      <c r="K2732">
        <f t="shared" si="126"/>
        <v>2071.7400000000002</v>
      </c>
      <c r="L2732" t="str">
        <f t="shared" si="127"/>
        <v>September</v>
      </c>
      <c r="M2732" t="str">
        <f t="shared" si="128"/>
        <v>2024</v>
      </c>
    </row>
    <row r="2733" spans="1:13" x14ac:dyDescent="0.3">
      <c r="A2733">
        <v>2732</v>
      </c>
      <c r="B2733">
        <v>5</v>
      </c>
      <c r="C2733">
        <v>8</v>
      </c>
      <c r="D2733" s="2">
        <v>45218</v>
      </c>
      <c r="E2733">
        <v>60</v>
      </c>
      <c r="F2733" t="str">
        <f>_xlfn.XLOOKUP(B2733,Products!$A$2:$A$51,Products!$B$2:$B$51)</f>
        <v>Table</v>
      </c>
      <c r="G2733" t="str">
        <f>_xlfn.XLOOKUP(B2733,Products!$A$2:$A$51,Products!$C$2:$C$51)</f>
        <v>Toys</v>
      </c>
      <c r="H2733">
        <f>_xlfn.XLOOKUP(B2733,Products!$A$2:$A$51,Products!$D$2:$D$51)</f>
        <v>100.72</v>
      </c>
      <c r="I2733" t="str">
        <f>_xlfn.XLOOKUP(E2733,Salespersons!$A$2:$A$101,Salespersons!$B$2:$B$101)</f>
        <v>Linda Cummings</v>
      </c>
      <c r="J2733" t="str">
        <f>_xlfn.XLOOKUP(E2733,Salespersons!$A$2:$A$101,Salespersons!$C$2:$C$101)</f>
        <v>East</v>
      </c>
      <c r="K2733">
        <f t="shared" si="126"/>
        <v>805.76</v>
      </c>
      <c r="L2733" t="str">
        <f t="shared" si="127"/>
        <v>October</v>
      </c>
      <c r="M2733" t="str">
        <f t="shared" si="128"/>
        <v>2023</v>
      </c>
    </row>
    <row r="2734" spans="1:13" x14ac:dyDescent="0.3">
      <c r="A2734">
        <v>2733</v>
      </c>
      <c r="B2734">
        <v>12</v>
      </c>
      <c r="C2734">
        <v>1</v>
      </c>
      <c r="D2734" s="2">
        <v>45602</v>
      </c>
      <c r="E2734">
        <v>66</v>
      </c>
      <c r="F2734" t="str">
        <f>_xlfn.XLOOKUP(B2734,Products!$A$2:$A$51,Products!$B$2:$B$51)</f>
        <v>Why</v>
      </c>
      <c r="G2734" t="str">
        <f>_xlfn.XLOOKUP(B2734,Products!$A$2:$A$51,Products!$C$2:$C$51)</f>
        <v>Clothing</v>
      </c>
      <c r="H2734">
        <f>_xlfn.XLOOKUP(B2734,Products!$A$2:$A$51,Products!$D$2:$D$51)</f>
        <v>76.88</v>
      </c>
      <c r="I2734" t="str">
        <f>_xlfn.XLOOKUP(E2734,Salespersons!$A$2:$A$101,Salespersons!$B$2:$B$101)</f>
        <v>Matthew Perez</v>
      </c>
      <c r="J2734" t="str">
        <f>_xlfn.XLOOKUP(E2734,Salespersons!$A$2:$A$101,Salespersons!$C$2:$C$101)</f>
        <v>West</v>
      </c>
      <c r="K2734">
        <f t="shared" si="126"/>
        <v>76.88</v>
      </c>
      <c r="L2734" t="str">
        <f t="shared" si="127"/>
        <v>November</v>
      </c>
      <c r="M2734" t="str">
        <f t="shared" si="128"/>
        <v>2024</v>
      </c>
    </row>
    <row r="2735" spans="1:13" x14ac:dyDescent="0.3">
      <c r="A2735">
        <v>2734</v>
      </c>
      <c r="B2735">
        <v>11</v>
      </c>
      <c r="C2735">
        <v>8</v>
      </c>
      <c r="D2735" s="2">
        <v>45349</v>
      </c>
      <c r="E2735">
        <v>57</v>
      </c>
      <c r="F2735" t="str">
        <f>_xlfn.XLOOKUP(B2735,Products!$A$2:$A$51,Products!$B$2:$B$51)</f>
        <v>News</v>
      </c>
      <c r="G2735" t="str">
        <f>_xlfn.XLOOKUP(B2735,Products!$A$2:$A$51,Products!$C$2:$C$51)</f>
        <v>Clothing</v>
      </c>
      <c r="H2735">
        <f>_xlfn.XLOOKUP(B2735,Products!$A$2:$A$51,Products!$D$2:$D$51)</f>
        <v>113.76</v>
      </c>
      <c r="I2735" t="str">
        <f>_xlfn.XLOOKUP(E2735,Salespersons!$A$2:$A$101,Salespersons!$B$2:$B$101)</f>
        <v>Sally Gutierrez</v>
      </c>
      <c r="J2735" t="str">
        <f>_xlfn.XLOOKUP(E2735,Salespersons!$A$2:$A$101,Salespersons!$C$2:$C$101)</f>
        <v>North</v>
      </c>
      <c r="K2735">
        <f t="shared" si="126"/>
        <v>910.08</v>
      </c>
      <c r="L2735" t="str">
        <f t="shared" si="127"/>
        <v>February</v>
      </c>
      <c r="M2735" t="str">
        <f t="shared" si="128"/>
        <v>2024</v>
      </c>
    </row>
    <row r="2736" spans="1:13" x14ac:dyDescent="0.3">
      <c r="A2736">
        <v>2735</v>
      </c>
      <c r="B2736">
        <v>24</v>
      </c>
      <c r="C2736">
        <v>6</v>
      </c>
      <c r="D2736" s="2">
        <v>45838</v>
      </c>
      <c r="E2736">
        <v>17</v>
      </c>
      <c r="F2736" t="str">
        <f>_xlfn.XLOOKUP(B2736,Products!$A$2:$A$51,Products!$B$2:$B$51)</f>
        <v>Still</v>
      </c>
      <c r="G2736" t="str">
        <f>_xlfn.XLOOKUP(B2736,Products!$A$2:$A$51,Products!$C$2:$C$51)</f>
        <v>Electronics</v>
      </c>
      <c r="H2736">
        <f>_xlfn.XLOOKUP(B2736,Products!$A$2:$A$51,Products!$D$2:$D$51)</f>
        <v>68.260000000000005</v>
      </c>
      <c r="I2736" t="str">
        <f>_xlfn.XLOOKUP(E2736,Salespersons!$A$2:$A$101,Salespersons!$B$2:$B$101)</f>
        <v>Christine Arellano</v>
      </c>
      <c r="J2736" t="str">
        <f>_xlfn.XLOOKUP(E2736,Salespersons!$A$2:$A$101,Salespersons!$C$2:$C$101)</f>
        <v>South</v>
      </c>
      <c r="K2736">
        <f t="shared" si="126"/>
        <v>409.56000000000006</v>
      </c>
      <c r="L2736" t="str">
        <f t="shared" si="127"/>
        <v>June</v>
      </c>
      <c r="M2736" t="str">
        <f t="shared" si="128"/>
        <v>2025</v>
      </c>
    </row>
    <row r="2737" spans="1:13" x14ac:dyDescent="0.3">
      <c r="A2737">
        <v>2736</v>
      </c>
      <c r="B2737">
        <v>18</v>
      </c>
      <c r="C2737">
        <v>1</v>
      </c>
      <c r="D2737" s="2">
        <v>45292</v>
      </c>
      <c r="E2737">
        <v>3</v>
      </c>
      <c r="F2737" t="str">
        <f>_xlfn.XLOOKUP(B2737,Products!$A$2:$A$51,Products!$B$2:$B$51)</f>
        <v>You</v>
      </c>
      <c r="G2737" t="str">
        <f>_xlfn.XLOOKUP(B2737,Products!$A$2:$A$51,Products!$C$2:$C$51)</f>
        <v>Books</v>
      </c>
      <c r="H2737">
        <f>_xlfn.XLOOKUP(B2737,Products!$A$2:$A$51,Products!$D$2:$D$51)</f>
        <v>128.16</v>
      </c>
      <c r="I2737" t="str">
        <f>_xlfn.XLOOKUP(E2737,Salespersons!$A$2:$A$101,Salespersons!$B$2:$B$101)</f>
        <v>Cynthia Mcbride</v>
      </c>
      <c r="J2737" t="str">
        <f>_xlfn.XLOOKUP(E2737,Salespersons!$A$2:$A$101,Salespersons!$C$2:$C$101)</f>
        <v>North</v>
      </c>
      <c r="K2737">
        <f t="shared" si="126"/>
        <v>128.16</v>
      </c>
      <c r="L2737" t="str">
        <f t="shared" si="127"/>
        <v>January</v>
      </c>
      <c r="M2737" t="str">
        <f t="shared" si="128"/>
        <v>2024</v>
      </c>
    </row>
    <row r="2738" spans="1:13" x14ac:dyDescent="0.3">
      <c r="A2738">
        <v>2737</v>
      </c>
      <c r="B2738">
        <v>8</v>
      </c>
      <c r="C2738">
        <v>9</v>
      </c>
      <c r="D2738" s="2">
        <v>45286</v>
      </c>
      <c r="E2738">
        <v>3</v>
      </c>
      <c r="F2738" t="str">
        <f>_xlfn.XLOOKUP(B2738,Products!$A$2:$A$51,Products!$B$2:$B$51)</f>
        <v>Center</v>
      </c>
      <c r="G2738" t="str">
        <f>_xlfn.XLOOKUP(B2738,Products!$A$2:$A$51,Products!$C$2:$C$51)</f>
        <v>Home &amp; Kitchen</v>
      </c>
      <c r="H2738">
        <f>_xlfn.XLOOKUP(B2738,Products!$A$2:$A$51,Products!$D$2:$D$51)</f>
        <v>275.3</v>
      </c>
      <c r="I2738" t="str">
        <f>_xlfn.XLOOKUP(E2738,Salespersons!$A$2:$A$101,Salespersons!$B$2:$B$101)</f>
        <v>Cynthia Mcbride</v>
      </c>
      <c r="J2738" t="str">
        <f>_xlfn.XLOOKUP(E2738,Salespersons!$A$2:$A$101,Salespersons!$C$2:$C$101)</f>
        <v>North</v>
      </c>
      <c r="K2738">
        <f t="shared" si="126"/>
        <v>2477.7000000000003</v>
      </c>
      <c r="L2738" t="str">
        <f t="shared" si="127"/>
        <v>December</v>
      </c>
      <c r="M2738" t="str">
        <f t="shared" si="128"/>
        <v>2023</v>
      </c>
    </row>
    <row r="2739" spans="1:13" x14ac:dyDescent="0.3">
      <c r="A2739">
        <v>2738</v>
      </c>
      <c r="B2739">
        <v>29</v>
      </c>
      <c r="C2739">
        <v>9</v>
      </c>
      <c r="D2739" s="2">
        <v>45756</v>
      </c>
      <c r="E2739">
        <v>40</v>
      </c>
      <c r="F2739" t="str">
        <f>_xlfn.XLOOKUP(B2739,Products!$A$2:$A$51,Products!$B$2:$B$51)</f>
        <v>Reason</v>
      </c>
      <c r="G2739" t="str">
        <f>_xlfn.XLOOKUP(B2739,Products!$A$2:$A$51,Products!$C$2:$C$51)</f>
        <v>Clothing</v>
      </c>
      <c r="H2739">
        <f>_xlfn.XLOOKUP(B2739,Products!$A$2:$A$51,Products!$D$2:$D$51)</f>
        <v>127.45</v>
      </c>
      <c r="I2739" t="str">
        <f>_xlfn.XLOOKUP(E2739,Salespersons!$A$2:$A$101,Salespersons!$B$2:$B$101)</f>
        <v>Ashley Bennett</v>
      </c>
      <c r="J2739" t="str">
        <f>_xlfn.XLOOKUP(E2739,Salespersons!$A$2:$A$101,Salespersons!$C$2:$C$101)</f>
        <v>West</v>
      </c>
      <c r="K2739">
        <f t="shared" si="126"/>
        <v>1147.05</v>
      </c>
      <c r="L2739" t="str">
        <f t="shared" si="127"/>
        <v>April</v>
      </c>
      <c r="M2739" t="str">
        <f t="shared" si="128"/>
        <v>2025</v>
      </c>
    </row>
    <row r="2740" spans="1:13" x14ac:dyDescent="0.3">
      <c r="A2740">
        <v>2739</v>
      </c>
      <c r="B2740">
        <v>22</v>
      </c>
      <c r="C2740">
        <v>8</v>
      </c>
      <c r="D2740" s="2">
        <v>45497</v>
      </c>
      <c r="E2740">
        <v>80</v>
      </c>
      <c r="F2740" t="str">
        <f>_xlfn.XLOOKUP(B2740,Products!$A$2:$A$51,Products!$B$2:$B$51)</f>
        <v>Detail</v>
      </c>
      <c r="G2740" t="str">
        <f>_xlfn.XLOOKUP(B2740,Products!$A$2:$A$51,Products!$C$2:$C$51)</f>
        <v>Clothing</v>
      </c>
      <c r="H2740">
        <f>_xlfn.XLOOKUP(B2740,Products!$A$2:$A$51,Products!$D$2:$D$51)</f>
        <v>393.11</v>
      </c>
      <c r="I2740" t="str">
        <f>_xlfn.XLOOKUP(E2740,Salespersons!$A$2:$A$101,Salespersons!$B$2:$B$101)</f>
        <v>Joe Nguyen</v>
      </c>
      <c r="J2740" t="str">
        <f>_xlfn.XLOOKUP(E2740,Salespersons!$A$2:$A$101,Salespersons!$C$2:$C$101)</f>
        <v>East</v>
      </c>
      <c r="K2740">
        <f t="shared" si="126"/>
        <v>3144.88</v>
      </c>
      <c r="L2740" t="str">
        <f t="shared" si="127"/>
        <v>July</v>
      </c>
      <c r="M2740" t="str">
        <f t="shared" si="128"/>
        <v>2024</v>
      </c>
    </row>
    <row r="2741" spans="1:13" x14ac:dyDescent="0.3">
      <c r="A2741">
        <v>2740</v>
      </c>
      <c r="B2741">
        <v>45</v>
      </c>
      <c r="C2741">
        <v>7</v>
      </c>
      <c r="D2741" s="2">
        <v>45650</v>
      </c>
      <c r="E2741">
        <v>76</v>
      </c>
      <c r="F2741" t="str">
        <f>_xlfn.XLOOKUP(B2741,Products!$A$2:$A$51,Products!$B$2:$B$51)</f>
        <v>Scientist</v>
      </c>
      <c r="G2741" t="str">
        <f>_xlfn.XLOOKUP(B2741,Products!$A$2:$A$51,Products!$C$2:$C$51)</f>
        <v>Toys</v>
      </c>
      <c r="H2741">
        <f>_xlfn.XLOOKUP(B2741,Products!$A$2:$A$51,Products!$D$2:$D$51)</f>
        <v>483.37</v>
      </c>
      <c r="I2741" t="str">
        <f>_xlfn.XLOOKUP(E2741,Salespersons!$A$2:$A$101,Salespersons!$B$2:$B$101)</f>
        <v>Julie Smith</v>
      </c>
      <c r="J2741" t="str">
        <f>_xlfn.XLOOKUP(E2741,Salespersons!$A$2:$A$101,Salespersons!$C$2:$C$101)</f>
        <v>East</v>
      </c>
      <c r="K2741">
        <f t="shared" si="126"/>
        <v>3383.59</v>
      </c>
      <c r="L2741" t="str">
        <f t="shared" si="127"/>
        <v>December</v>
      </c>
      <c r="M2741" t="str">
        <f t="shared" si="128"/>
        <v>2024</v>
      </c>
    </row>
    <row r="2742" spans="1:13" x14ac:dyDescent="0.3">
      <c r="A2742">
        <v>2741</v>
      </c>
      <c r="B2742">
        <v>2</v>
      </c>
      <c r="C2742">
        <v>1</v>
      </c>
      <c r="D2742" s="2">
        <v>45511</v>
      </c>
      <c r="E2742">
        <v>63</v>
      </c>
      <c r="F2742" t="str">
        <f>_xlfn.XLOOKUP(B2742,Products!$A$2:$A$51,Products!$B$2:$B$51)</f>
        <v>Soldier</v>
      </c>
      <c r="G2742" t="str">
        <f>_xlfn.XLOOKUP(B2742,Products!$A$2:$A$51,Products!$C$2:$C$51)</f>
        <v>Toys</v>
      </c>
      <c r="H2742">
        <f>_xlfn.XLOOKUP(B2742,Products!$A$2:$A$51,Products!$D$2:$D$51)</f>
        <v>217.51</v>
      </c>
      <c r="I2742" t="str">
        <f>_xlfn.XLOOKUP(E2742,Salespersons!$A$2:$A$101,Salespersons!$B$2:$B$101)</f>
        <v>Nathaniel Jackson</v>
      </c>
      <c r="J2742" t="str">
        <f>_xlfn.XLOOKUP(E2742,Salespersons!$A$2:$A$101,Salespersons!$C$2:$C$101)</f>
        <v>West</v>
      </c>
      <c r="K2742">
        <f t="shared" si="126"/>
        <v>217.51</v>
      </c>
      <c r="L2742" t="str">
        <f t="shared" si="127"/>
        <v>August</v>
      </c>
      <c r="M2742" t="str">
        <f t="shared" si="128"/>
        <v>2024</v>
      </c>
    </row>
    <row r="2743" spans="1:13" x14ac:dyDescent="0.3">
      <c r="A2743">
        <v>2742</v>
      </c>
      <c r="B2743">
        <v>23</v>
      </c>
      <c r="C2743">
        <v>1</v>
      </c>
      <c r="D2743" s="2">
        <v>45214</v>
      </c>
      <c r="E2743">
        <v>51</v>
      </c>
      <c r="F2743" t="str">
        <f>_xlfn.XLOOKUP(B2743,Products!$A$2:$A$51,Products!$B$2:$B$51)</f>
        <v>Energy</v>
      </c>
      <c r="G2743" t="str">
        <f>_xlfn.XLOOKUP(B2743,Products!$A$2:$A$51,Products!$C$2:$C$51)</f>
        <v>Books</v>
      </c>
      <c r="H2743">
        <f>_xlfn.XLOOKUP(B2743,Products!$A$2:$A$51,Products!$D$2:$D$51)</f>
        <v>31.68</v>
      </c>
      <c r="I2743" t="str">
        <f>_xlfn.XLOOKUP(E2743,Salespersons!$A$2:$A$101,Salespersons!$B$2:$B$101)</f>
        <v>Damon Snyder</v>
      </c>
      <c r="J2743" t="str">
        <f>_xlfn.XLOOKUP(E2743,Salespersons!$A$2:$A$101,Salespersons!$C$2:$C$101)</f>
        <v>North</v>
      </c>
      <c r="K2743">
        <f t="shared" si="126"/>
        <v>31.68</v>
      </c>
      <c r="L2743" t="str">
        <f t="shared" si="127"/>
        <v>October</v>
      </c>
      <c r="M2743" t="str">
        <f t="shared" si="128"/>
        <v>2023</v>
      </c>
    </row>
    <row r="2744" spans="1:13" x14ac:dyDescent="0.3">
      <c r="A2744">
        <v>2743</v>
      </c>
      <c r="B2744">
        <v>16</v>
      </c>
      <c r="C2744">
        <v>8</v>
      </c>
      <c r="D2744" s="2">
        <v>45801</v>
      </c>
      <c r="E2744">
        <v>1</v>
      </c>
      <c r="F2744" t="str">
        <f>_xlfn.XLOOKUP(B2744,Products!$A$2:$A$51,Products!$B$2:$B$51)</f>
        <v>Answer</v>
      </c>
      <c r="G2744" t="str">
        <f>_xlfn.XLOOKUP(B2744,Products!$A$2:$A$51,Products!$C$2:$C$51)</f>
        <v>Home &amp; Kitchen</v>
      </c>
      <c r="H2744">
        <f>_xlfn.XLOOKUP(B2744,Products!$A$2:$A$51,Products!$D$2:$D$51)</f>
        <v>145.77000000000001</v>
      </c>
      <c r="I2744" t="str">
        <f>_xlfn.XLOOKUP(E2744,Salespersons!$A$2:$A$101,Salespersons!$B$2:$B$101)</f>
        <v>Valerie Gutierrez</v>
      </c>
      <c r="J2744" t="str">
        <f>_xlfn.XLOOKUP(E2744,Salespersons!$A$2:$A$101,Salespersons!$C$2:$C$101)</f>
        <v>East</v>
      </c>
      <c r="K2744">
        <f t="shared" si="126"/>
        <v>1166.1600000000001</v>
      </c>
      <c r="L2744" t="str">
        <f t="shared" si="127"/>
        <v>May</v>
      </c>
      <c r="M2744" t="str">
        <f t="shared" si="128"/>
        <v>2025</v>
      </c>
    </row>
    <row r="2745" spans="1:13" x14ac:dyDescent="0.3">
      <c r="A2745">
        <v>2744</v>
      </c>
      <c r="B2745">
        <v>44</v>
      </c>
      <c r="C2745">
        <v>8</v>
      </c>
      <c r="D2745" s="2">
        <v>45472</v>
      </c>
      <c r="E2745">
        <v>51</v>
      </c>
      <c r="F2745" t="str">
        <f>_xlfn.XLOOKUP(B2745,Products!$A$2:$A$51,Products!$B$2:$B$51)</f>
        <v>Approach</v>
      </c>
      <c r="G2745" t="str">
        <f>_xlfn.XLOOKUP(B2745,Products!$A$2:$A$51,Products!$C$2:$C$51)</f>
        <v>Toys</v>
      </c>
      <c r="H2745">
        <f>_xlfn.XLOOKUP(B2745,Products!$A$2:$A$51,Products!$D$2:$D$51)</f>
        <v>128.11000000000001</v>
      </c>
      <c r="I2745" t="str">
        <f>_xlfn.XLOOKUP(E2745,Salespersons!$A$2:$A$101,Salespersons!$B$2:$B$101)</f>
        <v>Damon Snyder</v>
      </c>
      <c r="J2745" t="str">
        <f>_xlfn.XLOOKUP(E2745,Salespersons!$A$2:$A$101,Salespersons!$C$2:$C$101)</f>
        <v>North</v>
      </c>
      <c r="K2745">
        <f t="shared" si="126"/>
        <v>1024.8800000000001</v>
      </c>
      <c r="L2745" t="str">
        <f t="shared" si="127"/>
        <v>June</v>
      </c>
      <c r="M2745" t="str">
        <f t="shared" si="128"/>
        <v>2024</v>
      </c>
    </row>
    <row r="2746" spans="1:13" x14ac:dyDescent="0.3">
      <c r="A2746">
        <v>2745</v>
      </c>
      <c r="B2746">
        <v>8</v>
      </c>
      <c r="C2746">
        <v>1</v>
      </c>
      <c r="D2746" s="2">
        <v>45458</v>
      </c>
      <c r="E2746">
        <v>4</v>
      </c>
      <c r="F2746" t="str">
        <f>_xlfn.XLOOKUP(B2746,Products!$A$2:$A$51,Products!$B$2:$B$51)</f>
        <v>Center</v>
      </c>
      <c r="G2746" t="str">
        <f>_xlfn.XLOOKUP(B2746,Products!$A$2:$A$51,Products!$C$2:$C$51)</f>
        <v>Home &amp; Kitchen</v>
      </c>
      <c r="H2746">
        <f>_xlfn.XLOOKUP(B2746,Products!$A$2:$A$51,Products!$D$2:$D$51)</f>
        <v>275.3</v>
      </c>
      <c r="I2746" t="str">
        <f>_xlfn.XLOOKUP(E2746,Salespersons!$A$2:$A$101,Salespersons!$B$2:$B$101)</f>
        <v>Luke Bennett</v>
      </c>
      <c r="J2746" t="str">
        <f>_xlfn.XLOOKUP(E2746,Salespersons!$A$2:$A$101,Salespersons!$C$2:$C$101)</f>
        <v>West</v>
      </c>
      <c r="K2746">
        <f t="shared" si="126"/>
        <v>275.3</v>
      </c>
      <c r="L2746" t="str">
        <f t="shared" si="127"/>
        <v>June</v>
      </c>
      <c r="M2746" t="str">
        <f t="shared" si="128"/>
        <v>2024</v>
      </c>
    </row>
    <row r="2747" spans="1:13" x14ac:dyDescent="0.3">
      <c r="A2747">
        <v>2746</v>
      </c>
      <c r="B2747">
        <v>4</v>
      </c>
      <c r="C2747">
        <v>8</v>
      </c>
      <c r="D2747" s="2">
        <v>45556</v>
      </c>
      <c r="E2747">
        <v>81</v>
      </c>
      <c r="F2747" t="str">
        <f>_xlfn.XLOOKUP(B2747,Products!$A$2:$A$51,Products!$B$2:$B$51)</f>
        <v>Half</v>
      </c>
      <c r="G2747" t="str">
        <f>_xlfn.XLOOKUP(B2747,Products!$A$2:$A$51,Products!$C$2:$C$51)</f>
        <v>Home &amp; Kitchen</v>
      </c>
      <c r="H2747">
        <f>_xlfn.XLOOKUP(B2747,Products!$A$2:$A$51,Products!$D$2:$D$51)</f>
        <v>420.81</v>
      </c>
      <c r="I2747" t="str">
        <f>_xlfn.XLOOKUP(E2747,Salespersons!$A$2:$A$101,Salespersons!$B$2:$B$101)</f>
        <v>Stephanie Mendez</v>
      </c>
      <c r="J2747" t="str">
        <f>_xlfn.XLOOKUP(E2747,Salespersons!$A$2:$A$101,Salespersons!$C$2:$C$101)</f>
        <v>East</v>
      </c>
      <c r="K2747">
        <f t="shared" si="126"/>
        <v>3366.48</v>
      </c>
      <c r="L2747" t="str">
        <f t="shared" si="127"/>
        <v>September</v>
      </c>
      <c r="M2747" t="str">
        <f t="shared" si="128"/>
        <v>2024</v>
      </c>
    </row>
    <row r="2748" spans="1:13" x14ac:dyDescent="0.3">
      <c r="A2748">
        <v>2747</v>
      </c>
      <c r="B2748">
        <v>14</v>
      </c>
      <c r="C2748">
        <v>8</v>
      </c>
      <c r="D2748" s="2">
        <v>45561</v>
      </c>
      <c r="E2748">
        <v>83</v>
      </c>
      <c r="F2748" t="str">
        <f>_xlfn.XLOOKUP(B2748,Products!$A$2:$A$51,Products!$B$2:$B$51)</f>
        <v>Mention</v>
      </c>
      <c r="G2748" t="str">
        <f>_xlfn.XLOOKUP(B2748,Products!$A$2:$A$51,Products!$C$2:$C$51)</f>
        <v>Home &amp; Kitchen</v>
      </c>
      <c r="H2748">
        <f>_xlfn.XLOOKUP(B2748,Products!$A$2:$A$51,Products!$D$2:$D$51)</f>
        <v>64.77</v>
      </c>
      <c r="I2748" t="str">
        <f>_xlfn.XLOOKUP(E2748,Salespersons!$A$2:$A$101,Salespersons!$B$2:$B$101)</f>
        <v>Stephen Ortiz</v>
      </c>
      <c r="J2748" t="str">
        <f>_xlfn.XLOOKUP(E2748,Salespersons!$A$2:$A$101,Salespersons!$C$2:$C$101)</f>
        <v>North</v>
      </c>
      <c r="K2748">
        <f t="shared" si="126"/>
        <v>518.16</v>
      </c>
      <c r="L2748" t="str">
        <f t="shared" si="127"/>
        <v>September</v>
      </c>
      <c r="M2748" t="str">
        <f t="shared" si="128"/>
        <v>2024</v>
      </c>
    </row>
    <row r="2749" spans="1:13" x14ac:dyDescent="0.3">
      <c r="A2749">
        <v>2748</v>
      </c>
      <c r="B2749">
        <v>9</v>
      </c>
      <c r="C2749">
        <v>3</v>
      </c>
      <c r="D2749" s="2">
        <v>45841</v>
      </c>
      <c r="E2749">
        <v>4</v>
      </c>
      <c r="F2749" t="str">
        <f>_xlfn.XLOOKUP(B2749,Products!$A$2:$A$51,Products!$B$2:$B$51)</f>
        <v>Different</v>
      </c>
      <c r="G2749" t="str">
        <f>_xlfn.XLOOKUP(B2749,Products!$A$2:$A$51,Products!$C$2:$C$51)</f>
        <v>Home &amp; Kitchen</v>
      </c>
      <c r="H2749">
        <f>_xlfn.XLOOKUP(B2749,Products!$A$2:$A$51,Products!$D$2:$D$51)</f>
        <v>317.12</v>
      </c>
      <c r="I2749" t="str">
        <f>_xlfn.XLOOKUP(E2749,Salespersons!$A$2:$A$101,Salespersons!$B$2:$B$101)</f>
        <v>Luke Bennett</v>
      </c>
      <c r="J2749" t="str">
        <f>_xlfn.XLOOKUP(E2749,Salespersons!$A$2:$A$101,Salespersons!$C$2:$C$101)</f>
        <v>West</v>
      </c>
      <c r="K2749">
        <f t="shared" si="126"/>
        <v>951.36</v>
      </c>
      <c r="L2749" t="str">
        <f t="shared" si="127"/>
        <v>July</v>
      </c>
      <c r="M2749" t="str">
        <f t="shared" si="128"/>
        <v>2025</v>
      </c>
    </row>
    <row r="2750" spans="1:13" x14ac:dyDescent="0.3">
      <c r="A2750">
        <v>2749</v>
      </c>
      <c r="B2750">
        <v>11</v>
      </c>
      <c r="C2750">
        <v>1</v>
      </c>
      <c r="D2750" s="2">
        <v>45545</v>
      </c>
      <c r="E2750">
        <v>47</v>
      </c>
      <c r="F2750" t="str">
        <f>_xlfn.XLOOKUP(B2750,Products!$A$2:$A$51,Products!$B$2:$B$51)</f>
        <v>News</v>
      </c>
      <c r="G2750" t="str">
        <f>_xlfn.XLOOKUP(B2750,Products!$A$2:$A$51,Products!$C$2:$C$51)</f>
        <v>Clothing</v>
      </c>
      <c r="H2750">
        <f>_xlfn.XLOOKUP(B2750,Products!$A$2:$A$51,Products!$D$2:$D$51)</f>
        <v>113.76</v>
      </c>
      <c r="I2750" t="str">
        <f>_xlfn.XLOOKUP(E2750,Salespersons!$A$2:$A$101,Salespersons!$B$2:$B$101)</f>
        <v>Jasmine Smith</v>
      </c>
      <c r="J2750" t="str">
        <f>_xlfn.XLOOKUP(E2750,Salespersons!$A$2:$A$101,Salespersons!$C$2:$C$101)</f>
        <v>West</v>
      </c>
      <c r="K2750">
        <f t="shared" si="126"/>
        <v>113.76</v>
      </c>
      <c r="L2750" t="str">
        <f t="shared" si="127"/>
        <v>September</v>
      </c>
      <c r="M2750" t="str">
        <f t="shared" si="128"/>
        <v>2024</v>
      </c>
    </row>
    <row r="2751" spans="1:13" x14ac:dyDescent="0.3">
      <c r="A2751">
        <v>2750</v>
      </c>
      <c r="B2751">
        <v>48</v>
      </c>
      <c r="C2751">
        <v>3</v>
      </c>
      <c r="D2751" s="2">
        <v>45561</v>
      </c>
      <c r="E2751">
        <v>39</v>
      </c>
      <c r="F2751" t="str">
        <f>_xlfn.XLOOKUP(B2751,Products!$A$2:$A$51,Products!$B$2:$B$51)</f>
        <v>Respond</v>
      </c>
      <c r="G2751" t="str">
        <f>_xlfn.XLOOKUP(B2751,Products!$A$2:$A$51,Products!$C$2:$C$51)</f>
        <v>Electronics</v>
      </c>
      <c r="H2751">
        <f>_xlfn.XLOOKUP(B2751,Products!$A$2:$A$51,Products!$D$2:$D$51)</f>
        <v>356.43</v>
      </c>
      <c r="I2751" t="str">
        <f>_xlfn.XLOOKUP(E2751,Salespersons!$A$2:$A$101,Salespersons!$B$2:$B$101)</f>
        <v>Francisco Hogan</v>
      </c>
      <c r="J2751" t="str">
        <f>_xlfn.XLOOKUP(E2751,Salespersons!$A$2:$A$101,Salespersons!$C$2:$C$101)</f>
        <v>West</v>
      </c>
      <c r="K2751">
        <f t="shared" si="126"/>
        <v>1069.29</v>
      </c>
      <c r="L2751" t="str">
        <f t="shared" si="127"/>
        <v>September</v>
      </c>
      <c r="M2751" t="str">
        <f t="shared" si="128"/>
        <v>2024</v>
      </c>
    </row>
    <row r="2752" spans="1:13" x14ac:dyDescent="0.3">
      <c r="A2752">
        <v>2751</v>
      </c>
      <c r="B2752">
        <v>38</v>
      </c>
      <c r="C2752">
        <v>8</v>
      </c>
      <c r="D2752" s="2">
        <v>45738</v>
      </c>
      <c r="E2752">
        <v>84</v>
      </c>
      <c r="F2752" t="str">
        <f>_xlfn.XLOOKUP(B2752,Products!$A$2:$A$51,Products!$B$2:$B$51)</f>
        <v>Smile</v>
      </c>
      <c r="G2752" t="str">
        <f>_xlfn.XLOOKUP(B2752,Products!$A$2:$A$51,Products!$C$2:$C$51)</f>
        <v>Clothing</v>
      </c>
      <c r="H2752">
        <f>_xlfn.XLOOKUP(B2752,Products!$A$2:$A$51,Products!$D$2:$D$51)</f>
        <v>49.56</v>
      </c>
      <c r="I2752" t="str">
        <f>_xlfn.XLOOKUP(E2752,Salespersons!$A$2:$A$101,Salespersons!$B$2:$B$101)</f>
        <v>Meghan Ochoa</v>
      </c>
      <c r="J2752" t="str">
        <f>_xlfn.XLOOKUP(E2752,Salespersons!$A$2:$A$101,Salespersons!$C$2:$C$101)</f>
        <v>West</v>
      </c>
      <c r="K2752">
        <f t="shared" si="126"/>
        <v>396.48</v>
      </c>
      <c r="L2752" t="str">
        <f t="shared" si="127"/>
        <v>March</v>
      </c>
      <c r="M2752" t="str">
        <f t="shared" si="128"/>
        <v>2025</v>
      </c>
    </row>
    <row r="2753" spans="1:13" x14ac:dyDescent="0.3">
      <c r="A2753">
        <v>2752</v>
      </c>
      <c r="B2753">
        <v>44</v>
      </c>
      <c r="C2753">
        <v>8</v>
      </c>
      <c r="D2753" s="2">
        <v>45744</v>
      </c>
      <c r="E2753">
        <v>49</v>
      </c>
      <c r="F2753" t="str">
        <f>_xlfn.XLOOKUP(B2753,Products!$A$2:$A$51,Products!$B$2:$B$51)</f>
        <v>Approach</v>
      </c>
      <c r="G2753" t="str">
        <f>_xlfn.XLOOKUP(B2753,Products!$A$2:$A$51,Products!$C$2:$C$51)</f>
        <v>Toys</v>
      </c>
      <c r="H2753">
        <f>_xlfn.XLOOKUP(B2753,Products!$A$2:$A$51,Products!$D$2:$D$51)</f>
        <v>128.11000000000001</v>
      </c>
      <c r="I2753" t="str">
        <f>_xlfn.XLOOKUP(E2753,Salespersons!$A$2:$A$101,Salespersons!$B$2:$B$101)</f>
        <v>Thomas Morris</v>
      </c>
      <c r="J2753" t="str">
        <f>_xlfn.XLOOKUP(E2753,Salespersons!$A$2:$A$101,Salespersons!$C$2:$C$101)</f>
        <v>South</v>
      </c>
      <c r="K2753">
        <f t="shared" si="126"/>
        <v>1024.8800000000001</v>
      </c>
      <c r="L2753" t="str">
        <f t="shared" si="127"/>
        <v>March</v>
      </c>
      <c r="M2753" t="str">
        <f t="shared" si="128"/>
        <v>2025</v>
      </c>
    </row>
    <row r="2754" spans="1:13" x14ac:dyDescent="0.3">
      <c r="A2754">
        <v>2753</v>
      </c>
      <c r="B2754">
        <v>16</v>
      </c>
      <c r="C2754">
        <v>7</v>
      </c>
      <c r="D2754" s="2">
        <v>45791</v>
      </c>
      <c r="E2754">
        <v>57</v>
      </c>
      <c r="F2754" t="str">
        <f>_xlfn.XLOOKUP(B2754,Products!$A$2:$A$51,Products!$B$2:$B$51)</f>
        <v>Answer</v>
      </c>
      <c r="G2754" t="str">
        <f>_xlfn.XLOOKUP(B2754,Products!$A$2:$A$51,Products!$C$2:$C$51)</f>
        <v>Home &amp; Kitchen</v>
      </c>
      <c r="H2754">
        <f>_xlfn.XLOOKUP(B2754,Products!$A$2:$A$51,Products!$D$2:$D$51)</f>
        <v>145.77000000000001</v>
      </c>
      <c r="I2754" t="str">
        <f>_xlfn.XLOOKUP(E2754,Salespersons!$A$2:$A$101,Salespersons!$B$2:$B$101)</f>
        <v>Sally Gutierrez</v>
      </c>
      <c r="J2754" t="str">
        <f>_xlfn.XLOOKUP(E2754,Salespersons!$A$2:$A$101,Salespersons!$C$2:$C$101)</f>
        <v>North</v>
      </c>
      <c r="K2754">
        <f t="shared" si="126"/>
        <v>1020.3900000000001</v>
      </c>
      <c r="L2754" t="str">
        <f t="shared" si="127"/>
        <v>May</v>
      </c>
      <c r="M2754" t="str">
        <f t="shared" si="128"/>
        <v>2025</v>
      </c>
    </row>
    <row r="2755" spans="1:13" x14ac:dyDescent="0.3">
      <c r="A2755">
        <v>2754</v>
      </c>
      <c r="B2755">
        <v>13</v>
      </c>
      <c r="C2755">
        <v>2</v>
      </c>
      <c r="D2755" s="2">
        <v>45172</v>
      </c>
      <c r="E2755">
        <v>39</v>
      </c>
      <c r="F2755" t="str">
        <f>_xlfn.XLOOKUP(B2755,Products!$A$2:$A$51,Products!$B$2:$B$51)</f>
        <v>Beat</v>
      </c>
      <c r="G2755" t="str">
        <f>_xlfn.XLOOKUP(B2755,Products!$A$2:$A$51,Products!$C$2:$C$51)</f>
        <v>Toys</v>
      </c>
      <c r="H2755">
        <f>_xlfn.XLOOKUP(B2755,Products!$A$2:$A$51,Products!$D$2:$D$51)</f>
        <v>430.93</v>
      </c>
      <c r="I2755" t="str">
        <f>_xlfn.XLOOKUP(E2755,Salespersons!$A$2:$A$101,Salespersons!$B$2:$B$101)</f>
        <v>Francisco Hogan</v>
      </c>
      <c r="J2755" t="str">
        <f>_xlfn.XLOOKUP(E2755,Salespersons!$A$2:$A$101,Salespersons!$C$2:$C$101)</f>
        <v>West</v>
      </c>
      <c r="K2755">
        <f t="shared" ref="K2755:K2818" si="129">C2755*H2755</f>
        <v>861.86</v>
      </c>
      <c r="L2755" t="str">
        <f t="shared" ref="L2755:L2818" si="130">TEXT(D2755,"MMMM")</f>
        <v>September</v>
      </c>
      <c r="M2755" t="str">
        <f t="shared" ref="M2755:M2818" si="131">TEXT(D2755,"YYYY")</f>
        <v>2023</v>
      </c>
    </row>
    <row r="2756" spans="1:13" x14ac:dyDescent="0.3">
      <c r="A2756">
        <v>2755</v>
      </c>
      <c r="B2756">
        <v>36</v>
      </c>
      <c r="C2756">
        <v>5</v>
      </c>
      <c r="D2756" s="2">
        <v>45608</v>
      </c>
      <c r="E2756">
        <v>68</v>
      </c>
      <c r="F2756" t="str">
        <f>_xlfn.XLOOKUP(B2756,Products!$A$2:$A$51,Products!$B$2:$B$51)</f>
        <v>Agreement</v>
      </c>
      <c r="G2756" t="str">
        <f>_xlfn.XLOOKUP(B2756,Products!$A$2:$A$51,Products!$C$2:$C$51)</f>
        <v>Toys</v>
      </c>
      <c r="H2756">
        <f>_xlfn.XLOOKUP(B2756,Products!$A$2:$A$51,Products!$D$2:$D$51)</f>
        <v>240.8</v>
      </c>
      <c r="I2756" t="str">
        <f>_xlfn.XLOOKUP(E2756,Salespersons!$A$2:$A$101,Salespersons!$B$2:$B$101)</f>
        <v>Gabriel Velez</v>
      </c>
      <c r="J2756" t="str">
        <f>_xlfn.XLOOKUP(E2756,Salespersons!$A$2:$A$101,Salespersons!$C$2:$C$101)</f>
        <v>East</v>
      </c>
      <c r="K2756">
        <f t="shared" si="129"/>
        <v>1204</v>
      </c>
      <c r="L2756" t="str">
        <f t="shared" si="130"/>
        <v>November</v>
      </c>
      <c r="M2756" t="str">
        <f t="shared" si="131"/>
        <v>2024</v>
      </c>
    </row>
    <row r="2757" spans="1:13" x14ac:dyDescent="0.3">
      <c r="A2757">
        <v>2756</v>
      </c>
      <c r="B2757">
        <v>44</v>
      </c>
      <c r="C2757">
        <v>8</v>
      </c>
      <c r="D2757" s="2">
        <v>45356</v>
      </c>
      <c r="E2757">
        <v>17</v>
      </c>
      <c r="F2757" t="str">
        <f>_xlfn.XLOOKUP(B2757,Products!$A$2:$A$51,Products!$B$2:$B$51)</f>
        <v>Approach</v>
      </c>
      <c r="G2757" t="str">
        <f>_xlfn.XLOOKUP(B2757,Products!$A$2:$A$51,Products!$C$2:$C$51)</f>
        <v>Toys</v>
      </c>
      <c r="H2757">
        <f>_xlfn.XLOOKUP(B2757,Products!$A$2:$A$51,Products!$D$2:$D$51)</f>
        <v>128.11000000000001</v>
      </c>
      <c r="I2757" t="str">
        <f>_xlfn.XLOOKUP(E2757,Salespersons!$A$2:$A$101,Salespersons!$B$2:$B$101)</f>
        <v>Christine Arellano</v>
      </c>
      <c r="J2757" t="str">
        <f>_xlfn.XLOOKUP(E2757,Salespersons!$A$2:$A$101,Salespersons!$C$2:$C$101)</f>
        <v>South</v>
      </c>
      <c r="K2757">
        <f t="shared" si="129"/>
        <v>1024.8800000000001</v>
      </c>
      <c r="L2757" t="str">
        <f t="shared" si="130"/>
        <v>March</v>
      </c>
      <c r="M2757" t="str">
        <f t="shared" si="131"/>
        <v>2024</v>
      </c>
    </row>
    <row r="2758" spans="1:13" x14ac:dyDescent="0.3">
      <c r="A2758">
        <v>2757</v>
      </c>
      <c r="B2758">
        <v>36</v>
      </c>
      <c r="C2758">
        <v>3</v>
      </c>
      <c r="D2758" s="2">
        <v>45671</v>
      </c>
      <c r="E2758">
        <v>15</v>
      </c>
      <c r="F2758" t="str">
        <f>_xlfn.XLOOKUP(B2758,Products!$A$2:$A$51,Products!$B$2:$B$51)</f>
        <v>Agreement</v>
      </c>
      <c r="G2758" t="str">
        <f>_xlfn.XLOOKUP(B2758,Products!$A$2:$A$51,Products!$C$2:$C$51)</f>
        <v>Toys</v>
      </c>
      <c r="H2758">
        <f>_xlfn.XLOOKUP(B2758,Products!$A$2:$A$51,Products!$D$2:$D$51)</f>
        <v>240.8</v>
      </c>
      <c r="I2758" t="str">
        <f>_xlfn.XLOOKUP(E2758,Salespersons!$A$2:$A$101,Salespersons!$B$2:$B$101)</f>
        <v>Ryan Mcdaniel</v>
      </c>
      <c r="J2758" t="str">
        <f>_xlfn.XLOOKUP(E2758,Salespersons!$A$2:$A$101,Salespersons!$C$2:$C$101)</f>
        <v>East</v>
      </c>
      <c r="K2758">
        <f t="shared" si="129"/>
        <v>722.40000000000009</v>
      </c>
      <c r="L2758" t="str">
        <f t="shared" si="130"/>
        <v>January</v>
      </c>
      <c r="M2758" t="str">
        <f t="shared" si="131"/>
        <v>2025</v>
      </c>
    </row>
    <row r="2759" spans="1:13" x14ac:dyDescent="0.3">
      <c r="A2759">
        <v>2758</v>
      </c>
      <c r="B2759">
        <v>17</v>
      </c>
      <c r="C2759">
        <v>6</v>
      </c>
      <c r="D2759" s="2">
        <v>45675</v>
      </c>
      <c r="E2759">
        <v>28</v>
      </c>
      <c r="F2759" t="str">
        <f>_xlfn.XLOOKUP(B2759,Products!$A$2:$A$51,Products!$B$2:$B$51)</f>
        <v>Perhaps</v>
      </c>
      <c r="G2759" t="str">
        <f>_xlfn.XLOOKUP(B2759,Products!$A$2:$A$51,Products!$C$2:$C$51)</f>
        <v>Clothing</v>
      </c>
      <c r="H2759">
        <f>_xlfn.XLOOKUP(B2759,Products!$A$2:$A$51,Products!$D$2:$D$51)</f>
        <v>165.26</v>
      </c>
      <c r="I2759" t="str">
        <f>_xlfn.XLOOKUP(E2759,Salespersons!$A$2:$A$101,Salespersons!$B$2:$B$101)</f>
        <v>Victoria Rice</v>
      </c>
      <c r="J2759" t="str">
        <f>_xlfn.XLOOKUP(E2759,Salespersons!$A$2:$A$101,Salespersons!$C$2:$C$101)</f>
        <v>North</v>
      </c>
      <c r="K2759">
        <f t="shared" si="129"/>
        <v>991.56</v>
      </c>
      <c r="L2759" t="str">
        <f t="shared" si="130"/>
        <v>January</v>
      </c>
      <c r="M2759" t="str">
        <f t="shared" si="131"/>
        <v>2025</v>
      </c>
    </row>
    <row r="2760" spans="1:13" x14ac:dyDescent="0.3">
      <c r="A2760">
        <v>2759</v>
      </c>
      <c r="B2760">
        <v>14</v>
      </c>
      <c r="C2760">
        <v>2</v>
      </c>
      <c r="D2760" s="2">
        <v>45831</v>
      </c>
      <c r="E2760">
        <v>16</v>
      </c>
      <c r="F2760" t="str">
        <f>_xlfn.XLOOKUP(B2760,Products!$A$2:$A$51,Products!$B$2:$B$51)</f>
        <v>Mention</v>
      </c>
      <c r="G2760" t="str">
        <f>_xlfn.XLOOKUP(B2760,Products!$A$2:$A$51,Products!$C$2:$C$51)</f>
        <v>Home &amp; Kitchen</v>
      </c>
      <c r="H2760">
        <f>_xlfn.XLOOKUP(B2760,Products!$A$2:$A$51,Products!$D$2:$D$51)</f>
        <v>64.77</v>
      </c>
      <c r="I2760" t="str">
        <f>_xlfn.XLOOKUP(E2760,Salespersons!$A$2:$A$101,Salespersons!$B$2:$B$101)</f>
        <v>Denise Kramer</v>
      </c>
      <c r="J2760" t="str">
        <f>_xlfn.XLOOKUP(E2760,Salespersons!$A$2:$A$101,Salespersons!$C$2:$C$101)</f>
        <v>West</v>
      </c>
      <c r="K2760">
        <f t="shared" si="129"/>
        <v>129.54</v>
      </c>
      <c r="L2760" t="str">
        <f t="shared" si="130"/>
        <v>June</v>
      </c>
      <c r="M2760" t="str">
        <f t="shared" si="131"/>
        <v>2025</v>
      </c>
    </row>
    <row r="2761" spans="1:13" x14ac:dyDescent="0.3">
      <c r="A2761">
        <v>2760</v>
      </c>
      <c r="B2761">
        <v>29</v>
      </c>
      <c r="C2761">
        <v>8</v>
      </c>
      <c r="D2761" s="2">
        <v>45646</v>
      </c>
      <c r="E2761">
        <v>6</v>
      </c>
      <c r="F2761" t="str">
        <f>_xlfn.XLOOKUP(B2761,Products!$A$2:$A$51,Products!$B$2:$B$51)</f>
        <v>Reason</v>
      </c>
      <c r="G2761" t="str">
        <f>_xlfn.XLOOKUP(B2761,Products!$A$2:$A$51,Products!$C$2:$C$51)</f>
        <v>Clothing</v>
      </c>
      <c r="H2761">
        <f>_xlfn.XLOOKUP(B2761,Products!$A$2:$A$51,Products!$D$2:$D$51)</f>
        <v>127.45</v>
      </c>
      <c r="I2761" t="str">
        <f>_xlfn.XLOOKUP(E2761,Salespersons!$A$2:$A$101,Salespersons!$B$2:$B$101)</f>
        <v>Amanda Mcdonald</v>
      </c>
      <c r="J2761" t="str">
        <f>_xlfn.XLOOKUP(E2761,Salespersons!$A$2:$A$101,Salespersons!$C$2:$C$101)</f>
        <v>North</v>
      </c>
      <c r="K2761">
        <f t="shared" si="129"/>
        <v>1019.6</v>
      </c>
      <c r="L2761" t="str">
        <f t="shared" si="130"/>
        <v>December</v>
      </c>
      <c r="M2761" t="str">
        <f t="shared" si="131"/>
        <v>2024</v>
      </c>
    </row>
    <row r="2762" spans="1:13" x14ac:dyDescent="0.3">
      <c r="A2762">
        <v>2761</v>
      </c>
      <c r="B2762">
        <v>17</v>
      </c>
      <c r="C2762">
        <v>9</v>
      </c>
      <c r="D2762" s="2">
        <v>45473</v>
      </c>
      <c r="E2762">
        <v>92</v>
      </c>
      <c r="F2762" t="str">
        <f>_xlfn.XLOOKUP(B2762,Products!$A$2:$A$51,Products!$B$2:$B$51)</f>
        <v>Perhaps</v>
      </c>
      <c r="G2762" t="str">
        <f>_xlfn.XLOOKUP(B2762,Products!$A$2:$A$51,Products!$C$2:$C$51)</f>
        <v>Clothing</v>
      </c>
      <c r="H2762">
        <f>_xlfn.XLOOKUP(B2762,Products!$A$2:$A$51,Products!$D$2:$D$51)</f>
        <v>165.26</v>
      </c>
      <c r="I2762" t="str">
        <f>_xlfn.XLOOKUP(E2762,Salespersons!$A$2:$A$101,Salespersons!$B$2:$B$101)</f>
        <v>Larry Rivera</v>
      </c>
      <c r="J2762" t="str">
        <f>_xlfn.XLOOKUP(E2762,Salespersons!$A$2:$A$101,Salespersons!$C$2:$C$101)</f>
        <v>North</v>
      </c>
      <c r="K2762">
        <f t="shared" si="129"/>
        <v>1487.34</v>
      </c>
      <c r="L2762" t="str">
        <f t="shared" si="130"/>
        <v>June</v>
      </c>
      <c r="M2762" t="str">
        <f t="shared" si="131"/>
        <v>2024</v>
      </c>
    </row>
    <row r="2763" spans="1:13" x14ac:dyDescent="0.3">
      <c r="A2763">
        <v>2762</v>
      </c>
      <c r="B2763">
        <v>1</v>
      </c>
      <c r="C2763">
        <v>1</v>
      </c>
      <c r="D2763" s="2">
        <v>45715</v>
      </c>
      <c r="E2763">
        <v>32</v>
      </c>
      <c r="F2763" t="str">
        <f>_xlfn.XLOOKUP(B2763,Products!$A$2:$A$51,Products!$B$2:$B$51)</f>
        <v>Increase</v>
      </c>
      <c r="G2763" t="str">
        <f>_xlfn.XLOOKUP(B2763,Products!$A$2:$A$51,Products!$C$2:$C$51)</f>
        <v>Books</v>
      </c>
      <c r="H2763">
        <f>_xlfn.XLOOKUP(B2763,Products!$A$2:$A$51,Products!$D$2:$D$51)</f>
        <v>101.78</v>
      </c>
      <c r="I2763" t="str">
        <f>_xlfn.XLOOKUP(E2763,Salespersons!$A$2:$A$101,Salespersons!$B$2:$B$101)</f>
        <v>Michael Adams</v>
      </c>
      <c r="J2763" t="str">
        <f>_xlfn.XLOOKUP(E2763,Salespersons!$A$2:$A$101,Salespersons!$C$2:$C$101)</f>
        <v>North</v>
      </c>
      <c r="K2763">
        <f t="shared" si="129"/>
        <v>101.78</v>
      </c>
      <c r="L2763" t="str">
        <f t="shared" si="130"/>
        <v>February</v>
      </c>
      <c r="M2763" t="str">
        <f t="shared" si="131"/>
        <v>2025</v>
      </c>
    </row>
    <row r="2764" spans="1:13" x14ac:dyDescent="0.3">
      <c r="A2764">
        <v>2763</v>
      </c>
      <c r="B2764">
        <v>20</v>
      </c>
      <c r="C2764">
        <v>4</v>
      </c>
      <c r="D2764" s="2">
        <v>45217</v>
      </c>
      <c r="E2764">
        <v>81</v>
      </c>
      <c r="F2764" t="str">
        <f>_xlfn.XLOOKUP(B2764,Products!$A$2:$A$51,Products!$B$2:$B$51)</f>
        <v>Common</v>
      </c>
      <c r="G2764" t="str">
        <f>_xlfn.XLOOKUP(B2764,Products!$A$2:$A$51,Products!$C$2:$C$51)</f>
        <v>Electronics</v>
      </c>
      <c r="H2764">
        <f>_xlfn.XLOOKUP(B2764,Products!$A$2:$A$51,Products!$D$2:$D$51)</f>
        <v>486.94</v>
      </c>
      <c r="I2764" t="str">
        <f>_xlfn.XLOOKUP(E2764,Salespersons!$A$2:$A$101,Salespersons!$B$2:$B$101)</f>
        <v>Stephanie Mendez</v>
      </c>
      <c r="J2764" t="str">
        <f>_xlfn.XLOOKUP(E2764,Salespersons!$A$2:$A$101,Salespersons!$C$2:$C$101)</f>
        <v>East</v>
      </c>
      <c r="K2764">
        <f t="shared" si="129"/>
        <v>1947.76</v>
      </c>
      <c r="L2764" t="str">
        <f t="shared" si="130"/>
        <v>October</v>
      </c>
      <c r="M2764" t="str">
        <f t="shared" si="131"/>
        <v>2023</v>
      </c>
    </row>
    <row r="2765" spans="1:13" x14ac:dyDescent="0.3">
      <c r="A2765">
        <v>2764</v>
      </c>
      <c r="B2765">
        <v>33</v>
      </c>
      <c r="C2765">
        <v>6</v>
      </c>
      <c r="D2765" s="2">
        <v>45855</v>
      </c>
      <c r="E2765">
        <v>25</v>
      </c>
      <c r="F2765" t="str">
        <f>_xlfn.XLOOKUP(B2765,Products!$A$2:$A$51,Products!$B$2:$B$51)</f>
        <v>Resource</v>
      </c>
      <c r="G2765" t="str">
        <f>_xlfn.XLOOKUP(B2765,Products!$A$2:$A$51,Products!$C$2:$C$51)</f>
        <v>Toys</v>
      </c>
      <c r="H2765">
        <f>_xlfn.XLOOKUP(B2765,Products!$A$2:$A$51,Products!$D$2:$D$51)</f>
        <v>10.54</v>
      </c>
      <c r="I2765" t="str">
        <f>_xlfn.XLOOKUP(E2765,Salespersons!$A$2:$A$101,Salespersons!$B$2:$B$101)</f>
        <v>Wesley Tucker</v>
      </c>
      <c r="J2765" t="str">
        <f>_xlfn.XLOOKUP(E2765,Salespersons!$A$2:$A$101,Salespersons!$C$2:$C$101)</f>
        <v>West</v>
      </c>
      <c r="K2765">
        <f t="shared" si="129"/>
        <v>63.239999999999995</v>
      </c>
      <c r="L2765" t="str">
        <f t="shared" si="130"/>
        <v>July</v>
      </c>
      <c r="M2765" t="str">
        <f t="shared" si="131"/>
        <v>2025</v>
      </c>
    </row>
    <row r="2766" spans="1:13" x14ac:dyDescent="0.3">
      <c r="A2766">
        <v>2765</v>
      </c>
      <c r="B2766">
        <v>2</v>
      </c>
      <c r="C2766">
        <v>2</v>
      </c>
      <c r="D2766" s="2">
        <v>45144</v>
      </c>
      <c r="E2766">
        <v>39</v>
      </c>
      <c r="F2766" t="str">
        <f>_xlfn.XLOOKUP(B2766,Products!$A$2:$A$51,Products!$B$2:$B$51)</f>
        <v>Soldier</v>
      </c>
      <c r="G2766" t="str">
        <f>_xlfn.XLOOKUP(B2766,Products!$A$2:$A$51,Products!$C$2:$C$51)</f>
        <v>Toys</v>
      </c>
      <c r="H2766">
        <f>_xlfn.XLOOKUP(B2766,Products!$A$2:$A$51,Products!$D$2:$D$51)</f>
        <v>217.51</v>
      </c>
      <c r="I2766" t="str">
        <f>_xlfn.XLOOKUP(E2766,Salespersons!$A$2:$A$101,Salespersons!$B$2:$B$101)</f>
        <v>Francisco Hogan</v>
      </c>
      <c r="J2766" t="str">
        <f>_xlfn.XLOOKUP(E2766,Salespersons!$A$2:$A$101,Salespersons!$C$2:$C$101)</f>
        <v>West</v>
      </c>
      <c r="K2766">
        <f t="shared" si="129"/>
        <v>435.02</v>
      </c>
      <c r="L2766" t="str">
        <f t="shared" si="130"/>
        <v>August</v>
      </c>
      <c r="M2766" t="str">
        <f t="shared" si="131"/>
        <v>2023</v>
      </c>
    </row>
    <row r="2767" spans="1:13" x14ac:dyDescent="0.3">
      <c r="A2767">
        <v>2766</v>
      </c>
      <c r="B2767">
        <v>17</v>
      </c>
      <c r="C2767">
        <v>6</v>
      </c>
      <c r="D2767" s="2">
        <v>45160</v>
      </c>
      <c r="E2767">
        <v>17</v>
      </c>
      <c r="F2767" t="str">
        <f>_xlfn.XLOOKUP(B2767,Products!$A$2:$A$51,Products!$B$2:$B$51)</f>
        <v>Perhaps</v>
      </c>
      <c r="G2767" t="str">
        <f>_xlfn.XLOOKUP(B2767,Products!$A$2:$A$51,Products!$C$2:$C$51)</f>
        <v>Clothing</v>
      </c>
      <c r="H2767">
        <f>_xlfn.XLOOKUP(B2767,Products!$A$2:$A$51,Products!$D$2:$D$51)</f>
        <v>165.26</v>
      </c>
      <c r="I2767" t="str">
        <f>_xlfn.XLOOKUP(E2767,Salespersons!$A$2:$A$101,Salespersons!$B$2:$B$101)</f>
        <v>Christine Arellano</v>
      </c>
      <c r="J2767" t="str">
        <f>_xlfn.XLOOKUP(E2767,Salespersons!$A$2:$A$101,Salespersons!$C$2:$C$101)</f>
        <v>South</v>
      </c>
      <c r="K2767">
        <f t="shared" si="129"/>
        <v>991.56</v>
      </c>
      <c r="L2767" t="str">
        <f t="shared" si="130"/>
        <v>August</v>
      </c>
      <c r="M2767" t="str">
        <f t="shared" si="131"/>
        <v>2023</v>
      </c>
    </row>
    <row r="2768" spans="1:13" x14ac:dyDescent="0.3">
      <c r="A2768">
        <v>2767</v>
      </c>
      <c r="B2768">
        <v>23</v>
      </c>
      <c r="C2768">
        <v>7</v>
      </c>
      <c r="D2768" s="2">
        <v>45245</v>
      </c>
      <c r="E2768">
        <v>46</v>
      </c>
      <c r="F2768" t="str">
        <f>_xlfn.XLOOKUP(B2768,Products!$A$2:$A$51,Products!$B$2:$B$51)</f>
        <v>Energy</v>
      </c>
      <c r="G2768" t="str">
        <f>_xlfn.XLOOKUP(B2768,Products!$A$2:$A$51,Products!$C$2:$C$51)</f>
        <v>Books</v>
      </c>
      <c r="H2768">
        <f>_xlfn.XLOOKUP(B2768,Products!$A$2:$A$51,Products!$D$2:$D$51)</f>
        <v>31.68</v>
      </c>
      <c r="I2768" t="str">
        <f>_xlfn.XLOOKUP(E2768,Salespersons!$A$2:$A$101,Salespersons!$B$2:$B$101)</f>
        <v>Linda Woods</v>
      </c>
      <c r="J2768" t="str">
        <f>_xlfn.XLOOKUP(E2768,Salespersons!$A$2:$A$101,Salespersons!$C$2:$C$101)</f>
        <v>South</v>
      </c>
      <c r="K2768">
        <f t="shared" si="129"/>
        <v>221.76</v>
      </c>
      <c r="L2768" t="str">
        <f t="shared" si="130"/>
        <v>November</v>
      </c>
      <c r="M2768" t="str">
        <f t="shared" si="131"/>
        <v>2023</v>
      </c>
    </row>
    <row r="2769" spans="1:13" x14ac:dyDescent="0.3">
      <c r="A2769">
        <v>2768</v>
      </c>
      <c r="B2769">
        <v>22</v>
      </c>
      <c r="C2769">
        <v>6</v>
      </c>
      <c r="D2769" s="2">
        <v>45394</v>
      </c>
      <c r="E2769">
        <v>79</v>
      </c>
      <c r="F2769" t="str">
        <f>_xlfn.XLOOKUP(B2769,Products!$A$2:$A$51,Products!$B$2:$B$51)</f>
        <v>Detail</v>
      </c>
      <c r="G2769" t="str">
        <f>_xlfn.XLOOKUP(B2769,Products!$A$2:$A$51,Products!$C$2:$C$51)</f>
        <v>Clothing</v>
      </c>
      <c r="H2769">
        <f>_xlfn.XLOOKUP(B2769,Products!$A$2:$A$51,Products!$D$2:$D$51)</f>
        <v>393.11</v>
      </c>
      <c r="I2769" t="str">
        <f>_xlfn.XLOOKUP(E2769,Salespersons!$A$2:$A$101,Salespersons!$B$2:$B$101)</f>
        <v>Mark Pruitt</v>
      </c>
      <c r="J2769" t="str">
        <f>_xlfn.XLOOKUP(E2769,Salespersons!$A$2:$A$101,Salespersons!$C$2:$C$101)</f>
        <v>East</v>
      </c>
      <c r="K2769">
        <f t="shared" si="129"/>
        <v>2358.66</v>
      </c>
      <c r="L2769" t="str">
        <f t="shared" si="130"/>
        <v>April</v>
      </c>
      <c r="M2769" t="str">
        <f t="shared" si="131"/>
        <v>2024</v>
      </c>
    </row>
    <row r="2770" spans="1:13" x14ac:dyDescent="0.3">
      <c r="A2770">
        <v>2769</v>
      </c>
      <c r="B2770">
        <v>1</v>
      </c>
      <c r="C2770">
        <v>8</v>
      </c>
      <c r="D2770" s="2">
        <v>45701</v>
      </c>
      <c r="E2770">
        <v>53</v>
      </c>
      <c r="F2770" t="str">
        <f>_xlfn.XLOOKUP(B2770,Products!$A$2:$A$51,Products!$B$2:$B$51)</f>
        <v>Increase</v>
      </c>
      <c r="G2770" t="str">
        <f>_xlfn.XLOOKUP(B2770,Products!$A$2:$A$51,Products!$C$2:$C$51)</f>
        <v>Books</v>
      </c>
      <c r="H2770">
        <f>_xlfn.XLOOKUP(B2770,Products!$A$2:$A$51,Products!$D$2:$D$51)</f>
        <v>101.78</v>
      </c>
      <c r="I2770" t="str">
        <f>_xlfn.XLOOKUP(E2770,Salespersons!$A$2:$A$101,Salespersons!$B$2:$B$101)</f>
        <v>Patricia Odonnell</v>
      </c>
      <c r="J2770" t="str">
        <f>_xlfn.XLOOKUP(E2770,Salespersons!$A$2:$A$101,Salespersons!$C$2:$C$101)</f>
        <v>South</v>
      </c>
      <c r="K2770">
        <f t="shared" si="129"/>
        <v>814.24</v>
      </c>
      <c r="L2770" t="str">
        <f t="shared" si="130"/>
        <v>February</v>
      </c>
      <c r="M2770" t="str">
        <f t="shared" si="131"/>
        <v>2025</v>
      </c>
    </row>
    <row r="2771" spans="1:13" x14ac:dyDescent="0.3">
      <c r="A2771">
        <v>2770</v>
      </c>
      <c r="B2771">
        <v>12</v>
      </c>
      <c r="C2771">
        <v>5</v>
      </c>
      <c r="D2771" s="2">
        <v>45633</v>
      </c>
      <c r="E2771">
        <v>51</v>
      </c>
      <c r="F2771" t="str">
        <f>_xlfn.XLOOKUP(B2771,Products!$A$2:$A$51,Products!$B$2:$B$51)</f>
        <v>Why</v>
      </c>
      <c r="G2771" t="str">
        <f>_xlfn.XLOOKUP(B2771,Products!$A$2:$A$51,Products!$C$2:$C$51)</f>
        <v>Clothing</v>
      </c>
      <c r="H2771">
        <f>_xlfn.XLOOKUP(B2771,Products!$A$2:$A$51,Products!$D$2:$D$51)</f>
        <v>76.88</v>
      </c>
      <c r="I2771" t="str">
        <f>_xlfn.XLOOKUP(E2771,Salespersons!$A$2:$A$101,Salespersons!$B$2:$B$101)</f>
        <v>Damon Snyder</v>
      </c>
      <c r="J2771" t="str">
        <f>_xlfn.XLOOKUP(E2771,Salespersons!$A$2:$A$101,Salespersons!$C$2:$C$101)</f>
        <v>North</v>
      </c>
      <c r="K2771">
        <f t="shared" si="129"/>
        <v>384.4</v>
      </c>
      <c r="L2771" t="str">
        <f t="shared" si="130"/>
        <v>December</v>
      </c>
      <c r="M2771" t="str">
        <f t="shared" si="131"/>
        <v>2024</v>
      </c>
    </row>
    <row r="2772" spans="1:13" x14ac:dyDescent="0.3">
      <c r="A2772">
        <v>2771</v>
      </c>
      <c r="B2772">
        <v>13</v>
      </c>
      <c r="C2772">
        <v>3</v>
      </c>
      <c r="D2772" s="2">
        <v>45286</v>
      </c>
      <c r="E2772">
        <v>18</v>
      </c>
      <c r="F2772" t="str">
        <f>_xlfn.XLOOKUP(B2772,Products!$A$2:$A$51,Products!$B$2:$B$51)</f>
        <v>Beat</v>
      </c>
      <c r="G2772" t="str">
        <f>_xlfn.XLOOKUP(B2772,Products!$A$2:$A$51,Products!$C$2:$C$51)</f>
        <v>Toys</v>
      </c>
      <c r="H2772">
        <f>_xlfn.XLOOKUP(B2772,Products!$A$2:$A$51,Products!$D$2:$D$51)</f>
        <v>430.93</v>
      </c>
      <c r="I2772" t="str">
        <f>_xlfn.XLOOKUP(E2772,Salespersons!$A$2:$A$101,Salespersons!$B$2:$B$101)</f>
        <v>Keith Miller</v>
      </c>
      <c r="J2772" t="str">
        <f>_xlfn.XLOOKUP(E2772,Salespersons!$A$2:$A$101,Salespersons!$C$2:$C$101)</f>
        <v>East</v>
      </c>
      <c r="K2772">
        <f t="shared" si="129"/>
        <v>1292.79</v>
      </c>
      <c r="L2772" t="str">
        <f t="shared" si="130"/>
        <v>December</v>
      </c>
      <c r="M2772" t="str">
        <f t="shared" si="131"/>
        <v>2023</v>
      </c>
    </row>
    <row r="2773" spans="1:13" x14ac:dyDescent="0.3">
      <c r="A2773">
        <v>2772</v>
      </c>
      <c r="B2773">
        <v>14</v>
      </c>
      <c r="C2773">
        <v>2</v>
      </c>
      <c r="D2773" s="2">
        <v>45530</v>
      </c>
      <c r="E2773">
        <v>20</v>
      </c>
      <c r="F2773" t="str">
        <f>_xlfn.XLOOKUP(B2773,Products!$A$2:$A$51,Products!$B$2:$B$51)</f>
        <v>Mention</v>
      </c>
      <c r="G2773" t="str">
        <f>_xlfn.XLOOKUP(B2773,Products!$A$2:$A$51,Products!$C$2:$C$51)</f>
        <v>Home &amp; Kitchen</v>
      </c>
      <c r="H2773">
        <f>_xlfn.XLOOKUP(B2773,Products!$A$2:$A$51,Products!$D$2:$D$51)</f>
        <v>64.77</v>
      </c>
      <c r="I2773" t="str">
        <f>_xlfn.XLOOKUP(E2773,Salespersons!$A$2:$A$101,Salespersons!$B$2:$B$101)</f>
        <v>Kristy Skinner</v>
      </c>
      <c r="J2773" t="str">
        <f>_xlfn.XLOOKUP(E2773,Salespersons!$A$2:$A$101,Salespersons!$C$2:$C$101)</f>
        <v>North</v>
      </c>
      <c r="K2773">
        <f t="shared" si="129"/>
        <v>129.54</v>
      </c>
      <c r="L2773" t="str">
        <f t="shared" si="130"/>
        <v>August</v>
      </c>
      <c r="M2773" t="str">
        <f t="shared" si="131"/>
        <v>2024</v>
      </c>
    </row>
    <row r="2774" spans="1:13" x14ac:dyDescent="0.3">
      <c r="A2774">
        <v>2773</v>
      </c>
      <c r="B2774">
        <v>10</v>
      </c>
      <c r="C2774">
        <v>2</v>
      </c>
      <c r="D2774" s="2">
        <v>45223</v>
      </c>
      <c r="E2774">
        <v>87</v>
      </c>
      <c r="F2774" t="str">
        <f>_xlfn.XLOOKUP(B2774,Products!$A$2:$A$51,Products!$B$2:$B$51)</f>
        <v>Live</v>
      </c>
      <c r="G2774" t="str">
        <f>_xlfn.XLOOKUP(B2774,Products!$A$2:$A$51,Products!$C$2:$C$51)</f>
        <v>Home &amp; Kitchen</v>
      </c>
      <c r="H2774">
        <f>_xlfn.XLOOKUP(B2774,Products!$A$2:$A$51,Products!$D$2:$D$51)</f>
        <v>406.51</v>
      </c>
      <c r="I2774" t="str">
        <f>_xlfn.XLOOKUP(E2774,Salespersons!$A$2:$A$101,Salespersons!$B$2:$B$101)</f>
        <v>Jordan Ramirez</v>
      </c>
      <c r="J2774" t="str">
        <f>_xlfn.XLOOKUP(E2774,Salespersons!$A$2:$A$101,Salespersons!$C$2:$C$101)</f>
        <v>South</v>
      </c>
      <c r="K2774">
        <f t="shared" si="129"/>
        <v>813.02</v>
      </c>
      <c r="L2774" t="str">
        <f t="shared" si="130"/>
        <v>October</v>
      </c>
      <c r="M2774" t="str">
        <f t="shared" si="131"/>
        <v>2023</v>
      </c>
    </row>
    <row r="2775" spans="1:13" x14ac:dyDescent="0.3">
      <c r="A2775">
        <v>2774</v>
      </c>
      <c r="B2775">
        <v>12</v>
      </c>
      <c r="C2775">
        <v>2</v>
      </c>
      <c r="D2775" s="2">
        <v>45491</v>
      </c>
      <c r="E2775">
        <v>5</v>
      </c>
      <c r="F2775" t="str">
        <f>_xlfn.XLOOKUP(B2775,Products!$A$2:$A$51,Products!$B$2:$B$51)</f>
        <v>Why</v>
      </c>
      <c r="G2775" t="str">
        <f>_xlfn.XLOOKUP(B2775,Products!$A$2:$A$51,Products!$C$2:$C$51)</f>
        <v>Clothing</v>
      </c>
      <c r="H2775">
        <f>_xlfn.XLOOKUP(B2775,Products!$A$2:$A$51,Products!$D$2:$D$51)</f>
        <v>76.88</v>
      </c>
      <c r="I2775" t="str">
        <f>_xlfn.XLOOKUP(E2775,Salespersons!$A$2:$A$101,Salespersons!$B$2:$B$101)</f>
        <v>Suzanne Alvarez</v>
      </c>
      <c r="J2775" t="str">
        <f>_xlfn.XLOOKUP(E2775,Salespersons!$A$2:$A$101,Salespersons!$C$2:$C$101)</f>
        <v>West</v>
      </c>
      <c r="K2775">
        <f t="shared" si="129"/>
        <v>153.76</v>
      </c>
      <c r="L2775" t="str">
        <f t="shared" si="130"/>
        <v>July</v>
      </c>
      <c r="M2775" t="str">
        <f t="shared" si="131"/>
        <v>2024</v>
      </c>
    </row>
    <row r="2776" spans="1:13" x14ac:dyDescent="0.3">
      <c r="A2776">
        <v>2775</v>
      </c>
      <c r="B2776">
        <v>22</v>
      </c>
      <c r="C2776">
        <v>5</v>
      </c>
      <c r="D2776" s="2">
        <v>45137</v>
      </c>
      <c r="E2776">
        <v>62</v>
      </c>
      <c r="F2776" t="str">
        <f>_xlfn.XLOOKUP(B2776,Products!$A$2:$A$51,Products!$B$2:$B$51)</f>
        <v>Detail</v>
      </c>
      <c r="G2776" t="str">
        <f>_xlfn.XLOOKUP(B2776,Products!$A$2:$A$51,Products!$C$2:$C$51)</f>
        <v>Clothing</v>
      </c>
      <c r="H2776">
        <f>_xlfn.XLOOKUP(B2776,Products!$A$2:$A$51,Products!$D$2:$D$51)</f>
        <v>393.11</v>
      </c>
      <c r="I2776" t="str">
        <f>_xlfn.XLOOKUP(E2776,Salespersons!$A$2:$A$101,Salespersons!$B$2:$B$101)</f>
        <v>Kristen Miller</v>
      </c>
      <c r="J2776" t="str">
        <f>_xlfn.XLOOKUP(E2776,Salespersons!$A$2:$A$101,Salespersons!$C$2:$C$101)</f>
        <v>North</v>
      </c>
      <c r="K2776">
        <f t="shared" si="129"/>
        <v>1965.5500000000002</v>
      </c>
      <c r="L2776" t="str">
        <f t="shared" si="130"/>
        <v>July</v>
      </c>
      <c r="M2776" t="str">
        <f t="shared" si="131"/>
        <v>2023</v>
      </c>
    </row>
    <row r="2777" spans="1:13" x14ac:dyDescent="0.3">
      <c r="A2777">
        <v>2776</v>
      </c>
      <c r="B2777">
        <v>18</v>
      </c>
      <c r="C2777">
        <v>4</v>
      </c>
      <c r="D2777" s="2">
        <v>45254</v>
      </c>
      <c r="E2777">
        <v>12</v>
      </c>
      <c r="F2777" t="str">
        <f>_xlfn.XLOOKUP(B2777,Products!$A$2:$A$51,Products!$B$2:$B$51)</f>
        <v>You</v>
      </c>
      <c r="G2777" t="str">
        <f>_xlfn.XLOOKUP(B2777,Products!$A$2:$A$51,Products!$C$2:$C$51)</f>
        <v>Books</v>
      </c>
      <c r="H2777">
        <f>_xlfn.XLOOKUP(B2777,Products!$A$2:$A$51,Products!$D$2:$D$51)</f>
        <v>128.16</v>
      </c>
      <c r="I2777" t="str">
        <f>_xlfn.XLOOKUP(E2777,Salespersons!$A$2:$A$101,Salespersons!$B$2:$B$101)</f>
        <v>Michael Jones</v>
      </c>
      <c r="J2777" t="str">
        <f>_xlfn.XLOOKUP(E2777,Salespersons!$A$2:$A$101,Salespersons!$C$2:$C$101)</f>
        <v>West</v>
      </c>
      <c r="K2777">
        <f t="shared" si="129"/>
        <v>512.64</v>
      </c>
      <c r="L2777" t="str">
        <f t="shared" si="130"/>
        <v>November</v>
      </c>
      <c r="M2777" t="str">
        <f t="shared" si="131"/>
        <v>2023</v>
      </c>
    </row>
    <row r="2778" spans="1:13" x14ac:dyDescent="0.3">
      <c r="A2778">
        <v>2777</v>
      </c>
      <c r="B2778">
        <v>39</v>
      </c>
      <c r="C2778">
        <v>2</v>
      </c>
      <c r="D2778" s="2">
        <v>45762</v>
      </c>
      <c r="E2778">
        <v>81</v>
      </c>
      <c r="F2778" t="str">
        <f>_xlfn.XLOOKUP(B2778,Products!$A$2:$A$51,Products!$B$2:$B$51)</f>
        <v>Reflect</v>
      </c>
      <c r="G2778" t="str">
        <f>_xlfn.XLOOKUP(B2778,Products!$A$2:$A$51,Products!$C$2:$C$51)</f>
        <v>Clothing</v>
      </c>
      <c r="H2778">
        <f>_xlfn.XLOOKUP(B2778,Products!$A$2:$A$51,Products!$D$2:$D$51)</f>
        <v>194.89</v>
      </c>
      <c r="I2778" t="str">
        <f>_xlfn.XLOOKUP(E2778,Salespersons!$A$2:$A$101,Salespersons!$B$2:$B$101)</f>
        <v>Stephanie Mendez</v>
      </c>
      <c r="J2778" t="str">
        <f>_xlfn.XLOOKUP(E2778,Salespersons!$A$2:$A$101,Salespersons!$C$2:$C$101)</f>
        <v>East</v>
      </c>
      <c r="K2778">
        <f t="shared" si="129"/>
        <v>389.78</v>
      </c>
      <c r="L2778" t="str">
        <f t="shared" si="130"/>
        <v>April</v>
      </c>
      <c r="M2778" t="str">
        <f t="shared" si="131"/>
        <v>2025</v>
      </c>
    </row>
    <row r="2779" spans="1:13" x14ac:dyDescent="0.3">
      <c r="A2779">
        <v>2778</v>
      </c>
      <c r="B2779">
        <v>19</v>
      </c>
      <c r="C2779">
        <v>5</v>
      </c>
      <c r="D2779" s="2">
        <v>45460</v>
      </c>
      <c r="E2779">
        <v>30</v>
      </c>
      <c r="F2779" t="str">
        <f>_xlfn.XLOOKUP(B2779,Products!$A$2:$A$51,Products!$B$2:$B$51)</f>
        <v>Daughter</v>
      </c>
      <c r="G2779" t="str">
        <f>_xlfn.XLOOKUP(B2779,Products!$A$2:$A$51,Products!$C$2:$C$51)</f>
        <v>Home &amp; Kitchen</v>
      </c>
      <c r="H2779">
        <f>_xlfn.XLOOKUP(B2779,Products!$A$2:$A$51,Products!$D$2:$D$51)</f>
        <v>373.4</v>
      </c>
      <c r="I2779" t="str">
        <f>_xlfn.XLOOKUP(E2779,Salespersons!$A$2:$A$101,Salespersons!$B$2:$B$101)</f>
        <v>Chase Gilbert</v>
      </c>
      <c r="J2779" t="str">
        <f>_xlfn.XLOOKUP(E2779,Salespersons!$A$2:$A$101,Salespersons!$C$2:$C$101)</f>
        <v>East</v>
      </c>
      <c r="K2779">
        <f t="shared" si="129"/>
        <v>1867</v>
      </c>
      <c r="L2779" t="str">
        <f t="shared" si="130"/>
        <v>June</v>
      </c>
      <c r="M2779" t="str">
        <f t="shared" si="131"/>
        <v>2024</v>
      </c>
    </row>
    <row r="2780" spans="1:13" x14ac:dyDescent="0.3">
      <c r="A2780">
        <v>2779</v>
      </c>
      <c r="B2780">
        <v>30</v>
      </c>
      <c r="C2780">
        <v>7</v>
      </c>
      <c r="D2780" s="2">
        <v>45711</v>
      </c>
      <c r="E2780">
        <v>83</v>
      </c>
      <c r="F2780" t="str">
        <f>_xlfn.XLOOKUP(B2780,Products!$A$2:$A$51,Products!$B$2:$B$51)</f>
        <v>Fine</v>
      </c>
      <c r="G2780" t="str">
        <f>_xlfn.XLOOKUP(B2780,Products!$A$2:$A$51,Products!$C$2:$C$51)</f>
        <v>Electronics</v>
      </c>
      <c r="H2780">
        <f>_xlfn.XLOOKUP(B2780,Products!$A$2:$A$51,Products!$D$2:$D$51)</f>
        <v>473.44</v>
      </c>
      <c r="I2780" t="str">
        <f>_xlfn.XLOOKUP(E2780,Salespersons!$A$2:$A$101,Salespersons!$B$2:$B$101)</f>
        <v>Stephen Ortiz</v>
      </c>
      <c r="J2780" t="str">
        <f>_xlfn.XLOOKUP(E2780,Salespersons!$A$2:$A$101,Salespersons!$C$2:$C$101)</f>
        <v>North</v>
      </c>
      <c r="K2780">
        <f t="shared" si="129"/>
        <v>3314.08</v>
      </c>
      <c r="L2780" t="str">
        <f t="shared" si="130"/>
        <v>February</v>
      </c>
      <c r="M2780" t="str">
        <f t="shared" si="131"/>
        <v>2025</v>
      </c>
    </row>
    <row r="2781" spans="1:13" x14ac:dyDescent="0.3">
      <c r="A2781">
        <v>2780</v>
      </c>
      <c r="B2781">
        <v>15</v>
      </c>
      <c r="C2781">
        <v>5</v>
      </c>
      <c r="D2781" s="2">
        <v>45432</v>
      </c>
      <c r="E2781">
        <v>96</v>
      </c>
      <c r="F2781" t="str">
        <f>_xlfn.XLOOKUP(B2781,Products!$A$2:$A$51,Products!$B$2:$B$51)</f>
        <v>Nothing</v>
      </c>
      <c r="G2781" t="str">
        <f>_xlfn.XLOOKUP(B2781,Products!$A$2:$A$51,Products!$C$2:$C$51)</f>
        <v>Home &amp; Kitchen</v>
      </c>
      <c r="H2781">
        <f>_xlfn.XLOOKUP(B2781,Products!$A$2:$A$51,Products!$D$2:$D$51)</f>
        <v>53.21</v>
      </c>
      <c r="I2781" t="str">
        <f>_xlfn.XLOOKUP(E2781,Salespersons!$A$2:$A$101,Salespersons!$B$2:$B$101)</f>
        <v>Shari Ross</v>
      </c>
      <c r="J2781" t="str">
        <f>_xlfn.XLOOKUP(E2781,Salespersons!$A$2:$A$101,Salespersons!$C$2:$C$101)</f>
        <v>West</v>
      </c>
      <c r="K2781">
        <f t="shared" si="129"/>
        <v>266.05</v>
      </c>
      <c r="L2781" t="str">
        <f t="shared" si="130"/>
        <v>May</v>
      </c>
      <c r="M2781" t="str">
        <f t="shared" si="131"/>
        <v>2024</v>
      </c>
    </row>
    <row r="2782" spans="1:13" x14ac:dyDescent="0.3">
      <c r="A2782">
        <v>2781</v>
      </c>
      <c r="B2782">
        <v>39</v>
      </c>
      <c r="C2782">
        <v>8</v>
      </c>
      <c r="D2782" s="2">
        <v>45747</v>
      </c>
      <c r="E2782">
        <v>16</v>
      </c>
      <c r="F2782" t="str">
        <f>_xlfn.XLOOKUP(B2782,Products!$A$2:$A$51,Products!$B$2:$B$51)</f>
        <v>Reflect</v>
      </c>
      <c r="G2782" t="str">
        <f>_xlfn.XLOOKUP(B2782,Products!$A$2:$A$51,Products!$C$2:$C$51)</f>
        <v>Clothing</v>
      </c>
      <c r="H2782">
        <f>_xlfn.XLOOKUP(B2782,Products!$A$2:$A$51,Products!$D$2:$D$51)</f>
        <v>194.89</v>
      </c>
      <c r="I2782" t="str">
        <f>_xlfn.XLOOKUP(E2782,Salespersons!$A$2:$A$101,Salespersons!$B$2:$B$101)</f>
        <v>Denise Kramer</v>
      </c>
      <c r="J2782" t="str">
        <f>_xlfn.XLOOKUP(E2782,Salespersons!$A$2:$A$101,Salespersons!$C$2:$C$101)</f>
        <v>West</v>
      </c>
      <c r="K2782">
        <f t="shared" si="129"/>
        <v>1559.12</v>
      </c>
      <c r="L2782" t="str">
        <f t="shared" si="130"/>
        <v>March</v>
      </c>
      <c r="M2782" t="str">
        <f t="shared" si="131"/>
        <v>2025</v>
      </c>
    </row>
    <row r="2783" spans="1:13" x14ac:dyDescent="0.3">
      <c r="A2783">
        <v>2782</v>
      </c>
      <c r="B2783">
        <v>14</v>
      </c>
      <c r="C2783">
        <v>6</v>
      </c>
      <c r="D2783" s="2">
        <v>45742</v>
      </c>
      <c r="E2783">
        <v>2</v>
      </c>
      <c r="F2783" t="str">
        <f>_xlfn.XLOOKUP(B2783,Products!$A$2:$A$51,Products!$B$2:$B$51)</f>
        <v>Mention</v>
      </c>
      <c r="G2783" t="str">
        <f>_xlfn.XLOOKUP(B2783,Products!$A$2:$A$51,Products!$C$2:$C$51)</f>
        <v>Home &amp; Kitchen</v>
      </c>
      <c r="H2783">
        <f>_xlfn.XLOOKUP(B2783,Products!$A$2:$A$51,Products!$D$2:$D$51)</f>
        <v>64.77</v>
      </c>
      <c r="I2783" t="str">
        <f>_xlfn.XLOOKUP(E2783,Salespersons!$A$2:$A$101,Salespersons!$B$2:$B$101)</f>
        <v>Johnny Jackson</v>
      </c>
      <c r="J2783" t="str">
        <f>_xlfn.XLOOKUP(E2783,Salespersons!$A$2:$A$101,Salespersons!$C$2:$C$101)</f>
        <v>East</v>
      </c>
      <c r="K2783">
        <f t="shared" si="129"/>
        <v>388.62</v>
      </c>
      <c r="L2783" t="str">
        <f t="shared" si="130"/>
        <v>March</v>
      </c>
      <c r="M2783" t="str">
        <f t="shared" si="131"/>
        <v>2025</v>
      </c>
    </row>
    <row r="2784" spans="1:13" x14ac:dyDescent="0.3">
      <c r="A2784">
        <v>2783</v>
      </c>
      <c r="B2784">
        <v>9</v>
      </c>
      <c r="C2784">
        <v>9</v>
      </c>
      <c r="D2784" s="2">
        <v>45308</v>
      </c>
      <c r="E2784">
        <v>76</v>
      </c>
      <c r="F2784" t="str">
        <f>_xlfn.XLOOKUP(B2784,Products!$A$2:$A$51,Products!$B$2:$B$51)</f>
        <v>Different</v>
      </c>
      <c r="G2784" t="str">
        <f>_xlfn.XLOOKUP(B2784,Products!$A$2:$A$51,Products!$C$2:$C$51)</f>
        <v>Home &amp; Kitchen</v>
      </c>
      <c r="H2784">
        <f>_xlfn.XLOOKUP(B2784,Products!$A$2:$A$51,Products!$D$2:$D$51)</f>
        <v>317.12</v>
      </c>
      <c r="I2784" t="str">
        <f>_xlfn.XLOOKUP(E2784,Salespersons!$A$2:$A$101,Salespersons!$B$2:$B$101)</f>
        <v>Julie Smith</v>
      </c>
      <c r="J2784" t="str">
        <f>_xlfn.XLOOKUP(E2784,Salespersons!$A$2:$A$101,Salespersons!$C$2:$C$101)</f>
        <v>East</v>
      </c>
      <c r="K2784">
        <f t="shared" si="129"/>
        <v>2854.08</v>
      </c>
      <c r="L2784" t="str">
        <f t="shared" si="130"/>
        <v>January</v>
      </c>
      <c r="M2784" t="str">
        <f t="shared" si="131"/>
        <v>2024</v>
      </c>
    </row>
    <row r="2785" spans="1:13" x14ac:dyDescent="0.3">
      <c r="A2785">
        <v>2784</v>
      </c>
      <c r="B2785">
        <v>5</v>
      </c>
      <c r="C2785">
        <v>5</v>
      </c>
      <c r="D2785" s="2">
        <v>45718</v>
      </c>
      <c r="E2785">
        <v>3</v>
      </c>
      <c r="F2785" t="str">
        <f>_xlfn.XLOOKUP(B2785,Products!$A$2:$A$51,Products!$B$2:$B$51)</f>
        <v>Table</v>
      </c>
      <c r="G2785" t="str">
        <f>_xlfn.XLOOKUP(B2785,Products!$A$2:$A$51,Products!$C$2:$C$51)</f>
        <v>Toys</v>
      </c>
      <c r="H2785">
        <f>_xlfn.XLOOKUP(B2785,Products!$A$2:$A$51,Products!$D$2:$D$51)</f>
        <v>100.72</v>
      </c>
      <c r="I2785" t="str">
        <f>_xlfn.XLOOKUP(E2785,Salespersons!$A$2:$A$101,Salespersons!$B$2:$B$101)</f>
        <v>Cynthia Mcbride</v>
      </c>
      <c r="J2785" t="str">
        <f>_xlfn.XLOOKUP(E2785,Salespersons!$A$2:$A$101,Salespersons!$C$2:$C$101)</f>
        <v>North</v>
      </c>
      <c r="K2785">
        <f t="shared" si="129"/>
        <v>503.6</v>
      </c>
      <c r="L2785" t="str">
        <f t="shared" si="130"/>
        <v>March</v>
      </c>
      <c r="M2785" t="str">
        <f t="shared" si="131"/>
        <v>2025</v>
      </c>
    </row>
    <row r="2786" spans="1:13" x14ac:dyDescent="0.3">
      <c r="A2786">
        <v>2785</v>
      </c>
      <c r="B2786">
        <v>33</v>
      </c>
      <c r="C2786">
        <v>8</v>
      </c>
      <c r="D2786" s="2">
        <v>45280</v>
      </c>
      <c r="E2786">
        <v>8</v>
      </c>
      <c r="F2786" t="str">
        <f>_xlfn.XLOOKUP(B2786,Products!$A$2:$A$51,Products!$B$2:$B$51)</f>
        <v>Resource</v>
      </c>
      <c r="G2786" t="str">
        <f>_xlfn.XLOOKUP(B2786,Products!$A$2:$A$51,Products!$C$2:$C$51)</f>
        <v>Toys</v>
      </c>
      <c r="H2786">
        <f>_xlfn.XLOOKUP(B2786,Products!$A$2:$A$51,Products!$D$2:$D$51)</f>
        <v>10.54</v>
      </c>
      <c r="I2786" t="str">
        <f>_xlfn.XLOOKUP(E2786,Salespersons!$A$2:$A$101,Salespersons!$B$2:$B$101)</f>
        <v>Kimberly Brown</v>
      </c>
      <c r="J2786" t="str">
        <f>_xlfn.XLOOKUP(E2786,Salespersons!$A$2:$A$101,Salespersons!$C$2:$C$101)</f>
        <v>East</v>
      </c>
      <c r="K2786">
        <f t="shared" si="129"/>
        <v>84.32</v>
      </c>
      <c r="L2786" t="str">
        <f t="shared" si="130"/>
        <v>December</v>
      </c>
      <c r="M2786" t="str">
        <f t="shared" si="131"/>
        <v>2023</v>
      </c>
    </row>
    <row r="2787" spans="1:13" x14ac:dyDescent="0.3">
      <c r="A2787">
        <v>2786</v>
      </c>
      <c r="B2787">
        <v>48</v>
      </c>
      <c r="C2787">
        <v>6</v>
      </c>
      <c r="D2787" s="2">
        <v>45707</v>
      </c>
      <c r="E2787">
        <v>37</v>
      </c>
      <c r="F2787" t="str">
        <f>_xlfn.XLOOKUP(B2787,Products!$A$2:$A$51,Products!$B$2:$B$51)</f>
        <v>Respond</v>
      </c>
      <c r="G2787" t="str">
        <f>_xlfn.XLOOKUP(B2787,Products!$A$2:$A$51,Products!$C$2:$C$51)</f>
        <v>Electronics</v>
      </c>
      <c r="H2787">
        <f>_xlfn.XLOOKUP(B2787,Products!$A$2:$A$51,Products!$D$2:$D$51)</f>
        <v>356.43</v>
      </c>
      <c r="I2787" t="str">
        <f>_xlfn.XLOOKUP(E2787,Salespersons!$A$2:$A$101,Salespersons!$B$2:$B$101)</f>
        <v>Timothy Chan MD</v>
      </c>
      <c r="J2787" t="str">
        <f>_xlfn.XLOOKUP(E2787,Salespersons!$A$2:$A$101,Salespersons!$C$2:$C$101)</f>
        <v>North</v>
      </c>
      <c r="K2787">
        <f t="shared" si="129"/>
        <v>2138.58</v>
      </c>
      <c r="L2787" t="str">
        <f t="shared" si="130"/>
        <v>February</v>
      </c>
      <c r="M2787" t="str">
        <f t="shared" si="131"/>
        <v>2025</v>
      </c>
    </row>
    <row r="2788" spans="1:13" x14ac:dyDescent="0.3">
      <c r="A2788">
        <v>2787</v>
      </c>
      <c r="B2788">
        <v>5</v>
      </c>
      <c r="C2788">
        <v>7</v>
      </c>
      <c r="D2788" s="2">
        <v>45850</v>
      </c>
      <c r="E2788">
        <v>53</v>
      </c>
      <c r="F2788" t="str">
        <f>_xlfn.XLOOKUP(B2788,Products!$A$2:$A$51,Products!$B$2:$B$51)</f>
        <v>Table</v>
      </c>
      <c r="G2788" t="str">
        <f>_xlfn.XLOOKUP(B2788,Products!$A$2:$A$51,Products!$C$2:$C$51)</f>
        <v>Toys</v>
      </c>
      <c r="H2788">
        <f>_xlfn.XLOOKUP(B2788,Products!$A$2:$A$51,Products!$D$2:$D$51)</f>
        <v>100.72</v>
      </c>
      <c r="I2788" t="str">
        <f>_xlfn.XLOOKUP(E2788,Salespersons!$A$2:$A$101,Salespersons!$B$2:$B$101)</f>
        <v>Patricia Odonnell</v>
      </c>
      <c r="J2788" t="str">
        <f>_xlfn.XLOOKUP(E2788,Salespersons!$A$2:$A$101,Salespersons!$C$2:$C$101)</f>
        <v>South</v>
      </c>
      <c r="K2788">
        <f t="shared" si="129"/>
        <v>705.04</v>
      </c>
      <c r="L2788" t="str">
        <f t="shared" si="130"/>
        <v>July</v>
      </c>
      <c r="M2788" t="str">
        <f t="shared" si="131"/>
        <v>2025</v>
      </c>
    </row>
    <row r="2789" spans="1:13" x14ac:dyDescent="0.3">
      <c r="A2789">
        <v>2788</v>
      </c>
      <c r="B2789">
        <v>24</v>
      </c>
      <c r="C2789">
        <v>8</v>
      </c>
      <c r="D2789" s="2">
        <v>45531</v>
      </c>
      <c r="E2789">
        <v>55</v>
      </c>
      <c r="F2789" t="str">
        <f>_xlfn.XLOOKUP(B2789,Products!$A$2:$A$51,Products!$B$2:$B$51)</f>
        <v>Still</v>
      </c>
      <c r="G2789" t="str">
        <f>_xlfn.XLOOKUP(B2789,Products!$A$2:$A$51,Products!$C$2:$C$51)</f>
        <v>Electronics</v>
      </c>
      <c r="H2789">
        <f>_xlfn.XLOOKUP(B2789,Products!$A$2:$A$51,Products!$D$2:$D$51)</f>
        <v>68.260000000000005</v>
      </c>
      <c r="I2789" t="str">
        <f>_xlfn.XLOOKUP(E2789,Salespersons!$A$2:$A$101,Salespersons!$B$2:$B$101)</f>
        <v>Erica Turner</v>
      </c>
      <c r="J2789" t="str">
        <f>_xlfn.XLOOKUP(E2789,Salespersons!$A$2:$A$101,Salespersons!$C$2:$C$101)</f>
        <v>West</v>
      </c>
      <c r="K2789">
        <f t="shared" si="129"/>
        <v>546.08000000000004</v>
      </c>
      <c r="L2789" t="str">
        <f t="shared" si="130"/>
        <v>August</v>
      </c>
      <c r="M2789" t="str">
        <f t="shared" si="131"/>
        <v>2024</v>
      </c>
    </row>
    <row r="2790" spans="1:13" x14ac:dyDescent="0.3">
      <c r="A2790">
        <v>2789</v>
      </c>
      <c r="B2790">
        <v>8</v>
      </c>
      <c r="C2790">
        <v>4</v>
      </c>
      <c r="D2790" s="2">
        <v>45230</v>
      </c>
      <c r="E2790">
        <v>88</v>
      </c>
      <c r="F2790" t="str">
        <f>_xlfn.XLOOKUP(B2790,Products!$A$2:$A$51,Products!$B$2:$B$51)</f>
        <v>Center</v>
      </c>
      <c r="G2790" t="str">
        <f>_xlfn.XLOOKUP(B2790,Products!$A$2:$A$51,Products!$C$2:$C$51)</f>
        <v>Home &amp; Kitchen</v>
      </c>
      <c r="H2790">
        <f>_xlfn.XLOOKUP(B2790,Products!$A$2:$A$51,Products!$D$2:$D$51)</f>
        <v>275.3</v>
      </c>
      <c r="I2790" t="str">
        <f>_xlfn.XLOOKUP(E2790,Salespersons!$A$2:$A$101,Salespersons!$B$2:$B$101)</f>
        <v>Thomas Montes</v>
      </c>
      <c r="J2790" t="str">
        <f>_xlfn.XLOOKUP(E2790,Salespersons!$A$2:$A$101,Salespersons!$C$2:$C$101)</f>
        <v>East</v>
      </c>
      <c r="K2790">
        <f t="shared" si="129"/>
        <v>1101.2</v>
      </c>
      <c r="L2790" t="str">
        <f t="shared" si="130"/>
        <v>October</v>
      </c>
      <c r="M2790" t="str">
        <f t="shared" si="131"/>
        <v>2023</v>
      </c>
    </row>
    <row r="2791" spans="1:13" x14ac:dyDescent="0.3">
      <c r="A2791">
        <v>2790</v>
      </c>
      <c r="B2791">
        <v>19</v>
      </c>
      <c r="C2791">
        <v>4</v>
      </c>
      <c r="D2791" s="2">
        <v>45229</v>
      </c>
      <c r="E2791">
        <v>49</v>
      </c>
      <c r="F2791" t="str">
        <f>_xlfn.XLOOKUP(B2791,Products!$A$2:$A$51,Products!$B$2:$B$51)</f>
        <v>Daughter</v>
      </c>
      <c r="G2791" t="str">
        <f>_xlfn.XLOOKUP(B2791,Products!$A$2:$A$51,Products!$C$2:$C$51)</f>
        <v>Home &amp; Kitchen</v>
      </c>
      <c r="H2791">
        <f>_xlfn.XLOOKUP(B2791,Products!$A$2:$A$51,Products!$D$2:$D$51)</f>
        <v>373.4</v>
      </c>
      <c r="I2791" t="str">
        <f>_xlfn.XLOOKUP(E2791,Salespersons!$A$2:$A$101,Salespersons!$B$2:$B$101)</f>
        <v>Thomas Morris</v>
      </c>
      <c r="J2791" t="str">
        <f>_xlfn.XLOOKUP(E2791,Salespersons!$A$2:$A$101,Salespersons!$C$2:$C$101)</f>
        <v>South</v>
      </c>
      <c r="K2791">
        <f t="shared" si="129"/>
        <v>1493.6</v>
      </c>
      <c r="L2791" t="str">
        <f t="shared" si="130"/>
        <v>October</v>
      </c>
      <c r="M2791" t="str">
        <f t="shared" si="131"/>
        <v>2023</v>
      </c>
    </row>
    <row r="2792" spans="1:13" x14ac:dyDescent="0.3">
      <c r="A2792">
        <v>2791</v>
      </c>
      <c r="B2792">
        <v>12</v>
      </c>
      <c r="C2792">
        <v>6</v>
      </c>
      <c r="D2792" s="2">
        <v>45774</v>
      </c>
      <c r="E2792">
        <v>89</v>
      </c>
      <c r="F2792" t="str">
        <f>_xlfn.XLOOKUP(B2792,Products!$A$2:$A$51,Products!$B$2:$B$51)</f>
        <v>Why</v>
      </c>
      <c r="G2792" t="str">
        <f>_xlfn.XLOOKUP(B2792,Products!$A$2:$A$51,Products!$C$2:$C$51)</f>
        <v>Clothing</v>
      </c>
      <c r="H2792">
        <f>_xlfn.XLOOKUP(B2792,Products!$A$2:$A$51,Products!$D$2:$D$51)</f>
        <v>76.88</v>
      </c>
      <c r="I2792" t="str">
        <f>_xlfn.XLOOKUP(E2792,Salespersons!$A$2:$A$101,Salespersons!$B$2:$B$101)</f>
        <v>Billy Smith</v>
      </c>
      <c r="J2792" t="str">
        <f>_xlfn.XLOOKUP(E2792,Salespersons!$A$2:$A$101,Salespersons!$C$2:$C$101)</f>
        <v>East</v>
      </c>
      <c r="K2792">
        <f t="shared" si="129"/>
        <v>461.28</v>
      </c>
      <c r="L2792" t="str">
        <f t="shared" si="130"/>
        <v>April</v>
      </c>
      <c r="M2792" t="str">
        <f t="shared" si="131"/>
        <v>2025</v>
      </c>
    </row>
    <row r="2793" spans="1:13" x14ac:dyDescent="0.3">
      <c r="A2793">
        <v>2792</v>
      </c>
      <c r="B2793">
        <v>8</v>
      </c>
      <c r="C2793">
        <v>2</v>
      </c>
      <c r="D2793" s="2">
        <v>45793</v>
      </c>
      <c r="E2793">
        <v>59</v>
      </c>
      <c r="F2793" t="str">
        <f>_xlfn.XLOOKUP(B2793,Products!$A$2:$A$51,Products!$B$2:$B$51)</f>
        <v>Center</v>
      </c>
      <c r="G2793" t="str">
        <f>_xlfn.XLOOKUP(B2793,Products!$A$2:$A$51,Products!$C$2:$C$51)</f>
        <v>Home &amp; Kitchen</v>
      </c>
      <c r="H2793">
        <f>_xlfn.XLOOKUP(B2793,Products!$A$2:$A$51,Products!$D$2:$D$51)</f>
        <v>275.3</v>
      </c>
      <c r="I2793" t="str">
        <f>_xlfn.XLOOKUP(E2793,Salespersons!$A$2:$A$101,Salespersons!$B$2:$B$101)</f>
        <v>William Carney</v>
      </c>
      <c r="J2793" t="str">
        <f>_xlfn.XLOOKUP(E2793,Salespersons!$A$2:$A$101,Salespersons!$C$2:$C$101)</f>
        <v>North</v>
      </c>
      <c r="K2793">
        <f t="shared" si="129"/>
        <v>550.6</v>
      </c>
      <c r="L2793" t="str">
        <f t="shared" si="130"/>
        <v>May</v>
      </c>
      <c r="M2793" t="str">
        <f t="shared" si="131"/>
        <v>2025</v>
      </c>
    </row>
    <row r="2794" spans="1:13" x14ac:dyDescent="0.3">
      <c r="A2794">
        <v>2793</v>
      </c>
      <c r="B2794">
        <v>8</v>
      </c>
      <c r="C2794">
        <v>9</v>
      </c>
      <c r="D2794" s="2">
        <v>45189</v>
      </c>
      <c r="E2794">
        <v>60</v>
      </c>
      <c r="F2794" t="str">
        <f>_xlfn.XLOOKUP(B2794,Products!$A$2:$A$51,Products!$B$2:$B$51)</f>
        <v>Center</v>
      </c>
      <c r="G2794" t="str">
        <f>_xlfn.XLOOKUP(B2794,Products!$A$2:$A$51,Products!$C$2:$C$51)</f>
        <v>Home &amp; Kitchen</v>
      </c>
      <c r="H2794">
        <f>_xlfn.XLOOKUP(B2794,Products!$A$2:$A$51,Products!$D$2:$D$51)</f>
        <v>275.3</v>
      </c>
      <c r="I2794" t="str">
        <f>_xlfn.XLOOKUP(E2794,Salespersons!$A$2:$A$101,Salespersons!$B$2:$B$101)</f>
        <v>Linda Cummings</v>
      </c>
      <c r="J2794" t="str">
        <f>_xlfn.XLOOKUP(E2794,Salespersons!$A$2:$A$101,Salespersons!$C$2:$C$101)</f>
        <v>East</v>
      </c>
      <c r="K2794">
        <f t="shared" si="129"/>
        <v>2477.7000000000003</v>
      </c>
      <c r="L2794" t="str">
        <f t="shared" si="130"/>
        <v>September</v>
      </c>
      <c r="M2794" t="str">
        <f t="shared" si="131"/>
        <v>2023</v>
      </c>
    </row>
    <row r="2795" spans="1:13" x14ac:dyDescent="0.3">
      <c r="A2795">
        <v>2794</v>
      </c>
      <c r="B2795">
        <v>38</v>
      </c>
      <c r="C2795">
        <v>8</v>
      </c>
      <c r="D2795" s="2">
        <v>45798</v>
      </c>
      <c r="E2795">
        <v>89</v>
      </c>
      <c r="F2795" t="str">
        <f>_xlfn.XLOOKUP(B2795,Products!$A$2:$A$51,Products!$B$2:$B$51)</f>
        <v>Smile</v>
      </c>
      <c r="G2795" t="str">
        <f>_xlfn.XLOOKUP(B2795,Products!$A$2:$A$51,Products!$C$2:$C$51)</f>
        <v>Clothing</v>
      </c>
      <c r="H2795">
        <f>_xlfn.XLOOKUP(B2795,Products!$A$2:$A$51,Products!$D$2:$D$51)</f>
        <v>49.56</v>
      </c>
      <c r="I2795" t="str">
        <f>_xlfn.XLOOKUP(E2795,Salespersons!$A$2:$A$101,Salespersons!$B$2:$B$101)</f>
        <v>Billy Smith</v>
      </c>
      <c r="J2795" t="str">
        <f>_xlfn.XLOOKUP(E2795,Salespersons!$A$2:$A$101,Salespersons!$C$2:$C$101)</f>
        <v>East</v>
      </c>
      <c r="K2795">
        <f t="shared" si="129"/>
        <v>396.48</v>
      </c>
      <c r="L2795" t="str">
        <f t="shared" si="130"/>
        <v>May</v>
      </c>
      <c r="M2795" t="str">
        <f t="shared" si="131"/>
        <v>2025</v>
      </c>
    </row>
    <row r="2796" spans="1:13" x14ac:dyDescent="0.3">
      <c r="A2796">
        <v>2795</v>
      </c>
      <c r="B2796">
        <v>20</v>
      </c>
      <c r="C2796">
        <v>2</v>
      </c>
      <c r="D2796" s="2">
        <v>45494</v>
      </c>
      <c r="E2796">
        <v>78</v>
      </c>
      <c r="F2796" t="str">
        <f>_xlfn.XLOOKUP(B2796,Products!$A$2:$A$51,Products!$B$2:$B$51)</f>
        <v>Common</v>
      </c>
      <c r="G2796" t="str">
        <f>_xlfn.XLOOKUP(B2796,Products!$A$2:$A$51,Products!$C$2:$C$51)</f>
        <v>Electronics</v>
      </c>
      <c r="H2796">
        <f>_xlfn.XLOOKUP(B2796,Products!$A$2:$A$51,Products!$D$2:$D$51)</f>
        <v>486.94</v>
      </c>
      <c r="I2796" t="str">
        <f>_xlfn.XLOOKUP(E2796,Salespersons!$A$2:$A$101,Salespersons!$B$2:$B$101)</f>
        <v>Austin Stewart</v>
      </c>
      <c r="J2796" t="str">
        <f>_xlfn.XLOOKUP(E2796,Salespersons!$A$2:$A$101,Salespersons!$C$2:$C$101)</f>
        <v>North</v>
      </c>
      <c r="K2796">
        <f t="shared" si="129"/>
        <v>973.88</v>
      </c>
      <c r="L2796" t="str">
        <f t="shared" si="130"/>
        <v>July</v>
      </c>
      <c r="M2796" t="str">
        <f t="shared" si="131"/>
        <v>2024</v>
      </c>
    </row>
    <row r="2797" spans="1:13" x14ac:dyDescent="0.3">
      <c r="A2797">
        <v>2796</v>
      </c>
      <c r="B2797">
        <v>29</v>
      </c>
      <c r="C2797">
        <v>1</v>
      </c>
      <c r="D2797" s="2">
        <v>45727</v>
      </c>
      <c r="E2797">
        <v>46</v>
      </c>
      <c r="F2797" t="str">
        <f>_xlfn.XLOOKUP(B2797,Products!$A$2:$A$51,Products!$B$2:$B$51)</f>
        <v>Reason</v>
      </c>
      <c r="G2797" t="str">
        <f>_xlfn.XLOOKUP(B2797,Products!$A$2:$A$51,Products!$C$2:$C$51)</f>
        <v>Clothing</v>
      </c>
      <c r="H2797">
        <f>_xlfn.XLOOKUP(B2797,Products!$A$2:$A$51,Products!$D$2:$D$51)</f>
        <v>127.45</v>
      </c>
      <c r="I2797" t="str">
        <f>_xlfn.XLOOKUP(E2797,Salespersons!$A$2:$A$101,Salespersons!$B$2:$B$101)</f>
        <v>Linda Woods</v>
      </c>
      <c r="J2797" t="str">
        <f>_xlfn.XLOOKUP(E2797,Salespersons!$A$2:$A$101,Salespersons!$C$2:$C$101)</f>
        <v>South</v>
      </c>
      <c r="K2797">
        <f t="shared" si="129"/>
        <v>127.45</v>
      </c>
      <c r="L2797" t="str">
        <f t="shared" si="130"/>
        <v>March</v>
      </c>
      <c r="M2797" t="str">
        <f t="shared" si="131"/>
        <v>2025</v>
      </c>
    </row>
    <row r="2798" spans="1:13" x14ac:dyDescent="0.3">
      <c r="A2798">
        <v>2797</v>
      </c>
      <c r="B2798">
        <v>41</v>
      </c>
      <c r="C2798">
        <v>4</v>
      </c>
      <c r="D2798" s="2">
        <v>45749</v>
      </c>
      <c r="E2798">
        <v>100</v>
      </c>
      <c r="F2798" t="str">
        <f>_xlfn.XLOOKUP(B2798,Products!$A$2:$A$51,Products!$B$2:$B$51)</f>
        <v>Almost</v>
      </c>
      <c r="G2798" t="str">
        <f>_xlfn.XLOOKUP(B2798,Products!$A$2:$A$51,Products!$C$2:$C$51)</f>
        <v>Home &amp; Kitchen</v>
      </c>
      <c r="H2798">
        <f>_xlfn.XLOOKUP(B2798,Products!$A$2:$A$51,Products!$D$2:$D$51)</f>
        <v>70.72</v>
      </c>
      <c r="I2798" t="str">
        <f>_xlfn.XLOOKUP(E2798,Salespersons!$A$2:$A$101,Salespersons!$B$2:$B$101)</f>
        <v>Sara Strong</v>
      </c>
      <c r="J2798" t="str">
        <f>_xlfn.XLOOKUP(E2798,Salespersons!$A$2:$A$101,Salespersons!$C$2:$C$101)</f>
        <v>North</v>
      </c>
      <c r="K2798">
        <f t="shared" si="129"/>
        <v>282.88</v>
      </c>
      <c r="L2798" t="str">
        <f t="shared" si="130"/>
        <v>April</v>
      </c>
      <c r="M2798" t="str">
        <f t="shared" si="131"/>
        <v>2025</v>
      </c>
    </row>
    <row r="2799" spans="1:13" x14ac:dyDescent="0.3">
      <c r="A2799">
        <v>2798</v>
      </c>
      <c r="B2799">
        <v>34</v>
      </c>
      <c r="C2799">
        <v>4</v>
      </c>
      <c r="D2799" s="2">
        <v>45337</v>
      </c>
      <c r="E2799">
        <v>63</v>
      </c>
      <c r="F2799" t="str">
        <f>_xlfn.XLOOKUP(B2799,Products!$A$2:$A$51,Products!$B$2:$B$51)</f>
        <v>Law</v>
      </c>
      <c r="G2799" t="str">
        <f>_xlfn.XLOOKUP(B2799,Products!$A$2:$A$51,Products!$C$2:$C$51)</f>
        <v>Books</v>
      </c>
      <c r="H2799">
        <f>_xlfn.XLOOKUP(B2799,Products!$A$2:$A$51,Products!$D$2:$D$51)</f>
        <v>319.54000000000002</v>
      </c>
      <c r="I2799" t="str">
        <f>_xlfn.XLOOKUP(E2799,Salespersons!$A$2:$A$101,Salespersons!$B$2:$B$101)</f>
        <v>Nathaniel Jackson</v>
      </c>
      <c r="J2799" t="str">
        <f>_xlfn.XLOOKUP(E2799,Salespersons!$A$2:$A$101,Salespersons!$C$2:$C$101)</f>
        <v>West</v>
      </c>
      <c r="K2799">
        <f t="shared" si="129"/>
        <v>1278.1600000000001</v>
      </c>
      <c r="L2799" t="str">
        <f t="shared" si="130"/>
        <v>February</v>
      </c>
      <c r="M2799" t="str">
        <f t="shared" si="131"/>
        <v>2024</v>
      </c>
    </row>
    <row r="2800" spans="1:13" x14ac:dyDescent="0.3">
      <c r="A2800">
        <v>2799</v>
      </c>
      <c r="B2800">
        <v>18</v>
      </c>
      <c r="C2800">
        <v>2</v>
      </c>
      <c r="D2800" s="2">
        <v>45478</v>
      </c>
      <c r="E2800">
        <v>79</v>
      </c>
      <c r="F2800" t="str">
        <f>_xlfn.XLOOKUP(B2800,Products!$A$2:$A$51,Products!$B$2:$B$51)</f>
        <v>You</v>
      </c>
      <c r="G2800" t="str">
        <f>_xlfn.XLOOKUP(B2800,Products!$A$2:$A$51,Products!$C$2:$C$51)</f>
        <v>Books</v>
      </c>
      <c r="H2800">
        <f>_xlfn.XLOOKUP(B2800,Products!$A$2:$A$51,Products!$D$2:$D$51)</f>
        <v>128.16</v>
      </c>
      <c r="I2800" t="str">
        <f>_xlfn.XLOOKUP(E2800,Salespersons!$A$2:$A$101,Salespersons!$B$2:$B$101)</f>
        <v>Mark Pruitt</v>
      </c>
      <c r="J2800" t="str">
        <f>_xlfn.XLOOKUP(E2800,Salespersons!$A$2:$A$101,Salespersons!$C$2:$C$101)</f>
        <v>East</v>
      </c>
      <c r="K2800">
        <f t="shared" si="129"/>
        <v>256.32</v>
      </c>
      <c r="L2800" t="str">
        <f t="shared" si="130"/>
        <v>July</v>
      </c>
      <c r="M2800" t="str">
        <f t="shared" si="131"/>
        <v>2024</v>
      </c>
    </row>
    <row r="2801" spans="1:13" x14ac:dyDescent="0.3">
      <c r="A2801">
        <v>2800</v>
      </c>
      <c r="B2801">
        <v>1</v>
      </c>
      <c r="C2801">
        <v>5</v>
      </c>
      <c r="D2801" s="2">
        <v>45476</v>
      </c>
      <c r="E2801">
        <v>32</v>
      </c>
      <c r="F2801" t="str">
        <f>_xlfn.XLOOKUP(B2801,Products!$A$2:$A$51,Products!$B$2:$B$51)</f>
        <v>Increase</v>
      </c>
      <c r="G2801" t="str">
        <f>_xlfn.XLOOKUP(B2801,Products!$A$2:$A$51,Products!$C$2:$C$51)</f>
        <v>Books</v>
      </c>
      <c r="H2801">
        <f>_xlfn.XLOOKUP(B2801,Products!$A$2:$A$51,Products!$D$2:$D$51)</f>
        <v>101.78</v>
      </c>
      <c r="I2801" t="str">
        <f>_xlfn.XLOOKUP(E2801,Salespersons!$A$2:$A$101,Salespersons!$B$2:$B$101)</f>
        <v>Michael Adams</v>
      </c>
      <c r="J2801" t="str">
        <f>_xlfn.XLOOKUP(E2801,Salespersons!$A$2:$A$101,Salespersons!$C$2:$C$101)</f>
        <v>North</v>
      </c>
      <c r="K2801">
        <f t="shared" si="129"/>
        <v>508.9</v>
      </c>
      <c r="L2801" t="str">
        <f t="shared" si="130"/>
        <v>July</v>
      </c>
      <c r="M2801" t="str">
        <f t="shared" si="131"/>
        <v>2024</v>
      </c>
    </row>
    <row r="2802" spans="1:13" x14ac:dyDescent="0.3">
      <c r="A2802">
        <v>2801</v>
      </c>
      <c r="B2802">
        <v>11</v>
      </c>
      <c r="C2802">
        <v>3</v>
      </c>
      <c r="D2802" s="2">
        <v>45569</v>
      </c>
      <c r="E2802">
        <v>66</v>
      </c>
      <c r="F2802" t="str">
        <f>_xlfn.XLOOKUP(B2802,Products!$A$2:$A$51,Products!$B$2:$B$51)</f>
        <v>News</v>
      </c>
      <c r="G2802" t="str">
        <f>_xlfn.XLOOKUP(B2802,Products!$A$2:$A$51,Products!$C$2:$C$51)</f>
        <v>Clothing</v>
      </c>
      <c r="H2802">
        <f>_xlfn.XLOOKUP(B2802,Products!$A$2:$A$51,Products!$D$2:$D$51)</f>
        <v>113.76</v>
      </c>
      <c r="I2802" t="str">
        <f>_xlfn.XLOOKUP(E2802,Salespersons!$A$2:$A$101,Salespersons!$B$2:$B$101)</f>
        <v>Matthew Perez</v>
      </c>
      <c r="J2802" t="str">
        <f>_xlfn.XLOOKUP(E2802,Salespersons!$A$2:$A$101,Salespersons!$C$2:$C$101)</f>
        <v>West</v>
      </c>
      <c r="K2802">
        <f t="shared" si="129"/>
        <v>341.28000000000003</v>
      </c>
      <c r="L2802" t="str">
        <f t="shared" si="130"/>
        <v>October</v>
      </c>
      <c r="M2802" t="str">
        <f t="shared" si="131"/>
        <v>2024</v>
      </c>
    </row>
    <row r="2803" spans="1:13" x14ac:dyDescent="0.3">
      <c r="A2803">
        <v>2802</v>
      </c>
      <c r="B2803">
        <v>47</v>
      </c>
      <c r="C2803">
        <v>3</v>
      </c>
      <c r="D2803" s="2">
        <v>45208</v>
      </c>
      <c r="E2803">
        <v>85</v>
      </c>
      <c r="F2803" t="str">
        <f>_xlfn.XLOOKUP(B2803,Products!$A$2:$A$51,Products!$B$2:$B$51)</f>
        <v>Recent</v>
      </c>
      <c r="G2803" t="str">
        <f>_xlfn.XLOOKUP(B2803,Products!$A$2:$A$51,Products!$C$2:$C$51)</f>
        <v>Books</v>
      </c>
      <c r="H2803">
        <f>_xlfn.XLOOKUP(B2803,Products!$A$2:$A$51,Products!$D$2:$D$51)</f>
        <v>260.04000000000002</v>
      </c>
      <c r="I2803" t="str">
        <f>_xlfn.XLOOKUP(E2803,Salespersons!$A$2:$A$101,Salespersons!$B$2:$B$101)</f>
        <v>Kristin Rodriguez</v>
      </c>
      <c r="J2803" t="str">
        <f>_xlfn.XLOOKUP(E2803,Salespersons!$A$2:$A$101,Salespersons!$C$2:$C$101)</f>
        <v>West</v>
      </c>
      <c r="K2803">
        <f t="shared" si="129"/>
        <v>780.12000000000012</v>
      </c>
      <c r="L2803" t="str">
        <f t="shared" si="130"/>
        <v>October</v>
      </c>
      <c r="M2803" t="str">
        <f t="shared" si="131"/>
        <v>2023</v>
      </c>
    </row>
    <row r="2804" spans="1:13" x14ac:dyDescent="0.3">
      <c r="A2804">
        <v>2803</v>
      </c>
      <c r="B2804">
        <v>44</v>
      </c>
      <c r="C2804">
        <v>3</v>
      </c>
      <c r="D2804" s="2">
        <v>45333</v>
      </c>
      <c r="E2804">
        <v>4</v>
      </c>
      <c r="F2804" t="str">
        <f>_xlfn.XLOOKUP(B2804,Products!$A$2:$A$51,Products!$B$2:$B$51)</f>
        <v>Approach</v>
      </c>
      <c r="G2804" t="str">
        <f>_xlfn.XLOOKUP(B2804,Products!$A$2:$A$51,Products!$C$2:$C$51)</f>
        <v>Toys</v>
      </c>
      <c r="H2804">
        <f>_xlfn.XLOOKUP(B2804,Products!$A$2:$A$51,Products!$D$2:$D$51)</f>
        <v>128.11000000000001</v>
      </c>
      <c r="I2804" t="str">
        <f>_xlfn.XLOOKUP(E2804,Salespersons!$A$2:$A$101,Salespersons!$B$2:$B$101)</f>
        <v>Luke Bennett</v>
      </c>
      <c r="J2804" t="str">
        <f>_xlfn.XLOOKUP(E2804,Salespersons!$A$2:$A$101,Salespersons!$C$2:$C$101)</f>
        <v>West</v>
      </c>
      <c r="K2804">
        <f t="shared" si="129"/>
        <v>384.33000000000004</v>
      </c>
      <c r="L2804" t="str">
        <f t="shared" si="130"/>
        <v>February</v>
      </c>
      <c r="M2804" t="str">
        <f t="shared" si="131"/>
        <v>2024</v>
      </c>
    </row>
    <row r="2805" spans="1:13" x14ac:dyDescent="0.3">
      <c r="A2805">
        <v>2804</v>
      </c>
      <c r="B2805">
        <v>35</v>
      </c>
      <c r="C2805">
        <v>4</v>
      </c>
      <c r="D2805" s="2">
        <v>45589</v>
      </c>
      <c r="E2805">
        <v>29</v>
      </c>
      <c r="F2805" t="str">
        <f>_xlfn.XLOOKUP(B2805,Products!$A$2:$A$51,Products!$B$2:$B$51)</f>
        <v>Ok</v>
      </c>
      <c r="G2805" t="str">
        <f>_xlfn.XLOOKUP(B2805,Products!$A$2:$A$51,Products!$C$2:$C$51)</f>
        <v>Books</v>
      </c>
      <c r="H2805">
        <f>_xlfn.XLOOKUP(B2805,Products!$A$2:$A$51,Products!$D$2:$D$51)</f>
        <v>252.35</v>
      </c>
      <c r="I2805" t="str">
        <f>_xlfn.XLOOKUP(E2805,Salespersons!$A$2:$A$101,Salespersons!$B$2:$B$101)</f>
        <v>Ryan Griffith</v>
      </c>
      <c r="J2805" t="str">
        <f>_xlfn.XLOOKUP(E2805,Salespersons!$A$2:$A$101,Salespersons!$C$2:$C$101)</f>
        <v>East</v>
      </c>
      <c r="K2805">
        <f t="shared" si="129"/>
        <v>1009.4</v>
      </c>
      <c r="L2805" t="str">
        <f t="shared" si="130"/>
        <v>October</v>
      </c>
      <c r="M2805" t="str">
        <f t="shared" si="131"/>
        <v>2024</v>
      </c>
    </row>
    <row r="2806" spans="1:13" x14ac:dyDescent="0.3">
      <c r="A2806">
        <v>2805</v>
      </c>
      <c r="B2806">
        <v>32</v>
      </c>
      <c r="C2806">
        <v>5</v>
      </c>
      <c r="D2806" s="2">
        <v>45641</v>
      </c>
      <c r="E2806">
        <v>49</v>
      </c>
      <c r="F2806" t="str">
        <f>_xlfn.XLOOKUP(B2806,Products!$A$2:$A$51,Products!$B$2:$B$51)</f>
        <v>Former</v>
      </c>
      <c r="G2806" t="str">
        <f>_xlfn.XLOOKUP(B2806,Products!$A$2:$A$51,Products!$C$2:$C$51)</f>
        <v>Books</v>
      </c>
      <c r="H2806">
        <f>_xlfn.XLOOKUP(B2806,Products!$A$2:$A$51,Products!$D$2:$D$51)</f>
        <v>373.97</v>
      </c>
      <c r="I2806" t="str">
        <f>_xlfn.XLOOKUP(E2806,Salespersons!$A$2:$A$101,Salespersons!$B$2:$B$101)</f>
        <v>Thomas Morris</v>
      </c>
      <c r="J2806" t="str">
        <f>_xlfn.XLOOKUP(E2806,Salespersons!$A$2:$A$101,Salespersons!$C$2:$C$101)</f>
        <v>South</v>
      </c>
      <c r="K2806">
        <f t="shared" si="129"/>
        <v>1869.8500000000001</v>
      </c>
      <c r="L2806" t="str">
        <f t="shared" si="130"/>
        <v>December</v>
      </c>
      <c r="M2806" t="str">
        <f t="shared" si="131"/>
        <v>2024</v>
      </c>
    </row>
    <row r="2807" spans="1:13" x14ac:dyDescent="0.3">
      <c r="A2807">
        <v>2806</v>
      </c>
      <c r="B2807">
        <v>42</v>
      </c>
      <c r="C2807">
        <v>4</v>
      </c>
      <c r="D2807" s="2">
        <v>45854</v>
      </c>
      <c r="E2807">
        <v>93</v>
      </c>
      <c r="F2807" t="str">
        <f>_xlfn.XLOOKUP(B2807,Products!$A$2:$A$51,Products!$B$2:$B$51)</f>
        <v>Deep</v>
      </c>
      <c r="G2807" t="str">
        <f>_xlfn.XLOOKUP(B2807,Products!$A$2:$A$51,Products!$C$2:$C$51)</f>
        <v>Toys</v>
      </c>
      <c r="H2807">
        <f>_xlfn.XLOOKUP(B2807,Products!$A$2:$A$51,Products!$D$2:$D$51)</f>
        <v>51.98</v>
      </c>
      <c r="I2807" t="str">
        <f>_xlfn.XLOOKUP(E2807,Salespersons!$A$2:$A$101,Salespersons!$B$2:$B$101)</f>
        <v>Yolanda Clayton</v>
      </c>
      <c r="J2807" t="str">
        <f>_xlfn.XLOOKUP(E2807,Salespersons!$A$2:$A$101,Salespersons!$C$2:$C$101)</f>
        <v>South</v>
      </c>
      <c r="K2807">
        <f t="shared" si="129"/>
        <v>207.92</v>
      </c>
      <c r="L2807" t="str">
        <f t="shared" si="130"/>
        <v>July</v>
      </c>
      <c r="M2807" t="str">
        <f t="shared" si="131"/>
        <v>2025</v>
      </c>
    </row>
    <row r="2808" spans="1:13" x14ac:dyDescent="0.3">
      <c r="A2808">
        <v>2807</v>
      </c>
      <c r="B2808">
        <v>16</v>
      </c>
      <c r="C2808">
        <v>9</v>
      </c>
      <c r="D2808" s="2">
        <v>45723</v>
      </c>
      <c r="E2808">
        <v>23</v>
      </c>
      <c r="F2808" t="str">
        <f>_xlfn.XLOOKUP(B2808,Products!$A$2:$A$51,Products!$B$2:$B$51)</f>
        <v>Answer</v>
      </c>
      <c r="G2808" t="str">
        <f>_xlfn.XLOOKUP(B2808,Products!$A$2:$A$51,Products!$C$2:$C$51)</f>
        <v>Home &amp; Kitchen</v>
      </c>
      <c r="H2808">
        <f>_xlfn.XLOOKUP(B2808,Products!$A$2:$A$51,Products!$D$2:$D$51)</f>
        <v>145.77000000000001</v>
      </c>
      <c r="I2808" t="str">
        <f>_xlfn.XLOOKUP(E2808,Salespersons!$A$2:$A$101,Salespersons!$B$2:$B$101)</f>
        <v>Kevin Cox</v>
      </c>
      <c r="J2808" t="str">
        <f>_xlfn.XLOOKUP(E2808,Salespersons!$A$2:$A$101,Salespersons!$C$2:$C$101)</f>
        <v>North</v>
      </c>
      <c r="K2808">
        <f t="shared" si="129"/>
        <v>1311.93</v>
      </c>
      <c r="L2808" t="str">
        <f t="shared" si="130"/>
        <v>March</v>
      </c>
      <c r="M2808" t="str">
        <f t="shared" si="131"/>
        <v>2025</v>
      </c>
    </row>
    <row r="2809" spans="1:13" x14ac:dyDescent="0.3">
      <c r="A2809">
        <v>2808</v>
      </c>
      <c r="B2809">
        <v>6</v>
      </c>
      <c r="C2809">
        <v>4</v>
      </c>
      <c r="D2809" s="2">
        <v>45849</v>
      </c>
      <c r="E2809">
        <v>3</v>
      </c>
      <c r="F2809" t="str">
        <f>_xlfn.XLOOKUP(B2809,Products!$A$2:$A$51,Products!$B$2:$B$51)</f>
        <v>Gas</v>
      </c>
      <c r="G2809" t="str">
        <f>_xlfn.XLOOKUP(B2809,Products!$A$2:$A$51,Products!$C$2:$C$51)</f>
        <v>Home &amp; Kitchen</v>
      </c>
      <c r="H2809">
        <f>_xlfn.XLOOKUP(B2809,Products!$A$2:$A$51,Products!$D$2:$D$51)</f>
        <v>79.7</v>
      </c>
      <c r="I2809" t="str">
        <f>_xlfn.XLOOKUP(E2809,Salespersons!$A$2:$A$101,Salespersons!$B$2:$B$101)</f>
        <v>Cynthia Mcbride</v>
      </c>
      <c r="J2809" t="str">
        <f>_xlfn.XLOOKUP(E2809,Salespersons!$A$2:$A$101,Salespersons!$C$2:$C$101)</f>
        <v>North</v>
      </c>
      <c r="K2809">
        <f t="shared" si="129"/>
        <v>318.8</v>
      </c>
      <c r="L2809" t="str">
        <f t="shared" si="130"/>
        <v>July</v>
      </c>
      <c r="M2809" t="str">
        <f t="shared" si="131"/>
        <v>2025</v>
      </c>
    </row>
    <row r="2810" spans="1:13" x14ac:dyDescent="0.3">
      <c r="A2810">
        <v>2809</v>
      </c>
      <c r="B2810">
        <v>9</v>
      </c>
      <c r="C2810">
        <v>7</v>
      </c>
      <c r="D2810" s="2">
        <v>45459</v>
      </c>
      <c r="E2810">
        <v>54</v>
      </c>
      <c r="F2810" t="str">
        <f>_xlfn.XLOOKUP(B2810,Products!$A$2:$A$51,Products!$B$2:$B$51)</f>
        <v>Different</v>
      </c>
      <c r="G2810" t="str">
        <f>_xlfn.XLOOKUP(B2810,Products!$A$2:$A$51,Products!$C$2:$C$51)</f>
        <v>Home &amp; Kitchen</v>
      </c>
      <c r="H2810">
        <f>_xlfn.XLOOKUP(B2810,Products!$A$2:$A$51,Products!$D$2:$D$51)</f>
        <v>317.12</v>
      </c>
      <c r="I2810" t="str">
        <f>_xlfn.XLOOKUP(E2810,Salespersons!$A$2:$A$101,Salespersons!$B$2:$B$101)</f>
        <v>Linda Grant</v>
      </c>
      <c r="J2810" t="str">
        <f>_xlfn.XLOOKUP(E2810,Salespersons!$A$2:$A$101,Salespersons!$C$2:$C$101)</f>
        <v>South</v>
      </c>
      <c r="K2810">
        <f t="shared" si="129"/>
        <v>2219.84</v>
      </c>
      <c r="L2810" t="str">
        <f t="shared" si="130"/>
        <v>June</v>
      </c>
      <c r="M2810" t="str">
        <f t="shared" si="131"/>
        <v>2024</v>
      </c>
    </row>
    <row r="2811" spans="1:13" x14ac:dyDescent="0.3">
      <c r="A2811">
        <v>2810</v>
      </c>
      <c r="B2811">
        <v>40</v>
      </c>
      <c r="C2811">
        <v>5</v>
      </c>
      <c r="D2811" s="2">
        <v>45228</v>
      </c>
      <c r="E2811">
        <v>21</v>
      </c>
      <c r="F2811" t="str">
        <f>_xlfn.XLOOKUP(B2811,Products!$A$2:$A$51,Products!$B$2:$B$51)</f>
        <v>Agent</v>
      </c>
      <c r="G2811" t="str">
        <f>_xlfn.XLOOKUP(B2811,Products!$A$2:$A$51,Products!$C$2:$C$51)</f>
        <v>Toys</v>
      </c>
      <c r="H2811">
        <f>_xlfn.XLOOKUP(B2811,Products!$A$2:$A$51,Products!$D$2:$D$51)</f>
        <v>228.56</v>
      </c>
      <c r="I2811" t="str">
        <f>_xlfn.XLOOKUP(E2811,Salespersons!$A$2:$A$101,Salespersons!$B$2:$B$101)</f>
        <v>David Harris</v>
      </c>
      <c r="J2811" t="str">
        <f>_xlfn.XLOOKUP(E2811,Salespersons!$A$2:$A$101,Salespersons!$C$2:$C$101)</f>
        <v>West</v>
      </c>
      <c r="K2811">
        <f t="shared" si="129"/>
        <v>1142.8</v>
      </c>
      <c r="L2811" t="str">
        <f t="shared" si="130"/>
        <v>October</v>
      </c>
      <c r="M2811" t="str">
        <f t="shared" si="131"/>
        <v>2023</v>
      </c>
    </row>
    <row r="2812" spans="1:13" x14ac:dyDescent="0.3">
      <c r="A2812">
        <v>2811</v>
      </c>
      <c r="B2812">
        <v>22</v>
      </c>
      <c r="C2812">
        <v>9</v>
      </c>
      <c r="D2812" s="2">
        <v>45685</v>
      </c>
      <c r="E2812">
        <v>80</v>
      </c>
      <c r="F2812" t="str">
        <f>_xlfn.XLOOKUP(B2812,Products!$A$2:$A$51,Products!$B$2:$B$51)</f>
        <v>Detail</v>
      </c>
      <c r="G2812" t="str">
        <f>_xlfn.XLOOKUP(B2812,Products!$A$2:$A$51,Products!$C$2:$C$51)</f>
        <v>Clothing</v>
      </c>
      <c r="H2812">
        <f>_xlfn.XLOOKUP(B2812,Products!$A$2:$A$51,Products!$D$2:$D$51)</f>
        <v>393.11</v>
      </c>
      <c r="I2812" t="str">
        <f>_xlfn.XLOOKUP(E2812,Salespersons!$A$2:$A$101,Salespersons!$B$2:$B$101)</f>
        <v>Joe Nguyen</v>
      </c>
      <c r="J2812" t="str">
        <f>_xlfn.XLOOKUP(E2812,Salespersons!$A$2:$A$101,Salespersons!$C$2:$C$101)</f>
        <v>East</v>
      </c>
      <c r="K2812">
        <f t="shared" si="129"/>
        <v>3537.9900000000002</v>
      </c>
      <c r="L2812" t="str">
        <f t="shared" si="130"/>
        <v>January</v>
      </c>
      <c r="M2812" t="str">
        <f t="shared" si="131"/>
        <v>2025</v>
      </c>
    </row>
    <row r="2813" spans="1:13" x14ac:dyDescent="0.3">
      <c r="A2813">
        <v>2812</v>
      </c>
      <c r="B2813">
        <v>48</v>
      </c>
      <c r="C2813">
        <v>9</v>
      </c>
      <c r="D2813" s="2">
        <v>45799</v>
      </c>
      <c r="E2813">
        <v>44</v>
      </c>
      <c r="F2813" t="str">
        <f>_xlfn.XLOOKUP(B2813,Products!$A$2:$A$51,Products!$B$2:$B$51)</f>
        <v>Respond</v>
      </c>
      <c r="G2813" t="str">
        <f>_xlfn.XLOOKUP(B2813,Products!$A$2:$A$51,Products!$C$2:$C$51)</f>
        <v>Electronics</v>
      </c>
      <c r="H2813">
        <f>_xlfn.XLOOKUP(B2813,Products!$A$2:$A$51,Products!$D$2:$D$51)</f>
        <v>356.43</v>
      </c>
      <c r="I2813" t="str">
        <f>_xlfn.XLOOKUP(E2813,Salespersons!$A$2:$A$101,Salespersons!$B$2:$B$101)</f>
        <v>Virginia Richards</v>
      </c>
      <c r="J2813" t="str">
        <f>_xlfn.XLOOKUP(E2813,Salespersons!$A$2:$A$101,Salespersons!$C$2:$C$101)</f>
        <v>East</v>
      </c>
      <c r="K2813">
        <f t="shared" si="129"/>
        <v>3207.87</v>
      </c>
      <c r="L2813" t="str">
        <f t="shared" si="130"/>
        <v>May</v>
      </c>
      <c r="M2813" t="str">
        <f t="shared" si="131"/>
        <v>2025</v>
      </c>
    </row>
    <row r="2814" spans="1:13" x14ac:dyDescent="0.3">
      <c r="A2814">
        <v>2813</v>
      </c>
      <c r="B2814">
        <v>8</v>
      </c>
      <c r="C2814">
        <v>8</v>
      </c>
      <c r="D2814" s="2">
        <v>45224</v>
      </c>
      <c r="E2814">
        <v>20</v>
      </c>
      <c r="F2814" t="str">
        <f>_xlfn.XLOOKUP(B2814,Products!$A$2:$A$51,Products!$B$2:$B$51)</f>
        <v>Center</v>
      </c>
      <c r="G2814" t="str">
        <f>_xlfn.XLOOKUP(B2814,Products!$A$2:$A$51,Products!$C$2:$C$51)</f>
        <v>Home &amp; Kitchen</v>
      </c>
      <c r="H2814">
        <f>_xlfn.XLOOKUP(B2814,Products!$A$2:$A$51,Products!$D$2:$D$51)</f>
        <v>275.3</v>
      </c>
      <c r="I2814" t="str">
        <f>_xlfn.XLOOKUP(E2814,Salespersons!$A$2:$A$101,Salespersons!$B$2:$B$101)</f>
        <v>Kristy Skinner</v>
      </c>
      <c r="J2814" t="str">
        <f>_xlfn.XLOOKUP(E2814,Salespersons!$A$2:$A$101,Salespersons!$C$2:$C$101)</f>
        <v>North</v>
      </c>
      <c r="K2814">
        <f t="shared" si="129"/>
        <v>2202.4</v>
      </c>
      <c r="L2814" t="str">
        <f t="shared" si="130"/>
        <v>October</v>
      </c>
      <c r="M2814" t="str">
        <f t="shared" si="131"/>
        <v>2023</v>
      </c>
    </row>
    <row r="2815" spans="1:13" x14ac:dyDescent="0.3">
      <c r="A2815">
        <v>2814</v>
      </c>
      <c r="B2815">
        <v>32</v>
      </c>
      <c r="C2815">
        <v>6</v>
      </c>
      <c r="D2815" s="2">
        <v>45734</v>
      </c>
      <c r="E2815">
        <v>99</v>
      </c>
      <c r="F2815" t="str">
        <f>_xlfn.XLOOKUP(B2815,Products!$A$2:$A$51,Products!$B$2:$B$51)</f>
        <v>Former</v>
      </c>
      <c r="G2815" t="str">
        <f>_xlfn.XLOOKUP(B2815,Products!$A$2:$A$51,Products!$C$2:$C$51)</f>
        <v>Books</v>
      </c>
      <c r="H2815">
        <f>_xlfn.XLOOKUP(B2815,Products!$A$2:$A$51,Products!$D$2:$D$51)</f>
        <v>373.97</v>
      </c>
      <c r="I2815" t="str">
        <f>_xlfn.XLOOKUP(E2815,Salespersons!$A$2:$A$101,Salespersons!$B$2:$B$101)</f>
        <v>Kathleen Grant</v>
      </c>
      <c r="J2815" t="str">
        <f>_xlfn.XLOOKUP(E2815,Salespersons!$A$2:$A$101,Salespersons!$C$2:$C$101)</f>
        <v>East</v>
      </c>
      <c r="K2815">
        <f t="shared" si="129"/>
        <v>2243.8200000000002</v>
      </c>
      <c r="L2815" t="str">
        <f t="shared" si="130"/>
        <v>March</v>
      </c>
      <c r="M2815" t="str">
        <f t="shared" si="131"/>
        <v>2025</v>
      </c>
    </row>
    <row r="2816" spans="1:13" x14ac:dyDescent="0.3">
      <c r="A2816">
        <v>2815</v>
      </c>
      <c r="B2816">
        <v>26</v>
      </c>
      <c r="C2816">
        <v>6</v>
      </c>
      <c r="D2816" s="2">
        <v>45627</v>
      </c>
      <c r="E2816">
        <v>57</v>
      </c>
      <c r="F2816" t="str">
        <f>_xlfn.XLOOKUP(B2816,Products!$A$2:$A$51,Products!$B$2:$B$51)</f>
        <v>He</v>
      </c>
      <c r="G2816" t="str">
        <f>_xlfn.XLOOKUP(B2816,Products!$A$2:$A$51,Products!$C$2:$C$51)</f>
        <v>Clothing</v>
      </c>
      <c r="H2816">
        <f>_xlfn.XLOOKUP(B2816,Products!$A$2:$A$51,Products!$D$2:$D$51)</f>
        <v>499.81</v>
      </c>
      <c r="I2816" t="str">
        <f>_xlfn.XLOOKUP(E2816,Salespersons!$A$2:$A$101,Salespersons!$B$2:$B$101)</f>
        <v>Sally Gutierrez</v>
      </c>
      <c r="J2816" t="str">
        <f>_xlfn.XLOOKUP(E2816,Salespersons!$A$2:$A$101,Salespersons!$C$2:$C$101)</f>
        <v>North</v>
      </c>
      <c r="K2816">
        <f t="shared" si="129"/>
        <v>2998.86</v>
      </c>
      <c r="L2816" t="str">
        <f t="shared" si="130"/>
        <v>December</v>
      </c>
      <c r="M2816" t="str">
        <f t="shared" si="131"/>
        <v>2024</v>
      </c>
    </row>
    <row r="2817" spans="1:13" x14ac:dyDescent="0.3">
      <c r="A2817">
        <v>2816</v>
      </c>
      <c r="B2817">
        <v>18</v>
      </c>
      <c r="C2817">
        <v>2</v>
      </c>
      <c r="D2817" s="2">
        <v>45753</v>
      </c>
      <c r="E2817">
        <v>69</v>
      </c>
      <c r="F2817" t="str">
        <f>_xlfn.XLOOKUP(B2817,Products!$A$2:$A$51,Products!$B$2:$B$51)</f>
        <v>You</v>
      </c>
      <c r="G2817" t="str">
        <f>_xlfn.XLOOKUP(B2817,Products!$A$2:$A$51,Products!$C$2:$C$51)</f>
        <v>Books</v>
      </c>
      <c r="H2817">
        <f>_xlfn.XLOOKUP(B2817,Products!$A$2:$A$51,Products!$D$2:$D$51)</f>
        <v>128.16</v>
      </c>
      <c r="I2817" t="str">
        <f>_xlfn.XLOOKUP(E2817,Salespersons!$A$2:$A$101,Salespersons!$B$2:$B$101)</f>
        <v>Raymond Flowers</v>
      </c>
      <c r="J2817" t="str">
        <f>_xlfn.XLOOKUP(E2817,Salespersons!$A$2:$A$101,Salespersons!$C$2:$C$101)</f>
        <v>North</v>
      </c>
      <c r="K2817">
        <f t="shared" si="129"/>
        <v>256.32</v>
      </c>
      <c r="L2817" t="str">
        <f t="shared" si="130"/>
        <v>April</v>
      </c>
      <c r="M2817" t="str">
        <f t="shared" si="131"/>
        <v>2025</v>
      </c>
    </row>
    <row r="2818" spans="1:13" x14ac:dyDescent="0.3">
      <c r="A2818">
        <v>2817</v>
      </c>
      <c r="B2818">
        <v>37</v>
      </c>
      <c r="C2818">
        <v>7</v>
      </c>
      <c r="D2818" s="2">
        <v>45665</v>
      </c>
      <c r="E2818">
        <v>90</v>
      </c>
      <c r="F2818" t="str">
        <f>_xlfn.XLOOKUP(B2818,Products!$A$2:$A$51,Products!$B$2:$B$51)</f>
        <v>Suffer</v>
      </c>
      <c r="G2818" t="str">
        <f>_xlfn.XLOOKUP(B2818,Products!$A$2:$A$51,Products!$C$2:$C$51)</f>
        <v>Electronics</v>
      </c>
      <c r="H2818">
        <f>_xlfn.XLOOKUP(B2818,Products!$A$2:$A$51,Products!$D$2:$D$51)</f>
        <v>416.3</v>
      </c>
      <c r="I2818" t="str">
        <f>_xlfn.XLOOKUP(E2818,Salespersons!$A$2:$A$101,Salespersons!$B$2:$B$101)</f>
        <v>Becky Lopez</v>
      </c>
      <c r="J2818" t="str">
        <f>_xlfn.XLOOKUP(E2818,Salespersons!$A$2:$A$101,Salespersons!$C$2:$C$101)</f>
        <v>West</v>
      </c>
      <c r="K2818">
        <f t="shared" si="129"/>
        <v>2914.1</v>
      </c>
      <c r="L2818" t="str">
        <f t="shared" si="130"/>
        <v>January</v>
      </c>
      <c r="M2818" t="str">
        <f t="shared" si="131"/>
        <v>2025</v>
      </c>
    </row>
    <row r="2819" spans="1:13" x14ac:dyDescent="0.3">
      <c r="A2819">
        <v>2818</v>
      </c>
      <c r="B2819">
        <v>12</v>
      </c>
      <c r="C2819">
        <v>9</v>
      </c>
      <c r="D2819" s="2">
        <v>45361</v>
      </c>
      <c r="E2819">
        <v>71</v>
      </c>
      <c r="F2819" t="str">
        <f>_xlfn.XLOOKUP(B2819,Products!$A$2:$A$51,Products!$B$2:$B$51)</f>
        <v>Why</v>
      </c>
      <c r="G2819" t="str">
        <f>_xlfn.XLOOKUP(B2819,Products!$A$2:$A$51,Products!$C$2:$C$51)</f>
        <v>Clothing</v>
      </c>
      <c r="H2819">
        <f>_xlfn.XLOOKUP(B2819,Products!$A$2:$A$51,Products!$D$2:$D$51)</f>
        <v>76.88</v>
      </c>
      <c r="I2819" t="str">
        <f>_xlfn.XLOOKUP(E2819,Salespersons!$A$2:$A$101,Salespersons!$B$2:$B$101)</f>
        <v>Jeremy Kennedy</v>
      </c>
      <c r="J2819" t="str">
        <f>_xlfn.XLOOKUP(E2819,Salespersons!$A$2:$A$101,Salespersons!$C$2:$C$101)</f>
        <v>North</v>
      </c>
      <c r="K2819">
        <f t="shared" ref="K2819:K2882" si="132">C2819*H2819</f>
        <v>691.92</v>
      </c>
      <c r="L2819" t="str">
        <f t="shared" ref="L2819:L2882" si="133">TEXT(D2819,"MMMM")</f>
        <v>March</v>
      </c>
      <c r="M2819" t="str">
        <f t="shared" ref="M2819:M2882" si="134">TEXT(D2819,"YYYY")</f>
        <v>2024</v>
      </c>
    </row>
    <row r="2820" spans="1:13" x14ac:dyDescent="0.3">
      <c r="A2820">
        <v>2819</v>
      </c>
      <c r="B2820">
        <v>38</v>
      </c>
      <c r="C2820">
        <v>9</v>
      </c>
      <c r="D2820" s="2">
        <v>45781</v>
      </c>
      <c r="E2820">
        <v>52</v>
      </c>
      <c r="F2820" t="str">
        <f>_xlfn.XLOOKUP(B2820,Products!$A$2:$A$51,Products!$B$2:$B$51)</f>
        <v>Smile</v>
      </c>
      <c r="G2820" t="str">
        <f>_xlfn.XLOOKUP(B2820,Products!$A$2:$A$51,Products!$C$2:$C$51)</f>
        <v>Clothing</v>
      </c>
      <c r="H2820">
        <f>_xlfn.XLOOKUP(B2820,Products!$A$2:$A$51,Products!$D$2:$D$51)</f>
        <v>49.56</v>
      </c>
      <c r="I2820" t="str">
        <f>_xlfn.XLOOKUP(E2820,Salespersons!$A$2:$A$101,Salespersons!$B$2:$B$101)</f>
        <v>Vanessa Hartman</v>
      </c>
      <c r="J2820" t="str">
        <f>_xlfn.XLOOKUP(E2820,Salespersons!$A$2:$A$101,Salespersons!$C$2:$C$101)</f>
        <v>East</v>
      </c>
      <c r="K2820">
        <f t="shared" si="132"/>
        <v>446.04</v>
      </c>
      <c r="L2820" t="str">
        <f t="shared" si="133"/>
        <v>May</v>
      </c>
      <c r="M2820" t="str">
        <f t="shared" si="134"/>
        <v>2025</v>
      </c>
    </row>
    <row r="2821" spans="1:13" x14ac:dyDescent="0.3">
      <c r="A2821">
        <v>2820</v>
      </c>
      <c r="B2821">
        <v>34</v>
      </c>
      <c r="C2821">
        <v>2</v>
      </c>
      <c r="D2821" s="2">
        <v>45208</v>
      </c>
      <c r="E2821">
        <v>80</v>
      </c>
      <c r="F2821" t="str">
        <f>_xlfn.XLOOKUP(B2821,Products!$A$2:$A$51,Products!$B$2:$B$51)</f>
        <v>Law</v>
      </c>
      <c r="G2821" t="str">
        <f>_xlfn.XLOOKUP(B2821,Products!$A$2:$A$51,Products!$C$2:$C$51)</f>
        <v>Books</v>
      </c>
      <c r="H2821">
        <f>_xlfn.XLOOKUP(B2821,Products!$A$2:$A$51,Products!$D$2:$D$51)</f>
        <v>319.54000000000002</v>
      </c>
      <c r="I2821" t="str">
        <f>_xlfn.XLOOKUP(E2821,Salespersons!$A$2:$A$101,Salespersons!$B$2:$B$101)</f>
        <v>Joe Nguyen</v>
      </c>
      <c r="J2821" t="str">
        <f>_xlfn.XLOOKUP(E2821,Salespersons!$A$2:$A$101,Salespersons!$C$2:$C$101)</f>
        <v>East</v>
      </c>
      <c r="K2821">
        <f t="shared" si="132"/>
        <v>639.08000000000004</v>
      </c>
      <c r="L2821" t="str">
        <f t="shared" si="133"/>
        <v>October</v>
      </c>
      <c r="M2821" t="str">
        <f t="shared" si="134"/>
        <v>2023</v>
      </c>
    </row>
    <row r="2822" spans="1:13" x14ac:dyDescent="0.3">
      <c r="A2822">
        <v>2821</v>
      </c>
      <c r="B2822">
        <v>4</v>
      </c>
      <c r="C2822">
        <v>9</v>
      </c>
      <c r="D2822" s="2">
        <v>45735</v>
      </c>
      <c r="E2822">
        <v>17</v>
      </c>
      <c r="F2822" t="str">
        <f>_xlfn.XLOOKUP(B2822,Products!$A$2:$A$51,Products!$B$2:$B$51)</f>
        <v>Half</v>
      </c>
      <c r="G2822" t="str">
        <f>_xlfn.XLOOKUP(B2822,Products!$A$2:$A$51,Products!$C$2:$C$51)</f>
        <v>Home &amp; Kitchen</v>
      </c>
      <c r="H2822">
        <f>_xlfn.XLOOKUP(B2822,Products!$A$2:$A$51,Products!$D$2:$D$51)</f>
        <v>420.81</v>
      </c>
      <c r="I2822" t="str">
        <f>_xlfn.XLOOKUP(E2822,Salespersons!$A$2:$A$101,Salespersons!$B$2:$B$101)</f>
        <v>Christine Arellano</v>
      </c>
      <c r="J2822" t="str">
        <f>_xlfn.XLOOKUP(E2822,Salespersons!$A$2:$A$101,Salespersons!$C$2:$C$101)</f>
        <v>South</v>
      </c>
      <c r="K2822">
        <f t="shared" si="132"/>
        <v>3787.29</v>
      </c>
      <c r="L2822" t="str">
        <f t="shared" si="133"/>
        <v>March</v>
      </c>
      <c r="M2822" t="str">
        <f t="shared" si="134"/>
        <v>2025</v>
      </c>
    </row>
    <row r="2823" spans="1:13" x14ac:dyDescent="0.3">
      <c r="A2823">
        <v>2822</v>
      </c>
      <c r="B2823">
        <v>16</v>
      </c>
      <c r="C2823">
        <v>7</v>
      </c>
      <c r="D2823" s="2">
        <v>45477</v>
      </c>
      <c r="E2823">
        <v>66</v>
      </c>
      <c r="F2823" t="str">
        <f>_xlfn.XLOOKUP(B2823,Products!$A$2:$A$51,Products!$B$2:$B$51)</f>
        <v>Answer</v>
      </c>
      <c r="G2823" t="str">
        <f>_xlfn.XLOOKUP(B2823,Products!$A$2:$A$51,Products!$C$2:$C$51)</f>
        <v>Home &amp; Kitchen</v>
      </c>
      <c r="H2823">
        <f>_xlfn.XLOOKUP(B2823,Products!$A$2:$A$51,Products!$D$2:$D$51)</f>
        <v>145.77000000000001</v>
      </c>
      <c r="I2823" t="str">
        <f>_xlfn.XLOOKUP(E2823,Salespersons!$A$2:$A$101,Salespersons!$B$2:$B$101)</f>
        <v>Matthew Perez</v>
      </c>
      <c r="J2823" t="str">
        <f>_xlfn.XLOOKUP(E2823,Salespersons!$A$2:$A$101,Salespersons!$C$2:$C$101)</f>
        <v>West</v>
      </c>
      <c r="K2823">
        <f t="shared" si="132"/>
        <v>1020.3900000000001</v>
      </c>
      <c r="L2823" t="str">
        <f t="shared" si="133"/>
        <v>July</v>
      </c>
      <c r="M2823" t="str">
        <f t="shared" si="134"/>
        <v>2024</v>
      </c>
    </row>
    <row r="2824" spans="1:13" x14ac:dyDescent="0.3">
      <c r="A2824">
        <v>2823</v>
      </c>
      <c r="B2824">
        <v>24</v>
      </c>
      <c r="C2824">
        <v>5</v>
      </c>
      <c r="D2824" s="2">
        <v>45543</v>
      </c>
      <c r="E2824">
        <v>12</v>
      </c>
      <c r="F2824" t="str">
        <f>_xlfn.XLOOKUP(B2824,Products!$A$2:$A$51,Products!$B$2:$B$51)</f>
        <v>Still</v>
      </c>
      <c r="G2824" t="str">
        <f>_xlfn.XLOOKUP(B2824,Products!$A$2:$A$51,Products!$C$2:$C$51)</f>
        <v>Electronics</v>
      </c>
      <c r="H2824">
        <f>_xlfn.XLOOKUP(B2824,Products!$A$2:$A$51,Products!$D$2:$D$51)</f>
        <v>68.260000000000005</v>
      </c>
      <c r="I2824" t="str">
        <f>_xlfn.XLOOKUP(E2824,Salespersons!$A$2:$A$101,Salespersons!$B$2:$B$101)</f>
        <v>Michael Jones</v>
      </c>
      <c r="J2824" t="str">
        <f>_xlfn.XLOOKUP(E2824,Salespersons!$A$2:$A$101,Salespersons!$C$2:$C$101)</f>
        <v>West</v>
      </c>
      <c r="K2824">
        <f t="shared" si="132"/>
        <v>341.3</v>
      </c>
      <c r="L2824" t="str">
        <f t="shared" si="133"/>
        <v>September</v>
      </c>
      <c r="M2824" t="str">
        <f t="shared" si="134"/>
        <v>2024</v>
      </c>
    </row>
    <row r="2825" spans="1:13" x14ac:dyDescent="0.3">
      <c r="A2825">
        <v>2824</v>
      </c>
      <c r="B2825">
        <v>14</v>
      </c>
      <c r="C2825">
        <v>5</v>
      </c>
      <c r="D2825" s="2">
        <v>45702</v>
      </c>
      <c r="E2825">
        <v>58</v>
      </c>
      <c r="F2825" t="str">
        <f>_xlfn.XLOOKUP(B2825,Products!$A$2:$A$51,Products!$B$2:$B$51)</f>
        <v>Mention</v>
      </c>
      <c r="G2825" t="str">
        <f>_xlfn.XLOOKUP(B2825,Products!$A$2:$A$51,Products!$C$2:$C$51)</f>
        <v>Home &amp; Kitchen</v>
      </c>
      <c r="H2825">
        <f>_xlfn.XLOOKUP(B2825,Products!$A$2:$A$51,Products!$D$2:$D$51)</f>
        <v>64.77</v>
      </c>
      <c r="I2825" t="str">
        <f>_xlfn.XLOOKUP(E2825,Salespersons!$A$2:$A$101,Salespersons!$B$2:$B$101)</f>
        <v>Brandon Atkinson</v>
      </c>
      <c r="J2825" t="str">
        <f>_xlfn.XLOOKUP(E2825,Salespersons!$A$2:$A$101,Salespersons!$C$2:$C$101)</f>
        <v>West</v>
      </c>
      <c r="K2825">
        <f t="shared" si="132"/>
        <v>323.84999999999997</v>
      </c>
      <c r="L2825" t="str">
        <f t="shared" si="133"/>
        <v>February</v>
      </c>
      <c r="M2825" t="str">
        <f t="shared" si="134"/>
        <v>2025</v>
      </c>
    </row>
    <row r="2826" spans="1:13" x14ac:dyDescent="0.3">
      <c r="A2826">
        <v>2825</v>
      </c>
      <c r="B2826">
        <v>17</v>
      </c>
      <c r="C2826">
        <v>6</v>
      </c>
      <c r="D2826" s="2">
        <v>45142</v>
      </c>
      <c r="E2826">
        <v>77</v>
      </c>
      <c r="F2826" t="str">
        <f>_xlfn.XLOOKUP(B2826,Products!$A$2:$A$51,Products!$B$2:$B$51)</f>
        <v>Perhaps</v>
      </c>
      <c r="G2826" t="str">
        <f>_xlfn.XLOOKUP(B2826,Products!$A$2:$A$51,Products!$C$2:$C$51)</f>
        <v>Clothing</v>
      </c>
      <c r="H2826">
        <f>_xlfn.XLOOKUP(B2826,Products!$A$2:$A$51,Products!$D$2:$D$51)</f>
        <v>165.26</v>
      </c>
      <c r="I2826" t="str">
        <f>_xlfn.XLOOKUP(E2826,Salespersons!$A$2:$A$101,Salespersons!$B$2:$B$101)</f>
        <v>Nicole Holloway</v>
      </c>
      <c r="J2826" t="str">
        <f>_xlfn.XLOOKUP(E2826,Salespersons!$A$2:$A$101,Salespersons!$C$2:$C$101)</f>
        <v>East</v>
      </c>
      <c r="K2826">
        <f t="shared" si="132"/>
        <v>991.56</v>
      </c>
      <c r="L2826" t="str">
        <f t="shared" si="133"/>
        <v>August</v>
      </c>
      <c r="M2826" t="str">
        <f t="shared" si="134"/>
        <v>2023</v>
      </c>
    </row>
    <row r="2827" spans="1:13" x14ac:dyDescent="0.3">
      <c r="A2827">
        <v>2826</v>
      </c>
      <c r="B2827">
        <v>31</v>
      </c>
      <c r="C2827">
        <v>8</v>
      </c>
      <c r="D2827" s="2">
        <v>45415</v>
      </c>
      <c r="E2827">
        <v>5</v>
      </c>
      <c r="F2827" t="str">
        <f>_xlfn.XLOOKUP(B2827,Products!$A$2:$A$51,Products!$B$2:$B$51)</f>
        <v>Tell</v>
      </c>
      <c r="G2827" t="str">
        <f>_xlfn.XLOOKUP(B2827,Products!$A$2:$A$51,Products!$C$2:$C$51)</f>
        <v>Books</v>
      </c>
      <c r="H2827">
        <f>_xlfn.XLOOKUP(B2827,Products!$A$2:$A$51,Products!$D$2:$D$51)</f>
        <v>83.85</v>
      </c>
      <c r="I2827" t="str">
        <f>_xlfn.XLOOKUP(E2827,Salespersons!$A$2:$A$101,Salespersons!$B$2:$B$101)</f>
        <v>Suzanne Alvarez</v>
      </c>
      <c r="J2827" t="str">
        <f>_xlfn.XLOOKUP(E2827,Salespersons!$A$2:$A$101,Salespersons!$C$2:$C$101)</f>
        <v>West</v>
      </c>
      <c r="K2827">
        <f t="shared" si="132"/>
        <v>670.8</v>
      </c>
      <c r="L2827" t="str">
        <f t="shared" si="133"/>
        <v>May</v>
      </c>
      <c r="M2827" t="str">
        <f t="shared" si="134"/>
        <v>2024</v>
      </c>
    </row>
    <row r="2828" spans="1:13" x14ac:dyDescent="0.3">
      <c r="A2828">
        <v>2827</v>
      </c>
      <c r="B2828">
        <v>4</v>
      </c>
      <c r="C2828">
        <v>2</v>
      </c>
      <c r="D2828" s="2">
        <v>45381</v>
      </c>
      <c r="E2828">
        <v>80</v>
      </c>
      <c r="F2828" t="str">
        <f>_xlfn.XLOOKUP(B2828,Products!$A$2:$A$51,Products!$B$2:$B$51)</f>
        <v>Half</v>
      </c>
      <c r="G2828" t="str">
        <f>_xlfn.XLOOKUP(B2828,Products!$A$2:$A$51,Products!$C$2:$C$51)</f>
        <v>Home &amp; Kitchen</v>
      </c>
      <c r="H2828">
        <f>_xlfn.XLOOKUP(B2828,Products!$A$2:$A$51,Products!$D$2:$D$51)</f>
        <v>420.81</v>
      </c>
      <c r="I2828" t="str">
        <f>_xlfn.XLOOKUP(E2828,Salespersons!$A$2:$A$101,Salespersons!$B$2:$B$101)</f>
        <v>Joe Nguyen</v>
      </c>
      <c r="J2828" t="str">
        <f>_xlfn.XLOOKUP(E2828,Salespersons!$A$2:$A$101,Salespersons!$C$2:$C$101)</f>
        <v>East</v>
      </c>
      <c r="K2828">
        <f t="shared" si="132"/>
        <v>841.62</v>
      </c>
      <c r="L2828" t="str">
        <f t="shared" si="133"/>
        <v>March</v>
      </c>
      <c r="M2828" t="str">
        <f t="shared" si="134"/>
        <v>2024</v>
      </c>
    </row>
    <row r="2829" spans="1:13" x14ac:dyDescent="0.3">
      <c r="A2829">
        <v>2828</v>
      </c>
      <c r="B2829">
        <v>50</v>
      </c>
      <c r="C2829">
        <v>3</v>
      </c>
      <c r="D2829" s="2">
        <v>45606</v>
      </c>
      <c r="E2829">
        <v>92</v>
      </c>
      <c r="F2829" t="str">
        <f>_xlfn.XLOOKUP(B2829,Products!$A$2:$A$51,Products!$B$2:$B$51)</f>
        <v>Newspaper</v>
      </c>
      <c r="G2829" t="str">
        <f>_xlfn.XLOOKUP(B2829,Products!$A$2:$A$51,Products!$C$2:$C$51)</f>
        <v>Clothing</v>
      </c>
      <c r="H2829">
        <f>_xlfn.XLOOKUP(B2829,Products!$A$2:$A$51,Products!$D$2:$D$51)</f>
        <v>256.36</v>
      </c>
      <c r="I2829" t="str">
        <f>_xlfn.XLOOKUP(E2829,Salespersons!$A$2:$A$101,Salespersons!$B$2:$B$101)</f>
        <v>Larry Rivera</v>
      </c>
      <c r="J2829" t="str">
        <f>_xlfn.XLOOKUP(E2829,Salespersons!$A$2:$A$101,Salespersons!$C$2:$C$101)</f>
        <v>North</v>
      </c>
      <c r="K2829">
        <f t="shared" si="132"/>
        <v>769.08</v>
      </c>
      <c r="L2829" t="str">
        <f t="shared" si="133"/>
        <v>November</v>
      </c>
      <c r="M2829" t="str">
        <f t="shared" si="134"/>
        <v>2024</v>
      </c>
    </row>
    <row r="2830" spans="1:13" x14ac:dyDescent="0.3">
      <c r="A2830">
        <v>2829</v>
      </c>
      <c r="B2830">
        <v>44</v>
      </c>
      <c r="C2830">
        <v>7</v>
      </c>
      <c r="D2830" s="2">
        <v>45413</v>
      </c>
      <c r="E2830">
        <v>72</v>
      </c>
      <c r="F2830" t="str">
        <f>_xlfn.XLOOKUP(B2830,Products!$A$2:$A$51,Products!$B$2:$B$51)</f>
        <v>Approach</v>
      </c>
      <c r="G2830" t="str">
        <f>_xlfn.XLOOKUP(B2830,Products!$A$2:$A$51,Products!$C$2:$C$51)</f>
        <v>Toys</v>
      </c>
      <c r="H2830">
        <f>_xlfn.XLOOKUP(B2830,Products!$A$2:$A$51,Products!$D$2:$D$51)</f>
        <v>128.11000000000001</v>
      </c>
      <c r="I2830" t="str">
        <f>_xlfn.XLOOKUP(E2830,Salespersons!$A$2:$A$101,Salespersons!$B$2:$B$101)</f>
        <v>Jessica Gilmore</v>
      </c>
      <c r="J2830" t="str">
        <f>_xlfn.XLOOKUP(E2830,Salespersons!$A$2:$A$101,Salespersons!$C$2:$C$101)</f>
        <v>South</v>
      </c>
      <c r="K2830">
        <f t="shared" si="132"/>
        <v>896.7700000000001</v>
      </c>
      <c r="L2830" t="str">
        <f t="shared" si="133"/>
        <v>May</v>
      </c>
      <c r="M2830" t="str">
        <f t="shared" si="134"/>
        <v>2024</v>
      </c>
    </row>
    <row r="2831" spans="1:13" x14ac:dyDescent="0.3">
      <c r="A2831">
        <v>2830</v>
      </c>
      <c r="B2831">
        <v>34</v>
      </c>
      <c r="C2831">
        <v>3</v>
      </c>
      <c r="D2831" s="2">
        <v>45588</v>
      </c>
      <c r="E2831">
        <v>56</v>
      </c>
      <c r="F2831" t="str">
        <f>_xlfn.XLOOKUP(B2831,Products!$A$2:$A$51,Products!$B$2:$B$51)</f>
        <v>Law</v>
      </c>
      <c r="G2831" t="str">
        <f>_xlfn.XLOOKUP(B2831,Products!$A$2:$A$51,Products!$C$2:$C$51)</f>
        <v>Books</v>
      </c>
      <c r="H2831">
        <f>_xlfn.XLOOKUP(B2831,Products!$A$2:$A$51,Products!$D$2:$D$51)</f>
        <v>319.54000000000002</v>
      </c>
      <c r="I2831" t="str">
        <f>_xlfn.XLOOKUP(E2831,Salespersons!$A$2:$A$101,Salespersons!$B$2:$B$101)</f>
        <v>Michael Adams</v>
      </c>
      <c r="J2831" t="str">
        <f>_xlfn.XLOOKUP(E2831,Salespersons!$A$2:$A$101,Salespersons!$C$2:$C$101)</f>
        <v>South</v>
      </c>
      <c r="K2831">
        <f t="shared" si="132"/>
        <v>958.62000000000012</v>
      </c>
      <c r="L2831" t="str">
        <f t="shared" si="133"/>
        <v>October</v>
      </c>
      <c r="M2831" t="str">
        <f t="shared" si="134"/>
        <v>2024</v>
      </c>
    </row>
    <row r="2832" spans="1:13" x14ac:dyDescent="0.3">
      <c r="A2832">
        <v>2831</v>
      </c>
      <c r="B2832">
        <v>38</v>
      </c>
      <c r="C2832">
        <v>1</v>
      </c>
      <c r="D2832" s="2">
        <v>45682</v>
      </c>
      <c r="E2832">
        <v>92</v>
      </c>
      <c r="F2832" t="str">
        <f>_xlfn.XLOOKUP(B2832,Products!$A$2:$A$51,Products!$B$2:$B$51)</f>
        <v>Smile</v>
      </c>
      <c r="G2832" t="str">
        <f>_xlfn.XLOOKUP(B2832,Products!$A$2:$A$51,Products!$C$2:$C$51)</f>
        <v>Clothing</v>
      </c>
      <c r="H2832">
        <f>_xlfn.XLOOKUP(B2832,Products!$A$2:$A$51,Products!$D$2:$D$51)</f>
        <v>49.56</v>
      </c>
      <c r="I2832" t="str">
        <f>_xlfn.XLOOKUP(E2832,Salespersons!$A$2:$A$101,Salespersons!$B$2:$B$101)</f>
        <v>Larry Rivera</v>
      </c>
      <c r="J2832" t="str">
        <f>_xlfn.XLOOKUP(E2832,Salespersons!$A$2:$A$101,Salespersons!$C$2:$C$101)</f>
        <v>North</v>
      </c>
      <c r="K2832">
        <f t="shared" si="132"/>
        <v>49.56</v>
      </c>
      <c r="L2832" t="str">
        <f t="shared" si="133"/>
        <v>January</v>
      </c>
      <c r="M2832" t="str">
        <f t="shared" si="134"/>
        <v>2025</v>
      </c>
    </row>
    <row r="2833" spans="1:13" x14ac:dyDescent="0.3">
      <c r="A2833">
        <v>2832</v>
      </c>
      <c r="B2833">
        <v>38</v>
      </c>
      <c r="C2833">
        <v>6</v>
      </c>
      <c r="D2833" s="2">
        <v>45817</v>
      </c>
      <c r="E2833">
        <v>46</v>
      </c>
      <c r="F2833" t="str">
        <f>_xlfn.XLOOKUP(B2833,Products!$A$2:$A$51,Products!$B$2:$B$51)</f>
        <v>Smile</v>
      </c>
      <c r="G2833" t="str">
        <f>_xlfn.XLOOKUP(B2833,Products!$A$2:$A$51,Products!$C$2:$C$51)</f>
        <v>Clothing</v>
      </c>
      <c r="H2833">
        <f>_xlfn.XLOOKUP(B2833,Products!$A$2:$A$51,Products!$D$2:$D$51)</f>
        <v>49.56</v>
      </c>
      <c r="I2833" t="str">
        <f>_xlfn.XLOOKUP(E2833,Salespersons!$A$2:$A$101,Salespersons!$B$2:$B$101)</f>
        <v>Linda Woods</v>
      </c>
      <c r="J2833" t="str">
        <f>_xlfn.XLOOKUP(E2833,Salespersons!$A$2:$A$101,Salespersons!$C$2:$C$101)</f>
        <v>South</v>
      </c>
      <c r="K2833">
        <f t="shared" si="132"/>
        <v>297.36</v>
      </c>
      <c r="L2833" t="str">
        <f t="shared" si="133"/>
        <v>June</v>
      </c>
      <c r="M2833" t="str">
        <f t="shared" si="134"/>
        <v>2025</v>
      </c>
    </row>
    <row r="2834" spans="1:13" x14ac:dyDescent="0.3">
      <c r="A2834">
        <v>2833</v>
      </c>
      <c r="B2834">
        <v>3</v>
      </c>
      <c r="C2834">
        <v>7</v>
      </c>
      <c r="D2834" s="2">
        <v>45670</v>
      </c>
      <c r="E2834">
        <v>72</v>
      </c>
      <c r="F2834" t="str">
        <f>_xlfn.XLOOKUP(B2834,Products!$A$2:$A$51,Products!$B$2:$B$51)</f>
        <v>Nothing</v>
      </c>
      <c r="G2834" t="str">
        <f>_xlfn.XLOOKUP(B2834,Products!$A$2:$A$51,Products!$C$2:$C$51)</f>
        <v>Books</v>
      </c>
      <c r="H2834">
        <f>_xlfn.XLOOKUP(B2834,Products!$A$2:$A$51,Products!$D$2:$D$51)</f>
        <v>425.44</v>
      </c>
      <c r="I2834" t="str">
        <f>_xlfn.XLOOKUP(E2834,Salespersons!$A$2:$A$101,Salespersons!$B$2:$B$101)</f>
        <v>Jessica Gilmore</v>
      </c>
      <c r="J2834" t="str">
        <f>_xlfn.XLOOKUP(E2834,Salespersons!$A$2:$A$101,Salespersons!$C$2:$C$101)</f>
        <v>South</v>
      </c>
      <c r="K2834">
        <f t="shared" si="132"/>
        <v>2978.08</v>
      </c>
      <c r="L2834" t="str">
        <f t="shared" si="133"/>
        <v>January</v>
      </c>
      <c r="M2834" t="str">
        <f t="shared" si="134"/>
        <v>2025</v>
      </c>
    </row>
    <row r="2835" spans="1:13" x14ac:dyDescent="0.3">
      <c r="A2835">
        <v>2834</v>
      </c>
      <c r="B2835">
        <v>8</v>
      </c>
      <c r="C2835">
        <v>9</v>
      </c>
      <c r="D2835" s="2">
        <v>45694</v>
      </c>
      <c r="E2835">
        <v>93</v>
      </c>
      <c r="F2835" t="str">
        <f>_xlfn.XLOOKUP(B2835,Products!$A$2:$A$51,Products!$B$2:$B$51)</f>
        <v>Center</v>
      </c>
      <c r="G2835" t="str">
        <f>_xlfn.XLOOKUP(B2835,Products!$A$2:$A$51,Products!$C$2:$C$51)</f>
        <v>Home &amp; Kitchen</v>
      </c>
      <c r="H2835">
        <f>_xlfn.XLOOKUP(B2835,Products!$A$2:$A$51,Products!$D$2:$D$51)</f>
        <v>275.3</v>
      </c>
      <c r="I2835" t="str">
        <f>_xlfn.XLOOKUP(E2835,Salespersons!$A$2:$A$101,Salespersons!$B$2:$B$101)</f>
        <v>Yolanda Clayton</v>
      </c>
      <c r="J2835" t="str">
        <f>_xlfn.XLOOKUP(E2835,Salespersons!$A$2:$A$101,Salespersons!$C$2:$C$101)</f>
        <v>South</v>
      </c>
      <c r="K2835">
        <f t="shared" si="132"/>
        <v>2477.7000000000003</v>
      </c>
      <c r="L2835" t="str">
        <f t="shared" si="133"/>
        <v>February</v>
      </c>
      <c r="M2835" t="str">
        <f t="shared" si="134"/>
        <v>2025</v>
      </c>
    </row>
    <row r="2836" spans="1:13" x14ac:dyDescent="0.3">
      <c r="A2836">
        <v>2835</v>
      </c>
      <c r="B2836">
        <v>12</v>
      </c>
      <c r="C2836">
        <v>1</v>
      </c>
      <c r="D2836" s="2">
        <v>45146</v>
      </c>
      <c r="E2836">
        <v>18</v>
      </c>
      <c r="F2836" t="str">
        <f>_xlfn.XLOOKUP(B2836,Products!$A$2:$A$51,Products!$B$2:$B$51)</f>
        <v>Why</v>
      </c>
      <c r="G2836" t="str">
        <f>_xlfn.XLOOKUP(B2836,Products!$A$2:$A$51,Products!$C$2:$C$51)</f>
        <v>Clothing</v>
      </c>
      <c r="H2836">
        <f>_xlfn.XLOOKUP(B2836,Products!$A$2:$A$51,Products!$D$2:$D$51)</f>
        <v>76.88</v>
      </c>
      <c r="I2836" t="str">
        <f>_xlfn.XLOOKUP(E2836,Salespersons!$A$2:$A$101,Salespersons!$B$2:$B$101)</f>
        <v>Keith Miller</v>
      </c>
      <c r="J2836" t="str">
        <f>_xlfn.XLOOKUP(E2836,Salespersons!$A$2:$A$101,Salespersons!$C$2:$C$101)</f>
        <v>East</v>
      </c>
      <c r="K2836">
        <f t="shared" si="132"/>
        <v>76.88</v>
      </c>
      <c r="L2836" t="str">
        <f t="shared" si="133"/>
        <v>August</v>
      </c>
      <c r="M2836" t="str">
        <f t="shared" si="134"/>
        <v>2023</v>
      </c>
    </row>
    <row r="2837" spans="1:13" x14ac:dyDescent="0.3">
      <c r="A2837">
        <v>2836</v>
      </c>
      <c r="B2837">
        <v>35</v>
      </c>
      <c r="C2837">
        <v>9</v>
      </c>
      <c r="D2837" s="2">
        <v>45448</v>
      </c>
      <c r="E2837">
        <v>44</v>
      </c>
      <c r="F2837" t="str">
        <f>_xlfn.XLOOKUP(B2837,Products!$A$2:$A$51,Products!$B$2:$B$51)</f>
        <v>Ok</v>
      </c>
      <c r="G2837" t="str">
        <f>_xlfn.XLOOKUP(B2837,Products!$A$2:$A$51,Products!$C$2:$C$51)</f>
        <v>Books</v>
      </c>
      <c r="H2837">
        <f>_xlfn.XLOOKUP(B2837,Products!$A$2:$A$51,Products!$D$2:$D$51)</f>
        <v>252.35</v>
      </c>
      <c r="I2837" t="str">
        <f>_xlfn.XLOOKUP(E2837,Salespersons!$A$2:$A$101,Salespersons!$B$2:$B$101)</f>
        <v>Virginia Richards</v>
      </c>
      <c r="J2837" t="str">
        <f>_xlfn.XLOOKUP(E2837,Salespersons!$A$2:$A$101,Salespersons!$C$2:$C$101)</f>
        <v>East</v>
      </c>
      <c r="K2837">
        <f t="shared" si="132"/>
        <v>2271.15</v>
      </c>
      <c r="L2837" t="str">
        <f t="shared" si="133"/>
        <v>June</v>
      </c>
      <c r="M2837" t="str">
        <f t="shared" si="134"/>
        <v>2024</v>
      </c>
    </row>
    <row r="2838" spans="1:13" x14ac:dyDescent="0.3">
      <c r="A2838">
        <v>2837</v>
      </c>
      <c r="B2838">
        <v>2</v>
      </c>
      <c r="C2838">
        <v>7</v>
      </c>
      <c r="D2838" s="2">
        <v>45818</v>
      </c>
      <c r="E2838">
        <v>43</v>
      </c>
      <c r="F2838" t="str">
        <f>_xlfn.XLOOKUP(B2838,Products!$A$2:$A$51,Products!$B$2:$B$51)</f>
        <v>Soldier</v>
      </c>
      <c r="G2838" t="str">
        <f>_xlfn.XLOOKUP(B2838,Products!$A$2:$A$51,Products!$C$2:$C$51)</f>
        <v>Toys</v>
      </c>
      <c r="H2838">
        <f>_xlfn.XLOOKUP(B2838,Products!$A$2:$A$51,Products!$D$2:$D$51)</f>
        <v>217.51</v>
      </c>
      <c r="I2838" t="str">
        <f>_xlfn.XLOOKUP(E2838,Salespersons!$A$2:$A$101,Salespersons!$B$2:$B$101)</f>
        <v>George Dean</v>
      </c>
      <c r="J2838" t="str">
        <f>_xlfn.XLOOKUP(E2838,Salespersons!$A$2:$A$101,Salespersons!$C$2:$C$101)</f>
        <v>South</v>
      </c>
      <c r="K2838">
        <f t="shared" si="132"/>
        <v>1522.57</v>
      </c>
      <c r="L2838" t="str">
        <f t="shared" si="133"/>
        <v>June</v>
      </c>
      <c r="M2838" t="str">
        <f t="shared" si="134"/>
        <v>2025</v>
      </c>
    </row>
    <row r="2839" spans="1:13" x14ac:dyDescent="0.3">
      <c r="A2839">
        <v>2838</v>
      </c>
      <c r="B2839">
        <v>29</v>
      </c>
      <c r="C2839">
        <v>8</v>
      </c>
      <c r="D2839" s="2">
        <v>45814</v>
      </c>
      <c r="E2839">
        <v>80</v>
      </c>
      <c r="F2839" t="str">
        <f>_xlfn.XLOOKUP(B2839,Products!$A$2:$A$51,Products!$B$2:$B$51)</f>
        <v>Reason</v>
      </c>
      <c r="G2839" t="str">
        <f>_xlfn.XLOOKUP(B2839,Products!$A$2:$A$51,Products!$C$2:$C$51)</f>
        <v>Clothing</v>
      </c>
      <c r="H2839">
        <f>_xlfn.XLOOKUP(B2839,Products!$A$2:$A$51,Products!$D$2:$D$51)</f>
        <v>127.45</v>
      </c>
      <c r="I2839" t="str">
        <f>_xlfn.XLOOKUP(E2839,Salespersons!$A$2:$A$101,Salespersons!$B$2:$B$101)</f>
        <v>Joe Nguyen</v>
      </c>
      <c r="J2839" t="str">
        <f>_xlfn.XLOOKUP(E2839,Salespersons!$A$2:$A$101,Salespersons!$C$2:$C$101)</f>
        <v>East</v>
      </c>
      <c r="K2839">
        <f t="shared" si="132"/>
        <v>1019.6</v>
      </c>
      <c r="L2839" t="str">
        <f t="shared" si="133"/>
        <v>June</v>
      </c>
      <c r="M2839" t="str">
        <f t="shared" si="134"/>
        <v>2025</v>
      </c>
    </row>
    <row r="2840" spans="1:13" x14ac:dyDescent="0.3">
      <c r="A2840">
        <v>2839</v>
      </c>
      <c r="B2840">
        <v>23</v>
      </c>
      <c r="C2840">
        <v>3</v>
      </c>
      <c r="D2840" s="2">
        <v>45713</v>
      </c>
      <c r="E2840">
        <v>90</v>
      </c>
      <c r="F2840" t="str">
        <f>_xlfn.XLOOKUP(B2840,Products!$A$2:$A$51,Products!$B$2:$B$51)</f>
        <v>Energy</v>
      </c>
      <c r="G2840" t="str">
        <f>_xlfn.XLOOKUP(B2840,Products!$A$2:$A$51,Products!$C$2:$C$51)</f>
        <v>Books</v>
      </c>
      <c r="H2840">
        <f>_xlfn.XLOOKUP(B2840,Products!$A$2:$A$51,Products!$D$2:$D$51)</f>
        <v>31.68</v>
      </c>
      <c r="I2840" t="str">
        <f>_xlfn.XLOOKUP(E2840,Salespersons!$A$2:$A$101,Salespersons!$B$2:$B$101)</f>
        <v>Becky Lopez</v>
      </c>
      <c r="J2840" t="str">
        <f>_xlfn.XLOOKUP(E2840,Salespersons!$A$2:$A$101,Salespersons!$C$2:$C$101)</f>
        <v>West</v>
      </c>
      <c r="K2840">
        <f t="shared" si="132"/>
        <v>95.039999999999992</v>
      </c>
      <c r="L2840" t="str">
        <f t="shared" si="133"/>
        <v>February</v>
      </c>
      <c r="M2840" t="str">
        <f t="shared" si="134"/>
        <v>2025</v>
      </c>
    </row>
    <row r="2841" spans="1:13" x14ac:dyDescent="0.3">
      <c r="A2841">
        <v>2840</v>
      </c>
      <c r="B2841">
        <v>33</v>
      </c>
      <c r="C2841">
        <v>5</v>
      </c>
      <c r="D2841" s="2">
        <v>45515</v>
      </c>
      <c r="E2841">
        <v>86</v>
      </c>
      <c r="F2841" t="str">
        <f>_xlfn.XLOOKUP(B2841,Products!$A$2:$A$51,Products!$B$2:$B$51)</f>
        <v>Resource</v>
      </c>
      <c r="G2841" t="str">
        <f>_xlfn.XLOOKUP(B2841,Products!$A$2:$A$51,Products!$C$2:$C$51)</f>
        <v>Toys</v>
      </c>
      <c r="H2841">
        <f>_xlfn.XLOOKUP(B2841,Products!$A$2:$A$51,Products!$D$2:$D$51)</f>
        <v>10.54</v>
      </c>
      <c r="I2841" t="str">
        <f>_xlfn.XLOOKUP(E2841,Salespersons!$A$2:$A$101,Salespersons!$B$2:$B$101)</f>
        <v>Susan Wheeler</v>
      </c>
      <c r="J2841" t="str">
        <f>_xlfn.XLOOKUP(E2841,Salespersons!$A$2:$A$101,Salespersons!$C$2:$C$101)</f>
        <v>West</v>
      </c>
      <c r="K2841">
        <f t="shared" si="132"/>
        <v>52.699999999999996</v>
      </c>
      <c r="L2841" t="str">
        <f t="shared" si="133"/>
        <v>August</v>
      </c>
      <c r="M2841" t="str">
        <f t="shared" si="134"/>
        <v>2024</v>
      </c>
    </row>
    <row r="2842" spans="1:13" x14ac:dyDescent="0.3">
      <c r="A2842">
        <v>2841</v>
      </c>
      <c r="B2842">
        <v>50</v>
      </c>
      <c r="C2842">
        <v>3</v>
      </c>
      <c r="D2842" s="2">
        <v>45141</v>
      </c>
      <c r="E2842">
        <v>79</v>
      </c>
      <c r="F2842" t="str">
        <f>_xlfn.XLOOKUP(B2842,Products!$A$2:$A$51,Products!$B$2:$B$51)</f>
        <v>Newspaper</v>
      </c>
      <c r="G2842" t="str">
        <f>_xlfn.XLOOKUP(B2842,Products!$A$2:$A$51,Products!$C$2:$C$51)</f>
        <v>Clothing</v>
      </c>
      <c r="H2842">
        <f>_xlfn.XLOOKUP(B2842,Products!$A$2:$A$51,Products!$D$2:$D$51)</f>
        <v>256.36</v>
      </c>
      <c r="I2842" t="str">
        <f>_xlfn.XLOOKUP(E2842,Salespersons!$A$2:$A$101,Salespersons!$B$2:$B$101)</f>
        <v>Mark Pruitt</v>
      </c>
      <c r="J2842" t="str">
        <f>_xlfn.XLOOKUP(E2842,Salespersons!$A$2:$A$101,Salespersons!$C$2:$C$101)</f>
        <v>East</v>
      </c>
      <c r="K2842">
        <f t="shared" si="132"/>
        <v>769.08</v>
      </c>
      <c r="L2842" t="str">
        <f t="shared" si="133"/>
        <v>August</v>
      </c>
      <c r="M2842" t="str">
        <f t="shared" si="134"/>
        <v>2023</v>
      </c>
    </row>
    <row r="2843" spans="1:13" x14ac:dyDescent="0.3">
      <c r="A2843">
        <v>2842</v>
      </c>
      <c r="B2843">
        <v>18</v>
      </c>
      <c r="C2843">
        <v>7</v>
      </c>
      <c r="D2843" s="2">
        <v>45757</v>
      </c>
      <c r="E2843">
        <v>77</v>
      </c>
      <c r="F2843" t="str">
        <f>_xlfn.XLOOKUP(B2843,Products!$A$2:$A$51,Products!$B$2:$B$51)</f>
        <v>You</v>
      </c>
      <c r="G2843" t="str">
        <f>_xlfn.XLOOKUP(B2843,Products!$A$2:$A$51,Products!$C$2:$C$51)</f>
        <v>Books</v>
      </c>
      <c r="H2843">
        <f>_xlfn.XLOOKUP(B2843,Products!$A$2:$A$51,Products!$D$2:$D$51)</f>
        <v>128.16</v>
      </c>
      <c r="I2843" t="str">
        <f>_xlfn.XLOOKUP(E2843,Salespersons!$A$2:$A$101,Salespersons!$B$2:$B$101)</f>
        <v>Nicole Holloway</v>
      </c>
      <c r="J2843" t="str">
        <f>_xlfn.XLOOKUP(E2843,Salespersons!$A$2:$A$101,Salespersons!$C$2:$C$101)</f>
        <v>East</v>
      </c>
      <c r="K2843">
        <f t="shared" si="132"/>
        <v>897.12</v>
      </c>
      <c r="L2843" t="str">
        <f t="shared" si="133"/>
        <v>April</v>
      </c>
      <c r="M2843" t="str">
        <f t="shared" si="134"/>
        <v>2025</v>
      </c>
    </row>
    <row r="2844" spans="1:13" x14ac:dyDescent="0.3">
      <c r="A2844">
        <v>2843</v>
      </c>
      <c r="B2844">
        <v>40</v>
      </c>
      <c r="C2844">
        <v>2</v>
      </c>
      <c r="D2844" s="2">
        <v>45179</v>
      </c>
      <c r="E2844">
        <v>22</v>
      </c>
      <c r="F2844" t="str">
        <f>_xlfn.XLOOKUP(B2844,Products!$A$2:$A$51,Products!$B$2:$B$51)</f>
        <v>Agent</v>
      </c>
      <c r="G2844" t="str">
        <f>_xlfn.XLOOKUP(B2844,Products!$A$2:$A$51,Products!$C$2:$C$51)</f>
        <v>Toys</v>
      </c>
      <c r="H2844">
        <f>_xlfn.XLOOKUP(B2844,Products!$A$2:$A$51,Products!$D$2:$D$51)</f>
        <v>228.56</v>
      </c>
      <c r="I2844" t="str">
        <f>_xlfn.XLOOKUP(E2844,Salespersons!$A$2:$A$101,Salespersons!$B$2:$B$101)</f>
        <v>Laura Barnes</v>
      </c>
      <c r="J2844" t="str">
        <f>_xlfn.XLOOKUP(E2844,Salespersons!$A$2:$A$101,Salespersons!$C$2:$C$101)</f>
        <v>North</v>
      </c>
      <c r="K2844">
        <f t="shared" si="132"/>
        <v>457.12</v>
      </c>
      <c r="L2844" t="str">
        <f t="shared" si="133"/>
        <v>September</v>
      </c>
      <c r="M2844" t="str">
        <f t="shared" si="134"/>
        <v>2023</v>
      </c>
    </row>
    <row r="2845" spans="1:13" x14ac:dyDescent="0.3">
      <c r="A2845">
        <v>2844</v>
      </c>
      <c r="B2845">
        <v>22</v>
      </c>
      <c r="C2845">
        <v>6</v>
      </c>
      <c r="D2845" s="2">
        <v>45651</v>
      </c>
      <c r="E2845">
        <v>60</v>
      </c>
      <c r="F2845" t="str">
        <f>_xlfn.XLOOKUP(B2845,Products!$A$2:$A$51,Products!$B$2:$B$51)</f>
        <v>Detail</v>
      </c>
      <c r="G2845" t="str">
        <f>_xlfn.XLOOKUP(B2845,Products!$A$2:$A$51,Products!$C$2:$C$51)</f>
        <v>Clothing</v>
      </c>
      <c r="H2845">
        <f>_xlfn.XLOOKUP(B2845,Products!$A$2:$A$51,Products!$D$2:$D$51)</f>
        <v>393.11</v>
      </c>
      <c r="I2845" t="str">
        <f>_xlfn.XLOOKUP(E2845,Salespersons!$A$2:$A$101,Salespersons!$B$2:$B$101)</f>
        <v>Linda Cummings</v>
      </c>
      <c r="J2845" t="str">
        <f>_xlfn.XLOOKUP(E2845,Salespersons!$A$2:$A$101,Salespersons!$C$2:$C$101)</f>
        <v>East</v>
      </c>
      <c r="K2845">
        <f t="shared" si="132"/>
        <v>2358.66</v>
      </c>
      <c r="L2845" t="str">
        <f t="shared" si="133"/>
        <v>December</v>
      </c>
      <c r="M2845" t="str">
        <f t="shared" si="134"/>
        <v>2024</v>
      </c>
    </row>
    <row r="2846" spans="1:13" x14ac:dyDescent="0.3">
      <c r="A2846">
        <v>2845</v>
      </c>
      <c r="B2846">
        <v>14</v>
      </c>
      <c r="C2846">
        <v>2</v>
      </c>
      <c r="D2846" s="2">
        <v>45704</v>
      </c>
      <c r="E2846">
        <v>85</v>
      </c>
      <c r="F2846" t="str">
        <f>_xlfn.XLOOKUP(B2846,Products!$A$2:$A$51,Products!$B$2:$B$51)</f>
        <v>Mention</v>
      </c>
      <c r="G2846" t="str">
        <f>_xlfn.XLOOKUP(B2846,Products!$A$2:$A$51,Products!$C$2:$C$51)</f>
        <v>Home &amp; Kitchen</v>
      </c>
      <c r="H2846">
        <f>_xlfn.XLOOKUP(B2846,Products!$A$2:$A$51,Products!$D$2:$D$51)</f>
        <v>64.77</v>
      </c>
      <c r="I2846" t="str">
        <f>_xlfn.XLOOKUP(E2846,Salespersons!$A$2:$A$101,Salespersons!$B$2:$B$101)</f>
        <v>Kristin Rodriguez</v>
      </c>
      <c r="J2846" t="str">
        <f>_xlfn.XLOOKUP(E2846,Salespersons!$A$2:$A$101,Salespersons!$C$2:$C$101)</f>
        <v>West</v>
      </c>
      <c r="K2846">
        <f t="shared" si="132"/>
        <v>129.54</v>
      </c>
      <c r="L2846" t="str">
        <f t="shared" si="133"/>
        <v>February</v>
      </c>
      <c r="M2846" t="str">
        <f t="shared" si="134"/>
        <v>2025</v>
      </c>
    </row>
    <row r="2847" spans="1:13" x14ac:dyDescent="0.3">
      <c r="A2847">
        <v>2846</v>
      </c>
      <c r="B2847">
        <v>29</v>
      </c>
      <c r="C2847">
        <v>9</v>
      </c>
      <c r="D2847" s="2">
        <v>45753</v>
      </c>
      <c r="E2847">
        <v>63</v>
      </c>
      <c r="F2847" t="str">
        <f>_xlfn.XLOOKUP(B2847,Products!$A$2:$A$51,Products!$B$2:$B$51)</f>
        <v>Reason</v>
      </c>
      <c r="G2847" t="str">
        <f>_xlfn.XLOOKUP(B2847,Products!$A$2:$A$51,Products!$C$2:$C$51)</f>
        <v>Clothing</v>
      </c>
      <c r="H2847">
        <f>_xlfn.XLOOKUP(B2847,Products!$A$2:$A$51,Products!$D$2:$D$51)</f>
        <v>127.45</v>
      </c>
      <c r="I2847" t="str">
        <f>_xlfn.XLOOKUP(E2847,Salespersons!$A$2:$A$101,Salespersons!$B$2:$B$101)</f>
        <v>Nathaniel Jackson</v>
      </c>
      <c r="J2847" t="str">
        <f>_xlfn.XLOOKUP(E2847,Salespersons!$A$2:$A$101,Salespersons!$C$2:$C$101)</f>
        <v>West</v>
      </c>
      <c r="K2847">
        <f t="shared" si="132"/>
        <v>1147.05</v>
      </c>
      <c r="L2847" t="str">
        <f t="shared" si="133"/>
        <v>April</v>
      </c>
      <c r="M2847" t="str">
        <f t="shared" si="134"/>
        <v>2025</v>
      </c>
    </row>
    <row r="2848" spans="1:13" x14ac:dyDescent="0.3">
      <c r="A2848">
        <v>2847</v>
      </c>
      <c r="B2848">
        <v>45</v>
      </c>
      <c r="C2848">
        <v>6</v>
      </c>
      <c r="D2848" s="2">
        <v>45643</v>
      </c>
      <c r="E2848">
        <v>24</v>
      </c>
      <c r="F2848" t="str">
        <f>_xlfn.XLOOKUP(B2848,Products!$A$2:$A$51,Products!$B$2:$B$51)</f>
        <v>Scientist</v>
      </c>
      <c r="G2848" t="str">
        <f>_xlfn.XLOOKUP(B2848,Products!$A$2:$A$51,Products!$C$2:$C$51)</f>
        <v>Toys</v>
      </c>
      <c r="H2848">
        <f>_xlfn.XLOOKUP(B2848,Products!$A$2:$A$51,Products!$D$2:$D$51)</f>
        <v>483.37</v>
      </c>
      <c r="I2848" t="str">
        <f>_xlfn.XLOOKUP(E2848,Salespersons!$A$2:$A$101,Salespersons!$B$2:$B$101)</f>
        <v>Ronald Henderson</v>
      </c>
      <c r="J2848" t="str">
        <f>_xlfn.XLOOKUP(E2848,Salespersons!$A$2:$A$101,Salespersons!$C$2:$C$101)</f>
        <v>East</v>
      </c>
      <c r="K2848">
        <f t="shared" si="132"/>
        <v>2900.2200000000003</v>
      </c>
      <c r="L2848" t="str">
        <f t="shared" si="133"/>
        <v>December</v>
      </c>
      <c r="M2848" t="str">
        <f t="shared" si="134"/>
        <v>2024</v>
      </c>
    </row>
    <row r="2849" spans="1:13" x14ac:dyDescent="0.3">
      <c r="A2849">
        <v>2848</v>
      </c>
      <c r="B2849">
        <v>15</v>
      </c>
      <c r="C2849">
        <v>5</v>
      </c>
      <c r="D2849" s="2">
        <v>45468</v>
      </c>
      <c r="E2849">
        <v>65</v>
      </c>
      <c r="F2849" t="str">
        <f>_xlfn.XLOOKUP(B2849,Products!$A$2:$A$51,Products!$B$2:$B$51)</f>
        <v>Nothing</v>
      </c>
      <c r="G2849" t="str">
        <f>_xlfn.XLOOKUP(B2849,Products!$A$2:$A$51,Products!$C$2:$C$51)</f>
        <v>Home &amp; Kitchen</v>
      </c>
      <c r="H2849">
        <f>_xlfn.XLOOKUP(B2849,Products!$A$2:$A$51,Products!$D$2:$D$51)</f>
        <v>53.21</v>
      </c>
      <c r="I2849" t="str">
        <f>_xlfn.XLOOKUP(E2849,Salespersons!$A$2:$A$101,Salespersons!$B$2:$B$101)</f>
        <v>Deanna Rodriguez MD</v>
      </c>
      <c r="J2849" t="str">
        <f>_xlfn.XLOOKUP(E2849,Salespersons!$A$2:$A$101,Salespersons!$C$2:$C$101)</f>
        <v>West</v>
      </c>
      <c r="K2849">
        <f t="shared" si="132"/>
        <v>266.05</v>
      </c>
      <c r="L2849" t="str">
        <f t="shared" si="133"/>
        <v>June</v>
      </c>
      <c r="M2849" t="str">
        <f t="shared" si="134"/>
        <v>2024</v>
      </c>
    </row>
    <row r="2850" spans="1:13" x14ac:dyDescent="0.3">
      <c r="A2850">
        <v>2849</v>
      </c>
      <c r="B2850">
        <v>15</v>
      </c>
      <c r="C2850">
        <v>6</v>
      </c>
      <c r="D2850" s="2">
        <v>45523</v>
      </c>
      <c r="E2850">
        <v>29</v>
      </c>
      <c r="F2850" t="str">
        <f>_xlfn.XLOOKUP(B2850,Products!$A$2:$A$51,Products!$B$2:$B$51)</f>
        <v>Nothing</v>
      </c>
      <c r="G2850" t="str">
        <f>_xlfn.XLOOKUP(B2850,Products!$A$2:$A$51,Products!$C$2:$C$51)</f>
        <v>Home &amp; Kitchen</v>
      </c>
      <c r="H2850">
        <f>_xlfn.XLOOKUP(B2850,Products!$A$2:$A$51,Products!$D$2:$D$51)</f>
        <v>53.21</v>
      </c>
      <c r="I2850" t="str">
        <f>_xlfn.XLOOKUP(E2850,Salespersons!$A$2:$A$101,Salespersons!$B$2:$B$101)</f>
        <v>Ryan Griffith</v>
      </c>
      <c r="J2850" t="str">
        <f>_xlfn.XLOOKUP(E2850,Salespersons!$A$2:$A$101,Salespersons!$C$2:$C$101)</f>
        <v>East</v>
      </c>
      <c r="K2850">
        <f t="shared" si="132"/>
        <v>319.26</v>
      </c>
      <c r="L2850" t="str">
        <f t="shared" si="133"/>
        <v>August</v>
      </c>
      <c r="M2850" t="str">
        <f t="shared" si="134"/>
        <v>2024</v>
      </c>
    </row>
    <row r="2851" spans="1:13" x14ac:dyDescent="0.3">
      <c r="A2851">
        <v>2850</v>
      </c>
      <c r="B2851">
        <v>45</v>
      </c>
      <c r="C2851">
        <v>6</v>
      </c>
      <c r="D2851" s="2">
        <v>45505</v>
      </c>
      <c r="E2851">
        <v>1</v>
      </c>
      <c r="F2851" t="str">
        <f>_xlfn.XLOOKUP(B2851,Products!$A$2:$A$51,Products!$B$2:$B$51)</f>
        <v>Scientist</v>
      </c>
      <c r="G2851" t="str">
        <f>_xlfn.XLOOKUP(B2851,Products!$A$2:$A$51,Products!$C$2:$C$51)</f>
        <v>Toys</v>
      </c>
      <c r="H2851">
        <f>_xlfn.XLOOKUP(B2851,Products!$A$2:$A$51,Products!$D$2:$D$51)</f>
        <v>483.37</v>
      </c>
      <c r="I2851" t="str">
        <f>_xlfn.XLOOKUP(E2851,Salespersons!$A$2:$A$101,Salespersons!$B$2:$B$101)</f>
        <v>Valerie Gutierrez</v>
      </c>
      <c r="J2851" t="str">
        <f>_xlfn.XLOOKUP(E2851,Salespersons!$A$2:$A$101,Salespersons!$C$2:$C$101)</f>
        <v>East</v>
      </c>
      <c r="K2851">
        <f t="shared" si="132"/>
        <v>2900.2200000000003</v>
      </c>
      <c r="L2851" t="str">
        <f t="shared" si="133"/>
        <v>August</v>
      </c>
      <c r="M2851" t="str">
        <f t="shared" si="134"/>
        <v>2024</v>
      </c>
    </row>
    <row r="2852" spans="1:13" x14ac:dyDescent="0.3">
      <c r="A2852">
        <v>2851</v>
      </c>
      <c r="B2852">
        <v>4</v>
      </c>
      <c r="C2852">
        <v>6</v>
      </c>
      <c r="D2852" s="2">
        <v>45451</v>
      </c>
      <c r="E2852">
        <v>1</v>
      </c>
      <c r="F2852" t="str">
        <f>_xlfn.XLOOKUP(B2852,Products!$A$2:$A$51,Products!$B$2:$B$51)</f>
        <v>Half</v>
      </c>
      <c r="G2852" t="str">
        <f>_xlfn.XLOOKUP(B2852,Products!$A$2:$A$51,Products!$C$2:$C$51)</f>
        <v>Home &amp; Kitchen</v>
      </c>
      <c r="H2852">
        <f>_xlfn.XLOOKUP(B2852,Products!$A$2:$A$51,Products!$D$2:$D$51)</f>
        <v>420.81</v>
      </c>
      <c r="I2852" t="str">
        <f>_xlfn.XLOOKUP(E2852,Salespersons!$A$2:$A$101,Salespersons!$B$2:$B$101)</f>
        <v>Valerie Gutierrez</v>
      </c>
      <c r="J2852" t="str">
        <f>_xlfn.XLOOKUP(E2852,Salespersons!$A$2:$A$101,Salespersons!$C$2:$C$101)</f>
        <v>East</v>
      </c>
      <c r="K2852">
        <f t="shared" si="132"/>
        <v>2524.86</v>
      </c>
      <c r="L2852" t="str">
        <f t="shared" si="133"/>
        <v>June</v>
      </c>
      <c r="M2852" t="str">
        <f t="shared" si="134"/>
        <v>2024</v>
      </c>
    </row>
    <row r="2853" spans="1:13" x14ac:dyDescent="0.3">
      <c r="A2853">
        <v>2852</v>
      </c>
      <c r="B2853">
        <v>36</v>
      </c>
      <c r="C2853">
        <v>6</v>
      </c>
      <c r="D2853" s="2">
        <v>45384</v>
      </c>
      <c r="E2853">
        <v>73</v>
      </c>
      <c r="F2853" t="str">
        <f>_xlfn.XLOOKUP(B2853,Products!$A$2:$A$51,Products!$B$2:$B$51)</f>
        <v>Agreement</v>
      </c>
      <c r="G2853" t="str">
        <f>_xlfn.XLOOKUP(B2853,Products!$A$2:$A$51,Products!$C$2:$C$51)</f>
        <v>Toys</v>
      </c>
      <c r="H2853">
        <f>_xlfn.XLOOKUP(B2853,Products!$A$2:$A$51,Products!$D$2:$D$51)</f>
        <v>240.8</v>
      </c>
      <c r="I2853" t="str">
        <f>_xlfn.XLOOKUP(E2853,Salespersons!$A$2:$A$101,Salespersons!$B$2:$B$101)</f>
        <v>Dr. Jasmine Osborne</v>
      </c>
      <c r="J2853" t="str">
        <f>_xlfn.XLOOKUP(E2853,Salespersons!$A$2:$A$101,Salespersons!$C$2:$C$101)</f>
        <v>South</v>
      </c>
      <c r="K2853">
        <f t="shared" si="132"/>
        <v>1444.8000000000002</v>
      </c>
      <c r="L2853" t="str">
        <f t="shared" si="133"/>
        <v>April</v>
      </c>
      <c r="M2853" t="str">
        <f t="shared" si="134"/>
        <v>2024</v>
      </c>
    </row>
    <row r="2854" spans="1:13" x14ac:dyDescent="0.3">
      <c r="A2854">
        <v>2853</v>
      </c>
      <c r="B2854">
        <v>5</v>
      </c>
      <c r="C2854">
        <v>9</v>
      </c>
      <c r="D2854" s="2">
        <v>45503</v>
      </c>
      <c r="E2854">
        <v>21</v>
      </c>
      <c r="F2854" t="str">
        <f>_xlfn.XLOOKUP(B2854,Products!$A$2:$A$51,Products!$B$2:$B$51)</f>
        <v>Table</v>
      </c>
      <c r="G2854" t="str">
        <f>_xlfn.XLOOKUP(B2854,Products!$A$2:$A$51,Products!$C$2:$C$51)</f>
        <v>Toys</v>
      </c>
      <c r="H2854">
        <f>_xlfn.XLOOKUP(B2854,Products!$A$2:$A$51,Products!$D$2:$D$51)</f>
        <v>100.72</v>
      </c>
      <c r="I2854" t="str">
        <f>_xlfn.XLOOKUP(E2854,Salespersons!$A$2:$A$101,Salespersons!$B$2:$B$101)</f>
        <v>David Harris</v>
      </c>
      <c r="J2854" t="str">
        <f>_xlfn.XLOOKUP(E2854,Salespersons!$A$2:$A$101,Salespersons!$C$2:$C$101)</f>
        <v>West</v>
      </c>
      <c r="K2854">
        <f t="shared" si="132"/>
        <v>906.48</v>
      </c>
      <c r="L2854" t="str">
        <f t="shared" si="133"/>
        <v>July</v>
      </c>
      <c r="M2854" t="str">
        <f t="shared" si="134"/>
        <v>2024</v>
      </c>
    </row>
    <row r="2855" spans="1:13" x14ac:dyDescent="0.3">
      <c r="A2855">
        <v>2854</v>
      </c>
      <c r="B2855">
        <v>3</v>
      </c>
      <c r="C2855">
        <v>7</v>
      </c>
      <c r="D2855" s="2">
        <v>45568</v>
      </c>
      <c r="E2855">
        <v>78</v>
      </c>
      <c r="F2855" t="str">
        <f>_xlfn.XLOOKUP(B2855,Products!$A$2:$A$51,Products!$B$2:$B$51)</f>
        <v>Nothing</v>
      </c>
      <c r="G2855" t="str">
        <f>_xlfn.XLOOKUP(B2855,Products!$A$2:$A$51,Products!$C$2:$C$51)</f>
        <v>Books</v>
      </c>
      <c r="H2855">
        <f>_xlfn.XLOOKUP(B2855,Products!$A$2:$A$51,Products!$D$2:$D$51)</f>
        <v>425.44</v>
      </c>
      <c r="I2855" t="str">
        <f>_xlfn.XLOOKUP(E2855,Salespersons!$A$2:$A$101,Salespersons!$B$2:$B$101)</f>
        <v>Austin Stewart</v>
      </c>
      <c r="J2855" t="str">
        <f>_xlfn.XLOOKUP(E2855,Salespersons!$A$2:$A$101,Salespersons!$C$2:$C$101)</f>
        <v>North</v>
      </c>
      <c r="K2855">
        <f t="shared" si="132"/>
        <v>2978.08</v>
      </c>
      <c r="L2855" t="str">
        <f t="shared" si="133"/>
        <v>October</v>
      </c>
      <c r="M2855" t="str">
        <f t="shared" si="134"/>
        <v>2024</v>
      </c>
    </row>
    <row r="2856" spans="1:13" x14ac:dyDescent="0.3">
      <c r="A2856">
        <v>2855</v>
      </c>
      <c r="B2856">
        <v>12</v>
      </c>
      <c r="C2856">
        <v>1</v>
      </c>
      <c r="D2856" s="2">
        <v>45505</v>
      </c>
      <c r="E2856">
        <v>28</v>
      </c>
      <c r="F2856" t="str">
        <f>_xlfn.XLOOKUP(B2856,Products!$A$2:$A$51,Products!$B$2:$B$51)</f>
        <v>Why</v>
      </c>
      <c r="G2856" t="str">
        <f>_xlfn.XLOOKUP(B2856,Products!$A$2:$A$51,Products!$C$2:$C$51)</f>
        <v>Clothing</v>
      </c>
      <c r="H2856">
        <f>_xlfn.XLOOKUP(B2856,Products!$A$2:$A$51,Products!$D$2:$D$51)</f>
        <v>76.88</v>
      </c>
      <c r="I2856" t="str">
        <f>_xlfn.XLOOKUP(E2856,Salespersons!$A$2:$A$101,Salespersons!$B$2:$B$101)</f>
        <v>Victoria Rice</v>
      </c>
      <c r="J2856" t="str">
        <f>_xlfn.XLOOKUP(E2856,Salespersons!$A$2:$A$101,Salespersons!$C$2:$C$101)</f>
        <v>North</v>
      </c>
      <c r="K2856">
        <f t="shared" si="132"/>
        <v>76.88</v>
      </c>
      <c r="L2856" t="str">
        <f t="shared" si="133"/>
        <v>August</v>
      </c>
      <c r="M2856" t="str">
        <f t="shared" si="134"/>
        <v>2024</v>
      </c>
    </row>
    <row r="2857" spans="1:13" x14ac:dyDescent="0.3">
      <c r="A2857">
        <v>2856</v>
      </c>
      <c r="B2857">
        <v>20</v>
      </c>
      <c r="C2857">
        <v>9</v>
      </c>
      <c r="D2857" s="2">
        <v>45687</v>
      </c>
      <c r="E2857">
        <v>18</v>
      </c>
      <c r="F2857" t="str">
        <f>_xlfn.XLOOKUP(B2857,Products!$A$2:$A$51,Products!$B$2:$B$51)</f>
        <v>Common</v>
      </c>
      <c r="G2857" t="str">
        <f>_xlfn.XLOOKUP(B2857,Products!$A$2:$A$51,Products!$C$2:$C$51)</f>
        <v>Electronics</v>
      </c>
      <c r="H2857">
        <f>_xlfn.XLOOKUP(B2857,Products!$A$2:$A$51,Products!$D$2:$D$51)</f>
        <v>486.94</v>
      </c>
      <c r="I2857" t="str">
        <f>_xlfn.XLOOKUP(E2857,Salespersons!$A$2:$A$101,Salespersons!$B$2:$B$101)</f>
        <v>Keith Miller</v>
      </c>
      <c r="J2857" t="str">
        <f>_xlfn.XLOOKUP(E2857,Salespersons!$A$2:$A$101,Salespersons!$C$2:$C$101)</f>
        <v>East</v>
      </c>
      <c r="K2857">
        <f t="shared" si="132"/>
        <v>4382.46</v>
      </c>
      <c r="L2857" t="str">
        <f t="shared" si="133"/>
        <v>January</v>
      </c>
      <c r="M2857" t="str">
        <f t="shared" si="134"/>
        <v>2025</v>
      </c>
    </row>
    <row r="2858" spans="1:13" x14ac:dyDescent="0.3">
      <c r="A2858">
        <v>2857</v>
      </c>
      <c r="B2858">
        <v>44</v>
      </c>
      <c r="C2858">
        <v>6</v>
      </c>
      <c r="D2858" s="2">
        <v>45782</v>
      </c>
      <c r="E2858">
        <v>97</v>
      </c>
      <c r="F2858" t="str">
        <f>_xlfn.XLOOKUP(B2858,Products!$A$2:$A$51,Products!$B$2:$B$51)</f>
        <v>Approach</v>
      </c>
      <c r="G2858" t="str">
        <f>_xlfn.XLOOKUP(B2858,Products!$A$2:$A$51,Products!$C$2:$C$51)</f>
        <v>Toys</v>
      </c>
      <c r="H2858">
        <f>_xlfn.XLOOKUP(B2858,Products!$A$2:$A$51,Products!$D$2:$D$51)</f>
        <v>128.11000000000001</v>
      </c>
      <c r="I2858" t="str">
        <f>_xlfn.XLOOKUP(E2858,Salespersons!$A$2:$A$101,Salespersons!$B$2:$B$101)</f>
        <v>Gary Price</v>
      </c>
      <c r="J2858" t="str">
        <f>_xlfn.XLOOKUP(E2858,Salespersons!$A$2:$A$101,Salespersons!$C$2:$C$101)</f>
        <v>North</v>
      </c>
      <c r="K2858">
        <f t="shared" si="132"/>
        <v>768.66000000000008</v>
      </c>
      <c r="L2858" t="str">
        <f t="shared" si="133"/>
        <v>May</v>
      </c>
      <c r="M2858" t="str">
        <f t="shared" si="134"/>
        <v>2025</v>
      </c>
    </row>
    <row r="2859" spans="1:13" x14ac:dyDescent="0.3">
      <c r="A2859">
        <v>2858</v>
      </c>
      <c r="B2859">
        <v>20</v>
      </c>
      <c r="C2859">
        <v>8</v>
      </c>
      <c r="D2859" s="2">
        <v>45328</v>
      </c>
      <c r="E2859">
        <v>52</v>
      </c>
      <c r="F2859" t="str">
        <f>_xlfn.XLOOKUP(B2859,Products!$A$2:$A$51,Products!$B$2:$B$51)</f>
        <v>Common</v>
      </c>
      <c r="G2859" t="str">
        <f>_xlfn.XLOOKUP(B2859,Products!$A$2:$A$51,Products!$C$2:$C$51)</f>
        <v>Electronics</v>
      </c>
      <c r="H2859">
        <f>_xlfn.XLOOKUP(B2859,Products!$A$2:$A$51,Products!$D$2:$D$51)</f>
        <v>486.94</v>
      </c>
      <c r="I2859" t="str">
        <f>_xlfn.XLOOKUP(E2859,Salespersons!$A$2:$A$101,Salespersons!$B$2:$B$101)</f>
        <v>Vanessa Hartman</v>
      </c>
      <c r="J2859" t="str">
        <f>_xlfn.XLOOKUP(E2859,Salespersons!$A$2:$A$101,Salespersons!$C$2:$C$101)</f>
        <v>East</v>
      </c>
      <c r="K2859">
        <f t="shared" si="132"/>
        <v>3895.52</v>
      </c>
      <c r="L2859" t="str">
        <f t="shared" si="133"/>
        <v>February</v>
      </c>
      <c r="M2859" t="str">
        <f t="shared" si="134"/>
        <v>2024</v>
      </c>
    </row>
    <row r="2860" spans="1:13" x14ac:dyDescent="0.3">
      <c r="A2860">
        <v>2859</v>
      </c>
      <c r="B2860">
        <v>39</v>
      </c>
      <c r="C2860">
        <v>3</v>
      </c>
      <c r="D2860" s="2">
        <v>45589</v>
      </c>
      <c r="E2860">
        <v>66</v>
      </c>
      <c r="F2860" t="str">
        <f>_xlfn.XLOOKUP(B2860,Products!$A$2:$A$51,Products!$B$2:$B$51)</f>
        <v>Reflect</v>
      </c>
      <c r="G2860" t="str">
        <f>_xlfn.XLOOKUP(B2860,Products!$A$2:$A$51,Products!$C$2:$C$51)</f>
        <v>Clothing</v>
      </c>
      <c r="H2860">
        <f>_xlfn.XLOOKUP(B2860,Products!$A$2:$A$51,Products!$D$2:$D$51)</f>
        <v>194.89</v>
      </c>
      <c r="I2860" t="str">
        <f>_xlfn.XLOOKUP(E2860,Salespersons!$A$2:$A$101,Salespersons!$B$2:$B$101)</f>
        <v>Matthew Perez</v>
      </c>
      <c r="J2860" t="str">
        <f>_xlfn.XLOOKUP(E2860,Salespersons!$A$2:$A$101,Salespersons!$C$2:$C$101)</f>
        <v>West</v>
      </c>
      <c r="K2860">
        <f t="shared" si="132"/>
        <v>584.66999999999996</v>
      </c>
      <c r="L2860" t="str">
        <f t="shared" si="133"/>
        <v>October</v>
      </c>
      <c r="M2860" t="str">
        <f t="shared" si="134"/>
        <v>2024</v>
      </c>
    </row>
    <row r="2861" spans="1:13" x14ac:dyDescent="0.3">
      <c r="A2861">
        <v>2860</v>
      </c>
      <c r="B2861">
        <v>39</v>
      </c>
      <c r="C2861">
        <v>3</v>
      </c>
      <c r="D2861" s="2">
        <v>45687</v>
      </c>
      <c r="E2861">
        <v>98</v>
      </c>
      <c r="F2861" t="str">
        <f>_xlfn.XLOOKUP(B2861,Products!$A$2:$A$51,Products!$B$2:$B$51)</f>
        <v>Reflect</v>
      </c>
      <c r="G2861" t="str">
        <f>_xlfn.XLOOKUP(B2861,Products!$A$2:$A$51,Products!$C$2:$C$51)</f>
        <v>Clothing</v>
      </c>
      <c r="H2861">
        <f>_xlfn.XLOOKUP(B2861,Products!$A$2:$A$51,Products!$D$2:$D$51)</f>
        <v>194.89</v>
      </c>
      <c r="I2861" t="str">
        <f>_xlfn.XLOOKUP(E2861,Salespersons!$A$2:$A$101,Salespersons!$B$2:$B$101)</f>
        <v>Mrs. Marie Rodriguez</v>
      </c>
      <c r="J2861" t="str">
        <f>_xlfn.XLOOKUP(E2861,Salespersons!$A$2:$A$101,Salespersons!$C$2:$C$101)</f>
        <v>East</v>
      </c>
      <c r="K2861">
        <f t="shared" si="132"/>
        <v>584.66999999999996</v>
      </c>
      <c r="L2861" t="str">
        <f t="shared" si="133"/>
        <v>January</v>
      </c>
      <c r="M2861" t="str">
        <f t="shared" si="134"/>
        <v>2025</v>
      </c>
    </row>
    <row r="2862" spans="1:13" x14ac:dyDescent="0.3">
      <c r="A2862">
        <v>2861</v>
      </c>
      <c r="B2862">
        <v>1</v>
      </c>
      <c r="C2862">
        <v>9</v>
      </c>
      <c r="D2862" s="2">
        <v>45529</v>
      </c>
      <c r="E2862">
        <v>88</v>
      </c>
      <c r="F2862" t="str">
        <f>_xlfn.XLOOKUP(B2862,Products!$A$2:$A$51,Products!$B$2:$B$51)</f>
        <v>Increase</v>
      </c>
      <c r="G2862" t="str">
        <f>_xlfn.XLOOKUP(B2862,Products!$A$2:$A$51,Products!$C$2:$C$51)</f>
        <v>Books</v>
      </c>
      <c r="H2862">
        <f>_xlfn.XLOOKUP(B2862,Products!$A$2:$A$51,Products!$D$2:$D$51)</f>
        <v>101.78</v>
      </c>
      <c r="I2862" t="str">
        <f>_xlfn.XLOOKUP(E2862,Salespersons!$A$2:$A$101,Salespersons!$B$2:$B$101)</f>
        <v>Thomas Montes</v>
      </c>
      <c r="J2862" t="str">
        <f>_xlfn.XLOOKUP(E2862,Salespersons!$A$2:$A$101,Salespersons!$C$2:$C$101)</f>
        <v>East</v>
      </c>
      <c r="K2862">
        <f t="shared" si="132"/>
        <v>916.02</v>
      </c>
      <c r="L2862" t="str">
        <f t="shared" si="133"/>
        <v>August</v>
      </c>
      <c r="M2862" t="str">
        <f t="shared" si="134"/>
        <v>2024</v>
      </c>
    </row>
    <row r="2863" spans="1:13" x14ac:dyDescent="0.3">
      <c r="A2863">
        <v>2862</v>
      </c>
      <c r="B2863">
        <v>44</v>
      </c>
      <c r="C2863">
        <v>9</v>
      </c>
      <c r="D2863" s="2">
        <v>45137</v>
      </c>
      <c r="E2863">
        <v>62</v>
      </c>
      <c r="F2863" t="str">
        <f>_xlfn.XLOOKUP(B2863,Products!$A$2:$A$51,Products!$B$2:$B$51)</f>
        <v>Approach</v>
      </c>
      <c r="G2863" t="str">
        <f>_xlfn.XLOOKUP(B2863,Products!$A$2:$A$51,Products!$C$2:$C$51)</f>
        <v>Toys</v>
      </c>
      <c r="H2863">
        <f>_xlfn.XLOOKUP(B2863,Products!$A$2:$A$51,Products!$D$2:$D$51)</f>
        <v>128.11000000000001</v>
      </c>
      <c r="I2863" t="str">
        <f>_xlfn.XLOOKUP(E2863,Salespersons!$A$2:$A$101,Salespersons!$B$2:$B$101)</f>
        <v>Kristen Miller</v>
      </c>
      <c r="J2863" t="str">
        <f>_xlfn.XLOOKUP(E2863,Salespersons!$A$2:$A$101,Salespersons!$C$2:$C$101)</f>
        <v>North</v>
      </c>
      <c r="K2863">
        <f t="shared" si="132"/>
        <v>1152.9900000000002</v>
      </c>
      <c r="L2863" t="str">
        <f t="shared" si="133"/>
        <v>July</v>
      </c>
      <c r="M2863" t="str">
        <f t="shared" si="134"/>
        <v>2023</v>
      </c>
    </row>
    <row r="2864" spans="1:13" x14ac:dyDescent="0.3">
      <c r="A2864">
        <v>2863</v>
      </c>
      <c r="B2864">
        <v>3</v>
      </c>
      <c r="C2864">
        <v>5</v>
      </c>
      <c r="D2864" s="2">
        <v>45524</v>
      </c>
      <c r="E2864">
        <v>19</v>
      </c>
      <c r="F2864" t="str">
        <f>_xlfn.XLOOKUP(B2864,Products!$A$2:$A$51,Products!$B$2:$B$51)</f>
        <v>Nothing</v>
      </c>
      <c r="G2864" t="str">
        <f>_xlfn.XLOOKUP(B2864,Products!$A$2:$A$51,Products!$C$2:$C$51)</f>
        <v>Books</v>
      </c>
      <c r="H2864">
        <f>_xlfn.XLOOKUP(B2864,Products!$A$2:$A$51,Products!$D$2:$D$51)</f>
        <v>425.44</v>
      </c>
      <c r="I2864" t="str">
        <f>_xlfn.XLOOKUP(E2864,Salespersons!$A$2:$A$101,Salespersons!$B$2:$B$101)</f>
        <v>Dennis Zuniga</v>
      </c>
      <c r="J2864" t="str">
        <f>_xlfn.XLOOKUP(E2864,Salespersons!$A$2:$A$101,Salespersons!$C$2:$C$101)</f>
        <v>North</v>
      </c>
      <c r="K2864">
        <f t="shared" si="132"/>
        <v>2127.1999999999998</v>
      </c>
      <c r="L2864" t="str">
        <f t="shared" si="133"/>
        <v>August</v>
      </c>
      <c r="M2864" t="str">
        <f t="shared" si="134"/>
        <v>2024</v>
      </c>
    </row>
    <row r="2865" spans="1:13" x14ac:dyDescent="0.3">
      <c r="A2865">
        <v>2864</v>
      </c>
      <c r="B2865">
        <v>47</v>
      </c>
      <c r="C2865">
        <v>5</v>
      </c>
      <c r="D2865" s="2">
        <v>45558</v>
      </c>
      <c r="E2865">
        <v>2</v>
      </c>
      <c r="F2865" t="str">
        <f>_xlfn.XLOOKUP(B2865,Products!$A$2:$A$51,Products!$B$2:$B$51)</f>
        <v>Recent</v>
      </c>
      <c r="G2865" t="str">
        <f>_xlfn.XLOOKUP(B2865,Products!$A$2:$A$51,Products!$C$2:$C$51)</f>
        <v>Books</v>
      </c>
      <c r="H2865">
        <f>_xlfn.XLOOKUP(B2865,Products!$A$2:$A$51,Products!$D$2:$D$51)</f>
        <v>260.04000000000002</v>
      </c>
      <c r="I2865" t="str">
        <f>_xlfn.XLOOKUP(E2865,Salespersons!$A$2:$A$101,Salespersons!$B$2:$B$101)</f>
        <v>Johnny Jackson</v>
      </c>
      <c r="J2865" t="str">
        <f>_xlfn.XLOOKUP(E2865,Salespersons!$A$2:$A$101,Salespersons!$C$2:$C$101)</f>
        <v>East</v>
      </c>
      <c r="K2865">
        <f t="shared" si="132"/>
        <v>1300.2</v>
      </c>
      <c r="L2865" t="str">
        <f t="shared" si="133"/>
        <v>September</v>
      </c>
      <c r="M2865" t="str">
        <f t="shared" si="134"/>
        <v>2024</v>
      </c>
    </row>
    <row r="2866" spans="1:13" x14ac:dyDescent="0.3">
      <c r="A2866">
        <v>2865</v>
      </c>
      <c r="B2866">
        <v>9</v>
      </c>
      <c r="C2866">
        <v>3</v>
      </c>
      <c r="D2866" s="2">
        <v>45732</v>
      </c>
      <c r="E2866">
        <v>70</v>
      </c>
      <c r="F2866" t="str">
        <f>_xlfn.XLOOKUP(B2866,Products!$A$2:$A$51,Products!$B$2:$B$51)</f>
        <v>Different</v>
      </c>
      <c r="G2866" t="str">
        <f>_xlfn.XLOOKUP(B2866,Products!$A$2:$A$51,Products!$C$2:$C$51)</f>
        <v>Home &amp; Kitchen</v>
      </c>
      <c r="H2866">
        <f>_xlfn.XLOOKUP(B2866,Products!$A$2:$A$51,Products!$D$2:$D$51)</f>
        <v>317.12</v>
      </c>
      <c r="I2866" t="str">
        <f>_xlfn.XLOOKUP(E2866,Salespersons!$A$2:$A$101,Salespersons!$B$2:$B$101)</f>
        <v>Valerie Bass</v>
      </c>
      <c r="J2866" t="str">
        <f>_xlfn.XLOOKUP(E2866,Salespersons!$A$2:$A$101,Salespersons!$C$2:$C$101)</f>
        <v>West</v>
      </c>
      <c r="K2866">
        <f t="shared" si="132"/>
        <v>951.36</v>
      </c>
      <c r="L2866" t="str">
        <f t="shared" si="133"/>
        <v>March</v>
      </c>
      <c r="M2866" t="str">
        <f t="shared" si="134"/>
        <v>2025</v>
      </c>
    </row>
    <row r="2867" spans="1:13" x14ac:dyDescent="0.3">
      <c r="A2867">
        <v>2866</v>
      </c>
      <c r="B2867">
        <v>20</v>
      </c>
      <c r="C2867">
        <v>7</v>
      </c>
      <c r="D2867" s="2">
        <v>45691</v>
      </c>
      <c r="E2867">
        <v>55</v>
      </c>
      <c r="F2867" t="str">
        <f>_xlfn.XLOOKUP(B2867,Products!$A$2:$A$51,Products!$B$2:$B$51)</f>
        <v>Common</v>
      </c>
      <c r="G2867" t="str">
        <f>_xlfn.XLOOKUP(B2867,Products!$A$2:$A$51,Products!$C$2:$C$51)</f>
        <v>Electronics</v>
      </c>
      <c r="H2867">
        <f>_xlfn.XLOOKUP(B2867,Products!$A$2:$A$51,Products!$D$2:$D$51)</f>
        <v>486.94</v>
      </c>
      <c r="I2867" t="str">
        <f>_xlfn.XLOOKUP(E2867,Salespersons!$A$2:$A$101,Salespersons!$B$2:$B$101)</f>
        <v>Erica Turner</v>
      </c>
      <c r="J2867" t="str">
        <f>_xlfn.XLOOKUP(E2867,Salespersons!$A$2:$A$101,Salespersons!$C$2:$C$101)</f>
        <v>West</v>
      </c>
      <c r="K2867">
        <f t="shared" si="132"/>
        <v>3408.58</v>
      </c>
      <c r="L2867" t="str">
        <f t="shared" si="133"/>
        <v>February</v>
      </c>
      <c r="M2867" t="str">
        <f t="shared" si="134"/>
        <v>2025</v>
      </c>
    </row>
    <row r="2868" spans="1:13" x14ac:dyDescent="0.3">
      <c r="A2868">
        <v>2867</v>
      </c>
      <c r="B2868">
        <v>9</v>
      </c>
      <c r="C2868">
        <v>7</v>
      </c>
      <c r="D2868" s="2">
        <v>45261</v>
      </c>
      <c r="E2868">
        <v>79</v>
      </c>
      <c r="F2868" t="str">
        <f>_xlfn.XLOOKUP(B2868,Products!$A$2:$A$51,Products!$B$2:$B$51)</f>
        <v>Different</v>
      </c>
      <c r="G2868" t="str">
        <f>_xlfn.XLOOKUP(B2868,Products!$A$2:$A$51,Products!$C$2:$C$51)</f>
        <v>Home &amp; Kitchen</v>
      </c>
      <c r="H2868">
        <f>_xlfn.XLOOKUP(B2868,Products!$A$2:$A$51,Products!$D$2:$D$51)</f>
        <v>317.12</v>
      </c>
      <c r="I2868" t="str">
        <f>_xlfn.XLOOKUP(E2868,Salespersons!$A$2:$A$101,Salespersons!$B$2:$B$101)</f>
        <v>Mark Pruitt</v>
      </c>
      <c r="J2868" t="str">
        <f>_xlfn.XLOOKUP(E2868,Salespersons!$A$2:$A$101,Salespersons!$C$2:$C$101)</f>
        <v>East</v>
      </c>
      <c r="K2868">
        <f t="shared" si="132"/>
        <v>2219.84</v>
      </c>
      <c r="L2868" t="str">
        <f t="shared" si="133"/>
        <v>December</v>
      </c>
      <c r="M2868" t="str">
        <f t="shared" si="134"/>
        <v>2023</v>
      </c>
    </row>
    <row r="2869" spans="1:13" x14ac:dyDescent="0.3">
      <c r="A2869">
        <v>2868</v>
      </c>
      <c r="B2869">
        <v>31</v>
      </c>
      <c r="C2869">
        <v>3</v>
      </c>
      <c r="D2869" s="2">
        <v>45300</v>
      </c>
      <c r="E2869">
        <v>57</v>
      </c>
      <c r="F2869" t="str">
        <f>_xlfn.XLOOKUP(B2869,Products!$A$2:$A$51,Products!$B$2:$B$51)</f>
        <v>Tell</v>
      </c>
      <c r="G2869" t="str">
        <f>_xlfn.XLOOKUP(B2869,Products!$A$2:$A$51,Products!$C$2:$C$51)</f>
        <v>Books</v>
      </c>
      <c r="H2869">
        <f>_xlfn.XLOOKUP(B2869,Products!$A$2:$A$51,Products!$D$2:$D$51)</f>
        <v>83.85</v>
      </c>
      <c r="I2869" t="str">
        <f>_xlfn.XLOOKUP(E2869,Salespersons!$A$2:$A$101,Salespersons!$B$2:$B$101)</f>
        <v>Sally Gutierrez</v>
      </c>
      <c r="J2869" t="str">
        <f>_xlfn.XLOOKUP(E2869,Salespersons!$A$2:$A$101,Salespersons!$C$2:$C$101)</f>
        <v>North</v>
      </c>
      <c r="K2869">
        <f t="shared" si="132"/>
        <v>251.54999999999998</v>
      </c>
      <c r="L2869" t="str">
        <f t="shared" si="133"/>
        <v>January</v>
      </c>
      <c r="M2869" t="str">
        <f t="shared" si="134"/>
        <v>2024</v>
      </c>
    </row>
    <row r="2870" spans="1:13" x14ac:dyDescent="0.3">
      <c r="A2870">
        <v>2869</v>
      </c>
      <c r="B2870">
        <v>46</v>
      </c>
      <c r="C2870">
        <v>8</v>
      </c>
      <c r="D2870" s="2">
        <v>45594</v>
      </c>
      <c r="E2870">
        <v>11</v>
      </c>
      <c r="F2870" t="str">
        <f>_xlfn.XLOOKUP(B2870,Products!$A$2:$A$51,Products!$B$2:$B$51)</f>
        <v>Consider</v>
      </c>
      <c r="G2870" t="str">
        <f>_xlfn.XLOOKUP(B2870,Products!$A$2:$A$51,Products!$C$2:$C$51)</f>
        <v>Books</v>
      </c>
      <c r="H2870">
        <f>_xlfn.XLOOKUP(B2870,Products!$A$2:$A$51,Products!$D$2:$D$51)</f>
        <v>243.05</v>
      </c>
      <c r="I2870" t="str">
        <f>_xlfn.XLOOKUP(E2870,Salespersons!$A$2:$A$101,Salespersons!$B$2:$B$101)</f>
        <v>Alexander Ruiz</v>
      </c>
      <c r="J2870" t="str">
        <f>_xlfn.XLOOKUP(E2870,Salespersons!$A$2:$A$101,Salespersons!$C$2:$C$101)</f>
        <v>North</v>
      </c>
      <c r="K2870">
        <f t="shared" si="132"/>
        <v>1944.4</v>
      </c>
      <c r="L2870" t="str">
        <f t="shared" si="133"/>
        <v>October</v>
      </c>
      <c r="M2870" t="str">
        <f t="shared" si="134"/>
        <v>2024</v>
      </c>
    </row>
    <row r="2871" spans="1:13" x14ac:dyDescent="0.3">
      <c r="A2871">
        <v>2870</v>
      </c>
      <c r="B2871">
        <v>28</v>
      </c>
      <c r="C2871">
        <v>6</v>
      </c>
      <c r="D2871" s="2">
        <v>45561</v>
      </c>
      <c r="E2871">
        <v>16</v>
      </c>
      <c r="F2871" t="str">
        <f>_xlfn.XLOOKUP(B2871,Products!$A$2:$A$51,Products!$B$2:$B$51)</f>
        <v>Total</v>
      </c>
      <c r="G2871" t="str">
        <f>_xlfn.XLOOKUP(B2871,Products!$A$2:$A$51,Products!$C$2:$C$51)</f>
        <v>Toys</v>
      </c>
      <c r="H2871">
        <f>_xlfn.XLOOKUP(B2871,Products!$A$2:$A$51,Products!$D$2:$D$51)</f>
        <v>64.849999999999994</v>
      </c>
      <c r="I2871" t="str">
        <f>_xlfn.XLOOKUP(E2871,Salespersons!$A$2:$A$101,Salespersons!$B$2:$B$101)</f>
        <v>Denise Kramer</v>
      </c>
      <c r="J2871" t="str">
        <f>_xlfn.XLOOKUP(E2871,Salespersons!$A$2:$A$101,Salespersons!$C$2:$C$101)</f>
        <v>West</v>
      </c>
      <c r="K2871">
        <f t="shared" si="132"/>
        <v>389.09999999999997</v>
      </c>
      <c r="L2871" t="str">
        <f t="shared" si="133"/>
        <v>September</v>
      </c>
      <c r="M2871" t="str">
        <f t="shared" si="134"/>
        <v>2024</v>
      </c>
    </row>
    <row r="2872" spans="1:13" x14ac:dyDescent="0.3">
      <c r="A2872">
        <v>2871</v>
      </c>
      <c r="B2872">
        <v>35</v>
      </c>
      <c r="C2872">
        <v>3</v>
      </c>
      <c r="D2872" s="2">
        <v>45698</v>
      </c>
      <c r="E2872">
        <v>85</v>
      </c>
      <c r="F2872" t="str">
        <f>_xlfn.XLOOKUP(B2872,Products!$A$2:$A$51,Products!$B$2:$B$51)</f>
        <v>Ok</v>
      </c>
      <c r="G2872" t="str">
        <f>_xlfn.XLOOKUP(B2872,Products!$A$2:$A$51,Products!$C$2:$C$51)</f>
        <v>Books</v>
      </c>
      <c r="H2872">
        <f>_xlfn.XLOOKUP(B2872,Products!$A$2:$A$51,Products!$D$2:$D$51)</f>
        <v>252.35</v>
      </c>
      <c r="I2872" t="str">
        <f>_xlfn.XLOOKUP(E2872,Salespersons!$A$2:$A$101,Salespersons!$B$2:$B$101)</f>
        <v>Kristin Rodriguez</v>
      </c>
      <c r="J2872" t="str">
        <f>_xlfn.XLOOKUP(E2872,Salespersons!$A$2:$A$101,Salespersons!$C$2:$C$101)</f>
        <v>West</v>
      </c>
      <c r="K2872">
        <f t="shared" si="132"/>
        <v>757.05</v>
      </c>
      <c r="L2872" t="str">
        <f t="shared" si="133"/>
        <v>February</v>
      </c>
      <c r="M2872" t="str">
        <f t="shared" si="134"/>
        <v>2025</v>
      </c>
    </row>
    <row r="2873" spans="1:13" x14ac:dyDescent="0.3">
      <c r="A2873">
        <v>2872</v>
      </c>
      <c r="B2873">
        <v>40</v>
      </c>
      <c r="C2873">
        <v>6</v>
      </c>
      <c r="D2873" s="2">
        <v>45477</v>
      </c>
      <c r="E2873">
        <v>62</v>
      </c>
      <c r="F2873" t="str">
        <f>_xlfn.XLOOKUP(B2873,Products!$A$2:$A$51,Products!$B$2:$B$51)</f>
        <v>Agent</v>
      </c>
      <c r="G2873" t="str">
        <f>_xlfn.XLOOKUP(B2873,Products!$A$2:$A$51,Products!$C$2:$C$51)</f>
        <v>Toys</v>
      </c>
      <c r="H2873">
        <f>_xlfn.XLOOKUP(B2873,Products!$A$2:$A$51,Products!$D$2:$D$51)</f>
        <v>228.56</v>
      </c>
      <c r="I2873" t="str">
        <f>_xlfn.XLOOKUP(E2873,Salespersons!$A$2:$A$101,Salespersons!$B$2:$B$101)</f>
        <v>Kristen Miller</v>
      </c>
      <c r="J2873" t="str">
        <f>_xlfn.XLOOKUP(E2873,Salespersons!$A$2:$A$101,Salespersons!$C$2:$C$101)</f>
        <v>North</v>
      </c>
      <c r="K2873">
        <f t="shared" si="132"/>
        <v>1371.3600000000001</v>
      </c>
      <c r="L2873" t="str">
        <f t="shared" si="133"/>
        <v>July</v>
      </c>
      <c r="M2873" t="str">
        <f t="shared" si="134"/>
        <v>2024</v>
      </c>
    </row>
    <row r="2874" spans="1:13" x14ac:dyDescent="0.3">
      <c r="A2874">
        <v>2873</v>
      </c>
      <c r="B2874">
        <v>38</v>
      </c>
      <c r="C2874">
        <v>1</v>
      </c>
      <c r="D2874" s="2">
        <v>45395</v>
      </c>
      <c r="E2874">
        <v>27</v>
      </c>
      <c r="F2874" t="str">
        <f>_xlfn.XLOOKUP(B2874,Products!$A$2:$A$51,Products!$B$2:$B$51)</f>
        <v>Smile</v>
      </c>
      <c r="G2874" t="str">
        <f>_xlfn.XLOOKUP(B2874,Products!$A$2:$A$51,Products!$C$2:$C$51)</f>
        <v>Clothing</v>
      </c>
      <c r="H2874">
        <f>_xlfn.XLOOKUP(B2874,Products!$A$2:$A$51,Products!$D$2:$D$51)</f>
        <v>49.56</v>
      </c>
      <c r="I2874" t="str">
        <f>_xlfn.XLOOKUP(E2874,Salespersons!$A$2:$A$101,Salespersons!$B$2:$B$101)</f>
        <v>Emily Smith</v>
      </c>
      <c r="J2874" t="str">
        <f>_xlfn.XLOOKUP(E2874,Salespersons!$A$2:$A$101,Salespersons!$C$2:$C$101)</f>
        <v>South</v>
      </c>
      <c r="K2874">
        <f t="shared" si="132"/>
        <v>49.56</v>
      </c>
      <c r="L2874" t="str">
        <f t="shared" si="133"/>
        <v>April</v>
      </c>
      <c r="M2874" t="str">
        <f t="shared" si="134"/>
        <v>2024</v>
      </c>
    </row>
    <row r="2875" spans="1:13" x14ac:dyDescent="0.3">
      <c r="A2875">
        <v>2874</v>
      </c>
      <c r="B2875">
        <v>44</v>
      </c>
      <c r="C2875">
        <v>6</v>
      </c>
      <c r="D2875" s="2">
        <v>45251</v>
      </c>
      <c r="E2875">
        <v>22</v>
      </c>
      <c r="F2875" t="str">
        <f>_xlfn.XLOOKUP(B2875,Products!$A$2:$A$51,Products!$B$2:$B$51)</f>
        <v>Approach</v>
      </c>
      <c r="G2875" t="str">
        <f>_xlfn.XLOOKUP(B2875,Products!$A$2:$A$51,Products!$C$2:$C$51)</f>
        <v>Toys</v>
      </c>
      <c r="H2875">
        <f>_xlfn.XLOOKUP(B2875,Products!$A$2:$A$51,Products!$D$2:$D$51)</f>
        <v>128.11000000000001</v>
      </c>
      <c r="I2875" t="str">
        <f>_xlfn.XLOOKUP(E2875,Salespersons!$A$2:$A$101,Salespersons!$B$2:$B$101)</f>
        <v>Laura Barnes</v>
      </c>
      <c r="J2875" t="str">
        <f>_xlfn.XLOOKUP(E2875,Salespersons!$A$2:$A$101,Salespersons!$C$2:$C$101)</f>
        <v>North</v>
      </c>
      <c r="K2875">
        <f t="shared" si="132"/>
        <v>768.66000000000008</v>
      </c>
      <c r="L2875" t="str">
        <f t="shared" si="133"/>
        <v>November</v>
      </c>
      <c r="M2875" t="str">
        <f t="shared" si="134"/>
        <v>2023</v>
      </c>
    </row>
    <row r="2876" spans="1:13" x14ac:dyDescent="0.3">
      <c r="A2876">
        <v>2875</v>
      </c>
      <c r="B2876">
        <v>2</v>
      </c>
      <c r="C2876">
        <v>7</v>
      </c>
      <c r="D2876" s="2">
        <v>45679</v>
      </c>
      <c r="E2876">
        <v>3</v>
      </c>
      <c r="F2876" t="str">
        <f>_xlfn.XLOOKUP(B2876,Products!$A$2:$A$51,Products!$B$2:$B$51)</f>
        <v>Soldier</v>
      </c>
      <c r="G2876" t="str">
        <f>_xlfn.XLOOKUP(B2876,Products!$A$2:$A$51,Products!$C$2:$C$51)</f>
        <v>Toys</v>
      </c>
      <c r="H2876">
        <f>_xlfn.XLOOKUP(B2876,Products!$A$2:$A$51,Products!$D$2:$D$51)</f>
        <v>217.51</v>
      </c>
      <c r="I2876" t="str">
        <f>_xlfn.XLOOKUP(E2876,Salespersons!$A$2:$A$101,Salespersons!$B$2:$B$101)</f>
        <v>Cynthia Mcbride</v>
      </c>
      <c r="J2876" t="str">
        <f>_xlfn.XLOOKUP(E2876,Salespersons!$A$2:$A$101,Salespersons!$C$2:$C$101)</f>
        <v>North</v>
      </c>
      <c r="K2876">
        <f t="shared" si="132"/>
        <v>1522.57</v>
      </c>
      <c r="L2876" t="str">
        <f t="shared" si="133"/>
        <v>January</v>
      </c>
      <c r="M2876" t="str">
        <f t="shared" si="134"/>
        <v>2025</v>
      </c>
    </row>
    <row r="2877" spans="1:13" x14ac:dyDescent="0.3">
      <c r="A2877">
        <v>2876</v>
      </c>
      <c r="B2877">
        <v>3</v>
      </c>
      <c r="C2877">
        <v>4</v>
      </c>
      <c r="D2877" s="2">
        <v>45681</v>
      </c>
      <c r="E2877">
        <v>3</v>
      </c>
      <c r="F2877" t="str">
        <f>_xlfn.XLOOKUP(B2877,Products!$A$2:$A$51,Products!$B$2:$B$51)</f>
        <v>Nothing</v>
      </c>
      <c r="G2877" t="str">
        <f>_xlfn.XLOOKUP(B2877,Products!$A$2:$A$51,Products!$C$2:$C$51)</f>
        <v>Books</v>
      </c>
      <c r="H2877">
        <f>_xlfn.XLOOKUP(B2877,Products!$A$2:$A$51,Products!$D$2:$D$51)</f>
        <v>425.44</v>
      </c>
      <c r="I2877" t="str">
        <f>_xlfn.XLOOKUP(E2877,Salespersons!$A$2:$A$101,Salespersons!$B$2:$B$101)</f>
        <v>Cynthia Mcbride</v>
      </c>
      <c r="J2877" t="str">
        <f>_xlfn.XLOOKUP(E2877,Salespersons!$A$2:$A$101,Salespersons!$C$2:$C$101)</f>
        <v>North</v>
      </c>
      <c r="K2877">
        <f t="shared" si="132"/>
        <v>1701.76</v>
      </c>
      <c r="L2877" t="str">
        <f t="shared" si="133"/>
        <v>January</v>
      </c>
      <c r="M2877" t="str">
        <f t="shared" si="134"/>
        <v>2025</v>
      </c>
    </row>
    <row r="2878" spans="1:13" x14ac:dyDescent="0.3">
      <c r="A2878">
        <v>2877</v>
      </c>
      <c r="B2878">
        <v>14</v>
      </c>
      <c r="C2878">
        <v>4</v>
      </c>
      <c r="D2878" s="2">
        <v>45813</v>
      </c>
      <c r="E2878">
        <v>21</v>
      </c>
      <c r="F2878" t="str">
        <f>_xlfn.XLOOKUP(B2878,Products!$A$2:$A$51,Products!$B$2:$B$51)</f>
        <v>Mention</v>
      </c>
      <c r="G2878" t="str">
        <f>_xlfn.XLOOKUP(B2878,Products!$A$2:$A$51,Products!$C$2:$C$51)</f>
        <v>Home &amp; Kitchen</v>
      </c>
      <c r="H2878">
        <f>_xlfn.XLOOKUP(B2878,Products!$A$2:$A$51,Products!$D$2:$D$51)</f>
        <v>64.77</v>
      </c>
      <c r="I2878" t="str">
        <f>_xlfn.XLOOKUP(E2878,Salespersons!$A$2:$A$101,Salespersons!$B$2:$B$101)</f>
        <v>David Harris</v>
      </c>
      <c r="J2878" t="str">
        <f>_xlfn.XLOOKUP(E2878,Salespersons!$A$2:$A$101,Salespersons!$C$2:$C$101)</f>
        <v>West</v>
      </c>
      <c r="K2878">
        <f t="shared" si="132"/>
        <v>259.08</v>
      </c>
      <c r="L2878" t="str">
        <f t="shared" si="133"/>
        <v>June</v>
      </c>
      <c r="M2878" t="str">
        <f t="shared" si="134"/>
        <v>2025</v>
      </c>
    </row>
    <row r="2879" spans="1:13" x14ac:dyDescent="0.3">
      <c r="A2879">
        <v>2878</v>
      </c>
      <c r="B2879">
        <v>17</v>
      </c>
      <c r="C2879">
        <v>3</v>
      </c>
      <c r="D2879" s="2">
        <v>45394</v>
      </c>
      <c r="E2879">
        <v>43</v>
      </c>
      <c r="F2879" t="str">
        <f>_xlfn.XLOOKUP(B2879,Products!$A$2:$A$51,Products!$B$2:$B$51)</f>
        <v>Perhaps</v>
      </c>
      <c r="G2879" t="str">
        <f>_xlfn.XLOOKUP(B2879,Products!$A$2:$A$51,Products!$C$2:$C$51)</f>
        <v>Clothing</v>
      </c>
      <c r="H2879">
        <f>_xlfn.XLOOKUP(B2879,Products!$A$2:$A$51,Products!$D$2:$D$51)</f>
        <v>165.26</v>
      </c>
      <c r="I2879" t="str">
        <f>_xlfn.XLOOKUP(E2879,Salespersons!$A$2:$A$101,Salespersons!$B$2:$B$101)</f>
        <v>George Dean</v>
      </c>
      <c r="J2879" t="str">
        <f>_xlfn.XLOOKUP(E2879,Salespersons!$A$2:$A$101,Salespersons!$C$2:$C$101)</f>
        <v>South</v>
      </c>
      <c r="K2879">
        <f t="shared" si="132"/>
        <v>495.78</v>
      </c>
      <c r="L2879" t="str">
        <f t="shared" si="133"/>
        <v>April</v>
      </c>
      <c r="M2879" t="str">
        <f t="shared" si="134"/>
        <v>2024</v>
      </c>
    </row>
    <row r="2880" spans="1:13" x14ac:dyDescent="0.3">
      <c r="A2880">
        <v>2879</v>
      </c>
      <c r="B2880">
        <v>35</v>
      </c>
      <c r="C2880">
        <v>5</v>
      </c>
      <c r="D2880" s="2">
        <v>45126</v>
      </c>
      <c r="E2880">
        <v>70</v>
      </c>
      <c r="F2880" t="str">
        <f>_xlfn.XLOOKUP(B2880,Products!$A$2:$A$51,Products!$B$2:$B$51)</f>
        <v>Ok</v>
      </c>
      <c r="G2880" t="str">
        <f>_xlfn.XLOOKUP(B2880,Products!$A$2:$A$51,Products!$C$2:$C$51)</f>
        <v>Books</v>
      </c>
      <c r="H2880">
        <f>_xlfn.XLOOKUP(B2880,Products!$A$2:$A$51,Products!$D$2:$D$51)</f>
        <v>252.35</v>
      </c>
      <c r="I2880" t="str">
        <f>_xlfn.XLOOKUP(E2880,Salespersons!$A$2:$A$101,Salespersons!$B$2:$B$101)</f>
        <v>Valerie Bass</v>
      </c>
      <c r="J2880" t="str">
        <f>_xlfn.XLOOKUP(E2880,Salespersons!$A$2:$A$101,Salespersons!$C$2:$C$101)</f>
        <v>West</v>
      </c>
      <c r="K2880">
        <f t="shared" si="132"/>
        <v>1261.75</v>
      </c>
      <c r="L2880" t="str">
        <f t="shared" si="133"/>
        <v>July</v>
      </c>
      <c r="M2880" t="str">
        <f t="shared" si="134"/>
        <v>2023</v>
      </c>
    </row>
    <row r="2881" spans="1:13" x14ac:dyDescent="0.3">
      <c r="A2881">
        <v>2880</v>
      </c>
      <c r="B2881">
        <v>4</v>
      </c>
      <c r="C2881">
        <v>1</v>
      </c>
      <c r="D2881" s="2">
        <v>45704</v>
      </c>
      <c r="E2881">
        <v>89</v>
      </c>
      <c r="F2881" t="str">
        <f>_xlfn.XLOOKUP(B2881,Products!$A$2:$A$51,Products!$B$2:$B$51)</f>
        <v>Half</v>
      </c>
      <c r="G2881" t="str">
        <f>_xlfn.XLOOKUP(B2881,Products!$A$2:$A$51,Products!$C$2:$C$51)</f>
        <v>Home &amp; Kitchen</v>
      </c>
      <c r="H2881">
        <f>_xlfn.XLOOKUP(B2881,Products!$A$2:$A$51,Products!$D$2:$D$51)</f>
        <v>420.81</v>
      </c>
      <c r="I2881" t="str">
        <f>_xlfn.XLOOKUP(E2881,Salespersons!$A$2:$A$101,Salespersons!$B$2:$B$101)</f>
        <v>Billy Smith</v>
      </c>
      <c r="J2881" t="str">
        <f>_xlfn.XLOOKUP(E2881,Salespersons!$A$2:$A$101,Salespersons!$C$2:$C$101)</f>
        <v>East</v>
      </c>
      <c r="K2881">
        <f t="shared" si="132"/>
        <v>420.81</v>
      </c>
      <c r="L2881" t="str">
        <f t="shared" si="133"/>
        <v>February</v>
      </c>
      <c r="M2881" t="str">
        <f t="shared" si="134"/>
        <v>2025</v>
      </c>
    </row>
    <row r="2882" spans="1:13" x14ac:dyDescent="0.3">
      <c r="A2882">
        <v>2881</v>
      </c>
      <c r="B2882">
        <v>47</v>
      </c>
      <c r="C2882">
        <v>6</v>
      </c>
      <c r="D2882" s="2">
        <v>45590</v>
      </c>
      <c r="E2882">
        <v>37</v>
      </c>
      <c r="F2882" t="str">
        <f>_xlfn.XLOOKUP(B2882,Products!$A$2:$A$51,Products!$B$2:$B$51)</f>
        <v>Recent</v>
      </c>
      <c r="G2882" t="str">
        <f>_xlfn.XLOOKUP(B2882,Products!$A$2:$A$51,Products!$C$2:$C$51)</f>
        <v>Books</v>
      </c>
      <c r="H2882">
        <f>_xlfn.XLOOKUP(B2882,Products!$A$2:$A$51,Products!$D$2:$D$51)</f>
        <v>260.04000000000002</v>
      </c>
      <c r="I2882" t="str">
        <f>_xlfn.XLOOKUP(E2882,Salespersons!$A$2:$A$101,Salespersons!$B$2:$B$101)</f>
        <v>Timothy Chan MD</v>
      </c>
      <c r="J2882" t="str">
        <f>_xlfn.XLOOKUP(E2882,Salespersons!$A$2:$A$101,Salespersons!$C$2:$C$101)</f>
        <v>North</v>
      </c>
      <c r="K2882">
        <f t="shared" si="132"/>
        <v>1560.2400000000002</v>
      </c>
      <c r="L2882" t="str">
        <f t="shared" si="133"/>
        <v>October</v>
      </c>
      <c r="M2882" t="str">
        <f t="shared" si="134"/>
        <v>2024</v>
      </c>
    </row>
    <row r="2883" spans="1:13" x14ac:dyDescent="0.3">
      <c r="A2883">
        <v>2882</v>
      </c>
      <c r="B2883">
        <v>30</v>
      </c>
      <c r="C2883">
        <v>2</v>
      </c>
      <c r="D2883" s="2">
        <v>45736</v>
      </c>
      <c r="E2883">
        <v>94</v>
      </c>
      <c r="F2883" t="str">
        <f>_xlfn.XLOOKUP(B2883,Products!$A$2:$A$51,Products!$B$2:$B$51)</f>
        <v>Fine</v>
      </c>
      <c r="G2883" t="str">
        <f>_xlfn.XLOOKUP(B2883,Products!$A$2:$A$51,Products!$C$2:$C$51)</f>
        <v>Electronics</v>
      </c>
      <c r="H2883">
        <f>_xlfn.XLOOKUP(B2883,Products!$A$2:$A$51,Products!$D$2:$D$51)</f>
        <v>473.44</v>
      </c>
      <c r="I2883" t="str">
        <f>_xlfn.XLOOKUP(E2883,Salespersons!$A$2:$A$101,Salespersons!$B$2:$B$101)</f>
        <v>Christopher Martinez</v>
      </c>
      <c r="J2883" t="str">
        <f>_xlfn.XLOOKUP(E2883,Salespersons!$A$2:$A$101,Salespersons!$C$2:$C$101)</f>
        <v>East</v>
      </c>
      <c r="K2883">
        <f t="shared" ref="K2883:K2946" si="135">C2883*H2883</f>
        <v>946.88</v>
      </c>
      <c r="L2883" t="str">
        <f t="shared" ref="L2883:L2946" si="136">TEXT(D2883,"MMMM")</f>
        <v>March</v>
      </c>
      <c r="M2883" t="str">
        <f t="shared" ref="M2883:M2946" si="137">TEXT(D2883,"YYYY")</f>
        <v>2025</v>
      </c>
    </row>
    <row r="2884" spans="1:13" x14ac:dyDescent="0.3">
      <c r="A2884">
        <v>2883</v>
      </c>
      <c r="B2884">
        <v>39</v>
      </c>
      <c r="C2884">
        <v>4</v>
      </c>
      <c r="D2884" s="2">
        <v>45268</v>
      </c>
      <c r="E2884">
        <v>56</v>
      </c>
      <c r="F2884" t="str">
        <f>_xlfn.XLOOKUP(B2884,Products!$A$2:$A$51,Products!$B$2:$B$51)</f>
        <v>Reflect</v>
      </c>
      <c r="G2884" t="str">
        <f>_xlfn.XLOOKUP(B2884,Products!$A$2:$A$51,Products!$C$2:$C$51)</f>
        <v>Clothing</v>
      </c>
      <c r="H2884">
        <f>_xlfn.XLOOKUP(B2884,Products!$A$2:$A$51,Products!$D$2:$D$51)</f>
        <v>194.89</v>
      </c>
      <c r="I2884" t="str">
        <f>_xlfn.XLOOKUP(E2884,Salespersons!$A$2:$A$101,Salespersons!$B$2:$B$101)</f>
        <v>Michael Adams</v>
      </c>
      <c r="J2884" t="str">
        <f>_xlfn.XLOOKUP(E2884,Salespersons!$A$2:$A$101,Salespersons!$C$2:$C$101)</f>
        <v>South</v>
      </c>
      <c r="K2884">
        <f t="shared" si="135"/>
        <v>779.56</v>
      </c>
      <c r="L2884" t="str">
        <f t="shared" si="136"/>
        <v>December</v>
      </c>
      <c r="M2884" t="str">
        <f t="shared" si="137"/>
        <v>2023</v>
      </c>
    </row>
    <row r="2885" spans="1:13" x14ac:dyDescent="0.3">
      <c r="A2885">
        <v>2884</v>
      </c>
      <c r="B2885">
        <v>14</v>
      </c>
      <c r="C2885">
        <v>6</v>
      </c>
      <c r="D2885" s="2">
        <v>45496</v>
      </c>
      <c r="E2885">
        <v>39</v>
      </c>
      <c r="F2885" t="str">
        <f>_xlfn.XLOOKUP(B2885,Products!$A$2:$A$51,Products!$B$2:$B$51)</f>
        <v>Mention</v>
      </c>
      <c r="G2885" t="str">
        <f>_xlfn.XLOOKUP(B2885,Products!$A$2:$A$51,Products!$C$2:$C$51)</f>
        <v>Home &amp; Kitchen</v>
      </c>
      <c r="H2885">
        <f>_xlfn.XLOOKUP(B2885,Products!$A$2:$A$51,Products!$D$2:$D$51)</f>
        <v>64.77</v>
      </c>
      <c r="I2885" t="str">
        <f>_xlfn.XLOOKUP(E2885,Salespersons!$A$2:$A$101,Salespersons!$B$2:$B$101)</f>
        <v>Francisco Hogan</v>
      </c>
      <c r="J2885" t="str">
        <f>_xlfn.XLOOKUP(E2885,Salespersons!$A$2:$A$101,Salespersons!$C$2:$C$101)</f>
        <v>West</v>
      </c>
      <c r="K2885">
        <f t="shared" si="135"/>
        <v>388.62</v>
      </c>
      <c r="L2885" t="str">
        <f t="shared" si="136"/>
        <v>July</v>
      </c>
      <c r="M2885" t="str">
        <f t="shared" si="137"/>
        <v>2024</v>
      </c>
    </row>
    <row r="2886" spans="1:13" x14ac:dyDescent="0.3">
      <c r="A2886">
        <v>2885</v>
      </c>
      <c r="B2886">
        <v>48</v>
      </c>
      <c r="C2886">
        <v>6</v>
      </c>
      <c r="D2886" s="2">
        <v>45429</v>
      </c>
      <c r="E2886">
        <v>20</v>
      </c>
      <c r="F2886" t="str">
        <f>_xlfn.XLOOKUP(B2886,Products!$A$2:$A$51,Products!$B$2:$B$51)</f>
        <v>Respond</v>
      </c>
      <c r="G2886" t="str">
        <f>_xlfn.XLOOKUP(B2886,Products!$A$2:$A$51,Products!$C$2:$C$51)</f>
        <v>Electronics</v>
      </c>
      <c r="H2886">
        <f>_xlfn.XLOOKUP(B2886,Products!$A$2:$A$51,Products!$D$2:$D$51)</f>
        <v>356.43</v>
      </c>
      <c r="I2886" t="str">
        <f>_xlfn.XLOOKUP(E2886,Salespersons!$A$2:$A$101,Salespersons!$B$2:$B$101)</f>
        <v>Kristy Skinner</v>
      </c>
      <c r="J2886" t="str">
        <f>_xlfn.XLOOKUP(E2886,Salespersons!$A$2:$A$101,Salespersons!$C$2:$C$101)</f>
        <v>North</v>
      </c>
      <c r="K2886">
        <f t="shared" si="135"/>
        <v>2138.58</v>
      </c>
      <c r="L2886" t="str">
        <f t="shared" si="136"/>
        <v>May</v>
      </c>
      <c r="M2886" t="str">
        <f t="shared" si="137"/>
        <v>2024</v>
      </c>
    </row>
    <row r="2887" spans="1:13" x14ac:dyDescent="0.3">
      <c r="A2887">
        <v>2886</v>
      </c>
      <c r="B2887">
        <v>27</v>
      </c>
      <c r="C2887">
        <v>7</v>
      </c>
      <c r="D2887" s="2">
        <v>45418</v>
      </c>
      <c r="E2887">
        <v>65</v>
      </c>
      <c r="F2887" t="str">
        <f>_xlfn.XLOOKUP(B2887,Products!$A$2:$A$51,Products!$B$2:$B$51)</f>
        <v>Girl</v>
      </c>
      <c r="G2887" t="str">
        <f>_xlfn.XLOOKUP(B2887,Products!$A$2:$A$51,Products!$C$2:$C$51)</f>
        <v>Home &amp; Kitchen</v>
      </c>
      <c r="H2887">
        <f>_xlfn.XLOOKUP(B2887,Products!$A$2:$A$51,Products!$D$2:$D$51)</f>
        <v>475.19</v>
      </c>
      <c r="I2887" t="str">
        <f>_xlfn.XLOOKUP(E2887,Salespersons!$A$2:$A$101,Salespersons!$B$2:$B$101)</f>
        <v>Deanna Rodriguez MD</v>
      </c>
      <c r="J2887" t="str">
        <f>_xlfn.XLOOKUP(E2887,Salespersons!$A$2:$A$101,Salespersons!$C$2:$C$101)</f>
        <v>West</v>
      </c>
      <c r="K2887">
        <f t="shared" si="135"/>
        <v>3326.33</v>
      </c>
      <c r="L2887" t="str">
        <f t="shared" si="136"/>
        <v>May</v>
      </c>
      <c r="M2887" t="str">
        <f t="shared" si="137"/>
        <v>2024</v>
      </c>
    </row>
    <row r="2888" spans="1:13" x14ac:dyDescent="0.3">
      <c r="A2888">
        <v>2887</v>
      </c>
      <c r="B2888">
        <v>13</v>
      </c>
      <c r="C2888">
        <v>1</v>
      </c>
      <c r="D2888" s="2">
        <v>45237</v>
      </c>
      <c r="E2888">
        <v>35</v>
      </c>
      <c r="F2888" t="str">
        <f>_xlfn.XLOOKUP(B2888,Products!$A$2:$A$51,Products!$B$2:$B$51)</f>
        <v>Beat</v>
      </c>
      <c r="G2888" t="str">
        <f>_xlfn.XLOOKUP(B2888,Products!$A$2:$A$51,Products!$C$2:$C$51)</f>
        <v>Toys</v>
      </c>
      <c r="H2888">
        <f>_xlfn.XLOOKUP(B2888,Products!$A$2:$A$51,Products!$D$2:$D$51)</f>
        <v>430.93</v>
      </c>
      <c r="I2888" t="str">
        <f>_xlfn.XLOOKUP(E2888,Salespersons!$A$2:$A$101,Salespersons!$B$2:$B$101)</f>
        <v>Michele Moody</v>
      </c>
      <c r="J2888" t="str">
        <f>_xlfn.XLOOKUP(E2888,Salespersons!$A$2:$A$101,Salespersons!$C$2:$C$101)</f>
        <v>South</v>
      </c>
      <c r="K2888">
        <f t="shared" si="135"/>
        <v>430.93</v>
      </c>
      <c r="L2888" t="str">
        <f t="shared" si="136"/>
        <v>November</v>
      </c>
      <c r="M2888" t="str">
        <f t="shared" si="137"/>
        <v>2023</v>
      </c>
    </row>
    <row r="2889" spans="1:13" x14ac:dyDescent="0.3">
      <c r="A2889">
        <v>2888</v>
      </c>
      <c r="B2889">
        <v>20</v>
      </c>
      <c r="C2889">
        <v>6</v>
      </c>
      <c r="D2889" s="2">
        <v>45734</v>
      </c>
      <c r="E2889">
        <v>43</v>
      </c>
      <c r="F2889" t="str">
        <f>_xlfn.XLOOKUP(B2889,Products!$A$2:$A$51,Products!$B$2:$B$51)</f>
        <v>Common</v>
      </c>
      <c r="G2889" t="str">
        <f>_xlfn.XLOOKUP(B2889,Products!$A$2:$A$51,Products!$C$2:$C$51)</f>
        <v>Electronics</v>
      </c>
      <c r="H2889">
        <f>_xlfn.XLOOKUP(B2889,Products!$A$2:$A$51,Products!$D$2:$D$51)</f>
        <v>486.94</v>
      </c>
      <c r="I2889" t="str">
        <f>_xlfn.XLOOKUP(E2889,Salespersons!$A$2:$A$101,Salespersons!$B$2:$B$101)</f>
        <v>George Dean</v>
      </c>
      <c r="J2889" t="str">
        <f>_xlfn.XLOOKUP(E2889,Salespersons!$A$2:$A$101,Salespersons!$C$2:$C$101)</f>
        <v>South</v>
      </c>
      <c r="K2889">
        <f t="shared" si="135"/>
        <v>2921.64</v>
      </c>
      <c r="L2889" t="str">
        <f t="shared" si="136"/>
        <v>March</v>
      </c>
      <c r="M2889" t="str">
        <f t="shared" si="137"/>
        <v>2025</v>
      </c>
    </row>
    <row r="2890" spans="1:13" x14ac:dyDescent="0.3">
      <c r="A2890">
        <v>2889</v>
      </c>
      <c r="B2890">
        <v>49</v>
      </c>
      <c r="C2890">
        <v>9</v>
      </c>
      <c r="D2890" s="2">
        <v>45170</v>
      </c>
      <c r="E2890">
        <v>90</v>
      </c>
      <c r="F2890" t="str">
        <f>_xlfn.XLOOKUP(B2890,Products!$A$2:$A$51,Products!$B$2:$B$51)</f>
        <v>Fish</v>
      </c>
      <c r="G2890" t="str">
        <f>_xlfn.XLOOKUP(B2890,Products!$A$2:$A$51,Products!$C$2:$C$51)</f>
        <v>Toys</v>
      </c>
      <c r="H2890">
        <f>_xlfn.XLOOKUP(B2890,Products!$A$2:$A$51,Products!$D$2:$D$51)</f>
        <v>345.29</v>
      </c>
      <c r="I2890" t="str">
        <f>_xlfn.XLOOKUP(E2890,Salespersons!$A$2:$A$101,Salespersons!$B$2:$B$101)</f>
        <v>Becky Lopez</v>
      </c>
      <c r="J2890" t="str">
        <f>_xlfn.XLOOKUP(E2890,Salespersons!$A$2:$A$101,Salespersons!$C$2:$C$101)</f>
        <v>West</v>
      </c>
      <c r="K2890">
        <f t="shared" si="135"/>
        <v>3107.61</v>
      </c>
      <c r="L2890" t="str">
        <f t="shared" si="136"/>
        <v>September</v>
      </c>
      <c r="M2890" t="str">
        <f t="shared" si="137"/>
        <v>2023</v>
      </c>
    </row>
    <row r="2891" spans="1:13" x14ac:dyDescent="0.3">
      <c r="A2891">
        <v>2890</v>
      </c>
      <c r="B2891">
        <v>49</v>
      </c>
      <c r="C2891">
        <v>8</v>
      </c>
      <c r="D2891" s="2">
        <v>45709</v>
      </c>
      <c r="E2891">
        <v>21</v>
      </c>
      <c r="F2891" t="str">
        <f>_xlfn.XLOOKUP(B2891,Products!$A$2:$A$51,Products!$B$2:$B$51)</f>
        <v>Fish</v>
      </c>
      <c r="G2891" t="str">
        <f>_xlfn.XLOOKUP(B2891,Products!$A$2:$A$51,Products!$C$2:$C$51)</f>
        <v>Toys</v>
      </c>
      <c r="H2891">
        <f>_xlfn.XLOOKUP(B2891,Products!$A$2:$A$51,Products!$D$2:$D$51)</f>
        <v>345.29</v>
      </c>
      <c r="I2891" t="str">
        <f>_xlfn.XLOOKUP(E2891,Salespersons!$A$2:$A$101,Salespersons!$B$2:$B$101)</f>
        <v>David Harris</v>
      </c>
      <c r="J2891" t="str">
        <f>_xlfn.XLOOKUP(E2891,Salespersons!$A$2:$A$101,Salespersons!$C$2:$C$101)</f>
        <v>West</v>
      </c>
      <c r="K2891">
        <f t="shared" si="135"/>
        <v>2762.32</v>
      </c>
      <c r="L2891" t="str">
        <f t="shared" si="136"/>
        <v>February</v>
      </c>
      <c r="M2891" t="str">
        <f t="shared" si="137"/>
        <v>2025</v>
      </c>
    </row>
    <row r="2892" spans="1:13" x14ac:dyDescent="0.3">
      <c r="A2892">
        <v>2891</v>
      </c>
      <c r="B2892">
        <v>24</v>
      </c>
      <c r="C2892">
        <v>8</v>
      </c>
      <c r="D2892" s="2">
        <v>45639</v>
      </c>
      <c r="E2892">
        <v>10</v>
      </c>
      <c r="F2892" t="str">
        <f>_xlfn.XLOOKUP(B2892,Products!$A$2:$A$51,Products!$B$2:$B$51)</f>
        <v>Still</v>
      </c>
      <c r="G2892" t="str">
        <f>_xlfn.XLOOKUP(B2892,Products!$A$2:$A$51,Products!$C$2:$C$51)</f>
        <v>Electronics</v>
      </c>
      <c r="H2892">
        <f>_xlfn.XLOOKUP(B2892,Products!$A$2:$A$51,Products!$D$2:$D$51)</f>
        <v>68.260000000000005</v>
      </c>
      <c r="I2892" t="str">
        <f>_xlfn.XLOOKUP(E2892,Salespersons!$A$2:$A$101,Salespersons!$B$2:$B$101)</f>
        <v>Tyler Howard</v>
      </c>
      <c r="J2892" t="str">
        <f>_xlfn.XLOOKUP(E2892,Salespersons!$A$2:$A$101,Salespersons!$C$2:$C$101)</f>
        <v>East</v>
      </c>
      <c r="K2892">
        <f t="shared" si="135"/>
        <v>546.08000000000004</v>
      </c>
      <c r="L2892" t="str">
        <f t="shared" si="136"/>
        <v>December</v>
      </c>
      <c r="M2892" t="str">
        <f t="shared" si="137"/>
        <v>2024</v>
      </c>
    </row>
    <row r="2893" spans="1:13" x14ac:dyDescent="0.3">
      <c r="A2893">
        <v>2892</v>
      </c>
      <c r="B2893">
        <v>10</v>
      </c>
      <c r="C2893">
        <v>6</v>
      </c>
      <c r="D2893" s="2">
        <v>45575</v>
      </c>
      <c r="E2893">
        <v>45</v>
      </c>
      <c r="F2893" t="str">
        <f>_xlfn.XLOOKUP(B2893,Products!$A$2:$A$51,Products!$B$2:$B$51)</f>
        <v>Live</v>
      </c>
      <c r="G2893" t="str">
        <f>_xlfn.XLOOKUP(B2893,Products!$A$2:$A$51,Products!$C$2:$C$51)</f>
        <v>Home &amp; Kitchen</v>
      </c>
      <c r="H2893">
        <f>_xlfn.XLOOKUP(B2893,Products!$A$2:$A$51,Products!$D$2:$D$51)</f>
        <v>406.51</v>
      </c>
      <c r="I2893" t="str">
        <f>_xlfn.XLOOKUP(E2893,Salespersons!$A$2:$A$101,Salespersons!$B$2:$B$101)</f>
        <v>Gregory Valdez</v>
      </c>
      <c r="J2893" t="str">
        <f>_xlfn.XLOOKUP(E2893,Salespersons!$A$2:$A$101,Salespersons!$C$2:$C$101)</f>
        <v>West</v>
      </c>
      <c r="K2893">
        <f t="shared" si="135"/>
        <v>2439.06</v>
      </c>
      <c r="L2893" t="str">
        <f t="shared" si="136"/>
        <v>October</v>
      </c>
      <c r="M2893" t="str">
        <f t="shared" si="137"/>
        <v>2024</v>
      </c>
    </row>
    <row r="2894" spans="1:13" x14ac:dyDescent="0.3">
      <c r="A2894">
        <v>2893</v>
      </c>
      <c r="B2894">
        <v>7</v>
      </c>
      <c r="C2894">
        <v>4</v>
      </c>
      <c r="D2894" s="2">
        <v>45432</v>
      </c>
      <c r="E2894">
        <v>93</v>
      </c>
      <c r="F2894" t="str">
        <f>_xlfn.XLOOKUP(B2894,Products!$A$2:$A$51,Products!$B$2:$B$51)</f>
        <v>Avoid</v>
      </c>
      <c r="G2894" t="str">
        <f>_xlfn.XLOOKUP(B2894,Products!$A$2:$A$51,Products!$C$2:$C$51)</f>
        <v>Books</v>
      </c>
      <c r="H2894">
        <f>_xlfn.XLOOKUP(B2894,Products!$A$2:$A$51,Products!$D$2:$D$51)</f>
        <v>419</v>
      </c>
      <c r="I2894" t="str">
        <f>_xlfn.XLOOKUP(E2894,Salespersons!$A$2:$A$101,Salespersons!$B$2:$B$101)</f>
        <v>Yolanda Clayton</v>
      </c>
      <c r="J2894" t="str">
        <f>_xlfn.XLOOKUP(E2894,Salespersons!$A$2:$A$101,Salespersons!$C$2:$C$101)</f>
        <v>South</v>
      </c>
      <c r="K2894">
        <f t="shared" si="135"/>
        <v>1676</v>
      </c>
      <c r="L2894" t="str">
        <f t="shared" si="136"/>
        <v>May</v>
      </c>
      <c r="M2894" t="str">
        <f t="shared" si="137"/>
        <v>2024</v>
      </c>
    </row>
    <row r="2895" spans="1:13" x14ac:dyDescent="0.3">
      <c r="A2895">
        <v>2894</v>
      </c>
      <c r="B2895">
        <v>17</v>
      </c>
      <c r="C2895">
        <v>1</v>
      </c>
      <c r="D2895" s="2">
        <v>45541</v>
      </c>
      <c r="E2895">
        <v>3</v>
      </c>
      <c r="F2895" t="str">
        <f>_xlfn.XLOOKUP(B2895,Products!$A$2:$A$51,Products!$B$2:$B$51)</f>
        <v>Perhaps</v>
      </c>
      <c r="G2895" t="str">
        <f>_xlfn.XLOOKUP(B2895,Products!$A$2:$A$51,Products!$C$2:$C$51)</f>
        <v>Clothing</v>
      </c>
      <c r="H2895">
        <f>_xlfn.XLOOKUP(B2895,Products!$A$2:$A$51,Products!$D$2:$D$51)</f>
        <v>165.26</v>
      </c>
      <c r="I2895" t="str">
        <f>_xlfn.XLOOKUP(E2895,Salespersons!$A$2:$A$101,Salespersons!$B$2:$B$101)</f>
        <v>Cynthia Mcbride</v>
      </c>
      <c r="J2895" t="str">
        <f>_xlfn.XLOOKUP(E2895,Salespersons!$A$2:$A$101,Salespersons!$C$2:$C$101)</f>
        <v>North</v>
      </c>
      <c r="K2895">
        <f t="shared" si="135"/>
        <v>165.26</v>
      </c>
      <c r="L2895" t="str">
        <f t="shared" si="136"/>
        <v>September</v>
      </c>
      <c r="M2895" t="str">
        <f t="shared" si="137"/>
        <v>2024</v>
      </c>
    </row>
    <row r="2896" spans="1:13" x14ac:dyDescent="0.3">
      <c r="A2896">
        <v>2895</v>
      </c>
      <c r="B2896">
        <v>22</v>
      </c>
      <c r="C2896">
        <v>5</v>
      </c>
      <c r="D2896" s="2">
        <v>45569</v>
      </c>
      <c r="E2896">
        <v>43</v>
      </c>
      <c r="F2896" t="str">
        <f>_xlfn.XLOOKUP(B2896,Products!$A$2:$A$51,Products!$B$2:$B$51)</f>
        <v>Detail</v>
      </c>
      <c r="G2896" t="str">
        <f>_xlfn.XLOOKUP(B2896,Products!$A$2:$A$51,Products!$C$2:$C$51)</f>
        <v>Clothing</v>
      </c>
      <c r="H2896">
        <f>_xlfn.XLOOKUP(B2896,Products!$A$2:$A$51,Products!$D$2:$D$51)</f>
        <v>393.11</v>
      </c>
      <c r="I2896" t="str">
        <f>_xlfn.XLOOKUP(E2896,Salespersons!$A$2:$A$101,Salespersons!$B$2:$B$101)</f>
        <v>George Dean</v>
      </c>
      <c r="J2896" t="str">
        <f>_xlfn.XLOOKUP(E2896,Salespersons!$A$2:$A$101,Salespersons!$C$2:$C$101)</f>
        <v>South</v>
      </c>
      <c r="K2896">
        <f t="shared" si="135"/>
        <v>1965.5500000000002</v>
      </c>
      <c r="L2896" t="str">
        <f t="shared" si="136"/>
        <v>October</v>
      </c>
      <c r="M2896" t="str">
        <f t="shared" si="137"/>
        <v>2024</v>
      </c>
    </row>
    <row r="2897" spans="1:13" x14ac:dyDescent="0.3">
      <c r="A2897">
        <v>2896</v>
      </c>
      <c r="B2897">
        <v>44</v>
      </c>
      <c r="C2897">
        <v>5</v>
      </c>
      <c r="D2897" s="2">
        <v>45581</v>
      </c>
      <c r="E2897">
        <v>52</v>
      </c>
      <c r="F2897" t="str">
        <f>_xlfn.XLOOKUP(B2897,Products!$A$2:$A$51,Products!$B$2:$B$51)</f>
        <v>Approach</v>
      </c>
      <c r="G2897" t="str">
        <f>_xlfn.XLOOKUP(B2897,Products!$A$2:$A$51,Products!$C$2:$C$51)</f>
        <v>Toys</v>
      </c>
      <c r="H2897">
        <f>_xlfn.XLOOKUP(B2897,Products!$A$2:$A$51,Products!$D$2:$D$51)</f>
        <v>128.11000000000001</v>
      </c>
      <c r="I2897" t="str">
        <f>_xlfn.XLOOKUP(E2897,Salespersons!$A$2:$A$101,Salespersons!$B$2:$B$101)</f>
        <v>Vanessa Hartman</v>
      </c>
      <c r="J2897" t="str">
        <f>_xlfn.XLOOKUP(E2897,Salespersons!$A$2:$A$101,Salespersons!$C$2:$C$101)</f>
        <v>East</v>
      </c>
      <c r="K2897">
        <f t="shared" si="135"/>
        <v>640.55000000000007</v>
      </c>
      <c r="L2897" t="str">
        <f t="shared" si="136"/>
        <v>October</v>
      </c>
      <c r="M2897" t="str">
        <f t="shared" si="137"/>
        <v>2024</v>
      </c>
    </row>
    <row r="2898" spans="1:13" x14ac:dyDescent="0.3">
      <c r="A2898">
        <v>2897</v>
      </c>
      <c r="B2898">
        <v>11</v>
      </c>
      <c r="C2898">
        <v>7</v>
      </c>
      <c r="D2898" s="2">
        <v>45843</v>
      </c>
      <c r="E2898">
        <v>41</v>
      </c>
      <c r="F2898" t="str">
        <f>_xlfn.XLOOKUP(B2898,Products!$A$2:$A$51,Products!$B$2:$B$51)</f>
        <v>News</v>
      </c>
      <c r="G2898" t="str">
        <f>_xlfn.XLOOKUP(B2898,Products!$A$2:$A$51,Products!$C$2:$C$51)</f>
        <v>Clothing</v>
      </c>
      <c r="H2898">
        <f>_xlfn.XLOOKUP(B2898,Products!$A$2:$A$51,Products!$D$2:$D$51)</f>
        <v>113.76</v>
      </c>
      <c r="I2898" t="str">
        <f>_xlfn.XLOOKUP(E2898,Salespersons!$A$2:$A$101,Salespersons!$B$2:$B$101)</f>
        <v>Carolyn Arnold</v>
      </c>
      <c r="J2898" t="str">
        <f>_xlfn.XLOOKUP(E2898,Salespersons!$A$2:$A$101,Salespersons!$C$2:$C$101)</f>
        <v>West</v>
      </c>
      <c r="K2898">
        <f t="shared" si="135"/>
        <v>796.32</v>
      </c>
      <c r="L2898" t="str">
        <f t="shared" si="136"/>
        <v>July</v>
      </c>
      <c r="M2898" t="str">
        <f t="shared" si="137"/>
        <v>2025</v>
      </c>
    </row>
    <row r="2899" spans="1:13" x14ac:dyDescent="0.3">
      <c r="A2899">
        <v>2898</v>
      </c>
      <c r="B2899">
        <v>42</v>
      </c>
      <c r="C2899">
        <v>1</v>
      </c>
      <c r="D2899" s="2">
        <v>45211</v>
      </c>
      <c r="E2899">
        <v>41</v>
      </c>
      <c r="F2899" t="str">
        <f>_xlfn.XLOOKUP(B2899,Products!$A$2:$A$51,Products!$B$2:$B$51)</f>
        <v>Deep</v>
      </c>
      <c r="G2899" t="str">
        <f>_xlfn.XLOOKUP(B2899,Products!$A$2:$A$51,Products!$C$2:$C$51)</f>
        <v>Toys</v>
      </c>
      <c r="H2899">
        <f>_xlfn.XLOOKUP(B2899,Products!$A$2:$A$51,Products!$D$2:$D$51)</f>
        <v>51.98</v>
      </c>
      <c r="I2899" t="str">
        <f>_xlfn.XLOOKUP(E2899,Salespersons!$A$2:$A$101,Salespersons!$B$2:$B$101)</f>
        <v>Carolyn Arnold</v>
      </c>
      <c r="J2899" t="str">
        <f>_xlfn.XLOOKUP(E2899,Salespersons!$A$2:$A$101,Salespersons!$C$2:$C$101)</f>
        <v>West</v>
      </c>
      <c r="K2899">
        <f t="shared" si="135"/>
        <v>51.98</v>
      </c>
      <c r="L2899" t="str">
        <f t="shared" si="136"/>
        <v>October</v>
      </c>
      <c r="M2899" t="str">
        <f t="shared" si="137"/>
        <v>2023</v>
      </c>
    </row>
    <row r="2900" spans="1:13" x14ac:dyDescent="0.3">
      <c r="A2900">
        <v>2899</v>
      </c>
      <c r="B2900">
        <v>23</v>
      </c>
      <c r="C2900">
        <v>6</v>
      </c>
      <c r="D2900" s="2">
        <v>45373</v>
      </c>
      <c r="E2900">
        <v>77</v>
      </c>
      <c r="F2900" t="str">
        <f>_xlfn.XLOOKUP(B2900,Products!$A$2:$A$51,Products!$B$2:$B$51)</f>
        <v>Energy</v>
      </c>
      <c r="G2900" t="str">
        <f>_xlfn.XLOOKUP(B2900,Products!$A$2:$A$51,Products!$C$2:$C$51)</f>
        <v>Books</v>
      </c>
      <c r="H2900">
        <f>_xlfn.XLOOKUP(B2900,Products!$A$2:$A$51,Products!$D$2:$D$51)</f>
        <v>31.68</v>
      </c>
      <c r="I2900" t="str">
        <f>_xlfn.XLOOKUP(E2900,Salespersons!$A$2:$A$101,Salespersons!$B$2:$B$101)</f>
        <v>Nicole Holloway</v>
      </c>
      <c r="J2900" t="str">
        <f>_xlfn.XLOOKUP(E2900,Salespersons!$A$2:$A$101,Salespersons!$C$2:$C$101)</f>
        <v>East</v>
      </c>
      <c r="K2900">
        <f t="shared" si="135"/>
        <v>190.07999999999998</v>
      </c>
      <c r="L2900" t="str">
        <f t="shared" si="136"/>
        <v>March</v>
      </c>
      <c r="M2900" t="str">
        <f t="shared" si="137"/>
        <v>2024</v>
      </c>
    </row>
    <row r="2901" spans="1:13" x14ac:dyDescent="0.3">
      <c r="A2901">
        <v>2900</v>
      </c>
      <c r="B2901">
        <v>22</v>
      </c>
      <c r="C2901">
        <v>7</v>
      </c>
      <c r="D2901" s="2">
        <v>45573</v>
      </c>
      <c r="E2901">
        <v>9</v>
      </c>
      <c r="F2901" t="str">
        <f>_xlfn.XLOOKUP(B2901,Products!$A$2:$A$51,Products!$B$2:$B$51)</f>
        <v>Detail</v>
      </c>
      <c r="G2901" t="str">
        <f>_xlfn.XLOOKUP(B2901,Products!$A$2:$A$51,Products!$C$2:$C$51)</f>
        <v>Clothing</v>
      </c>
      <c r="H2901">
        <f>_xlfn.XLOOKUP(B2901,Products!$A$2:$A$51,Products!$D$2:$D$51)</f>
        <v>393.11</v>
      </c>
      <c r="I2901" t="str">
        <f>_xlfn.XLOOKUP(E2901,Salespersons!$A$2:$A$101,Salespersons!$B$2:$B$101)</f>
        <v>Tyler Garcia</v>
      </c>
      <c r="J2901" t="str">
        <f>_xlfn.XLOOKUP(E2901,Salespersons!$A$2:$A$101,Salespersons!$C$2:$C$101)</f>
        <v>South</v>
      </c>
      <c r="K2901">
        <f t="shared" si="135"/>
        <v>2751.77</v>
      </c>
      <c r="L2901" t="str">
        <f t="shared" si="136"/>
        <v>October</v>
      </c>
      <c r="M2901" t="str">
        <f t="shared" si="137"/>
        <v>2024</v>
      </c>
    </row>
    <row r="2902" spans="1:13" x14ac:dyDescent="0.3">
      <c r="A2902">
        <v>2901</v>
      </c>
      <c r="B2902">
        <v>40</v>
      </c>
      <c r="C2902">
        <v>1</v>
      </c>
      <c r="D2902" s="2">
        <v>45800</v>
      </c>
      <c r="E2902">
        <v>46</v>
      </c>
      <c r="F2902" t="str">
        <f>_xlfn.XLOOKUP(B2902,Products!$A$2:$A$51,Products!$B$2:$B$51)</f>
        <v>Agent</v>
      </c>
      <c r="G2902" t="str">
        <f>_xlfn.XLOOKUP(B2902,Products!$A$2:$A$51,Products!$C$2:$C$51)</f>
        <v>Toys</v>
      </c>
      <c r="H2902">
        <f>_xlfn.XLOOKUP(B2902,Products!$A$2:$A$51,Products!$D$2:$D$51)</f>
        <v>228.56</v>
      </c>
      <c r="I2902" t="str">
        <f>_xlfn.XLOOKUP(E2902,Salespersons!$A$2:$A$101,Salespersons!$B$2:$B$101)</f>
        <v>Linda Woods</v>
      </c>
      <c r="J2902" t="str">
        <f>_xlfn.XLOOKUP(E2902,Salespersons!$A$2:$A$101,Salespersons!$C$2:$C$101)</f>
        <v>South</v>
      </c>
      <c r="K2902">
        <f t="shared" si="135"/>
        <v>228.56</v>
      </c>
      <c r="L2902" t="str">
        <f t="shared" si="136"/>
        <v>May</v>
      </c>
      <c r="M2902" t="str">
        <f t="shared" si="137"/>
        <v>2025</v>
      </c>
    </row>
    <row r="2903" spans="1:13" x14ac:dyDescent="0.3">
      <c r="A2903">
        <v>2902</v>
      </c>
      <c r="B2903">
        <v>47</v>
      </c>
      <c r="C2903">
        <v>3</v>
      </c>
      <c r="D2903" s="2">
        <v>45765</v>
      </c>
      <c r="E2903">
        <v>16</v>
      </c>
      <c r="F2903" t="str">
        <f>_xlfn.XLOOKUP(B2903,Products!$A$2:$A$51,Products!$B$2:$B$51)</f>
        <v>Recent</v>
      </c>
      <c r="G2903" t="str">
        <f>_xlfn.XLOOKUP(B2903,Products!$A$2:$A$51,Products!$C$2:$C$51)</f>
        <v>Books</v>
      </c>
      <c r="H2903">
        <f>_xlfn.XLOOKUP(B2903,Products!$A$2:$A$51,Products!$D$2:$D$51)</f>
        <v>260.04000000000002</v>
      </c>
      <c r="I2903" t="str">
        <f>_xlfn.XLOOKUP(E2903,Salespersons!$A$2:$A$101,Salespersons!$B$2:$B$101)</f>
        <v>Denise Kramer</v>
      </c>
      <c r="J2903" t="str">
        <f>_xlfn.XLOOKUP(E2903,Salespersons!$A$2:$A$101,Salespersons!$C$2:$C$101)</f>
        <v>West</v>
      </c>
      <c r="K2903">
        <f t="shared" si="135"/>
        <v>780.12000000000012</v>
      </c>
      <c r="L2903" t="str">
        <f t="shared" si="136"/>
        <v>April</v>
      </c>
      <c r="M2903" t="str">
        <f t="shared" si="137"/>
        <v>2025</v>
      </c>
    </row>
    <row r="2904" spans="1:13" x14ac:dyDescent="0.3">
      <c r="A2904">
        <v>2903</v>
      </c>
      <c r="B2904">
        <v>18</v>
      </c>
      <c r="C2904">
        <v>9</v>
      </c>
      <c r="D2904" s="2">
        <v>45191</v>
      </c>
      <c r="E2904">
        <v>47</v>
      </c>
      <c r="F2904" t="str">
        <f>_xlfn.XLOOKUP(B2904,Products!$A$2:$A$51,Products!$B$2:$B$51)</f>
        <v>You</v>
      </c>
      <c r="G2904" t="str">
        <f>_xlfn.XLOOKUP(B2904,Products!$A$2:$A$51,Products!$C$2:$C$51)</f>
        <v>Books</v>
      </c>
      <c r="H2904">
        <f>_xlfn.XLOOKUP(B2904,Products!$A$2:$A$51,Products!$D$2:$D$51)</f>
        <v>128.16</v>
      </c>
      <c r="I2904" t="str">
        <f>_xlfn.XLOOKUP(E2904,Salespersons!$A$2:$A$101,Salespersons!$B$2:$B$101)</f>
        <v>Jasmine Smith</v>
      </c>
      <c r="J2904" t="str">
        <f>_xlfn.XLOOKUP(E2904,Salespersons!$A$2:$A$101,Salespersons!$C$2:$C$101)</f>
        <v>West</v>
      </c>
      <c r="K2904">
        <f t="shared" si="135"/>
        <v>1153.44</v>
      </c>
      <c r="L2904" t="str">
        <f t="shared" si="136"/>
        <v>September</v>
      </c>
      <c r="M2904" t="str">
        <f t="shared" si="137"/>
        <v>2023</v>
      </c>
    </row>
    <row r="2905" spans="1:13" x14ac:dyDescent="0.3">
      <c r="A2905">
        <v>2904</v>
      </c>
      <c r="B2905">
        <v>45</v>
      </c>
      <c r="C2905">
        <v>8</v>
      </c>
      <c r="D2905" s="2">
        <v>45154</v>
      </c>
      <c r="E2905">
        <v>28</v>
      </c>
      <c r="F2905" t="str">
        <f>_xlfn.XLOOKUP(B2905,Products!$A$2:$A$51,Products!$B$2:$B$51)</f>
        <v>Scientist</v>
      </c>
      <c r="G2905" t="str">
        <f>_xlfn.XLOOKUP(B2905,Products!$A$2:$A$51,Products!$C$2:$C$51)</f>
        <v>Toys</v>
      </c>
      <c r="H2905">
        <f>_xlfn.XLOOKUP(B2905,Products!$A$2:$A$51,Products!$D$2:$D$51)</f>
        <v>483.37</v>
      </c>
      <c r="I2905" t="str">
        <f>_xlfn.XLOOKUP(E2905,Salespersons!$A$2:$A$101,Salespersons!$B$2:$B$101)</f>
        <v>Victoria Rice</v>
      </c>
      <c r="J2905" t="str">
        <f>_xlfn.XLOOKUP(E2905,Salespersons!$A$2:$A$101,Salespersons!$C$2:$C$101)</f>
        <v>North</v>
      </c>
      <c r="K2905">
        <f t="shared" si="135"/>
        <v>3866.96</v>
      </c>
      <c r="L2905" t="str">
        <f t="shared" si="136"/>
        <v>August</v>
      </c>
      <c r="M2905" t="str">
        <f t="shared" si="137"/>
        <v>2023</v>
      </c>
    </row>
    <row r="2906" spans="1:13" x14ac:dyDescent="0.3">
      <c r="A2906">
        <v>2905</v>
      </c>
      <c r="B2906">
        <v>26</v>
      </c>
      <c r="C2906">
        <v>6</v>
      </c>
      <c r="D2906" s="2">
        <v>45570</v>
      </c>
      <c r="E2906">
        <v>28</v>
      </c>
      <c r="F2906" t="str">
        <f>_xlfn.XLOOKUP(B2906,Products!$A$2:$A$51,Products!$B$2:$B$51)</f>
        <v>He</v>
      </c>
      <c r="G2906" t="str">
        <f>_xlfn.XLOOKUP(B2906,Products!$A$2:$A$51,Products!$C$2:$C$51)</f>
        <v>Clothing</v>
      </c>
      <c r="H2906">
        <f>_xlfn.XLOOKUP(B2906,Products!$A$2:$A$51,Products!$D$2:$D$51)</f>
        <v>499.81</v>
      </c>
      <c r="I2906" t="str">
        <f>_xlfn.XLOOKUP(E2906,Salespersons!$A$2:$A$101,Salespersons!$B$2:$B$101)</f>
        <v>Victoria Rice</v>
      </c>
      <c r="J2906" t="str">
        <f>_xlfn.XLOOKUP(E2906,Salespersons!$A$2:$A$101,Salespersons!$C$2:$C$101)</f>
        <v>North</v>
      </c>
      <c r="K2906">
        <f t="shared" si="135"/>
        <v>2998.86</v>
      </c>
      <c r="L2906" t="str">
        <f t="shared" si="136"/>
        <v>October</v>
      </c>
      <c r="M2906" t="str">
        <f t="shared" si="137"/>
        <v>2024</v>
      </c>
    </row>
    <row r="2907" spans="1:13" x14ac:dyDescent="0.3">
      <c r="A2907">
        <v>2906</v>
      </c>
      <c r="B2907">
        <v>48</v>
      </c>
      <c r="C2907">
        <v>8</v>
      </c>
      <c r="D2907" s="2">
        <v>45292</v>
      </c>
      <c r="E2907">
        <v>75</v>
      </c>
      <c r="F2907" t="str">
        <f>_xlfn.XLOOKUP(B2907,Products!$A$2:$A$51,Products!$B$2:$B$51)</f>
        <v>Respond</v>
      </c>
      <c r="G2907" t="str">
        <f>_xlfn.XLOOKUP(B2907,Products!$A$2:$A$51,Products!$C$2:$C$51)</f>
        <v>Electronics</v>
      </c>
      <c r="H2907">
        <f>_xlfn.XLOOKUP(B2907,Products!$A$2:$A$51,Products!$D$2:$D$51)</f>
        <v>356.43</v>
      </c>
      <c r="I2907" t="str">
        <f>_xlfn.XLOOKUP(E2907,Salespersons!$A$2:$A$101,Salespersons!$B$2:$B$101)</f>
        <v>Steven Adkins</v>
      </c>
      <c r="J2907" t="str">
        <f>_xlfn.XLOOKUP(E2907,Salespersons!$A$2:$A$101,Salespersons!$C$2:$C$101)</f>
        <v>South</v>
      </c>
      <c r="K2907">
        <f t="shared" si="135"/>
        <v>2851.44</v>
      </c>
      <c r="L2907" t="str">
        <f t="shared" si="136"/>
        <v>January</v>
      </c>
      <c r="M2907" t="str">
        <f t="shared" si="137"/>
        <v>2024</v>
      </c>
    </row>
    <row r="2908" spans="1:13" x14ac:dyDescent="0.3">
      <c r="A2908">
        <v>2907</v>
      </c>
      <c r="B2908">
        <v>30</v>
      </c>
      <c r="C2908">
        <v>2</v>
      </c>
      <c r="D2908" s="2">
        <v>45278</v>
      </c>
      <c r="E2908">
        <v>94</v>
      </c>
      <c r="F2908" t="str">
        <f>_xlfn.XLOOKUP(B2908,Products!$A$2:$A$51,Products!$B$2:$B$51)</f>
        <v>Fine</v>
      </c>
      <c r="G2908" t="str">
        <f>_xlfn.XLOOKUP(B2908,Products!$A$2:$A$51,Products!$C$2:$C$51)</f>
        <v>Electronics</v>
      </c>
      <c r="H2908">
        <f>_xlfn.XLOOKUP(B2908,Products!$A$2:$A$51,Products!$D$2:$D$51)</f>
        <v>473.44</v>
      </c>
      <c r="I2908" t="str">
        <f>_xlfn.XLOOKUP(E2908,Salespersons!$A$2:$A$101,Salespersons!$B$2:$B$101)</f>
        <v>Christopher Martinez</v>
      </c>
      <c r="J2908" t="str">
        <f>_xlfn.XLOOKUP(E2908,Salespersons!$A$2:$A$101,Salespersons!$C$2:$C$101)</f>
        <v>East</v>
      </c>
      <c r="K2908">
        <f t="shared" si="135"/>
        <v>946.88</v>
      </c>
      <c r="L2908" t="str">
        <f t="shared" si="136"/>
        <v>December</v>
      </c>
      <c r="M2908" t="str">
        <f t="shared" si="137"/>
        <v>2023</v>
      </c>
    </row>
    <row r="2909" spans="1:13" x14ac:dyDescent="0.3">
      <c r="A2909">
        <v>2908</v>
      </c>
      <c r="B2909">
        <v>13</v>
      </c>
      <c r="C2909">
        <v>7</v>
      </c>
      <c r="D2909" s="2">
        <v>45432</v>
      </c>
      <c r="E2909">
        <v>11</v>
      </c>
      <c r="F2909" t="str">
        <f>_xlfn.XLOOKUP(B2909,Products!$A$2:$A$51,Products!$B$2:$B$51)</f>
        <v>Beat</v>
      </c>
      <c r="G2909" t="str">
        <f>_xlfn.XLOOKUP(B2909,Products!$A$2:$A$51,Products!$C$2:$C$51)</f>
        <v>Toys</v>
      </c>
      <c r="H2909">
        <f>_xlfn.XLOOKUP(B2909,Products!$A$2:$A$51,Products!$D$2:$D$51)</f>
        <v>430.93</v>
      </c>
      <c r="I2909" t="str">
        <f>_xlfn.XLOOKUP(E2909,Salespersons!$A$2:$A$101,Salespersons!$B$2:$B$101)</f>
        <v>Alexander Ruiz</v>
      </c>
      <c r="J2909" t="str">
        <f>_xlfn.XLOOKUP(E2909,Salespersons!$A$2:$A$101,Salespersons!$C$2:$C$101)</f>
        <v>North</v>
      </c>
      <c r="K2909">
        <f t="shared" si="135"/>
        <v>3016.51</v>
      </c>
      <c r="L2909" t="str">
        <f t="shared" si="136"/>
        <v>May</v>
      </c>
      <c r="M2909" t="str">
        <f t="shared" si="137"/>
        <v>2024</v>
      </c>
    </row>
    <row r="2910" spans="1:13" x14ac:dyDescent="0.3">
      <c r="A2910">
        <v>2909</v>
      </c>
      <c r="B2910">
        <v>4</v>
      </c>
      <c r="C2910">
        <v>2</v>
      </c>
      <c r="D2910" s="2">
        <v>45651</v>
      </c>
      <c r="E2910">
        <v>29</v>
      </c>
      <c r="F2910" t="str">
        <f>_xlfn.XLOOKUP(B2910,Products!$A$2:$A$51,Products!$B$2:$B$51)</f>
        <v>Half</v>
      </c>
      <c r="G2910" t="str">
        <f>_xlfn.XLOOKUP(B2910,Products!$A$2:$A$51,Products!$C$2:$C$51)</f>
        <v>Home &amp; Kitchen</v>
      </c>
      <c r="H2910">
        <f>_xlfn.XLOOKUP(B2910,Products!$A$2:$A$51,Products!$D$2:$D$51)</f>
        <v>420.81</v>
      </c>
      <c r="I2910" t="str">
        <f>_xlfn.XLOOKUP(E2910,Salespersons!$A$2:$A$101,Salespersons!$B$2:$B$101)</f>
        <v>Ryan Griffith</v>
      </c>
      <c r="J2910" t="str">
        <f>_xlfn.XLOOKUP(E2910,Salespersons!$A$2:$A$101,Salespersons!$C$2:$C$101)</f>
        <v>East</v>
      </c>
      <c r="K2910">
        <f t="shared" si="135"/>
        <v>841.62</v>
      </c>
      <c r="L2910" t="str">
        <f t="shared" si="136"/>
        <v>December</v>
      </c>
      <c r="M2910" t="str">
        <f t="shared" si="137"/>
        <v>2024</v>
      </c>
    </row>
    <row r="2911" spans="1:13" x14ac:dyDescent="0.3">
      <c r="A2911">
        <v>2910</v>
      </c>
      <c r="B2911">
        <v>43</v>
      </c>
      <c r="C2911">
        <v>3</v>
      </c>
      <c r="D2911" s="2">
        <v>45813</v>
      </c>
      <c r="E2911">
        <v>56</v>
      </c>
      <c r="F2911" t="str">
        <f>_xlfn.XLOOKUP(B2911,Products!$A$2:$A$51,Products!$B$2:$B$51)</f>
        <v>Seem</v>
      </c>
      <c r="G2911" t="str">
        <f>_xlfn.XLOOKUP(B2911,Products!$A$2:$A$51,Products!$C$2:$C$51)</f>
        <v>Toys</v>
      </c>
      <c r="H2911">
        <f>_xlfn.XLOOKUP(B2911,Products!$A$2:$A$51,Products!$D$2:$D$51)</f>
        <v>98.01</v>
      </c>
      <c r="I2911" t="str">
        <f>_xlfn.XLOOKUP(E2911,Salespersons!$A$2:$A$101,Salespersons!$B$2:$B$101)</f>
        <v>Michael Adams</v>
      </c>
      <c r="J2911" t="str">
        <f>_xlfn.XLOOKUP(E2911,Salespersons!$A$2:$A$101,Salespersons!$C$2:$C$101)</f>
        <v>South</v>
      </c>
      <c r="K2911">
        <f t="shared" si="135"/>
        <v>294.03000000000003</v>
      </c>
      <c r="L2911" t="str">
        <f t="shared" si="136"/>
        <v>June</v>
      </c>
      <c r="M2911" t="str">
        <f t="shared" si="137"/>
        <v>2025</v>
      </c>
    </row>
    <row r="2912" spans="1:13" x14ac:dyDescent="0.3">
      <c r="A2912">
        <v>2911</v>
      </c>
      <c r="B2912">
        <v>27</v>
      </c>
      <c r="C2912">
        <v>2</v>
      </c>
      <c r="D2912" s="2">
        <v>45244</v>
      </c>
      <c r="E2912">
        <v>76</v>
      </c>
      <c r="F2912" t="str">
        <f>_xlfn.XLOOKUP(B2912,Products!$A$2:$A$51,Products!$B$2:$B$51)</f>
        <v>Girl</v>
      </c>
      <c r="G2912" t="str">
        <f>_xlfn.XLOOKUP(B2912,Products!$A$2:$A$51,Products!$C$2:$C$51)</f>
        <v>Home &amp; Kitchen</v>
      </c>
      <c r="H2912">
        <f>_xlfn.XLOOKUP(B2912,Products!$A$2:$A$51,Products!$D$2:$D$51)</f>
        <v>475.19</v>
      </c>
      <c r="I2912" t="str">
        <f>_xlfn.XLOOKUP(E2912,Salespersons!$A$2:$A$101,Salespersons!$B$2:$B$101)</f>
        <v>Julie Smith</v>
      </c>
      <c r="J2912" t="str">
        <f>_xlfn.XLOOKUP(E2912,Salespersons!$A$2:$A$101,Salespersons!$C$2:$C$101)</f>
        <v>East</v>
      </c>
      <c r="K2912">
        <f t="shared" si="135"/>
        <v>950.38</v>
      </c>
      <c r="L2912" t="str">
        <f t="shared" si="136"/>
        <v>November</v>
      </c>
      <c r="M2912" t="str">
        <f t="shared" si="137"/>
        <v>2023</v>
      </c>
    </row>
    <row r="2913" spans="1:13" x14ac:dyDescent="0.3">
      <c r="A2913">
        <v>2912</v>
      </c>
      <c r="B2913">
        <v>40</v>
      </c>
      <c r="C2913">
        <v>5</v>
      </c>
      <c r="D2913" s="2">
        <v>45723</v>
      </c>
      <c r="E2913">
        <v>72</v>
      </c>
      <c r="F2913" t="str">
        <f>_xlfn.XLOOKUP(B2913,Products!$A$2:$A$51,Products!$B$2:$B$51)</f>
        <v>Agent</v>
      </c>
      <c r="G2913" t="str">
        <f>_xlfn.XLOOKUP(B2913,Products!$A$2:$A$51,Products!$C$2:$C$51)</f>
        <v>Toys</v>
      </c>
      <c r="H2913">
        <f>_xlfn.XLOOKUP(B2913,Products!$A$2:$A$51,Products!$D$2:$D$51)</f>
        <v>228.56</v>
      </c>
      <c r="I2913" t="str">
        <f>_xlfn.XLOOKUP(E2913,Salespersons!$A$2:$A$101,Salespersons!$B$2:$B$101)</f>
        <v>Jessica Gilmore</v>
      </c>
      <c r="J2913" t="str">
        <f>_xlfn.XLOOKUP(E2913,Salespersons!$A$2:$A$101,Salespersons!$C$2:$C$101)</f>
        <v>South</v>
      </c>
      <c r="K2913">
        <f t="shared" si="135"/>
        <v>1142.8</v>
      </c>
      <c r="L2913" t="str">
        <f t="shared" si="136"/>
        <v>March</v>
      </c>
      <c r="M2913" t="str">
        <f t="shared" si="137"/>
        <v>2025</v>
      </c>
    </row>
    <row r="2914" spans="1:13" x14ac:dyDescent="0.3">
      <c r="A2914">
        <v>2913</v>
      </c>
      <c r="B2914">
        <v>10</v>
      </c>
      <c r="C2914">
        <v>5</v>
      </c>
      <c r="D2914" s="2">
        <v>45321</v>
      </c>
      <c r="E2914">
        <v>57</v>
      </c>
      <c r="F2914" t="str">
        <f>_xlfn.XLOOKUP(B2914,Products!$A$2:$A$51,Products!$B$2:$B$51)</f>
        <v>Live</v>
      </c>
      <c r="G2914" t="str">
        <f>_xlfn.XLOOKUP(B2914,Products!$A$2:$A$51,Products!$C$2:$C$51)</f>
        <v>Home &amp; Kitchen</v>
      </c>
      <c r="H2914">
        <f>_xlfn.XLOOKUP(B2914,Products!$A$2:$A$51,Products!$D$2:$D$51)</f>
        <v>406.51</v>
      </c>
      <c r="I2914" t="str">
        <f>_xlfn.XLOOKUP(E2914,Salespersons!$A$2:$A$101,Salespersons!$B$2:$B$101)</f>
        <v>Sally Gutierrez</v>
      </c>
      <c r="J2914" t="str">
        <f>_xlfn.XLOOKUP(E2914,Salespersons!$A$2:$A$101,Salespersons!$C$2:$C$101)</f>
        <v>North</v>
      </c>
      <c r="K2914">
        <f t="shared" si="135"/>
        <v>2032.55</v>
      </c>
      <c r="L2914" t="str">
        <f t="shared" si="136"/>
        <v>January</v>
      </c>
      <c r="M2914" t="str">
        <f t="shared" si="137"/>
        <v>2024</v>
      </c>
    </row>
    <row r="2915" spans="1:13" x14ac:dyDescent="0.3">
      <c r="A2915">
        <v>2914</v>
      </c>
      <c r="B2915">
        <v>44</v>
      </c>
      <c r="C2915">
        <v>6</v>
      </c>
      <c r="D2915" s="2">
        <v>45412</v>
      </c>
      <c r="E2915">
        <v>53</v>
      </c>
      <c r="F2915" t="str">
        <f>_xlfn.XLOOKUP(B2915,Products!$A$2:$A$51,Products!$B$2:$B$51)</f>
        <v>Approach</v>
      </c>
      <c r="G2915" t="str">
        <f>_xlfn.XLOOKUP(B2915,Products!$A$2:$A$51,Products!$C$2:$C$51)</f>
        <v>Toys</v>
      </c>
      <c r="H2915">
        <f>_xlfn.XLOOKUP(B2915,Products!$A$2:$A$51,Products!$D$2:$D$51)</f>
        <v>128.11000000000001</v>
      </c>
      <c r="I2915" t="str">
        <f>_xlfn.XLOOKUP(E2915,Salespersons!$A$2:$A$101,Salespersons!$B$2:$B$101)</f>
        <v>Patricia Odonnell</v>
      </c>
      <c r="J2915" t="str">
        <f>_xlfn.XLOOKUP(E2915,Salespersons!$A$2:$A$101,Salespersons!$C$2:$C$101)</f>
        <v>South</v>
      </c>
      <c r="K2915">
        <f t="shared" si="135"/>
        <v>768.66000000000008</v>
      </c>
      <c r="L2915" t="str">
        <f t="shared" si="136"/>
        <v>April</v>
      </c>
      <c r="M2915" t="str">
        <f t="shared" si="137"/>
        <v>2024</v>
      </c>
    </row>
    <row r="2916" spans="1:13" x14ac:dyDescent="0.3">
      <c r="A2916">
        <v>2915</v>
      </c>
      <c r="B2916">
        <v>28</v>
      </c>
      <c r="C2916">
        <v>6</v>
      </c>
      <c r="D2916" s="2">
        <v>45782</v>
      </c>
      <c r="E2916">
        <v>74</v>
      </c>
      <c r="F2916" t="str">
        <f>_xlfn.XLOOKUP(B2916,Products!$A$2:$A$51,Products!$B$2:$B$51)</f>
        <v>Total</v>
      </c>
      <c r="G2916" t="str">
        <f>_xlfn.XLOOKUP(B2916,Products!$A$2:$A$51,Products!$C$2:$C$51)</f>
        <v>Toys</v>
      </c>
      <c r="H2916">
        <f>_xlfn.XLOOKUP(B2916,Products!$A$2:$A$51,Products!$D$2:$D$51)</f>
        <v>64.849999999999994</v>
      </c>
      <c r="I2916" t="str">
        <f>_xlfn.XLOOKUP(E2916,Salespersons!$A$2:$A$101,Salespersons!$B$2:$B$101)</f>
        <v>Kevin Smith</v>
      </c>
      <c r="J2916" t="str">
        <f>_xlfn.XLOOKUP(E2916,Salespersons!$A$2:$A$101,Salespersons!$C$2:$C$101)</f>
        <v>South</v>
      </c>
      <c r="K2916">
        <f t="shared" si="135"/>
        <v>389.09999999999997</v>
      </c>
      <c r="L2916" t="str">
        <f t="shared" si="136"/>
        <v>May</v>
      </c>
      <c r="M2916" t="str">
        <f t="shared" si="137"/>
        <v>2025</v>
      </c>
    </row>
    <row r="2917" spans="1:13" x14ac:dyDescent="0.3">
      <c r="A2917">
        <v>2916</v>
      </c>
      <c r="B2917">
        <v>21</v>
      </c>
      <c r="C2917">
        <v>7</v>
      </c>
      <c r="D2917" s="2">
        <v>45185</v>
      </c>
      <c r="E2917">
        <v>59</v>
      </c>
      <c r="F2917" t="str">
        <f>_xlfn.XLOOKUP(B2917,Products!$A$2:$A$51,Products!$B$2:$B$51)</f>
        <v>Firm</v>
      </c>
      <c r="G2917" t="str">
        <f>_xlfn.XLOOKUP(B2917,Products!$A$2:$A$51,Products!$C$2:$C$51)</f>
        <v>Toys</v>
      </c>
      <c r="H2917">
        <f>_xlfn.XLOOKUP(B2917,Products!$A$2:$A$51,Products!$D$2:$D$51)</f>
        <v>107.8</v>
      </c>
      <c r="I2917" t="str">
        <f>_xlfn.XLOOKUP(E2917,Salespersons!$A$2:$A$101,Salespersons!$B$2:$B$101)</f>
        <v>William Carney</v>
      </c>
      <c r="J2917" t="str">
        <f>_xlfn.XLOOKUP(E2917,Salespersons!$A$2:$A$101,Salespersons!$C$2:$C$101)</f>
        <v>North</v>
      </c>
      <c r="K2917">
        <f t="shared" si="135"/>
        <v>754.6</v>
      </c>
      <c r="L2917" t="str">
        <f t="shared" si="136"/>
        <v>September</v>
      </c>
      <c r="M2917" t="str">
        <f t="shared" si="137"/>
        <v>2023</v>
      </c>
    </row>
    <row r="2918" spans="1:13" x14ac:dyDescent="0.3">
      <c r="A2918">
        <v>2917</v>
      </c>
      <c r="B2918">
        <v>11</v>
      </c>
      <c r="C2918">
        <v>8</v>
      </c>
      <c r="D2918" s="2">
        <v>45309</v>
      </c>
      <c r="E2918">
        <v>35</v>
      </c>
      <c r="F2918" t="str">
        <f>_xlfn.XLOOKUP(B2918,Products!$A$2:$A$51,Products!$B$2:$B$51)</f>
        <v>News</v>
      </c>
      <c r="G2918" t="str">
        <f>_xlfn.XLOOKUP(B2918,Products!$A$2:$A$51,Products!$C$2:$C$51)</f>
        <v>Clothing</v>
      </c>
      <c r="H2918">
        <f>_xlfn.XLOOKUP(B2918,Products!$A$2:$A$51,Products!$D$2:$D$51)</f>
        <v>113.76</v>
      </c>
      <c r="I2918" t="str">
        <f>_xlfn.XLOOKUP(E2918,Salespersons!$A$2:$A$101,Salespersons!$B$2:$B$101)</f>
        <v>Michele Moody</v>
      </c>
      <c r="J2918" t="str">
        <f>_xlfn.XLOOKUP(E2918,Salespersons!$A$2:$A$101,Salespersons!$C$2:$C$101)</f>
        <v>South</v>
      </c>
      <c r="K2918">
        <f t="shared" si="135"/>
        <v>910.08</v>
      </c>
      <c r="L2918" t="str">
        <f t="shared" si="136"/>
        <v>January</v>
      </c>
      <c r="M2918" t="str">
        <f t="shared" si="137"/>
        <v>2024</v>
      </c>
    </row>
    <row r="2919" spans="1:13" x14ac:dyDescent="0.3">
      <c r="A2919">
        <v>2918</v>
      </c>
      <c r="B2919">
        <v>20</v>
      </c>
      <c r="C2919">
        <v>4</v>
      </c>
      <c r="D2919" s="2">
        <v>45711</v>
      </c>
      <c r="E2919">
        <v>52</v>
      </c>
      <c r="F2919" t="str">
        <f>_xlfn.XLOOKUP(B2919,Products!$A$2:$A$51,Products!$B$2:$B$51)</f>
        <v>Common</v>
      </c>
      <c r="G2919" t="str">
        <f>_xlfn.XLOOKUP(B2919,Products!$A$2:$A$51,Products!$C$2:$C$51)</f>
        <v>Electronics</v>
      </c>
      <c r="H2919">
        <f>_xlfn.XLOOKUP(B2919,Products!$A$2:$A$51,Products!$D$2:$D$51)</f>
        <v>486.94</v>
      </c>
      <c r="I2919" t="str">
        <f>_xlfn.XLOOKUP(E2919,Salespersons!$A$2:$A$101,Salespersons!$B$2:$B$101)</f>
        <v>Vanessa Hartman</v>
      </c>
      <c r="J2919" t="str">
        <f>_xlfn.XLOOKUP(E2919,Salespersons!$A$2:$A$101,Salespersons!$C$2:$C$101)</f>
        <v>East</v>
      </c>
      <c r="K2919">
        <f t="shared" si="135"/>
        <v>1947.76</v>
      </c>
      <c r="L2919" t="str">
        <f t="shared" si="136"/>
        <v>February</v>
      </c>
      <c r="M2919" t="str">
        <f t="shared" si="137"/>
        <v>2025</v>
      </c>
    </row>
    <row r="2920" spans="1:13" x14ac:dyDescent="0.3">
      <c r="A2920">
        <v>2919</v>
      </c>
      <c r="B2920">
        <v>36</v>
      </c>
      <c r="C2920">
        <v>9</v>
      </c>
      <c r="D2920" s="2">
        <v>45138</v>
      </c>
      <c r="E2920">
        <v>36</v>
      </c>
      <c r="F2920" t="str">
        <f>_xlfn.XLOOKUP(B2920,Products!$A$2:$A$51,Products!$B$2:$B$51)</f>
        <v>Agreement</v>
      </c>
      <c r="G2920" t="str">
        <f>_xlfn.XLOOKUP(B2920,Products!$A$2:$A$51,Products!$C$2:$C$51)</f>
        <v>Toys</v>
      </c>
      <c r="H2920">
        <f>_xlfn.XLOOKUP(B2920,Products!$A$2:$A$51,Products!$D$2:$D$51)</f>
        <v>240.8</v>
      </c>
      <c r="I2920" t="str">
        <f>_xlfn.XLOOKUP(E2920,Salespersons!$A$2:$A$101,Salespersons!$B$2:$B$101)</f>
        <v>Rebecca Harrell</v>
      </c>
      <c r="J2920" t="str">
        <f>_xlfn.XLOOKUP(E2920,Salespersons!$A$2:$A$101,Salespersons!$C$2:$C$101)</f>
        <v>North</v>
      </c>
      <c r="K2920">
        <f t="shared" si="135"/>
        <v>2167.2000000000003</v>
      </c>
      <c r="L2920" t="str">
        <f t="shared" si="136"/>
        <v>July</v>
      </c>
      <c r="M2920" t="str">
        <f t="shared" si="137"/>
        <v>2023</v>
      </c>
    </row>
    <row r="2921" spans="1:13" x14ac:dyDescent="0.3">
      <c r="A2921">
        <v>2920</v>
      </c>
      <c r="B2921">
        <v>19</v>
      </c>
      <c r="C2921">
        <v>3</v>
      </c>
      <c r="D2921" s="2">
        <v>45269</v>
      </c>
      <c r="E2921">
        <v>77</v>
      </c>
      <c r="F2921" t="str">
        <f>_xlfn.XLOOKUP(B2921,Products!$A$2:$A$51,Products!$B$2:$B$51)</f>
        <v>Daughter</v>
      </c>
      <c r="G2921" t="str">
        <f>_xlfn.XLOOKUP(B2921,Products!$A$2:$A$51,Products!$C$2:$C$51)</f>
        <v>Home &amp; Kitchen</v>
      </c>
      <c r="H2921">
        <f>_xlfn.XLOOKUP(B2921,Products!$A$2:$A$51,Products!$D$2:$D$51)</f>
        <v>373.4</v>
      </c>
      <c r="I2921" t="str">
        <f>_xlfn.XLOOKUP(E2921,Salespersons!$A$2:$A$101,Salespersons!$B$2:$B$101)</f>
        <v>Nicole Holloway</v>
      </c>
      <c r="J2921" t="str">
        <f>_xlfn.XLOOKUP(E2921,Salespersons!$A$2:$A$101,Salespersons!$C$2:$C$101)</f>
        <v>East</v>
      </c>
      <c r="K2921">
        <f t="shared" si="135"/>
        <v>1120.1999999999998</v>
      </c>
      <c r="L2921" t="str">
        <f t="shared" si="136"/>
        <v>December</v>
      </c>
      <c r="M2921" t="str">
        <f t="shared" si="137"/>
        <v>2023</v>
      </c>
    </row>
    <row r="2922" spans="1:13" x14ac:dyDescent="0.3">
      <c r="A2922">
        <v>2921</v>
      </c>
      <c r="B2922">
        <v>10</v>
      </c>
      <c r="C2922">
        <v>5</v>
      </c>
      <c r="D2922" s="2">
        <v>45371</v>
      </c>
      <c r="E2922">
        <v>58</v>
      </c>
      <c r="F2922" t="str">
        <f>_xlfn.XLOOKUP(B2922,Products!$A$2:$A$51,Products!$B$2:$B$51)</f>
        <v>Live</v>
      </c>
      <c r="G2922" t="str">
        <f>_xlfn.XLOOKUP(B2922,Products!$A$2:$A$51,Products!$C$2:$C$51)</f>
        <v>Home &amp; Kitchen</v>
      </c>
      <c r="H2922">
        <f>_xlfn.XLOOKUP(B2922,Products!$A$2:$A$51,Products!$D$2:$D$51)</f>
        <v>406.51</v>
      </c>
      <c r="I2922" t="str">
        <f>_xlfn.XLOOKUP(E2922,Salespersons!$A$2:$A$101,Salespersons!$B$2:$B$101)</f>
        <v>Brandon Atkinson</v>
      </c>
      <c r="J2922" t="str">
        <f>_xlfn.XLOOKUP(E2922,Salespersons!$A$2:$A$101,Salespersons!$C$2:$C$101)</f>
        <v>West</v>
      </c>
      <c r="K2922">
        <f t="shared" si="135"/>
        <v>2032.55</v>
      </c>
      <c r="L2922" t="str">
        <f t="shared" si="136"/>
        <v>March</v>
      </c>
      <c r="M2922" t="str">
        <f t="shared" si="137"/>
        <v>2024</v>
      </c>
    </row>
    <row r="2923" spans="1:13" x14ac:dyDescent="0.3">
      <c r="A2923">
        <v>2922</v>
      </c>
      <c r="B2923">
        <v>15</v>
      </c>
      <c r="C2923">
        <v>3</v>
      </c>
      <c r="D2923" s="2">
        <v>45494</v>
      </c>
      <c r="E2923">
        <v>91</v>
      </c>
      <c r="F2923" t="str">
        <f>_xlfn.XLOOKUP(B2923,Products!$A$2:$A$51,Products!$B$2:$B$51)</f>
        <v>Nothing</v>
      </c>
      <c r="G2923" t="str">
        <f>_xlfn.XLOOKUP(B2923,Products!$A$2:$A$51,Products!$C$2:$C$51)</f>
        <v>Home &amp; Kitchen</v>
      </c>
      <c r="H2923">
        <f>_xlfn.XLOOKUP(B2923,Products!$A$2:$A$51,Products!$D$2:$D$51)</f>
        <v>53.21</v>
      </c>
      <c r="I2923" t="str">
        <f>_xlfn.XLOOKUP(E2923,Salespersons!$A$2:$A$101,Salespersons!$B$2:$B$101)</f>
        <v>Stephen Mitchell</v>
      </c>
      <c r="J2923" t="str">
        <f>_xlfn.XLOOKUP(E2923,Salespersons!$A$2:$A$101,Salespersons!$C$2:$C$101)</f>
        <v>West</v>
      </c>
      <c r="K2923">
        <f t="shared" si="135"/>
        <v>159.63</v>
      </c>
      <c r="L2923" t="str">
        <f t="shared" si="136"/>
        <v>July</v>
      </c>
      <c r="M2923" t="str">
        <f t="shared" si="137"/>
        <v>2024</v>
      </c>
    </row>
    <row r="2924" spans="1:13" x14ac:dyDescent="0.3">
      <c r="A2924">
        <v>2923</v>
      </c>
      <c r="B2924">
        <v>45</v>
      </c>
      <c r="C2924">
        <v>2</v>
      </c>
      <c r="D2924" s="2">
        <v>45591</v>
      </c>
      <c r="E2924">
        <v>2</v>
      </c>
      <c r="F2924" t="str">
        <f>_xlfn.XLOOKUP(B2924,Products!$A$2:$A$51,Products!$B$2:$B$51)</f>
        <v>Scientist</v>
      </c>
      <c r="G2924" t="str">
        <f>_xlfn.XLOOKUP(B2924,Products!$A$2:$A$51,Products!$C$2:$C$51)</f>
        <v>Toys</v>
      </c>
      <c r="H2924">
        <f>_xlfn.XLOOKUP(B2924,Products!$A$2:$A$51,Products!$D$2:$D$51)</f>
        <v>483.37</v>
      </c>
      <c r="I2924" t="str">
        <f>_xlfn.XLOOKUP(E2924,Salespersons!$A$2:$A$101,Salespersons!$B$2:$B$101)</f>
        <v>Johnny Jackson</v>
      </c>
      <c r="J2924" t="str">
        <f>_xlfn.XLOOKUP(E2924,Salespersons!$A$2:$A$101,Salespersons!$C$2:$C$101)</f>
        <v>East</v>
      </c>
      <c r="K2924">
        <f t="shared" si="135"/>
        <v>966.74</v>
      </c>
      <c r="L2924" t="str">
        <f t="shared" si="136"/>
        <v>October</v>
      </c>
      <c r="M2924" t="str">
        <f t="shared" si="137"/>
        <v>2024</v>
      </c>
    </row>
    <row r="2925" spans="1:13" x14ac:dyDescent="0.3">
      <c r="A2925">
        <v>2924</v>
      </c>
      <c r="B2925">
        <v>45</v>
      </c>
      <c r="C2925">
        <v>5</v>
      </c>
      <c r="D2925" s="2">
        <v>45201</v>
      </c>
      <c r="E2925">
        <v>28</v>
      </c>
      <c r="F2925" t="str">
        <f>_xlfn.XLOOKUP(B2925,Products!$A$2:$A$51,Products!$B$2:$B$51)</f>
        <v>Scientist</v>
      </c>
      <c r="G2925" t="str">
        <f>_xlfn.XLOOKUP(B2925,Products!$A$2:$A$51,Products!$C$2:$C$51)</f>
        <v>Toys</v>
      </c>
      <c r="H2925">
        <f>_xlfn.XLOOKUP(B2925,Products!$A$2:$A$51,Products!$D$2:$D$51)</f>
        <v>483.37</v>
      </c>
      <c r="I2925" t="str">
        <f>_xlfn.XLOOKUP(E2925,Salespersons!$A$2:$A$101,Salespersons!$B$2:$B$101)</f>
        <v>Victoria Rice</v>
      </c>
      <c r="J2925" t="str">
        <f>_xlfn.XLOOKUP(E2925,Salespersons!$A$2:$A$101,Salespersons!$C$2:$C$101)</f>
        <v>North</v>
      </c>
      <c r="K2925">
        <f t="shared" si="135"/>
        <v>2416.85</v>
      </c>
      <c r="L2925" t="str">
        <f t="shared" si="136"/>
        <v>October</v>
      </c>
      <c r="M2925" t="str">
        <f t="shared" si="137"/>
        <v>2023</v>
      </c>
    </row>
    <row r="2926" spans="1:13" x14ac:dyDescent="0.3">
      <c r="A2926">
        <v>2925</v>
      </c>
      <c r="B2926">
        <v>18</v>
      </c>
      <c r="C2926">
        <v>9</v>
      </c>
      <c r="D2926" s="2">
        <v>45181</v>
      </c>
      <c r="E2926">
        <v>98</v>
      </c>
      <c r="F2926" t="str">
        <f>_xlfn.XLOOKUP(B2926,Products!$A$2:$A$51,Products!$B$2:$B$51)</f>
        <v>You</v>
      </c>
      <c r="G2926" t="str">
        <f>_xlfn.XLOOKUP(B2926,Products!$A$2:$A$51,Products!$C$2:$C$51)</f>
        <v>Books</v>
      </c>
      <c r="H2926">
        <f>_xlfn.XLOOKUP(B2926,Products!$A$2:$A$51,Products!$D$2:$D$51)</f>
        <v>128.16</v>
      </c>
      <c r="I2926" t="str">
        <f>_xlfn.XLOOKUP(E2926,Salespersons!$A$2:$A$101,Salespersons!$B$2:$B$101)</f>
        <v>Mrs. Marie Rodriguez</v>
      </c>
      <c r="J2926" t="str">
        <f>_xlfn.XLOOKUP(E2926,Salespersons!$A$2:$A$101,Salespersons!$C$2:$C$101)</f>
        <v>East</v>
      </c>
      <c r="K2926">
        <f t="shared" si="135"/>
        <v>1153.44</v>
      </c>
      <c r="L2926" t="str">
        <f t="shared" si="136"/>
        <v>September</v>
      </c>
      <c r="M2926" t="str">
        <f t="shared" si="137"/>
        <v>2023</v>
      </c>
    </row>
    <row r="2927" spans="1:13" x14ac:dyDescent="0.3">
      <c r="A2927">
        <v>2926</v>
      </c>
      <c r="B2927">
        <v>7</v>
      </c>
      <c r="C2927">
        <v>6</v>
      </c>
      <c r="D2927" s="2">
        <v>45309</v>
      </c>
      <c r="E2927">
        <v>85</v>
      </c>
      <c r="F2927" t="str">
        <f>_xlfn.XLOOKUP(B2927,Products!$A$2:$A$51,Products!$B$2:$B$51)</f>
        <v>Avoid</v>
      </c>
      <c r="G2927" t="str">
        <f>_xlfn.XLOOKUP(B2927,Products!$A$2:$A$51,Products!$C$2:$C$51)</f>
        <v>Books</v>
      </c>
      <c r="H2927">
        <f>_xlfn.XLOOKUP(B2927,Products!$A$2:$A$51,Products!$D$2:$D$51)</f>
        <v>419</v>
      </c>
      <c r="I2927" t="str">
        <f>_xlfn.XLOOKUP(E2927,Salespersons!$A$2:$A$101,Salespersons!$B$2:$B$101)</f>
        <v>Kristin Rodriguez</v>
      </c>
      <c r="J2927" t="str">
        <f>_xlfn.XLOOKUP(E2927,Salespersons!$A$2:$A$101,Salespersons!$C$2:$C$101)</f>
        <v>West</v>
      </c>
      <c r="K2927">
        <f t="shared" si="135"/>
        <v>2514</v>
      </c>
      <c r="L2927" t="str">
        <f t="shared" si="136"/>
        <v>January</v>
      </c>
      <c r="M2927" t="str">
        <f t="shared" si="137"/>
        <v>2024</v>
      </c>
    </row>
    <row r="2928" spans="1:13" x14ac:dyDescent="0.3">
      <c r="A2928">
        <v>2927</v>
      </c>
      <c r="B2928">
        <v>30</v>
      </c>
      <c r="C2928">
        <v>4</v>
      </c>
      <c r="D2928" s="2">
        <v>45380</v>
      </c>
      <c r="E2928">
        <v>70</v>
      </c>
      <c r="F2928" t="str">
        <f>_xlfn.XLOOKUP(B2928,Products!$A$2:$A$51,Products!$B$2:$B$51)</f>
        <v>Fine</v>
      </c>
      <c r="G2928" t="str">
        <f>_xlfn.XLOOKUP(B2928,Products!$A$2:$A$51,Products!$C$2:$C$51)</f>
        <v>Electronics</v>
      </c>
      <c r="H2928">
        <f>_xlfn.XLOOKUP(B2928,Products!$A$2:$A$51,Products!$D$2:$D$51)</f>
        <v>473.44</v>
      </c>
      <c r="I2928" t="str">
        <f>_xlfn.XLOOKUP(E2928,Salespersons!$A$2:$A$101,Salespersons!$B$2:$B$101)</f>
        <v>Valerie Bass</v>
      </c>
      <c r="J2928" t="str">
        <f>_xlfn.XLOOKUP(E2928,Salespersons!$A$2:$A$101,Salespersons!$C$2:$C$101)</f>
        <v>West</v>
      </c>
      <c r="K2928">
        <f t="shared" si="135"/>
        <v>1893.76</v>
      </c>
      <c r="L2928" t="str">
        <f t="shared" si="136"/>
        <v>March</v>
      </c>
      <c r="M2928" t="str">
        <f t="shared" si="137"/>
        <v>2024</v>
      </c>
    </row>
    <row r="2929" spans="1:13" x14ac:dyDescent="0.3">
      <c r="A2929">
        <v>2928</v>
      </c>
      <c r="B2929">
        <v>14</v>
      </c>
      <c r="C2929">
        <v>7</v>
      </c>
      <c r="D2929" s="2">
        <v>45424</v>
      </c>
      <c r="E2929">
        <v>63</v>
      </c>
      <c r="F2929" t="str">
        <f>_xlfn.XLOOKUP(B2929,Products!$A$2:$A$51,Products!$B$2:$B$51)</f>
        <v>Mention</v>
      </c>
      <c r="G2929" t="str">
        <f>_xlfn.XLOOKUP(B2929,Products!$A$2:$A$51,Products!$C$2:$C$51)</f>
        <v>Home &amp; Kitchen</v>
      </c>
      <c r="H2929">
        <f>_xlfn.XLOOKUP(B2929,Products!$A$2:$A$51,Products!$D$2:$D$51)</f>
        <v>64.77</v>
      </c>
      <c r="I2929" t="str">
        <f>_xlfn.XLOOKUP(E2929,Salespersons!$A$2:$A$101,Salespersons!$B$2:$B$101)</f>
        <v>Nathaniel Jackson</v>
      </c>
      <c r="J2929" t="str">
        <f>_xlfn.XLOOKUP(E2929,Salespersons!$A$2:$A$101,Salespersons!$C$2:$C$101)</f>
        <v>West</v>
      </c>
      <c r="K2929">
        <f t="shared" si="135"/>
        <v>453.39</v>
      </c>
      <c r="L2929" t="str">
        <f t="shared" si="136"/>
        <v>May</v>
      </c>
      <c r="M2929" t="str">
        <f t="shared" si="137"/>
        <v>2024</v>
      </c>
    </row>
    <row r="2930" spans="1:13" x14ac:dyDescent="0.3">
      <c r="A2930">
        <v>2929</v>
      </c>
      <c r="B2930">
        <v>37</v>
      </c>
      <c r="C2930">
        <v>5</v>
      </c>
      <c r="D2930" s="2">
        <v>45343</v>
      </c>
      <c r="E2930">
        <v>52</v>
      </c>
      <c r="F2930" t="str">
        <f>_xlfn.XLOOKUP(B2930,Products!$A$2:$A$51,Products!$B$2:$B$51)</f>
        <v>Suffer</v>
      </c>
      <c r="G2930" t="str">
        <f>_xlfn.XLOOKUP(B2930,Products!$A$2:$A$51,Products!$C$2:$C$51)</f>
        <v>Electronics</v>
      </c>
      <c r="H2930">
        <f>_xlfn.XLOOKUP(B2930,Products!$A$2:$A$51,Products!$D$2:$D$51)</f>
        <v>416.3</v>
      </c>
      <c r="I2930" t="str">
        <f>_xlfn.XLOOKUP(E2930,Salespersons!$A$2:$A$101,Salespersons!$B$2:$B$101)</f>
        <v>Vanessa Hartman</v>
      </c>
      <c r="J2930" t="str">
        <f>_xlfn.XLOOKUP(E2930,Salespersons!$A$2:$A$101,Salespersons!$C$2:$C$101)</f>
        <v>East</v>
      </c>
      <c r="K2930">
        <f t="shared" si="135"/>
        <v>2081.5</v>
      </c>
      <c r="L2930" t="str">
        <f t="shared" si="136"/>
        <v>February</v>
      </c>
      <c r="M2930" t="str">
        <f t="shared" si="137"/>
        <v>2024</v>
      </c>
    </row>
    <row r="2931" spans="1:13" x14ac:dyDescent="0.3">
      <c r="A2931">
        <v>2930</v>
      </c>
      <c r="B2931">
        <v>41</v>
      </c>
      <c r="C2931">
        <v>7</v>
      </c>
      <c r="D2931" s="2">
        <v>45642</v>
      </c>
      <c r="E2931">
        <v>60</v>
      </c>
      <c r="F2931" t="str">
        <f>_xlfn.XLOOKUP(B2931,Products!$A$2:$A$51,Products!$B$2:$B$51)</f>
        <v>Almost</v>
      </c>
      <c r="G2931" t="str">
        <f>_xlfn.XLOOKUP(B2931,Products!$A$2:$A$51,Products!$C$2:$C$51)</f>
        <v>Home &amp; Kitchen</v>
      </c>
      <c r="H2931">
        <f>_xlfn.XLOOKUP(B2931,Products!$A$2:$A$51,Products!$D$2:$D$51)</f>
        <v>70.72</v>
      </c>
      <c r="I2931" t="str">
        <f>_xlfn.XLOOKUP(E2931,Salespersons!$A$2:$A$101,Salespersons!$B$2:$B$101)</f>
        <v>Linda Cummings</v>
      </c>
      <c r="J2931" t="str">
        <f>_xlfn.XLOOKUP(E2931,Salespersons!$A$2:$A$101,Salespersons!$C$2:$C$101)</f>
        <v>East</v>
      </c>
      <c r="K2931">
        <f t="shared" si="135"/>
        <v>495.03999999999996</v>
      </c>
      <c r="L2931" t="str">
        <f t="shared" si="136"/>
        <v>December</v>
      </c>
      <c r="M2931" t="str">
        <f t="shared" si="137"/>
        <v>2024</v>
      </c>
    </row>
    <row r="2932" spans="1:13" x14ac:dyDescent="0.3">
      <c r="A2932">
        <v>2931</v>
      </c>
      <c r="B2932">
        <v>30</v>
      </c>
      <c r="C2932">
        <v>2</v>
      </c>
      <c r="D2932" s="2">
        <v>45233</v>
      </c>
      <c r="E2932">
        <v>90</v>
      </c>
      <c r="F2932" t="str">
        <f>_xlfn.XLOOKUP(B2932,Products!$A$2:$A$51,Products!$B$2:$B$51)</f>
        <v>Fine</v>
      </c>
      <c r="G2932" t="str">
        <f>_xlfn.XLOOKUP(B2932,Products!$A$2:$A$51,Products!$C$2:$C$51)</f>
        <v>Electronics</v>
      </c>
      <c r="H2932">
        <f>_xlfn.XLOOKUP(B2932,Products!$A$2:$A$51,Products!$D$2:$D$51)</f>
        <v>473.44</v>
      </c>
      <c r="I2932" t="str">
        <f>_xlfn.XLOOKUP(E2932,Salespersons!$A$2:$A$101,Salespersons!$B$2:$B$101)</f>
        <v>Becky Lopez</v>
      </c>
      <c r="J2932" t="str">
        <f>_xlfn.XLOOKUP(E2932,Salespersons!$A$2:$A$101,Salespersons!$C$2:$C$101)</f>
        <v>West</v>
      </c>
      <c r="K2932">
        <f t="shared" si="135"/>
        <v>946.88</v>
      </c>
      <c r="L2932" t="str">
        <f t="shared" si="136"/>
        <v>November</v>
      </c>
      <c r="M2932" t="str">
        <f t="shared" si="137"/>
        <v>2023</v>
      </c>
    </row>
    <row r="2933" spans="1:13" x14ac:dyDescent="0.3">
      <c r="A2933">
        <v>2932</v>
      </c>
      <c r="B2933">
        <v>27</v>
      </c>
      <c r="C2933">
        <v>2</v>
      </c>
      <c r="D2933" s="2">
        <v>45569</v>
      </c>
      <c r="E2933">
        <v>36</v>
      </c>
      <c r="F2933" t="str">
        <f>_xlfn.XLOOKUP(B2933,Products!$A$2:$A$51,Products!$B$2:$B$51)</f>
        <v>Girl</v>
      </c>
      <c r="G2933" t="str">
        <f>_xlfn.XLOOKUP(B2933,Products!$A$2:$A$51,Products!$C$2:$C$51)</f>
        <v>Home &amp; Kitchen</v>
      </c>
      <c r="H2933">
        <f>_xlfn.XLOOKUP(B2933,Products!$A$2:$A$51,Products!$D$2:$D$51)</f>
        <v>475.19</v>
      </c>
      <c r="I2933" t="str">
        <f>_xlfn.XLOOKUP(E2933,Salespersons!$A$2:$A$101,Salespersons!$B$2:$B$101)</f>
        <v>Rebecca Harrell</v>
      </c>
      <c r="J2933" t="str">
        <f>_xlfn.XLOOKUP(E2933,Salespersons!$A$2:$A$101,Salespersons!$C$2:$C$101)</f>
        <v>North</v>
      </c>
      <c r="K2933">
        <f t="shared" si="135"/>
        <v>950.38</v>
      </c>
      <c r="L2933" t="str">
        <f t="shared" si="136"/>
        <v>October</v>
      </c>
      <c r="M2933" t="str">
        <f t="shared" si="137"/>
        <v>2024</v>
      </c>
    </row>
    <row r="2934" spans="1:13" x14ac:dyDescent="0.3">
      <c r="A2934">
        <v>2933</v>
      </c>
      <c r="B2934">
        <v>49</v>
      </c>
      <c r="C2934">
        <v>9</v>
      </c>
      <c r="D2934" s="2">
        <v>45244</v>
      </c>
      <c r="E2934">
        <v>82</v>
      </c>
      <c r="F2934" t="str">
        <f>_xlfn.XLOOKUP(B2934,Products!$A$2:$A$51,Products!$B$2:$B$51)</f>
        <v>Fish</v>
      </c>
      <c r="G2934" t="str">
        <f>_xlfn.XLOOKUP(B2934,Products!$A$2:$A$51,Products!$C$2:$C$51)</f>
        <v>Toys</v>
      </c>
      <c r="H2934">
        <f>_xlfn.XLOOKUP(B2934,Products!$A$2:$A$51,Products!$D$2:$D$51)</f>
        <v>345.29</v>
      </c>
      <c r="I2934" t="str">
        <f>_xlfn.XLOOKUP(E2934,Salespersons!$A$2:$A$101,Salespersons!$B$2:$B$101)</f>
        <v>Mary Johnson</v>
      </c>
      <c r="J2934" t="str">
        <f>_xlfn.XLOOKUP(E2934,Salespersons!$A$2:$A$101,Salespersons!$C$2:$C$101)</f>
        <v>South</v>
      </c>
      <c r="K2934">
        <f t="shared" si="135"/>
        <v>3107.61</v>
      </c>
      <c r="L2934" t="str">
        <f t="shared" si="136"/>
        <v>November</v>
      </c>
      <c r="M2934" t="str">
        <f t="shared" si="137"/>
        <v>2023</v>
      </c>
    </row>
    <row r="2935" spans="1:13" x14ac:dyDescent="0.3">
      <c r="A2935">
        <v>2934</v>
      </c>
      <c r="B2935">
        <v>37</v>
      </c>
      <c r="C2935">
        <v>4</v>
      </c>
      <c r="D2935" s="2">
        <v>45227</v>
      </c>
      <c r="E2935">
        <v>62</v>
      </c>
      <c r="F2935" t="str">
        <f>_xlfn.XLOOKUP(B2935,Products!$A$2:$A$51,Products!$B$2:$B$51)</f>
        <v>Suffer</v>
      </c>
      <c r="G2935" t="str">
        <f>_xlfn.XLOOKUP(B2935,Products!$A$2:$A$51,Products!$C$2:$C$51)</f>
        <v>Electronics</v>
      </c>
      <c r="H2935">
        <f>_xlfn.XLOOKUP(B2935,Products!$A$2:$A$51,Products!$D$2:$D$51)</f>
        <v>416.3</v>
      </c>
      <c r="I2935" t="str">
        <f>_xlfn.XLOOKUP(E2935,Salespersons!$A$2:$A$101,Salespersons!$B$2:$B$101)</f>
        <v>Kristen Miller</v>
      </c>
      <c r="J2935" t="str">
        <f>_xlfn.XLOOKUP(E2935,Salespersons!$A$2:$A$101,Salespersons!$C$2:$C$101)</f>
        <v>North</v>
      </c>
      <c r="K2935">
        <f t="shared" si="135"/>
        <v>1665.2</v>
      </c>
      <c r="L2935" t="str">
        <f t="shared" si="136"/>
        <v>October</v>
      </c>
      <c r="M2935" t="str">
        <f t="shared" si="137"/>
        <v>2023</v>
      </c>
    </row>
    <row r="2936" spans="1:13" x14ac:dyDescent="0.3">
      <c r="A2936">
        <v>2935</v>
      </c>
      <c r="B2936">
        <v>48</v>
      </c>
      <c r="C2936">
        <v>1</v>
      </c>
      <c r="D2936" s="2">
        <v>45552</v>
      </c>
      <c r="E2936">
        <v>43</v>
      </c>
      <c r="F2936" t="str">
        <f>_xlfn.XLOOKUP(B2936,Products!$A$2:$A$51,Products!$B$2:$B$51)</f>
        <v>Respond</v>
      </c>
      <c r="G2936" t="str">
        <f>_xlfn.XLOOKUP(B2936,Products!$A$2:$A$51,Products!$C$2:$C$51)</f>
        <v>Electronics</v>
      </c>
      <c r="H2936">
        <f>_xlfn.XLOOKUP(B2936,Products!$A$2:$A$51,Products!$D$2:$D$51)</f>
        <v>356.43</v>
      </c>
      <c r="I2936" t="str">
        <f>_xlfn.XLOOKUP(E2936,Salespersons!$A$2:$A$101,Salespersons!$B$2:$B$101)</f>
        <v>George Dean</v>
      </c>
      <c r="J2936" t="str">
        <f>_xlfn.XLOOKUP(E2936,Salespersons!$A$2:$A$101,Salespersons!$C$2:$C$101)</f>
        <v>South</v>
      </c>
      <c r="K2936">
        <f t="shared" si="135"/>
        <v>356.43</v>
      </c>
      <c r="L2936" t="str">
        <f t="shared" si="136"/>
        <v>September</v>
      </c>
      <c r="M2936" t="str">
        <f t="shared" si="137"/>
        <v>2024</v>
      </c>
    </row>
    <row r="2937" spans="1:13" x14ac:dyDescent="0.3">
      <c r="A2937">
        <v>2936</v>
      </c>
      <c r="B2937">
        <v>41</v>
      </c>
      <c r="C2937">
        <v>9</v>
      </c>
      <c r="D2937" s="2">
        <v>45244</v>
      </c>
      <c r="E2937">
        <v>39</v>
      </c>
      <c r="F2937" t="str">
        <f>_xlfn.XLOOKUP(B2937,Products!$A$2:$A$51,Products!$B$2:$B$51)</f>
        <v>Almost</v>
      </c>
      <c r="G2937" t="str">
        <f>_xlfn.XLOOKUP(B2937,Products!$A$2:$A$51,Products!$C$2:$C$51)</f>
        <v>Home &amp; Kitchen</v>
      </c>
      <c r="H2937">
        <f>_xlfn.XLOOKUP(B2937,Products!$A$2:$A$51,Products!$D$2:$D$51)</f>
        <v>70.72</v>
      </c>
      <c r="I2937" t="str">
        <f>_xlfn.XLOOKUP(E2937,Salespersons!$A$2:$A$101,Salespersons!$B$2:$B$101)</f>
        <v>Francisco Hogan</v>
      </c>
      <c r="J2937" t="str">
        <f>_xlfn.XLOOKUP(E2937,Salespersons!$A$2:$A$101,Salespersons!$C$2:$C$101)</f>
        <v>West</v>
      </c>
      <c r="K2937">
        <f t="shared" si="135"/>
        <v>636.48</v>
      </c>
      <c r="L2937" t="str">
        <f t="shared" si="136"/>
        <v>November</v>
      </c>
      <c r="M2937" t="str">
        <f t="shared" si="137"/>
        <v>2023</v>
      </c>
    </row>
    <row r="2938" spans="1:13" x14ac:dyDescent="0.3">
      <c r="A2938">
        <v>2937</v>
      </c>
      <c r="B2938">
        <v>17</v>
      </c>
      <c r="C2938">
        <v>1</v>
      </c>
      <c r="D2938" s="2">
        <v>45708</v>
      </c>
      <c r="E2938">
        <v>5</v>
      </c>
      <c r="F2938" t="str">
        <f>_xlfn.XLOOKUP(B2938,Products!$A$2:$A$51,Products!$B$2:$B$51)</f>
        <v>Perhaps</v>
      </c>
      <c r="G2938" t="str">
        <f>_xlfn.XLOOKUP(B2938,Products!$A$2:$A$51,Products!$C$2:$C$51)</f>
        <v>Clothing</v>
      </c>
      <c r="H2938">
        <f>_xlfn.XLOOKUP(B2938,Products!$A$2:$A$51,Products!$D$2:$D$51)</f>
        <v>165.26</v>
      </c>
      <c r="I2938" t="str">
        <f>_xlfn.XLOOKUP(E2938,Salespersons!$A$2:$A$101,Salespersons!$B$2:$B$101)</f>
        <v>Suzanne Alvarez</v>
      </c>
      <c r="J2938" t="str">
        <f>_xlfn.XLOOKUP(E2938,Salespersons!$A$2:$A$101,Salespersons!$C$2:$C$101)</f>
        <v>West</v>
      </c>
      <c r="K2938">
        <f t="shared" si="135"/>
        <v>165.26</v>
      </c>
      <c r="L2938" t="str">
        <f t="shared" si="136"/>
        <v>February</v>
      </c>
      <c r="M2938" t="str">
        <f t="shared" si="137"/>
        <v>2025</v>
      </c>
    </row>
    <row r="2939" spans="1:13" x14ac:dyDescent="0.3">
      <c r="A2939">
        <v>2938</v>
      </c>
      <c r="B2939">
        <v>30</v>
      </c>
      <c r="C2939">
        <v>2</v>
      </c>
      <c r="D2939" s="2">
        <v>45481</v>
      </c>
      <c r="E2939">
        <v>90</v>
      </c>
      <c r="F2939" t="str">
        <f>_xlfn.XLOOKUP(B2939,Products!$A$2:$A$51,Products!$B$2:$B$51)</f>
        <v>Fine</v>
      </c>
      <c r="G2939" t="str">
        <f>_xlfn.XLOOKUP(B2939,Products!$A$2:$A$51,Products!$C$2:$C$51)</f>
        <v>Electronics</v>
      </c>
      <c r="H2939">
        <f>_xlfn.XLOOKUP(B2939,Products!$A$2:$A$51,Products!$D$2:$D$51)</f>
        <v>473.44</v>
      </c>
      <c r="I2939" t="str">
        <f>_xlfn.XLOOKUP(E2939,Salespersons!$A$2:$A$101,Salespersons!$B$2:$B$101)</f>
        <v>Becky Lopez</v>
      </c>
      <c r="J2939" t="str">
        <f>_xlfn.XLOOKUP(E2939,Salespersons!$A$2:$A$101,Salespersons!$C$2:$C$101)</f>
        <v>West</v>
      </c>
      <c r="K2939">
        <f t="shared" si="135"/>
        <v>946.88</v>
      </c>
      <c r="L2939" t="str">
        <f t="shared" si="136"/>
        <v>July</v>
      </c>
      <c r="M2939" t="str">
        <f t="shared" si="137"/>
        <v>2024</v>
      </c>
    </row>
    <row r="2940" spans="1:13" x14ac:dyDescent="0.3">
      <c r="A2940">
        <v>2939</v>
      </c>
      <c r="B2940">
        <v>18</v>
      </c>
      <c r="C2940">
        <v>9</v>
      </c>
      <c r="D2940" s="2">
        <v>45720</v>
      </c>
      <c r="E2940">
        <v>75</v>
      </c>
      <c r="F2940" t="str">
        <f>_xlfn.XLOOKUP(B2940,Products!$A$2:$A$51,Products!$B$2:$B$51)</f>
        <v>You</v>
      </c>
      <c r="G2940" t="str">
        <f>_xlfn.XLOOKUP(B2940,Products!$A$2:$A$51,Products!$C$2:$C$51)</f>
        <v>Books</v>
      </c>
      <c r="H2940">
        <f>_xlfn.XLOOKUP(B2940,Products!$A$2:$A$51,Products!$D$2:$D$51)</f>
        <v>128.16</v>
      </c>
      <c r="I2940" t="str">
        <f>_xlfn.XLOOKUP(E2940,Salespersons!$A$2:$A$101,Salespersons!$B$2:$B$101)</f>
        <v>Steven Adkins</v>
      </c>
      <c r="J2940" t="str">
        <f>_xlfn.XLOOKUP(E2940,Salespersons!$A$2:$A$101,Salespersons!$C$2:$C$101)</f>
        <v>South</v>
      </c>
      <c r="K2940">
        <f t="shared" si="135"/>
        <v>1153.44</v>
      </c>
      <c r="L2940" t="str">
        <f t="shared" si="136"/>
        <v>March</v>
      </c>
      <c r="M2940" t="str">
        <f t="shared" si="137"/>
        <v>2025</v>
      </c>
    </row>
    <row r="2941" spans="1:13" x14ac:dyDescent="0.3">
      <c r="A2941">
        <v>2940</v>
      </c>
      <c r="B2941">
        <v>3</v>
      </c>
      <c r="C2941">
        <v>3</v>
      </c>
      <c r="D2941" s="2">
        <v>45398</v>
      </c>
      <c r="E2941">
        <v>50</v>
      </c>
      <c r="F2941" t="str">
        <f>_xlfn.XLOOKUP(B2941,Products!$A$2:$A$51,Products!$B$2:$B$51)</f>
        <v>Nothing</v>
      </c>
      <c r="G2941" t="str">
        <f>_xlfn.XLOOKUP(B2941,Products!$A$2:$A$51,Products!$C$2:$C$51)</f>
        <v>Books</v>
      </c>
      <c r="H2941">
        <f>_xlfn.XLOOKUP(B2941,Products!$A$2:$A$51,Products!$D$2:$D$51)</f>
        <v>425.44</v>
      </c>
      <c r="I2941" t="str">
        <f>_xlfn.XLOOKUP(E2941,Salespersons!$A$2:$A$101,Salespersons!$B$2:$B$101)</f>
        <v>Brad Harris</v>
      </c>
      <c r="J2941" t="str">
        <f>_xlfn.XLOOKUP(E2941,Salespersons!$A$2:$A$101,Salespersons!$C$2:$C$101)</f>
        <v>West</v>
      </c>
      <c r="K2941">
        <f t="shared" si="135"/>
        <v>1276.32</v>
      </c>
      <c r="L2941" t="str">
        <f t="shared" si="136"/>
        <v>April</v>
      </c>
      <c r="M2941" t="str">
        <f t="shared" si="137"/>
        <v>2024</v>
      </c>
    </row>
    <row r="2942" spans="1:13" x14ac:dyDescent="0.3">
      <c r="A2942">
        <v>2941</v>
      </c>
      <c r="B2942">
        <v>28</v>
      </c>
      <c r="C2942">
        <v>1</v>
      </c>
      <c r="D2942" s="2">
        <v>45133</v>
      </c>
      <c r="E2942">
        <v>16</v>
      </c>
      <c r="F2942" t="str">
        <f>_xlfn.XLOOKUP(B2942,Products!$A$2:$A$51,Products!$B$2:$B$51)</f>
        <v>Total</v>
      </c>
      <c r="G2942" t="str">
        <f>_xlfn.XLOOKUP(B2942,Products!$A$2:$A$51,Products!$C$2:$C$51)</f>
        <v>Toys</v>
      </c>
      <c r="H2942">
        <f>_xlfn.XLOOKUP(B2942,Products!$A$2:$A$51,Products!$D$2:$D$51)</f>
        <v>64.849999999999994</v>
      </c>
      <c r="I2942" t="str">
        <f>_xlfn.XLOOKUP(E2942,Salespersons!$A$2:$A$101,Salespersons!$B$2:$B$101)</f>
        <v>Denise Kramer</v>
      </c>
      <c r="J2942" t="str">
        <f>_xlfn.XLOOKUP(E2942,Salespersons!$A$2:$A$101,Salespersons!$C$2:$C$101)</f>
        <v>West</v>
      </c>
      <c r="K2942">
        <f t="shared" si="135"/>
        <v>64.849999999999994</v>
      </c>
      <c r="L2942" t="str">
        <f t="shared" si="136"/>
        <v>July</v>
      </c>
      <c r="M2942" t="str">
        <f t="shared" si="137"/>
        <v>2023</v>
      </c>
    </row>
    <row r="2943" spans="1:13" x14ac:dyDescent="0.3">
      <c r="A2943">
        <v>2942</v>
      </c>
      <c r="B2943">
        <v>37</v>
      </c>
      <c r="C2943">
        <v>3</v>
      </c>
      <c r="D2943" s="2">
        <v>45768</v>
      </c>
      <c r="E2943">
        <v>83</v>
      </c>
      <c r="F2943" t="str">
        <f>_xlfn.XLOOKUP(B2943,Products!$A$2:$A$51,Products!$B$2:$B$51)</f>
        <v>Suffer</v>
      </c>
      <c r="G2943" t="str">
        <f>_xlfn.XLOOKUP(B2943,Products!$A$2:$A$51,Products!$C$2:$C$51)</f>
        <v>Electronics</v>
      </c>
      <c r="H2943">
        <f>_xlfn.XLOOKUP(B2943,Products!$A$2:$A$51,Products!$D$2:$D$51)</f>
        <v>416.3</v>
      </c>
      <c r="I2943" t="str">
        <f>_xlfn.XLOOKUP(E2943,Salespersons!$A$2:$A$101,Salespersons!$B$2:$B$101)</f>
        <v>Stephen Ortiz</v>
      </c>
      <c r="J2943" t="str">
        <f>_xlfn.XLOOKUP(E2943,Salespersons!$A$2:$A$101,Salespersons!$C$2:$C$101)</f>
        <v>North</v>
      </c>
      <c r="K2943">
        <f t="shared" si="135"/>
        <v>1248.9000000000001</v>
      </c>
      <c r="L2943" t="str">
        <f t="shared" si="136"/>
        <v>April</v>
      </c>
      <c r="M2943" t="str">
        <f t="shared" si="137"/>
        <v>2025</v>
      </c>
    </row>
    <row r="2944" spans="1:13" x14ac:dyDescent="0.3">
      <c r="A2944">
        <v>2943</v>
      </c>
      <c r="B2944">
        <v>30</v>
      </c>
      <c r="C2944">
        <v>9</v>
      </c>
      <c r="D2944" s="2">
        <v>45573</v>
      </c>
      <c r="E2944">
        <v>52</v>
      </c>
      <c r="F2944" t="str">
        <f>_xlfn.XLOOKUP(B2944,Products!$A$2:$A$51,Products!$B$2:$B$51)</f>
        <v>Fine</v>
      </c>
      <c r="G2944" t="str">
        <f>_xlfn.XLOOKUP(B2944,Products!$A$2:$A$51,Products!$C$2:$C$51)</f>
        <v>Electronics</v>
      </c>
      <c r="H2944">
        <f>_xlfn.XLOOKUP(B2944,Products!$A$2:$A$51,Products!$D$2:$D$51)</f>
        <v>473.44</v>
      </c>
      <c r="I2944" t="str">
        <f>_xlfn.XLOOKUP(E2944,Salespersons!$A$2:$A$101,Salespersons!$B$2:$B$101)</f>
        <v>Vanessa Hartman</v>
      </c>
      <c r="J2944" t="str">
        <f>_xlfn.XLOOKUP(E2944,Salespersons!$A$2:$A$101,Salespersons!$C$2:$C$101)</f>
        <v>East</v>
      </c>
      <c r="K2944">
        <f t="shared" si="135"/>
        <v>4260.96</v>
      </c>
      <c r="L2944" t="str">
        <f t="shared" si="136"/>
        <v>October</v>
      </c>
      <c r="M2944" t="str">
        <f t="shared" si="137"/>
        <v>2024</v>
      </c>
    </row>
    <row r="2945" spans="1:13" x14ac:dyDescent="0.3">
      <c r="A2945">
        <v>2944</v>
      </c>
      <c r="B2945">
        <v>21</v>
      </c>
      <c r="C2945">
        <v>2</v>
      </c>
      <c r="D2945" s="2">
        <v>45181</v>
      </c>
      <c r="E2945">
        <v>69</v>
      </c>
      <c r="F2945" t="str">
        <f>_xlfn.XLOOKUP(B2945,Products!$A$2:$A$51,Products!$B$2:$B$51)</f>
        <v>Firm</v>
      </c>
      <c r="G2945" t="str">
        <f>_xlfn.XLOOKUP(B2945,Products!$A$2:$A$51,Products!$C$2:$C$51)</f>
        <v>Toys</v>
      </c>
      <c r="H2945">
        <f>_xlfn.XLOOKUP(B2945,Products!$A$2:$A$51,Products!$D$2:$D$51)</f>
        <v>107.8</v>
      </c>
      <c r="I2945" t="str">
        <f>_xlfn.XLOOKUP(E2945,Salespersons!$A$2:$A$101,Salespersons!$B$2:$B$101)</f>
        <v>Raymond Flowers</v>
      </c>
      <c r="J2945" t="str">
        <f>_xlfn.XLOOKUP(E2945,Salespersons!$A$2:$A$101,Salespersons!$C$2:$C$101)</f>
        <v>North</v>
      </c>
      <c r="K2945">
        <f t="shared" si="135"/>
        <v>215.6</v>
      </c>
      <c r="L2945" t="str">
        <f t="shared" si="136"/>
        <v>September</v>
      </c>
      <c r="M2945" t="str">
        <f t="shared" si="137"/>
        <v>2023</v>
      </c>
    </row>
    <row r="2946" spans="1:13" x14ac:dyDescent="0.3">
      <c r="A2946">
        <v>2945</v>
      </c>
      <c r="B2946">
        <v>49</v>
      </c>
      <c r="C2946">
        <v>5</v>
      </c>
      <c r="D2946" s="2">
        <v>45532</v>
      </c>
      <c r="E2946">
        <v>71</v>
      </c>
      <c r="F2946" t="str">
        <f>_xlfn.XLOOKUP(B2946,Products!$A$2:$A$51,Products!$B$2:$B$51)</f>
        <v>Fish</v>
      </c>
      <c r="G2946" t="str">
        <f>_xlfn.XLOOKUP(B2946,Products!$A$2:$A$51,Products!$C$2:$C$51)</f>
        <v>Toys</v>
      </c>
      <c r="H2946">
        <f>_xlfn.XLOOKUP(B2946,Products!$A$2:$A$51,Products!$D$2:$D$51)</f>
        <v>345.29</v>
      </c>
      <c r="I2946" t="str">
        <f>_xlfn.XLOOKUP(E2946,Salespersons!$A$2:$A$101,Salespersons!$B$2:$B$101)</f>
        <v>Jeremy Kennedy</v>
      </c>
      <c r="J2946" t="str">
        <f>_xlfn.XLOOKUP(E2946,Salespersons!$A$2:$A$101,Salespersons!$C$2:$C$101)</f>
        <v>North</v>
      </c>
      <c r="K2946">
        <f t="shared" si="135"/>
        <v>1726.45</v>
      </c>
      <c r="L2946" t="str">
        <f t="shared" si="136"/>
        <v>August</v>
      </c>
      <c r="M2946" t="str">
        <f t="shared" si="137"/>
        <v>2024</v>
      </c>
    </row>
    <row r="2947" spans="1:13" x14ac:dyDescent="0.3">
      <c r="A2947">
        <v>2946</v>
      </c>
      <c r="B2947">
        <v>20</v>
      </c>
      <c r="C2947">
        <v>1</v>
      </c>
      <c r="D2947" s="2">
        <v>45431</v>
      </c>
      <c r="E2947">
        <v>3</v>
      </c>
      <c r="F2947" t="str">
        <f>_xlfn.XLOOKUP(B2947,Products!$A$2:$A$51,Products!$B$2:$B$51)</f>
        <v>Common</v>
      </c>
      <c r="G2947" t="str">
        <f>_xlfn.XLOOKUP(B2947,Products!$A$2:$A$51,Products!$C$2:$C$51)</f>
        <v>Electronics</v>
      </c>
      <c r="H2947">
        <f>_xlfn.XLOOKUP(B2947,Products!$A$2:$A$51,Products!$D$2:$D$51)</f>
        <v>486.94</v>
      </c>
      <c r="I2947" t="str">
        <f>_xlfn.XLOOKUP(E2947,Salespersons!$A$2:$A$101,Salespersons!$B$2:$B$101)</f>
        <v>Cynthia Mcbride</v>
      </c>
      <c r="J2947" t="str">
        <f>_xlfn.XLOOKUP(E2947,Salespersons!$A$2:$A$101,Salespersons!$C$2:$C$101)</f>
        <v>North</v>
      </c>
      <c r="K2947">
        <f t="shared" ref="K2947:K3010" si="138">C2947*H2947</f>
        <v>486.94</v>
      </c>
      <c r="L2947" t="str">
        <f t="shared" ref="L2947:L3010" si="139">TEXT(D2947,"MMMM")</f>
        <v>May</v>
      </c>
      <c r="M2947" t="str">
        <f t="shared" ref="M2947:M3010" si="140">TEXT(D2947,"YYYY")</f>
        <v>2024</v>
      </c>
    </row>
    <row r="2948" spans="1:13" x14ac:dyDescent="0.3">
      <c r="A2948">
        <v>2947</v>
      </c>
      <c r="B2948">
        <v>22</v>
      </c>
      <c r="C2948">
        <v>1</v>
      </c>
      <c r="D2948" s="2">
        <v>45239</v>
      </c>
      <c r="E2948">
        <v>89</v>
      </c>
      <c r="F2948" t="str">
        <f>_xlfn.XLOOKUP(B2948,Products!$A$2:$A$51,Products!$B$2:$B$51)</f>
        <v>Detail</v>
      </c>
      <c r="G2948" t="str">
        <f>_xlfn.XLOOKUP(B2948,Products!$A$2:$A$51,Products!$C$2:$C$51)</f>
        <v>Clothing</v>
      </c>
      <c r="H2948">
        <f>_xlfn.XLOOKUP(B2948,Products!$A$2:$A$51,Products!$D$2:$D$51)</f>
        <v>393.11</v>
      </c>
      <c r="I2948" t="str">
        <f>_xlfn.XLOOKUP(E2948,Salespersons!$A$2:$A$101,Salespersons!$B$2:$B$101)</f>
        <v>Billy Smith</v>
      </c>
      <c r="J2948" t="str">
        <f>_xlfn.XLOOKUP(E2948,Salespersons!$A$2:$A$101,Salespersons!$C$2:$C$101)</f>
        <v>East</v>
      </c>
      <c r="K2948">
        <f t="shared" si="138"/>
        <v>393.11</v>
      </c>
      <c r="L2948" t="str">
        <f t="shared" si="139"/>
        <v>November</v>
      </c>
      <c r="M2948" t="str">
        <f t="shared" si="140"/>
        <v>2023</v>
      </c>
    </row>
    <row r="2949" spans="1:13" x14ac:dyDescent="0.3">
      <c r="A2949">
        <v>2948</v>
      </c>
      <c r="B2949">
        <v>36</v>
      </c>
      <c r="C2949">
        <v>7</v>
      </c>
      <c r="D2949" s="2">
        <v>45614</v>
      </c>
      <c r="E2949">
        <v>10</v>
      </c>
      <c r="F2949" t="str">
        <f>_xlfn.XLOOKUP(B2949,Products!$A$2:$A$51,Products!$B$2:$B$51)</f>
        <v>Agreement</v>
      </c>
      <c r="G2949" t="str">
        <f>_xlfn.XLOOKUP(B2949,Products!$A$2:$A$51,Products!$C$2:$C$51)</f>
        <v>Toys</v>
      </c>
      <c r="H2949">
        <f>_xlfn.XLOOKUP(B2949,Products!$A$2:$A$51,Products!$D$2:$D$51)</f>
        <v>240.8</v>
      </c>
      <c r="I2949" t="str">
        <f>_xlfn.XLOOKUP(E2949,Salespersons!$A$2:$A$101,Salespersons!$B$2:$B$101)</f>
        <v>Tyler Howard</v>
      </c>
      <c r="J2949" t="str">
        <f>_xlfn.XLOOKUP(E2949,Salespersons!$A$2:$A$101,Salespersons!$C$2:$C$101)</f>
        <v>East</v>
      </c>
      <c r="K2949">
        <f t="shared" si="138"/>
        <v>1685.6000000000001</v>
      </c>
      <c r="L2949" t="str">
        <f t="shared" si="139"/>
        <v>November</v>
      </c>
      <c r="M2949" t="str">
        <f t="shared" si="140"/>
        <v>2024</v>
      </c>
    </row>
    <row r="2950" spans="1:13" x14ac:dyDescent="0.3">
      <c r="A2950">
        <v>2949</v>
      </c>
      <c r="B2950">
        <v>36</v>
      </c>
      <c r="C2950">
        <v>3</v>
      </c>
      <c r="D2950" s="2">
        <v>45163</v>
      </c>
      <c r="E2950">
        <v>51</v>
      </c>
      <c r="F2950" t="str">
        <f>_xlfn.XLOOKUP(B2950,Products!$A$2:$A$51,Products!$B$2:$B$51)</f>
        <v>Agreement</v>
      </c>
      <c r="G2950" t="str">
        <f>_xlfn.XLOOKUP(B2950,Products!$A$2:$A$51,Products!$C$2:$C$51)</f>
        <v>Toys</v>
      </c>
      <c r="H2950">
        <f>_xlfn.XLOOKUP(B2950,Products!$A$2:$A$51,Products!$D$2:$D$51)</f>
        <v>240.8</v>
      </c>
      <c r="I2950" t="str">
        <f>_xlfn.XLOOKUP(E2950,Salespersons!$A$2:$A$101,Salespersons!$B$2:$B$101)</f>
        <v>Damon Snyder</v>
      </c>
      <c r="J2950" t="str">
        <f>_xlfn.XLOOKUP(E2950,Salespersons!$A$2:$A$101,Salespersons!$C$2:$C$101)</f>
        <v>North</v>
      </c>
      <c r="K2950">
        <f t="shared" si="138"/>
        <v>722.40000000000009</v>
      </c>
      <c r="L2950" t="str">
        <f t="shared" si="139"/>
        <v>August</v>
      </c>
      <c r="M2950" t="str">
        <f t="shared" si="140"/>
        <v>2023</v>
      </c>
    </row>
    <row r="2951" spans="1:13" x14ac:dyDescent="0.3">
      <c r="A2951">
        <v>2950</v>
      </c>
      <c r="B2951">
        <v>21</v>
      </c>
      <c r="C2951">
        <v>1</v>
      </c>
      <c r="D2951" s="2">
        <v>45755</v>
      </c>
      <c r="E2951">
        <v>69</v>
      </c>
      <c r="F2951" t="str">
        <f>_xlfn.XLOOKUP(B2951,Products!$A$2:$A$51,Products!$B$2:$B$51)</f>
        <v>Firm</v>
      </c>
      <c r="G2951" t="str">
        <f>_xlfn.XLOOKUP(B2951,Products!$A$2:$A$51,Products!$C$2:$C$51)</f>
        <v>Toys</v>
      </c>
      <c r="H2951">
        <f>_xlfn.XLOOKUP(B2951,Products!$A$2:$A$51,Products!$D$2:$D$51)</f>
        <v>107.8</v>
      </c>
      <c r="I2951" t="str">
        <f>_xlfn.XLOOKUP(E2951,Salespersons!$A$2:$A$101,Salespersons!$B$2:$B$101)</f>
        <v>Raymond Flowers</v>
      </c>
      <c r="J2951" t="str">
        <f>_xlfn.XLOOKUP(E2951,Salespersons!$A$2:$A$101,Salespersons!$C$2:$C$101)</f>
        <v>North</v>
      </c>
      <c r="K2951">
        <f t="shared" si="138"/>
        <v>107.8</v>
      </c>
      <c r="L2951" t="str">
        <f t="shared" si="139"/>
        <v>April</v>
      </c>
      <c r="M2951" t="str">
        <f t="shared" si="140"/>
        <v>2025</v>
      </c>
    </row>
    <row r="2952" spans="1:13" x14ac:dyDescent="0.3">
      <c r="A2952">
        <v>2951</v>
      </c>
      <c r="B2952">
        <v>24</v>
      </c>
      <c r="C2952">
        <v>1</v>
      </c>
      <c r="D2952" s="2">
        <v>45552</v>
      </c>
      <c r="E2952">
        <v>32</v>
      </c>
      <c r="F2952" t="str">
        <f>_xlfn.XLOOKUP(B2952,Products!$A$2:$A$51,Products!$B$2:$B$51)</f>
        <v>Still</v>
      </c>
      <c r="G2952" t="str">
        <f>_xlfn.XLOOKUP(B2952,Products!$A$2:$A$51,Products!$C$2:$C$51)</f>
        <v>Electronics</v>
      </c>
      <c r="H2952">
        <f>_xlfn.XLOOKUP(B2952,Products!$A$2:$A$51,Products!$D$2:$D$51)</f>
        <v>68.260000000000005</v>
      </c>
      <c r="I2952" t="str">
        <f>_xlfn.XLOOKUP(E2952,Salespersons!$A$2:$A$101,Salespersons!$B$2:$B$101)</f>
        <v>Michael Adams</v>
      </c>
      <c r="J2952" t="str">
        <f>_xlfn.XLOOKUP(E2952,Salespersons!$A$2:$A$101,Salespersons!$C$2:$C$101)</f>
        <v>North</v>
      </c>
      <c r="K2952">
        <f t="shared" si="138"/>
        <v>68.260000000000005</v>
      </c>
      <c r="L2952" t="str">
        <f t="shared" si="139"/>
        <v>September</v>
      </c>
      <c r="M2952" t="str">
        <f t="shared" si="140"/>
        <v>2024</v>
      </c>
    </row>
    <row r="2953" spans="1:13" x14ac:dyDescent="0.3">
      <c r="A2953">
        <v>2952</v>
      </c>
      <c r="B2953">
        <v>21</v>
      </c>
      <c r="C2953">
        <v>5</v>
      </c>
      <c r="D2953" s="2">
        <v>45612</v>
      </c>
      <c r="E2953">
        <v>96</v>
      </c>
      <c r="F2953" t="str">
        <f>_xlfn.XLOOKUP(B2953,Products!$A$2:$A$51,Products!$B$2:$B$51)</f>
        <v>Firm</v>
      </c>
      <c r="G2953" t="str">
        <f>_xlfn.XLOOKUP(B2953,Products!$A$2:$A$51,Products!$C$2:$C$51)</f>
        <v>Toys</v>
      </c>
      <c r="H2953">
        <f>_xlfn.XLOOKUP(B2953,Products!$A$2:$A$51,Products!$D$2:$D$51)</f>
        <v>107.8</v>
      </c>
      <c r="I2953" t="str">
        <f>_xlfn.XLOOKUP(E2953,Salespersons!$A$2:$A$101,Salespersons!$B$2:$B$101)</f>
        <v>Shari Ross</v>
      </c>
      <c r="J2953" t="str">
        <f>_xlfn.XLOOKUP(E2953,Salespersons!$A$2:$A$101,Salespersons!$C$2:$C$101)</f>
        <v>West</v>
      </c>
      <c r="K2953">
        <f t="shared" si="138"/>
        <v>539</v>
      </c>
      <c r="L2953" t="str">
        <f t="shared" si="139"/>
        <v>November</v>
      </c>
      <c r="M2953" t="str">
        <f t="shared" si="140"/>
        <v>2024</v>
      </c>
    </row>
    <row r="2954" spans="1:13" x14ac:dyDescent="0.3">
      <c r="A2954">
        <v>2953</v>
      </c>
      <c r="B2954">
        <v>7</v>
      </c>
      <c r="C2954">
        <v>3</v>
      </c>
      <c r="D2954" s="2">
        <v>45825</v>
      </c>
      <c r="E2954">
        <v>5</v>
      </c>
      <c r="F2954" t="str">
        <f>_xlfn.XLOOKUP(B2954,Products!$A$2:$A$51,Products!$B$2:$B$51)</f>
        <v>Avoid</v>
      </c>
      <c r="G2954" t="str">
        <f>_xlfn.XLOOKUP(B2954,Products!$A$2:$A$51,Products!$C$2:$C$51)</f>
        <v>Books</v>
      </c>
      <c r="H2954">
        <f>_xlfn.XLOOKUP(B2954,Products!$A$2:$A$51,Products!$D$2:$D$51)</f>
        <v>419</v>
      </c>
      <c r="I2954" t="str">
        <f>_xlfn.XLOOKUP(E2954,Salespersons!$A$2:$A$101,Salespersons!$B$2:$B$101)</f>
        <v>Suzanne Alvarez</v>
      </c>
      <c r="J2954" t="str">
        <f>_xlfn.XLOOKUP(E2954,Salespersons!$A$2:$A$101,Salespersons!$C$2:$C$101)</f>
        <v>West</v>
      </c>
      <c r="K2954">
        <f t="shared" si="138"/>
        <v>1257</v>
      </c>
      <c r="L2954" t="str">
        <f t="shared" si="139"/>
        <v>June</v>
      </c>
      <c r="M2954" t="str">
        <f t="shared" si="140"/>
        <v>2025</v>
      </c>
    </row>
    <row r="2955" spans="1:13" x14ac:dyDescent="0.3">
      <c r="A2955">
        <v>2954</v>
      </c>
      <c r="B2955">
        <v>8</v>
      </c>
      <c r="C2955">
        <v>4</v>
      </c>
      <c r="D2955" s="2">
        <v>45726</v>
      </c>
      <c r="E2955">
        <v>43</v>
      </c>
      <c r="F2955" t="str">
        <f>_xlfn.XLOOKUP(B2955,Products!$A$2:$A$51,Products!$B$2:$B$51)</f>
        <v>Center</v>
      </c>
      <c r="G2955" t="str">
        <f>_xlfn.XLOOKUP(B2955,Products!$A$2:$A$51,Products!$C$2:$C$51)</f>
        <v>Home &amp; Kitchen</v>
      </c>
      <c r="H2955">
        <f>_xlfn.XLOOKUP(B2955,Products!$A$2:$A$51,Products!$D$2:$D$51)</f>
        <v>275.3</v>
      </c>
      <c r="I2955" t="str">
        <f>_xlfn.XLOOKUP(E2955,Salespersons!$A$2:$A$101,Salespersons!$B$2:$B$101)</f>
        <v>George Dean</v>
      </c>
      <c r="J2955" t="str">
        <f>_xlfn.XLOOKUP(E2955,Salespersons!$A$2:$A$101,Salespersons!$C$2:$C$101)</f>
        <v>South</v>
      </c>
      <c r="K2955">
        <f t="shared" si="138"/>
        <v>1101.2</v>
      </c>
      <c r="L2955" t="str">
        <f t="shared" si="139"/>
        <v>March</v>
      </c>
      <c r="M2955" t="str">
        <f t="shared" si="140"/>
        <v>2025</v>
      </c>
    </row>
    <row r="2956" spans="1:13" x14ac:dyDescent="0.3">
      <c r="A2956">
        <v>2955</v>
      </c>
      <c r="B2956">
        <v>22</v>
      </c>
      <c r="C2956">
        <v>6</v>
      </c>
      <c r="D2956" s="2">
        <v>45513</v>
      </c>
      <c r="E2956">
        <v>83</v>
      </c>
      <c r="F2956" t="str">
        <f>_xlfn.XLOOKUP(B2956,Products!$A$2:$A$51,Products!$B$2:$B$51)</f>
        <v>Detail</v>
      </c>
      <c r="G2956" t="str">
        <f>_xlfn.XLOOKUP(B2956,Products!$A$2:$A$51,Products!$C$2:$C$51)</f>
        <v>Clothing</v>
      </c>
      <c r="H2956">
        <f>_xlfn.XLOOKUP(B2956,Products!$A$2:$A$51,Products!$D$2:$D$51)</f>
        <v>393.11</v>
      </c>
      <c r="I2956" t="str">
        <f>_xlfn.XLOOKUP(E2956,Salespersons!$A$2:$A$101,Salespersons!$B$2:$B$101)</f>
        <v>Stephen Ortiz</v>
      </c>
      <c r="J2956" t="str">
        <f>_xlfn.XLOOKUP(E2956,Salespersons!$A$2:$A$101,Salespersons!$C$2:$C$101)</f>
        <v>North</v>
      </c>
      <c r="K2956">
        <f t="shared" si="138"/>
        <v>2358.66</v>
      </c>
      <c r="L2956" t="str">
        <f t="shared" si="139"/>
        <v>August</v>
      </c>
      <c r="M2956" t="str">
        <f t="shared" si="140"/>
        <v>2024</v>
      </c>
    </row>
    <row r="2957" spans="1:13" x14ac:dyDescent="0.3">
      <c r="A2957">
        <v>2956</v>
      </c>
      <c r="B2957">
        <v>22</v>
      </c>
      <c r="C2957">
        <v>2</v>
      </c>
      <c r="D2957" s="2">
        <v>45509</v>
      </c>
      <c r="E2957">
        <v>12</v>
      </c>
      <c r="F2957" t="str">
        <f>_xlfn.XLOOKUP(B2957,Products!$A$2:$A$51,Products!$B$2:$B$51)</f>
        <v>Detail</v>
      </c>
      <c r="G2957" t="str">
        <f>_xlfn.XLOOKUP(B2957,Products!$A$2:$A$51,Products!$C$2:$C$51)</f>
        <v>Clothing</v>
      </c>
      <c r="H2957">
        <f>_xlfn.XLOOKUP(B2957,Products!$A$2:$A$51,Products!$D$2:$D$51)</f>
        <v>393.11</v>
      </c>
      <c r="I2957" t="str">
        <f>_xlfn.XLOOKUP(E2957,Salespersons!$A$2:$A$101,Salespersons!$B$2:$B$101)</f>
        <v>Michael Jones</v>
      </c>
      <c r="J2957" t="str">
        <f>_xlfn.XLOOKUP(E2957,Salespersons!$A$2:$A$101,Salespersons!$C$2:$C$101)</f>
        <v>West</v>
      </c>
      <c r="K2957">
        <f t="shared" si="138"/>
        <v>786.22</v>
      </c>
      <c r="L2957" t="str">
        <f t="shared" si="139"/>
        <v>August</v>
      </c>
      <c r="M2957" t="str">
        <f t="shared" si="140"/>
        <v>2024</v>
      </c>
    </row>
    <row r="2958" spans="1:13" x14ac:dyDescent="0.3">
      <c r="A2958">
        <v>2957</v>
      </c>
      <c r="B2958">
        <v>30</v>
      </c>
      <c r="C2958">
        <v>7</v>
      </c>
      <c r="D2958" s="2">
        <v>45341</v>
      </c>
      <c r="E2958">
        <v>31</v>
      </c>
      <c r="F2958" t="str">
        <f>_xlfn.XLOOKUP(B2958,Products!$A$2:$A$51,Products!$B$2:$B$51)</f>
        <v>Fine</v>
      </c>
      <c r="G2958" t="str">
        <f>_xlfn.XLOOKUP(B2958,Products!$A$2:$A$51,Products!$C$2:$C$51)</f>
        <v>Electronics</v>
      </c>
      <c r="H2958">
        <f>_xlfn.XLOOKUP(B2958,Products!$A$2:$A$51,Products!$D$2:$D$51)</f>
        <v>473.44</v>
      </c>
      <c r="I2958" t="str">
        <f>_xlfn.XLOOKUP(E2958,Salespersons!$A$2:$A$101,Salespersons!$B$2:$B$101)</f>
        <v>Brooke Williams</v>
      </c>
      <c r="J2958" t="str">
        <f>_xlfn.XLOOKUP(E2958,Salespersons!$A$2:$A$101,Salespersons!$C$2:$C$101)</f>
        <v>West</v>
      </c>
      <c r="K2958">
        <f t="shared" si="138"/>
        <v>3314.08</v>
      </c>
      <c r="L2958" t="str">
        <f t="shared" si="139"/>
        <v>February</v>
      </c>
      <c r="M2958" t="str">
        <f t="shared" si="140"/>
        <v>2024</v>
      </c>
    </row>
    <row r="2959" spans="1:13" x14ac:dyDescent="0.3">
      <c r="A2959">
        <v>2958</v>
      </c>
      <c r="B2959">
        <v>34</v>
      </c>
      <c r="C2959">
        <v>5</v>
      </c>
      <c r="D2959" s="2">
        <v>45799</v>
      </c>
      <c r="E2959">
        <v>81</v>
      </c>
      <c r="F2959" t="str">
        <f>_xlfn.XLOOKUP(B2959,Products!$A$2:$A$51,Products!$B$2:$B$51)</f>
        <v>Law</v>
      </c>
      <c r="G2959" t="str">
        <f>_xlfn.XLOOKUP(B2959,Products!$A$2:$A$51,Products!$C$2:$C$51)</f>
        <v>Books</v>
      </c>
      <c r="H2959">
        <f>_xlfn.XLOOKUP(B2959,Products!$A$2:$A$51,Products!$D$2:$D$51)</f>
        <v>319.54000000000002</v>
      </c>
      <c r="I2959" t="str">
        <f>_xlfn.XLOOKUP(E2959,Salespersons!$A$2:$A$101,Salespersons!$B$2:$B$101)</f>
        <v>Stephanie Mendez</v>
      </c>
      <c r="J2959" t="str">
        <f>_xlfn.XLOOKUP(E2959,Salespersons!$A$2:$A$101,Salespersons!$C$2:$C$101)</f>
        <v>East</v>
      </c>
      <c r="K2959">
        <f t="shared" si="138"/>
        <v>1597.7</v>
      </c>
      <c r="L2959" t="str">
        <f t="shared" si="139"/>
        <v>May</v>
      </c>
      <c r="M2959" t="str">
        <f t="shared" si="140"/>
        <v>2025</v>
      </c>
    </row>
    <row r="2960" spans="1:13" x14ac:dyDescent="0.3">
      <c r="A2960">
        <v>2959</v>
      </c>
      <c r="B2960">
        <v>29</v>
      </c>
      <c r="C2960">
        <v>8</v>
      </c>
      <c r="D2960" s="2">
        <v>45661</v>
      </c>
      <c r="E2960">
        <v>22</v>
      </c>
      <c r="F2960" t="str">
        <f>_xlfn.XLOOKUP(B2960,Products!$A$2:$A$51,Products!$B$2:$B$51)</f>
        <v>Reason</v>
      </c>
      <c r="G2960" t="str">
        <f>_xlfn.XLOOKUP(B2960,Products!$A$2:$A$51,Products!$C$2:$C$51)</f>
        <v>Clothing</v>
      </c>
      <c r="H2960">
        <f>_xlfn.XLOOKUP(B2960,Products!$A$2:$A$51,Products!$D$2:$D$51)</f>
        <v>127.45</v>
      </c>
      <c r="I2960" t="str">
        <f>_xlfn.XLOOKUP(E2960,Salespersons!$A$2:$A$101,Salespersons!$B$2:$B$101)</f>
        <v>Laura Barnes</v>
      </c>
      <c r="J2960" t="str">
        <f>_xlfn.XLOOKUP(E2960,Salespersons!$A$2:$A$101,Salespersons!$C$2:$C$101)</f>
        <v>North</v>
      </c>
      <c r="K2960">
        <f t="shared" si="138"/>
        <v>1019.6</v>
      </c>
      <c r="L2960" t="str">
        <f t="shared" si="139"/>
        <v>January</v>
      </c>
      <c r="M2960" t="str">
        <f t="shared" si="140"/>
        <v>2025</v>
      </c>
    </row>
    <row r="2961" spans="1:13" x14ac:dyDescent="0.3">
      <c r="A2961">
        <v>2960</v>
      </c>
      <c r="B2961">
        <v>10</v>
      </c>
      <c r="C2961">
        <v>4</v>
      </c>
      <c r="D2961" s="2">
        <v>45291</v>
      </c>
      <c r="E2961">
        <v>59</v>
      </c>
      <c r="F2961" t="str">
        <f>_xlfn.XLOOKUP(B2961,Products!$A$2:$A$51,Products!$B$2:$B$51)</f>
        <v>Live</v>
      </c>
      <c r="G2961" t="str">
        <f>_xlfn.XLOOKUP(B2961,Products!$A$2:$A$51,Products!$C$2:$C$51)</f>
        <v>Home &amp; Kitchen</v>
      </c>
      <c r="H2961">
        <f>_xlfn.XLOOKUP(B2961,Products!$A$2:$A$51,Products!$D$2:$D$51)</f>
        <v>406.51</v>
      </c>
      <c r="I2961" t="str">
        <f>_xlfn.XLOOKUP(E2961,Salespersons!$A$2:$A$101,Salespersons!$B$2:$B$101)</f>
        <v>William Carney</v>
      </c>
      <c r="J2961" t="str">
        <f>_xlfn.XLOOKUP(E2961,Salespersons!$A$2:$A$101,Salespersons!$C$2:$C$101)</f>
        <v>North</v>
      </c>
      <c r="K2961">
        <f t="shared" si="138"/>
        <v>1626.04</v>
      </c>
      <c r="L2961" t="str">
        <f t="shared" si="139"/>
        <v>December</v>
      </c>
      <c r="M2961" t="str">
        <f t="shared" si="140"/>
        <v>2023</v>
      </c>
    </row>
    <row r="2962" spans="1:13" x14ac:dyDescent="0.3">
      <c r="A2962">
        <v>2961</v>
      </c>
      <c r="B2962">
        <v>5</v>
      </c>
      <c r="C2962">
        <v>8</v>
      </c>
      <c r="D2962" s="2">
        <v>45327</v>
      </c>
      <c r="E2962">
        <v>52</v>
      </c>
      <c r="F2962" t="str">
        <f>_xlfn.XLOOKUP(B2962,Products!$A$2:$A$51,Products!$B$2:$B$51)</f>
        <v>Table</v>
      </c>
      <c r="G2962" t="str">
        <f>_xlfn.XLOOKUP(B2962,Products!$A$2:$A$51,Products!$C$2:$C$51)</f>
        <v>Toys</v>
      </c>
      <c r="H2962">
        <f>_xlfn.XLOOKUP(B2962,Products!$A$2:$A$51,Products!$D$2:$D$51)</f>
        <v>100.72</v>
      </c>
      <c r="I2962" t="str">
        <f>_xlfn.XLOOKUP(E2962,Salespersons!$A$2:$A$101,Salespersons!$B$2:$B$101)</f>
        <v>Vanessa Hartman</v>
      </c>
      <c r="J2962" t="str">
        <f>_xlfn.XLOOKUP(E2962,Salespersons!$A$2:$A$101,Salespersons!$C$2:$C$101)</f>
        <v>East</v>
      </c>
      <c r="K2962">
        <f t="shared" si="138"/>
        <v>805.76</v>
      </c>
      <c r="L2962" t="str">
        <f t="shared" si="139"/>
        <v>February</v>
      </c>
      <c r="M2962" t="str">
        <f t="shared" si="140"/>
        <v>2024</v>
      </c>
    </row>
    <row r="2963" spans="1:13" x14ac:dyDescent="0.3">
      <c r="A2963">
        <v>2962</v>
      </c>
      <c r="B2963">
        <v>49</v>
      </c>
      <c r="C2963">
        <v>4</v>
      </c>
      <c r="D2963" s="2">
        <v>45603</v>
      </c>
      <c r="E2963">
        <v>47</v>
      </c>
      <c r="F2963" t="str">
        <f>_xlfn.XLOOKUP(B2963,Products!$A$2:$A$51,Products!$B$2:$B$51)</f>
        <v>Fish</v>
      </c>
      <c r="G2963" t="str">
        <f>_xlfn.XLOOKUP(B2963,Products!$A$2:$A$51,Products!$C$2:$C$51)</f>
        <v>Toys</v>
      </c>
      <c r="H2963">
        <f>_xlfn.XLOOKUP(B2963,Products!$A$2:$A$51,Products!$D$2:$D$51)</f>
        <v>345.29</v>
      </c>
      <c r="I2963" t="str">
        <f>_xlfn.XLOOKUP(E2963,Salespersons!$A$2:$A$101,Salespersons!$B$2:$B$101)</f>
        <v>Jasmine Smith</v>
      </c>
      <c r="J2963" t="str">
        <f>_xlfn.XLOOKUP(E2963,Salespersons!$A$2:$A$101,Salespersons!$C$2:$C$101)</f>
        <v>West</v>
      </c>
      <c r="K2963">
        <f t="shared" si="138"/>
        <v>1381.16</v>
      </c>
      <c r="L2963" t="str">
        <f t="shared" si="139"/>
        <v>November</v>
      </c>
      <c r="M2963" t="str">
        <f t="shared" si="140"/>
        <v>2024</v>
      </c>
    </row>
    <row r="2964" spans="1:13" x14ac:dyDescent="0.3">
      <c r="A2964">
        <v>2963</v>
      </c>
      <c r="B2964">
        <v>39</v>
      </c>
      <c r="C2964">
        <v>5</v>
      </c>
      <c r="D2964" s="2">
        <v>45607</v>
      </c>
      <c r="E2964">
        <v>86</v>
      </c>
      <c r="F2964" t="str">
        <f>_xlfn.XLOOKUP(B2964,Products!$A$2:$A$51,Products!$B$2:$B$51)</f>
        <v>Reflect</v>
      </c>
      <c r="G2964" t="str">
        <f>_xlfn.XLOOKUP(B2964,Products!$A$2:$A$51,Products!$C$2:$C$51)</f>
        <v>Clothing</v>
      </c>
      <c r="H2964">
        <f>_xlfn.XLOOKUP(B2964,Products!$A$2:$A$51,Products!$D$2:$D$51)</f>
        <v>194.89</v>
      </c>
      <c r="I2964" t="str">
        <f>_xlfn.XLOOKUP(E2964,Salespersons!$A$2:$A$101,Salespersons!$B$2:$B$101)</f>
        <v>Susan Wheeler</v>
      </c>
      <c r="J2964" t="str">
        <f>_xlfn.XLOOKUP(E2964,Salespersons!$A$2:$A$101,Salespersons!$C$2:$C$101)</f>
        <v>West</v>
      </c>
      <c r="K2964">
        <f t="shared" si="138"/>
        <v>974.44999999999993</v>
      </c>
      <c r="L2964" t="str">
        <f t="shared" si="139"/>
        <v>November</v>
      </c>
      <c r="M2964" t="str">
        <f t="shared" si="140"/>
        <v>2024</v>
      </c>
    </row>
    <row r="2965" spans="1:13" x14ac:dyDescent="0.3">
      <c r="A2965">
        <v>2964</v>
      </c>
      <c r="B2965">
        <v>34</v>
      </c>
      <c r="C2965">
        <v>3</v>
      </c>
      <c r="D2965" s="2">
        <v>45827</v>
      </c>
      <c r="E2965">
        <v>49</v>
      </c>
      <c r="F2965" t="str">
        <f>_xlfn.XLOOKUP(B2965,Products!$A$2:$A$51,Products!$B$2:$B$51)</f>
        <v>Law</v>
      </c>
      <c r="G2965" t="str">
        <f>_xlfn.XLOOKUP(B2965,Products!$A$2:$A$51,Products!$C$2:$C$51)</f>
        <v>Books</v>
      </c>
      <c r="H2965">
        <f>_xlfn.XLOOKUP(B2965,Products!$A$2:$A$51,Products!$D$2:$D$51)</f>
        <v>319.54000000000002</v>
      </c>
      <c r="I2965" t="str">
        <f>_xlfn.XLOOKUP(E2965,Salespersons!$A$2:$A$101,Salespersons!$B$2:$B$101)</f>
        <v>Thomas Morris</v>
      </c>
      <c r="J2965" t="str">
        <f>_xlfn.XLOOKUP(E2965,Salespersons!$A$2:$A$101,Salespersons!$C$2:$C$101)</f>
        <v>South</v>
      </c>
      <c r="K2965">
        <f t="shared" si="138"/>
        <v>958.62000000000012</v>
      </c>
      <c r="L2965" t="str">
        <f t="shared" si="139"/>
        <v>June</v>
      </c>
      <c r="M2965" t="str">
        <f t="shared" si="140"/>
        <v>2025</v>
      </c>
    </row>
    <row r="2966" spans="1:13" x14ac:dyDescent="0.3">
      <c r="A2966">
        <v>2965</v>
      </c>
      <c r="B2966">
        <v>38</v>
      </c>
      <c r="C2966">
        <v>4</v>
      </c>
      <c r="D2966" s="2">
        <v>45230</v>
      </c>
      <c r="E2966">
        <v>56</v>
      </c>
      <c r="F2966" t="str">
        <f>_xlfn.XLOOKUP(B2966,Products!$A$2:$A$51,Products!$B$2:$B$51)</f>
        <v>Smile</v>
      </c>
      <c r="G2966" t="str">
        <f>_xlfn.XLOOKUP(B2966,Products!$A$2:$A$51,Products!$C$2:$C$51)</f>
        <v>Clothing</v>
      </c>
      <c r="H2966">
        <f>_xlfn.XLOOKUP(B2966,Products!$A$2:$A$51,Products!$D$2:$D$51)</f>
        <v>49.56</v>
      </c>
      <c r="I2966" t="str">
        <f>_xlfn.XLOOKUP(E2966,Salespersons!$A$2:$A$101,Salespersons!$B$2:$B$101)</f>
        <v>Michael Adams</v>
      </c>
      <c r="J2966" t="str">
        <f>_xlfn.XLOOKUP(E2966,Salespersons!$A$2:$A$101,Salespersons!$C$2:$C$101)</f>
        <v>South</v>
      </c>
      <c r="K2966">
        <f t="shared" si="138"/>
        <v>198.24</v>
      </c>
      <c r="L2966" t="str">
        <f t="shared" si="139"/>
        <v>October</v>
      </c>
      <c r="M2966" t="str">
        <f t="shared" si="140"/>
        <v>2023</v>
      </c>
    </row>
    <row r="2967" spans="1:13" x14ac:dyDescent="0.3">
      <c r="A2967">
        <v>2966</v>
      </c>
      <c r="B2967">
        <v>10</v>
      </c>
      <c r="C2967">
        <v>9</v>
      </c>
      <c r="D2967" s="2">
        <v>45786</v>
      </c>
      <c r="E2967">
        <v>90</v>
      </c>
      <c r="F2967" t="str">
        <f>_xlfn.XLOOKUP(B2967,Products!$A$2:$A$51,Products!$B$2:$B$51)</f>
        <v>Live</v>
      </c>
      <c r="G2967" t="str">
        <f>_xlfn.XLOOKUP(B2967,Products!$A$2:$A$51,Products!$C$2:$C$51)</f>
        <v>Home &amp; Kitchen</v>
      </c>
      <c r="H2967">
        <f>_xlfn.XLOOKUP(B2967,Products!$A$2:$A$51,Products!$D$2:$D$51)</f>
        <v>406.51</v>
      </c>
      <c r="I2967" t="str">
        <f>_xlfn.XLOOKUP(E2967,Salespersons!$A$2:$A$101,Salespersons!$B$2:$B$101)</f>
        <v>Becky Lopez</v>
      </c>
      <c r="J2967" t="str">
        <f>_xlfn.XLOOKUP(E2967,Salespersons!$A$2:$A$101,Salespersons!$C$2:$C$101)</f>
        <v>West</v>
      </c>
      <c r="K2967">
        <f t="shared" si="138"/>
        <v>3658.59</v>
      </c>
      <c r="L2967" t="str">
        <f t="shared" si="139"/>
        <v>May</v>
      </c>
      <c r="M2967" t="str">
        <f t="shared" si="140"/>
        <v>2025</v>
      </c>
    </row>
    <row r="2968" spans="1:13" x14ac:dyDescent="0.3">
      <c r="A2968">
        <v>2967</v>
      </c>
      <c r="B2968">
        <v>9</v>
      </c>
      <c r="C2968">
        <v>5</v>
      </c>
      <c r="D2968" s="2">
        <v>45775</v>
      </c>
      <c r="E2968">
        <v>31</v>
      </c>
      <c r="F2968" t="str">
        <f>_xlfn.XLOOKUP(B2968,Products!$A$2:$A$51,Products!$B$2:$B$51)</f>
        <v>Different</v>
      </c>
      <c r="G2968" t="str">
        <f>_xlfn.XLOOKUP(B2968,Products!$A$2:$A$51,Products!$C$2:$C$51)</f>
        <v>Home &amp; Kitchen</v>
      </c>
      <c r="H2968">
        <f>_xlfn.XLOOKUP(B2968,Products!$A$2:$A$51,Products!$D$2:$D$51)</f>
        <v>317.12</v>
      </c>
      <c r="I2968" t="str">
        <f>_xlfn.XLOOKUP(E2968,Salespersons!$A$2:$A$101,Salespersons!$B$2:$B$101)</f>
        <v>Brooke Williams</v>
      </c>
      <c r="J2968" t="str">
        <f>_xlfn.XLOOKUP(E2968,Salespersons!$A$2:$A$101,Salespersons!$C$2:$C$101)</f>
        <v>West</v>
      </c>
      <c r="K2968">
        <f t="shared" si="138"/>
        <v>1585.6</v>
      </c>
      <c r="L2968" t="str">
        <f t="shared" si="139"/>
        <v>April</v>
      </c>
      <c r="M2968" t="str">
        <f t="shared" si="140"/>
        <v>2025</v>
      </c>
    </row>
    <row r="2969" spans="1:13" x14ac:dyDescent="0.3">
      <c r="A2969">
        <v>2968</v>
      </c>
      <c r="B2969">
        <v>32</v>
      </c>
      <c r="C2969">
        <v>4</v>
      </c>
      <c r="D2969" s="2">
        <v>45233</v>
      </c>
      <c r="E2969">
        <v>59</v>
      </c>
      <c r="F2969" t="str">
        <f>_xlfn.XLOOKUP(B2969,Products!$A$2:$A$51,Products!$B$2:$B$51)</f>
        <v>Former</v>
      </c>
      <c r="G2969" t="str">
        <f>_xlfn.XLOOKUP(B2969,Products!$A$2:$A$51,Products!$C$2:$C$51)</f>
        <v>Books</v>
      </c>
      <c r="H2969">
        <f>_xlfn.XLOOKUP(B2969,Products!$A$2:$A$51,Products!$D$2:$D$51)</f>
        <v>373.97</v>
      </c>
      <c r="I2969" t="str">
        <f>_xlfn.XLOOKUP(E2969,Salespersons!$A$2:$A$101,Salespersons!$B$2:$B$101)</f>
        <v>William Carney</v>
      </c>
      <c r="J2969" t="str">
        <f>_xlfn.XLOOKUP(E2969,Salespersons!$A$2:$A$101,Salespersons!$C$2:$C$101)</f>
        <v>North</v>
      </c>
      <c r="K2969">
        <f t="shared" si="138"/>
        <v>1495.88</v>
      </c>
      <c r="L2969" t="str">
        <f t="shared" si="139"/>
        <v>November</v>
      </c>
      <c r="M2969" t="str">
        <f t="shared" si="140"/>
        <v>2023</v>
      </c>
    </row>
    <row r="2970" spans="1:13" x14ac:dyDescent="0.3">
      <c r="A2970">
        <v>2969</v>
      </c>
      <c r="B2970">
        <v>5</v>
      </c>
      <c r="C2970">
        <v>4</v>
      </c>
      <c r="D2970" s="2">
        <v>45661</v>
      </c>
      <c r="E2970">
        <v>70</v>
      </c>
      <c r="F2970" t="str">
        <f>_xlfn.XLOOKUP(B2970,Products!$A$2:$A$51,Products!$B$2:$B$51)</f>
        <v>Table</v>
      </c>
      <c r="G2970" t="str">
        <f>_xlfn.XLOOKUP(B2970,Products!$A$2:$A$51,Products!$C$2:$C$51)</f>
        <v>Toys</v>
      </c>
      <c r="H2970">
        <f>_xlfn.XLOOKUP(B2970,Products!$A$2:$A$51,Products!$D$2:$D$51)</f>
        <v>100.72</v>
      </c>
      <c r="I2970" t="str">
        <f>_xlfn.XLOOKUP(E2970,Salespersons!$A$2:$A$101,Salespersons!$B$2:$B$101)</f>
        <v>Valerie Bass</v>
      </c>
      <c r="J2970" t="str">
        <f>_xlfn.XLOOKUP(E2970,Salespersons!$A$2:$A$101,Salespersons!$C$2:$C$101)</f>
        <v>West</v>
      </c>
      <c r="K2970">
        <f t="shared" si="138"/>
        <v>402.88</v>
      </c>
      <c r="L2970" t="str">
        <f t="shared" si="139"/>
        <v>January</v>
      </c>
      <c r="M2970" t="str">
        <f t="shared" si="140"/>
        <v>2025</v>
      </c>
    </row>
    <row r="2971" spans="1:13" x14ac:dyDescent="0.3">
      <c r="A2971">
        <v>2970</v>
      </c>
      <c r="B2971">
        <v>35</v>
      </c>
      <c r="C2971">
        <v>7</v>
      </c>
      <c r="D2971" s="2">
        <v>45308</v>
      </c>
      <c r="E2971">
        <v>76</v>
      </c>
      <c r="F2971" t="str">
        <f>_xlfn.XLOOKUP(B2971,Products!$A$2:$A$51,Products!$B$2:$B$51)</f>
        <v>Ok</v>
      </c>
      <c r="G2971" t="str">
        <f>_xlfn.XLOOKUP(B2971,Products!$A$2:$A$51,Products!$C$2:$C$51)</f>
        <v>Books</v>
      </c>
      <c r="H2971">
        <f>_xlfn.XLOOKUP(B2971,Products!$A$2:$A$51,Products!$D$2:$D$51)</f>
        <v>252.35</v>
      </c>
      <c r="I2971" t="str">
        <f>_xlfn.XLOOKUP(E2971,Salespersons!$A$2:$A$101,Salespersons!$B$2:$B$101)</f>
        <v>Julie Smith</v>
      </c>
      <c r="J2971" t="str">
        <f>_xlfn.XLOOKUP(E2971,Salespersons!$A$2:$A$101,Salespersons!$C$2:$C$101)</f>
        <v>East</v>
      </c>
      <c r="K2971">
        <f t="shared" si="138"/>
        <v>1766.45</v>
      </c>
      <c r="L2971" t="str">
        <f t="shared" si="139"/>
        <v>January</v>
      </c>
      <c r="M2971" t="str">
        <f t="shared" si="140"/>
        <v>2024</v>
      </c>
    </row>
    <row r="2972" spans="1:13" x14ac:dyDescent="0.3">
      <c r="A2972">
        <v>2971</v>
      </c>
      <c r="B2972">
        <v>11</v>
      </c>
      <c r="C2972">
        <v>2</v>
      </c>
      <c r="D2972" s="2">
        <v>45161</v>
      </c>
      <c r="E2972">
        <v>43</v>
      </c>
      <c r="F2972" t="str">
        <f>_xlfn.XLOOKUP(B2972,Products!$A$2:$A$51,Products!$B$2:$B$51)</f>
        <v>News</v>
      </c>
      <c r="G2972" t="str">
        <f>_xlfn.XLOOKUP(B2972,Products!$A$2:$A$51,Products!$C$2:$C$51)</f>
        <v>Clothing</v>
      </c>
      <c r="H2972">
        <f>_xlfn.XLOOKUP(B2972,Products!$A$2:$A$51,Products!$D$2:$D$51)</f>
        <v>113.76</v>
      </c>
      <c r="I2972" t="str">
        <f>_xlfn.XLOOKUP(E2972,Salespersons!$A$2:$A$101,Salespersons!$B$2:$B$101)</f>
        <v>George Dean</v>
      </c>
      <c r="J2972" t="str">
        <f>_xlfn.XLOOKUP(E2972,Salespersons!$A$2:$A$101,Salespersons!$C$2:$C$101)</f>
        <v>South</v>
      </c>
      <c r="K2972">
        <f t="shared" si="138"/>
        <v>227.52</v>
      </c>
      <c r="L2972" t="str">
        <f t="shared" si="139"/>
        <v>August</v>
      </c>
      <c r="M2972" t="str">
        <f t="shared" si="140"/>
        <v>2023</v>
      </c>
    </row>
    <row r="2973" spans="1:13" x14ac:dyDescent="0.3">
      <c r="A2973">
        <v>2972</v>
      </c>
      <c r="B2973">
        <v>42</v>
      </c>
      <c r="C2973">
        <v>4</v>
      </c>
      <c r="D2973" s="2">
        <v>45852</v>
      </c>
      <c r="E2973">
        <v>91</v>
      </c>
      <c r="F2973" t="str">
        <f>_xlfn.XLOOKUP(B2973,Products!$A$2:$A$51,Products!$B$2:$B$51)</f>
        <v>Deep</v>
      </c>
      <c r="G2973" t="str">
        <f>_xlfn.XLOOKUP(B2973,Products!$A$2:$A$51,Products!$C$2:$C$51)</f>
        <v>Toys</v>
      </c>
      <c r="H2973">
        <f>_xlfn.XLOOKUP(B2973,Products!$A$2:$A$51,Products!$D$2:$D$51)</f>
        <v>51.98</v>
      </c>
      <c r="I2973" t="str">
        <f>_xlfn.XLOOKUP(E2973,Salespersons!$A$2:$A$101,Salespersons!$B$2:$B$101)</f>
        <v>Stephen Mitchell</v>
      </c>
      <c r="J2973" t="str">
        <f>_xlfn.XLOOKUP(E2973,Salespersons!$A$2:$A$101,Salespersons!$C$2:$C$101)</f>
        <v>West</v>
      </c>
      <c r="K2973">
        <f t="shared" si="138"/>
        <v>207.92</v>
      </c>
      <c r="L2973" t="str">
        <f t="shared" si="139"/>
        <v>July</v>
      </c>
      <c r="M2973" t="str">
        <f t="shared" si="140"/>
        <v>2025</v>
      </c>
    </row>
    <row r="2974" spans="1:13" x14ac:dyDescent="0.3">
      <c r="A2974">
        <v>2973</v>
      </c>
      <c r="B2974">
        <v>16</v>
      </c>
      <c r="C2974">
        <v>3</v>
      </c>
      <c r="D2974" s="2">
        <v>45472</v>
      </c>
      <c r="E2974">
        <v>81</v>
      </c>
      <c r="F2974" t="str">
        <f>_xlfn.XLOOKUP(B2974,Products!$A$2:$A$51,Products!$B$2:$B$51)</f>
        <v>Answer</v>
      </c>
      <c r="G2974" t="str">
        <f>_xlfn.XLOOKUP(B2974,Products!$A$2:$A$51,Products!$C$2:$C$51)</f>
        <v>Home &amp; Kitchen</v>
      </c>
      <c r="H2974">
        <f>_xlfn.XLOOKUP(B2974,Products!$A$2:$A$51,Products!$D$2:$D$51)</f>
        <v>145.77000000000001</v>
      </c>
      <c r="I2974" t="str">
        <f>_xlfn.XLOOKUP(E2974,Salespersons!$A$2:$A$101,Salespersons!$B$2:$B$101)</f>
        <v>Stephanie Mendez</v>
      </c>
      <c r="J2974" t="str">
        <f>_xlfn.XLOOKUP(E2974,Salespersons!$A$2:$A$101,Salespersons!$C$2:$C$101)</f>
        <v>East</v>
      </c>
      <c r="K2974">
        <f t="shared" si="138"/>
        <v>437.31000000000006</v>
      </c>
      <c r="L2974" t="str">
        <f t="shared" si="139"/>
        <v>June</v>
      </c>
      <c r="M2974" t="str">
        <f t="shared" si="140"/>
        <v>2024</v>
      </c>
    </row>
    <row r="2975" spans="1:13" x14ac:dyDescent="0.3">
      <c r="A2975">
        <v>2974</v>
      </c>
      <c r="B2975">
        <v>27</v>
      </c>
      <c r="C2975">
        <v>7</v>
      </c>
      <c r="D2975" s="2">
        <v>45635</v>
      </c>
      <c r="E2975">
        <v>74</v>
      </c>
      <c r="F2975" t="str">
        <f>_xlfn.XLOOKUP(B2975,Products!$A$2:$A$51,Products!$B$2:$B$51)</f>
        <v>Girl</v>
      </c>
      <c r="G2975" t="str">
        <f>_xlfn.XLOOKUP(B2975,Products!$A$2:$A$51,Products!$C$2:$C$51)</f>
        <v>Home &amp; Kitchen</v>
      </c>
      <c r="H2975">
        <f>_xlfn.XLOOKUP(B2975,Products!$A$2:$A$51,Products!$D$2:$D$51)</f>
        <v>475.19</v>
      </c>
      <c r="I2975" t="str">
        <f>_xlfn.XLOOKUP(E2975,Salespersons!$A$2:$A$101,Salespersons!$B$2:$B$101)</f>
        <v>Kevin Smith</v>
      </c>
      <c r="J2975" t="str">
        <f>_xlfn.XLOOKUP(E2975,Salespersons!$A$2:$A$101,Salespersons!$C$2:$C$101)</f>
        <v>South</v>
      </c>
      <c r="K2975">
        <f t="shared" si="138"/>
        <v>3326.33</v>
      </c>
      <c r="L2975" t="str">
        <f t="shared" si="139"/>
        <v>December</v>
      </c>
      <c r="M2975" t="str">
        <f t="shared" si="140"/>
        <v>2024</v>
      </c>
    </row>
    <row r="2976" spans="1:13" x14ac:dyDescent="0.3">
      <c r="A2976">
        <v>2975</v>
      </c>
      <c r="B2976">
        <v>20</v>
      </c>
      <c r="C2976">
        <v>4</v>
      </c>
      <c r="D2976" s="2">
        <v>45221</v>
      </c>
      <c r="E2976">
        <v>5</v>
      </c>
      <c r="F2976" t="str">
        <f>_xlfn.XLOOKUP(B2976,Products!$A$2:$A$51,Products!$B$2:$B$51)</f>
        <v>Common</v>
      </c>
      <c r="G2976" t="str">
        <f>_xlfn.XLOOKUP(B2976,Products!$A$2:$A$51,Products!$C$2:$C$51)</f>
        <v>Electronics</v>
      </c>
      <c r="H2976">
        <f>_xlfn.XLOOKUP(B2976,Products!$A$2:$A$51,Products!$D$2:$D$51)</f>
        <v>486.94</v>
      </c>
      <c r="I2976" t="str">
        <f>_xlfn.XLOOKUP(E2976,Salespersons!$A$2:$A$101,Salespersons!$B$2:$B$101)</f>
        <v>Suzanne Alvarez</v>
      </c>
      <c r="J2976" t="str">
        <f>_xlfn.XLOOKUP(E2976,Salespersons!$A$2:$A$101,Salespersons!$C$2:$C$101)</f>
        <v>West</v>
      </c>
      <c r="K2976">
        <f t="shared" si="138"/>
        <v>1947.76</v>
      </c>
      <c r="L2976" t="str">
        <f t="shared" si="139"/>
        <v>October</v>
      </c>
      <c r="M2976" t="str">
        <f t="shared" si="140"/>
        <v>2023</v>
      </c>
    </row>
    <row r="2977" spans="1:13" x14ac:dyDescent="0.3">
      <c r="A2977">
        <v>2976</v>
      </c>
      <c r="B2977">
        <v>1</v>
      </c>
      <c r="C2977">
        <v>8</v>
      </c>
      <c r="D2977" s="2">
        <v>45192</v>
      </c>
      <c r="E2977">
        <v>4</v>
      </c>
      <c r="F2977" t="str">
        <f>_xlfn.XLOOKUP(B2977,Products!$A$2:$A$51,Products!$B$2:$B$51)</f>
        <v>Increase</v>
      </c>
      <c r="G2977" t="str">
        <f>_xlfn.XLOOKUP(B2977,Products!$A$2:$A$51,Products!$C$2:$C$51)</f>
        <v>Books</v>
      </c>
      <c r="H2977">
        <f>_xlfn.XLOOKUP(B2977,Products!$A$2:$A$51,Products!$D$2:$D$51)</f>
        <v>101.78</v>
      </c>
      <c r="I2977" t="str">
        <f>_xlfn.XLOOKUP(E2977,Salespersons!$A$2:$A$101,Salespersons!$B$2:$B$101)</f>
        <v>Luke Bennett</v>
      </c>
      <c r="J2977" t="str">
        <f>_xlfn.XLOOKUP(E2977,Salespersons!$A$2:$A$101,Salespersons!$C$2:$C$101)</f>
        <v>West</v>
      </c>
      <c r="K2977">
        <f t="shared" si="138"/>
        <v>814.24</v>
      </c>
      <c r="L2977" t="str">
        <f t="shared" si="139"/>
        <v>September</v>
      </c>
      <c r="M2977" t="str">
        <f t="shared" si="140"/>
        <v>2023</v>
      </c>
    </row>
    <row r="2978" spans="1:13" x14ac:dyDescent="0.3">
      <c r="A2978">
        <v>2977</v>
      </c>
      <c r="B2978">
        <v>26</v>
      </c>
      <c r="C2978">
        <v>5</v>
      </c>
      <c r="D2978" s="2">
        <v>45735</v>
      </c>
      <c r="E2978">
        <v>15</v>
      </c>
      <c r="F2978" t="str">
        <f>_xlfn.XLOOKUP(B2978,Products!$A$2:$A$51,Products!$B$2:$B$51)</f>
        <v>He</v>
      </c>
      <c r="G2978" t="str">
        <f>_xlfn.XLOOKUP(B2978,Products!$A$2:$A$51,Products!$C$2:$C$51)</f>
        <v>Clothing</v>
      </c>
      <c r="H2978">
        <f>_xlfn.XLOOKUP(B2978,Products!$A$2:$A$51,Products!$D$2:$D$51)</f>
        <v>499.81</v>
      </c>
      <c r="I2978" t="str">
        <f>_xlfn.XLOOKUP(E2978,Salespersons!$A$2:$A$101,Salespersons!$B$2:$B$101)</f>
        <v>Ryan Mcdaniel</v>
      </c>
      <c r="J2978" t="str">
        <f>_xlfn.XLOOKUP(E2978,Salespersons!$A$2:$A$101,Salespersons!$C$2:$C$101)</f>
        <v>East</v>
      </c>
      <c r="K2978">
        <f t="shared" si="138"/>
        <v>2499.0500000000002</v>
      </c>
      <c r="L2978" t="str">
        <f t="shared" si="139"/>
        <v>March</v>
      </c>
      <c r="M2978" t="str">
        <f t="shared" si="140"/>
        <v>2025</v>
      </c>
    </row>
    <row r="2979" spans="1:13" x14ac:dyDescent="0.3">
      <c r="A2979">
        <v>2978</v>
      </c>
      <c r="B2979">
        <v>11</v>
      </c>
      <c r="C2979">
        <v>9</v>
      </c>
      <c r="D2979" s="2">
        <v>45738</v>
      </c>
      <c r="E2979">
        <v>2</v>
      </c>
      <c r="F2979" t="str">
        <f>_xlfn.XLOOKUP(B2979,Products!$A$2:$A$51,Products!$B$2:$B$51)</f>
        <v>News</v>
      </c>
      <c r="G2979" t="str">
        <f>_xlfn.XLOOKUP(B2979,Products!$A$2:$A$51,Products!$C$2:$C$51)</f>
        <v>Clothing</v>
      </c>
      <c r="H2979">
        <f>_xlfn.XLOOKUP(B2979,Products!$A$2:$A$51,Products!$D$2:$D$51)</f>
        <v>113.76</v>
      </c>
      <c r="I2979" t="str">
        <f>_xlfn.XLOOKUP(E2979,Salespersons!$A$2:$A$101,Salespersons!$B$2:$B$101)</f>
        <v>Johnny Jackson</v>
      </c>
      <c r="J2979" t="str">
        <f>_xlfn.XLOOKUP(E2979,Salespersons!$A$2:$A$101,Salespersons!$C$2:$C$101)</f>
        <v>East</v>
      </c>
      <c r="K2979">
        <f t="shared" si="138"/>
        <v>1023.84</v>
      </c>
      <c r="L2979" t="str">
        <f t="shared" si="139"/>
        <v>March</v>
      </c>
      <c r="M2979" t="str">
        <f t="shared" si="140"/>
        <v>2025</v>
      </c>
    </row>
    <row r="2980" spans="1:13" x14ac:dyDescent="0.3">
      <c r="A2980">
        <v>2979</v>
      </c>
      <c r="B2980">
        <v>15</v>
      </c>
      <c r="C2980">
        <v>9</v>
      </c>
      <c r="D2980" s="2">
        <v>45527</v>
      </c>
      <c r="E2980">
        <v>49</v>
      </c>
      <c r="F2980" t="str">
        <f>_xlfn.XLOOKUP(B2980,Products!$A$2:$A$51,Products!$B$2:$B$51)</f>
        <v>Nothing</v>
      </c>
      <c r="G2980" t="str">
        <f>_xlfn.XLOOKUP(B2980,Products!$A$2:$A$51,Products!$C$2:$C$51)</f>
        <v>Home &amp; Kitchen</v>
      </c>
      <c r="H2980">
        <f>_xlfn.XLOOKUP(B2980,Products!$A$2:$A$51,Products!$D$2:$D$51)</f>
        <v>53.21</v>
      </c>
      <c r="I2980" t="str">
        <f>_xlfn.XLOOKUP(E2980,Salespersons!$A$2:$A$101,Salespersons!$B$2:$B$101)</f>
        <v>Thomas Morris</v>
      </c>
      <c r="J2980" t="str">
        <f>_xlfn.XLOOKUP(E2980,Salespersons!$A$2:$A$101,Salespersons!$C$2:$C$101)</f>
        <v>South</v>
      </c>
      <c r="K2980">
        <f t="shared" si="138"/>
        <v>478.89</v>
      </c>
      <c r="L2980" t="str">
        <f t="shared" si="139"/>
        <v>August</v>
      </c>
      <c r="M2980" t="str">
        <f t="shared" si="140"/>
        <v>2024</v>
      </c>
    </row>
    <row r="2981" spans="1:13" x14ac:dyDescent="0.3">
      <c r="A2981">
        <v>2980</v>
      </c>
      <c r="B2981">
        <v>39</v>
      </c>
      <c r="C2981">
        <v>3</v>
      </c>
      <c r="D2981" s="2">
        <v>45173</v>
      </c>
      <c r="E2981">
        <v>56</v>
      </c>
      <c r="F2981" t="str">
        <f>_xlfn.XLOOKUP(B2981,Products!$A$2:$A$51,Products!$B$2:$B$51)</f>
        <v>Reflect</v>
      </c>
      <c r="G2981" t="str">
        <f>_xlfn.XLOOKUP(B2981,Products!$A$2:$A$51,Products!$C$2:$C$51)</f>
        <v>Clothing</v>
      </c>
      <c r="H2981">
        <f>_xlfn.XLOOKUP(B2981,Products!$A$2:$A$51,Products!$D$2:$D$51)</f>
        <v>194.89</v>
      </c>
      <c r="I2981" t="str">
        <f>_xlfn.XLOOKUP(E2981,Salespersons!$A$2:$A$101,Salespersons!$B$2:$B$101)</f>
        <v>Michael Adams</v>
      </c>
      <c r="J2981" t="str">
        <f>_xlfn.XLOOKUP(E2981,Salespersons!$A$2:$A$101,Salespersons!$C$2:$C$101)</f>
        <v>South</v>
      </c>
      <c r="K2981">
        <f t="shared" si="138"/>
        <v>584.66999999999996</v>
      </c>
      <c r="L2981" t="str">
        <f t="shared" si="139"/>
        <v>September</v>
      </c>
      <c r="M2981" t="str">
        <f t="shared" si="140"/>
        <v>2023</v>
      </c>
    </row>
    <row r="2982" spans="1:13" x14ac:dyDescent="0.3">
      <c r="A2982">
        <v>2981</v>
      </c>
      <c r="B2982">
        <v>40</v>
      </c>
      <c r="C2982">
        <v>9</v>
      </c>
      <c r="D2982" s="2">
        <v>45778</v>
      </c>
      <c r="E2982">
        <v>8</v>
      </c>
      <c r="F2982" t="str">
        <f>_xlfn.XLOOKUP(B2982,Products!$A$2:$A$51,Products!$B$2:$B$51)</f>
        <v>Agent</v>
      </c>
      <c r="G2982" t="str">
        <f>_xlfn.XLOOKUP(B2982,Products!$A$2:$A$51,Products!$C$2:$C$51)</f>
        <v>Toys</v>
      </c>
      <c r="H2982">
        <f>_xlfn.XLOOKUP(B2982,Products!$A$2:$A$51,Products!$D$2:$D$51)</f>
        <v>228.56</v>
      </c>
      <c r="I2982" t="str">
        <f>_xlfn.XLOOKUP(E2982,Salespersons!$A$2:$A$101,Salespersons!$B$2:$B$101)</f>
        <v>Kimberly Brown</v>
      </c>
      <c r="J2982" t="str">
        <f>_xlfn.XLOOKUP(E2982,Salespersons!$A$2:$A$101,Salespersons!$C$2:$C$101)</f>
        <v>East</v>
      </c>
      <c r="K2982">
        <f t="shared" si="138"/>
        <v>2057.04</v>
      </c>
      <c r="L2982" t="str">
        <f t="shared" si="139"/>
        <v>May</v>
      </c>
      <c r="M2982" t="str">
        <f t="shared" si="140"/>
        <v>2025</v>
      </c>
    </row>
    <row r="2983" spans="1:13" x14ac:dyDescent="0.3">
      <c r="A2983">
        <v>2982</v>
      </c>
      <c r="B2983">
        <v>48</v>
      </c>
      <c r="C2983">
        <v>4</v>
      </c>
      <c r="D2983" s="2">
        <v>45397</v>
      </c>
      <c r="E2983">
        <v>16</v>
      </c>
      <c r="F2983" t="str">
        <f>_xlfn.XLOOKUP(B2983,Products!$A$2:$A$51,Products!$B$2:$B$51)</f>
        <v>Respond</v>
      </c>
      <c r="G2983" t="str">
        <f>_xlfn.XLOOKUP(B2983,Products!$A$2:$A$51,Products!$C$2:$C$51)</f>
        <v>Electronics</v>
      </c>
      <c r="H2983">
        <f>_xlfn.XLOOKUP(B2983,Products!$A$2:$A$51,Products!$D$2:$D$51)</f>
        <v>356.43</v>
      </c>
      <c r="I2983" t="str">
        <f>_xlfn.XLOOKUP(E2983,Salespersons!$A$2:$A$101,Salespersons!$B$2:$B$101)</f>
        <v>Denise Kramer</v>
      </c>
      <c r="J2983" t="str">
        <f>_xlfn.XLOOKUP(E2983,Salespersons!$A$2:$A$101,Salespersons!$C$2:$C$101)</f>
        <v>West</v>
      </c>
      <c r="K2983">
        <f t="shared" si="138"/>
        <v>1425.72</v>
      </c>
      <c r="L2983" t="str">
        <f t="shared" si="139"/>
        <v>April</v>
      </c>
      <c r="M2983" t="str">
        <f t="shared" si="140"/>
        <v>2024</v>
      </c>
    </row>
    <row r="2984" spans="1:13" x14ac:dyDescent="0.3">
      <c r="A2984">
        <v>2983</v>
      </c>
      <c r="B2984">
        <v>18</v>
      </c>
      <c r="C2984">
        <v>9</v>
      </c>
      <c r="D2984" s="2">
        <v>45729</v>
      </c>
      <c r="E2984">
        <v>64</v>
      </c>
      <c r="F2984" t="str">
        <f>_xlfn.XLOOKUP(B2984,Products!$A$2:$A$51,Products!$B$2:$B$51)</f>
        <v>You</v>
      </c>
      <c r="G2984" t="str">
        <f>_xlfn.XLOOKUP(B2984,Products!$A$2:$A$51,Products!$C$2:$C$51)</f>
        <v>Books</v>
      </c>
      <c r="H2984">
        <f>_xlfn.XLOOKUP(B2984,Products!$A$2:$A$51,Products!$D$2:$D$51)</f>
        <v>128.16</v>
      </c>
      <c r="I2984" t="str">
        <f>_xlfn.XLOOKUP(E2984,Salespersons!$A$2:$A$101,Salespersons!$B$2:$B$101)</f>
        <v>Scott Martin</v>
      </c>
      <c r="J2984" t="str">
        <f>_xlfn.XLOOKUP(E2984,Salespersons!$A$2:$A$101,Salespersons!$C$2:$C$101)</f>
        <v>East</v>
      </c>
      <c r="K2984">
        <f t="shared" si="138"/>
        <v>1153.44</v>
      </c>
      <c r="L2984" t="str">
        <f t="shared" si="139"/>
        <v>March</v>
      </c>
      <c r="M2984" t="str">
        <f t="shared" si="140"/>
        <v>2025</v>
      </c>
    </row>
    <row r="2985" spans="1:13" x14ac:dyDescent="0.3">
      <c r="A2985">
        <v>2984</v>
      </c>
      <c r="B2985">
        <v>24</v>
      </c>
      <c r="C2985">
        <v>2</v>
      </c>
      <c r="D2985" s="2">
        <v>45372</v>
      </c>
      <c r="E2985">
        <v>84</v>
      </c>
      <c r="F2985" t="str">
        <f>_xlfn.XLOOKUP(B2985,Products!$A$2:$A$51,Products!$B$2:$B$51)</f>
        <v>Still</v>
      </c>
      <c r="G2985" t="str">
        <f>_xlfn.XLOOKUP(B2985,Products!$A$2:$A$51,Products!$C$2:$C$51)</f>
        <v>Electronics</v>
      </c>
      <c r="H2985">
        <f>_xlfn.XLOOKUP(B2985,Products!$A$2:$A$51,Products!$D$2:$D$51)</f>
        <v>68.260000000000005</v>
      </c>
      <c r="I2985" t="str">
        <f>_xlfn.XLOOKUP(E2985,Salespersons!$A$2:$A$101,Salespersons!$B$2:$B$101)</f>
        <v>Meghan Ochoa</v>
      </c>
      <c r="J2985" t="str">
        <f>_xlfn.XLOOKUP(E2985,Salespersons!$A$2:$A$101,Salespersons!$C$2:$C$101)</f>
        <v>West</v>
      </c>
      <c r="K2985">
        <f t="shared" si="138"/>
        <v>136.52000000000001</v>
      </c>
      <c r="L2985" t="str">
        <f t="shared" si="139"/>
        <v>March</v>
      </c>
      <c r="M2985" t="str">
        <f t="shared" si="140"/>
        <v>2024</v>
      </c>
    </row>
    <row r="2986" spans="1:13" x14ac:dyDescent="0.3">
      <c r="A2986">
        <v>2985</v>
      </c>
      <c r="B2986">
        <v>28</v>
      </c>
      <c r="C2986">
        <v>5</v>
      </c>
      <c r="D2986" s="2">
        <v>45809</v>
      </c>
      <c r="E2986">
        <v>24</v>
      </c>
      <c r="F2986" t="str">
        <f>_xlfn.XLOOKUP(B2986,Products!$A$2:$A$51,Products!$B$2:$B$51)</f>
        <v>Total</v>
      </c>
      <c r="G2986" t="str">
        <f>_xlfn.XLOOKUP(B2986,Products!$A$2:$A$51,Products!$C$2:$C$51)</f>
        <v>Toys</v>
      </c>
      <c r="H2986">
        <f>_xlfn.XLOOKUP(B2986,Products!$A$2:$A$51,Products!$D$2:$D$51)</f>
        <v>64.849999999999994</v>
      </c>
      <c r="I2986" t="str">
        <f>_xlfn.XLOOKUP(E2986,Salespersons!$A$2:$A$101,Salespersons!$B$2:$B$101)</f>
        <v>Ronald Henderson</v>
      </c>
      <c r="J2986" t="str">
        <f>_xlfn.XLOOKUP(E2986,Salespersons!$A$2:$A$101,Salespersons!$C$2:$C$101)</f>
        <v>East</v>
      </c>
      <c r="K2986">
        <f t="shared" si="138"/>
        <v>324.25</v>
      </c>
      <c r="L2986" t="str">
        <f t="shared" si="139"/>
        <v>June</v>
      </c>
      <c r="M2986" t="str">
        <f t="shared" si="140"/>
        <v>2025</v>
      </c>
    </row>
    <row r="2987" spans="1:13" x14ac:dyDescent="0.3">
      <c r="A2987">
        <v>2986</v>
      </c>
      <c r="B2987">
        <v>25</v>
      </c>
      <c r="C2987">
        <v>6</v>
      </c>
      <c r="D2987" s="2">
        <v>45320</v>
      </c>
      <c r="E2987">
        <v>99</v>
      </c>
      <c r="F2987" t="str">
        <f>_xlfn.XLOOKUP(B2987,Products!$A$2:$A$51,Products!$B$2:$B$51)</f>
        <v>Give</v>
      </c>
      <c r="G2987" t="str">
        <f>_xlfn.XLOOKUP(B2987,Products!$A$2:$A$51,Products!$C$2:$C$51)</f>
        <v>Home &amp; Kitchen</v>
      </c>
      <c r="H2987">
        <f>_xlfn.XLOOKUP(B2987,Products!$A$2:$A$51,Products!$D$2:$D$51)</f>
        <v>262.41000000000003</v>
      </c>
      <c r="I2987" t="str">
        <f>_xlfn.XLOOKUP(E2987,Salespersons!$A$2:$A$101,Salespersons!$B$2:$B$101)</f>
        <v>Kathleen Grant</v>
      </c>
      <c r="J2987" t="str">
        <f>_xlfn.XLOOKUP(E2987,Salespersons!$A$2:$A$101,Salespersons!$C$2:$C$101)</f>
        <v>East</v>
      </c>
      <c r="K2987">
        <f t="shared" si="138"/>
        <v>1574.46</v>
      </c>
      <c r="L2987" t="str">
        <f t="shared" si="139"/>
        <v>January</v>
      </c>
      <c r="M2987" t="str">
        <f t="shared" si="140"/>
        <v>2024</v>
      </c>
    </row>
    <row r="2988" spans="1:13" x14ac:dyDescent="0.3">
      <c r="A2988">
        <v>2987</v>
      </c>
      <c r="B2988">
        <v>23</v>
      </c>
      <c r="C2988">
        <v>3</v>
      </c>
      <c r="D2988" s="2">
        <v>45594</v>
      </c>
      <c r="E2988">
        <v>55</v>
      </c>
      <c r="F2988" t="str">
        <f>_xlfn.XLOOKUP(B2988,Products!$A$2:$A$51,Products!$B$2:$B$51)</f>
        <v>Energy</v>
      </c>
      <c r="G2988" t="str">
        <f>_xlfn.XLOOKUP(B2988,Products!$A$2:$A$51,Products!$C$2:$C$51)</f>
        <v>Books</v>
      </c>
      <c r="H2988">
        <f>_xlfn.XLOOKUP(B2988,Products!$A$2:$A$51,Products!$D$2:$D$51)</f>
        <v>31.68</v>
      </c>
      <c r="I2988" t="str">
        <f>_xlfn.XLOOKUP(E2988,Salespersons!$A$2:$A$101,Salespersons!$B$2:$B$101)</f>
        <v>Erica Turner</v>
      </c>
      <c r="J2988" t="str">
        <f>_xlfn.XLOOKUP(E2988,Salespersons!$A$2:$A$101,Salespersons!$C$2:$C$101)</f>
        <v>West</v>
      </c>
      <c r="K2988">
        <f t="shared" si="138"/>
        <v>95.039999999999992</v>
      </c>
      <c r="L2988" t="str">
        <f t="shared" si="139"/>
        <v>October</v>
      </c>
      <c r="M2988" t="str">
        <f t="shared" si="140"/>
        <v>2024</v>
      </c>
    </row>
    <row r="2989" spans="1:13" x14ac:dyDescent="0.3">
      <c r="A2989">
        <v>2988</v>
      </c>
      <c r="B2989">
        <v>11</v>
      </c>
      <c r="C2989">
        <v>2</v>
      </c>
      <c r="D2989" s="2">
        <v>45311</v>
      </c>
      <c r="E2989">
        <v>54</v>
      </c>
      <c r="F2989" t="str">
        <f>_xlfn.XLOOKUP(B2989,Products!$A$2:$A$51,Products!$B$2:$B$51)</f>
        <v>News</v>
      </c>
      <c r="G2989" t="str">
        <f>_xlfn.XLOOKUP(B2989,Products!$A$2:$A$51,Products!$C$2:$C$51)</f>
        <v>Clothing</v>
      </c>
      <c r="H2989">
        <f>_xlfn.XLOOKUP(B2989,Products!$A$2:$A$51,Products!$D$2:$D$51)</f>
        <v>113.76</v>
      </c>
      <c r="I2989" t="str">
        <f>_xlfn.XLOOKUP(E2989,Salespersons!$A$2:$A$101,Salespersons!$B$2:$B$101)</f>
        <v>Linda Grant</v>
      </c>
      <c r="J2989" t="str">
        <f>_xlfn.XLOOKUP(E2989,Salespersons!$A$2:$A$101,Salespersons!$C$2:$C$101)</f>
        <v>South</v>
      </c>
      <c r="K2989">
        <f t="shared" si="138"/>
        <v>227.52</v>
      </c>
      <c r="L2989" t="str">
        <f t="shared" si="139"/>
        <v>January</v>
      </c>
      <c r="M2989" t="str">
        <f t="shared" si="140"/>
        <v>2024</v>
      </c>
    </row>
    <row r="2990" spans="1:13" x14ac:dyDescent="0.3">
      <c r="A2990">
        <v>2989</v>
      </c>
      <c r="B2990">
        <v>33</v>
      </c>
      <c r="C2990">
        <v>1</v>
      </c>
      <c r="D2990" s="2">
        <v>45598</v>
      </c>
      <c r="E2990">
        <v>81</v>
      </c>
      <c r="F2990" t="str">
        <f>_xlfn.XLOOKUP(B2990,Products!$A$2:$A$51,Products!$B$2:$B$51)</f>
        <v>Resource</v>
      </c>
      <c r="G2990" t="str">
        <f>_xlfn.XLOOKUP(B2990,Products!$A$2:$A$51,Products!$C$2:$C$51)</f>
        <v>Toys</v>
      </c>
      <c r="H2990">
        <f>_xlfn.XLOOKUP(B2990,Products!$A$2:$A$51,Products!$D$2:$D$51)</f>
        <v>10.54</v>
      </c>
      <c r="I2990" t="str">
        <f>_xlfn.XLOOKUP(E2990,Salespersons!$A$2:$A$101,Salespersons!$B$2:$B$101)</f>
        <v>Stephanie Mendez</v>
      </c>
      <c r="J2990" t="str">
        <f>_xlfn.XLOOKUP(E2990,Salespersons!$A$2:$A$101,Salespersons!$C$2:$C$101)</f>
        <v>East</v>
      </c>
      <c r="K2990">
        <f t="shared" si="138"/>
        <v>10.54</v>
      </c>
      <c r="L2990" t="str">
        <f t="shared" si="139"/>
        <v>November</v>
      </c>
      <c r="M2990" t="str">
        <f t="shared" si="140"/>
        <v>2024</v>
      </c>
    </row>
    <row r="2991" spans="1:13" x14ac:dyDescent="0.3">
      <c r="A2991">
        <v>2990</v>
      </c>
      <c r="B2991">
        <v>16</v>
      </c>
      <c r="C2991">
        <v>7</v>
      </c>
      <c r="D2991" s="2">
        <v>45816</v>
      </c>
      <c r="E2991">
        <v>69</v>
      </c>
      <c r="F2991" t="str">
        <f>_xlfn.XLOOKUP(B2991,Products!$A$2:$A$51,Products!$B$2:$B$51)</f>
        <v>Answer</v>
      </c>
      <c r="G2991" t="str">
        <f>_xlfn.XLOOKUP(B2991,Products!$A$2:$A$51,Products!$C$2:$C$51)</f>
        <v>Home &amp; Kitchen</v>
      </c>
      <c r="H2991">
        <f>_xlfn.XLOOKUP(B2991,Products!$A$2:$A$51,Products!$D$2:$D$51)</f>
        <v>145.77000000000001</v>
      </c>
      <c r="I2991" t="str">
        <f>_xlfn.XLOOKUP(E2991,Salespersons!$A$2:$A$101,Salespersons!$B$2:$B$101)</f>
        <v>Raymond Flowers</v>
      </c>
      <c r="J2991" t="str">
        <f>_xlfn.XLOOKUP(E2991,Salespersons!$A$2:$A$101,Salespersons!$C$2:$C$101)</f>
        <v>North</v>
      </c>
      <c r="K2991">
        <f t="shared" si="138"/>
        <v>1020.3900000000001</v>
      </c>
      <c r="L2991" t="str">
        <f t="shared" si="139"/>
        <v>June</v>
      </c>
      <c r="M2991" t="str">
        <f t="shared" si="140"/>
        <v>2025</v>
      </c>
    </row>
    <row r="2992" spans="1:13" x14ac:dyDescent="0.3">
      <c r="A2992">
        <v>2991</v>
      </c>
      <c r="B2992">
        <v>36</v>
      </c>
      <c r="C2992">
        <v>4</v>
      </c>
      <c r="D2992" s="2">
        <v>45262</v>
      </c>
      <c r="E2992">
        <v>78</v>
      </c>
      <c r="F2992" t="str">
        <f>_xlfn.XLOOKUP(B2992,Products!$A$2:$A$51,Products!$B$2:$B$51)</f>
        <v>Agreement</v>
      </c>
      <c r="G2992" t="str">
        <f>_xlfn.XLOOKUP(B2992,Products!$A$2:$A$51,Products!$C$2:$C$51)</f>
        <v>Toys</v>
      </c>
      <c r="H2992">
        <f>_xlfn.XLOOKUP(B2992,Products!$A$2:$A$51,Products!$D$2:$D$51)</f>
        <v>240.8</v>
      </c>
      <c r="I2992" t="str">
        <f>_xlfn.XLOOKUP(E2992,Salespersons!$A$2:$A$101,Salespersons!$B$2:$B$101)</f>
        <v>Austin Stewart</v>
      </c>
      <c r="J2992" t="str">
        <f>_xlfn.XLOOKUP(E2992,Salespersons!$A$2:$A$101,Salespersons!$C$2:$C$101)</f>
        <v>North</v>
      </c>
      <c r="K2992">
        <f t="shared" si="138"/>
        <v>963.2</v>
      </c>
      <c r="L2992" t="str">
        <f t="shared" si="139"/>
        <v>December</v>
      </c>
      <c r="M2992" t="str">
        <f t="shared" si="140"/>
        <v>2023</v>
      </c>
    </row>
    <row r="2993" spans="1:13" x14ac:dyDescent="0.3">
      <c r="A2993">
        <v>2992</v>
      </c>
      <c r="B2993">
        <v>23</v>
      </c>
      <c r="C2993">
        <v>8</v>
      </c>
      <c r="D2993" s="2">
        <v>45531</v>
      </c>
      <c r="E2993">
        <v>78</v>
      </c>
      <c r="F2993" t="str">
        <f>_xlfn.XLOOKUP(B2993,Products!$A$2:$A$51,Products!$B$2:$B$51)</f>
        <v>Energy</v>
      </c>
      <c r="G2993" t="str">
        <f>_xlfn.XLOOKUP(B2993,Products!$A$2:$A$51,Products!$C$2:$C$51)</f>
        <v>Books</v>
      </c>
      <c r="H2993">
        <f>_xlfn.XLOOKUP(B2993,Products!$A$2:$A$51,Products!$D$2:$D$51)</f>
        <v>31.68</v>
      </c>
      <c r="I2993" t="str">
        <f>_xlfn.XLOOKUP(E2993,Salespersons!$A$2:$A$101,Salespersons!$B$2:$B$101)</f>
        <v>Austin Stewart</v>
      </c>
      <c r="J2993" t="str">
        <f>_xlfn.XLOOKUP(E2993,Salespersons!$A$2:$A$101,Salespersons!$C$2:$C$101)</f>
        <v>North</v>
      </c>
      <c r="K2993">
        <f t="shared" si="138"/>
        <v>253.44</v>
      </c>
      <c r="L2993" t="str">
        <f t="shared" si="139"/>
        <v>August</v>
      </c>
      <c r="M2993" t="str">
        <f t="shared" si="140"/>
        <v>2024</v>
      </c>
    </row>
    <row r="2994" spans="1:13" x14ac:dyDescent="0.3">
      <c r="A2994">
        <v>2993</v>
      </c>
      <c r="B2994">
        <v>6</v>
      </c>
      <c r="C2994">
        <v>8</v>
      </c>
      <c r="D2994" s="2">
        <v>45212</v>
      </c>
      <c r="E2994">
        <v>60</v>
      </c>
      <c r="F2994" t="str">
        <f>_xlfn.XLOOKUP(B2994,Products!$A$2:$A$51,Products!$B$2:$B$51)</f>
        <v>Gas</v>
      </c>
      <c r="G2994" t="str">
        <f>_xlfn.XLOOKUP(B2994,Products!$A$2:$A$51,Products!$C$2:$C$51)</f>
        <v>Home &amp; Kitchen</v>
      </c>
      <c r="H2994">
        <f>_xlfn.XLOOKUP(B2994,Products!$A$2:$A$51,Products!$D$2:$D$51)</f>
        <v>79.7</v>
      </c>
      <c r="I2994" t="str">
        <f>_xlfn.XLOOKUP(E2994,Salespersons!$A$2:$A$101,Salespersons!$B$2:$B$101)</f>
        <v>Linda Cummings</v>
      </c>
      <c r="J2994" t="str">
        <f>_xlfn.XLOOKUP(E2994,Salespersons!$A$2:$A$101,Salespersons!$C$2:$C$101)</f>
        <v>East</v>
      </c>
      <c r="K2994">
        <f t="shared" si="138"/>
        <v>637.6</v>
      </c>
      <c r="L2994" t="str">
        <f t="shared" si="139"/>
        <v>October</v>
      </c>
      <c r="M2994" t="str">
        <f t="shared" si="140"/>
        <v>2023</v>
      </c>
    </row>
    <row r="2995" spans="1:13" x14ac:dyDescent="0.3">
      <c r="A2995">
        <v>2994</v>
      </c>
      <c r="B2995">
        <v>43</v>
      </c>
      <c r="C2995">
        <v>8</v>
      </c>
      <c r="D2995" s="2">
        <v>45561</v>
      </c>
      <c r="E2995">
        <v>31</v>
      </c>
      <c r="F2995" t="str">
        <f>_xlfn.XLOOKUP(B2995,Products!$A$2:$A$51,Products!$B$2:$B$51)</f>
        <v>Seem</v>
      </c>
      <c r="G2995" t="str">
        <f>_xlfn.XLOOKUP(B2995,Products!$A$2:$A$51,Products!$C$2:$C$51)</f>
        <v>Toys</v>
      </c>
      <c r="H2995">
        <f>_xlfn.XLOOKUP(B2995,Products!$A$2:$A$51,Products!$D$2:$D$51)</f>
        <v>98.01</v>
      </c>
      <c r="I2995" t="str">
        <f>_xlfn.XLOOKUP(E2995,Salespersons!$A$2:$A$101,Salespersons!$B$2:$B$101)</f>
        <v>Brooke Williams</v>
      </c>
      <c r="J2995" t="str">
        <f>_xlfn.XLOOKUP(E2995,Salespersons!$A$2:$A$101,Salespersons!$C$2:$C$101)</f>
        <v>West</v>
      </c>
      <c r="K2995">
        <f t="shared" si="138"/>
        <v>784.08</v>
      </c>
      <c r="L2995" t="str">
        <f t="shared" si="139"/>
        <v>September</v>
      </c>
      <c r="M2995" t="str">
        <f t="shared" si="140"/>
        <v>2024</v>
      </c>
    </row>
    <row r="2996" spans="1:13" x14ac:dyDescent="0.3">
      <c r="A2996">
        <v>2995</v>
      </c>
      <c r="B2996">
        <v>24</v>
      </c>
      <c r="C2996">
        <v>2</v>
      </c>
      <c r="D2996" s="2">
        <v>45818</v>
      </c>
      <c r="E2996">
        <v>20</v>
      </c>
      <c r="F2996" t="str">
        <f>_xlfn.XLOOKUP(B2996,Products!$A$2:$A$51,Products!$B$2:$B$51)</f>
        <v>Still</v>
      </c>
      <c r="G2996" t="str">
        <f>_xlfn.XLOOKUP(B2996,Products!$A$2:$A$51,Products!$C$2:$C$51)</f>
        <v>Electronics</v>
      </c>
      <c r="H2996">
        <f>_xlfn.XLOOKUP(B2996,Products!$A$2:$A$51,Products!$D$2:$D$51)</f>
        <v>68.260000000000005</v>
      </c>
      <c r="I2996" t="str">
        <f>_xlfn.XLOOKUP(E2996,Salespersons!$A$2:$A$101,Salespersons!$B$2:$B$101)</f>
        <v>Kristy Skinner</v>
      </c>
      <c r="J2996" t="str">
        <f>_xlfn.XLOOKUP(E2996,Salespersons!$A$2:$A$101,Salespersons!$C$2:$C$101)</f>
        <v>North</v>
      </c>
      <c r="K2996">
        <f t="shared" si="138"/>
        <v>136.52000000000001</v>
      </c>
      <c r="L2996" t="str">
        <f t="shared" si="139"/>
        <v>June</v>
      </c>
      <c r="M2996" t="str">
        <f t="shared" si="140"/>
        <v>2025</v>
      </c>
    </row>
    <row r="2997" spans="1:13" x14ac:dyDescent="0.3">
      <c r="A2997">
        <v>2996</v>
      </c>
      <c r="B2997">
        <v>38</v>
      </c>
      <c r="C2997">
        <v>5</v>
      </c>
      <c r="D2997" s="2">
        <v>45522</v>
      </c>
      <c r="E2997">
        <v>77</v>
      </c>
      <c r="F2997" t="str">
        <f>_xlfn.XLOOKUP(B2997,Products!$A$2:$A$51,Products!$B$2:$B$51)</f>
        <v>Smile</v>
      </c>
      <c r="G2997" t="str">
        <f>_xlfn.XLOOKUP(B2997,Products!$A$2:$A$51,Products!$C$2:$C$51)</f>
        <v>Clothing</v>
      </c>
      <c r="H2997">
        <f>_xlfn.XLOOKUP(B2997,Products!$A$2:$A$51,Products!$D$2:$D$51)</f>
        <v>49.56</v>
      </c>
      <c r="I2997" t="str">
        <f>_xlfn.XLOOKUP(E2997,Salespersons!$A$2:$A$101,Salespersons!$B$2:$B$101)</f>
        <v>Nicole Holloway</v>
      </c>
      <c r="J2997" t="str">
        <f>_xlfn.XLOOKUP(E2997,Salespersons!$A$2:$A$101,Salespersons!$C$2:$C$101)</f>
        <v>East</v>
      </c>
      <c r="K2997">
        <f t="shared" si="138"/>
        <v>247.8</v>
      </c>
      <c r="L2997" t="str">
        <f t="shared" si="139"/>
        <v>August</v>
      </c>
      <c r="M2997" t="str">
        <f t="shared" si="140"/>
        <v>2024</v>
      </c>
    </row>
    <row r="2998" spans="1:13" x14ac:dyDescent="0.3">
      <c r="A2998">
        <v>2997</v>
      </c>
      <c r="B2998">
        <v>42</v>
      </c>
      <c r="C2998">
        <v>8</v>
      </c>
      <c r="D2998" s="2">
        <v>45320</v>
      </c>
      <c r="E2998">
        <v>54</v>
      </c>
      <c r="F2998" t="str">
        <f>_xlfn.XLOOKUP(B2998,Products!$A$2:$A$51,Products!$B$2:$B$51)</f>
        <v>Deep</v>
      </c>
      <c r="G2998" t="str">
        <f>_xlfn.XLOOKUP(B2998,Products!$A$2:$A$51,Products!$C$2:$C$51)</f>
        <v>Toys</v>
      </c>
      <c r="H2998">
        <f>_xlfn.XLOOKUP(B2998,Products!$A$2:$A$51,Products!$D$2:$D$51)</f>
        <v>51.98</v>
      </c>
      <c r="I2998" t="str">
        <f>_xlfn.XLOOKUP(E2998,Salespersons!$A$2:$A$101,Salespersons!$B$2:$B$101)</f>
        <v>Linda Grant</v>
      </c>
      <c r="J2998" t="str">
        <f>_xlfn.XLOOKUP(E2998,Salespersons!$A$2:$A$101,Salespersons!$C$2:$C$101)</f>
        <v>South</v>
      </c>
      <c r="K2998">
        <f t="shared" si="138"/>
        <v>415.84</v>
      </c>
      <c r="L2998" t="str">
        <f t="shared" si="139"/>
        <v>January</v>
      </c>
      <c r="M2998" t="str">
        <f t="shared" si="140"/>
        <v>2024</v>
      </c>
    </row>
    <row r="2999" spans="1:13" x14ac:dyDescent="0.3">
      <c r="A2999">
        <v>2998</v>
      </c>
      <c r="B2999">
        <v>6</v>
      </c>
      <c r="C2999">
        <v>2</v>
      </c>
      <c r="D2999" s="2">
        <v>45571</v>
      </c>
      <c r="E2999">
        <v>9</v>
      </c>
      <c r="F2999" t="str">
        <f>_xlfn.XLOOKUP(B2999,Products!$A$2:$A$51,Products!$B$2:$B$51)</f>
        <v>Gas</v>
      </c>
      <c r="G2999" t="str">
        <f>_xlfn.XLOOKUP(B2999,Products!$A$2:$A$51,Products!$C$2:$C$51)</f>
        <v>Home &amp; Kitchen</v>
      </c>
      <c r="H2999">
        <f>_xlfn.XLOOKUP(B2999,Products!$A$2:$A$51,Products!$D$2:$D$51)</f>
        <v>79.7</v>
      </c>
      <c r="I2999" t="str">
        <f>_xlfn.XLOOKUP(E2999,Salespersons!$A$2:$A$101,Salespersons!$B$2:$B$101)</f>
        <v>Tyler Garcia</v>
      </c>
      <c r="J2999" t="str">
        <f>_xlfn.XLOOKUP(E2999,Salespersons!$A$2:$A$101,Salespersons!$C$2:$C$101)</f>
        <v>South</v>
      </c>
      <c r="K2999">
        <f t="shared" si="138"/>
        <v>159.4</v>
      </c>
      <c r="L2999" t="str">
        <f t="shared" si="139"/>
        <v>October</v>
      </c>
      <c r="M2999" t="str">
        <f t="shared" si="140"/>
        <v>2024</v>
      </c>
    </row>
    <row r="3000" spans="1:13" x14ac:dyDescent="0.3">
      <c r="A3000">
        <v>2999</v>
      </c>
      <c r="B3000">
        <v>10</v>
      </c>
      <c r="C3000">
        <v>2</v>
      </c>
      <c r="D3000" s="2">
        <v>45198</v>
      </c>
      <c r="E3000">
        <v>34</v>
      </c>
      <c r="F3000" t="str">
        <f>_xlfn.XLOOKUP(B3000,Products!$A$2:$A$51,Products!$B$2:$B$51)</f>
        <v>Live</v>
      </c>
      <c r="G3000" t="str">
        <f>_xlfn.XLOOKUP(B3000,Products!$A$2:$A$51,Products!$C$2:$C$51)</f>
        <v>Home &amp; Kitchen</v>
      </c>
      <c r="H3000">
        <f>_xlfn.XLOOKUP(B3000,Products!$A$2:$A$51,Products!$D$2:$D$51)</f>
        <v>406.51</v>
      </c>
      <c r="I3000" t="str">
        <f>_xlfn.XLOOKUP(E3000,Salespersons!$A$2:$A$101,Salespersons!$B$2:$B$101)</f>
        <v>Denise Cruz</v>
      </c>
      <c r="J3000" t="str">
        <f>_xlfn.XLOOKUP(E3000,Salespersons!$A$2:$A$101,Salespersons!$C$2:$C$101)</f>
        <v>North</v>
      </c>
      <c r="K3000">
        <f t="shared" si="138"/>
        <v>813.02</v>
      </c>
      <c r="L3000" t="str">
        <f t="shared" si="139"/>
        <v>September</v>
      </c>
      <c r="M3000" t="str">
        <f t="shared" si="140"/>
        <v>2023</v>
      </c>
    </row>
    <row r="3001" spans="1:13" x14ac:dyDescent="0.3">
      <c r="A3001">
        <v>3000</v>
      </c>
      <c r="B3001">
        <v>22</v>
      </c>
      <c r="C3001">
        <v>1</v>
      </c>
      <c r="D3001" s="2">
        <v>45270</v>
      </c>
      <c r="E3001">
        <v>76</v>
      </c>
      <c r="F3001" t="str">
        <f>_xlfn.XLOOKUP(B3001,Products!$A$2:$A$51,Products!$B$2:$B$51)</f>
        <v>Detail</v>
      </c>
      <c r="G3001" t="str">
        <f>_xlfn.XLOOKUP(B3001,Products!$A$2:$A$51,Products!$C$2:$C$51)</f>
        <v>Clothing</v>
      </c>
      <c r="H3001">
        <f>_xlfn.XLOOKUP(B3001,Products!$A$2:$A$51,Products!$D$2:$D$51)</f>
        <v>393.11</v>
      </c>
      <c r="I3001" t="str">
        <f>_xlfn.XLOOKUP(E3001,Salespersons!$A$2:$A$101,Salespersons!$B$2:$B$101)</f>
        <v>Julie Smith</v>
      </c>
      <c r="J3001" t="str">
        <f>_xlfn.XLOOKUP(E3001,Salespersons!$A$2:$A$101,Salespersons!$C$2:$C$101)</f>
        <v>East</v>
      </c>
      <c r="K3001">
        <f t="shared" si="138"/>
        <v>393.11</v>
      </c>
      <c r="L3001" t="str">
        <f t="shared" si="139"/>
        <v>December</v>
      </c>
      <c r="M3001" t="str">
        <f t="shared" si="140"/>
        <v>2023</v>
      </c>
    </row>
    <row r="3002" spans="1:13" x14ac:dyDescent="0.3">
      <c r="A3002">
        <v>3001</v>
      </c>
      <c r="B3002">
        <v>23</v>
      </c>
      <c r="C3002">
        <v>6</v>
      </c>
      <c r="D3002" s="2">
        <v>45517</v>
      </c>
      <c r="E3002">
        <v>80</v>
      </c>
      <c r="F3002" t="str">
        <f>_xlfn.XLOOKUP(B3002,Products!$A$2:$A$51,Products!$B$2:$B$51)</f>
        <v>Energy</v>
      </c>
      <c r="G3002" t="str">
        <f>_xlfn.XLOOKUP(B3002,Products!$A$2:$A$51,Products!$C$2:$C$51)</f>
        <v>Books</v>
      </c>
      <c r="H3002">
        <f>_xlfn.XLOOKUP(B3002,Products!$A$2:$A$51,Products!$D$2:$D$51)</f>
        <v>31.68</v>
      </c>
      <c r="I3002" t="str">
        <f>_xlfn.XLOOKUP(E3002,Salespersons!$A$2:$A$101,Salespersons!$B$2:$B$101)</f>
        <v>Joe Nguyen</v>
      </c>
      <c r="J3002" t="str">
        <f>_xlfn.XLOOKUP(E3002,Salespersons!$A$2:$A$101,Salespersons!$C$2:$C$101)</f>
        <v>East</v>
      </c>
      <c r="K3002">
        <f t="shared" si="138"/>
        <v>190.07999999999998</v>
      </c>
      <c r="L3002" t="str">
        <f t="shared" si="139"/>
        <v>August</v>
      </c>
      <c r="M3002" t="str">
        <f t="shared" si="140"/>
        <v>2024</v>
      </c>
    </row>
    <row r="3003" spans="1:13" x14ac:dyDescent="0.3">
      <c r="A3003">
        <v>3002</v>
      </c>
      <c r="B3003">
        <v>5</v>
      </c>
      <c r="C3003">
        <v>5</v>
      </c>
      <c r="D3003" s="2">
        <v>45504</v>
      </c>
      <c r="E3003">
        <v>65</v>
      </c>
      <c r="F3003" t="str">
        <f>_xlfn.XLOOKUP(B3003,Products!$A$2:$A$51,Products!$B$2:$B$51)</f>
        <v>Table</v>
      </c>
      <c r="G3003" t="str">
        <f>_xlfn.XLOOKUP(B3003,Products!$A$2:$A$51,Products!$C$2:$C$51)</f>
        <v>Toys</v>
      </c>
      <c r="H3003">
        <f>_xlfn.XLOOKUP(B3003,Products!$A$2:$A$51,Products!$D$2:$D$51)</f>
        <v>100.72</v>
      </c>
      <c r="I3003" t="str">
        <f>_xlfn.XLOOKUP(E3003,Salespersons!$A$2:$A$101,Salespersons!$B$2:$B$101)</f>
        <v>Deanna Rodriguez MD</v>
      </c>
      <c r="J3003" t="str">
        <f>_xlfn.XLOOKUP(E3003,Salespersons!$A$2:$A$101,Salespersons!$C$2:$C$101)</f>
        <v>West</v>
      </c>
      <c r="K3003">
        <f t="shared" si="138"/>
        <v>503.6</v>
      </c>
      <c r="L3003" t="str">
        <f t="shared" si="139"/>
        <v>July</v>
      </c>
      <c r="M3003" t="str">
        <f t="shared" si="140"/>
        <v>2024</v>
      </c>
    </row>
    <row r="3004" spans="1:13" x14ac:dyDescent="0.3">
      <c r="A3004">
        <v>3003</v>
      </c>
      <c r="B3004">
        <v>28</v>
      </c>
      <c r="C3004">
        <v>1</v>
      </c>
      <c r="D3004" s="2">
        <v>45188</v>
      </c>
      <c r="E3004">
        <v>16</v>
      </c>
      <c r="F3004" t="str">
        <f>_xlfn.XLOOKUP(B3004,Products!$A$2:$A$51,Products!$B$2:$B$51)</f>
        <v>Total</v>
      </c>
      <c r="G3004" t="str">
        <f>_xlfn.XLOOKUP(B3004,Products!$A$2:$A$51,Products!$C$2:$C$51)</f>
        <v>Toys</v>
      </c>
      <c r="H3004">
        <f>_xlfn.XLOOKUP(B3004,Products!$A$2:$A$51,Products!$D$2:$D$51)</f>
        <v>64.849999999999994</v>
      </c>
      <c r="I3004" t="str">
        <f>_xlfn.XLOOKUP(E3004,Salespersons!$A$2:$A$101,Salespersons!$B$2:$B$101)</f>
        <v>Denise Kramer</v>
      </c>
      <c r="J3004" t="str">
        <f>_xlfn.XLOOKUP(E3004,Salespersons!$A$2:$A$101,Salespersons!$C$2:$C$101)</f>
        <v>West</v>
      </c>
      <c r="K3004">
        <f t="shared" si="138"/>
        <v>64.849999999999994</v>
      </c>
      <c r="L3004" t="str">
        <f t="shared" si="139"/>
        <v>September</v>
      </c>
      <c r="M3004" t="str">
        <f t="shared" si="140"/>
        <v>2023</v>
      </c>
    </row>
    <row r="3005" spans="1:13" x14ac:dyDescent="0.3">
      <c r="A3005">
        <v>3004</v>
      </c>
      <c r="B3005">
        <v>9</v>
      </c>
      <c r="C3005">
        <v>8</v>
      </c>
      <c r="D3005" s="2">
        <v>45448</v>
      </c>
      <c r="E3005">
        <v>70</v>
      </c>
      <c r="F3005" t="str">
        <f>_xlfn.XLOOKUP(B3005,Products!$A$2:$A$51,Products!$B$2:$B$51)</f>
        <v>Different</v>
      </c>
      <c r="G3005" t="str">
        <f>_xlfn.XLOOKUP(B3005,Products!$A$2:$A$51,Products!$C$2:$C$51)</f>
        <v>Home &amp; Kitchen</v>
      </c>
      <c r="H3005">
        <f>_xlfn.XLOOKUP(B3005,Products!$A$2:$A$51,Products!$D$2:$D$51)</f>
        <v>317.12</v>
      </c>
      <c r="I3005" t="str">
        <f>_xlfn.XLOOKUP(E3005,Salespersons!$A$2:$A$101,Salespersons!$B$2:$B$101)</f>
        <v>Valerie Bass</v>
      </c>
      <c r="J3005" t="str">
        <f>_xlfn.XLOOKUP(E3005,Salespersons!$A$2:$A$101,Salespersons!$C$2:$C$101)</f>
        <v>West</v>
      </c>
      <c r="K3005">
        <f t="shared" si="138"/>
        <v>2536.96</v>
      </c>
      <c r="L3005" t="str">
        <f t="shared" si="139"/>
        <v>June</v>
      </c>
      <c r="M3005" t="str">
        <f t="shared" si="140"/>
        <v>2024</v>
      </c>
    </row>
    <row r="3006" spans="1:13" x14ac:dyDescent="0.3">
      <c r="A3006">
        <v>3005</v>
      </c>
      <c r="B3006">
        <v>39</v>
      </c>
      <c r="C3006">
        <v>8</v>
      </c>
      <c r="D3006" s="2">
        <v>45174</v>
      </c>
      <c r="E3006">
        <v>84</v>
      </c>
      <c r="F3006" t="str">
        <f>_xlfn.XLOOKUP(B3006,Products!$A$2:$A$51,Products!$B$2:$B$51)</f>
        <v>Reflect</v>
      </c>
      <c r="G3006" t="str">
        <f>_xlfn.XLOOKUP(B3006,Products!$A$2:$A$51,Products!$C$2:$C$51)</f>
        <v>Clothing</v>
      </c>
      <c r="H3006">
        <f>_xlfn.XLOOKUP(B3006,Products!$A$2:$A$51,Products!$D$2:$D$51)</f>
        <v>194.89</v>
      </c>
      <c r="I3006" t="str">
        <f>_xlfn.XLOOKUP(E3006,Salespersons!$A$2:$A$101,Salespersons!$B$2:$B$101)</f>
        <v>Meghan Ochoa</v>
      </c>
      <c r="J3006" t="str">
        <f>_xlfn.XLOOKUP(E3006,Salespersons!$A$2:$A$101,Salespersons!$C$2:$C$101)</f>
        <v>West</v>
      </c>
      <c r="K3006">
        <f t="shared" si="138"/>
        <v>1559.12</v>
      </c>
      <c r="L3006" t="str">
        <f t="shared" si="139"/>
        <v>September</v>
      </c>
      <c r="M3006" t="str">
        <f t="shared" si="140"/>
        <v>2023</v>
      </c>
    </row>
    <row r="3007" spans="1:13" x14ac:dyDescent="0.3">
      <c r="A3007">
        <v>3006</v>
      </c>
      <c r="B3007">
        <v>49</v>
      </c>
      <c r="C3007">
        <v>5</v>
      </c>
      <c r="D3007" s="2">
        <v>45182</v>
      </c>
      <c r="E3007">
        <v>6</v>
      </c>
      <c r="F3007" t="str">
        <f>_xlfn.XLOOKUP(B3007,Products!$A$2:$A$51,Products!$B$2:$B$51)</f>
        <v>Fish</v>
      </c>
      <c r="G3007" t="str">
        <f>_xlfn.XLOOKUP(B3007,Products!$A$2:$A$51,Products!$C$2:$C$51)</f>
        <v>Toys</v>
      </c>
      <c r="H3007">
        <f>_xlfn.XLOOKUP(B3007,Products!$A$2:$A$51,Products!$D$2:$D$51)</f>
        <v>345.29</v>
      </c>
      <c r="I3007" t="str">
        <f>_xlfn.XLOOKUP(E3007,Salespersons!$A$2:$A$101,Salespersons!$B$2:$B$101)</f>
        <v>Amanda Mcdonald</v>
      </c>
      <c r="J3007" t="str">
        <f>_xlfn.XLOOKUP(E3007,Salespersons!$A$2:$A$101,Salespersons!$C$2:$C$101)</f>
        <v>North</v>
      </c>
      <c r="K3007">
        <f t="shared" si="138"/>
        <v>1726.45</v>
      </c>
      <c r="L3007" t="str">
        <f t="shared" si="139"/>
        <v>September</v>
      </c>
      <c r="M3007" t="str">
        <f t="shared" si="140"/>
        <v>2023</v>
      </c>
    </row>
    <row r="3008" spans="1:13" x14ac:dyDescent="0.3">
      <c r="A3008">
        <v>3007</v>
      </c>
      <c r="B3008">
        <v>44</v>
      </c>
      <c r="C3008">
        <v>3</v>
      </c>
      <c r="D3008" s="2">
        <v>45269</v>
      </c>
      <c r="E3008">
        <v>35</v>
      </c>
      <c r="F3008" t="str">
        <f>_xlfn.XLOOKUP(B3008,Products!$A$2:$A$51,Products!$B$2:$B$51)</f>
        <v>Approach</v>
      </c>
      <c r="G3008" t="str">
        <f>_xlfn.XLOOKUP(B3008,Products!$A$2:$A$51,Products!$C$2:$C$51)</f>
        <v>Toys</v>
      </c>
      <c r="H3008">
        <f>_xlfn.XLOOKUP(B3008,Products!$A$2:$A$51,Products!$D$2:$D$51)</f>
        <v>128.11000000000001</v>
      </c>
      <c r="I3008" t="str">
        <f>_xlfn.XLOOKUP(E3008,Salespersons!$A$2:$A$101,Salespersons!$B$2:$B$101)</f>
        <v>Michele Moody</v>
      </c>
      <c r="J3008" t="str">
        <f>_xlfn.XLOOKUP(E3008,Salespersons!$A$2:$A$101,Salespersons!$C$2:$C$101)</f>
        <v>South</v>
      </c>
      <c r="K3008">
        <f t="shared" si="138"/>
        <v>384.33000000000004</v>
      </c>
      <c r="L3008" t="str">
        <f t="shared" si="139"/>
        <v>December</v>
      </c>
      <c r="M3008" t="str">
        <f t="shared" si="140"/>
        <v>2023</v>
      </c>
    </row>
    <row r="3009" spans="1:13" x14ac:dyDescent="0.3">
      <c r="A3009">
        <v>3008</v>
      </c>
      <c r="B3009">
        <v>28</v>
      </c>
      <c r="C3009">
        <v>8</v>
      </c>
      <c r="D3009" s="2">
        <v>45477</v>
      </c>
      <c r="E3009">
        <v>3</v>
      </c>
      <c r="F3009" t="str">
        <f>_xlfn.XLOOKUP(B3009,Products!$A$2:$A$51,Products!$B$2:$B$51)</f>
        <v>Total</v>
      </c>
      <c r="G3009" t="str">
        <f>_xlfn.XLOOKUP(B3009,Products!$A$2:$A$51,Products!$C$2:$C$51)</f>
        <v>Toys</v>
      </c>
      <c r="H3009">
        <f>_xlfn.XLOOKUP(B3009,Products!$A$2:$A$51,Products!$D$2:$D$51)</f>
        <v>64.849999999999994</v>
      </c>
      <c r="I3009" t="str">
        <f>_xlfn.XLOOKUP(E3009,Salespersons!$A$2:$A$101,Salespersons!$B$2:$B$101)</f>
        <v>Cynthia Mcbride</v>
      </c>
      <c r="J3009" t="str">
        <f>_xlfn.XLOOKUP(E3009,Salespersons!$A$2:$A$101,Salespersons!$C$2:$C$101)</f>
        <v>North</v>
      </c>
      <c r="K3009">
        <f t="shared" si="138"/>
        <v>518.79999999999995</v>
      </c>
      <c r="L3009" t="str">
        <f t="shared" si="139"/>
        <v>July</v>
      </c>
      <c r="M3009" t="str">
        <f t="shared" si="140"/>
        <v>2024</v>
      </c>
    </row>
    <row r="3010" spans="1:13" x14ac:dyDescent="0.3">
      <c r="A3010">
        <v>3009</v>
      </c>
      <c r="B3010">
        <v>25</v>
      </c>
      <c r="C3010">
        <v>3</v>
      </c>
      <c r="D3010" s="2">
        <v>45696</v>
      </c>
      <c r="E3010">
        <v>21</v>
      </c>
      <c r="F3010" t="str">
        <f>_xlfn.XLOOKUP(B3010,Products!$A$2:$A$51,Products!$B$2:$B$51)</f>
        <v>Give</v>
      </c>
      <c r="G3010" t="str">
        <f>_xlfn.XLOOKUP(B3010,Products!$A$2:$A$51,Products!$C$2:$C$51)</f>
        <v>Home &amp; Kitchen</v>
      </c>
      <c r="H3010">
        <f>_xlfn.XLOOKUP(B3010,Products!$A$2:$A$51,Products!$D$2:$D$51)</f>
        <v>262.41000000000003</v>
      </c>
      <c r="I3010" t="str">
        <f>_xlfn.XLOOKUP(E3010,Salespersons!$A$2:$A$101,Salespersons!$B$2:$B$101)</f>
        <v>David Harris</v>
      </c>
      <c r="J3010" t="str">
        <f>_xlfn.XLOOKUP(E3010,Salespersons!$A$2:$A$101,Salespersons!$C$2:$C$101)</f>
        <v>West</v>
      </c>
      <c r="K3010">
        <f t="shared" si="138"/>
        <v>787.23</v>
      </c>
      <c r="L3010" t="str">
        <f t="shared" si="139"/>
        <v>February</v>
      </c>
      <c r="M3010" t="str">
        <f t="shared" si="140"/>
        <v>2025</v>
      </c>
    </row>
    <row r="3011" spans="1:13" x14ac:dyDescent="0.3">
      <c r="A3011">
        <v>3010</v>
      </c>
      <c r="B3011">
        <v>43</v>
      </c>
      <c r="C3011">
        <v>4</v>
      </c>
      <c r="D3011" s="2">
        <v>45643</v>
      </c>
      <c r="E3011">
        <v>7</v>
      </c>
      <c r="F3011" t="str">
        <f>_xlfn.XLOOKUP(B3011,Products!$A$2:$A$51,Products!$B$2:$B$51)</f>
        <v>Seem</v>
      </c>
      <c r="G3011" t="str">
        <f>_xlfn.XLOOKUP(B3011,Products!$A$2:$A$51,Products!$C$2:$C$51)</f>
        <v>Toys</v>
      </c>
      <c r="H3011">
        <f>_xlfn.XLOOKUP(B3011,Products!$A$2:$A$51,Products!$D$2:$D$51)</f>
        <v>98.01</v>
      </c>
      <c r="I3011" t="str">
        <f>_xlfn.XLOOKUP(E3011,Salespersons!$A$2:$A$101,Salespersons!$B$2:$B$101)</f>
        <v>Robert Montes</v>
      </c>
      <c r="J3011" t="str">
        <f>_xlfn.XLOOKUP(E3011,Salespersons!$A$2:$A$101,Salespersons!$C$2:$C$101)</f>
        <v>West</v>
      </c>
      <c r="K3011">
        <f t="shared" ref="K3011:K3074" si="141">C3011*H3011</f>
        <v>392.04</v>
      </c>
      <c r="L3011" t="str">
        <f t="shared" ref="L3011:L3074" si="142">TEXT(D3011,"MMMM")</f>
        <v>December</v>
      </c>
      <c r="M3011" t="str">
        <f t="shared" ref="M3011:M3074" si="143">TEXT(D3011,"YYYY")</f>
        <v>2024</v>
      </c>
    </row>
    <row r="3012" spans="1:13" x14ac:dyDescent="0.3">
      <c r="A3012">
        <v>3011</v>
      </c>
      <c r="B3012">
        <v>38</v>
      </c>
      <c r="C3012">
        <v>7</v>
      </c>
      <c r="D3012" s="2">
        <v>45533</v>
      </c>
      <c r="E3012">
        <v>78</v>
      </c>
      <c r="F3012" t="str">
        <f>_xlfn.XLOOKUP(B3012,Products!$A$2:$A$51,Products!$B$2:$B$51)</f>
        <v>Smile</v>
      </c>
      <c r="G3012" t="str">
        <f>_xlfn.XLOOKUP(B3012,Products!$A$2:$A$51,Products!$C$2:$C$51)</f>
        <v>Clothing</v>
      </c>
      <c r="H3012">
        <f>_xlfn.XLOOKUP(B3012,Products!$A$2:$A$51,Products!$D$2:$D$51)</f>
        <v>49.56</v>
      </c>
      <c r="I3012" t="str">
        <f>_xlfn.XLOOKUP(E3012,Salespersons!$A$2:$A$101,Salespersons!$B$2:$B$101)</f>
        <v>Austin Stewart</v>
      </c>
      <c r="J3012" t="str">
        <f>_xlfn.XLOOKUP(E3012,Salespersons!$A$2:$A$101,Salespersons!$C$2:$C$101)</f>
        <v>North</v>
      </c>
      <c r="K3012">
        <f t="shared" si="141"/>
        <v>346.92</v>
      </c>
      <c r="L3012" t="str">
        <f t="shared" si="142"/>
        <v>August</v>
      </c>
      <c r="M3012" t="str">
        <f t="shared" si="143"/>
        <v>2024</v>
      </c>
    </row>
    <row r="3013" spans="1:13" x14ac:dyDescent="0.3">
      <c r="A3013">
        <v>3012</v>
      </c>
      <c r="B3013">
        <v>27</v>
      </c>
      <c r="C3013">
        <v>7</v>
      </c>
      <c r="D3013" s="2">
        <v>45685</v>
      </c>
      <c r="E3013">
        <v>30</v>
      </c>
      <c r="F3013" t="str">
        <f>_xlfn.XLOOKUP(B3013,Products!$A$2:$A$51,Products!$B$2:$B$51)</f>
        <v>Girl</v>
      </c>
      <c r="G3013" t="str">
        <f>_xlfn.XLOOKUP(B3013,Products!$A$2:$A$51,Products!$C$2:$C$51)</f>
        <v>Home &amp; Kitchen</v>
      </c>
      <c r="H3013">
        <f>_xlfn.XLOOKUP(B3013,Products!$A$2:$A$51,Products!$D$2:$D$51)</f>
        <v>475.19</v>
      </c>
      <c r="I3013" t="str">
        <f>_xlfn.XLOOKUP(E3013,Salespersons!$A$2:$A$101,Salespersons!$B$2:$B$101)</f>
        <v>Chase Gilbert</v>
      </c>
      <c r="J3013" t="str">
        <f>_xlfn.XLOOKUP(E3013,Salespersons!$A$2:$A$101,Salespersons!$C$2:$C$101)</f>
        <v>East</v>
      </c>
      <c r="K3013">
        <f t="shared" si="141"/>
        <v>3326.33</v>
      </c>
      <c r="L3013" t="str">
        <f t="shared" si="142"/>
        <v>January</v>
      </c>
      <c r="M3013" t="str">
        <f t="shared" si="143"/>
        <v>2025</v>
      </c>
    </row>
    <row r="3014" spans="1:13" x14ac:dyDescent="0.3">
      <c r="A3014">
        <v>3013</v>
      </c>
      <c r="B3014">
        <v>24</v>
      </c>
      <c r="C3014">
        <v>4</v>
      </c>
      <c r="D3014" s="2">
        <v>45610</v>
      </c>
      <c r="E3014">
        <v>22</v>
      </c>
      <c r="F3014" t="str">
        <f>_xlfn.XLOOKUP(B3014,Products!$A$2:$A$51,Products!$B$2:$B$51)</f>
        <v>Still</v>
      </c>
      <c r="G3014" t="str">
        <f>_xlfn.XLOOKUP(B3014,Products!$A$2:$A$51,Products!$C$2:$C$51)</f>
        <v>Electronics</v>
      </c>
      <c r="H3014">
        <f>_xlfn.XLOOKUP(B3014,Products!$A$2:$A$51,Products!$D$2:$D$51)</f>
        <v>68.260000000000005</v>
      </c>
      <c r="I3014" t="str">
        <f>_xlfn.XLOOKUP(E3014,Salespersons!$A$2:$A$101,Salespersons!$B$2:$B$101)</f>
        <v>Laura Barnes</v>
      </c>
      <c r="J3014" t="str">
        <f>_xlfn.XLOOKUP(E3014,Salespersons!$A$2:$A$101,Salespersons!$C$2:$C$101)</f>
        <v>North</v>
      </c>
      <c r="K3014">
        <f t="shared" si="141"/>
        <v>273.04000000000002</v>
      </c>
      <c r="L3014" t="str">
        <f t="shared" si="142"/>
        <v>November</v>
      </c>
      <c r="M3014" t="str">
        <f t="shared" si="143"/>
        <v>2024</v>
      </c>
    </row>
    <row r="3015" spans="1:13" x14ac:dyDescent="0.3">
      <c r="A3015">
        <v>3014</v>
      </c>
      <c r="B3015">
        <v>43</v>
      </c>
      <c r="C3015">
        <v>9</v>
      </c>
      <c r="D3015" s="2">
        <v>45684</v>
      </c>
      <c r="E3015">
        <v>14</v>
      </c>
      <c r="F3015" t="str">
        <f>_xlfn.XLOOKUP(B3015,Products!$A$2:$A$51,Products!$B$2:$B$51)</f>
        <v>Seem</v>
      </c>
      <c r="G3015" t="str">
        <f>_xlfn.XLOOKUP(B3015,Products!$A$2:$A$51,Products!$C$2:$C$51)</f>
        <v>Toys</v>
      </c>
      <c r="H3015">
        <f>_xlfn.XLOOKUP(B3015,Products!$A$2:$A$51,Products!$D$2:$D$51)</f>
        <v>98.01</v>
      </c>
      <c r="I3015" t="str">
        <f>_xlfn.XLOOKUP(E3015,Salespersons!$A$2:$A$101,Salespersons!$B$2:$B$101)</f>
        <v>Deanna Knight</v>
      </c>
      <c r="J3015" t="str">
        <f>_xlfn.XLOOKUP(E3015,Salespersons!$A$2:$A$101,Salespersons!$C$2:$C$101)</f>
        <v>North</v>
      </c>
      <c r="K3015">
        <f t="shared" si="141"/>
        <v>882.09</v>
      </c>
      <c r="L3015" t="str">
        <f t="shared" si="142"/>
        <v>January</v>
      </c>
      <c r="M3015" t="str">
        <f t="shared" si="143"/>
        <v>2025</v>
      </c>
    </row>
    <row r="3016" spans="1:13" x14ac:dyDescent="0.3">
      <c r="A3016">
        <v>3015</v>
      </c>
      <c r="B3016">
        <v>43</v>
      </c>
      <c r="C3016">
        <v>6</v>
      </c>
      <c r="D3016" s="2">
        <v>45453</v>
      </c>
      <c r="E3016">
        <v>55</v>
      </c>
      <c r="F3016" t="str">
        <f>_xlfn.XLOOKUP(B3016,Products!$A$2:$A$51,Products!$B$2:$B$51)</f>
        <v>Seem</v>
      </c>
      <c r="G3016" t="str">
        <f>_xlfn.XLOOKUP(B3016,Products!$A$2:$A$51,Products!$C$2:$C$51)</f>
        <v>Toys</v>
      </c>
      <c r="H3016">
        <f>_xlfn.XLOOKUP(B3016,Products!$A$2:$A$51,Products!$D$2:$D$51)</f>
        <v>98.01</v>
      </c>
      <c r="I3016" t="str">
        <f>_xlfn.XLOOKUP(E3016,Salespersons!$A$2:$A$101,Salespersons!$B$2:$B$101)</f>
        <v>Erica Turner</v>
      </c>
      <c r="J3016" t="str">
        <f>_xlfn.XLOOKUP(E3016,Salespersons!$A$2:$A$101,Salespersons!$C$2:$C$101)</f>
        <v>West</v>
      </c>
      <c r="K3016">
        <f t="shared" si="141"/>
        <v>588.06000000000006</v>
      </c>
      <c r="L3016" t="str">
        <f t="shared" si="142"/>
        <v>June</v>
      </c>
      <c r="M3016" t="str">
        <f t="shared" si="143"/>
        <v>2024</v>
      </c>
    </row>
    <row r="3017" spans="1:13" x14ac:dyDescent="0.3">
      <c r="A3017">
        <v>3016</v>
      </c>
      <c r="B3017">
        <v>46</v>
      </c>
      <c r="C3017">
        <v>8</v>
      </c>
      <c r="D3017" s="2">
        <v>45789</v>
      </c>
      <c r="E3017">
        <v>89</v>
      </c>
      <c r="F3017" t="str">
        <f>_xlfn.XLOOKUP(B3017,Products!$A$2:$A$51,Products!$B$2:$B$51)</f>
        <v>Consider</v>
      </c>
      <c r="G3017" t="str">
        <f>_xlfn.XLOOKUP(B3017,Products!$A$2:$A$51,Products!$C$2:$C$51)</f>
        <v>Books</v>
      </c>
      <c r="H3017">
        <f>_xlfn.XLOOKUP(B3017,Products!$A$2:$A$51,Products!$D$2:$D$51)</f>
        <v>243.05</v>
      </c>
      <c r="I3017" t="str">
        <f>_xlfn.XLOOKUP(E3017,Salespersons!$A$2:$A$101,Salespersons!$B$2:$B$101)</f>
        <v>Billy Smith</v>
      </c>
      <c r="J3017" t="str">
        <f>_xlfn.XLOOKUP(E3017,Salespersons!$A$2:$A$101,Salespersons!$C$2:$C$101)</f>
        <v>East</v>
      </c>
      <c r="K3017">
        <f t="shared" si="141"/>
        <v>1944.4</v>
      </c>
      <c r="L3017" t="str">
        <f t="shared" si="142"/>
        <v>May</v>
      </c>
      <c r="M3017" t="str">
        <f t="shared" si="143"/>
        <v>2025</v>
      </c>
    </row>
    <row r="3018" spans="1:13" x14ac:dyDescent="0.3">
      <c r="A3018">
        <v>3017</v>
      </c>
      <c r="B3018">
        <v>16</v>
      </c>
      <c r="C3018">
        <v>7</v>
      </c>
      <c r="D3018" s="2">
        <v>45523</v>
      </c>
      <c r="E3018">
        <v>67</v>
      </c>
      <c r="F3018" t="str">
        <f>_xlfn.XLOOKUP(B3018,Products!$A$2:$A$51,Products!$B$2:$B$51)</f>
        <v>Answer</v>
      </c>
      <c r="G3018" t="str">
        <f>_xlfn.XLOOKUP(B3018,Products!$A$2:$A$51,Products!$C$2:$C$51)</f>
        <v>Home &amp; Kitchen</v>
      </c>
      <c r="H3018">
        <f>_xlfn.XLOOKUP(B3018,Products!$A$2:$A$51,Products!$D$2:$D$51)</f>
        <v>145.77000000000001</v>
      </c>
      <c r="I3018" t="str">
        <f>_xlfn.XLOOKUP(E3018,Salespersons!$A$2:$A$101,Salespersons!$B$2:$B$101)</f>
        <v>Michael Ortiz</v>
      </c>
      <c r="J3018" t="str">
        <f>_xlfn.XLOOKUP(E3018,Salespersons!$A$2:$A$101,Salespersons!$C$2:$C$101)</f>
        <v>East</v>
      </c>
      <c r="K3018">
        <f t="shared" si="141"/>
        <v>1020.3900000000001</v>
      </c>
      <c r="L3018" t="str">
        <f t="shared" si="142"/>
        <v>August</v>
      </c>
      <c r="M3018" t="str">
        <f t="shared" si="143"/>
        <v>2024</v>
      </c>
    </row>
    <row r="3019" spans="1:13" x14ac:dyDescent="0.3">
      <c r="A3019">
        <v>3018</v>
      </c>
      <c r="B3019">
        <v>2</v>
      </c>
      <c r="C3019">
        <v>4</v>
      </c>
      <c r="D3019" s="2">
        <v>45719</v>
      </c>
      <c r="E3019">
        <v>5</v>
      </c>
      <c r="F3019" t="str">
        <f>_xlfn.XLOOKUP(B3019,Products!$A$2:$A$51,Products!$B$2:$B$51)</f>
        <v>Soldier</v>
      </c>
      <c r="G3019" t="str">
        <f>_xlfn.XLOOKUP(B3019,Products!$A$2:$A$51,Products!$C$2:$C$51)</f>
        <v>Toys</v>
      </c>
      <c r="H3019">
        <f>_xlfn.XLOOKUP(B3019,Products!$A$2:$A$51,Products!$D$2:$D$51)</f>
        <v>217.51</v>
      </c>
      <c r="I3019" t="str">
        <f>_xlfn.XLOOKUP(E3019,Salespersons!$A$2:$A$101,Salespersons!$B$2:$B$101)</f>
        <v>Suzanne Alvarez</v>
      </c>
      <c r="J3019" t="str">
        <f>_xlfn.XLOOKUP(E3019,Salespersons!$A$2:$A$101,Salespersons!$C$2:$C$101)</f>
        <v>West</v>
      </c>
      <c r="K3019">
        <f t="shared" si="141"/>
        <v>870.04</v>
      </c>
      <c r="L3019" t="str">
        <f t="shared" si="142"/>
        <v>March</v>
      </c>
      <c r="M3019" t="str">
        <f t="shared" si="143"/>
        <v>2025</v>
      </c>
    </row>
    <row r="3020" spans="1:13" x14ac:dyDescent="0.3">
      <c r="A3020">
        <v>3019</v>
      </c>
      <c r="B3020">
        <v>2</v>
      </c>
      <c r="C3020">
        <v>2</v>
      </c>
      <c r="D3020" s="2">
        <v>45258</v>
      </c>
      <c r="E3020">
        <v>69</v>
      </c>
      <c r="F3020" t="str">
        <f>_xlfn.XLOOKUP(B3020,Products!$A$2:$A$51,Products!$B$2:$B$51)</f>
        <v>Soldier</v>
      </c>
      <c r="G3020" t="str">
        <f>_xlfn.XLOOKUP(B3020,Products!$A$2:$A$51,Products!$C$2:$C$51)</f>
        <v>Toys</v>
      </c>
      <c r="H3020">
        <f>_xlfn.XLOOKUP(B3020,Products!$A$2:$A$51,Products!$D$2:$D$51)</f>
        <v>217.51</v>
      </c>
      <c r="I3020" t="str">
        <f>_xlfn.XLOOKUP(E3020,Salespersons!$A$2:$A$101,Salespersons!$B$2:$B$101)</f>
        <v>Raymond Flowers</v>
      </c>
      <c r="J3020" t="str">
        <f>_xlfn.XLOOKUP(E3020,Salespersons!$A$2:$A$101,Salespersons!$C$2:$C$101)</f>
        <v>North</v>
      </c>
      <c r="K3020">
        <f t="shared" si="141"/>
        <v>435.02</v>
      </c>
      <c r="L3020" t="str">
        <f t="shared" si="142"/>
        <v>November</v>
      </c>
      <c r="M3020" t="str">
        <f t="shared" si="143"/>
        <v>2023</v>
      </c>
    </row>
    <row r="3021" spans="1:13" x14ac:dyDescent="0.3">
      <c r="A3021">
        <v>3020</v>
      </c>
      <c r="B3021">
        <v>5</v>
      </c>
      <c r="C3021">
        <v>2</v>
      </c>
      <c r="D3021" s="2">
        <v>45217</v>
      </c>
      <c r="E3021">
        <v>59</v>
      </c>
      <c r="F3021" t="str">
        <f>_xlfn.XLOOKUP(B3021,Products!$A$2:$A$51,Products!$B$2:$B$51)</f>
        <v>Table</v>
      </c>
      <c r="G3021" t="str">
        <f>_xlfn.XLOOKUP(B3021,Products!$A$2:$A$51,Products!$C$2:$C$51)</f>
        <v>Toys</v>
      </c>
      <c r="H3021">
        <f>_xlfn.XLOOKUP(B3021,Products!$A$2:$A$51,Products!$D$2:$D$51)</f>
        <v>100.72</v>
      </c>
      <c r="I3021" t="str">
        <f>_xlfn.XLOOKUP(E3021,Salespersons!$A$2:$A$101,Salespersons!$B$2:$B$101)</f>
        <v>William Carney</v>
      </c>
      <c r="J3021" t="str">
        <f>_xlfn.XLOOKUP(E3021,Salespersons!$A$2:$A$101,Salespersons!$C$2:$C$101)</f>
        <v>North</v>
      </c>
      <c r="K3021">
        <f t="shared" si="141"/>
        <v>201.44</v>
      </c>
      <c r="L3021" t="str">
        <f t="shared" si="142"/>
        <v>October</v>
      </c>
      <c r="M3021" t="str">
        <f t="shared" si="143"/>
        <v>2023</v>
      </c>
    </row>
    <row r="3022" spans="1:13" x14ac:dyDescent="0.3">
      <c r="A3022">
        <v>3021</v>
      </c>
      <c r="B3022">
        <v>46</v>
      </c>
      <c r="C3022">
        <v>8</v>
      </c>
      <c r="D3022" s="2">
        <v>45542</v>
      </c>
      <c r="E3022">
        <v>9</v>
      </c>
      <c r="F3022" t="str">
        <f>_xlfn.XLOOKUP(B3022,Products!$A$2:$A$51,Products!$B$2:$B$51)</f>
        <v>Consider</v>
      </c>
      <c r="G3022" t="str">
        <f>_xlfn.XLOOKUP(B3022,Products!$A$2:$A$51,Products!$C$2:$C$51)</f>
        <v>Books</v>
      </c>
      <c r="H3022">
        <f>_xlfn.XLOOKUP(B3022,Products!$A$2:$A$51,Products!$D$2:$D$51)</f>
        <v>243.05</v>
      </c>
      <c r="I3022" t="str">
        <f>_xlfn.XLOOKUP(E3022,Salespersons!$A$2:$A$101,Salespersons!$B$2:$B$101)</f>
        <v>Tyler Garcia</v>
      </c>
      <c r="J3022" t="str">
        <f>_xlfn.XLOOKUP(E3022,Salespersons!$A$2:$A$101,Salespersons!$C$2:$C$101)</f>
        <v>South</v>
      </c>
      <c r="K3022">
        <f t="shared" si="141"/>
        <v>1944.4</v>
      </c>
      <c r="L3022" t="str">
        <f t="shared" si="142"/>
        <v>September</v>
      </c>
      <c r="M3022" t="str">
        <f t="shared" si="143"/>
        <v>2024</v>
      </c>
    </row>
    <row r="3023" spans="1:13" x14ac:dyDescent="0.3">
      <c r="A3023">
        <v>3022</v>
      </c>
      <c r="B3023">
        <v>21</v>
      </c>
      <c r="C3023">
        <v>8</v>
      </c>
      <c r="D3023" s="2">
        <v>45690</v>
      </c>
      <c r="E3023">
        <v>48</v>
      </c>
      <c r="F3023" t="str">
        <f>_xlfn.XLOOKUP(B3023,Products!$A$2:$A$51,Products!$B$2:$B$51)</f>
        <v>Firm</v>
      </c>
      <c r="G3023" t="str">
        <f>_xlfn.XLOOKUP(B3023,Products!$A$2:$A$51,Products!$C$2:$C$51)</f>
        <v>Toys</v>
      </c>
      <c r="H3023">
        <f>_xlfn.XLOOKUP(B3023,Products!$A$2:$A$51,Products!$D$2:$D$51)</f>
        <v>107.8</v>
      </c>
      <c r="I3023" t="str">
        <f>_xlfn.XLOOKUP(E3023,Salespersons!$A$2:$A$101,Salespersons!$B$2:$B$101)</f>
        <v>Jacob Woods</v>
      </c>
      <c r="J3023" t="str">
        <f>_xlfn.XLOOKUP(E3023,Salespersons!$A$2:$A$101,Salespersons!$C$2:$C$101)</f>
        <v>West</v>
      </c>
      <c r="K3023">
        <f t="shared" si="141"/>
        <v>862.4</v>
      </c>
      <c r="L3023" t="str">
        <f t="shared" si="142"/>
        <v>February</v>
      </c>
      <c r="M3023" t="str">
        <f t="shared" si="143"/>
        <v>2025</v>
      </c>
    </row>
    <row r="3024" spans="1:13" x14ac:dyDescent="0.3">
      <c r="A3024">
        <v>3023</v>
      </c>
      <c r="B3024">
        <v>10</v>
      </c>
      <c r="C3024">
        <v>1</v>
      </c>
      <c r="D3024" s="2">
        <v>45615</v>
      </c>
      <c r="E3024">
        <v>37</v>
      </c>
      <c r="F3024" t="str">
        <f>_xlfn.XLOOKUP(B3024,Products!$A$2:$A$51,Products!$B$2:$B$51)</f>
        <v>Live</v>
      </c>
      <c r="G3024" t="str">
        <f>_xlfn.XLOOKUP(B3024,Products!$A$2:$A$51,Products!$C$2:$C$51)</f>
        <v>Home &amp; Kitchen</v>
      </c>
      <c r="H3024">
        <f>_xlfn.XLOOKUP(B3024,Products!$A$2:$A$51,Products!$D$2:$D$51)</f>
        <v>406.51</v>
      </c>
      <c r="I3024" t="str">
        <f>_xlfn.XLOOKUP(E3024,Salespersons!$A$2:$A$101,Salespersons!$B$2:$B$101)</f>
        <v>Timothy Chan MD</v>
      </c>
      <c r="J3024" t="str">
        <f>_xlfn.XLOOKUP(E3024,Salespersons!$A$2:$A$101,Salespersons!$C$2:$C$101)</f>
        <v>North</v>
      </c>
      <c r="K3024">
        <f t="shared" si="141"/>
        <v>406.51</v>
      </c>
      <c r="L3024" t="str">
        <f t="shared" si="142"/>
        <v>November</v>
      </c>
      <c r="M3024" t="str">
        <f t="shared" si="143"/>
        <v>2024</v>
      </c>
    </row>
    <row r="3025" spans="1:13" x14ac:dyDescent="0.3">
      <c r="A3025">
        <v>3024</v>
      </c>
      <c r="B3025">
        <v>42</v>
      </c>
      <c r="C3025">
        <v>1</v>
      </c>
      <c r="D3025" s="2">
        <v>45391</v>
      </c>
      <c r="E3025">
        <v>68</v>
      </c>
      <c r="F3025" t="str">
        <f>_xlfn.XLOOKUP(B3025,Products!$A$2:$A$51,Products!$B$2:$B$51)</f>
        <v>Deep</v>
      </c>
      <c r="G3025" t="str">
        <f>_xlfn.XLOOKUP(B3025,Products!$A$2:$A$51,Products!$C$2:$C$51)</f>
        <v>Toys</v>
      </c>
      <c r="H3025">
        <f>_xlfn.XLOOKUP(B3025,Products!$A$2:$A$51,Products!$D$2:$D$51)</f>
        <v>51.98</v>
      </c>
      <c r="I3025" t="str">
        <f>_xlfn.XLOOKUP(E3025,Salespersons!$A$2:$A$101,Salespersons!$B$2:$B$101)</f>
        <v>Gabriel Velez</v>
      </c>
      <c r="J3025" t="str">
        <f>_xlfn.XLOOKUP(E3025,Salespersons!$A$2:$A$101,Salespersons!$C$2:$C$101)</f>
        <v>East</v>
      </c>
      <c r="K3025">
        <f t="shared" si="141"/>
        <v>51.98</v>
      </c>
      <c r="L3025" t="str">
        <f t="shared" si="142"/>
        <v>April</v>
      </c>
      <c r="M3025" t="str">
        <f t="shared" si="143"/>
        <v>2024</v>
      </c>
    </row>
    <row r="3026" spans="1:13" x14ac:dyDescent="0.3">
      <c r="A3026">
        <v>3025</v>
      </c>
      <c r="B3026">
        <v>18</v>
      </c>
      <c r="C3026">
        <v>4</v>
      </c>
      <c r="D3026" s="2">
        <v>45380</v>
      </c>
      <c r="E3026">
        <v>20</v>
      </c>
      <c r="F3026" t="str">
        <f>_xlfn.XLOOKUP(B3026,Products!$A$2:$A$51,Products!$B$2:$B$51)</f>
        <v>You</v>
      </c>
      <c r="G3026" t="str">
        <f>_xlfn.XLOOKUP(B3026,Products!$A$2:$A$51,Products!$C$2:$C$51)</f>
        <v>Books</v>
      </c>
      <c r="H3026">
        <f>_xlfn.XLOOKUP(B3026,Products!$A$2:$A$51,Products!$D$2:$D$51)</f>
        <v>128.16</v>
      </c>
      <c r="I3026" t="str">
        <f>_xlfn.XLOOKUP(E3026,Salespersons!$A$2:$A$101,Salespersons!$B$2:$B$101)</f>
        <v>Kristy Skinner</v>
      </c>
      <c r="J3026" t="str">
        <f>_xlfn.XLOOKUP(E3026,Salespersons!$A$2:$A$101,Salespersons!$C$2:$C$101)</f>
        <v>North</v>
      </c>
      <c r="K3026">
        <f t="shared" si="141"/>
        <v>512.64</v>
      </c>
      <c r="L3026" t="str">
        <f t="shared" si="142"/>
        <v>March</v>
      </c>
      <c r="M3026" t="str">
        <f t="shared" si="143"/>
        <v>2024</v>
      </c>
    </row>
    <row r="3027" spans="1:13" x14ac:dyDescent="0.3">
      <c r="A3027">
        <v>3026</v>
      </c>
      <c r="B3027">
        <v>26</v>
      </c>
      <c r="C3027">
        <v>1</v>
      </c>
      <c r="D3027" s="2">
        <v>45581</v>
      </c>
      <c r="E3027">
        <v>85</v>
      </c>
      <c r="F3027" t="str">
        <f>_xlfn.XLOOKUP(B3027,Products!$A$2:$A$51,Products!$B$2:$B$51)</f>
        <v>He</v>
      </c>
      <c r="G3027" t="str">
        <f>_xlfn.XLOOKUP(B3027,Products!$A$2:$A$51,Products!$C$2:$C$51)</f>
        <v>Clothing</v>
      </c>
      <c r="H3027">
        <f>_xlfn.XLOOKUP(B3027,Products!$A$2:$A$51,Products!$D$2:$D$51)</f>
        <v>499.81</v>
      </c>
      <c r="I3027" t="str">
        <f>_xlfn.XLOOKUP(E3027,Salespersons!$A$2:$A$101,Salespersons!$B$2:$B$101)</f>
        <v>Kristin Rodriguez</v>
      </c>
      <c r="J3027" t="str">
        <f>_xlfn.XLOOKUP(E3027,Salespersons!$A$2:$A$101,Salespersons!$C$2:$C$101)</f>
        <v>West</v>
      </c>
      <c r="K3027">
        <f t="shared" si="141"/>
        <v>499.81</v>
      </c>
      <c r="L3027" t="str">
        <f t="shared" si="142"/>
        <v>October</v>
      </c>
      <c r="M3027" t="str">
        <f t="shared" si="143"/>
        <v>2024</v>
      </c>
    </row>
    <row r="3028" spans="1:13" x14ac:dyDescent="0.3">
      <c r="A3028">
        <v>3027</v>
      </c>
      <c r="B3028">
        <v>20</v>
      </c>
      <c r="C3028">
        <v>1</v>
      </c>
      <c r="D3028" s="2">
        <v>45362</v>
      </c>
      <c r="E3028">
        <v>50</v>
      </c>
      <c r="F3028" t="str">
        <f>_xlfn.XLOOKUP(B3028,Products!$A$2:$A$51,Products!$B$2:$B$51)</f>
        <v>Common</v>
      </c>
      <c r="G3028" t="str">
        <f>_xlfn.XLOOKUP(B3028,Products!$A$2:$A$51,Products!$C$2:$C$51)</f>
        <v>Electronics</v>
      </c>
      <c r="H3028">
        <f>_xlfn.XLOOKUP(B3028,Products!$A$2:$A$51,Products!$D$2:$D$51)</f>
        <v>486.94</v>
      </c>
      <c r="I3028" t="str">
        <f>_xlfn.XLOOKUP(E3028,Salespersons!$A$2:$A$101,Salespersons!$B$2:$B$101)</f>
        <v>Brad Harris</v>
      </c>
      <c r="J3028" t="str">
        <f>_xlfn.XLOOKUP(E3028,Salespersons!$A$2:$A$101,Salespersons!$C$2:$C$101)</f>
        <v>West</v>
      </c>
      <c r="K3028">
        <f t="shared" si="141"/>
        <v>486.94</v>
      </c>
      <c r="L3028" t="str">
        <f t="shared" si="142"/>
        <v>March</v>
      </c>
      <c r="M3028" t="str">
        <f t="shared" si="143"/>
        <v>2024</v>
      </c>
    </row>
    <row r="3029" spans="1:13" x14ac:dyDescent="0.3">
      <c r="A3029">
        <v>3028</v>
      </c>
      <c r="B3029">
        <v>41</v>
      </c>
      <c r="C3029">
        <v>5</v>
      </c>
      <c r="D3029" s="2">
        <v>45138</v>
      </c>
      <c r="E3029">
        <v>24</v>
      </c>
      <c r="F3029" t="str">
        <f>_xlfn.XLOOKUP(B3029,Products!$A$2:$A$51,Products!$B$2:$B$51)</f>
        <v>Almost</v>
      </c>
      <c r="G3029" t="str">
        <f>_xlfn.XLOOKUP(B3029,Products!$A$2:$A$51,Products!$C$2:$C$51)</f>
        <v>Home &amp; Kitchen</v>
      </c>
      <c r="H3029">
        <f>_xlfn.XLOOKUP(B3029,Products!$A$2:$A$51,Products!$D$2:$D$51)</f>
        <v>70.72</v>
      </c>
      <c r="I3029" t="str">
        <f>_xlfn.XLOOKUP(E3029,Salespersons!$A$2:$A$101,Salespersons!$B$2:$B$101)</f>
        <v>Ronald Henderson</v>
      </c>
      <c r="J3029" t="str">
        <f>_xlfn.XLOOKUP(E3029,Salespersons!$A$2:$A$101,Salespersons!$C$2:$C$101)</f>
        <v>East</v>
      </c>
      <c r="K3029">
        <f t="shared" si="141"/>
        <v>353.6</v>
      </c>
      <c r="L3029" t="str">
        <f t="shared" si="142"/>
        <v>July</v>
      </c>
      <c r="M3029" t="str">
        <f t="shared" si="143"/>
        <v>2023</v>
      </c>
    </row>
    <row r="3030" spans="1:13" x14ac:dyDescent="0.3">
      <c r="A3030">
        <v>3029</v>
      </c>
      <c r="B3030">
        <v>36</v>
      </c>
      <c r="C3030">
        <v>1</v>
      </c>
      <c r="D3030" s="2">
        <v>45525</v>
      </c>
      <c r="E3030">
        <v>71</v>
      </c>
      <c r="F3030" t="str">
        <f>_xlfn.XLOOKUP(B3030,Products!$A$2:$A$51,Products!$B$2:$B$51)</f>
        <v>Agreement</v>
      </c>
      <c r="G3030" t="str">
        <f>_xlfn.XLOOKUP(B3030,Products!$A$2:$A$51,Products!$C$2:$C$51)</f>
        <v>Toys</v>
      </c>
      <c r="H3030">
        <f>_xlfn.XLOOKUP(B3030,Products!$A$2:$A$51,Products!$D$2:$D$51)</f>
        <v>240.8</v>
      </c>
      <c r="I3030" t="str">
        <f>_xlfn.XLOOKUP(E3030,Salespersons!$A$2:$A$101,Salespersons!$B$2:$B$101)</f>
        <v>Jeremy Kennedy</v>
      </c>
      <c r="J3030" t="str">
        <f>_xlfn.XLOOKUP(E3030,Salespersons!$A$2:$A$101,Salespersons!$C$2:$C$101)</f>
        <v>North</v>
      </c>
      <c r="K3030">
        <f t="shared" si="141"/>
        <v>240.8</v>
      </c>
      <c r="L3030" t="str">
        <f t="shared" si="142"/>
        <v>August</v>
      </c>
      <c r="M3030" t="str">
        <f t="shared" si="143"/>
        <v>2024</v>
      </c>
    </row>
    <row r="3031" spans="1:13" x14ac:dyDescent="0.3">
      <c r="A3031">
        <v>3030</v>
      </c>
      <c r="B3031">
        <v>49</v>
      </c>
      <c r="C3031">
        <v>6</v>
      </c>
      <c r="D3031" s="2">
        <v>45696</v>
      </c>
      <c r="E3031">
        <v>49</v>
      </c>
      <c r="F3031" t="str">
        <f>_xlfn.XLOOKUP(B3031,Products!$A$2:$A$51,Products!$B$2:$B$51)</f>
        <v>Fish</v>
      </c>
      <c r="G3031" t="str">
        <f>_xlfn.XLOOKUP(B3031,Products!$A$2:$A$51,Products!$C$2:$C$51)</f>
        <v>Toys</v>
      </c>
      <c r="H3031">
        <f>_xlfn.XLOOKUP(B3031,Products!$A$2:$A$51,Products!$D$2:$D$51)</f>
        <v>345.29</v>
      </c>
      <c r="I3031" t="str">
        <f>_xlfn.XLOOKUP(E3031,Salespersons!$A$2:$A$101,Salespersons!$B$2:$B$101)</f>
        <v>Thomas Morris</v>
      </c>
      <c r="J3031" t="str">
        <f>_xlfn.XLOOKUP(E3031,Salespersons!$A$2:$A$101,Salespersons!$C$2:$C$101)</f>
        <v>South</v>
      </c>
      <c r="K3031">
        <f t="shared" si="141"/>
        <v>2071.7400000000002</v>
      </c>
      <c r="L3031" t="str">
        <f t="shared" si="142"/>
        <v>February</v>
      </c>
      <c r="M3031" t="str">
        <f t="shared" si="143"/>
        <v>2025</v>
      </c>
    </row>
    <row r="3032" spans="1:13" x14ac:dyDescent="0.3">
      <c r="A3032">
        <v>3031</v>
      </c>
      <c r="B3032">
        <v>21</v>
      </c>
      <c r="C3032">
        <v>4</v>
      </c>
      <c r="D3032" s="2">
        <v>45525</v>
      </c>
      <c r="E3032">
        <v>8</v>
      </c>
      <c r="F3032" t="str">
        <f>_xlfn.XLOOKUP(B3032,Products!$A$2:$A$51,Products!$B$2:$B$51)</f>
        <v>Firm</v>
      </c>
      <c r="G3032" t="str">
        <f>_xlfn.XLOOKUP(B3032,Products!$A$2:$A$51,Products!$C$2:$C$51)</f>
        <v>Toys</v>
      </c>
      <c r="H3032">
        <f>_xlfn.XLOOKUP(B3032,Products!$A$2:$A$51,Products!$D$2:$D$51)</f>
        <v>107.8</v>
      </c>
      <c r="I3032" t="str">
        <f>_xlfn.XLOOKUP(E3032,Salespersons!$A$2:$A$101,Salespersons!$B$2:$B$101)</f>
        <v>Kimberly Brown</v>
      </c>
      <c r="J3032" t="str">
        <f>_xlfn.XLOOKUP(E3032,Salespersons!$A$2:$A$101,Salespersons!$C$2:$C$101)</f>
        <v>East</v>
      </c>
      <c r="K3032">
        <f t="shared" si="141"/>
        <v>431.2</v>
      </c>
      <c r="L3032" t="str">
        <f t="shared" si="142"/>
        <v>August</v>
      </c>
      <c r="M3032" t="str">
        <f t="shared" si="143"/>
        <v>2024</v>
      </c>
    </row>
    <row r="3033" spans="1:13" x14ac:dyDescent="0.3">
      <c r="A3033">
        <v>3032</v>
      </c>
      <c r="B3033">
        <v>2</v>
      </c>
      <c r="C3033">
        <v>5</v>
      </c>
      <c r="D3033" s="2">
        <v>45438</v>
      </c>
      <c r="E3033">
        <v>75</v>
      </c>
      <c r="F3033" t="str">
        <f>_xlfn.XLOOKUP(B3033,Products!$A$2:$A$51,Products!$B$2:$B$51)</f>
        <v>Soldier</v>
      </c>
      <c r="G3033" t="str">
        <f>_xlfn.XLOOKUP(B3033,Products!$A$2:$A$51,Products!$C$2:$C$51)</f>
        <v>Toys</v>
      </c>
      <c r="H3033">
        <f>_xlfn.XLOOKUP(B3033,Products!$A$2:$A$51,Products!$D$2:$D$51)</f>
        <v>217.51</v>
      </c>
      <c r="I3033" t="str">
        <f>_xlfn.XLOOKUP(E3033,Salespersons!$A$2:$A$101,Salespersons!$B$2:$B$101)</f>
        <v>Steven Adkins</v>
      </c>
      <c r="J3033" t="str">
        <f>_xlfn.XLOOKUP(E3033,Salespersons!$A$2:$A$101,Salespersons!$C$2:$C$101)</f>
        <v>South</v>
      </c>
      <c r="K3033">
        <f t="shared" si="141"/>
        <v>1087.55</v>
      </c>
      <c r="L3033" t="str">
        <f t="shared" si="142"/>
        <v>May</v>
      </c>
      <c r="M3033" t="str">
        <f t="shared" si="143"/>
        <v>2024</v>
      </c>
    </row>
    <row r="3034" spans="1:13" x14ac:dyDescent="0.3">
      <c r="A3034">
        <v>3033</v>
      </c>
      <c r="B3034">
        <v>46</v>
      </c>
      <c r="C3034">
        <v>9</v>
      </c>
      <c r="D3034" s="2">
        <v>45839</v>
      </c>
      <c r="E3034">
        <v>73</v>
      </c>
      <c r="F3034" t="str">
        <f>_xlfn.XLOOKUP(B3034,Products!$A$2:$A$51,Products!$B$2:$B$51)</f>
        <v>Consider</v>
      </c>
      <c r="G3034" t="str">
        <f>_xlfn.XLOOKUP(B3034,Products!$A$2:$A$51,Products!$C$2:$C$51)</f>
        <v>Books</v>
      </c>
      <c r="H3034">
        <f>_xlfn.XLOOKUP(B3034,Products!$A$2:$A$51,Products!$D$2:$D$51)</f>
        <v>243.05</v>
      </c>
      <c r="I3034" t="str">
        <f>_xlfn.XLOOKUP(E3034,Salespersons!$A$2:$A$101,Salespersons!$B$2:$B$101)</f>
        <v>Dr. Jasmine Osborne</v>
      </c>
      <c r="J3034" t="str">
        <f>_xlfn.XLOOKUP(E3034,Salespersons!$A$2:$A$101,Salespersons!$C$2:$C$101)</f>
        <v>South</v>
      </c>
      <c r="K3034">
        <f t="shared" si="141"/>
        <v>2187.4500000000003</v>
      </c>
      <c r="L3034" t="str">
        <f t="shared" si="142"/>
        <v>July</v>
      </c>
      <c r="M3034" t="str">
        <f t="shared" si="143"/>
        <v>2025</v>
      </c>
    </row>
    <row r="3035" spans="1:13" x14ac:dyDescent="0.3">
      <c r="A3035">
        <v>3034</v>
      </c>
      <c r="B3035">
        <v>33</v>
      </c>
      <c r="C3035">
        <v>2</v>
      </c>
      <c r="D3035" s="2">
        <v>45160</v>
      </c>
      <c r="E3035">
        <v>6</v>
      </c>
      <c r="F3035" t="str">
        <f>_xlfn.XLOOKUP(B3035,Products!$A$2:$A$51,Products!$B$2:$B$51)</f>
        <v>Resource</v>
      </c>
      <c r="G3035" t="str">
        <f>_xlfn.XLOOKUP(B3035,Products!$A$2:$A$51,Products!$C$2:$C$51)</f>
        <v>Toys</v>
      </c>
      <c r="H3035">
        <f>_xlfn.XLOOKUP(B3035,Products!$A$2:$A$51,Products!$D$2:$D$51)</f>
        <v>10.54</v>
      </c>
      <c r="I3035" t="str">
        <f>_xlfn.XLOOKUP(E3035,Salespersons!$A$2:$A$101,Salespersons!$B$2:$B$101)</f>
        <v>Amanda Mcdonald</v>
      </c>
      <c r="J3035" t="str">
        <f>_xlfn.XLOOKUP(E3035,Salespersons!$A$2:$A$101,Salespersons!$C$2:$C$101)</f>
        <v>North</v>
      </c>
      <c r="K3035">
        <f t="shared" si="141"/>
        <v>21.08</v>
      </c>
      <c r="L3035" t="str">
        <f t="shared" si="142"/>
        <v>August</v>
      </c>
      <c r="M3035" t="str">
        <f t="shared" si="143"/>
        <v>2023</v>
      </c>
    </row>
    <row r="3036" spans="1:13" x14ac:dyDescent="0.3">
      <c r="A3036">
        <v>3035</v>
      </c>
      <c r="B3036">
        <v>23</v>
      </c>
      <c r="C3036">
        <v>3</v>
      </c>
      <c r="D3036" s="2">
        <v>45294</v>
      </c>
      <c r="E3036">
        <v>40</v>
      </c>
      <c r="F3036" t="str">
        <f>_xlfn.XLOOKUP(B3036,Products!$A$2:$A$51,Products!$B$2:$B$51)</f>
        <v>Energy</v>
      </c>
      <c r="G3036" t="str">
        <f>_xlfn.XLOOKUP(B3036,Products!$A$2:$A$51,Products!$C$2:$C$51)</f>
        <v>Books</v>
      </c>
      <c r="H3036">
        <f>_xlfn.XLOOKUP(B3036,Products!$A$2:$A$51,Products!$D$2:$D$51)</f>
        <v>31.68</v>
      </c>
      <c r="I3036" t="str">
        <f>_xlfn.XLOOKUP(E3036,Salespersons!$A$2:$A$101,Salespersons!$B$2:$B$101)</f>
        <v>Ashley Bennett</v>
      </c>
      <c r="J3036" t="str">
        <f>_xlfn.XLOOKUP(E3036,Salespersons!$A$2:$A$101,Salespersons!$C$2:$C$101)</f>
        <v>West</v>
      </c>
      <c r="K3036">
        <f t="shared" si="141"/>
        <v>95.039999999999992</v>
      </c>
      <c r="L3036" t="str">
        <f t="shared" si="142"/>
        <v>January</v>
      </c>
      <c r="M3036" t="str">
        <f t="shared" si="143"/>
        <v>2024</v>
      </c>
    </row>
    <row r="3037" spans="1:13" x14ac:dyDescent="0.3">
      <c r="A3037">
        <v>3036</v>
      </c>
      <c r="B3037">
        <v>39</v>
      </c>
      <c r="C3037">
        <v>3</v>
      </c>
      <c r="D3037" s="2">
        <v>45465</v>
      </c>
      <c r="E3037">
        <v>81</v>
      </c>
      <c r="F3037" t="str">
        <f>_xlfn.XLOOKUP(B3037,Products!$A$2:$A$51,Products!$B$2:$B$51)</f>
        <v>Reflect</v>
      </c>
      <c r="G3037" t="str">
        <f>_xlfn.XLOOKUP(B3037,Products!$A$2:$A$51,Products!$C$2:$C$51)</f>
        <v>Clothing</v>
      </c>
      <c r="H3037">
        <f>_xlfn.XLOOKUP(B3037,Products!$A$2:$A$51,Products!$D$2:$D$51)</f>
        <v>194.89</v>
      </c>
      <c r="I3037" t="str">
        <f>_xlfn.XLOOKUP(E3037,Salespersons!$A$2:$A$101,Salespersons!$B$2:$B$101)</f>
        <v>Stephanie Mendez</v>
      </c>
      <c r="J3037" t="str">
        <f>_xlfn.XLOOKUP(E3037,Salespersons!$A$2:$A$101,Salespersons!$C$2:$C$101)</f>
        <v>East</v>
      </c>
      <c r="K3037">
        <f t="shared" si="141"/>
        <v>584.66999999999996</v>
      </c>
      <c r="L3037" t="str">
        <f t="shared" si="142"/>
        <v>June</v>
      </c>
      <c r="M3037" t="str">
        <f t="shared" si="143"/>
        <v>2024</v>
      </c>
    </row>
    <row r="3038" spans="1:13" x14ac:dyDescent="0.3">
      <c r="A3038">
        <v>3037</v>
      </c>
      <c r="B3038">
        <v>31</v>
      </c>
      <c r="C3038">
        <v>9</v>
      </c>
      <c r="D3038" s="2">
        <v>45185</v>
      </c>
      <c r="E3038">
        <v>54</v>
      </c>
      <c r="F3038" t="str">
        <f>_xlfn.XLOOKUP(B3038,Products!$A$2:$A$51,Products!$B$2:$B$51)</f>
        <v>Tell</v>
      </c>
      <c r="G3038" t="str">
        <f>_xlfn.XLOOKUP(B3038,Products!$A$2:$A$51,Products!$C$2:$C$51)</f>
        <v>Books</v>
      </c>
      <c r="H3038">
        <f>_xlfn.XLOOKUP(B3038,Products!$A$2:$A$51,Products!$D$2:$D$51)</f>
        <v>83.85</v>
      </c>
      <c r="I3038" t="str">
        <f>_xlfn.XLOOKUP(E3038,Salespersons!$A$2:$A$101,Salespersons!$B$2:$B$101)</f>
        <v>Linda Grant</v>
      </c>
      <c r="J3038" t="str">
        <f>_xlfn.XLOOKUP(E3038,Salespersons!$A$2:$A$101,Salespersons!$C$2:$C$101)</f>
        <v>South</v>
      </c>
      <c r="K3038">
        <f t="shared" si="141"/>
        <v>754.65</v>
      </c>
      <c r="L3038" t="str">
        <f t="shared" si="142"/>
        <v>September</v>
      </c>
      <c r="M3038" t="str">
        <f t="shared" si="143"/>
        <v>2023</v>
      </c>
    </row>
    <row r="3039" spans="1:13" x14ac:dyDescent="0.3">
      <c r="A3039">
        <v>3038</v>
      </c>
      <c r="B3039">
        <v>4</v>
      </c>
      <c r="C3039">
        <v>3</v>
      </c>
      <c r="D3039" s="2">
        <v>45397</v>
      </c>
      <c r="E3039">
        <v>77</v>
      </c>
      <c r="F3039" t="str">
        <f>_xlfn.XLOOKUP(B3039,Products!$A$2:$A$51,Products!$B$2:$B$51)</f>
        <v>Half</v>
      </c>
      <c r="G3039" t="str">
        <f>_xlfn.XLOOKUP(B3039,Products!$A$2:$A$51,Products!$C$2:$C$51)</f>
        <v>Home &amp; Kitchen</v>
      </c>
      <c r="H3039">
        <f>_xlfn.XLOOKUP(B3039,Products!$A$2:$A$51,Products!$D$2:$D$51)</f>
        <v>420.81</v>
      </c>
      <c r="I3039" t="str">
        <f>_xlfn.XLOOKUP(E3039,Salespersons!$A$2:$A$101,Salespersons!$B$2:$B$101)</f>
        <v>Nicole Holloway</v>
      </c>
      <c r="J3039" t="str">
        <f>_xlfn.XLOOKUP(E3039,Salespersons!$A$2:$A$101,Salespersons!$C$2:$C$101)</f>
        <v>East</v>
      </c>
      <c r="K3039">
        <f t="shared" si="141"/>
        <v>1262.43</v>
      </c>
      <c r="L3039" t="str">
        <f t="shared" si="142"/>
        <v>April</v>
      </c>
      <c r="M3039" t="str">
        <f t="shared" si="143"/>
        <v>2024</v>
      </c>
    </row>
    <row r="3040" spans="1:13" x14ac:dyDescent="0.3">
      <c r="A3040">
        <v>3039</v>
      </c>
      <c r="B3040">
        <v>41</v>
      </c>
      <c r="C3040">
        <v>5</v>
      </c>
      <c r="D3040" s="2">
        <v>45247</v>
      </c>
      <c r="E3040">
        <v>17</v>
      </c>
      <c r="F3040" t="str">
        <f>_xlfn.XLOOKUP(B3040,Products!$A$2:$A$51,Products!$B$2:$B$51)</f>
        <v>Almost</v>
      </c>
      <c r="G3040" t="str">
        <f>_xlfn.XLOOKUP(B3040,Products!$A$2:$A$51,Products!$C$2:$C$51)</f>
        <v>Home &amp; Kitchen</v>
      </c>
      <c r="H3040">
        <f>_xlfn.XLOOKUP(B3040,Products!$A$2:$A$51,Products!$D$2:$D$51)</f>
        <v>70.72</v>
      </c>
      <c r="I3040" t="str">
        <f>_xlfn.XLOOKUP(E3040,Salespersons!$A$2:$A$101,Salespersons!$B$2:$B$101)</f>
        <v>Christine Arellano</v>
      </c>
      <c r="J3040" t="str">
        <f>_xlfn.XLOOKUP(E3040,Salespersons!$A$2:$A$101,Salespersons!$C$2:$C$101)</f>
        <v>South</v>
      </c>
      <c r="K3040">
        <f t="shared" si="141"/>
        <v>353.6</v>
      </c>
      <c r="L3040" t="str">
        <f t="shared" si="142"/>
        <v>November</v>
      </c>
      <c r="M3040" t="str">
        <f t="shared" si="143"/>
        <v>2023</v>
      </c>
    </row>
    <row r="3041" spans="1:13" x14ac:dyDescent="0.3">
      <c r="A3041">
        <v>3040</v>
      </c>
      <c r="B3041">
        <v>3</v>
      </c>
      <c r="C3041">
        <v>6</v>
      </c>
      <c r="D3041" s="2">
        <v>45393</v>
      </c>
      <c r="E3041">
        <v>51</v>
      </c>
      <c r="F3041" t="str">
        <f>_xlfn.XLOOKUP(B3041,Products!$A$2:$A$51,Products!$B$2:$B$51)</f>
        <v>Nothing</v>
      </c>
      <c r="G3041" t="str">
        <f>_xlfn.XLOOKUP(B3041,Products!$A$2:$A$51,Products!$C$2:$C$51)</f>
        <v>Books</v>
      </c>
      <c r="H3041">
        <f>_xlfn.XLOOKUP(B3041,Products!$A$2:$A$51,Products!$D$2:$D$51)</f>
        <v>425.44</v>
      </c>
      <c r="I3041" t="str">
        <f>_xlfn.XLOOKUP(E3041,Salespersons!$A$2:$A$101,Salespersons!$B$2:$B$101)</f>
        <v>Damon Snyder</v>
      </c>
      <c r="J3041" t="str">
        <f>_xlfn.XLOOKUP(E3041,Salespersons!$A$2:$A$101,Salespersons!$C$2:$C$101)</f>
        <v>North</v>
      </c>
      <c r="K3041">
        <f t="shared" si="141"/>
        <v>2552.64</v>
      </c>
      <c r="L3041" t="str">
        <f t="shared" si="142"/>
        <v>April</v>
      </c>
      <c r="M3041" t="str">
        <f t="shared" si="143"/>
        <v>2024</v>
      </c>
    </row>
    <row r="3042" spans="1:13" x14ac:dyDescent="0.3">
      <c r="A3042">
        <v>3041</v>
      </c>
      <c r="B3042">
        <v>37</v>
      </c>
      <c r="C3042">
        <v>6</v>
      </c>
      <c r="D3042" s="2">
        <v>45738</v>
      </c>
      <c r="E3042">
        <v>2</v>
      </c>
      <c r="F3042" t="str">
        <f>_xlfn.XLOOKUP(B3042,Products!$A$2:$A$51,Products!$B$2:$B$51)</f>
        <v>Suffer</v>
      </c>
      <c r="G3042" t="str">
        <f>_xlfn.XLOOKUP(B3042,Products!$A$2:$A$51,Products!$C$2:$C$51)</f>
        <v>Electronics</v>
      </c>
      <c r="H3042">
        <f>_xlfn.XLOOKUP(B3042,Products!$A$2:$A$51,Products!$D$2:$D$51)</f>
        <v>416.3</v>
      </c>
      <c r="I3042" t="str">
        <f>_xlfn.XLOOKUP(E3042,Salespersons!$A$2:$A$101,Salespersons!$B$2:$B$101)</f>
        <v>Johnny Jackson</v>
      </c>
      <c r="J3042" t="str">
        <f>_xlfn.XLOOKUP(E3042,Salespersons!$A$2:$A$101,Salespersons!$C$2:$C$101)</f>
        <v>East</v>
      </c>
      <c r="K3042">
        <f t="shared" si="141"/>
        <v>2497.8000000000002</v>
      </c>
      <c r="L3042" t="str">
        <f t="shared" si="142"/>
        <v>March</v>
      </c>
      <c r="M3042" t="str">
        <f t="shared" si="143"/>
        <v>2025</v>
      </c>
    </row>
    <row r="3043" spans="1:13" x14ac:dyDescent="0.3">
      <c r="A3043">
        <v>3042</v>
      </c>
      <c r="B3043">
        <v>10</v>
      </c>
      <c r="C3043">
        <v>6</v>
      </c>
      <c r="D3043" s="2">
        <v>45353</v>
      </c>
      <c r="E3043">
        <v>30</v>
      </c>
      <c r="F3043" t="str">
        <f>_xlfn.XLOOKUP(B3043,Products!$A$2:$A$51,Products!$B$2:$B$51)</f>
        <v>Live</v>
      </c>
      <c r="G3043" t="str">
        <f>_xlfn.XLOOKUP(B3043,Products!$A$2:$A$51,Products!$C$2:$C$51)</f>
        <v>Home &amp; Kitchen</v>
      </c>
      <c r="H3043">
        <f>_xlfn.XLOOKUP(B3043,Products!$A$2:$A$51,Products!$D$2:$D$51)</f>
        <v>406.51</v>
      </c>
      <c r="I3043" t="str">
        <f>_xlfn.XLOOKUP(E3043,Salespersons!$A$2:$A$101,Salespersons!$B$2:$B$101)</f>
        <v>Chase Gilbert</v>
      </c>
      <c r="J3043" t="str">
        <f>_xlfn.XLOOKUP(E3043,Salespersons!$A$2:$A$101,Salespersons!$C$2:$C$101)</f>
        <v>East</v>
      </c>
      <c r="K3043">
        <f t="shared" si="141"/>
        <v>2439.06</v>
      </c>
      <c r="L3043" t="str">
        <f t="shared" si="142"/>
        <v>March</v>
      </c>
      <c r="M3043" t="str">
        <f t="shared" si="143"/>
        <v>2024</v>
      </c>
    </row>
    <row r="3044" spans="1:13" x14ac:dyDescent="0.3">
      <c r="A3044">
        <v>3043</v>
      </c>
      <c r="B3044">
        <v>42</v>
      </c>
      <c r="C3044">
        <v>1</v>
      </c>
      <c r="D3044" s="2">
        <v>45498</v>
      </c>
      <c r="E3044">
        <v>32</v>
      </c>
      <c r="F3044" t="str">
        <f>_xlfn.XLOOKUP(B3044,Products!$A$2:$A$51,Products!$B$2:$B$51)</f>
        <v>Deep</v>
      </c>
      <c r="G3044" t="str">
        <f>_xlfn.XLOOKUP(B3044,Products!$A$2:$A$51,Products!$C$2:$C$51)</f>
        <v>Toys</v>
      </c>
      <c r="H3044">
        <f>_xlfn.XLOOKUP(B3044,Products!$A$2:$A$51,Products!$D$2:$D$51)</f>
        <v>51.98</v>
      </c>
      <c r="I3044" t="str">
        <f>_xlfn.XLOOKUP(E3044,Salespersons!$A$2:$A$101,Salespersons!$B$2:$B$101)</f>
        <v>Michael Adams</v>
      </c>
      <c r="J3044" t="str">
        <f>_xlfn.XLOOKUP(E3044,Salespersons!$A$2:$A$101,Salespersons!$C$2:$C$101)</f>
        <v>North</v>
      </c>
      <c r="K3044">
        <f t="shared" si="141"/>
        <v>51.98</v>
      </c>
      <c r="L3044" t="str">
        <f t="shared" si="142"/>
        <v>July</v>
      </c>
      <c r="M3044" t="str">
        <f t="shared" si="143"/>
        <v>2024</v>
      </c>
    </row>
    <row r="3045" spans="1:13" x14ac:dyDescent="0.3">
      <c r="A3045">
        <v>3044</v>
      </c>
      <c r="B3045">
        <v>32</v>
      </c>
      <c r="C3045">
        <v>6</v>
      </c>
      <c r="D3045" s="2">
        <v>45557</v>
      </c>
      <c r="E3045">
        <v>50</v>
      </c>
      <c r="F3045" t="str">
        <f>_xlfn.XLOOKUP(B3045,Products!$A$2:$A$51,Products!$B$2:$B$51)</f>
        <v>Former</v>
      </c>
      <c r="G3045" t="str">
        <f>_xlfn.XLOOKUP(B3045,Products!$A$2:$A$51,Products!$C$2:$C$51)</f>
        <v>Books</v>
      </c>
      <c r="H3045">
        <f>_xlfn.XLOOKUP(B3045,Products!$A$2:$A$51,Products!$D$2:$D$51)</f>
        <v>373.97</v>
      </c>
      <c r="I3045" t="str">
        <f>_xlfn.XLOOKUP(E3045,Salespersons!$A$2:$A$101,Salespersons!$B$2:$B$101)</f>
        <v>Brad Harris</v>
      </c>
      <c r="J3045" t="str">
        <f>_xlfn.XLOOKUP(E3045,Salespersons!$A$2:$A$101,Salespersons!$C$2:$C$101)</f>
        <v>West</v>
      </c>
      <c r="K3045">
        <f t="shared" si="141"/>
        <v>2243.8200000000002</v>
      </c>
      <c r="L3045" t="str">
        <f t="shared" si="142"/>
        <v>September</v>
      </c>
      <c r="M3045" t="str">
        <f t="shared" si="143"/>
        <v>2024</v>
      </c>
    </row>
    <row r="3046" spans="1:13" x14ac:dyDescent="0.3">
      <c r="A3046">
        <v>3045</v>
      </c>
      <c r="B3046">
        <v>36</v>
      </c>
      <c r="C3046">
        <v>1</v>
      </c>
      <c r="D3046" s="2">
        <v>45651</v>
      </c>
      <c r="E3046">
        <v>100</v>
      </c>
      <c r="F3046" t="str">
        <f>_xlfn.XLOOKUP(B3046,Products!$A$2:$A$51,Products!$B$2:$B$51)</f>
        <v>Agreement</v>
      </c>
      <c r="G3046" t="str">
        <f>_xlfn.XLOOKUP(B3046,Products!$A$2:$A$51,Products!$C$2:$C$51)</f>
        <v>Toys</v>
      </c>
      <c r="H3046">
        <f>_xlfn.XLOOKUP(B3046,Products!$A$2:$A$51,Products!$D$2:$D$51)</f>
        <v>240.8</v>
      </c>
      <c r="I3046" t="str">
        <f>_xlfn.XLOOKUP(E3046,Salespersons!$A$2:$A$101,Salespersons!$B$2:$B$101)</f>
        <v>Sara Strong</v>
      </c>
      <c r="J3046" t="str">
        <f>_xlfn.XLOOKUP(E3046,Salespersons!$A$2:$A$101,Salespersons!$C$2:$C$101)</f>
        <v>North</v>
      </c>
      <c r="K3046">
        <f t="shared" si="141"/>
        <v>240.8</v>
      </c>
      <c r="L3046" t="str">
        <f t="shared" si="142"/>
        <v>December</v>
      </c>
      <c r="M3046" t="str">
        <f t="shared" si="143"/>
        <v>2024</v>
      </c>
    </row>
    <row r="3047" spans="1:13" x14ac:dyDescent="0.3">
      <c r="A3047">
        <v>3046</v>
      </c>
      <c r="B3047">
        <v>49</v>
      </c>
      <c r="C3047">
        <v>6</v>
      </c>
      <c r="D3047" s="2">
        <v>45146</v>
      </c>
      <c r="E3047">
        <v>71</v>
      </c>
      <c r="F3047" t="str">
        <f>_xlfn.XLOOKUP(B3047,Products!$A$2:$A$51,Products!$B$2:$B$51)</f>
        <v>Fish</v>
      </c>
      <c r="G3047" t="str">
        <f>_xlfn.XLOOKUP(B3047,Products!$A$2:$A$51,Products!$C$2:$C$51)</f>
        <v>Toys</v>
      </c>
      <c r="H3047">
        <f>_xlfn.XLOOKUP(B3047,Products!$A$2:$A$51,Products!$D$2:$D$51)</f>
        <v>345.29</v>
      </c>
      <c r="I3047" t="str">
        <f>_xlfn.XLOOKUP(E3047,Salespersons!$A$2:$A$101,Salespersons!$B$2:$B$101)</f>
        <v>Jeremy Kennedy</v>
      </c>
      <c r="J3047" t="str">
        <f>_xlfn.XLOOKUP(E3047,Salespersons!$A$2:$A$101,Salespersons!$C$2:$C$101)</f>
        <v>North</v>
      </c>
      <c r="K3047">
        <f t="shared" si="141"/>
        <v>2071.7400000000002</v>
      </c>
      <c r="L3047" t="str">
        <f t="shared" si="142"/>
        <v>August</v>
      </c>
      <c r="M3047" t="str">
        <f t="shared" si="143"/>
        <v>2023</v>
      </c>
    </row>
    <row r="3048" spans="1:13" x14ac:dyDescent="0.3">
      <c r="A3048">
        <v>3047</v>
      </c>
      <c r="B3048">
        <v>27</v>
      </c>
      <c r="C3048">
        <v>6</v>
      </c>
      <c r="D3048" s="2">
        <v>45412</v>
      </c>
      <c r="E3048">
        <v>16</v>
      </c>
      <c r="F3048" t="str">
        <f>_xlfn.XLOOKUP(B3048,Products!$A$2:$A$51,Products!$B$2:$B$51)</f>
        <v>Girl</v>
      </c>
      <c r="G3048" t="str">
        <f>_xlfn.XLOOKUP(B3048,Products!$A$2:$A$51,Products!$C$2:$C$51)</f>
        <v>Home &amp; Kitchen</v>
      </c>
      <c r="H3048">
        <f>_xlfn.XLOOKUP(B3048,Products!$A$2:$A$51,Products!$D$2:$D$51)</f>
        <v>475.19</v>
      </c>
      <c r="I3048" t="str">
        <f>_xlfn.XLOOKUP(E3048,Salespersons!$A$2:$A$101,Salespersons!$B$2:$B$101)</f>
        <v>Denise Kramer</v>
      </c>
      <c r="J3048" t="str">
        <f>_xlfn.XLOOKUP(E3048,Salespersons!$A$2:$A$101,Salespersons!$C$2:$C$101)</f>
        <v>West</v>
      </c>
      <c r="K3048">
        <f t="shared" si="141"/>
        <v>2851.14</v>
      </c>
      <c r="L3048" t="str">
        <f t="shared" si="142"/>
        <v>April</v>
      </c>
      <c r="M3048" t="str">
        <f t="shared" si="143"/>
        <v>2024</v>
      </c>
    </row>
    <row r="3049" spans="1:13" x14ac:dyDescent="0.3">
      <c r="A3049">
        <v>3048</v>
      </c>
      <c r="B3049">
        <v>49</v>
      </c>
      <c r="C3049">
        <v>3</v>
      </c>
      <c r="D3049" s="2">
        <v>45275</v>
      </c>
      <c r="E3049">
        <v>83</v>
      </c>
      <c r="F3049" t="str">
        <f>_xlfn.XLOOKUP(B3049,Products!$A$2:$A$51,Products!$B$2:$B$51)</f>
        <v>Fish</v>
      </c>
      <c r="G3049" t="str">
        <f>_xlfn.XLOOKUP(B3049,Products!$A$2:$A$51,Products!$C$2:$C$51)</f>
        <v>Toys</v>
      </c>
      <c r="H3049">
        <f>_xlfn.XLOOKUP(B3049,Products!$A$2:$A$51,Products!$D$2:$D$51)</f>
        <v>345.29</v>
      </c>
      <c r="I3049" t="str">
        <f>_xlfn.XLOOKUP(E3049,Salespersons!$A$2:$A$101,Salespersons!$B$2:$B$101)</f>
        <v>Stephen Ortiz</v>
      </c>
      <c r="J3049" t="str">
        <f>_xlfn.XLOOKUP(E3049,Salespersons!$A$2:$A$101,Salespersons!$C$2:$C$101)</f>
        <v>North</v>
      </c>
      <c r="K3049">
        <f t="shared" si="141"/>
        <v>1035.8700000000001</v>
      </c>
      <c r="L3049" t="str">
        <f t="shared" si="142"/>
        <v>December</v>
      </c>
      <c r="M3049" t="str">
        <f t="shared" si="143"/>
        <v>2023</v>
      </c>
    </row>
    <row r="3050" spans="1:13" x14ac:dyDescent="0.3">
      <c r="A3050">
        <v>3049</v>
      </c>
      <c r="B3050">
        <v>19</v>
      </c>
      <c r="C3050">
        <v>3</v>
      </c>
      <c r="D3050" s="2">
        <v>45253</v>
      </c>
      <c r="E3050">
        <v>79</v>
      </c>
      <c r="F3050" t="str">
        <f>_xlfn.XLOOKUP(B3050,Products!$A$2:$A$51,Products!$B$2:$B$51)</f>
        <v>Daughter</v>
      </c>
      <c r="G3050" t="str">
        <f>_xlfn.XLOOKUP(B3050,Products!$A$2:$A$51,Products!$C$2:$C$51)</f>
        <v>Home &amp; Kitchen</v>
      </c>
      <c r="H3050">
        <f>_xlfn.XLOOKUP(B3050,Products!$A$2:$A$51,Products!$D$2:$D$51)</f>
        <v>373.4</v>
      </c>
      <c r="I3050" t="str">
        <f>_xlfn.XLOOKUP(E3050,Salespersons!$A$2:$A$101,Salespersons!$B$2:$B$101)</f>
        <v>Mark Pruitt</v>
      </c>
      <c r="J3050" t="str">
        <f>_xlfn.XLOOKUP(E3050,Salespersons!$A$2:$A$101,Salespersons!$C$2:$C$101)</f>
        <v>East</v>
      </c>
      <c r="K3050">
        <f t="shared" si="141"/>
        <v>1120.1999999999998</v>
      </c>
      <c r="L3050" t="str">
        <f t="shared" si="142"/>
        <v>November</v>
      </c>
      <c r="M3050" t="str">
        <f t="shared" si="143"/>
        <v>2023</v>
      </c>
    </row>
    <row r="3051" spans="1:13" x14ac:dyDescent="0.3">
      <c r="A3051">
        <v>3050</v>
      </c>
      <c r="B3051">
        <v>38</v>
      </c>
      <c r="C3051">
        <v>6</v>
      </c>
      <c r="D3051" s="2">
        <v>45301</v>
      </c>
      <c r="E3051">
        <v>55</v>
      </c>
      <c r="F3051" t="str">
        <f>_xlfn.XLOOKUP(B3051,Products!$A$2:$A$51,Products!$B$2:$B$51)</f>
        <v>Smile</v>
      </c>
      <c r="G3051" t="str">
        <f>_xlfn.XLOOKUP(B3051,Products!$A$2:$A$51,Products!$C$2:$C$51)</f>
        <v>Clothing</v>
      </c>
      <c r="H3051">
        <f>_xlfn.XLOOKUP(B3051,Products!$A$2:$A$51,Products!$D$2:$D$51)</f>
        <v>49.56</v>
      </c>
      <c r="I3051" t="str">
        <f>_xlfn.XLOOKUP(E3051,Salespersons!$A$2:$A$101,Salespersons!$B$2:$B$101)</f>
        <v>Erica Turner</v>
      </c>
      <c r="J3051" t="str">
        <f>_xlfn.XLOOKUP(E3051,Salespersons!$A$2:$A$101,Salespersons!$C$2:$C$101)</f>
        <v>West</v>
      </c>
      <c r="K3051">
        <f t="shared" si="141"/>
        <v>297.36</v>
      </c>
      <c r="L3051" t="str">
        <f t="shared" si="142"/>
        <v>January</v>
      </c>
      <c r="M3051" t="str">
        <f t="shared" si="143"/>
        <v>2024</v>
      </c>
    </row>
    <row r="3052" spans="1:13" x14ac:dyDescent="0.3">
      <c r="A3052">
        <v>3051</v>
      </c>
      <c r="B3052">
        <v>1</v>
      </c>
      <c r="C3052">
        <v>2</v>
      </c>
      <c r="D3052" s="2">
        <v>45325</v>
      </c>
      <c r="E3052">
        <v>57</v>
      </c>
      <c r="F3052" t="str">
        <f>_xlfn.XLOOKUP(B3052,Products!$A$2:$A$51,Products!$B$2:$B$51)</f>
        <v>Increase</v>
      </c>
      <c r="G3052" t="str">
        <f>_xlfn.XLOOKUP(B3052,Products!$A$2:$A$51,Products!$C$2:$C$51)</f>
        <v>Books</v>
      </c>
      <c r="H3052">
        <f>_xlfn.XLOOKUP(B3052,Products!$A$2:$A$51,Products!$D$2:$D$51)</f>
        <v>101.78</v>
      </c>
      <c r="I3052" t="str">
        <f>_xlfn.XLOOKUP(E3052,Salespersons!$A$2:$A$101,Salespersons!$B$2:$B$101)</f>
        <v>Sally Gutierrez</v>
      </c>
      <c r="J3052" t="str">
        <f>_xlfn.XLOOKUP(E3052,Salespersons!$A$2:$A$101,Salespersons!$C$2:$C$101)</f>
        <v>North</v>
      </c>
      <c r="K3052">
        <f t="shared" si="141"/>
        <v>203.56</v>
      </c>
      <c r="L3052" t="str">
        <f t="shared" si="142"/>
        <v>February</v>
      </c>
      <c r="M3052" t="str">
        <f t="shared" si="143"/>
        <v>2024</v>
      </c>
    </row>
    <row r="3053" spans="1:13" x14ac:dyDescent="0.3">
      <c r="A3053">
        <v>3052</v>
      </c>
      <c r="B3053">
        <v>26</v>
      </c>
      <c r="C3053">
        <v>5</v>
      </c>
      <c r="D3053" s="2">
        <v>45854</v>
      </c>
      <c r="E3053">
        <v>78</v>
      </c>
      <c r="F3053" t="str">
        <f>_xlfn.XLOOKUP(B3053,Products!$A$2:$A$51,Products!$B$2:$B$51)</f>
        <v>He</v>
      </c>
      <c r="G3053" t="str">
        <f>_xlfn.XLOOKUP(B3053,Products!$A$2:$A$51,Products!$C$2:$C$51)</f>
        <v>Clothing</v>
      </c>
      <c r="H3053">
        <f>_xlfn.XLOOKUP(B3053,Products!$A$2:$A$51,Products!$D$2:$D$51)</f>
        <v>499.81</v>
      </c>
      <c r="I3053" t="str">
        <f>_xlfn.XLOOKUP(E3053,Salespersons!$A$2:$A$101,Salespersons!$B$2:$B$101)</f>
        <v>Austin Stewart</v>
      </c>
      <c r="J3053" t="str">
        <f>_xlfn.XLOOKUP(E3053,Salespersons!$A$2:$A$101,Salespersons!$C$2:$C$101)</f>
        <v>North</v>
      </c>
      <c r="K3053">
        <f t="shared" si="141"/>
        <v>2499.0500000000002</v>
      </c>
      <c r="L3053" t="str">
        <f t="shared" si="142"/>
        <v>July</v>
      </c>
      <c r="M3053" t="str">
        <f t="shared" si="143"/>
        <v>2025</v>
      </c>
    </row>
    <row r="3054" spans="1:13" x14ac:dyDescent="0.3">
      <c r="A3054">
        <v>3053</v>
      </c>
      <c r="B3054">
        <v>46</v>
      </c>
      <c r="C3054">
        <v>3</v>
      </c>
      <c r="D3054" s="2">
        <v>45468</v>
      </c>
      <c r="E3054">
        <v>45</v>
      </c>
      <c r="F3054" t="str">
        <f>_xlfn.XLOOKUP(B3054,Products!$A$2:$A$51,Products!$B$2:$B$51)</f>
        <v>Consider</v>
      </c>
      <c r="G3054" t="str">
        <f>_xlfn.XLOOKUP(B3054,Products!$A$2:$A$51,Products!$C$2:$C$51)</f>
        <v>Books</v>
      </c>
      <c r="H3054">
        <f>_xlfn.XLOOKUP(B3054,Products!$A$2:$A$51,Products!$D$2:$D$51)</f>
        <v>243.05</v>
      </c>
      <c r="I3054" t="str">
        <f>_xlfn.XLOOKUP(E3054,Salespersons!$A$2:$A$101,Salespersons!$B$2:$B$101)</f>
        <v>Gregory Valdez</v>
      </c>
      <c r="J3054" t="str">
        <f>_xlfn.XLOOKUP(E3054,Salespersons!$A$2:$A$101,Salespersons!$C$2:$C$101)</f>
        <v>West</v>
      </c>
      <c r="K3054">
        <f t="shared" si="141"/>
        <v>729.15000000000009</v>
      </c>
      <c r="L3054" t="str">
        <f t="shared" si="142"/>
        <v>June</v>
      </c>
      <c r="M3054" t="str">
        <f t="shared" si="143"/>
        <v>2024</v>
      </c>
    </row>
    <row r="3055" spans="1:13" x14ac:dyDescent="0.3">
      <c r="A3055">
        <v>3054</v>
      </c>
      <c r="B3055">
        <v>13</v>
      </c>
      <c r="C3055">
        <v>5</v>
      </c>
      <c r="D3055" s="2">
        <v>45364</v>
      </c>
      <c r="E3055">
        <v>52</v>
      </c>
      <c r="F3055" t="str">
        <f>_xlfn.XLOOKUP(B3055,Products!$A$2:$A$51,Products!$B$2:$B$51)</f>
        <v>Beat</v>
      </c>
      <c r="G3055" t="str">
        <f>_xlfn.XLOOKUP(B3055,Products!$A$2:$A$51,Products!$C$2:$C$51)</f>
        <v>Toys</v>
      </c>
      <c r="H3055">
        <f>_xlfn.XLOOKUP(B3055,Products!$A$2:$A$51,Products!$D$2:$D$51)</f>
        <v>430.93</v>
      </c>
      <c r="I3055" t="str">
        <f>_xlfn.XLOOKUP(E3055,Salespersons!$A$2:$A$101,Salespersons!$B$2:$B$101)</f>
        <v>Vanessa Hartman</v>
      </c>
      <c r="J3055" t="str">
        <f>_xlfn.XLOOKUP(E3055,Salespersons!$A$2:$A$101,Salespersons!$C$2:$C$101)</f>
        <v>East</v>
      </c>
      <c r="K3055">
        <f t="shared" si="141"/>
        <v>2154.65</v>
      </c>
      <c r="L3055" t="str">
        <f t="shared" si="142"/>
        <v>March</v>
      </c>
      <c r="M3055" t="str">
        <f t="shared" si="143"/>
        <v>2024</v>
      </c>
    </row>
    <row r="3056" spans="1:13" x14ac:dyDescent="0.3">
      <c r="A3056">
        <v>3055</v>
      </c>
      <c r="B3056">
        <v>35</v>
      </c>
      <c r="C3056">
        <v>3</v>
      </c>
      <c r="D3056" s="2">
        <v>45146</v>
      </c>
      <c r="E3056">
        <v>71</v>
      </c>
      <c r="F3056" t="str">
        <f>_xlfn.XLOOKUP(B3056,Products!$A$2:$A$51,Products!$B$2:$B$51)</f>
        <v>Ok</v>
      </c>
      <c r="G3056" t="str">
        <f>_xlfn.XLOOKUP(B3056,Products!$A$2:$A$51,Products!$C$2:$C$51)</f>
        <v>Books</v>
      </c>
      <c r="H3056">
        <f>_xlfn.XLOOKUP(B3056,Products!$A$2:$A$51,Products!$D$2:$D$51)</f>
        <v>252.35</v>
      </c>
      <c r="I3056" t="str">
        <f>_xlfn.XLOOKUP(E3056,Salespersons!$A$2:$A$101,Salespersons!$B$2:$B$101)</f>
        <v>Jeremy Kennedy</v>
      </c>
      <c r="J3056" t="str">
        <f>_xlfn.XLOOKUP(E3056,Salespersons!$A$2:$A$101,Salespersons!$C$2:$C$101)</f>
        <v>North</v>
      </c>
      <c r="K3056">
        <f t="shared" si="141"/>
        <v>757.05</v>
      </c>
      <c r="L3056" t="str">
        <f t="shared" si="142"/>
        <v>August</v>
      </c>
      <c r="M3056" t="str">
        <f t="shared" si="143"/>
        <v>2023</v>
      </c>
    </row>
    <row r="3057" spans="1:13" x14ac:dyDescent="0.3">
      <c r="A3057">
        <v>3056</v>
      </c>
      <c r="B3057">
        <v>2</v>
      </c>
      <c r="C3057">
        <v>2</v>
      </c>
      <c r="D3057" s="2">
        <v>45420</v>
      </c>
      <c r="E3057">
        <v>47</v>
      </c>
      <c r="F3057" t="str">
        <f>_xlfn.XLOOKUP(B3057,Products!$A$2:$A$51,Products!$B$2:$B$51)</f>
        <v>Soldier</v>
      </c>
      <c r="G3057" t="str">
        <f>_xlfn.XLOOKUP(B3057,Products!$A$2:$A$51,Products!$C$2:$C$51)</f>
        <v>Toys</v>
      </c>
      <c r="H3057">
        <f>_xlfn.XLOOKUP(B3057,Products!$A$2:$A$51,Products!$D$2:$D$51)</f>
        <v>217.51</v>
      </c>
      <c r="I3057" t="str">
        <f>_xlfn.XLOOKUP(E3057,Salespersons!$A$2:$A$101,Salespersons!$B$2:$B$101)</f>
        <v>Jasmine Smith</v>
      </c>
      <c r="J3057" t="str">
        <f>_xlfn.XLOOKUP(E3057,Salespersons!$A$2:$A$101,Salespersons!$C$2:$C$101)</f>
        <v>West</v>
      </c>
      <c r="K3057">
        <f t="shared" si="141"/>
        <v>435.02</v>
      </c>
      <c r="L3057" t="str">
        <f t="shared" si="142"/>
        <v>May</v>
      </c>
      <c r="M3057" t="str">
        <f t="shared" si="143"/>
        <v>2024</v>
      </c>
    </row>
    <row r="3058" spans="1:13" x14ac:dyDescent="0.3">
      <c r="A3058">
        <v>3057</v>
      </c>
      <c r="B3058">
        <v>22</v>
      </c>
      <c r="C3058">
        <v>4</v>
      </c>
      <c r="D3058" s="2">
        <v>45421</v>
      </c>
      <c r="E3058">
        <v>33</v>
      </c>
      <c r="F3058" t="str">
        <f>_xlfn.XLOOKUP(B3058,Products!$A$2:$A$51,Products!$B$2:$B$51)</f>
        <v>Detail</v>
      </c>
      <c r="G3058" t="str">
        <f>_xlfn.XLOOKUP(B3058,Products!$A$2:$A$51,Products!$C$2:$C$51)</f>
        <v>Clothing</v>
      </c>
      <c r="H3058">
        <f>_xlfn.XLOOKUP(B3058,Products!$A$2:$A$51,Products!$D$2:$D$51)</f>
        <v>393.11</v>
      </c>
      <c r="I3058" t="str">
        <f>_xlfn.XLOOKUP(E3058,Salespersons!$A$2:$A$101,Salespersons!$B$2:$B$101)</f>
        <v>Sharon Smith</v>
      </c>
      <c r="J3058" t="str">
        <f>_xlfn.XLOOKUP(E3058,Salespersons!$A$2:$A$101,Salespersons!$C$2:$C$101)</f>
        <v>East</v>
      </c>
      <c r="K3058">
        <f t="shared" si="141"/>
        <v>1572.44</v>
      </c>
      <c r="L3058" t="str">
        <f t="shared" si="142"/>
        <v>May</v>
      </c>
      <c r="M3058" t="str">
        <f t="shared" si="143"/>
        <v>2024</v>
      </c>
    </row>
    <row r="3059" spans="1:13" x14ac:dyDescent="0.3">
      <c r="A3059">
        <v>3058</v>
      </c>
      <c r="B3059">
        <v>39</v>
      </c>
      <c r="C3059">
        <v>5</v>
      </c>
      <c r="D3059" s="2">
        <v>45283</v>
      </c>
      <c r="E3059">
        <v>98</v>
      </c>
      <c r="F3059" t="str">
        <f>_xlfn.XLOOKUP(B3059,Products!$A$2:$A$51,Products!$B$2:$B$51)</f>
        <v>Reflect</v>
      </c>
      <c r="G3059" t="str">
        <f>_xlfn.XLOOKUP(B3059,Products!$A$2:$A$51,Products!$C$2:$C$51)</f>
        <v>Clothing</v>
      </c>
      <c r="H3059">
        <f>_xlfn.XLOOKUP(B3059,Products!$A$2:$A$51,Products!$D$2:$D$51)</f>
        <v>194.89</v>
      </c>
      <c r="I3059" t="str">
        <f>_xlfn.XLOOKUP(E3059,Salespersons!$A$2:$A$101,Salespersons!$B$2:$B$101)</f>
        <v>Mrs. Marie Rodriguez</v>
      </c>
      <c r="J3059" t="str">
        <f>_xlfn.XLOOKUP(E3059,Salespersons!$A$2:$A$101,Salespersons!$C$2:$C$101)</f>
        <v>East</v>
      </c>
      <c r="K3059">
        <f t="shared" si="141"/>
        <v>974.44999999999993</v>
      </c>
      <c r="L3059" t="str">
        <f t="shared" si="142"/>
        <v>December</v>
      </c>
      <c r="M3059" t="str">
        <f t="shared" si="143"/>
        <v>2023</v>
      </c>
    </row>
    <row r="3060" spans="1:13" x14ac:dyDescent="0.3">
      <c r="A3060">
        <v>3059</v>
      </c>
      <c r="B3060">
        <v>28</v>
      </c>
      <c r="C3060">
        <v>6</v>
      </c>
      <c r="D3060" s="2">
        <v>45336</v>
      </c>
      <c r="E3060">
        <v>24</v>
      </c>
      <c r="F3060" t="str">
        <f>_xlfn.XLOOKUP(B3060,Products!$A$2:$A$51,Products!$B$2:$B$51)</f>
        <v>Total</v>
      </c>
      <c r="G3060" t="str">
        <f>_xlfn.XLOOKUP(B3060,Products!$A$2:$A$51,Products!$C$2:$C$51)</f>
        <v>Toys</v>
      </c>
      <c r="H3060">
        <f>_xlfn.XLOOKUP(B3060,Products!$A$2:$A$51,Products!$D$2:$D$51)</f>
        <v>64.849999999999994</v>
      </c>
      <c r="I3060" t="str">
        <f>_xlfn.XLOOKUP(E3060,Salespersons!$A$2:$A$101,Salespersons!$B$2:$B$101)</f>
        <v>Ronald Henderson</v>
      </c>
      <c r="J3060" t="str">
        <f>_xlfn.XLOOKUP(E3060,Salespersons!$A$2:$A$101,Salespersons!$C$2:$C$101)</f>
        <v>East</v>
      </c>
      <c r="K3060">
        <f t="shared" si="141"/>
        <v>389.09999999999997</v>
      </c>
      <c r="L3060" t="str">
        <f t="shared" si="142"/>
        <v>February</v>
      </c>
      <c r="M3060" t="str">
        <f t="shared" si="143"/>
        <v>2024</v>
      </c>
    </row>
    <row r="3061" spans="1:13" x14ac:dyDescent="0.3">
      <c r="A3061">
        <v>3060</v>
      </c>
      <c r="B3061">
        <v>44</v>
      </c>
      <c r="C3061">
        <v>2</v>
      </c>
      <c r="D3061" s="2">
        <v>45849</v>
      </c>
      <c r="E3061">
        <v>35</v>
      </c>
      <c r="F3061" t="str">
        <f>_xlfn.XLOOKUP(B3061,Products!$A$2:$A$51,Products!$B$2:$B$51)</f>
        <v>Approach</v>
      </c>
      <c r="G3061" t="str">
        <f>_xlfn.XLOOKUP(B3061,Products!$A$2:$A$51,Products!$C$2:$C$51)</f>
        <v>Toys</v>
      </c>
      <c r="H3061">
        <f>_xlfn.XLOOKUP(B3061,Products!$A$2:$A$51,Products!$D$2:$D$51)</f>
        <v>128.11000000000001</v>
      </c>
      <c r="I3061" t="str">
        <f>_xlfn.XLOOKUP(E3061,Salespersons!$A$2:$A$101,Salespersons!$B$2:$B$101)</f>
        <v>Michele Moody</v>
      </c>
      <c r="J3061" t="str">
        <f>_xlfn.XLOOKUP(E3061,Salespersons!$A$2:$A$101,Salespersons!$C$2:$C$101)</f>
        <v>South</v>
      </c>
      <c r="K3061">
        <f t="shared" si="141"/>
        <v>256.22000000000003</v>
      </c>
      <c r="L3061" t="str">
        <f t="shared" si="142"/>
        <v>July</v>
      </c>
      <c r="M3061" t="str">
        <f t="shared" si="143"/>
        <v>2025</v>
      </c>
    </row>
    <row r="3062" spans="1:13" x14ac:dyDescent="0.3">
      <c r="A3062">
        <v>3061</v>
      </c>
      <c r="B3062">
        <v>2</v>
      </c>
      <c r="C3062">
        <v>3</v>
      </c>
      <c r="D3062" s="2">
        <v>45344</v>
      </c>
      <c r="E3062">
        <v>64</v>
      </c>
      <c r="F3062" t="str">
        <f>_xlfn.XLOOKUP(B3062,Products!$A$2:$A$51,Products!$B$2:$B$51)</f>
        <v>Soldier</v>
      </c>
      <c r="G3062" t="str">
        <f>_xlfn.XLOOKUP(B3062,Products!$A$2:$A$51,Products!$C$2:$C$51)</f>
        <v>Toys</v>
      </c>
      <c r="H3062">
        <f>_xlfn.XLOOKUP(B3062,Products!$A$2:$A$51,Products!$D$2:$D$51)</f>
        <v>217.51</v>
      </c>
      <c r="I3062" t="str">
        <f>_xlfn.XLOOKUP(E3062,Salespersons!$A$2:$A$101,Salespersons!$B$2:$B$101)</f>
        <v>Scott Martin</v>
      </c>
      <c r="J3062" t="str">
        <f>_xlfn.XLOOKUP(E3062,Salespersons!$A$2:$A$101,Salespersons!$C$2:$C$101)</f>
        <v>East</v>
      </c>
      <c r="K3062">
        <f t="shared" si="141"/>
        <v>652.53</v>
      </c>
      <c r="L3062" t="str">
        <f t="shared" si="142"/>
        <v>February</v>
      </c>
      <c r="M3062" t="str">
        <f t="shared" si="143"/>
        <v>2024</v>
      </c>
    </row>
    <row r="3063" spans="1:13" x14ac:dyDescent="0.3">
      <c r="A3063">
        <v>3062</v>
      </c>
      <c r="B3063">
        <v>11</v>
      </c>
      <c r="C3063">
        <v>3</v>
      </c>
      <c r="D3063" s="2">
        <v>45275</v>
      </c>
      <c r="E3063">
        <v>85</v>
      </c>
      <c r="F3063" t="str">
        <f>_xlfn.XLOOKUP(B3063,Products!$A$2:$A$51,Products!$B$2:$B$51)</f>
        <v>News</v>
      </c>
      <c r="G3063" t="str">
        <f>_xlfn.XLOOKUP(B3063,Products!$A$2:$A$51,Products!$C$2:$C$51)</f>
        <v>Clothing</v>
      </c>
      <c r="H3063">
        <f>_xlfn.XLOOKUP(B3063,Products!$A$2:$A$51,Products!$D$2:$D$51)</f>
        <v>113.76</v>
      </c>
      <c r="I3063" t="str">
        <f>_xlfn.XLOOKUP(E3063,Salespersons!$A$2:$A$101,Salespersons!$B$2:$B$101)</f>
        <v>Kristin Rodriguez</v>
      </c>
      <c r="J3063" t="str">
        <f>_xlfn.XLOOKUP(E3063,Salespersons!$A$2:$A$101,Salespersons!$C$2:$C$101)</f>
        <v>West</v>
      </c>
      <c r="K3063">
        <f t="shared" si="141"/>
        <v>341.28000000000003</v>
      </c>
      <c r="L3063" t="str">
        <f t="shared" si="142"/>
        <v>December</v>
      </c>
      <c r="M3063" t="str">
        <f t="shared" si="143"/>
        <v>2023</v>
      </c>
    </row>
    <row r="3064" spans="1:13" x14ac:dyDescent="0.3">
      <c r="A3064">
        <v>3063</v>
      </c>
      <c r="B3064">
        <v>48</v>
      </c>
      <c r="C3064">
        <v>6</v>
      </c>
      <c r="D3064" s="2">
        <v>45490</v>
      </c>
      <c r="E3064">
        <v>88</v>
      </c>
      <c r="F3064" t="str">
        <f>_xlfn.XLOOKUP(B3064,Products!$A$2:$A$51,Products!$B$2:$B$51)</f>
        <v>Respond</v>
      </c>
      <c r="G3064" t="str">
        <f>_xlfn.XLOOKUP(B3064,Products!$A$2:$A$51,Products!$C$2:$C$51)</f>
        <v>Electronics</v>
      </c>
      <c r="H3064">
        <f>_xlfn.XLOOKUP(B3064,Products!$A$2:$A$51,Products!$D$2:$D$51)</f>
        <v>356.43</v>
      </c>
      <c r="I3064" t="str">
        <f>_xlfn.XLOOKUP(E3064,Salespersons!$A$2:$A$101,Salespersons!$B$2:$B$101)</f>
        <v>Thomas Montes</v>
      </c>
      <c r="J3064" t="str">
        <f>_xlfn.XLOOKUP(E3064,Salespersons!$A$2:$A$101,Salespersons!$C$2:$C$101)</f>
        <v>East</v>
      </c>
      <c r="K3064">
        <f t="shared" si="141"/>
        <v>2138.58</v>
      </c>
      <c r="L3064" t="str">
        <f t="shared" si="142"/>
        <v>July</v>
      </c>
      <c r="M3064" t="str">
        <f t="shared" si="143"/>
        <v>2024</v>
      </c>
    </row>
    <row r="3065" spans="1:13" x14ac:dyDescent="0.3">
      <c r="A3065">
        <v>3064</v>
      </c>
      <c r="B3065">
        <v>37</v>
      </c>
      <c r="C3065">
        <v>1</v>
      </c>
      <c r="D3065" s="2">
        <v>45676</v>
      </c>
      <c r="E3065">
        <v>80</v>
      </c>
      <c r="F3065" t="str">
        <f>_xlfn.XLOOKUP(B3065,Products!$A$2:$A$51,Products!$B$2:$B$51)</f>
        <v>Suffer</v>
      </c>
      <c r="G3065" t="str">
        <f>_xlfn.XLOOKUP(B3065,Products!$A$2:$A$51,Products!$C$2:$C$51)</f>
        <v>Electronics</v>
      </c>
      <c r="H3065">
        <f>_xlfn.XLOOKUP(B3065,Products!$A$2:$A$51,Products!$D$2:$D$51)</f>
        <v>416.3</v>
      </c>
      <c r="I3065" t="str">
        <f>_xlfn.XLOOKUP(E3065,Salespersons!$A$2:$A$101,Salespersons!$B$2:$B$101)</f>
        <v>Joe Nguyen</v>
      </c>
      <c r="J3065" t="str">
        <f>_xlfn.XLOOKUP(E3065,Salespersons!$A$2:$A$101,Salespersons!$C$2:$C$101)</f>
        <v>East</v>
      </c>
      <c r="K3065">
        <f t="shared" si="141"/>
        <v>416.3</v>
      </c>
      <c r="L3065" t="str">
        <f t="shared" si="142"/>
        <v>January</v>
      </c>
      <c r="M3065" t="str">
        <f t="shared" si="143"/>
        <v>2025</v>
      </c>
    </row>
    <row r="3066" spans="1:13" x14ac:dyDescent="0.3">
      <c r="A3066">
        <v>3065</v>
      </c>
      <c r="B3066">
        <v>26</v>
      </c>
      <c r="C3066">
        <v>7</v>
      </c>
      <c r="D3066" s="2">
        <v>45448</v>
      </c>
      <c r="E3066">
        <v>60</v>
      </c>
      <c r="F3066" t="str">
        <f>_xlfn.XLOOKUP(B3066,Products!$A$2:$A$51,Products!$B$2:$B$51)</f>
        <v>He</v>
      </c>
      <c r="G3066" t="str">
        <f>_xlfn.XLOOKUP(B3066,Products!$A$2:$A$51,Products!$C$2:$C$51)</f>
        <v>Clothing</v>
      </c>
      <c r="H3066">
        <f>_xlfn.XLOOKUP(B3066,Products!$A$2:$A$51,Products!$D$2:$D$51)</f>
        <v>499.81</v>
      </c>
      <c r="I3066" t="str">
        <f>_xlfn.XLOOKUP(E3066,Salespersons!$A$2:$A$101,Salespersons!$B$2:$B$101)</f>
        <v>Linda Cummings</v>
      </c>
      <c r="J3066" t="str">
        <f>_xlfn.XLOOKUP(E3066,Salespersons!$A$2:$A$101,Salespersons!$C$2:$C$101)</f>
        <v>East</v>
      </c>
      <c r="K3066">
        <f t="shared" si="141"/>
        <v>3498.67</v>
      </c>
      <c r="L3066" t="str">
        <f t="shared" si="142"/>
        <v>June</v>
      </c>
      <c r="M3066" t="str">
        <f t="shared" si="143"/>
        <v>2024</v>
      </c>
    </row>
    <row r="3067" spans="1:13" x14ac:dyDescent="0.3">
      <c r="A3067">
        <v>3066</v>
      </c>
      <c r="B3067">
        <v>28</v>
      </c>
      <c r="C3067">
        <v>8</v>
      </c>
      <c r="D3067" s="2">
        <v>45709</v>
      </c>
      <c r="E3067">
        <v>81</v>
      </c>
      <c r="F3067" t="str">
        <f>_xlfn.XLOOKUP(B3067,Products!$A$2:$A$51,Products!$B$2:$B$51)</f>
        <v>Total</v>
      </c>
      <c r="G3067" t="str">
        <f>_xlfn.XLOOKUP(B3067,Products!$A$2:$A$51,Products!$C$2:$C$51)</f>
        <v>Toys</v>
      </c>
      <c r="H3067">
        <f>_xlfn.XLOOKUP(B3067,Products!$A$2:$A$51,Products!$D$2:$D$51)</f>
        <v>64.849999999999994</v>
      </c>
      <c r="I3067" t="str">
        <f>_xlfn.XLOOKUP(E3067,Salespersons!$A$2:$A$101,Salespersons!$B$2:$B$101)</f>
        <v>Stephanie Mendez</v>
      </c>
      <c r="J3067" t="str">
        <f>_xlfn.XLOOKUP(E3067,Salespersons!$A$2:$A$101,Salespersons!$C$2:$C$101)</f>
        <v>East</v>
      </c>
      <c r="K3067">
        <f t="shared" si="141"/>
        <v>518.79999999999995</v>
      </c>
      <c r="L3067" t="str">
        <f t="shared" si="142"/>
        <v>February</v>
      </c>
      <c r="M3067" t="str">
        <f t="shared" si="143"/>
        <v>2025</v>
      </c>
    </row>
    <row r="3068" spans="1:13" x14ac:dyDescent="0.3">
      <c r="A3068">
        <v>3067</v>
      </c>
      <c r="B3068">
        <v>26</v>
      </c>
      <c r="C3068">
        <v>7</v>
      </c>
      <c r="D3068" s="2">
        <v>45785</v>
      </c>
      <c r="E3068">
        <v>29</v>
      </c>
      <c r="F3068" t="str">
        <f>_xlfn.XLOOKUP(B3068,Products!$A$2:$A$51,Products!$B$2:$B$51)</f>
        <v>He</v>
      </c>
      <c r="G3068" t="str">
        <f>_xlfn.XLOOKUP(B3068,Products!$A$2:$A$51,Products!$C$2:$C$51)</f>
        <v>Clothing</v>
      </c>
      <c r="H3068">
        <f>_xlfn.XLOOKUP(B3068,Products!$A$2:$A$51,Products!$D$2:$D$51)</f>
        <v>499.81</v>
      </c>
      <c r="I3068" t="str">
        <f>_xlfn.XLOOKUP(E3068,Salespersons!$A$2:$A$101,Salespersons!$B$2:$B$101)</f>
        <v>Ryan Griffith</v>
      </c>
      <c r="J3068" t="str">
        <f>_xlfn.XLOOKUP(E3068,Salespersons!$A$2:$A$101,Salespersons!$C$2:$C$101)</f>
        <v>East</v>
      </c>
      <c r="K3068">
        <f t="shared" si="141"/>
        <v>3498.67</v>
      </c>
      <c r="L3068" t="str">
        <f t="shared" si="142"/>
        <v>May</v>
      </c>
      <c r="M3068" t="str">
        <f t="shared" si="143"/>
        <v>2025</v>
      </c>
    </row>
    <row r="3069" spans="1:13" x14ac:dyDescent="0.3">
      <c r="A3069">
        <v>3068</v>
      </c>
      <c r="B3069">
        <v>17</v>
      </c>
      <c r="C3069">
        <v>4</v>
      </c>
      <c r="D3069" s="2">
        <v>45260</v>
      </c>
      <c r="E3069">
        <v>18</v>
      </c>
      <c r="F3069" t="str">
        <f>_xlfn.XLOOKUP(B3069,Products!$A$2:$A$51,Products!$B$2:$B$51)</f>
        <v>Perhaps</v>
      </c>
      <c r="G3069" t="str">
        <f>_xlfn.XLOOKUP(B3069,Products!$A$2:$A$51,Products!$C$2:$C$51)</f>
        <v>Clothing</v>
      </c>
      <c r="H3069">
        <f>_xlfn.XLOOKUP(B3069,Products!$A$2:$A$51,Products!$D$2:$D$51)</f>
        <v>165.26</v>
      </c>
      <c r="I3069" t="str">
        <f>_xlfn.XLOOKUP(E3069,Salespersons!$A$2:$A$101,Salespersons!$B$2:$B$101)</f>
        <v>Keith Miller</v>
      </c>
      <c r="J3069" t="str">
        <f>_xlfn.XLOOKUP(E3069,Salespersons!$A$2:$A$101,Salespersons!$C$2:$C$101)</f>
        <v>East</v>
      </c>
      <c r="K3069">
        <f t="shared" si="141"/>
        <v>661.04</v>
      </c>
      <c r="L3069" t="str">
        <f t="shared" si="142"/>
        <v>November</v>
      </c>
      <c r="M3069" t="str">
        <f t="shared" si="143"/>
        <v>2023</v>
      </c>
    </row>
    <row r="3070" spans="1:13" x14ac:dyDescent="0.3">
      <c r="A3070">
        <v>3069</v>
      </c>
      <c r="B3070">
        <v>3</v>
      </c>
      <c r="C3070">
        <v>7</v>
      </c>
      <c r="D3070" s="2">
        <v>45184</v>
      </c>
      <c r="E3070">
        <v>58</v>
      </c>
      <c r="F3070" t="str">
        <f>_xlfn.XLOOKUP(B3070,Products!$A$2:$A$51,Products!$B$2:$B$51)</f>
        <v>Nothing</v>
      </c>
      <c r="G3070" t="str">
        <f>_xlfn.XLOOKUP(B3070,Products!$A$2:$A$51,Products!$C$2:$C$51)</f>
        <v>Books</v>
      </c>
      <c r="H3070">
        <f>_xlfn.XLOOKUP(B3070,Products!$A$2:$A$51,Products!$D$2:$D$51)</f>
        <v>425.44</v>
      </c>
      <c r="I3070" t="str">
        <f>_xlfn.XLOOKUP(E3070,Salespersons!$A$2:$A$101,Salespersons!$B$2:$B$101)</f>
        <v>Brandon Atkinson</v>
      </c>
      <c r="J3070" t="str">
        <f>_xlfn.XLOOKUP(E3070,Salespersons!$A$2:$A$101,Salespersons!$C$2:$C$101)</f>
        <v>West</v>
      </c>
      <c r="K3070">
        <f t="shared" si="141"/>
        <v>2978.08</v>
      </c>
      <c r="L3070" t="str">
        <f t="shared" si="142"/>
        <v>September</v>
      </c>
      <c r="M3070" t="str">
        <f t="shared" si="143"/>
        <v>2023</v>
      </c>
    </row>
    <row r="3071" spans="1:13" x14ac:dyDescent="0.3">
      <c r="A3071">
        <v>3070</v>
      </c>
      <c r="B3071">
        <v>14</v>
      </c>
      <c r="C3071">
        <v>1</v>
      </c>
      <c r="D3071" s="2">
        <v>45344</v>
      </c>
      <c r="E3071">
        <v>48</v>
      </c>
      <c r="F3071" t="str">
        <f>_xlfn.XLOOKUP(B3071,Products!$A$2:$A$51,Products!$B$2:$B$51)</f>
        <v>Mention</v>
      </c>
      <c r="G3071" t="str">
        <f>_xlfn.XLOOKUP(B3071,Products!$A$2:$A$51,Products!$C$2:$C$51)</f>
        <v>Home &amp; Kitchen</v>
      </c>
      <c r="H3071">
        <f>_xlfn.XLOOKUP(B3071,Products!$A$2:$A$51,Products!$D$2:$D$51)</f>
        <v>64.77</v>
      </c>
      <c r="I3071" t="str">
        <f>_xlfn.XLOOKUP(E3071,Salespersons!$A$2:$A$101,Salespersons!$B$2:$B$101)</f>
        <v>Jacob Woods</v>
      </c>
      <c r="J3071" t="str">
        <f>_xlfn.XLOOKUP(E3071,Salespersons!$A$2:$A$101,Salespersons!$C$2:$C$101)</f>
        <v>West</v>
      </c>
      <c r="K3071">
        <f t="shared" si="141"/>
        <v>64.77</v>
      </c>
      <c r="L3071" t="str">
        <f t="shared" si="142"/>
        <v>February</v>
      </c>
      <c r="M3071" t="str">
        <f t="shared" si="143"/>
        <v>2024</v>
      </c>
    </row>
    <row r="3072" spans="1:13" x14ac:dyDescent="0.3">
      <c r="A3072">
        <v>3071</v>
      </c>
      <c r="B3072">
        <v>16</v>
      </c>
      <c r="C3072">
        <v>8</v>
      </c>
      <c r="D3072" s="2">
        <v>45256</v>
      </c>
      <c r="E3072">
        <v>11</v>
      </c>
      <c r="F3072" t="str">
        <f>_xlfn.XLOOKUP(B3072,Products!$A$2:$A$51,Products!$B$2:$B$51)</f>
        <v>Answer</v>
      </c>
      <c r="G3072" t="str">
        <f>_xlfn.XLOOKUP(B3072,Products!$A$2:$A$51,Products!$C$2:$C$51)</f>
        <v>Home &amp; Kitchen</v>
      </c>
      <c r="H3072">
        <f>_xlfn.XLOOKUP(B3072,Products!$A$2:$A$51,Products!$D$2:$D$51)</f>
        <v>145.77000000000001</v>
      </c>
      <c r="I3072" t="str">
        <f>_xlfn.XLOOKUP(E3072,Salespersons!$A$2:$A$101,Salespersons!$B$2:$B$101)</f>
        <v>Alexander Ruiz</v>
      </c>
      <c r="J3072" t="str">
        <f>_xlfn.XLOOKUP(E3072,Salespersons!$A$2:$A$101,Salespersons!$C$2:$C$101)</f>
        <v>North</v>
      </c>
      <c r="K3072">
        <f t="shared" si="141"/>
        <v>1166.1600000000001</v>
      </c>
      <c r="L3072" t="str">
        <f t="shared" si="142"/>
        <v>November</v>
      </c>
      <c r="M3072" t="str">
        <f t="shared" si="143"/>
        <v>2023</v>
      </c>
    </row>
    <row r="3073" spans="1:13" x14ac:dyDescent="0.3">
      <c r="A3073">
        <v>3072</v>
      </c>
      <c r="B3073">
        <v>49</v>
      </c>
      <c r="C3073">
        <v>3</v>
      </c>
      <c r="D3073" s="2">
        <v>45743</v>
      </c>
      <c r="E3073">
        <v>3</v>
      </c>
      <c r="F3073" t="str">
        <f>_xlfn.XLOOKUP(B3073,Products!$A$2:$A$51,Products!$B$2:$B$51)</f>
        <v>Fish</v>
      </c>
      <c r="G3073" t="str">
        <f>_xlfn.XLOOKUP(B3073,Products!$A$2:$A$51,Products!$C$2:$C$51)</f>
        <v>Toys</v>
      </c>
      <c r="H3073">
        <f>_xlfn.XLOOKUP(B3073,Products!$A$2:$A$51,Products!$D$2:$D$51)</f>
        <v>345.29</v>
      </c>
      <c r="I3073" t="str">
        <f>_xlfn.XLOOKUP(E3073,Salespersons!$A$2:$A$101,Salespersons!$B$2:$B$101)</f>
        <v>Cynthia Mcbride</v>
      </c>
      <c r="J3073" t="str">
        <f>_xlfn.XLOOKUP(E3073,Salespersons!$A$2:$A$101,Salespersons!$C$2:$C$101)</f>
        <v>North</v>
      </c>
      <c r="K3073">
        <f t="shared" si="141"/>
        <v>1035.8700000000001</v>
      </c>
      <c r="L3073" t="str">
        <f t="shared" si="142"/>
        <v>March</v>
      </c>
      <c r="M3073" t="str">
        <f t="shared" si="143"/>
        <v>2025</v>
      </c>
    </row>
    <row r="3074" spans="1:13" x14ac:dyDescent="0.3">
      <c r="A3074">
        <v>3073</v>
      </c>
      <c r="B3074">
        <v>36</v>
      </c>
      <c r="C3074">
        <v>9</v>
      </c>
      <c r="D3074" s="2">
        <v>45272</v>
      </c>
      <c r="E3074">
        <v>42</v>
      </c>
      <c r="F3074" t="str">
        <f>_xlfn.XLOOKUP(B3074,Products!$A$2:$A$51,Products!$B$2:$B$51)</f>
        <v>Agreement</v>
      </c>
      <c r="G3074" t="str">
        <f>_xlfn.XLOOKUP(B3074,Products!$A$2:$A$51,Products!$C$2:$C$51)</f>
        <v>Toys</v>
      </c>
      <c r="H3074">
        <f>_xlfn.XLOOKUP(B3074,Products!$A$2:$A$51,Products!$D$2:$D$51)</f>
        <v>240.8</v>
      </c>
      <c r="I3074" t="str">
        <f>_xlfn.XLOOKUP(E3074,Salespersons!$A$2:$A$101,Salespersons!$B$2:$B$101)</f>
        <v>Jason Oliver</v>
      </c>
      <c r="J3074" t="str">
        <f>_xlfn.XLOOKUP(E3074,Salespersons!$A$2:$A$101,Salespersons!$C$2:$C$101)</f>
        <v>South</v>
      </c>
      <c r="K3074">
        <f t="shared" si="141"/>
        <v>2167.2000000000003</v>
      </c>
      <c r="L3074" t="str">
        <f t="shared" si="142"/>
        <v>December</v>
      </c>
      <c r="M3074" t="str">
        <f t="shared" si="143"/>
        <v>2023</v>
      </c>
    </row>
    <row r="3075" spans="1:13" x14ac:dyDescent="0.3">
      <c r="A3075">
        <v>3074</v>
      </c>
      <c r="B3075">
        <v>28</v>
      </c>
      <c r="C3075">
        <v>1</v>
      </c>
      <c r="D3075" s="2">
        <v>45829</v>
      </c>
      <c r="E3075">
        <v>18</v>
      </c>
      <c r="F3075" t="str">
        <f>_xlfn.XLOOKUP(B3075,Products!$A$2:$A$51,Products!$B$2:$B$51)</f>
        <v>Total</v>
      </c>
      <c r="G3075" t="str">
        <f>_xlfn.XLOOKUP(B3075,Products!$A$2:$A$51,Products!$C$2:$C$51)</f>
        <v>Toys</v>
      </c>
      <c r="H3075">
        <f>_xlfn.XLOOKUP(B3075,Products!$A$2:$A$51,Products!$D$2:$D$51)</f>
        <v>64.849999999999994</v>
      </c>
      <c r="I3075" t="str">
        <f>_xlfn.XLOOKUP(E3075,Salespersons!$A$2:$A$101,Salespersons!$B$2:$B$101)</f>
        <v>Keith Miller</v>
      </c>
      <c r="J3075" t="str">
        <f>_xlfn.XLOOKUP(E3075,Salespersons!$A$2:$A$101,Salespersons!$C$2:$C$101)</f>
        <v>East</v>
      </c>
      <c r="K3075">
        <f t="shared" ref="K3075:K3138" si="144">C3075*H3075</f>
        <v>64.849999999999994</v>
      </c>
      <c r="L3075" t="str">
        <f t="shared" ref="L3075:L3138" si="145">TEXT(D3075,"MMMM")</f>
        <v>June</v>
      </c>
      <c r="M3075" t="str">
        <f t="shared" ref="M3075:M3138" si="146">TEXT(D3075,"YYYY")</f>
        <v>2025</v>
      </c>
    </row>
    <row r="3076" spans="1:13" x14ac:dyDescent="0.3">
      <c r="A3076">
        <v>3075</v>
      </c>
      <c r="B3076">
        <v>28</v>
      </c>
      <c r="C3076">
        <v>6</v>
      </c>
      <c r="D3076" s="2">
        <v>45212</v>
      </c>
      <c r="E3076">
        <v>16</v>
      </c>
      <c r="F3076" t="str">
        <f>_xlfn.XLOOKUP(B3076,Products!$A$2:$A$51,Products!$B$2:$B$51)</f>
        <v>Total</v>
      </c>
      <c r="G3076" t="str">
        <f>_xlfn.XLOOKUP(B3076,Products!$A$2:$A$51,Products!$C$2:$C$51)</f>
        <v>Toys</v>
      </c>
      <c r="H3076">
        <f>_xlfn.XLOOKUP(B3076,Products!$A$2:$A$51,Products!$D$2:$D$51)</f>
        <v>64.849999999999994</v>
      </c>
      <c r="I3076" t="str">
        <f>_xlfn.XLOOKUP(E3076,Salespersons!$A$2:$A$101,Salespersons!$B$2:$B$101)</f>
        <v>Denise Kramer</v>
      </c>
      <c r="J3076" t="str">
        <f>_xlfn.XLOOKUP(E3076,Salespersons!$A$2:$A$101,Salespersons!$C$2:$C$101)</f>
        <v>West</v>
      </c>
      <c r="K3076">
        <f t="shared" si="144"/>
        <v>389.09999999999997</v>
      </c>
      <c r="L3076" t="str">
        <f t="shared" si="145"/>
        <v>October</v>
      </c>
      <c r="M3076" t="str">
        <f t="shared" si="146"/>
        <v>2023</v>
      </c>
    </row>
    <row r="3077" spans="1:13" x14ac:dyDescent="0.3">
      <c r="A3077">
        <v>3076</v>
      </c>
      <c r="B3077">
        <v>25</v>
      </c>
      <c r="C3077">
        <v>1</v>
      </c>
      <c r="D3077" s="2">
        <v>45568</v>
      </c>
      <c r="E3077">
        <v>41</v>
      </c>
      <c r="F3077" t="str">
        <f>_xlfn.XLOOKUP(B3077,Products!$A$2:$A$51,Products!$B$2:$B$51)</f>
        <v>Give</v>
      </c>
      <c r="G3077" t="str">
        <f>_xlfn.XLOOKUP(B3077,Products!$A$2:$A$51,Products!$C$2:$C$51)</f>
        <v>Home &amp; Kitchen</v>
      </c>
      <c r="H3077">
        <f>_xlfn.XLOOKUP(B3077,Products!$A$2:$A$51,Products!$D$2:$D$51)</f>
        <v>262.41000000000003</v>
      </c>
      <c r="I3077" t="str">
        <f>_xlfn.XLOOKUP(E3077,Salespersons!$A$2:$A$101,Salespersons!$B$2:$B$101)</f>
        <v>Carolyn Arnold</v>
      </c>
      <c r="J3077" t="str">
        <f>_xlfn.XLOOKUP(E3077,Salespersons!$A$2:$A$101,Salespersons!$C$2:$C$101)</f>
        <v>West</v>
      </c>
      <c r="K3077">
        <f t="shared" si="144"/>
        <v>262.41000000000003</v>
      </c>
      <c r="L3077" t="str">
        <f t="shared" si="145"/>
        <v>October</v>
      </c>
      <c r="M3077" t="str">
        <f t="shared" si="146"/>
        <v>2024</v>
      </c>
    </row>
    <row r="3078" spans="1:13" x14ac:dyDescent="0.3">
      <c r="A3078">
        <v>3077</v>
      </c>
      <c r="B3078">
        <v>9</v>
      </c>
      <c r="C3078">
        <v>8</v>
      </c>
      <c r="D3078" s="2">
        <v>45230</v>
      </c>
      <c r="E3078">
        <v>65</v>
      </c>
      <c r="F3078" t="str">
        <f>_xlfn.XLOOKUP(B3078,Products!$A$2:$A$51,Products!$B$2:$B$51)</f>
        <v>Different</v>
      </c>
      <c r="G3078" t="str">
        <f>_xlfn.XLOOKUP(B3078,Products!$A$2:$A$51,Products!$C$2:$C$51)</f>
        <v>Home &amp; Kitchen</v>
      </c>
      <c r="H3078">
        <f>_xlfn.XLOOKUP(B3078,Products!$A$2:$A$51,Products!$D$2:$D$51)</f>
        <v>317.12</v>
      </c>
      <c r="I3078" t="str">
        <f>_xlfn.XLOOKUP(E3078,Salespersons!$A$2:$A$101,Salespersons!$B$2:$B$101)</f>
        <v>Deanna Rodriguez MD</v>
      </c>
      <c r="J3078" t="str">
        <f>_xlfn.XLOOKUP(E3078,Salespersons!$A$2:$A$101,Salespersons!$C$2:$C$101)</f>
        <v>West</v>
      </c>
      <c r="K3078">
        <f t="shared" si="144"/>
        <v>2536.96</v>
      </c>
      <c r="L3078" t="str">
        <f t="shared" si="145"/>
        <v>October</v>
      </c>
      <c r="M3078" t="str">
        <f t="shared" si="146"/>
        <v>2023</v>
      </c>
    </row>
    <row r="3079" spans="1:13" x14ac:dyDescent="0.3">
      <c r="A3079">
        <v>3078</v>
      </c>
      <c r="B3079">
        <v>11</v>
      </c>
      <c r="C3079">
        <v>3</v>
      </c>
      <c r="D3079" s="2">
        <v>45196</v>
      </c>
      <c r="E3079">
        <v>43</v>
      </c>
      <c r="F3079" t="str">
        <f>_xlfn.XLOOKUP(B3079,Products!$A$2:$A$51,Products!$B$2:$B$51)</f>
        <v>News</v>
      </c>
      <c r="G3079" t="str">
        <f>_xlfn.XLOOKUP(B3079,Products!$A$2:$A$51,Products!$C$2:$C$51)</f>
        <v>Clothing</v>
      </c>
      <c r="H3079">
        <f>_xlfn.XLOOKUP(B3079,Products!$A$2:$A$51,Products!$D$2:$D$51)</f>
        <v>113.76</v>
      </c>
      <c r="I3079" t="str">
        <f>_xlfn.XLOOKUP(E3079,Salespersons!$A$2:$A$101,Salespersons!$B$2:$B$101)</f>
        <v>George Dean</v>
      </c>
      <c r="J3079" t="str">
        <f>_xlfn.XLOOKUP(E3079,Salespersons!$A$2:$A$101,Salespersons!$C$2:$C$101)</f>
        <v>South</v>
      </c>
      <c r="K3079">
        <f t="shared" si="144"/>
        <v>341.28000000000003</v>
      </c>
      <c r="L3079" t="str">
        <f t="shared" si="145"/>
        <v>September</v>
      </c>
      <c r="M3079" t="str">
        <f t="shared" si="146"/>
        <v>2023</v>
      </c>
    </row>
    <row r="3080" spans="1:13" x14ac:dyDescent="0.3">
      <c r="A3080">
        <v>3079</v>
      </c>
      <c r="B3080">
        <v>37</v>
      </c>
      <c r="C3080">
        <v>4</v>
      </c>
      <c r="D3080" s="2">
        <v>45564</v>
      </c>
      <c r="E3080">
        <v>43</v>
      </c>
      <c r="F3080" t="str">
        <f>_xlfn.XLOOKUP(B3080,Products!$A$2:$A$51,Products!$B$2:$B$51)</f>
        <v>Suffer</v>
      </c>
      <c r="G3080" t="str">
        <f>_xlfn.XLOOKUP(B3080,Products!$A$2:$A$51,Products!$C$2:$C$51)</f>
        <v>Electronics</v>
      </c>
      <c r="H3080">
        <f>_xlfn.XLOOKUP(B3080,Products!$A$2:$A$51,Products!$D$2:$D$51)</f>
        <v>416.3</v>
      </c>
      <c r="I3080" t="str">
        <f>_xlfn.XLOOKUP(E3080,Salespersons!$A$2:$A$101,Salespersons!$B$2:$B$101)</f>
        <v>George Dean</v>
      </c>
      <c r="J3080" t="str">
        <f>_xlfn.XLOOKUP(E3080,Salespersons!$A$2:$A$101,Salespersons!$C$2:$C$101)</f>
        <v>South</v>
      </c>
      <c r="K3080">
        <f t="shared" si="144"/>
        <v>1665.2</v>
      </c>
      <c r="L3080" t="str">
        <f t="shared" si="145"/>
        <v>September</v>
      </c>
      <c r="M3080" t="str">
        <f t="shared" si="146"/>
        <v>2024</v>
      </c>
    </row>
    <row r="3081" spans="1:13" x14ac:dyDescent="0.3">
      <c r="A3081">
        <v>3080</v>
      </c>
      <c r="B3081">
        <v>43</v>
      </c>
      <c r="C3081">
        <v>6</v>
      </c>
      <c r="D3081" s="2">
        <v>45407</v>
      </c>
      <c r="E3081">
        <v>91</v>
      </c>
      <c r="F3081" t="str">
        <f>_xlfn.XLOOKUP(B3081,Products!$A$2:$A$51,Products!$B$2:$B$51)</f>
        <v>Seem</v>
      </c>
      <c r="G3081" t="str">
        <f>_xlfn.XLOOKUP(B3081,Products!$A$2:$A$51,Products!$C$2:$C$51)</f>
        <v>Toys</v>
      </c>
      <c r="H3081">
        <f>_xlfn.XLOOKUP(B3081,Products!$A$2:$A$51,Products!$D$2:$D$51)</f>
        <v>98.01</v>
      </c>
      <c r="I3081" t="str">
        <f>_xlfn.XLOOKUP(E3081,Salespersons!$A$2:$A$101,Salespersons!$B$2:$B$101)</f>
        <v>Stephen Mitchell</v>
      </c>
      <c r="J3081" t="str">
        <f>_xlfn.XLOOKUP(E3081,Salespersons!$A$2:$A$101,Salespersons!$C$2:$C$101)</f>
        <v>West</v>
      </c>
      <c r="K3081">
        <f t="shared" si="144"/>
        <v>588.06000000000006</v>
      </c>
      <c r="L3081" t="str">
        <f t="shared" si="145"/>
        <v>April</v>
      </c>
      <c r="M3081" t="str">
        <f t="shared" si="146"/>
        <v>2024</v>
      </c>
    </row>
    <row r="3082" spans="1:13" x14ac:dyDescent="0.3">
      <c r="A3082">
        <v>3081</v>
      </c>
      <c r="B3082">
        <v>45</v>
      </c>
      <c r="C3082">
        <v>4</v>
      </c>
      <c r="D3082" s="2">
        <v>45514</v>
      </c>
      <c r="E3082">
        <v>31</v>
      </c>
      <c r="F3082" t="str">
        <f>_xlfn.XLOOKUP(B3082,Products!$A$2:$A$51,Products!$B$2:$B$51)</f>
        <v>Scientist</v>
      </c>
      <c r="G3082" t="str">
        <f>_xlfn.XLOOKUP(B3082,Products!$A$2:$A$51,Products!$C$2:$C$51)</f>
        <v>Toys</v>
      </c>
      <c r="H3082">
        <f>_xlfn.XLOOKUP(B3082,Products!$A$2:$A$51,Products!$D$2:$D$51)</f>
        <v>483.37</v>
      </c>
      <c r="I3082" t="str">
        <f>_xlfn.XLOOKUP(E3082,Salespersons!$A$2:$A$101,Salespersons!$B$2:$B$101)</f>
        <v>Brooke Williams</v>
      </c>
      <c r="J3082" t="str">
        <f>_xlfn.XLOOKUP(E3082,Salespersons!$A$2:$A$101,Salespersons!$C$2:$C$101)</f>
        <v>West</v>
      </c>
      <c r="K3082">
        <f t="shared" si="144"/>
        <v>1933.48</v>
      </c>
      <c r="L3082" t="str">
        <f t="shared" si="145"/>
        <v>August</v>
      </c>
      <c r="M3082" t="str">
        <f t="shared" si="146"/>
        <v>2024</v>
      </c>
    </row>
    <row r="3083" spans="1:13" x14ac:dyDescent="0.3">
      <c r="A3083">
        <v>3082</v>
      </c>
      <c r="B3083">
        <v>21</v>
      </c>
      <c r="C3083">
        <v>8</v>
      </c>
      <c r="D3083" s="2">
        <v>45278</v>
      </c>
      <c r="E3083">
        <v>28</v>
      </c>
      <c r="F3083" t="str">
        <f>_xlfn.XLOOKUP(B3083,Products!$A$2:$A$51,Products!$B$2:$B$51)</f>
        <v>Firm</v>
      </c>
      <c r="G3083" t="str">
        <f>_xlfn.XLOOKUP(B3083,Products!$A$2:$A$51,Products!$C$2:$C$51)</f>
        <v>Toys</v>
      </c>
      <c r="H3083">
        <f>_xlfn.XLOOKUP(B3083,Products!$A$2:$A$51,Products!$D$2:$D$51)</f>
        <v>107.8</v>
      </c>
      <c r="I3083" t="str">
        <f>_xlfn.XLOOKUP(E3083,Salespersons!$A$2:$A$101,Salespersons!$B$2:$B$101)</f>
        <v>Victoria Rice</v>
      </c>
      <c r="J3083" t="str">
        <f>_xlfn.XLOOKUP(E3083,Salespersons!$A$2:$A$101,Salespersons!$C$2:$C$101)</f>
        <v>North</v>
      </c>
      <c r="K3083">
        <f t="shared" si="144"/>
        <v>862.4</v>
      </c>
      <c r="L3083" t="str">
        <f t="shared" si="145"/>
        <v>December</v>
      </c>
      <c r="M3083" t="str">
        <f t="shared" si="146"/>
        <v>2023</v>
      </c>
    </row>
    <row r="3084" spans="1:13" x14ac:dyDescent="0.3">
      <c r="A3084">
        <v>3083</v>
      </c>
      <c r="B3084">
        <v>2</v>
      </c>
      <c r="C3084">
        <v>9</v>
      </c>
      <c r="D3084" s="2">
        <v>45276</v>
      </c>
      <c r="E3084">
        <v>51</v>
      </c>
      <c r="F3084" t="str">
        <f>_xlfn.XLOOKUP(B3084,Products!$A$2:$A$51,Products!$B$2:$B$51)</f>
        <v>Soldier</v>
      </c>
      <c r="G3084" t="str">
        <f>_xlfn.XLOOKUP(B3084,Products!$A$2:$A$51,Products!$C$2:$C$51)</f>
        <v>Toys</v>
      </c>
      <c r="H3084">
        <f>_xlfn.XLOOKUP(B3084,Products!$A$2:$A$51,Products!$D$2:$D$51)</f>
        <v>217.51</v>
      </c>
      <c r="I3084" t="str">
        <f>_xlfn.XLOOKUP(E3084,Salespersons!$A$2:$A$101,Salespersons!$B$2:$B$101)</f>
        <v>Damon Snyder</v>
      </c>
      <c r="J3084" t="str">
        <f>_xlfn.XLOOKUP(E3084,Salespersons!$A$2:$A$101,Salespersons!$C$2:$C$101)</f>
        <v>North</v>
      </c>
      <c r="K3084">
        <f t="shared" si="144"/>
        <v>1957.59</v>
      </c>
      <c r="L3084" t="str">
        <f t="shared" si="145"/>
        <v>December</v>
      </c>
      <c r="M3084" t="str">
        <f t="shared" si="146"/>
        <v>2023</v>
      </c>
    </row>
    <row r="3085" spans="1:13" x14ac:dyDescent="0.3">
      <c r="A3085">
        <v>3084</v>
      </c>
      <c r="B3085">
        <v>34</v>
      </c>
      <c r="C3085">
        <v>5</v>
      </c>
      <c r="D3085" s="2">
        <v>45603</v>
      </c>
      <c r="E3085">
        <v>27</v>
      </c>
      <c r="F3085" t="str">
        <f>_xlfn.XLOOKUP(B3085,Products!$A$2:$A$51,Products!$B$2:$B$51)</f>
        <v>Law</v>
      </c>
      <c r="G3085" t="str">
        <f>_xlfn.XLOOKUP(B3085,Products!$A$2:$A$51,Products!$C$2:$C$51)</f>
        <v>Books</v>
      </c>
      <c r="H3085">
        <f>_xlfn.XLOOKUP(B3085,Products!$A$2:$A$51,Products!$D$2:$D$51)</f>
        <v>319.54000000000002</v>
      </c>
      <c r="I3085" t="str">
        <f>_xlfn.XLOOKUP(E3085,Salespersons!$A$2:$A$101,Salespersons!$B$2:$B$101)</f>
        <v>Emily Smith</v>
      </c>
      <c r="J3085" t="str">
        <f>_xlfn.XLOOKUP(E3085,Salespersons!$A$2:$A$101,Salespersons!$C$2:$C$101)</f>
        <v>South</v>
      </c>
      <c r="K3085">
        <f t="shared" si="144"/>
        <v>1597.7</v>
      </c>
      <c r="L3085" t="str">
        <f t="shared" si="145"/>
        <v>November</v>
      </c>
      <c r="M3085" t="str">
        <f t="shared" si="146"/>
        <v>2024</v>
      </c>
    </row>
    <row r="3086" spans="1:13" x14ac:dyDescent="0.3">
      <c r="A3086">
        <v>3085</v>
      </c>
      <c r="B3086">
        <v>42</v>
      </c>
      <c r="C3086">
        <v>1</v>
      </c>
      <c r="D3086" s="2">
        <v>45664</v>
      </c>
      <c r="E3086">
        <v>9</v>
      </c>
      <c r="F3086" t="str">
        <f>_xlfn.XLOOKUP(B3086,Products!$A$2:$A$51,Products!$B$2:$B$51)</f>
        <v>Deep</v>
      </c>
      <c r="G3086" t="str">
        <f>_xlfn.XLOOKUP(B3086,Products!$A$2:$A$51,Products!$C$2:$C$51)</f>
        <v>Toys</v>
      </c>
      <c r="H3086">
        <f>_xlfn.XLOOKUP(B3086,Products!$A$2:$A$51,Products!$D$2:$D$51)</f>
        <v>51.98</v>
      </c>
      <c r="I3086" t="str">
        <f>_xlfn.XLOOKUP(E3086,Salespersons!$A$2:$A$101,Salespersons!$B$2:$B$101)</f>
        <v>Tyler Garcia</v>
      </c>
      <c r="J3086" t="str">
        <f>_xlfn.XLOOKUP(E3086,Salespersons!$A$2:$A$101,Salespersons!$C$2:$C$101)</f>
        <v>South</v>
      </c>
      <c r="K3086">
        <f t="shared" si="144"/>
        <v>51.98</v>
      </c>
      <c r="L3086" t="str">
        <f t="shared" si="145"/>
        <v>January</v>
      </c>
      <c r="M3086" t="str">
        <f t="shared" si="146"/>
        <v>2025</v>
      </c>
    </row>
    <row r="3087" spans="1:13" x14ac:dyDescent="0.3">
      <c r="A3087">
        <v>3086</v>
      </c>
      <c r="B3087">
        <v>13</v>
      </c>
      <c r="C3087">
        <v>8</v>
      </c>
      <c r="D3087" s="2">
        <v>45183</v>
      </c>
      <c r="E3087">
        <v>38</v>
      </c>
      <c r="F3087" t="str">
        <f>_xlfn.XLOOKUP(B3087,Products!$A$2:$A$51,Products!$B$2:$B$51)</f>
        <v>Beat</v>
      </c>
      <c r="G3087" t="str">
        <f>_xlfn.XLOOKUP(B3087,Products!$A$2:$A$51,Products!$C$2:$C$51)</f>
        <v>Toys</v>
      </c>
      <c r="H3087">
        <f>_xlfn.XLOOKUP(B3087,Products!$A$2:$A$51,Products!$D$2:$D$51)</f>
        <v>430.93</v>
      </c>
      <c r="I3087" t="str">
        <f>_xlfn.XLOOKUP(E3087,Salespersons!$A$2:$A$101,Salespersons!$B$2:$B$101)</f>
        <v>Gina Hart</v>
      </c>
      <c r="J3087" t="str">
        <f>_xlfn.XLOOKUP(E3087,Salespersons!$A$2:$A$101,Salespersons!$C$2:$C$101)</f>
        <v>East</v>
      </c>
      <c r="K3087">
        <f t="shared" si="144"/>
        <v>3447.44</v>
      </c>
      <c r="L3087" t="str">
        <f t="shared" si="145"/>
        <v>September</v>
      </c>
      <c r="M3087" t="str">
        <f t="shared" si="146"/>
        <v>2023</v>
      </c>
    </row>
    <row r="3088" spans="1:13" x14ac:dyDescent="0.3">
      <c r="A3088">
        <v>3087</v>
      </c>
      <c r="B3088">
        <v>5</v>
      </c>
      <c r="C3088">
        <v>2</v>
      </c>
      <c r="D3088" s="2">
        <v>45551</v>
      </c>
      <c r="E3088">
        <v>36</v>
      </c>
      <c r="F3088" t="str">
        <f>_xlfn.XLOOKUP(B3088,Products!$A$2:$A$51,Products!$B$2:$B$51)</f>
        <v>Table</v>
      </c>
      <c r="G3088" t="str">
        <f>_xlfn.XLOOKUP(B3088,Products!$A$2:$A$51,Products!$C$2:$C$51)</f>
        <v>Toys</v>
      </c>
      <c r="H3088">
        <f>_xlfn.XLOOKUP(B3088,Products!$A$2:$A$51,Products!$D$2:$D$51)</f>
        <v>100.72</v>
      </c>
      <c r="I3088" t="str">
        <f>_xlfn.XLOOKUP(E3088,Salespersons!$A$2:$A$101,Salespersons!$B$2:$B$101)</f>
        <v>Rebecca Harrell</v>
      </c>
      <c r="J3088" t="str">
        <f>_xlfn.XLOOKUP(E3088,Salespersons!$A$2:$A$101,Salespersons!$C$2:$C$101)</f>
        <v>North</v>
      </c>
      <c r="K3088">
        <f t="shared" si="144"/>
        <v>201.44</v>
      </c>
      <c r="L3088" t="str">
        <f t="shared" si="145"/>
        <v>September</v>
      </c>
      <c r="M3088" t="str">
        <f t="shared" si="146"/>
        <v>2024</v>
      </c>
    </row>
    <row r="3089" spans="1:13" x14ac:dyDescent="0.3">
      <c r="A3089">
        <v>3088</v>
      </c>
      <c r="B3089">
        <v>11</v>
      </c>
      <c r="C3089">
        <v>6</v>
      </c>
      <c r="D3089" s="2">
        <v>45361</v>
      </c>
      <c r="E3089">
        <v>60</v>
      </c>
      <c r="F3089" t="str">
        <f>_xlfn.XLOOKUP(B3089,Products!$A$2:$A$51,Products!$B$2:$B$51)</f>
        <v>News</v>
      </c>
      <c r="G3089" t="str">
        <f>_xlfn.XLOOKUP(B3089,Products!$A$2:$A$51,Products!$C$2:$C$51)</f>
        <v>Clothing</v>
      </c>
      <c r="H3089">
        <f>_xlfn.XLOOKUP(B3089,Products!$A$2:$A$51,Products!$D$2:$D$51)</f>
        <v>113.76</v>
      </c>
      <c r="I3089" t="str">
        <f>_xlfn.XLOOKUP(E3089,Salespersons!$A$2:$A$101,Salespersons!$B$2:$B$101)</f>
        <v>Linda Cummings</v>
      </c>
      <c r="J3089" t="str">
        <f>_xlfn.XLOOKUP(E3089,Salespersons!$A$2:$A$101,Salespersons!$C$2:$C$101)</f>
        <v>East</v>
      </c>
      <c r="K3089">
        <f t="shared" si="144"/>
        <v>682.56000000000006</v>
      </c>
      <c r="L3089" t="str">
        <f t="shared" si="145"/>
        <v>March</v>
      </c>
      <c r="M3089" t="str">
        <f t="shared" si="146"/>
        <v>2024</v>
      </c>
    </row>
    <row r="3090" spans="1:13" x14ac:dyDescent="0.3">
      <c r="A3090">
        <v>3089</v>
      </c>
      <c r="B3090">
        <v>29</v>
      </c>
      <c r="C3090">
        <v>6</v>
      </c>
      <c r="D3090" s="2">
        <v>45354</v>
      </c>
      <c r="E3090">
        <v>91</v>
      </c>
      <c r="F3090" t="str">
        <f>_xlfn.XLOOKUP(B3090,Products!$A$2:$A$51,Products!$B$2:$B$51)</f>
        <v>Reason</v>
      </c>
      <c r="G3090" t="str">
        <f>_xlfn.XLOOKUP(B3090,Products!$A$2:$A$51,Products!$C$2:$C$51)</f>
        <v>Clothing</v>
      </c>
      <c r="H3090">
        <f>_xlfn.XLOOKUP(B3090,Products!$A$2:$A$51,Products!$D$2:$D$51)</f>
        <v>127.45</v>
      </c>
      <c r="I3090" t="str">
        <f>_xlfn.XLOOKUP(E3090,Salespersons!$A$2:$A$101,Salespersons!$B$2:$B$101)</f>
        <v>Stephen Mitchell</v>
      </c>
      <c r="J3090" t="str">
        <f>_xlfn.XLOOKUP(E3090,Salespersons!$A$2:$A$101,Salespersons!$C$2:$C$101)</f>
        <v>West</v>
      </c>
      <c r="K3090">
        <f t="shared" si="144"/>
        <v>764.7</v>
      </c>
      <c r="L3090" t="str">
        <f t="shared" si="145"/>
        <v>March</v>
      </c>
      <c r="M3090" t="str">
        <f t="shared" si="146"/>
        <v>2024</v>
      </c>
    </row>
    <row r="3091" spans="1:13" x14ac:dyDescent="0.3">
      <c r="A3091">
        <v>3090</v>
      </c>
      <c r="B3091">
        <v>47</v>
      </c>
      <c r="C3091">
        <v>7</v>
      </c>
      <c r="D3091" s="2">
        <v>45599</v>
      </c>
      <c r="E3091">
        <v>57</v>
      </c>
      <c r="F3091" t="str">
        <f>_xlfn.XLOOKUP(B3091,Products!$A$2:$A$51,Products!$B$2:$B$51)</f>
        <v>Recent</v>
      </c>
      <c r="G3091" t="str">
        <f>_xlfn.XLOOKUP(B3091,Products!$A$2:$A$51,Products!$C$2:$C$51)</f>
        <v>Books</v>
      </c>
      <c r="H3091">
        <f>_xlfn.XLOOKUP(B3091,Products!$A$2:$A$51,Products!$D$2:$D$51)</f>
        <v>260.04000000000002</v>
      </c>
      <c r="I3091" t="str">
        <f>_xlfn.XLOOKUP(E3091,Salespersons!$A$2:$A$101,Salespersons!$B$2:$B$101)</f>
        <v>Sally Gutierrez</v>
      </c>
      <c r="J3091" t="str">
        <f>_xlfn.XLOOKUP(E3091,Salespersons!$A$2:$A$101,Salespersons!$C$2:$C$101)</f>
        <v>North</v>
      </c>
      <c r="K3091">
        <f t="shared" si="144"/>
        <v>1820.2800000000002</v>
      </c>
      <c r="L3091" t="str">
        <f t="shared" si="145"/>
        <v>November</v>
      </c>
      <c r="M3091" t="str">
        <f t="shared" si="146"/>
        <v>2024</v>
      </c>
    </row>
    <row r="3092" spans="1:13" x14ac:dyDescent="0.3">
      <c r="A3092">
        <v>3091</v>
      </c>
      <c r="B3092">
        <v>28</v>
      </c>
      <c r="C3092">
        <v>9</v>
      </c>
      <c r="D3092" s="2">
        <v>45267</v>
      </c>
      <c r="E3092">
        <v>47</v>
      </c>
      <c r="F3092" t="str">
        <f>_xlfn.XLOOKUP(B3092,Products!$A$2:$A$51,Products!$B$2:$B$51)</f>
        <v>Total</v>
      </c>
      <c r="G3092" t="str">
        <f>_xlfn.XLOOKUP(B3092,Products!$A$2:$A$51,Products!$C$2:$C$51)</f>
        <v>Toys</v>
      </c>
      <c r="H3092">
        <f>_xlfn.XLOOKUP(B3092,Products!$A$2:$A$51,Products!$D$2:$D$51)</f>
        <v>64.849999999999994</v>
      </c>
      <c r="I3092" t="str">
        <f>_xlfn.XLOOKUP(E3092,Salespersons!$A$2:$A$101,Salespersons!$B$2:$B$101)</f>
        <v>Jasmine Smith</v>
      </c>
      <c r="J3092" t="str">
        <f>_xlfn.XLOOKUP(E3092,Salespersons!$A$2:$A$101,Salespersons!$C$2:$C$101)</f>
        <v>West</v>
      </c>
      <c r="K3092">
        <f t="shared" si="144"/>
        <v>583.65</v>
      </c>
      <c r="L3092" t="str">
        <f t="shared" si="145"/>
        <v>December</v>
      </c>
      <c r="M3092" t="str">
        <f t="shared" si="146"/>
        <v>2023</v>
      </c>
    </row>
    <row r="3093" spans="1:13" x14ac:dyDescent="0.3">
      <c r="A3093">
        <v>3092</v>
      </c>
      <c r="B3093">
        <v>28</v>
      </c>
      <c r="C3093">
        <v>1</v>
      </c>
      <c r="D3093" s="2">
        <v>45599</v>
      </c>
      <c r="E3093">
        <v>90</v>
      </c>
      <c r="F3093" t="str">
        <f>_xlfn.XLOOKUP(B3093,Products!$A$2:$A$51,Products!$B$2:$B$51)</f>
        <v>Total</v>
      </c>
      <c r="G3093" t="str">
        <f>_xlfn.XLOOKUP(B3093,Products!$A$2:$A$51,Products!$C$2:$C$51)</f>
        <v>Toys</v>
      </c>
      <c r="H3093">
        <f>_xlfn.XLOOKUP(B3093,Products!$A$2:$A$51,Products!$D$2:$D$51)</f>
        <v>64.849999999999994</v>
      </c>
      <c r="I3093" t="str">
        <f>_xlfn.XLOOKUP(E3093,Salespersons!$A$2:$A$101,Salespersons!$B$2:$B$101)</f>
        <v>Becky Lopez</v>
      </c>
      <c r="J3093" t="str">
        <f>_xlfn.XLOOKUP(E3093,Salespersons!$A$2:$A$101,Salespersons!$C$2:$C$101)</f>
        <v>West</v>
      </c>
      <c r="K3093">
        <f t="shared" si="144"/>
        <v>64.849999999999994</v>
      </c>
      <c r="L3093" t="str">
        <f t="shared" si="145"/>
        <v>November</v>
      </c>
      <c r="M3093" t="str">
        <f t="shared" si="146"/>
        <v>2024</v>
      </c>
    </row>
    <row r="3094" spans="1:13" x14ac:dyDescent="0.3">
      <c r="A3094">
        <v>3093</v>
      </c>
      <c r="B3094">
        <v>5</v>
      </c>
      <c r="C3094">
        <v>8</v>
      </c>
      <c r="D3094" s="2">
        <v>45797</v>
      </c>
      <c r="E3094">
        <v>91</v>
      </c>
      <c r="F3094" t="str">
        <f>_xlfn.XLOOKUP(B3094,Products!$A$2:$A$51,Products!$B$2:$B$51)</f>
        <v>Table</v>
      </c>
      <c r="G3094" t="str">
        <f>_xlfn.XLOOKUP(B3094,Products!$A$2:$A$51,Products!$C$2:$C$51)</f>
        <v>Toys</v>
      </c>
      <c r="H3094">
        <f>_xlfn.XLOOKUP(B3094,Products!$A$2:$A$51,Products!$D$2:$D$51)</f>
        <v>100.72</v>
      </c>
      <c r="I3094" t="str">
        <f>_xlfn.XLOOKUP(E3094,Salespersons!$A$2:$A$101,Salespersons!$B$2:$B$101)</f>
        <v>Stephen Mitchell</v>
      </c>
      <c r="J3094" t="str">
        <f>_xlfn.XLOOKUP(E3094,Salespersons!$A$2:$A$101,Salespersons!$C$2:$C$101)</f>
        <v>West</v>
      </c>
      <c r="K3094">
        <f t="shared" si="144"/>
        <v>805.76</v>
      </c>
      <c r="L3094" t="str">
        <f t="shared" si="145"/>
        <v>May</v>
      </c>
      <c r="M3094" t="str">
        <f t="shared" si="146"/>
        <v>2025</v>
      </c>
    </row>
    <row r="3095" spans="1:13" x14ac:dyDescent="0.3">
      <c r="A3095">
        <v>3094</v>
      </c>
      <c r="B3095">
        <v>20</v>
      </c>
      <c r="C3095">
        <v>5</v>
      </c>
      <c r="D3095" s="2">
        <v>45789</v>
      </c>
      <c r="E3095">
        <v>68</v>
      </c>
      <c r="F3095" t="str">
        <f>_xlfn.XLOOKUP(B3095,Products!$A$2:$A$51,Products!$B$2:$B$51)</f>
        <v>Common</v>
      </c>
      <c r="G3095" t="str">
        <f>_xlfn.XLOOKUP(B3095,Products!$A$2:$A$51,Products!$C$2:$C$51)</f>
        <v>Electronics</v>
      </c>
      <c r="H3095">
        <f>_xlfn.XLOOKUP(B3095,Products!$A$2:$A$51,Products!$D$2:$D$51)</f>
        <v>486.94</v>
      </c>
      <c r="I3095" t="str">
        <f>_xlfn.XLOOKUP(E3095,Salespersons!$A$2:$A$101,Salespersons!$B$2:$B$101)</f>
        <v>Gabriel Velez</v>
      </c>
      <c r="J3095" t="str">
        <f>_xlfn.XLOOKUP(E3095,Salespersons!$A$2:$A$101,Salespersons!$C$2:$C$101)</f>
        <v>East</v>
      </c>
      <c r="K3095">
        <f t="shared" si="144"/>
        <v>2434.6999999999998</v>
      </c>
      <c r="L3095" t="str">
        <f t="shared" si="145"/>
        <v>May</v>
      </c>
      <c r="M3095" t="str">
        <f t="shared" si="146"/>
        <v>2025</v>
      </c>
    </row>
    <row r="3096" spans="1:13" x14ac:dyDescent="0.3">
      <c r="A3096">
        <v>3095</v>
      </c>
      <c r="B3096">
        <v>37</v>
      </c>
      <c r="C3096">
        <v>6</v>
      </c>
      <c r="D3096" s="2">
        <v>45506</v>
      </c>
      <c r="E3096">
        <v>51</v>
      </c>
      <c r="F3096" t="str">
        <f>_xlfn.XLOOKUP(B3096,Products!$A$2:$A$51,Products!$B$2:$B$51)</f>
        <v>Suffer</v>
      </c>
      <c r="G3096" t="str">
        <f>_xlfn.XLOOKUP(B3096,Products!$A$2:$A$51,Products!$C$2:$C$51)</f>
        <v>Electronics</v>
      </c>
      <c r="H3096">
        <f>_xlfn.XLOOKUP(B3096,Products!$A$2:$A$51,Products!$D$2:$D$51)</f>
        <v>416.3</v>
      </c>
      <c r="I3096" t="str">
        <f>_xlfn.XLOOKUP(E3096,Salespersons!$A$2:$A$101,Salespersons!$B$2:$B$101)</f>
        <v>Damon Snyder</v>
      </c>
      <c r="J3096" t="str">
        <f>_xlfn.XLOOKUP(E3096,Salespersons!$A$2:$A$101,Salespersons!$C$2:$C$101)</f>
        <v>North</v>
      </c>
      <c r="K3096">
        <f t="shared" si="144"/>
        <v>2497.8000000000002</v>
      </c>
      <c r="L3096" t="str">
        <f t="shared" si="145"/>
        <v>August</v>
      </c>
      <c r="M3096" t="str">
        <f t="shared" si="146"/>
        <v>2024</v>
      </c>
    </row>
    <row r="3097" spans="1:13" x14ac:dyDescent="0.3">
      <c r="A3097">
        <v>3096</v>
      </c>
      <c r="B3097">
        <v>39</v>
      </c>
      <c r="C3097">
        <v>8</v>
      </c>
      <c r="D3097" s="2">
        <v>45676</v>
      </c>
      <c r="E3097">
        <v>58</v>
      </c>
      <c r="F3097" t="str">
        <f>_xlfn.XLOOKUP(B3097,Products!$A$2:$A$51,Products!$B$2:$B$51)</f>
        <v>Reflect</v>
      </c>
      <c r="G3097" t="str">
        <f>_xlfn.XLOOKUP(B3097,Products!$A$2:$A$51,Products!$C$2:$C$51)</f>
        <v>Clothing</v>
      </c>
      <c r="H3097">
        <f>_xlfn.XLOOKUP(B3097,Products!$A$2:$A$51,Products!$D$2:$D$51)</f>
        <v>194.89</v>
      </c>
      <c r="I3097" t="str">
        <f>_xlfn.XLOOKUP(E3097,Salespersons!$A$2:$A$101,Salespersons!$B$2:$B$101)</f>
        <v>Brandon Atkinson</v>
      </c>
      <c r="J3097" t="str">
        <f>_xlfn.XLOOKUP(E3097,Salespersons!$A$2:$A$101,Salespersons!$C$2:$C$101)</f>
        <v>West</v>
      </c>
      <c r="K3097">
        <f t="shared" si="144"/>
        <v>1559.12</v>
      </c>
      <c r="L3097" t="str">
        <f t="shared" si="145"/>
        <v>January</v>
      </c>
      <c r="M3097" t="str">
        <f t="shared" si="146"/>
        <v>2025</v>
      </c>
    </row>
    <row r="3098" spans="1:13" x14ac:dyDescent="0.3">
      <c r="A3098">
        <v>3097</v>
      </c>
      <c r="B3098">
        <v>10</v>
      </c>
      <c r="C3098">
        <v>8</v>
      </c>
      <c r="D3098" s="2">
        <v>45250</v>
      </c>
      <c r="E3098">
        <v>48</v>
      </c>
      <c r="F3098" t="str">
        <f>_xlfn.XLOOKUP(B3098,Products!$A$2:$A$51,Products!$B$2:$B$51)</f>
        <v>Live</v>
      </c>
      <c r="G3098" t="str">
        <f>_xlfn.XLOOKUP(B3098,Products!$A$2:$A$51,Products!$C$2:$C$51)</f>
        <v>Home &amp; Kitchen</v>
      </c>
      <c r="H3098">
        <f>_xlfn.XLOOKUP(B3098,Products!$A$2:$A$51,Products!$D$2:$D$51)</f>
        <v>406.51</v>
      </c>
      <c r="I3098" t="str">
        <f>_xlfn.XLOOKUP(E3098,Salespersons!$A$2:$A$101,Salespersons!$B$2:$B$101)</f>
        <v>Jacob Woods</v>
      </c>
      <c r="J3098" t="str">
        <f>_xlfn.XLOOKUP(E3098,Salespersons!$A$2:$A$101,Salespersons!$C$2:$C$101)</f>
        <v>West</v>
      </c>
      <c r="K3098">
        <f t="shared" si="144"/>
        <v>3252.08</v>
      </c>
      <c r="L3098" t="str">
        <f t="shared" si="145"/>
        <v>November</v>
      </c>
      <c r="M3098" t="str">
        <f t="shared" si="146"/>
        <v>2023</v>
      </c>
    </row>
    <row r="3099" spans="1:13" x14ac:dyDescent="0.3">
      <c r="A3099">
        <v>3098</v>
      </c>
      <c r="B3099">
        <v>32</v>
      </c>
      <c r="C3099">
        <v>7</v>
      </c>
      <c r="D3099" s="2">
        <v>45181</v>
      </c>
      <c r="E3099">
        <v>59</v>
      </c>
      <c r="F3099" t="str">
        <f>_xlfn.XLOOKUP(B3099,Products!$A$2:$A$51,Products!$B$2:$B$51)</f>
        <v>Former</v>
      </c>
      <c r="G3099" t="str">
        <f>_xlfn.XLOOKUP(B3099,Products!$A$2:$A$51,Products!$C$2:$C$51)</f>
        <v>Books</v>
      </c>
      <c r="H3099">
        <f>_xlfn.XLOOKUP(B3099,Products!$A$2:$A$51,Products!$D$2:$D$51)</f>
        <v>373.97</v>
      </c>
      <c r="I3099" t="str">
        <f>_xlfn.XLOOKUP(E3099,Salespersons!$A$2:$A$101,Salespersons!$B$2:$B$101)</f>
        <v>William Carney</v>
      </c>
      <c r="J3099" t="str">
        <f>_xlfn.XLOOKUP(E3099,Salespersons!$A$2:$A$101,Salespersons!$C$2:$C$101)</f>
        <v>North</v>
      </c>
      <c r="K3099">
        <f t="shared" si="144"/>
        <v>2617.79</v>
      </c>
      <c r="L3099" t="str">
        <f t="shared" si="145"/>
        <v>September</v>
      </c>
      <c r="M3099" t="str">
        <f t="shared" si="146"/>
        <v>2023</v>
      </c>
    </row>
    <row r="3100" spans="1:13" x14ac:dyDescent="0.3">
      <c r="A3100">
        <v>3099</v>
      </c>
      <c r="B3100">
        <v>29</v>
      </c>
      <c r="C3100">
        <v>7</v>
      </c>
      <c r="D3100" s="2">
        <v>45798</v>
      </c>
      <c r="E3100">
        <v>76</v>
      </c>
      <c r="F3100" t="str">
        <f>_xlfn.XLOOKUP(B3100,Products!$A$2:$A$51,Products!$B$2:$B$51)</f>
        <v>Reason</v>
      </c>
      <c r="G3100" t="str">
        <f>_xlfn.XLOOKUP(B3100,Products!$A$2:$A$51,Products!$C$2:$C$51)</f>
        <v>Clothing</v>
      </c>
      <c r="H3100">
        <f>_xlfn.XLOOKUP(B3100,Products!$A$2:$A$51,Products!$D$2:$D$51)</f>
        <v>127.45</v>
      </c>
      <c r="I3100" t="str">
        <f>_xlfn.XLOOKUP(E3100,Salespersons!$A$2:$A$101,Salespersons!$B$2:$B$101)</f>
        <v>Julie Smith</v>
      </c>
      <c r="J3100" t="str">
        <f>_xlfn.XLOOKUP(E3100,Salespersons!$A$2:$A$101,Salespersons!$C$2:$C$101)</f>
        <v>East</v>
      </c>
      <c r="K3100">
        <f t="shared" si="144"/>
        <v>892.15</v>
      </c>
      <c r="L3100" t="str">
        <f t="shared" si="145"/>
        <v>May</v>
      </c>
      <c r="M3100" t="str">
        <f t="shared" si="146"/>
        <v>2025</v>
      </c>
    </row>
    <row r="3101" spans="1:13" x14ac:dyDescent="0.3">
      <c r="A3101">
        <v>3100</v>
      </c>
      <c r="B3101">
        <v>2</v>
      </c>
      <c r="C3101">
        <v>1</v>
      </c>
      <c r="D3101" s="2">
        <v>45743</v>
      </c>
      <c r="E3101">
        <v>47</v>
      </c>
      <c r="F3101" t="str">
        <f>_xlfn.XLOOKUP(B3101,Products!$A$2:$A$51,Products!$B$2:$B$51)</f>
        <v>Soldier</v>
      </c>
      <c r="G3101" t="str">
        <f>_xlfn.XLOOKUP(B3101,Products!$A$2:$A$51,Products!$C$2:$C$51)</f>
        <v>Toys</v>
      </c>
      <c r="H3101">
        <f>_xlfn.XLOOKUP(B3101,Products!$A$2:$A$51,Products!$D$2:$D$51)</f>
        <v>217.51</v>
      </c>
      <c r="I3101" t="str">
        <f>_xlfn.XLOOKUP(E3101,Salespersons!$A$2:$A$101,Salespersons!$B$2:$B$101)</f>
        <v>Jasmine Smith</v>
      </c>
      <c r="J3101" t="str">
        <f>_xlfn.XLOOKUP(E3101,Salespersons!$A$2:$A$101,Salespersons!$C$2:$C$101)</f>
        <v>West</v>
      </c>
      <c r="K3101">
        <f t="shared" si="144"/>
        <v>217.51</v>
      </c>
      <c r="L3101" t="str">
        <f t="shared" si="145"/>
        <v>March</v>
      </c>
      <c r="M3101" t="str">
        <f t="shared" si="146"/>
        <v>2025</v>
      </c>
    </row>
    <row r="3102" spans="1:13" x14ac:dyDescent="0.3">
      <c r="A3102">
        <v>3101</v>
      </c>
      <c r="B3102">
        <v>1</v>
      </c>
      <c r="C3102">
        <v>8</v>
      </c>
      <c r="D3102" s="2">
        <v>45191</v>
      </c>
      <c r="E3102">
        <v>15</v>
      </c>
      <c r="F3102" t="str">
        <f>_xlfn.XLOOKUP(B3102,Products!$A$2:$A$51,Products!$B$2:$B$51)</f>
        <v>Increase</v>
      </c>
      <c r="G3102" t="str">
        <f>_xlfn.XLOOKUP(B3102,Products!$A$2:$A$51,Products!$C$2:$C$51)</f>
        <v>Books</v>
      </c>
      <c r="H3102">
        <f>_xlfn.XLOOKUP(B3102,Products!$A$2:$A$51,Products!$D$2:$D$51)</f>
        <v>101.78</v>
      </c>
      <c r="I3102" t="str">
        <f>_xlfn.XLOOKUP(E3102,Salespersons!$A$2:$A$101,Salespersons!$B$2:$B$101)</f>
        <v>Ryan Mcdaniel</v>
      </c>
      <c r="J3102" t="str">
        <f>_xlfn.XLOOKUP(E3102,Salespersons!$A$2:$A$101,Salespersons!$C$2:$C$101)</f>
        <v>East</v>
      </c>
      <c r="K3102">
        <f t="shared" si="144"/>
        <v>814.24</v>
      </c>
      <c r="L3102" t="str">
        <f t="shared" si="145"/>
        <v>September</v>
      </c>
      <c r="M3102" t="str">
        <f t="shared" si="146"/>
        <v>2023</v>
      </c>
    </row>
    <row r="3103" spans="1:13" x14ac:dyDescent="0.3">
      <c r="A3103">
        <v>3102</v>
      </c>
      <c r="B3103">
        <v>20</v>
      </c>
      <c r="C3103">
        <v>3</v>
      </c>
      <c r="D3103" s="2">
        <v>45437</v>
      </c>
      <c r="E3103">
        <v>94</v>
      </c>
      <c r="F3103" t="str">
        <f>_xlfn.XLOOKUP(B3103,Products!$A$2:$A$51,Products!$B$2:$B$51)</f>
        <v>Common</v>
      </c>
      <c r="G3103" t="str">
        <f>_xlfn.XLOOKUP(B3103,Products!$A$2:$A$51,Products!$C$2:$C$51)</f>
        <v>Electronics</v>
      </c>
      <c r="H3103">
        <f>_xlfn.XLOOKUP(B3103,Products!$A$2:$A$51,Products!$D$2:$D$51)</f>
        <v>486.94</v>
      </c>
      <c r="I3103" t="str">
        <f>_xlfn.XLOOKUP(E3103,Salespersons!$A$2:$A$101,Salespersons!$B$2:$B$101)</f>
        <v>Christopher Martinez</v>
      </c>
      <c r="J3103" t="str">
        <f>_xlfn.XLOOKUP(E3103,Salespersons!$A$2:$A$101,Salespersons!$C$2:$C$101)</f>
        <v>East</v>
      </c>
      <c r="K3103">
        <f t="shared" si="144"/>
        <v>1460.82</v>
      </c>
      <c r="L3103" t="str">
        <f t="shared" si="145"/>
        <v>May</v>
      </c>
      <c r="M3103" t="str">
        <f t="shared" si="146"/>
        <v>2024</v>
      </c>
    </row>
    <row r="3104" spans="1:13" x14ac:dyDescent="0.3">
      <c r="A3104">
        <v>3103</v>
      </c>
      <c r="B3104">
        <v>1</v>
      </c>
      <c r="C3104">
        <v>5</v>
      </c>
      <c r="D3104" s="2">
        <v>45389</v>
      </c>
      <c r="E3104">
        <v>78</v>
      </c>
      <c r="F3104" t="str">
        <f>_xlfn.XLOOKUP(B3104,Products!$A$2:$A$51,Products!$B$2:$B$51)</f>
        <v>Increase</v>
      </c>
      <c r="G3104" t="str">
        <f>_xlfn.XLOOKUP(B3104,Products!$A$2:$A$51,Products!$C$2:$C$51)</f>
        <v>Books</v>
      </c>
      <c r="H3104">
        <f>_xlfn.XLOOKUP(B3104,Products!$A$2:$A$51,Products!$D$2:$D$51)</f>
        <v>101.78</v>
      </c>
      <c r="I3104" t="str">
        <f>_xlfn.XLOOKUP(E3104,Salespersons!$A$2:$A$101,Salespersons!$B$2:$B$101)</f>
        <v>Austin Stewart</v>
      </c>
      <c r="J3104" t="str">
        <f>_xlfn.XLOOKUP(E3104,Salespersons!$A$2:$A$101,Salespersons!$C$2:$C$101)</f>
        <v>North</v>
      </c>
      <c r="K3104">
        <f t="shared" si="144"/>
        <v>508.9</v>
      </c>
      <c r="L3104" t="str">
        <f t="shared" si="145"/>
        <v>April</v>
      </c>
      <c r="M3104" t="str">
        <f t="shared" si="146"/>
        <v>2024</v>
      </c>
    </row>
    <row r="3105" spans="1:13" x14ac:dyDescent="0.3">
      <c r="A3105">
        <v>3104</v>
      </c>
      <c r="B3105">
        <v>4</v>
      </c>
      <c r="C3105">
        <v>4</v>
      </c>
      <c r="D3105" s="2">
        <v>45806</v>
      </c>
      <c r="E3105">
        <v>72</v>
      </c>
      <c r="F3105" t="str">
        <f>_xlfn.XLOOKUP(B3105,Products!$A$2:$A$51,Products!$B$2:$B$51)</f>
        <v>Half</v>
      </c>
      <c r="G3105" t="str">
        <f>_xlfn.XLOOKUP(B3105,Products!$A$2:$A$51,Products!$C$2:$C$51)</f>
        <v>Home &amp; Kitchen</v>
      </c>
      <c r="H3105">
        <f>_xlfn.XLOOKUP(B3105,Products!$A$2:$A$51,Products!$D$2:$D$51)</f>
        <v>420.81</v>
      </c>
      <c r="I3105" t="str">
        <f>_xlfn.XLOOKUP(E3105,Salespersons!$A$2:$A$101,Salespersons!$B$2:$B$101)</f>
        <v>Jessica Gilmore</v>
      </c>
      <c r="J3105" t="str">
        <f>_xlfn.XLOOKUP(E3105,Salespersons!$A$2:$A$101,Salespersons!$C$2:$C$101)</f>
        <v>South</v>
      </c>
      <c r="K3105">
        <f t="shared" si="144"/>
        <v>1683.24</v>
      </c>
      <c r="L3105" t="str">
        <f t="shared" si="145"/>
        <v>May</v>
      </c>
      <c r="M3105" t="str">
        <f t="shared" si="146"/>
        <v>2025</v>
      </c>
    </row>
    <row r="3106" spans="1:13" x14ac:dyDescent="0.3">
      <c r="A3106">
        <v>3105</v>
      </c>
      <c r="B3106">
        <v>15</v>
      </c>
      <c r="C3106">
        <v>3</v>
      </c>
      <c r="D3106" s="2">
        <v>45849</v>
      </c>
      <c r="E3106">
        <v>92</v>
      </c>
      <c r="F3106" t="str">
        <f>_xlfn.XLOOKUP(B3106,Products!$A$2:$A$51,Products!$B$2:$B$51)</f>
        <v>Nothing</v>
      </c>
      <c r="G3106" t="str">
        <f>_xlfn.XLOOKUP(B3106,Products!$A$2:$A$51,Products!$C$2:$C$51)</f>
        <v>Home &amp; Kitchen</v>
      </c>
      <c r="H3106">
        <f>_xlfn.XLOOKUP(B3106,Products!$A$2:$A$51,Products!$D$2:$D$51)</f>
        <v>53.21</v>
      </c>
      <c r="I3106" t="str">
        <f>_xlfn.XLOOKUP(E3106,Salespersons!$A$2:$A$101,Salespersons!$B$2:$B$101)</f>
        <v>Larry Rivera</v>
      </c>
      <c r="J3106" t="str">
        <f>_xlfn.XLOOKUP(E3106,Salespersons!$A$2:$A$101,Salespersons!$C$2:$C$101)</f>
        <v>North</v>
      </c>
      <c r="K3106">
        <f t="shared" si="144"/>
        <v>159.63</v>
      </c>
      <c r="L3106" t="str">
        <f t="shared" si="145"/>
        <v>July</v>
      </c>
      <c r="M3106" t="str">
        <f t="shared" si="146"/>
        <v>2025</v>
      </c>
    </row>
    <row r="3107" spans="1:13" x14ac:dyDescent="0.3">
      <c r="A3107">
        <v>3106</v>
      </c>
      <c r="B3107">
        <v>47</v>
      </c>
      <c r="C3107">
        <v>5</v>
      </c>
      <c r="D3107" s="2">
        <v>45256</v>
      </c>
      <c r="E3107">
        <v>95</v>
      </c>
      <c r="F3107" t="str">
        <f>_xlfn.XLOOKUP(B3107,Products!$A$2:$A$51,Products!$B$2:$B$51)</f>
        <v>Recent</v>
      </c>
      <c r="G3107" t="str">
        <f>_xlfn.XLOOKUP(B3107,Products!$A$2:$A$51,Products!$C$2:$C$51)</f>
        <v>Books</v>
      </c>
      <c r="H3107">
        <f>_xlfn.XLOOKUP(B3107,Products!$A$2:$A$51,Products!$D$2:$D$51)</f>
        <v>260.04000000000002</v>
      </c>
      <c r="I3107" t="str">
        <f>_xlfn.XLOOKUP(E3107,Salespersons!$A$2:$A$101,Salespersons!$B$2:$B$101)</f>
        <v>Theresa Silva</v>
      </c>
      <c r="J3107" t="str">
        <f>_xlfn.XLOOKUP(E3107,Salespersons!$A$2:$A$101,Salespersons!$C$2:$C$101)</f>
        <v>West</v>
      </c>
      <c r="K3107">
        <f t="shared" si="144"/>
        <v>1300.2</v>
      </c>
      <c r="L3107" t="str">
        <f t="shared" si="145"/>
        <v>November</v>
      </c>
      <c r="M3107" t="str">
        <f t="shared" si="146"/>
        <v>2023</v>
      </c>
    </row>
    <row r="3108" spans="1:13" x14ac:dyDescent="0.3">
      <c r="A3108">
        <v>3107</v>
      </c>
      <c r="B3108">
        <v>30</v>
      </c>
      <c r="C3108">
        <v>3</v>
      </c>
      <c r="D3108" s="2">
        <v>45656</v>
      </c>
      <c r="E3108">
        <v>2</v>
      </c>
      <c r="F3108" t="str">
        <f>_xlfn.XLOOKUP(B3108,Products!$A$2:$A$51,Products!$B$2:$B$51)</f>
        <v>Fine</v>
      </c>
      <c r="G3108" t="str">
        <f>_xlfn.XLOOKUP(B3108,Products!$A$2:$A$51,Products!$C$2:$C$51)</f>
        <v>Electronics</v>
      </c>
      <c r="H3108">
        <f>_xlfn.XLOOKUP(B3108,Products!$A$2:$A$51,Products!$D$2:$D$51)</f>
        <v>473.44</v>
      </c>
      <c r="I3108" t="str">
        <f>_xlfn.XLOOKUP(E3108,Salespersons!$A$2:$A$101,Salespersons!$B$2:$B$101)</f>
        <v>Johnny Jackson</v>
      </c>
      <c r="J3108" t="str">
        <f>_xlfn.XLOOKUP(E3108,Salespersons!$A$2:$A$101,Salespersons!$C$2:$C$101)</f>
        <v>East</v>
      </c>
      <c r="K3108">
        <f t="shared" si="144"/>
        <v>1420.32</v>
      </c>
      <c r="L3108" t="str">
        <f t="shared" si="145"/>
        <v>December</v>
      </c>
      <c r="M3108" t="str">
        <f t="shared" si="146"/>
        <v>2024</v>
      </c>
    </row>
    <row r="3109" spans="1:13" x14ac:dyDescent="0.3">
      <c r="A3109">
        <v>3108</v>
      </c>
      <c r="B3109">
        <v>6</v>
      </c>
      <c r="C3109">
        <v>9</v>
      </c>
      <c r="D3109" s="2">
        <v>45272</v>
      </c>
      <c r="E3109">
        <v>79</v>
      </c>
      <c r="F3109" t="str">
        <f>_xlfn.XLOOKUP(B3109,Products!$A$2:$A$51,Products!$B$2:$B$51)</f>
        <v>Gas</v>
      </c>
      <c r="G3109" t="str">
        <f>_xlfn.XLOOKUP(B3109,Products!$A$2:$A$51,Products!$C$2:$C$51)</f>
        <v>Home &amp; Kitchen</v>
      </c>
      <c r="H3109">
        <f>_xlfn.XLOOKUP(B3109,Products!$A$2:$A$51,Products!$D$2:$D$51)</f>
        <v>79.7</v>
      </c>
      <c r="I3109" t="str">
        <f>_xlfn.XLOOKUP(E3109,Salespersons!$A$2:$A$101,Salespersons!$B$2:$B$101)</f>
        <v>Mark Pruitt</v>
      </c>
      <c r="J3109" t="str">
        <f>_xlfn.XLOOKUP(E3109,Salespersons!$A$2:$A$101,Salespersons!$C$2:$C$101)</f>
        <v>East</v>
      </c>
      <c r="K3109">
        <f t="shared" si="144"/>
        <v>717.30000000000007</v>
      </c>
      <c r="L3109" t="str">
        <f t="shared" si="145"/>
        <v>December</v>
      </c>
      <c r="M3109" t="str">
        <f t="shared" si="146"/>
        <v>2023</v>
      </c>
    </row>
    <row r="3110" spans="1:13" x14ac:dyDescent="0.3">
      <c r="A3110">
        <v>3109</v>
      </c>
      <c r="B3110">
        <v>38</v>
      </c>
      <c r="C3110">
        <v>9</v>
      </c>
      <c r="D3110" s="2">
        <v>45358</v>
      </c>
      <c r="E3110">
        <v>61</v>
      </c>
      <c r="F3110" t="str">
        <f>_xlfn.XLOOKUP(B3110,Products!$A$2:$A$51,Products!$B$2:$B$51)</f>
        <v>Smile</v>
      </c>
      <c r="G3110" t="str">
        <f>_xlfn.XLOOKUP(B3110,Products!$A$2:$A$51,Products!$C$2:$C$51)</f>
        <v>Clothing</v>
      </c>
      <c r="H3110">
        <f>_xlfn.XLOOKUP(B3110,Products!$A$2:$A$51,Products!$D$2:$D$51)</f>
        <v>49.56</v>
      </c>
      <c r="I3110" t="str">
        <f>_xlfn.XLOOKUP(E3110,Salespersons!$A$2:$A$101,Salespersons!$B$2:$B$101)</f>
        <v>Alejandra Meza</v>
      </c>
      <c r="J3110" t="str">
        <f>_xlfn.XLOOKUP(E3110,Salespersons!$A$2:$A$101,Salespersons!$C$2:$C$101)</f>
        <v>East</v>
      </c>
      <c r="K3110">
        <f t="shared" si="144"/>
        <v>446.04</v>
      </c>
      <c r="L3110" t="str">
        <f t="shared" si="145"/>
        <v>March</v>
      </c>
      <c r="M3110" t="str">
        <f t="shared" si="146"/>
        <v>2024</v>
      </c>
    </row>
    <row r="3111" spans="1:13" x14ac:dyDescent="0.3">
      <c r="A3111">
        <v>3110</v>
      </c>
      <c r="B3111">
        <v>1</v>
      </c>
      <c r="C3111">
        <v>6</v>
      </c>
      <c r="D3111" s="2">
        <v>45692</v>
      </c>
      <c r="E3111">
        <v>40</v>
      </c>
      <c r="F3111" t="str">
        <f>_xlfn.XLOOKUP(B3111,Products!$A$2:$A$51,Products!$B$2:$B$51)</f>
        <v>Increase</v>
      </c>
      <c r="G3111" t="str">
        <f>_xlfn.XLOOKUP(B3111,Products!$A$2:$A$51,Products!$C$2:$C$51)</f>
        <v>Books</v>
      </c>
      <c r="H3111">
        <f>_xlfn.XLOOKUP(B3111,Products!$A$2:$A$51,Products!$D$2:$D$51)</f>
        <v>101.78</v>
      </c>
      <c r="I3111" t="str">
        <f>_xlfn.XLOOKUP(E3111,Salespersons!$A$2:$A$101,Salespersons!$B$2:$B$101)</f>
        <v>Ashley Bennett</v>
      </c>
      <c r="J3111" t="str">
        <f>_xlfn.XLOOKUP(E3111,Salespersons!$A$2:$A$101,Salespersons!$C$2:$C$101)</f>
        <v>West</v>
      </c>
      <c r="K3111">
        <f t="shared" si="144"/>
        <v>610.68000000000006</v>
      </c>
      <c r="L3111" t="str">
        <f t="shared" si="145"/>
        <v>February</v>
      </c>
      <c r="M3111" t="str">
        <f t="shared" si="146"/>
        <v>2025</v>
      </c>
    </row>
    <row r="3112" spans="1:13" x14ac:dyDescent="0.3">
      <c r="A3112">
        <v>3111</v>
      </c>
      <c r="B3112">
        <v>7</v>
      </c>
      <c r="C3112">
        <v>3</v>
      </c>
      <c r="D3112" s="2">
        <v>45843</v>
      </c>
      <c r="E3112">
        <v>43</v>
      </c>
      <c r="F3112" t="str">
        <f>_xlfn.XLOOKUP(B3112,Products!$A$2:$A$51,Products!$B$2:$B$51)</f>
        <v>Avoid</v>
      </c>
      <c r="G3112" t="str">
        <f>_xlfn.XLOOKUP(B3112,Products!$A$2:$A$51,Products!$C$2:$C$51)</f>
        <v>Books</v>
      </c>
      <c r="H3112">
        <f>_xlfn.XLOOKUP(B3112,Products!$A$2:$A$51,Products!$D$2:$D$51)</f>
        <v>419</v>
      </c>
      <c r="I3112" t="str">
        <f>_xlfn.XLOOKUP(E3112,Salespersons!$A$2:$A$101,Salespersons!$B$2:$B$101)</f>
        <v>George Dean</v>
      </c>
      <c r="J3112" t="str">
        <f>_xlfn.XLOOKUP(E3112,Salespersons!$A$2:$A$101,Salespersons!$C$2:$C$101)</f>
        <v>South</v>
      </c>
      <c r="K3112">
        <f t="shared" si="144"/>
        <v>1257</v>
      </c>
      <c r="L3112" t="str">
        <f t="shared" si="145"/>
        <v>July</v>
      </c>
      <c r="M3112" t="str">
        <f t="shared" si="146"/>
        <v>2025</v>
      </c>
    </row>
    <row r="3113" spans="1:13" x14ac:dyDescent="0.3">
      <c r="A3113">
        <v>3112</v>
      </c>
      <c r="B3113">
        <v>5</v>
      </c>
      <c r="C3113">
        <v>5</v>
      </c>
      <c r="D3113" s="2">
        <v>45691</v>
      </c>
      <c r="E3113">
        <v>48</v>
      </c>
      <c r="F3113" t="str">
        <f>_xlfn.XLOOKUP(B3113,Products!$A$2:$A$51,Products!$B$2:$B$51)</f>
        <v>Table</v>
      </c>
      <c r="G3113" t="str">
        <f>_xlfn.XLOOKUP(B3113,Products!$A$2:$A$51,Products!$C$2:$C$51)</f>
        <v>Toys</v>
      </c>
      <c r="H3113">
        <f>_xlfn.XLOOKUP(B3113,Products!$A$2:$A$51,Products!$D$2:$D$51)</f>
        <v>100.72</v>
      </c>
      <c r="I3113" t="str">
        <f>_xlfn.XLOOKUP(E3113,Salespersons!$A$2:$A$101,Salespersons!$B$2:$B$101)</f>
        <v>Jacob Woods</v>
      </c>
      <c r="J3113" t="str">
        <f>_xlfn.XLOOKUP(E3113,Salespersons!$A$2:$A$101,Salespersons!$C$2:$C$101)</f>
        <v>West</v>
      </c>
      <c r="K3113">
        <f t="shared" si="144"/>
        <v>503.6</v>
      </c>
      <c r="L3113" t="str">
        <f t="shared" si="145"/>
        <v>February</v>
      </c>
      <c r="M3113" t="str">
        <f t="shared" si="146"/>
        <v>2025</v>
      </c>
    </row>
    <row r="3114" spans="1:13" x14ac:dyDescent="0.3">
      <c r="A3114">
        <v>3113</v>
      </c>
      <c r="B3114">
        <v>49</v>
      </c>
      <c r="C3114">
        <v>8</v>
      </c>
      <c r="D3114" s="2">
        <v>45682</v>
      </c>
      <c r="E3114">
        <v>72</v>
      </c>
      <c r="F3114" t="str">
        <f>_xlfn.XLOOKUP(B3114,Products!$A$2:$A$51,Products!$B$2:$B$51)</f>
        <v>Fish</v>
      </c>
      <c r="G3114" t="str">
        <f>_xlfn.XLOOKUP(B3114,Products!$A$2:$A$51,Products!$C$2:$C$51)</f>
        <v>Toys</v>
      </c>
      <c r="H3114">
        <f>_xlfn.XLOOKUP(B3114,Products!$A$2:$A$51,Products!$D$2:$D$51)</f>
        <v>345.29</v>
      </c>
      <c r="I3114" t="str">
        <f>_xlfn.XLOOKUP(E3114,Salespersons!$A$2:$A$101,Salespersons!$B$2:$B$101)</f>
        <v>Jessica Gilmore</v>
      </c>
      <c r="J3114" t="str">
        <f>_xlfn.XLOOKUP(E3114,Salespersons!$A$2:$A$101,Salespersons!$C$2:$C$101)</f>
        <v>South</v>
      </c>
      <c r="K3114">
        <f t="shared" si="144"/>
        <v>2762.32</v>
      </c>
      <c r="L3114" t="str">
        <f t="shared" si="145"/>
        <v>January</v>
      </c>
      <c r="M3114" t="str">
        <f t="shared" si="146"/>
        <v>2025</v>
      </c>
    </row>
    <row r="3115" spans="1:13" x14ac:dyDescent="0.3">
      <c r="A3115">
        <v>3114</v>
      </c>
      <c r="B3115">
        <v>7</v>
      </c>
      <c r="C3115">
        <v>9</v>
      </c>
      <c r="D3115" s="2">
        <v>45645</v>
      </c>
      <c r="E3115">
        <v>69</v>
      </c>
      <c r="F3115" t="str">
        <f>_xlfn.XLOOKUP(B3115,Products!$A$2:$A$51,Products!$B$2:$B$51)</f>
        <v>Avoid</v>
      </c>
      <c r="G3115" t="str">
        <f>_xlfn.XLOOKUP(B3115,Products!$A$2:$A$51,Products!$C$2:$C$51)</f>
        <v>Books</v>
      </c>
      <c r="H3115">
        <f>_xlfn.XLOOKUP(B3115,Products!$A$2:$A$51,Products!$D$2:$D$51)</f>
        <v>419</v>
      </c>
      <c r="I3115" t="str">
        <f>_xlfn.XLOOKUP(E3115,Salespersons!$A$2:$A$101,Salespersons!$B$2:$B$101)</f>
        <v>Raymond Flowers</v>
      </c>
      <c r="J3115" t="str">
        <f>_xlfn.XLOOKUP(E3115,Salespersons!$A$2:$A$101,Salespersons!$C$2:$C$101)</f>
        <v>North</v>
      </c>
      <c r="K3115">
        <f t="shared" si="144"/>
        <v>3771</v>
      </c>
      <c r="L3115" t="str">
        <f t="shared" si="145"/>
        <v>December</v>
      </c>
      <c r="M3115" t="str">
        <f t="shared" si="146"/>
        <v>2024</v>
      </c>
    </row>
    <row r="3116" spans="1:13" x14ac:dyDescent="0.3">
      <c r="A3116">
        <v>3115</v>
      </c>
      <c r="B3116">
        <v>36</v>
      </c>
      <c r="C3116">
        <v>3</v>
      </c>
      <c r="D3116" s="2">
        <v>45151</v>
      </c>
      <c r="E3116">
        <v>57</v>
      </c>
      <c r="F3116" t="str">
        <f>_xlfn.XLOOKUP(B3116,Products!$A$2:$A$51,Products!$B$2:$B$51)</f>
        <v>Agreement</v>
      </c>
      <c r="G3116" t="str">
        <f>_xlfn.XLOOKUP(B3116,Products!$A$2:$A$51,Products!$C$2:$C$51)</f>
        <v>Toys</v>
      </c>
      <c r="H3116">
        <f>_xlfn.XLOOKUP(B3116,Products!$A$2:$A$51,Products!$D$2:$D$51)</f>
        <v>240.8</v>
      </c>
      <c r="I3116" t="str">
        <f>_xlfn.XLOOKUP(E3116,Salespersons!$A$2:$A$101,Salespersons!$B$2:$B$101)</f>
        <v>Sally Gutierrez</v>
      </c>
      <c r="J3116" t="str">
        <f>_xlfn.XLOOKUP(E3116,Salespersons!$A$2:$A$101,Salespersons!$C$2:$C$101)</f>
        <v>North</v>
      </c>
      <c r="K3116">
        <f t="shared" si="144"/>
        <v>722.40000000000009</v>
      </c>
      <c r="L3116" t="str">
        <f t="shared" si="145"/>
        <v>August</v>
      </c>
      <c r="M3116" t="str">
        <f t="shared" si="146"/>
        <v>2023</v>
      </c>
    </row>
    <row r="3117" spans="1:13" x14ac:dyDescent="0.3">
      <c r="A3117">
        <v>3116</v>
      </c>
      <c r="B3117">
        <v>3</v>
      </c>
      <c r="C3117">
        <v>5</v>
      </c>
      <c r="D3117" s="2">
        <v>45834</v>
      </c>
      <c r="E3117">
        <v>68</v>
      </c>
      <c r="F3117" t="str">
        <f>_xlfn.XLOOKUP(B3117,Products!$A$2:$A$51,Products!$B$2:$B$51)</f>
        <v>Nothing</v>
      </c>
      <c r="G3117" t="str">
        <f>_xlfn.XLOOKUP(B3117,Products!$A$2:$A$51,Products!$C$2:$C$51)</f>
        <v>Books</v>
      </c>
      <c r="H3117">
        <f>_xlfn.XLOOKUP(B3117,Products!$A$2:$A$51,Products!$D$2:$D$51)</f>
        <v>425.44</v>
      </c>
      <c r="I3117" t="str">
        <f>_xlfn.XLOOKUP(E3117,Salespersons!$A$2:$A$101,Salespersons!$B$2:$B$101)</f>
        <v>Gabriel Velez</v>
      </c>
      <c r="J3117" t="str">
        <f>_xlfn.XLOOKUP(E3117,Salespersons!$A$2:$A$101,Salespersons!$C$2:$C$101)</f>
        <v>East</v>
      </c>
      <c r="K3117">
        <f t="shared" si="144"/>
        <v>2127.1999999999998</v>
      </c>
      <c r="L3117" t="str">
        <f t="shared" si="145"/>
        <v>June</v>
      </c>
      <c r="M3117" t="str">
        <f t="shared" si="146"/>
        <v>2025</v>
      </c>
    </row>
    <row r="3118" spans="1:13" x14ac:dyDescent="0.3">
      <c r="A3118">
        <v>3117</v>
      </c>
      <c r="B3118">
        <v>12</v>
      </c>
      <c r="C3118">
        <v>2</v>
      </c>
      <c r="D3118" s="2">
        <v>45541</v>
      </c>
      <c r="E3118">
        <v>12</v>
      </c>
      <c r="F3118" t="str">
        <f>_xlfn.XLOOKUP(B3118,Products!$A$2:$A$51,Products!$B$2:$B$51)</f>
        <v>Why</v>
      </c>
      <c r="G3118" t="str">
        <f>_xlfn.XLOOKUP(B3118,Products!$A$2:$A$51,Products!$C$2:$C$51)</f>
        <v>Clothing</v>
      </c>
      <c r="H3118">
        <f>_xlfn.XLOOKUP(B3118,Products!$A$2:$A$51,Products!$D$2:$D$51)</f>
        <v>76.88</v>
      </c>
      <c r="I3118" t="str">
        <f>_xlfn.XLOOKUP(E3118,Salespersons!$A$2:$A$101,Salespersons!$B$2:$B$101)</f>
        <v>Michael Jones</v>
      </c>
      <c r="J3118" t="str">
        <f>_xlfn.XLOOKUP(E3118,Salespersons!$A$2:$A$101,Salespersons!$C$2:$C$101)</f>
        <v>West</v>
      </c>
      <c r="K3118">
        <f t="shared" si="144"/>
        <v>153.76</v>
      </c>
      <c r="L3118" t="str">
        <f t="shared" si="145"/>
        <v>September</v>
      </c>
      <c r="M3118" t="str">
        <f t="shared" si="146"/>
        <v>2024</v>
      </c>
    </row>
    <row r="3119" spans="1:13" x14ac:dyDescent="0.3">
      <c r="A3119">
        <v>3118</v>
      </c>
      <c r="B3119">
        <v>15</v>
      </c>
      <c r="C3119">
        <v>2</v>
      </c>
      <c r="D3119" s="2">
        <v>45388</v>
      </c>
      <c r="E3119">
        <v>74</v>
      </c>
      <c r="F3119" t="str">
        <f>_xlfn.XLOOKUP(B3119,Products!$A$2:$A$51,Products!$B$2:$B$51)</f>
        <v>Nothing</v>
      </c>
      <c r="G3119" t="str">
        <f>_xlfn.XLOOKUP(B3119,Products!$A$2:$A$51,Products!$C$2:$C$51)</f>
        <v>Home &amp; Kitchen</v>
      </c>
      <c r="H3119">
        <f>_xlfn.XLOOKUP(B3119,Products!$A$2:$A$51,Products!$D$2:$D$51)</f>
        <v>53.21</v>
      </c>
      <c r="I3119" t="str">
        <f>_xlfn.XLOOKUP(E3119,Salespersons!$A$2:$A$101,Salespersons!$B$2:$B$101)</f>
        <v>Kevin Smith</v>
      </c>
      <c r="J3119" t="str">
        <f>_xlfn.XLOOKUP(E3119,Salespersons!$A$2:$A$101,Salespersons!$C$2:$C$101)</f>
        <v>South</v>
      </c>
      <c r="K3119">
        <f t="shared" si="144"/>
        <v>106.42</v>
      </c>
      <c r="L3119" t="str">
        <f t="shared" si="145"/>
        <v>April</v>
      </c>
      <c r="M3119" t="str">
        <f t="shared" si="146"/>
        <v>2024</v>
      </c>
    </row>
    <row r="3120" spans="1:13" x14ac:dyDescent="0.3">
      <c r="A3120">
        <v>3119</v>
      </c>
      <c r="B3120">
        <v>20</v>
      </c>
      <c r="C3120">
        <v>2</v>
      </c>
      <c r="D3120" s="2">
        <v>45577</v>
      </c>
      <c r="E3120">
        <v>68</v>
      </c>
      <c r="F3120" t="str">
        <f>_xlfn.XLOOKUP(B3120,Products!$A$2:$A$51,Products!$B$2:$B$51)</f>
        <v>Common</v>
      </c>
      <c r="G3120" t="str">
        <f>_xlfn.XLOOKUP(B3120,Products!$A$2:$A$51,Products!$C$2:$C$51)</f>
        <v>Electronics</v>
      </c>
      <c r="H3120">
        <f>_xlfn.XLOOKUP(B3120,Products!$A$2:$A$51,Products!$D$2:$D$51)</f>
        <v>486.94</v>
      </c>
      <c r="I3120" t="str">
        <f>_xlfn.XLOOKUP(E3120,Salespersons!$A$2:$A$101,Salespersons!$B$2:$B$101)</f>
        <v>Gabriel Velez</v>
      </c>
      <c r="J3120" t="str">
        <f>_xlfn.XLOOKUP(E3120,Salespersons!$A$2:$A$101,Salespersons!$C$2:$C$101)</f>
        <v>East</v>
      </c>
      <c r="K3120">
        <f t="shared" si="144"/>
        <v>973.88</v>
      </c>
      <c r="L3120" t="str">
        <f t="shared" si="145"/>
        <v>October</v>
      </c>
      <c r="M3120" t="str">
        <f t="shared" si="146"/>
        <v>2024</v>
      </c>
    </row>
    <row r="3121" spans="1:13" x14ac:dyDescent="0.3">
      <c r="A3121">
        <v>3120</v>
      </c>
      <c r="B3121">
        <v>41</v>
      </c>
      <c r="C3121">
        <v>6</v>
      </c>
      <c r="D3121" s="2">
        <v>45652</v>
      </c>
      <c r="E3121">
        <v>51</v>
      </c>
      <c r="F3121" t="str">
        <f>_xlfn.XLOOKUP(B3121,Products!$A$2:$A$51,Products!$B$2:$B$51)</f>
        <v>Almost</v>
      </c>
      <c r="G3121" t="str">
        <f>_xlfn.XLOOKUP(B3121,Products!$A$2:$A$51,Products!$C$2:$C$51)</f>
        <v>Home &amp; Kitchen</v>
      </c>
      <c r="H3121">
        <f>_xlfn.XLOOKUP(B3121,Products!$A$2:$A$51,Products!$D$2:$D$51)</f>
        <v>70.72</v>
      </c>
      <c r="I3121" t="str">
        <f>_xlfn.XLOOKUP(E3121,Salespersons!$A$2:$A$101,Salespersons!$B$2:$B$101)</f>
        <v>Damon Snyder</v>
      </c>
      <c r="J3121" t="str">
        <f>_xlfn.XLOOKUP(E3121,Salespersons!$A$2:$A$101,Salespersons!$C$2:$C$101)</f>
        <v>North</v>
      </c>
      <c r="K3121">
        <f t="shared" si="144"/>
        <v>424.32</v>
      </c>
      <c r="L3121" t="str">
        <f t="shared" si="145"/>
        <v>December</v>
      </c>
      <c r="M3121" t="str">
        <f t="shared" si="146"/>
        <v>2024</v>
      </c>
    </row>
    <row r="3122" spans="1:13" x14ac:dyDescent="0.3">
      <c r="A3122">
        <v>3121</v>
      </c>
      <c r="B3122">
        <v>21</v>
      </c>
      <c r="C3122">
        <v>3</v>
      </c>
      <c r="D3122" s="2">
        <v>45608</v>
      </c>
      <c r="E3122">
        <v>74</v>
      </c>
      <c r="F3122" t="str">
        <f>_xlfn.XLOOKUP(B3122,Products!$A$2:$A$51,Products!$B$2:$B$51)</f>
        <v>Firm</v>
      </c>
      <c r="G3122" t="str">
        <f>_xlfn.XLOOKUP(B3122,Products!$A$2:$A$51,Products!$C$2:$C$51)</f>
        <v>Toys</v>
      </c>
      <c r="H3122">
        <f>_xlfn.XLOOKUP(B3122,Products!$A$2:$A$51,Products!$D$2:$D$51)</f>
        <v>107.8</v>
      </c>
      <c r="I3122" t="str">
        <f>_xlfn.XLOOKUP(E3122,Salespersons!$A$2:$A$101,Salespersons!$B$2:$B$101)</f>
        <v>Kevin Smith</v>
      </c>
      <c r="J3122" t="str">
        <f>_xlfn.XLOOKUP(E3122,Salespersons!$A$2:$A$101,Salespersons!$C$2:$C$101)</f>
        <v>South</v>
      </c>
      <c r="K3122">
        <f t="shared" si="144"/>
        <v>323.39999999999998</v>
      </c>
      <c r="L3122" t="str">
        <f t="shared" si="145"/>
        <v>November</v>
      </c>
      <c r="M3122" t="str">
        <f t="shared" si="146"/>
        <v>2024</v>
      </c>
    </row>
    <row r="3123" spans="1:13" x14ac:dyDescent="0.3">
      <c r="A3123">
        <v>3122</v>
      </c>
      <c r="B3123">
        <v>32</v>
      </c>
      <c r="C3123">
        <v>5</v>
      </c>
      <c r="D3123" s="2">
        <v>45848</v>
      </c>
      <c r="E3123">
        <v>29</v>
      </c>
      <c r="F3123" t="str">
        <f>_xlfn.XLOOKUP(B3123,Products!$A$2:$A$51,Products!$B$2:$B$51)</f>
        <v>Former</v>
      </c>
      <c r="G3123" t="str">
        <f>_xlfn.XLOOKUP(B3123,Products!$A$2:$A$51,Products!$C$2:$C$51)</f>
        <v>Books</v>
      </c>
      <c r="H3123">
        <f>_xlfn.XLOOKUP(B3123,Products!$A$2:$A$51,Products!$D$2:$D$51)</f>
        <v>373.97</v>
      </c>
      <c r="I3123" t="str">
        <f>_xlfn.XLOOKUP(E3123,Salespersons!$A$2:$A$101,Salespersons!$B$2:$B$101)</f>
        <v>Ryan Griffith</v>
      </c>
      <c r="J3123" t="str">
        <f>_xlfn.XLOOKUP(E3123,Salespersons!$A$2:$A$101,Salespersons!$C$2:$C$101)</f>
        <v>East</v>
      </c>
      <c r="K3123">
        <f t="shared" si="144"/>
        <v>1869.8500000000001</v>
      </c>
      <c r="L3123" t="str">
        <f t="shared" si="145"/>
        <v>July</v>
      </c>
      <c r="M3123" t="str">
        <f t="shared" si="146"/>
        <v>2025</v>
      </c>
    </row>
    <row r="3124" spans="1:13" x14ac:dyDescent="0.3">
      <c r="A3124">
        <v>3123</v>
      </c>
      <c r="B3124">
        <v>12</v>
      </c>
      <c r="C3124">
        <v>8</v>
      </c>
      <c r="D3124" s="2">
        <v>45305</v>
      </c>
      <c r="E3124">
        <v>92</v>
      </c>
      <c r="F3124" t="str">
        <f>_xlfn.XLOOKUP(B3124,Products!$A$2:$A$51,Products!$B$2:$B$51)</f>
        <v>Why</v>
      </c>
      <c r="G3124" t="str">
        <f>_xlfn.XLOOKUP(B3124,Products!$A$2:$A$51,Products!$C$2:$C$51)</f>
        <v>Clothing</v>
      </c>
      <c r="H3124">
        <f>_xlfn.XLOOKUP(B3124,Products!$A$2:$A$51,Products!$D$2:$D$51)</f>
        <v>76.88</v>
      </c>
      <c r="I3124" t="str">
        <f>_xlfn.XLOOKUP(E3124,Salespersons!$A$2:$A$101,Salespersons!$B$2:$B$101)</f>
        <v>Larry Rivera</v>
      </c>
      <c r="J3124" t="str">
        <f>_xlfn.XLOOKUP(E3124,Salespersons!$A$2:$A$101,Salespersons!$C$2:$C$101)</f>
        <v>North</v>
      </c>
      <c r="K3124">
        <f t="shared" si="144"/>
        <v>615.04</v>
      </c>
      <c r="L3124" t="str">
        <f t="shared" si="145"/>
        <v>January</v>
      </c>
      <c r="M3124" t="str">
        <f t="shared" si="146"/>
        <v>2024</v>
      </c>
    </row>
    <row r="3125" spans="1:13" x14ac:dyDescent="0.3">
      <c r="A3125">
        <v>3124</v>
      </c>
      <c r="B3125">
        <v>37</v>
      </c>
      <c r="C3125">
        <v>5</v>
      </c>
      <c r="D3125" s="2">
        <v>45538</v>
      </c>
      <c r="E3125">
        <v>29</v>
      </c>
      <c r="F3125" t="str">
        <f>_xlfn.XLOOKUP(B3125,Products!$A$2:$A$51,Products!$B$2:$B$51)</f>
        <v>Suffer</v>
      </c>
      <c r="G3125" t="str">
        <f>_xlfn.XLOOKUP(B3125,Products!$A$2:$A$51,Products!$C$2:$C$51)</f>
        <v>Electronics</v>
      </c>
      <c r="H3125">
        <f>_xlfn.XLOOKUP(B3125,Products!$A$2:$A$51,Products!$D$2:$D$51)</f>
        <v>416.3</v>
      </c>
      <c r="I3125" t="str">
        <f>_xlfn.XLOOKUP(E3125,Salespersons!$A$2:$A$101,Salespersons!$B$2:$B$101)</f>
        <v>Ryan Griffith</v>
      </c>
      <c r="J3125" t="str">
        <f>_xlfn.XLOOKUP(E3125,Salespersons!$A$2:$A$101,Salespersons!$C$2:$C$101)</f>
        <v>East</v>
      </c>
      <c r="K3125">
        <f t="shared" si="144"/>
        <v>2081.5</v>
      </c>
      <c r="L3125" t="str">
        <f t="shared" si="145"/>
        <v>September</v>
      </c>
      <c r="M3125" t="str">
        <f t="shared" si="146"/>
        <v>2024</v>
      </c>
    </row>
    <row r="3126" spans="1:13" x14ac:dyDescent="0.3">
      <c r="A3126">
        <v>3125</v>
      </c>
      <c r="B3126">
        <v>40</v>
      </c>
      <c r="C3126">
        <v>2</v>
      </c>
      <c r="D3126" s="2">
        <v>45194</v>
      </c>
      <c r="E3126">
        <v>83</v>
      </c>
      <c r="F3126" t="str">
        <f>_xlfn.XLOOKUP(B3126,Products!$A$2:$A$51,Products!$B$2:$B$51)</f>
        <v>Agent</v>
      </c>
      <c r="G3126" t="str">
        <f>_xlfn.XLOOKUP(B3126,Products!$A$2:$A$51,Products!$C$2:$C$51)</f>
        <v>Toys</v>
      </c>
      <c r="H3126">
        <f>_xlfn.XLOOKUP(B3126,Products!$A$2:$A$51,Products!$D$2:$D$51)</f>
        <v>228.56</v>
      </c>
      <c r="I3126" t="str">
        <f>_xlfn.XLOOKUP(E3126,Salespersons!$A$2:$A$101,Salespersons!$B$2:$B$101)</f>
        <v>Stephen Ortiz</v>
      </c>
      <c r="J3126" t="str">
        <f>_xlfn.XLOOKUP(E3126,Salespersons!$A$2:$A$101,Salespersons!$C$2:$C$101)</f>
        <v>North</v>
      </c>
      <c r="K3126">
        <f t="shared" si="144"/>
        <v>457.12</v>
      </c>
      <c r="L3126" t="str">
        <f t="shared" si="145"/>
        <v>September</v>
      </c>
      <c r="M3126" t="str">
        <f t="shared" si="146"/>
        <v>2023</v>
      </c>
    </row>
    <row r="3127" spans="1:13" x14ac:dyDescent="0.3">
      <c r="A3127">
        <v>3126</v>
      </c>
      <c r="B3127">
        <v>47</v>
      </c>
      <c r="C3127">
        <v>6</v>
      </c>
      <c r="D3127" s="2">
        <v>45711</v>
      </c>
      <c r="E3127">
        <v>13</v>
      </c>
      <c r="F3127" t="str">
        <f>_xlfn.XLOOKUP(B3127,Products!$A$2:$A$51,Products!$B$2:$B$51)</f>
        <v>Recent</v>
      </c>
      <c r="G3127" t="str">
        <f>_xlfn.XLOOKUP(B3127,Products!$A$2:$A$51,Products!$C$2:$C$51)</f>
        <v>Books</v>
      </c>
      <c r="H3127">
        <f>_xlfn.XLOOKUP(B3127,Products!$A$2:$A$51,Products!$D$2:$D$51)</f>
        <v>260.04000000000002</v>
      </c>
      <c r="I3127" t="str">
        <f>_xlfn.XLOOKUP(E3127,Salespersons!$A$2:$A$101,Salespersons!$B$2:$B$101)</f>
        <v>Kevin Gross</v>
      </c>
      <c r="J3127" t="str">
        <f>_xlfn.XLOOKUP(E3127,Salespersons!$A$2:$A$101,Salespersons!$C$2:$C$101)</f>
        <v>North</v>
      </c>
      <c r="K3127">
        <f t="shared" si="144"/>
        <v>1560.2400000000002</v>
      </c>
      <c r="L3127" t="str">
        <f t="shared" si="145"/>
        <v>February</v>
      </c>
      <c r="M3127" t="str">
        <f t="shared" si="146"/>
        <v>2025</v>
      </c>
    </row>
    <row r="3128" spans="1:13" x14ac:dyDescent="0.3">
      <c r="A3128">
        <v>3127</v>
      </c>
      <c r="B3128">
        <v>7</v>
      </c>
      <c r="C3128">
        <v>2</v>
      </c>
      <c r="D3128" s="2">
        <v>45691</v>
      </c>
      <c r="E3128">
        <v>57</v>
      </c>
      <c r="F3128" t="str">
        <f>_xlfn.XLOOKUP(B3128,Products!$A$2:$A$51,Products!$B$2:$B$51)</f>
        <v>Avoid</v>
      </c>
      <c r="G3128" t="str">
        <f>_xlfn.XLOOKUP(B3128,Products!$A$2:$A$51,Products!$C$2:$C$51)</f>
        <v>Books</v>
      </c>
      <c r="H3128">
        <f>_xlfn.XLOOKUP(B3128,Products!$A$2:$A$51,Products!$D$2:$D$51)</f>
        <v>419</v>
      </c>
      <c r="I3128" t="str">
        <f>_xlfn.XLOOKUP(E3128,Salespersons!$A$2:$A$101,Salespersons!$B$2:$B$101)</f>
        <v>Sally Gutierrez</v>
      </c>
      <c r="J3128" t="str">
        <f>_xlfn.XLOOKUP(E3128,Salespersons!$A$2:$A$101,Salespersons!$C$2:$C$101)</f>
        <v>North</v>
      </c>
      <c r="K3128">
        <f t="shared" si="144"/>
        <v>838</v>
      </c>
      <c r="L3128" t="str">
        <f t="shared" si="145"/>
        <v>February</v>
      </c>
      <c r="M3128" t="str">
        <f t="shared" si="146"/>
        <v>2025</v>
      </c>
    </row>
    <row r="3129" spans="1:13" x14ac:dyDescent="0.3">
      <c r="A3129">
        <v>3128</v>
      </c>
      <c r="B3129">
        <v>45</v>
      </c>
      <c r="C3129">
        <v>8</v>
      </c>
      <c r="D3129" s="2">
        <v>45539</v>
      </c>
      <c r="E3129">
        <v>98</v>
      </c>
      <c r="F3129" t="str">
        <f>_xlfn.XLOOKUP(B3129,Products!$A$2:$A$51,Products!$B$2:$B$51)</f>
        <v>Scientist</v>
      </c>
      <c r="G3129" t="str">
        <f>_xlfn.XLOOKUP(B3129,Products!$A$2:$A$51,Products!$C$2:$C$51)</f>
        <v>Toys</v>
      </c>
      <c r="H3129">
        <f>_xlfn.XLOOKUP(B3129,Products!$A$2:$A$51,Products!$D$2:$D$51)</f>
        <v>483.37</v>
      </c>
      <c r="I3129" t="str">
        <f>_xlfn.XLOOKUP(E3129,Salespersons!$A$2:$A$101,Salespersons!$B$2:$B$101)</f>
        <v>Mrs. Marie Rodriguez</v>
      </c>
      <c r="J3129" t="str">
        <f>_xlfn.XLOOKUP(E3129,Salespersons!$A$2:$A$101,Salespersons!$C$2:$C$101)</f>
        <v>East</v>
      </c>
      <c r="K3129">
        <f t="shared" si="144"/>
        <v>3866.96</v>
      </c>
      <c r="L3129" t="str">
        <f t="shared" si="145"/>
        <v>September</v>
      </c>
      <c r="M3129" t="str">
        <f t="shared" si="146"/>
        <v>2024</v>
      </c>
    </row>
    <row r="3130" spans="1:13" x14ac:dyDescent="0.3">
      <c r="A3130">
        <v>3129</v>
      </c>
      <c r="B3130">
        <v>31</v>
      </c>
      <c r="C3130">
        <v>2</v>
      </c>
      <c r="D3130" s="2">
        <v>45725</v>
      </c>
      <c r="E3130">
        <v>46</v>
      </c>
      <c r="F3130" t="str">
        <f>_xlfn.XLOOKUP(B3130,Products!$A$2:$A$51,Products!$B$2:$B$51)</f>
        <v>Tell</v>
      </c>
      <c r="G3130" t="str">
        <f>_xlfn.XLOOKUP(B3130,Products!$A$2:$A$51,Products!$C$2:$C$51)</f>
        <v>Books</v>
      </c>
      <c r="H3130">
        <f>_xlfn.XLOOKUP(B3130,Products!$A$2:$A$51,Products!$D$2:$D$51)</f>
        <v>83.85</v>
      </c>
      <c r="I3130" t="str">
        <f>_xlfn.XLOOKUP(E3130,Salespersons!$A$2:$A$101,Salespersons!$B$2:$B$101)</f>
        <v>Linda Woods</v>
      </c>
      <c r="J3130" t="str">
        <f>_xlfn.XLOOKUP(E3130,Salespersons!$A$2:$A$101,Salespersons!$C$2:$C$101)</f>
        <v>South</v>
      </c>
      <c r="K3130">
        <f t="shared" si="144"/>
        <v>167.7</v>
      </c>
      <c r="L3130" t="str">
        <f t="shared" si="145"/>
        <v>March</v>
      </c>
      <c r="M3130" t="str">
        <f t="shared" si="146"/>
        <v>2025</v>
      </c>
    </row>
    <row r="3131" spans="1:13" x14ac:dyDescent="0.3">
      <c r="A3131">
        <v>3130</v>
      </c>
      <c r="B3131">
        <v>1</v>
      </c>
      <c r="C3131">
        <v>7</v>
      </c>
      <c r="D3131" s="2">
        <v>45697</v>
      </c>
      <c r="E3131">
        <v>20</v>
      </c>
      <c r="F3131" t="str">
        <f>_xlfn.XLOOKUP(B3131,Products!$A$2:$A$51,Products!$B$2:$B$51)</f>
        <v>Increase</v>
      </c>
      <c r="G3131" t="str">
        <f>_xlfn.XLOOKUP(B3131,Products!$A$2:$A$51,Products!$C$2:$C$51)</f>
        <v>Books</v>
      </c>
      <c r="H3131">
        <f>_xlfn.XLOOKUP(B3131,Products!$A$2:$A$51,Products!$D$2:$D$51)</f>
        <v>101.78</v>
      </c>
      <c r="I3131" t="str">
        <f>_xlfn.XLOOKUP(E3131,Salespersons!$A$2:$A$101,Salespersons!$B$2:$B$101)</f>
        <v>Kristy Skinner</v>
      </c>
      <c r="J3131" t="str">
        <f>_xlfn.XLOOKUP(E3131,Salespersons!$A$2:$A$101,Salespersons!$C$2:$C$101)</f>
        <v>North</v>
      </c>
      <c r="K3131">
        <f t="shared" si="144"/>
        <v>712.46</v>
      </c>
      <c r="L3131" t="str">
        <f t="shared" si="145"/>
        <v>February</v>
      </c>
      <c r="M3131" t="str">
        <f t="shared" si="146"/>
        <v>2025</v>
      </c>
    </row>
    <row r="3132" spans="1:13" x14ac:dyDescent="0.3">
      <c r="A3132">
        <v>3131</v>
      </c>
      <c r="B3132">
        <v>11</v>
      </c>
      <c r="C3132">
        <v>4</v>
      </c>
      <c r="D3132" s="2">
        <v>45444</v>
      </c>
      <c r="E3132">
        <v>82</v>
      </c>
      <c r="F3132" t="str">
        <f>_xlfn.XLOOKUP(B3132,Products!$A$2:$A$51,Products!$B$2:$B$51)</f>
        <v>News</v>
      </c>
      <c r="G3132" t="str">
        <f>_xlfn.XLOOKUP(B3132,Products!$A$2:$A$51,Products!$C$2:$C$51)</f>
        <v>Clothing</v>
      </c>
      <c r="H3132">
        <f>_xlfn.XLOOKUP(B3132,Products!$A$2:$A$51,Products!$D$2:$D$51)</f>
        <v>113.76</v>
      </c>
      <c r="I3132" t="str">
        <f>_xlfn.XLOOKUP(E3132,Salespersons!$A$2:$A$101,Salespersons!$B$2:$B$101)</f>
        <v>Mary Johnson</v>
      </c>
      <c r="J3132" t="str">
        <f>_xlfn.XLOOKUP(E3132,Salespersons!$A$2:$A$101,Salespersons!$C$2:$C$101)</f>
        <v>South</v>
      </c>
      <c r="K3132">
        <f t="shared" si="144"/>
        <v>455.04</v>
      </c>
      <c r="L3132" t="str">
        <f t="shared" si="145"/>
        <v>June</v>
      </c>
      <c r="M3132" t="str">
        <f t="shared" si="146"/>
        <v>2024</v>
      </c>
    </row>
    <row r="3133" spans="1:13" x14ac:dyDescent="0.3">
      <c r="A3133">
        <v>3132</v>
      </c>
      <c r="B3133">
        <v>45</v>
      </c>
      <c r="C3133">
        <v>4</v>
      </c>
      <c r="D3133" s="2">
        <v>45330</v>
      </c>
      <c r="E3133">
        <v>59</v>
      </c>
      <c r="F3133" t="str">
        <f>_xlfn.XLOOKUP(B3133,Products!$A$2:$A$51,Products!$B$2:$B$51)</f>
        <v>Scientist</v>
      </c>
      <c r="G3133" t="str">
        <f>_xlfn.XLOOKUP(B3133,Products!$A$2:$A$51,Products!$C$2:$C$51)</f>
        <v>Toys</v>
      </c>
      <c r="H3133">
        <f>_xlfn.XLOOKUP(B3133,Products!$A$2:$A$51,Products!$D$2:$D$51)</f>
        <v>483.37</v>
      </c>
      <c r="I3133" t="str">
        <f>_xlfn.XLOOKUP(E3133,Salespersons!$A$2:$A$101,Salespersons!$B$2:$B$101)</f>
        <v>William Carney</v>
      </c>
      <c r="J3133" t="str">
        <f>_xlfn.XLOOKUP(E3133,Salespersons!$A$2:$A$101,Salespersons!$C$2:$C$101)</f>
        <v>North</v>
      </c>
      <c r="K3133">
        <f t="shared" si="144"/>
        <v>1933.48</v>
      </c>
      <c r="L3133" t="str">
        <f t="shared" si="145"/>
        <v>February</v>
      </c>
      <c r="M3133" t="str">
        <f t="shared" si="146"/>
        <v>2024</v>
      </c>
    </row>
    <row r="3134" spans="1:13" x14ac:dyDescent="0.3">
      <c r="A3134">
        <v>3133</v>
      </c>
      <c r="B3134">
        <v>34</v>
      </c>
      <c r="C3134">
        <v>8</v>
      </c>
      <c r="D3134" s="2">
        <v>45276</v>
      </c>
      <c r="E3134">
        <v>36</v>
      </c>
      <c r="F3134" t="str">
        <f>_xlfn.XLOOKUP(B3134,Products!$A$2:$A$51,Products!$B$2:$B$51)</f>
        <v>Law</v>
      </c>
      <c r="G3134" t="str">
        <f>_xlfn.XLOOKUP(B3134,Products!$A$2:$A$51,Products!$C$2:$C$51)</f>
        <v>Books</v>
      </c>
      <c r="H3134">
        <f>_xlfn.XLOOKUP(B3134,Products!$A$2:$A$51,Products!$D$2:$D$51)</f>
        <v>319.54000000000002</v>
      </c>
      <c r="I3134" t="str">
        <f>_xlfn.XLOOKUP(E3134,Salespersons!$A$2:$A$101,Salespersons!$B$2:$B$101)</f>
        <v>Rebecca Harrell</v>
      </c>
      <c r="J3134" t="str">
        <f>_xlfn.XLOOKUP(E3134,Salespersons!$A$2:$A$101,Salespersons!$C$2:$C$101)</f>
        <v>North</v>
      </c>
      <c r="K3134">
        <f t="shared" si="144"/>
        <v>2556.3200000000002</v>
      </c>
      <c r="L3134" t="str">
        <f t="shared" si="145"/>
        <v>December</v>
      </c>
      <c r="M3134" t="str">
        <f t="shared" si="146"/>
        <v>2023</v>
      </c>
    </row>
    <row r="3135" spans="1:13" x14ac:dyDescent="0.3">
      <c r="A3135">
        <v>3134</v>
      </c>
      <c r="B3135">
        <v>19</v>
      </c>
      <c r="C3135">
        <v>4</v>
      </c>
      <c r="D3135" s="2">
        <v>45451</v>
      </c>
      <c r="E3135">
        <v>1</v>
      </c>
      <c r="F3135" t="str">
        <f>_xlfn.XLOOKUP(B3135,Products!$A$2:$A$51,Products!$B$2:$B$51)</f>
        <v>Daughter</v>
      </c>
      <c r="G3135" t="str">
        <f>_xlfn.XLOOKUP(B3135,Products!$A$2:$A$51,Products!$C$2:$C$51)</f>
        <v>Home &amp; Kitchen</v>
      </c>
      <c r="H3135">
        <f>_xlfn.XLOOKUP(B3135,Products!$A$2:$A$51,Products!$D$2:$D$51)</f>
        <v>373.4</v>
      </c>
      <c r="I3135" t="str">
        <f>_xlfn.XLOOKUP(E3135,Salespersons!$A$2:$A$101,Salespersons!$B$2:$B$101)</f>
        <v>Valerie Gutierrez</v>
      </c>
      <c r="J3135" t="str">
        <f>_xlfn.XLOOKUP(E3135,Salespersons!$A$2:$A$101,Salespersons!$C$2:$C$101)</f>
        <v>East</v>
      </c>
      <c r="K3135">
        <f t="shared" si="144"/>
        <v>1493.6</v>
      </c>
      <c r="L3135" t="str">
        <f t="shared" si="145"/>
        <v>June</v>
      </c>
      <c r="M3135" t="str">
        <f t="shared" si="146"/>
        <v>2024</v>
      </c>
    </row>
    <row r="3136" spans="1:13" x14ac:dyDescent="0.3">
      <c r="A3136">
        <v>3135</v>
      </c>
      <c r="B3136">
        <v>11</v>
      </c>
      <c r="C3136">
        <v>8</v>
      </c>
      <c r="D3136" s="2">
        <v>45751</v>
      </c>
      <c r="E3136">
        <v>90</v>
      </c>
      <c r="F3136" t="str">
        <f>_xlfn.XLOOKUP(B3136,Products!$A$2:$A$51,Products!$B$2:$B$51)</f>
        <v>News</v>
      </c>
      <c r="G3136" t="str">
        <f>_xlfn.XLOOKUP(B3136,Products!$A$2:$A$51,Products!$C$2:$C$51)</f>
        <v>Clothing</v>
      </c>
      <c r="H3136">
        <f>_xlfn.XLOOKUP(B3136,Products!$A$2:$A$51,Products!$D$2:$D$51)</f>
        <v>113.76</v>
      </c>
      <c r="I3136" t="str">
        <f>_xlfn.XLOOKUP(E3136,Salespersons!$A$2:$A$101,Salespersons!$B$2:$B$101)</f>
        <v>Becky Lopez</v>
      </c>
      <c r="J3136" t="str">
        <f>_xlfn.XLOOKUP(E3136,Salespersons!$A$2:$A$101,Salespersons!$C$2:$C$101)</f>
        <v>West</v>
      </c>
      <c r="K3136">
        <f t="shared" si="144"/>
        <v>910.08</v>
      </c>
      <c r="L3136" t="str">
        <f t="shared" si="145"/>
        <v>April</v>
      </c>
      <c r="M3136" t="str">
        <f t="shared" si="146"/>
        <v>2025</v>
      </c>
    </row>
    <row r="3137" spans="1:13" x14ac:dyDescent="0.3">
      <c r="A3137">
        <v>3136</v>
      </c>
      <c r="B3137">
        <v>33</v>
      </c>
      <c r="C3137">
        <v>9</v>
      </c>
      <c r="D3137" s="2">
        <v>45499</v>
      </c>
      <c r="E3137">
        <v>3</v>
      </c>
      <c r="F3137" t="str">
        <f>_xlfn.XLOOKUP(B3137,Products!$A$2:$A$51,Products!$B$2:$B$51)</f>
        <v>Resource</v>
      </c>
      <c r="G3137" t="str">
        <f>_xlfn.XLOOKUP(B3137,Products!$A$2:$A$51,Products!$C$2:$C$51)</f>
        <v>Toys</v>
      </c>
      <c r="H3137">
        <f>_xlfn.XLOOKUP(B3137,Products!$A$2:$A$51,Products!$D$2:$D$51)</f>
        <v>10.54</v>
      </c>
      <c r="I3137" t="str">
        <f>_xlfn.XLOOKUP(E3137,Salespersons!$A$2:$A$101,Salespersons!$B$2:$B$101)</f>
        <v>Cynthia Mcbride</v>
      </c>
      <c r="J3137" t="str">
        <f>_xlfn.XLOOKUP(E3137,Salespersons!$A$2:$A$101,Salespersons!$C$2:$C$101)</f>
        <v>North</v>
      </c>
      <c r="K3137">
        <f t="shared" si="144"/>
        <v>94.859999999999985</v>
      </c>
      <c r="L3137" t="str">
        <f t="shared" si="145"/>
        <v>July</v>
      </c>
      <c r="M3137" t="str">
        <f t="shared" si="146"/>
        <v>2024</v>
      </c>
    </row>
    <row r="3138" spans="1:13" x14ac:dyDescent="0.3">
      <c r="A3138">
        <v>3137</v>
      </c>
      <c r="B3138">
        <v>33</v>
      </c>
      <c r="C3138">
        <v>8</v>
      </c>
      <c r="D3138" s="2">
        <v>45542</v>
      </c>
      <c r="E3138">
        <v>44</v>
      </c>
      <c r="F3138" t="str">
        <f>_xlfn.XLOOKUP(B3138,Products!$A$2:$A$51,Products!$B$2:$B$51)</f>
        <v>Resource</v>
      </c>
      <c r="G3138" t="str">
        <f>_xlfn.XLOOKUP(B3138,Products!$A$2:$A$51,Products!$C$2:$C$51)</f>
        <v>Toys</v>
      </c>
      <c r="H3138">
        <f>_xlfn.XLOOKUP(B3138,Products!$A$2:$A$51,Products!$D$2:$D$51)</f>
        <v>10.54</v>
      </c>
      <c r="I3138" t="str">
        <f>_xlfn.XLOOKUP(E3138,Salespersons!$A$2:$A$101,Salespersons!$B$2:$B$101)</f>
        <v>Virginia Richards</v>
      </c>
      <c r="J3138" t="str">
        <f>_xlfn.XLOOKUP(E3138,Salespersons!$A$2:$A$101,Salespersons!$C$2:$C$101)</f>
        <v>East</v>
      </c>
      <c r="K3138">
        <f t="shared" si="144"/>
        <v>84.32</v>
      </c>
      <c r="L3138" t="str">
        <f t="shared" si="145"/>
        <v>September</v>
      </c>
      <c r="M3138" t="str">
        <f t="shared" si="146"/>
        <v>2024</v>
      </c>
    </row>
    <row r="3139" spans="1:13" x14ac:dyDescent="0.3">
      <c r="A3139">
        <v>3138</v>
      </c>
      <c r="B3139">
        <v>8</v>
      </c>
      <c r="C3139">
        <v>4</v>
      </c>
      <c r="D3139" s="2">
        <v>45491</v>
      </c>
      <c r="E3139">
        <v>55</v>
      </c>
      <c r="F3139" t="str">
        <f>_xlfn.XLOOKUP(B3139,Products!$A$2:$A$51,Products!$B$2:$B$51)</f>
        <v>Center</v>
      </c>
      <c r="G3139" t="str">
        <f>_xlfn.XLOOKUP(B3139,Products!$A$2:$A$51,Products!$C$2:$C$51)</f>
        <v>Home &amp; Kitchen</v>
      </c>
      <c r="H3139">
        <f>_xlfn.XLOOKUP(B3139,Products!$A$2:$A$51,Products!$D$2:$D$51)</f>
        <v>275.3</v>
      </c>
      <c r="I3139" t="str">
        <f>_xlfn.XLOOKUP(E3139,Salespersons!$A$2:$A$101,Salespersons!$B$2:$B$101)</f>
        <v>Erica Turner</v>
      </c>
      <c r="J3139" t="str">
        <f>_xlfn.XLOOKUP(E3139,Salespersons!$A$2:$A$101,Salespersons!$C$2:$C$101)</f>
        <v>West</v>
      </c>
      <c r="K3139">
        <f t="shared" ref="K3139:K3202" si="147">C3139*H3139</f>
        <v>1101.2</v>
      </c>
      <c r="L3139" t="str">
        <f t="shared" ref="L3139:L3202" si="148">TEXT(D3139,"MMMM")</f>
        <v>July</v>
      </c>
      <c r="M3139" t="str">
        <f t="shared" ref="M3139:M3202" si="149">TEXT(D3139,"YYYY")</f>
        <v>2024</v>
      </c>
    </row>
    <row r="3140" spans="1:13" x14ac:dyDescent="0.3">
      <c r="A3140">
        <v>3139</v>
      </c>
      <c r="B3140">
        <v>45</v>
      </c>
      <c r="C3140">
        <v>5</v>
      </c>
      <c r="D3140" s="2">
        <v>45561</v>
      </c>
      <c r="E3140">
        <v>60</v>
      </c>
      <c r="F3140" t="str">
        <f>_xlfn.XLOOKUP(B3140,Products!$A$2:$A$51,Products!$B$2:$B$51)</f>
        <v>Scientist</v>
      </c>
      <c r="G3140" t="str">
        <f>_xlfn.XLOOKUP(B3140,Products!$A$2:$A$51,Products!$C$2:$C$51)</f>
        <v>Toys</v>
      </c>
      <c r="H3140">
        <f>_xlfn.XLOOKUP(B3140,Products!$A$2:$A$51,Products!$D$2:$D$51)</f>
        <v>483.37</v>
      </c>
      <c r="I3140" t="str">
        <f>_xlfn.XLOOKUP(E3140,Salespersons!$A$2:$A$101,Salespersons!$B$2:$B$101)</f>
        <v>Linda Cummings</v>
      </c>
      <c r="J3140" t="str">
        <f>_xlfn.XLOOKUP(E3140,Salespersons!$A$2:$A$101,Salespersons!$C$2:$C$101)</f>
        <v>East</v>
      </c>
      <c r="K3140">
        <f t="shared" si="147"/>
        <v>2416.85</v>
      </c>
      <c r="L3140" t="str">
        <f t="shared" si="148"/>
        <v>September</v>
      </c>
      <c r="M3140" t="str">
        <f t="shared" si="149"/>
        <v>2024</v>
      </c>
    </row>
    <row r="3141" spans="1:13" x14ac:dyDescent="0.3">
      <c r="A3141">
        <v>3140</v>
      </c>
      <c r="B3141">
        <v>8</v>
      </c>
      <c r="C3141">
        <v>6</v>
      </c>
      <c r="D3141" s="2">
        <v>45175</v>
      </c>
      <c r="E3141">
        <v>3</v>
      </c>
      <c r="F3141" t="str">
        <f>_xlfn.XLOOKUP(B3141,Products!$A$2:$A$51,Products!$B$2:$B$51)</f>
        <v>Center</v>
      </c>
      <c r="G3141" t="str">
        <f>_xlfn.XLOOKUP(B3141,Products!$A$2:$A$51,Products!$C$2:$C$51)</f>
        <v>Home &amp; Kitchen</v>
      </c>
      <c r="H3141">
        <f>_xlfn.XLOOKUP(B3141,Products!$A$2:$A$51,Products!$D$2:$D$51)</f>
        <v>275.3</v>
      </c>
      <c r="I3141" t="str">
        <f>_xlfn.XLOOKUP(E3141,Salespersons!$A$2:$A$101,Salespersons!$B$2:$B$101)</f>
        <v>Cynthia Mcbride</v>
      </c>
      <c r="J3141" t="str">
        <f>_xlfn.XLOOKUP(E3141,Salespersons!$A$2:$A$101,Salespersons!$C$2:$C$101)</f>
        <v>North</v>
      </c>
      <c r="K3141">
        <f t="shared" si="147"/>
        <v>1651.8000000000002</v>
      </c>
      <c r="L3141" t="str">
        <f t="shared" si="148"/>
        <v>September</v>
      </c>
      <c r="M3141" t="str">
        <f t="shared" si="149"/>
        <v>2023</v>
      </c>
    </row>
    <row r="3142" spans="1:13" x14ac:dyDescent="0.3">
      <c r="A3142">
        <v>3141</v>
      </c>
      <c r="B3142">
        <v>34</v>
      </c>
      <c r="C3142">
        <v>9</v>
      </c>
      <c r="D3142" s="2">
        <v>45831</v>
      </c>
      <c r="E3142">
        <v>85</v>
      </c>
      <c r="F3142" t="str">
        <f>_xlfn.XLOOKUP(B3142,Products!$A$2:$A$51,Products!$B$2:$B$51)</f>
        <v>Law</v>
      </c>
      <c r="G3142" t="str">
        <f>_xlfn.XLOOKUP(B3142,Products!$A$2:$A$51,Products!$C$2:$C$51)</f>
        <v>Books</v>
      </c>
      <c r="H3142">
        <f>_xlfn.XLOOKUP(B3142,Products!$A$2:$A$51,Products!$D$2:$D$51)</f>
        <v>319.54000000000002</v>
      </c>
      <c r="I3142" t="str">
        <f>_xlfn.XLOOKUP(E3142,Salespersons!$A$2:$A$101,Salespersons!$B$2:$B$101)</f>
        <v>Kristin Rodriguez</v>
      </c>
      <c r="J3142" t="str">
        <f>_xlfn.XLOOKUP(E3142,Salespersons!$A$2:$A$101,Salespersons!$C$2:$C$101)</f>
        <v>West</v>
      </c>
      <c r="K3142">
        <f t="shared" si="147"/>
        <v>2875.86</v>
      </c>
      <c r="L3142" t="str">
        <f t="shared" si="148"/>
        <v>June</v>
      </c>
      <c r="M3142" t="str">
        <f t="shared" si="149"/>
        <v>2025</v>
      </c>
    </row>
    <row r="3143" spans="1:13" x14ac:dyDescent="0.3">
      <c r="A3143">
        <v>3142</v>
      </c>
      <c r="B3143">
        <v>40</v>
      </c>
      <c r="C3143">
        <v>5</v>
      </c>
      <c r="D3143" s="2">
        <v>45704</v>
      </c>
      <c r="E3143">
        <v>63</v>
      </c>
      <c r="F3143" t="str">
        <f>_xlfn.XLOOKUP(B3143,Products!$A$2:$A$51,Products!$B$2:$B$51)</f>
        <v>Agent</v>
      </c>
      <c r="G3143" t="str">
        <f>_xlfn.XLOOKUP(B3143,Products!$A$2:$A$51,Products!$C$2:$C$51)</f>
        <v>Toys</v>
      </c>
      <c r="H3143">
        <f>_xlfn.XLOOKUP(B3143,Products!$A$2:$A$51,Products!$D$2:$D$51)</f>
        <v>228.56</v>
      </c>
      <c r="I3143" t="str">
        <f>_xlfn.XLOOKUP(E3143,Salespersons!$A$2:$A$101,Salespersons!$B$2:$B$101)</f>
        <v>Nathaniel Jackson</v>
      </c>
      <c r="J3143" t="str">
        <f>_xlfn.XLOOKUP(E3143,Salespersons!$A$2:$A$101,Salespersons!$C$2:$C$101)</f>
        <v>West</v>
      </c>
      <c r="K3143">
        <f t="shared" si="147"/>
        <v>1142.8</v>
      </c>
      <c r="L3143" t="str">
        <f t="shared" si="148"/>
        <v>February</v>
      </c>
      <c r="M3143" t="str">
        <f t="shared" si="149"/>
        <v>2025</v>
      </c>
    </row>
    <row r="3144" spans="1:13" x14ac:dyDescent="0.3">
      <c r="A3144">
        <v>3143</v>
      </c>
      <c r="B3144">
        <v>27</v>
      </c>
      <c r="C3144">
        <v>2</v>
      </c>
      <c r="D3144" s="2">
        <v>45570</v>
      </c>
      <c r="E3144">
        <v>82</v>
      </c>
      <c r="F3144" t="str">
        <f>_xlfn.XLOOKUP(B3144,Products!$A$2:$A$51,Products!$B$2:$B$51)</f>
        <v>Girl</v>
      </c>
      <c r="G3144" t="str">
        <f>_xlfn.XLOOKUP(B3144,Products!$A$2:$A$51,Products!$C$2:$C$51)</f>
        <v>Home &amp; Kitchen</v>
      </c>
      <c r="H3144">
        <f>_xlfn.XLOOKUP(B3144,Products!$A$2:$A$51,Products!$D$2:$D$51)</f>
        <v>475.19</v>
      </c>
      <c r="I3144" t="str">
        <f>_xlfn.XLOOKUP(E3144,Salespersons!$A$2:$A$101,Salespersons!$B$2:$B$101)</f>
        <v>Mary Johnson</v>
      </c>
      <c r="J3144" t="str">
        <f>_xlfn.XLOOKUP(E3144,Salespersons!$A$2:$A$101,Salespersons!$C$2:$C$101)</f>
        <v>South</v>
      </c>
      <c r="K3144">
        <f t="shared" si="147"/>
        <v>950.38</v>
      </c>
      <c r="L3144" t="str">
        <f t="shared" si="148"/>
        <v>October</v>
      </c>
      <c r="M3144" t="str">
        <f t="shared" si="149"/>
        <v>2024</v>
      </c>
    </row>
    <row r="3145" spans="1:13" x14ac:dyDescent="0.3">
      <c r="A3145">
        <v>3144</v>
      </c>
      <c r="B3145">
        <v>29</v>
      </c>
      <c r="C3145">
        <v>7</v>
      </c>
      <c r="D3145" s="2">
        <v>45235</v>
      </c>
      <c r="E3145">
        <v>31</v>
      </c>
      <c r="F3145" t="str">
        <f>_xlfn.XLOOKUP(B3145,Products!$A$2:$A$51,Products!$B$2:$B$51)</f>
        <v>Reason</v>
      </c>
      <c r="G3145" t="str">
        <f>_xlfn.XLOOKUP(B3145,Products!$A$2:$A$51,Products!$C$2:$C$51)</f>
        <v>Clothing</v>
      </c>
      <c r="H3145">
        <f>_xlfn.XLOOKUP(B3145,Products!$A$2:$A$51,Products!$D$2:$D$51)</f>
        <v>127.45</v>
      </c>
      <c r="I3145" t="str">
        <f>_xlfn.XLOOKUP(E3145,Salespersons!$A$2:$A$101,Salespersons!$B$2:$B$101)</f>
        <v>Brooke Williams</v>
      </c>
      <c r="J3145" t="str">
        <f>_xlfn.XLOOKUP(E3145,Salespersons!$A$2:$A$101,Salespersons!$C$2:$C$101)</f>
        <v>West</v>
      </c>
      <c r="K3145">
        <f t="shared" si="147"/>
        <v>892.15</v>
      </c>
      <c r="L3145" t="str">
        <f t="shared" si="148"/>
        <v>November</v>
      </c>
      <c r="M3145" t="str">
        <f t="shared" si="149"/>
        <v>2023</v>
      </c>
    </row>
    <row r="3146" spans="1:13" x14ac:dyDescent="0.3">
      <c r="A3146">
        <v>3145</v>
      </c>
      <c r="B3146">
        <v>14</v>
      </c>
      <c r="C3146">
        <v>6</v>
      </c>
      <c r="D3146" s="2">
        <v>45492</v>
      </c>
      <c r="E3146">
        <v>100</v>
      </c>
      <c r="F3146" t="str">
        <f>_xlfn.XLOOKUP(B3146,Products!$A$2:$A$51,Products!$B$2:$B$51)</f>
        <v>Mention</v>
      </c>
      <c r="G3146" t="str">
        <f>_xlfn.XLOOKUP(B3146,Products!$A$2:$A$51,Products!$C$2:$C$51)</f>
        <v>Home &amp; Kitchen</v>
      </c>
      <c r="H3146">
        <f>_xlfn.XLOOKUP(B3146,Products!$A$2:$A$51,Products!$D$2:$D$51)</f>
        <v>64.77</v>
      </c>
      <c r="I3146" t="str">
        <f>_xlfn.XLOOKUP(E3146,Salespersons!$A$2:$A$101,Salespersons!$B$2:$B$101)</f>
        <v>Sara Strong</v>
      </c>
      <c r="J3146" t="str">
        <f>_xlfn.XLOOKUP(E3146,Salespersons!$A$2:$A$101,Salespersons!$C$2:$C$101)</f>
        <v>North</v>
      </c>
      <c r="K3146">
        <f t="shared" si="147"/>
        <v>388.62</v>
      </c>
      <c r="L3146" t="str">
        <f t="shared" si="148"/>
        <v>July</v>
      </c>
      <c r="M3146" t="str">
        <f t="shared" si="149"/>
        <v>2024</v>
      </c>
    </row>
    <row r="3147" spans="1:13" x14ac:dyDescent="0.3">
      <c r="A3147">
        <v>3146</v>
      </c>
      <c r="B3147">
        <v>34</v>
      </c>
      <c r="C3147">
        <v>3</v>
      </c>
      <c r="D3147" s="2">
        <v>45479</v>
      </c>
      <c r="E3147">
        <v>61</v>
      </c>
      <c r="F3147" t="str">
        <f>_xlfn.XLOOKUP(B3147,Products!$A$2:$A$51,Products!$B$2:$B$51)</f>
        <v>Law</v>
      </c>
      <c r="G3147" t="str">
        <f>_xlfn.XLOOKUP(B3147,Products!$A$2:$A$51,Products!$C$2:$C$51)</f>
        <v>Books</v>
      </c>
      <c r="H3147">
        <f>_xlfn.XLOOKUP(B3147,Products!$A$2:$A$51,Products!$D$2:$D$51)</f>
        <v>319.54000000000002</v>
      </c>
      <c r="I3147" t="str">
        <f>_xlfn.XLOOKUP(E3147,Salespersons!$A$2:$A$101,Salespersons!$B$2:$B$101)</f>
        <v>Alejandra Meza</v>
      </c>
      <c r="J3147" t="str">
        <f>_xlfn.XLOOKUP(E3147,Salespersons!$A$2:$A$101,Salespersons!$C$2:$C$101)</f>
        <v>East</v>
      </c>
      <c r="K3147">
        <f t="shared" si="147"/>
        <v>958.62000000000012</v>
      </c>
      <c r="L3147" t="str">
        <f t="shared" si="148"/>
        <v>July</v>
      </c>
      <c r="M3147" t="str">
        <f t="shared" si="149"/>
        <v>2024</v>
      </c>
    </row>
    <row r="3148" spans="1:13" x14ac:dyDescent="0.3">
      <c r="A3148">
        <v>3147</v>
      </c>
      <c r="B3148">
        <v>45</v>
      </c>
      <c r="C3148">
        <v>8</v>
      </c>
      <c r="D3148" s="2">
        <v>45781</v>
      </c>
      <c r="E3148">
        <v>49</v>
      </c>
      <c r="F3148" t="str">
        <f>_xlfn.XLOOKUP(B3148,Products!$A$2:$A$51,Products!$B$2:$B$51)</f>
        <v>Scientist</v>
      </c>
      <c r="G3148" t="str">
        <f>_xlfn.XLOOKUP(B3148,Products!$A$2:$A$51,Products!$C$2:$C$51)</f>
        <v>Toys</v>
      </c>
      <c r="H3148">
        <f>_xlfn.XLOOKUP(B3148,Products!$A$2:$A$51,Products!$D$2:$D$51)</f>
        <v>483.37</v>
      </c>
      <c r="I3148" t="str">
        <f>_xlfn.XLOOKUP(E3148,Salespersons!$A$2:$A$101,Salespersons!$B$2:$B$101)</f>
        <v>Thomas Morris</v>
      </c>
      <c r="J3148" t="str">
        <f>_xlfn.XLOOKUP(E3148,Salespersons!$A$2:$A$101,Salespersons!$C$2:$C$101)</f>
        <v>South</v>
      </c>
      <c r="K3148">
        <f t="shared" si="147"/>
        <v>3866.96</v>
      </c>
      <c r="L3148" t="str">
        <f t="shared" si="148"/>
        <v>May</v>
      </c>
      <c r="M3148" t="str">
        <f t="shared" si="149"/>
        <v>2025</v>
      </c>
    </row>
    <row r="3149" spans="1:13" x14ac:dyDescent="0.3">
      <c r="A3149">
        <v>3148</v>
      </c>
      <c r="B3149">
        <v>37</v>
      </c>
      <c r="C3149">
        <v>3</v>
      </c>
      <c r="D3149" s="2">
        <v>45609</v>
      </c>
      <c r="E3149">
        <v>44</v>
      </c>
      <c r="F3149" t="str">
        <f>_xlfn.XLOOKUP(B3149,Products!$A$2:$A$51,Products!$B$2:$B$51)</f>
        <v>Suffer</v>
      </c>
      <c r="G3149" t="str">
        <f>_xlfn.XLOOKUP(B3149,Products!$A$2:$A$51,Products!$C$2:$C$51)</f>
        <v>Electronics</v>
      </c>
      <c r="H3149">
        <f>_xlfn.XLOOKUP(B3149,Products!$A$2:$A$51,Products!$D$2:$D$51)</f>
        <v>416.3</v>
      </c>
      <c r="I3149" t="str">
        <f>_xlfn.XLOOKUP(E3149,Salespersons!$A$2:$A$101,Salespersons!$B$2:$B$101)</f>
        <v>Virginia Richards</v>
      </c>
      <c r="J3149" t="str">
        <f>_xlfn.XLOOKUP(E3149,Salespersons!$A$2:$A$101,Salespersons!$C$2:$C$101)</f>
        <v>East</v>
      </c>
      <c r="K3149">
        <f t="shared" si="147"/>
        <v>1248.9000000000001</v>
      </c>
      <c r="L3149" t="str">
        <f t="shared" si="148"/>
        <v>November</v>
      </c>
      <c r="M3149" t="str">
        <f t="shared" si="149"/>
        <v>2024</v>
      </c>
    </row>
    <row r="3150" spans="1:13" x14ac:dyDescent="0.3">
      <c r="A3150">
        <v>3149</v>
      </c>
      <c r="B3150">
        <v>1</v>
      </c>
      <c r="C3150">
        <v>4</v>
      </c>
      <c r="D3150" s="2">
        <v>45576</v>
      </c>
      <c r="E3150">
        <v>52</v>
      </c>
      <c r="F3150" t="str">
        <f>_xlfn.XLOOKUP(B3150,Products!$A$2:$A$51,Products!$B$2:$B$51)</f>
        <v>Increase</v>
      </c>
      <c r="G3150" t="str">
        <f>_xlfn.XLOOKUP(B3150,Products!$A$2:$A$51,Products!$C$2:$C$51)</f>
        <v>Books</v>
      </c>
      <c r="H3150">
        <f>_xlfn.XLOOKUP(B3150,Products!$A$2:$A$51,Products!$D$2:$D$51)</f>
        <v>101.78</v>
      </c>
      <c r="I3150" t="str">
        <f>_xlfn.XLOOKUP(E3150,Salespersons!$A$2:$A$101,Salespersons!$B$2:$B$101)</f>
        <v>Vanessa Hartman</v>
      </c>
      <c r="J3150" t="str">
        <f>_xlfn.XLOOKUP(E3150,Salespersons!$A$2:$A$101,Salespersons!$C$2:$C$101)</f>
        <v>East</v>
      </c>
      <c r="K3150">
        <f t="shared" si="147"/>
        <v>407.12</v>
      </c>
      <c r="L3150" t="str">
        <f t="shared" si="148"/>
        <v>October</v>
      </c>
      <c r="M3150" t="str">
        <f t="shared" si="149"/>
        <v>2024</v>
      </c>
    </row>
    <row r="3151" spans="1:13" x14ac:dyDescent="0.3">
      <c r="A3151">
        <v>3150</v>
      </c>
      <c r="B3151">
        <v>9</v>
      </c>
      <c r="C3151">
        <v>9</v>
      </c>
      <c r="D3151" s="2">
        <v>45666</v>
      </c>
      <c r="E3151">
        <v>31</v>
      </c>
      <c r="F3151" t="str">
        <f>_xlfn.XLOOKUP(B3151,Products!$A$2:$A$51,Products!$B$2:$B$51)</f>
        <v>Different</v>
      </c>
      <c r="G3151" t="str">
        <f>_xlfn.XLOOKUP(B3151,Products!$A$2:$A$51,Products!$C$2:$C$51)</f>
        <v>Home &amp; Kitchen</v>
      </c>
      <c r="H3151">
        <f>_xlfn.XLOOKUP(B3151,Products!$A$2:$A$51,Products!$D$2:$D$51)</f>
        <v>317.12</v>
      </c>
      <c r="I3151" t="str">
        <f>_xlfn.XLOOKUP(E3151,Salespersons!$A$2:$A$101,Salespersons!$B$2:$B$101)</f>
        <v>Brooke Williams</v>
      </c>
      <c r="J3151" t="str">
        <f>_xlfn.XLOOKUP(E3151,Salespersons!$A$2:$A$101,Salespersons!$C$2:$C$101)</f>
        <v>West</v>
      </c>
      <c r="K3151">
        <f t="shared" si="147"/>
        <v>2854.08</v>
      </c>
      <c r="L3151" t="str">
        <f t="shared" si="148"/>
        <v>January</v>
      </c>
      <c r="M3151" t="str">
        <f t="shared" si="149"/>
        <v>2025</v>
      </c>
    </row>
    <row r="3152" spans="1:13" x14ac:dyDescent="0.3">
      <c r="A3152">
        <v>3151</v>
      </c>
      <c r="B3152">
        <v>10</v>
      </c>
      <c r="C3152">
        <v>4</v>
      </c>
      <c r="D3152" s="2">
        <v>45385</v>
      </c>
      <c r="E3152">
        <v>72</v>
      </c>
      <c r="F3152" t="str">
        <f>_xlfn.XLOOKUP(B3152,Products!$A$2:$A$51,Products!$B$2:$B$51)</f>
        <v>Live</v>
      </c>
      <c r="G3152" t="str">
        <f>_xlfn.XLOOKUP(B3152,Products!$A$2:$A$51,Products!$C$2:$C$51)</f>
        <v>Home &amp; Kitchen</v>
      </c>
      <c r="H3152">
        <f>_xlfn.XLOOKUP(B3152,Products!$A$2:$A$51,Products!$D$2:$D$51)</f>
        <v>406.51</v>
      </c>
      <c r="I3152" t="str">
        <f>_xlfn.XLOOKUP(E3152,Salespersons!$A$2:$A$101,Salespersons!$B$2:$B$101)</f>
        <v>Jessica Gilmore</v>
      </c>
      <c r="J3152" t="str">
        <f>_xlfn.XLOOKUP(E3152,Salespersons!$A$2:$A$101,Salespersons!$C$2:$C$101)</f>
        <v>South</v>
      </c>
      <c r="K3152">
        <f t="shared" si="147"/>
        <v>1626.04</v>
      </c>
      <c r="L3152" t="str">
        <f t="shared" si="148"/>
        <v>April</v>
      </c>
      <c r="M3152" t="str">
        <f t="shared" si="149"/>
        <v>2024</v>
      </c>
    </row>
    <row r="3153" spans="1:13" x14ac:dyDescent="0.3">
      <c r="A3153">
        <v>3152</v>
      </c>
      <c r="B3153">
        <v>30</v>
      </c>
      <c r="C3153">
        <v>2</v>
      </c>
      <c r="D3153" s="2">
        <v>45756</v>
      </c>
      <c r="E3153">
        <v>89</v>
      </c>
      <c r="F3153" t="str">
        <f>_xlfn.XLOOKUP(B3153,Products!$A$2:$A$51,Products!$B$2:$B$51)</f>
        <v>Fine</v>
      </c>
      <c r="G3153" t="str">
        <f>_xlfn.XLOOKUP(B3153,Products!$A$2:$A$51,Products!$C$2:$C$51)</f>
        <v>Electronics</v>
      </c>
      <c r="H3153">
        <f>_xlfn.XLOOKUP(B3153,Products!$A$2:$A$51,Products!$D$2:$D$51)</f>
        <v>473.44</v>
      </c>
      <c r="I3153" t="str">
        <f>_xlfn.XLOOKUP(E3153,Salespersons!$A$2:$A$101,Salespersons!$B$2:$B$101)</f>
        <v>Billy Smith</v>
      </c>
      <c r="J3153" t="str">
        <f>_xlfn.XLOOKUP(E3153,Salespersons!$A$2:$A$101,Salespersons!$C$2:$C$101)</f>
        <v>East</v>
      </c>
      <c r="K3153">
        <f t="shared" si="147"/>
        <v>946.88</v>
      </c>
      <c r="L3153" t="str">
        <f t="shared" si="148"/>
        <v>April</v>
      </c>
      <c r="M3153" t="str">
        <f t="shared" si="149"/>
        <v>2025</v>
      </c>
    </row>
    <row r="3154" spans="1:13" x14ac:dyDescent="0.3">
      <c r="A3154">
        <v>3153</v>
      </c>
      <c r="B3154">
        <v>43</v>
      </c>
      <c r="C3154">
        <v>9</v>
      </c>
      <c r="D3154" s="2">
        <v>45766</v>
      </c>
      <c r="E3154">
        <v>49</v>
      </c>
      <c r="F3154" t="str">
        <f>_xlfn.XLOOKUP(B3154,Products!$A$2:$A$51,Products!$B$2:$B$51)</f>
        <v>Seem</v>
      </c>
      <c r="G3154" t="str">
        <f>_xlfn.XLOOKUP(B3154,Products!$A$2:$A$51,Products!$C$2:$C$51)</f>
        <v>Toys</v>
      </c>
      <c r="H3154">
        <f>_xlfn.XLOOKUP(B3154,Products!$A$2:$A$51,Products!$D$2:$D$51)</f>
        <v>98.01</v>
      </c>
      <c r="I3154" t="str">
        <f>_xlfn.XLOOKUP(E3154,Salespersons!$A$2:$A$101,Salespersons!$B$2:$B$101)</f>
        <v>Thomas Morris</v>
      </c>
      <c r="J3154" t="str">
        <f>_xlfn.XLOOKUP(E3154,Salespersons!$A$2:$A$101,Salespersons!$C$2:$C$101)</f>
        <v>South</v>
      </c>
      <c r="K3154">
        <f t="shared" si="147"/>
        <v>882.09</v>
      </c>
      <c r="L3154" t="str">
        <f t="shared" si="148"/>
        <v>April</v>
      </c>
      <c r="M3154" t="str">
        <f t="shared" si="149"/>
        <v>2025</v>
      </c>
    </row>
    <row r="3155" spans="1:13" x14ac:dyDescent="0.3">
      <c r="A3155">
        <v>3154</v>
      </c>
      <c r="B3155">
        <v>18</v>
      </c>
      <c r="C3155">
        <v>8</v>
      </c>
      <c r="D3155" s="2">
        <v>45331</v>
      </c>
      <c r="E3155">
        <v>46</v>
      </c>
      <c r="F3155" t="str">
        <f>_xlfn.XLOOKUP(B3155,Products!$A$2:$A$51,Products!$B$2:$B$51)</f>
        <v>You</v>
      </c>
      <c r="G3155" t="str">
        <f>_xlfn.XLOOKUP(B3155,Products!$A$2:$A$51,Products!$C$2:$C$51)</f>
        <v>Books</v>
      </c>
      <c r="H3155">
        <f>_xlfn.XLOOKUP(B3155,Products!$A$2:$A$51,Products!$D$2:$D$51)</f>
        <v>128.16</v>
      </c>
      <c r="I3155" t="str">
        <f>_xlfn.XLOOKUP(E3155,Salespersons!$A$2:$A$101,Salespersons!$B$2:$B$101)</f>
        <v>Linda Woods</v>
      </c>
      <c r="J3155" t="str">
        <f>_xlfn.XLOOKUP(E3155,Salespersons!$A$2:$A$101,Salespersons!$C$2:$C$101)</f>
        <v>South</v>
      </c>
      <c r="K3155">
        <f t="shared" si="147"/>
        <v>1025.28</v>
      </c>
      <c r="L3155" t="str">
        <f t="shared" si="148"/>
        <v>February</v>
      </c>
      <c r="M3155" t="str">
        <f t="shared" si="149"/>
        <v>2024</v>
      </c>
    </row>
    <row r="3156" spans="1:13" x14ac:dyDescent="0.3">
      <c r="A3156">
        <v>3155</v>
      </c>
      <c r="B3156">
        <v>17</v>
      </c>
      <c r="C3156">
        <v>4</v>
      </c>
      <c r="D3156" s="2">
        <v>45597</v>
      </c>
      <c r="E3156">
        <v>54</v>
      </c>
      <c r="F3156" t="str">
        <f>_xlfn.XLOOKUP(B3156,Products!$A$2:$A$51,Products!$B$2:$B$51)</f>
        <v>Perhaps</v>
      </c>
      <c r="G3156" t="str">
        <f>_xlfn.XLOOKUP(B3156,Products!$A$2:$A$51,Products!$C$2:$C$51)</f>
        <v>Clothing</v>
      </c>
      <c r="H3156">
        <f>_xlfn.XLOOKUP(B3156,Products!$A$2:$A$51,Products!$D$2:$D$51)</f>
        <v>165.26</v>
      </c>
      <c r="I3156" t="str">
        <f>_xlfn.XLOOKUP(E3156,Salespersons!$A$2:$A$101,Salespersons!$B$2:$B$101)</f>
        <v>Linda Grant</v>
      </c>
      <c r="J3156" t="str">
        <f>_xlfn.XLOOKUP(E3156,Salespersons!$A$2:$A$101,Salespersons!$C$2:$C$101)</f>
        <v>South</v>
      </c>
      <c r="K3156">
        <f t="shared" si="147"/>
        <v>661.04</v>
      </c>
      <c r="L3156" t="str">
        <f t="shared" si="148"/>
        <v>November</v>
      </c>
      <c r="M3156" t="str">
        <f t="shared" si="149"/>
        <v>2024</v>
      </c>
    </row>
    <row r="3157" spans="1:13" x14ac:dyDescent="0.3">
      <c r="A3157">
        <v>3156</v>
      </c>
      <c r="B3157">
        <v>6</v>
      </c>
      <c r="C3157">
        <v>6</v>
      </c>
      <c r="D3157" s="2">
        <v>45826</v>
      </c>
      <c r="E3157">
        <v>84</v>
      </c>
      <c r="F3157" t="str">
        <f>_xlfn.XLOOKUP(B3157,Products!$A$2:$A$51,Products!$B$2:$B$51)</f>
        <v>Gas</v>
      </c>
      <c r="G3157" t="str">
        <f>_xlfn.XLOOKUP(B3157,Products!$A$2:$A$51,Products!$C$2:$C$51)</f>
        <v>Home &amp; Kitchen</v>
      </c>
      <c r="H3157">
        <f>_xlfn.XLOOKUP(B3157,Products!$A$2:$A$51,Products!$D$2:$D$51)</f>
        <v>79.7</v>
      </c>
      <c r="I3157" t="str">
        <f>_xlfn.XLOOKUP(E3157,Salespersons!$A$2:$A$101,Salespersons!$B$2:$B$101)</f>
        <v>Meghan Ochoa</v>
      </c>
      <c r="J3157" t="str">
        <f>_xlfn.XLOOKUP(E3157,Salespersons!$A$2:$A$101,Salespersons!$C$2:$C$101)</f>
        <v>West</v>
      </c>
      <c r="K3157">
        <f t="shared" si="147"/>
        <v>478.20000000000005</v>
      </c>
      <c r="L3157" t="str">
        <f t="shared" si="148"/>
        <v>June</v>
      </c>
      <c r="M3157" t="str">
        <f t="shared" si="149"/>
        <v>2025</v>
      </c>
    </row>
    <row r="3158" spans="1:13" x14ac:dyDescent="0.3">
      <c r="A3158">
        <v>3157</v>
      </c>
      <c r="B3158">
        <v>11</v>
      </c>
      <c r="C3158">
        <v>6</v>
      </c>
      <c r="D3158" s="2">
        <v>45153</v>
      </c>
      <c r="E3158">
        <v>11</v>
      </c>
      <c r="F3158" t="str">
        <f>_xlfn.XLOOKUP(B3158,Products!$A$2:$A$51,Products!$B$2:$B$51)</f>
        <v>News</v>
      </c>
      <c r="G3158" t="str">
        <f>_xlfn.XLOOKUP(B3158,Products!$A$2:$A$51,Products!$C$2:$C$51)</f>
        <v>Clothing</v>
      </c>
      <c r="H3158">
        <f>_xlfn.XLOOKUP(B3158,Products!$A$2:$A$51,Products!$D$2:$D$51)</f>
        <v>113.76</v>
      </c>
      <c r="I3158" t="str">
        <f>_xlfn.XLOOKUP(E3158,Salespersons!$A$2:$A$101,Salespersons!$B$2:$B$101)</f>
        <v>Alexander Ruiz</v>
      </c>
      <c r="J3158" t="str">
        <f>_xlfn.XLOOKUP(E3158,Salespersons!$A$2:$A$101,Salespersons!$C$2:$C$101)</f>
        <v>North</v>
      </c>
      <c r="K3158">
        <f t="shared" si="147"/>
        <v>682.56000000000006</v>
      </c>
      <c r="L3158" t="str">
        <f t="shared" si="148"/>
        <v>August</v>
      </c>
      <c r="M3158" t="str">
        <f t="shared" si="149"/>
        <v>2023</v>
      </c>
    </row>
    <row r="3159" spans="1:13" x14ac:dyDescent="0.3">
      <c r="A3159">
        <v>3158</v>
      </c>
      <c r="B3159">
        <v>24</v>
      </c>
      <c r="C3159">
        <v>2</v>
      </c>
      <c r="D3159" s="2">
        <v>45414</v>
      </c>
      <c r="E3159">
        <v>65</v>
      </c>
      <c r="F3159" t="str">
        <f>_xlfn.XLOOKUP(B3159,Products!$A$2:$A$51,Products!$B$2:$B$51)</f>
        <v>Still</v>
      </c>
      <c r="G3159" t="str">
        <f>_xlfn.XLOOKUP(B3159,Products!$A$2:$A$51,Products!$C$2:$C$51)</f>
        <v>Electronics</v>
      </c>
      <c r="H3159">
        <f>_xlfn.XLOOKUP(B3159,Products!$A$2:$A$51,Products!$D$2:$D$51)</f>
        <v>68.260000000000005</v>
      </c>
      <c r="I3159" t="str">
        <f>_xlfn.XLOOKUP(E3159,Salespersons!$A$2:$A$101,Salespersons!$B$2:$B$101)</f>
        <v>Deanna Rodriguez MD</v>
      </c>
      <c r="J3159" t="str">
        <f>_xlfn.XLOOKUP(E3159,Salespersons!$A$2:$A$101,Salespersons!$C$2:$C$101)</f>
        <v>West</v>
      </c>
      <c r="K3159">
        <f t="shared" si="147"/>
        <v>136.52000000000001</v>
      </c>
      <c r="L3159" t="str">
        <f t="shared" si="148"/>
        <v>May</v>
      </c>
      <c r="M3159" t="str">
        <f t="shared" si="149"/>
        <v>2024</v>
      </c>
    </row>
    <row r="3160" spans="1:13" x14ac:dyDescent="0.3">
      <c r="A3160">
        <v>3159</v>
      </c>
      <c r="B3160">
        <v>36</v>
      </c>
      <c r="C3160">
        <v>9</v>
      </c>
      <c r="D3160" s="2">
        <v>45140</v>
      </c>
      <c r="E3160">
        <v>85</v>
      </c>
      <c r="F3160" t="str">
        <f>_xlfn.XLOOKUP(B3160,Products!$A$2:$A$51,Products!$B$2:$B$51)</f>
        <v>Agreement</v>
      </c>
      <c r="G3160" t="str">
        <f>_xlfn.XLOOKUP(B3160,Products!$A$2:$A$51,Products!$C$2:$C$51)</f>
        <v>Toys</v>
      </c>
      <c r="H3160">
        <f>_xlfn.XLOOKUP(B3160,Products!$A$2:$A$51,Products!$D$2:$D$51)</f>
        <v>240.8</v>
      </c>
      <c r="I3160" t="str">
        <f>_xlfn.XLOOKUP(E3160,Salespersons!$A$2:$A$101,Salespersons!$B$2:$B$101)</f>
        <v>Kristin Rodriguez</v>
      </c>
      <c r="J3160" t="str">
        <f>_xlfn.XLOOKUP(E3160,Salespersons!$A$2:$A$101,Salespersons!$C$2:$C$101)</f>
        <v>West</v>
      </c>
      <c r="K3160">
        <f t="shared" si="147"/>
        <v>2167.2000000000003</v>
      </c>
      <c r="L3160" t="str">
        <f t="shared" si="148"/>
        <v>August</v>
      </c>
      <c r="M3160" t="str">
        <f t="shared" si="149"/>
        <v>2023</v>
      </c>
    </row>
    <row r="3161" spans="1:13" x14ac:dyDescent="0.3">
      <c r="A3161">
        <v>3160</v>
      </c>
      <c r="B3161">
        <v>33</v>
      </c>
      <c r="C3161">
        <v>6</v>
      </c>
      <c r="D3161" s="2">
        <v>45302</v>
      </c>
      <c r="E3161">
        <v>17</v>
      </c>
      <c r="F3161" t="str">
        <f>_xlfn.XLOOKUP(B3161,Products!$A$2:$A$51,Products!$B$2:$B$51)</f>
        <v>Resource</v>
      </c>
      <c r="G3161" t="str">
        <f>_xlfn.XLOOKUP(B3161,Products!$A$2:$A$51,Products!$C$2:$C$51)</f>
        <v>Toys</v>
      </c>
      <c r="H3161">
        <f>_xlfn.XLOOKUP(B3161,Products!$A$2:$A$51,Products!$D$2:$D$51)</f>
        <v>10.54</v>
      </c>
      <c r="I3161" t="str">
        <f>_xlfn.XLOOKUP(E3161,Salespersons!$A$2:$A$101,Salespersons!$B$2:$B$101)</f>
        <v>Christine Arellano</v>
      </c>
      <c r="J3161" t="str">
        <f>_xlfn.XLOOKUP(E3161,Salespersons!$A$2:$A$101,Salespersons!$C$2:$C$101)</f>
        <v>South</v>
      </c>
      <c r="K3161">
        <f t="shared" si="147"/>
        <v>63.239999999999995</v>
      </c>
      <c r="L3161" t="str">
        <f t="shared" si="148"/>
        <v>January</v>
      </c>
      <c r="M3161" t="str">
        <f t="shared" si="149"/>
        <v>2024</v>
      </c>
    </row>
    <row r="3162" spans="1:13" x14ac:dyDescent="0.3">
      <c r="A3162">
        <v>3161</v>
      </c>
      <c r="B3162">
        <v>33</v>
      </c>
      <c r="C3162">
        <v>5</v>
      </c>
      <c r="D3162" s="2">
        <v>45593</v>
      </c>
      <c r="E3162">
        <v>28</v>
      </c>
      <c r="F3162" t="str">
        <f>_xlfn.XLOOKUP(B3162,Products!$A$2:$A$51,Products!$B$2:$B$51)</f>
        <v>Resource</v>
      </c>
      <c r="G3162" t="str">
        <f>_xlfn.XLOOKUP(B3162,Products!$A$2:$A$51,Products!$C$2:$C$51)</f>
        <v>Toys</v>
      </c>
      <c r="H3162">
        <f>_xlfn.XLOOKUP(B3162,Products!$A$2:$A$51,Products!$D$2:$D$51)</f>
        <v>10.54</v>
      </c>
      <c r="I3162" t="str">
        <f>_xlfn.XLOOKUP(E3162,Salespersons!$A$2:$A$101,Salespersons!$B$2:$B$101)</f>
        <v>Victoria Rice</v>
      </c>
      <c r="J3162" t="str">
        <f>_xlfn.XLOOKUP(E3162,Salespersons!$A$2:$A$101,Salespersons!$C$2:$C$101)</f>
        <v>North</v>
      </c>
      <c r="K3162">
        <f t="shared" si="147"/>
        <v>52.699999999999996</v>
      </c>
      <c r="L3162" t="str">
        <f t="shared" si="148"/>
        <v>October</v>
      </c>
      <c r="M3162" t="str">
        <f t="shared" si="149"/>
        <v>2024</v>
      </c>
    </row>
    <row r="3163" spans="1:13" x14ac:dyDescent="0.3">
      <c r="A3163">
        <v>3162</v>
      </c>
      <c r="B3163">
        <v>18</v>
      </c>
      <c r="C3163">
        <v>2</v>
      </c>
      <c r="D3163" s="2">
        <v>45534</v>
      </c>
      <c r="E3163">
        <v>82</v>
      </c>
      <c r="F3163" t="str">
        <f>_xlfn.XLOOKUP(B3163,Products!$A$2:$A$51,Products!$B$2:$B$51)</f>
        <v>You</v>
      </c>
      <c r="G3163" t="str">
        <f>_xlfn.XLOOKUP(B3163,Products!$A$2:$A$51,Products!$C$2:$C$51)</f>
        <v>Books</v>
      </c>
      <c r="H3163">
        <f>_xlfn.XLOOKUP(B3163,Products!$A$2:$A$51,Products!$D$2:$D$51)</f>
        <v>128.16</v>
      </c>
      <c r="I3163" t="str">
        <f>_xlfn.XLOOKUP(E3163,Salespersons!$A$2:$A$101,Salespersons!$B$2:$B$101)</f>
        <v>Mary Johnson</v>
      </c>
      <c r="J3163" t="str">
        <f>_xlfn.XLOOKUP(E3163,Salespersons!$A$2:$A$101,Salespersons!$C$2:$C$101)</f>
        <v>South</v>
      </c>
      <c r="K3163">
        <f t="shared" si="147"/>
        <v>256.32</v>
      </c>
      <c r="L3163" t="str">
        <f t="shared" si="148"/>
        <v>August</v>
      </c>
      <c r="M3163" t="str">
        <f t="shared" si="149"/>
        <v>2024</v>
      </c>
    </row>
    <row r="3164" spans="1:13" x14ac:dyDescent="0.3">
      <c r="A3164">
        <v>3163</v>
      </c>
      <c r="B3164">
        <v>5</v>
      </c>
      <c r="C3164">
        <v>1</v>
      </c>
      <c r="D3164" s="2">
        <v>45490</v>
      </c>
      <c r="E3164">
        <v>93</v>
      </c>
      <c r="F3164" t="str">
        <f>_xlfn.XLOOKUP(B3164,Products!$A$2:$A$51,Products!$B$2:$B$51)</f>
        <v>Table</v>
      </c>
      <c r="G3164" t="str">
        <f>_xlfn.XLOOKUP(B3164,Products!$A$2:$A$51,Products!$C$2:$C$51)</f>
        <v>Toys</v>
      </c>
      <c r="H3164">
        <f>_xlfn.XLOOKUP(B3164,Products!$A$2:$A$51,Products!$D$2:$D$51)</f>
        <v>100.72</v>
      </c>
      <c r="I3164" t="str">
        <f>_xlfn.XLOOKUP(E3164,Salespersons!$A$2:$A$101,Salespersons!$B$2:$B$101)</f>
        <v>Yolanda Clayton</v>
      </c>
      <c r="J3164" t="str">
        <f>_xlfn.XLOOKUP(E3164,Salespersons!$A$2:$A$101,Salespersons!$C$2:$C$101)</f>
        <v>South</v>
      </c>
      <c r="K3164">
        <f t="shared" si="147"/>
        <v>100.72</v>
      </c>
      <c r="L3164" t="str">
        <f t="shared" si="148"/>
        <v>July</v>
      </c>
      <c r="M3164" t="str">
        <f t="shared" si="149"/>
        <v>2024</v>
      </c>
    </row>
    <row r="3165" spans="1:13" x14ac:dyDescent="0.3">
      <c r="A3165">
        <v>3164</v>
      </c>
      <c r="B3165">
        <v>31</v>
      </c>
      <c r="C3165">
        <v>7</v>
      </c>
      <c r="D3165" s="2">
        <v>45793</v>
      </c>
      <c r="E3165">
        <v>74</v>
      </c>
      <c r="F3165" t="str">
        <f>_xlfn.XLOOKUP(B3165,Products!$A$2:$A$51,Products!$B$2:$B$51)</f>
        <v>Tell</v>
      </c>
      <c r="G3165" t="str">
        <f>_xlfn.XLOOKUP(B3165,Products!$A$2:$A$51,Products!$C$2:$C$51)</f>
        <v>Books</v>
      </c>
      <c r="H3165">
        <f>_xlfn.XLOOKUP(B3165,Products!$A$2:$A$51,Products!$D$2:$D$51)</f>
        <v>83.85</v>
      </c>
      <c r="I3165" t="str">
        <f>_xlfn.XLOOKUP(E3165,Salespersons!$A$2:$A$101,Salespersons!$B$2:$B$101)</f>
        <v>Kevin Smith</v>
      </c>
      <c r="J3165" t="str">
        <f>_xlfn.XLOOKUP(E3165,Salespersons!$A$2:$A$101,Salespersons!$C$2:$C$101)</f>
        <v>South</v>
      </c>
      <c r="K3165">
        <f t="shared" si="147"/>
        <v>586.94999999999993</v>
      </c>
      <c r="L3165" t="str">
        <f t="shared" si="148"/>
        <v>May</v>
      </c>
      <c r="M3165" t="str">
        <f t="shared" si="149"/>
        <v>2025</v>
      </c>
    </row>
    <row r="3166" spans="1:13" x14ac:dyDescent="0.3">
      <c r="A3166">
        <v>3165</v>
      </c>
      <c r="B3166">
        <v>16</v>
      </c>
      <c r="C3166">
        <v>4</v>
      </c>
      <c r="D3166" s="2">
        <v>45728</v>
      </c>
      <c r="E3166">
        <v>9</v>
      </c>
      <c r="F3166" t="str">
        <f>_xlfn.XLOOKUP(B3166,Products!$A$2:$A$51,Products!$B$2:$B$51)</f>
        <v>Answer</v>
      </c>
      <c r="G3166" t="str">
        <f>_xlfn.XLOOKUP(B3166,Products!$A$2:$A$51,Products!$C$2:$C$51)</f>
        <v>Home &amp; Kitchen</v>
      </c>
      <c r="H3166">
        <f>_xlfn.XLOOKUP(B3166,Products!$A$2:$A$51,Products!$D$2:$D$51)</f>
        <v>145.77000000000001</v>
      </c>
      <c r="I3166" t="str">
        <f>_xlfn.XLOOKUP(E3166,Salespersons!$A$2:$A$101,Salespersons!$B$2:$B$101)</f>
        <v>Tyler Garcia</v>
      </c>
      <c r="J3166" t="str">
        <f>_xlfn.XLOOKUP(E3166,Salespersons!$A$2:$A$101,Salespersons!$C$2:$C$101)</f>
        <v>South</v>
      </c>
      <c r="K3166">
        <f t="shared" si="147"/>
        <v>583.08000000000004</v>
      </c>
      <c r="L3166" t="str">
        <f t="shared" si="148"/>
        <v>March</v>
      </c>
      <c r="M3166" t="str">
        <f t="shared" si="149"/>
        <v>2025</v>
      </c>
    </row>
    <row r="3167" spans="1:13" x14ac:dyDescent="0.3">
      <c r="A3167">
        <v>3166</v>
      </c>
      <c r="B3167">
        <v>2</v>
      </c>
      <c r="C3167">
        <v>7</v>
      </c>
      <c r="D3167" s="2">
        <v>45595</v>
      </c>
      <c r="E3167">
        <v>34</v>
      </c>
      <c r="F3167" t="str">
        <f>_xlfn.XLOOKUP(B3167,Products!$A$2:$A$51,Products!$B$2:$B$51)</f>
        <v>Soldier</v>
      </c>
      <c r="G3167" t="str">
        <f>_xlfn.XLOOKUP(B3167,Products!$A$2:$A$51,Products!$C$2:$C$51)</f>
        <v>Toys</v>
      </c>
      <c r="H3167">
        <f>_xlfn.XLOOKUP(B3167,Products!$A$2:$A$51,Products!$D$2:$D$51)</f>
        <v>217.51</v>
      </c>
      <c r="I3167" t="str">
        <f>_xlfn.XLOOKUP(E3167,Salespersons!$A$2:$A$101,Salespersons!$B$2:$B$101)</f>
        <v>Denise Cruz</v>
      </c>
      <c r="J3167" t="str">
        <f>_xlfn.XLOOKUP(E3167,Salespersons!$A$2:$A$101,Salespersons!$C$2:$C$101)</f>
        <v>North</v>
      </c>
      <c r="K3167">
        <f t="shared" si="147"/>
        <v>1522.57</v>
      </c>
      <c r="L3167" t="str">
        <f t="shared" si="148"/>
        <v>October</v>
      </c>
      <c r="M3167" t="str">
        <f t="shared" si="149"/>
        <v>2024</v>
      </c>
    </row>
    <row r="3168" spans="1:13" x14ac:dyDescent="0.3">
      <c r="A3168">
        <v>3167</v>
      </c>
      <c r="B3168">
        <v>9</v>
      </c>
      <c r="C3168">
        <v>5</v>
      </c>
      <c r="D3168" s="2">
        <v>45687</v>
      </c>
      <c r="E3168">
        <v>20</v>
      </c>
      <c r="F3168" t="str">
        <f>_xlfn.XLOOKUP(B3168,Products!$A$2:$A$51,Products!$B$2:$B$51)</f>
        <v>Different</v>
      </c>
      <c r="G3168" t="str">
        <f>_xlfn.XLOOKUP(B3168,Products!$A$2:$A$51,Products!$C$2:$C$51)</f>
        <v>Home &amp; Kitchen</v>
      </c>
      <c r="H3168">
        <f>_xlfn.XLOOKUP(B3168,Products!$A$2:$A$51,Products!$D$2:$D$51)</f>
        <v>317.12</v>
      </c>
      <c r="I3168" t="str">
        <f>_xlfn.XLOOKUP(E3168,Salespersons!$A$2:$A$101,Salespersons!$B$2:$B$101)</f>
        <v>Kristy Skinner</v>
      </c>
      <c r="J3168" t="str">
        <f>_xlfn.XLOOKUP(E3168,Salespersons!$A$2:$A$101,Salespersons!$C$2:$C$101)</f>
        <v>North</v>
      </c>
      <c r="K3168">
        <f t="shared" si="147"/>
        <v>1585.6</v>
      </c>
      <c r="L3168" t="str">
        <f t="shared" si="148"/>
        <v>January</v>
      </c>
      <c r="M3168" t="str">
        <f t="shared" si="149"/>
        <v>2025</v>
      </c>
    </row>
    <row r="3169" spans="1:13" x14ac:dyDescent="0.3">
      <c r="A3169">
        <v>3168</v>
      </c>
      <c r="B3169">
        <v>2</v>
      </c>
      <c r="C3169">
        <v>1</v>
      </c>
      <c r="D3169" s="2">
        <v>45368</v>
      </c>
      <c r="E3169">
        <v>95</v>
      </c>
      <c r="F3169" t="str">
        <f>_xlfn.XLOOKUP(B3169,Products!$A$2:$A$51,Products!$B$2:$B$51)</f>
        <v>Soldier</v>
      </c>
      <c r="G3169" t="str">
        <f>_xlfn.XLOOKUP(B3169,Products!$A$2:$A$51,Products!$C$2:$C$51)</f>
        <v>Toys</v>
      </c>
      <c r="H3169">
        <f>_xlfn.XLOOKUP(B3169,Products!$A$2:$A$51,Products!$D$2:$D$51)</f>
        <v>217.51</v>
      </c>
      <c r="I3169" t="str">
        <f>_xlfn.XLOOKUP(E3169,Salespersons!$A$2:$A$101,Salespersons!$B$2:$B$101)</f>
        <v>Theresa Silva</v>
      </c>
      <c r="J3169" t="str">
        <f>_xlfn.XLOOKUP(E3169,Salespersons!$A$2:$A$101,Salespersons!$C$2:$C$101)</f>
        <v>West</v>
      </c>
      <c r="K3169">
        <f t="shared" si="147"/>
        <v>217.51</v>
      </c>
      <c r="L3169" t="str">
        <f t="shared" si="148"/>
        <v>March</v>
      </c>
      <c r="M3169" t="str">
        <f t="shared" si="149"/>
        <v>2024</v>
      </c>
    </row>
    <row r="3170" spans="1:13" x14ac:dyDescent="0.3">
      <c r="A3170">
        <v>3169</v>
      </c>
      <c r="B3170">
        <v>37</v>
      </c>
      <c r="C3170">
        <v>5</v>
      </c>
      <c r="D3170" s="2">
        <v>45418</v>
      </c>
      <c r="E3170">
        <v>3</v>
      </c>
      <c r="F3170" t="str">
        <f>_xlfn.XLOOKUP(B3170,Products!$A$2:$A$51,Products!$B$2:$B$51)</f>
        <v>Suffer</v>
      </c>
      <c r="G3170" t="str">
        <f>_xlfn.XLOOKUP(B3170,Products!$A$2:$A$51,Products!$C$2:$C$51)</f>
        <v>Electronics</v>
      </c>
      <c r="H3170">
        <f>_xlfn.XLOOKUP(B3170,Products!$A$2:$A$51,Products!$D$2:$D$51)</f>
        <v>416.3</v>
      </c>
      <c r="I3170" t="str">
        <f>_xlfn.XLOOKUP(E3170,Salespersons!$A$2:$A$101,Salespersons!$B$2:$B$101)</f>
        <v>Cynthia Mcbride</v>
      </c>
      <c r="J3170" t="str">
        <f>_xlfn.XLOOKUP(E3170,Salespersons!$A$2:$A$101,Salespersons!$C$2:$C$101)</f>
        <v>North</v>
      </c>
      <c r="K3170">
        <f t="shared" si="147"/>
        <v>2081.5</v>
      </c>
      <c r="L3170" t="str">
        <f t="shared" si="148"/>
        <v>May</v>
      </c>
      <c r="M3170" t="str">
        <f t="shared" si="149"/>
        <v>2024</v>
      </c>
    </row>
    <row r="3171" spans="1:13" x14ac:dyDescent="0.3">
      <c r="A3171">
        <v>3170</v>
      </c>
      <c r="B3171">
        <v>20</v>
      </c>
      <c r="C3171">
        <v>4</v>
      </c>
      <c r="D3171" s="2">
        <v>45288</v>
      </c>
      <c r="E3171">
        <v>1</v>
      </c>
      <c r="F3171" t="str">
        <f>_xlfn.XLOOKUP(B3171,Products!$A$2:$A$51,Products!$B$2:$B$51)</f>
        <v>Common</v>
      </c>
      <c r="G3171" t="str">
        <f>_xlfn.XLOOKUP(B3171,Products!$A$2:$A$51,Products!$C$2:$C$51)</f>
        <v>Electronics</v>
      </c>
      <c r="H3171">
        <f>_xlfn.XLOOKUP(B3171,Products!$A$2:$A$51,Products!$D$2:$D$51)</f>
        <v>486.94</v>
      </c>
      <c r="I3171" t="str">
        <f>_xlfn.XLOOKUP(E3171,Salespersons!$A$2:$A$101,Salespersons!$B$2:$B$101)</f>
        <v>Valerie Gutierrez</v>
      </c>
      <c r="J3171" t="str">
        <f>_xlfn.XLOOKUP(E3171,Salespersons!$A$2:$A$101,Salespersons!$C$2:$C$101)</f>
        <v>East</v>
      </c>
      <c r="K3171">
        <f t="shared" si="147"/>
        <v>1947.76</v>
      </c>
      <c r="L3171" t="str">
        <f t="shared" si="148"/>
        <v>December</v>
      </c>
      <c r="M3171" t="str">
        <f t="shared" si="149"/>
        <v>2023</v>
      </c>
    </row>
    <row r="3172" spans="1:13" x14ac:dyDescent="0.3">
      <c r="A3172">
        <v>3171</v>
      </c>
      <c r="B3172">
        <v>17</v>
      </c>
      <c r="C3172">
        <v>1</v>
      </c>
      <c r="D3172" s="2">
        <v>45693</v>
      </c>
      <c r="E3172">
        <v>60</v>
      </c>
      <c r="F3172" t="str">
        <f>_xlfn.XLOOKUP(B3172,Products!$A$2:$A$51,Products!$B$2:$B$51)</f>
        <v>Perhaps</v>
      </c>
      <c r="G3172" t="str">
        <f>_xlfn.XLOOKUP(B3172,Products!$A$2:$A$51,Products!$C$2:$C$51)</f>
        <v>Clothing</v>
      </c>
      <c r="H3172">
        <f>_xlfn.XLOOKUP(B3172,Products!$A$2:$A$51,Products!$D$2:$D$51)</f>
        <v>165.26</v>
      </c>
      <c r="I3172" t="str">
        <f>_xlfn.XLOOKUP(E3172,Salespersons!$A$2:$A$101,Salespersons!$B$2:$B$101)</f>
        <v>Linda Cummings</v>
      </c>
      <c r="J3172" t="str">
        <f>_xlfn.XLOOKUP(E3172,Salespersons!$A$2:$A$101,Salespersons!$C$2:$C$101)</f>
        <v>East</v>
      </c>
      <c r="K3172">
        <f t="shared" si="147"/>
        <v>165.26</v>
      </c>
      <c r="L3172" t="str">
        <f t="shared" si="148"/>
        <v>February</v>
      </c>
      <c r="M3172" t="str">
        <f t="shared" si="149"/>
        <v>2025</v>
      </c>
    </row>
    <row r="3173" spans="1:13" x14ac:dyDescent="0.3">
      <c r="A3173">
        <v>3172</v>
      </c>
      <c r="B3173">
        <v>25</v>
      </c>
      <c r="C3173">
        <v>2</v>
      </c>
      <c r="D3173" s="2">
        <v>45532</v>
      </c>
      <c r="E3173">
        <v>97</v>
      </c>
      <c r="F3173" t="str">
        <f>_xlfn.XLOOKUP(B3173,Products!$A$2:$A$51,Products!$B$2:$B$51)</f>
        <v>Give</v>
      </c>
      <c r="G3173" t="str">
        <f>_xlfn.XLOOKUP(B3173,Products!$A$2:$A$51,Products!$C$2:$C$51)</f>
        <v>Home &amp; Kitchen</v>
      </c>
      <c r="H3173">
        <f>_xlfn.XLOOKUP(B3173,Products!$A$2:$A$51,Products!$D$2:$D$51)</f>
        <v>262.41000000000003</v>
      </c>
      <c r="I3173" t="str">
        <f>_xlfn.XLOOKUP(E3173,Salespersons!$A$2:$A$101,Salespersons!$B$2:$B$101)</f>
        <v>Gary Price</v>
      </c>
      <c r="J3173" t="str">
        <f>_xlfn.XLOOKUP(E3173,Salespersons!$A$2:$A$101,Salespersons!$C$2:$C$101)</f>
        <v>North</v>
      </c>
      <c r="K3173">
        <f t="shared" si="147"/>
        <v>524.82000000000005</v>
      </c>
      <c r="L3173" t="str">
        <f t="shared" si="148"/>
        <v>August</v>
      </c>
      <c r="M3173" t="str">
        <f t="shared" si="149"/>
        <v>2024</v>
      </c>
    </row>
    <row r="3174" spans="1:13" x14ac:dyDescent="0.3">
      <c r="A3174">
        <v>3173</v>
      </c>
      <c r="B3174">
        <v>19</v>
      </c>
      <c r="C3174">
        <v>9</v>
      </c>
      <c r="D3174" s="2">
        <v>45235</v>
      </c>
      <c r="E3174">
        <v>50</v>
      </c>
      <c r="F3174" t="str">
        <f>_xlfn.XLOOKUP(B3174,Products!$A$2:$A$51,Products!$B$2:$B$51)</f>
        <v>Daughter</v>
      </c>
      <c r="G3174" t="str">
        <f>_xlfn.XLOOKUP(B3174,Products!$A$2:$A$51,Products!$C$2:$C$51)</f>
        <v>Home &amp; Kitchen</v>
      </c>
      <c r="H3174">
        <f>_xlfn.XLOOKUP(B3174,Products!$A$2:$A$51,Products!$D$2:$D$51)</f>
        <v>373.4</v>
      </c>
      <c r="I3174" t="str">
        <f>_xlfn.XLOOKUP(E3174,Salespersons!$A$2:$A$101,Salespersons!$B$2:$B$101)</f>
        <v>Brad Harris</v>
      </c>
      <c r="J3174" t="str">
        <f>_xlfn.XLOOKUP(E3174,Salespersons!$A$2:$A$101,Salespersons!$C$2:$C$101)</f>
        <v>West</v>
      </c>
      <c r="K3174">
        <f t="shared" si="147"/>
        <v>3360.6</v>
      </c>
      <c r="L3174" t="str">
        <f t="shared" si="148"/>
        <v>November</v>
      </c>
      <c r="M3174" t="str">
        <f t="shared" si="149"/>
        <v>2023</v>
      </c>
    </row>
    <row r="3175" spans="1:13" x14ac:dyDescent="0.3">
      <c r="A3175">
        <v>3174</v>
      </c>
      <c r="B3175">
        <v>42</v>
      </c>
      <c r="C3175">
        <v>1</v>
      </c>
      <c r="D3175" s="2">
        <v>45806</v>
      </c>
      <c r="E3175">
        <v>8</v>
      </c>
      <c r="F3175" t="str">
        <f>_xlfn.XLOOKUP(B3175,Products!$A$2:$A$51,Products!$B$2:$B$51)</f>
        <v>Deep</v>
      </c>
      <c r="G3175" t="str">
        <f>_xlfn.XLOOKUP(B3175,Products!$A$2:$A$51,Products!$C$2:$C$51)</f>
        <v>Toys</v>
      </c>
      <c r="H3175">
        <f>_xlfn.XLOOKUP(B3175,Products!$A$2:$A$51,Products!$D$2:$D$51)</f>
        <v>51.98</v>
      </c>
      <c r="I3175" t="str">
        <f>_xlfn.XLOOKUP(E3175,Salespersons!$A$2:$A$101,Salespersons!$B$2:$B$101)</f>
        <v>Kimberly Brown</v>
      </c>
      <c r="J3175" t="str">
        <f>_xlfn.XLOOKUP(E3175,Salespersons!$A$2:$A$101,Salespersons!$C$2:$C$101)</f>
        <v>East</v>
      </c>
      <c r="K3175">
        <f t="shared" si="147"/>
        <v>51.98</v>
      </c>
      <c r="L3175" t="str">
        <f t="shared" si="148"/>
        <v>May</v>
      </c>
      <c r="M3175" t="str">
        <f t="shared" si="149"/>
        <v>2025</v>
      </c>
    </row>
    <row r="3176" spans="1:13" x14ac:dyDescent="0.3">
      <c r="A3176">
        <v>3175</v>
      </c>
      <c r="B3176">
        <v>8</v>
      </c>
      <c r="C3176">
        <v>4</v>
      </c>
      <c r="D3176" s="2">
        <v>45276</v>
      </c>
      <c r="E3176">
        <v>18</v>
      </c>
      <c r="F3176" t="str">
        <f>_xlfn.XLOOKUP(B3176,Products!$A$2:$A$51,Products!$B$2:$B$51)</f>
        <v>Center</v>
      </c>
      <c r="G3176" t="str">
        <f>_xlfn.XLOOKUP(B3176,Products!$A$2:$A$51,Products!$C$2:$C$51)</f>
        <v>Home &amp; Kitchen</v>
      </c>
      <c r="H3176">
        <f>_xlfn.XLOOKUP(B3176,Products!$A$2:$A$51,Products!$D$2:$D$51)</f>
        <v>275.3</v>
      </c>
      <c r="I3176" t="str">
        <f>_xlfn.XLOOKUP(E3176,Salespersons!$A$2:$A$101,Salespersons!$B$2:$B$101)</f>
        <v>Keith Miller</v>
      </c>
      <c r="J3176" t="str">
        <f>_xlfn.XLOOKUP(E3176,Salespersons!$A$2:$A$101,Salespersons!$C$2:$C$101)</f>
        <v>East</v>
      </c>
      <c r="K3176">
        <f t="shared" si="147"/>
        <v>1101.2</v>
      </c>
      <c r="L3176" t="str">
        <f t="shared" si="148"/>
        <v>December</v>
      </c>
      <c r="M3176" t="str">
        <f t="shared" si="149"/>
        <v>2023</v>
      </c>
    </row>
    <row r="3177" spans="1:13" x14ac:dyDescent="0.3">
      <c r="A3177">
        <v>3176</v>
      </c>
      <c r="B3177">
        <v>11</v>
      </c>
      <c r="C3177">
        <v>8</v>
      </c>
      <c r="D3177" s="2">
        <v>45394</v>
      </c>
      <c r="E3177">
        <v>30</v>
      </c>
      <c r="F3177" t="str">
        <f>_xlfn.XLOOKUP(B3177,Products!$A$2:$A$51,Products!$B$2:$B$51)</f>
        <v>News</v>
      </c>
      <c r="G3177" t="str">
        <f>_xlfn.XLOOKUP(B3177,Products!$A$2:$A$51,Products!$C$2:$C$51)</f>
        <v>Clothing</v>
      </c>
      <c r="H3177">
        <f>_xlfn.XLOOKUP(B3177,Products!$A$2:$A$51,Products!$D$2:$D$51)</f>
        <v>113.76</v>
      </c>
      <c r="I3177" t="str">
        <f>_xlfn.XLOOKUP(E3177,Salespersons!$A$2:$A$101,Salespersons!$B$2:$B$101)</f>
        <v>Chase Gilbert</v>
      </c>
      <c r="J3177" t="str">
        <f>_xlfn.XLOOKUP(E3177,Salespersons!$A$2:$A$101,Salespersons!$C$2:$C$101)</f>
        <v>East</v>
      </c>
      <c r="K3177">
        <f t="shared" si="147"/>
        <v>910.08</v>
      </c>
      <c r="L3177" t="str">
        <f t="shared" si="148"/>
        <v>April</v>
      </c>
      <c r="M3177" t="str">
        <f t="shared" si="149"/>
        <v>2024</v>
      </c>
    </row>
    <row r="3178" spans="1:13" x14ac:dyDescent="0.3">
      <c r="A3178">
        <v>3177</v>
      </c>
      <c r="B3178">
        <v>13</v>
      </c>
      <c r="C3178">
        <v>5</v>
      </c>
      <c r="D3178" s="2">
        <v>45734</v>
      </c>
      <c r="E3178">
        <v>97</v>
      </c>
      <c r="F3178" t="str">
        <f>_xlfn.XLOOKUP(B3178,Products!$A$2:$A$51,Products!$B$2:$B$51)</f>
        <v>Beat</v>
      </c>
      <c r="G3178" t="str">
        <f>_xlfn.XLOOKUP(B3178,Products!$A$2:$A$51,Products!$C$2:$C$51)</f>
        <v>Toys</v>
      </c>
      <c r="H3178">
        <f>_xlfn.XLOOKUP(B3178,Products!$A$2:$A$51,Products!$D$2:$D$51)</f>
        <v>430.93</v>
      </c>
      <c r="I3178" t="str">
        <f>_xlfn.XLOOKUP(E3178,Salespersons!$A$2:$A$101,Salespersons!$B$2:$B$101)</f>
        <v>Gary Price</v>
      </c>
      <c r="J3178" t="str">
        <f>_xlfn.XLOOKUP(E3178,Salespersons!$A$2:$A$101,Salespersons!$C$2:$C$101)</f>
        <v>North</v>
      </c>
      <c r="K3178">
        <f t="shared" si="147"/>
        <v>2154.65</v>
      </c>
      <c r="L3178" t="str">
        <f t="shared" si="148"/>
        <v>March</v>
      </c>
      <c r="M3178" t="str">
        <f t="shared" si="149"/>
        <v>2025</v>
      </c>
    </row>
    <row r="3179" spans="1:13" x14ac:dyDescent="0.3">
      <c r="A3179">
        <v>3178</v>
      </c>
      <c r="B3179">
        <v>13</v>
      </c>
      <c r="C3179">
        <v>7</v>
      </c>
      <c r="D3179" s="2">
        <v>45827</v>
      </c>
      <c r="E3179">
        <v>22</v>
      </c>
      <c r="F3179" t="str">
        <f>_xlfn.XLOOKUP(B3179,Products!$A$2:$A$51,Products!$B$2:$B$51)</f>
        <v>Beat</v>
      </c>
      <c r="G3179" t="str">
        <f>_xlfn.XLOOKUP(B3179,Products!$A$2:$A$51,Products!$C$2:$C$51)</f>
        <v>Toys</v>
      </c>
      <c r="H3179">
        <f>_xlfn.XLOOKUP(B3179,Products!$A$2:$A$51,Products!$D$2:$D$51)</f>
        <v>430.93</v>
      </c>
      <c r="I3179" t="str">
        <f>_xlfn.XLOOKUP(E3179,Salespersons!$A$2:$A$101,Salespersons!$B$2:$B$101)</f>
        <v>Laura Barnes</v>
      </c>
      <c r="J3179" t="str">
        <f>_xlfn.XLOOKUP(E3179,Salespersons!$A$2:$A$101,Salespersons!$C$2:$C$101)</f>
        <v>North</v>
      </c>
      <c r="K3179">
        <f t="shared" si="147"/>
        <v>3016.51</v>
      </c>
      <c r="L3179" t="str">
        <f t="shared" si="148"/>
        <v>June</v>
      </c>
      <c r="M3179" t="str">
        <f t="shared" si="149"/>
        <v>2025</v>
      </c>
    </row>
    <row r="3180" spans="1:13" x14ac:dyDescent="0.3">
      <c r="A3180">
        <v>3179</v>
      </c>
      <c r="B3180">
        <v>9</v>
      </c>
      <c r="C3180">
        <v>2</v>
      </c>
      <c r="D3180" s="2">
        <v>45656</v>
      </c>
      <c r="E3180">
        <v>81</v>
      </c>
      <c r="F3180" t="str">
        <f>_xlfn.XLOOKUP(B3180,Products!$A$2:$A$51,Products!$B$2:$B$51)</f>
        <v>Different</v>
      </c>
      <c r="G3180" t="str">
        <f>_xlfn.XLOOKUP(B3180,Products!$A$2:$A$51,Products!$C$2:$C$51)</f>
        <v>Home &amp; Kitchen</v>
      </c>
      <c r="H3180">
        <f>_xlfn.XLOOKUP(B3180,Products!$A$2:$A$51,Products!$D$2:$D$51)</f>
        <v>317.12</v>
      </c>
      <c r="I3180" t="str">
        <f>_xlfn.XLOOKUP(E3180,Salespersons!$A$2:$A$101,Salespersons!$B$2:$B$101)</f>
        <v>Stephanie Mendez</v>
      </c>
      <c r="J3180" t="str">
        <f>_xlfn.XLOOKUP(E3180,Salespersons!$A$2:$A$101,Salespersons!$C$2:$C$101)</f>
        <v>East</v>
      </c>
      <c r="K3180">
        <f t="shared" si="147"/>
        <v>634.24</v>
      </c>
      <c r="L3180" t="str">
        <f t="shared" si="148"/>
        <v>December</v>
      </c>
      <c r="M3180" t="str">
        <f t="shared" si="149"/>
        <v>2024</v>
      </c>
    </row>
    <row r="3181" spans="1:13" x14ac:dyDescent="0.3">
      <c r="A3181">
        <v>3180</v>
      </c>
      <c r="B3181">
        <v>5</v>
      </c>
      <c r="C3181">
        <v>4</v>
      </c>
      <c r="D3181" s="2">
        <v>45651</v>
      </c>
      <c r="E3181">
        <v>9</v>
      </c>
      <c r="F3181" t="str">
        <f>_xlfn.XLOOKUP(B3181,Products!$A$2:$A$51,Products!$B$2:$B$51)</f>
        <v>Table</v>
      </c>
      <c r="G3181" t="str">
        <f>_xlfn.XLOOKUP(B3181,Products!$A$2:$A$51,Products!$C$2:$C$51)</f>
        <v>Toys</v>
      </c>
      <c r="H3181">
        <f>_xlfn.XLOOKUP(B3181,Products!$A$2:$A$51,Products!$D$2:$D$51)</f>
        <v>100.72</v>
      </c>
      <c r="I3181" t="str">
        <f>_xlfn.XLOOKUP(E3181,Salespersons!$A$2:$A$101,Salespersons!$B$2:$B$101)</f>
        <v>Tyler Garcia</v>
      </c>
      <c r="J3181" t="str">
        <f>_xlfn.XLOOKUP(E3181,Salespersons!$A$2:$A$101,Salespersons!$C$2:$C$101)</f>
        <v>South</v>
      </c>
      <c r="K3181">
        <f t="shared" si="147"/>
        <v>402.88</v>
      </c>
      <c r="L3181" t="str">
        <f t="shared" si="148"/>
        <v>December</v>
      </c>
      <c r="M3181" t="str">
        <f t="shared" si="149"/>
        <v>2024</v>
      </c>
    </row>
    <row r="3182" spans="1:13" x14ac:dyDescent="0.3">
      <c r="A3182">
        <v>3181</v>
      </c>
      <c r="B3182">
        <v>18</v>
      </c>
      <c r="C3182">
        <v>4</v>
      </c>
      <c r="D3182" s="2">
        <v>45764</v>
      </c>
      <c r="E3182">
        <v>22</v>
      </c>
      <c r="F3182" t="str">
        <f>_xlfn.XLOOKUP(B3182,Products!$A$2:$A$51,Products!$B$2:$B$51)</f>
        <v>You</v>
      </c>
      <c r="G3182" t="str">
        <f>_xlfn.XLOOKUP(B3182,Products!$A$2:$A$51,Products!$C$2:$C$51)</f>
        <v>Books</v>
      </c>
      <c r="H3182">
        <f>_xlfn.XLOOKUP(B3182,Products!$A$2:$A$51,Products!$D$2:$D$51)</f>
        <v>128.16</v>
      </c>
      <c r="I3182" t="str">
        <f>_xlfn.XLOOKUP(E3182,Salespersons!$A$2:$A$101,Salespersons!$B$2:$B$101)</f>
        <v>Laura Barnes</v>
      </c>
      <c r="J3182" t="str">
        <f>_xlfn.XLOOKUP(E3182,Salespersons!$A$2:$A$101,Salespersons!$C$2:$C$101)</f>
        <v>North</v>
      </c>
      <c r="K3182">
        <f t="shared" si="147"/>
        <v>512.64</v>
      </c>
      <c r="L3182" t="str">
        <f t="shared" si="148"/>
        <v>April</v>
      </c>
      <c r="M3182" t="str">
        <f t="shared" si="149"/>
        <v>2025</v>
      </c>
    </row>
    <row r="3183" spans="1:13" x14ac:dyDescent="0.3">
      <c r="A3183">
        <v>3182</v>
      </c>
      <c r="B3183">
        <v>40</v>
      </c>
      <c r="C3183">
        <v>1</v>
      </c>
      <c r="D3183" s="2">
        <v>45597</v>
      </c>
      <c r="E3183">
        <v>10</v>
      </c>
      <c r="F3183" t="str">
        <f>_xlfn.XLOOKUP(B3183,Products!$A$2:$A$51,Products!$B$2:$B$51)</f>
        <v>Agent</v>
      </c>
      <c r="G3183" t="str">
        <f>_xlfn.XLOOKUP(B3183,Products!$A$2:$A$51,Products!$C$2:$C$51)</f>
        <v>Toys</v>
      </c>
      <c r="H3183">
        <f>_xlfn.XLOOKUP(B3183,Products!$A$2:$A$51,Products!$D$2:$D$51)</f>
        <v>228.56</v>
      </c>
      <c r="I3183" t="str">
        <f>_xlfn.XLOOKUP(E3183,Salespersons!$A$2:$A$101,Salespersons!$B$2:$B$101)</f>
        <v>Tyler Howard</v>
      </c>
      <c r="J3183" t="str">
        <f>_xlfn.XLOOKUP(E3183,Salespersons!$A$2:$A$101,Salespersons!$C$2:$C$101)</f>
        <v>East</v>
      </c>
      <c r="K3183">
        <f t="shared" si="147"/>
        <v>228.56</v>
      </c>
      <c r="L3183" t="str">
        <f t="shared" si="148"/>
        <v>November</v>
      </c>
      <c r="M3183" t="str">
        <f t="shared" si="149"/>
        <v>2024</v>
      </c>
    </row>
    <row r="3184" spans="1:13" x14ac:dyDescent="0.3">
      <c r="A3184">
        <v>3183</v>
      </c>
      <c r="B3184">
        <v>14</v>
      </c>
      <c r="C3184">
        <v>8</v>
      </c>
      <c r="D3184" s="2">
        <v>45784</v>
      </c>
      <c r="E3184">
        <v>97</v>
      </c>
      <c r="F3184" t="str">
        <f>_xlfn.XLOOKUP(B3184,Products!$A$2:$A$51,Products!$B$2:$B$51)</f>
        <v>Mention</v>
      </c>
      <c r="G3184" t="str">
        <f>_xlfn.XLOOKUP(B3184,Products!$A$2:$A$51,Products!$C$2:$C$51)</f>
        <v>Home &amp; Kitchen</v>
      </c>
      <c r="H3184">
        <f>_xlfn.XLOOKUP(B3184,Products!$A$2:$A$51,Products!$D$2:$D$51)</f>
        <v>64.77</v>
      </c>
      <c r="I3184" t="str">
        <f>_xlfn.XLOOKUP(E3184,Salespersons!$A$2:$A$101,Salespersons!$B$2:$B$101)</f>
        <v>Gary Price</v>
      </c>
      <c r="J3184" t="str">
        <f>_xlfn.XLOOKUP(E3184,Salespersons!$A$2:$A$101,Salespersons!$C$2:$C$101)</f>
        <v>North</v>
      </c>
      <c r="K3184">
        <f t="shared" si="147"/>
        <v>518.16</v>
      </c>
      <c r="L3184" t="str">
        <f t="shared" si="148"/>
        <v>May</v>
      </c>
      <c r="M3184" t="str">
        <f t="shared" si="149"/>
        <v>2025</v>
      </c>
    </row>
    <row r="3185" spans="1:13" x14ac:dyDescent="0.3">
      <c r="A3185">
        <v>3184</v>
      </c>
      <c r="B3185">
        <v>34</v>
      </c>
      <c r="C3185">
        <v>3</v>
      </c>
      <c r="D3185" s="2">
        <v>45632</v>
      </c>
      <c r="E3185">
        <v>67</v>
      </c>
      <c r="F3185" t="str">
        <f>_xlfn.XLOOKUP(B3185,Products!$A$2:$A$51,Products!$B$2:$B$51)</f>
        <v>Law</v>
      </c>
      <c r="G3185" t="str">
        <f>_xlfn.XLOOKUP(B3185,Products!$A$2:$A$51,Products!$C$2:$C$51)</f>
        <v>Books</v>
      </c>
      <c r="H3185">
        <f>_xlfn.XLOOKUP(B3185,Products!$A$2:$A$51,Products!$D$2:$D$51)</f>
        <v>319.54000000000002</v>
      </c>
      <c r="I3185" t="str">
        <f>_xlfn.XLOOKUP(E3185,Salespersons!$A$2:$A$101,Salespersons!$B$2:$B$101)</f>
        <v>Michael Ortiz</v>
      </c>
      <c r="J3185" t="str">
        <f>_xlfn.XLOOKUP(E3185,Salespersons!$A$2:$A$101,Salespersons!$C$2:$C$101)</f>
        <v>East</v>
      </c>
      <c r="K3185">
        <f t="shared" si="147"/>
        <v>958.62000000000012</v>
      </c>
      <c r="L3185" t="str">
        <f t="shared" si="148"/>
        <v>December</v>
      </c>
      <c r="M3185" t="str">
        <f t="shared" si="149"/>
        <v>2024</v>
      </c>
    </row>
    <row r="3186" spans="1:13" x14ac:dyDescent="0.3">
      <c r="A3186">
        <v>3185</v>
      </c>
      <c r="B3186">
        <v>22</v>
      </c>
      <c r="C3186">
        <v>4</v>
      </c>
      <c r="D3186" s="2">
        <v>45746</v>
      </c>
      <c r="E3186">
        <v>81</v>
      </c>
      <c r="F3186" t="str">
        <f>_xlfn.XLOOKUP(B3186,Products!$A$2:$A$51,Products!$B$2:$B$51)</f>
        <v>Detail</v>
      </c>
      <c r="G3186" t="str">
        <f>_xlfn.XLOOKUP(B3186,Products!$A$2:$A$51,Products!$C$2:$C$51)</f>
        <v>Clothing</v>
      </c>
      <c r="H3186">
        <f>_xlfn.XLOOKUP(B3186,Products!$A$2:$A$51,Products!$D$2:$D$51)</f>
        <v>393.11</v>
      </c>
      <c r="I3186" t="str">
        <f>_xlfn.XLOOKUP(E3186,Salespersons!$A$2:$A$101,Salespersons!$B$2:$B$101)</f>
        <v>Stephanie Mendez</v>
      </c>
      <c r="J3186" t="str">
        <f>_xlfn.XLOOKUP(E3186,Salespersons!$A$2:$A$101,Salespersons!$C$2:$C$101)</f>
        <v>East</v>
      </c>
      <c r="K3186">
        <f t="shared" si="147"/>
        <v>1572.44</v>
      </c>
      <c r="L3186" t="str">
        <f t="shared" si="148"/>
        <v>March</v>
      </c>
      <c r="M3186" t="str">
        <f t="shared" si="149"/>
        <v>2025</v>
      </c>
    </row>
    <row r="3187" spans="1:13" x14ac:dyDescent="0.3">
      <c r="A3187">
        <v>3186</v>
      </c>
      <c r="B3187">
        <v>48</v>
      </c>
      <c r="C3187">
        <v>2</v>
      </c>
      <c r="D3187" s="2">
        <v>45146</v>
      </c>
      <c r="E3187">
        <v>9</v>
      </c>
      <c r="F3187" t="str">
        <f>_xlfn.XLOOKUP(B3187,Products!$A$2:$A$51,Products!$B$2:$B$51)</f>
        <v>Respond</v>
      </c>
      <c r="G3187" t="str">
        <f>_xlfn.XLOOKUP(B3187,Products!$A$2:$A$51,Products!$C$2:$C$51)</f>
        <v>Electronics</v>
      </c>
      <c r="H3187">
        <f>_xlfn.XLOOKUP(B3187,Products!$A$2:$A$51,Products!$D$2:$D$51)</f>
        <v>356.43</v>
      </c>
      <c r="I3187" t="str">
        <f>_xlfn.XLOOKUP(E3187,Salespersons!$A$2:$A$101,Salespersons!$B$2:$B$101)</f>
        <v>Tyler Garcia</v>
      </c>
      <c r="J3187" t="str">
        <f>_xlfn.XLOOKUP(E3187,Salespersons!$A$2:$A$101,Salespersons!$C$2:$C$101)</f>
        <v>South</v>
      </c>
      <c r="K3187">
        <f t="shared" si="147"/>
        <v>712.86</v>
      </c>
      <c r="L3187" t="str">
        <f t="shared" si="148"/>
        <v>August</v>
      </c>
      <c r="M3187" t="str">
        <f t="shared" si="149"/>
        <v>2023</v>
      </c>
    </row>
    <row r="3188" spans="1:13" x14ac:dyDescent="0.3">
      <c r="A3188">
        <v>3187</v>
      </c>
      <c r="B3188">
        <v>33</v>
      </c>
      <c r="C3188">
        <v>5</v>
      </c>
      <c r="D3188" s="2">
        <v>45565</v>
      </c>
      <c r="E3188">
        <v>47</v>
      </c>
      <c r="F3188" t="str">
        <f>_xlfn.XLOOKUP(B3188,Products!$A$2:$A$51,Products!$B$2:$B$51)</f>
        <v>Resource</v>
      </c>
      <c r="G3188" t="str">
        <f>_xlfn.XLOOKUP(B3188,Products!$A$2:$A$51,Products!$C$2:$C$51)</f>
        <v>Toys</v>
      </c>
      <c r="H3188">
        <f>_xlfn.XLOOKUP(B3188,Products!$A$2:$A$51,Products!$D$2:$D$51)</f>
        <v>10.54</v>
      </c>
      <c r="I3188" t="str">
        <f>_xlfn.XLOOKUP(E3188,Salespersons!$A$2:$A$101,Salespersons!$B$2:$B$101)</f>
        <v>Jasmine Smith</v>
      </c>
      <c r="J3188" t="str">
        <f>_xlfn.XLOOKUP(E3188,Salespersons!$A$2:$A$101,Salespersons!$C$2:$C$101)</f>
        <v>West</v>
      </c>
      <c r="K3188">
        <f t="shared" si="147"/>
        <v>52.699999999999996</v>
      </c>
      <c r="L3188" t="str">
        <f t="shared" si="148"/>
        <v>September</v>
      </c>
      <c r="M3188" t="str">
        <f t="shared" si="149"/>
        <v>2024</v>
      </c>
    </row>
    <row r="3189" spans="1:13" x14ac:dyDescent="0.3">
      <c r="A3189">
        <v>3188</v>
      </c>
      <c r="B3189">
        <v>24</v>
      </c>
      <c r="C3189">
        <v>5</v>
      </c>
      <c r="D3189" s="2">
        <v>45626</v>
      </c>
      <c r="E3189">
        <v>40</v>
      </c>
      <c r="F3189" t="str">
        <f>_xlfn.XLOOKUP(B3189,Products!$A$2:$A$51,Products!$B$2:$B$51)</f>
        <v>Still</v>
      </c>
      <c r="G3189" t="str">
        <f>_xlfn.XLOOKUP(B3189,Products!$A$2:$A$51,Products!$C$2:$C$51)</f>
        <v>Electronics</v>
      </c>
      <c r="H3189">
        <f>_xlfn.XLOOKUP(B3189,Products!$A$2:$A$51,Products!$D$2:$D$51)</f>
        <v>68.260000000000005</v>
      </c>
      <c r="I3189" t="str">
        <f>_xlfn.XLOOKUP(E3189,Salespersons!$A$2:$A$101,Salespersons!$B$2:$B$101)</f>
        <v>Ashley Bennett</v>
      </c>
      <c r="J3189" t="str">
        <f>_xlfn.XLOOKUP(E3189,Salespersons!$A$2:$A$101,Salespersons!$C$2:$C$101)</f>
        <v>West</v>
      </c>
      <c r="K3189">
        <f t="shared" si="147"/>
        <v>341.3</v>
      </c>
      <c r="L3189" t="str">
        <f t="shared" si="148"/>
        <v>November</v>
      </c>
      <c r="M3189" t="str">
        <f t="shared" si="149"/>
        <v>2024</v>
      </c>
    </row>
    <row r="3190" spans="1:13" x14ac:dyDescent="0.3">
      <c r="A3190">
        <v>3189</v>
      </c>
      <c r="B3190">
        <v>29</v>
      </c>
      <c r="C3190">
        <v>3</v>
      </c>
      <c r="D3190" s="2">
        <v>45685</v>
      </c>
      <c r="E3190">
        <v>36</v>
      </c>
      <c r="F3190" t="str">
        <f>_xlfn.XLOOKUP(B3190,Products!$A$2:$A$51,Products!$B$2:$B$51)</f>
        <v>Reason</v>
      </c>
      <c r="G3190" t="str">
        <f>_xlfn.XLOOKUP(B3190,Products!$A$2:$A$51,Products!$C$2:$C$51)</f>
        <v>Clothing</v>
      </c>
      <c r="H3190">
        <f>_xlfn.XLOOKUP(B3190,Products!$A$2:$A$51,Products!$D$2:$D$51)</f>
        <v>127.45</v>
      </c>
      <c r="I3190" t="str">
        <f>_xlfn.XLOOKUP(E3190,Salespersons!$A$2:$A$101,Salespersons!$B$2:$B$101)</f>
        <v>Rebecca Harrell</v>
      </c>
      <c r="J3190" t="str">
        <f>_xlfn.XLOOKUP(E3190,Salespersons!$A$2:$A$101,Salespersons!$C$2:$C$101)</f>
        <v>North</v>
      </c>
      <c r="K3190">
        <f t="shared" si="147"/>
        <v>382.35</v>
      </c>
      <c r="L3190" t="str">
        <f t="shared" si="148"/>
        <v>January</v>
      </c>
      <c r="M3190" t="str">
        <f t="shared" si="149"/>
        <v>2025</v>
      </c>
    </row>
    <row r="3191" spans="1:13" x14ac:dyDescent="0.3">
      <c r="A3191">
        <v>3190</v>
      </c>
      <c r="B3191">
        <v>13</v>
      </c>
      <c r="C3191">
        <v>8</v>
      </c>
      <c r="D3191" s="2">
        <v>45180</v>
      </c>
      <c r="E3191">
        <v>19</v>
      </c>
      <c r="F3191" t="str">
        <f>_xlfn.XLOOKUP(B3191,Products!$A$2:$A$51,Products!$B$2:$B$51)</f>
        <v>Beat</v>
      </c>
      <c r="G3191" t="str">
        <f>_xlfn.XLOOKUP(B3191,Products!$A$2:$A$51,Products!$C$2:$C$51)</f>
        <v>Toys</v>
      </c>
      <c r="H3191">
        <f>_xlfn.XLOOKUP(B3191,Products!$A$2:$A$51,Products!$D$2:$D$51)</f>
        <v>430.93</v>
      </c>
      <c r="I3191" t="str">
        <f>_xlfn.XLOOKUP(E3191,Salespersons!$A$2:$A$101,Salespersons!$B$2:$B$101)</f>
        <v>Dennis Zuniga</v>
      </c>
      <c r="J3191" t="str">
        <f>_xlfn.XLOOKUP(E3191,Salespersons!$A$2:$A$101,Salespersons!$C$2:$C$101)</f>
        <v>North</v>
      </c>
      <c r="K3191">
        <f t="shared" si="147"/>
        <v>3447.44</v>
      </c>
      <c r="L3191" t="str">
        <f t="shared" si="148"/>
        <v>September</v>
      </c>
      <c r="M3191" t="str">
        <f t="shared" si="149"/>
        <v>2023</v>
      </c>
    </row>
    <row r="3192" spans="1:13" x14ac:dyDescent="0.3">
      <c r="A3192">
        <v>3191</v>
      </c>
      <c r="B3192">
        <v>50</v>
      </c>
      <c r="C3192">
        <v>1</v>
      </c>
      <c r="D3192" s="2">
        <v>45665</v>
      </c>
      <c r="E3192">
        <v>98</v>
      </c>
      <c r="F3192" t="str">
        <f>_xlfn.XLOOKUP(B3192,Products!$A$2:$A$51,Products!$B$2:$B$51)</f>
        <v>Newspaper</v>
      </c>
      <c r="G3192" t="str">
        <f>_xlfn.XLOOKUP(B3192,Products!$A$2:$A$51,Products!$C$2:$C$51)</f>
        <v>Clothing</v>
      </c>
      <c r="H3192">
        <f>_xlfn.XLOOKUP(B3192,Products!$A$2:$A$51,Products!$D$2:$D$51)</f>
        <v>256.36</v>
      </c>
      <c r="I3192" t="str">
        <f>_xlfn.XLOOKUP(E3192,Salespersons!$A$2:$A$101,Salespersons!$B$2:$B$101)</f>
        <v>Mrs. Marie Rodriguez</v>
      </c>
      <c r="J3192" t="str">
        <f>_xlfn.XLOOKUP(E3192,Salespersons!$A$2:$A$101,Salespersons!$C$2:$C$101)</f>
        <v>East</v>
      </c>
      <c r="K3192">
        <f t="shared" si="147"/>
        <v>256.36</v>
      </c>
      <c r="L3192" t="str">
        <f t="shared" si="148"/>
        <v>January</v>
      </c>
      <c r="M3192" t="str">
        <f t="shared" si="149"/>
        <v>2025</v>
      </c>
    </row>
    <row r="3193" spans="1:13" x14ac:dyDescent="0.3">
      <c r="A3193">
        <v>3192</v>
      </c>
      <c r="B3193">
        <v>27</v>
      </c>
      <c r="C3193">
        <v>2</v>
      </c>
      <c r="D3193" s="2">
        <v>45285</v>
      </c>
      <c r="E3193">
        <v>2</v>
      </c>
      <c r="F3193" t="str">
        <f>_xlfn.XLOOKUP(B3193,Products!$A$2:$A$51,Products!$B$2:$B$51)</f>
        <v>Girl</v>
      </c>
      <c r="G3193" t="str">
        <f>_xlfn.XLOOKUP(B3193,Products!$A$2:$A$51,Products!$C$2:$C$51)</f>
        <v>Home &amp; Kitchen</v>
      </c>
      <c r="H3193">
        <f>_xlfn.XLOOKUP(B3193,Products!$A$2:$A$51,Products!$D$2:$D$51)</f>
        <v>475.19</v>
      </c>
      <c r="I3193" t="str">
        <f>_xlfn.XLOOKUP(E3193,Salespersons!$A$2:$A$101,Salespersons!$B$2:$B$101)</f>
        <v>Johnny Jackson</v>
      </c>
      <c r="J3193" t="str">
        <f>_xlfn.XLOOKUP(E3193,Salespersons!$A$2:$A$101,Salespersons!$C$2:$C$101)</f>
        <v>East</v>
      </c>
      <c r="K3193">
        <f t="shared" si="147"/>
        <v>950.38</v>
      </c>
      <c r="L3193" t="str">
        <f t="shared" si="148"/>
        <v>December</v>
      </c>
      <c r="M3193" t="str">
        <f t="shared" si="149"/>
        <v>2023</v>
      </c>
    </row>
    <row r="3194" spans="1:13" x14ac:dyDescent="0.3">
      <c r="A3194">
        <v>3193</v>
      </c>
      <c r="B3194">
        <v>1</v>
      </c>
      <c r="C3194">
        <v>1</v>
      </c>
      <c r="D3194" s="2">
        <v>45531</v>
      </c>
      <c r="E3194">
        <v>45</v>
      </c>
      <c r="F3194" t="str">
        <f>_xlfn.XLOOKUP(B3194,Products!$A$2:$A$51,Products!$B$2:$B$51)</f>
        <v>Increase</v>
      </c>
      <c r="G3194" t="str">
        <f>_xlfn.XLOOKUP(B3194,Products!$A$2:$A$51,Products!$C$2:$C$51)</f>
        <v>Books</v>
      </c>
      <c r="H3194">
        <f>_xlfn.XLOOKUP(B3194,Products!$A$2:$A$51,Products!$D$2:$D$51)</f>
        <v>101.78</v>
      </c>
      <c r="I3194" t="str">
        <f>_xlfn.XLOOKUP(E3194,Salespersons!$A$2:$A$101,Salespersons!$B$2:$B$101)</f>
        <v>Gregory Valdez</v>
      </c>
      <c r="J3194" t="str">
        <f>_xlfn.XLOOKUP(E3194,Salespersons!$A$2:$A$101,Salespersons!$C$2:$C$101)</f>
        <v>West</v>
      </c>
      <c r="K3194">
        <f t="shared" si="147"/>
        <v>101.78</v>
      </c>
      <c r="L3194" t="str">
        <f t="shared" si="148"/>
        <v>August</v>
      </c>
      <c r="M3194" t="str">
        <f t="shared" si="149"/>
        <v>2024</v>
      </c>
    </row>
    <row r="3195" spans="1:13" x14ac:dyDescent="0.3">
      <c r="A3195">
        <v>3194</v>
      </c>
      <c r="B3195">
        <v>7</v>
      </c>
      <c r="C3195">
        <v>6</v>
      </c>
      <c r="D3195" s="2">
        <v>45679</v>
      </c>
      <c r="E3195">
        <v>91</v>
      </c>
      <c r="F3195" t="str">
        <f>_xlfn.XLOOKUP(B3195,Products!$A$2:$A$51,Products!$B$2:$B$51)</f>
        <v>Avoid</v>
      </c>
      <c r="G3195" t="str">
        <f>_xlfn.XLOOKUP(B3195,Products!$A$2:$A$51,Products!$C$2:$C$51)</f>
        <v>Books</v>
      </c>
      <c r="H3195">
        <f>_xlfn.XLOOKUP(B3195,Products!$A$2:$A$51,Products!$D$2:$D$51)</f>
        <v>419</v>
      </c>
      <c r="I3195" t="str">
        <f>_xlfn.XLOOKUP(E3195,Salespersons!$A$2:$A$101,Salespersons!$B$2:$B$101)</f>
        <v>Stephen Mitchell</v>
      </c>
      <c r="J3195" t="str">
        <f>_xlfn.XLOOKUP(E3195,Salespersons!$A$2:$A$101,Salespersons!$C$2:$C$101)</f>
        <v>West</v>
      </c>
      <c r="K3195">
        <f t="shared" si="147"/>
        <v>2514</v>
      </c>
      <c r="L3195" t="str">
        <f t="shared" si="148"/>
        <v>January</v>
      </c>
      <c r="M3195" t="str">
        <f t="shared" si="149"/>
        <v>2025</v>
      </c>
    </row>
    <row r="3196" spans="1:13" x14ac:dyDescent="0.3">
      <c r="A3196">
        <v>3195</v>
      </c>
      <c r="B3196">
        <v>4</v>
      </c>
      <c r="C3196">
        <v>4</v>
      </c>
      <c r="D3196" s="2">
        <v>45540</v>
      </c>
      <c r="E3196">
        <v>83</v>
      </c>
      <c r="F3196" t="str">
        <f>_xlfn.XLOOKUP(B3196,Products!$A$2:$A$51,Products!$B$2:$B$51)</f>
        <v>Half</v>
      </c>
      <c r="G3196" t="str">
        <f>_xlfn.XLOOKUP(B3196,Products!$A$2:$A$51,Products!$C$2:$C$51)</f>
        <v>Home &amp; Kitchen</v>
      </c>
      <c r="H3196">
        <f>_xlfn.XLOOKUP(B3196,Products!$A$2:$A$51,Products!$D$2:$D$51)</f>
        <v>420.81</v>
      </c>
      <c r="I3196" t="str">
        <f>_xlfn.XLOOKUP(E3196,Salespersons!$A$2:$A$101,Salespersons!$B$2:$B$101)</f>
        <v>Stephen Ortiz</v>
      </c>
      <c r="J3196" t="str">
        <f>_xlfn.XLOOKUP(E3196,Salespersons!$A$2:$A$101,Salespersons!$C$2:$C$101)</f>
        <v>North</v>
      </c>
      <c r="K3196">
        <f t="shared" si="147"/>
        <v>1683.24</v>
      </c>
      <c r="L3196" t="str">
        <f t="shared" si="148"/>
        <v>September</v>
      </c>
      <c r="M3196" t="str">
        <f t="shared" si="149"/>
        <v>2024</v>
      </c>
    </row>
    <row r="3197" spans="1:13" x14ac:dyDescent="0.3">
      <c r="A3197">
        <v>3196</v>
      </c>
      <c r="B3197">
        <v>10</v>
      </c>
      <c r="C3197">
        <v>1</v>
      </c>
      <c r="D3197" s="2">
        <v>45168</v>
      </c>
      <c r="E3197">
        <v>33</v>
      </c>
      <c r="F3197" t="str">
        <f>_xlfn.XLOOKUP(B3197,Products!$A$2:$A$51,Products!$B$2:$B$51)</f>
        <v>Live</v>
      </c>
      <c r="G3197" t="str">
        <f>_xlfn.XLOOKUP(B3197,Products!$A$2:$A$51,Products!$C$2:$C$51)</f>
        <v>Home &amp; Kitchen</v>
      </c>
      <c r="H3197">
        <f>_xlfn.XLOOKUP(B3197,Products!$A$2:$A$51,Products!$D$2:$D$51)</f>
        <v>406.51</v>
      </c>
      <c r="I3197" t="str">
        <f>_xlfn.XLOOKUP(E3197,Salespersons!$A$2:$A$101,Salespersons!$B$2:$B$101)</f>
        <v>Sharon Smith</v>
      </c>
      <c r="J3197" t="str">
        <f>_xlfn.XLOOKUP(E3197,Salespersons!$A$2:$A$101,Salespersons!$C$2:$C$101)</f>
        <v>East</v>
      </c>
      <c r="K3197">
        <f t="shared" si="147"/>
        <v>406.51</v>
      </c>
      <c r="L3197" t="str">
        <f t="shared" si="148"/>
        <v>August</v>
      </c>
      <c r="M3197" t="str">
        <f t="shared" si="149"/>
        <v>2023</v>
      </c>
    </row>
    <row r="3198" spans="1:13" x14ac:dyDescent="0.3">
      <c r="A3198">
        <v>3197</v>
      </c>
      <c r="B3198">
        <v>40</v>
      </c>
      <c r="C3198">
        <v>7</v>
      </c>
      <c r="D3198" s="2">
        <v>45467</v>
      </c>
      <c r="E3198">
        <v>64</v>
      </c>
      <c r="F3198" t="str">
        <f>_xlfn.XLOOKUP(B3198,Products!$A$2:$A$51,Products!$B$2:$B$51)</f>
        <v>Agent</v>
      </c>
      <c r="G3198" t="str">
        <f>_xlfn.XLOOKUP(B3198,Products!$A$2:$A$51,Products!$C$2:$C$51)</f>
        <v>Toys</v>
      </c>
      <c r="H3198">
        <f>_xlfn.XLOOKUP(B3198,Products!$A$2:$A$51,Products!$D$2:$D$51)</f>
        <v>228.56</v>
      </c>
      <c r="I3198" t="str">
        <f>_xlfn.XLOOKUP(E3198,Salespersons!$A$2:$A$101,Salespersons!$B$2:$B$101)</f>
        <v>Scott Martin</v>
      </c>
      <c r="J3198" t="str">
        <f>_xlfn.XLOOKUP(E3198,Salespersons!$A$2:$A$101,Salespersons!$C$2:$C$101)</f>
        <v>East</v>
      </c>
      <c r="K3198">
        <f t="shared" si="147"/>
        <v>1599.92</v>
      </c>
      <c r="L3198" t="str">
        <f t="shared" si="148"/>
        <v>June</v>
      </c>
      <c r="M3198" t="str">
        <f t="shared" si="149"/>
        <v>2024</v>
      </c>
    </row>
    <row r="3199" spans="1:13" x14ac:dyDescent="0.3">
      <c r="A3199">
        <v>3198</v>
      </c>
      <c r="B3199">
        <v>35</v>
      </c>
      <c r="C3199">
        <v>9</v>
      </c>
      <c r="D3199" s="2">
        <v>45815</v>
      </c>
      <c r="E3199">
        <v>26</v>
      </c>
      <c r="F3199" t="str">
        <f>_xlfn.XLOOKUP(B3199,Products!$A$2:$A$51,Products!$B$2:$B$51)</f>
        <v>Ok</v>
      </c>
      <c r="G3199" t="str">
        <f>_xlfn.XLOOKUP(B3199,Products!$A$2:$A$51,Products!$C$2:$C$51)</f>
        <v>Books</v>
      </c>
      <c r="H3199">
        <f>_xlfn.XLOOKUP(B3199,Products!$A$2:$A$51,Products!$D$2:$D$51)</f>
        <v>252.35</v>
      </c>
      <c r="I3199" t="str">
        <f>_xlfn.XLOOKUP(E3199,Salespersons!$A$2:$A$101,Salespersons!$B$2:$B$101)</f>
        <v>Nathan Rodriguez</v>
      </c>
      <c r="J3199" t="str">
        <f>_xlfn.XLOOKUP(E3199,Salespersons!$A$2:$A$101,Salespersons!$C$2:$C$101)</f>
        <v>East</v>
      </c>
      <c r="K3199">
        <f t="shared" si="147"/>
        <v>2271.15</v>
      </c>
      <c r="L3199" t="str">
        <f t="shared" si="148"/>
        <v>June</v>
      </c>
      <c r="M3199" t="str">
        <f t="shared" si="149"/>
        <v>2025</v>
      </c>
    </row>
    <row r="3200" spans="1:13" x14ac:dyDescent="0.3">
      <c r="A3200">
        <v>3199</v>
      </c>
      <c r="B3200">
        <v>39</v>
      </c>
      <c r="C3200">
        <v>5</v>
      </c>
      <c r="D3200" s="2">
        <v>45855</v>
      </c>
      <c r="E3200">
        <v>34</v>
      </c>
      <c r="F3200" t="str">
        <f>_xlfn.XLOOKUP(B3200,Products!$A$2:$A$51,Products!$B$2:$B$51)</f>
        <v>Reflect</v>
      </c>
      <c r="G3200" t="str">
        <f>_xlfn.XLOOKUP(B3200,Products!$A$2:$A$51,Products!$C$2:$C$51)</f>
        <v>Clothing</v>
      </c>
      <c r="H3200">
        <f>_xlfn.XLOOKUP(B3200,Products!$A$2:$A$51,Products!$D$2:$D$51)</f>
        <v>194.89</v>
      </c>
      <c r="I3200" t="str">
        <f>_xlfn.XLOOKUP(E3200,Salespersons!$A$2:$A$101,Salespersons!$B$2:$B$101)</f>
        <v>Denise Cruz</v>
      </c>
      <c r="J3200" t="str">
        <f>_xlfn.XLOOKUP(E3200,Salespersons!$A$2:$A$101,Salespersons!$C$2:$C$101)</f>
        <v>North</v>
      </c>
      <c r="K3200">
        <f t="shared" si="147"/>
        <v>974.44999999999993</v>
      </c>
      <c r="L3200" t="str">
        <f t="shared" si="148"/>
        <v>July</v>
      </c>
      <c r="M3200" t="str">
        <f t="shared" si="149"/>
        <v>2025</v>
      </c>
    </row>
    <row r="3201" spans="1:13" x14ac:dyDescent="0.3">
      <c r="A3201">
        <v>3200</v>
      </c>
      <c r="B3201">
        <v>16</v>
      </c>
      <c r="C3201">
        <v>7</v>
      </c>
      <c r="D3201" s="2">
        <v>45621</v>
      </c>
      <c r="E3201">
        <v>63</v>
      </c>
      <c r="F3201" t="str">
        <f>_xlfn.XLOOKUP(B3201,Products!$A$2:$A$51,Products!$B$2:$B$51)</f>
        <v>Answer</v>
      </c>
      <c r="G3201" t="str">
        <f>_xlfn.XLOOKUP(B3201,Products!$A$2:$A$51,Products!$C$2:$C$51)</f>
        <v>Home &amp; Kitchen</v>
      </c>
      <c r="H3201">
        <f>_xlfn.XLOOKUP(B3201,Products!$A$2:$A$51,Products!$D$2:$D$51)</f>
        <v>145.77000000000001</v>
      </c>
      <c r="I3201" t="str">
        <f>_xlfn.XLOOKUP(E3201,Salespersons!$A$2:$A$101,Salespersons!$B$2:$B$101)</f>
        <v>Nathaniel Jackson</v>
      </c>
      <c r="J3201" t="str">
        <f>_xlfn.XLOOKUP(E3201,Salespersons!$A$2:$A$101,Salespersons!$C$2:$C$101)</f>
        <v>West</v>
      </c>
      <c r="K3201">
        <f t="shared" si="147"/>
        <v>1020.3900000000001</v>
      </c>
      <c r="L3201" t="str">
        <f t="shared" si="148"/>
        <v>November</v>
      </c>
      <c r="M3201" t="str">
        <f t="shared" si="149"/>
        <v>2024</v>
      </c>
    </row>
    <row r="3202" spans="1:13" x14ac:dyDescent="0.3">
      <c r="A3202">
        <v>3201</v>
      </c>
      <c r="B3202">
        <v>27</v>
      </c>
      <c r="C3202">
        <v>4</v>
      </c>
      <c r="D3202" s="2">
        <v>45586</v>
      </c>
      <c r="E3202">
        <v>28</v>
      </c>
      <c r="F3202" t="str">
        <f>_xlfn.XLOOKUP(B3202,Products!$A$2:$A$51,Products!$B$2:$B$51)</f>
        <v>Girl</v>
      </c>
      <c r="G3202" t="str">
        <f>_xlfn.XLOOKUP(B3202,Products!$A$2:$A$51,Products!$C$2:$C$51)</f>
        <v>Home &amp; Kitchen</v>
      </c>
      <c r="H3202">
        <f>_xlfn.XLOOKUP(B3202,Products!$A$2:$A$51,Products!$D$2:$D$51)</f>
        <v>475.19</v>
      </c>
      <c r="I3202" t="str">
        <f>_xlfn.XLOOKUP(E3202,Salespersons!$A$2:$A$101,Salespersons!$B$2:$B$101)</f>
        <v>Victoria Rice</v>
      </c>
      <c r="J3202" t="str">
        <f>_xlfn.XLOOKUP(E3202,Salespersons!$A$2:$A$101,Salespersons!$C$2:$C$101)</f>
        <v>North</v>
      </c>
      <c r="K3202">
        <f t="shared" si="147"/>
        <v>1900.76</v>
      </c>
      <c r="L3202" t="str">
        <f t="shared" si="148"/>
        <v>October</v>
      </c>
      <c r="M3202" t="str">
        <f t="shared" si="149"/>
        <v>2024</v>
      </c>
    </row>
    <row r="3203" spans="1:13" x14ac:dyDescent="0.3">
      <c r="A3203">
        <v>3202</v>
      </c>
      <c r="B3203">
        <v>20</v>
      </c>
      <c r="C3203">
        <v>4</v>
      </c>
      <c r="D3203" s="2">
        <v>45476</v>
      </c>
      <c r="E3203">
        <v>80</v>
      </c>
      <c r="F3203" t="str">
        <f>_xlfn.XLOOKUP(B3203,Products!$A$2:$A$51,Products!$B$2:$B$51)</f>
        <v>Common</v>
      </c>
      <c r="G3203" t="str">
        <f>_xlfn.XLOOKUP(B3203,Products!$A$2:$A$51,Products!$C$2:$C$51)</f>
        <v>Electronics</v>
      </c>
      <c r="H3203">
        <f>_xlfn.XLOOKUP(B3203,Products!$A$2:$A$51,Products!$D$2:$D$51)</f>
        <v>486.94</v>
      </c>
      <c r="I3203" t="str">
        <f>_xlfn.XLOOKUP(E3203,Salespersons!$A$2:$A$101,Salespersons!$B$2:$B$101)</f>
        <v>Joe Nguyen</v>
      </c>
      <c r="J3203" t="str">
        <f>_xlfn.XLOOKUP(E3203,Salespersons!$A$2:$A$101,Salespersons!$C$2:$C$101)</f>
        <v>East</v>
      </c>
      <c r="K3203">
        <f t="shared" ref="K3203:K3266" si="150">C3203*H3203</f>
        <v>1947.76</v>
      </c>
      <c r="L3203" t="str">
        <f t="shared" ref="L3203:L3266" si="151">TEXT(D3203,"MMMM")</f>
        <v>July</v>
      </c>
      <c r="M3203" t="str">
        <f t="shared" ref="M3203:M3266" si="152">TEXT(D3203,"YYYY")</f>
        <v>2024</v>
      </c>
    </row>
    <row r="3204" spans="1:13" x14ac:dyDescent="0.3">
      <c r="A3204">
        <v>3203</v>
      </c>
      <c r="B3204">
        <v>10</v>
      </c>
      <c r="C3204">
        <v>4</v>
      </c>
      <c r="D3204" s="2">
        <v>45181</v>
      </c>
      <c r="E3204">
        <v>86</v>
      </c>
      <c r="F3204" t="str">
        <f>_xlfn.XLOOKUP(B3204,Products!$A$2:$A$51,Products!$B$2:$B$51)</f>
        <v>Live</v>
      </c>
      <c r="G3204" t="str">
        <f>_xlfn.XLOOKUP(B3204,Products!$A$2:$A$51,Products!$C$2:$C$51)</f>
        <v>Home &amp; Kitchen</v>
      </c>
      <c r="H3204">
        <f>_xlfn.XLOOKUP(B3204,Products!$A$2:$A$51,Products!$D$2:$D$51)</f>
        <v>406.51</v>
      </c>
      <c r="I3204" t="str">
        <f>_xlfn.XLOOKUP(E3204,Salespersons!$A$2:$A$101,Salespersons!$B$2:$B$101)</f>
        <v>Susan Wheeler</v>
      </c>
      <c r="J3204" t="str">
        <f>_xlfn.XLOOKUP(E3204,Salespersons!$A$2:$A$101,Salespersons!$C$2:$C$101)</f>
        <v>West</v>
      </c>
      <c r="K3204">
        <f t="shared" si="150"/>
        <v>1626.04</v>
      </c>
      <c r="L3204" t="str">
        <f t="shared" si="151"/>
        <v>September</v>
      </c>
      <c r="M3204" t="str">
        <f t="shared" si="152"/>
        <v>2023</v>
      </c>
    </row>
    <row r="3205" spans="1:13" x14ac:dyDescent="0.3">
      <c r="A3205">
        <v>3204</v>
      </c>
      <c r="B3205">
        <v>45</v>
      </c>
      <c r="C3205">
        <v>5</v>
      </c>
      <c r="D3205" s="2">
        <v>45303</v>
      </c>
      <c r="E3205">
        <v>92</v>
      </c>
      <c r="F3205" t="str">
        <f>_xlfn.XLOOKUP(B3205,Products!$A$2:$A$51,Products!$B$2:$B$51)</f>
        <v>Scientist</v>
      </c>
      <c r="G3205" t="str">
        <f>_xlfn.XLOOKUP(B3205,Products!$A$2:$A$51,Products!$C$2:$C$51)</f>
        <v>Toys</v>
      </c>
      <c r="H3205">
        <f>_xlfn.XLOOKUP(B3205,Products!$A$2:$A$51,Products!$D$2:$D$51)</f>
        <v>483.37</v>
      </c>
      <c r="I3205" t="str">
        <f>_xlfn.XLOOKUP(E3205,Salespersons!$A$2:$A$101,Salespersons!$B$2:$B$101)</f>
        <v>Larry Rivera</v>
      </c>
      <c r="J3205" t="str">
        <f>_xlfn.XLOOKUP(E3205,Salespersons!$A$2:$A$101,Salespersons!$C$2:$C$101)</f>
        <v>North</v>
      </c>
      <c r="K3205">
        <f t="shared" si="150"/>
        <v>2416.85</v>
      </c>
      <c r="L3205" t="str">
        <f t="shared" si="151"/>
        <v>January</v>
      </c>
      <c r="M3205" t="str">
        <f t="shared" si="152"/>
        <v>2024</v>
      </c>
    </row>
    <row r="3206" spans="1:13" x14ac:dyDescent="0.3">
      <c r="A3206">
        <v>3205</v>
      </c>
      <c r="B3206">
        <v>33</v>
      </c>
      <c r="C3206">
        <v>8</v>
      </c>
      <c r="D3206" s="2">
        <v>45453</v>
      </c>
      <c r="E3206">
        <v>78</v>
      </c>
      <c r="F3206" t="str">
        <f>_xlfn.XLOOKUP(B3206,Products!$A$2:$A$51,Products!$B$2:$B$51)</f>
        <v>Resource</v>
      </c>
      <c r="G3206" t="str">
        <f>_xlfn.XLOOKUP(B3206,Products!$A$2:$A$51,Products!$C$2:$C$51)</f>
        <v>Toys</v>
      </c>
      <c r="H3206">
        <f>_xlfn.XLOOKUP(B3206,Products!$A$2:$A$51,Products!$D$2:$D$51)</f>
        <v>10.54</v>
      </c>
      <c r="I3206" t="str">
        <f>_xlfn.XLOOKUP(E3206,Salespersons!$A$2:$A$101,Salespersons!$B$2:$B$101)</f>
        <v>Austin Stewart</v>
      </c>
      <c r="J3206" t="str">
        <f>_xlfn.XLOOKUP(E3206,Salespersons!$A$2:$A$101,Salespersons!$C$2:$C$101)</f>
        <v>North</v>
      </c>
      <c r="K3206">
        <f t="shared" si="150"/>
        <v>84.32</v>
      </c>
      <c r="L3206" t="str">
        <f t="shared" si="151"/>
        <v>June</v>
      </c>
      <c r="M3206" t="str">
        <f t="shared" si="152"/>
        <v>2024</v>
      </c>
    </row>
    <row r="3207" spans="1:13" x14ac:dyDescent="0.3">
      <c r="A3207">
        <v>3206</v>
      </c>
      <c r="B3207">
        <v>7</v>
      </c>
      <c r="C3207">
        <v>4</v>
      </c>
      <c r="D3207" s="2">
        <v>45192</v>
      </c>
      <c r="E3207">
        <v>6</v>
      </c>
      <c r="F3207" t="str">
        <f>_xlfn.XLOOKUP(B3207,Products!$A$2:$A$51,Products!$B$2:$B$51)</f>
        <v>Avoid</v>
      </c>
      <c r="G3207" t="str">
        <f>_xlfn.XLOOKUP(B3207,Products!$A$2:$A$51,Products!$C$2:$C$51)</f>
        <v>Books</v>
      </c>
      <c r="H3207">
        <f>_xlfn.XLOOKUP(B3207,Products!$A$2:$A$51,Products!$D$2:$D$51)</f>
        <v>419</v>
      </c>
      <c r="I3207" t="str">
        <f>_xlfn.XLOOKUP(E3207,Salespersons!$A$2:$A$101,Salespersons!$B$2:$B$101)</f>
        <v>Amanda Mcdonald</v>
      </c>
      <c r="J3207" t="str">
        <f>_xlfn.XLOOKUP(E3207,Salespersons!$A$2:$A$101,Salespersons!$C$2:$C$101)</f>
        <v>North</v>
      </c>
      <c r="K3207">
        <f t="shared" si="150"/>
        <v>1676</v>
      </c>
      <c r="L3207" t="str">
        <f t="shared" si="151"/>
        <v>September</v>
      </c>
      <c r="M3207" t="str">
        <f t="shared" si="152"/>
        <v>2023</v>
      </c>
    </row>
    <row r="3208" spans="1:13" x14ac:dyDescent="0.3">
      <c r="A3208">
        <v>3207</v>
      </c>
      <c r="B3208">
        <v>42</v>
      </c>
      <c r="C3208">
        <v>7</v>
      </c>
      <c r="D3208" s="2">
        <v>45474</v>
      </c>
      <c r="E3208">
        <v>11</v>
      </c>
      <c r="F3208" t="str">
        <f>_xlfn.XLOOKUP(B3208,Products!$A$2:$A$51,Products!$B$2:$B$51)</f>
        <v>Deep</v>
      </c>
      <c r="G3208" t="str">
        <f>_xlfn.XLOOKUP(B3208,Products!$A$2:$A$51,Products!$C$2:$C$51)</f>
        <v>Toys</v>
      </c>
      <c r="H3208">
        <f>_xlfn.XLOOKUP(B3208,Products!$A$2:$A$51,Products!$D$2:$D$51)</f>
        <v>51.98</v>
      </c>
      <c r="I3208" t="str">
        <f>_xlfn.XLOOKUP(E3208,Salespersons!$A$2:$A$101,Salespersons!$B$2:$B$101)</f>
        <v>Alexander Ruiz</v>
      </c>
      <c r="J3208" t="str">
        <f>_xlfn.XLOOKUP(E3208,Salespersons!$A$2:$A$101,Salespersons!$C$2:$C$101)</f>
        <v>North</v>
      </c>
      <c r="K3208">
        <f t="shared" si="150"/>
        <v>363.85999999999996</v>
      </c>
      <c r="L3208" t="str">
        <f t="shared" si="151"/>
        <v>July</v>
      </c>
      <c r="M3208" t="str">
        <f t="shared" si="152"/>
        <v>2024</v>
      </c>
    </row>
    <row r="3209" spans="1:13" x14ac:dyDescent="0.3">
      <c r="A3209">
        <v>3208</v>
      </c>
      <c r="B3209">
        <v>44</v>
      </c>
      <c r="C3209">
        <v>9</v>
      </c>
      <c r="D3209" s="2">
        <v>45655</v>
      </c>
      <c r="E3209">
        <v>46</v>
      </c>
      <c r="F3209" t="str">
        <f>_xlfn.XLOOKUP(B3209,Products!$A$2:$A$51,Products!$B$2:$B$51)</f>
        <v>Approach</v>
      </c>
      <c r="G3209" t="str">
        <f>_xlfn.XLOOKUP(B3209,Products!$A$2:$A$51,Products!$C$2:$C$51)</f>
        <v>Toys</v>
      </c>
      <c r="H3209">
        <f>_xlfn.XLOOKUP(B3209,Products!$A$2:$A$51,Products!$D$2:$D$51)</f>
        <v>128.11000000000001</v>
      </c>
      <c r="I3209" t="str">
        <f>_xlfn.XLOOKUP(E3209,Salespersons!$A$2:$A$101,Salespersons!$B$2:$B$101)</f>
        <v>Linda Woods</v>
      </c>
      <c r="J3209" t="str">
        <f>_xlfn.XLOOKUP(E3209,Salespersons!$A$2:$A$101,Salespersons!$C$2:$C$101)</f>
        <v>South</v>
      </c>
      <c r="K3209">
        <f t="shared" si="150"/>
        <v>1152.9900000000002</v>
      </c>
      <c r="L3209" t="str">
        <f t="shared" si="151"/>
        <v>December</v>
      </c>
      <c r="M3209" t="str">
        <f t="shared" si="152"/>
        <v>2024</v>
      </c>
    </row>
    <row r="3210" spans="1:13" x14ac:dyDescent="0.3">
      <c r="A3210">
        <v>3209</v>
      </c>
      <c r="B3210">
        <v>46</v>
      </c>
      <c r="C3210">
        <v>6</v>
      </c>
      <c r="D3210" s="2">
        <v>45548</v>
      </c>
      <c r="E3210">
        <v>20</v>
      </c>
      <c r="F3210" t="str">
        <f>_xlfn.XLOOKUP(B3210,Products!$A$2:$A$51,Products!$B$2:$B$51)</f>
        <v>Consider</v>
      </c>
      <c r="G3210" t="str">
        <f>_xlfn.XLOOKUP(B3210,Products!$A$2:$A$51,Products!$C$2:$C$51)</f>
        <v>Books</v>
      </c>
      <c r="H3210">
        <f>_xlfn.XLOOKUP(B3210,Products!$A$2:$A$51,Products!$D$2:$D$51)</f>
        <v>243.05</v>
      </c>
      <c r="I3210" t="str">
        <f>_xlfn.XLOOKUP(E3210,Salespersons!$A$2:$A$101,Salespersons!$B$2:$B$101)</f>
        <v>Kristy Skinner</v>
      </c>
      <c r="J3210" t="str">
        <f>_xlfn.XLOOKUP(E3210,Salespersons!$A$2:$A$101,Salespersons!$C$2:$C$101)</f>
        <v>North</v>
      </c>
      <c r="K3210">
        <f t="shared" si="150"/>
        <v>1458.3000000000002</v>
      </c>
      <c r="L3210" t="str">
        <f t="shared" si="151"/>
        <v>September</v>
      </c>
      <c r="M3210" t="str">
        <f t="shared" si="152"/>
        <v>2024</v>
      </c>
    </row>
    <row r="3211" spans="1:13" x14ac:dyDescent="0.3">
      <c r="A3211">
        <v>3210</v>
      </c>
      <c r="B3211">
        <v>22</v>
      </c>
      <c r="C3211">
        <v>4</v>
      </c>
      <c r="D3211" s="2">
        <v>45661</v>
      </c>
      <c r="E3211">
        <v>36</v>
      </c>
      <c r="F3211" t="str">
        <f>_xlfn.XLOOKUP(B3211,Products!$A$2:$A$51,Products!$B$2:$B$51)</f>
        <v>Detail</v>
      </c>
      <c r="G3211" t="str">
        <f>_xlfn.XLOOKUP(B3211,Products!$A$2:$A$51,Products!$C$2:$C$51)</f>
        <v>Clothing</v>
      </c>
      <c r="H3211">
        <f>_xlfn.XLOOKUP(B3211,Products!$A$2:$A$51,Products!$D$2:$D$51)</f>
        <v>393.11</v>
      </c>
      <c r="I3211" t="str">
        <f>_xlfn.XLOOKUP(E3211,Salespersons!$A$2:$A$101,Salespersons!$B$2:$B$101)</f>
        <v>Rebecca Harrell</v>
      </c>
      <c r="J3211" t="str">
        <f>_xlfn.XLOOKUP(E3211,Salespersons!$A$2:$A$101,Salespersons!$C$2:$C$101)</f>
        <v>North</v>
      </c>
      <c r="K3211">
        <f t="shared" si="150"/>
        <v>1572.44</v>
      </c>
      <c r="L3211" t="str">
        <f t="shared" si="151"/>
        <v>January</v>
      </c>
      <c r="M3211" t="str">
        <f t="shared" si="152"/>
        <v>2025</v>
      </c>
    </row>
    <row r="3212" spans="1:13" x14ac:dyDescent="0.3">
      <c r="A3212">
        <v>3211</v>
      </c>
      <c r="B3212">
        <v>43</v>
      </c>
      <c r="C3212">
        <v>5</v>
      </c>
      <c r="D3212" s="2">
        <v>45567</v>
      </c>
      <c r="E3212">
        <v>16</v>
      </c>
      <c r="F3212" t="str">
        <f>_xlfn.XLOOKUP(B3212,Products!$A$2:$A$51,Products!$B$2:$B$51)</f>
        <v>Seem</v>
      </c>
      <c r="G3212" t="str">
        <f>_xlfn.XLOOKUP(B3212,Products!$A$2:$A$51,Products!$C$2:$C$51)</f>
        <v>Toys</v>
      </c>
      <c r="H3212">
        <f>_xlfn.XLOOKUP(B3212,Products!$A$2:$A$51,Products!$D$2:$D$51)</f>
        <v>98.01</v>
      </c>
      <c r="I3212" t="str">
        <f>_xlfn.XLOOKUP(E3212,Salespersons!$A$2:$A$101,Salespersons!$B$2:$B$101)</f>
        <v>Denise Kramer</v>
      </c>
      <c r="J3212" t="str">
        <f>_xlfn.XLOOKUP(E3212,Salespersons!$A$2:$A$101,Salespersons!$C$2:$C$101)</f>
        <v>West</v>
      </c>
      <c r="K3212">
        <f t="shared" si="150"/>
        <v>490.05</v>
      </c>
      <c r="L3212" t="str">
        <f t="shared" si="151"/>
        <v>October</v>
      </c>
      <c r="M3212" t="str">
        <f t="shared" si="152"/>
        <v>2024</v>
      </c>
    </row>
    <row r="3213" spans="1:13" x14ac:dyDescent="0.3">
      <c r="A3213">
        <v>3212</v>
      </c>
      <c r="B3213">
        <v>17</v>
      </c>
      <c r="C3213">
        <v>8</v>
      </c>
      <c r="D3213" s="2">
        <v>45513</v>
      </c>
      <c r="E3213">
        <v>70</v>
      </c>
      <c r="F3213" t="str">
        <f>_xlfn.XLOOKUP(B3213,Products!$A$2:$A$51,Products!$B$2:$B$51)</f>
        <v>Perhaps</v>
      </c>
      <c r="G3213" t="str">
        <f>_xlfn.XLOOKUP(B3213,Products!$A$2:$A$51,Products!$C$2:$C$51)</f>
        <v>Clothing</v>
      </c>
      <c r="H3213">
        <f>_xlfn.XLOOKUP(B3213,Products!$A$2:$A$51,Products!$D$2:$D$51)</f>
        <v>165.26</v>
      </c>
      <c r="I3213" t="str">
        <f>_xlfn.XLOOKUP(E3213,Salespersons!$A$2:$A$101,Salespersons!$B$2:$B$101)</f>
        <v>Valerie Bass</v>
      </c>
      <c r="J3213" t="str">
        <f>_xlfn.XLOOKUP(E3213,Salespersons!$A$2:$A$101,Salespersons!$C$2:$C$101)</f>
        <v>West</v>
      </c>
      <c r="K3213">
        <f t="shared" si="150"/>
        <v>1322.08</v>
      </c>
      <c r="L3213" t="str">
        <f t="shared" si="151"/>
        <v>August</v>
      </c>
      <c r="M3213" t="str">
        <f t="shared" si="152"/>
        <v>2024</v>
      </c>
    </row>
    <row r="3214" spans="1:13" x14ac:dyDescent="0.3">
      <c r="A3214">
        <v>3213</v>
      </c>
      <c r="B3214">
        <v>9</v>
      </c>
      <c r="C3214">
        <v>4</v>
      </c>
      <c r="D3214" s="2">
        <v>45419</v>
      </c>
      <c r="E3214">
        <v>72</v>
      </c>
      <c r="F3214" t="str">
        <f>_xlfn.XLOOKUP(B3214,Products!$A$2:$A$51,Products!$B$2:$B$51)</f>
        <v>Different</v>
      </c>
      <c r="G3214" t="str">
        <f>_xlfn.XLOOKUP(B3214,Products!$A$2:$A$51,Products!$C$2:$C$51)</f>
        <v>Home &amp; Kitchen</v>
      </c>
      <c r="H3214">
        <f>_xlfn.XLOOKUP(B3214,Products!$A$2:$A$51,Products!$D$2:$D$51)</f>
        <v>317.12</v>
      </c>
      <c r="I3214" t="str">
        <f>_xlfn.XLOOKUP(E3214,Salespersons!$A$2:$A$101,Salespersons!$B$2:$B$101)</f>
        <v>Jessica Gilmore</v>
      </c>
      <c r="J3214" t="str">
        <f>_xlfn.XLOOKUP(E3214,Salespersons!$A$2:$A$101,Salespersons!$C$2:$C$101)</f>
        <v>South</v>
      </c>
      <c r="K3214">
        <f t="shared" si="150"/>
        <v>1268.48</v>
      </c>
      <c r="L3214" t="str">
        <f t="shared" si="151"/>
        <v>May</v>
      </c>
      <c r="M3214" t="str">
        <f t="shared" si="152"/>
        <v>2024</v>
      </c>
    </row>
    <row r="3215" spans="1:13" x14ac:dyDescent="0.3">
      <c r="A3215">
        <v>3214</v>
      </c>
      <c r="B3215">
        <v>40</v>
      </c>
      <c r="C3215">
        <v>4</v>
      </c>
      <c r="D3215" s="2">
        <v>45605</v>
      </c>
      <c r="E3215">
        <v>45</v>
      </c>
      <c r="F3215" t="str">
        <f>_xlfn.XLOOKUP(B3215,Products!$A$2:$A$51,Products!$B$2:$B$51)</f>
        <v>Agent</v>
      </c>
      <c r="G3215" t="str">
        <f>_xlfn.XLOOKUP(B3215,Products!$A$2:$A$51,Products!$C$2:$C$51)</f>
        <v>Toys</v>
      </c>
      <c r="H3215">
        <f>_xlfn.XLOOKUP(B3215,Products!$A$2:$A$51,Products!$D$2:$D$51)</f>
        <v>228.56</v>
      </c>
      <c r="I3215" t="str">
        <f>_xlfn.XLOOKUP(E3215,Salespersons!$A$2:$A$101,Salespersons!$B$2:$B$101)</f>
        <v>Gregory Valdez</v>
      </c>
      <c r="J3215" t="str">
        <f>_xlfn.XLOOKUP(E3215,Salespersons!$A$2:$A$101,Salespersons!$C$2:$C$101)</f>
        <v>West</v>
      </c>
      <c r="K3215">
        <f t="shared" si="150"/>
        <v>914.24</v>
      </c>
      <c r="L3215" t="str">
        <f t="shared" si="151"/>
        <v>November</v>
      </c>
      <c r="M3215" t="str">
        <f t="shared" si="152"/>
        <v>2024</v>
      </c>
    </row>
    <row r="3216" spans="1:13" x14ac:dyDescent="0.3">
      <c r="A3216">
        <v>3215</v>
      </c>
      <c r="B3216">
        <v>10</v>
      </c>
      <c r="C3216">
        <v>7</v>
      </c>
      <c r="D3216" s="2">
        <v>45207</v>
      </c>
      <c r="E3216">
        <v>100</v>
      </c>
      <c r="F3216" t="str">
        <f>_xlfn.XLOOKUP(B3216,Products!$A$2:$A$51,Products!$B$2:$B$51)</f>
        <v>Live</v>
      </c>
      <c r="G3216" t="str">
        <f>_xlfn.XLOOKUP(B3216,Products!$A$2:$A$51,Products!$C$2:$C$51)</f>
        <v>Home &amp; Kitchen</v>
      </c>
      <c r="H3216">
        <f>_xlfn.XLOOKUP(B3216,Products!$A$2:$A$51,Products!$D$2:$D$51)</f>
        <v>406.51</v>
      </c>
      <c r="I3216" t="str">
        <f>_xlfn.XLOOKUP(E3216,Salespersons!$A$2:$A$101,Salespersons!$B$2:$B$101)</f>
        <v>Sara Strong</v>
      </c>
      <c r="J3216" t="str">
        <f>_xlfn.XLOOKUP(E3216,Salespersons!$A$2:$A$101,Salespersons!$C$2:$C$101)</f>
        <v>North</v>
      </c>
      <c r="K3216">
        <f t="shared" si="150"/>
        <v>2845.5699999999997</v>
      </c>
      <c r="L3216" t="str">
        <f t="shared" si="151"/>
        <v>October</v>
      </c>
      <c r="M3216" t="str">
        <f t="shared" si="152"/>
        <v>2023</v>
      </c>
    </row>
    <row r="3217" spans="1:13" x14ac:dyDescent="0.3">
      <c r="A3217">
        <v>3216</v>
      </c>
      <c r="B3217">
        <v>36</v>
      </c>
      <c r="C3217">
        <v>6</v>
      </c>
      <c r="D3217" s="2">
        <v>45596</v>
      </c>
      <c r="E3217">
        <v>48</v>
      </c>
      <c r="F3217" t="str">
        <f>_xlfn.XLOOKUP(B3217,Products!$A$2:$A$51,Products!$B$2:$B$51)</f>
        <v>Agreement</v>
      </c>
      <c r="G3217" t="str">
        <f>_xlfn.XLOOKUP(B3217,Products!$A$2:$A$51,Products!$C$2:$C$51)</f>
        <v>Toys</v>
      </c>
      <c r="H3217">
        <f>_xlfn.XLOOKUP(B3217,Products!$A$2:$A$51,Products!$D$2:$D$51)</f>
        <v>240.8</v>
      </c>
      <c r="I3217" t="str">
        <f>_xlfn.XLOOKUP(E3217,Salespersons!$A$2:$A$101,Salespersons!$B$2:$B$101)</f>
        <v>Jacob Woods</v>
      </c>
      <c r="J3217" t="str">
        <f>_xlfn.XLOOKUP(E3217,Salespersons!$A$2:$A$101,Salespersons!$C$2:$C$101)</f>
        <v>West</v>
      </c>
      <c r="K3217">
        <f t="shared" si="150"/>
        <v>1444.8000000000002</v>
      </c>
      <c r="L3217" t="str">
        <f t="shared" si="151"/>
        <v>October</v>
      </c>
      <c r="M3217" t="str">
        <f t="shared" si="152"/>
        <v>2024</v>
      </c>
    </row>
    <row r="3218" spans="1:13" x14ac:dyDescent="0.3">
      <c r="A3218">
        <v>3217</v>
      </c>
      <c r="B3218">
        <v>31</v>
      </c>
      <c r="C3218">
        <v>1</v>
      </c>
      <c r="D3218" s="2">
        <v>45320</v>
      </c>
      <c r="E3218">
        <v>4</v>
      </c>
      <c r="F3218" t="str">
        <f>_xlfn.XLOOKUP(B3218,Products!$A$2:$A$51,Products!$B$2:$B$51)</f>
        <v>Tell</v>
      </c>
      <c r="G3218" t="str">
        <f>_xlfn.XLOOKUP(B3218,Products!$A$2:$A$51,Products!$C$2:$C$51)</f>
        <v>Books</v>
      </c>
      <c r="H3218">
        <f>_xlfn.XLOOKUP(B3218,Products!$A$2:$A$51,Products!$D$2:$D$51)</f>
        <v>83.85</v>
      </c>
      <c r="I3218" t="str">
        <f>_xlfn.XLOOKUP(E3218,Salespersons!$A$2:$A$101,Salespersons!$B$2:$B$101)</f>
        <v>Luke Bennett</v>
      </c>
      <c r="J3218" t="str">
        <f>_xlfn.XLOOKUP(E3218,Salespersons!$A$2:$A$101,Salespersons!$C$2:$C$101)</f>
        <v>West</v>
      </c>
      <c r="K3218">
        <f t="shared" si="150"/>
        <v>83.85</v>
      </c>
      <c r="L3218" t="str">
        <f t="shared" si="151"/>
        <v>January</v>
      </c>
      <c r="M3218" t="str">
        <f t="shared" si="152"/>
        <v>2024</v>
      </c>
    </row>
    <row r="3219" spans="1:13" x14ac:dyDescent="0.3">
      <c r="A3219">
        <v>3218</v>
      </c>
      <c r="B3219">
        <v>31</v>
      </c>
      <c r="C3219">
        <v>9</v>
      </c>
      <c r="D3219" s="2">
        <v>45454</v>
      </c>
      <c r="E3219">
        <v>48</v>
      </c>
      <c r="F3219" t="str">
        <f>_xlfn.XLOOKUP(B3219,Products!$A$2:$A$51,Products!$B$2:$B$51)</f>
        <v>Tell</v>
      </c>
      <c r="G3219" t="str">
        <f>_xlfn.XLOOKUP(B3219,Products!$A$2:$A$51,Products!$C$2:$C$51)</f>
        <v>Books</v>
      </c>
      <c r="H3219">
        <f>_xlfn.XLOOKUP(B3219,Products!$A$2:$A$51,Products!$D$2:$D$51)</f>
        <v>83.85</v>
      </c>
      <c r="I3219" t="str">
        <f>_xlfn.XLOOKUP(E3219,Salespersons!$A$2:$A$101,Salespersons!$B$2:$B$101)</f>
        <v>Jacob Woods</v>
      </c>
      <c r="J3219" t="str">
        <f>_xlfn.XLOOKUP(E3219,Salespersons!$A$2:$A$101,Salespersons!$C$2:$C$101)</f>
        <v>West</v>
      </c>
      <c r="K3219">
        <f t="shared" si="150"/>
        <v>754.65</v>
      </c>
      <c r="L3219" t="str">
        <f t="shared" si="151"/>
        <v>June</v>
      </c>
      <c r="M3219" t="str">
        <f t="shared" si="152"/>
        <v>2024</v>
      </c>
    </row>
    <row r="3220" spans="1:13" x14ac:dyDescent="0.3">
      <c r="A3220">
        <v>3219</v>
      </c>
      <c r="B3220">
        <v>5</v>
      </c>
      <c r="C3220">
        <v>5</v>
      </c>
      <c r="D3220" s="2">
        <v>45142</v>
      </c>
      <c r="E3220">
        <v>98</v>
      </c>
      <c r="F3220" t="str">
        <f>_xlfn.XLOOKUP(B3220,Products!$A$2:$A$51,Products!$B$2:$B$51)</f>
        <v>Table</v>
      </c>
      <c r="G3220" t="str">
        <f>_xlfn.XLOOKUP(B3220,Products!$A$2:$A$51,Products!$C$2:$C$51)</f>
        <v>Toys</v>
      </c>
      <c r="H3220">
        <f>_xlfn.XLOOKUP(B3220,Products!$A$2:$A$51,Products!$D$2:$D$51)</f>
        <v>100.72</v>
      </c>
      <c r="I3220" t="str">
        <f>_xlfn.XLOOKUP(E3220,Salespersons!$A$2:$A$101,Salespersons!$B$2:$B$101)</f>
        <v>Mrs. Marie Rodriguez</v>
      </c>
      <c r="J3220" t="str">
        <f>_xlfn.XLOOKUP(E3220,Salespersons!$A$2:$A$101,Salespersons!$C$2:$C$101)</f>
        <v>East</v>
      </c>
      <c r="K3220">
        <f t="shared" si="150"/>
        <v>503.6</v>
      </c>
      <c r="L3220" t="str">
        <f t="shared" si="151"/>
        <v>August</v>
      </c>
      <c r="M3220" t="str">
        <f t="shared" si="152"/>
        <v>2023</v>
      </c>
    </row>
    <row r="3221" spans="1:13" x14ac:dyDescent="0.3">
      <c r="A3221">
        <v>3220</v>
      </c>
      <c r="B3221">
        <v>18</v>
      </c>
      <c r="C3221">
        <v>2</v>
      </c>
      <c r="D3221" s="2">
        <v>45707</v>
      </c>
      <c r="E3221">
        <v>84</v>
      </c>
      <c r="F3221" t="str">
        <f>_xlfn.XLOOKUP(B3221,Products!$A$2:$A$51,Products!$B$2:$B$51)</f>
        <v>You</v>
      </c>
      <c r="G3221" t="str">
        <f>_xlfn.XLOOKUP(B3221,Products!$A$2:$A$51,Products!$C$2:$C$51)</f>
        <v>Books</v>
      </c>
      <c r="H3221">
        <f>_xlfn.XLOOKUP(B3221,Products!$A$2:$A$51,Products!$D$2:$D$51)</f>
        <v>128.16</v>
      </c>
      <c r="I3221" t="str">
        <f>_xlfn.XLOOKUP(E3221,Salespersons!$A$2:$A$101,Salespersons!$B$2:$B$101)</f>
        <v>Meghan Ochoa</v>
      </c>
      <c r="J3221" t="str">
        <f>_xlfn.XLOOKUP(E3221,Salespersons!$A$2:$A$101,Salespersons!$C$2:$C$101)</f>
        <v>West</v>
      </c>
      <c r="K3221">
        <f t="shared" si="150"/>
        <v>256.32</v>
      </c>
      <c r="L3221" t="str">
        <f t="shared" si="151"/>
        <v>February</v>
      </c>
      <c r="M3221" t="str">
        <f t="shared" si="152"/>
        <v>2025</v>
      </c>
    </row>
    <row r="3222" spans="1:13" x14ac:dyDescent="0.3">
      <c r="A3222">
        <v>3221</v>
      </c>
      <c r="B3222">
        <v>6</v>
      </c>
      <c r="C3222">
        <v>5</v>
      </c>
      <c r="D3222" s="2">
        <v>45779</v>
      </c>
      <c r="E3222">
        <v>88</v>
      </c>
      <c r="F3222" t="str">
        <f>_xlfn.XLOOKUP(B3222,Products!$A$2:$A$51,Products!$B$2:$B$51)</f>
        <v>Gas</v>
      </c>
      <c r="G3222" t="str">
        <f>_xlfn.XLOOKUP(B3222,Products!$A$2:$A$51,Products!$C$2:$C$51)</f>
        <v>Home &amp; Kitchen</v>
      </c>
      <c r="H3222">
        <f>_xlfn.XLOOKUP(B3222,Products!$A$2:$A$51,Products!$D$2:$D$51)</f>
        <v>79.7</v>
      </c>
      <c r="I3222" t="str">
        <f>_xlfn.XLOOKUP(E3222,Salespersons!$A$2:$A$101,Salespersons!$B$2:$B$101)</f>
        <v>Thomas Montes</v>
      </c>
      <c r="J3222" t="str">
        <f>_xlfn.XLOOKUP(E3222,Salespersons!$A$2:$A$101,Salespersons!$C$2:$C$101)</f>
        <v>East</v>
      </c>
      <c r="K3222">
        <f t="shared" si="150"/>
        <v>398.5</v>
      </c>
      <c r="L3222" t="str">
        <f t="shared" si="151"/>
        <v>May</v>
      </c>
      <c r="M3222" t="str">
        <f t="shared" si="152"/>
        <v>2025</v>
      </c>
    </row>
    <row r="3223" spans="1:13" x14ac:dyDescent="0.3">
      <c r="A3223">
        <v>3222</v>
      </c>
      <c r="B3223">
        <v>42</v>
      </c>
      <c r="C3223">
        <v>8</v>
      </c>
      <c r="D3223" s="2">
        <v>45795</v>
      </c>
      <c r="E3223">
        <v>67</v>
      </c>
      <c r="F3223" t="str">
        <f>_xlfn.XLOOKUP(B3223,Products!$A$2:$A$51,Products!$B$2:$B$51)</f>
        <v>Deep</v>
      </c>
      <c r="G3223" t="str">
        <f>_xlfn.XLOOKUP(B3223,Products!$A$2:$A$51,Products!$C$2:$C$51)</f>
        <v>Toys</v>
      </c>
      <c r="H3223">
        <f>_xlfn.XLOOKUP(B3223,Products!$A$2:$A$51,Products!$D$2:$D$51)</f>
        <v>51.98</v>
      </c>
      <c r="I3223" t="str">
        <f>_xlfn.XLOOKUP(E3223,Salespersons!$A$2:$A$101,Salespersons!$B$2:$B$101)</f>
        <v>Michael Ortiz</v>
      </c>
      <c r="J3223" t="str">
        <f>_xlfn.XLOOKUP(E3223,Salespersons!$A$2:$A$101,Salespersons!$C$2:$C$101)</f>
        <v>East</v>
      </c>
      <c r="K3223">
        <f t="shared" si="150"/>
        <v>415.84</v>
      </c>
      <c r="L3223" t="str">
        <f t="shared" si="151"/>
        <v>May</v>
      </c>
      <c r="M3223" t="str">
        <f t="shared" si="152"/>
        <v>2025</v>
      </c>
    </row>
    <row r="3224" spans="1:13" x14ac:dyDescent="0.3">
      <c r="A3224">
        <v>3223</v>
      </c>
      <c r="B3224">
        <v>50</v>
      </c>
      <c r="C3224">
        <v>6</v>
      </c>
      <c r="D3224" s="2">
        <v>45831</v>
      </c>
      <c r="E3224">
        <v>28</v>
      </c>
      <c r="F3224" t="str">
        <f>_xlfn.XLOOKUP(B3224,Products!$A$2:$A$51,Products!$B$2:$B$51)</f>
        <v>Newspaper</v>
      </c>
      <c r="G3224" t="str">
        <f>_xlfn.XLOOKUP(B3224,Products!$A$2:$A$51,Products!$C$2:$C$51)</f>
        <v>Clothing</v>
      </c>
      <c r="H3224">
        <f>_xlfn.XLOOKUP(B3224,Products!$A$2:$A$51,Products!$D$2:$D$51)</f>
        <v>256.36</v>
      </c>
      <c r="I3224" t="str">
        <f>_xlfn.XLOOKUP(E3224,Salespersons!$A$2:$A$101,Salespersons!$B$2:$B$101)</f>
        <v>Victoria Rice</v>
      </c>
      <c r="J3224" t="str">
        <f>_xlfn.XLOOKUP(E3224,Salespersons!$A$2:$A$101,Salespersons!$C$2:$C$101)</f>
        <v>North</v>
      </c>
      <c r="K3224">
        <f t="shared" si="150"/>
        <v>1538.16</v>
      </c>
      <c r="L3224" t="str">
        <f t="shared" si="151"/>
        <v>June</v>
      </c>
      <c r="M3224" t="str">
        <f t="shared" si="152"/>
        <v>2025</v>
      </c>
    </row>
    <row r="3225" spans="1:13" x14ac:dyDescent="0.3">
      <c r="A3225">
        <v>3224</v>
      </c>
      <c r="B3225">
        <v>28</v>
      </c>
      <c r="C3225">
        <v>8</v>
      </c>
      <c r="D3225" s="2">
        <v>45563</v>
      </c>
      <c r="E3225">
        <v>30</v>
      </c>
      <c r="F3225" t="str">
        <f>_xlfn.XLOOKUP(B3225,Products!$A$2:$A$51,Products!$B$2:$B$51)</f>
        <v>Total</v>
      </c>
      <c r="G3225" t="str">
        <f>_xlfn.XLOOKUP(B3225,Products!$A$2:$A$51,Products!$C$2:$C$51)</f>
        <v>Toys</v>
      </c>
      <c r="H3225">
        <f>_xlfn.XLOOKUP(B3225,Products!$A$2:$A$51,Products!$D$2:$D$51)</f>
        <v>64.849999999999994</v>
      </c>
      <c r="I3225" t="str">
        <f>_xlfn.XLOOKUP(E3225,Salespersons!$A$2:$A$101,Salespersons!$B$2:$B$101)</f>
        <v>Chase Gilbert</v>
      </c>
      <c r="J3225" t="str">
        <f>_xlfn.XLOOKUP(E3225,Salespersons!$A$2:$A$101,Salespersons!$C$2:$C$101)</f>
        <v>East</v>
      </c>
      <c r="K3225">
        <f t="shared" si="150"/>
        <v>518.79999999999995</v>
      </c>
      <c r="L3225" t="str">
        <f t="shared" si="151"/>
        <v>September</v>
      </c>
      <c r="M3225" t="str">
        <f t="shared" si="152"/>
        <v>2024</v>
      </c>
    </row>
    <row r="3226" spans="1:13" x14ac:dyDescent="0.3">
      <c r="A3226">
        <v>3225</v>
      </c>
      <c r="B3226">
        <v>43</v>
      </c>
      <c r="C3226">
        <v>5</v>
      </c>
      <c r="D3226" s="2">
        <v>45520</v>
      </c>
      <c r="E3226">
        <v>29</v>
      </c>
      <c r="F3226" t="str">
        <f>_xlfn.XLOOKUP(B3226,Products!$A$2:$A$51,Products!$B$2:$B$51)</f>
        <v>Seem</v>
      </c>
      <c r="G3226" t="str">
        <f>_xlfn.XLOOKUP(B3226,Products!$A$2:$A$51,Products!$C$2:$C$51)</f>
        <v>Toys</v>
      </c>
      <c r="H3226">
        <f>_xlfn.XLOOKUP(B3226,Products!$A$2:$A$51,Products!$D$2:$D$51)</f>
        <v>98.01</v>
      </c>
      <c r="I3226" t="str">
        <f>_xlfn.XLOOKUP(E3226,Salespersons!$A$2:$A$101,Salespersons!$B$2:$B$101)</f>
        <v>Ryan Griffith</v>
      </c>
      <c r="J3226" t="str">
        <f>_xlfn.XLOOKUP(E3226,Salespersons!$A$2:$A$101,Salespersons!$C$2:$C$101)</f>
        <v>East</v>
      </c>
      <c r="K3226">
        <f t="shared" si="150"/>
        <v>490.05</v>
      </c>
      <c r="L3226" t="str">
        <f t="shared" si="151"/>
        <v>August</v>
      </c>
      <c r="M3226" t="str">
        <f t="shared" si="152"/>
        <v>2024</v>
      </c>
    </row>
    <row r="3227" spans="1:13" x14ac:dyDescent="0.3">
      <c r="A3227">
        <v>3226</v>
      </c>
      <c r="B3227">
        <v>24</v>
      </c>
      <c r="C3227">
        <v>4</v>
      </c>
      <c r="D3227" s="2">
        <v>45228</v>
      </c>
      <c r="E3227">
        <v>21</v>
      </c>
      <c r="F3227" t="str">
        <f>_xlfn.XLOOKUP(B3227,Products!$A$2:$A$51,Products!$B$2:$B$51)</f>
        <v>Still</v>
      </c>
      <c r="G3227" t="str">
        <f>_xlfn.XLOOKUP(B3227,Products!$A$2:$A$51,Products!$C$2:$C$51)</f>
        <v>Electronics</v>
      </c>
      <c r="H3227">
        <f>_xlfn.XLOOKUP(B3227,Products!$A$2:$A$51,Products!$D$2:$D$51)</f>
        <v>68.260000000000005</v>
      </c>
      <c r="I3227" t="str">
        <f>_xlfn.XLOOKUP(E3227,Salespersons!$A$2:$A$101,Salespersons!$B$2:$B$101)</f>
        <v>David Harris</v>
      </c>
      <c r="J3227" t="str">
        <f>_xlfn.XLOOKUP(E3227,Salespersons!$A$2:$A$101,Salespersons!$C$2:$C$101)</f>
        <v>West</v>
      </c>
      <c r="K3227">
        <f t="shared" si="150"/>
        <v>273.04000000000002</v>
      </c>
      <c r="L3227" t="str">
        <f t="shared" si="151"/>
        <v>October</v>
      </c>
      <c r="M3227" t="str">
        <f t="shared" si="152"/>
        <v>2023</v>
      </c>
    </row>
    <row r="3228" spans="1:13" x14ac:dyDescent="0.3">
      <c r="A3228">
        <v>3227</v>
      </c>
      <c r="B3228">
        <v>5</v>
      </c>
      <c r="C3228">
        <v>3</v>
      </c>
      <c r="D3228" s="2">
        <v>45302</v>
      </c>
      <c r="E3228">
        <v>42</v>
      </c>
      <c r="F3228" t="str">
        <f>_xlfn.XLOOKUP(B3228,Products!$A$2:$A$51,Products!$B$2:$B$51)</f>
        <v>Table</v>
      </c>
      <c r="G3228" t="str">
        <f>_xlfn.XLOOKUP(B3228,Products!$A$2:$A$51,Products!$C$2:$C$51)</f>
        <v>Toys</v>
      </c>
      <c r="H3228">
        <f>_xlfn.XLOOKUP(B3228,Products!$A$2:$A$51,Products!$D$2:$D$51)</f>
        <v>100.72</v>
      </c>
      <c r="I3228" t="str">
        <f>_xlfn.XLOOKUP(E3228,Salespersons!$A$2:$A$101,Salespersons!$B$2:$B$101)</f>
        <v>Jason Oliver</v>
      </c>
      <c r="J3228" t="str">
        <f>_xlfn.XLOOKUP(E3228,Salespersons!$A$2:$A$101,Salespersons!$C$2:$C$101)</f>
        <v>South</v>
      </c>
      <c r="K3228">
        <f t="shared" si="150"/>
        <v>302.15999999999997</v>
      </c>
      <c r="L3228" t="str">
        <f t="shared" si="151"/>
        <v>January</v>
      </c>
      <c r="M3228" t="str">
        <f t="shared" si="152"/>
        <v>2024</v>
      </c>
    </row>
    <row r="3229" spans="1:13" x14ac:dyDescent="0.3">
      <c r="A3229">
        <v>3228</v>
      </c>
      <c r="B3229">
        <v>28</v>
      </c>
      <c r="C3229">
        <v>2</v>
      </c>
      <c r="D3229" s="2">
        <v>45577</v>
      </c>
      <c r="E3229">
        <v>91</v>
      </c>
      <c r="F3229" t="str">
        <f>_xlfn.XLOOKUP(B3229,Products!$A$2:$A$51,Products!$B$2:$B$51)</f>
        <v>Total</v>
      </c>
      <c r="G3229" t="str">
        <f>_xlfn.XLOOKUP(B3229,Products!$A$2:$A$51,Products!$C$2:$C$51)</f>
        <v>Toys</v>
      </c>
      <c r="H3229">
        <f>_xlfn.XLOOKUP(B3229,Products!$A$2:$A$51,Products!$D$2:$D$51)</f>
        <v>64.849999999999994</v>
      </c>
      <c r="I3229" t="str">
        <f>_xlfn.XLOOKUP(E3229,Salespersons!$A$2:$A$101,Salespersons!$B$2:$B$101)</f>
        <v>Stephen Mitchell</v>
      </c>
      <c r="J3229" t="str">
        <f>_xlfn.XLOOKUP(E3229,Salespersons!$A$2:$A$101,Salespersons!$C$2:$C$101)</f>
        <v>West</v>
      </c>
      <c r="K3229">
        <f t="shared" si="150"/>
        <v>129.69999999999999</v>
      </c>
      <c r="L3229" t="str">
        <f t="shared" si="151"/>
        <v>October</v>
      </c>
      <c r="M3229" t="str">
        <f t="shared" si="152"/>
        <v>2024</v>
      </c>
    </row>
    <row r="3230" spans="1:13" x14ac:dyDescent="0.3">
      <c r="A3230">
        <v>3229</v>
      </c>
      <c r="B3230">
        <v>3</v>
      </c>
      <c r="C3230">
        <v>9</v>
      </c>
      <c r="D3230" s="2">
        <v>45504</v>
      </c>
      <c r="E3230">
        <v>50</v>
      </c>
      <c r="F3230" t="str">
        <f>_xlfn.XLOOKUP(B3230,Products!$A$2:$A$51,Products!$B$2:$B$51)</f>
        <v>Nothing</v>
      </c>
      <c r="G3230" t="str">
        <f>_xlfn.XLOOKUP(B3230,Products!$A$2:$A$51,Products!$C$2:$C$51)</f>
        <v>Books</v>
      </c>
      <c r="H3230">
        <f>_xlfn.XLOOKUP(B3230,Products!$A$2:$A$51,Products!$D$2:$D$51)</f>
        <v>425.44</v>
      </c>
      <c r="I3230" t="str">
        <f>_xlfn.XLOOKUP(E3230,Salespersons!$A$2:$A$101,Salespersons!$B$2:$B$101)</f>
        <v>Brad Harris</v>
      </c>
      <c r="J3230" t="str">
        <f>_xlfn.XLOOKUP(E3230,Salespersons!$A$2:$A$101,Salespersons!$C$2:$C$101)</f>
        <v>West</v>
      </c>
      <c r="K3230">
        <f t="shared" si="150"/>
        <v>3828.96</v>
      </c>
      <c r="L3230" t="str">
        <f t="shared" si="151"/>
        <v>July</v>
      </c>
      <c r="M3230" t="str">
        <f t="shared" si="152"/>
        <v>2024</v>
      </c>
    </row>
    <row r="3231" spans="1:13" x14ac:dyDescent="0.3">
      <c r="A3231">
        <v>3230</v>
      </c>
      <c r="B3231">
        <v>18</v>
      </c>
      <c r="C3231">
        <v>1</v>
      </c>
      <c r="D3231" s="2">
        <v>45488</v>
      </c>
      <c r="E3231">
        <v>89</v>
      </c>
      <c r="F3231" t="str">
        <f>_xlfn.XLOOKUP(B3231,Products!$A$2:$A$51,Products!$B$2:$B$51)</f>
        <v>You</v>
      </c>
      <c r="G3231" t="str">
        <f>_xlfn.XLOOKUP(B3231,Products!$A$2:$A$51,Products!$C$2:$C$51)</f>
        <v>Books</v>
      </c>
      <c r="H3231">
        <f>_xlfn.XLOOKUP(B3231,Products!$A$2:$A$51,Products!$D$2:$D$51)</f>
        <v>128.16</v>
      </c>
      <c r="I3231" t="str">
        <f>_xlfn.XLOOKUP(E3231,Salespersons!$A$2:$A$101,Salespersons!$B$2:$B$101)</f>
        <v>Billy Smith</v>
      </c>
      <c r="J3231" t="str">
        <f>_xlfn.XLOOKUP(E3231,Salespersons!$A$2:$A$101,Salespersons!$C$2:$C$101)</f>
        <v>East</v>
      </c>
      <c r="K3231">
        <f t="shared" si="150"/>
        <v>128.16</v>
      </c>
      <c r="L3231" t="str">
        <f t="shared" si="151"/>
        <v>July</v>
      </c>
      <c r="M3231" t="str">
        <f t="shared" si="152"/>
        <v>2024</v>
      </c>
    </row>
    <row r="3232" spans="1:13" x14ac:dyDescent="0.3">
      <c r="A3232">
        <v>3231</v>
      </c>
      <c r="B3232">
        <v>4</v>
      </c>
      <c r="C3232">
        <v>2</v>
      </c>
      <c r="D3232" s="2">
        <v>45449</v>
      </c>
      <c r="E3232">
        <v>3</v>
      </c>
      <c r="F3232" t="str">
        <f>_xlfn.XLOOKUP(B3232,Products!$A$2:$A$51,Products!$B$2:$B$51)</f>
        <v>Half</v>
      </c>
      <c r="G3232" t="str">
        <f>_xlfn.XLOOKUP(B3232,Products!$A$2:$A$51,Products!$C$2:$C$51)</f>
        <v>Home &amp; Kitchen</v>
      </c>
      <c r="H3232">
        <f>_xlfn.XLOOKUP(B3232,Products!$A$2:$A$51,Products!$D$2:$D$51)</f>
        <v>420.81</v>
      </c>
      <c r="I3232" t="str">
        <f>_xlfn.XLOOKUP(E3232,Salespersons!$A$2:$A$101,Salespersons!$B$2:$B$101)</f>
        <v>Cynthia Mcbride</v>
      </c>
      <c r="J3232" t="str">
        <f>_xlfn.XLOOKUP(E3232,Salespersons!$A$2:$A$101,Salespersons!$C$2:$C$101)</f>
        <v>North</v>
      </c>
      <c r="K3232">
        <f t="shared" si="150"/>
        <v>841.62</v>
      </c>
      <c r="L3232" t="str">
        <f t="shared" si="151"/>
        <v>June</v>
      </c>
      <c r="M3232" t="str">
        <f t="shared" si="152"/>
        <v>2024</v>
      </c>
    </row>
    <row r="3233" spans="1:13" x14ac:dyDescent="0.3">
      <c r="A3233">
        <v>3232</v>
      </c>
      <c r="B3233">
        <v>40</v>
      </c>
      <c r="C3233">
        <v>6</v>
      </c>
      <c r="D3233" s="2">
        <v>45734</v>
      </c>
      <c r="E3233">
        <v>65</v>
      </c>
      <c r="F3233" t="str">
        <f>_xlfn.XLOOKUP(B3233,Products!$A$2:$A$51,Products!$B$2:$B$51)</f>
        <v>Agent</v>
      </c>
      <c r="G3233" t="str">
        <f>_xlfn.XLOOKUP(B3233,Products!$A$2:$A$51,Products!$C$2:$C$51)</f>
        <v>Toys</v>
      </c>
      <c r="H3233">
        <f>_xlfn.XLOOKUP(B3233,Products!$A$2:$A$51,Products!$D$2:$D$51)</f>
        <v>228.56</v>
      </c>
      <c r="I3233" t="str">
        <f>_xlfn.XLOOKUP(E3233,Salespersons!$A$2:$A$101,Salespersons!$B$2:$B$101)</f>
        <v>Deanna Rodriguez MD</v>
      </c>
      <c r="J3233" t="str">
        <f>_xlfn.XLOOKUP(E3233,Salespersons!$A$2:$A$101,Salespersons!$C$2:$C$101)</f>
        <v>West</v>
      </c>
      <c r="K3233">
        <f t="shared" si="150"/>
        <v>1371.3600000000001</v>
      </c>
      <c r="L3233" t="str">
        <f t="shared" si="151"/>
        <v>March</v>
      </c>
      <c r="M3233" t="str">
        <f t="shared" si="152"/>
        <v>2025</v>
      </c>
    </row>
    <row r="3234" spans="1:13" x14ac:dyDescent="0.3">
      <c r="A3234">
        <v>3233</v>
      </c>
      <c r="B3234">
        <v>49</v>
      </c>
      <c r="C3234">
        <v>6</v>
      </c>
      <c r="D3234" s="2">
        <v>45502</v>
      </c>
      <c r="E3234">
        <v>23</v>
      </c>
      <c r="F3234" t="str">
        <f>_xlfn.XLOOKUP(B3234,Products!$A$2:$A$51,Products!$B$2:$B$51)</f>
        <v>Fish</v>
      </c>
      <c r="G3234" t="str">
        <f>_xlfn.XLOOKUP(B3234,Products!$A$2:$A$51,Products!$C$2:$C$51)</f>
        <v>Toys</v>
      </c>
      <c r="H3234">
        <f>_xlfn.XLOOKUP(B3234,Products!$A$2:$A$51,Products!$D$2:$D$51)</f>
        <v>345.29</v>
      </c>
      <c r="I3234" t="str">
        <f>_xlfn.XLOOKUP(E3234,Salespersons!$A$2:$A$101,Salespersons!$B$2:$B$101)</f>
        <v>Kevin Cox</v>
      </c>
      <c r="J3234" t="str">
        <f>_xlfn.XLOOKUP(E3234,Salespersons!$A$2:$A$101,Salespersons!$C$2:$C$101)</f>
        <v>North</v>
      </c>
      <c r="K3234">
        <f t="shared" si="150"/>
        <v>2071.7400000000002</v>
      </c>
      <c r="L3234" t="str">
        <f t="shared" si="151"/>
        <v>July</v>
      </c>
      <c r="M3234" t="str">
        <f t="shared" si="152"/>
        <v>2024</v>
      </c>
    </row>
    <row r="3235" spans="1:13" x14ac:dyDescent="0.3">
      <c r="A3235">
        <v>3234</v>
      </c>
      <c r="B3235">
        <v>42</v>
      </c>
      <c r="C3235">
        <v>1</v>
      </c>
      <c r="D3235" s="2">
        <v>45613</v>
      </c>
      <c r="E3235">
        <v>5</v>
      </c>
      <c r="F3235" t="str">
        <f>_xlfn.XLOOKUP(B3235,Products!$A$2:$A$51,Products!$B$2:$B$51)</f>
        <v>Deep</v>
      </c>
      <c r="G3235" t="str">
        <f>_xlfn.XLOOKUP(B3235,Products!$A$2:$A$51,Products!$C$2:$C$51)</f>
        <v>Toys</v>
      </c>
      <c r="H3235">
        <f>_xlfn.XLOOKUP(B3235,Products!$A$2:$A$51,Products!$D$2:$D$51)</f>
        <v>51.98</v>
      </c>
      <c r="I3235" t="str">
        <f>_xlfn.XLOOKUP(E3235,Salespersons!$A$2:$A$101,Salespersons!$B$2:$B$101)</f>
        <v>Suzanne Alvarez</v>
      </c>
      <c r="J3235" t="str">
        <f>_xlfn.XLOOKUP(E3235,Salespersons!$A$2:$A$101,Salespersons!$C$2:$C$101)</f>
        <v>West</v>
      </c>
      <c r="K3235">
        <f t="shared" si="150"/>
        <v>51.98</v>
      </c>
      <c r="L3235" t="str">
        <f t="shared" si="151"/>
        <v>November</v>
      </c>
      <c r="M3235" t="str">
        <f t="shared" si="152"/>
        <v>2024</v>
      </c>
    </row>
    <row r="3236" spans="1:13" x14ac:dyDescent="0.3">
      <c r="A3236">
        <v>3235</v>
      </c>
      <c r="B3236">
        <v>32</v>
      </c>
      <c r="C3236">
        <v>8</v>
      </c>
      <c r="D3236" s="2">
        <v>45243</v>
      </c>
      <c r="E3236">
        <v>95</v>
      </c>
      <c r="F3236" t="str">
        <f>_xlfn.XLOOKUP(B3236,Products!$A$2:$A$51,Products!$B$2:$B$51)</f>
        <v>Former</v>
      </c>
      <c r="G3236" t="str">
        <f>_xlfn.XLOOKUP(B3236,Products!$A$2:$A$51,Products!$C$2:$C$51)</f>
        <v>Books</v>
      </c>
      <c r="H3236">
        <f>_xlfn.XLOOKUP(B3236,Products!$A$2:$A$51,Products!$D$2:$D$51)</f>
        <v>373.97</v>
      </c>
      <c r="I3236" t="str">
        <f>_xlfn.XLOOKUP(E3236,Salespersons!$A$2:$A$101,Salespersons!$B$2:$B$101)</f>
        <v>Theresa Silva</v>
      </c>
      <c r="J3236" t="str">
        <f>_xlfn.XLOOKUP(E3236,Salespersons!$A$2:$A$101,Salespersons!$C$2:$C$101)</f>
        <v>West</v>
      </c>
      <c r="K3236">
        <f t="shared" si="150"/>
        <v>2991.76</v>
      </c>
      <c r="L3236" t="str">
        <f t="shared" si="151"/>
        <v>November</v>
      </c>
      <c r="M3236" t="str">
        <f t="shared" si="152"/>
        <v>2023</v>
      </c>
    </row>
    <row r="3237" spans="1:13" x14ac:dyDescent="0.3">
      <c r="A3237">
        <v>3236</v>
      </c>
      <c r="B3237">
        <v>32</v>
      </c>
      <c r="C3237">
        <v>4</v>
      </c>
      <c r="D3237" s="2">
        <v>45457</v>
      </c>
      <c r="E3237">
        <v>25</v>
      </c>
      <c r="F3237" t="str">
        <f>_xlfn.XLOOKUP(B3237,Products!$A$2:$A$51,Products!$B$2:$B$51)</f>
        <v>Former</v>
      </c>
      <c r="G3237" t="str">
        <f>_xlfn.XLOOKUP(B3237,Products!$A$2:$A$51,Products!$C$2:$C$51)</f>
        <v>Books</v>
      </c>
      <c r="H3237">
        <f>_xlfn.XLOOKUP(B3237,Products!$A$2:$A$51,Products!$D$2:$D$51)</f>
        <v>373.97</v>
      </c>
      <c r="I3237" t="str">
        <f>_xlfn.XLOOKUP(E3237,Salespersons!$A$2:$A$101,Salespersons!$B$2:$B$101)</f>
        <v>Wesley Tucker</v>
      </c>
      <c r="J3237" t="str">
        <f>_xlfn.XLOOKUP(E3237,Salespersons!$A$2:$A$101,Salespersons!$C$2:$C$101)</f>
        <v>West</v>
      </c>
      <c r="K3237">
        <f t="shared" si="150"/>
        <v>1495.88</v>
      </c>
      <c r="L3237" t="str">
        <f t="shared" si="151"/>
        <v>June</v>
      </c>
      <c r="M3237" t="str">
        <f t="shared" si="152"/>
        <v>2024</v>
      </c>
    </row>
    <row r="3238" spans="1:13" x14ac:dyDescent="0.3">
      <c r="A3238">
        <v>3237</v>
      </c>
      <c r="B3238">
        <v>19</v>
      </c>
      <c r="C3238">
        <v>7</v>
      </c>
      <c r="D3238" s="2">
        <v>45802</v>
      </c>
      <c r="E3238">
        <v>35</v>
      </c>
      <c r="F3238" t="str">
        <f>_xlfn.XLOOKUP(B3238,Products!$A$2:$A$51,Products!$B$2:$B$51)</f>
        <v>Daughter</v>
      </c>
      <c r="G3238" t="str">
        <f>_xlfn.XLOOKUP(B3238,Products!$A$2:$A$51,Products!$C$2:$C$51)</f>
        <v>Home &amp; Kitchen</v>
      </c>
      <c r="H3238">
        <f>_xlfn.XLOOKUP(B3238,Products!$A$2:$A$51,Products!$D$2:$D$51)</f>
        <v>373.4</v>
      </c>
      <c r="I3238" t="str">
        <f>_xlfn.XLOOKUP(E3238,Salespersons!$A$2:$A$101,Salespersons!$B$2:$B$101)</f>
        <v>Michele Moody</v>
      </c>
      <c r="J3238" t="str">
        <f>_xlfn.XLOOKUP(E3238,Salespersons!$A$2:$A$101,Salespersons!$C$2:$C$101)</f>
        <v>South</v>
      </c>
      <c r="K3238">
        <f t="shared" si="150"/>
        <v>2613.7999999999997</v>
      </c>
      <c r="L3238" t="str">
        <f t="shared" si="151"/>
        <v>May</v>
      </c>
      <c r="M3238" t="str">
        <f t="shared" si="152"/>
        <v>2025</v>
      </c>
    </row>
    <row r="3239" spans="1:13" x14ac:dyDescent="0.3">
      <c r="A3239">
        <v>3238</v>
      </c>
      <c r="B3239">
        <v>29</v>
      </c>
      <c r="C3239">
        <v>9</v>
      </c>
      <c r="D3239" s="2">
        <v>45132</v>
      </c>
      <c r="E3239">
        <v>65</v>
      </c>
      <c r="F3239" t="str">
        <f>_xlfn.XLOOKUP(B3239,Products!$A$2:$A$51,Products!$B$2:$B$51)</f>
        <v>Reason</v>
      </c>
      <c r="G3239" t="str">
        <f>_xlfn.XLOOKUP(B3239,Products!$A$2:$A$51,Products!$C$2:$C$51)</f>
        <v>Clothing</v>
      </c>
      <c r="H3239">
        <f>_xlfn.XLOOKUP(B3239,Products!$A$2:$A$51,Products!$D$2:$D$51)</f>
        <v>127.45</v>
      </c>
      <c r="I3239" t="str">
        <f>_xlfn.XLOOKUP(E3239,Salespersons!$A$2:$A$101,Salespersons!$B$2:$B$101)</f>
        <v>Deanna Rodriguez MD</v>
      </c>
      <c r="J3239" t="str">
        <f>_xlfn.XLOOKUP(E3239,Salespersons!$A$2:$A$101,Salespersons!$C$2:$C$101)</f>
        <v>West</v>
      </c>
      <c r="K3239">
        <f t="shared" si="150"/>
        <v>1147.05</v>
      </c>
      <c r="L3239" t="str">
        <f t="shared" si="151"/>
        <v>July</v>
      </c>
      <c r="M3239" t="str">
        <f t="shared" si="152"/>
        <v>2023</v>
      </c>
    </row>
    <row r="3240" spans="1:13" x14ac:dyDescent="0.3">
      <c r="A3240">
        <v>3239</v>
      </c>
      <c r="B3240">
        <v>33</v>
      </c>
      <c r="C3240">
        <v>2</v>
      </c>
      <c r="D3240" s="2">
        <v>45262</v>
      </c>
      <c r="E3240">
        <v>79</v>
      </c>
      <c r="F3240" t="str">
        <f>_xlfn.XLOOKUP(B3240,Products!$A$2:$A$51,Products!$B$2:$B$51)</f>
        <v>Resource</v>
      </c>
      <c r="G3240" t="str">
        <f>_xlfn.XLOOKUP(B3240,Products!$A$2:$A$51,Products!$C$2:$C$51)</f>
        <v>Toys</v>
      </c>
      <c r="H3240">
        <f>_xlfn.XLOOKUP(B3240,Products!$A$2:$A$51,Products!$D$2:$D$51)</f>
        <v>10.54</v>
      </c>
      <c r="I3240" t="str">
        <f>_xlfn.XLOOKUP(E3240,Salespersons!$A$2:$A$101,Salespersons!$B$2:$B$101)</f>
        <v>Mark Pruitt</v>
      </c>
      <c r="J3240" t="str">
        <f>_xlfn.XLOOKUP(E3240,Salespersons!$A$2:$A$101,Salespersons!$C$2:$C$101)</f>
        <v>East</v>
      </c>
      <c r="K3240">
        <f t="shared" si="150"/>
        <v>21.08</v>
      </c>
      <c r="L3240" t="str">
        <f t="shared" si="151"/>
        <v>December</v>
      </c>
      <c r="M3240" t="str">
        <f t="shared" si="152"/>
        <v>2023</v>
      </c>
    </row>
    <row r="3241" spans="1:13" x14ac:dyDescent="0.3">
      <c r="A3241">
        <v>3240</v>
      </c>
      <c r="B3241">
        <v>2</v>
      </c>
      <c r="C3241">
        <v>7</v>
      </c>
      <c r="D3241" s="2">
        <v>45514</v>
      </c>
      <c r="E3241">
        <v>39</v>
      </c>
      <c r="F3241" t="str">
        <f>_xlfn.XLOOKUP(B3241,Products!$A$2:$A$51,Products!$B$2:$B$51)</f>
        <v>Soldier</v>
      </c>
      <c r="G3241" t="str">
        <f>_xlfn.XLOOKUP(B3241,Products!$A$2:$A$51,Products!$C$2:$C$51)</f>
        <v>Toys</v>
      </c>
      <c r="H3241">
        <f>_xlfn.XLOOKUP(B3241,Products!$A$2:$A$51,Products!$D$2:$D$51)</f>
        <v>217.51</v>
      </c>
      <c r="I3241" t="str">
        <f>_xlfn.XLOOKUP(E3241,Salespersons!$A$2:$A$101,Salespersons!$B$2:$B$101)</f>
        <v>Francisco Hogan</v>
      </c>
      <c r="J3241" t="str">
        <f>_xlfn.XLOOKUP(E3241,Salespersons!$A$2:$A$101,Salespersons!$C$2:$C$101)</f>
        <v>West</v>
      </c>
      <c r="K3241">
        <f t="shared" si="150"/>
        <v>1522.57</v>
      </c>
      <c r="L3241" t="str">
        <f t="shared" si="151"/>
        <v>August</v>
      </c>
      <c r="M3241" t="str">
        <f t="shared" si="152"/>
        <v>2024</v>
      </c>
    </row>
    <row r="3242" spans="1:13" x14ac:dyDescent="0.3">
      <c r="A3242">
        <v>3241</v>
      </c>
      <c r="B3242">
        <v>11</v>
      </c>
      <c r="C3242">
        <v>1</v>
      </c>
      <c r="D3242" s="2">
        <v>45300</v>
      </c>
      <c r="E3242">
        <v>88</v>
      </c>
      <c r="F3242" t="str">
        <f>_xlfn.XLOOKUP(B3242,Products!$A$2:$A$51,Products!$B$2:$B$51)</f>
        <v>News</v>
      </c>
      <c r="G3242" t="str">
        <f>_xlfn.XLOOKUP(B3242,Products!$A$2:$A$51,Products!$C$2:$C$51)</f>
        <v>Clothing</v>
      </c>
      <c r="H3242">
        <f>_xlfn.XLOOKUP(B3242,Products!$A$2:$A$51,Products!$D$2:$D$51)</f>
        <v>113.76</v>
      </c>
      <c r="I3242" t="str">
        <f>_xlfn.XLOOKUP(E3242,Salespersons!$A$2:$A$101,Salespersons!$B$2:$B$101)</f>
        <v>Thomas Montes</v>
      </c>
      <c r="J3242" t="str">
        <f>_xlfn.XLOOKUP(E3242,Salespersons!$A$2:$A$101,Salespersons!$C$2:$C$101)</f>
        <v>East</v>
      </c>
      <c r="K3242">
        <f t="shared" si="150"/>
        <v>113.76</v>
      </c>
      <c r="L3242" t="str">
        <f t="shared" si="151"/>
        <v>January</v>
      </c>
      <c r="M3242" t="str">
        <f t="shared" si="152"/>
        <v>2024</v>
      </c>
    </row>
    <row r="3243" spans="1:13" x14ac:dyDescent="0.3">
      <c r="A3243">
        <v>3242</v>
      </c>
      <c r="B3243">
        <v>47</v>
      </c>
      <c r="C3243">
        <v>3</v>
      </c>
      <c r="D3243" s="2">
        <v>45598</v>
      </c>
      <c r="E3243">
        <v>98</v>
      </c>
      <c r="F3243" t="str">
        <f>_xlfn.XLOOKUP(B3243,Products!$A$2:$A$51,Products!$B$2:$B$51)</f>
        <v>Recent</v>
      </c>
      <c r="G3243" t="str">
        <f>_xlfn.XLOOKUP(B3243,Products!$A$2:$A$51,Products!$C$2:$C$51)</f>
        <v>Books</v>
      </c>
      <c r="H3243">
        <f>_xlfn.XLOOKUP(B3243,Products!$A$2:$A$51,Products!$D$2:$D$51)</f>
        <v>260.04000000000002</v>
      </c>
      <c r="I3243" t="str">
        <f>_xlfn.XLOOKUP(E3243,Salespersons!$A$2:$A$101,Salespersons!$B$2:$B$101)</f>
        <v>Mrs. Marie Rodriguez</v>
      </c>
      <c r="J3243" t="str">
        <f>_xlfn.XLOOKUP(E3243,Salespersons!$A$2:$A$101,Salespersons!$C$2:$C$101)</f>
        <v>East</v>
      </c>
      <c r="K3243">
        <f t="shared" si="150"/>
        <v>780.12000000000012</v>
      </c>
      <c r="L3243" t="str">
        <f t="shared" si="151"/>
        <v>November</v>
      </c>
      <c r="M3243" t="str">
        <f t="shared" si="152"/>
        <v>2024</v>
      </c>
    </row>
    <row r="3244" spans="1:13" x14ac:dyDescent="0.3">
      <c r="A3244">
        <v>3243</v>
      </c>
      <c r="B3244">
        <v>33</v>
      </c>
      <c r="C3244">
        <v>4</v>
      </c>
      <c r="D3244" s="2">
        <v>45842</v>
      </c>
      <c r="E3244">
        <v>18</v>
      </c>
      <c r="F3244" t="str">
        <f>_xlfn.XLOOKUP(B3244,Products!$A$2:$A$51,Products!$B$2:$B$51)</f>
        <v>Resource</v>
      </c>
      <c r="G3244" t="str">
        <f>_xlfn.XLOOKUP(B3244,Products!$A$2:$A$51,Products!$C$2:$C$51)</f>
        <v>Toys</v>
      </c>
      <c r="H3244">
        <f>_xlfn.XLOOKUP(B3244,Products!$A$2:$A$51,Products!$D$2:$D$51)</f>
        <v>10.54</v>
      </c>
      <c r="I3244" t="str">
        <f>_xlfn.XLOOKUP(E3244,Salespersons!$A$2:$A$101,Salespersons!$B$2:$B$101)</f>
        <v>Keith Miller</v>
      </c>
      <c r="J3244" t="str">
        <f>_xlfn.XLOOKUP(E3244,Salespersons!$A$2:$A$101,Salespersons!$C$2:$C$101)</f>
        <v>East</v>
      </c>
      <c r="K3244">
        <f t="shared" si="150"/>
        <v>42.16</v>
      </c>
      <c r="L3244" t="str">
        <f t="shared" si="151"/>
        <v>July</v>
      </c>
      <c r="M3244" t="str">
        <f t="shared" si="152"/>
        <v>2025</v>
      </c>
    </row>
    <row r="3245" spans="1:13" x14ac:dyDescent="0.3">
      <c r="A3245">
        <v>3244</v>
      </c>
      <c r="B3245">
        <v>41</v>
      </c>
      <c r="C3245">
        <v>3</v>
      </c>
      <c r="D3245" s="2">
        <v>45186</v>
      </c>
      <c r="E3245">
        <v>25</v>
      </c>
      <c r="F3245" t="str">
        <f>_xlfn.XLOOKUP(B3245,Products!$A$2:$A$51,Products!$B$2:$B$51)</f>
        <v>Almost</v>
      </c>
      <c r="G3245" t="str">
        <f>_xlfn.XLOOKUP(B3245,Products!$A$2:$A$51,Products!$C$2:$C$51)</f>
        <v>Home &amp; Kitchen</v>
      </c>
      <c r="H3245">
        <f>_xlfn.XLOOKUP(B3245,Products!$A$2:$A$51,Products!$D$2:$D$51)</f>
        <v>70.72</v>
      </c>
      <c r="I3245" t="str">
        <f>_xlfn.XLOOKUP(E3245,Salespersons!$A$2:$A$101,Salespersons!$B$2:$B$101)</f>
        <v>Wesley Tucker</v>
      </c>
      <c r="J3245" t="str">
        <f>_xlfn.XLOOKUP(E3245,Salespersons!$A$2:$A$101,Salespersons!$C$2:$C$101)</f>
        <v>West</v>
      </c>
      <c r="K3245">
        <f t="shared" si="150"/>
        <v>212.16</v>
      </c>
      <c r="L3245" t="str">
        <f t="shared" si="151"/>
        <v>September</v>
      </c>
      <c r="M3245" t="str">
        <f t="shared" si="152"/>
        <v>2023</v>
      </c>
    </row>
    <row r="3246" spans="1:13" x14ac:dyDescent="0.3">
      <c r="A3246">
        <v>3245</v>
      </c>
      <c r="B3246">
        <v>40</v>
      </c>
      <c r="C3246">
        <v>8</v>
      </c>
      <c r="D3246" s="2">
        <v>45251</v>
      </c>
      <c r="E3246">
        <v>100</v>
      </c>
      <c r="F3246" t="str">
        <f>_xlfn.XLOOKUP(B3246,Products!$A$2:$A$51,Products!$B$2:$B$51)</f>
        <v>Agent</v>
      </c>
      <c r="G3246" t="str">
        <f>_xlfn.XLOOKUP(B3246,Products!$A$2:$A$51,Products!$C$2:$C$51)</f>
        <v>Toys</v>
      </c>
      <c r="H3246">
        <f>_xlfn.XLOOKUP(B3246,Products!$A$2:$A$51,Products!$D$2:$D$51)</f>
        <v>228.56</v>
      </c>
      <c r="I3246" t="str">
        <f>_xlfn.XLOOKUP(E3246,Salespersons!$A$2:$A$101,Salespersons!$B$2:$B$101)</f>
        <v>Sara Strong</v>
      </c>
      <c r="J3246" t="str">
        <f>_xlfn.XLOOKUP(E3246,Salespersons!$A$2:$A$101,Salespersons!$C$2:$C$101)</f>
        <v>North</v>
      </c>
      <c r="K3246">
        <f t="shared" si="150"/>
        <v>1828.48</v>
      </c>
      <c r="L3246" t="str">
        <f t="shared" si="151"/>
        <v>November</v>
      </c>
      <c r="M3246" t="str">
        <f t="shared" si="152"/>
        <v>2023</v>
      </c>
    </row>
    <row r="3247" spans="1:13" x14ac:dyDescent="0.3">
      <c r="A3247">
        <v>3246</v>
      </c>
      <c r="B3247">
        <v>1</v>
      </c>
      <c r="C3247">
        <v>7</v>
      </c>
      <c r="D3247" s="2">
        <v>45294</v>
      </c>
      <c r="E3247">
        <v>1</v>
      </c>
      <c r="F3247" t="str">
        <f>_xlfn.XLOOKUP(B3247,Products!$A$2:$A$51,Products!$B$2:$B$51)</f>
        <v>Increase</v>
      </c>
      <c r="G3247" t="str">
        <f>_xlfn.XLOOKUP(B3247,Products!$A$2:$A$51,Products!$C$2:$C$51)</f>
        <v>Books</v>
      </c>
      <c r="H3247">
        <f>_xlfn.XLOOKUP(B3247,Products!$A$2:$A$51,Products!$D$2:$D$51)</f>
        <v>101.78</v>
      </c>
      <c r="I3247" t="str">
        <f>_xlfn.XLOOKUP(E3247,Salespersons!$A$2:$A$101,Salespersons!$B$2:$B$101)</f>
        <v>Valerie Gutierrez</v>
      </c>
      <c r="J3247" t="str">
        <f>_xlfn.XLOOKUP(E3247,Salespersons!$A$2:$A$101,Salespersons!$C$2:$C$101)</f>
        <v>East</v>
      </c>
      <c r="K3247">
        <f t="shared" si="150"/>
        <v>712.46</v>
      </c>
      <c r="L3247" t="str">
        <f t="shared" si="151"/>
        <v>January</v>
      </c>
      <c r="M3247" t="str">
        <f t="shared" si="152"/>
        <v>2024</v>
      </c>
    </row>
    <row r="3248" spans="1:13" x14ac:dyDescent="0.3">
      <c r="A3248">
        <v>3247</v>
      </c>
      <c r="B3248">
        <v>42</v>
      </c>
      <c r="C3248">
        <v>3</v>
      </c>
      <c r="D3248" s="2">
        <v>45846</v>
      </c>
      <c r="E3248">
        <v>62</v>
      </c>
      <c r="F3248" t="str">
        <f>_xlfn.XLOOKUP(B3248,Products!$A$2:$A$51,Products!$B$2:$B$51)</f>
        <v>Deep</v>
      </c>
      <c r="G3248" t="str">
        <f>_xlfn.XLOOKUP(B3248,Products!$A$2:$A$51,Products!$C$2:$C$51)</f>
        <v>Toys</v>
      </c>
      <c r="H3248">
        <f>_xlfn.XLOOKUP(B3248,Products!$A$2:$A$51,Products!$D$2:$D$51)</f>
        <v>51.98</v>
      </c>
      <c r="I3248" t="str">
        <f>_xlfn.XLOOKUP(E3248,Salespersons!$A$2:$A$101,Salespersons!$B$2:$B$101)</f>
        <v>Kristen Miller</v>
      </c>
      <c r="J3248" t="str">
        <f>_xlfn.XLOOKUP(E3248,Salespersons!$A$2:$A$101,Salespersons!$C$2:$C$101)</f>
        <v>North</v>
      </c>
      <c r="K3248">
        <f t="shared" si="150"/>
        <v>155.94</v>
      </c>
      <c r="L3248" t="str">
        <f t="shared" si="151"/>
        <v>July</v>
      </c>
      <c r="M3248" t="str">
        <f t="shared" si="152"/>
        <v>2025</v>
      </c>
    </row>
    <row r="3249" spans="1:13" x14ac:dyDescent="0.3">
      <c r="A3249">
        <v>3248</v>
      </c>
      <c r="B3249">
        <v>17</v>
      </c>
      <c r="C3249">
        <v>7</v>
      </c>
      <c r="D3249" s="2">
        <v>45776</v>
      </c>
      <c r="E3249">
        <v>9</v>
      </c>
      <c r="F3249" t="str">
        <f>_xlfn.XLOOKUP(B3249,Products!$A$2:$A$51,Products!$B$2:$B$51)</f>
        <v>Perhaps</v>
      </c>
      <c r="G3249" t="str">
        <f>_xlfn.XLOOKUP(B3249,Products!$A$2:$A$51,Products!$C$2:$C$51)</f>
        <v>Clothing</v>
      </c>
      <c r="H3249">
        <f>_xlfn.XLOOKUP(B3249,Products!$A$2:$A$51,Products!$D$2:$D$51)</f>
        <v>165.26</v>
      </c>
      <c r="I3249" t="str">
        <f>_xlfn.XLOOKUP(E3249,Salespersons!$A$2:$A$101,Salespersons!$B$2:$B$101)</f>
        <v>Tyler Garcia</v>
      </c>
      <c r="J3249" t="str">
        <f>_xlfn.XLOOKUP(E3249,Salespersons!$A$2:$A$101,Salespersons!$C$2:$C$101)</f>
        <v>South</v>
      </c>
      <c r="K3249">
        <f t="shared" si="150"/>
        <v>1156.82</v>
      </c>
      <c r="L3249" t="str">
        <f t="shared" si="151"/>
        <v>April</v>
      </c>
      <c r="M3249" t="str">
        <f t="shared" si="152"/>
        <v>2025</v>
      </c>
    </row>
    <row r="3250" spans="1:13" x14ac:dyDescent="0.3">
      <c r="A3250">
        <v>3249</v>
      </c>
      <c r="B3250">
        <v>50</v>
      </c>
      <c r="C3250">
        <v>2</v>
      </c>
      <c r="D3250" s="2">
        <v>45705</v>
      </c>
      <c r="E3250">
        <v>41</v>
      </c>
      <c r="F3250" t="str">
        <f>_xlfn.XLOOKUP(B3250,Products!$A$2:$A$51,Products!$B$2:$B$51)</f>
        <v>Newspaper</v>
      </c>
      <c r="G3250" t="str">
        <f>_xlfn.XLOOKUP(B3250,Products!$A$2:$A$51,Products!$C$2:$C$51)</f>
        <v>Clothing</v>
      </c>
      <c r="H3250">
        <f>_xlfn.XLOOKUP(B3250,Products!$A$2:$A$51,Products!$D$2:$D$51)</f>
        <v>256.36</v>
      </c>
      <c r="I3250" t="str">
        <f>_xlfn.XLOOKUP(E3250,Salespersons!$A$2:$A$101,Salespersons!$B$2:$B$101)</f>
        <v>Carolyn Arnold</v>
      </c>
      <c r="J3250" t="str">
        <f>_xlfn.XLOOKUP(E3250,Salespersons!$A$2:$A$101,Salespersons!$C$2:$C$101)</f>
        <v>West</v>
      </c>
      <c r="K3250">
        <f t="shared" si="150"/>
        <v>512.72</v>
      </c>
      <c r="L3250" t="str">
        <f t="shared" si="151"/>
        <v>February</v>
      </c>
      <c r="M3250" t="str">
        <f t="shared" si="152"/>
        <v>2025</v>
      </c>
    </row>
    <row r="3251" spans="1:13" x14ac:dyDescent="0.3">
      <c r="A3251">
        <v>3250</v>
      </c>
      <c r="B3251">
        <v>16</v>
      </c>
      <c r="C3251">
        <v>3</v>
      </c>
      <c r="D3251" s="2">
        <v>45333</v>
      </c>
      <c r="E3251">
        <v>95</v>
      </c>
      <c r="F3251" t="str">
        <f>_xlfn.XLOOKUP(B3251,Products!$A$2:$A$51,Products!$B$2:$B$51)</f>
        <v>Answer</v>
      </c>
      <c r="G3251" t="str">
        <f>_xlfn.XLOOKUP(B3251,Products!$A$2:$A$51,Products!$C$2:$C$51)</f>
        <v>Home &amp; Kitchen</v>
      </c>
      <c r="H3251">
        <f>_xlfn.XLOOKUP(B3251,Products!$A$2:$A$51,Products!$D$2:$D$51)</f>
        <v>145.77000000000001</v>
      </c>
      <c r="I3251" t="str">
        <f>_xlfn.XLOOKUP(E3251,Salespersons!$A$2:$A$101,Salespersons!$B$2:$B$101)</f>
        <v>Theresa Silva</v>
      </c>
      <c r="J3251" t="str">
        <f>_xlfn.XLOOKUP(E3251,Salespersons!$A$2:$A$101,Salespersons!$C$2:$C$101)</f>
        <v>West</v>
      </c>
      <c r="K3251">
        <f t="shared" si="150"/>
        <v>437.31000000000006</v>
      </c>
      <c r="L3251" t="str">
        <f t="shared" si="151"/>
        <v>February</v>
      </c>
      <c r="M3251" t="str">
        <f t="shared" si="152"/>
        <v>2024</v>
      </c>
    </row>
    <row r="3252" spans="1:13" x14ac:dyDescent="0.3">
      <c r="A3252">
        <v>3251</v>
      </c>
      <c r="B3252">
        <v>2</v>
      </c>
      <c r="C3252">
        <v>7</v>
      </c>
      <c r="D3252" s="2">
        <v>45599</v>
      </c>
      <c r="E3252">
        <v>22</v>
      </c>
      <c r="F3252" t="str">
        <f>_xlfn.XLOOKUP(B3252,Products!$A$2:$A$51,Products!$B$2:$B$51)</f>
        <v>Soldier</v>
      </c>
      <c r="G3252" t="str">
        <f>_xlfn.XLOOKUP(B3252,Products!$A$2:$A$51,Products!$C$2:$C$51)</f>
        <v>Toys</v>
      </c>
      <c r="H3252">
        <f>_xlfn.XLOOKUP(B3252,Products!$A$2:$A$51,Products!$D$2:$D$51)</f>
        <v>217.51</v>
      </c>
      <c r="I3252" t="str">
        <f>_xlfn.XLOOKUP(E3252,Salespersons!$A$2:$A$101,Salespersons!$B$2:$B$101)</f>
        <v>Laura Barnes</v>
      </c>
      <c r="J3252" t="str">
        <f>_xlfn.XLOOKUP(E3252,Salespersons!$A$2:$A$101,Salespersons!$C$2:$C$101)</f>
        <v>North</v>
      </c>
      <c r="K3252">
        <f t="shared" si="150"/>
        <v>1522.57</v>
      </c>
      <c r="L3252" t="str">
        <f t="shared" si="151"/>
        <v>November</v>
      </c>
      <c r="M3252" t="str">
        <f t="shared" si="152"/>
        <v>2024</v>
      </c>
    </row>
    <row r="3253" spans="1:13" x14ac:dyDescent="0.3">
      <c r="A3253">
        <v>3252</v>
      </c>
      <c r="B3253">
        <v>49</v>
      </c>
      <c r="C3253">
        <v>5</v>
      </c>
      <c r="D3253" s="2">
        <v>45293</v>
      </c>
      <c r="E3253">
        <v>66</v>
      </c>
      <c r="F3253" t="str">
        <f>_xlfn.XLOOKUP(B3253,Products!$A$2:$A$51,Products!$B$2:$B$51)</f>
        <v>Fish</v>
      </c>
      <c r="G3253" t="str">
        <f>_xlfn.XLOOKUP(B3253,Products!$A$2:$A$51,Products!$C$2:$C$51)</f>
        <v>Toys</v>
      </c>
      <c r="H3253">
        <f>_xlfn.XLOOKUP(B3253,Products!$A$2:$A$51,Products!$D$2:$D$51)</f>
        <v>345.29</v>
      </c>
      <c r="I3253" t="str">
        <f>_xlfn.XLOOKUP(E3253,Salespersons!$A$2:$A$101,Salespersons!$B$2:$B$101)</f>
        <v>Matthew Perez</v>
      </c>
      <c r="J3253" t="str">
        <f>_xlfn.XLOOKUP(E3253,Salespersons!$A$2:$A$101,Salespersons!$C$2:$C$101)</f>
        <v>West</v>
      </c>
      <c r="K3253">
        <f t="shared" si="150"/>
        <v>1726.45</v>
      </c>
      <c r="L3253" t="str">
        <f t="shared" si="151"/>
        <v>January</v>
      </c>
      <c r="M3253" t="str">
        <f t="shared" si="152"/>
        <v>2024</v>
      </c>
    </row>
    <row r="3254" spans="1:13" x14ac:dyDescent="0.3">
      <c r="A3254">
        <v>3253</v>
      </c>
      <c r="B3254">
        <v>4</v>
      </c>
      <c r="C3254">
        <v>9</v>
      </c>
      <c r="D3254" s="2">
        <v>45530</v>
      </c>
      <c r="E3254">
        <v>45</v>
      </c>
      <c r="F3254" t="str">
        <f>_xlfn.XLOOKUP(B3254,Products!$A$2:$A$51,Products!$B$2:$B$51)</f>
        <v>Half</v>
      </c>
      <c r="G3254" t="str">
        <f>_xlfn.XLOOKUP(B3254,Products!$A$2:$A$51,Products!$C$2:$C$51)</f>
        <v>Home &amp; Kitchen</v>
      </c>
      <c r="H3254">
        <f>_xlfn.XLOOKUP(B3254,Products!$A$2:$A$51,Products!$D$2:$D$51)</f>
        <v>420.81</v>
      </c>
      <c r="I3254" t="str">
        <f>_xlfn.XLOOKUP(E3254,Salespersons!$A$2:$A$101,Salespersons!$B$2:$B$101)</f>
        <v>Gregory Valdez</v>
      </c>
      <c r="J3254" t="str">
        <f>_xlfn.XLOOKUP(E3254,Salespersons!$A$2:$A$101,Salespersons!$C$2:$C$101)</f>
        <v>West</v>
      </c>
      <c r="K3254">
        <f t="shared" si="150"/>
        <v>3787.29</v>
      </c>
      <c r="L3254" t="str">
        <f t="shared" si="151"/>
        <v>August</v>
      </c>
      <c r="M3254" t="str">
        <f t="shared" si="152"/>
        <v>2024</v>
      </c>
    </row>
    <row r="3255" spans="1:13" x14ac:dyDescent="0.3">
      <c r="A3255">
        <v>3254</v>
      </c>
      <c r="B3255">
        <v>32</v>
      </c>
      <c r="C3255">
        <v>8</v>
      </c>
      <c r="D3255" s="2">
        <v>45769</v>
      </c>
      <c r="E3255">
        <v>52</v>
      </c>
      <c r="F3255" t="str">
        <f>_xlfn.XLOOKUP(B3255,Products!$A$2:$A$51,Products!$B$2:$B$51)</f>
        <v>Former</v>
      </c>
      <c r="G3255" t="str">
        <f>_xlfn.XLOOKUP(B3255,Products!$A$2:$A$51,Products!$C$2:$C$51)</f>
        <v>Books</v>
      </c>
      <c r="H3255">
        <f>_xlfn.XLOOKUP(B3255,Products!$A$2:$A$51,Products!$D$2:$D$51)</f>
        <v>373.97</v>
      </c>
      <c r="I3255" t="str">
        <f>_xlfn.XLOOKUP(E3255,Salespersons!$A$2:$A$101,Salespersons!$B$2:$B$101)</f>
        <v>Vanessa Hartman</v>
      </c>
      <c r="J3255" t="str">
        <f>_xlfn.XLOOKUP(E3255,Salespersons!$A$2:$A$101,Salespersons!$C$2:$C$101)</f>
        <v>East</v>
      </c>
      <c r="K3255">
        <f t="shared" si="150"/>
        <v>2991.76</v>
      </c>
      <c r="L3255" t="str">
        <f t="shared" si="151"/>
        <v>April</v>
      </c>
      <c r="M3255" t="str">
        <f t="shared" si="152"/>
        <v>2025</v>
      </c>
    </row>
    <row r="3256" spans="1:13" x14ac:dyDescent="0.3">
      <c r="A3256">
        <v>3255</v>
      </c>
      <c r="B3256">
        <v>7</v>
      </c>
      <c r="C3256">
        <v>6</v>
      </c>
      <c r="D3256" s="2">
        <v>45367</v>
      </c>
      <c r="E3256">
        <v>20</v>
      </c>
      <c r="F3256" t="str">
        <f>_xlfn.XLOOKUP(B3256,Products!$A$2:$A$51,Products!$B$2:$B$51)</f>
        <v>Avoid</v>
      </c>
      <c r="G3256" t="str">
        <f>_xlfn.XLOOKUP(B3256,Products!$A$2:$A$51,Products!$C$2:$C$51)</f>
        <v>Books</v>
      </c>
      <c r="H3256">
        <f>_xlfn.XLOOKUP(B3256,Products!$A$2:$A$51,Products!$D$2:$D$51)</f>
        <v>419</v>
      </c>
      <c r="I3256" t="str">
        <f>_xlfn.XLOOKUP(E3256,Salespersons!$A$2:$A$101,Salespersons!$B$2:$B$101)</f>
        <v>Kristy Skinner</v>
      </c>
      <c r="J3256" t="str">
        <f>_xlfn.XLOOKUP(E3256,Salespersons!$A$2:$A$101,Salespersons!$C$2:$C$101)</f>
        <v>North</v>
      </c>
      <c r="K3256">
        <f t="shared" si="150"/>
        <v>2514</v>
      </c>
      <c r="L3256" t="str">
        <f t="shared" si="151"/>
        <v>March</v>
      </c>
      <c r="M3256" t="str">
        <f t="shared" si="152"/>
        <v>2024</v>
      </c>
    </row>
    <row r="3257" spans="1:13" x14ac:dyDescent="0.3">
      <c r="A3257">
        <v>3256</v>
      </c>
      <c r="B3257">
        <v>29</v>
      </c>
      <c r="C3257">
        <v>4</v>
      </c>
      <c r="D3257" s="2">
        <v>45310</v>
      </c>
      <c r="E3257">
        <v>87</v>
      </c>
      <c r="F3257" t="str">
        <f>_xlfn.XLOOKUP(B3257,Products!$A$2:$A$51,Products!$B$2:$B$51)</f>
        <v>Reason</v>
      </c>
      <c r="G3257" t="str">
        <f>_xlfn.XLOOKUP(B3257,Products!$A$2:$A$51,Products!$C$2:$C$51)</f>
        <v>Clothing</v>
      </c>
      <c r="H3257">
        <f>_xlfn.XLOOKUP(B3257,Products!$A$2:$A$51,Products!$D$2:$D$51)</f>
        <v>127.45</v>
      </c>
      <c r="I3257" t="str">
        <f>_xlfn.XLOOKUP(E3257,Salespersons!$A$2:$A$101,Salespersons!$B$2:$B$101)</f>
        <v>Jordan Ramirez</v>
      </c>
      <c r="J3257" t="str">
        <f>_xlfn.XLOOKUP(E3257,Salespersons!$A$2:$A$101,Salespersons!$C$2:$C$101)</f>
        <v>South</v>
      </c>
      <c r="K3257">
        <f t="shared" si="150"/>
        <v>509.8</v>
      </c>
      <c r="L3257" t="str">
        <f t="shared" si="151"/>
        <v>January</v>
      </c>
      <c r="M3257" t="str">
        <f t="shared" si="152"/>
        <v>2024</v>
      </c>
    </row>
    <row r="3258" spans="1:13" x14ac:dyDescent="0.3">
      <c r="A3258">
        <v>3257</v>
      </c>
      <c r="B3258">
        <v>9</v>
      </c>
      <c r="C3258">
        <v>3</v>
      </c>
      <c r="D3258" s="2">
        <v>45804</v>
      </c>
      <c r="E3258">
        <v>12</v>
      </c>
      <c r="F3258" t="str">
        <f>_xlfn.XLOOKUP(B3258,Products!$A$2:$A$51,Products!$B$2:$B$51)</f>
        <v>Different</v>
      </c>
      <c r="G3258" t="str">
        <f>_xlfn.XLOOKUP(B3258,Products!$A$2:$A$51,Products!$C$2:$C$51)</f>
        <v>Home &amp; Kitchen</v>
      </c>
      <c r="H3258">
        <f>_xlfn.XLOOKUP(B3258,Products!$A$2:$A$51,Products!$D$2:$D$51)</f>
        <v>317.12</v>
      </c>
      <c r="I3258" t="str">
        <f>_xlfn.XLOOKUP(E3258,Salespersons!$A$2:$A$101,Salespersons!$B$2:$B$101)</f>
        <v>Michael Jones</v>
      </c>
      <c r="J3258" t="str">
        <f>_xlfn.XLOOKUP(E3258,Salespersons!$A$2:$A$101,Salespersons!$C$2:$C$101)</f>
        <v>West</v>
      </c>
      <c r="K3258">
        <f t="shared" si="150"/>
        <v>951.36</v>
      </c>
      <c r="L3258" t="str">
        <f t="shared" si="151"/>
        <v>May</v>
      </c>
      <c r="M3258" t="str">
        <f t="shared" si="152"/>
        <v>2025</v>
      </c>
    </row>
    <row r="3259" spans="1:13" x14ac:dyDescent="0.3">
      <c r="A3259">
        <v>3258</v>
      </c>
      <c r="B3259">
        <v>35</v>
      </c>
      <c r="C3259">
        <v>6</v>
      </c>
      <c r="D3259" s="2">
        <v>45589</v>
      </c>
      <c r="E3259">
        <v>74</v>
      </c>
      <c r="F3259" t="str">
        <f>_xlfn.XLOOKUP(B3259,Products!$A$2:$A$51,Products!$B$2:$B$51)</f>
        <v>Ok</v>
      </c>
      <c r="G3259" t="str">
        <f>_xlfn.XLOOKUP(B3259,Products!$A$2:$A$51,Products!$C$2:$C$51)</f>
        <v>Books</v>
      </c>
      <c r="H3259">
        <f>_xlfn.XLOOKUP(B3259,Products!$A$2:$A$51,Products!$D$2:$D$51)</f>
        <v>252.35</v>
      </c>
      <c r="I3259" t="str">
        <f>_xlfn.XLOOKUP(E3259,Salespersons!$A$2:$A$101,Salespersons!$B$2:$B$101)</f>
        <v>Kevin Smith</v>
      </c>
      <c r="J3259" t="str">
        <f>_xlfn.XLOOKUP(E3259,Salespersons!$A$2:$A$101,Salespersons!$C$2:$C$101)</f>
        <v>South</v>
      </c>
      <c r="K3259">
        <f t="shared" si="150"/>
        <v>1514.1</v>
      </c>
      <c r="L3259" t="str">
        <f t="shared" si="151"/>
        <v>October</v>
      </c>
      <c r="M3259" t="str">
        <f t="shared" si="152"/>
        <v>2024</v>
      </c>
    </row>
    <row r="3260" spans="1:13" x14ac:dyDescent="0.3">
      <c r="A3260">
        <v>3259</v>
      </c>
      <c r="B3260">
        <v>5</v>
      </c>
      <c r="C3260">
        <v>9</v>
      </c>
      <c r="D3260" s="2">
        <v>45145</v>
      </c>
      <c r="E3260">
        <v>64</v>
      </c>
      <c r="F3260" t="str">
        <f>_xlfn.XLOOKUP(B3260,Products!$A$2:$A$51,Products!$B$2:$B$51)</f>
        <v>Table</v>
      </c>
      <c r="G3260" t="str">
        <f>_xlfn.XLOOKUP(B3260,Products!$A$2:$A$51,Products!$C$2:$C$51)</f>
        <v>Toys</v>
      </c>
      <c r="H3260">
        <f>_xlfn.XLOOKUP(B3260,Products!$A$2:$A$51,Products!$D$2:$D$51)</f>
        <v>100.72</v>
      </c>
      <c r="I3260" t="str">
        <f>_xlfn.XLOOKUP(E3260,Salespersons!$A$2:$A$101,Salespersons!$B$2:$B$101)</f>
        <v>Scott Martin</v>
      </c>
      <c r="J3260" t="str">
        <f>_xlfn.XLOOKUP(E3260,Salespersons!$A$2:$A$101,Salespersons!$C$2:$C$101)</f>
        <v>East</v>
      </c>
      <c r="K3260">
        <f t="shared" si="150"/>
        <v>906.48</v>
      </c>
      <c r="L3260" t="str">
        <f t="shared" si="151"/>
        <v>August</v>
      </c>
      <c r="M3260" t="str">
        <f t="shared" si="152"/>
        <v>2023</v>
      </c>
    </row>
    <row r="3261" spans="1:13" x14ac:dyDescent="0.3">
      <c r="A3261">
        <v>3260</v>
      </c>
      <c r="B3261">
        <v>50</v>
      </c>
      <c r="C3261">
        <v>5</v>
      </c>
      <c r="D3261" s="2">
        <v>45769</v>
      </c>
      <c r="E3261">
        <v>32</v>
      </c>
      <c r="F3261" t="str">
        <f>_xlfn.XLOOKUP(B3261,Products!$A$2:$A$51,Products!$B$2:$B$51)</f>
        <v>Newspaper</v>
      </c>
      <c r="G3261" t="str">
        <f>_xlfn.XLOOKUP(B3261,Products!$A$2:$A$51,Products!$C$2:$C$51)</f>
        <v>Clothing</v>
      </c>
      <c r="H3261">
        <f>_xlfn.XLOOKUP(B3261,Products!$A$2:$A$51,Products!$D$2:$D$51)</f>
        <v>256.36</v>
      </c>
      <c r="I3261" t="str">
        <f>_xlfn.XLOOKUP(E3261,Salespersons!$A$2:$A$101,Salespersons!$B$2:$B$101)</f>
        <v>Michael Adams</v>
      </c>
      <c r="J3261" t="str">
        <f>_xlfn.XLOOKUP(E3261,Salespersons!$A$2:$A$101,Salespersons!$C$2:$C$101)</f>
        <v>North</v>
      </c>
      <c r="K3261">
        <f t="shared" si="150"/>
        <v>1281.8000000000002</v>
      </c>
      <c r="L3261" t="str">
        <f t="shared" si="151"/>
        <v>April</v>
      </c>
      <c r="M3261" t="str">
        <f t="shared" si="152"/>
        <v>2025</v>
      </c>
    </row>
    <row r="3262" spans="1:13" x14ac:dyDescent="0.3">
      <c r="A3262">
        <v>3261</v>
      </c>
      <c r="B3262">
        <v>21</v>
      </c>
      <c r="C3262">
        <v>7</v>
      </c>
      <c r="D3262" s="2">
        <v>45527</v>
      </c>
      <c r="E3262">
        <v>62</v>
      </c>
      <c r="F3262" t="str">
        <f>_xlfn.XLOOKUP(B3262,Products!$A$2:$A$51,Products!$B$2:$B$51)</f>
        <v>Firm</v>
      </c>
      <c r="G3262" t="str">
        <f>_xlfn.XLOOKUP(B3262,Products!$A$2:$A$51,Products!$C$2:$C$51)</f>
        <v>Toys</v>
      </c>
      <c r="H3262">
        <f>_xlfn.XLOOKUP(B3262,Products!$A$2:$A$51,Products!$D$2:$D$51)</f>
        <v>107.8</v>
      </c>
      <c r="I3262" t="str">
        <f>_xlfn.XLOOKUP(E3262,Salespersons!$A$2:$A$101,Salespersons!$B$2:$B$101)</f>
        <v>Kristen Miller</v>
      </c>
      <c r="J3262" t="str">
        <f>_xlfn.XLOOKUP(E3262,Salespersons!$A$2:$A$101,Salespersons!$C$2:$C$101)</f>
        <v>North</v>
      </c>
      <c r="K3262">
        <f t="shared" si="150"/>
        <v>754.6</v>
      </c>
      <c r="L3262" t="str">
        <f t="shared" si="151"/>
        <v>August</v>
      </c>
      <c r="M3262" t="str">
        <f t="shared" si="152"/>
        <v>2024</v>
      </c>
    </row>
    <row r="3263" spans="1:13" x14ac:dyDescent="0.3">
      <c r="A3263">
        <v>3262</v>
      </c>
      <c r="B3263">
        <v>17</v>
      </c>
      <c r="C3263">
        <v>7</v>
      </c>
      <c r="D3263" s="2">
        <v>45183</v>
      </c>
      <c r="E3263">
        <v>5</v>
      </c>
      <c r="F3263" t="str">
        <f>_xlfn.XLOOKUP(B3263,Products!$A$2:$A$51,Products!$B$2:$B$51)</f>
        <v>Perhaps</v>
      </c>
      <c r="G3263" t="str">
        <f>_xlfn.XLOOKUP(B3263,Products!$A$2:$A$51,Products!$C$2:$C$51)</f>
        <v>Clothing</v>
      </c>
      <c r="H3263">
        <f>_xlfn.XLOOKUP(B3263,Products!$A$2:$A$51,Products!$D$2:$D$51)</f>
        <v>165.26</v>
      </c>
      <c r="I3263" t="str">
        <f>_xlfn.XLOOKUP(E3263,Salespersons!$A$2:$A$101,Salespersons!$B$2:$B$101)</f>
        <v>Suzanne Alvarez</v>
      </c>
      <c r="J3263" t="str">
        <f>_xlfn.XLOOKUP(E3263,Salespersons!$A$2:$A$101,Salespersons!$C$2:$C$101)</f>
        <v>West</v>
      </c>
      <c r="K3263">
        <f t="shared" si="150"/>
        <v>1156.82</v>
      </c>
      <c r="L3263" t="str">
        <f t="shared" si="151"/>
        <v>September</v>
      </c>
      <c r="M3263" t="str">
        <f t="shared" si="152"/>
        <v>2023</v>
      </c>
    </row>
    <row r="3264" spans="1:13" x14ac:dyDescent="0.3">
      <c r="A3264">
        <v>3263</v>
      </c>
      <c r="B3264">
        <v>39</v>
      </c>
      <c r="C3264">
        <v>7</v>
      </c>
      <c r="D3264" s="2">
        <v>45439</v>
      </c>
      <c r="E3264">
        <v>44</v>
      </c>
      <c r="F3264" t="str">
        <f>_xlfn.XLOOKUP(B3264,Products!$A$2:$A$51,Products!$B$2:$B$51)</f>
        <v>Reflect</v>
      </c>
      <c r="G3264" t="str">
        <f>_xlfn.XLOOKUP(B3264,Products!$A$2:$A$51,Products!$C$2:$C$51)</f>
        <v>Clothing</v>
      </c>
      <c r="H3264">
        <f>_xlfn.XLOOKUP(B3264,Products!$A$2:$A$51,Products!$D$2:$D$51)</f>
        <v>194.89</v>
      </c>
      <c r="I3264" t="str">
        <f>_xlfn.XLOOKUP(E3264,Salespersons!$A$2:$A$101,Salespersons!$B$2:$B$101)</f>
        <v>Virginia Richards</v>
      </c>
      <c r="J3264" t="str">
        <f>_xlfn.XLOOKUP(E3264,Salespersons!$A$2:$A$101,Salespersons!$C$2:$C$101)</f>
        <v>East</v>
      </c>
      <c r="K3264">
        <f t="shared" si="150"/>
        <v>1364.23</v>
      </c>
      <c r="L3264" t="str">
        <f t="shared" si="151"/>
        <v>May</v>
      </c>
      <c r="M3264" t="str">
        <f t="shared" si="152"/>
        <v>2024</v>
      </c>
    </row>
    <row r="3265" spans="1:13" x14ac:dyDescent="0.3">
      <c r="A3265">
        <v>3264</v>
      </c>
      <c r="B3265">
        <v>14</v>
      </c>
      <c r="C3265">
        <v>9</v>
      </c>
      <c r="D3265" s="2">
        <v>45742</v>
      </c>
      <c r="E3265">
        <v>29</v>
      </c>
      <c r="F3265" t="str">
        <f>_xlfn.XLOOKUP(B3265,Products!$A$2:$A$51,Products!$B$2:$B$51)</f>
        <v>Mention</v>
      </c>
      <c r="G3265" t="str">
        <f>_xlfn.XLOOKUP(B3265,Products!$A$2:$A$51,Products!$C$2:$C$51)</f>
        <v>Home &amp; Kitchen</v>
      </c>
      <c r="H3265">
        <f>_xlfn.XLOOKUP(B3265,Products!$A$2:$A$51,Products!$D$2:$D$51)</f>
        <v>64.77</v>
      </c>
      <c r="I3265" t="str">
        <f>_xlfn.XLOOKUP(E3265,Salespersons!$A$2:$A$101,Salespersons!$B$2:$B$101)</f>
        <v>Ryan Griffith</v>
      </c>
      <c r="J3265" t="str">
        <f>_xlfn.XLOOKUP(E3265,Salespersons!$A$2:$A$101,Salespersons!$C$2:$C$101)</f>
        <v>East</v>
      </c>
      <c r="K3265">
        <f t="shared" si="150"/>
        <v>582.92999999999995</v>
      </c>
      <c r="L3265" t="str">
        <f t="shared" si="151"/>
        <v>March</v>
      </c>
      <c r="M3265" t="str">
        <f t="shared" si="152"/>
        <v>2025</v>
      </c>
    </row>
    <row r="3266" spans="1:13" x14ac:dyDescent="0.3">
      <c r="A3266">
        <v>3265</v>
      </c>
      <c r="B3266">
        <v>32</v>
      </c>
      <c r="C3266">
        <v>2</v>
      </c>
      <c r="D3266" s="2">
        <v>45157</v>
      </c>
      <c r="E3266">
        <v>33</v>
      </c>
      <c r="F3266" t="str">
        <f>_xlfn.XLOOKUP(B3266,Products!$A$2:$A$51,Products!$B$2:$B$51)</f>
        <v>Former</v>
      </c>
      <c r="G3266" t="str">
        <f>_xlfn.XLOOKUP(B3266,Products!$A$2:$A$51,Products!$C$2:$C$51)</f>
        <v>Books</v>
      </c>
      <c r="H3266">
        <f>_xlfn.XLOOKUP(B3266,Products!$A$2:$A$51,Products!$D$2:$D$51)</f>
        <v>373.97</v>
      </c>
      <c r="I3266" t="str">
        <f>_xlfn.XLOOKUP(E3266,Salespersons!$A$2:$A$101,Salespersons!$B$2:$B$101)</f>
        <v>Sharon Smith</v>
      </c>
      <c r="J3266" t="str">
        <f>_xlfn.XLOOKUP(E3266,Salespersons!$A$2:$A$101,Salespersons!$C$2:$C$101)</f>
        <v>East</v>
      </c>
      <c r="K3266">
        <f t="shared" si="150"/>
        <v>747.94</v>
      </c>
      <c r="L3266" t="str">
        <f t="shared" si="151"/>
        <v>August</v>
      </c>
      <c r="M3266" t="str">
        <f t="shared" si="152"/>
        <v>2023</v>
      </c>
    </row>
    <row r="3267" spans="1:13" x14ac:dyDescent="0.3">
      <c r="A3267">
        <v>3266</v>
      </c>
      <c r="B3267">
        <v>15</v>
      </c>
      <c r="C3267">
        <v>8</v>
      </c>
      <c r="D3267" s="2">
        <v>45287</v>
      </c>
      <c r="E3267">
        <v>87</v>
      </c>
      <c r="F3267" t="str">
        <f>_xlfn.XLOOKUP(B3267,Products!$A$2:$A$51,Products!$B$2:$B$51)</f>
        <v>Nothing</v>
      </c>
      <c r="G3267" t="str">
        <f>_xlfn.XLOOKUP(B3267,Products!$A$2:$A$51,Products!$C$2:$C$51)</f>
        <v>Home &amp; Kitchen</v>
      </c>
      <c r="H3267">
        <f>_xlfn.XLOOKUP(B3267,Products!$A$2:$A$51,Products!$D$2:$D$51)</f>
        <v>53.21</v>
      </c>
      <c r="I3267" t="str">
        <f>_xlfn.XLOOKUP(E3267,Salespersons!$A$2:$A$101,Salespersons!$B$2:$B$101)</f>
        <v>Jordan Ramirez</v>
      </c>
      <c r="J3267" t="str">
        <f>_xlfn.XLOOKUP(E3267,Salespersons!$A$2:$A$101,Salespersons!$C$2:$C$101)</f>
        <v>South</v>
      </c>
      <c r="K3267">
        <f t="shared" ref="K3267:K3330" si="153">C3267*H3267</f>
        <v>425.68</v>
      </c>
      <c r="L3267" t="str">
        <f t="shared" ref="L3267:L3330" si="154">TEXT(D3267,"MMMM")</f>
        <v>December</v>
      </c>
      <c r="M3267" t="str">
        <f t="shared" ref="M3267:M3330" si="155">TEXT(D3267,"YYYY")</f>
        <v>2023</v>
      </c>
    </row>
    <row r="3268" spans="1:13" x14ac:dyDescent="0.3">
      <c r="A3268">
        <v>3267</v>
      </c>
      <c r="B3268">
        <v>21</v>
      </c>
      <c r="C3268">
        <v>2</v>
      </c>
      <c r="D3268" s="2">
        <v>45602</v>
      </c>
      <c r="E3268">
        <v>100</v>
      </c>
      <c r="F3268" t="str">
        <f>_xlfn.XLOOKUP(B3268,Products!$A$2:$A$51,Products!$B$2:$B$51)</f>
        <v>Firm</v>
      </c>
      <c r="G3268" t="str">
        <f>_xlfn.XLOOKUP(B3268,Products!$A$2:$A$51,Products!$C$2:$C$51)</f>
        <v>Toys</v>
      </c>
      <c r="H3268">
        <f>_xlfn.XLOOKUP(B3268,Products!$A$2:$A$51,Products!$D$2:$D$51)</f>
        <v>107.8</v>
      </c>
      <c r="I3268" t="str">
        <f>_xlfn.XLOOKUP(E3268,Salespersons!$A$2:$A$101,Salespersons!$B$2:$B$101)</f>
        <v>Sara Strong</v>
      </c>
      <c r="J3268" t="str">
        <f>_xlfn.XLOOKUP(E3268,Salespersons!$A$2:$A$101,Salespersons!$C$2:$C$101)</f>
        <v>North</v>
      </c>
      <c r="K3268">
        <f t="shared" si="153"/>
        <v>215.6</v>
      </c>
      <c r="L3268" t="str">
        <f t="shared" si="154"/>
        <v>November</v>
      </c>
      <c r="M3268" t="str">
        <f t="shared" si="155"/>
        <v>2024</v>
      </c>
    </row>
    <row r="3269" spans="1:13" x14ac:dyDescent="0.3">
      <c r="A3269">
        <v>3268</v>
      </c>
      <c r="B3269">
        <v>14</v>
      </c>
      <c r="C3269">
        <v>1</v>
      </c>
      <c r="D3269" s="2">
        <v>45595</v>
      </c>
      <c r="E3269">
        <v>13</v>
      </c>
      <c r="F3269" t="str">
        <f>_xlfn.XLOOKUP(B3269,Products!$A$2:$A$51,Products!$B$2:$B$51)</f>
        <v>Mention</v>
      </c>
      <c r="G3269" t="str">
        <f>_xlfn.XLOOKUP(B3269,Products!$A$2:$A$51,Products!$C$2:$C$51)</f>
        <v>Home &amp; Kitchen</v>
      </c>
      <c r="H3269">
        <f>_xlfn.XLOOKUP(B3269,Products!$A$2:$A$51,Products!$D$2:$D$51)</f>
        <v>64.77</v>
      </c>
      <c r="I3269" t="str">
        <f>_xlfn.XLOOKUP(E3269,Salespersons!$A$2:$A$101,Salespersons!$B$2:$B$101)</f>
        <v>Kevin Gross</v>
      </c>
      <c r="J3269" t="str">
        <f>_xlfn.XLOOKUP(E3269,Salespersons!$A$2:$A$101,Salespersons!$C$2:$C$101)</f>
        <v>North</v>
      </c>
      <c r="K3269">
        <f t="shared" si="153"/>
        <v>64.77</v>
      </c>
      <c r="L3269" t="str">
        <f t="shared" si="154"/>
        <v>October</v>
      </c>
      <c r="M3269" t="str">
        <f t="shared" si="155"/>
        <v>2024</v>
      </c>
    </row>
    <row r="3270" spans="1:13" x14ac:dyDescent="0.3">
      <c r="A3270">
        <v>3269</v>
      </c>
      <c r="B3270">
        <v>41</v>
      </c>
      <c r="C3270">
        <v>6</v>
      </c>
      <c r="D3270" s="2">
        <v>45435</v>
      </c>
      <c r="E3270">
        <v>50</v>
      </c>
      <c r="F3270" t="str">
        <f>_xlfn.XLOOKUP(B3270,Products!$A$2:$A$51,Products!$B$2:$B$51)</f>
        <v>Almost</v>
      </c>
      <c r="G3270" t="str">
        <f>_xlfn.XLOOKUP(B3270,Products!$A$2:$A$51,Products!$C$2:$C$51)</f>
        <v>Home &amp; Kitchen</v>
      </c>
      <c r="H3270">
        <f>_xlfn.XLOOKUP(B3270,Products!$A$2:$A$51,Products!$D$2:$D$51)</f>
        <v>70.72</v>
      </c>
      <c r="I3270" t="str">
        <f>_xlfn.XLOOKUP(E3270,Salespersons!$A$2:$A$101,Salespersons!$B$2:$B$101)</f>
        <v>Brad Harris</v>
      </c>
      <c r="J3270" t="str">
        <f>_xlfn.XLOOKUP(E3270,Salespersons!$A$2:$A$101,Salespersons!$C$2:$C$101)</f>
        <v>West</v>
      </c>
      <c r="K3270">
        <f t="shared" si="153"/>
        <v>424.32</v>
      </c>
      <c r="L3270" t="str">
        <f t="shared" si="154"/>
        <v>May</v>
      </c>
      <c r="M3270" t="str">
        <f t="shared" si="155"/>
        <v>2024</v>
      </c>
    </row>
    <row r="3271" spans="1:13" x14ac:dyDescent="0.3">
      <c r="A3271">
        <v>3270</v>
      </c>
      <c r="B3271">
        <v>16</v>
      </c>
      <c r="C3271">
        <v>2</v>
      </c>
      <c r="D3271" s="2">
        <v>45607</v>
      </c>
      <c r="E3271">
        <v>2</v>
      </c>
      <c r="F3271" t="str">
        <f>_xlfn.XLOOKUP(B3271,Products!$A$2:$A$51,Products!$B$2:$B$51)</f>
        <v>Answer</v>
      </c>
      <c r="G3271" t="str">
        <f>_xlfn.XLOOKUP(B3271,Products!$A$2:$A$51,Products!$C$2:$C$51)</f>
        <v>Home &amp; Kitchen</v>
      </c>
      <c r="H3271">
        <f>_xlfn.XLOOKUP(B3271,Products!$A$2:$A$51,Products!$D$2:$D$51)</f>
        <v>145.77000000000001</v>
      </c>
      <c r="I3271" t="str">
        <f>_xlfn.XLOOKUP(E3271,Salespersons!$A$2:$A$101,Salespersons!$B$2:$B$101)</f>
        <v>Johnny Jackson</v>
      </c>
      <c r="J3271" t="str">
        <f>_xlfn.XLOOKUP(E3271,Salespersons!$A$2:$A$101,Salespersons!$C$2:$C$101)</f>
        <v>East</v>
      </c>
      <c r="K3271">
        <f t="shared" si="153"/>
        <v>291.54000000000002</v>
      </c>
      <c r="L3271" t="str">
        <f t="shared" si="154"/>
        <v>November</v>
      </c>
      <c r="M3271" t="str">
        <f t="shared" si="155"/>
        <v>2024</v>
      </c>
    </row>
    <row r="3272" spans="1:13" x14ac:dyDescent="0.3">
      <c r="A3272">
        <v>3271</v>
      </c>
      <c r="B3272">
        <v>1</v>
      </c>
      <c r="C3272">
        <v>5</v>
      </c>
      <c r="D3272" s="2">
        <v>45446</v>
      </c>
      <c r="E3272">
        <v>75</v>
      </c>
      <c r="F3272" t="str">
        <f>_xlfn.XLOOKUP(B3272,Products!$A$2:$A$51,Products!$B$2:$B$51)</f>
        <v>Increase</v>
      </c>
      <c r="G3272" t="str">
        <f>_xlfn.XLOOKUP(B3272,Products!$A$2:$A$51,Products!$C$2:$C$51)</f>
        <v>Books</v>
      </c>
      <c r="H3272">
        <f>_xlfn.XLOOKUP(B3272,Products!$A$2:$A$51,Products!$D$2:$D$51)</f>
        <v>101.78</v>
      </c>
      <c r="I3272" t="str">
        <f>_xlfn.XLOOKUP(E3272,Salespersons!$A$2:$A$101,Salespersons!$B$2:$B$101)</f>
        <v>Steven Adkins</v>
      </c>
      <c r="J3272" t="str">
        <f>_xlfn.XLOOKUP(E3272,Salespersons!$A$2:$A$101,Salespersons!$C$2:$C$101)</f>
        <v>South</v>
      </c>
      <c r="K3272">
        <f t="shared" si="153"/>
        <v>508.9</v>
      </c>
      <c r="L3272" t="str">
        <f t="shared" si="154"/>
        <v>June</v>
      </c>
      <c r="M3272" t="str">
        <f t="shared" si="155"/>
        <v>2024</v>
      </c>
    </row>
    <row r="3273" spans="1:13" x14ac:dyDescent="0.3">
      <c r="A3273">
        <v>3272</v>
      </c>
      <c r="B3273">
        <v>40</v>
      </c>
      <c r="C3273">
        <v>1</v>
      </c>
      <c r="D3273" s="2">
        <v>45278</v>
      </c>
      <c r="E3273">
        <v>28</v>
      </c>
      <c r="F3273" t="str">
        <f>_xlfn.XLOOKUP(B3273,Products!$A$2:$A$51,Products!$B$2:$B$51)</f>
        <v>Agent</v>
      </c>
      <c r="G3273" t="str">
        <f>_xlfn.XLOOKUP(B3273,Products!$A$2:$A$51,Products!$C$2:$C$51)</f>
        <v>Toys</v>
      </c>
      <c r="H3273">
        <f>_xlfn.XLOOKUP(B3273,Products!$A$2:$A$51,Products!$D$2:$D$51)</f>
        <v>228.56</v>
      </c>
      <c r="I3273" t="str">
        <f>_xlfn.XLOOKUP(E3273,Salespersons!$A$2:$A$101,Salespersons!$B$2:$B$101)</f>
        <v>Victoria Rice</v>
      </c>
      <c r="J3273" t="str">
        <f>_xlfn.XLOOKUP(E3273,Salespersons!$A$2:$A$101,Salespersons!$C$2:$C$101)</f>
        <v>North</v>
      </c>
      <c r="K3273">
        <f t="shared" si="153"/>
        <v>228.56</v>
      </c>
      <c r="L3273" t="str">
        <f t="shared" si="154"/>
        <v>December</v>
      </c>
      <c r="M3273" t="str">
        <f t="shared" si="155"/>
        <v>2023</v>
      </c>
    </row>
    <row r="3274" spans="1:13" x14ac:dyDescent="0.3">
      <c r="A3274">
        <v>3273</v>
      </c>
      <c r="B3274">
        <v>18</v>
      </c>
      <c r="C3274">
        <v>7</v>
      </c>
      <c r="D3274" s="2">
        <v>45366</v>
      </c>
      <c r="E3274">
        <v>89</v>
      </c>
      <c r="F3274" t="str">
        <f>_xlfn.XLOOKUP(B3274,Products!$A$2:$A$51,Products!$B$2:$B$51)</f>
        <v>You</v>
      </c>
      <c r="G3274" t="str">
        <f>_xlfn.XLOOKUP(B3274,Products!$A$2:$A$51,Products!$C$2:$C$51)</f>
        <v>Books</v>
      </c>
      <c r="H3274">
        <f>_xlfn.XLOOKUP(B3274,Products!$A$2:$A$51,Products!$D$2:$D$51)</f>
        <v>128.16</v>
      </c>
      <c r="I3274" t="str">
        <f>_xlfn.XLOOKUP(E3274,Salespersons!$A$2:$A$101,Salespersons!$B$2:$B$101)</f>
        <v>Billy Smith</v>
      </c>
      <c r="J3274" t="str">
        <f>_xlfn.XLOOKUP(E3274,Salespersons!$A$2:$A$101,Salespersons!$C$2:$C$101)</f>
        <v>East</v>
      </c>
      <c r="K3274">
        <f t="shared" si="153"/>
        <v>897.12</v>
      </c>
      <c r="L3274" t="str">
        <f t="shared" si="154"/>
        <v>March</v>
      </c>
      <c r="M3274" t="str">
        <f t="shared" si="155"/>
        <v>2024</v>
      </c>
    </row>
    <row r="3275" spans="1:13" x14ac:dyDescent="0.3">
      <c r="A3275">
        <v>3274</v>
      </c>
      <c r="B3275">
        <v>34</v>
      </c>
      <c r="C3275">
        <v>1</v>
      </c>
      <c r="D3275" s="2">
        <v>45836</v>
      </c>
      <c r="E3275">
        <v>100</v>
      </c>
      <c r="F3275" t="str">
        <f>_xlfn.XLOOKUP(B3275,Products!$A$2:$A$51,Products!$B$2:$B$51)</f>
        <v>Law</v>
      </c>
      <c r="G3275" t="str">
        <f>_xlfn.XLOOKUP(B3275,Products!$A$2:$A$51,Products!$C$2:$C$51)</f>
        <v>Books</v>
      </c>
      <c r="H3275">
        <f>_xlfn.XLOOKUP(B3275,Products!$A$2:$A$51,Products!$D$2:$D$51)</f>
        <v>319.54000000000002</v>
      </c>
      <c r="I3275" t="str">
        <f>_xlfn.XLOOKUP(E3275,Salespersons!$A$2:$A$101,Salespersons!$B$2:$B$101)</f>
        <v>Sara Strong</v>
      </c>
      <c r="J3275" t="str">
        <f>_xlfn.XLOOKUP(E3275,Salespersons!$A$2:$A$101,Salespersons!$C$2:$C$101)</f>
        <v>North</v>
      </c>
      <c r="K3275">
        <f t="shared" si="153"/>
        <v>319.54000000000002</v>
      </c>
      <c r="L3275" t="str">
        <f t="shared" si="154"/>
        <v>June</v>
      </c>
      <c r="M3275" t="str">
        <f t="shared" si="155"/>
        <v>2025</v>
      </c>
    </row>
    <row r="3276" spans="1:13" x14ac:dyDescent="0.3">
      <c r="A3276">
        <v>3275</v>
      </c>
      <c r="B3276">
        <v>26</v>
      </c>
      <c r="C3276">
        <v>8</v>
      </c>
      <c r="D3276" s="2">
        <v>45495</v>
      </c>
      <c r="E3276">
        <v>18</v>
      </c>
      <c r="F3276" t="str">
        <f>_xlfn.XLOOKUP(B3276,Products!$A$2:$A$51,Products!$B$2:$B$51)</f>
        <v>He</v>
      </c>
      <c r="G3276" t="str">
        <f>_xlfn.XLOOKUP(B3276,Products!$A$2:$A$51,Products!$C$2:$C$51)</f>
        <v>Clothing</v>
      </c>
      <c r="H3276">
        <f>_xlfn.XLOOKUP(B3276,Products!$A$2:$A$51,Products!$D$2:$D$51)</f>
        <v>499.81</v>
      </c>
      <c r="I3276" t="str">
        <f>_xlfn.XLOOKUP(E3276,Salespersons!$A$2:$A$101,Salespersons!$B$2:$B$101)</f>
        <v>Keith Miller</v>
      </c>
      <c r="J3276" t="str">
        <f>_xlfn.XLOOKUP(E3276,Salespersons!$A$2:$A$101,Salespersons!$C$2:$C$101)</f>
        <v>East</v>
      </c>
      <c r="K3276">
        <f t="shared" si="153"/>
        <v>3998.48</v>
      </c>
      <c r="L3276" t="str">
        <f t="shared" si="154"/>
        <v>July</v>
      </c>
      <c r="M3276" t="str">
        <f t="shared" si="155"/>
        <v>2024</v>
      </c>
    </row>
    <row r="3277" spans="1:13" x14ac:dyDescent="0.3">
      <c r="A3277">
        <v>3276</v>
      </c>
      <c r="B3277">
        <v>36</v>
      </c>
      <c r="C3277">
        <v>5</v>
      </c>
      <c r="D3277" s="2">
        <v>45766</v>
      </c>
      <c r="E3277">
        <v>73</v>
      </c>
      <c r="F3277" t="str">
        <f>_xlfn.XLOOKUP(B3277,Products!$A$2:$A$51,Products!$B$2:$B$51)</f>
        <v>Agreement</v>
      </c>
      <c r="G3277" t="str">
        <f>_xlfn.XLOOKUP(B3277,Products!$A$2:$A$51,Products!$C$2:$C$51)</f>
        <v>Toys</v>
      </c>
      <c r="H3277">
        <f>_xlfn.XLOOKUP(B3277,Products!$A$2:$A$51,Products!$D$2:$D$51)</f>
        <v>240.8</v>
      </c>
      <c r="I3277" t="str">
        <f>_xlfn.XLOOKUP(E3277,Salespersons!$A$2:$A$101,Salespersons!$B$2:$B$101)</f>
        <v>Dr. Jasmine Osborne</v>
      </c>
      <c r="J3277" t="str">
        <f>_xlfn.XLOOKUP(E3277,Salespersons!$A$2:$A$101,Salespersons!$C$2:$C$101)</f>
        <v>South</v>
      </c>
      <c r="K3277">
        <f t="shared" si="153"/>
        <v>1204</v>
      </c>
      <c r="L3277" t="str">
        <f t="shared" si="154"/>
        <v>April</v>
      </c>
      <c r="M3277" t="str">
        <f t="shared" si="155"/>
        <v>2025</v>
      </c>
    </row>
    <row r="3278" spans="1:13" x14ac:dyDescent="0.3">
      <c r="A3278">
        <v>3277</v>
      </c>
      <c r="B3278">
        <v>21</v>
      </c>
      <c r="C3278">
        <v>5</v>
      </c>
      <c r="D3278" s="2">
        <v>45446</v>
      </c>
      <c r="E3278">
        <v>66</v>
      </c>
      <c r="F3278" t="str">
        <f>_xlfn.XLOOKUP(B3278,Products!$A$2:$A$51,Products!$B$2:$B$51)</f>
        <v>Firm</v>
      </c>
      <c r="G3278" t="str">
        <f>_xlfn.XLOOKUP(B3278,Products!$A$2:$A$51,Products!$C$2:$C$51)</f>
        <v>Toys</v>
      </c>
      <c r="H3278">
        <f>_xlfn.XLOOKUP(B3278,Products!$A$2:$A$51,Products!$D$2:$D$51)</f>
        <v>107.8</v>
      </c>
      <c r="I3278" t="str">
        <f>_xlfn.XLOOKUP(E3278,Salespersons!$A$2:$A$101,Salespersons!$B$2:$B$101)</f>
        <v>Matthew Perez</v>
      </c>
      <c r="J3278" t="str">
        <f>_xlfn.XLOOKUP(E3278,Salespersons!$A$2:$A$101,Salespersons!$C$2:$C$101)</f>
        <v>West</v>
      </c>
      <c r="K3278">
        <f t="shared" si="153"/>
        <v>539</v>
      </c>
      <c r="L3278" t="str">
        <f t="shared" si="154"/>
        <v>June</v>
      </c>
      <c r="M3278" t="str">
        <f t="shared" si="155"/>
        <v>2024</v>
      </c>
    </row>
    <row r="3279" spans="1:13" x14ac:dyDescent="0.3">
      <c r="A3279">
        <v>3278</v>
      </c>
      <c r="B3279">
        <v>1</v>
      </c>
      <c r="C3279">
        <v>3</v>
      </c>
      <c r="D3279" s="2">
        <v>45736</v>
      </c>
      <c r="E3279">
        <v>100</v>
      </c>
      <c r="F3279" t="str">
        <f>_xlfn.XLOOKUP(B3279,Products!$A$2:$A$51,Products!$B$2:$B$51)</f>
        <v>Increase</v>
      </c>
      <c r="G3279" t="str">
        <f>_xlfn.XLOOKUP(B3279,Products!$A$2:$A$51,Products!$C$2:$C$51)</f>
        <v>Books</v>
      </c>
      <c r="H3279">
        <f>_xlfn.XLOOKUP(B3279,Products!$A$2:$A$51,Products!$D$2:$D$51)</f>
        <v>101.78</v>
      </c>
      <c r="I3279" t="str">
        <f>_xlfn.XLOOKUP(E3279,Salespersons!$A$2:$A$101,Salespersons!$B$2:$B$101)</f>
        <v>Sara Strong</v>
      </c>
      <c r="J3279" t="str">
        <f>_xlfn.XLOOKUP(E3279,Salespersons!$A$2:$A$101,Salespersons!$C$2:$C$101)</f>
        <v>North</v>
      </c>
      <c r="K3279">
        <f t="shared" si="153"/>
        <v>305.34000000000003</v>
      </c>
      <c r="L3279" t="str">
        <f t="shared" si="154"/>
        <v>March</v>
      </c>
      <c r="M3279" t="str">
        <f t="shared" si="155"/>
        <v>2025</v>
      </c>
    </row>
    <row r="3280" spans="1:13" x14ac:dyDescent="0.3">
      <c r="A3280">
        <v>3279</v>
      </c>
      <c r="B3280">
        <v>27</v>
      </c>
      <c r="C3280">
        <v>2</v>
      </c>
      <c r="D3280" s="2">
        <v>45521</v>
      </c>
      <c r="E3280">
        <v>46</v>
      </c>
      <c r="F3280" t="str">
        <f>_xlfn.XLOOKUP(B3280,Products!$A$2:$A$51,Products!$B$2:$B$51)</f>
        <v>Girl</v>
      </c>
      <c r="G3280" t="str">
        <f>_xlfn.XLOOKUP(B3280,Products!$A$2:$A$51,Products!$C$2:$C$51)</f>
        <v>Home &amp; Kitchen</v>
      </c>
      <c r="H3280">
        <f>_xlfn.XLOOKUP(B3280,Products!$A$2:$A$51,Products!$D$2:$D$51)</f>
        <v>475.19</v>
      </c>
      <c r="I3280" t="str">
        <f>_xlfn.XLOOKUP(E3280,Salespersons!$A$2:$A$101,Salespersons!$B$2:$B$101)</f>
        <v>Linda Woods</v>
      </c>
      <c r="J3280" t="str">
        <f>_xlfn.XLOOKUP(E3280,Salespersons!$A$2:$A$101,Salespersons!$C$2:$C$101)</f>
        <v>South</v>
      </c>
      <c r="K3280">
        <f t="shared" si="153"/>
        <v>950.38</v>
      </c>
      <c r="L3280" t="str">
        <f t="shared" si="154"/>
        <v>August</v>
      </c>
      <c r="M3280" t="str">
        <f t="shared" si="155"/>
        <v>2024</v>
      </c>
    </row>
    <row r="3281" spans="1:13" x14ac:dyDescent="0.3">
      <c r="A3281">
        <v>3280</v>
      </c>
      <c r="B3281">
        <v>11</v>
      </c>
      <c r="C3281">
        <v>6</v>
      </c>
      <c r="D3281" s="2">
        <v>45699</v>
      </c>
      <c r="E3281">
        <v>17</v>
      </c>
      <c r="F3281" t="str">
        <f>_xlfn.XLOOKUP(B3281,Products!$A$2:$A$51,Products!$B$2:$B$51)</f>
        <v>News</v>
      </c>
      <c r="G3281" t="str">
        <f>_xlfn.XLOOKUP(B3281,Products!$A$2:$A$51,Products!$C$2:$C$51)</f>
        <v>Clothing</v>
      </c>
      <c r="H3281">
        <f>_xlfn.XLOOKUP(B3281,Products!$A$2:$A$51,Products!$D$2:$D$51)</f>
        <v>113.76</v>
      </c>
      <c r="I3281" t="str">
        <f>_xlfn.XLOOKUP(E3281,Salespersons!$A$2:$A$101,Salespersons!$B$2:$B$101)</f>
        <v>Christine Arellano</v>
      </c>
      <c r="J3281" t="str">
        <f>_xlfn.XLOOKUP(E3281,Salespersons!$A$2:$A$101,Salespersons!$C$2:$C$101)</f>
        <v>South</v>
      </c>
      <c r="K3281">
        <f t="shared" si="153"/>
        <v>682.56000000000006</v>
      </c>
      <c r="L3281" t="str">
        <f t="shared" si="154"/>
        <v>February</v>
      </c>
      <c r="M3281" t="str">
        <f t="shared" si="155"/>
        <v>2025</v>
      </c>
    </row>
    <row r="3282" spans="1:13" x14ac:dyDescent="0.3">
      <c r="A3282">
        <v>3281</v>
      </c>
      <c r="B3282">
        <v>38</v>
      </c>
      <c r="C3282">
        <v>4</v>
      </c>
      <c r="D3282" s="2">
        <v>45128</v>
      </c>
      <c r="E3282">
        <v>33</v>
      </c>
      <c r="F3282" t="str">
        <f>_xlfn.XLOOKUP(B3282,Products!$A$2:$A$51,Products!$B$2:$B$51)</f>
        <v>Smile</v>
      </c>
      <c r="G3282" t="str">
        <f>_xlfn.XLOOKUP(B3282,Products!$A$2:$A$51,Products!$C$2:$C$51)</f>
        <v>Clothing</v>
      </c>
      <c r="H3282">
        <f>_xlfn.XLOOKUP(B3282,Products!$A$2:$A$51,Products!$D$2:$D$51)</f>
        <v>49.56</v>
      </c>
      <c r="I3282" t="str">
        <f>_xlfn.XLOOKUP(E3282,Salespersons!$A$2:$A$101,Salespersons!$B$2:$B$101)</f>
        <v>Sharon Smith</v>
      </c>
      <c r="J3282" t="str">
        <f>_xlfn.XLOOKUP(E3282,Salespersons!$A$2:$A$101,Salespersons!$C$2:$C$101)</f>
        <v>East</v>
      </c>
      <c r="K3282">
        <f t="shared" si="153"/>
        <v>198.24</v>
      </c>
      <c r="L3282" t="str">
        <f t="shared" si="154"/>
        <v>July</v>
      </c>
      <c r="M3282" t="str">
        <f t="shared" si="155"/>
        <v>2023</v>
      </c>
    </row>
    <row r="3283" spans="1:13" x14ac:dyDescent="0.3">
      <c r="A3283">
        <v>3282</v>
      </c>
      <c r="B3283">
        <v>14</v>
      </c>
      <c r="C3283">
        <v>4</v>
      </c>
      <c r="D3283" s="2">
        <v>45423</v>
      </c>
      <c r="E3283">
        <v>99</v>
      </c>
      <c r="F3283" t="str">
        <f>_xlfn.XLOOKUP(B3283,Products!$A$2:$A$51,Products!$B$2:$B$51)</f>
        <v>Mention</v>
      </c>
      <c r="G3283" t="str">
        <f>_xlfn.XLOOKUP(B3283,Products!$A$2:$A$51,Products!$C$2:$C$51)</f>
        <v>Home &amp; Kitchen</v>
      </c>
      <c r="H3283">
        <f>_xlfn.XLOOKUP(B3283,Products!$A$2:$A$51,Products!$D$2:$D$51)</f>
        <v>64.77</v>
      </c>
      <c r="I3283" t="str">
        <f>_xlfn.XLOOKUP(E3283,Salespersons!$A$2:$A$101,Salespersons!$B$2:$B$101)</f>
        <v>Kathleen Grant</v>
      </c>
      <c r="J3283" t="str">
        <f>_xlfn.XLOOKUP(E3283,Salespersons!$A$2:$A$101,Salespersons!$C$2:$C$101)</f>
        <v>East</v>
      </c>
      <c r="K3283">
        <f t="shared" si="153"/>
        <v>259.08</v>
      </c>
      <c r="L3283" t="str">
        <f t="shared" si="154"/>
        <v>May</v>
      </c>
      <c r="M3283" t="str">
        <f t="shared" si="155"/>
        <v>2024</v>
      </c>
    </row>
    <row r="3284" spans="1:13" x14ac:dyDescent="0.3">
      <c r="A3284">
        <v>3283</v>
      </c>
      <c r="B3284">
        <v>28</v>
      </c>
      <c r="C3284">
        <v>6</v>
      </c>
      <c r="D3284" s="2">
        <v>45173</v>
      </c>
      <c r="E3284">
        <v>33</v>
      </c>
      <c r="F3284" t="str">
        <f>_xlfn.XLOOKUP(B3284,Products!$A$2:$A$51,Products!$B$2:$B$51)</f>
        <v>Total</v>
      </c>
      <c r="G3284" t="str">
        <f>_xlfn.XLOOKUP(B3284,Products!$A$2:$A$51,Products!$C$2:$C$51)</f>
        <v>Toys</v>
      </c>
      <c r="H3284">
        <f>_xlfn.XLOOKUP(B3284,Products!$A$2:$A$51,Products!$D$2:$D$51)</f>
        <v>64.849999999999994</v>
      </c>
      <c r="I3284" t="str">
        <f>_xlfn.XLOOKUP(E3284,Salespersons!$A$2:$A$101,Salespersons!$B$2:$B$101)</f>
        <v>Sharon Smith</v>
      </c>
      <c r="J3284" t="str">
        <f>_xlfn.XLOOKUP(E3284,Salespersons!$A$2:$A$101,Salespersons!$C$2:$C$101)</f>
        <v>East</v>
      </c>
      <c r="K3284">
        <f t="shared" si="153"/>
        <v>389.09999999999997</v>
      </c>
      <c r="L3284" t="str">
        <f t="shared" si="154"/>
        <v>September</v>
      </c>
      <c r="M3284" t="str">
        <f t="shared" si="155"/>
        <v>2023</v>
      </c>
    </row>
    <row r="3285" spans="1:13" x14ac:dyDescent="0.3">
      <c r="A3285">
        <v>3284</v>
      </c>
      <c r="B3285">
        <v>27</v>
      </c>
      <c r="C3285">
        <v>2</v>
      </c>
      <c r="D3285" s="2">
        <v>45635</v>
      </c>
      <c r="E3285">
        <v>96</v>
      </c>
      <c r="F3285" t="str">
        <f>_xlfn.XLOOKUP(B3285,Products!$A$2:$A$51,Products!$B$2:$B$51)</f>
        <v>Girl</v>
      </c>
      <c r="G3285" t="str">
        <f>_xlfn.XLOOKUP(B3285,Products!$A$2:$A$51,Products!$C$2:$C$51)</f>
        <v>Home &amp; Kitchen</v>
      </c>
      <c r="H3285">
        <f>_xlfn.XLOOKUP(B3285,Products!$A$2:$A$51,Products!$D$2:$D$51)</f>
        <v>475.19</v>
      </c>
      <c r="I3285" t="str">
        <f>_xlfn.XLOOKUP(E3285,Salespersons!$A$2:$A$101,Salespersons!$B$2:$B$101)</f>
        <v>Shari Ross</v>
      </c>
      <c r="J3285" t="str">
        <f>_xlfn.XLOOKUP(E3285,Salespersons!$A$2:$A$101,Salespersons!$C$2:$C$101)</f>
        <v>West</v>
      </c>
      <c r="K3285">
        <f t="shared" si="153"/>
        <v>950.38</v>
      </c>
      <c r="L3285" t="str">
        <f t="shared" si="154"/>
        <v>December</v>
      </c>
      <c r="M3285" t="str">
        <f t="shared" si="155"/>
        <v>2024</v>
      </c>
    </row>
    <row r="3286" spans="1:13" x14ac:dyDescent="0.3">
      <c r="A3286">
        <v>3285</v>
      </c>
      <c r="B3286">
        <v>22</v>
      </c>
      <c r="C3286">
        <v>2</v>
      </c>
      <c r="D3286" s="2">
        <v>45534</v>
      </c>
      <c r="E3286">
        <v>84</v>
      </c>
      <c r="F3286" t="str">
        <f>_xlfn.XLOOKUP(B3286,Products!$A$2:$A$51,Products!$B$2:$B$51)</f>
        <v>Detail</v>
      </c>
      <c r="G3286" t="str">
        <f>_xlfn.XLOOKUP(B3286,Products!$A$2:$A$51,Products!$C$2:$C$51)</f>
        <v>Clothing</v>
      </c>
      <c r="H3286">
        <f>_xlfn.XLOOKUP(B3286,Products!$A$2:$A$51,Products!$D$2:$D$51)</f>
        <v>393.11</v>
      </c>
      <c r="I3286" t="str">
        <f>_xlfn.XLOOKUP(E3286,Salespersons!$A$2:$A$101,Salespersons!$B$2:$B$101)</f>
        <v>Meghan Ochoa</v>
      </c>
      <c r="J3286" t="str">
        <f>_xlfn.XLOOKUP(E3286,Salespersons!$A$2:$A$101,Salespersons!$C$2:$C$101)</f>
        <v>West</v>
      </c>
      <c r="K3286">
        <f t="shared" si="153"/>
        <v>786.22</v>
      </c>
      <c r="L3286" t="str">
        <f t="shared" si="154"/>
        <v>August</v>
      </c>
      <c r="M3286" t="str">
        <f t="shared" si="155"/>
        <v>2024</v>
      </c>
    </row>
    <row r="3287" spans="1:13" x14ac:dyDescent="0.3">
      <c r="A3287">
        <v>3286</v>
      </c>
      <c r="B3287">
        <v>21</v>
      </c>
      <c r="C3287">
        <v>4</v>
      </c>
      <c r="D3287" s="2">
        <v>45305</v>
      </c>
      <c r="E3287">
        <v>30</v>
      </c>
      <c r="F3287" t="str">
        <f>_xlfn.XLOOKUP(B3287,Products!$A$2:$A$51,Products!$B$2:$B$51)</f>
        <v>Firm</v>
      </c>
      <c r="G3287" t="str">
        <f>_xlfn.XLOOKUP(B3287,Products!$A$2:$A$51,Products!$C$2:$C$51)</f>
        <v>Toys</v>
      </c>
      <c r="H3287">
        <f>_xlfn.XLOOKUP(B3287,Products!$A$2:$A$51,Products!$D$2:$D$51)</f>
        <v>107.8</v>
      </c>
      <c r="I3287" t="str">
        <f>_xlfn.XLOOKUP(E3287,Salespersons!$A$2:$A$101,Salespersons!$B$2:$B$101)</f>
        <v>Chase Gilbert</v>
      </c>
      <c r="J3287" t="str">
        <f>_xlfn.XLOOKUP(E3287,Salespersons!$A$2:$A$101,Salespersons!$C$2:$C$101)</f>
        <v>East</v>
      </c>
      <c r="K3287">
        <f t="shared" si="153"/>
        <v>431.2</v>
      </c>
      <c r="L3287" t="str">
        <f t="shared" si="154"/>
        <v>January</v>
      </c>
      <c r="M3287" t="str">
        <f t="shared" si="155"/>
        <v>2024</v>
      </c>
    </row>
    <row r="3288" spans="1:13" x14ac:dyDescent="0.3">
      <c r="A3288">
        <v>3287</v>
      </c>
      <c r="B3288">
        <v>24</v>
      </c>
      <c r="C3288">
        <v>6</v>
      </c>
      <c r="D3288" s="2">
        <v>45461</v>
      </c>
      <c r="E3288">
        <v>22</v>
      </c>
      <c r="F3288" t="str">
        <f>_xlfn.XLOOKUP(B3288,Products!$A$2:$A$51,Products!$B$2:$B$51)</f>
        <v>Still</v>
      </c>
      <c r="G3288" t="str">
        <f>_xlfn.XLOOKUP(B3288,Products!$A$2:$A$51,Products!$C$2:$C$51)</f>
        <v>Electronics</v>
      </c>
      <c r="H3288">
        <f>_xlfn.XLOOKUP(B3288,Products!$A$2:$A$51,Products!$D$2:$D$51)</f>
        <v>68.260000000000005</v>
      </c>
      <c r="I3288" t="str">
        <f>_xlfn.XLOOKUP(E3288,Salespersons!$A$2:$A$101,Salespersons!$B$2:$B$101)</f>
        <v>Laura Barnes</v>
      </c>
      <c r="J3288" t="str">
        <f>_xlfn.XLOOKUP(E3288,Salespersons!$A$2:$A$101,Salespersons!$C$2:$C$101)</f>
        <v>North</v>
      </c>
      <c r="K3288">
        <f t="shared" si="153"/>
        <v>409.56000000000006</v>
      </c>
      <c r="L3288" t="str">
        <f t="shared" si="154"/>
        <v>June</v>
      </c>
      <c r="M3288" t="str">
        <f t="shared" si="155"/>
        <v>2024</v>
      </c>
    </row>
    <row r="3289" spans="1:13" x14ac:dyDescent="0.3">
      <c r="A3289">
        <v>3288</v>
      </c>
      <c r="B3289">
        <v>19</v>
      </c>
      <c r="C3289">
        <v>2</v>
      </c>
      <c r="D3289" s="2">
        <v>45256</v>
      </c>
      <c r="E3289">
        <v>53</v>
      </c>
      <c r="F3289" t="str">
        <f>_xlfn.XLOOKUP(B3289,Products!$A$2:$A$51,Products!$B$2:$B$51)</f>
        <v>Daughter</v>
      </c>
      <c r="G3289" t="str">
        <f>_xlfn.XLOOKUP(B3289,Products!$A$2:$A$51,Products!$C$2:$C$51)</f>
        <v>Home &amp; Kitchen</v>
      </c>
      <c r="H3289">
        <f>_xlfn.XLOOKUP(B3289,Products!$A$2:$A$51,Products!$D$2:$D$51)</f>
        <v>373.4</v>
      </c>
      <c r="I3289" t="str">
        <f>_xlfn.XLOOKUP(E3289,Salespersons!$A$2:$A$101,Salespersons!$B$2:$B$101)</f>
        <v>Patricia Odonnell</v>
      </c>
      <c r="J3289" t="str">
        <f>_xlfn.XLOOKUP(E3289,Salespersons!$A$2:$A$101,Salespersons!$C$2:$C$101)</f>
        <v>South</v>
      </c>
      <c r="K3289">
        <f t="shared" si="153"/>
        <v>746.8</v>
      </c>
      <c r="L3289" t="str">
        <f t="shared" si="154"/>
        <v>November</v>
      </c>
      <c r="M3289" t="str">
        <f t="shared" si="155"/>
        <v>2023</v>
      </c>
    </row>
    <row r="3290" spans="1:13" x14ac:dyDescent="0.3">
      <c r="A3290">
        <v>3289</v>
      </c>
      <c r="B3290">
        <v>24</v>
      </c>
      <c r="C3290">
        <v>7</v>
      </c>
      <c r="D3290" s="2">
        <v>45563</v>
      </c>
      <c r="E3290">
        <v>89</v>
      </c>
      <c r="F3290" t="str">
        <f>_xlfn.XLOOKUP(B3290,Products!$A$2:$A$51,Products!$B$2:$B$51)</f>
        <v>Still</v>
      </c>
      <c r="G3290" t="str">
        <f>_xlfn.XLOOKUP(B3290,Products!$A$2:$A$51,Products!$C$2:$C$51)</f>
        <v>Electronics</v>
      </c>
      <c r="H3290">
        <f>_xlfn.XLOOKUP(B3290,Products!$A$2:$A$51,Products!$D$2:$D$51)</f>
        <v>68.260000000000005</v>
      </c>
      <c r="I3290" t="str">
        <f>_xlfn.XLOOKUP(E3290,Salespersons!$A$2:$A$101,Salespersons!$B$2:$B$101)</f>
        <v>Billy Smith</v>
      </c>
      <c r="J3290" t="str">
        <f>_xlfn.XLOOKUP(E3290,Salespersons!$A$2:$A$101,Salespersons!$C$2:$C$101)</f>
        <v>East</v>
      </c>
      <c r="K3290">
        <f t="shared" si="153"/>
        <v>477.82000000000005</v>
      </c>
      <c r="L3290" t="str">
        <f t="shared" si="154"/>
        <v>September</v>
      </c>
      <c r="M3290" t="str">
        <f t="shared" si="155"/>
        <v>2024</v>
      </c>
    </row>
    <row r="3291" spans="1:13" x14ac:dyDescent="0.3">
      <c r="A3291">
        <v>3290</v>
      </c>
      <c r="B3291">
        <v>26</v>
      </c>
      <c r="C3291">
        <v>8</v>
      </c>
      <c r="D3291" s="2">
        <v>45802</v>
      </c>
      <c r="E3291">
        <v>46</v>
      </c>
      <c r="F3291" t="str">
        <f>_xlfn.XLOOKUP(B3291,Products!$A$2:$A$51,Products!$B$2:$B$51)</f>
        <v>He</v>
      </c>
      <c r="G3291" t="str">
        <f>_xlfn.XLOOKUP(B3291,Products!$A$2:$A$51,Products!$C$2:$C$51)</f>
        <v>Clothing</v>
      </c>
      <c r="H3291">
        <f>_xlfn.XLOOKUP(B3291,Products!$A$2:$A$51,Products!$D$2:$D$51)</f>
        <v>499.81</v>
      </c>
      <c r="I3291" t="str">
        <f>_xlfn.XLOOKUP(E3291,Salespersons!$A$2:$A$101,Salespersons!$B$2:$B$101)</f>
        <v>Linda Woods</v>
      </c>
      <c r="J3291" t="str">
        <f>_xlfn.XLOOKUP(E3291,Salespersons!$A$2:$A$101,Salespersons!$C$2:$C$101)</f>
        <v>South</v>
      </c>
      <c r="K3291">
        <f t="shared" si="153"/>
        <v>3998.48</v>
      </c>
      <c r="L3291" t="str">
        <f t="shared" si="154"/>
        <v>May</v>
      </c>
      <c r="M3291" t="str">
        <f t="shared" si="155"/>
        <v>2025</v>
      </c>
    </row>
    <row r="3292" spans="1:13" x14ac:dyDescent="0.3">
      <c r="A3292">
        <v>3291</v>
      </c>
      <c r="B3292">
        <v>25</v>
      </c>
      <c r="C3292">
        <v>9</v>
      </c>
      <c r="D3292" s="2">
        <v>45357</v>
      </c>
      <c r="E3292">
        <v>44</v>
      </c>
      <c r="F3292" t="str">
        <f>_xlfn.XLOOKUP(B3292,Products!$A$2:$A$51,Products!$B$2:$B$51)</f>
        <v>Give</v>
      </c>
      <c r="G3292" t="str">
        <f>_xlfn.XLOOKUP(B3292,Products!$A$2:$A$51,Products!$C$2:$C$51)</f>
        <v>Home &amp; Kitchen</v>
      </c>
      <c r="H3292">
        <f>_xlfn.XLOOKUP(B3292,Products!$A$2:$A$51,Products!$D$2:$D$51)</f>
        <v>262.41000000000003</v>
      </c>
      <c r="I3292" t="str">
        <f>_xlfn.XLOOKUP(E3292,Salespersons!$A$2:$A$101,Salespersons!$B$2:$B$101)</f>
        <v>Virginia Richards</v>
      </c>
      <c r="J3292" t="str">
        <f>_xlfn.XLOOKUP(E3292,Salespersons!$A$2:$A$101,Salespersons!$C$2:$C$101)</f>
        <v>East</v>
      </c>
      <c r="K3292">
        <f t="shared" si="153"/>
        <v>2361.69</v>
      </c>
      <c r="L3292" t="str">
        <f t="shared" si="154"/>
        <v>March</v>
      </c>
      <c r="M3292" t="str">
        <f t="shared" si="155"/>
        <v>2024</v>
      </c>
    </row>
    <row r="3293" spans="1:13" x14ac:dyDescent="0.3">
      <c r="A3293">
        <v>3292</v>
      </c>
      <c r="B3293">
        <v>45</v>
      </c>
      <c r="C3293">
        <v>6</v>
      </c>
      <c r="D3293" s="2">
        <v>45648</v>
      </c>
      <c r="E3293">
        <v>75</v>
      </c>
      <c r="F3293" t="str">
        <f>_xlfn.XLOOKUP(B3293,Products!$A$2:$A$51,Products!$B$2:$B$51)</f>
        <v>Scientist</v>
      </c>
      <c r="G3293" t="str">
        <f>_xlfn.XLOOKUP(B3293,Products!$A$2:$A$51,Products!$C$2:$C$51)</f>
        <v>Toys</v>
      </c>
      <c r="H3293">
        <f>_xlfn.XLOOKUP(B3293,Products!$A$2:$A$51,Products!$D$2:$D$51)</f>
        <v>483.37</v>
      </c>
      <c r="I3293" t="str">
        <f>_xlfn.XLOOKUP(E3293,Salespersons!$A$2:$A$101,Salespersons!$B$2:$B$101)</f>
        <v>Steven Adkins</v>
      </c>
      <c r="J3293" t="str">
        <f>_xlfn.XLOOKUP(E3293,Salespersons!$A$2:$A$101,Salespersons!$C$2:$C$101)</f>
        <v>South</v>
      </c>
      <c r="K3293">
        <f t="shared" si="153"/>
        <v>2900.2200000000003</v>
      </c>
      <c r="L3293" t="str">
        <f t="shared" si="154"/>
        <v>December</v>
      </c>
      <c r="M3293" t="str">
        <f t="shared" si="155"/>
        <v>2024</v>
      </c>
    </row>
    <row r="3294" spans="1:13" x14ac:dyDescent="0.3">
      <c r="A3294">
        <v>3293</v>
      </c>
      <c r="B3294">
        <v>44</v>
      </c>
      <c r="C3294">
        <v>2</v>
      </c>
      <c r="D3294" s="2">
        <v>45185</v>
      </c>
      <c r="E3294">
        <v>34</v>
      </c>
      <c r="F3294" t="str">
        <f>_xlfn.XLOOKUP(B3294,Products!$A$2:$A$51,Products!$B$2:$B$51)</f>
        <v>Approach</v>
      </c>
      <c r="G3294" t="str">
        <f>_xlfn.XLOOKUP(B3294,Products!$A$2:$A$51,Products!$C$2:$C$51)</f>
        <v>Toys</v>
      </c>
      <c r="H3294">
        <f>_xlfn.XLOOKUP(B3294,Products!$A$2:$A$51,Products!$D$2:$D$51)</f>
        <v>128.11000000000001</v>
      </c>
      <c r="I3294" t="str">
        <f>_xlfn.XLOOKUP(E3294,Salespersons!$A$2:$A$101,Salespersons!$B$2:$B$101)</f>
        <v>Denise Cruz</v>
      </c>
      <c r="J3294" t="str">
        <f>_xlfn.XLOOKUP(E3294,Salespersons!$A$2:$A$101,Salespersons!$C$2:$C$101)</f>
        <v>North</v>
      </c>
      <c r="K3294">
        <f t="shared" si="153"/>
        <v>256.22000000000003</v>
      </c>
      <c r="L3294" t="str">
        <f t="shared" si="154"/>
        <v>September</v>
      </c>
      <c r="M3294" t="str">
        <f t="shared" si="155"/>
        <v>2023</v>
      </c>
    </row>
    <row r="3295" spans="1:13" x14ac:dyDescent="0.3">
      <c r="A3295">
        <v>3294</v>
      </c>
      <c r="B3295">
        <v>29</v>
      </c>
      <c r="C3295">
        <v>6</v>
      </c>
      <c r="D3295" s="2">
        <v>45788</v>
      </c>
      <c r="E3295">
        <v>28</v>
      </c>
      <c r="F3295" t="str">
        <f>_xlfn.XLOOKUP(B3295,Products!$A$2:$A$51,Products!$B$2:$B$51)</f>
        <v>Reason</v>
      </c>
      <c r="G3295" t="str">
        <f>_xlfn.XLOOKUP(B3295,Products!$A$2:$A$51,Products!$C$2:$C$51)</f>
        <v>Clothing</v>
      </c>
      <c r="H3295">
        <f>_xlfn.XLOOKUP(B3295,Products!$A$2:$A$51,Products!$D$2:$D$51)</f>
        <v>127.45</v>
      </c>
      <c r="I3295" t="str">
        <f>_xlfn.XLOOKUP(E3295,Salespersons!$A$2:$A$101,Salespersons!$B$2:$B$101)</f>
        <v>Victoria Rice</v>
      </c>
      <c r="J3295" t="str">
        <f>_xlfn.XLOOKUP(E3295,Salespersons!$A$2:$A$101,Salespersons!$C$2:$C$101)</f>
        <v>North</v>
      </c>
      <c r="K3295">
        <f t="shared" si="153"/>
        <v>764.7</v>
      </c>
      <c r="L3295" t="str">
        <f t="shared" si="154"/>
        <v>May</v>
      </c>
      <c r="M3295" t="str">
        <f t="shared" si="155"/>
        <v>2025</v>
      </c>
    </row>
    <row r="3296" spans="1:13" x14ac:dyDescent="0.3">
      <c r="A3296">
        <v>3295</v>
      </c>
      <c r="B3296">
        <v>10</v>
      </c>
      <c r="C3296">
        <v>8</v>
      </c>
      <c r="D3296" s="2">
        <v>45688</v>
      </c>
      <c r="E3296">
        <v>35</v>
      </c>
      <c r="F3296" t="str">
        <f>_xlfn.XLOOKUP(B3296,Products!$A$2:$A$51,Products!$B$2:$B$51)</f>
        <v>Live</v>
      </c>
      <c r="G3296" t="str">
        <f>_xlfn.XLOOKUP(B3296,Products!$A$2:$A$51,Products!$C$2:$C$51)</f>
        <v>Home &amp; Kitchen</v>
      </c>
      <c r="H3296">
        <f>_xlfn.XLOOKUP(B3296,Products!$A$2:$A$51,Products!$D$2:$D$51)</f>
        <v>406.51</v>
      </c>
      <c r="I3296" t="str">
        <f>_xlfn.XLOOKUP(E3296,Salespersons!$A$2:$A$101,Salespersons!$B$2:$B$101)</f>
        <v>Michele Moody</v>
      </c>
      <c r="J3296" t="str">
        <f>_xlfn.XLOOKUP(E3296,Salespersons!$A$2:$A$101,Salespersons!$C$2:$C$101)</f>
        <v>South</v>
      </c>
      <c r="K3296">
        <f t="shared" si="153"/>
        <v>3252.08</v>
      </c>
      <c r="L3296" t="str">
        <f t="shared" si="154"/>
        <v>January</v>
      </c>
      <c r="M3296" t="str">
        <f t="shared" si="155"/>
        <v>2025</v>
      </c>
    </row>
    <row r="3297" spans="1:13" x14ac:dyDescent="0.3">
      <c r="A3297">
        <v>3296</v>
      </c>
      <c r="B3297">
        <v>11</v>
      </c>
      <c r="C3297">
        <v>1</v>
      </c>
      <c r="D3297" s="2">
        <v>45483</v>
      </c>
      <c r="E3297">
        <v>68</v>
      </c>
      <c r="F3297" t="str">
        <f>_xlfn.XLOOKUP(B3297,Products!$A$2:$A$51,Products!$B$2:$B$51)</f>
        <v>News</v>
      </c>
      <c r="G3297" t="str">
        <f>_xlfn.XLOOKUP(B3297,Products!$A$2:$A$51,Products!$C$2:$C$51)</f>
        <v>Clothing</v>
      </c>
      <c r="H3297">
        <f>_xlfn.XLOOKUP(B3297,Products!$A$2:$A$51,Products!$D$2:$D$51)</f>
        <v>113.76</v>
      </c>
      <c r="I3297" t="str">
        <f>_xlfn.XLOOKUP(E3297,Salespersons!$A$2:$A$101,Salespersons!$B$2:$B$101)</f>
        <v>Gabriel Velez</v>
      </c>
      <c r="J3297" t="str">
        <f>_xlfn.XLOOKUP(E3297,Salespersons!$A$2:$A$101,Salespersons!$C$2:$C$101)</f>
        <v>East</v>
      </c>
      <c r="K3297">
        <f t="shared" si="153"/>
        <v>113.76</v>
      </c>
      <c r="L3297" t="str">
        <f t="shared" si="154"/>
        <v>July</v>
      </c>
      <c r="M3297" t="str">
        <f t="shared" si="155"/>
        <v>2024</v>
      </c>
    </row>
    <row r="3298" spans="1:13" x14ac:dyDescent="0.3">
      <c r="A3298">
        <v>3297</v>
      </c>
      <c r="B3298">
        <v>24</v>
      </c>
      <c r="C3298">
        <v>6</v>
      </c>
      <c r="D3298" s="2">
        <v>45218</v>
      </c>
      <c r="E3298">
        <v>9</v>
      </c>
      <c r="F3298" t="str">
        <f>_xlfn.XLOOKUP(B3298,Products!$A$2:$A$51,Products!$B$2:$B$51)</f>
        <v>Still</v>
      </c>
      <c r="G3298" t="str">
        <f>_xlfn.XLOOKUP(B3298,Products!$A$2:$A$51,Products!$C$2:$C$51)</f>
        <v>Electronics</v>
      </c>
      <c r="H3298">
        <f>_xlfn.XLOOKUP(B3298,Products!$A$2:$A$51,Products!$D$2:$D$51)</f>
        <v>68.260000000000005</v>
      </c>
      <c r="I3298" t="str">
        <f>_xlfn.XLOOKUP(E3298,Salespersons!$A$2:$A$101,Salespersons!$B$2:$B$101)</f>
        <v>Tyler Garcia</v>
      </c>
      <c r="J3298" t="str">
        <f>_xlfn.XLOOKUP(E3298,Salespersons!$A$2:$A$101,Salespersons!$C$2:$C$101)</f>
        <v>South</v>
      </c>
      <c r="K3298">
        <f t="shared" si="153"/>
        <v>409.56000000000006</v>
      </c>
      <c r="L3298" t="str">
        <f t="shared" si="154"/>
        <v>October</v>
      </c>
      <c r="M3298" t="str">
        <f t="shared" si="155"/>
        <v>2023</v>
      </c>
    </row>
    <row r="3299" spans="1:13" x14ac:dyDescent="0.3">
      <c r="A3299">
        <v>3298</v>
      </c>
      <c r="B3299">
        <v>24</v>
      </c>
      <c r="C3299">
        <v>1</v>
      </c>
      <c r="D3299" s="2">
        <v>45539</v>
      </c>
      <c r="E3299">
        <v>22</v>
      </c>
      <c r="F3299" t="str">
        <f>_xlfn.XLOOKUP(B3299,Products!$A$2:$A$51,Products!$B$2:$B$51)</f>
        <v>Still</v>
      </c>
      <c r="G3299" t="str">
        <f>_xlfn.XLOOKUP(B3299,Products!$A$2:$A$51,Products!$C$2:$C$51)</f>
        <v>Electronics</v>
      </c>
      <c r="H3299">
        <f>_xlfn.XLOOKUP(B3299,Products!$A$2:$A$51,Products!$D$2:$D$51)</f>
        <v>68.260000000000005</v>
      </c>
      <c r="I3299" t="str">
        <f>_xlfn.XLOOKUP(E3299,Salespersons!$A$2:$A$101,Salespersons!$B$2:$B$101)</f>
        <v>Laura Barnes</v>
      </c>
      <c r="J3299" t="str">
        <f>_xlfn.XLOOKUP(E3299,Salespersons!$A$2:$A$101,Salespersons!$C$2:$C$101)</f>
        <v>North</v>
      </c>
      <c r="K3299">
        <f t="shared" si="153"/>
        <v>68.260000000000005</v>
      </c>
      <c r="L3299" t="str">
        <f t="shared" si="154"/>
        <v>September</v>
      </c>
      <c r="M3299" t="str">
        <f t="shared" si="155"/>
        <v>2024</v>
      </c>
    </row>
    <row r="3300" spans="1:13" x14ac:dyDescent="0.3">
      <c r="A3300">
        <v>3299</v>
      </c>
      <c r="B3300">
        <v>12</v>
      </c>
      <c r="C3300">
        <v>6</v>
      </c>
      <c r="D3300" s="2">
        <v>45174</v>
      </c>
      <c r="E3300">
        <v>61</v>
      </c>
      <c r="F3300" t="str">
        <f>_xlfn.XLOOKUP(B3300,Products!$A$2:$A$51,Products!$B$2:$B$51)</f>
        <v>Why</v>
      </c>
      <c r="G3300" t="str">
        <f>_xlfn.XLOOKUP(B3300,Products!$A$2:$A$51,Products!$C$2:$C$51)</f>
        <v>Clothing</v>
      </c>
      <c r="H3300">
        <f>_xlfn.XLOOKUP(B3300,Products!$A$2:$A$51,Products!$D$2:$D$51)</f>
        <v>76.88</v>
      </c>
      <c r="I3300" t="str">
        <f>_xlfn.XLOOKUP(E3300,Salespersons!$A$2:$A$101,Salespersons!$B$2:$B$101)</f>
        <v>Alejandra Meza</v>
      </c>
      <c r="J3300" t="str">
        <f>_xlfn.XLOOKUP(E3300,Salespersons!$A$2:$A$101,Salespersons!$C$2:$C$101)</f>
        <v>East</v>
      </c>
      <c r="K3300">
        <f t="shared" si="153"/>
        <v>461.28</v>
      </c>
      <c r="L3300" t="str">
        <f t="shared" si="154"/>
        <v>September</v>
      </c>
      <c r="M3300" t="str">
        <f t="shared" si="155"/>
        <v>2023</v>
      </c>
    </row>
    <row r="3301" spans="1:13" x14ac:dyDescent="0.3">
      <c r="A3301">
        <v>3300</v>
      </c>
      <c r="B3301">
        <v>7</v>
      </c>
      <c r="C3301">
        <v>4</v>
      </c>
      <c r="D3301" s="2">
        <v>45155</v>
      </c>
      <c r="E3301">
        <v>89</v>
      </c>
      <c r="F3301" t="str">
        <f>_xlfn.XLOOKUP(B3301,Products!$A$2:$A$51,Products!$B$2:$B$51)</f>
        <v>Avoid</v>
      </c>
      <c r="G3301" t="str">
        <f>_xlfn.XLOOKUP(B3301,Products!$A$2:$A$51,Products!$C$2:$C$51)</f>
        <v>Books</v>
      </c>
      <c r="H3301">
        <f>_xlfn.XLOOKUP(B3301,Products!$A$2:$A$51,Products!$D$2:$D$51)</f>
        <v>419</v>
      </c>
      <c r="I3301" t="str">
        <f>_xlfn.XLOOKUP(E3301,Salespersons!$A$2:$A$101,Salespersons!$B$2:$B$101)</f>
        <v>Billy Smith</v>
      </c>
      <c r="J3301" t="str">
        <f>_xlfn.XLOOKUP(E3301,Salespersons!$A$2:$A$101,Salespersons!$C$2:$C$101)</f>
        <v>East</v>
      </c>
      <c r="K3301">
        <f t="shared" si="153"/>
        <v>1676</v>
      </c>
      <c r="L3301" t="str">
        <f t="shared" si="154"/>
        <v>August</v>
      </c>
      <c r="M3301" t="str">
        <f t="shared" si="155"/>
        <v>2023</v>
      </c>
    </row>
    <row r="3302" spans="1:13" x14ac:dyDescent="0.3">
      <c r="A3302">
        <v>3301</v>
      </c>
      <c r="B3302">
        <v>40</v>
      </c>
      <c r="C3302">
        <v>3</v>
      </c>
      <c r="D3302" s="2">
        <v>45695</v>
      </c>
      <c r="E3302">
        <v>85</v>
      </c>
      <c r="F3302" t="str">
        <f>_xlfn.XLOOKUP(B3302,Products!$A$2:$A$51,Products!$B$2:$B$51)</f>
        <v>Agent</v>
      </c>
      <c r="G3302" t="str">
        <f>_xlfn.XLOOKUP(B3302,Products!$A$2:$A$51,Products!$C$2:$C$51)</f>
        <v>Toys</v>
      </c>
      <c r="H3302">
        <f>_xlfn.XLOOKUP(B3302,Products!$A$2:$A$51,Products!$D$2:$D$51)</f>
        <v>228.56</v>
      </c>
      <c r="I3302" t="str">
        <f>_xlfn.XLOOKUP(E3302,Salespersons!$A$2:$A$101,Salespersons!$B$2:$B$101)</f>
        <v>Kristin Rodriguez</v>
      </c>
      <c r="J3302" t="str">
        <f>_xlfn.XLOOKUP(E3302,Salespersons!$A$2:$A$101,Salespersons!$C$2:$C$101)</f>
        <v>West</v>
      </c>
      <c r="K3302">
        <f t="shared" si="153"/>
        <v>685.68000000000006</v>
      </c>
      <c r="L3302" t="str">
        <f t="shared" si="154"/>
        <v>February</v>
      </c>
      <c r="M3302" t="str">
        <f t="shared" si="155"/>
        <v>2025</v>
      </c>
    </row>
    <row r="3303" spans="1:13" x14ac:dyDescent="0.3">
      <c r="A3303">
        <v>3302</v>
      </c>
      <c r="B3303">
        <v>17</v>
      </c>
      <c r="C3303">
        <v>3</v>
      </c>
      <c r="D3303" s="2">
        <v>45133</v>
      </c>
      <c r="E3303">
        <v>25</v>
      </c>
      <c r="F3303" t="str">
        <f>_xlfn.XLOOKUP(B3303,Products!$A$2:$A$51,Products!$B$2:$B$51)</f>
        <v>Perhaps</v>
      </c>
      <c r="G3303" t="str">
        <f>_xlfn.XLOOKUP(B3303,Products!$A$2:$A$51,Products!$C$2:$C$51)</f>
        <v>Clothing</v>
      </c>
      <c r="H3303">
        <f>_xlfn.XLOOKUP(B3303,Products!$A$2:$A$51,Products!$D$2:$D$51)</f>
        <v>165.26</v>
      </c>
      <c r="I3303" t="str">
        <f>_xlfn.XLOOKUP(E3303,Salespersons!$A$2:$A$101,Salespersons!$B$2:$B$101)</f>
        <v>Wesley Tucker</v>
      </c>
      <c r="J3303" t="str">
        <f>_xlfn.XLOOKUP(E3303,Salespersons!$A$2:$A$101,Salespersons!$C$2:$C$101)</f>
        <v>West</v>
      </c>
      <c r="K3303">
        <f t="shared" si="153"/>
        <v>495.78</v>
      </c>
      <c r="L3303" t="str">
        <f t="shared" si="154"/>
        <v>July</v>
      </c>
      <c r="M3303" t="str">
        <f t="shared" si="155"/>
        <v>2023</v>
      </c>
    </row>
    <row r="3304" spans="1:13" x14ac:dyDescent="0.3">
      <c r="A3304">
        <v>3303</v>
      </c>
      <c r="B3304">
        <v>35</v>
      </c>
      <c r="C3304">
        <v>4</v>
      </c>
      <c r="D3304" s="2">
        <v>45144</v>
      </c>
      <c r="E3304">
        <v>81</v>
      </c>
      <c r="F3304" t="str">
        <f>_xlfn.XLOOKUP(B3304,Products!$A$2:$A$51,Products!$B$2:$B$51)</f>
        <v>Ok</v>
      </c>
      <c r="G3304" t="str">
        <f>_xlfn.XLOOKUP(B3304,Products!$A$2:$A$51,Products!$C$2:$C$51)</f>
        <v>Books</v>
      </c>
      <c r="H3304">
        <f>_xlfn.XLOOKUP(B3304,Products!$A$2:$A$51,Products!$D$2:$D$51)</f>
        <v>252.35</v>
      </c>
      <c r="I3304" t="str">
        <f>_xlfn.XLOOKUP(E3304,Salespersons!$A$2:$A$101,Salespersons!$B$2:$B$101)</f>
        <v>Stephanie Mendez</v>
      </c>
      <c r="J3304" t="str">
        <f>_xlfn.XLOOKUP(E3304,Salespersons!$A$2:$A$101,Salespersons!$C$2:$C$101)</f>
        <v>East</v>
      </c>
      <c r="K3304">
        <f t="shared" si="153"/>
        <v>1009.4</v>
      </c>
      <c r="L3304" t="str">
        <f t="shared" si="154"/>
        <v>August</v>
      </c>
      <c r="M3304" t="str">
        <f t="shared" si="155"/>
        <v>2023</v>
      </c>
    </row>
    <row r="3305" spans="1:13" x14ac:dyDescent="0.3">
      <c r="A3305">
        <v>3304</v>
      </c>
      <c r="B3305">
        <v>6</v>
      </c>
      <c r="C3305">
        <v>3</v>
      </c>
      <c r="D3305" s="2">
        <v>45565</v>
      </c>
      <c r="E3305">
        <v>79</v>
      </c>
      <c r="F3305" t="str">
        <f>_xlfn.XLOOKUP(B3305,Products!$A$2:$A$51,Products!$B$2:$B$51)</f>
        <v>Gas</v>
      </c>
      <c r="G3305" t="str">
        <f>_xlfn.XLOOKUP(B3305,Products!$A$2:$A$51,Products!$C$2:$C$51)</f>
        <v>Home &amp; Kitchen</v>
      </c>
      <c r="H3305">
        <f>_xlfn.XLOOKUP(B3305,Products!$A$2:$A$51,Products!$D$2:$D$51)</f>
        <v>79.7</v>
      </c>
      <c r="I3305" t="str">
        <f>_xlfn.XLOOKUP(E3305,Salespersons!$A$2:$A$101,Salespersons!$B$2:$B$101)</f>
        <v>Mark Pruitt</v>
      </c>
      <c r="J3305" t="str">
        <f>_xlfn.XLOOKUP(E3305,Salespersons!$A$2:$A$101,Salespersons!$C$2:$C$101)</f>
        <v>East</v>
      </c>
      <c r="K3305">
        <f t="shared" si="153"/>
        <v>239.10000000000002</v>
      </c>
      <c r="L3305" t="str">
        <f t="shared" si="154"/>
        <v>September</v>
      </c>
      <c r="M3305" t="str">
        <f t="shared" si="155"/>
        <v>2024</v>
      </c>
    </row>
    <row r="3306" spans="1:13" x14ac:dyDescent="0.3">
      <c r="A3306">
        <v>3305</v>
      </c>
      <c r="B3306">
        <v>12</v>
      </c>
      <c r="C3306">
        <v>9</v>
      </c>
      <c r="D3306" s="2">
        <v>45590</v>
      </c>
      <c r="E3306">
        <v>41</v>
      </c>
      <c r="F3306" t="str">
        <f>_xlfn.XLOOKUP(B3306,Products!$A$2:$A$51,Products!$B$2:$B$51)</f>
        <v>Why</v>
      </c>
      <c r="G3306" t="str">
        <f>_xlfn.XLOOKUP(B3306,Products!$A$2:$A$51,Products!$C$2:$C$51)</f>
        <v>Clothing</v>
      </c>
      <c r="H3306">
        <f>_xlfn.XLOOKUP(B3306,Products!$A$2:$A$51,Products!$D$2:$D$51)</f>
        <v>76.88</v>
      </c>
      <c r="I3306" t="str">
        <f>_xlfn.XLOOKUP(E3306,Salespersons!$A$2:$A$101,Salespersons!$B$2:$B$101)</f>
        <v>Carolyn Arnold</v>
      </c>
      <c r="J3306" t="str">
        <f>_xlfn.XLOOKUP(E3306,Salespersons!$A$2:$A$101,Salespersons!$C$2:$C$101)</f>
        <v>West</v>
      </c>
      <c r="K3306">
        <f t="shared" si="153"/>
        <v>691.92</v>
      </c>
      <c r="L3306" t="str">
        <f t="shared" si="154"/>
        <v>October</v>
      </c>
      <c r="M3306" t="str">
        <f t="shared" si="155"/>
        <v>2024</v>
      </c>
    </row>
    <row r="3307" spans="1:13" x14ac:dyDescent="0.3">
      <c r="A3307">
        <v>3306</v>
      </c>
      <c r="B3307">
        <v>15</v>
      </c>
      <c r="C3307">
        <v>4</v>
      </c>
      <c r="D3307" s="2">
        <v>45198</v>
      </c>
      <c r="E3307">
        <v>7</v>
      </c>
      <c r="F3307" t="str">
        <f>_xlfn.XLOOKUP(B3307,Products!$A$2:$A$51,Products!$B$2:$B$51)</f>
        <v>Nothing</v>
      </c>
      <c r="G3307" t="str">
        <f>_xlfn.XLOOKUP(B3307,Products!$A$2:$A$51,Products!$C$2:$C$51)</f>
        <v>Home &amp; Kitchen</v>
      </c>
      <c r="H3307">
        <f>_xlfn.XLOOKUP(B3307,Products!$A$2:$A$51,Products!$D$2:$D$51)</f>
        <v>53.21</v>
      </c>
      <c r="I3307" t="str">
        <f>_xlfn.XLOOKUP(E3307,Salespersons!$A$2:$A$101,Salespersons!$B$2:$B$101)</f>
        <v>Robert Montes</v>
      </c>
      <c r="J3307" t="str">
        <f>_xlfn.XLOOKUP(E3307,Salespersons!$A$2:$A$101,Salespersons!$C$2:$C$101)</f>
        <v>West</v>
      </c>
      <c r="K3307">
        <f t="shared" si="153"/>
        <v>212.84</v>
      </c>
      <c r="L3307" t="str">
        <f t="shared" si="154"/>
        <v>September</v>
      </c>
      <c r="M3307" t="str">
        <f t="shared" si="155"/>
        <v>2023</v>
      </c>
    </row>
    <row r="3308" spans="1:13" x14ac:dyDescent="0.3">
      <c r="A3308">
        <v>3307</v>
      </c>
      <c r="B3308">
        <v>32</v>
      </c>
      <c r="C3308">
        <v>1</v>
      </c>
      <c r="D3308" s="2">
        <v>45465</v>
      </c>
      <c r="E3308">
        <v>59</v>
      </c>
      <c r="F3308" t="str">
        <f>_xlfn.XLOOKUP(B3308,Products!$A$2:$A$51,Products!$B$2:$B$51)</f>
        <v>Former</v>
      </c>
      <c r="G3308" t="str">
        <f>_xlfn.XLOOKUP(B3308,Products!$A$2:$A$51,Products!$C$2:$C$51)</f>
        <v>Books</v>
      </c>
      <c r="H3308">
        <f>_xlfn.XLOOKUP(B3308,Products!$A$2:$A$51,Products!$D$2:$D$51)</f>
        <v>373.97</v>
      </c>
      <c r="I3308" t="str">
        <f>_xlfn.XLOOKUP(E3308,Salespersons!$A$2:$A$101,Salespersons!$B$2:$B$101)</f>
        <v>William Carney</v>
      </c>
      <c r="J3308" t="str">
        <f>_xlfn.XLOOKUP(E3308,Salespersons!$A$2:$A$101,Salespersons!$C$2:$C$101)</f>
        <v>North</v>
      </c>
      <c r="K3308">
        <f t="shared" si="153"/>
        <v>373.97</v>
      </c>
      <c r="L3308" t="str">
        <f t="shared" si="154"/>
        <v>June</v>
      </c>
      <c r="M3308" t="str">
        <f t="shared" si="155"/>
        <v>2024</v>
      </c>
    </row>
    <row r="3309" spans="1:13" x14ac:dyDescent="0.3">
      <c r="A3309">
        <v>3308</v>
      </c>
      <c r="B3309">
        <v>23</v>
      </c>
      <c r="C3309">
        <v>4</v>
      </c>
      <c r="D3309" s="2">
        <v>45263</v>
      </c>
      <c r="E3309">
        <v>96</v>
      </c>
      <c r="F3309" t="str">
        <f>_xlfn.XLOOKUP(B3309,Products!$A$2:$A$51,Products!$B$2:$B$51)</f>
        <v>Energy</v>
      </c>
      <c r="G3309" t="str">
        <f>_xlfn.XLOOKUP(B3309,Products!$A$2:$A$51,Products!$C$2:$C$51)</f>
        <v>Books</v>
      </c>
      <c r="H3309">
        <f>_xlfn.XLOOKUP(B3309,Products!$A$2:$A$51,Products!$D$2:$D$51)</f>
        <v>31.68</v>
      </c>
      <c r="I3309" t="str">
        <f>_xlfn.XLOOKUP(E3309,Salespersons!$A$2:$A$101,Salespersons!$B$2:$B$101)</f>
        <v>Shari Ross</v>
      </c>
      <c r="J3309" t="str">
        <f>_xlfn.XLOOKUP(E3309,Salespersons!$A$2:$A$101,Salespersons!$C$2:$C$101)</f>
        <v>West</v>
      </c>
      <c r="K3309">
        <f t="shared" si="153"/>
        <v>126.72</v>
      </c>
      <c r="L3309" t="str">
        <f t="shared" si="154"/>
        <v>December</v>
      </c>
      <c r="M3309" t="str">
        <f t="shared" si="155"/>
        <v>2023</v>
      </c>
    </row>
    <row r="3310" spans="1:13" x14ac:dyDescent="0.3">
      <c r="A3310">
        <v>3309</v>
      </c>
      <c r="B3310">
        <v>7</v>
      </c>
      <c r="C3310">
        <v>1</v>
      </c>
      <c r="D3310" s="2">
        <v>45344</v>
      </c>
      <c r="E3310">
        <v>72</v>
      </c>
      <c r="F3310" t="str">
        <f>_xlfn.XLOOKUP(B3310,Products!$A$2:$A$51,Products!$B$2:$B$51)</f>
        <v>Avoid</v>
      </c>
      <c r="G3310" t="str">
        <f>_xlfn.XLOOKUP(B3310,Products!$A$2:$A$51,Products!$C$2:$C$51)</f>
        <v>Books</v>
      </c>
      <c r="H3310">
        <f>_xlfn.XLOOKUP(B3310,Products!$A$2:$A$51,Products!$D$2:$D$51)</f>
        <v>419</v>
      </c>
      <c r="I3310" t="str">
        <f>_xlfn.XLOOKUP(E3310,Salespersons!$A$2:$A$101,Salespersons!$B$2:$B$101)</f>
        <v>Jessica Gilmore</v>
      </c>
      <c r="J3310" t="str">
        <f>_xlfn.XLOOKUP(E3310,Salespersons!$A$2:$A$101,Salespersons!$C$2:$C$101)</f>
        <v>South</v>
      </c>
      <c r="K3310">
        <f t="shared" si="153"/>
        <v>419</v>
      </c>
      <c r="L3310" t="str">
        <f t="shared" si="154"/>
        <v>February</v>
      </c>
      <c r="M3310" t="str">
        <f t="shared" si="155"/>
        <v>2024</v>
      </c>
    </row>
    <row r="3311" spans="1:13" x14ac:dyDescent="0.3">
      <c r="A3311">
        <v>3310</v>
      </c>
      <c r="B3311">
        <v>38</v>
      </c>
      <c r="C3311">
        <v>3</v>
      </c>
      <c r="D3311" s="2">
        <v>45647</v>
      </c>
      <c r="E3311">
        <v>67</v>
      </c>
      <c r="F3311" t="str">
        <f>_xlfn.XLOOKUP(B3311,Products!$A$2:$A$51,Products!$B$2:$B$51)</f>
        <v>Smile</v>
      </c>
      <c r="G3311" t="str">
        <f>_xlfn.XLOOKUP(B3311,Products!$A$2:$A$51,Products!$C$2:$C$51)</f>
        <v>Clothing</v>
      </c>
      <c r="H3311">
        <f>_xlfn.XLOOKUP(B3311,Products!$A$2:$A$51,Products!$D$2:$D$51)</f>
        <v>49.56</v>
      </c>
      <c r="I3311" t="str">
        <f>_xlfn.XLOOKUP(E3311,Salespersons!$A$2:$A$101,Salespersons!$B$2:$B$101)</f>
        <v>Michael Ortiz</v>
      </c>
      <c r="J3311" t="str">
        <f>_xlfn.XLOOKUP(E3311,Salespersons!$A$2:$A$101,Salespersons!$C$2:$C$101)</f>
        <v>East</v>
      </c>
      <c r="K3311">
        <f t="shared" si="153"/>
        <v>148.68</v>
      </c>
      <c r="L3311" t="str">
        <f t="shared" si="154"/>
        <v>December</v>
      </c>
      <c r="M3311" t="str">
        <f t="shared" si="155"/>
        <v>2024</v>
      </c>
    </row>
    <row r="3312" spans="1:13" x14ac:dyDescent="0.3">
      <c r="A3312">
        <v>3311</v>
      </c>
      <c r="B3312">
        <v>31</v>
      </c>
      <c r="C3312">
        <v>4</v>
      </c>
      <c r="D3312" s="2">
        <v>45669</v>
      </c>
      <c r="E3312">
        <v>33</v>
      </c>
      <c r="F3312" t="str">
        <f>_xlfn.XLOOKUP(B3312,Products!$A$2:$A$51,Products!$B$2:$B$51)</f>
        <v>Tell</v>
      </c>
      <c r="G3312" t="str">
        <f>_xlfn.XLOOKUP(B3312,Products!$A$2:$A$51,Products!$C$2:$C$51)</f>
        <v>Books</v>
      </c>
      <c r="H3312">
        <f>_xlfn.XLOOKUP(B3312,Products!$A$2:$A$51,Products!$D$2:$D$51)</f>
        <v>83.85</v>
      </c>
      <c r="I3312" t="str">
        <f>_xlfn.XLOOKUP(E3312,Salespersons!$A$2:$A$101,Salespersons!$B$2:$B$101)</f>
        <v>Sharon Smith</v>
      </c>
      <c r="J3312" t="str">
        <f>_xlfn.XLOOKUP(E3312,Salespersons!$A$2:$A$101,Salespersons!$C$2:$C$101)</f>
        <v>East</v>
      </c>
      <c r="K3312">
        <f t="shared" si="153"/>
        <v>335.4</v>
      </c>
      <c r="L3312" t="str">
        <f t="shared" si="154"/>
        <v>January</v>
      </c>
      <c r="M3312" t="str">
        <f t="shared" si="155"/>
        <v>2025</v>
      </c>
    </row>
    <row r="3313" spans="1:13" x14ac:dyDescent="0.3">
      <c r="A3313">
        <v>3312</v>
      </c>
      <c r="B3313">
        <v>29</v>
      </c>
      <c r="C3313">
        <v>4</v>
      </c>
      <c r="D3313" s="2">
        <v>45244</v>
      </c>
      <c r="E3313">
        <v>100</v>
      </c>
      <c r="F3313" t="str">
        <f>_xlfn.XLOOKUP(B3313,Products!$A$2:$A$51,Products!$B$2:$B$51)</f>
        <v>Reason</v>
      </c>
      <c r="G3313" t="str">
        <f>_xlfn.XLOOKUP(B3313,Products!$A$2:$A$51,Products!$C$2:$C$51)</f>
        <v>Clothing</v>
      </c>
      <c r="H3313">
        <f>_xlfn.XLOOKUP(B3313,Products!$A$2:$A$51,Products!$D$2:$D$51)</f>
        <v>127.45</v>
      </c>
      <c r="I3313" t="str">
        <f>_xlfn.XLOOKUP(E3313,Salespersons!$A$2:$A$101,Salespersons!$B$2:$B$101)</f>
        <v>Sara Strong</v>
      </c>
      <c r="J3313" t="str">
        <f>_xlfn.XLOOKUP(E3313,Salespersons!$A$2:$A$101,Salespersons!$C$2:$C$101)</f>
        <v>North</v>
      </c>
      <c r="K3313">
        <f t="shared" si="153"/>
        <v>509.8</v>
      </c>
      <c r="L3313" t="str">
        <f t="shared" si="154"/>
        <v>November</v>
      </c>
      <c r="M3313" t="str">
        <f t="shared" si="155"/>
        <v>2023</v>
      </c>
    </row>
    <row r="3314" spans="1:13" x14ac:dyDescent="0.3">
      <c r="A3314">
        <v>3313</v>
      </c>
      <c r="B3314">
        <v>44</v>
      </c>
      <c r="C3314">
        <v>9</v>
      </c>
      <c r="D3314" s="2">
        <v>45825</v>
      </c>
      <c r="E3314">
        <v>81</v>
      </c>
      <c r="F3314" t="str">
        <f>_xlfn.XLOOKUP(B3314,Products!$A$2:$A$51,Products!$B$2:$B$51)</f>
        <v>Approach</v>
      </c>
      <c r="G3314" t="str">
        <f>_xlfn.XLOOKUP(B3314,Products!$A$2:$A$51,Products!$C$2:$C$51)</f>
        <v>Toys</v>
      </c>
      <c r="H3314">
        <f>_xlfn.XLOOKUP(B3314,Products!$A$2:$A$51,Products!$D$2:$D$51)</f>
        <v>128.11000000000001</v>
      </c>
      <c r="I3314" t="str">
        <f>_xlfn.XLOOKUP(E3314,Salespersons!$A$2:$A$101,Salespersons!$B$2:$B$101)</f>
        <v>Stephanie Mendez</v>
      </c>
      <c r="J3314" t="str">
        <f>_xlfn.XLOOKUP(E3314,Salespersons!$A$2:$A$101,Salespersons!$C$2:$C$101)</f>
        <v>East</v>
      </c>
      <c r="K3314">
        <f t="shared" si="153"/>
        <v>1152.9900000000002</v>
      </c>
      <c r="L3314" t="str">
        <f t="shared" si="154"/>
        <v>June</v>
      </c>
      <c r="M3314" t="str">
        <f t="shared" si="155"/>
        <v>2025</v>
      </c>
    </row>
    <row r="3315" spans="1:13" x14ac:dyDescent="0.3">
      <c r="A3315">
        <v>3314</v>
      </c>
      <c r="B3315">
        <v>28</v>
      </c>
      <c r="C3315">
        <v>6</v>
      </c>
      <c r="D3315" s="2">
        <v>45785</v>
      </c>
      <c r="E3315">
        <v>65</v>
      </c>
      <c r="F3315" t="str">
        <f>_xlfn.XLOOKUP(B3315,Products!$A$2:$A$51,Products!$B$2:$B$51)</f>
        <v>Total</v>
      </c>
      <c r="G3315" t="str">
        <f>_xlfn.XLOOKUP(B3315,Products!$A$2:$A$51,Products!$C$2:$C$51)</f>
        <v>Toys</v>
      </c>
      <c r="H3315">
        <f>_xlfn.XLOOKUP(B3315,Products!$A$2:$A$51,Products!$D$2:$D$51)</f>
        <v>64.849999999999994</v>
      </c>
      <c r="I3315" t="str">
        <f>_xlfn.XLOOKUP(E3315,Salespersons!$A$2:$A$101,Salespersons!$B$2:$B$101)</f>
        <v>Deanna Rodriguez MD</v>
      </c>
      <c r="J3315" t="str">
        <f>_xlfn.XLOOKUP(E3315,Salespersons!$A$2:$A$101,Salespersons!$C$2:$C$101)</f>
        <v>West</v>
      </c>
      <c r="K3315">
        <f t="shared" si="153"/>
        <v>389.09999999999997</v>
      </c>
      <c r="L3315" t="str">
        <f t="shared" si="154"/>
        <v>May</v>
      </c>
      <c r="M3315" t="str">
        <f t="shared" si="155"/>
        <v>2025</v>
      </c>
    </row>
    <row r="3316" spans="1:13" x14ac:dyDescent="0.3">
      <c r="A3316">
        <v>3315</v>
      </c>
      <c r="B3316">
        <v>12</v>
      </c>
      <c r="C3316">
        <v>3</v>
      </c>
      <c r="D3316" s="2">
        <v>45397</v>
      </c>
      <c r="E3316">
        <v>100</v>
      </c>
      <c r="F3316" t="str">
        <f>_xlfn.XLOOKUP(B3316,Products!$A$2:$A$51,Products!$B$2:$B$51)</f>
        <v>Why</v>
      </c>
      <c r="G3316" t="str">
        <f>_xlfn.XLOOKUP(B3316,Products!$A$2:$A$51,Products!$C$2:$C$51)</f>
        <v>Clothing</v>
      </c>
      <c r="H3316">
        <f>_xlfn.XLOOKUP(B3316,Products!$A$2:$A$51,Products!$D$2:$D$51)</f>
        <v>76.88</v>
      </c>
      <c r="I3316" t="str">
        <f>_xlfn.XLOOKUP(E3316,Salespersons!$A$2:$A$101,Salespersons!$B$2:$B$101)</f>
        <v>Sara Strong</v>
      </c>
      <c r="J3316" t="str">
        <f>_xlfn.XLOOKUP(E3316,Salespersons!$A$2:$A$101,Salespersons!$C$2:$C$101)</f>
        <v>North</v>
      </c>
      <c r="K3316">
        <f t="shared" si="153"/>
        <v>230.64</v>
      </c>
      <c r="L3316" t="str">
        <f t="shared" si="154"/>
        <v>April</v>
      </c>
      <c r="M3316" t="str">
        <f t="shared" si="155"/>
        <v>2024</v>
      </c>
    </row>
    <row r="3317" spans="1:13" x14ac:dyDescent="0.3">
      <c r="A3317">
        <v>3316</v>
      </c>
      <c r="B3317">
        <v>27</v>
      </c>
      <c r="C3317">
        <v>7</v>
      </c>
      <c r="D3317" s="2">
        <v>45844</v>
      </c>
      <c r="E3317">
        <v>60</v>
      </c>
      <c r="F3317" t="str">
        <f>_xlfn.XLOOKUP(B3317,Products!$A$2:$A$51,Products!$B$2:$B$51)</f>
        <v>Girl</v>
      </c>
      <c r="G3317" t="str">
        <f>_xlfn.XLOOKUP(B3317,Products!$A$2:$A$51,Products!$C$2:$C$51)</f>
        <v>Home &amp; Kitchen</v>
      </c>
      <c r="H3317">
        <f>_xlfn.XLOOKUP(B3317,Products!$A$2:$A$51,Products!$D$2:$D$51)</f>
        <v>475.19</v>
      </c>
      <c r="I3317" t="str">
        <f>_xlfn.XLOOKUP(E3317,Salespersons!$A$2:$A$101,Salespersons!$B$2:$B$101)</f>
        <v>Linda Cummings</v>
      </c>
      <c r="J3317" t="str">
        <f>_xlfn.XLOOKUP(E3317,Salespersons!$A$2:$A$101,Salespersons!$C$2:$C$101)</f>
        <v>East</v>
      </c>
      <c r="K3317">
        <f t="shared" si="153"/>
        <v>3326.33</v>
      </c>
      <c r="L3317" t="str">
        <f t="shared" si="154"/>
        <v>July</v>
      </c>
      <c r="M3317" t="str">
        <f t="shared" si="155"/>
        <v>2025</v>
      </c>
    </row>
    <row r="3318" spans="1:13" x14ac:dyDescent="0.3">
      <c r="A3318">
        <v>3317</v>
      </c>
      <c r="B3318">
        <v>4</v>
      </c>
      <c r="C3318">
        <v>4</v>
      </c>
      <c r="D3318" s="2">
        <v>45739</v>
      </c>
      <c r="E3318">
        <v>81</v>
      </c>
      <c r="F3318" t="str">
        <f>_xlfn.XLOOKUP(B3318,Products!$A$2:$A$51,Products!$B$2:$B$51)</f>
        <v>Half</v>
      </c>
      <c r="G3318" t="str">
        <f>_xlfn.XLOOKUP(B3318,Products!$A$2:$A$51,Products!$C$2:$C$51)</f>
        <v>Home &amp; Kitchen</v>
      </c>
      <c r="H3318">
        <f>_xlfn.XLOOKUP(B3318,Products!$A$2:$A$51,Products!$D$2:$D$51)</f>
        <v>420.81</v>
      </c>
      <c r="I3318" t="str">
        <f>_xlfn.XLOOKUP(E3318,Salespersons!$A$2:$A$101,Salespersons!$B$2:$B$101)</f>
        <v>Stephanie Mendez</v>
      </c>
      <c r="J3318" t="str">
        <f>_xlfn.XLOOKUP(E3318,Salespersons!$A$2:$A$101,Salespersons!$C$2:$C$101)</f>
        <v>East</v>
      </c>
      <c r="K3318">
        <f t="shared" si="153"/>
        <v>1683.24</v>
      </c>
      <c r="L3318" t="str">
        <f t="shared" si="154"/>
        <v>March</v>
      </c>
      <c r="M3318" t="str">
        <f t="shared" si="155"/>
        <v>2025</v>
      </c>
    </row>
    <row r="3319" spans="1:13" x14ac:dyDescent="0.3">
      <c r="A3319">
        <v>3318</v>
      </c>
      <c r="B3319">
        <v>21</v>
      </c>
      <c r="C3319">
        <v>7</v>
      </c>
      <c r="D3319" s="2">
        <v>45391</v>
      </c>
      <c r="E3319">
        <v>58</v>
      </c>
      <c r="F3319" t="str">
        <f>_xlfn.XLOOKUP(B3319,Products!$A$2:$A$51,Products!$B$2:$B$51)</f>
        <v>Firm</v>
      </c>
      <c r="G3319" t="str">
        <f>_xlfn.XLOOKUP(B3319,Products!$A$2:$A$51,Products!$C$2:$C$51)</f>
        <v>Toys</v>
      </c>
      <c r="H3319">
        <f>_xlfn.XLOOKUP(B3319,Products!$A$2:$A$51,Products!$D$2:$D$51)</f>
        <v>107.8</v>
      </c>
      <c r="I3319" t="str">
        <f>_xlfn.XLOOKUP(E3319,Salespersons!$A$2:$A$101,Salespersons!$B$2:$B$101)</f>
        <v>Brandon Atkinson</v>
      </c>
      <c r="J3319" t="str">
        <f>_xlfn.XLOOKUP(E3319,Salespersons!$A$2:$A$101,Salespersons!$C$2:$C$101)</f>
        <v>West</v>
      </c>
      <c r="K3319">
        <f t="shared" si="153"/>
        <v>754.6</v>
      </c>
      <c r="L3319" t="str">
        <f t="shared" si="154"/>
        <v>April</v>
      </c>
      <c r="M3319" t="str">
        <f t="shared" si="155"/>
        <v>2024</v>
      </c>
    </row>
    <row r="3320" spans="1:13" x14ac:dyDescent="0.3">
      <c r="A3320">
        <v>3319</v>
      </c>
      <c r="B3320">
        <v>9</v>
      </c>
      <c r="C3320">
        <v>2</v>
      </c>
      <c r="D3320" s="2">
        <v>45653</v>
      </c>
      <c r="E3320">
        <v>44</v>
      </c>
      <c r="F3320" t="str">
        <f>_xlfn.XLOOKUP(B3320,Products!$A$2:$A$51,Products!$B$2:$B$51)</f>
        <v>Different</v>
      </c>
      <c r="G3320" t="str">
        <f>_xlfn.XLOOKUP(B3320,Products!$A$2:$A$51,Products!$C$2:$C$51)</f>
        <v>Home &amp; Kitchen</v>
      </c>
      <c r="H3320">
        <f>_xlfn.XLOOKUP(B3320,Products!$A$2:$A$51,Products!$D$2:$D$51)</f>
        <v>317.12</v>
      </c>
      <c r="I3320" t="str">
        <f>_xlfn.XLOOKUP(E3320,Salespersons!$A$2:$A$101,Salespersons!$B$2:$B$101)</f>
        <v>Virginia Richards</v>
      </c>
      <c r="J3320" t="str">
        <f>_xlfn.XLOOKUP(E3320,Salespersons!$A$2:$A$101,Salespersons!$C$2:$C$101)</f>
        <v>East</v>
      </c>
      <c r="K3320">
        <f t="shared" si="153"/>
        <v>634.24</v>
      </c>
      <c r="L3320" t="str">
        <f t="shared" si="154"/>
        <v>December</v>
      </c>
      <c r="M3320" t="str">
        <f t="shared" si="155"/>
        <v>2024</v>
      </c>
    </row>
    <row r="3321" spans="1:13" x14ac:dyDescent="0.3">
      <c r="A3321">
        <v>3320</v>
      </c>
      <c r="B3321">
        <v>49</v>
      </c>
      <c r="C3321">
        <v>7</v>
      </c>
      <c r="D3321" s="2">
        <v>45616</v>
      </c>
      <c r="E3321">
        <v>48</v>
      </c>
      <c r="F3321" t="str">
        <f>_xlfn.XLOOKUP(B3321,Products!$A$2:$A$51,Products!$B$2:$B$51)</f>
        <v>Fish</v>
      </c>
      <c r="G3321" t="str">
        <f>_xlfn.XLOOKUP(B3321,Products!$A$2:$A$51,Products!$C$2:$C$51)</f>
        <v>Toys</v>
      </c>
      <c r="H3321">
        <f>_xlfn.XLOOKUP(B3321,Products!$A$2:$A$51,Products!$D$2:$D$51)</f>
        <v>345.29</v>
      </c>
      <c r="I3321" t="str">
        <f>_xlfn.XLOOKUP(E3321,Salespersons!$A$2:$A$101,Salespersons!$B$2:$B$101)</f>
        <v>Jacob Woods</v>
      </c>
      <c r="J3321" t="str">
        <f>_xlfn.XLOOKUP(E3321,Salespersons!$A$2:$A$101,Salespersons!$C$2:$C$101)</f>
        <v>West</v>
      </c>
      <c r="K3321">
        <f t="shared" si="153"/>
        <v>2417.0300000000002</v>
      </c>
      <c r="L3321" t="str">
        <f t="shared" si="154"/>
        <v>November</v>
      </c>
      <c r="M3321" t="str">
        <f t="shared" si="155"/>
        <v>2024</v>
      </c>
    </row>
    <row r="3322" spans="1:13" x14ac:dyDescent="0.3">
      <c r="A3322">
        <v>3321</v>
      </c>
      <c r="B3322">
        <v>34</v>
      </c>
      <c r="C3322">
        <v>8</v>
      </c>
      <c r="D3322" s="2">
        <v>45536</v>
      </c>
      <c r="E3322">
        <v>37</v>
      </c>
      <c r="F3322" t="str">
        <f>_xlfn.XLOOKUP(B3322,Products!$A$2:$A$51,Products!$B$2:$B$51)</f>
        <v>Law</v>
      </c>
      <c r="G3322" t="str">
        <f>_xlfn.XLOOKUP(B3322,Products!$A$2:$A$51,Products!$C$2:$C$51)</f>
        <v>Books</v>
      </c>
      <c r="H3322">
        <f>_xlfn.XLOOKUP(B3322,Products!$A$2:$A$51,Products!$D$2:$D$51)</f>
        <v>319.54000000000002</v>
      </c>
      <c r="I3322" t="str">
        <f>_xlfn.XLOOKUP(E3322,Salespersons!$A$2:$A$101,Salespersons!$B$2:$B$101)</f>
        <v>Timothy Chan MD</v>
      </c>
      <c r="J3322" t="str">
        <f>_xlfn.XLOOKUP(E3322,Salespersons!$A$2:$A$101,Salespersons!$C$2:$C$101)</f>
        <v>North</v>
      </c>
      <c r="K3322">
        <f t="shared" si="153"/>
        <v>2556.3200000000002</v>
      </c>
      <c r="L3322" t="str">
        <f t="shared" si="154"/>
        <v>September</v>
      </c>
      <c r="M3322" t="str">
        <f t="shared" si="155"/>
        <v>2024</v>
      </c>
    </row>
    <row r="3323" spans="1:13" x14ac:dyDescent="0.3">
      <c r="A3323">
        <v>3322</v>
      </c>
      <c r="B3323">
        <v>37</v>
      </c>
      <c r="C3323">
        <v>7</v>
      </c>
      <c r="D3323" s="2">
        <v>45729</v>
      </c>
      <c r="E3323">
        <v>25</v>
      </c>
      <c r="F3323" t="str">
        <f>_xlfn.XLOOKUP(B3323,Products!$A$2:$A$51,Products!$B$2:$B$51)</f>
        <v>Suffer</v>
      </c>
      <c r="G3323" t="str">
        <f>_xlfn.XLOOKUP(B3323,Products!$A$2:$A$51,Products!$C$2:$C$51)</f>
        <v>Electronics</v>
      </c>
      <c r="H3323">
        <f>_xlfn.XLOOKUP(B3323,Products!$A$2:$A$51,Products!$D$2:$D$51)</f>
        <v>416.3</v>
      </c>
      <c r="I3323" t="str">
        <f>_xlfn.XLOOKUP(E3323,Salespersons!$A$2:$A$101,Salespersons!$B$2:$B$101)</f>
        <v>Wesley Tucker</v>
      </c>
      <c r="J3323" t="str">
        <f>_xlfn.XLOOKUP(E3323,Salespersons!$A$2:$A$101,Salespersons!$C$2:$C$101)</f>
        <v>West</v>
      </c>
      <c r="K3323">
        <f t="shared" si="153"/>
        <v>2914.1</v>
      </c>
      <c r="L3323" t="str">
        <f t="shared" si="154"/>
        <v>March</v>
      </c>
      <c r="M3323" t="str">
        <f t="shared" si="155"/>
        <v>2025</v>
      </c>
    </row>
    <row r="3324" spans="1:13" x14ac:dyDescent="0.3">
      <c r="A3324">
        <v>3323</v>
      </c>
      <c r="B3324">
        <v>21</v>
      </c>
      <c r="C3324">
        <v>6</v>
      </c>
      <c r="D3324" s="2">
        <v>45479</v>
      </c>
      <c r="E3324">
        <v>25</v>
      </c>
      <c r="F3324" t="str">
        <f>_xlfn.XLOOKUP(B3324,Products!$A$2:$A$51,Products!$B$2:$B$51)</f>
        <v>Firm</v>
      </c>
      <c r="G3324" t="str">
        <f>_xlfn.XLOOKUP(B3324,Products!$A$2:$A$51,Products!$C$2:$C$51)</f>
        <v>Toys</v>
      </c>
      <c r="H3324">
        <f>_xlfn.XLOOKUP(B3324,Products!$A$2:$A$51,Products!$D$2:$D$51)</f>
        <v>107.8</v>
      </c>
      <c r="I3324" t="str">
        <f>_xlfn.XLOOKUP(E3324,Salespersons!$A$2:$A$101,Salespersons!$B$2:$B$101)</f>
        <v>Wesley Tucker</v>
      </c>
      <c r="J3324" t="str">
        <f>_xlfn.XLOOKUP(E3324,Salespersons!$A$2:$A$101,Salespersons!$C$2:$C$101)</f>
        <v>West</v>
      </c>
      <c r="K3324">
        <f t="shared" si="153"/>
        <v>646.79999999999995</v>
      </c>
      <c r="L3324" t="str">
        <f t="shared" si="154"/>
        <v>July</v>
      </c>
      <c r="M3324" t="str">
        <f t="shared" si="155"/>
        <v>2024</v>
      </c>
    </row>
    <row r="3325" spans="1:13" x14ac:dyDescent="0.3">
      <c r="A3325">
        <v>3324</v>
      </c>
      <c r="B3325">
        <v>23</v>
      </c>
      <c r="C3325">
        <v>4</v>
      </c>
      <c r="D3325" s="2">
        <v>45666</v>
      </c>
      <c r="E3325">
        <v>57</v>
      </c>
      <c r="F3325" t="str">
        <f>_xlfn.XLOOKUP(B3325,Products!$A$2:$A$51,Products!$B$2:$B$51)</f>
        <v>Energy</v>
      </c>
      <c r="G3325" t="str">
        <f>_xlfn.XLOOKUP(B3325,Products!$A$2:$A$51,Products!$C$2:$C$51)</f>
        <v>Books</v>
      </c>
      <c r="H3325">
        <f>_xlfn.XLOOKUP(B3325,Products!$A$2:$A$51,Products!$D$2:$D$51)</f>
        <v>31.68</v>
      </c>
      <c r="I3325" t="str">
        <f>_xlfn.XLOOKUP(E3325,Salespersons!$A$2:$A$101,Salespersons!$B$2:$B$101)</f>
        <v>Sally Gutierrez</v>
      </c>
      <c r="J3325" t="str">
        <f>_xlfn.XLOOKUP(E3325,Salespersons!$A$2:$A$101,Salespersons!$C$2:$C$101)</f>
        <v>North</v>
      </c>
      <c r="K3325">
        <f t="shared" si="153"/>
        <v>126.72</v>
      </c>
      <c r="L3325" t="str">
        <f t="shared" si="154"/>
        <v>January</v>
      </c>
      <c r="M3325" t="str">
        <f t="shared" si="155"/>
        <v>2025</v>
      </c>
    </row>
    <row r="3326" spans="1:13" x14ac:dyDescent="0.3">
      <c r="A3326">
        <v>3325</v>
      </c>
      <c r="B3326">
        <v>24</v>
      </c>
      <c r="C3326">
        <v>9</v>
      </c>
      <c r="D3326" s="2">
        <v>45247</v>
      </c>
      <c r="E3326">
        <v>13</v>
      </c>
      <c r="F3326" t="str">
        <f>_xlfn.XLOOKUP(B3326,Products!$A$2:$A$51,Products!$B$2:$B$51)</f>
        <v>Still</v>
      </c>
      <c r="G3326" t="str">
        <f>_xlfn.XLOOKUP(B3326,Products!$A$2:$A$51,Products!$C$2:$C$51)</f>
        <v>Electronics</v>
      </c>
      <c r="H3326">
        <f>_xlfn.XLOOKUP(B3326,Products!$A$2:$A$51,Products!$D$2:$D$51)</f>
        <v>68.260000000000005</v>
      </c>
      <c r="I3326" t="str">
        <f>_xlfn.XLOOKUP(E3326,Salespersons!$A$2:$A$101,Salespersons!$B$2:$B$101)</f>
        <v>Kevin Gross</v>
      </c>
      <c r="J3326" t="str">
        <f>_xlfn.XLOOKUP(E3326,Salespersons!$A$2:$A$101,Salespersons!$C$2:$C$101)</f>
        <v>North</v>
      </c>
      <c r="K3326">
        <f t="shared" si="153"/>
        <v>614.34</v>
      </c>
      <c r="L3326" t="str">
        <f t="shared" si="154"/>
        <v>November</v>
      </c>
      <c r="M3326" t="str">
        <f t="shared" si="155"/>
        <v>2023</v>
      </c>
    </row>
    <row r="3327" spans="1:13" x14ac:dyDescent="0.3">
      <c r="A3327">
        <v>3326</v>
      </c>
      <c r="B3327">
        <v>10</v>
      </c>
      <c r="C3327">
        <v>1</v>
      </c>
      <c r="D3327" s="2">
        <v>45392</v>
      </c>
      <c r="E3327">
        <v>77</v>
      </c>
      <c r="F3327" t="str">
        <f>_xlfn.XLOOKUP(B3327,Products!$A$2:$A$51,Products!$B$2:$B$51)</f>
        <v>Live</v>
      </c>
      <c r="G3327" t="str">
        <f>_xlfn.XLOOKUP(B3327,Products!$A$2:$A$51,Products!$C$2:$C$51)</f>
        <v>Home &amp; Kitchen</v>
      </c>
      <c r="H3327">
        <f>_xlfn.XLOOKUP(B3327,Products!$A$2:$A$51,Products!$D$2:$D$51)</f>
        <v>406.51</v>
      </c>
      <c r="I3327" t="str">
        <f>_xlfn.XLOOKUP(E3327,Salespersons!$A$2:$A$101,Salespersons!$B$2:$B$101)</f>
        <v>Nicole Holloway</v>
      </c>
      <c r="J3327" t="str">
        <f>_xlfn.XLOOKUP(E3327,Salespersons!$A$2:$A$101,Salespersons!$C$2:$C$101)</f>
        <v>East</v>
      </c>
      <c r="K3327">
        <f t="shared" si="153"/>
        <v>406.51</v>
      </c>
      <c r="L3327" t="str">
        <f t="shared" si="154"/>
        <v>April</v>
      </c>
      <c r="M3327" t="str">
        <f t="shared" si="155"/>
        <v>2024</v>
      </c>
    </row>
    <row r="3328" spans="1:13" x14ac:dyDescent="0.3">
      <c r="A3328">
        <v>3327</v>
      </c>
      <c r="B3328">
        <v>38</v>
      </c>
      <c r="C3328">
        <v>5</v>
      </c>
      <c r="D3328" s="2">
        <v>45324</v>
      </c>
      <c r="E3328">
        <v>12</v>
      </c>
      <c r="F3328" t="str">
        <f>_xlfn.XLOOKUP(B3328,Products!$A$2:$A$51,Products!$B$2:$B$51)</f>
        <v>Smile</v>
      </c>
      <c r="G3328" t="str">
        <f>_xlfn.XLOOKUP(B3328,Products!$A$2:$A$51,Products!$C$2:$C$51)</f>
        <v>Clothing</v>
      </c>
      <c r="H3328">
        <f>_xlfn.XLOOKUP(B3328,Products!$A$2:$A$51,Products!$D$2:$D$51)</f>
        <v>49.56</v>
      </c>
      <c r="I3328" t="str">
        <f>_xlfn.XLOOKUP(E3328,Salespersons!$A$2:$A$101,Salespersons!$B$2:$B$101)</f>
        <v>Michael Jones</v>
      </c>
      <c r="J3328" t="str">
        <f>_xlfn.XLOOKUP(E3328,Salespersons!$A$2:$A$101,Salespersons!$C$2:$C$101)</f>
        <v>West</v>
      </c>
      <c r="K3328">
        <f t="shared" si="153"/>
        <v>247.8</v>
      </c>
      <c r="L3328" t="str">
        <f t="shared" si="154"/>
        <v>February</v>
      </c>
      <c r="M3328" t="str">
        <f t="shared" si="155"/>
        <v>2024</v>
      </c>
    </row>
    <row r="3329" spans="1:13" x14ac:dyDescent="0.3">
      <c r="A3329">
        <v>3328</v>
      </c>
      <c r="B3329">
        <v>6</v>
      </c>
      <c r="C3329">
        <v>1</v>
      </c>
      <c r="D3329" s="2">
        <v>45285</v>
      </c>
      <c r="E3329">
        <v>96</v>
      </c>
      <c r="F3329" t="str">
        <f>_xlfn.XLOOKUP(B3329,Products!$A$2:$A$51,Products!$B$2:$B$51)</f>
        <v>Gas</v>
      </c>
      <c r="G3329" t="str">
        <f>_xlfn.XLOOKUP(B3329,Products!$A$2:$A$51,Products!$C$2:$C$51)</f>
        <v>Home &amp; Kitchen</v>
      </c>
      <c r="H3329">
        <f>_xlfn.XLOOKUP(B3329,Products!$A$2:$A$51,Products!$D$2:$D$51)</f>
        <v>79.7</v>
      </c>
      <c r="I3329" t="str">
        <f>_xlfn.XLOOKUP(E3329,Salespersons!$A$2:$A$101,Salespersons!$B$2:$B$101)</f>
        <v>Shari Ross</v>
      </c>
      <c r="J3329" t="str">
        <f>_xlfn.XLOOKUP(E3329,Salespersons!$A$2:$A$101,Salespersons!$C$2:$C$101)</f>
        <v>West</v>
      </c>
      <c r="K3329">
        <f t="shared" si="153"/>
        <v>79.7</v>
      </c>
      <c r="L3329" t="str">
        <f t="shared" si="154"/>
        <v>December</v>
      </c>
      <c r="M3329" t="str">
        <f t="shared" si="155"/>
        <v>2023</v>
      </c>
    </row>
    <row r="3330" spans="1:13" x14ac:dyDescent="0.3">
      <c r="A3330">
        <v>3329</v>
      </c>
      <c r="B3330">
        <v>21</v>
      </c>
      <c r="C3330">
        <v>1</v>
      </c>
      <c r="D3330" s="2">
        <v>45260</v>
      </c>
      <c r="E3330">
        <v>99</v>
      </c>
      <c r="F3330" t="str">
        <f>_xlfn.XLOOKUP(B3330,Products!$A$2:$A$51,Products!$B$2:$B$51)</f>
        <v>Firm</v>
      </c>
      <c r="G3330" t="str">
        <f>_xlfn.XLOOKUP(B3330,Products!$A$2:$A$51,Products!$C$2:$C$51)</f>
        <v>Toys</v>
      </c>
      <c r="H3330">
        <f>_xlfn.XLOOKUP(B3330,Products!$A$2:$A$51,Products!$D$2:$D$51)</f>
        <v>107.8</v>
      </c>
      <c r="I3330" t="str">
        <f>_xlfn.XLOOKUP(E3330,Salespersons!$A$2:$A$101,Salespersons!$B$2:$B$101)</f>
        <v>Kathleen Grant</v>
      </c>
      <c r="J3330" t="str">
        <f>_xlfn.XLOOKUP(E3330,Salespersons!$A$2:$A$101,Salespersons!$C$2:$C$101)</f>
        <v>East</v>
      </c>
      <c r="K3330">
        <f t="shared" si="153"/>
        <v>107.8</v>
      </c>
      <c r="L3330" t="str">
        <f t="shared" si="154"/>
        <v>November</v>
      </c>
      <c r="M3330" t="str">
        <f t="shared" si="155"/>
        <v>2023</v>
      </c>
    </row>
    <row r="3331" spans="1:13" x14ac:dyDescent="0.3">
      <c r="A3331">
        <v>3330</v>
      </c>
      <c r="B3331">
        <v>37</v>
      </c>
      <c r="C3331">
        <v>6</v>
      </c>
      <c r="D3331" s="2">
        <v>45809</v>
      </c>
      <c r="E3331">
        <v>92</v>
      </c>
      <c r="F3331" t="str">
        <f>_xlfn.XLOOKUP(B3331,Products!$A$2:$A$51,Products!$B$2:$B$51)</f>
        <v>Suffer</v>
      </c>
      <c r="G3331" t="str">
        <f>_xlfn.XLOOKUP(B3331,Products!$A$2:$A$51,Products!$C$2:$C$51)</f>
        <v>Electronics</v>
      </c>
      <c r="H3331">
        <f>_xlfn.XLOOKUP(B3331,Products!$A$2:$A$51,Products!$D$2:$D$51)</f>
        <v>416.3</v>
      </c>
      <c r="I3331" t="str">
        <f>_xlfn.XLOOKUP(E3331,Salespersons!$A$2:$A$101,Salespersons!$B$2:$B$101)</f>
        <v>Larry Rivera</v>
      </c>
      <c r="J3331" t="str">
        <f>_xlfn.XLOOKUP(E3331,Salespersons!$A$2:$A$101,Salespersons!$C$2:$C$101)</f>
        <v>North</v>
      </c>
      <c r="K3331">
        <f t="shared" ref="K3331:K3394" si="156">C3331*H3331</f>
        <v>2497.8000000000002</v>
      </c>
      <c r="L3331" t="str">
        <f t="shared" ref="L3331:L3394" si="157">TEXT(D3331,"MMMM")</f>
        <v>June</v>
      </c>
      <c r="M3331" t="str">
        <f t="shared" ref="M3331:M3394" si="158">TEXT(D3331,"YYYY")</f>
        <v>2025</v>
      </c>
    </row>
    <row r="3332" spans="1:13" x14ac:dyDescent="0.3">
      <c r="A3332">
        <v>3331</v>
      </c>
      <c r="B3332">
        <v>29</v>
      </c>
      <c r="C3332">
        <v>6</v>
      </c>
      <c r="D3332" s="2">
        <v>45291</v>
      </c>
      <c r="E3332">
        <v>63</v>
      </c>
      <c r="F3332" t="str">
        <f>_xlfn.XLOOKUP(B3332,Products!$A$2:$A$51,Products!$B$2:$B$51)</f>
        <v>Reason</v>
      </c>
      <c r="G3332" t="str">
        <f>_xlfn.XLOOKUP(B3332,Products!$A$2:$A$51,Products!$C$2:$C$51)</f>
        <v>Clothing</v>
      </c>
      <c r="H3332">
        <f>_xlfn.XLOOKUP(B3332,Products!$A$2:$A$51,Products!$D$2:$D$51)</f>
        <v>127.45</v>
      </c>
      <c r="I3332" t="str">
        <f>_xlfn.XLOOKUP(E3332,Salespersons!$A$2:$A$101,Salespersons!$B$2:$B$101)</f>
        <v>Nathaniel Jackson</v>
      </c>
      <c r="J3332" t="str">
        <f>_xlfn.XLOOKUP(E3332,Salespersons!$A$2:$A$101,Salespersons!$C$2:$C$101)</f>
        <v>West</v>
      </c>
      <c r="K3332">
        <f t="shared" si="156"/>
        <v>764.7</v>
      </c>
      <c r="L3332" t="str">
        <f t="shared" si="157"/>
        <v>December</v>
      </c>
      <c r="M3332" t="str">
        <f t="shared" si="158"/>
        <v>2023</v>
      </c>
    </row>
    <row r="3333" spans="1:13" x14ac:dyDescent="0.3">
      <c r="A3333">
        <v>3332</v>
      </c>
      <c r="B3333">
        <v>40</v>
      </c>
      <c r="C3333">
        <v>7</v>
      </c>
      <c r="D3333" s="2">
        <v>45405</v>
      </c>
      <c r="E3333">
        <v>62</v>
      </c>
      <c r="F3333" t="str">
        <f>_xlfn.XLOOKUP(B3333,Products!$A$2:$A$51,Products!$B$2:$B$51)</f>
        <v>Agent</v>
      </c>
      <c r="G3333" t="str">
        <f>_xlfn.XLOOKUP(B3333,Products!$A$2:$A$51,Products!$C$2:$C$51)</f>
        <v>Toys</v>
      </c>
      <c r="H3333">
        <f>_xlfn.XLOOKUP(B3333,Products!$A$2:$A$51,Products!$D$2:$D$51)</f>
        <v>228.56</v>
      </c>
      <c r="I3333" t="str">
        <f>_xlfn.XLOOKUP(E3333,Salespersons!$A$2:$A$101,Salespersons!$B$2:$B$101)</f>
        <v>Kristen Miller</v>
      </c>
      <c r="J3333" t="str">
        <f>_xlfn.XLOOKUP(E3333,Salespersons!$A$2:$A$101,Salespersons!$C$2:$C$101)</f>
        <v>North</v>
      </c>
      <c r="K3333">
        <f t="shared" si="156"/>
        <v>1599.92</v>
      </c>
      <c r="L3333" t="str">
        <f t="shared" si="157"/>
        <v>April</v>
      </c>
      <c r="M3333" t="str">
        <f t="shared" si="158"/>
        <v>2024</v>
      </c>
    </row>
    <row r="3334" spans="1:13" x14ac:dyDescent="0.3">
      <c r="A3334">
        <v>3333</v>
      </c>
      <c r="B3334">
        <v>21</v>
      </c>
      <c r="C3334">
        <v>9</v>
      </c>
      <c r="D3334" s="2">
        <v>45445</v>
      </c>
      <c r="E3334">
        <v>84</v>
      </c>
      <c r="F3334" t="str">
        <f>_xlfn.XLOOKUP(B3334,Products!$A$2:$A$51,Products!$B$2:$B$51)</f>
        <v>Firm</v>
      </c>
      <c r="G3334" t="str">
        <f>_xlfn.XLOOKUP(B3334,Products!$A$2:$A$51,Products!$C$2:$C$51)</f>
        <v>Toys</v>
      </c>
      <c r="H3334">
        <f>_xlfn.XLOOKUP(B3334,Products!$A$2:$A$51,Products!$D$2:$D$51)</f>
        <v>107.8</v>
      </c>
      <c r="I3334" t="str">
        <f>_xlfn.XLOOKUP(E3334,Salespersons!$A$2:$A$101,Salespersons!$B$2:$B$101)</f>
        <v>Meghan Ochoa</v>
      </c>
      <c r="J3334" t="str">
        <f>_xlfn.XLOOKUP(E3334,Salespersons!$A$2:$A$101,Salespersons!$C$2:$C$101)</f>
        <v>West</v>
      </c>
      <c r="K3334">
        <f t="shared" si="156"/>
        <v>970.19999999999993</v>
      </c>
      <c r="L3334" t="str">
        <f t="shared" si="157"/>
        <v>June</v>
      </c>
      <c r="M3334" t="str">
        <f t="shared" si="158"/>
        <v>2024</v>
      </c>
    </row>
    <row r="3335" spans="1:13" x14ac:dyDescent="0.3">
      <c r="A3335">
        <v>3334</v>
      </c>
      <c r="B3335">
        <v>22</v>
      </c>
      <c r="C3335">
        <v>6</v>
      </c>
      <c r="D3335" s="2">
        <v>45721</v>
      </c>
      <c r="E3335">
        <v>28</v>
      </c>
      <c r="F3335" t="str">
        <f>_xlfn.XLOOKUP(B3335,Products!$A$2:$A$51,Products!$B$2:$B$51)</f>
        <v>Detail</v>
      </c>
      <c r="G3335" t="str">
        <f>_xlfn.XLOOKUP(B3335,Products!$A$2:$A$51,Products!$C$2:$C$51)</f>
        <v>Clothing</v>
      </c>
      <c r="H3335">
        <f>_xlfn.XLOOKUP(B3335,Products!$A$2:$A$51,Products!$D$2:$D$51)</f>
        <v>393.11</v>
      </c>
      <c r="I3335" t="str">
        <f>_xlfn.XLOOKUP(E3335,Salespersons!$A$2:$A$101,Salespersons!$B$2:$B$101)</f>
        <v>Victoria Rice</v>
      </c>
      <c r="J3335" t="str">
        <f>_xlfn.XLOOKUP(E3335,Salespersons!$A$2:$A$101,Salespersons!$C$2:$C$101)</f>
        <v>North</v>
      </c>
      <c r="K3335">
        <f t="shared" si="156"/>
        <v>2358.66</v>
      </c>
      <c r="L3335" t="str">
        <f t="shared" si="157"/>
        <v>March</v>
      </c>
      <c r="M3335" t="str">
        <f t="shared" si="158"/>
        <v>2025</v>
      </c>
    </row>
    <row r="3336" spans="1:13" x14ac:dyDescent="0.3">
      <c r="A3336">
        <v>3335</v>
      </c>
      <c r="B3336">
        <v>35</v>
      </c>
      <c r="C3336">
        <v>2</v>
      </c>
      <c r="D3336" s="2">
        <v>45571</v>
      </c>
      <c r="E3336">
        <v>55</v>
      </c>
      <c r="F3336" t="str">
        <f>_xlfn.XLOOKUP(B3336,Products!$A$2:$A$51,Products!$B$2:$B$51)</f>
        <v>Ok</v>
      </c>
      <c r="G3336" t="str">
        <f>_xlfn.XLOOKUP(B3336,Products!$A$2:$A$51,Products!$C$2:$C$51)</f>
        <v>Books</v>
      </c>
      <c r="H3336">
        <f>_xlfn.XLOOKUP(B3336,Products!$A$2:$A$51,Products!$D$2:$D$51)</f>
        <v>252.35</v>
      </c>
      <c r="I3336" t="str">
        <f>_xlfn.XLOOKUP(E3336,Salespersons!$A$2:$A$101,Salespersons!$B$2:$B$101)</f>
        <v>Erica Turner</v>
      </c>
      <c r="J3336" t="str">
        <f>_xlfn.XLOOKUP(E3336,Salespersons!$A$2:$A$101,Salespersons!$C$2:$C$101)</f>
        <v>West</v>
      </c>
      <c r="K3336">
        <f t="shared" si="156"/>
        <v>504.7</v>
      </c>
      <c r="L3336" t="str">
        <f t="shared" si="157"/>
        <v>October</v>
      </c>
      <c r="M3336" t="str">
        <f t="shared" si="158"/>
        <v>2024</v>
      </c>
    </row>
    <row r="3337" spans="1:13" x14ac:dyDescent="0.3">
      <c r="A3337">
        <v>3336</v>
      </c>
      <c r="B3337">
        <v>46</v>
      </c>
      <c r="C3337">
        <v>4</v>
      </c>
      <c r="D3337" s="2">
        <v>45191</v>
      </c>
      <c r="E3337">
        <v>95</v>
      </c>
      <c r="F3337" t="str">
        <f>_xlfn.XLOOKUP(B3337,Products!$A$2:$A$51,Products!$B$2:$B$51)</f>
        <v>Consider</v>
      </c>
      <c r="G3337" t="str">
        <f>_xlfn.XLOOKUP(B3337,Products!$A$2:$A$51,Products!$C$2:$C$51)</f>
        <v>Books</v>
      </c>
      <c r="H3337">
        <f>_xlfn.XLOOKUP(B3337,Products!$A$2:$A$51,Products!$D$2:$D$51)</f>
        <v>243.05</v>
      </c>
      <c r="I3337" t="str">
        <f>_xlfn.XLOOKUP(E3337,Salespersons!$A$2:$A$101,Salespersons!$B$2:$B$101)</f>
        <v>Theresa Silva</v>
      </c>
      <c r="J3337" t="str">
        <f>_xlfn.XLOOKUP(E3337,Salespersons!$A$2:$A$101,Salespersons!$C$2:$C$101)</f>
        <v>West</v>
      </c>
      <c r="K3337">
        <f t="shared" si="156"/>
        <v>972.2</v>
      </c>
      <c r="L3337" t="str">
        <f t="shared" si="157"/>
        <v>September</v>
      </c>
      <c r="M3337" t="str">
        <f t="shared" si="158"/>
        <v>2023</v>
      </c>
    </row>
    <row r="3338" spans="1:13" x14ac:dyDescent="0.3">
      <c r="A3338">
        <v>3337</v>
      </c>
      <c r="B3338">
        <v>5</v>
      </c>
      <c r="C3338">
        <v>9</v>
      </c>
      <c r="D3338" s="2">
        <v>45807</v>
      </c>
      <c r="E3338">
        <v>88</v>
      </c>
      <c r="F3338" t="str">
        <f>_xlfn.XLOOKUP(B3338,Products!$A$2:$A$51,Products!$B$2:$B$51)</f>
        <v>Table</v>
      </c>
      <c r="G3338" t="str">
        <f>_xlfn.XLOOKUP(B3338,Products!$A$2:$A$51,Products!$C$2:$C$51)</f>
        <v>Toys</v>
      </c>
      <c r="H3338">
        <f>_xlfn.XLOOKUP(B3338,Products!$A$2:$A$51,Products!$D$2:$D$51)</f>
        <v>100.72</v>
      </c>
      <c r="I3338" t="str">
        <f>_xlfn.XLOOKUP(E3338,Salespersons!$A$2:$A$101,Salespersons!$B$2:$B$101)</f>
        <v>Thomas Montes</v>
      </c>
      <c r="J3338" t="str">
        <f>_xlfn.XLOOKUP(E3338,Salespersons!$A$2:$A$101,Salespersons!$C$2:$C$101)</f>
        <v>East</v>
      </c>
      <c r="K3338">
        <f t="shared" si="156"/>
        <v>906.48</v>
      </c>
      <c r="L3338" t="str">
        <f t="shared" si="157"/>
        <v>May</v>
      </c>
      <c r="M3338" t="str">
        <f t="shared" si="158"/>
        <v>2025</v>
      </c>
    </row>
    <row r="3339" spans="1:13" x14ac:dyDescent="0.3">
      <c r="A3339">
        <v>3338</v>
      </c>
      <c r="B3339">
        <v>15</v>
      </c>
      <c r="C3339">
        <v>2</v>
      </c>
      <c r="D3339" s="2">
        <v>45849</v>
      </c>
      <c r="E3339">
        <v>75</v>
      </c>
      <c r="F3339" t="str">
        <f>_xlfn.XLOOKUP(B3339,Products!$A$2:$A$51,Products!$B$2:$B$51)</f>
        <v>Nothing</v>
      </c>
      <c r="G3339" t="str">
        <f>_xlfn.XLOOKUP(B3339,Products!$A$2:$A$51,Products!$C$2:$C$51)</f>
        <v>Home &amp; Kitchen</v>
      </c>
      <c r="H3339">
        <f>_xlfn.XLOOKUP(B3339,Products!$A$2:$A$51,Products!$D$2:$D$51)</f>
        <v>53.21</v>
      </c>
      <c r="I3339" t="str">
        <f>_xlfn.XLOOKUP(E3339,Salespersons!$A$2:$A$101,Salespersons!$B$2:$B$101)</f>
        <v>Steven Adkins</v>
      </c>
      <c r="J3339" t="str">
        <f>_xlfn.XLOOKUP(E3339,Salespersons!$A$2:$A$101,Salespersons!$C$2:$C$101)</f>
        <v>South</v>
      </c>
      <c r="K3339">
        <f t="shared" si="156"/>
        <v>106.42</v>
      </c>
      <c r="L3339" t="str">
        <f t="shared" si="157"/>
        <v>July</v>
      </c>
      <c r="M3339" t="str">
        <f t="shared" si="158"/>
        <v>2025</v>
      </c>
    </row>
    <row r="3340" spans="1:13" x14ac:dyDescent="0.3">
      <c r="A3340">
        <v>3339</v>
      </c>
      <c r="B3340">
        <v>41</v>
      </c>
      <c r="C3340">
        <v>7</v>
      </c>
      <c r="D3340" s="2">
        <v>45180</v>
      </c>
      <c r="E3340">
        <v>42</v>
      </c>
      <c r="F3340" t="str">
        <f>_xlfn.XLOOKUP(B3340,Products!$A$2:$A$51,Products!$B$2:$B$51)</f>
        <v>Almost</v>
      </c>
      <c r="G3340" t="str">
        <f>_xlfn.XLOOKUP(B3340,Products!$A$2:$A$51,Products!$C$2:$C$51)</f>
        <v>Home &amp; Kitchen</v>
      </c>
      <c r="H3340">
        <f>_xlfn.XLOOKUP(B3340,Products!$A$2:$A$51,Products!$D$2:$D$51)</f>
        <v>70.72</v>
      </c>
      <c r="I3340" t="str">
        <f>_xlfn.XLOOKUP(E3340,Salespersons!$A$2:$A$101,Salespersons!$B$2:$B$101)</f>
        <v>Jason Oliver</v>
      </c>
      <c r="J3340" t="str">
        <f>_xlfn.XLOOKUP(E3340,Salespersons!$A$2:$A$101,Salespersons!$C$2:$C$101)</f>
        <v>South</v>
      </c>
      <c r="K3340">
        <f t="shared" si="156"/>
        <v>495.03999999999996</v>
      </c>
      <c r="L3340" t="str">
        <f t="shared" si="157"/>
        <v>September</v>
      </c>
      <c r="M3340" t="str">
        <f t="shared" si="158"/>
        <v>2023</v>
      </c>
    </row>
    <row r="3341" spans="1:13" x14ac:dyDescent="0.3">
      <c r="A3341">
        <v>3340</v>
      </c>
      <c r="B3341">
        <v>47</v>
      </c>
      <c r="C3341">
        <v>4</v>
      </c>
      <c r="D3341" s="2">
        <v>45195</v>
      </c>
      <c r="E3341">
        <v>61</v>
      </c>
      <c r="F3341" t="str">
        <f>_xlfn.XLOOKUP(B3341,Products!$A$2:$A$51,Products!$B$2:$B$51)</f>
        <v>Recent</v>
      </c>
      <c r="G3341" t="str">
        <f>_xlfn.XLOOKUP(B3341,Products!$A$2:$A$51,Products!$C$2:$C$51)</f>
        <v>Books</v>
      </c>
      <c r="H3341">
        <f>_xlfn.XLOOKUP(B3341,Products!$A$2:$A$51,Products!$D$2:$D$51)</f>
        <v>260.04000000000002</v>
      </c>
      <c r="I3341" t="str">
        <f>_xlfn.XLOOKUP(E3341,Salespersons!$A$2:$A$101,Salespersons!$B$2:$B$101)</f>
        <v>Alejandra Meza</v>
      </c>
      <c r="J3341" t="str">
        <f>_xlfn.XLOOKUP(E3341,Salespersons!$A$2:$A$101,Salespersons!$C$2:$C$101)</f>
        <v>East</v>
      </c>
      <c r="K3341">
        <f t="shared" si="156"/>
        <v>1040.1600000000001</v>
      </c>
      <c r="L3341" t="str">
        <f t="shared" si="157"/>
        <v>September</v>
      </c>
      <c r="M3341" t="str">
        <f t="shared" si="158"/>
        <v>2023</v>
      </c>
    </row>
    <row r="3342" spans="1:13" x14ac:dyDescent="0.3">
      <c r="A3342">
        <v>3341</v>
      </c>
      <c r="B3342">
        <v>19</v>
      </c>
      <c r="C3342">
        <v>6</v>
      </c>
      <c r="D3342" s="2">
        <v>45295</v>
      </c>
      <c r="E3342">
        <v>80</v>
      </c>
      <c r="F3342" t="str">
        <f>_xlfn.XLOOKUP(B3342,Products!$A$2:$A$51,Products!$B$2:$B$51)</f>
        <v>Daughter</v>
      </c>
      <c r="G3342" t="str">
        <f>_xlfn.XLOOKUP(B3342,Products!$A$2:$A$51,Products!$C$2:$C$51)</f>
        <v>Home &amp; Kitchen</v>
      </c>
      <c r="H3342">
        <f>_xlfn.XLOOKUP(B3342,Products!$A$2:$A$51,Products!$D$2:$D$51)</f>
        <v>373.4</v>
      </c>
      <c r="I3342" t="str">
        <f>_xlfn.XLOOKUP(E3342,Salespersons!$A$2:$A$101,Salespersons!$B$2:$B$101)</f>
        <v>Joe Nguyen</v>
      </c>
      <c r="J3342" t="str">
        <f>_xlfn.XLOOKUP(E3342,Salespersons!$A$2:$A$101,Salespersons!$C$2:$C$101)</f>
        <v>East</v>
      </c>
      <c r="K3342">
        <f t="shared" si="156"/>
        <v>2240.3999999999996</v>
      </c>
      <c r="L3342" t="str">
        <f t="shared" si="157"/>
        <v>January</v>
      </c>
      <c r="M3342" t="str">
        <f t="shared" si="158"/>
        <v>2024</v>
      </c>
    </row>
    <row r="3343" spans="1:13" x14ac:dyDescent="0.3">
      <c r="A3343">
        <v>3342</v>
      </c>
      <c r="B3343">
        <v>16</v>
      </c>
      <c r="C3343">
        <v>1</v>
      </c>
      <c r="D3343" s="2">
        <v>45329</v>
      </c>
      <c r="E3343">
        <v>38</v>
      </c>
      <c r="F3343" t="str">
        <f>_xlfn.XLOOKUP(B3343,Products!$A$2:$A$51,Products!$B$2:$B$51)</f>
        <v>Answer</v>
      </c>
      <c r="G3343" t="str">
        <f>_xlfn.XLOOKUP(B3343,Products!$A$2:$A$51,Products!$C$2:$C$51)</f>
        <v>Home &amp; Kitchen</v>
      </c>
      <c r="H3343">
        <f>_xlfn.XLOOKUP(B3343,Products!$A$2:$A$51,Products!$D$2:$D$51)</f>
        <v>145.77000000000001</v>
      </c>
      <c r="I3343" t="str">
        <f>_xlfn.XLOOKUP(E3343,Salespersons!$A$2:$A$101,Salespersons!$B$2:$B$101)</f>
        <v>Gina Hart</v>
      </c>
      <c r="J3343" t="str">
        <f>_xlfn.XLOOKUP(E3343,Salespersons!$A$2:$A$101,Salespersons!$C$2:$C$101)</f>
        <v>East</v>
      </c>
      <c r="K3343">
        <f t="shared" si="156"/>
        <v>145.77000000000001</v>
      </c>
      <c r="L3343" t="str">
        <f t="shared" si="157"/>
        <v>February</v>
      </c>
      <c r="M3343" t="str">
        <f t="shared" si="158"/>
        <v>2024</v>
      </c>
    </row>
    <row r="3344" spans="1:13" x14ac:dyDescent="0.3">
      <c r="A3344">
        <v>3343</v>
      </c>
      <c r="B3344">
        <v>40</v>
      </c>
      <c r="C3344">
        <v>8</v>
      </c>
      <c r="D3344" s="2">
        <v>45455</v>
      </c>
      <c r="E3344">
        <v>81</v>
      </c>
      <c r="F3344" t="str">
        <f>_xlfn.XLOOKUP(B3344,Products!$A$2:$A$51,Products!$B$2:$B$51)</f>
        <v>Agent</v>
      </c>
      <c r="G3344" t="str">
        <f>_xlfn.XLOOKUP(B3344,Products!$A$2:$A$51,Products!$C$2:$C$51)</f>
        <v>Toys</v>
      </c>
      <c r="H3344">
        <f>_xlfn.XLOOKUP(B3344,Products!$A$2:$A$51,Products!$D$2:$D$51)</f>
        <v>228.56</v>
      </c>
      <c r="I3344" t="str">
        <f>_xlfn.XLOOKUP(E3344,Salespersons!$A$2:$A$101,Salespersons!$B$2:$B$101)</f>
        <v>Stephanie Mendez</v>
      </c>
      <c r="J3344" t="str">
        <f>_xlfn.XLOOKUP(E3344,Salespersons!$A$2:$A$101,Salespersons!$C$2:$C$101)</f>
        <v>East</v>
      </c>
      <c r="K3344">
        <f t="shared" si="156"/>
        <v>1828.48</v>
      </c>
      <c r="L3344" t="str">
        <f t="shared" si="157"/>
        <v>June</v>
      </c>
      <c r="M3344" t="str">
        <f t="shared" si="158"/>
        <v>2024</v>
      </c>
    </row>
    <row r="3345" spans="1:13" x14ac:dyDescent="0.3">
      <c r="A3345">
        <v>3344</v>
      </c>
      <c r="B3345">
        <v>47</v>
      </c>
      <c r="C3345">
        <v>6</v>
      </c>
      <c r="D3345" s="2">
        <v>45776</v>
      </c>
      <c r="E3345">
        <v>5</v>
      </c>
      <c r="F3345" t="str">
        <f>_xlfn.XLOOKUP(B3345,Products!$A$2:$A$51,Products!$B$2:$B$51)</f>
        <v>Recent</v>
      </c>
      <c r="G3345" t="str">
        <f>_xlfn.XLOOKUP(B3345,Products!$A$2:$A$51,Products!$C$2:$C$51)</f>
        <v>Books</v>
      </c>
      <c r="H3345">
        <f>_xlfn.XLOOKUP(B3345,Products!$A$2:$A$51,Products!$D$2:$D$51)</f>
        <v>260.04000000000002</v>
      </c>
      <c r="I3345" t="str">
        <f>_xlfn.XLOOKUP(E3345,Salespersons!$A$2:$A$101,Salespersons!$B$2:$B$101)</f>
        <v>Suzanne Alvarez</v>
      </c>
      <c r="J3345" t="str">
        <f>_xlfn.XLOOKUP(E3345,Salespersons!$A$2:$A$101,Salespersons!$C$2:$C$101)</f>
        <v>West</v>
      </c>
      <c r="K3345">
        <f t="shared" si="156"/>
        <v>1560.2400000000002</v>
      </c>
      <c r="L3345" t="str">
        <f t="shared" si="157"/>
        <v>April</v>
      </c>
      <c r="M3345" t="str">
        <f t="shared" si="158"/>
        <v>2025</v>
      </c>
    </row>
    <row r="3346" spans="1:13" x14ac:dyDescent="0.3">
      <c r="A3346">
        <v>3345</v>
      </c>
      <c r="B3346">
        <v>43</v>
      </c>
      <c r="C3346">
        <v>7</v>
      </c>
      <c r="D3346" s="2">
        <v>45301</v>
      </c>
      <c r="E3346">
        <v>84</v>
      </c>
      <c r="F3346" t="str">
        <f>_xlfn.XLOOKUP(B3346,Products!$A$2:$A$51,Products!$B$2:$B$51)</f>
        <v>Seem</v>
      </c>
      <c r="G3346" t="str">
        <f>_xlfn.XLOOKUP(B3346,Products!$A$2:$A$51,Products!$C$2:$C$51)</f>
        <v>Toys</v>
      </c>
      <c r="H3346">
        <f>_xlfn.XLOOKUP(B3346,Products!$A$2:$A$51,Products!$D$2:$D$51)</f>
        <v>98.01</v>
      </c>
      <c r="I3346" t="str">
        <f>_xlfn.XLOOKUP(E3346,Salespersons!$A$2:$A$101,Salespersons!$B$2:$B$101)</f>
        <v>Meghan Ochoa</v>
      </c>
      <c r="J3346" t="str">
        <f>_xlfn.XLOOKUP(E3346,Salespersons!$A$2:$A$101,Salespersons!$C$2:$C$101)</f>
        <v>West</v>
      </c>
      <c r="K3346">
        <f t="shared" si="156"/>
        <v>686.07</v>
      </c>
      <c r="L3346" t="str">
        <f t="shared" si="157"/>
        <v>January</v>
      </c>
      <c r="M3346" t="str">
        <f t="shared" si="158"/>
        <v>2024</v>
      </c>
    </row>
    <row r="3347" spans="1:13" x14ac:dyDescent="0.3">
      <c r="A3347">
        <v>3346</v>
      </c>
      <c r="B3347">
        <v>23</v>
      </c>
      <c r="C3347">
        <v>6</v>
      </c>
      <c r="D3347" s="2">
        <v>45285</v>
      </c>
      <c r="E3347">
        <v>48</v>
      </c>
      <c r="F3347" t="str">
        <f>_xlfn.XLOOKUP(B3347,Products!$A$2:$A$51,Products!$B$2:$B$51)</f>
        <v>Energy</v>
      </c>
      <c r="G3347" t="str">
        <f>_xlfn.XLOOKUP(B3347,Products!$A$2:$A$51,Products!$C$2:$C$51)</f>
        <v>Books</v>
      </c>
      <c r="H3347">
        <f>_xlfn.XLOOKUP(B3347,Products!$A$2:$A$51,Products!$D$2:$D$51)</f>
        <v>31.68</v>
      </c>
      <c r="I3347" t="str">
        <f>_xlfn.XLOOKUP(E3347,Salespersons!$A$2:$A$101,Salespersons!$B$2:$B$101)</f>
        <v>Jacob Woods</v>
      </c>
      <c r="J3347" t="str">
        <f>_xlfn.XLOOKUP(E3347,Salespersons!$A$2:$A$101,Salespersons!$C$2:$C$101)</f>
        <v>West</v>
      </c>
      <c r="K3347">
        <f t="shared" si="156"/>
        <v>190.07999999999998</v>
      </c>
      <c r="L3347" t="str">
        <f t="shared" si="157"/>
        <v>December</v>
      </c>
      <c r="M3347" t="str">
        <f t="shared" si="158"/>
        <v>2023</v>
      </c>
    </row>
    <row r="3348" spans="1:13" x14ac:dyDescent="0.3">
      <c r="A3348">
        <v>3347</v>
      </c>
      <c r="B3348">
        <v>4</v>
      </c>
      <c r="C3348">
        <v>7</v>
      </c>
      <c r="D3348" s="2">
        <v>45786</v>
      </c>
      <c r="E3348">
        <v>35</v>
      </c>
      <c r="F3348" t="str">
        <f>_xlfn.XLOOKUP(B3348,Products!$A$2:$A$51,Products!$B$2:$B$51)</f>
        <v>Half</v>
      </c>
      <c r="G3348" t="str">
        <f>_xlfn.XLOOKUP(B3348,Products!$A$2:$A$51,Products!$C$2:$C$51)</f>
        <v>Home &amp; Kitchen</v>
      </c>
      <c r="H3348">
        <f>_xlfn.XLOOKUP(B3348,Products!$A$2:$A$51,Products!$D$2:$D$51)</f>
        <v>420.81</v>
      </c>
      <c r="I3348" t="str">
        <f>_xlfn.XLOOKUP(E3348,Salespersons!$A$2:$A$101,Salespersons!$B$2:$B$101)</f>
        <v>Michele Moody</v>
      </c>
      <c r="J3348" t="str">
        <f>_xlfn.XLOOKUP(E3348,Salespersons!$A$2:$A$101,Salespersons!$C$2:$C$101)</f>
        <v>South</v>
      </c>
      <c r="K3348">
        <f t="shared" si="156"/>
        <v>2945.67</v>
      </c>
      <c r="L3348" t="str">
        <f t="shared" si="157"/>
        <v>May</v>
      </c>
      <c r="M3348" t="str">
        <f t="shared" si="158"/>
        <v>2025</v>
      </c>
    </row>
    <row r="3349" spans="1:13" x14ac:dyDescent="0.3">
      <c r="A3349">
        <v>3348</v>
      </c>
      <c r="B3349">
        <v>21</v>
      </c>
      <c r="C3349">
        <v>5</v>
      </c>
      <c r="D3349" s="2">
        <v>45448</v>
      </c>
      <c r="E3349">
        <v>48</v>
      </c>
      <c r="F3349" t="str">
        <f>_xlfn.XLOOKUP(B3349,Products!$A$2:$A$51,Products!$B$2:$B$51)</f>
        <v>Firm</v>
      </c>
      <c r="G3349" t="str">
        <f>_xlfn.XLOOKUP(B3349,Products!$A$2:$A$51,Products!$C$2:$C$51)</f>
        <v>Toys</v>
      </c>
      <c r="H3349">
        <f>_xlfn.XLOOKUP(B3349,Products!$A$2:$A$51,Products!$D$2:$D$51)</f>
        <v>107.8</v>
      </c>
      <c r="I3349" t="str">
        <f>_xlfn.XLOOKUP(E3349,Salespersons!$A$2:$A$101,Salespersons!$B$2:$B$101)</f>
        <v>Jacob Woods</v>
      </c>
      <c r="J3349" t="str">
        <f>_xlfn.XLOOKUP(E3349,Salespersons!$A$2:$A$101,Salespersons!$C$2:$C$101)</f>
        <v>West</v>
      </c>
      <c r="K3349">
        <f t="shared" si="156"/>
        <v>539</v>
      </c>
      <c r="L3349" t="str">
        <f t="shared" si="157"/>
        <v>June</v>
      </c>
      <c r="M3349" t="str">
        <f t="shared" si="158"/>
        <v>2024</v>
      </c>
    </row>
    <row r="3350" spans="1:13" x14ac:dyDescent="0.3">
      <c r="A3350">
        <v>3349</v>
      </c>
      <c r="B3350">
        <v>24</v>
      </c>
      <c r="C3350">
        <v>3</v>
      </c>
      <c r="D3350" s="2">
        <v>45732</v>
      </c>
      <c r="E3350">
        <v>14</v>
      </c>
      <c r="F3350" t="str">
        <f>_xlfn.XLOOKUP(B3350,Products!$A$2:$A$51,Products!$B$2:$B$51)</f>
        <v>Still</v>
      </c>
      <c r="G3350" t="str">
        <f>_xlfn.XLOOKUP(B3350,Products!$A$2:$A$51,Products!$C$2:$C$51)</f>
        <v>Electronics</v>
      </c>
      <c r="H3350">
        <f>_xlfn.XLOOKUP(B3350,Products!$A$2:$A$51,Products!$D$2:$D$51)</f>
        <v>68.260000000000005</v>
      </c>
      <c r="I3350" t="str">
        <f>_xlfn.XLOOKUP(E3350,Salespersons!$A$2:$A$101,Salespersons!$B$2:$B$101)</f>
        <v>Deanna Knight</v>
      </c>
      <c r="J3350" t="str">
        <f>_xlfn.XLOOKUP(E3350,Salespersons!$A$2:$A$101,Salespersons!$C$2:$C$101)</f>
        <v>North</v>
      </c>
      <c r="K3350">
        <f t="shared" si="156"/>
        <v>204.78000000000003</v>
      </c>
      <c r="L3350" t="str">
        <f t="shared" si="157"/>
        <v>March</v>
      </c>
      <c r="M3350" t="str">
        <f t="shared" si="158"/>
        <v>2025</v>
      </c>
    </row>
    <row r="3351" spans="1:13" x14ac:dyDescent="0.3">
      <c r="A3351">
        <v>3350</v>
      </c>
      <c r="B3351">
        <v>42</v>
      </c>
      <c r="C3351">
        <v>6</v>
      </c>
      <c r="D3351" s="2">
        <v>45130</v>
      </c>
      <c r="E3351">
        <v>54</v>
      </c>
      <c r="F3351" t="str">
        <f>_xlfn.XLOOKUP(B3351,Products!$A$2:$A$51,Products!$B$2:$B$51)</f>
        <v>Deep</v>
      </c>
      <c r="G3351" t="str">
        <f>_xlfn.XLOOKUP(B3351,Products!$A$2:$A$51,Products!$C$2:$C$51)</f>
        <v>Toys</v>
      </c>
      <c r="H3351">
        <f>_xlfn.XLOOKUP(B3351,Products!$A$2:$A$51,Products!$D$2:$D$51)</f>
        <v>51.98</v>
      </c>
      <c r="I3351" t="str">
        <f>_xlfn.XLOOKUP(E3351,Salespersons!$A$2:$A$101,Salespersons!$B$2:$B$101)</f>
        <v>Linda Grant</v>
      </c>
      <c r="J3351" t="str">
        <f>_xlfn.XLOOKUP(E3351,Salespersons!$A$2:$A$101,Salespersons!$C$2:$C$101)</f>
        <v>South</v>
      </c>
      <c r="K3351">
        <f t="shared" si="156"/>
        <v>311.88</v>
      </c>
      <c r="L3351" t="str">
        <f t="shared" si="157"/>
        <v>July</v>
      </c>
      <c r="M3351" t="str">
        <f t="shared" si="158"/>
        <v>2023</v>
      </c>
    </row>
    <row r="3352" spans="1:13" x14ac:dyDescent="0.3">
      <c r="A3352">
        <v>3351</v>
      </c>
      <c r="B3352">
        <v>26</v>
      </c>
      <c r="C3352">
        <v>9</v>
      </c>
      <c r="D3352" s="2">
        <v>45227</v>
      </c>
      <c r="E3352">
        <v>26</v>
      </c>
      <c r="F3352" t="str">
        <f>_xlfn.XLOOKUP(B3352,Products!$A$2:$A$51,Products!$B$2:$B$51)</f>
        <v>He</v>
      </c>
      <c r="G3352" t="str">
        <f>_xlfn.XLOOKUP(B3352,Products!$A$2:$A$51,Products!$C$2:$C$51)</f>
        <v>Clothing</v>
      </c>
      <c r="H3352">
        <f>_xlfn.XLOOKUP(B3352,Products!$A$2:$A$51,Products!$D$2:$D$51)</f>
        <v>499.81</v>
      </c>
      <c r="I3352" t="str">
        <f>_xlfn.XLOOKUP(E3352,Salespersons!$A$2:$A$101,Salespersons!$B$2:$B$101)</f>
        <v>Nathan Rodriguez</v>
      </c>
      <c r="J3352" t="str">
        <f>_xlfn.XLOOKUP(E3352,Salespersons!$A$2:$A$101,Salespersons!$C$2:$C$101)</f>
        <v>East</v>
      </c>
      <c r="K3352">
        <f t="shared" si="156"/>
        <v>4498.29</v>
      </c>
      <c r="L3352" t="str">
        <f t="shared" si="157"/>
        <v>October</v>
      </c>
      <c r="M3352" t="str">
        <f t="shared" si="158"/>
        <v>2023</v>
      </c>
    </row>
    <row r="3353" spans="1:13" x14ac:dyDescent="0.3">
      <c r="A3353">
        <v>3352</v>
      </c>
      <c r="B3353">
        <v>42</v>
      </c>
      <c r="C3353">
        <v>6</v>
      </c>
      <c r="D3353" s="2">
        <v>45816</v>
      </c>
      <c r="E3353">
        <v>43</v>
      </c>
      <c r="F3353" t="str">
        <f>_xlfn.XLOOKUP(B3353,Products!$A$2:$A$51,Products!$B$2:$B$51)</f>
        <v>Deep</v>
      </c>
      <c r="G3353" t="str">
        <f>_xlfn.XLOOKUP(B3353,Products!$A$2:$A$51,Products!$C$2:$C$51)</f>
        <v>Toys</v>
      </c>
      <c r="H3353">
        <f>_xlfn.XLOOKUP(B3353,Products!$A$2:$A$51,Products!$D$2:$D$51)</f>
        <v>51.98</v>
      </c>
      <c r="I3353" t="str">
        <f>_xlfn.XLOOKUP(E3353,Salespersons!$A$2:$A$101,Salespersons!$B$2:$B$101)</f>
        <v>George Dean</v>
      </c>
      <c r="J3353" t="str">
        <f>_xlfn.XLOOKUP(E3353,Salespersons!$A$2:$A$101,Salespersons!$C$2:$C$101)</f>
        <v>South</v>
      </c>
      <c r="K3353">
        <f t="shared" si="156"/>
        <v>311.88</v>
      </c>
      <c r="L3353" t="str">
        <f t="shared" si="157"/>
        <v>June</v>
      </c>
      <c r="M3353" t="str">
        <f t="shared" si="158"/>
        <v>2025</v>
      </c>
    </row>
    <row r="3354" spans="1:13" x14ac:dyDescent="0.3">
      <c r="A3354">
        <v>3353</v>
      </c>
      <c r="B3354">
        <v>2</v>
      </c>
      <c r="C3354">
        <v>9</v>
      </c>
      <c r="D3354" s="2">
        <v>45409</v>
      </c>
      <c r="E3354">
        <v>42</v>
      </c>
      <c r="F3354" t="str">
        <f>_xlfn.XLOOKUP(B3354,Products!$A$2:$A$51,Products!$B$2:$B$51)</f>
        <v>Soldier</v>
      </c>
      <c r="G3354" t="str">
        <f>_xlfn.XLOOKUP(B3354,Products!$A$2:$A$51,Products!$C$2:$C$51)</f>
        <v>Toys</v>
      </c>
      <c r="H3354">
        <f>_xlfn.XLOOKUP(B3354,Products!$A$2:$A$51,Products!$D$2:$D$51)</f>
        <v>217.51</v>
      </c>
      <c r="I3354" t="str">
        <f>_xlfn.XLOOKUP(E3354,Salespersons!$A$2:$A$101,Salespersons!$B$2:$B$101)</f>
        <v>Jason Oliver</v>
      </c>
      <c r="J3354" t="str">
        <f>_xlfn.XLOOKUP(E3354,Salespersons!$A$2:$A$101,Salespersons!$C$2:$C$101)</f>
        <v>South</v>
      </c>
      <c r="K3354">
        <f t="shared" si="156"/>
        <v>1957.59</v>
      </c>
      <c r="L3354" t="str">
        <f t="shared" si="157"/>
        <v>April</v>
      </c>
      <c r="M3354" t="str">
        <f t="shared" si="158"/>
        <v>2024</v>
      </c>
    </row>
    <row r="3355" spans="1:13" x14ac:dyDescent="0.3">
      <c r="A3355">
        <v>3354</v>
      </c>
      <c r="B3355">
        <v>40</v>
      </c>
      <c r="C3355">
        <v>2</v>
      </c>
      <c r="D3355" s="2">
        <v>45774</v>
      </c>
      <c r="E3355">
        <v>88</v>
      </c>
      <c r="F3355" t="str">
        <f>_xlfn.XLOOKUP(B3355,Products!$A$2:$A$51,Products!$B$2:$B$51)</f>
        <v>Agent</v>
      </c>
      <c r="G3355" t="str">
        <f>_xlfn.XLOOKUP(B3355,Products!$A$2:$A$51,Products!$C$2:$C$51)</f>
        <v>Toys</v>
      </c>
      <c r="H3355">
        <f>_xlfn.XLOOKUP(B3355,Products!$A$2:$A$51,Products!$D$2:$D$51)</f>
        <v>228.56</v>
      </c>
      <c r="I3355" t="str">
        <f>_xlfn.XLOOKUP(E3355,Salespersons!$A$2:$A$101,Salespersons!$B$2:$B$101)</f>
        <v>Thomas Montes</v>
      </c>
      <c r="J3355" t="str">
        <f>_xlfn.XLOOKUP(E3355,Salespersons!$A$2:$A$101,Salespersons!$C$2:$C$101)</f>
        <v>East</v>
      </c>
      <c r="K3355">
        <f t="shared" si="156"/>
        <v>457.12</v>
      </c>
      <c r="L3355" t="str">
        <f t="shared" si="157"/>
        <v>April</v>
      </c>
      <c r="M3355" t="str">
        <f t="shared" si="158"/>
        <v>2025</v>
      </c>
    </row>
    <row r="3356" spans="1:13" x14ac:dyDescent="0.3">
      <c r="A3356">
        <v>3355</v>
      </c>
      <c r="B3356">
        <v>8</v>
      </c>
      <c r="C3356">
        <v>1</v>
      </c>
      <c r="D3356" s="2">
        <v>45236</v>
      </c>
      <c r="E3356">
        <v>95</v>
      </c>
      <c r="F3356" t="str">
        <f>_xlfn.XLOOKUP(B3356,Products!$A$2:$A$51,Products!$B$2:$B$51)</f>
        <v>Center</v>
      </c>
      <c r="G3356" t="str">
        <f>_xlfn.XLOOKUP(B3356,Products!$A$2:$A$51,Products!$C$2:$C$51)</f>
        <v>Home &amp; Kitchen</v>
      </c>
      <c r="H3356">
        <f>_xlfn.XLOOKUP(B3356,Products!$A$2:$A$51,Products!$D$2:$D$51)</f>
        <v>275.3</v>
      </c>
      <c r="I3356" t="str">
        <f>_xlfn.XLOOKUP(E3356,Salespersons!$A$2:$A$101,Salespersons!$B$2:$B$101)</f>
        <v>Theresa Silva</v>
      </c>
      <c r="J3356" t="str">
        <f>_xlfn.XLOOKUP(E3356,Salespersons!$A$2:$A$101,Salespersons!$C$2:$C$101)</f>
        <v>West</v>
      </c>
      <c r="K3356">
        <f t="shared" si="156"/>
        <v>275.3</v>
      </c>
      <c r="L3356" t="str">
        <f t="shared" si="157"/>
        <v>November</v>
      </c>
      <c r="M3356" t="str">
        <f t="shared" si="158"/>
        <v>2023</v>
      </c>
    </row>
    <row r="3357" spans="1:13" x14ac:dyDescent="0.3">
      <c r="A3357">
        <v>3356</v>
      </c>
      <c r="B3357">
        <v>9</v>
      </c>
      <c r="C3357">
        <v>4</v>
      </c>
      <c r="D3357" s="2">
        <v>45490</v>
      </c>
      <c r="E3357">
        <v>18</v>
      </c>
      <c r="F3357" t="str">
        <f>_xlfn.XLOOKUP(B3357,Products!$A$2:$A$51,Products!$B$2:$B$51)</f>
        <v>Different</v>
      </c>
      <c r="G3357" t="str">
        <f>_xlfn.XLOOKUP(B3357,Products!$A$2:$A$51,Products!$C$2:$C$51)</f>
        <v>Home &amp; Kitchen</v>
      </c>
      <c r="H3357">
        <f>_xlfn.XLOOKUP(B3357,Products!$A$2:$A$51,Products!$D$2:$D$51)</f>
        <v>317.12</v>
      </c>
      <c r="I3357" t="str">
        <f>_xlfn.XLOOKUP(E3357,Salespersons!$A$2:$A$101,Salespersons!$B$2:$B$101)</f>
        <v>Keith Miller</v>
      </c>
      <c r="J3357" t="str">
        <f>_xlfn.XLOOKUP(E3357,Salespersons!$A$2:$A$101,Salespersons!$C$2:$C$101)</f>
        <v>East</v>
      </c>
      <c r="K3357">
        <f t="shared" si="156"/>
        <v>1268.48</v>
      </c>
      <c r="L3357" t="str">
        <f t="shared" si="157"/>
        <v>July</v>
      </c>
      <c r="M3357" t="str">
        <f t="shared" si="158"/>
        <v>2024</v>
      </c>
    </row>
    <row r="3358" spans="1:13" x14ac:dyDescent="0.3">
      <c r="A3358">
        <v>3357</v>
      </c>
      <c r="B3358">
        <v>2</v>
      </c>
      <c r="C3358">
        <v>5</v>
      </c>
      <c r="D3358" s="2">
        <v>45577</v>
      </c>
      <c r="E3358">
        <v>55</v>
      </c>
      <c r="F3358" t="str">
        <f>_xlfn.XLOOKUP(B3358,Products!$A$2:$A$51,Products!$B$2:$B$51)</f>
        <v>Soldier</v>
      </c>
      <c r="G3358" t="str">
        <f>_xlfn.XLOOKUP(B3358,Products!$A$2:$A$51,Products!$C$2:$C$51)</f>
        <v>Toys</v>
      </c>
      <c r="H3358">
        <f>_xlfn.XLOOKUP(B3358,Products!$A$2:$A$51,Products!$D$2:$D$51)</f>
        <v>217.51</v>
      </c>
      <c r="I3358" t="str">
        <f>_xlfn.XLOOKUP(E3358,Salespersons!$A$2:$A$101,Salespersons!$B$2:$B$101)</f>
        <v>Erica Turner</v>
      </c>
      <c r="J3358" t="str">
        <f>_xlfn.XLOOKUP(E3358,Salespersons!$A$2:$A$101,Salespersons!$C$2:$C$101)</f>
        <v>West</v>
      </c>
      <c r="K3358">
        <f t="shared" si="156"/>
        <v>1087.55</v>
      </c>
      <c r="L3358" t="str">
        <f t="shared" si="157"/>
        <v>October</v>
      </c>
      <c r="M3358" t="str">
        <f t="shared" si="158"/>
        <v>2024</v>
      </c>
    </row>
    <row r="3359" spans="1:13" x14ac:dyDescent="0.3">
      <c r="A3359">
        <v>3358</v>
      </c>
      <c r="B3359">
        <v>14</v>
      </c>
      <c r="C3359">
        <v>7</v>
      </c>
      <c r="D3359" s="2">
        <v>45364</v>
      </c>
      <c r="E3359">
        <v>50</v>
      </c>
      <c r="F3359" t="str">
        <f>_xlfn.XLOOKUP(B3359,Products!$A$2:$A$51,Products!$B$2:$B$51)</f>
        <v>Mention</v>
      </c>
      <c r="G3359" t="str">
        <f>_xlfn.XLOOKUP(B3359,Products!$A$2:$A$51,Products!$C$2:$C$51)</f>
        <v>Home &amp; Kitchen</v>
      </c>
      <c r="H3359">
        <f>_xlfn.XLOOKUP(B3359,Products!$A$2:$A$51,Products!$D$2:$D$51)</f>
        <v>64.77</v>
      </c>
      <c r="I3359" t="str">
        <f>_xlfn.XLOOKUP(E3359,Salespersons!$A$2:$A$101,Salespersons!$B$2:$B$101)</f>
        <v>Brad Harris</v>
      </c>
      <c r="J3359" t="str">
        <f>_xlfn.XLOOKUP(E3359,Salespersons!$A$2:$A$101,Salespersons!$C$2:$C$101)</f>
        <v>West</v>
      </c>
      <c r="K3359">
        <f t="shared" si="156"/>
        <v>453.39</v>
      </c>
      <c r="L3359" t="str">
        <f t="shared" si="157"/>
        <v>March</v>
      </c>
      <c r="M3359" t="str">
        <f t="shared" si="158"/>
        <v>2024</v>
      </c>
    </row>
    <row r="3360" spans="1:13" x14ac:dyDescent="0.3">
      <c r="A3360">
        <v>3359</v>
      </c>
      <c r="B3360">
        <v>20</v>
      </c>
      <c r="C3360">
        <v>8</v>
      </c>
      <c r="D3360" s="2">
        <v>45732</v>
      </c>
      <c r="E3360">
        <v>86</v>
      </c>
      <c r="F3360" t="str">
        <f>_xlfn.XLOOKUP(B3360,Products!$A$2:$A$51,Products!$B$2:$B$51)</f>
        <v>Common</v>
      </c>
      <c r="G3360" t="str">
        <f>_xlfn.XLOOKUP(B3360,Products!$A$2:$A$51,Products!$C$2:$C$51)</f>
        <v>Electronics</v>
      </c>
      <c r="H3360">
        <f>_xlfn.XLOOKUP(B3360,Products!$A$2:$A$51,Products!$D$2:$D$51)</f>
        <v>486.94</v>
      </c>
      <c r="I3360" t="str">
        <f>_xlfn.XLOOKUP(E3360,Salespersons!$A$2:$A$101,Salespersons!$B$2:$B$101)</f>
        <v>Susan Wheeler</v>
      </c>
      <c r="J3360" t="str">
        <f>_xlfn.XLOOKUP(E3360,Salespersons!$A$2:$A$101,Salespersons!$C$2:$C$101)</f>
        <v>West</v>
      </c>
      <c r="K3360">
        <f t="shared" si="156"/>
        <v>3895.52</v>
      </c>
      <c r="L3360" t="str">
        <f t="shared" si="157"/>
        <v>March</v>
      </c>
      <c r="M3360" t="str">
        <f t="shared" si="158"/>
        <v>2025</v>
      </c>
    </row>
    <row r="3361" spans="1:13" x14ac:dyDescent="0.3">
      <c r="A3361">
        <v>3360</v>
      </c>
      <c r="B3361">
        <v>2</v>
      </c>
      <c r="C3361">
        <v>1</v>
      </c>
      <c r="D3361" s="2">
        <v>45361</v>
      </c>
      <c r="E3361">
        <v>21</v>
      </c>
      <c r="F3361" t="str">
        <f>_xlfn.XLOOKUP(B3361,Products!$A$2:$A$51,Products!$B$2:$B$51)</f>
        <v>Soldier</v>
      </c>
      <c r="G3361" t="str">
        <f>_xlfn.XLOOKUP(B3361,Products!$A$2:$A$51,Products!$C$2:$C$51)</f>
        <v>Toys</v>
      </c>
      <c r="H3361">
        <f>_xlfn.XLOOKUP(B3361,Products!$A$2:$A$51,Products!$D$2:$D$51)</f>
        <v>217.51</v>
      </c>
      <c r="I3361" t="str">
        <f>_xlfn.XLOOKUP(E3361,Salespersons!$A$2:$A$101,Salespersons!$B$2:$B$101)</f>
        <v>David Harris</v>
      </c>
      <c r="J3361" t="str">
        <f>_xlfn.XLOOKUP(E3361,Salespersons!$A$2:$A$101,Salespersons!$C$2:$C$101)</f>
        <v>West</v>
      </c>
      <c r="K3361">
        <f t="shared" si="156"/>
        <v>217.51</v>
      </c>
      <c r="L3361" t="str">
        <f t="shared" si="157"/>
        <v>March</v>
      </c>
      <c r="M3361" t="str">
        <f t="shared" si="158"/>
        <v>2024</v>
      </c>
    </row>
    <row r="3362" spans="1:13" x14ac:dyDescent="0.3">
      <c r="A3362">
        <v>3361</v>
      </c>
      <c r="B3362">
        <v>4</v>
      </c>
      <c r="C3362">
        <v>6</v>
      </c>
      <c r="D3362" s="2">
        <v>45518</v>
      </c>
      <c r="E3362">
        <v>34</v>
      </c>
      <c r="F3362" t="str">
        <f>_xlfn.XLOOKUP(B3362,Products!$A$2:$A$51,Products!$B$2:$B$51)</f>
        <v>Half</v>
      </c>
      <c r="G3362" t="str">
        <f>_xlfn.XLOOKUP(B3362,Products!$A$2:$A$51,Products!$C$2:$C$51)</f>
        <v>Home &amp; Kitchen</v>
      </c>
      <c r="H3362">
        <f>_xlfn.XLOOKUP(B3362,Products!$A$2:$A$51,Products!$D$2:$D$51)</f>
        <v>420.81</v>
      </c>
      <c r="I3362" t="str">
        <f>_xlfn.XLOOKUP(E3362,Salespersons!$A$2:$A$101,Salespersons!$B$2:$B$101)</f>
        <v>Denise Cruz</v>
      </c>
      <c r="J3362" t="str">
        <f>_xlfn.XLOOKUP(E3362,Salespersons!$A$2:$A$101,Salespersons!$C$2:$C$101)</f>
        <v>North</v>
      </c>
      <c r="K3362">
        <f t="shared" si="156"/>
        <v>2524.86</v>
      </c>
      <c r="L3362" t="str">
        <f t="shared" si="157"/>
        <v>August</v>
      </c>
      <c r="M3362" t="str">
        <f t="shared" si="158"/>
        <v>2024</v>
      </c>
    </row>
    <row r="3363" spans="1:13" x14ac:dyDescent="0.3">
      <c r="A3363">
        <v>3362</v>
      </c>
      <c r="B3363">
        <v>35</v>
      </c>
      <c r="C3363">
        <v>1</v>
      </c>
      <c r="D3363" s="2">
        <v>45146</v>
      </c>
      <c r="E3363">
        <v>89</v>
      </c>
      <c r="F3363" t="str">
        <f>_xlfn.XLOOKUP(B3363,Products!$A$2:$A$51,Products!$B$2:$B$51)</f>
        <v>Ok</v>
      </c>
      <c r="G3363" t="str">
        <f>_xlfn.XLOOKUP(B3363,Products!$A$2:$A$51,Products!$C$2:$C$51)</f>
        <v>Books</v>
      </c>
      <c r="H3363">
        <f>_xlfn.XLOOKUP(B3363,Products!$A$2:$A$51,Products!$D$2:$D$51)</f>
        <v>252.35</v>
      </c>
      <c r="I3363" t="str">
        <f>_xlfn.XLOOKUP(E3363,Salespersons!$A$2:$A$101,Salespersons!$B$2:$B$101)</f>
        <v>Billy Smith</v>
      </c>
      <c r="J3363" t="str">
        <f>_xlfn.XLOOKUP(E3363,Salespersons!$A$2:$A$101,Salespersons!$C$2:$C$101)</f>
        <v>East</v>
      </c>
      <c r="K3363">
        <f t="shared" si="156"/>
        <v>252.35</v>
      </c>
      <c r="L3363" t="str">
        <f t="shared" si="157"/>
        <v>August</v>
      </c>
      <c r="M3363" t="str">
        <f t="shared" si="158"/>
        <v>2023</v>
      </c>
    </row>
    <row r="3364" spans="1:13" x14ac:dyDescent="0.3">
      <c r="A3364">
        <v>3363</v>
      </c>
      <c r="B3364">
        <v>14</v>
      </c>
      <c r="C3364">
        <v>8</v>
      </c>
      <c r="D3364" s="2">
        <v>45129</v>
      </c>
      <c r="E3364">
        <v>40</v>
      </c>
      <c r="F3364" t="str">
        <f>_xlfn.XLOOKUP(B3364,Products!$A$2:$A$51,Products!$B$2:$B$51)</f>
        <v>Mention</v>
      </c>
      <c r="G3364" t="str">
        <f>_xlfn.XLOOKUP(B3364,Products!$A$2:$A$51,Products!$C$2:$C$51)</f>
        <v>Home &amp; Kitchen</v>
      </c>
      <c r="H3364">
        <f>_xlfn.XLOOKUP(B3364,Products!$A$2:$A$51,Products!$D$2:$D$51)</f>
        <v>64.77</v>
      </c>
      <c r="I3364" t="str">
        <f>_xlfn.XLOOKUP(E3364,Salespersons!$A$2:$A$101,Salespersons!$B$2:$B$101)</f>
        <v>Ashley Bennett</v>
      </c>
      <c r="J3364" t="str">
        <f>_xlfn.XLOOKUP(E3364,Salespersons!$A$2:$A$101,Salespersons!$C$2:$C$101)</f>
        <v>West</v>
      </c>
      <c r="K3364">
        <f t="shared" si="156"/>
        <v>518.16</v>
      </c>
      <c r="L3364" t="str">
        <f t="shared" si="157"/>
        <v>July</v>
      </c>
      <c r="M3364" t="str">
        <f t="shared" si="158"/>
        <v>2023</v>
      </c>
    </row>
    <row r="3365" spans="1:13" x14ac:dyDescent="0.3">
      <c r="A3365">
        <v>3364</v>
      </c>
      <c r="B3365">
        <v>21</v>
      </c>
      <c r="C3365">
        <v>1</v>
      </c>
      <c r="D3365" s="2">
        <v>45509</v>
      </c>
      <c r="E3365">
        <v>30</v>
      </c>
      <c r="F3365" t="str">
        <f>_xlfn.XLOOKUP(B3365,Products!$A$2:$A$51,Products!$B$2:$B$51)</f>
        <v>Firm</v>
      </c>
      <c r="G3365" t="str">
        <f>_xlfn.XLOOKUP(B3365,Products!$A$2:$A$51,Products!$C$2:$C$51)</f>
        <v>Toys</v>
      </c>
      <c r="H3365">
        <f>_xlfn.XLOOKUP(B3365,Products!$A$2:$A$51,Products!$D$2:$D$51)</f>
        <v>107.8</v>
      </c>
      <c r="I3365" t="str">
        <f>_xlfn.XLOOKUP(E3365,Salespersons!$A$2:$A$101,Salespersons!$B$2:$B$101)</f>
        <v>Chase Gilbert</v>
      </c>
      <c r="J3365" t="str">
        <f>_xlfn.XLOOKUP(E3365,Salespersons!$A$2:$A$101,Salespersons!$C$2:$C$101)</f>
        <v>East</v>
      </c>
      <c r="K3365">
        <f t="shared" si="156"/>
        <v>107.8</v>
      </c>
      <c r="L3365" t="str">
        <f t="shared" si="157"/>
        <v>August</v>
      </c>
      <c r="M3365" t="str">
        <f t="shared" si="158"/>
        <v>2024</v>
      </c>
    </row>
    <row r="3366" spans="1:13" x14ac:dyDescent="0.3">
      <c r="A3366">
        <v>3365</v>
      </c>
      <c r="B3366">
        <v>48</v>
      </c>
      <c r="C3366">
        <v>4</v>
      </c>
      <c r="D3366" s="2">
        <v>45685</v>
      </c>
      <c r="E3366">
        <v>70</v>
      </c>
      <c r="F3366" t="str">
        <f>_xlfn.XLOOKUP(B3366,Products!$A$2:$A$51,Products!$B$2:$B$51)</f>
        <v>Respond</v>
      </c>
      <c r="G3366" t="str">
        <f>_xlfn.XLOOKUP(B3366,Products!$A$2:$A$51,Products!$C$2:$C$51)</f>
        <v>Electronics</v>
      </c>
      <c r="H3366">
        <f>_xlfn.XLOOKUP(B3366,Products!$A$2:$A$51,Products!$D$2:$D$51)</f>
        <v>356.43</v>
      </c>
      <c r="I3366" t="str">
        <f>_xlfn.XLOOKUP(E3366,Salespersons!$A$2:$A$101,Salespersons!$B$2:$B$101)</f>
        <v>Valerie Bass</v>
      </c>
      <c r="J3366" t="str">
        <f>_xlfn.XLOOKUP(E3366,Salespersons!$A$2:$A$101,Salespersons!$C$2:$C$101)</f>
        <v>West</v>
      </c>
      <c r="K3366">
        <f t="shared" si="156"/>
        <v>1425.72</v>
      </c>
      <c r="L3366" t="str">
        <f t="shared" si="157"/>
        <v>January</v>
      </c>
      <c r="M3366" t="str">
        <f t="shared" si="158"/>
        <v>2025</v>
      </c>
    </row>
    <row r="3367" spans="1:13" x14ac:dyDescent="0.3">
      <c r="A3367">
        <v>3366</v>
      </c>
      <c r="B3367">
        <v>15</v>
      </c>
      <c r="C3367">
        <v>3</v>
      </c>
      <c r="D3367" s="2">
        <v>45591</v>
      </c>
      <c r="E3367">
        <v>25</v>
      </c>
      <c r="F3367" t="str">
        <f>_xlfn.XLOOKUP(B3367,Products!$A$2:$A$51,Products!$B$2:$B$51)</f>
        <v>Nothing</v>
      </c>
      <c r="G3367" t="str">
        <f>_xlfn.XLOOKUP(B3367,Products!$A$2:$A$51,Products!$C$2:$C$51)</f>
        <v>Home &amp; Kitchen</v>
      </c>
      <c r="H3367">
        <f>_xlfn.XLOOKUP(B3367,Products!$A$2:$A$51,Products!$D$2:$D$51)</f>
        <v>53.21</v>
      </c>
      <c r="I3367" t="str">
        <f>_xlfn.XLOOKUP(E3367,Salespersons!$A$2:$A$101,Salespersons!$B$2:$B$101)</f>
        <v>Wesley Tucker</v>
      </c>
      <c r="J3367" t="str">
        <f>_xlfn.XLOOKUP(E3367,Salespersons!$A$2:$A$101,Salespersons!$C$2:$C$101)</f>
        <v>West</v>
      </c>
      <c r="K3367">
        <f t="shared" si="156"/>
        <v>159.63</v>
      </c>
      <c r="L3367" t="str">
        <f t="shared" si="157"/>
        <v>October</v>
      </c>
      <c r="M3367" t="str">
        <f t="shared" si="158"/>
        <v>2024</v>
      </c>
    </row>
    <row r="3368" spans="1:13" x14ac:dyDescent="0.3">
      <c r="A3368">
        <v>3367</v>
      </c>
      <c r="B3368">
        <v>39</v>
      </c>
      <c r="C3368">
        <v>2</v>
      </c>
      <c r="D3368" s="2">
        <v>45391</v>
      </c>
      <c r="E3368">
        <v>69</v>
      </c>
      <c r="F3368" t="str">
        <f>_xlfn.XLOOKUP(B3368,Products!$A$2:$A$51,Products!$B$2:$B$51)</f>
        <v>Reflect</v>
      </c>
      <c r="G3368" t="str">
        <f>_xlfn.XLOOKUP(B3368,Products!$A$2:$A$51,Products!$C$2:$C$51)</f>
        <v>Clothing</v>
      </c>
      <c r="H3368">
        <f>_xlfn.XLOOKUP(B3368,Products!$A$2:$A$51,Products!$D$2:$D$51)</f>
        <v>194.89</v>
      </c>
      <c r="I3368" t="str">
        <f>_xlfn.XLOOKUP(E3368,Salespersons!$A$2:$A$101,Salespersons!$B$2:$B$101)</f>
        <v>Raymond Flowers</v>
      </c>
      <c r="J3368" t="str">
        <f>_xlfn.XLOOKUP(E3368,Salespersons!$A$2:$A$101,Salespersons!$C$2:$C$101)</f>
        <v>North</v>
      </c>
      <c r="K3368">
        <f t="shared" si="156"/>
        <v>389.78</v>
      </c>
      <c r="L3368" t="str">
        <f t="shared" si="157"/>
        <v>April</v>
      </c>
      <c r="M3368" t="str">
        <f t="shared" si="158"/>
        <v>2024</v>
      </c>
    </row>
    <row r="3369" spans="1:13" x14ac:dyDescent="0.3">
      <c r="A3369">
        <v>3368</v>
      </c>
      <c r="B3369">
        <v>50</v>
      </c>
      <c r="C3369">
        <v>8</v>
      </c>
      <c r="D3369" s="2">
        <v>45674</v>
      </c>
      <c r="E3369">
        <v>29</v>
      </c>
      <c r="F3369" t="str">
        <f>_xlfn.XLOOKUP(B3369,Products!$A$2:$A$51,Products!$B$2:$B$51)</f>
        <v>Newspaper</v>
      </c>
      <c r="G3369" t="str">
        <f>_xlfn.XLOOKUP(B3369,Products!$A$2:$A$51,Products!$C$2:$C$51)</f>
        <v>Clothing</v>
      </c>
      <c r="H3369">
        <f>_xlfn.XLOOKUP(B3369,Products!$A$2:$A$51,Products!$D$2:$D$51)</f>
        <v>256.36</v>
      </c>
      <c r="I3369" t="str">
        <f>_xlfn.XLOOKUP(E3369,Salespersons!$A$2:$A$101,Salespersons!$B$2:$B$101)</f>
        <v>Ryan Griffith</v>
      </c>
      <c r="J3369" t="str">
        <f>_xlfn.XLOOKUP(E3369,Salespersons!$A$2:$A$101,Salespersons!$C$2:$C$101)</f>
        <v>East</v>
      </c>
      <c r="K3369">
        <f t="shared" si="156"/>
        <v>2050.88</v>
      </c>
      <c r="L3369" t="str">
        <f t="shared" si="157"/>
        <v>January</v>
      </c>
      <c r="M3369" t="str">
        <f t="shared" si="158"/>
        <v>2025</v>
      </c>
    </row>
    <row r="3370" spans="1:13" x14ac:dyDescent="0.3">
      <c r="A3370">
        <v>3369</v>
      </c>
      <c r="B3370">
        <v>20</v>
      </c>
      <c r="C3370">
        <v>6</v>
      </c>
      <c r="D3370" s="2">
        <v>45240</v>
      </c>
      <c r="E3370">
        <v>86</v>
      </c>
      <c r="F3370" t="str">
        <f>_xlfn.XLOOKUP(B3370,Products!$A$2:$A$51,Products!$B$2:$B$51)</f>
        <v>Common</v>
      </c>
      <c r="G3370" t="str">
        <f>_xlfn.XLOOKUP(B3370,Products!$A$2:$A$51,Products!$C$2:$C$51)</f>
        <v>Electronics</v>
      </c>
      <c r="H3370">
        <f>_xlfn.XLOOKUP(B3370,Products!$A$2:$A$51,Products!$D$2:$D$51)</f>
        <v>486.94</v>
      </c>
      <c r="I3370" t="str">
        <f>_xlfn.XLOOKUP(E3370,Salespersons!$A$2:$A$101,Salespersons!$B$2:$B$101)</f>
        <v>Susan Wheeler</v>
      </c>
      <c r="J3370" t="str">
        <f>_xlfn.XLOOKUP(E3370,Salespersons!$A$2:$A$101,Salespersons!$C$2:$C$101)</f>
        <v>West</v>
      </c>
      <c r="K3370">
        <f t="shared" si="156"/>
        <v>2921.64</v>
      </c>
      <c r="L3370" t="str">
        <f t="shared" si="157"/>
        <v>November</v>
      </c>
      <c r="M3370" t="str">
        <f t="shared" si="158"/>
        <v>2023</v>
      </c>
    </row>
    <row r="3371" spans="1:13" x14ac:dyDescent="0.3">
      <c r="A3371">
        <v>3370</v>
      </c>
      <c r="B3371">
        <v>6</v>
      </c>
      <c r="C3371">
        <v>4</v>
      </c>
      <c r="D3371" s="2">
        <v>45480</v>
      </c>
      <c r="E3371">
        <v>67</v>
      </c>
      <c r="F3371" t="str">
        <f>_xlfn.XLOOKUP(B3371,Products!$A$2:$A$51,Products!$B$2:$B$51)</f>
        <v>Gas</v>
      </c>
      <c r="G3371" t="str">
        <f>_xlfn.XLOOKUP(B3371,Products!$A$2:$A$51,Products!$C$2:$C$51)</f>
        <v>Home &amp; Kitchen</v>
      </c>
      <c r="H3371">
        <f>_xlfn.XLOOKUP(B3371,Products!$A$2:$A$51,Products!$D$2:$D$51)</f>
        <v>79.7</v>
      </c>
      <c r="I3371" t="str">
        <f>_xlfn.XLOOKUP(E3371,Salespersons!$A$2:$A$101,Salespersons!$B$2:$B$101)</f>
        <v>Michael Ortiz</v>
      </c>
      <c r="J3371" t="str">
        <f>_xlfn.XLOOKUP(E3371,Salespersons!$A$2:$A$101,Salespersons!$C$2:$C$101)</f>
        <v>East</v>
      </c>
      <c r="K3371">
        <f t="shared" si="156"/>
        <v>318.8</v>
      </c>
      <c r="L3371" t="str">
        <f t="shared" si="157"/>
        <v>July</v>
      </c>
      <c r="M3371" t="str">
        <f t="shared" si="158"/>
        <v>2024</v>
      </c>
    </row>
    <row r="3372" spans="1:13" x14ac:dyDescent="0.3">
      <c r="A3372">
        <v>3371</v>
      </c>
      <c r="B3372">
        <v>28</v>
      </c>
      <c r="C3372">
        <v>3</v>
      </c>
      <c r="D3372" s="2">
        <v>45150</v>
      </c>
      <c r="E3372">
        <v>57</v>
      </c>
      <c r="F3372" t="str">
        <f>_xlfn.XLOOKUP(B3372,Products!$A$2:$A$51,Products!$B$2:$B$51)</f>
        <v>Total</v>
      </c>
      <c r="G3372" t="str">
        <f>_xlfn.XLOOKUP(B3372,Products!$A$2:$A$51,Products!$C$2:$C$51)</f>
        <v>Toys</v>
      </c>
      <c r="H3372">
        <f>_xlfn.XLOOKUP(B3372,Products!$A$2:$A$51,Products!$D$2:$D$51)</f>
        <v>64.849999999999994</v>
      </c>
      <c r="I3372" t="str">
        <f>_xlfn.XLOOKUP(E3372,Salespersons!$A$2:$A$101,Salespersons!$B$2:$B$101)</f>
        <v>Sally Gutierrez</v>
      </c>
      <c r="J3372" t="str">
        <f>_xlfn.XLOOKUP(E3372,Salespersons!$A$2:$A$101,Salespersons!$C$2:$C$101)</f>
        <v>North</v>
      </c>
      <c r="K3372">
        <f t="shared" si="156"/>
        <v>194.54999999999998</v>
      </c>
      <c r="L3372" t="str">
        <f t="shared" si="157"/>
        <v>August</v>
      </c>
      <c r="M3372" t="str">
        <f t="shared" si="158"/>
        <v>2023</v>
      </c>
    </row>
    <row r="3373" spans="1:13" x14ac:dyDescent="0.3">
      <c r="A3373">
        <v>3372</v>
      </c>
      <c r="B3373">
        <v>48</v>
      </c>
      <c r="C3373">
        <v>6</v>
      </c>
      <c r="D3373" s="2">
        <v>45745</v>
      </c>
      <c r="E3373">
        <v>47</v>
      </c>
      <c r="F3373" t="str">
        <f>_xlfn.XLOOKUP(B3373,Products!$A$2:$A$51,Products!$B$2:$B$51)</f>
        <v>Respond</v>
      </c>
      <c r="G3373" t="str">
        <f>_xlfn.XLOOKUP(B3373,Products!$A$2:$A$51,Products!$C$2:$C$51)</f>
        <v>Electronics</v>
      </c>
      <c r="H3373">
        <f>_xlfn.XLOOKUP(B3373,Products!$A$2:$A$51,Products!$D$2:$D$51)</f>
        <v>356.43</v>
      </c>
      <c r="I3373" t="str">
        <f>_xlfn.XLOOKUP(E3373,Salespersons!$A$2:$A$101,Salespersons!$B$2:$B$101)</f>
        <v>Jasmine Smith</v>
      </c>
      <c r="J3373" t="str">
        <f>_xlfn.XLOOKUP(E3373,Salespersons!$A$2:$A$101,Salespersons!$C$2:$C$101)</f>
        <v>West</v>
      </c>
      <c r="K3373">
        <f t="shared" si="156"/>
        <v>2138.58</v>
      </c>
      <c r="L3373" t="str">
        <f t="shared" si="157"/>
        <v>March</v>
      </c>
      <c r="M3373" t="str">
        <f t="shared" si="158"/>
        <v>2025</v>
      </c>
    </row>
    <row r="3374" spans="1:13" x14ac:dyDescent="0.3">
      <c r="A3374">
        <v>3373</v>
      </c>
      <c r="B3374">
        <v>43</v>
      </c>
      <c r="C3374">
        <v>6</v>
      </c>
      <c r="D3374" s="2">
        <v>45616</v>
      </c>
      <c r="E3374">
        <v>94</v>
      </c>
      <c r="F3374" t="str">
        <f>_xlfn.XLOOKUP(B3374,Products!$A$2:$A$51,Products!$B$2:$B$51)</f>
        <v>Seem</v>
      </c>
      <c r="G3374" t="str">
        <f>_xlfn.XLOOKUP(B3374,Products!$A$2:$A$51,Products!$C$2:$C$51)</f>
        <v>Toys</v>
      </c>
      <c r="H3374">
        <f>_xlfn.XLOOKUP(B3374,Products!$A$2:$A$51,Products!$D$2:$D$51)</f>
        <v>98.01</v>
      </c>
      <c r="I3374" t="str">
        <f>_xlfn.XLOOKUP(E3374,Salespersons!$A$2:$A$101,Salespersons!$B$2:$B$101)</f>
        <v>Christopher Martinez</v>
      </c>
      <c r="J3374" t="str">
        <f>_xlfn.XLOOKUP(E3374,Salespersons!$A$2:$A$101,Salespersons!$C$2:$C$101)</f>
        <v>East</v>
      </c>
      <c r="K3374">
        <f t="shared" si="156"/>
        <v>588.06000000000006</v>
      </c>
      <c r="L3374" t="str">
        <f t="shared" si="157"/>
        <v>November</v>
      </c>
      <c r="M3374" t="str">
        <f t="shared" si="158"/>
        <v>2024</v>
      </c>
    </row>
    <row r="3375" spans="1:13" x14ac:dyDescent="0.3">
      <c r="A3375">
        <v>3374</v>
      </c>
      <c r="B3375">
        <v>2</v>
      </c>
      <c r="C3375">
        <v>5</v>
      </c>
      <c r="D3375" s="2">
        <v>45700</v>
      </c>
      <c r="E3375">
        <v>88</v>
      </c>
      <c r="F3375" t="str">
        <f>_xlfn.XLOOKUP(B3375,Products!$A$2:$A$51,Products!$B$2:$B$51)</f>
        <v>Soldier</v>
      </c>
      <c r="G3375" t="str">
        <f>_xlfn.XLOOKUP(B3375,Products!$A$2:$A$51,Products!$C$2:$C$51)</f>
        <v>Toys</v>
      </c>
      <c r="H3375">
        <f>_xlfn.XLOOKUP(B3375,Products!$A$2:$A$51,Products!$D$2:$D$51)</f>
        <v>217.51</v>
      </c>
      <c r="I3375" t="str">
        <f>_xlfn.XLOOKUP(E3375,Salespersons!$A$2:$A$101,Salespersons!$B$2:$B$101)</f>
        <v>Thomas Montes</v>
      </c>
      <c r="J3375" t="str">
        <f>_xlfn.XLOOKUP(E3375,Salespersons!$A$2:$A$101,Salespersons!$C$2:$C$101)</f>
        <v>East</v>
      </c>
      <c r="K3375">
        <f t="shared" si="156"/>
        <v>1087.55</v>
      </c>
      <c r="L3375" t="str">
        <f t="shared" si="157"/>
        <v>February</v>
      </c>
      <c r="M3375" t="str">
        <f t="shared" si="158"/>
        <v>2025</v>
      </c>
    </row>
    <row r="3376" spans="1:13" x14ac:dyDescent="0.3">
      <c r="A3376">
        <v>3375</v>
      </c>
      <c r="B3376">
        <v>28</v>
      </c>
      <c r="C3376">
        <v>3</v>
      </c>
      <c r="D3376" s="2">
        <v>45600</v>
      </c>
      <c r="E3376">
        <v>17</v>
      </c>
      <c r="F3376" t="str">
        <f>_xlfn.XLOOKUP(B3376,Products!$A$2:$A$51,Products!$B$2:$B$51)</f>
        <v>Total</v>
      </c>
      <c r="G3376" t="str">
        <f>_xlfn.XLOOKUP(B3376,Products!$A$2:$A$51,Products!$C$2:$C$51)</f>
        <v>Toys</v>
      </c>
      <c r="H3376">
        <f>_xlfn.XLOOKUP(B3376,Products!$A$2:$A$51,Products!$D$2:$D$51)</f>
        <v>64.849999999999994</v>
      </c>
      <c r="I3376" t="str">
        <f>_xlfn.XLOOKUP(E3376,Salespersons!$A$2:$A$101,Salespersons!$B$2:$B$101)</f>
        <v>Christine Arellano</v>
      </c>
      <c r="J3376" t="str">
        <f>_xlfn.XLOOKUP(E3376,Salespersons!$A$2:$A$101,Salespersons!$C$2:$C$101)</f>
        <v>South</v>
      </c>
      <c r="K3376">
        <f t="shared" si="156"/>
        <v>194.54999999999998</v>
      </c>
      <c r="L3376" t="str">
        <f t="shared" si="157"/>
        <v>November</v>
      </c>
      <c r="M3376" t="str">
        <f t="shared" si="158"/>
        <v>2024</v>
      </c>
    </row>
    <row r="3377" spans="1:13" x14ac:dyDescent="0.3">
      <c r="A3377">
        <v>3376</v>
      </c>
      <c r="B3377">
        <v>34</v>
      </c>
      <c r="C3377">
        <v>9</v>
      </c>
      <c r="D3377" s="2">
        <v>45367</v>
      </c>
      <c r="E3377">
        <v>49</v>
      </c>
      <c r="F3377" t="str">
        <f>_xlfn.XLOOKUP(B3377,Products!$A$2:$A$51,Products!$B$2:$B$51)</f>
        <v>Law</v>
      </c>
      <c r="G3377" t="str">
        <f>_xlfn.XLOOKUP(B3377,Products!$A$2:$A$51,Products!$C$2:$C$51)</f>
        <v>Books</v>
      </c>
      <c r="H3377">
        <f>_xlfn.XLOOKUP(B3377,Products!$A$2:$A$51,Products!$D$2:$D$51)</f>
        <v>319.54000000000002</v>
      </c>
      <c r="I3377" t="str">
        <f>_xlfn.XLOOKUP(E3377,Salespersons!$A$2:$A$101,Salespersons!$B$2:$B$101)</f>
        <v>Thomas Morris</v>
      </c>
      <c r="J3377" t="str">
        <f>_xlfn.XLOOKUP(E3377,Salespersons!$A$2:$A$101,Salespersons!$C$2:$C$101)</f>
        <v>South</v>
      </c>
      <c r="K3377">
        <f t="shared" si="156"/>
        <v>2875.86</v>
      </c>
      <c r="L3377" t="str">
        <f t="shared" si="157"/>
        <v>March</v>
      </c>
      <c r="M3377" t="str">
        <f t="shared" si="158"/>
        <v>2024</v>
      </c>
    </row>
    <row r="3378" spans="1:13" x14ac:dyDescent="0.3">
      <c r="A3378">
        <v>3377</v>
      </c>
      <c r="B3378">
        <v>14</v>
      </c>
      <c r="C3378">
        <v>6</v>
      </c>
      <c r="D3378" s="2">
        <v>45276</v>
      </c>
      <c r="E3378">
        <v>50</v>
      </c>
      <c r="F3378" t="str">
        <f>_xlfn.XLOOKUP(B3378,Products!$A$2:$A$51,Products!$B$2:$B$51)</f>
        <v>Mention</v>
      </c>
      <c r="G3378" t="str">
        <f>_xlfn.XLOOKUP(B3378,Products!$A$2:$A$51,Products!$C$2:$C$51)</f>
        <v>Home &amp; Kitchen</v>
      </c>
      <c r="H3378">
        <f>_xlfn.XLOOKUP(B3378,Products!$A$2:$A$51,Products!$D$2:$D$51)</f>
        <v>64.77</v>
      </c>
      <c r="I3378" t="str">
        <f>_xlfn.XLOOKUP(E3378,Salespersons!$A$2:$A$101,Salespersons!$B$2:$B$101)</f>
        <v>Brad Harris</v>
      </c>
      <c r="J3378" t="str">
        <f>_xlfn.XLOOKUP(E3378,Salespersons!$A$2:$A$101,Salespersons!$C$2:$C$101)</f>
        <v>West</v>
      </c>
      <c r="K3378">
        <f t="shared" si="156"/>
        <v>388.62</v>
      </c>
      <c r="L3378" t="str">
        <f t="shared" si="157"/>
        <v>December</v>
      </c>
      <c r="M3378" t="str">
        <f t="shared" si="158"/>
        <v>2023</v>
      </c>
    </row>
    <row r="3379" spans="1:13" x14ac:dyDescent="0.3">
      <c r="A3379">
        <v>3378</v>
      </c>
      <c r="B3379">
        <v>9</v>
      </c>
      <c r="C3379">
        <v>5</v>
      </c>
      <c r="D3379" s="2">
        <v>45317</v>
      </c>
      <c r="E3379">
        <v>84</v>
      </c>
      <c r="F3379" t="str">
        <f>_xlfn.XLOOKUP(B3379,Products!$A$2:$A$51,Products!$B$2:$B$51)</f>
        <v>Different</v>
      </c>
      <c r="G3379" t="str">
        <f>_xlfn.XLOOKUP(B3379,Products!$A$2:$A$51,Products!$C$2:$C$51)</f>
        <v>Home &amp; Kitchen</v>
      </c>
      <c r="H3379">
        <f>_xlfn.XLOOKUP(B3379,Products!$A$2:$A$51,Products!$D$2:$D$51)</f>
        <v>317.12</v>
      </c>
      <c r="I3379" t="str">
        <f>_xlfn.XLOOKUP(E3379,Salespersons!$A$2:$A$101,Salespersons!$B$2:$B$101)</f>
        <v>Meghan Ochoa</v>
      </c>
      <c r="J3379" t="str">
        <f>_xlfn.XLOOKUP(E3379,Salespersons!$A$2:$A$101,Salespersons!$C$2:$C$101)</f>
        <v>West</v>
      </c>
      <c r="K3379">
        <f t="shared" si="156"/>
        <v>1585.6</v>
      </c>
      <c r="L3379" t="str">
        <f t="shared" si="157"/>
        <v>January</v>
      </c>
      <c r="M3379" t="str">
        <f t="shared" si="158"/>
        <v>2024</v>
      </c>
    </row>
    <row r="3380" spans="1:13" x14ac:dyDescent="0.3">
      <c r="A3380">
        <v>3379</v>
      </c>
      <c r="B3380">
        <v>23</v>
      </c>
      <c r="C3380">
        <v>7</v>
      </c>
      <c r="D3380" s="2">
        <v>45422</v>
      </c>
      <c r="E3380">
        <v>90</v>
      </c>
      <c r="F3380" t="str">
        <f>_xlfn.XLOOKUP(B3380,Products!$A$2:$A$51,Products!$B$2:$B$51)</f>
        <v>Energy</v>
      </c>
      <c r="G3380" t="str">
        <f>_xlfn.XLOOKUP(B3380,Products!$A$2:$A$51,Products!$C$2:$C$51)</f>
        <v>Books</v>
      </c>
      <c r="H3380">
        <f>_xlfn.XLOOKUP(B3380,Products!$A$2:$A$51,Products!$D$2:$D$51)</f>
        <v>31.68</v>
      </c>
      <c r="I3380" t="str">
        <f>_xlfn.XLOOKUP(E3380,Salespersons!$A$2:$A$101,Salespersons!$B$2:$B$101)</f>
        <v>Becky Lopez</v>
      </c>
      <c r="J3380" t="str">
        <f>_xlfn.XLOOKUP(E3380,Salespersons!$A$2:$A$101,Salespersons!$C$2:$C$101)</f>
        <v>West</v>
      </c>
      <c r="K3380">
        <f t="shared" si="156"/>
        <v>221.76</v>
      </c>
      <c r="L3380" t="str">
        <f t="shared" si="157"/>
        <v>May</v>
      </c>
      <c r="M3380" t="str">
        <f t="shared" si="158"/>
        <v>2024</v>
      </c>
    </row>
    <row r="3381" spans="1:13" x14ac:dyDescent="0.3">
      <c r="A3381">
        <v>3380</v>
      </c>
      <c r="B3381">
        <v>44</v>
      </c>
      <c r="C3381">
        <v>1</v>
      </c>
      <c r="D3381" s="2">
        <v>45663</v>
      </c>
      <c r="E3381">
        <v>5</v>
      </c>
      <c r="F3381" t="str">
        <f>_xlfn.XLOOKUP(B3381,Products!$A$2:$A$51,Products!$B$2:$B$51)</f>
        <v>Approach</v>
      </c>
      <c r="G3381" t="str">
        <f>_xlfn.XLOOKUP(B3381,Products!$A$2:$A$51,Products!$C$2:$C$51)</f>
        <v>Toys</v>
      </c>
      <c r="H3381">
        <f>_xlfn.XLOOKUP(B3381,Products!$A$2:$A$51,Products!$D$2:$D$51)</f>
        <v>128.11000000000001</v>
      </c>
      <c r="I3381" t="str">
        <f>_xlfn.XLOOKUP(E3381,Salespersons!$A$2:$A$101,Salespersons!$B$2:$B$101)</f>
        <v>Suzanne Alvarez</v>
      </c>
      <c r="J3381" t="str">
        <f>_xlfn.XLOOKUP(E3381,Salespersons!$A$2:$A$101,Salespersons!$C$2:$C$101)</f>
        <v>West</v>
      </c>
      <c r="K3381">
        <f t="shared" si="156"/>
        <v>128.11000000000001</v>
      </c>
      <c r="L3381" t="str">
        <f t="shared" si="157"/>
        <v>January</v>
      </c>
      <c r="M3381" t="str">
        <f t="shared" si="158"/>
        <v>2025</v>
      </c>
    </row>
    <row r="3382" spans="1:13" x14ac:dyDescent="0.3">
      <c r="A3382">
        <v>3381</v>
      </c>
      <c r="B3382">
        <v>35</v>
      </c>
      <c r="C3382">
        <v>7</v>
      </c>
      <c r="D3382" s="2">
        <v>45418</v>
      </c>
      <c r="E3382">
        <v>13</v>
      </c>
      <c r="F3382" t="str">
        <f>_xlfn.XLOOKUP(B3382,Products!$A$2:$A$51,Products!$B$2:$B$51)</f>
        <v>Ok</v>
      </c>
      <c r="G3382" t="str">
        <f>_xlfn.XLOOKUP(B3382,Products!$A$2:$A$51,Products!$C$2:$C$51)</f>
        <v>Books</v>
      </c>
      <c r="H3382">
        <f>_xlfn.XLOOKUP(B3382,Products!$A$2:$A$51,Products!$D$2:$D$51)</f>
        <v>252.35</v>
      </c>
      <c r="I3382" t="str">
        <f>_xlfn.XLOOKUP(E3382,Salespersons!$A$2:$A$101,Salespersons!$B$2:$B$101)</f>
        <v>Kevin Gross</v>
      </c>
      <c r="J3382" t="str">
        <f>_xlfn.XLOOKUP(E3382,Salespersons!$A$2:$A$101,Salespersons!$C$2:$C$101)</f>
        <v>North</v>
      </c>
      <c r="K3382">
        <f t="shared" si="156"/>
        <v>1766.45</v>
      </c>
      <c r="L3382" t="str">
        <f t="shared" si="157"/>
        <v>May</v>
      </c>
      <c r="M3382" t="str">
        <f t="shared" si="158"/>
        <v>2024</v>
      </c>
    </row>
    <row r="3383" spans="1:13" x14ac:dyDescent="0.3">
      <c r="A3383">
        <v>3382</v>
      </c>
      <c r="B3383">
        <v>22</v>
      </c>
      <c r="C3383">
        <v>1</v>
      </c>
      <c r="D3383" s="2">
        <v>45781</v>
      </c>
      <c r="E3383">
        <v>63</v>
      </c>
      <c r="F3383" t="str">
        <f>_xlfn.XLOOKUP(B3383,Products!$A$2:$A$51,Products!$B$2:$B$51)</f>
        <v>Detail</v>
      </c>
      <c r="G3383" t="str">
        <f>_xlfn.XLOOKUP(B3383,Products!$A$2:$A$51,Products!$C$2:$C$51)</f>
        <v>Clothing</v>
      </c>
      <c r="H3383">
        <f>_xlfn.XLOOKUP(B3383,Products!$A$2:$A$51,Products!$D$2:$D$51)</f>
        <v>393.11</v>
      </c>
      <c r="I3383" t="str">
        <f>_xlfn.XLOOKUP(E3383,Salespersons!$A$2:$A$101,Salespersons!$B$2:$B$101)</f>
        <v>Nathaniel Jackson</v>
      </c>
      <c r="J3383" t="str">
        <f>_xlfn.XLOOKUP(E3383,Salespersons!$A$2:$A$101,Salespersons!$C$2:$C$101)</f>
        <v>West</v>
      </c>
      <c r="K3383">
        <f t="shared" si="156"/>
        <v>393.11</v>
      </c>
      <c r="L3383" t="str">
        <f t="shared" si="157"/>
        <v>May</v>
      </c>
      <c r="M3383" t="str">
        <f t="shared" si="158"/>
        <v>2025</v>
      </c>
    </row>
    <row r="3384" spans="1:13" x14ac:dyDescent="0.3">
      <c r="A3384">
        <v>3383</v>
      </c>
      <c r="B3384">
        <v>5</v>
      </c>
      <c r="C3384">
        <v>9</v>
      </c>
      <c r="D3384" s="2">
        <v>45277</v>
      </c>
      <c r="E3384">
        <v>39</v>
      </c>
      <c r="F3384" t="str">
        <f>_xlfn.XLOOKUP(B3384,Products!$A$2:$A$51,Products!$B$2:$B$51)</f>
        <v>Table</v>
      </c>
      <c r="G3384" t="str">
        <f>_xlfn.XLOOKUP(B3384,Products!$A$2:$A$51,Products!$C$2:$C$51)</f>
        <v>Toys</v>
      </c>
      <c r="H3384">
        <f>_xlfn.XLOOKUP(B3384,Products!$A$2:$A$51,Products!$D$2:$D$51)</f>
        <v>100.72</v>
      </c>
      <c r="I3384" t="str">
        <f>_xlfn.XLOOKUP(E3384,Salespersons!$A$2:$A$101,Salespersons!$B$2:$B$101)</f>
        <v>Francisco Hogan</v>
      </c>
      <c r="J3384" t="str">
        <f>_xlfn.XLOOKUP(E3384,Salespersons!$A$2:$A$101,Salespersons!$C$2:$C$101)</f>
        <v>West</v>
      </c>
      <c r="K3384">
        <f t="shared" si="156"/>
        <v>906.48</v>
      </c>
      <c r="L3384" t="str">
        <f t="shared" si="157"/>
        <v>December</v>
      </c>
      <c r="M3384" t="str">
        <f t="shared" si="158"/>
        <v>2023</v>
      </c>
    </row>
    <row r="3385" spans="1:13" x14ac:dyDescent="0.3">
      <c r="A3385">
        <v>3384</v>
      </c>
      <c r="B3385">
        <v>41</v>
      </c>
      <c r="C3385">
        <v>6</v>
      </c>
      <c r="D3385" s="2">
        <v>45649</v>
      </c>
      <c r="E3385">
        <v>68</v>
      </c>
      <c r="F3385" t="str">
        <f>_xlfn.XLOOKUP(B3385,Products!$A$2:$A$51,Products!$B$2:$B$51)</f>
        <v>Almost</v>
      </c>
      <c r="G3385" t="str">
        <f>_xlfn.XLOOKUP(B3385,Products!$A$2:$A$51,Products!$C$2:$C$51)</f>
        <v>Home &amp; Kitchen</v>
      </c>
      <c r="H3385">
        <f>_xlfn.XLOOKUP(B3385,Products!$A$2:$A$51,Products!$D$2:$D$51)</f>
        <v>70.72</v>
      </c>
      <c r="I3385" t="str">
        <f>_xlfn.XLOOKUP(E3385,Salespersons!$A$2:$A$101,Salespersons!$B$2:$B$101)</f>
        <v>Gabriel Velez</v>
      </c>
      <c r="J3385" t="str">
        <f>_xlfn.XLOOKUP(E3385,Salespersons!$A$2:$A$101,Salespersons!$C$2:$C$101)</f>
        <v>East</v>
      </c>
      <c r="K3385">
        <f t="shared" si="156"/>
        <v>424.32</v>
      </c>
      <c r="L3385" t="str">
        <f t="shared" si="157"/>
        <v>December</v>
      </c>
      <c r="M3385" t="str">
        <f t="shared" si="158"/>
        <v>2024</v>
      </c>
    </row>
    <row r="3386" spans="1:13" x14ac:dyDescent="0.3">
      <c r="A3386">
        <v>3385</v>
      </c>
      <c r="B3386">
        <v>29</v>
      </c>
      <c r="C3386">
        <v>7</v>
      </c>
      <c r="D3386" s="2">
        <v>45638</v>
      </c>
      <c r="E3386">
        <v>45</v>
      </c>
      <c r="F3386" t="str">
        <f>_xlfn.XLOOKUP(B3386,Products!$A$2:$A$51,Products!$B$2:$B$51)</f>
        <v>Reason</v>
      </c>
      <c r="G3386" t="str">
        <f>_xlfn.XLOOKUP(B3386,Products!$A$2:$A$51,Products!$C$2:$C$51)</f>
        <v>Clothing</v>
      </c>
      <c r="H3386">
        <f>_xlfn.XLOOKUP(B3386,Products!$A$2:$A$51,Products!$D$2:$D$51)</f>
        <v>127.45</v>
      </c>
      <c r="I3386" t="str">
        <f>_xlfn.XLOOKUP(E3386,Salespersons!$A$2:$A$101,Salespersons!$B$2:$B$101)</f>
        <v>Gregory Valdez</v>
      </c>
      <c r="J3386" t="str">
        <f>_xlfn.XLOOKUP(E3386,Salespersons!$A$2:$A$101,Salespersons!$C$2:$C$101)</f>
        <v>West</v>
      </c>
      <c r="K3386">
        <f t="shared" si="156"/>
        <v>892.15</v>
      </c>
      <c r="L3386" t="str">
        <f t="shared" si="157"/>
        <v>December</v>
      </c>
      <c r="M3386" t="str">
        <f t="shared" si="158"/>
        <v>2024</v>
      </c>
    </row>
    <row r="3387" spans="1:13" x14ac:dyDescent="0.3">
      <c r="A3387">
        <v>3386</v>
      </c>
      <c r="B3387">
        <v>35</v>
      </c>
      <c r="C3387">
        <v>7</v>
      </c>
      <c r="D3387" s="2">
        <v>45644</v>
      </c>
      <c r="E3387">
        <v>17</v>
      </c>
      <c r="F3387" t="str">
        <f>_xlfn.XLOOKUP(B3387,Products!$A$2:$A$51,Products!$B$2:$B$51)</f>
        <v>Ok</v>
      </c>
      <c r="G3387" t="str">
        <f>_xlfn.XLOOKUP(B3387,Products!$A$2:$A$51,Products!$C$2:$C$51)</f>
        <v>Books</v>
      </c>
      <c r="H3387">
        <f>_xlfn.XLOOKUP(B3387,Products!$A$2:$A$51,Products!$D$2:$D$51)</f>
        <v>252.35</v>
      </c>
      <c r="I3387" t="str">
        <f>_xlfn.XLOOKUP(E3387,Salespersons!$A$2:$A$101,Salespersons!$B$2:$B$101)</f>
        <v>Christine Arellano</v>
      </c>
      <c r="J3387" t="str">
        <f>_xlfn.XLOOKUP(E3387,Salespersons!$A$2:$A$101,Salespersons!$C$2:$C$101)</f>
        <v>South</v>
      </c>
      <c r="K3387">
        <f t="shared" si="156"/>
        <v>1766.45</v>
      </c>
      <c r="L3387" t="str">
        <f t="shared" si="157"/>
        <v>December</v>
      </c>
      <c r="M3387" t="str">
        <f t="shared" si="158"/>
        <v>2024</v>
      </c>
    </row>
    <row r="3388" spans="1:13" x14ac:dyDescent="0.3">
      <c r="A3388">
        <v>3387</v>
      </c>
      <c r="B3388">
        <v>50</v>
      </c>
      <c r="C3388">
        <v>1</v>
      </c>
      <c r="D3388" s="2">
        <v>45378</v>
      </c>
      <c r="E3388">
        <v>59</v>
      </c>
      <c r="F3388" t="str">
        <f>_xlfn.XLOOKUP(B3388,Products!$A$2:$A$51,Products!$B$2:$B$51)</f>
        <v>Newspaper</v>
      </c>
      <c r="G3388" t="str">
        <f>_xlfn.XLOOKUP(B3388,Products!$A$2:$A$51,Products!$C$2:$C$51)</f>
        <v>Clothing</v>
      </c>
      <c r="H3388">
        <f>_xlfn.XLOOKUP(B3388,Products!$A$2:$A$51,Products!$D$2:$D$51)</f>
        <v>256.36</v>
      </c>
      <c r="I3388" t="str">
        <f>_xlfn.XLOOKUP(E3388,Salespersons!$A$2:$A$101,Salespersons!$B$2:$B$101)</f>
        <v>William Carney</v>
      </c>
      <c r="J3388" t="str">
        <f>_xlfn.XLOOKUP(E3388,Salespersons!$A$2:$A$101,Salespersons!$C$2:$C$101)</f>
        <v>North</v>
      </c>
      <c r="K3388">
        <f t="shared" si="156"/>
        <v>256.36</v>
      </c>
      <c r="L3388" t="str">
        <f t="shared" si="157"/>
        <v>March</v>
      </c>
      <c r="M3388" t="str">
        <f t="shared" si="158"/>
        <v>2024</v>
      </c>
    </row>
    <row r="3389" spans="1:13" x14ac:dyDescent="0.3">
      <c r="A3389">
        <v>3388</v>
      </c>
      <c r="B3389">
        <v>34</v>
      </c>
      <c r="C3389">
        <v>2</v>
      </c>
      <c r="D3389" s="2">
        <v>45220</v>
      </c>
      <c r="E3389">
        <v>99</v>
      </c>
      <c r="F3389" t="str">
        <f>_xlfn.XLOOKUP(B3389,Products!$A$2:$A$51,Products!$B$2:$B$51)</f>
        <v>Law</v>
      </c>
      <c r="G3389" t="str">
        <f>_xlfn.XLOOKUP(B3389,Products!$A$2:$A$51,Products!$C$2:$C$51)</f>
        <v>Books</v>
      </c>
      <c r="H3389">
        <f>_xlfn.XLOOKUP(B3389,Products!$A$2:$A$51,Products!$D$2:$D$51)</f>
        <v>319.54000000000002</v>
      </c>
      <c r="I3389" t="str">
        <f>_xlfn.XLOOKUP(E3389,Salespersons!$A$2:$A$101,Salespersons!$B$2:$B$101)</f>
        <v>Kathleen Grant</v>
      </c>
      <c r="J3389" t="str">
        <f>_xlfn.XLOOKUP(E3389,Salespersons!$A$2:$A$101,Salespersons!$C$2:$C$101)</f>
        <v>East</v>
      </c>
      <c r="K3389">
        <f t="shared" si="156"/>
        <v>639.08000000000004</v>
      </c>
      <c r="L3389" t="str">
        <f t="shared" si="157"/>
        <v>October</v>
      </c>
      <c r="M3389" t="str">
        <f t="shared" si="158"/>
        <v>2023</v>
      </c>
    </row>
    <row r="3390" spans="1:13" x14ac:dyDescent="0.3">
      <c r="A3390">
        <v>3389</v>
      </c>
      <c r="B3390">
        <v>4</v>
      </c>
      <c r="C3390">
        <v>3</v>
      </c>
      <c r="D3390" s="2">
        <v>45701</v>
      </c>
      <c r="E3390">
        <v>95</v>
      </c>
      <c r="F3390" t="str">
        <f>_xlfn.XLOOKUP(B3390,Products!$A$2:$A$51,Products!$B$2:$B$51)</f>
        <v>Half</v>
      </c>
      <c r="G3390" t="str">
        <f>_xlfn.XLOOKUP(B3390,Products!$A$2:$A$51,Products!$C$2:$C$51)</f>
        <v>Home &amp; Kitchen</v>
      </c>
      <c r="H3390">
        <f>_xlfn.XLOOKUP(B3390,Products!$A$2:$A$51,Products!$D$2:$D$51)</f>
        <v>420.81</v>
      </c>
      <c r="I3390" t="str">
        <f>_xlfn.XLOOKUP(E3390,Salespersons!$A$2:$A$101,Salespersons!$B$2:$B$101)</f>
        <v>Theresa Silva</v>
      </c>
      <c r="J3390" t="str">
        <f>_xlfn.XLOOKUP(E3390,Salespersons!$A$2:$A$101,Salespersons!$C$2:$C$101)</f>
        <v>West</v>
      </c>
      <c r="K3390">
        <f t="shared" si="156"/>
        <v>1262.43</v>
      </c>
      <c r="L3390" t="str">
        <f t="shared" si="157"/>
        <v>February</v>
      </c>
      <c r="M3390" t="str">
        <f t="shared" si="158"/>
        <v>2025</v>
      </c>
    </row>
    <row r="3391" spans="1:13" x14ac:dyDescent="0.3">
      <c r="A3391">
        <v>3390</v>
      </c>
      <c r="B3391">
        <v>45</v>
      </c>
      <c r="C3391">
        <v>8</v>
      </c>
      <c r="D3391" s="2">
        <v>45702</v>
      </c>
      <c r="E3391">
        <v>80</v>
      </c>
      <c r="F3391" t="str">
        <f>_xlfn.XLOOKUP(B3391,Products!$A$2:$A$51,Products!$B$2:$B$51)</f>
        <v>Scientist</v>
      </c>
      <c r="G3391" t="str">
        <f>_xlfn.XLOOKUP(B3391,Products!$A$2:$A$51,Products!$C$2:$C$51)</f>
        <v>Toys</v>
      </c>
      <c r="H3391">
        <f>_xlfn.XLOOKUP(B3391,Products!$A$2:$A$51,Products!$D$2:$D$51)</f>
        <v>483.37</v>
      </c>
      <c r="I3391" t="str">
        <f>_xlfn.XLOOKUP(E3391,Salespersons!$A$2:$A$101,Salespersons!$B$2:$B$101)</f>
        <v>Joe Nguyen</v>
      </c>
      <c r="J3391" t="str">
        <f>_xlfn.XLOOKUP(E3391,Salespersons!$A$2:$A$101,Salespersons!$C$2:$C$101)</f>
        <v>East</v>
      </c>
      <c r="K3391">
        <f t="shared" si="156"/>
        <v>3866.96</v>
      </c>
      <c r="L3391" t="str">
        <f t="shared" si="157"/>
        <v>February</v>
      </c>
      <c r="M3391" t="str">
        <f t="shared" si="158"/>
        <v>2025</v>
      </c>
    </row>
    <row r="3392" spans="1:13" x14ac:dyDescent="0.3">
      <c r="A3392">
        <v>3391</v>
      </c>
      <c r="B3392">
        <v>49</v>
      </c>
      <c r="C3392">
        <v>9</v>
      </c>
      <c r="D3392" s="2">
        <v>45408</v>
      </c>
      <c r="E3392">
        <v>98</v>
      </c>
      <c r="F3392" t="str">
        <f>_xlfn.XLOOKUP(B3392,Products!$A$2:$A$51,Products!$B$2:$B$51)</f>
        <v>Fish</v>
      </c>
      <c r="G3392" t="str">
        <f>_xlfn.XLOOKUP(B3392,Products!$A$2:$A$51,Products!$C$2:$C$51)</f>
        <v>Toys</v>
      </c>
      <c r="H3392">
        <f>_xlfn.XLOOKUP(B3392,Products!$A$2:$A$51,Products!$D$2:$D$51)</f>
        <v>345.29</v>
      </c>
      <c r="I3392" t="str">
        <f>_xlfn.XLOOKUP(E3392,Salespersons!$A$2:$A$101,Salespersons!$B$2:$B$101)</f>
        <v>Mrs. Marie Rodriguez</v>
      </c>
      <c r="J3392" t="str">
        <f>_xlfn.XLOOKUP(E3392,Salespersons!$A$2:$A$101,Salespersons!$C$2:$C$101)</f>
        <v>East</v>
      </c>
      <c r="K3392">
        <f t="shared" si="156"/>
        <v>3107.61</v>
      </c>
      <c r="L3392" t="str">
        <f t="shared" si="157"/>
        <v>April</v>
      </c>
      <c r="M3392" t="str">
        <f t="shared" si="158"/>
        <v>2024</v>
      </c>
    </row>
    <row r="3393" spans="1:13" x14ac:dyDescent="0.3">
      <c r="A3393">
        <v>3392</v>
      </c>
      <c r="B3393">
        <v>9</v>
      </c>
      <c r="C3393">
        <v>8</v>
      </c>
      <c r="D3393" s="2">
        <v>45851</v>
      </c>
      <c r="E3393">
        <v>59</v>
      </c>
      <c r="F3393" t="str">
        <f>_xlfn.XLOOKUP(B3393,Products!$A$2:$A$51,Products!$B$2:$B$51)</f>
        <v>Different</v>
      </c>
      <c r="G3393" t="str">
        <f>_xlfn.XLOOKUP(B3393,Products!$A$2:$A$51,Products!$C$2:$C$51)</f>
        <v>Home &amp; Kitchen</v>
      </c>
      <c r="H3393">
        <f>_xlfn.XLOOKUP(B3393,Products!$A$2:$A$51,Products!$D$2:$D$51)</f>
        <v>317.12</v>
      </c>
      <c r="I3393" t="str">
        <f>_xlfn.XLOOKUP(E3393,Salespersons!$A$2:$A$101,Salespersons!$B$2:$B$101)</f>
        <v>William Carney</v>
      </c>
      <c r="J3393" t="str">
        <f>_xlfn.XLOOKUP(E3393,Salespersons!$A$2:$A$101,Salespersons!$C$2:$C$101)</f>
        <v>North</v>
      </c>
      <c r="K3393">
        <f t="shared" si="156"/>
        <v>2536.96</v>
      </c>
      <c r="L3393" t="str">
        <f t="shared" si="157"/>
        <v>July</v>
      </c>
      <c r="M3393" t="str">
        <f t="shared" si="158"/>
        <v>2025</v>
      </c>
    </row>
    <row r="3394" spans="1:13" x14ac:dyDescent="0.3">
      <c r="A3394">
        <v>3393</v>
      </c>
      <c r="B3394">
        <v>14</v>
      </c>
      <c r="C3394">
        <v>6</v>
      </c>
      <c r="D3394" s="2">
        <v>45198</v>
      </c>
      <c r="E3394">
        <v>96</v>
      </c>
      <c r="F3394" t="str">
        <f>_xlfn.XLOOKUP(B3394,Products!$A$2:$A$51,Products!$B$2:$B$51)</f>
        <v>Mention</v>
      </c>
      <c r="G3394" t="str">
        <f>_xlfn.XLOOKUP(B3394,Products!$A$2:$A$51,Products!$C$2:$C$51)</f>
        <v>Home &amp; Kitchen</v>
      </c>
      <c r="H3394">
        <f>_xlfn.XLOOKUP(B3394,Products!$A$2:$A$51,Products!$D$2:$D$51)</f>
        <v>64.77</v>
      </c>
      <c r="I3394" t="str">
        <f>_xlfn.XLOOKUP(E3394,Salespersons!$A$2:$A$101,Salespersons!$B$2:$B$101)</f>
        <v>Shari Ross</v>
      </c>
      <c r="J3394" t="str">
        <f>_xlfn.XLOOKUP(E3394,Salespersons!$A$2:$A$101,Salespersons!$C$2:$C$101)</f>
        <v>West</v>
      </c>
      <c r="K3394">
        <f t="shared" si="156"/>
        <v>388.62</v>
      </c>
      <c r="L3394" t="str">
        <f t="shared" si="157"/>
        <v>September</v>
      </c>
      <c r="M3394" t="str">
        <f t="shared" si="158"/>
        <v>2023</v>
      </c>
    </row>
    <row r="3395" spans="1:13" x14ac:dyDescent="0.3">
      <c r="A3395">
        <v>3394</v>
      </c>
      <c r="B3395">
        <v>45</v>
      </c>
      <c r="C3395">
        <v>2</v>
      </c>
      <c r="D3395" s="2">
        <v>45550</v>
      </c>
      <c r="E3395">
        <v>97</v>
      </c>
      <c r="F3395" t="str">
        <f>_xlfn.XLOOKUP(B3395,Products!$A$2:$A$51,Products!$B$2:$B$51)</f>
        <v>Scientist</v>
      </c>
      <c r="G3395" t="str">
        <f>_xlfn.XLOOKUP(B3395,Products!$A$2:$A$51,Products!$C$2:$C$51)</f>
        <v>Toys</v>
      </c>
      <c r="H3395">
        <f>_xlfn.XLOOKUP(B3395,Products!$A$2:$A$51,Products!$D$2:$D$51)</f>
        <v>483.37</v>
      </c>
      <c r="I3395" t="str">
        <f>_xlfn.XLOOKUP(E3395,Salespersons!$A$2:$A$101,Salespersons!$B$2:$B$101)</f>
        <v>Gary Price</v>
      </c>
      <c r="J3395" t="str">
        <f>_xlfn.XLOOKUP(E3395,Salespersons!$A$2:$A$101,Salespersons!$C$2:$C$101)</f>
        <v>North</v>
      </c>
      <c r="K3395">
        <f t="shared" ref="K3395:K3458" si="159">C3395*H3395</f>
        <v>966.74</v>
      </c>
      <c r="L3395" t="str">
        <f t="shared" ref="L3395:L3458" si="160">TEXT(D3395,"MMMM")</f>
        <v>September</v>
      </c>
      <c r="M3395" t="str">
        <f t="shared" ref="M3395:M3458" si="161">TEXT(D3395,"YYYY")</f>
        <v>2024</v>
      </c>
    </row>
    <row r="3396" spans="1:13" x14ac:dyDescent="0.3">
      <c r="A3396">
        <v>3395</v>
      </c>
      <c r="B3396">
        <v>5</v>
      </c>
      <c r="C3396">
        <v>2</v>
      </c>
      <c r="D3396" s="2">
        <v>45594</v>
      </c>
      <c r="E3396">
        <v>8</v>
      </c>
      <c r="F3396" t="str">
        <f>_xlfn.XLOOKUP(B3396,Products!$A$2:$A$51,Products!$B$2:$B$51)</f>
        <v>Table</v>
      </c>
      <c r="G3396" t="str">
        <f>_xlfn.XLOOKUP(B3396,Products!$A$2:$A$51,Products!$C$2:$C$51)</f>
        <v>Toys</v>
      </c>
      <c r="H3396">
        <f>_xlfn.XLOOKUP(B3396,Products!$A$2:$A$51,Products!$D$2:$D$51)</f>
        <v>100.72</v>
      </c>
      <c r="I3396" t="str">
        <f>_xlfn.XLOOKUP(E3396,Salespersons!$A$2:$A$101,Salespersons!$B$2:$B$101)</f>
        <v>Kimberly Brown</v>
      </c>
      <c r="J3396" t="str">
        <f>_xlfn.XLOOKUP(E3396,Salespersons!$A$2:$A$101,Salespersons!$C$2:$C$101)</f>
        <v>East</v>
      </c>
      <c r="K3396">
        <f t="shared" si="159"/>
        <v>201.44</v>
      </c>
      <c r="L3396" t="str">
        <f t="shared" si="160"/>
        <v>October</v>
      </c>
      <c r="M3396" t="str">
        <f t="shared" si="161"/>
        <v>2024</v>
      </c>
    </row>
    <row r="3397" spans="1:13" x14ac:dyDescent="0.3">
      <c r="A3397">
        <v>3396</v>
      </c>
      <c r="B3397">
        <v>50</v>
      </c>
      <c r="C3397">
        <v>7</v>
      </c>
      <c r="D3397" s="2">
        <v>45346</v>
      </c>
      <c r="E3397">
        <v>30</v>
      </c>
      <c r="F3397" t="str">
        <f>_xlfn.XLOOKUP(B3397,Products!$A$2:$A$51,Products!$B$2:$B$51)</f>
        <v>Newspaper</v>
      </c>
      <c r="G3397" t="str">
        <f>_xlfn.XLOOKUP(B3397,Products!$A$2:$A$51,Products!$C$2:$C$51)</f>
        <v>Clothing</v>
      </c>
      <c r="H3397">
        <f>_xlfn.XLOOKUP(B3397,Products!$A$2:$A$51,Products!$D$2:$D$51)</f>
        <v>256.36</v>
      </c>
      <c r="I3397" t="str">
        <f>_xlfn.XLOOKUP(E3397,Salespersons!$A$2:$A$101,Salespersons!$B$2:$B$101)</f>
        <v>Chase Gilbert</v>
      </c>
      <c r="J3397" t="str">
        <f>_xlfn.XLOOKUP(E3397,Salespersons!$A$2:$A$101,Salespersons!$C$2:$C$101)</f>
        <v>East</v>
      </c>
      <c r="K3397">
        <f t="shared" si="159"/>
        <v>1794.52</v>
      </c>
      <c r="L3397" t="str">
        <f t="shared" si="160"/>
        <v>February</v>
      </c>
      <c r="M3397" t="str">
        <f t="shared" si="161"/>
        <v>2024</v>
      </c>
    </row>
    <row r="3398" spans="1:13" x14ac:dyDescent="0.3">
      <c r="A3398">
        <v>3397</v>
      </c>
      <c r="B3398">
        <v>47</v>
      </c>
      <c r="C3398">
        <v>9</v>
      </c>
      <c r="D3398" s="2">
        <v>45267</v>
      </c>
      <c r="E3398">
        <v>3</v>
      </c>
      <c r="F3398" t="str">
        <f>_xlfn.XLOOKUP(B3398,Products!$A$2:$A$51,Products!$B$2:$B$51)</f>
        <v>Recent</v>
      </c>
      <c r="G3398" t="str">
        <f>_xlfn.XLOOKUP(B3398,Products!$A$2:$A$51,Products!$C$2:$C$51)</f>
        <v>Books</v>
      </c>
      <c r="H3398">
        <f>_xlfn.XLOOKUP(B3398,Products!$A$2:$A$51,Products!$D$2:$D$51)</f>
        <v>260.04000000000002</v>
      </c>
      <c r="I3398" t="str">
        <f>_xlfn.XLOOKUP(E3398,Salespersons!$A$2:$A$101,Salespersons!$B$2:$B$101)</f>
        <v>Cynthia Mcbride</v>
      </c>
      <c r="J3398" t="str">
        <f>_xlfn.XLOOKUP(E3398,Salespersons!$A$2:$A$101,Salespersons!$C$2:$C$101)</f>
        <v>North</v>
      </c>
      <c r="K3398">
        <f t="shared" si="159"/>
        <v>2340.36</v>
      </c>
      <c r="L3398" t="str">
        <f t="shared" si="160"/>
        <v>December</v>
      </c>
      <c r="M3398" t="str">
        <f t="shared" si="161"/>
        <v>2023</v>
      </c>
    </row>
    <row r="3399" spans="1:13" x14ac:dyDescent="0.3">
      <c r="A3399">
        <v>3398</v>
      </c>
      <c r="B3399">
        <v>27</v>
      </c>
      <c r="C3399">
        <v>6</v>
      </c>
      <c r="D3399" s="2">
        <v>45158</v>
      </c>
      <c r="E3399">
        <v>17</v>
      </c>
      <c r="F3399" t="str">
        <f>_xlfn.XLOOKUP(B3399,Products!$A$2:$A$51,Products!$B$2:$B$51)</f>
        <v>Girl</v>
      </c>
      <c r="G3399" t="str">
        <f>_xlfn.XLOOKUP(B3399,Products!$A$2:$A$51,Products!$C$2:$C$51)</f>
        <v>Home &amp; Kitchen</v>
      </c>
      <c r="H3399">
        <f>_xlfn.XLOOKUP(B3399,Products!$A$2:$A$51,Products!$D$2:$D$51)</f>
        <v>475.19</v>
      </c>
      <c r="I3399" t="str">
        <f>_xlfn.XLOOKUP(E3399,Salespersons!$A$2:$A$101,Salespersons!$B$2:$B$101)</f>
        <v>Christine Arellano</v>
      </c>
      <c r="J3399" t="str">
        <f>_xlfn.XLOOKUP(E3399,Salespersons!$A$2:$A$101,Salespersons!$C$2:$C$101)</f>
        <v>South</v>
      </c>
      <c r="K3399">
        <f t="shared" si="159"/>
        <v>2851.14</v>
      </c>
      <c r="L3399" t="str">
        <f t="shared" si="160"/>
        <v>August</v>
      </c>
      <c r="M3399" t="str">
        <f t="shared" si="161"/>
        <v>2023</v>
      </c>
    </row>
    <row r="3400" spans="1:13" x14ac:dyDescent="0.3">
      <c r="A3400">
        <v>3399</v>
      </c>
      <c r="B3400">
        <v>11</v>
      </c>
      <c r="C3400">
        <v>1</v>
      </c>
      <c r="D3400" s="2">
        <v>45384</v>
      </c>
      <c r="E3400">
        <v>51</v>
      </c>
      <c r="F3400" t="str">
        <f>_xlfn.XLOOKUP(B3400,Products!$A$2:$A$51,Products!$B$2:$B$51)</f>
        <v>News</v>
      </c>
      <c r="G3400" t="str">
        <f>_xlfn.XLOOKUP(B3400,Products!$A$2:$A$51,Products!$C$2:$C$51)</f>
        <v>Clothing</v>
      </c>
      <c r="H3400">
        <f>_xlfn.XLOOKUP(B3400,Products!$A$2:$A$51,Products!$D$2:$D$51)</f>
        <v>113.76</v>
      </c>
      <c r="I3400" t="str">
        <f>_xlfn.XLOOKUP(E3400,Salespersons!$A$2:$A$101,Salespersons!$B$2:$B$101)</f>
        <v>Damon Snyder</v>
      </c>
      <c r="J3400" t="str">
        <f>_xlfn.XLOOKUP(E3400,Salespersons!$A$2:$A$101,Salespersons!$C$2:$C$101)</f>
        <v>North</v>
      </c>
      <c r="K3400">
        <f t="shared" si="159"/>
        <v>113.76</v>
      </c>
      <c r="L3400" t="str">
        <f t="shared" si="160"/>
        <v>April</v>
      </c>
      <c r="M3400" t="str">
        <f t="shared" si="161"/>
        <v>2024</v>
      </c>
    </row>
    <row r="3401" spans="1:13" x14ac:dyDescent="0.3">
      <c r="A3401">
        <v>3400</v>
      </c>
      <c r="B3401">
        <v>30</v>
      </c>
      <c r="C3401">
        <v>9</v>
      </c>
      <c r="D3401" s="2">
        <v>45844</v>
      </c>
      <c r="E3401">
        <v>24</v>
      </c>
      <c r="F3401" t="str">
        <f>_xlfn.XLOOKUP(B3401,Products!$A$2:$A$51,Products!$B$2:$B$51)</f>
        <v>Fine</v>
      </c>
      <c r="G3401" t="str">
        <f>_xlfn.XLOOKUP(B3401,Products!$A$2:$A$51,Products!$C$2:$C$51)</f>
        <v>Electronics</v>
      </c>
      <c r="H3401">
        <f>_xlfn.XLOOKUP(B3401,Products!$A$2:$A$51,Products!$D$2:$D$51)</f>
        <v>473.44</v>
      </c>
      <c r="I3401" t="str">
        <f>_xlfn.XLOOKUP(E3401,Salespersons!$A$2:$A$101,Salespersons!$B$2:$B$101)</f>
        <v>Ronald Henderson</v>
      </c>
      <c r="J3401" t="str">
        <f>_xlfn.XLOOKUP(E3401,Salespersons!$A$2:$A$101,Salespersons!$C$2:$C$101)</f>
        <v>East</v>
      </c>
      <c r="K3401">
        <f t="shared" si="159"/>
        <v>4260.96</v>
      </c>
      <c r="L3401" t="str">
        <f t="shared" si="160"/>
        <v>July</v>
      </c>
      <c r="M3401" t="str">
        <f t="shared" si="161"/>
        <v>2025</v>
      </c>
    </row>
    <row r="3402" spans="1:13" x14ac:dyDescent="0.3">
      <c r="A3402">
        <v>3401</v>
      </c>
      <c r="B3402">
        <v>37</v>
      </c>
      <c r="C3402">
        <v>7</v>
      </c>
      <c r="D3402" s="2">
        <v>45362</v>
      </c>
      <c r="E3402">
        <v>80</v>
      </c>
      <c r="F3402" t="str">
        <f>_xlfn.XLOOKUP(B3402,Products!$A$2:$A$51,Products!$B$2:$B$51)</f>
        <v>Suffer</v>
      </c>
      <c r="G3402" t="str">
        <f>_xlfn.XLOOKUP(B3402,Products!$A$2:$A$51,Products!$C$2:$C$51)</f>
        <v>Electronics</v>
      </c>
      <c r="H3402">
        <f>_xlfn.XLOOKUP(B3402,Products!$A$2:$A$51,Products!$D$2:$D$51)</f>
        <v>416.3</v>
      </c>
      <c r="I3402" t="str">
        <f>_xlfn.XLOOKUP(E3402,Salespersons!$A$2:$A$101,Salespersons!$B$2:$B$101)</f>
        <v>Joe Nguyen</v>
      </c>
      <c r="J3402" t="str">
        <f>_xlfn.XLOOKUP(E3402,Salespersons!$A$2:$A$101,Salespersons!$C$2:$C$101)</f>
        <v>East</v>
      </c>
      <c r="K3402">
        <f t="shared" si="159"/>
        <v>2914.1</v>
      </c>
      <c r="L3402" t="str">
        <f t="shared" si="160"/>
        <v>March</v>
      </c>
      <c r="M3402" t="str">
        <f t="shared" si="161"/>
        <v>2024</v>
      </c>
    </row>
    <row r="3403" spans="1:13" x14ac:dyDescent="0.3">
      <c r="A3403">
        <v>3402</v>
      </c>
      <c r="B3403">
        <v>39</v>
      </c>
      <c r="C3403">
        <v>3</v>
      </c>
      <c r="D3403" s="2">
        <v>45675</v>
      </c>
      <c r="E3403">
        <v>64</v>
      </c>
      <c r="F3403" t="str">
        <f>_xlfn.XLOOKUP(B3403,Products!$A$2:$A$51,Products!$B$2:$B$51)</f>
        <v>Reflect</v>
      </c>
      <c r="G3403" t="str">
        <f>_xlfn.XLOOKUP(B3403,Products!$A$2:$A$51,Products!$C$2:$C$51)</f>
        <v>Clothing</v>
      </c>
      <c r="H3403">
        <f>_xlfn.XLOOKUP(B3403,Products!$A$2:$A$51,Products!$D$2:$D$51)</f>
        <v>194.89</v>
      </c>
      <c r="I3403" t="str">
        <f>_xlfn.XLOOKUP(E3403,Salespersons!$A$2:$A$101,Salespersons!$B$2:$B$101)</f>
        <v>Scott Martin</v>
      </c>
      <c r="J3403" t="str">
        <f>_xlfn.XLOOKUP(E3403,Salespersons!$A$2:$A$101,Salespersons!$C$2:$C$101)</f>
        <v>East</v>
      </c>
      <c r="K3403">
        <f t="shared" si="159"/>
        <v>584.66999999999996</v>
      </c>
      <c r="L3403" t="str">
        <f t="shared" si="160"/>
        <v>January</v>
      </c>
      <c r="M3403" t="str">
        <f t="shared" si="161"/>
        <v>2025</v>
      </c>
    </row>
    <row r="3404" spans="1:13" x14ac:dyDescent="0.3">
      <c r="A3404">
        <v>3403</v>
      </c>
      <c r="B3404">
        <v>34</v>
      </c>
      <c r="C3404">
        <v>2</v>
      </c>
      <c r="D3404" s="2">
        <v>45282</v>
      </c>
      <c r="E3404">
        <v>84</v>
      </c>
      <c r="F3404" t="str">
        <f>_xlfn.XLOOKUP(B3404,Products!$A$2:$A$51,Products!$B$2:$B$51)</f>
        <v>Law</v>
      </c>
      <c r="G3404" t="str">
        <f>_xlfn.XLOOKUP(B3404,Products!$A$2:$A$51,Products!$C$2:$C$51)</f>
        <v>Books</v>
      </c>
      <c r="H3404">
        <f>_xlfn.XLOOKUP(B3404,Products!$A$2:$A$51,Products!$D$2:$D$51)</f>
        <v>319.54000000000002</v>
      </c>
      <c r="I3404" t="str">
        <f>_xlfn.XLOOKUP(E3404,Salespersons!$A$2:$A$101,Salespersons!$B$2:$B$101)</f>
        <v>Meghan Ochoa</v>
      </c>
      <c r="J3404" t="str">
        <f>_xlfn.XLOOKUP(E3404,Salespersons!$A$2:$A$101,Salespersons!$C$2:$C$101)</f>
        <v>West</v>
      </c>
      <c r="K3404">
        <f t="shared" si="159"/>
        <v>639.08000000000004</v>
      </c>
      <c r="L3404" t="str">
        <f t="shared" si="160"/>
        <v>December</v>
      </c>
      <c r="M3404" t="str">
        <f t="shared" si="161"/>
        <v>2023</v>
      </c>
    </row>
    <row r="3405" spans="1:13" x14ac:dyDescent="0.3">
      <c r="A3405">
        <v>3404</v>
      </c>
      <c r="B3405">
        <v>24</v>
      </c>
      <c r="C3405">
        <v>3</v>
      </c>
      <c r="D3405" s="2">
        <v>45412</v>
      </c>
      <c r="E3405">
        <v>74</v>
      </c>
      <c r="F3405" t="str">
        <f>_xlfn.XLOOKUP(B3405,Products!$A$2:$A$51,Products!$B$2:$B$51)</f>
        <v>Still</v>
      </c>
      <c r="G3405" t="str">
        <f>_xlfn.XLOOKUP(B3405,Products!$A$2:$A$51,Products!$C$2:$C$51)</f>
        <v>Electronics</v>
      </c>
      <c r="H3405">
        <f>_xlfn.XLOOKUP(B3405,Products!$A$2:$A$51,Products!$D$2:$D$51)</f>
        <v>68.260000000000005</v>
      </c>
      <c r="I3405" t="str">
        <f>_xlfn.XLOOKUP(E3405,Salespersons!$A$2:$A$101,Salespersons!$B$2:$B$101)</f>
        <v>Kevin Smith</v>
      </c>
      <c r="J3405" t="str">
        <f>_xlfn.XLOOKUP(E3405,Salespersons!$A$2:$A$101,Salespersons!$C$2:$C$101)</f>
        <v>South</v>
      </c>
      <c r="K3405">
        <f t="shared" si="159"/>
        <v>204.78000000000003</v>
      </c>
      <c r="L3405" t="str">
        <f t="shared" si="160"/>
        <v>April</v>
      </c>
      <c r="M3405" t="str">
        <f t="shared" si="161"/>
        <v>2024</v>
      </c>
    </row>
    <row r="3406" spans="1:13" x14ac:dyDescent="0.3">
      <c r="A3406">
        <v>3405</v>
      </c>
      <c r="B3406">
        <v>16</v>
      </c>
      <c r="C3406">
        <v>2</v>
      </c>
      <c r="D3406" s="2">
        <v>45319</v>
      </c>
      <c r="E3406">
        <v>88</v>
      </c>
      <c r="F3406" t="str">
        <f>_xlfn.XLOOKUP(B3406,Products!$A$2:$A$51,Products!$B$2:$B$51)</f>
        <v>Answer</v>
      </c>
      <c r="G3406" t="str">
        <f>_xlfn.XLOOKUP(B3406,Products!$A$2:$A$51,Products!$C$2:$C$51)</f>
        <v>Home &amp; Kitchen</v>
      </c>
      <c r="H3406">
        <f>_xlfn.XLOOKUP(B3406,Products!$A$2:$A$51,Products!$D$2:$D$51)</f>
        <v>145.77000000000001</v>
      </c>
      <c r="I3406" t="str">
        <f>_xlfn.XLOOKUP(E3406,Salespersons!$A$2:$A$101,Salespersons!$B$2:$B$101)</f>
        <v>Thomas Montes</v>
      </c>
      <c r="J3406" t="str">
        <f>_xlfn.XLOOKUP(E3406,Salespersons!$A$2:$A$101,Salespersons!$C$2:$C$101)</f>
        <v>East</v>
      </c>
      <c r="K3406">
        <f t="shared" si="159"/>
        <v>291.54000000000002</v>
      </c>
      <c r="L3406" t="str">
        <f t="shared" si="160"/>
        <v>January</v>
      </c>
      <c r="M3406" t="str">
        <f t="shared" si="161"/>
        <v>2024</v>
      </c>
    </row>
    <row r="3407" spans="1:13" x14ac:dyDescent="0.3">
      <c r="A3407">
        <v>3406</v>
      </c>
      <c r="B3407">
        <v>30</v>
      </c>
      <c r="C3407">
        <v>2</v>
      </c>
      <c r="D3407" s="2">
        <v>45241</v>
      </c>
      <c r="E3407">
        <v>71</v>
      </c>
      <c r="F3407" t="str">
        <f>_xlfn.XLOOKUP(B3407,Products!$A$2:$A$51,Products!$B$2:$B$51)</f>
        <v>Fine</v>
      </c>
      <c r="G3407" t="str">
        <f>_xlfn.XLOOKUP(B3407,Products!$A$2:$A$51,Products!$C$2:$C$51)</f>
        <v>Electronics</v>
      </c>
      <c r="H3407">
        <f>_xlfn.XLOOKUP(B3407,Products!$A$2:$A$51,Products!$D$2:$D$51)</f>
        <v>473.44</v>
      </c>
      <c r="I3407" t="str">
        <f>_xlfn.XLOOKUP(E3407,Salespersons!$A$2:$A$101,Salespersons!$B$2:$B$101)</f>
        <v>Jeremy Kennedy</v>
      </c>
      <c r="J3407" t="str">
        <f>_xlfn.XLOOKUP(E3407,Salespersons!$A$2:$A$101,Salespersons!$C$2:$C$101)</f>
        <v>North</v>
      </c>
      <c r="K3407">
        <f t="shared" si="159"/>
        <v>946.88</v>
      </c>
      <c r="L3407" t="str">
        <f t="shared" si="160"/>
        <v>November</v>
      </c>
      <c r="M3407" t="str">
        <f t="shared" si="161"/>
        <v>2023</v>
      </c>
    </row>
    <row r="3408" spans="1:13" x14ac:dyDescent="0.3">
      <c r="A3408">
        <v>3407</v>
      </c>
      <c r="B3408">
        <v>24</v>
      </c>
      <c r="C3408">
        <v>4</v>
      </c>
      <c r="D3408" s="2">
        <v>45176</v>
      </c>
      <c r="E3408">
        <v>49</v>
      </c>
      <c r="F3408" t="str">
        <f>_xlfn.XLOOKUP(B3408,Products!$A$2:$A$51,Products!$B$2:$B$51)</f>
        <v>Still</v>
      </c>
      <c r="G3408" t="str">
        <f>_xlfn.XLOOKUP(B3408,Products!$A$2:$A$51,Products!$C$2:$C$51)</f>
        <v>Electronics</v>
      </c>
      <c r="H3408">
        <f>_xlfn.XLOOKUP(B3408,Products!$A$2:$A$51,Products!$D$2:$D$51)</f>
        <v>68.260000000000005</v>
      </c>
      <c r="I3408" t="str">
        <f>_xlfn.XLOOKUP(E3408,Salespersons!$A$2:$A$101,Salespersons!$B$2:$B$101)</f>
        <v>Thomas Morris</v>
      </c>
      <c r="J3408" t="str">
        <f>_xlfn.XLOOKUP(E3408,Salespersons!$A$2:$A$101,Salespersons!$C$2:$C$101)</f>
        <v>South</v>
      </c>
      <c r="K3408">
        <f t="shared" si="159"/>
        <v>273.04000000000002</v>
      </c>
      <c r="L3408" t="str">
        <f t="shared" si="160"/>
        <v>September</v>
      </c>
      <c r="M3408" t="str">
        <f t="shared" si="161"/>
        <v>2023</v>
      </c>
    </row>
    <row r="3409" spans="1:13" x14ac:dyDescent="0.3">
      <c r="A3409">
        <v>3408</v>
      </c>
      <c r="B3409">
        <v>3</v>
      </c>
      <c r="C3409">
        <v>6</v>
      </c>
      <c r="D3409" s="2">
        <v>45403</v>
      </c>
      <c r="E3409">
        <v>20</v>
      </c>
      <c r="F3409" t="str">
        <f>_xlfn.XLOOKUP(B3409,Products!$A$2:$A$51,Products!$B$2:$B$51)</f>
        <v>Nothing</v>
      </c>
      <c r="G3409" t="str">
        <f>_xlfn.XLOOKUP(B3409,Products!$A$2:$A$51,Products!$C$2:$C$51)</f>
        <v>Books</v>
      </c>
      <c r="H3409">
        <f>_xlfn.XLOOKUP(B3409,Products!$A$2:$A$51,Products!$D$2:$D$51)</f>
        <v>425.44</v>
      </c>
      <c r="I3409" t="str">
        <f>_xlfn.XLOOKUP(E3409,Salespersons!$A$2:$A$101,Salespersons!$B$2:$B$101)</f>
        <v>Kristy Skinner</v>
      </c>
      <c r="J3409" t="str">
        <f>_xlfn.XLOOKUP(E3409,Salespersons!$A$2:$A$101,Salespersons!$C$2:$C$101)</f>
        <v>North</v>
      </c>
      <c r="K3409">
        <f t="shared" si="159"/>
        <v>2552.64</v>
      </c>
      <c r="L3409" t="str">
        <f t="shared" si="160"/>
        <v>April</v>
      </c>
      <c r="M3409" t="str">
        <f t="shared" si="161"/>
        <v>2024</v>
      </c>
    </row>
    <row r="3410" spans="1:13" x14ac:dyDescent="0.3">
      <c r="A3410">
        <v>3409</v>
      </c>
      <c r="B3410">
        <v>29</v>
      </c>
      <c r="C3410">
        <v>3</v>
      </c>
      <c r="D3410" s="2">
        <v>45154</v>
      </c>
      <c r="E3410">
        <v>77</v>
      </c>
      <c r="F3410" t="str">
        <f>_xlfn.XLOOKUP(B3410,Products!$A$2:$A$51,Products!$B$2:$B$51)</f>
        <v>Reason</v>
      </c>
      <c r="G3410" t="str">
        <f>_xlfn.XLOOKUP(B3410,Products!$A$2:$A$51,Products!$C$2:$C$51)</f>
        <v>Clothing</v>
      </c>
      <c r="H3410">
        <f>_xlfn.XLOOKUP(B3410,Products!$A$2:$A$51,Products!$D$2:$D$51)</f>
        <v>127.45</v>
      </c>
      <c r="I3410" t="str">
        <f>_xlfn.XLOOKUP(E3410,Salespersons!$A$2:$A$101,Salespersons!$B$2:$B$101)</f>
        <v>Nicole Holloway</v>
      </c>
      <c r="J3410" t="str">
        <f>_xlfn.XLOOKUP(E3410,Salespersons!$A$2:$A$101,Salespersons!$C$2:$C$101)</f>
        <v>East</v>
      </c>
      <c r="K3410">
        <f t="shared" si="159"/>
        <v>382.35</v>
      </c>
      <c r="L3410" t="str">
        <f t="shared" si="160"/>
        <v>August</v>
      </c>
      <c r="M3410" t="str">
        <f t="shared" si="161"/>
        <v>2023</v>
      </c>
    </row>
    <row r="3411" spans="1:13" x14ac:dyDescent="0.3">
      <c r="A3411">
        <v>3410</v>
      </c>
      <c r="B3411">
        <v>42</v>
      </c>
      <c r="C3411">
        <v>9</v>
      </c>
      <c r="D3411" s="2">
        <v>45305</v>
      </c>
      <c r="E3411">
        <v>29</v>
      </c>
      <c r="F3411" t="str">
        <f>_xlfn.XLOOKUP(B3411,Products!$A$2:$A$51,Products!$B$2:$B$51)</f>
        <v>Deep</v>
      </c>
      <c r="G3411" t="str">
        <f>_xlfn.XLOOKUP(B3411,Products!$A$2:$A$51,Products!$C$2:$C$51)</f>
        <v>Toys</v>
      </c>
      <c r="H3411">
        <f>_xlfn.XLOOKUP(B3411,Products!$A$2:$A$51,Products!$D$2:$D$51)</f>
        <v>51.98</v>
      </c>
      <c r="I3411" t="str">
        <f>_xlfn.XLOOKUP(E3411,Salespersons!$A$2:$A$101,Salespersons!$B$2:$B$101)</f>
        <v>Ryan Griffith</v>
      </c>
      <c r="J3411" t="str">
        <f>_xlfn.XLOOKUP(E3411,Salespersons!$A$2:$A$101,Salespersons!$C$2:$C$101)</f>
        <v>East</v>
      </c>
      <c r="K3411">
        <f t="shared" si="159"/>
        <v>467.82</v>
      </c>
      <c r="L3411" t="str">
        <f t="shared" si="160"/>
        <v>January</v>
      </c>
      <c r="M3411" t="str">
        <f t="shared" si="161"/>
        <v>2024</v>
      </c>
    </row>
    <row r="3412" spans="1:13" x14ac:dyDescent="0.3">
      <c r="A3412">
        <v>3411</v>
      </c>
      <c r="B3412">
        <v>12</v>
      </c>
      <c r="C3412">
        <v>5</v>
      </c>
      <c r="D3412" s="2">
        <v>45594</v>
      </c>
      <c r="E3412">
        <v>10</v>
      </c>
      <c r="F3412" t="str">
        <f>_xlfn.XLOOKUP(B3412,Products!$A$2:$A$51,Products!$B$2:$B$51)</f>
        <v>Why</v>
      </c>
      <c r="G3412" t="str">
        <f>_xlfn.XLOOKUP(B3412,Products!$A$2:$A$51,Products!$C$2:$C$51)</f>
        <v>Clothing</v>
      </c>
      <c r="H3412">
        <f>_xlfn.XLOOKUP(B3412,Products!$A$2:$A$51,Products!$D$2:$D$51)</f>
        <v>76.88</v>
      </c>
      <c r="I3412" t="str">
        <f>_xlfn.XLOOKUP(E3412,Salespersons!$A$2:$A$101,Salespersons!$B$2:$B$101)</f>
        <v>Tyler Howard</v>
      </c>
      <c r="J3412" t="str">
        <f>_xlfn.XLOOKUP(E3412,Salespersons!$A$2:$A$101,Salespersons!$C$2:$C$101)</f>
        <v>East</v>
      </c>
      <c r="K3412">
        <f t="shared" si="159"/>
        <v>384.4</v>
      </c>
      <c r="L3412" t="str">
        <f t="shared" si="160"/>
        <v>October</v>
      </c>
      <c r="M3412" t="str">
        <f t="shared" si="161"/>
        <v>2024</v>
      </c>
    </row>
    <row r="3413" spans="1:13" x14ac:dyDescent="0.3">
      <c r="A3413">
        <v>3412</v>
      </c>
      <c r="B3413">
        <v>27</v>
      </c>
      <c r="C3413">
        <v>5</v>
      </c>
      <c r="D3413" s="2">
        <v>45632</v>
      </c>
      <c r="E3413">
        <v>9</v>
      </c>
      <c r="F3413" t="str">
        <f>_xlfn.XLOOKUP(B3413,Products!$A$2:$A$51,Products!$B$2:$B$51)</f>
        <v>Girl</v>
      </c>
      <c r="G3413" t="str">
        <f>_xlfn.XLOOKUP(B3413,Products!$A$2:$A$51,Products!$C$2:$C$51)</f>
        <v>Home &amp; Kitchen</v>
      </c>
      <c r="H3413">
        <f>_xlfn.XLOOKUP(B3413,Products!$A$2:$A$51,Products!$D$2:$D$51)</f>
        <v>475.19</v>
      </c>
      <c r="I3413" t="str">
        <f>_xlfn.XLOOKUP(E3413,Salespersons!$A$2:$A$101,Salespersons!$B$2:$B$101)</f>
        <v>Tyler Garcia</v>
      </c>
      <c r="J3413" t="str">
        <f>_xlfn.XLOOKUP(E3413,Salespersons!$A$2:$A$101,Salespersons!$C$2:$C$101)</f>
        <v>South</v>
      </c>
      <c r="K3413">
        <f t="shared" si="159"/>
        <v>2375.9499999999998</v>
      </c>
      <c r="L3413" t="str">
        <f t="shared" si="160"/>
        <v>December</v>
      </c>
      <c r="M3413" t="str">
        <f t="shared" si="161"/>
        <v>2024</v>
      </c>
    </row>
    <row r="3414" spans="1:13" x14ac:dyDescent="0.3">
      <c r="A3414">
        <v>3413</v>
      </c>
      <c r="B3414">
        <v>29</v>
      </c>
      <c r="C3414">
        <v>7</v>
      </c>
      <c r="D3414" s="2">
        <v>45280</v>
      </c>
      <c r="E3414">
        <v>71</v>
      </c>
      <c r="F3414" t="str">
        <f>_xlfn.XLOOKUP(B3414,Products!$A$2:$A$51,Products!$B$2:$B$51)</f>
        <v>Reason</v>
      </c>
      <c r="G3414" t="str">
        <f>_xlfn.XLOOKUP(B3414,Products!$A$2:$A$51,Products!$C$2:$C$51)</f>
        <v>Clothing</v>
      </c>
      <c r="H3414">
        <f>_xlfn.XLOOKUP(B3414,Products!$A$2:$A$51,Products!$D$2:$D$51)</f>
        <v>127.45</v>
      </c>
      <c r="I3414" t="str">
        <f>_xlfn.XLOOKUP(E3414,Salespersons!$A$2:$A$101,Salespersons!$B$2:$B$101)</f>
        <v>Jeremy Kennedy</v>
      </c>
      <c r="J3414" t="str">
        <f>_xlfn.XLOOKUP(E3414,Salespersons!$A$2:$A$101,Salespersons!$C$2:$C$101)</f>
        <v>North</v>
      </c>
      <c r="K3414">
        <f t="shared" si="159"/>
        <v>892.15</v>
      </c>
      <c r="L3414" t="str">
        <f t="shared" si="160"/>
        <v>December</v>
      </c>
      <c r="M3414" t="str">
        <f t="shared" si="161"/>
        <v>2023</v>
      </c>
    </row>
    <row r="3415" spans="1:13" x14ac:dyDescent="0.3">
      <c r="A3415">
        <v>3414</v>
      </c>
      <c r="B3415">
        <v>2</v>
      </c>
      <c r="C3415">
        <v>9</v>
      </c>
      <c r="D3415" s="2">
        <v>45564</v>
      </c>
      <c r="E3415">
        <v>63</v>
      </c>
      <c r="F3415" t="str">
        <f>_xlfn.XLOOKUP(B3415,Products!$A$2:$A$51,Products!$B$2:$B$51)</f>
        <v>Soldier</v>
      </c>
      <c r="G3415" t="str">
        <f>_xlfn.XLOOKUP(B3415,Products!$A$2:$A$51,Products!$C$2:$C$51)</f>
        <v>Toys</v>
      </c>
      <c r="H3415">
        <f>_xlfn.XLOOKUP(B3415,Products!$A$2:$A$51,Products!$D$2:$D$51)</f>
        <v>217.51</v>
      </c>
      <c r="I3415" t="str">
        <f>_xlfn.XLOOKUP(E3415,Salespersons!$A$2:$A$101,Salespersons!$B$2:$B$101)</f>
        <v>Nathaniel Jackson</v>
      </c>
      <c r="J3415" t="str">
        <f>_xlfn.XLOOKUP(E3415,Salespersons!$A$2:$A$101,Salespersons!$C$2:$C$101)</f>
        <v>West</v>
      </c>
      <c r="K3415">
        <f t="shared" si="159"/>
        <v>1957.59</v>
      </c>
      <c r="L3415" t="str">
        <f t="shared" si="160"/>
        <v>September</v>
      </c>
      <c r="M3415" t="str">
        <f t="shared" si="161"/>
        <v>2024</v>
      </c>
    </row>
    <row r="3416" spans="1:13" x14ac:dyDescent="0.3">
      <c r="A3416">
        <v>3415</v>
      </c>
      <c r="B3416">
        <v>29</v>
      </c>
      <c r="C3416">
        <v>1</v>
      </c>
      <c r="D3416" s="2">
        <v>45566</v>
      </c>
      <c r="E3416">
        <v>33</v>
      </c>
      <c r="F3416" t="str">
        <f>_xlfn.XLOOKUP(B3416,Products!$A$2:$A$51,Products!$B$2:$B$51)</f>
        <v>Reason</v>
      </c>
      <c r="G3416" t="str">
        <f>_xlfn.XLOOKUP(B3416,Products!$A$2:$A$51,Products!$C$2:$C$51)</f>
        <v>Clothing</v>
      </c>
      <c r="H3416">
        <f>_xlfn.XLOOKUP(B3416,Products!$A$2:$A$51,Products!$D$2:$D$51)</f>
        <v>127.45</v>
      </c>
      <c r="I3416" t="str">
        <f>_xlfn.XLOOKUP(E3416,Salespersons!$A$2:$A$101,Salespersons!$B$2:$B$101)</f>
        <v>Sharon Smith</v>
      </c>
      <c r="J3416" t="str">
        <f>_xlfn.XLOOKUP(E3416,Salespersons!$A$2:$A$101,Salespersons!$C$2:$C$101)</f>
        <v>East</v>
      </c>
      <c r="K3416">
        <f t="shared" si="159"/>
        <v>127.45</v>
      </c>
      <c r="L3416" t="str">
        <f t="shared" si="160"/>
        <v>October</v>
      </c>
      <c r="M3416" t="str">
        <f t="shared" si="161"/>
        <v>2024</v>
      </c>
    </row>
    <row r="3417" spans="1:13" x14ac:dyDescent="0.3">
      <c r="A3417">
        <v>3416</v>
      </c>
      <c r="B3417">
        <v>40</v>
      </c>
      <c r="C3417">
        <v>9</v>
      </c>
      <c r="D3417" s="2">
        <v>45196</v>
      </c>
      <c r="E3417">
        <v>24</v>
      </c>
      <c r="F3417" t="str">
        <f>_xlfn.XLOOKUP(B3417,Products!$A$2:$A$51,Products!$B$2:$B$51)</f>
        <v>Agent</v>
      </c>
      <c r="G3417" t="str">
        <f>_xlfn.XLOOKUP(B3417,Products!$A$2:$A$51,Products!$C$2:$C$51)</f>
        <v>Toys</v>
      </c>
      <c r="H3417">
        <f>_xlfn.XLOOKUP(B3417,Products!$A$2:$A$51,Products!$D$2:$D$51)</f>
        <v>228.56</v>
      </c>
      <c r="I3417" t="str">
        <f>_xlfn.XLOOKUP(E3417,Salespersons!$A$2:$A$101,Salespersons!$B$2:$B$101)</f>
        <v>Ronald Henderson</v>
      </c>
      <c r="J3417" t="str">
        <f>_xlfn.XLOOKUP(E3417,Salespersons!$A$2:$A$101,Salespersons!$C$2:$C$101)</f>
        <v>East</v>
      </c>
      <c r="K3417">
        <f t="shared" si="159"/>
        <v>2057.04</v>
      </c>
      <c r="L3417" t="str">
        <f t="shared" si="160"/>
        <v>September</v>
      </c>
      <c r="M3417" t="str">
        <f t="shared" si="161"/>
        <v>2023</v>
      </c>
    </row>
    <row r="3418" spans="1:13" x14ac:dyDescent="0.3">
      <c r="A3418">
        <v>3417</v>
      </c>
      <c r="B3418">
        <v>9</v>
      </c>
      <c r="C3418">
        <v>2</v>
      </c>
      <c r="D3418" s="2">
        <v>45278</v>
      </c>
      <c r="E3418">
        <v>80</v>
      </c>
      <c r="F3418" t="str">
        <f>_xlfn.XLOOKUP(B3418,Products!$A$2:$A$51,Products!$B$2:$B$51)</f>
        <v>Different</v>
      </c>
      <c r="G3418" t="str">
        <f>_xlfn.XLOOKUP(B3418,Products!$A$2:$A$51,Products!$C$2:$C$51)</f>
        <v>Home &amp; Kitchen</v>
      </c>
      <c r="H3418">
        <f>_xlfn.XLOOKUP(B3418,Products!$A$2:$A$51,Products!$D$2:$D$51)</f>
        <v>317.12</v>
      </c>
      <c r="I3418" t="str">
        <f>_xlfn.XLOOKUP(E3418,Salespersons!$A$2:$A$101,Salespersons!$B$2:$B$101)</f>
        <v>Joe Nguyen</v>
      </c>
      <c r="J3418" t="str">
        <f>_xlfn.XLOOKUP(E3418,Salespersons!$A$2:$A$101,Salespersons!$C$2:$C$101)</f>
        <v>East</v>
      </c>
      <c r="K3418">
        <f t="shared" si="159"/>
        <v>634.24</v>
      </c>
      <c r="L3418" t="str">
        <f t="shared" si="160"/>
        <v>December</v>
      </c>
      <c r="M3418" t="str">
        <f t="shared" si="161"/>
        <v>2023</v>
      </c>
    </row>
    <row r="3419" spans="1:13" x14ac:dyDescent="0.3">
      <c r="A3419">
        <v>3418</v>
      </c>
      <c r="B3419">
        <v>44</v>
      </c>
      <c r="C3419">
        <v>3</v>
      </c>
      <c r="D3419" s="2">
        <v>45728</v>
      </c>
      <c r="E3419">
        <v>32</v>
      </c>
      <c r="F3419" t="str">
        <f>_xlfn.XLOOKUP(B3419,Products!$A$2:$A$51,Products!$B$2:$B$51)</f>
        <v>Approach</v>
      </c>
      <c r="G3419" t="str">
        <f>_xlfn.XLOOKUP(B3419,Products!$A$2:$A$51,Products!$C$2:$C$51)</f>
        <v>Toys</v>
      </c>
      <c r="H3419">
        <f>_xlfn.XLOOKUP(B3419,Products!$A$2:$A$51,Products!$D$2:$D$51)</f>
        <v>128.11000000000001</v>
      </c>
      <c r="I3419" t="str">
        <f>_xlfn.XLOOKUP(E3419,Salespersons!$A$2:$A$101,Salespersons!$B$2:$B$101)</f>
        <v>Michael Adams</v>
      </c>
      <c r="J3419" t="str">
        <f>_xlfn.XLOOKUP(E3419,Salespersons!$A$2:$A$101,Salespersons!$C$2:$C$101)</f>
        <v>North</v>
      </c>
      <c r="K3419">
        <f t="shared" si="159"/>
        <v>384.33000000000004</v>
      </c>
      <c r="L3419" t="str">
        <f t="shared" si="160"/>
        <v>March</v>
      </c>
      <c r="M3419" t="str">
        <f t="shared" si="161"/>
        <v>2025</v>
      </c>
    </row>
    <row r="3420" spans="1:13" x14ac:dyDescent="0.3">
      <c r="A3420">
        <v>3419</v>
      </c>
      <c r="B3420">
        <v>28</v>
      </c>
      <c r="C3420">
        <v>5</v>
      </c>
      <c r="D3420" s="2">
        <v>45839</v>
      </c>
      <c r="E3420">
        <v>4</v>
      </c>
      <c r="F3420" t="str">
        <f>_xlfn.XLOOKUP(B3420,Products!$A$2:$A$51,Products!$B$2:$B$51)</f>
        <v>Total</v>
      </c>
      <c r="G3420" t="str">
        <f>_xlfn.XLOOKUP(B3420,Products!$A$2:$A$51,Products!$C$2:$C$51)</f>
        <v>Toys</v>
      </c>
      <c r="H3420">
        <f>_xlfn.XLOOKUP(B3420,Products!$A$2:$A$51,Products!$D$2:$D$51)</f>
        <v>64.849999999999994</v>
      </c>
      <c r="I3420" t="str">
        <f>_xlfn.XLOOKUP(E3420,Salespersons!$A$2:$A$101,Salespersons!$B$2:$B$101)</f>
        <v>Luke Bennett</v>
      </c>
      <c r="J3420" t="str">
        <f>_xlfn.XLOOKUP(E3420,Salespersons!$A$2:$A$101,Salespersons!$C$2:$C$101)</f>
        <v>West</v>
      </c>
      <c r="K3420">
        <f t="shared" si="159"/>
        <v>324.25</v>
      </c>
      <c r="L3420" t="str">
        <f t="shared" si="160"/>
        <v>July</v>
      </c>
      <c r="M3420" t="str">
        <f t="shared" si="161"/>
        <v>2025</v>
      </c>
    </row>
    <row r="3421" spans="1:13" x14ac:dyDescent="0.3">
      <c r="A3421">
        <v>3420</v>
      </c>
      <c r="B3421">
        <v>37</v>
      </c>
      <c r="C3421">
        <v>4</v>
      </c>
      <c r="D3421" s="2">
        <v>45227</v>
      </c>
      <c r="E3421">
        <v>62</v>
      </c>
      <c r="F3421" t="str">
        <f>_xlfn.XLOOKUP(B3421,Products!$A$2:$A$51,Products!$B$2:$B$51)</f>
        <v>Suffer</v>
      </c>
      <c r="G3421" t="str">
        <f>_xlfn.XLOOKUP(B3421,Products!$A$2:$A$51,Products!$C$2:$C$51)</f>
        <v>Electronics</v>
      </c>
      <c r="H3421">
        <f>_xlfn.XLOOKUP(B3421,Products!$A$2:$A$51,Products!$D$2:$D$51)</f>
        <v>416.3</v>
      </c>
      <c r="I3421" t="str">
        <f>_xlfn.XLOOKUP(E3421,Salespersons!$A$2:$A$101,Salespersons!$B$2:$B$101)</f>
        <v>Kristen Miller</v>
      </c>
      <c r="J3421" t="str">
        <f>_xlfn.XLOOKUP(E3421,Salespersons!$A$2:$A$101,Salespersons!$C$2:$C$101)</f>
        <v>North</v>
      </c>
      <c r="K3421">
        <f t="shared" si="159"/>
        <v>1665.2</v>
      </c>
      <c r="L3421" t="str">
        <f t="shared" si="160"/>
        <v>October</v>
      </c>
      <c r="M3421" t="str">
        <f t="shared" si="161"/>
        <v>2023</v>
      </c>
    </row>
    <row r="3422" spans="1:13" x14ac:dyDescent="0.3">
      <c r="A3422">
        <v>3421</v>
      </c>
      <c r="B3422">
        <v>23</v>
      </c>
      <c r="C3422">
        <v>5</v>
      </c>
      <c r="D3422" s="2">
        <v>45637</v>
      </c>
      <c r="E3422">
        <v>78</v>
      </c>
      <c r="F3422" t="str">
        <f>_xlfn.XLOOKUP(B3422,Products!$A$2:$A$51,Products!$B$2:$B$51)</f>
        <v>Energy</v>
      </c>
      <c r="G3422" t="str">
        <f>_xlfn.XLOOKUP(B3422,Products!$A$2:$A$51,Products!$C$2:$C$51)</f>
        <v>Books</v>
      </c>
      <c r="H3422">
        <f>_xlfn.XLOOKUP(B3422,Products!$A$2:$A$51,Products!$D$2:$D$51)</f>
        <v>31.68</v>
      </c>
      <c r="I3422" t="str">
        <f>_xlfn.XLOOKUP(E3422,Salespersons!$A$2:$A$101,Salespersons!$B$2:$B$101)</f>
        <v>Austin Stewart</v>
      </c>
      <c r="J3422" t="str">
        <f>_xlfn.XLOOKUP(E3422,Salespersons!$A$2:$A$101,Salespersons!$C$2:$C$101)</f>
        <v>North</v>
      </c>
      <c r="K3422">
        <f t="shared" si="159"/>
        <v>158.4</v>
      </c>
      <c r="L3422" t="str">
        <f t="shared" si="160"/>
        <v>December</v>
      </c>
      <c r="M3422" t="str">
        <f t="shared" si="161"/>
        <v>2024</v>
      </c>
    </row>
    <row r="3423" spans="1:13" x14ac:dyDescent="0.3">
      <c r="A3423">
        <v>3422</v>
      </c>
      <c r="B3423">
        <v>13</v>
      </c>
      <c r="C3423">
        <v>5</v>
      </c>
      <c r="D3423" s="2">
        <v>45501</v>
      </c>
      <c r="E3423">
        <v>93</v>
      </c>
      <c r="F3423" t="str">
        <f>_xlfn.XLOOKUP(B3423,Products!$A$2:$A$51,Products!$B$2:$B$51)</f>
        <v>Beat</v>
      </c>
      <c r="G3423" t="str">
        <f>_xlfn.XLOOKUP(B3423,Products!$A$2:$A$51,Products!$C$2:$C$51)</f>
        <v>Toys</v>
      </c>
      <c r="H3423">
        <f>_xlfn.XLOOKUP(B3423,Products!$A$2:$A$51,Products!$D$2:$D$51)</f>
        <v>430.93</v>
      </c>
      <c r="I3423" t="str">
        <f>_xlfn.XLOOKUP(E3423,Salespersons!$A$2:$A$101,Salespersons!$B$2:$B$101)</f>
        <v>Yolanda Clayton</v>
      </c>
      <c r="J3423" t="str">
        <f>_xlfn.XLOOKUP(E3423,Salespersons!$A$2:$A$101,Salespersons!$C$2:$C$101)</f>
        <v>South</v>
      </c>
      <c r="K3423">
        <f t="shared" si="159"/>
        <v>2154.65</v>
      </c>
      <c r="L3423" t="str">
        <f t="shared" si="160"/>
        <v>July</v>
      </c>
      <c r="M3423" t="str">
        <f t="shared" si="161"/>
        <v>2024</v>
      </c>
    </row>
    <row r="3424" spans="1:13" x14ac:dyDescent="0.3">
      <c r="A3424">
        <v>3423</v>
      </c>
      <c r="B3424">
        <v>5</v>
      </c>
      <c r="C3424">
        <v>5</v>
      </c>
      <c r="D3424" s="2">
        <v>45343</v>
      </c>
      <c r="E3424">
        <v>22</v>
      </c>
      <c r="F3424" t="str">
        <f>_xlfn.XLOOKUP(B3424,Products!$A$2:$A$51,Products!$B$2:$B$51)</f>
        <v>Table</v>
      </c>
      <c r="G3424" t="str">
        <f>_xlfn.XLOOKUP(B3424,Products!$A$2:$A$51,Products!$C$2:$C$51)</f>
        <v>Toys</v>
      </c>
      <c r="H3424">
        <f>_xlfn.XLOOKUP(B3424,Products!$A$2:$A$51,Products!$D$2:$D$51)</f>
        <v>100.72</v>
      </c>
      <c r="I3424" t="str">
        <f>_xlfn.XLOOKUP(E3424,Salespersons!$A$2:$A$101,Salespersons!$B$2:$B$101)</f>
        <v>Laura Barnes</v>
      </c>
      <c r="J3424" t="str">
        <f>_xlfn.XLOOKUP(E3424,Salespersons!$A$2:$A$101,Salespersons!$C$2:$C$101)</f>
        <v>North</v>
      </c>
      <c r="K3424">
        <f t="shared" si="159"/>
        <v>503.6</v>
      </c>
      <c r="L3424" t="str">
        <f t="shared" si="160"/>
        <v>February</v>
      </c>
      <c r="M3424" t="str">
        <f t="shared" si="161"/>
        <v>2024</v>
      </c>
    </row>
    <row r="3425" spans="1:13" x14ac:dyDescent="0.3">
      <c r="A3425">
        <v>3424</v>
      </c>
      <c r="B3425">
        <v>32</v>
      </c>
      <c r="C3425">
        <v>5</v>
      </c>
      <c r="D3425" s="2">
        <v>45268</v>
      </c>
      <c r="E3425">
        <v>23</v>
      </c>
      <c r="F3425" t="str">
        <f>_xlfn.XLOOKUP(B3425,Products!$A$2:$A$51,Products!$B$2:$B$51)</f>
        <v>Former</v>
      </c>
      <c r="G3425" t="str">
        <f>_xlfn.XLOOKUP(B3425,Products!$A$2:$A$51,Products!$C$2:$C$51)</f>
        <v>Books</v>
      </c>
      <c r="H3425">
        <f>_xlfn.XLOOKUP(B3425,Products!$A$2:$A$51,Products!$D$2:$D$51)</f>
        <v>373.97</v>
      </c>
      <c r="I3425" t="str">
        <f>_xlfn.XLOOKUP(E3425,Salespersons!$A$2:$A$101,Salespersons!$B$2:$B$101)</f>
        <v>Kevin Cox</v>
      </c>
      <c r="J3425" t="str">
        <f>_xlfn.XLOOKUP(E3425,Salespersons!$A$2:$A$101,Salespersons!$C$2:$C$101)</f>
        <v>North</v>
      </c>
      <c r="K3425">
        <f t="shared" si="159"/>
        <v>1869.8500000000001</v>
      </c>
      <c r="L3425" t="str">
        <f t="shared" si="160"/>
        <v>December</v>
      </c>
      <c r="M3425" t="str">
        <f t="shared" si="161"/>
        <v>2023</v>
      </c>
    </row>
    <row r="3426" spans="1:13" x14ac:dyDescent="0.3">
      <c r="A3426">
        <v>3425</v>
      </c>
      <c r="B3426">
        <v>28</v>
      </c>
      <c r="C3426">
        <v>2</v>
      </c>
      <c r="D3426" s="2">
        <v>45244</v>
      </c>
      <c r="E3426">
        <v>90</v>
      </c>
      <c r="F3426" t="str">
        <f>_xlfn.XLOOKUP(B3426,Products!$A$2:$A$51,Products!$B$2:$B$51)</f>
        <v>Total</v>
      </c>
      <c r="G3426" t="str">
        <f>_xlfn.XLOOKUP(B3426,Products!$A$2:$A$51,Products!$C$2:$C$51)</f>
        <v>Toys</v>
      </c>
      <c r="H3426">
        <f>_xlfn.XLOOKUP(B3426,Products!$A$2:$A$51,Products!$D$2:$D$51)</f>
        <v>64.849999999999994</v>
      </c>
      <c r="I3426" t="str">
        <f>_xlfn.XLOOKUP(E3426,Salespersons!$A$2:$A$101,Salespersons!$B$2:$B$101)</f>
        <v>Becky Lopez</v>
      </c>
      <c r="J3426" t="str">
        <f>_xlfn.XLOOKUP(E3426,Salespersons!$A$2:$A$101,Salespersons!$C$2:$C$101)</f>
        <v>West</v>
      </c>
      <c r="K3426">
        <f t="shared" si="159"/>
        <v>129.69999999999999</v>
      </c>
      <c r="L3426" t="str">
        <f t="shared" si="160"/>
        <v>November</v>
      </c>
      <c r="M3426" t="str">
        <f t="shared" si="161"/>
        <v>2023</v>
      </c>
    </row>
    <row r="3427" spans="1:13" x14ac:dyDescent="0.3">
      <c r="A3427">
        <v>3426</v>
      </c>
      <c r="B3427">
        <v>15</v>
      </c>
      <c r="C3427">
        <v>1</v>
      </c>
      <c r="D3427" s="2">
        <v>45778</v>
      </c>
      <c r="E3427">
        <v>26</v>
      </c>
      <c r="F3427" t="str">
        <f>_xlfn.XLOOKUP(B3427,Products!$A$2:$A$51,Products!$B$2:$B$51)</f>
        <v>Nothing</v>
      </c>
      <c r="G3427" t="str">
        <f>_xlfn.XLOOKUP(B3427,Products!$A$2:$A$51,Products!$C$2:$C$51)</f>
        <v>Home &amp; Kitchen</v>
      </c>
      <c r="H3427">
        <f>_xlfn.XLOOKUP(B3427,Products!$A$2:$A$51,Products!$D$2:$D$51)</f>
        <v>53.21</v>
      </c>
      <c r="I3427" t="str">
        <f>_xlfn.XLOOKUP(E3427,Salespersons!$A$2:$A$101,Salespersons!$B$2:$B$101)</f>
        <v>Nathan Rodriguez</v>
      </c>
      <c r="J3427" t="str">
        <f>_xlfn.XLOOKUP(E3427,Salespersons!$A$2:$A$101,Salespersons!$C$2:$C$101)</f>
        <v>East</v>
      </c>
      <c r="K3427">
        <f t="shared" si="159"/>
        <v>53.21</v>
      </c>
      <c r="L3427" t="str">
        <f t="shared" si="160"/>
        <v>May</v>
      </c>
      <c r="M3427" t="str">
        <f t="shared" si="161"/>
        <v>2025</v>
      </c>
    </row>
    <row r="3428" spans="1:13" x14ac:dyDescent="0.3">
      <c r="A3428">
        <v>3427</v>
      </c>
      <c r="B3428">
        <v>24</v>
      </c>
      <c r="C3428">
        <v>8</v>
      </c>
      <c r="D3428" s="2">
        <v>45530</v>
      </c>
      <c r="E3428">
        <v>49</v>
      </c>
      <c r="F3428" t="str">
        <f>_xlfn.XLOOKUP(B3428,Products!$A$2:$A$51,Products!$B$2:$B$51)</f>
        <v>Still</v>
      </c>
      <c r="G3428" t="str">
        <f>_xlfn.XLOOKUP(B3428,Products!$A$2:$A$51,Products!$C$2:$C$51)</f>
        <v>Electronics</v>
      </c>
      <c r="H3428">
        <f>_xlfn.XLOOKUP(B3428,Products!$A$2:$A$51,Products!$D$2:$D$51)</f>
        <v>68.260000000000005</v>
      </c>
      <c r="I3428" t="str">
        <f>_xlfn.XLOOKUP(E3428,Salespersons!$A$2:$A$101,Salespersons!$B$2:$B$101)</f>
        <v>Thomas Morris</v>
      </c>
      <c r="J3428" t="str">
        <f>_xlfn.XLOOKUP(E3428,Salespersons!$A$2:$A$101,Salespersons!$C$2:$C$101)</f>
        <v>South</v>
      </c>
      <c r="K3428">
        <f t="shared" si="159"/>
        <v>546.08000000000004</v>
      </c>
      <c r="L3428" t="str">
        <f t="shared" si="160"/>
        <v>August</v>
      </c>
      <c r="M3428" t="str">
        <f t="shared" si="161"/>
        <v>2024</v>
      </c>
    </row>
    <row r="3429" spans="1:13" x14ac:dyDescent="0.3">
      <c r="A3429">
        <v>3428</v>
      </c>
      <c r="B3429">
        <v>32</v>
      </c>
      <c r="C3429">
        <v>3</v>
      </c>
      <c r="D3429" s="2">
        <v>45618</v>
      </c>
      <c r="E3429">
        <v>44</v>
      </c>
      <c r="F3429" t="str">
        <f>_xlfn.XLOOKUP(B3429,Products!$A$2:$A$51,Products!$B$2:$B$51)</f>
        <v>Former</v>
      </c>
      <c r="G3429" t="str">
        <f>_xlfn.XLOOKUP(B3429,Products!$A$2:$A$51,Products!$C$2:$C$51)</f>
        <v>Books</v>
      </c>
      <c r="H3429">
        <f>_xlfn.XLOOKUP(B3429,Products!$A$2:$A$51,Products!$D$2:$D$51)</f>
        <v>373.97</v>
      </c>
      <c r="I3429" t="str">
        <f>_xlfn.XLOOKUP(E3429,Salespersons!$A$2:$A$101,Salespersons!$B$2:$B$101)</f>
        <v>Virginia Richards</v>
      </c>
      <c r="J3429" t="str">
        <f>_xlfn.XLOOKUP(E3429,Salespersons!$A$2:$A$101,Salespersons!$C$2:$C$101)</f>
        <v>East</v>
      </c>
      <c r="K3429">
        <f t="shared" si="159"/>
        <v>1121.9100000000001</v>
      </c>
      <c r="L3429" t="str">
        <f t="shared" si="160"/>
        <v>November</v>
      </c>
      <c r="M3429" t="str">
        <f t="shared" si="161"/>
        <v>2024</v>
      </c>
    </row>
    <row r="3430" spans="1:13" x14ac:dyDescent="0.3">
      <c r="A3430">
        <v>3429</v>
      </c>
      <c r="B3430">
        <v>21</v>
      </c>
      <c r="C3430">
        <v>7</v>
      </c>
      <c r="D3430" s="2">
        <v>45413</v>
      </c>
      <c r="E3430">
        <v>22</v>
      </c>
      <c r="F3430" t="str">
        <f>_xlfn.XLOOKUP(B3430,Products!$A$2:$A$51,Products!$B$2:$B$51)</f>
        <v>Firm</v>
      </c>
      <c r="G3430" t="str">
        <f>_xlfn.XLOOKUP(B3430,Products!$A$2:$A$51,Products!$C$2:$C$51)</f>
        <v>Toys</v>
      </c>
      <c r="H3430">
        <f>_xlfn.XLOOKUP(B3430,Products!$A$2:$A$51,Products!$D$2:$D$51)</f>
        <v>107.8</v>
      </c>
      <c r="I3430" t="str">
        <f>_xlfn.XLOOKUP(E3430,Salespersons!$A$2:$A$101,Salespersons!$B$2:$B$101)</f>
        <v>Laura Barnes</v>
      </c>
      <c r="J3430" t="str">
        <f>_xlfn.XLOOKUP(E3430,Salespersons!$A$2:$A$101,Salespersons!$C$2:$C$101)</f>
        <v>North</v>
      </c>
      <c r="K3430">
        <f t="shared" si="159"/>
        <v>754.6</v>
      </c>
      <c r="L3430" t="str">
        <f t="shared" si="160"/>
        <v>May</v>
      </c>
      <c r="M3430" t="str">
        <f t="shared" si="161"/>
        <v>2024</v>
      </c>
    </row>
    <row r="3431" spans="1:13" x14ac:dyDescent="0.3">
      <c r="A3431">
        <v>3430</v>
      </c>
      <c r="B3431">
        <v>5</v>
      </c>
      <c r="C3431">
        <v>8</v>
      </c>
      <c r="D3431" s="2">
        <v>45206</v>
      </c>
      <c r="E3431">
        <v>67</v>
      </c>
      <c r="F3431" t="str">
        <f>_xlfn.XLOOKUP(B3431,Products!$A$2:$A$51,Products!$B$2:$B$51)</f>
        <v>Table</v>
      </c>
      <c r="G3431" t="str">
        <f>_xlfn.XLOOKUP(B3431,Products!$A$2:$A$51,Products!$C$2:$C$51)</f>
        <v>Toys</v>
      </c>
      <c r="H3431">
        <f>_xlfn.XLOOKUP(B3431,Products!$A$2:$A$51,Products!$D$2:$D$51)</f>
        <v>100.72</v>
      </c>
      <c r="I3431" t="str">
        <f>_xlfn.XLOOKUP(E3431,Salespersons!$A$2:$A$101,Salespersons!$B$2:$B$101)</f>
        <v>Michael Ortiz</v>
      </c>
      <c r="J3431" t="str">
        <f>_xlfn.XLOOKUP(E3431,Salespersons!$A$2:$A$101,Salespersons!$C$2:$C$101)</f>
        <v>East</v>
      </c>
      <c r="K3431">
        <f t="shared" si="159"/>
        <v>805.76</v>
      </c>
      <c r="L3431" t="str">
        <f t="shared" si="160"/>
        <v>October</v>
      </c>
      <c r="M3431" t="str">
        <f t="shared" si="161"/>
        <v>2023</v>
      </c>
    </row>
    <row r="3432" spans="1:13" x14ac:dyDescent="0.3">
      <c r="A3432">
        <v>3431</v>
      </c>
      <c r="B3432">
        <v>37</v>
      </c>
      <c r="C3432">
        <v>6</v>
      </c>
      <c r="D3432" s="2">
        <v>45476</v>
      </c>
      <c r="E3432">
        <v>42</v>
      </c>
      <c r="F3432" t="str">
        <f>_xlfn.XLOOKUP(B3432,Products!$A$2:$A$51,Products!$B$2:$B$51)</f>
        <v>Suffer</v>
      </c>
      <c r="G3432" t="str">
        <f>_xlfn.XLOOKUP(B3432,Products!$A$2:$A$51,Products!$C$2:$C$51)</f>
        <v>Electronics</v>
      </c>
      <c r="H3432">
        <f>_xlfn.XLOOKUP(B3432,Products!$A$2:$A$51,Products!$D$2:$D$51)</f>
        <v>416.3</v>
      </c>
      <c r="I3432" t="str">
        <f>_xlfn.XLOOKUP(E3432,Salespersons!$A$2:$A$101,Salespersons!$B$2:$B$101)</f>
        <v>Jason Oliver</v>
      </c>
      <c r="J3432" t="str">
        <f>_xlfn.XLOOKUP(E3432,Salespersons!$A$2:$A$101,Salespersons!$C$2:$C$101)</f>
        <v>South</v>
      </c>
      <c r="K3432">
        <f t="shared" si="159"/>
        <v>2497.8000000000002</v>
      </c>
      <c r="L3432" t="str">
        <f t="shared" si="160"/>
        <v>July</v>
      </c>
      <c r="M3432" t="str">
        <f t="shared" si="161"/>
        <v>2024</v>
      </c>
    </row>
    <row r="3433" spans="1:13" x14ac:dyDescent="0.3">
      <c r="A3433">
        <v>3432</v>
      </c>
      <c r="B3433">
        <v>36</v>
      </c>
      <c r="C3433">
        <v>6</v>
      </c>
      <c r="D3433" s="2">
        <v>45852</v>
      </c>
      <c r="E3433">
        <v>52</v>
      </c>
      <c r="F3433" t="str">
        <f>_xlfn.XLOOKUP(B3433,Products!$A$2:$A$51,Products!$B$2:$B$51)</f>
        <v>Agreement</v>
      </c>
      <c r="G3433" t="str">
        <f>_xlfn.XLOOKUP(B3433,Products!$A$2:$A$51,Products!$C$2:$C$51)</f>
        <v>Toys</v>
      </c>
      <c r="H3433">
        <f>_xlfn.XLOOKUP(B3433,Products!$A$2:$A$51,Products!$D$2:$D$51)</f>
        <v>240.8</v>
      </c>
      <c r="I3433" t="str">
        <f>_xlfn.XLOOKUP(E3433,Salespersons!$A$2:$A$101,Salespersons!$B$2:$B$101)</f>
        <v>Vanessa Hartman</v>
      </c>
      <c r="J3433" t="str">
        <f>_xlfn.XLOOKUP(E3433,Salespersons!$A$2:$A$101,Salespersons!$C$2:$C$101)</f>
        <v>East</v>
      </c>
      <c r="K3433">
        <f t="shared" si="159"/>
        <v>1444.8000000000002</v>
      </c>
      <c r="L3433" t="str">
        <f t="shared" si="160"/>
        <v>July</v>
      </c>
      <c r="M3433" t="str">
        <f t="shared" si="161"/>
        <v>2025</v>
      </c>
    </row>
    <row r="3434" spans="1:13" x14ac:dyDescent="0.3">
      <c r="A3434">
        <v>3433</v>
      </c>
      <c r="B3434">
        <v>28</v>
      </c>
      <c r="C3434">
        <v>3</v>
      </c>
      <c r="D3434" s="2">
        <v>45125</v>
      </c>
      <c r="E3434">
        <v>17</v>
      </c>
      <c r="F3434" t="str">
        <f>_xlfn.XLOOKUP(B3434,Products!$A$2:$A$51,Products!$B$2:$B$51)</f>
        <v>Total</v>
      </c>
      <c r="G3434" t="str">
        <f>_xlfn.XLOOKUP(B3434,Products!$A$2:$A$51,Products!$C$2:$C$51)</f>
        <v>Toys</v>
      </c>
      <c r="H3434">
        <f>_xlfn.XLOOKUP(B3434,Products!$A$2:$A$51,Products!$D$2:$D$51)</f>
        <v>64.849999999999994</v>
      </c>
      <c r="I3434" t="str">
        <f>_xlfn.XLOOKUP(E3434,Salespersons!$A$2:$A$101,Salespersons!$B$2:$B$101)</f>
        <v>Christine Arellano</v>
      </c>
      <c r="J3434" t="str">
        <f>_xlfn.XLOOKUP(E3434,Salespersons!$A$2:$A$101,Salespersons!$C$2:$C$101)</f>
        <v>South</v>
      </c>
      <c r="K3434">
        <f t="shared" si="159"/>
        <v>194.54999999999998</v>
      </c>
      <c r="L3434" t="str">
        <f t="shared" si="160"/>
        <v>July</v>
      </c>
      <c r="M3434" t="str">
        <f t="shared" si="161"/>
        <v>2023</v>
      </c>
    </row>
    <row r="3435" spans="1:13" x14ac:dyDescent="0.3">
      <c r="A3435">
        <v>3434</v>
      </c>
      <c r="B3435">
        <v>32</v>
      </c>
      <c r="C3435">
        <v>9</v>
      </c>
      <c r="D3435" s="2">
        <v>45368</v>
      </c>
      <c r="E3435">
        <v>14</v>
      </c>
      <c r="F3435" t="str">
        <f>_xlfn.XLOOKUP(B3435,Products!$A$2:$A$51,Products!$B$2:$B$51)</f>
        <v>Former</v>
      </c>
      <c r="G3435" t="str">
        <f>_xlfn.XLOOKUP(B3435,Products!$A$2:$A$51,Products!$C$2:$C$51)</f>
        <v>Books</v>
      </c>
      <c r="H3435">
        <f>_xlfn.XLOOKUP(B3435,Products!$A$2:$A$51,Products!$D$2:$D$51)</f>
        <v>373.97</v>
      </c>
      <c r="I3435" t="str">
        <f>_xlfn.XLOOKUP(E3435,Salespersons!$A$2:$A$101,Salespersons!$B$2:$B$101)</f>
        <v>Deanna Knight</v>
      </c>
      <c r="J3435" t="str">
        <f>_xlfn.XLOOKUP(E3435,Salespersons!$A$2:$A$101,Salespersons!$C$2:$C$101)</f>
        <v>North</v>
      </c>
      <c r="K3435">
        <f t="shared" si="159"/>
        <v>3365.7300000000005</v>
      </c>
      <c r="L3435" t="str">
        <f t="shared" si="160"/>
        <v>March</v>
      </c>
      <c r="M3435" t="str">
        <f t="shared" si="161"/>
        <v>2024</v>
      </c>
    </row>
    <row r="3436" spans="1:13" x14ac:dyDescent="0.3">
      <c r="A3436">
        <v>3435</v>
      </c>
      <c r="B3436">
        <v>23</v>
      </c>
      <c r="C3436">
        <v>3</v>
      </c>
      <c r="D3436" s="2">
        <v>45622</v>
      </c>
      <c r="E3436">
        <v>64</v>
      </c>
      <c r="F3436" t="str">
        <f>_xlfn.XLOOKUP(B3436,Products!$A$2:$A$51,Products!$B$2:$B$51)</f>
        <v>Energy</v>
      </c>
      <c r="G3436" t="str">
        <f>_xlfn.XLOOKUP(B3436,Products!$A$2:$A$51,Products!$C$2:$C$51)</f>
        <v>Books</v>
      </c>
      <c r="H3436">
        <f>_xlfn.XLOOKUP(B3436,Products!$A$2:$A$51,Products!$D$2:$D$51)</f>
        <v>31.68</v>
      </c>
      <c r="I3436" t="str">
        <f>_xlfn.XLOOKUP(E3436,Salespersons!$A$2:$A$101,Salespersons!$B$2:$B$101)</f>
        <v>Scott Martin</v>
      </c>
      <c r="J3436" t="str">
        <f>_xlfn.XLOOKUP(E3436,Salespersons!$A$2:$A$101,Salespersons!$C$2:$C$101)</f>
        <v>East</v>
      </c>
      <c r="K3436">
        <f t="shared" si="159"/>
        <v>95.039999999999992</v>
      </c>
      <c r="L3436" t="str">
        <f t="shared" si="160"/>
        <v>November</v>
      </c>
      <c r="M3436" t="str">
        <f t="shared" si="161"/>
        <v>2024</v>
      </c>
    </row>
    <row r="3437" spans="1:13" x14ac:dyDescent="0.3">
      <c r="A3437">
        <v>3436</v>
      </c>
      <c r="B3437">
        <v>16</v>
      </c>
      <c r="C3437">
        <v>5</v>
      </c>
      <c r="D3437" s="2">
        <v>45200</v>
      </c>
      <c r="E3437">
        <v>45</v>
      </c>
      <c r="F3437" t="str">
        <f>_xlfn.XLOOKUP(B3437,Products!$A$2:$A$51,Products!$B$2:$B$51)</f>
        <v>Answer</v>
      </c>
      <c r="G3437" t="str">
        <f>_xlfn.XLOOKUP(B3437,Products!$A$2:$A$51,Products!$C$2:$C$51)</f>
        <v>Home &amp; Kitchen</v>
      </c>
      <c r="H3437">
        <f>_xlfn.XLOOKUP(B3437,Products!$A$2:$A$51,Products!$D$2:$D$51)</f>
        <v>145.77000000000001</v>
      </c>
      <c r="I3437" t="str">
        <f>_xlfn.XLOOKUP(E3437,Salespersons!$A$2:$A$101,Salespersons!$B$2:$B$101)</f>
        <v>Gregory Valdez</v>
      </c>
      <c r="J3437" t="str">
        <f>_xlfn.XLOOKUP(E3437,Salespersons!$A$2:$A$101,Salespersons!$C$2:$C$101)</f>
        <v>West</v>
      </c>
      <c r="K3437">
        <f t="shared" si="159"/>
        <v>728.85</v>
      </c>
      <c r="L3437" t="str">
        <f t="shared" si="160"/>
        <v>October</v>
      </c>
      <c r="M3437" t="str">
        <f t="shared" si="161"/>
        <v>2023</v>
      </c>
    </row>
    <row r="3438" spans="1:13" x14ac:dyDescent="0.3">
      <c r="A3438">
        <v>3437</v>
      </c>
      <c r="B3438">
        <v>50</v>
      </c>
      <c r="C3438">
        <v>6</v>
      </c>
      <c r="D3438" s="2">
        <v>45182</v>
      </c>
      <c r="E3438">
        <v>64</v>
      </c>
      <c r="F3438" t="str">
        <f>_xlfn.XLOOKUP(B3438,Products!$A$2:$A$51,Products!$B$2:$B$51)</f>
        <v>Newspaper</v>
      </c>
      <c r="G3438" t="str">
        <f>_xlfn.XLOOKUP(B3438,Products!$A$2:$A$51,Products!$C$2:$C$51)</f>
        <v>Clothing</v>
      </c>
      <c r="H3438">
        <f>_xlfn.XLOOKUP(B3438,Products!$A$2:$A$51,Products!$D$2:$D$51)</f>
        <v>256.36</v>
      </c>
      <c r="I3438" t="str">
        <f>_xlfn.XLOOKUP(E3438,Salespersons!$A$2:$A$101,Salespersons!$B$2:$B$101)</f>
        <v>Scott Martin</v>
      </c>
      <c r="J3438" t="str">
        <f>_xlfn.XLOOKUP(E3438,Salespersons!$A$2:$A$101,Salespersons!$C$2:$C$101)</f>
        <v>East</v>
      </c>
      <c r="K3438">
        <f t="shared" si="159"/>
        <v>1538.16</v>
      </c>
      <c r="L3438" t="str">
        <f t="shared" si="160"/>
        <v>September</v>
      </c>
      <c r="M3438" t="str">
        <f t="shared" si="161"/>
        <v>2023</v>
      </c>
    </row>
    <row r="3439" spans="1:13" x14ac:dyDescent="0.3">
      <c r="A3439">
        <v>3438</v>
      </c>
      <c r="B3439">
        <v>10</v>
      </c>
      <c r="C3439">
        <v>1</v>
      </c>
      <c r="D3439" s="2">
        <v>45647</v>
      </c>
      <c r="E3439">
        <v>30</v>
      </c>
      <c r="F3439" t="str">
        <f>_xlfn.XLOOKUP(B3439,Products!$A$2:$A$51,Products!$B$2:$B$51)</f>
        <v>Live</v>
      </c>
      <c r="G3439" t="str">
        <f>_xlfn.XLOOKUP(B3439,Products!$A$2:$A$51,Products!$C$2:$C$51)</f>
        <v>Home &amp; Kitchen</v>
      </c>
      <c r="H3439">
        <f>_xlfn.XLOOKUP(B3439,Products!$A$2:$A$51,Products!$D$2:$D$51)</f>
        <v>406.51</v>
      </c>
      <c r="I3439" t="str">
        <f>_xlfn.XLOOKUP(E3439,Salespersons!$A$2:$A$101,Salespersons!$B$2:$B$101)</f>
        <v>Chase Gilbert</v>
      </c>
      <c r="J3439" t="str">
        <f>_xlfn.XLOOKUP(E3439,Salespersons!$A$2:$A$101,Salespersons!$C$2:$C$101)</f>
        <v>East</v>
      </c>
      <c r="K3439">
        <f t="shared" si="159"/>
        <v>406.51</v>
      </c>
      <c r="L3439" t="str">
        <f t="shared" si="160"/>
        <v>December</v>
      </c>
      <c r="M3439" t="str">
        <f t="shared" si="161"/>
        <v>2024</v>
      </c>
    </row>
    <row r="3440" spans="1:13" x14ac:dyDescent="0.3">
      <c r="A3440">
        <v>3439</v>
      </c>
      <c r="B3440">
        <v>29</v>
      </c>
      <c r="C3440">
        <v>9</v>
      </c>
      <c r="D3440" s="2">
        <v>45184</v>
      </c>
      <c r="E3440">
        <v>13</v>
      </c>
      <c r="F3440" t="str">
        <f>_xlfn.XLOOKUP(B3440,Products!$A$2:$A$51,Products!$B$2:$B$51)</f>
        <v>Reason</v>
      </c>
      <c r="G3440" t="str">
        <f>_xlfn.XLOOKUP(B3440,Products!$A$2:$A$51,Products!$C$2:$C$51)</f>
        <v>Clothing</v>
      </c>
      <c r="H3440">
        <f>_xlfn.XLOOKUP(B3440,Products!$A$2:$A$51,Products!$D$2:$D$51)</f>
        <v>127.45</v>
      </c>
      <c r="I3440" t="str">
        <f>_xlfn.XLOOKUP(E3440,Salespersons!$A$2:$A$101,Salespersons!$B$2:$B$101)</f>
        <v>Kevin Gross</v>
      </c>
      <c r="J3440" t="str">
        <f>_xlfn.XLOOKUP(E3440,Salespersons!$A$2:$A$101,Salespersons!$C$2:$C$101)</f>
        <v>North</v>
      </c>
      <c r="K3440">
        <f t="shared" si="159"/>
        <v>1147.05</v>
      </c>
      <c r="L3440" t="str">
        <f t="shared" si="160"/>
        <v>September</v>
      </c>
      <c r="M3440" t="str">
        <f t="shared" si="161"/>
        <v>2023</v>
      </c>
    </row>
    <row r="3441" spans="1:13" x14ac:dyDescent="0.3">
      <c r="A3441">
        <v>3440</v>
      </c>
      <c r="B3441">
        <v>27</v>
      </c>
      <c r="C3441">
        <v>7</v>
      </c>
      <c r="D3441" s="2">
        <v>45766</v>
      </c>
      <c r="E3441">
        <v>26</v>
      </c>
      <c r="F3441" t="str">
        <f>_xlfn.XLOOKUP(B3441,Products!$A$2:$A$51,Products!$B$2:$B$51)</f>
        <v>Girl</v>
      </c>
      <c r="G3441" t="str">
        <f>_xlfn.XLOOKUP(B3441,Products!$A$2:$A$51,Products!$C$2:$C$51)</f>
        <v>Home &amp; Kitchen</v>
      </c>
      <c r="H3441">
        <f>_xlfn.XLOOKUP(B3441,Products!$A$2:$A$51,Products!$D$2:$D$51)</f>
        <v>475.19</v>
      </c>
      <c r="I3441" t="str">
        <f>_xlfn.XLOOKUP(E3441,Salespersons!$A$2:$A$101,Salespersons!$B$2:$B$101)</f>
        <v>Nathan Rodriguez</v>
      </c>
      <c r="J3441" t="str">
        <f>_xlfn.XLOOKUP(E3441,Salespersons!$A$2:$A$101,Salespersons!$C$2:$C$101)</f>
        <v>East</v>
      </c>
      <c r="K3441">
        <f t="shared" si="159"/>
        <v>3326.33</v>
      </c>
      <c r="L3441" t="str">
        <f t="shared" si="160"/>
        <v>April</v>
      </c>
      <c r="M3441" t="str">
        <f t="shared" si="161"/>
        <v>2025</v>
      </c>
    </row>
    <row r="3442" spans="1:13" x14ac:dyDescent="0.3">
      <c r="A3442">
        <v>3441</v>
      </c>
      <c r="B3442">
        <v>35</v>
      </c>
      <c r="C3442">
        <v>1</v>
      </c>
      <c r="D3442" s="2">
        <v>45605</v>
      </c>
      <c r="E3442">
        <v>32</v>
      </c>
      <c r="F3442" t="str">
        <f>_xlfn.XLOOKUP(B3442,Products!$A$2:$A$51,Products!$B$2:$B$51)</f>
        <v>Ok</v>
      </c>
      <c r="G3442" t="str">
        <f>_xlfn.XLOOKUP(B3442,Products!$A$2:$A$51,Products!$C$2:$C$51)</f>
        <v>Books</v>
      </c>
      <c r="H3442">
        <f>_xlfn.XLOOKUP(B3442,Products!$A$2:$A$51,Products!$D$2:$D$51)</f>
        <v>252.35</v>
      </c>
      <c r="I3442" t="str">
        <f>_xlfn.XLOOKUP(E3442,Salespersons!$A$2:$A$101,Salespersons!$B$2:$B$101)</f>
        <v>Michael Adams</v>
      </c>
      <c r="J3442" t="str">
        <f>_xlfn.XLOOKUP(E3442,Salespersons!$A$2:$A$101,Salespersons!$C$2:$C$101)</f>
        <v>North</v>
      </c>
      <c r="K3442">
        <f t="shared" si="159"/>
        <v>252.35</v>
      </c>
      <c r="L3442" t="str">
        <f t="shared" si="160"/>
        <v>November</v>
      </c>
      <c r="M3442" t="str">
        <f t="shared" si="161"/>
        <v>2024</v>
      </c>
    </row>
    <row r="3443" spans="1:13" x14ac:dyDescent="0.3">
      <c r="A3443">
        <v>3442</v>
      </c>
      <c r="B3443">
        <v>42</v>
      </c>
      <c r="C3443">
        <v>6</v>
      </c>
      <c r="D3443" s="2">
        <v>45834</v>
      </c>
      <c r="E3443">
        <v>46</v>
      </c>
      <c r="F3443" t="str">
        <f>_xlfn.XLOOKUP(B3443,Products!$A$2:$A$51,Products!$B$2:$B$51)</f>
        <v>Deep</v>
      </c>
      <c r="G3443" t="str">
        <f>_xlfn.XLOOKUP(B3443,Products!$A$2:$A$51,Products!$C$2:$C$51)</f>
        <v>Toys</v>
      </c>
      <c r="H3443">
        <f>_xlfn.XLOOKUP(B3443,Products!$A$2:$A$51,Products!$D$2:$D$51)</f>
        <v>51.98</v>
      </c>
      <c r="I3443" t="str">
        <f>_xlfn.XLOOKUP(E3443,Salespersons!$A$2:$A$101,Salespersons!$B$2:$B$101)</f>
        <v>Linda Woods</v>
      </c>
      <c r="J3443" t="str">
        <f>_xlfn.XLOOKUP(E3443,Salespersons!$A$2:$A$101,Salespersons!$C$2:$C$101)</f>
        <v>South</v>
      </c>
      <c r="K3443">
        <f t="shared" si="159"/>
        <v>311.88</v>
      </c>
      <c r="L3443" t="str">
        <f t="shared" si="160"/>
        <v>June</v>
      </c>
      <c r="M3443" t="str">
        <f t="shared" si="161"/>
        <v>2025</v>
      </c>
    </row>
    <row r="3444" spans="1:13" x14ac:dyDescent="0.3">
      <c r="A3444">
        <v>3443</v>
      </c>
      <c r="B3444">
        <v>45</v>
      </c>
      <c r="C3444">
        <v>7</v>
      </c>
      <c r="D3444" s="2">
        <v>45147</v>
      </c>
      <c r="E3444">
        <v>98</v>
      </c>
      <c r="F3444" t="str">
        <f>_xlfn.XLOOKUP(B3444,Products!$A$2:$A$51,Products!$B$2:$B$51)</f>
        <v>Scientist</v>
      </c>
      <c r="G3444" t="str">
        <f>_xlfn.XLOOKUP(B3444,Products!$A$2:$A$51,Products!$C$2:$C$51)</f>
        <v>Toys</v>
      </c>
      <c r="H3444">
        <f>_xlfn.XLOOKUP(B3444,Products!$A$2:$A$51,Products!$D$2:$D$51)</f>
        <v>483.37</v>
      </c>
      <c r="I3444" t="str">
        <f>_xlfn.XLOOKUP(E3444,Salespersons!$A$2:$A$101,Salespersons!$B$2:$B$101)</f>
        <v>Mrs. Marie Rodriguez</v>
      </c>
      <c r="J3444" t="str">
        <f>_xlfn.XLOOKUP(E3444,Salespersons!$A$2:$A$101,Salespersons!$C$2:$C$101)</f>
        <v>East</v>
      </c>
      <c r="K3444">
        <f t="shared" si="159"/>
        <v>3383.59</v>
      </c>
      <c r="L3444" t="str">
        <f t="shared" si="160"/>
        <v>August</v>
      </c>
      <c r="M3444" t="str">
        <f t="shared" si="161"/>
        <v>2023</v>
      </c>
    </row>
    <row r="3445" spans="1:13" x14ac:dyDescent="0.3">
      <c r="A3445">
        <v>3444</v>
      </c>
      <c r="B3445">
        <v>24</v>
      </c>
      <c r="C3445">
        <v>5</v>
      </c>
      <c r="D3445" s="2">
        <v>45605</v>
      </c>
      <c r="E3445">
        <v>51</v>
      </c>
      <c r="F3445" t="str">
        <f>_xlfn.XLOOKUP(B3445,Products!$A$2:$A$51,Products!$B$2:$B$51)</f>
        <v>Still</v>
      </c>
      <c r="G3445" t="str">
        <f>_xlfn.XLOOKUP(B3445,Products!$A$2:$A$51,Products!$C$2:$C$51)</f>
        <v>Electronics</v>
      </c>
      <c r="H3445">
        <f>_xlfn.XLOOKUP(B3445,Products!$A$2:$A$51,Products!$D$2:$D$51)</f>
        <v>68.260000000000005</v>
      </c>
      <c r="I3445" t="str">
        <f>_xlfn.XLOOKUP(E3445,Salespersons!$A$2:$A$101,Salespersons!$B$2:$B$101)</f>
        <v>Damon Snyder</v>
      </c>
      <c r="J3445" t="str">
        <f>_xlfn.XLOOKUP(E3445,Salespersons!$A$2:$A$101,Salespersons!$C$2:$C$101)</f>
        <v>North</v>
      </c>
      <c r="K3445">
        <f t="shared" si="159"/>
        <v>341.3</v>
      </c>
      <c r="L3445" t="str">
        <f t="shared" si="160"/>
        <v>November</v>
      </c>
      <c r="M3445" t="str">
        <f t="shared" si="161"/>
        <v>2024</v>
      </c>
    </row>
    <row r="3446" spans="1:13" x14ac:dyDescent="0.3">
      <c r="A3446">
        <v>3445</v>
      </c>
      <c r="B3446">
        <v>23</v>
      </c>
      <c r="C3446">
        <v>5</v>
      </c>
      <c r="D3446" s="2">
        <v>45198</v>
      </c>
      <c r="E3446">
        <v>87</v>
      </c>
      <c r="F3446" t="str">
        <f>_xlfn.XLOOKUP(B3446,Products!$A$2:$A$51,Products!$B$2:$B$51)</f>
        <v>Energy</v>
      </c>
      <c r="G3446" t="str">
        <f>_xlfn.XLOOKUP(B3446,Products!$A$2:$A$51,Products!$C$2:$C$51)</f>
        <v>Books</v>
      </c>
      <c r="H3446">
        <f>_xlfn.XLOOKUP(B3446,Products!$A$2:$A$51,Products!$D$2:$D$51)</f>
        <v>31.68</v>
      </c>
      <c r="I3446" t="str">
        <f>_xlfn.XLOOKUP(E3446,Salespersons!$A$2:$A$101,Salespersons!$B$2:$B$101)</f>
        <v>Jordan Ramirez</v>
      </c>
      <c r="J3446" t="str">
        <f>_xlfn.XLOOKUP(E3446,Salespersons!$A$2:$A$101,Salespersons!$C$2:$C$101)</f>
        <v>South</v>
      </c>
      <c r="K3446">
        <f t="shared" si="159"/>
        <v>158.4</v>
      </c>
      <c r="L3446" t="str">
        <f t="shared" si="160"/>
        <v>September</v>
      </c>
      <c r="M3446" t="str">
        <f t="shared" si="161"/>
        <v>2023</v>
      </c>
    </row>
    <row r="3447" spans="1:13" x14ac:dyDescent="0.3">
      <c r="A3447">
        <v>3446</v>
      </c>
      <c r="B3447">
        <v>3</v>
      </c>
      <c r="C3447">
        <v>7</v>
      </c>
      <c r="D3447" s="2">
        <v>45125</v>
      </c>
      <c r="E3447">
        <v>34</v>
      </c>
      <c r="F3447" t="str">
        <f>_xlfn.XLOOKUP(B3447,Products!$A$2:$A$51,Products!$B$2:$B$51)</f>
        <v>Nothing</v>
      </c>
      <c r="G3447" t="str">
        <f>_xlfn.XLOOKUP(B3447,Products!$A$2:$A$51,Products!$C$2:$C$51)</f>
        <v>Books</v>
      </c>
      <c r="H3447">
        <f>_xlfn.XLOOKUP(B3447,Products!$A$2:$A$51,Products!$D$2:$D$51)</f>
        <v>425.44</v>
      </c>
      <c r="I3447" t="str">
        <f>_xlfn.XLOOKUP(E3447,Salespersons!$A$2:$A$101,Salespersons!$B$2:$B$101)</f>
        <v>Denise Cruz</v>
      </c>
      <c r="J3447" t="str">
        <f>_xlfn.XLOOKUP(E3447,Salespersons!$A$2:$A$101,Salespersons!$C$2:$C$101)</f>
        <v>North</v>
      </c>
      <c r="K3447">
        <f t="shared" si="159"/>
        <v>2978.08</v>
      </c>
      <c r="L3447" t="str">
        <f t="shared" si="160"/>
        <v>July</v>
      </c>
      <c r="M3447" t="str">
        <f t="shared" si="161"/>
        <v>2023</v>
      </c>
    </row>
    <row r="3448" spans="1:13" x14ac:dyDescent="0.3">
      <c r="A3448">
        <v>3447</v>
      </c>
      <c r="B3448">
        <v>36</v>
      </c>
      <c r="C3448">
        <v>3</v>
      </c>
      <c r="D3448" s="2">
        <v>45746</v>
      </c>
      <c r="E3448">
        <v>76</v>
      </c>
      <c r="F3448" t="str">
        <f>_xlfn.XLOOKUP(B3448,Products!$A$2:$A$51,Products!$B$2:$B$51)</f>
        <v>Agreement</v>
      </c>
      <c r="G3448" t="str">
        <f>_xlfn.XLOOKUP(B3448,Products!$A$2:$A$51,Products!$C$2:$C$51)</f>
        <v>Toys</v>
      </c>
      <c r="H3448">
        <f>_xlfn.XLOOKUP(B3448,Products!$A$2:$A$51,Products!$D$2:$D$51)</f>
        <v>240.8</v>
      </c>
      <c r="I3448" t="str">
        <f>_xlfn.XLOOKUP(E3448,Salespersons!$A$2:$A$101,Salespersons!$B$2:$B$101)</f>
        <v>Julie Smith</v>
      </c>
      <c r="J3448" t="str">
        <f>_xlfn.XLOOKUP(E3448,Salespersons!$A$2:$A$101,Salespersons!$C$2:$C$101)</f>
        <v>East</v>
      </c>
      <c r="K3448">
        <f t="shared" si="159"/>
        <v>722.40000000000009</v>
      </c>
      <c r="L3448" t="str">
        <f t="shared" si="160"/>
        <v>March</v>
      </c>
      <c r="M3448" t="str">
        <f t="shared" si="161"/>
        <v>2025</v>
      </c>
    </row>
    <row r="3449" spans="1:13" x14ac:dyDescent="0.3">
      <c r="A3449">
        <v>3448</v>
      </c>
      <c r="B3449">
        <v>45</v>
      </c>
      <c r="C3449">
        <v>3</v>
      </c>
      <c r="D3449" s="2">
        <v>45575</v>
      </c>
      <c r="E3449">
        <v>87</v>
      </c>
      <c r="F3449" t="str">
        <f>_xlfn.XLOOKUP(B3449,Products!$A$2:$A$51,Products!$B$2:$B$51)</f>
        <v>Scientist</v>
      </c>
      <c r="G3449" t="str">
        <f>_xlfn.XLOOKUP(B3449,Products!$A$2:$A$51,Products!$C$2:$C$51)</f>
        <v>Toys</v>
      </c>
      <c r="H3449">
        <f>_xlfn.XLOOKUP(B3449,Products!$A$2:$A$51,Products!$D$2:$D$51)</f>
        <v>483.37</v>
      </c>
      <c r="I3449" t="str">
        <f>_xlfn.XLOOKUP(E3449,Salespersons!$A$2:$A$101,Salespersons!$B$2:$B$101)</f>
        <v>Jordan Ramirez</v>
      </c>
      <c r="J3449" t="str">
        <f>_xlfn.XLOOKUP(E3449,Salespersons!$A$2:$A$101,Salespersons!$C$2:$C$101)</f>
        <v>South</v>
      </c>
      <c r="K3449">
        <f t="shared" si="159"/>
        <v>1450.1100000000001</v>
      </c>
      <c r="L3449" t="str">
        <f t="shared" si="160"/>
        <v>October</v>
      </c>
      <c r="M3449" t="str">
        <f t="shared" si="161"/>
        <v>2024</v>
      </c>
    </row>
    <row r="3450" spans="1:13" x14ac:dyDescent="0.3">
      <c r="A3450">
        <v>3449</v>
      </c>
      <c r="B3450">
        <v>14</v>
      </c>
      <c r="C3450">
        <v>1</v>
      </c>
      <c r="D3450" s="2">
        <v>45342</v>
      </c>
      <c r="E3450">
        <v>28</v>
      </c>
      <c r="F3450" t="str">
        <f>_xlfn.XLOOKUP(B3450,Products!$A$2:$A$51,Products!$B$2:$B$51)</f>
        <v>Mention</v>
      </c>
      <c r="G3450" t="str">
        <f>_xlfn.XLOOKUP(B3450,Products!$A$2:$A$51,Products!$C$2:$C$51)</f>
        <v>Home &amp; Kitchen</v>
      </c>
      <c r="H3450">
        <f>_xlfn.XLOOKUP(B3450,Products!$A$2:$A$51,Products!$D$2:$D$51)</f>
        <v>64.77</v>
      </c>
      <c r="I3450" t="str">
        <f>_xlfn.XLOOKUP(E3450,Salespersons!$A$2:$A$101,Salespersons!$B$2:$B$101)</f>
        <v>Victoria Rice</v>
      </c>
      <c r="J3450" t="str">
        <f>_xlfn.XLOOKUP(E3450,Salespersons!$A$2:$A$101,Salespersons!$C$2:$C$101)</f>
        <v>North</v>
      </c>
      <c r="K3450">
        <f t="shared" si="159"/>
        <v>64.77</v>
      </c>
      <c r="L3450" t="str">
        <f t="shared" si="160"/>
        <v>February</v>
      </c>
      <c r="M3450" t="str">
        <f t="shared" si="161"/>
        <v>2024</v>
      </c>
    </row>
    <row r="3451" spans="1:13" x14ac:dyDescent="0.3">
      <c r="A3451">
        <v>3450</v>
      </c>
      <c r="B3451">
        <v>4</v>
      </c>
      <c r="C3451">
        <v>8</v>
      </c>
      <c r="D3451" s="2">
        <v>45611</v>
      </c>
      <c r="E3451">
        <v>19</v>
      </c>
      <c r="F3451" t="str">
        <f>_xlfn.XLOOKUP(B3451,Products!$A$2:$A$51,Products!$B$2:$B$51)</f>
        <v>Half</v>
      </c>
      <c r="G3451" t="str">
        <f>_xlfn.XLOOKUP(B3451,Products!$A$2:$A$51,Products!$C$2:$C$51)</f>
        <v>Home &amp; Kitchen</v>
      </c>
      <c r="H3451">
        <f>_xlfn.XLOOKUP(B3451,Products!$A$2:$A$51,Products!$D$2:$D$51)</f>
        <v>420.81</v>
      </c>
      <c r="I3451" t="str">
        <f>_xlfn.XLOOKUP(E3451,Salespersons!$A$2:$A$101,Salespersons!$B$2:$B$101)</f>
        <v>Dennis Zuniga</v>
      </c>
      <c r="J3451" t="str">
        <f>_xlfn.XLOOKUP(E3451,Salespersons!$A$2:$A$101,Salespersons!$C$2:$C$101)</f>
        <v>North</v>
      </c>
      <c r="K3451">
        <f t="shared" si="159"/>
        <v>3366.48</v>
      </c>
      <c r="L3451" t="str">
        <f t="shared" si="160"/>
        <v>November</v>
      </c>
      <c r="M3451" t="str">
        <f t="shared" si="161"/>
        <v>2024</v>
      </c>
    </row>
    <row r="3452" spans="1:13" x14ac:dyDescent="0.3">
      <c r="A3452">
        <v>3451</v>
      </c>
      <c r="B3452">
        <v>44</v>
      </c>
      <c r="C3452">
        <v>2</v>
      </c>
      <c r="D3452" s="2">
        <v>45522</v>
      </c>
      <c r="E3452">
        <v>48</v>
      </c>
      <c r="F3452" t="str">
        <f>_xlfn.XLOOKUP(B3452,Products!$A$2:$A$51,Products!$B$2:$B$51)</f>
        <v>Approach</v>
      </c>
      <c r="G3452" t="str">
        <f>_xlfn.XLOOKUP(B3452,Products!$A$2:$A$51,Products!$C$2:$C$51)</f>
        <v>Toys</v>
      </c>
      <c r="H3452">
        <f>_xlfn.XLOOKUP(B3452,Products!$A$2:$A$51,Products!$D$2:$D$51)</f>
        <v>128.11000000000001</v>
      </c>
      <c r="I3452" t="str">
        <f>_xlfn.XLOOKUP(E3452,Salespersons!$A$2:$A$101,Salespersons!$B$2:$B$101)</f>
        <v>Jacob Woods</v>
      </c>
      <c r="J3452" t="str">
        <f>_xlfn.XLOOKUP(E3452,Salespersons!$A$2:$A$101,Salespersons!$C$2:$C$101)</f>
        <v>West</v>
      </c>
      <c r="K3452">
        <f t="shared" si="159"/>
        <v>256.22000000000003</v>
      </c>
      <c r="L3452" t="str">
        <f t="shared" si="160"/>
        <v>August</v>
      </c>
      <c r="M3452" t="str">
        <f t="shared" si="161"/>
        <v>2024</v>
      </c>
    </row>
    <row r="3453" spans="1:13" x14ac:dyDescent="0.3">
      <c r="A3453">
        <v>3452</v>
      </c>
      <c r="B3453">
        <v>48</v>
      </c>
      <c r="C3453">
        <v>3</v>
      </c>
      <c r="D3453" s="2">
        <v>45200</v>
      </c>
      <c r="E3453">
        <v>98</v>
      </c>
      <c r="F3453" t="str">
        <f>_xlfn.XLOOKUP(B3453,Products!$A$2:$A$51,Products!$B$2:$B$51)</f>
        <v>Respond</v>
      </c>
      <c r="G3453" t="str">
        <f>_xlfn.XLOOKUP(B3453,Products!$A$2:$A$51,Products!$C$2:$C$51)</f>
        <v>Electronics</v>
      </c>
      <c r="H3453">
        <f>_xlfn.XLOOKUP(B3453,Products!$A$2:$A$51,Products!$D$2:$D$51)</f>
        <v>356.43</v>
      </c>
      <c r="I3453" t="str">
        <f>_xlfn.XLOOKUP(E3453,Salespersons!$A$2:$A$101,Salespersons!$B$2:$B$101)</f>
        <v>Mrs. Marie Rodriguez</v>
      </c>
      <c r="J3453" t="str">
        <f>_xlfn.XLOOKUP(E3453,Salespersons!$A$2:$A$101,Salespersons!$C$2:$C$101)</f>
        <v>East</v>
      </c>
      <c r="K3453">
        <f t="shared" si="159"/>
        <v>1069.29</v>
      </c>
      <c r="L3453" t="str">
        <f t="shared" si="160"/>
        <v>October</v>
      </c>
      <c r="M3453" t="str">
        <f t="shared" si="161"/>
        <v>2023</v>
      </c>
    </row>
    <row r="3454" spans="1:13" x14ac:dyDescent="0.3">
      <c r="A3454">
        <v>3453</v>
      </c>
      <c r="B3454">
        <v>42</v>
      </c>
      <c r="C3454">
        <v>7</v>
      </c>
      <c r="D3454" s="2">
        <v>45793</v>
      </c>
      <c r="E3454">
        <v>72</v>
      </c>
      <c r="F3454" t="str">
        <f>_xlfn.XLOOKUP(B3454,Products!$A$2:$A$51,Products!$B$2:$B$51)</f>
        <v>Deep</v>
      </c>
      <c r="G3454" t="str">
        <f>_xlfn.XLOOKUP(B3454,Products!$A$2:$A$51,Products!$C$2:$C$51)</f>
        <v>Toys</v>
      </c>
      <c r="H3454">
        <f>_xlfn.XLOOKUP(B3454,Products!$A$2:$A$51,Products!$D$2:$D$51)</f>
        <v>51.98</v>
      </c>
      <c r="I3454" t="str">
        <f>_xlfn.XLOOKUP(E3454,Salespersons!$A$2:$A$101,Salespersons!$B$2:$B$101)</f>
        <v>Jessica Gilmore</v>
      </c>
      <c r="J3454" t="str">
        <f>_xlfn.XLOOKUP(E3454,Salespersons!$A$2:$A$101,Salespersons!$C$2:$C$101)</f>
        <v>South</v>
      </c>
      <c r="K3454">
        <f t="shared" si="159"/>
        <v>363.85999999999996</v>
      </c>
      <c r="L3454" t="str">
        <f t="shared" si="160"/>
        <v>May</v>
      </c>
      <c r="M3454" t="str">
        <f t="shared" si="161"/>
        <v>2025</v>
      </c>
    </row>
    <row r="3455" spans="1:13" x14ac:dyDescent="0.3">
      <c r="A3455">
        <v>3454</v>
      </c>
      <c r="B3455">
        <v>32</v>
      </c>
      <c r="C3455">
        <v>8</v>
      </c>
      <c r="D3455" s="2">
        <v>45218</v>
      </c>
      <c r="E3455">
        <v>34</v>
      </c>
      <c r="F3455" t="str">
        <f>_xlfn.XLOOKUP(B3455,Products!$A$2:$A$51,Products!$B$2:$B$51)</f>
        <v>Former</v>
      </c>
      <c r="G3455" t="str">
        <f>_xlfn.XLOOKUP(B3455,Products!$A$2:$A$51,Products!$C$2:$C$51)</f>
        <v>Books</v>
      </c>
      <c r="H3455">
        <f>_xlfn.XLOOKUP(B3455,Products!$A$2:$A$51,Products!$D$2:$D$51)</f>
        <v>373.97</v>
      </c>
      <c r="I3455" t="str">
        <f>_xlfn.XLOOKUP(E3455,Salespersons!$A$2:$A$101,Salespersons!$B$2:$B$101)</f>
        <v>Denise Cruz</v>
      </c>
      <c r="J3455" t="str">
        <f>_xlfn.XLOOKUP(E3455,Salespersons!$A$2:$A$101,Salespersons!$C$2:$C$101)</f>
        <v>North</v>
      </c>
      <c r="K3455">
        <f t="shared" si="159"/>
        <v>2991.76</v>
      </c>
      <c r="L3455" t="str">
        <f t="shared" si="160"/>
        <v>October</v>
      </c>
      <c r="M3455" t="str">
        <f t="shared" si="161"/>
        <v>2023</v>
      </c>
    </row>
    <row r="3456" spans="1:13" x14ac:dyDescent="0.3">
      <c r="A3456">
        <v>3455</v>
      </c>
      <c r="B3456">
        <v>20</v>
      </c>
      <c r="C3456">
        <v>9</v>
      </c>
      <c r="D3456" s="2">
        <v>45156</v>
      </c>
      <c r="E3456">
        <v>16</v>
      </c>
      <c r="F3456" t="str">
        <f>_xlfn.XLOOKUP(B3456,Products!$A$2:$A$51,Products!$B$2:$B$51)</f>
        <v>Common</v>
      </c>
      <c r="G3456" t="str">
        <f>_xlfn.XLOOKUP(B3456,Products!$A$2:$A$51,Products!$C$2:$C$51)</f>
        <v>Electronics</v>
      </c>
      <c r="H3456">
        <f>_xlfn.XLOOKUP(B3456,Products!$A$2:$A$51,Products!$D$2:$D$51)</f>
        <v>486.94</v>
      </c>
      <c r="I3456" t="str">
        <f>_xlfn.XLOOKUP(E3456,Salespersons!$A$2:$A$101,Salespersons!$B$2:$B$101)</f>
        <v>Denise Kramer</v>
      </c>
      <c r="J3456" t="str">
        <f>_xlfn.XLOOKUP(E3456,Salespersons!$A$2:$A$101,Salespersons!$C$2:$C$101)</f>
        <v>West</v>
      </c>
      <c r="K3456">
        <f t="shared" si="159"/>
        <v>4382.46</v>
      </c>
      <c r="L3456" t="str">
        <f t="shared" si="160"/>
        <v>August</v>
      </c>
      <c r="M3456" t="str">
        <f t="shared" si="161"/>
        <v>2023</v>
      </c>
    </row>
    <row r="3457" spans="1:13" x14ac:dyDescent="0.3">
      <c r="A3457">
        <v>3456</v>
      </c>
      <c r="B3457">
        <v>17</v>
      </c>
      <c r="C3457">
        <v>8</v>
      </c>
      <c r="D3457" s="2">
        <v>45127</v>
      </c>
      <c r="E3457">
        <v>71</v>
      </c>
      <c r="F3457" t="str">
        <f>_xlfn.XLOOKUP(B3457,Products!$A$2:$A$51,Products!$B$2:$B$51)</f>
        <v>Perhaps</v>
      </c>
      <c r="G3457" t="str">
        <f>_xlfn.XLOOKUP(B3457,Products!$A$2:$A$51,Products!$C$2:$C$51)</f>
        <v>Clothing</v>
      </c>
      <c r="H3457">
        <f>_xlfn.XLOOKUP(B3457,Products!$A$2:$A$51,Products!$D$2:$D$51)</f>
        <v>165.26</v>
      </c>
      <c r="I3457" t="str">
        <f>_xlfn.XLOOKUP(E3457,Salespersons!$A$2:$A$101,Salespersons!$B$2:$B$101)</f>
        <v>Jeremy Kennedy</v>
      </c>
      <c r="J3457" t="str">
        <f>_xlfn.XLOOKUP(E3457,Salespersons!$A$2:$A$101,Salespersons!$C$2:$C$101)</f>
        <v>North</v>
      </c>
      <c r="K3457">
        <f t="shared" si="159"/>
        <v>1322.08</v>
      </c>
      <c r="L3457" t="str">
        <f t="shared" si="160"/>
        <v>July</v>
      </c>
      <c r="M3457" t="str">
        <f t="shared" si="161"/>
        <v>2023</v>
      </c>
    </row>
    <row r="3458" spans="1:13" x14ac:dyDescent="0.3">
      <c r="A3458">
        <v>3457</v>
      </c>
      <c r="B3458">
        <v>29</v>
      </c>
      <c r="C3458">
        <v>7</v>
      </c>
      <c r="D3458" s="2">
        <v>45364</v>
      </c>
      <c r="E3458">
        <v>27</v>
      </c>
      <c r="F3458" t="str">
        <f>_xlfn.XLOOKUP(B3458,Products!$A$2:$A$51,Products!$B$2:$B$51)</f>
        <v>Reason</v>
      </c>
      <c r="G3458" t="str">
        <f>_xlfn.XLOOKUP(B3458,Products!$A$2:$A$51,Products!$C$2:$C$51)</f>
        <v>Clothing</v>
      </c>
      <c r="H3458">
        <f>_xlfn.XLOOKUP(B3458,Products!$A$2:$A$51,Products!$D$2:$D$51)</f>
        <v>127.45</v>
      </c>
      <c r="I3458" t="str">
        <f>_xlfn.XLOOKUP(E3458,Salespersons!$A$2:$A$101,Salespersons!$B$2:$B$101)</f>
        <v>Emily Smith</v>
      </c>
      <c r="J3458" t="str">
        <f>_xlfn.XLOOKUP(E3458,Salespersons!$A$2:$A$101,Salespersons!$C$2:$C$101)</f>
        <v>South</v>
      </c>
      <c r="K3458">
        <f t="shared" si="159"/>
        <v>892.15</v>
      </c>
      <c r="L3458" t="str">
        <f t="shared" si="160"/>
        <v>March</v>
      </c>
      <c r="M3458" t="str">
        <f t="shared" si="161"/>
        <v>2024</v>
      </c>
    </row>
    <row r="3459" spans="1:13" x14ac:dyDescent="0.3">
      <c r="A3459">
        <v>3458</v>
      </c>
      <c r="B3459">
        <v>39</v>
      </c>
      <c r="C3459">
        <v>1</v>
      </c>
      <c r="D3459" s="2">
        <v>45337</v>
      </c>
      <c r="E3459">
        <v>51</v>
      </c>
      <c r="F3459" t="str">
        <f>_xlfn.XLOOKUP(B3459,Products!$A$2:$A$51,Products!$B$2:$B$51)</f>
        <v>Reflect</v>
      </c>
      <c r="G3459" t="str">
        <f>_xlfn.XLOOKUP(B3459,Products!$A$2:$A$51,Products!$C$2:$C$51)</f>
        <v>Clothing</v>
      </c>
      <c r="H3459">
        <f>_xlfn.XLOOKUP(B3459,Products!$A$2:$A$51,Products!$D$2:$D$51)</f>
        <v>194.89</v>
      </c>
      <c r="I3459" t="str">
        <f>_xlfn.XLOOKUP(E3459,Salespersons!$A$2:$A$101,Salespersons!$B$2:$B$101)</f>
        <v>Damon Snyder</v>
      </c>
      <c r="J3459" t="str">
        <f>_xlfn.XLOOKUP(E3459,Salespersons!$A$2:$A$101,Salespersons!$C$2:$C$101)</f>
        <v>North</v>
      </c>
      <c r="K3459">
        <f t="shared" ref="K3459:K3522" si="162">C3459*H3459</f>
        <v>194.89</v>
      </c>
      <c r="L3459" t="str">
        <f t="shared" ref="L3459:L3522" si="163">TEXT(D3459,"MMMM")</f>
        <v>February</v>
      </c>
      <c r="M3459" t="str">
        <f t="shared" ref="M3459:M3522" si="164">TEXT(D3459,"YYYY")</f>
        <v>2024</v>
      </c>
    </row>
    <row r="3460" spans="1:13" x14ac:dyDescent="0.3">
      <c r="A3460">
        <v>3459</v>
      </c>
      <c r="B3460">
        <v>32</v>
      </c>
      <c r="C3460">
        <v>1</v>
      </c>
      <c r="D3460" s="2">
        <v>45846</v>
      </c>
      <c r="E3460">
        <v>84</v>
      </c>
      <c r="F3460" t="str">
        <f>_xlfn.XLOOKUP(B3460,Products!$A$2:$A$51,Products!$B$2:$B$51)</f>
        <v>Former</v>
      </c>
      <c r="G3460" t="str">
        <f>_xlfn.XLOOKUP(B3460,Products!$A$2:$A$51,Products!$C$2:$C$51)</f>
        <v>Books</v>
      </c>
      <c r="H3460">
        <f>_xlfn.XLOOKUP(B3460,Products!$A$2:$A$51,Products!$D$2:$D$51)</f>
        <v>373.97</v>
      </c>
      <c r="I3460" t="str">
        <f>_xlfn.XLOOKUP(E3460,Salespersons!$A$2:$A$101,Salespersons!$B$2:$B$101)</f>
        <v>Meghan Ochoa</v>
      </c>
      <c r="J3460" t="str">
        <f>_xlfn.XLOOKUP(E3460,Salespersons!$A$2:$A$101,Salespersons!$C$2:$C$101)</f>
        <v>West</v>
      </c>
      <c r="K3460">
        <f t="shared" si="162"/>
        <v>373.97</v>
      </c>
      <c r="L3460" t="str">
        <f t="shared" si="163"/>
        <v>July</v>
      </c>
      <c r="M3460" t="str">
        <f t="shared" si="164"/>
        <v>2025</v>
      </c>
    </row>
    <row r="3461" spans="1:13" x14ac:dyDescent="0.3">
      <c r="A3461">
        <v>3460</v>
      </c>
      <c r="B3461">
        <v>4</v>
      </c>
      <c r="C3461">
        <v>8</v>
      </c>
      <c r="D3461" s="2">
        <v>45271</v>
      </c>
      <c r="E3461">
        <v>54</v>
      </c>
      <c r="F3461" t="str">
        <f>_xlfn.XLOOKUP(B3461,Products!$A$2:$A$51,Products!$B$2:$B$51)</f>
        <v>Half</v>
      </c>
      <c r="G3461" t="str">
        <f>_xlfn.XLOOKUP(B3461,Products!$A$2:$A$51,Products!$C$2:$C$51)</f>
        <v>Home &amp; Kitchen</v>
      </c>
      <c r="H3461">
        <f>_xlfn.XLOOKUP(B3461,Products!$A$2:$A$51,Products!$D$2:$D$51)</f>
        <v>420.81</v>
      </c>
      <c r="I3461" t="str">
        <f>_xlfn.XLOOKUP(E3461,Salespersons!$A$2:$A$101,Salespersons!$B$2:$B$101)</f>
        <v>Linda Grant</v>
      </c>
      <c r="J3461" t="str">
        <f>_xlfn.XLOOKUP(E3461,Salespersons!$A$2:$A$101,Salespersons!$C$2:$C$101)</f>
        <v>South</v>
      </c>
      <c r="K3461">
        <f t="shared" si="162"/>
        <v>3366.48</v>
      </c>
      <c r="L3461" t="str">
        <f t="shared" si="163"/>
        <v>December</v>
      </c>
      <c r="M3461" t="str">
        <f t="shared" si="164"/>
        <v>2023</v>
      </c>
    </row>
    <row r="3462" spans="1:13" x14ac:dyDescent="0.3">
      <c r="A3462">
        <v>3461</v>
      </c>
      <c r="B3462">
        <v>24</v>
      </c>
      <c r="C3462">
        <v>7</v>
      </c>
      <c r="D3462" s="2">
        <v>45714</v>
      </c>
      <c r="E3462">
        <v>99</v>
      </c>
      <c r="F3462" t="str">
        <f>_xlfn.XLOOKUP(B3462,Products!$A$2:$A$51,Products!$B$2:$B$51)</f>
        <v>Still</v>
      </c>
      <c r="G3462" t="str">
        <f>_xlfn.XLOOKUP(B3462,Products!$A$2:$A$51,Products!$C$2:$C$51)</f>
        <v>Electronics</v>
      </c>
      <c r="H3462">
        <f>_xlfn.XLOOKUP(B3462,Products!$A$2:$A$51,Products!$D$2:$D$51)</f>
        <v>68.260000000000005</v>
      </c>
      <c r="I3462" t="str">
        <f>_xlfn.XLOOKUP(E3462,Salespersons!$A$2:$A$101,Salespersons!$B$2:$B$101)</f>
        <v>Kathleen Grant</v>
      </c>
      <c r="J3462" t="str">
        <f>_xlfn.XLOOKUP(E3462,Salespersons!$A$2:$A$101,Salespersons!$C$2:$C$101)</f>
        <v>East</v>
      </c>
      <c r="K3462">
        <f t="shared" si="162"/>
        <v>477.82000000000005</v>
      </c>
      <c r="L3462" t="str">
        <f t="shared" si="163"/>
        <v>February</v>
      </c>
      <c r="M3462" t="str">
        <f t="shared" si="164"/>
        <v>2025</v>
      </c>
    </row>
    <row r="3463" spans="1:13" x14ac:dyDescent="0.3">
      <c r="A3463">
        <v>3462</v>
      </c>
      <c r="B3463">
        <v>44</v>
      </c>
      <c r="C3463">
        <v>2</v>
      </c>
      <c r="D3463" s="2">
        <v>45642</v>
      </c>
      <c r="E3463">
        <v>17</v>
      </c>
      <c r="F3463" t="str">
        <f>_xlfn.XLOOKUP(B3463,Products!$A$2:$A$51,Products!$B$2:$B$51)</f>
        <v>Approach</v>
      </c>
      <c r="G3463" t="str">
        <f>_xlfn.XLOOKUP(B3463,Products!$A$2:$A$51,Products!$C$2:$C$51)</f>
        <v>Toys</v>
      </c>
      <c r="H3463">
        <f>_xlfn.XLOOKUP(B3463,Products!$A$2:$A$51,Products!$D$2:$D$51)</f>
        <v>128.11000000000001</v>
      </c>
      <c r="I3463" t="str">
        <f>_xlfn.XLOOKUP(E3463,Salespersons!$A$2:$A$101,Salespersons!$B$2:$B$101)</f>
        <v>Christine Arellano</v>
      </c>
      <c r="J3463" t="str">
        <f>_xlfn.XLOOKUP(E3463,Salespersons!$A$2:$A$101,Salespersons!$C$2:$C$101)</f>
        <v>South</v>
      </c>
      <c r="K3463">
        <f t="shared" si="162"/>
        <v>256.22000000000003</v>
      </c>
      <c r="L3463" t="str">
        <f t="shared" si="163"/>
        <v>December</v>
      </c>
      <c r="M3463" t="str">
        <f t="shared" si="164"/>
        <v>2024</v>
      </c>
    </row>
    <row r="3464" spans="1:13" x14ac:dyDescent="0.3">
      <c r="A3464">
        <v>3463</v>
      </c>
      <c r="B3464">
        <v>42</v>
      </c>
      <c r="C3464">
        <v>9</v>
      </c>
      <c r="D3464" s="2">
        <v>45611</v>
      </c>
      <c r="E3464">
        <v>92</v>
      </c>
      <c r="F3464" t="str">
        <f>_xlfn.XLOOKUP(B3464,Products!$A$2:$A$51,Products!$B$2:$B$51)</f>
        <v>Deep</v>
      </c>
      <c r="G3464" t="str">
        <f>_xlfn.XLOOKUP(B3464,Products!$A$2:$A$51,Products!$C$2:$C$51)</f>
        <v>Toys</v>
      </c>
      <c r="H3464">
        <f>_xlfn.XLOOKUP(B3464,Products!$A$2:$A$51,Products!$D$2:$D$51)</f>
        <v>51.98</v>
      </c>
      <c r="I3464" t="str">
        <f>_xlfn.XLOOKUP(E3464,Salespersons!$A$2:$A$101,Salespersons!$B$2:$B$101)</f>
        <v>Larry Rivera</v>
      </c>
      <c r="J3464" t="str">
        <f>_xlfn.XLOOKUP(E3464,Salespersons!$A$2:$A$101,Salespersons!$C$2:$C$101)</f>
        <v>North</v>
      </c>
      <c r="K3464">
        <f t="shared" si="162"/>
        <v>467.82</v>
      </c>
      <c r="L3464" t="str">
        <f t="shared" si="163"/>
        <v>November</v>
      </c>
      <c r="M3464" t="str">
        <f t="shared" si="164"/>
        <v>2024</v>
      </c>
    </row>
    <row r="3465" spans="1:13" x14ac:dyDescent="0.3">
      <c r="A3465">
        <v>3464</v>
      </c>
      <c r="B3465">
        <v>2</v>
      </c>
      <c r="C3465">
        <v>7</v>
      </c>
      <c r="D3465" s="2">
        <v>45826</v>
      </c>
      <c r="E3465">
        <v>72</v>
      </c>
      <c r="F3465" t="str">
        <f>_xlfn.XLOOKUP(B3465,Products!$A$2:$A$51,Products!$B$2:$B$51)</f>
        <v>Soldier</v>
      </c>
      <c r="G3465" t="str">
        <f>_xlfn.XLOOKUP(B3465,Products!$A$2:$A$51,Products!$C$2:$C$51)</f>
        <v>Toys</v>
      </c>
      <c r="H3465">
        <f>_xlfn.XLOOKUP(B3465,Products!$A$2:$A$51,Products!$D$2:$D$51)</f>
        <v>217.51</v>
      </c>
      <c r="I3465" t="str">
        <f>_xlfn.XLOOKUP(E3465,Salespersons!$A$2:$A$101,Salespersons!$B$2:$B$101)</f>
        <v>Jessica Gilmore</v>
      </c>
      <c r="J3465" t="str">
        <f>_xlfn.XLOOKUP(E3465,Salespersons!$A$2:$A$101,Salespersons!$C$2:$C$101)</f>
        <v>South</v>
      </c>
      <c r="K3465">
        <f t="shared" si="162"/>
        <v>1522.57</v>
      </c>
      <c r="L3465" t="str">
        <f t="shared" si="163"/>
        <v>June</v>
      </c>
      <c r="M3465" t="str">
        <f t="shared" si="164"/>
        <v>2025</v>
      </c>
    </row>
    <row r="3466" spans="1:13" x14ac:dyDescent="0.3">
      <c r="A3466">
        <v>3465</v>
      </c>
      <c r="B3466">
        <v>14</v>
      </c>
      <c r="C3466">
        <v>9</v>
      </c>
      <c r="D3466" s="2">
        <v>45803</v>
      </c>
      <c r="E3466">
        <v>68</v>
      </c>
      <c r="F3466" t="str">
        <f>_xlfn.XLOOKUP(B3466,Products!$A$2:$A$51,Products!$B$2:$B$51)</f>
        <v>Mention</v>
      </c>
      <c r="G3466" t="str">
        <f>_xlfn.XLOOKUP(B3466,Products!$A$2:$A$51,Products!$C$2:$C$51)</f>
        <v>Home &amp; Kitchen</v>
      </c>
      <c r="H3466">
        <f>_xlfn.XLOOKUP(B3466,Products!$A$2:$A$51,Products!$D$2:$D$51)</f>
        <v>64.77</v>
      </c>
      <c r="I3466" t="str">
        <f>_xlfn.XLOOKUP(E3466,Salespersons!$A$2:$A$101,Salespersons!$B$2:$B$101)</f>
        <v>Gabriel Velez</v>
      </c>
      <c r="J3466" t="str">
        <f>_xlfn.XLOOKUP(E3466,Salespersons!$A$2:$A$101,Salespersons!$C$2:$C$101)</f>
        <v>East</v>
      </c>
      <c r="K3466">
        <f t="shared" si="162"/>
        <v>582.92999999999995</v>
      </c>
      <c r="L3466" t="str">
        <f t="shared" si="163"/>
        <v>May</v>
      </c>
      <c r="M3466" t="str">
        <f t="shared" si="164"/>
        <v>2025</v>
      </c>
    </row>
    <row r="3467" spans="1:13" x14ac:dyDescent="0.3">
      <c r="A3467">
        <v>3466</v>
      </c>
      <c r="B3467">
        <v>40</v>
      </c>
      <c r="C3467">
        <v>1</v>
      </c>
      <c r="D3467" s="2">
        <v>45298</v>
      </c>
      <c r="E3467">
        <v>97</v>
      </c>
      <c r="F3467" t="str">
        <f>_xlfn.XLOOKUP(B3467,Products!$A$2:$A$51,Products!$B$2:$B$51)</f>
        <v>Agent</v>
      </c>
      <c r="G3467" t="str">
        <f>_xlfn.XLOOKUP(B3467,Products!$A$2:$A$51,Products!$C$2:$C$51)</f>
        <v>Toys</v>
      </c>
      <c r="H3467">
        <f>_xlfn.XLOOKUP(B3467,Products!$A$2:$A$51,Products!$D$2:$D$51)</f>
        <v>228.56</v>
      </c>
      <c r="I3467" t="str">
        <f>_xlfn.XLOOKUP(E3467,Salespersons!$A$2:$A$101,Salespersons!$B$2:$B$101)</f>
        <v>Gary Price</v>
      </c>
      <c r="J3467" t="str">
        <f>_xlfn.XLOOKUP(E3467,Salespersons!$A$2:$A$101,Salespersons!$C$2:$C$101)</f>
        <v>North</v>
      </c>
      <c r="K3467">
        <f t="shared" si="162"/>
        <v>228.56</v>
      </c>
      <c r="L3467" t="str">
        <f t="shared" si="163"/>
        <v>January</v>
      </c>
      <c r="M3467" t="str">
        <f t="shared" si="164"/>
        <v>2024</v>
      </c>
    </row>
    <row r="3468" spans="1:13" x14ac:dyDescent="0.3">
      <c r="A3468">
        <v>3467</v>
      </c>
      <c r="B3468">
        <v>42</v>
      </c>
      <c r="C3468">
        <v>3</v>
      </c>
      <c r="D3468" s="2">
        <v>45167</v>
      </c>
      <c r="E3468">
        <v>86</v>
      </c>
      <c r="F3468" t="str">
        <f>_xlfn.XLOOKUP(B3468,Products!$A$2:$A$51,Products!$B$2:$B$51)</f>
        <v>Deep</v>
      </c>
      <c r="G3468" t="str">
        <f>_xlfn.XLOOKUP(B3468,Products!$A$2:$A$51,Products!$C$2:$C$51)</f>
        <v>Toys</v>
      </c>
      <c r="H3468">
        <f>_xlfn.XLOOKUP(B3468,Products!$A$2:$A$51,Products!$D$2:$D$51)</f>
        <v>51.98</v>
      </c>
      <c r="I3468" t="str">
        <f>_xlfn.XLOOKUP(E3468,Salespersons!$A$2:$A$101,Salespersons!$B$2:$B$101)</f>
        <v>Susan Wheeler</v>
      </c>
      <c r="J3468" t="str">
        <f>_xlfn.XLOOKUP(E3468,Salespersons!$A$2:$A$101,Salespersons!$C$2:$C$101)</f>
        <v>West</v>
      </c>
      <c r="K3468">
        <f t="shared" si="162"/>
        <v>155.94</v>
      </c>
      <c r="L3468" t="str">
        <f t="shared" si="163"/>
        <v>August</v>
      </c>
      <c r="M3468" t="str">
        <f t="shared" si="164"/>
        <v>2023</v>
      </c>
    </row>
    <row r="3469" spans="1:13" x14ac:dyDescent="0.3">
      <c r="A3469">
        <v>3468</v>
      </c>
      <c r="B3469">
        <v>38</v>
      </c>
      <c r="C3469">
        <v>2</v>
      </c>
      <c r="D3469" s="2">
        <v>45538</v>
      </c>
      <c r="E3469">
        <v>95</v>
      </c>
      <c r="F3469" t="str">
        <f>_xlfn.XLOOKUP(B3469,Products!$A$2:$A$51,Products!$B$2:$B$51)</f>
        <v>Smile</v>
      </c>
      <c r="G3469" t="str">
        <f>_xlfn.XLOOKUP(B3469,Products!$A$2:$A$51,Products!$C$2:$C$51)</f>
        <v>Clothing</v>
      </c>
      <c r="H3469">
        <f>_xlfn.XLOOKUP(B3469,Products!$A$2:$A$51,Products!$D$2:$D$51)</f>
        <v>49.56</v>
      </c>
      <c r="I3469" t="str">
        <f>_xlfn.XLOOKUP(E3469,Salespersons!$A$2:$A$101,Salespersons!$B$2:$B$101)</f>
        <v>Theresa Silva</v>
      </c>
      <c r="J3469" t="str">
        <f>_xlfn.XLOOKUP(E3469,Salespersons!$A$2:$A$101,Salespersons!$C$2:$C$101)</f>
        <v>West</v>
      </c>
      <c r="K3469">
        <f t="shared" si="162"/>
        <v>99.12</v>
      </c>
      <c r="L3469" t="str">
        <f t="shared" si="163"/>
        <v>September</v>
      </c>
      <c r="M3469" t="str">
        <f t="shared" si="164"/>
        <v>2024</v>
      </c>
    </row>
    <row r="3470" spans="1:13" x14ac:dyDescent="0.3">
      <c r="A3470">
        <v>3469</v>
      </c>
      <c r="B3470">
        <v>34</v>
      </c>
      <c r="C3470">
        <v>6</v>
      </c>
      <c r="D3470" s="2">
        <v>45554</v>
      </c>
      <c r="E3470">
        <v>1</v>
      </c>
      <c r="F3470" t="str">
        <f>_xlfn.XLOOKUP(B3470,Products!$A$2:$A$51,Products!$B$2:$B$51)</f>
        <v>Law</v>
      </c>
      <c r="G3470" t="str">
        <f>_xlfn.XLOOKUP(B3470,Products!$A$2:$A$51,Products!$C$2:$C$51)</f>
        <v>Books</v>
      </c>
      <c r="H3470">
        <f>_xlfn.XLOOKUP(B3470,Products!$A$2:$A$51,Products!$D$2:$D$51)</f>
        <v>319.54000000000002</v>
      </c>
      <c r="I3470" t="str">
        <f>_xlfn.XLOOKUP(E3470,Salespersons!$A$2:$A$101,Salespersons!$B$2:$B$101)</f>
        <v>Valerie Gutierrez</v>
      </c>
      <c r="J3470" t="str">
        <f>_xlfn.XLOOKUP(E3470,Salespersons!$A$2:$A$101,Salespersons!$C$2:$C$101)</f>
        <v>East</v>
      </c>
      <c r="K3470">
        <f t="shared" si="162"/>
        <v>1917.2400000000002</v>
      </c>
      <c r="L3470" t="str">
        <f t="shared" si="163"/>
        <v>September</v>
      </c>
      <c r="M3470" t="str">
        <f t="shared" si="164"/>
        <v>2024</v>
      </c>
    </row>
    <row r="3471" spans="1:13" x14ac:dyDescent="0.3">
      <c r="A3471">
        <v>3470</v>
      </c>
      <c r="B3471">
        <v>46</v>
      </c>
      <c r="C3471">
        <v>4</v>
      </c>
      <c r="D3471" s="2">
        <v>45392</v>
      </c>
      <c r="E3471">
        <v>14</v>
      </c>
      <c r="F3471" t="str">
        <f>_xlfn.XLOOKUP(B3471,Products!$A$2:$A$51,Products!$B$2:$B$51)</f>
        <v>Consider</v>
      </c>
      <c r="G3471" t="str">
        <f>_xlfn.XLOOKUP(B3471,Products!$A$2:$A$51,Products!$C$2:$C$51)</f>
        <v>Books</v>
      </c>
      <c r="H3471">
        <f>_xlfn.XLOOKUP(B3471,Products!$A$2:$A$51,Products!$D$2:$D$51)</f>
        <v>243.05</v>
      </c>
      <c r="I3471" t="str">
        <f>_xlfn.XLOOKUP(E3471,Salespersons!$A$2:$A$101,Salespersons!$B$2:$B$101)</f>
        <v>Deanna Knight</v>
      </c>
      <c r="J3471" t="str">
        <f>_xlfn.XLOOKUP(E3471,Salespersons!$A$2:$A$101,Salespersons!$C$2:$C$101)</f>
        <v>North</v>
      </c>
      <c r="K3471">
        <f t="shared" si="162"/>
        <v>972.2</v>
      </c>
      <c r="L3471" t="str">
        <f t="shared" si="163"/>
        <v>April</v>
      </c>
      <c r="M3471" t="str">
        <f t="shared" si="164"/>
        <v>2024</v>
      </c>
    </row>
    <row r="3472" spans="1:13" x14ac:dyDescent="0.3">
      <c r="A3472">
        <v>3471</v>
      </c>
      <c r="B3472">
        <v>43</v>
      </c>
      <c r="C3472">
        <v>2</v>
      </c>
      <c r="D3472" s="2">
        <v>45671</v>
      </c>
      <c r="E3472">
        <v>7</v>
      </c>
      <c r="F3472" t="str">
        <f>_xlfn.XLOOKUP(B3472,Products!$A$2:$A$51,Products!$B$2:$B$51)</f>
        <v>Seem</v>
      </c>
      <c r="G3472" t="str">
        <f>_xlfn.XLOOKUP(B3472,Products!$A$2:$A$51,Products!$C$2:$C$51)</f>
        <v>Toys</v>
      </c>
      <c r="H3472">
        <f>_xlfn.XLOOKUP(B3472,Products!$A$2:$A$51,Products!$D$2:$D$51)</f>
        <v>98.01</v>
      </c>
      <c r="I3472" t="str">
        <f>_xlfn.XLOOKUP(E3472,Salespersons!$A$2:$A$101,Salespersons!$B$2:$B$101)</f>
        <v>Robert Montes</v>
      </c>
      <c r="J3472" t="str">
        <f>_xlfn.XLOOKUP(E3472,Salespersons!$A$2:$A$101,Salespersons!$C$2:$C$101)</f>
        <v>West</v>
      </c>
      <c r="K3472">
        <f t="shared" si="162"/>
        <v>196.02</v>
      </c>
      <c r="L3472" t="str">
        <f t="shared" si="163"/>
        <v>January</v>
      </c>
      <c r="M3472" t="str">
        <f t="shared" si="164"/>
        <v>2025</v>
      </c>
    </row>
    <row r="3473" spans="1:13" x14ac:dyDescent="0.3">
      <c r="A3473">
        <v>3472</v>
      </c>
      <c r="B3473">
        <v>2</v>
      </c>
      <c r="C3473">
        <v>2</v>
      </c>
      <c r="D3473" s="2">
        <v>45842</v>
      </c>
      <c r="E3473">
        <v>64</v>
      </c>
      <c r="F3473" t="str">
        <f>_xlfn.XLOOKUP(B3473,Products!$A$2:$A$51,Products!$B$2:$B$51)</f>
        <v>Soldier</v>
      </c>
      <c r="G3473" t="str">
        <f>_xlfn.XLOOKUP(B3473,Products!$A$2:$A$51,Products!$C$2:$C$51)</f>
        <v>Toys</v>
      </c>
      <c r="H3473">
        <f>_xlfn.XLOOKUP(B3473,Products!$A$2:$A$51,Products!$D$2:$D$51)</f>
        <v>217.51</v>
      </c>
      <c r="I3473" t="str">
        <f>_xlfn.XLOOKUP(E3473,Salespersons!$A$2:$A$101,Salespersons!$B$2:$B$101)</f>
        <v>Scott Martin</v>
      </c>
      <c r="J3473" t="str">
        <f>_xlfn.XLOOKUP(E3473,Salespersons!$A$2:$A$101,Salespersons!$C$2:$C$101)</f>
        <v>East</v>
      </c>
      <c r="K3473">
        <f t="shared" si="162"/>
        <v>435.02</v>
      </c>
      <c r="L3473" t="str">
        <f t="shared" si="163"/>
        <v>July</v>
      </c>
      <c r="M3473" t="str">
        <f t="shared" si="164"/>
        <v>2025</v>
      </c>
    </row>
    <row r="3474" spans="1:13" x14ac:dyDescent="0.3">
      <c r="A3474">
        <v>3473</v>
      </c>
      <c r="B3474">
        <v>36</v>
      </c>
      <c r="C3474">
        <v>6</v>
      </c>
      <c r="D3474" s="2">
        <v>45587</v>
      </c>
      <c r="E3474">
        <v>72</v>
      </c>
      <c r="F3474" t="str">
        <f>_xlfn.XLOOKUP(B3474,Products!$A$2:$A$51,Products!$B$2:$B$51)</f>
        <v>Agreement</v>
      </c>
      <c r="G3474" t="str">
        <f>_xlfn.XLOOKUP(B3474,Products!$A$2:$A$51,Products!$C$2:$C$51)</f>
        <v>Toys</v>
      </c>
      <c r="H3474">
        <f>_xlfn.XLOOKUP(B3474,Products!$A$2:$A$51,Products!$D$2:$D$51)</f>
        <v>240.8</v>
      </c>
      <c r="I3474" t="str">
        <f>_xlfn.XLOOKUP(E3474,Salespersons!$A$2:$A$101,Salespersons!$B$2:$B$101)</f>
        <v>Jessica Gilmore</v>
      </c>
      <c r="J3474" t="str">
        <f>_xlfn.XLOOKUP(E3474,Salespersons!$A$2:$A$101,Salespersons!$C$2:$C$101)</f>
        <v>South</v>
      </c>
      <c r="K3474">
        <f t="shared" si="162"/>
        <v>1444.8000000000002</v>
      </c>
      <c r="L3474" t="str">
        <f t="shared" si="163"/>
        <v>October</v>
      </c>
      <c r="M3474" t="str">
        <f t="shared" si="164"/>
        <v>2024</v>
      </c>
    </row>
    <row r="3475" spans="1:13" x14ac:dyDescent="0.3">
      <c r="A3475">
        <v>3474</v>
      </c>
      <c r="B3475">
        <v>6</v>
      </c>
      <c r="C3475">
        <v>9</v>
      </c>
      <c r="D3475" s="2">
        <v>45320</v>
      </c>
      <c r="E3475">
        <v>8</v>
      </c>
      <c r="F3475" t="str">
        <f>_xlfn.XLOOKUP(B3475,Products!$A$2:$A$51,Products!$B$2:$B$51)</f>
        <v>Gas</v>
      </c>
      <c r="G3475" t="str">
        <f>_xlfn.XLOOKUP(B3475,Products!$A$2:$A$51,Products!$C$2:$C$51)</f>
        <v>Home &amp; Kitchen</v>
      </c>
      <c r="H3475">
        <f>_xlfn.XLOOKUP(B3475,Products!$A$2:$A$51,Products!$D$2:$D$51)</f>
        <v>79.7</v>
      </c>
      <c r="I3475" t="str">
        <f>_xlfn.XLOOKUP(E3475,Salespersons!$A$2:$A$101,Salespersons!$B$2:$B$101)</f>
        <v>Kimberly Brown</v>
      </c>
      <c r="J3475" t="str">
        <f>_xlfn.XLOOKUP(E3475,Salespersons!$A$2:$A$101,Salespersons!$C$2:$C$101)</f>
        <v>East</v>
      </c>
      <c r="K3475">
        <f t="shared" si="162"/>
        <v>717.30000000000007</v>
      </c>
      <c r="L3475" t="str">
        <f t="shared" si="163"/>
        <v>January</v>
      </c>
      <c r="M3475" t="str">
        <f t="shared" si="164"/>
        <v>2024</v>
      </c>
    </row>
    <row r="3476" spans="1:13" x14ac:dyDescent="0.3">
      <c r="A3476">
        <v>3475</v>
      </c>
      <c r="B3476">
        <v>36</v>
      </c>
      <c r="C3476">
        <v>6</v>
      </c>
      <c r="D3476" s="2">
        <v>45505</v>
      </c>
      <c r="E3476">
        <v>54</v>
      </c>
      <c r="F3476" t="str">
        <f>_xlfn.XLOOKUP(B3476,Products!$A$2:$A$51,Products!$B$2:$B$51)</f>
        <v>Agreement</v>
      </c>
      <c r="G3476" t="str">
        <f>_xlfn.XLOOKUP(B3476,Products!$A$2:$A$51,Products!$C$2:$C$51)</f>
        <v>Toys</v>
      </c>
      <c r="H3476">
        <f>_xlfn.XLOOKUP(B3476,Products!$A$2:$A$51,Products!$D$2:$D$51)</f>
        <v>240.8</v>
      </c>
      <c r="I3476" t="str">
        <f>_xlfn.XLOOKUP(E3476,Salespersons!$A$2:$A$101,Salespersons!$B$2:$B$101)</f>
        <v>Linda Grant</v>
      </c>
      <c r="J3476" t="str">
        <f>_xlfn.XLOOKUP(E3476,Salespersons!$A$2:$A$101,Salespersons!$C$2:$C$101)</f>
        <v>South</v>
      </c>
      <c r="K3476">
        <f t="shared" si="162"/>
        <v>1444.8000000000002</v>
      </c>
      <c r="L3476" t="str">
        <f t="shared" si="163"/>
        <v>August</v>
      </c>
      <c r="M3476" t="str">
        <f t="shared" si="164"/>
        <v>2024</v>
      </c>
    </row>
    <row r="3477" spans="1:13" x14ac:dyDescent="0.3">
      <c r="A3477">
        <v>3476</v>
      </c>
      <c r="B3477">
        <v>22</v>
      </c>
      <c r="C3477">
        <v>4</v>
      </c>
      <c r="D3477" s="2">
        <v>45663</v>
      </c>
      <c r="E3477">
        <v>24</v>
      </c>
      <c r="F3477" t="str">
        <f>_xlfn.XLOOKUP(B3477,Products!$A$2:$A$51,Products!$B$2:$B$51)</f>
        <v>Detail</v>
      </c>
      <c r="G3477" t="str">
        <f>_xlfn.XLOOKUP(B3477,Products!$A$2:$A$51,Products!$C$2:$C$51)</f>
        <v>Clothing</v>
      </c>
      <c r="H3477">
        <f>_xlfn.XLOOKUP(B3477,Products!$A$2:$A$51,Products!$D$2:$D$51)</f>
        <v>393.11</v>
      </c>
      <c r="I3477" t="str">
        <f>_xlfn.XLOOKUP(E3477,Salespersons!$A$2:$A$101,Salespersons!$B$2:$B$101)</f>
        <v>Ronald Henderson</v>
      </c>
      <c r="J3477" t="str">
        <f>_xlfn.XLOOKUP(E3477,Salespersons!$A$2:$A$101,Salespersons!$C$2:$C$101)</f>
        <v>East</v>
      </c>
      <c r="K3477">
        <f t="shared" si="162"/>
        <v>1572.44</v>
      </c>
      <c r="L3477" t="str">
        <f t="shared" si="163"/>
        <v>January</v>
      </c>
      <c r="M3477" t="str">
        <f t="shared" si="164"/>
        <v>2025</v>
      </c>
    </row>
    <row r="3478" spans="1:13" x14ac:dyDescent="0.3">
      <c r="A3478">
        <v>3477</v>
      </c>
      <c r="B3478">
        <v>5</v>
      </c>
      <c r="C3478">
        <v>9</v>
      </c>
      <c r="D3478" s="2">
        <v>45540</v>
      </c>
      <c r="E3478">
        <v>55</v>
      </c>
      <c r="F3478" t="str">
        <f>_xlfn.XLOOKUP(B3478,Products!$A$2:$A$51,Products!$B$2:$B$51)</f>
        <v>Table</v>
      </c>
      <c r="G3478" t="str">
        <f>_xlfn.XLOOKUP(B3478,Products!$A$2:$A$51,Products!$C$2:$C$51)</f>
        <v>Toys</v>
      </c>
      <c r="H3478">
        <f>_xlfn.XLOOKUP(B3478,Products!$A$2:$A$51,Products!$D$2:$D$51)</f>
        <v>100.72</v>
      </c>
      <c r="I3478" t="str">
        <f>_xlfn.XLOOKUP(E3478,Salespersons!$A$2:$A$101,Salespersons!$B$2:$B$101)</f>
        <v>Erica Turner</v>
      </c>
      <c r="J3478" t="str">
        <f>_xlfn.XLOOKUP(E3478,Salespersons!$A$2:$A$101,Salespersons!$C$2:$C$101)</f>
        <v>West</v>
      </c>
      <c r="K3478">
        <f t="shared" si="162"/>
        <v>906.48</v>
      </c>
      <c r="L3478" t="str">
        <f t="shared" si="163"/>
        <v>September</v>
      </c>
      <c r="M3478" t="str">
        <f t="shared" si="164"/>
        <v>2024</v>
      </c>
    </row>
    <row r="3479" spans="1:13" x14ac:dyDescent="0.3">
      <c r="A3479">
        <v>3478</v>
      </c>
      <c r="B3479">
        <v>38</v>
      </c>
      <c r="C3479">
        <v>2</v>
      </c>
      <c r="D3479" s="2">
        <v>45641</v>
      </c>
      <c r="E3479">
        <v>1</v>
      </c>
      <c r="F3479" t="str">
        <f>_xlfn.XLOOKUP(B3479,Products!$A$2:$A$51,Products!$B$2:$B$51)</f>
        <v>Smile</v>
      </c>
      <c r="G3479" t="str">
        <f>_xlfn.XLOOKUP(B3479,Products!$A$2:$A$51,Products!$C$2:$C$51)</f>
        <v>Clothing</v>
      </c>
      <c r="H3479">
        <f>_xlfn.XLOOKUP(B3479,Products!$A$2:$A$51,Products!$D$2:$D$51)</f>
        <v>49.56</v>
      </c>
      <c r="I3479" t="str">
        <f>_xlfn.XLOOKUP(E3479,Salespersons!$A$2:$A$101,Salespersons!$B$2:$B$101)</f>
        <v>Valerie Gutierrez</v>
      </c>
      <c r="J3479" t="str">
        <f>_xlfn.XLOOKUP(E3479,Salespersons!$A$2:$A$101,Salespersons!$C$2:$C$101)</f>
        <v>East</v>
      </c>
      <c r="K3479">
        <f t="shared" si="162"/>
        <v>99.12</v>
      </c>
      <c r="L3479" t="str">
        <f t="shared" si="163"/>
        <v>December</v>
      </c>
      <c r="M3479" t="str">
        <f t="shared" si="164"/>
        <v>2024</v>
      </c>
    </row>
    <row r="3480" spans="1:13" x14ac:dyDescent="0.3">
      <c r="A3480">
        <v>3479</v>
      </c>
      <c r="B3480">
        <v>41</v>
      </c>
      <c r="C3480">
        <v>6</v>
      </c>
      <c r="D3480" s="2">
        <v>45156</v>
      </c>
      <c r="E3480">
        <v>99</v>
      </c>
      <c r="F3480" t="str">
        <f>_xlfn.XLOOKUP(B3480,Products!$A$2:$A$51,Products!$B$2:$B$51)</f>
        <v>Almost</v>
      </c>
      <c r="G3480" t="str">
        <f>_xlfn.XLOOKUP(B3480,Products!$A$2:$A$51,Products!$C$2:$C$51)</f>
        <v>Home &amp; Kitchen</v>
      </c>
      <c r="H3480">
        <f>_xlfn.XLOOKUP(B3480,Products!$A$2:$A$51,Products!$D$2:$D$51)</f>
        <v>70.72</v>
      </c>
      <c r="I3480" t="str">
        <f>_xlfn.XLOOKUP(E3480,Salespersons!$A$2:$A$101,Salespersons!$B$2:$B$101)</f>
        <v>Kathleen Grant</v>
      </c>
      <c r="J3480" t="str">
        <f>_xlfn.XLOOKUP(E3480,Salespersons!$A$2:$A$101,Salespersons!$C$2:$C$101)</f>
        <v>East</v>
      </c>
      <c r="K3480">
        <f t="shared" si="162"/>
        <v>424.32</v>
      </c>
      <c r="L3480" t="str">
        <f t="shared" si="163"/>
        <v>August</v>
      </c>
      <c r="M3480" t="str">
        <f t="shared" si="164"/>
        <v>2023</v>
      </c>
    </row>
    <row r="3481" spans="1:13" x14ac:dyDescent="0.3">
      <c r="A3481">
        <v>3480</v>
      </c>
      <c r="B3481">
        <v>22</v>
      </c>
      <c r="C3481">
        <v>7</v>
      </c>
      <c r="D3481" s="2">
        <v>45178</v>
      </c>
      <c r="E3481">
        <v>72</v>
      </c>
      <c r="F3481" t="str">
        <f>_xlfn.XLOOKUP(B3481,Products!$A$2:$A$51,Products!$B$2:$B$51)</f>
        <v>Detail</v>
      </c>
      <c r="G3481" t="str">
        <f>_xlfn.XLOOKUP(B3481,Products!$A$2:$A$51,Products!$C$2:$C$51)</f>
        <v>Clothing</v>
      </c>
      <c r="H3481">
        <f>_xlfn.XLOOKUP(B3481,Products!$A$2:$A$51,Products!$D$2:$D$51)</f>
        <v>393.11</v>
      </c>
      <c r="I3481" t="str">
        <f>_xlfn.XLOOKUP(E3481,Salespersons!$A$2:$A$101,Salespersons!$B$2:$B$101)</f>
        <v>Jessica Gilmore</v>
      </c>
      <c r="J3481" t="str">
        <f>_xlfn.XLOOKUP(E3481,Salespersons!$A$2:$A$101,Salespersons!$C$2:$C$101)</f>
        <v>South</v>
      </c>
      <c r="K3481">
        <f t="shared" si="162"/>
        <v>2751.77</v>
      </c>
      <c r="L3481" t="str">
        <f t="shared" si="163"/>
        <v>September</v>
      </c>
      <c r="M3481" t="str">
        <f t="shared" si="164"/>
        <v>2023</v>
      </c>
    </row>
    <row r="3482" spans="1:13" x14ac:dyDescent="0.3">
      <c r="A3482">
        <v>3481</v>
      </c>
      <c r="B3482">
        <v>48</v>
      </c>
      <c r="C3482">
        <v>3</v>
      </c>
      <c r="D3482" s="2">
        <v>45720</v>
      </c>
      <c r="E3482">
        <v>69</v>
      </c>
      <c r="F3482" t="str">
        <f>_xlfn.XLOOKUP(B3482,Products!$A$2:$A$51,Products!$B$2:$B$51)</f>
        <v>Respond</v>
      </c>
      <c r="G3482" t="str">
        <f>_xlfn.XLOOKUP(B3482,Products!$A$2:$A$51,Products!$C$2:$C$51)</f>
        <v>Electronics</v>
      </c>
      <c r="H3482">
        <f>_xlfn.XLOOKUP(B3482,Products!$A$2:$A$51,Products!$D$2:$D$51)</f>
        <v>356.43</v>
      </c>
      <c r="I3482" t="str">
        <f>_xlfn.XLOOKUP(E3482,Salespersons!$A$2:$A$101,Salespersons!$B$2:$B$101)</f>
        <v>Raymond Flowers</v>
      </c>
      <c r="J3482" t="str">
        <f>_xlfn.XLOOKUP(E3482,Salespersons!$A$2:$A$101,Salespersons!$C$2:$C$101)</f>
        <v>North</v>
      </c>
      <c r="K3482">
        <f t="shared" si="162"/>
        <v>1069.29</v>
      </c>
      <c r="L3482" t="str">
        <f t="shared" si="163"/>
        <v>March</v>
      </c>
      <c r="M3482" t="str">
        <f t="shared" si="164"/>
        <v>2025</v>
      </c>
    </row>
    <row r="3483" spans="1:13" x14ac:dyDescent="0.3">
      <c r="A3483">
        <v>3482</v>
      </c>
      <c r="B3483">
        <v>11</v>
      </c>
      <c r="C3483">
        <v>4</v>
      </c>
      <c r="D3483" s="2">
        <v>45444</v>
      </c>
      <c r="E3483">
        <v>32</v>
      </c>
      <c r="F3483" t="str">
        <f>_xlfn.XLOOKUP(B3483,Products!$A$2:$A$51,Products!$B$2:$B$51)</f>
        <v>News</v>
      </c>
      <c r="G3483" t="str">
        <f>_xlfn.XLOOKUP(B3483,Products!$A$2:$A$51,Products!$C$2:$C$51)</f>
        <v>Clothing</v>
      </c>
      <c r="H3483">
        <f>_xlfn.XLOOKUP(B3483,Products!$A$2:$A$51,Products!$D$2:$D$51)</f>
        <v>113.76</v>
      </c>
      <c r="I3483" t="str">
        <f>_xlfn.XLOOKUP(E3483,Salespersons!$A$2:$A$101,Salespersons!$B$2:$B$101)</f>
        <v>Michael Adams</v>
      </c>
      <c r="J3483" t="str">
        <f>_xlfn.XLOOKUP(E3483,Salespersons!$A$2:$A$101,Salespersons!$C$2:$C$101)</f>
        <v>North</v>
      </c>
      <c r="K3483">
        <f t="shared" si="162"/>
        <v>455.04</v>
      </c>
      <c r="L3483" t="str">
        <f t="shared" si="163"/>
        <v>June</v>
      </c>
      <c r="M3483" t="str">
        <f t="shared" si="164"/>
        <v>2024</v>
      </c>
    </row>
    <row r="3484" spans="1:13" x14ac:dyDescent="0.3">
      <c r="A3484">
        <v>3483</v>
      </c>
      <c r="B3484">
        <v>43</v>
      </c>
      <c r="C3484">
        <v>7</v>
      </c>
      <c r="D3484" s="2">
        <v>45152</v>
      </c>
      <c r="E3484">
        <v>1</v>
      </c>
      <c r="F3484" t="str">
        <f>_xlfn.XLOOKUP(B3484,Products!$A$2:$A$51,Products!$B$2:$B$51)</f>
        <v>Seem</v>
      </c>
      <c r="G3484" t="str">
        <f>_xlfn.XLOOKUP(B3484,Products!$A$2:$A$51,Products!$C$2:$C$51)</f>
        <v>Toys</v>
      </c>
      <c r="H3484">
        <f>_xlfn.XLOOKUP(B3484,Products!$A$2:$A$51,Products!$D$2:$D$51)</f>
        <v>98.01</v>
      </c>
      <c r="I3484" t="str">
        <f>_xlfn.XLOOKUP(E3484,Salespersons!$A$2:$A$101,Salespersons!$B$2:$B$101)</f>
        <v>Valerie Gutierrez</v>
      </c>
      <c r="J3484" t="str">
        <f>_xlfn.XLOOKUP(E3484,Salespersons!$A$2:$A$101,Salespersons!$C$2:$C$101)</f>
        <v>East</v>
      </c>
      <c r="K3484">
        <f t="shared" si="162"/>
        <v>686.07</v>
      </c>
      <c r="L3484" t="str">
        <f t="shared" si="163"/>
        <v>August</v>
      </c>
      <c r="M3484" t="str">
        <f t="shared" si="164"/>
        <v>2023</v>
      </c>
    </row>
    <row r="3485" spans="1:13" x14ac:dyDescent="0.3">
      <c r="A3485">
        <v>3484</v>
      </c>
      <c r="B3485">
        <v>31</v>
      </c>
      <c r="C3485">
        <v>9</v>
      </c>
      <c r="D3485" s="2">
        <v>45628</v>
      </c>
      <c r="E3485">
        <v>66</v>
      </c>
      <c r="F3485" t="str">
        <f>_xlfn.XLOOKUP(B3485,Products!$A$2:$A$51,Products!$B$2:$B$51)</f>
        <v>Tell</v>
      </c>
      <c r="G3485" t="str">
        <f>_xlfn.XLOOKUP(B3485,Products!$A$2:$A$51,Products!$C$2:$C$51)</f>
        <v>Books</v>
      </c>
      <c r="H3485">
        <f>_xlfn.XLOOKUP(B3485,Products!$A$2:$A$51,Products!$D$2:$D$51)</f>
        <v>83.85</v>
      </c>
      <c r="I3485" t="str">
        <f>_xlfn.XLOOKUP(E3485,Salespersons!$A$2:$A$101,Salespersons!$B$2:$B$101)</f>
        <v>Matthew Perez</v>
      </c>
      <c r="J3485" t="str">
        <f>_xlfn.XLOOKUP(E3485,Salespersons!$A$2:$A$101,Salespersons!$C$2:$C$101)</f>
        <v>West</v>
      </c>
      <c r="K3485">
        <f t="shared" si="162"/>
        <v>754.65</v>
      </c>
      <c r="L3485" t="str">
        <f t="shared" si="163"/>
        <v>December</v>
      </c>
      <c r="M3485" t="str">
        <f t="shared" si="164"/>
        <v>2024</v>
      </c>
    </row>
    <row r="3486" spans="1:13" x14ac:dyDescent="0.3">
      <c r="A3486">
        <v>3485</v>
      </c>
      <c r="B3486">
        <v>42</v>
      </c>
      <c r="C3486">
        <v>5</v>
      </c>
      <c r="D3486" s="2">
        <v>45743</v>
      </c>
      <c r="E3486">
        <v>42</v>
      </c>
      <c r="F3486" t="str">
        <f>_xlfn.XLOOKUP(B3486,Products!$A$2:$A$51,Products!$B$2:$B$51)</f>
        <v>Deep</v>
      </c>
      <c r="G3486" t="str">
        <f>_xlfn.XLOOKUP(B3486,Products!$A$2:$A$51,Products!$C$2:$C$51)</f>
        <v>Toys</v>
      </c>
      <c r="H3486">
        <f>_xlfn.XLOOKUP(B3486,Products!$A$2:$A$51,Products!$D$2:$D$51)</f>
        <v>51.98</v>
      </c>
      <c r="I3486" t="str">
        <f>_xlfn.XLOOKUP(E3486,Salespersons!$A$2:$A$101,Salespersons!$B$2:$B$101)</f>
        <v>Jason Oliver</v>
      </c>
      <c r="J3486" t="str">
        <f>_xlfn.XLOOKUP(E3486,Salespersons!$A$2:$A$101,Salespersons!$C$2:$C$101)</f>
        <v>South</v>
      </c>
      <c r="K3486">
        <f t="shared" si="162"/>
        <v>259.89999999999998</v>
      </c>
      <c r="L3486" t="str">
        <f t="shared" si="163"/>
        <v>March</v>
      </c>
      <c r="M3486" t="str">
        <f t="shared" si="164"/>
        <v>2025</v>
      </c>
    </row>
    <row r="3487" spans="1:13" x14ac:dyDescent="0.3">
      <c r="A3487">
        <v>3486</v>
      </c>
      <c r="B3487">
        <v>29</v>
      </c>
      <c r="C3487">
        <v>2</v>
      </c>
      <c r="D3487" s="2">
        <v>45216</v>
      </c>
      <c r="E3487">
        <v>79</v>
      </c>
      <c r="F3487" t="str">
        <f>_xlfn.XLOOKUP(B3487,Products!$A$2:$A$51,Products!$B$2:$B$51)</f>
        <v>Reason</v>
      </c>
      <c r="G3487" t="str">
        <f>_xlfn.XLOOKUP(B3487,Products!$A$2:$A$51,Products!$C$2:$C$51)</f>
        <v>Clothing</v>
      </c>
      <c r="H3487">
        <f>_xlfn.XLOOKUP(B3487,Products!$A$2:$A$51,Products!$D$2:$D$51)</f>
        <v>127.45</v>
      </c>
      <c r="I3487" t="str">
        <f>_xlfn.XLOOKUP(E3487,Salespersons!$A$2:$A$101,Salespersons!$B$2:$B$101)</f>
        <v>Mark Pruitt</v>
      </c>
      <c r="J3487" t="str">
        <f>_xlfn.XLOOKUP(E3487,Salespersons!$A$2:$A$101,Salespersons!$C$2:$C$101)</f>
        <v>East</v>
      </c>
      <c r="K3487">
        <f t="shared" si="162"/>
        <v>254.9</v>
      </c>
      <c r="L3487" t="str">
        <f t="shared" si="163"/>
        <v>October</v>
      </c>
      <c r="M3487" t="str">
        <f t="shared" si="164"/>
        <v>2023</v>
      </c>
    </row>
    <row r="3488" spans="1:13" x14ac:dyDescent="0.3">
      <c r="A3488">
        <v>3487</v>
      </c>
      <c r="B3488">
        <v>33</v>
      </c>
      <c r="C3488">
        <v>8</v>
      </c>
      <c r="D3488" s="2">
        <v>45399</v>
      </c>
      <c r="E3488">
        <v>9</v>
      </c>
      <c r="F3488" t="str">
        <f>_xlfn.XLOOKUP(B3488,Products!$A$2:$A$51,Products!$B$2:$B$51)</f>
        <v>Resource</v>
      </c>
      <c r="G3488" t="str">
        <f>_xlfn.XLOOKUP(B3488,Products!$A$2:$A$51,Products!$C$2:$C$51)</f>
        <v>Toys</v>
      </c>
      <c r="H3488">
        <f>_xlfn.XLOOKUP(B3488,Products!$A$2:$A$51,Products!$D$2:$D$51)</f>
        <v>10.54</v>
      </c>
      <c r="I3488" t="str">
        <f>_xlfn.XLOOKUP(E3488,Salespersons!$A$2:$A$101,Salespersons!$B$2:$B$101)</f>
        <v>Tyler Garcia</v>
      </c>
      <c r="J3488" t="str">
        <f>_xlfn.XLOOKUP(E3488,Salespersons!$A$2:$A$101,Salespersons!$C$2:$C$101)</f>
        <v>South</v>
      </c>
      <c r="K3488">
        <f t="shared" si="162"/>
        <v>84.32</v>
      </c>
      <c r="L3488" t="str">
        <f t="shared" si="163"/>
        <v>April</v>
      </c>
      <c r="M3488" t="str">
        <f t="shared" si="164"/>
        <v>2024</v>
      </c>
    </row>
    <row r="3489" spans="1:13" x14ac:dyDescent="0.3">
      <c r="A3489">
        <v>3488</v>
      </c>
      <c r="B3489">
        <v>22</v>
      </c>
      <c r="C3489">
        <v>9</v>
      </c>
      <c r="D3489" s="2">
        <v>45514</v>
      </c>
      <c r="E3489">
        <v>76</v>
      </c>
      <c r="F3489" t="str">
        <f>_xlfn.XLOOKUP(B3489,Products!$A$2:$A$51,Products!$B$2:$B$51)</f>
        <v>Detail</v>
      </c>
      <c r="G3489" t="str">
        <f>_xlfn.XLOOKUP(B3489,Products!$A$2:$A$51,Products!$C$2:$C$51)</f>
        <v>Clothing</v>
      </c>
      <c r="H3489">
        <f>_xlfn.XLOOKUP(B3489,Products!$A$2:$A$51,Products!$D$2:$D$51)</f>
        <v>393.11</v>
      </c>
      <c r="I3489" t="str">
        <f>_xlfn.XLOOKUP(E3489,Salespersons!$A$2:$A$101,Salespersons!$B$2:$B$101)</f>
        <v>Julie Smith</v>
      </c>
      <c r="J3489" t="str">
        <f>_xlfn.XLOOKUP(E3489,Salespersons!$A$2:$A$101,Salespersons!$C$2:$C$101)</f>
        <v>East</v>
      </c>
      <c r="K3489">
        <f t="shared" si="162"/>
        <v>3537.9900000000002</v>
      </c>
      <c r="L3489" t="str">
        <f t="shared" si="163"/>
        <v>August</v>
      </c>
      <c r="M3489" t="str">
        <f t="shared" si="164"/>
        <v>2024</v>
      </c>
    </row>
    <row r="3490" spans="1:13" x14ac:dyDescent="0.3">
      <c r="A3490">
        <v>3489</v>
      </c>
      <c r="B3490">
        <v>49</v>
      </c>
      <c r="C3490">
        <v>2</v>
      </c>
      <c r="D3490" s="2">
        <v>45281</v>
      </c>
      <c r="E3490">
        <v>74</v>
      </c>
      <c r="F3490" t="str">
        <f>_xlfn.XLOOKUP(B3490,Products!$A$2:$A$51,Products!$B$2:$B$51)</f>
        <v>Fish</v>
      </c>
      <c r="G3490" t="str">
        <f>_xlfn.XLOOKUP(B3490,Products!$A$2:$A$51,Products!$C$2:$C$51)</f>
        <v>Toys</v>
      </c>
      <c r="H3490">
        <f>_xlfn.XLOOKUP(B3490,Products!$A$2:$A$51,Products!$D$2:$D$51)</f>
        <v>345.29</v>
      </c>
      <c r="I3490" t="str">
        <f>_xlfn.XLOOKUP(E3490,Salespersons!$A$2:$A$101,Salespersons!$B$2:$B$101)</f>
        <v>Kevin Smith</v>
      </c>
      <c r="J3490" t="str">
        <f>_xlfn.XLOOKUP(E3490,Salespersons!$A$2:$A$101,Salespersons!$C$2:$C$101)</f>
        <v>South</v>
      </c>
      <c r="K3490">
        <f t="shared" si="162"/>
        <v>690.58</v>
      </c>
      <c r="L3490" t="str">
        <f t="shared" si="163"/>
        <v>December</v>
      </c>
      <c r="M3490" t="str">
        <f t="shared" si="164"/>
        <v>2023</v>
      </c>
    </row>
    <row r="3491" spans="1:13" x14ac:dyDescent="0.3">
      <c r="A3491">
        <v>3490</v>
      </c>
      <c r="B3491">
        <v>27</v>
      </c>
      <c r="C3491">
        <v>1</v>
      </c>
      <c r="D3491" s="2">
        <v>45264</v>
      </c>
      <c r="E3491">
        <v>24</v>
      </c>
      <c r="F3491" t="str">
        <f>_xlfn.XLOOKUP(B3491,Products!$A$2:$A$51,Products!$B$2:$B$51)</f>
        <v>Girl</v>
      </c>
      <c r="G3491" t="str">
        <f>_xlfn.XLOOKUP(B3491,Products!$A$2:$A$51,Products!$C$2:$C$51)</f>
        <v>Home &amp; Kitchen</v>
      </c>
      <c r="H3491">
        <f>_xlfn.XLOOKUP(B3491,Products!$A$2:$A$51,Products!$D$2:$D$51)</f>
        <v>475.19</v>
      </c>
      <c r="I3491" t="str">
        <f>_xlfn.XLOOKUP(E3491,Salespersons!$A$2:$A$101,Salespersons!$B$2:$B$101)</f>
        <v>Ronald Henderson</v>
      </c>
      <c r="J3491" t="str">
        <f>_xlfn.XLOOKUP(E3491,Salespersons!$A$2:$A$101,Salespersons!$C$2:$C$101)</f>
        <v>East</v>
      </c>
      <c r="K3491">
        <f t="shared" si="162"/>
        <v>475.19</v>
      </c>
      <c r="L3491" t="str">
        <f t="shared" si="163"/>
        <v>December</v>
      </c>
      <c r="M3491" t="str">
        <f t="shared" si="164"/>
        <v>2023</v>
      </c>
    </row>
    <row r="3492" spans="1:13" x14ac:dyDescent="0.3">
      <c r="A3492">
        <v>3491</v>
      </c>
      <c r="B3492">
        <v>8</v>
      </c>
      <c r="C3492">
        <v>4</v>
      </c>
      <c r="D3492" s="2">
        <v>45447</v>
      </c>
      <c r="E3492">
        <v>19</v>
      </c>
      <c r="F3492" t="str">
        <f>_xlfn.XLOOKUP(B3492,Products!$A$2:$A$51,Products!$B$2:$B$51)</f>
        <v>Center</v>
      </c>
      <c r="G3492" t="str">
        <f>_xlfn.XLOOKUP(B3492,Products!$A$2:$A$51,Products!$C$2:$C$51)</f>
        <v>Home &amp; Kitchen</v>
      </c>
      <c r="H3492">
        <f>_xlfn.XLOOKUP(B3492,Products!$A$2:$A$51,Products!$D$2:$D$51)</f>
        <v>275.3</v>
      </c>
      <c r="I3492" t="str">
        <f>_xlfn.XLOOKUP(E3492,Salespersons!$A$2:$A$101,Salespersons!$B$2:$B$101)</f>
        <v>Dennis Zuniga</v>
      </c>
      <c r="J3492" t="str">
        <f>_xlfn.XLOOKUP(E3492,Salespersons!$A$2:$A$101,Salespersons!$C$2:$C$101)</f>
        <v>North</v>
      </c>
      <c r="K3492">
        <f t="shared" si="162"/>
        <v>1101.2</v>
      </c>
      <c r="L3492" t="str">
        <f t="shared" si="163"/>
        <v>June</v>
      </c>
      <c r="M3492" t="str">
        <f t="shared" si="164"/>
        <v>2024</v>
      </c>
    </row>
    <row r="3493" spans="1:13" x14ac:dyDescent="0.3">
      <c r="A3493">
        <v>3492</v>
      </c>
      <c r="B3493">
        <v>48</v>
      </c>
      <c r="C3493">
        <v>1</v>
      </c>
      <c r="D3493" s="2">
        <v>45243</v>
      </c>
      <c r="E3493">
        <v>51</v>
      </c>
      <c r="F3493" t="str">
        <f>_xlfn.XLOOKUP(B3493,Products!$A$2:$A$51,Products!$B$2:$B$51)</f>
        <v>Respond</v>
      </c>
      <c r="G3493" t="str">
        <f>_xlfn.XLOOKUP(B3493,Products!$A$2:$A$51,Products!$C$2:$C$51)</f>
        <v>Electronics</v>
      </c>
      <c r="H3493">
        <f>_xlfn.XLOOKUP(B3493,Products!$A$2:$A$51,Products!$D$2:$D$51)</f>
        <v>356.43</v>
      </c>
      <c r="I3493" t="str">
        <f>_xlfn.XLOOKUP(E3493,Salespersons!$A$2:$A$101,Salespersons!$B$2:$B$101)</f>
        <v>Damon Snyder</v>
      </c>
      <c r="J3493" t="str">
        <f>_xlfn.XLOOKUP(E3493,Salespersons!$A$2:$A$101,Salespersons!$C$2:$C$101)</f>
        <v>North</v>
      </c>
      <c r="K3493">
        <f t="shared" si="162"/>
        <v>356.43</v>
      </c>
      <c r="L3493" t="str">
        <f t="shared" si="163"/>
        <v>November</v>
      </c>
      <c r="M3493" t="str">
        <f t="shared" si="164"/>
        <v>2023</v>
      </c>
    </row>
    <row r="3494" spans="1:13" x14ac:dyDescent="0.3">
      <c r="A3494">
        <v>3493</v>
      </c>
      <c r="B3494">
        <v>6</v>
      </c>
      <c r="C3494">
        <v>1</v>
      </c>
      <c r="D3494" s="2">
        <v>45449</v>
      </c>
      <c r="E3494">
        <v>81</v>
      </c>
      <c r="F3494" t="str">
        <f>_xlfn.XLOOKUP(B3494,Products!$A$2:$A$51,Products!$B$2:$B$51)</f>
        <v>Gas</v>
      </c>
      <c r="G3494" t="str">
        <f>_xlfn.XLOOKUP(B3494,Products!$A$2:$A$51,Products!$C$2:$C$51)</f>
        <v>Home &amp; Kitchen</v>
      </c>
      <c r="H3494">
        <f>_xlfn.XLOOKUP(B3494,Products!$A$2:$A$51,Products!$D$2:$D$51)</f>
        <v>79.7</v>
      </c>
      <c r="I3494" t="str">
        <f>_xlfn.XLOOKUP(E3494,Salespersons!$A$2:$A$101,Salespersons!$B$2:$B$101)</f>
        <v>Stephanie Mendez</v>
      </c>
      <c r="J3494" t="str">
        <f>_xlfn.XLOOKUP(E3494,Salespersons!$A$2:$A$101,Salespersons!$C$2:$C$101)</f>
        <v>East</v>
      </c>
      <c r="K3494">
        <f t="shared" si="162"/>
        <v>79.7</v>
      </c>
      <c r="L3494" t="str">
        <f t="shared" si="163"/>
        <v>June</v>
      </c>
      <c r="M3494" t="str">
        <f t="shared" si="164"/>
        <v>2024</v>
      </c>
    </row>
    <row r="3495" spans="1:13" x14ac:dyDescent="0.3">
      <c r="A3495">
        <v>3494</v>
      </c>
      <c r="B3495">
        <v>46</v>
      </c>
      <c r="C3495">
        <v>5</v>
      </c>
      <c r="D3495" s="2">
        <v>45662</v>
      </c>
      <c r="E3495">
        <v>2</v>
      </c>
      <c r="F3495" t="str">
        <f>_xlfn.XLOOKUP(B3495,Products!$A$2:$A$51,Products!$B$2:$B$51)</f>
        <v>Consider</v>
      </c>
      <c r="G3495" t="str">
        <f>_xlfn.XLOOKUP(B3495,Products!$A$2:$A$51,Products!$C$2:$C$51)</f>
        <v>Books</v>
      </c>
      <c r="H3495">
        <f>_xlfn.XLOOKUP(B3495,Products!$A$2:$A$51,Products!$D$2:$D$51)</f>
        <v>243.05</v>
      </c>
      <c r="I3495" t="str">
        <f>_xlfn.XLOOKUP(E3495,Salespersons!$A$2:$A$101,Salespersons!$B$2:$B$101)</f>
        <v>Johnny Jackson</v>
      </c>
      <c r="J3495" t="str">
        <f>_xlfn.XLOOKUP(E3495,Salespersons!$A$2:$A$101,Salespersons!$C$2:$C$101)</f>
        <v>East</v>
      </c>
      <c r="K3495">
        <f t="shared" si="162"/>
        <v>1215.25</v>
      </c>
      <c r="L3495" t="str">
        <f t="shared" si="163"/>
        <v>January</v>
      </c>
      <c r="M3495" t="str">
        <f t="shared" si="164"/>
        <v>2025</v>
      </c>
    </row>
    <row r="3496" spans="1:13" x14ac:dyDescent="0.3">
      <c r="A3496">
        <v>3495</v>
      </c>
      <c r="B3496">
        <v>25</v>
      </c>
      <c r="C3496">
        <v>7</v>
      </c>
      <c r="D3496" s="2">
        <v>45212</v>
      </c>
      <c r="E3496">
        <v>10</v>
      </c>
      <c r="F3496" t="str">
        <f>_xlfn.XLOOKUP(B3496,Products!$A$2:$A$51,Products!$B$2:$B$51)</f>
        <v>Give</v>
      </c>
      <c r="G3496" t="str">
        <f>_xlfn.XLOOKUP(B3496,Products!$A$2:$A$51,Products!$C$2:$C$51)</f>
        <v>Home &amp; Kitchen</v>
      </c>
      <c r="H3496">
        <f>_xlfn.XLOOKUP(B3496,Products!$A$2:$A$51,Products!$D$2:$D$51)</f>
        <v>262.41000000000003</v>
      </c>
      <c r="I3496" t="str">
        <f>_xlfn.XLOOKUP(E3496,Salespersons!$A$2:$A$101,Salespersons!$B$2:$B$101)</f>
        <v>Tyler Howard</v>
      </c>
      <c r="J3496" t="str">
        <f>_xlfn.XLOOKUP(E3496,Salespersons!$A$2:$A$101,Salespersons!$C$2:$C$101)</f>
        <v>East</v>
      </c>
      <c r="K3496">
        <f t="shared" si="162"/>
        <v>1836.8700000000001</v>
      </c>
      <c r="L3496" t="str">
        <f t="shared" si="163"/>
        <v>October</v>
      </c>
      <c r="M3496" t="str">
        <f t="shared" si="164"/>
        <v>2023</v>
      </c>
    </row>
    <row r="3497" spans="1:13" x14ac:dyDescent="0.3">
      <c r="A3497">
        <v>3496</v>
      </c>
      <c r="B3497">
        <v>34</v>
      </c>
      <c r="C3497">
        <v>3</v>
      </c>
      <c r="D3497" s="2">
        <v>45391</v>
      </c>
      <c r="E3497">
        <v>69</v>
      </c>
      <c r="F3497" t="str">
        <f>_xlfn.XLOOKUP(B3497,Products!$A$2:$A$51,Products!$B$2:$B$51)</f>
        <v>Law</v>
      </c>
      <c r="G3497" t="str">
        <f>_xlfn.XLOOKUP(B3497,Products!$A$2:$A$51,Products!$C$2:$C$51)</f>
        <v>Books</v>
      </c>
      <c r="H3497">
        <f>_xlfn.XLOOKUP(B3497,Products!$A$2:$A$51,Products!$D$2:$D$51)</f>
        <v>319.54000000000002</v>
      </c>
      <c r="I3497" t="str">
        <f>_xlfn.XLOOKUP(E3497,Salespersons!$A$2:$A$101,Salespersons!$B$2:$B$101)</f>
        <v>Raymond Flowers</v>
      </c>
      <c r="J3497" t="str">
        <f>_xlfn.XLOOKUP(E3497,Salespersons!$A$2:$A$101,Salespersons!$C$2:$C$101)</f>
        <v>North</v>
      </c>
      <c r="K3497">
        <f t="shared" si="162"/>
        <v>958.62000000000012</v>
      </c>
      <c r="L3497" t="str">
        <f t="shared" si="163"/>
        <v>April</v>
      </c>
      <c r="M3497" t="str">
        <f t="shared" si="164"/>
        <v>2024</v>
      </c>
    </row>
    <row r="3498" spans="1:13" x14ac:dyDescent="0.3">
      <c r="A3498">
        <v>3497</v>
      </c>
      <c r="B3498">
        <v>9</v>
      </c>
      <c r="C3498">
        <v>7</v>
      </c>
      <c r="D3498" s="2">
        <v>45323</v>
      </c>
      <c r="E3498">
        <v>6</v>
      </c>
      <c r="F3498" t="str">
        <f>_xlfn.XLOOKUP(B3498,Products!$A$2:$A$51,Products!$B$2:$B$51)</f>
        <v>Different</v>
      </c>
      <c r="G3498" t="str">
        <f>_xlfn.XLOOKUP(B3498,Products!$A$2:$A$51,Products!$C$2:$C$51)</f>
        <v>Home &amp; Kitchen</v>
      </c>
      <c r="H3498">
        <f>_xlfn.XLOOKUP(B3498,Products!$A$2:$A$51,Products!$D$2:$D$51)</f>
        <v>317.12</v>
      </c>
      <c r="I3498" t="str">
        <f>_xlfn.XLOOKUP(E3498,Salespersons!$A$2:$A$101,Salespersons!$B$2:$B$101)</f>
        <v>Amanda Mcdonald</v>
      </c>
      <c r="J3498" t="str">
        <f>_xlfn.XLOOKUP(E3498,Salespersons!$A$2:$A$101,Salespersons!$C$2:$C$101)</f>
        <v>North</v>
      </c>
      <c r="K3498">
        <f t="shared" si="162"/>
        <v>2219.84</v>
      </c>
      <c r="L3498" t="str">
        <f t="shared" si="163"/>
        <v>February</v>
      </c>
      <c r="M3498" t="str">
        <f t="shared" si="164"/>
        <v>2024</v>
      </c>
    </row>
    <row r="3499" spans="1:13" x14ac:dyDescent="0.3">
      <c r="A3499">
        <v>3498</v>
      </c>
      <c r="B3499">
        <v>36</v>
      </c>
      <c r="C3499">
        <v>5</v>
      </c>
      <c r="D3499" s="2">
        <v>45358</v>
      </c>
      <c r="E3499">
        <v>62</v>
      </c>
      <c r="F3499" t="str">
        <f>_xlfn.XLOOKUP(B3499,Products!$A$2:$A$51,Products!$B$2:$B$51)</f>
        <v>Agreement</v>
      </c>
      <c r="G3499" t="str">
        <f>_xlfn.XLOOKUP(B3499,Products!$A$2:$A$51,Products!$C$2:$C$51)</f>
        <v>Toys</v>
      </c>
      <c r="H3499">
        <f>_xlfn.XLOOKUP(B3499,Products!$A$2:$A$51,Products!$D$2:$D$51)</f>
        <v>240.8</v>
      </c>
      <c r="I3499" t="str">
        <f>_xlfn.XLOOKUP(E3499,Salespersons!$A$2:$A$101,Salespersons!$B$2:$B$101)</f>
        <v>Kristen Miller</v>
      </c>
      <c r="J3499" t="str">
        <f>_xlfn.XLOOKUP(E3499,Salespersons!$A$2:$A$101,Salespersons!$C$2:$C$101)</f>
        <v>North</v>
      </c>
      <c r="K3499">
        <f t="shared" si="162"/>
        <v>1204</v>
      </c>
      <c r="L3499" t="str">
        <f t="shared" si="163"/>
        <v>March</v>
      </c>
      <c r="M3499" t="str">
        <f t="shared" si="164"/>
        <v>2024</v>
      </c>
    </row>
    <row r="3500" spans="1:13" x14ac:dyDescent="0.3">
      <c r="A3500">
        <v>3499</v>
      </c>
      <c r="B3500">
        <v>31</v>
      </c>
      <c r="C3500">
        <v>8</v>
      </c>
      <c r="D3500" s="2">
        <v>45430</v>
      </c>
      <c r="E3500">
        <v>66</v>
      </c>
      <c r="F3500" t="str">
        <f>_xlfn.XLOOKUP(B3500,Products!$A$2:$A$51,Products!$B$2:$B$51)</f>
        <v>Tell</v>
      </c>
      <c r="G3500" t="str">
        <f>_xlfn.XLOOKUP(B3500,Products!$A$2:$A$51,Products!$C$2:$C$51)</f>
        <v>Books</v>
      </c>
      <c r="H3500">
        <f>_xlfn.XLOOKUP(B3500,Products!$A$2:$A$51,Products!$D$2:$D$51)</f>
        <v>83.85</v>
      </c>
      <c r="I3500" t="str">
        <f>_xlfn.XLOOKUP(E3500,Salespersons!$A$2:$A$101,Salespersons!$B$2:$B$101)</f>
        <v>Matthew Perez</v>
      </c>
      <c r="J3500" t="str">
        <f>_xlfn.XLOOKUP(E3500,Salespersons!$A$2:$A$101,Salespersons!$C$2:$C$101)</f>
        <v>West</v>
      </c>
      <c r="K3500">
        <f t="shared" si="162"/>
        <v>670.8</v>
      </c>
      <c r="L3500" t="str">
        <f t="shared" si="163"/>
        <v>May</v>
      </c>
      <c r="M3500" t="str">
        <f t="shared" si="164"/>
        <v>2024</v>
      </c>
    </row>
    <row r="3501" spans="1:13" x14ac:dyDescent="0.3">
      <c r="A3501">
        <v>3500</v>
      </c>
      <c r="B3501">
        <v>19</v>
      </c>
      <c r="C3501">
        <v>7</v>
      </c>
      <c r="D3501" s="2">
        <v>45798</v>
      </c>
      <c r="E3501">
        <v>8</v>
      </c>
      <c r="F3501" t="str">
        <f>_xlfn.XLOOKUP(B3501,Products!$A$2:$A$51,Products!$B$2:$B$51)</f>
        <v>Daughter</v>
      </c>
      <c r="G3501" t="str">
        <f>_xlfn.XLOOKUP(B3501,Products!$A$2:$A$51,Products!$C$2:$C$51)</f>
        <v>Home &amp; Kitchen</v>
      </c>
      <c r="H3501">
        <f>_xlfn.XLOOKUP(B3501,Products!$A$2:$A$51,Products!$D$2:$D$51)</f>
        <v>373.4</v>
      </c>
      <c r="I3501" t="str">
        <f>_xlfn.XLOOKUP(E3501,Salespersons!$A$2:$A$101,Salespersons!$B$2:$B$101)</f>
        <v>Kimberly Brown</v>
      </c>
      <c r="J3501" t="str">
        <f>_xlfn.XLOOKUP(E3501,Salespersons!$A$2:$A$101,Salespersons!$C$2:$C$101)</f>
        <v>East</v>
      </c>
      <c r="K3501">
        <f t="shared" si="162"/>
        <v>2613.7999999999997</v>
      </c>
      <c r="L3501" t="str">
        <f t="shared" si="163"/>
        <v>May</v>
      </c>
      <c r="M3501" t="str">
        <f t="shared" si="164"/>
        <v>2025</v>
      </c>
    </row>
    <row r="3502" spans="1:13" x14ac:dyDescent="0.3">
      <c r="A3502">
        <v>3501</v>
      </c>
      <c r="B3502">
        <v>49</v>
      </c>
      <c r="C3502">
        <v>1</v>
      </c>
      <c r="D3502" s="2">
        <v>45176</v>
      </c>
      <c r="E3502">
        <v>68</v>
      </c>
      <c r="F3502" t="str">
        <f>_xlfn.XLOOKUP(B3502,Products!$A$2:$A$51,Products!$B$2:$B$51)</f>
        <v>Fish</v>
      </c>
      <c r="G3502" t="str">
        <f>_xlfn.XLOOKUP(B3502,Products!$A$2:$A$51,Products!$C$2:$C$51)</f>
        <v>Toys</v>
      </c>
      <c r="H3502">
        <f>_xlfn.XLOOKUP(B3502,Products!$A$2:$A$51,Products!$D$2:$D$51)</f>
        <v>345.29</v>
      </c>
      <c r="I3502" t="str">
        <f>_xlfn.XLOOKUP(E3502,Salespersons!$A$2:$A$101,Salespersons!$B$2:$B$101)</f>
        <v>Gabriel Velez</v>
      </c>
      <c r="J3502" t="str">
        <f>_xlfn.XLOOKUP(E3502,Salespersons!$A$2:$A$101,Salespersons!$C$2:$C$101)</f>
        <v>East</v>
      </c>
      <c r="K3502">
        <f t="shared" si="162"/>
        <v>345.29</v>
      </c>
      <c r="L3502" t="str">
        <f t="shared" si="163"/>
        <v>September</v>
      </c>
      <c r="M3502" t="str">
        <f t="shared" si="164"/>
        <v>2023</v>
      </c>
    </row>
    <row r="3503" spans="1:13" x14ac:dyDescent="0.3">
      <c r="A3503">
        <v>3502</v>
      </c>
      <c r="B3503">
        <v>1</v>
      </c>
      <c r="C3503">
        <v>1</v>
      </c>
      <c r="D3503" s="2">
        <v>45533</v>
      </c>
      <c r="E3503">
        <v>59</v>
      </c>
      <c r="F3503" t="str">
        <f>_xlfn.XLOOKUP(B3503,Products!$A$2:$A$51,Products!$B$2:$B$51)</f>
        <v>Increase</v>
      </c>
      <c r="G3503" t="str">
        <f>_xlfn.XLOOKUP(B3503,Products!$A$2:$A$51,Products!$C$2:$C$51)</f>
        <v>Books</v>
      </c>
      <c r="H3503">
        <f>_xlfn.XLOOKUP(B3503,Products!$A$2:$A$51,Products!$D$2:$D$51)</f>
        <v>101.78</v>
      </c>
      <c r="I3503" t="str">
        <f>_xlfn.XLOOKUP(E3503,Salespersons!$A$2:$A$101,Salespersons!$B$2:$B$101)</f>
        <v>William Carney</v>
      </c>
      <c r="J3503" t="str">
        <f>_xlfn.XLOOKUP(E3503,Salespersons!$A$2:$A$101,Salespersons!$C$2:$C$101)</f>
        <v>North</v>
      </c>
      <c r="K3503">
        <f t="shared" si="162"/>
        <v>101.78</v>
      </c>
      <c r="L3503" t="str">
        <f t="shared" si="163"/>
        <v>August</v>
      </c>
      <c r="M3503" t="str">
        <f t="shared" si="164"/>
        <v>2024</v>
      </c>
    </row>
    <row r="3504" spans="1:13" x14ac:dyDescent="0.3">
      <c r="A3504">
        <v>3503</v>
      </c>
      <c r="B3504">
        <v>24</v>
      </c>
      <c r="C3504">
        <v>7</v>
      </c>
      <c r="D3504" s="2">
        <v>45455</v>
      </c>
      <c r="E3504">
        <v>50</v>
      </c>
      <c r="F3504" t="str">
        <f>_xlfn.XLOOKUP(B3504,Products!$A$2:$A$51,Products!$B$2:$B$51)</f>
        <v>Still</v>
      </c>
      <c r="G3504" t="str">
        <f>_xlfn.XLOOKUP(B3504,Products!$A$2:$A$51,Products!$C$2:$C$51)</f>
        <v>Electronics</v>
      </c>
      <c r="H3504">
        <f>_xlfn.XLOOKUP(B3504,Products!$A$2:$A$51,Products!$D$2:$D$51)</f>
        <v>68.260000000000005</v>
      </c>
      <c r="I3504" t="str">
        <f>_xlfn.XLOOKUP(E3504,Salespersons!$A$2:$A$101,Salespersons!$B$2:$B$101)</f>
        <v>Brad Harris</v>
      </c>
      <c r="J3504" t="str">
        <f>_xlfn.XLOOKUP(E3504,Salespersons!$A$2:$A$101,Salespersons!$C$2:$C$101)</f>
        <v>West</v>
      </c>
      <c r="K3504">
        <f t="shared" si="162"/>
        <v>477.82000000000005</v>
      </c>
      <c r="L3504" t="str">
        <f t="shared" si="163"/>
        <v>June</v>
      </c>
      <c r="M3504" t="str">
        <f t="shared" si="164"/>
        <v>2024</v>
      </c>
    </row>
    <row r="3505" spans="1:13" x14ac:dyDescent="0.3">
      <c r="A3505">
        <v>3504</v>
      </c>
      <c r="B3505">
        <v>34</v>
      </c>
      <c r="C3505">
        <v>6</v>
      </c>
      <c r="D3505" s="2">
        <v>45843</v>
      </c>
      <c r="E3505">
        <v>95</v>
      </c>
      <c r="F3505" t="str">
        <f>_xlfn.XLOOKUP(B3505,Products!$A$2:$A$51,Products!$B$2:$B$51)</f>
        <v>Law</v>
      </c>
      <c r="G3505" t="str">
        <f>_xlfn.XLOOKUP(B3505,Products!$A$2:$A$51,Products!$C$2:$C$51)</f>
        <v>Books</v>
      </c>
      <c r="H3505">
        <f>_xlfn.XLOOKUP(B3505,Products!$A$2:$A$51,Products!$D$2:$D$51)</f>
        <v>319.54000000000002</v>
      </c>
      <c r="I3505" t="str">
        <f>_xlfn.XLOOKUP(E3505,Salespersons!$A$2:$A$101,Salespersons!$B$2:$B$101)</f>
        <v>Theresa Silva</v>
      </c>
      <c r="J3505" t="str">
        <f>_xlfn.XLOOKUP(E3505,Salespersons!$A$2:$A$101,Salespersons!$C$2:$C$101)</f>
        <v>West</v>
      </c>
      <c r="K3505">
        <f t="shared" si="162"/>
        <v>1917.2400000000002</v>
      </c>
      <c r="L3505" t="str">
        <f t="shared" si="163"/>
        <v>July</v>
      </c>
      <c r="M3505" t="str">
        <f t="shared" si="164"/>
        <v>2025</v>
      </c>
    </row>
    <row r="3506" spans="1:13" x14ac:dyDescent="0.3">
      <c r="A3506">
        <v>3505</v>
      </c>
      <c r="B3506">
        <v>17</v>
      </c>
      <c r="C3506">
        <v>9</v>
      </c>
      <c r="D3506" s="2">
        <v>45667</v>
      </c>
      <c r="E3506">
        <v>36</v>
      </c>
      <c r="F3506" t="str">
        <f>_xlfn.XLOOKUP(B3506,Products!$A$2:$A$51,Products!$B$2:$B$51)</f>
        <v>Perhaps</v>
      </c>
      <c r="G3506" t="str">
        <f>_xlfn.XLOOKUP(B3506,Products!$A$2:$A$51,Products!$C$2:$C$51)</f>
        <v>Clothing</v>
      </c>
      <c r="H3506">
        <f>_xlfn.XLOOKUP(B3506,Products!$A$2:$A$51,Products!$D$2:$D$51)</f>
        <v>165.26</v>
      </c>
      <c r="I3506" t="str">
        <f>_xlfn.XLOOKUP(E3506,Salespersons!$A$2:$A$101,Salespersons!$B$2:$B$101)</f>
        <v>Rebecca Harrell</v>
      </c>
      <c r="J3506" t="str">
        <f>_xlfn.XLOOKUP(E3506,Salespersons!$A$2:$A$101,Salespersons!$C$2:$C$101)</f>
        <v>North</v>
      </c>
      <c r="K3506">
        <f t="shared" si="162"/>
        <v>1487.34</v>
      </c>
      <c r="L3506" t="str">
        <f t="shared" si="163"/>
        <v>January</v>
      </c>
      <c r="M3506" t="str">
        <f t="shared" si="164"/>
        <v>2025</v>
      </c>
    </row>
    <row r="3507" spans="1:13" x14ac:dyDescent="0.3">
      <c r="A3507">
        <v>3506</v>
      </c>
      <c r="B3507">
        <v>34</v>
      </c>
      <c r="C3507">
        <v>8</v>
      </c>
      <c r="D3507" s="2">
        <v>45647</v>
      </c>
      <c r="E3507">
        <v>8</v>
      </c>
      <c r="F3507" t="str">
        <f>_xlfn.XLOOKUP(B3507,Products!$A$2:$A$51,Products!$B$2:$B$51)</f>
        <v>Law</v>
      </c>
      <c r="G3507" t="str">
        <f>_xlfn.XLOOKUP(B3507,Products!$A$2:$A$51,Products!$C$2:$C$51)</f>
        <v>Books</v>
      </c>
      <c r="H3507">
        <f>_xlfn.XLOOKUP(B3507,Products!$A$2:$A$51,Products!$D$2:$D$51)</f>
        <v>319.54000000000002</v>
      </c>
      <c r="I3507" t="str">
        <f>_xlfn.XLOOKUP(E3507,Salespersons!$A$2:$A$101,Salespersons!$B$2:$B$101)</f>
        <v>Kimberly Brown</v>
      </c>
      <c r="J3507" t="str">
        <f>_xlfn.XLOOKUP(E3507,Salespersons!$A$2:$A$101,Salespersons!$C$2:$C$101)</f>
        <v>East</v>
      </c>
      <c r="K3507">
        <f t="shared" si="162"/>
        <v>2556.3200000000002</v>
      </c>
      <c r="L3507" t="str">
        <f t="shared" si="163"/>
        <v>December</v>
      </c>
      <c r="M3507" t="str">
        <f t="shared" si="164"/>
        <v>2024</v>
      </c>
    </row>
    <row r="3508" spans="1:13" x14ac:dyDescent="0.3">
      <c r="A3508">
        <v>3507</v>
      </c>
      <c r="B3508">
        <v>35</v>
      </c>
      <c r="C3508">
        <v>6</v>
      </c>
      <c r="D3508" s="2">
        <v>45699</v>
      </c>
      <c r="E3508">
        <v>95</v>
      </c>
      <c r="F3508" t="str">
        <f>_xlfn.XLOOKUP(B3508,Products!$A$2:$A$51,Products!$B$2:$B$51)</f>
        <v>Ok</v>
      </c>
      <c r="G3508" t="str">
        <f>_xlfn.XLOOKUP(B3508,Products!$A$2:$A$51,Products!$C$2:$C$51)</f>
        <v>Books</v>
      </c>
      <c r="H3508">
        <f>_xlfn.XLOOKUP(B3508,Products!$A$2:$A$51,Products!$D$2:$D$51)</f>
        <v>252.35</v>
      </c>
      <c r="I3508" t="str">
        <f>_xlfn.XLOOKUP(E3508,Salespersons!$A$2:$A$101,Salespersons!$B$2:$B$101)</f>
        <v>Theresa Silva</v>
      </c>
      <c r="J3508" t="str">
        <f>_xlfn.XLOOKUP(E3508,Salespersons!$A$2:$A$101,Salespersons!$C$2:$C$101)</f>
        <v>West</v>
      </c>
      <c r="K3508">
        <f t="shared" si="162"/>
        <v>1514.1</v>
      </c>
      <c r="L3508" t="str">
        <f t="shared" si="163"/>
        <v>February</v>
      </c>
      <c r="M3508" t="str">
        <f t="shared" si="164"/>
        <v>2025</v>
      </c>
    </row>
    <row r="3509" spans="1:13" x14ac:dyDescent="0.3">
      <c r="A3509">
        <v>3508</v>
      </c>
      <c r="B3509">
        <v>36</v>
      </c>
      <c r="C3509">
        <v>6</v>
      </c>
      <c r="D3509" s="2">
        <v>45428</v>
      </c>
      <c r="E3509">
        <v>17</v>
      </c>
      <c r="F3509" t="str">
        <f>_xlfn.XLOOKUP(B3509,Products!$A$2:$A$51,Products!$B$2:$B$51)</f>
        <v>Agreement</v>
      </c>
      <c r="G3509" t="str">
        <f>_xlfn.XLOOKUP(B3509,Products!$A$2:$A$51,Products!$C$2:$C$51)</f>
        <v>Toys</v>
      </c>
      <c r="H3509">
        <f>_xlfn.XLOOKUP(B3509,Products!$A$2:$A$51,Products!$D$2:$D$51)</f>
        <v>240.8</v>
      </c>
      <c r="I3509" t="str">
        <f>_xlfn.XLOOKUP(E3509,Salespersons!$A$2:$A$101,Salespersons!$B$2:$B$101)</f>
        <v>Christine Arellano</v>
      </c>
      <c r="J3509" t="str">
        <f>_xlfn.XLOOKUP(E3509,Salespersons!$A$2:$A$101,Salespersons!$C$2:$C$101)</f>
        <v>South</v>
      </c>
      <c r="K3509">
        <f t="shared" si="162"/>
        <v>1444.8000000000002</v>
      </c>
      <c r="L3509" t="str">
        <f t="shared" si="163"/>
        <v>May</v>
      </c>
      <c r="M3509" t="str">
        <f t="shared" si="164"/>
        <v>2024</v>
      </c>
    </row>
    <row r="3510" spans="1:13" x14ac:dyDescent="0.3">
      <c r="A3510">
        <v>3509</v>
      </c>
      <c r="B3510">
        <v>13</v>
      </c>
      <c r="C3510">
        <v>9</v>
      </c>
      <c r="D3510" s="2">
        <v>45143</v>
      </c>
      <c r="E3510">
        <v>59</v>
      </c>
      <c r="F3510" t="str">
        <f>_xlfn.XLOOKUP(B3510,Products!$A$2:$A$51,Products!$B$2:$B$51)</f>
        <v>Beat</v>
      </c>
      <c r="G3510" t="str">
        <f>_xlfn.XLOOKUP(B3510,Products!$A$2:$A$51,Products!$C$2:$C$51)</f>
        <v>Toys</v>
      </c>
      <c r="H3510">
        <f>_xlfn.XLOOKUP(B3510,Products!$A$2:$A$51,Products!$D$2:$D$51)</f>
        <v>430.93</v>
      </c>
      <c r="I3510" t="str">
        <f>_xlfn.XLOOKUP(E3510,Salespersons!$A$2:$A$101,Salespersons!$B$2:$B$101)</f>
        <v>William Carney</v>
      </c>
      <c r="J3510" t="str">
        <f>_xlfn.XLOOKUP(E3510,Salespersons!$A$2:$A$101,Salespersons!$C$2:$C$101)</f>
        <v>North</v>
      </c>
      <c r="K3510">
        <f t="shared" si="162"/>
        <v>3878.37</v>
      </c>
      <c r="L3510" t="str">
        <f t="shared" si="163"/>
        <v>August</v>
      </c>
      <c r="M3510" t="str">
        <f t="shared" si="164"/>
        <v>2023</v>
      </c>
    </row>
    <row r="3511" spans="1:13" x14ac:dyDescent="0.3">
      <c r="A3511">
        <v>3510</v>
      </c>
      <c r="B3511">
        <v>25</v>
      </c>
      <c r="C3511">
        <v>4</v>
      </c>
      <c r="D3511" s="2">
        <v>45716</v>
      </c>
      <c r="E3511">
        <v>78</v>
      </c>
      <c r="F3511" t="str">
        <f>_xlfn.XLOOKUP(B3511,Products!$A$2:$A$51,Products!$B$2:$B$51)</f>
        <v>Give</v>
      </c>
      <c r="G3511" t="str">
        <f>_xlfn.XLOOKUP(B3511,Products!$A$2:$A$51,Products!$C$2:$C$51)</f>
        <v>Home &amp; Kitchen</v>
      </c>
      <c r="H3511">
        <f>_xlfn.XLOOKUP(B3511,Products!$A$2:$A$51,Products!$D$2:$D$51)</f>
        <v>262.41000000000003</v>
      </c>
      <c r="I3511" t="str">
        <f>_xlfn.XLOOKUP(E3511,Salespersons!$A$2:$A$101,Salespersons!$B$2:$B$101)</f>
        <v>Austin Stewart</v>
      </c>
      <c r="J3511" t="str">
        <f>_xlfn.XLOOKUP(E3511,Salespersons!$A$2:$A$101,Salespersons!$C$2:$C$101)</f>
        <v>North</v>
      </c>
      <c r="K3511">
        <f t="shared" si="162"/>
        <v>1049.6400000000001</v>
      </c>
      <c r="L3511" t="str">
        <f t="shared" si="163"/>
        <v>February</v>
      </c>
      <c r="M3511" t="str">
        <f t="shared" si="164"/>
        <v>2025</v>
      </c>
    </row>
    <row r="3512" spans="1:13" x14ac:dyDescent="0.3">
      <c r="A3512">
        <v>3511</v>
      </c>
      <c r="B3512">
        <v>12</v>
      </c>
      <c r="C3512">
        <v>9</v>
      </c>
      <c r="D3512" s="2">
        <v>45751</v>
      </c>
      <c r="E3512">
        <v>8</v>
      </c>
      <c r="F3512" t="str">
        <f>_xlfn.XLOOKUP(B3512,Products!$A$2:$A$51,Products!$B$2:$B$51)</f>
        <v>Why</v>
      </c>
      <c r="G3512" t="str">
        <f>_xlfn.XLOOKUP(B3512,Products!$A$2:$A$51,Products!$C$2:$C$51)</f>
        <v>Clothing</v>
      </c>
      <c r="H3512">
        <f>_xlfn.XLOOKUP(B3512,Products!$A$2:$A$51,Products!$D$2:$D$51)</f>
        <v>76.88</v>
      </c>
      <c r="I3512" t="str">
        <f>_xlfn.XLOOKUP(E3512,Salespersons!$A$2:$A$101,Salespersons!$B$2:$B$101)</f>
        <v>Kimberly Brown</v>
      </c>
      <c r="J3512" t="str">
        <f>_xlfn.XLOOKUP(E3512,Salespersons!$A$2:$A$101,Salespersons!$C$2:$C$101)</f>
        <v>East</v>
      </c>
      <c r="K3512">
        <f t="shared" si="162"/>
        <v>691.92</v>
      </c>
      <c r="L3512" t="str">
        <f t="shared" si="163"/>
        <v>April</v>
      </c>
      <c r="M3512" t="str">
        <f t="shared" si="164"/>
        <v>2025</v>
      </c>
    </row>
    <row r="3513" spans="1:13" x14ac:dyDescent="0.3">
      <c r="A3513">
        <v>3512</v>
      </c>
      <c r="B3513">
        <v>21</v>
      </c>
      <c r="C3513">
        <v>8</v>
      </c>
      <c r="D3513" s="2">
        <v>45539</v>
      </c>
      <c r="E3513">
        <v>89</v>
      </c>
      <c r="F3513" t="str">
        <f>_xlfn.XLOOKUP(B3513,Products!$A$2:$A$51,Products!$B$2:$B$51)</f>
        <v>Firm</v>
      </c>
      <c r="G3513" t="str">
        <f>_xlfn.XLOOKUP(B3513,Products!$A$2:$A$51,Products!$C$2:$C$51)</f>
        <v>Toys</v>
      </c>
      <c r="H3513">
        <f>_xlfn.XLOOKUP(B3513,Products!$A$2:$A$51,Products!$D$2:$D$51)</f>
        <v>107.8</v>
      </c>
      <c r="I3513" t="str">
        <f>_xlfn.XLOOKUP(E3513,Salespersons!$A$2:$A$101,Salespersons!$B$2:$B$101)</f>
        <v>Billy Smith</v>
      </c>
      <c r="J3513" t="str">
        <f>_xlfn.XLOOKUP(E3513,Salespersons!$A$2:$A$101,Salespersons!$C$2:$C$101)</f>
        <v>East</v>
      </c>
      <c r="K3513">
        <f t="shared" si="162"/>
        <v>862.4</v>
      </c>
      <c r="L3513" t="str">
        <f t="shared" si="163"/>
        <v>September</v>
      </c>
      <c r="M3513" t="str">
        <f t="shared" si="164"/>
        <v>2024</v>
      </c>
    </row>
    <row r="3514" spans="1:13" x14ac:dyDescent="0.3">
      <c r="A3514">
        <v>3513</v>
      </c>
      <c r="B3514">
        <v>37</v>
      </c>
      <c r="C3514">
        <v>3</v>
      </c>
      <c r="D3514" s="2">
        <v>45612</v>
      </c>
      <c r="E3514">
        <v>78</v>
      </c>
      <c r="F3514" t="str">
        <f>_xlfn.XLOOKUP(B3514,Products!$A$2:$A$51,Products!$B$2:$B$51)</f>
        <v>Suffer</v>
      </c>
      <c r="G3514" t="str">
        <f>_xlfn.XLOOKUP(B3514,Products!$A$2:$A$51,Products!$C$2:$C$51)</f>
        <v>Electronics</v>
      </c>
      <c r="H3514">
        <f>_xlfn.XLOOKUP(B3514,Products!$A$2:$A$51,Products!$D$2:$D$51)</f>
        <v>416.3</v>
      </c>
      <c r="I3514" t="str">
        <f>_xlfn.XLOOKUP(E3514,Salespersons!$A$2:$A$101,Salespersons!$B$2:$B$101)</f>
        <v>Austin Stewart</v>
      </c>
      <c r="J3514" t="str">
        <f>_xlfn.XLOOKUP(E3514,Salespersons!$A$2:$A$101,Salespersons!$C$2:$C$101)</f>
        <v>North</v>
      </c>
      <c r="K3514">
        <f t="shared" si="162"/>
        <v>1248.9000000000001</v>
      </c>
      <c r="L3514" t="str">
        <f t="shared" si="163"/>
        <v>November</v>
      </c>
      <c r="M3514" t="str">
        <f t="shared" si="164"/>
        <v>2024</v>
      </c>
    </row>
    <row r="3515" spans="1:13" x14ac:dyDescent="0.3">
      <c r="A3515">
        <v>3514</v>
      </c>
      <c r="B3515">
        <v>46</v>
      </c>
      <c r="C3515">
        <v>4</v>
      </c>
      <c r="D3515" s="2">
        <v>45425</v>
      </c>
      <c r="E3515">
        <v>87</v>
      </c>
      <c r="F3515" t="str">
        <f>_xlfn.XLOOKUP(B3515,Products!$A$2:$A$51,Products!$B$2:$B$51)</f>
        <v>Consider</v>
      </c>
      <c r="G3515" t="str">
        <f>_xlfn.XLOOKUP(B3515,Products!$A$2:$A$51,Products!$C$2:$C$51)</f>
        <v>Books</v>
      </c>
      <c r="H3515">
        <f>_xlfn.XLOOKUP(B3515,Products!$A$2:$A$51,Products!$D$2:$D$51)</f>
        <v>243.05</v>
      </c>
      <c r="I3515" t="str">
        <f>_xlfn.XLOOKUP(E3515,Salespersons!$A$2:$A$101,Salespersons!$B$2:$B$101)</f>
        <v>Jordan Ramirez</v>
      </c>
      <c r="J3515" t="str">
        <f>_xlfn.XLOOKUP(E3515,Salespersons!$A$2:$A$101,Salespersons!$C$2:$C$101)</f>
        <v>South</v>
      </c>
      <c r="K3515">
        <f t="shared" si="162"/>
        <v>972.2</v>
      </c>
      <c r="L3515" t="str">
        <f t="shared" si="163"/>
        <v>May</v>
      </c>
      <c r="M3515" t="str">
        <f t="shared" si="164"/>
        <v>2024</v>
      </c>
    </row>
    <row r="3516" spans="1:13" x14ac:dyDescent="0.3">
      <c r="A3516">
        <v>3515</v>
      </c>
      <c r="B3516">
        <v>38</v>
      </c>
      <c r="C3516">
        <v>7</v>
      </c>
      <c r="D3516" s="2">
        <v>45828</v>
      </c>
      <c r="E3516">
        <v>43</v>
      </c>
      <c r="F3516" t="str">
        <f>_xlfn.XLOOKUP(B3516,Products!$A$2:$A$51,Products!$B$2:$B$51)</f>
        <v>Smile</v>
      </c>
      <c r="G3516" t="str">
        <f>_xlfn.XLOOKUP(B3516,Products!$A$2:$A$51,Products!$C$2:$C$51)</f>
        <v>Clothing</v>
      </c>
      <c r="H3516">
        <f>_xlfn.XLOOKUP(B3516,Products!$A$2:$A$51,Products!$D$2:$D$51)</f>
        <v>49.56</v>
      </c>
      <c r="I3516" t="str">
        <f>_xlfn.XLOOKUP(E3516,Salespersons!$A$2:$A$101,Salespersons!$B$2:$B$101)</f>
        <v>George Dean</v>
      </c>
      <c r="J3516" t="str">
        <f>_xlfn.XLOOKUP(E3516,Salespersons!$A$2:$A$101,Salespersons!$C$2:$C$101)</f>
        <v>South</v>
      </c>
      <c r="K3516">
        <f t="shared" si="162"/>
        <v>346.92</v>
      </c>
      <c r="L3516" t="str">
        <f t="shared" si="163"/>
        <v>June</v>
      </c>
      <c r="M3516" t="str">
        <f t="shared" si="164"/>
        <v>2025</v>
      </c>
    </row>
    <row r="3517" spans="1:13" x14ac:dyDescent="0.3">
      <c r="A3517">
        <v>3516</v>
      </c>
      <c r="B3517">
        <v>1</v>
      </c>
      <c r="C3517">
        <v>3</v>
      </c>
      <c r="D3517" s="2">
        <v>45366</v>
      </c>
      <c r="E3517">
        <v>63</v>
      </c>
      <c r="F3517" t="str">
        <f>_xlfn.XLOOKUP(B3517,Products!$A$2:$A$51,Products!$B$2:$B$51)</f>
        <v>Increase</v>
      </c>
      <c r="G3517" t="str">
        <f>_xlfn.XLOOKUP(B3517,Products!$A$2:$A$51,Products!$C$2:$C$51)</f>
        <v>Books</v>
      </c>
      <c r="H3517">
        <f>_xlfn.XLOOKUP(B3517,Products!$A$2:$A$51,Products!$D$2:$D$51)</f>
        <v>101.78</v>
      </c>
      <c r="I3517" t="str">
        <f>_xlfn.XLOOKUP(E3517,Salespersons!$A$2:$A$101,Salespersons!$B$2:$B$101)</f>
        <v>Nathaniel Jackson</v>
      </c>
      <c r="J3517" t="str">
        <f>_xlfn.XLOOKUP(E3517,Salespersons!$A$2:$A$101,Salespersons!$C$2:$C$101)</f>
        <v>West</v>
      </c>
      <c r="K3517">
        <f t="shared" si="162"/>
        <v>305.34000000000003</v>
      </c>
      <c r="L3517" t="str">
        <f t="shared" si="163"/>
        <v>March</v>
      </c>
      <c r="M3517" t="str">
        <f t="shared" si="164"/>
        <v>2024</v>
      </c>
    </row>
    <row r="3518" spans="1:13" x14ac:dyDescent="0.3">
      <c r="A3518">
        <v>3517</v>
      </c>
      <c r="B3518">
        <v>48</v>
      </c>
      <c r="C3518">
        <v>3</v>
      </c>
      <c r="D3518" s="2">
        <v>45367</v>
      </c>
      <c r="E3518">
        <v>81</v>
      </c>
      <c r="F3518" t="str">
        <f>_xlfn.XLOOKUP(B3518,Products!$A$2:$A$51,Products!$B$2:$B$51)</f>
        <v>Respond</v>
      </c>
      <c r="G3518" t="str">
        <f>_xlfn.XLOOKUP(B3518,Products!$A$2:$A$51,Products!$C$2:$C$51)</f>
        <v>Electronics</v>
      </c>
      <c r="H3518">
        <f>_xlfn.XLOOKUP(B3518,Products!$A$2:$A$51,Products!$D$2:$D$51)</f>
        <v>356.43</v>
      </c>
      <c r="I3518" t="str">
        <f>_xlfn.XLOOKUP(E3518,Salespersons!$A$2:$A$101,Salespersons!$B$2:$B$101)</f>
        <v>Stephanie Mendez</v>
      </c>
      <c r="J3518" t="str">
        <f>_xlfn.XLOOKUP(E3518,Salespersons!$A$2:$A$101,Salespersons!$C$2:$C$101)</f>
        <v>East</v>
      </c>
      <c r="K3518">
        <f t="shared" si="162"/>
        <v>1069.29</v>
      </c>
      <c r="L3518" t="str">
        <f t="shared" si="163"/>
        <v>March</v>
      </c>
      <c r="M3518" t="str">
        <f t="shared" si="164"/>
        <v>2024</v>
      </c>
    </row>
    <row r="3519" spans="1:13" x14ac:dyDescent="0.3">
      <c r="A3519">
        <v>3518</v>
      </c>
      <c r="B3519">
        <v>6</v>
      </c>
      <c r="C3519">
        <v>8</v>
      </c>
      <c r="D3519" s="2">
        <v>45786</v>
      </c>
      <c r="E3519">
        <v>12</v>
      </c>
      <c r="F3519" t="str">
        <f>_xlfn.XLOOKUP(B3519,Products!$A$2:$A$51,Products!$B$2:$B$51)</f>
        <v>Gas</v>
      </c>
      <c r="G3519" t="str">
        <f>_xlfn.XLOOKUP(B3519,Products!$A$2:$A$51,Products!$C$2:$C$51)</f>
        <v>Home &amp; Kitchen</v>
      </c>
      <c r="H3519">
        <f>_xlfn.XLOOKUP(B3519,Products!$A$2:$A$51,Products!$D$2:$D$51)</f>
        <v>79.7</v>
      </c>
      <c r="I3519" t="str">
        <f>_xlfn.XLOOKUP(E3519,Salespersons!$A$2:$A$101,Salespersons!$B$2:$B$101)</f>
        <v>Michael Jones</v>
      </c>
      <c r="J3519" t="str">
        <f>_xlfn.XLOOKUP(E3519,Salespersons!$A$2:$A$101,Salespersons!$C$2:$C$101)</f>
        <v>West</v>
      </c>
      <c r="K3519">
        <f t="shared" si="162"/>
        <v>637.6</v>
      </c>
      <c r="L3519" t="str">
        <f t="shared" si="163"/>
        <v>May</v>
      </c>
      <c r="M3519" t="str">
        <f t="shared" si="164"/>
        <v>2025</v>
      </c>
    </row>
    <row r="3520" spans="1:13" x14ac:dyDescent="0.3">
      <c r="A3520">
        <v>3519</v>
      </c>
      <c r="B3520">
        <v>45</v>
      </c>
      <c r="C3520">
        <v>5</v>
      </c>
      <c r="D3520" s="2">
        <v>45228</v>
      </c>
      <c r="E3520">
        <v>84</v>
      </c>
      <c r="F3520" t="str">
        <f>_xlfn.XLOOKUP(B3520,Products!$A$2:$A$51,Products!$B$2:$B$51)</f>
        <v>Scientist</v>
      </c>
      <c r="G3520" t="str">
        <f>_xlfn.XLOOKUP(B3520,Products!$A$2:$A$51,Products!$C$2:$C$51)</f>
        <v>Toys</v>
      </c>
      <c r="H3520">
        <f>_xlfn.XLOOKUP(B3520,Products!$A$2:$A$51,Products!$D$2:$D$51)</f>
        <v>483.37</v>
      </c>
      <c r="I3520" t="str">
        <f>_xlfn.XLOOKUP(E3520,Salespersons!$A$2:$A$101,Salespersons!$B$2:$B$101)</f>
        <v>Meghan Ochoa</v>
      </c>
      <c r="J3520" t="str">
        <f>_xlfn.XLOOKUP(E3520,Salespersons!$A$2:$A$101,Salespersons!$C$2:$C$101)</f>
        <v>West</v>
      </c>
      <c r="K3520">
        <f t="shared" si="162"/>
        <v>2416.85</v>
      </c>
      <c r="L3520" t="str">
        <f t="shared" si="163"/>
        <v>October</v>
      </c>
      <c r="M3520" t="str">
        <f t="shared" si="164"/>
        <v>2023</v>
      </c>
    </row>
    <row r="3521" spans="1:13" x14ac:dyDescent="0.3">
      <c r="A3521">
        <v>3520</v>
      </c>
      <c r="B3521">
        <v>45</v>
      </c>
      <c r="C3521">
        <v>5</v>
      </c>
      <c r="D3521" s="2">
        <v>45444</v>
      </c>
      <c r="E3521">
        <v>98</v>
      </c>
      <c r="F3521" t="str">
        <f>_xlfn.XLOOKUP(B3521,Products!$A$2:$A$51,Products!$B$2:$B$51)</f>
        <v>Scientist</v>
      </c>
      <c r="G3521" t="str">
        <f>_xlfn.XLOOKUP(B3521,Products!$A$2:$A$51,Products!$C$2:$C$51)</f>
        <v>Toys</v>
      </c>
      <c r="H3521">
        <f>_xlfn.XLOOKUP(B3521,Products!$A$2:$A$51,Products!$D$2:$D$51)</f>
        <v>483.37</v>
      </c>
      <c r="I3521" t="str">
        <f>_xlfn.XLOOKUP(E3521,Salespersons!$A$2:$A$101,Salespersons!$B$2:$B$101)</f>
        <v>Mrs. Marie Rodriguez</v>
      </c>
      <c r="J3521" t="str">
        <f>_xlfn.XLOOKUP(E3521,Salespersons!$A$2:$A$101,Salespersons!$C$2:$C$101)</f>
        <v>East</v>
      </c>
      <c r="K3521">
        <f t="shared" si="162"/>
        <v>2416.85</v>
      </c>
      <c r="L3521" t="str">
        <f t="shared" si="163"/>
        <v>June</v>
      </c>
      <c r="M3521" t="str">
        <f t="shared" si="164"/>
        <v>2024</v>
      </c>
    </row>
    <row r="3522" spans="1:13" x14ac:dyDescent="0.3">
      <c r="A3522">
        <v>3521</v>
      </c>
      <c r="B3522">
        <v>11</v>
      </c>
      <c r="C3522">
        <v>8</v>
      </c>
      <c r="D3522" s="2">
        <v>45397</v>
      </c>
      <c r="E3522">
        <v>56</v>
      </c>
      <c r="F3522" t="str">
        <f>_xlfn.XLOOKUP(B3522,Products!$A$2:$A$51,Products!$B$2:$B$51)</f>
        <v>News</v>
      </c>
      <c r="G3522" t="str">
        <f>_xlfn.XLOOKUP(B3522,Products!$A$2:$A$51,Products!$C$2:$C$51)</f>
        <v>Clothing</v>
      </c>
      <c r="H3522">
        <f>_xlfn.XLOOKUP(B3522,Products!$A$2:$A$51,Products!$D$2:$D$51)</f>
        <v>113.76</v>
      </c>
      <c r="I3522" t="str">
        <f>_xlfn.XLOOKUP(E3522,Salespersons!$A$2:$A$101,Salespersons!$B$2:$B$101)</f>
        <v>Michael Adams</v>
      </c>
      <c r="J3522" t="str">
        <f>_xlfn.XLOOKUP(E3522,Salespersons!$A$2:$A$101,Salespersons!$C$2:$C$101)</f>
        <v>South</v>
      </c>
      <c r="K3522">
        <f t="shared" si="162"/>
        <v>910.08</v>
      </c>
      <c r="L3522" t="str">
        <f t="shared" si="163"/>
        <v>April</v>
      </c>
      <c r="M3522" t="str">
        <f t="shared" si="164"/>
        <v>2024</v>
      </c>
    </row>
    <row r="3523" spans="1:13" x14ac:dyDescent="0.3">
      <c r="A3523">
        <v>3522</v>
      </c>
      <c r="B3523">
        <v>16</v>
      </c>
      <c r="C3523">
        <v>6</v>
      </c>
      <c r="D3523" s="2">
        <v>45330</v>
      </c>
      <c r="E3523">
        <v>49</v>
      </c>
      <c r="F3523" t="str">
        <f>_xlfn.XLOOKUP(B3523,Products!$A$2:$A$51,Products!$B$2:$B$51)</f>
        <v>Answer</v>
      </c>
      <c r="G3523" t="str">
        <f>_xlfn.XLOOKUP(B3523,Products!$A$2:$A$51,Products!$C$2:$C$51)</f>
        <v>Home &amp; Kitchen</v>
      </c>
      <c r="H3523">
        <f>_xlfn.XLOOKUP(B3523,Products!$A$2:$A$51,Products!$D$2:$D$51)</f>
        <v>145.77000000000001</v>
      </c>
      <c r="I3523" t="str">
        <f>_xlfn.XLOOKUP(E3523,Salespersons!$A$2:$A$101,Salespersons!$B$2:$B$101)</f>
        <v>Thomas Morris</v>
      </c>
      <c r="J3523" t="str">
        <f>_xlfn.XLOOKUP(E3523,Salespersons!$A$2:$A$101,Salespersons!$C$2:$C$101)</f>
        <v>South</v>
      </c>
      <c r="K3523">
        <f t="shared" ref="K3523:K3586" si="165">C3523*H3523</f>
        <v>874.62000000000012</v>
      </c>
      <c r="L3523" t="str">
        <f t="shared" ref="L3523:L3586" si="166">TEXT(D3523,"MMMM")</f>
        <v>February</v>
      </c>
      <c r="M3523" t="str">
        <f t="shared" ref="M3523:M3586" si="167">TEXT(D3523,"YYYY")</f>
        <v>2024</v>
      </c>
    </row>
    <row r="3524" spans="1:13" x14ac:dyDescent="0.3">
      <c r="A3524">
        <v>3523</v>
      </c>
      <c r="B3524">
        <v>22</v>
      </c>
      <c r="C3524">
        <v>5</v>
      </c>
      <c r="D3524" s="2">
        <v>45443</v>
      </c>
      <c r="E3524">
        <v>52</v>
      </c>
      <c r="F3524" t="str">
        <f>_xlfn.XLOOKUP(B3524,Products!$A$2:$A$51,Products!$B$2:$B$51)</f>
        <v>Detail</v>
      </c>
      <c r="G3524" t="str">
        <f>_xlfn.XLOOKUP(B3524,Products!$A$2:$A$51,Products!$C$2:$C$51)</f>
        <v>Clothing</v>
      </c>
      <c r="H3524">
        <f>_xlfn.XLOOKUP(B3524,Products!$A$2:$A$51,Products!$D$2:$D$51)</f>
        <v>393.11</v>
      </c>
      <c r="I3524" t="str">
        <f>_xlfn.XLOOKUP(E3524,Salespersons!$A$2:$A$101,Salespersons!$B$2:$B$101)</f>
        <v>Vanessa Hartman</v>
      </c>
      <c r="J3524" t="str">
        <f>_xlfn.XLOOKUP(E3524,Salespersons!$A$2:$A$101,Salespersons!$C$2:$C$101)</f>
        <v>East</v>
      </c>
      <c r="K3524">
        <f t="shared" si="165"/>
        <v>1965.5500000000002</v>
      </c>
      <c r="L3524" t="str">
        <f t="shared" si="166"/>
        <v>May</v>
      </c>
      <c r="M3524" t="str">
        <f t="shared" si="167"/>
        <v>2024</v>
      </c>
    </row>
    <row r="3525" spans="1:13" x14ac:dyDescent="0.3">
      <c r="A3525">
        <v>3524</v>
      </c>
      <c r="B3525">
        <v>46</v>
      </c>
      <c r="C3525">
        <v>1</v>
      </c>
      <c r="D3525" s="2">
        <v>45525</v>
      </c>
      <c r="E3525">
        <v>11</v>
      </c>
      <c r="F3525" t="str">
        <f>_xlfn.XLOOKUP(B3525,Products!$A$2:$A$51,Products!$B$2:$B$51)</f>
        <v>Consider</v>
      </c>
      <c r="G3525" t="str">
        <f>_xlfn.XLOOKUP(B3525,Products!$A$2:$A$51,Products!$C$2:$C$51)</f>
        <v>Books</v>
      </c>
      <c r="H3525">
        <f>_xlfn.XLOOKUP(B3525,Products!$A$2:$A$51,Products!$D$2:$D$51)</f>
        <v>243.05</v>
      </c>
      <c r="I3525" t="str">
        <f>_xlfn.XLOOKUP(E3525,Salespersons!$A$2:$A$101,Salespersons!$B$2:$B$101)</f>
        <v>Alexander Ruiz</v>
      </c>
      <c r="J3525" t="str">
        <f>_xlfn.XLOOKUP(E3525,Salespersons!$A$2:$A$101,Salespersons!$C$2:$C$101)</f>
        <v>North</v>
      </c>
      <c r="K3525">
        <f t="shared" si="165"/>
        <v>243.05</v>
      </c>
      <c r="L3525" t="str">
        <f t="shared" si="166"/>
        <v>August</v>
      </c>
      <c r="M3525" t="str">
        <f t="shared" si="167"/>
        <v>2024</v>
      </c>
    </row>
    <row r="3526" spans="1:13" x14ac:dyDescent="0.3">
      <c r="A3526">
        <v>3525</v>
      </c>
      <c r="B3526">
        <v>11</v>
      </c>
      <c r="C3526">
        <v>5</v>
      </c>
      <c r="D3526" s="2">
        <v>45186</v>
      </c>
      <c r="E3526">
        <v>27</v>
      </c>
      <c r="F3526" t="str">
        <f>_xlfn.XLOOKUP(B3526,Products!$A$2:$A$51,Products!$B$2:$B$51)</f>
        <v>News</v>
      </c>
      <c r="G3526" t="str">
        <f>_xlfn.XLOOKUP(B3526,Products!$A$2:$A$51,Products!$C$2:$C$51)</f>
        <v>Clothing</v>
      </c>
      <c r="H3526">
        <f>_xlfn.XLOOKUP(B3526,Products!$A$2:$A$51,Products!$D$2:$D$51)</f>
        <v>113.76</v>
      </c>
      <c r="I3526" t="str">
        <f>_xlfn.XLOOKUP(E3526,Salespersons!$A$2:$A$101,Salespersons!$B$2:$B$101)</f>
        <v>Emily Smith</v>
      </c>
      <c r="J3526" t="str">
        <f>_xlfn.XLOOKUP(E3526,Salespersons!$A$2:$A$101,Salespersons!$C$2:$C$101)</f>
        <v>South</v>
      </c>
      <c r="K3526">
        <f t="shared" si="165"/>
        <v>568.80000000000007</v>
      </c>
      <c r="L3526" t="str">
        <f t="shared" si="166"/>
        <v>September</v>
      </c>
      <c r="M3526" t="str">
        <f t="shared" si="167"/>
        <v>2023</v>
      </c>
    </row>
    <row r="3527" spans="1:13" x14ac:dyDescent="0.3">
      <c r="A3527">
        <v>3526</v>
      </c>
      <c r="B3527">
        <v>37</v>
      </c>
      <c r="C3527">
        <v>8</v>
      </c>
      <c r="D3527" s="2">
        <v>45267</v>
      </c>
      <c r="E3527">
        <v>62</v>
      </c>
      <c r="F3527" t="str">
        <f>_xlfn.XLOOKUP(B3527,Products!$A$2:$A$51,Products!$B$2:$B$51)</f>
        <v>Suffer</v>
      </c>
      <c r="G3527" t="str">
        <f>_xlfn.XLOOKUP(B3527,Products!$A$2:$A$51,Products!$C$2:$C$51)</f>
        <v>Electronics</v>
      </c>
      <c r="H3527">
        <f>_xlfn.XLOOKUP(B3527,Products!$A$2:$A$51,Products!$D$2:$D$51)</f>
        <v>416.3</v>
      </c>
      <c r="I3527" t="str">
        <f>_xlfn.XLOOKUP(E3527,Salespersons!$A$2:$A$101,Salespersons!$B$2:$B$101)</f>
        <v>Kristen Miller</v>
      </c>
      <c r="J3527" t="str">
        <f>_xlfn.XLOOKUP(E3527,Salespersons!$A$2:$A$101,Salespersons!$C$2:$C$101)</f>
        <v>North</v>
      </c>
      <c r="K3527">
        <f t="shared" si="165"/>
        <v>3330.4</v>
      </c>
      <c r="L3527" t="str">
        <f t="shared" si="166"/>
        <v>December</v>
      </c>
      <c r="M3527" t="str">
        <f t="shared" si="167"/>
        <v>2023</v>
      </c>
    </row>
    <row r="3528" spans="1:13" x14ac:dyDescent="0.3">
      <c r="A3528">
        <v>3527</v>
      </c>
      <c r="B3528">
        <v>26</v>
      </c>
      <c r="C3528">
        <v>9</v>
      </c>
      <c r="D3528" s="2">
        <v>45150</v>
      </c>
      <c r="E3528">
        <v>9</v>
      </c>
      <c r="F3528" t="str">
        <f>_xlfn.XLOOKUP(B3528,Products!$A$2:$A$51,Products!$B$2:$B$51)</f>
        <v>He</v>
      </c>
      <c r="G3528" t="str">
        <f>_xlfn.XLOOKUP(B3528,Products!$A$2:$A$51,Products!$C$2:$C$51)</f>
        <v>Clothing</v>
      </c>
      <c r="H3528">
        <f>_xlfn.XLOOKUP(B3528,Products!$A$2:$A$51,Products!$D$2:$D$51)</f>
        <v>499.81</v>
      </c>
      <c r="I3528" t="str">
        <f>_xlfn.XLOOKUP(E3528,Salespersons!$A$2:$A$101,Salespersons!$B$2:$B$101)</f>
        <v>Tyler Garcia</v>
      </c>
      <c r="J3528" t="str">
        <f>_xlfn.XLOOKUP(E3528,Salespersons!$A$2:$A$101,Salespersons!$C$2:$C$101)</f>
        <v>South</v>
      </c>
      <c r="K3528">
        <f t="shared" si="165"/>
        <v>4498.29</v>
      </c>
      <c r="L3528" t="str">
        <f t="shared" si="166"/>
        <v>August</v>
      </c>
      <c r="M3528" t="str">
        <f t="shared" si="167"/>
        <v>2023</v>
      </c>
    </row>
    <row r="3529" spans="1:13" x14ac:dyDescent="0.3">
      <c r="A3529">
        <v>3528</v>
      </c>
      <c r="B3529">
        <v>26</v>
      </c>
      <c r="C3529">
        <v>6</v>
      </c>
      <c r="D3529" s="2">
        <v>45375</v>
      </c>
      <c r="E3529">
        <v>82</v>
      </c>
      <c r="F3529" t="str">
        <f>_xlfn.XLOOKUP(B3529,Products!$A$2:$A$51,Products!$B$2:$B$51)</f>
        <v>He</v>
      </c>
      <c r="G3529" t="str">
        <f>_xlfn.XLOOKUP(B3529,Products!$A$2:$A$51,Products!$C$2:$C$51)</f>
        <v>Clothing</v>
      </c>
      <c r="H3529">
        <f>_xlfn.XLOOKUP(B3529,Products!$A$2:$A$51,Products!$D$2:$D$51)</f>
        <v>499.81</v>
      </c>
      <c r="I3529" t="str">
        <f>_xlfn.XLOOKUP(E3529,Salespersons!$A$2:$A$101,Salespersons!$B$2:$B$101)</f>
        <v>Mary Johnson</v>
      </c>
      <c r="J3529" t="str">
        <f>_xlfn.XLOOKUP(E3529,Salespersons!$A$2:$A$101,Salespersons!$C$2:$C$101)</f>
        <v>South</v>
      </c>
      <c r="K3529">
        <f t="shared" si="165"/>
        <v>2998.86</v>
      </c>
      <c r="L3529" t="str">
        <f t="shared" si="166"/>
        <v>March</v>
      </c>
      <c r="M3529" t="str">
        <f t="shared" si="167"/>
        <v>2024</v>
      </c>
    </row>
    <row r="3530" spans="1:13" x14ac:dyDescent="0.3">
      <c r="A3530">
        <v>3529</v>
      </c>
      <c r="B3530">
        <v>42</v>
      </c>
      <c r="C3530">
        <v>3</v>
      </c>
      <c r="D3530" s="2">
        <v>45612</v>
      </c>
      <c r="E3530">
        <v>36</v>
      </c>
      <c r="F3530" t="str">
        <f>_xlfn.XLOOKUP(B3530,Products!$A$2:$A$51,Products!$B$2:$B$51)</f>
        <v>Deep</v>
      </c>
      <c r="G3530" t="str">
        <f>_xlfn.XLOOKUP(B3530,Products!$A$2:$A$51,Products!$C$2:$C$51)</f>
        <v>Toys</v>
      </c>
      <c r="H3530">
        <f>_xlfn.XLOOKUP(B3530,Products!$A$2:$A$51,Products!$D$2:$D$51)</f>
        <v>51.98</v>
      </c>
      <c r="I3530" t="str">
        <f>_xlfn.XLOOKUP(E3530,Salespersons!$A$2:$A$101,Salespersons!$B$2:$B$101)</f>
        <v>Rebecca Harrell</v>
      </c>
      <c r="J3530" t="str">
        <f>_xlfn.XLOOKUP(E3530,Salespersons!$A$2:$A$101,Salespersons!$C$2:$C$101)</f>
        <v>North</v>
      </c>
      <c r="K3530">
        <f t="shared" si="165"/>
        <v>155.94</v>
      </c>
      <c r="L3530" t="str">
        <f t="shared" si="166"/>
        <v>November</v>
      </c>
      <c r="M3530" t="str">
        <f t="shared" si="167"/>
        <v>2024</v>
      </c>
    </row>
    <row r="3531" spans="1:13" x14ac:dyDescent="0.3">
      <c r="A3531">
        <v>3530</v>
      </c>
      <c r="B3531">
        <v>21</v>
      </c>
      <c r="C3531">
        <v>8</v>
      </c>
      <c r="D3531" s="2">
        <v>45480</v>
      </c>
      <c r="E3531">
        <v>46</v>
      </c>
      <c r="F3531" t="str">
        <f>_xlfn.XLOOKUP(B3531,Products!$A$2:$A$51,Products!$B$2:$B$51)</f>
        <v>Firm</v>
      </c>
      <c r="G3531" t="str">
        <f>_xlfn.XLOOKUP(B3531,Products!$A$2:$A$51,Products!$C$2:$C$51)</f>
        <v>Toys</v>
      </c>
      <c r="H3531">
        <f>_xlfn.XLOOKUP(B3531,Products!$A$2:$A$51,Products!$D$2:$D$51)</f>
        <v>107.8</v>
      </c>
      <c r="I3531" t="str">
        <f>_xlfn.XLOOKUP(E3531,Salespersons!$A$2:$A$101,Salespersons!$B$2:$B$101)</f>
        <v>Linda Woods</v>
      </c>
      <c r="J3531" t="str">
        <f>_xlfn.XLOOKUP(E3531,Salespersons!$A$2:$A$101,Salespersons!$C$2:$C$101)</f>
        <v>South</v>
      </c>
      <c r="K3531">
        <f t="shared" si="165"/>
        <v>862.4</v>
      </c>
      <c r="L3531" t="str">
        <f t="shared" si="166"/>
        <v>July</v>
      </c>
      <c r="M3531" t="str">
        <f t="shared" si="167"/>
        <v>2024</v>
      </c>
    </row>
    <row r="3532" spans="1:13" x14ac:dyDescent="0.3">
      <c r="A3532">
        <v>3531</v>
      </c>
      <c r="B3532">
        <v>26</v>
      </c>
      <c r="C3532">
        <v>5</v>
      </c>
      <c r="D3532" s="2">
        <v>45511</v>
      </c>
      <c r="E3532">
        <v>92</v>
      </c>
      <c r="F3532" t="str">
        <f>_xlfn.XLOOKUP(B3532,Products!$A$2:$A$51,Products!$B$2:$B$51)</f>
        <v>He</v>
      </c>
      <c r="G3532" t="str">
        <f>_xlfn.XLOOKUP(B3532,Products!$A$2:$A$51,Products!$C$2:$C$51)</f>
        <v>Clothing</v>
      </c>
      <c r="H3532">
        <f>_xlfn.XLOOKUP(B3532,Products!$A$2:$A$51,Products!$D$2:$D$51)</f>
        <v>499.81</v>
      </c>
      <c r="I3532" t="str">
        <f>_xlfn.XLOOKUP(E3532,Salespersons!$A$2:$A$101,Salespersons!$B$2:$B$101)</f>
        <v>Larry Rivera</v>
      </c>
      <c r="J3532" t="str">
        <f>_xlfn.XLOOKUP(E3532,Salespersons!$A$2:$A$101,Salespersons!$C$2:$C$101)</f>
        <v>North</v>
      </c>
      <c r="K3532">
        <f t="shared" si="165"/>
        <v>2499.0500000000002</v>
      </c>
      <c r="L3532" t="str">
        <f t="shared" si="166"/>
        <v>August</v>
      </c>
      <c r="M3532" t="str">
        <f t="shared" si="167"/>
        <v>2024</v>
      </c>
    </row>
    <row r="3533" spans="1:13" x14ac:dyDescent="0.3">
      <c r="A3533">
        <v>3532</v>
      </c>
      <c r="B3533">
        <v>15</v>
      </c>
      <c r="C3533">
        <v>2</v>
      </c>
      <c r="D3533" s="2">
        <v>45426</v>
      </c>
      <c r="E3533">
        <v>84</v>
      </c>
      <c r="F3533" t="str">
        <f>_xlfn.XLOOKUP(B3533,Products!$A$2:$A$51,Products!$B$2:$B$51)</f>
        <v>Nothing</v>
      </c>
      <c r="G3533" t="str">
        <f>_xlfn.XLOOKUP(B3533,Products!$A$2:$A$51,Products!$C$2:$C$51)</f>
        <v>Home &amp; Kitchen</v>
      </c>
      <c r="H3533">
        <f>_xlfn.XLOOKUP(B3533,Products!$A$2:$A$51,Products!$D$2:$D$51)</f>
        <v>53.21</v>
      </c>
      <c r="I3533" t="str">
        <f>_xlfn.XLOOKUP(E3533,Salespersons!$A$2:$A$101,Salespersons!$B$2:$B$101)</f>
        <v>Meghan Ochoa</v>
      </c>
      <c r="J3533" t="str">
        <f>_xlfn.XLOOKUP(E3533,Salespersons!$A$2:$A$101,Salespersons!$C$2:$C$101)</f>
        <v>West</v>
      </c>
      <c r="K3533">
        <f t="shared" si="165"/>
        <v>106.42</v>
      </c>
      <c r="L3533" t="str">
        <f t="shared" si="166"/>
        <v>May</v>
      </c>
      <c r="M3533" t="str">
        <f t="shared" si="167"/>
        <v>2024</v>
      </c>
    </row>
    <row r="3534" spans="1:13" x14ac:dyDescent="0.3">
      <c r="A3534">
        <v>3533</v>
      </c>
      <c r="B3534">
        <v>39</v>
      </c>
      <c r="C3534">
        <v>1</v>
      </c>
      <c r="D3534" s="2">
        <v>45476</v>
      </c>
      <c r="E3534">
        <v>29</v>
      </c>
      <c r="F3534" t="str">
        <f>_xlfn.XLOOKUP(B3534,Products!$A$2:$A$51,Products!$B$2:$B$51)</f>
        <v>Reflect</v>
      </c>
      <c r="G3534" t="str">
        <f>_xlfn.XLOOKUP(B3534,Products!$A$2:$A$51,Products!$C$2:$C$51)</f>
        <v>Clothing</v>
      </c>
      <c r="H3534">
        <f>_xlfn.XLOOKUP(B3534,Products!$A$2:$A$51,Products!$D$2:$D$51)</f>
        <v>194.89</v>
      </c>
      <c r="I3534" t="str">
        <f>_xlfn.XLOOKUP(E3534,Salespersons!$A$2:$A$101,Salespersons!$B$2:$B$101)</f>
        <v>Ryan Griffith</v>
      </c>
      <c r="J3534" t="str">
        <f>_xlfn.XLOOKUP(E3534,Salespersons!$A$2:$A$101,Salespersons!$C$2:$C$101)</f>
        <v>East</v>
      </c>
      <c r="K3534">
        <f t="shared" si="165"/>
        <v>194.89</v>
      </c>
      <c r="L3534" t="str">
        <f t="shared" si="166"/>
        <v>July</v>
      </c>
      <c r="M3534" t="str">
        <f t="shared" si="167"/>
        <v>2024</v>
      </c>
    </row>
    <row r="3535" spans="1:13" x14ac:dyDescent="0.3">
      <c r="A3535">
        <v>3534</v>
      </c>
      <c r="B3535">
        <v>35</v>
      </c>
      <c r="C3535">
        <v>8</v>
      </c>
      <c r="D3535" s="2">
        <v>45481</v>
      </c>
      <c r="E3535">
        <v>68</v>
      </c>
      <c r="F3535" t="str">
        <f>_xlfn.XLOOKUP(B3535,Products!$A$2:$A$51,Products!$B$2:$B$51)</f>
        <v>Ok</v>
      </c>
      <c r="G3535" t="str">
        <f>_xlfn.XLOOKUP(B3535,Products!$A$2:$A$51,Products!$C$2:$C$51)</f>
        <v>Books</v>
      </c>
      <c r="H3535">
        <f>_xlfn.XLOOKUP(B3535,Products!$A$2:$A$51,Products!$D$2:$D$51)</f>
        <v>252.35</v>
      </c>
      <c r="I3535" t="str">
        <f>_xlfn.XLOOKUP(E3535,Salespersons!$A$2:$A$101,Salespersons!$B$2:$B$101)</f>
        <v>Gabriel Velez</v>
      </c>
      <c r="J3535" t="str">
        <f>_xlfn.XLOOKUP(E3535,Salespersons!$A$2:$A$101,Salespersons!$C$2:$C$101)</f>
        <v>East</v>
      </c>
      <c r="K3535">
        <f t="shared" si="165"/>
        <v>2018.8</v>
      </c>
      <c r="L3535" t="str">
        <f t="shared" si="166"/>
        <v>July</v>
      </c>
      <c r="M3535" t="str">
        <f t="shared" si="167"/>
        <v>2024</v>
      </c>
    </row>
    <row r="3536" spans="1:13" x14ac:dyDescent="0.3">
      <c r="A3536">
        <v>3535</v>
      </c>
      <c r="B3536">
        <v>11</v>
      </c>
      <c r="C3536">
        <v>2</v>
      </c>
      <c r="D3536" s="2">
        <v>45195</v>
      </c>
      <c r="E3536">
        <v>79</v>
      </c>
      <c r="F3536" t="str">
        <f>_xlfn.XLOOKUP(B3536,Products!$A$2:$A$51,Products!$B$2:$B$51)</f>
        <v>News</v>
      </c>
      <c r="G3536" t="str">
        <f>_xlfn.XLOOKUP(B3536,Products!$A$2:$A$51,Products!$C$2:$C$51)</f>
        <v>Clothing</v>
      </c>
      <c r="H3536">
        <f>_xlfn.XLOOKUP(B3536,Products!$A$2:$A$51,Products!$D$2:$D$51)</f>
        <v>113.76</v>
      </c>
      <c r="I3536" t="str">
        <f>_xlfn.XLOOKUP(E3536,Salespersons!$A$2:$A$101,Salespersons!$B$2:$B$101)</f>
        <v>Mark Pruitt</v>
      </c>
      <c r="J3536" t="str">
        <f>_xlfn.XLOOKUP(E3536,Salespersons!$A$2:$A$101,Salespersons!$C$2:$C$101)</f>
        <v>East</v>
      </c>
      <c r="K3536">
        <f t="shared" si="165"/>
        <v>227.52</v>
      </c>
      <c r="L3536" t="str">
        <f t="shared" si="166"/>
        <v>September</v>
      </c>
      <c r="M3536" t="str">
        <f t="shared" si="167"/>
        <v>2023</v>
      </c>
    </row>
    <row r="3537" spans="1:13" x14ac:dyDescent="0.3">
      <c r="A3537">
        <v>3536</v>
      </c>
      <c r="B3537">
        <v>9</v>
      </c>
      <c r="C3537">
        <v>3</v>
      </c>
      <c r="D3537" s="2">
        <v>45170</v>
      </c>
      <c r="E3537">
        <v>41</v>
      </c>
      <c r="F3537" t="str">
        <f>_xlfn.XLOOKUP(B3537,Products!$A$2:$A$51,Products!$B$2:$B$51)</f>
        <v>Different</v>
      </c>
      <c r="G3537" t="str">
        <f>_xlfn.XLOOKUP(B3537,Products!$A$2:$A$51,Products!$C$2:$C$51)</f>
        <v>Home &amp; Kitchen</v>
      </c>
      <c r="H3537">
        <f>_xlfn.XLOOKUP(B3537,Products!$A$2:$A$51,Products!$D$2:$D$51)</f>
        <v>317.12</v>
      </c>
      <c r="I3537" t="str">
        <f>_xlfn.XLOOKUP(E3537,Salespersons!$A$2:$A$101,Salespersons!$B$2:$B$101)</f>
        <v>Carolyn Arnold</v>
      </c>
      <c r="J3537" t="str">
        <f>_xlfn.XLOOKUP(E3537,Salespersons!$A$2:$A$101,Salespersons!$C$2:$C$101)</f>
        <v>West</v>
      </c>
      <c r="K3537">
        <f t="shared" si="165"/>
        <v>951.36</v>
      </c>
      <c r="L3537" t="str">
        <f t="shared" si="166"/>
        <v>September</v>
      </c>
      <c r="M3537" t="str">
        <f t="shared" si="167"/>
        <v>2023</v>
      </c>
    </row>
    <row r="3538" spans="1:13" x14ac:dyDescent="0.3">
      <c r="A3538">
        <v>3537</v>
      </c>
      <c r="B3538">
        <v>42</v>
      </c>
      <c r="C3538">
        <v>9</v>
      </c>
      <c r="D3538" s="2">
        <v>45449</v>
      </c>
      <c r="E3538">
        <v>28</v>
      </c>
      <c r="F3538" t="str">
        <f>_xlfn.XLOOKUP(B3538,Products!$A$2:$A$51,Products!$B$2:$B$51)</f>
        <v>Deep</v>
      </c>
      <c r="G3538" t="str">
        <f>_xlfn.XLOOKUP(B3538,Products!$A$2:$A$51,Products!$C$2:$C$51)</f>
        <v>Toys</v>
      </c>
      <c r="H3538">
        <f>_xlfn.XLOOKUP(B3538,Products!$A$2:$A$51,Products!$D$2:$D$51)</f>
        <v>51.98</v>
      </c>
      <c r="I3538" t="str">
        <f>_xlfn.XLOOKUP(E3538,Salespersons!$A$2:$A$101,Salespersons!$B$2:$B$101)</f>
        <v>Victoria Rice</v>
      </c>
      <c r="J3538" t="str">
        <f>_xlfn.XLOOKUP(E3538,Salespersons!$A$2:$A$101,Salespersons!$C$2:$C$101)</f>
        <v>North</v>
      </c>
      <c r="K3538">
        <f t="shared" si="165"/>
        <v>467.82</v>
      </c>
      <c r="L3538" t="str">
        <f t="shared" si="166"/>
        <v>June</v>
      </c>
      <c r="M3538" t="str">
        <f t="shared" si="167"/>
        <v>2024</v>
      </c>
    </row>
    <row r="3539" spans="1:13" x14ac:dyDescent="0.3">
      <c r="A3539">
        <v>3538</v>
      </c>
      <c r="B3539">
        <v>23</v>
      </c>
      <c r="C3539">
        <v>1</v>
      </c>
      <c r="D3539" s="2">
        <v>45344</v>
      </c>
      <c r="E3539">
        <v>64</v>
      </c>
      <c r="F3539" t="str">
        <f>_xlfn.XLOOKUP(B3539,Products!$A$2:$A$51,Products!$B$2:$B$51)</f>
        <v>Energy</v>
      </c>
      <c r="G3539" t="str">
        <f>_xlfn.XLOOKUP(B3539,Products!$A$2:$A$51,Products!$C$2:$C$51)</f>
        <v>Books</v>
      </c>
      <c r="H3539">
        <f>_xlfn.XLOOKUP(B3539,Products!$A$2:$A$51,Products!$D$2:$D$51)</f>
        <v>31.68</v>
      </c>
      <c r="I3539" t="str">
        <f>_xlfn.XLOOKUP(E3539,Salespersons!$A$2:$A$101,Salespersons!$B$2:$B$101)</f>
        <v>Scott Martin</v>
      </c>
      <c r="J3539" t="str">
        <f>_xlfn.XLOOKUP(E3539,Salespersons!$A$2:$A$101,Salespersons!$C$2:$C$101)</f>
        <v>East</v>
      </c>
      <c r="K3539">
        <f t="shared" si="165"/>
        <v>31.68</v>
      </c>
      <c r="L3539" t="str">
        <f t="shared" si="166"/>
        <v>February</v>
      </c>
      <c r="M3539" t="str">
        <f t="shared" si="167"/>
        <v>2024</v>
      </c>
    </row>
    <row r="3540" spans="1:13" x14ac:dyDescent="0.3">
      <c r="A3540">
        <v>3539</v>
      </c>
      <c r="B3540">
        <v>4</v>
      </c>
      <c r="C3540">
        <v>8</v>
      </c>
      <c r="D3540" s="2">
        <v>45286</v>
      </c>
      <c r="E3540">
        <v>24</v>
      </c>
      <c r="F3540" t="str">
        <f>_xlfn.XLOOKUP(B3540,Products!$A$2:$A$51,Products!$B$2:$B$51)</f>
        <v>Half</v>
      </c>
      <c r="G3540" t="str">
        <f>_xlfn.XLOOKUP(B3540,Products!$A$2:$A$51,Products!$C$2:$C$51)</f>
        <v>Home &amp; Kitchen</v>
      </c>
      <c r="H3540">
        <f>_xlfn.XLOOKUP(B3540,Products!$A$2:$A$51,Products!$D$2:$D$51)</f>
        <v>420.81</v>
      </c>
      <c r="I3540" t="str">
        <f>_xlfn.XLOOKUP(E3540,Salespersons!$A$2:$A$101,Salespersons!$B$2:$B$101)</f>
        <v>Ronald Henderson</v>
      </c>
      <c r="J3540" t="str">
        <f>_xlfn.XLOOKUP(E3540,Salespersons!$A$2:$A$101,Salespersons!$C$2:$C$101)</f>
        <v>East</v>
      </c>
      <c r="K3540">
        <f t="shared" si="165"/>
        <v>3366.48</v>
      </c>
      <c r="L3540" t="str">
        <f t="shared" si="166"/>
        <v>December</v>
      </c>
      <c r="M3540" t="str">
        <f t="shared" si="167"/>
        <v>2023</v>
      </c>
    </row>
    <row r="3541" spans="1:13" x14ac:dyDescent="0.3">
      <c r="A3541">
        <v>3540</v>
      </c>
      <c r="B3541">
        <v>30</v>
      </c>
      <c r="C3541">
        <v>2</v>
      </c>
      <c r="D3541" s="2">
        <v>45397</v>
      </c>
      <c r="E3541">
        <v>16</v>
      </c>
      <c r="F3541" t="str">
        <f>_xlfn.XLOOKUP(B3541,Products!$A$2:$A$51,Products!$B$2:$B$51)</f>
        <v>Fine</v>
      </c>
      <c r="G3541" t="str">
        <f>_xlfn.XLOOKUP(B3541,Products!$A$2:$A$51,Products!$C$2:$C$51)</f>
        <v>Electronics</v>
      </c>
      <c r="H3541">
        <f>_xlfn.XLOOKUP(B3541,Products!$A$2:$A$51,Products!$D$2:$D$51)</f>
        <v>473.44</v>
      </c>
      <c r="I3541" t="str">
        <f>_xlfn.XLOOKUP(E3541,Salespersons!$A$2:$A$101,Salespersons!$B$2:$B$101)</f>
        <v>Denise Kramer</v>
      </c>
      <c r="J3541" t="str">
        <f>_xlfn.XLOOKUP(E3541,Salespersons!$A$2:$A$101,Salespersons!$C$2:$C$101)</f>
        <v>West</v>
      </c>
      <c r="K3541">
        <f t="shared" si="165"/>
        <v>946.88</v>
      </c>
      <c r="L3541" t="str">
        <f t="shared" si="166"/>
        <v>April</v>
      </c>
      <c r="M3541" t="str">
        <f t="shared" si="167"/>
        <v>2024</v>
      </c>
    </row>
    <row r="3542" spans="1:13" x14ac:dyDescent="0.3">
      <c r="A3542">
        <v>3541</v>
      </c>
      <c r="B3542">
        <v>28</v>
      </c>
      <c r="C3542">
        <v>8</v>
      </c>
      <c r="D3542" s="2">
        <v>45374</v>
      </c>
      <c r="E3542">
        <v>22</v>
      </c>
      <c r="F3542" t="str">
        <f>_xlfn.XLOOKUP(B3542,Products!$A$2:$A$51,Products!$B$2:$B$51)</f>
        <v>Total</v>
      </c>
      <c r="G3542" t="str">
        <f>_xlfn.XLOOKUP(B3542,Products!$A$2:$A$51,Products!$C$2:$C$51)</f>
        <v>Toys</v>
      </c>
      <c r="H3542">
        <f>_xlfn.XLOOKUP(B3542,Products!$A$2:$A$51,Products!$D$2:$D$51)</f>
        <v>64.849999999999994</v>
      </c>
      <c r="I3542" t="str">
        <f>_xlfn.XLOOKUP(E3542,Salespersons!$A$2:$A$101,Salespersons!$B$2:$B$101)</f>
        <v>Laura Barnes</v>
      </c>
      <c r="J3542" t="str">
        <f>_xlfn.XLOOKUP(E3542,Salespersons!$A$2:$A$101,Salespersons!$C$2:$C$101)</f>
        <v>North</v>
      </c>
      <c r="K3542">
        <f t="shared" si="165"/>
        <v>518.79999999999995</v>
      </c>
      <c r="L3542" t="str">
        <f t="shared" si="166"/>
        <v>March</v>
      </c>
      <c r="M3542" t="str">
        <f t="shared" si="167"/>
        <v>2024</v>
      </c>
    </row>
    <row r="3543" spans="1:13" x14ac:dyDescent="0.3">
      <c r="A3543">
        <v>3542</v>
      </c>
      <c r="B3543">
        <v>25</v>
      </c>
      <c r="C3543">
        <v>2</v>
      </c>
      <c r="D3543" s="2">
        <v>45709</v>
      </c>
      <c r="E3543">
        <v>47</v>
      </c>
      <c r="F3543" t="str">
        <f>_xlfn.XLOOKUP(B3543,Products!$A$2:$A$51,Products!$B$2:$B$51)</f>
        <v>Give</v>
      </c>
      <c r="G3543" t="str">
        <f>_xlfn.XLOOKUP(B3543,Products!$A$2:$A$51,Products!$C$2:$C$51)</f>
        <v>Home &amp; Kitchen</v>
      </c>
      <c r="H3543">
        <f>_xlfn.XLOOKUP(B3543,Products!$A$2:$A$51,Products!$D$2:$D$51)</f>
        <v>262.41000000000003</v>
      </c>
      <c r="I3543" t="str">
        <f>_xlfn.XLOOKUP(E3543,Salespersons!$A$2:$A$101,Salespersons!$B$2:$B$101)</f>
        <v>Jasmine Smith</v>
      </c>
      <c r="J3543" t="str">
        <f>_xlfn.XLOOKUP(E3543,Salespersons!$A$2:$A$101,Salespersons!$C$2:$C$101)</f>
        <v>West</v>
      </c>
      <c r="K3543">
        <f t="shared" si="165"/>
        <v>524.82000000000005</v>
      </c>
      <c r="L3543" t="str">
        <f t="shared" si="166"/>
        <v>February</v>
      </c>
      <c r="M3543" t="str">
        <f t="shared" si="167"/>
        <v>2025</v>
      </c>
    </row>
    <row r="3544" spans="1:13" x14ac:dyDescent="0.3">
      <c r="A3544">
        <v>3543</v>
      </c>
      <c r="B3544">
        <v>22</v>
      </c>
      <c r="C3544">
        <v>7</v>
      </c>
      <c r="D3544" s="2">
        <v>45494</v>
      </c>
      <c r="E3544">
        <v>17</v>
      </c>
      <c r="F3544" t="str">
        <f>_xlfn.XLOOKUP(B3544,Products!$A$2:$A$51,Products!$B$2:$B$51)</f>
        <v>Detail</v>
      </c>
      <c r="G3544" t="str">
        <f>_xlfn.XLOOKUP(B3544,Products!$A$2:$A$51,Products!$C$2:$C$51)</f>
        <v>Clothing</v>
      </c>
      <c r="H3544">
        <f>_xlfn.XLOOKUP(B3544,Products!$A$2:$A$51,Products!$D$2:$D$51)</f>
        <v>393.11</v>
      </c>
      <c r="I3544" t="str">
        <f>_xlfn.XLOOKUP(E3544,Salespersons!$A$2:$A$101,Salespersons!$B$2:$B$101)</f>
        <v>Christine Arellano</v>
      </c>
      <c r="J3544" t="str">
        <f>_xlfn.XLOOKUP(E3544,Salespersons!$A$2:$A$101,Salespersons!$C$2:$C$101)</f>
        <v>South</v>
      </c>
      <c r="K3544">
        <f t="shared" si="165"/>
        <v>2751.77</v>
      </c>
      <c r="L3544" t="str">
        <f t="shared" si="166"/>
        <v>July</v>
      </c>
      <c r="M3544" t="str">
        <f t="shared" si="167"/>
        <v>2024</v>
      </c>
    </row>
    <row r="3545" spans="1:13" x14ac:dyDescent="0.3">
      <c r="A3545">
        <v>3544</v>
      </c>
      <c r="B3545">
        <v>25</v>
      </c>
      <c r="C3545">
        <v>3</v>
      </c>
      <c r="D3545" s="2">
        <v>45814</v>
      </c>
      <c r="E3545">
        <v>1</v>
      </c>
      <c r="F3545" t="str">
        <f>_xlfn.XLOOKUP(B3545,Products!$A$2:$A$51,Products!$B$2:$B$51)</f>
        <v>Give</v>
      </c>
      <c r="G3545" t="str">
        <f>_xlfn.XLOOKUP(B3545,Products!$A$2:$A$51,Products!$C$2:$C$51)</f>
        <v>Home &amp; Kitchen</v>
      </c>
      <c r="H3545">
        <f>_xlfn.XLOOKUP(B3545,Products!$A$2:$A$51,Products!$D$2:$D$51)</f>
        <v>262.41000000000003</v>
      </c>
      <c r="I3545" t="str">
        <f>_xlfn.XLOOKUP(E3545,Salespersons!$A$2:$A$101,Salespersons!$B$2:$B$101)</f>
        <v>Valerie Gutierrez</v>
      </c>
      <c r="J3545" t="str">
        <f>_xlfn.XLOOKUP(E3545,Salespersons!$A$2:$A$101,Salespersons!$C$2:$C$101)</f>
        <v>East</v>
      </c>
      <c r="K3545">
        <f t="shared" si="165"/>
        <v>787.23</v>
      </c>
      <c r="L3545" t="str">
        <f t="shared" si="166"/>
        <v>June</v>
      </c>
      <c r="M3545" t="str">
        <f t="shared" si="167"/>
        <v>2025</v>
      </c>
    </row>
    <row r="3546" spans="1:13" x14ac:dyDescent="0.3">
      <c r="A3546">
        <v>3545</v>
      </c>
      <c r="B3546">
        <v>26</v>
      </c>
      <c r="C3546">
        <v>4</v>
      </c>
      <c r="D3546" s="2">
        <v>45495</v>
      </c>
      <c r="E3546">
        <v>31</v>
      </c>
      <c r="F3546" t="str">
        <f>_xlfn.XLOOKUP(B3546,Products!$A$2:$A$51,Products!$B$2:$B$51)</f>
        <v>He</v>
      </c>
      <c r="G3546" t="str">
        <f>_xlfn.XLOOKUP(B3546,Products!$A$2:$A$51,Products!$C$2:$C$51)</f>
        <v>Clothing</v>
      </c>
      <c r="H3546">
        <f>_xlfn.XLOOKUP(B3546,Products!$A$2:$A$51,Products!$D$2:$D$51)</f>
        <v>499.81</v>
      </c>
      <c r="I3546" t="str">
        <f>_xlfn.XLOOKUP(E3546,Salespersons!$A$2:$A$101,Salespersons!$B$2:$B$101)</f>
        <v>Brooke Williams</v>
      </c>
      <c r="J3546" t="str">
        <f>_xlfn.XLOOKUP(E3546,Salespersons!$A$2:$A$101,Salespersons!$C$2:$C$101)</f>
        <v>West</v>
      </c>
      <c r="K3546">
        <f t="shared" si="165"/>
        <v>1999.24</v>
      </c>
      <c r="L3546" t="str">
        <f t="shared" si="166"/>
        <v>July</v>
      </c>
      <c r="M3546" t="str">
        <f t="shared" si="167"/>
        <v>2024</v>
      </c>
    </row>
    <row r="3547" spans="1:13" x14ac:dyDescent="0.3">
      <c r="A3547">
        <v>3546</v>
      </c>
      <c r="B3547">
        <v>50</v>
      </c>
      <c r="C3547">
        <v>1</v>
      </c>
      <c r="D3547" s="2">
        <v>45854</v>
      </c>
      <c r="E3547">
        <v>89</v>
      </c>
      <c r="F3547" t="str">
        <f>_xlfn.XLOOKUP(B3547,Products!$A$2:$A$51,Products!$B$2:$B$51)</f>
        <v>Newspaper</v>
      </c>
      <c r="G3547" t="str">
        <f>_xlfn.XLOOKUP(B3547,Products!$A$2:$A$51,Products!$C$2:$C$51)</f>
        <v>Clothing</v>
      </c>
      <c r="H3547">
        <f>_xlfn.XLOOKUP(B3547,Products!$A$2:$A$51,Products!$D$2:$D$51)</f>
        <v>256.36</v>
      </c>
      <c r="I3547" t="str">
        <f>_xlfn.XLOOKUP(E3547,Salespersons!$A$2:$A$101,Salespersons!$B$2:$B$101)</f>
        <v>Billy Smith</v>
      </c>
      <c r="J3547" t="str">
        <f>_xlfn.XLOOKUP(E3547,Salespersons!$A$2:$A$101,Salespersons!$C$2:$C$101)</f>
        <v>East</v>
      </c>
      <c r="K3547">
        <f t="shared" si="165"/>
        <v>256.36</v>
      </c>
      <c r="L3547" t="str">
        <f t="shared" si="166"/>
        <v>July</v>
      </c>
      <c r="M3547" t="str">
        <f t="shared" si="167"/>
        <v>2025</v>
      </c>
    </row>
    <row r="3548" spans="1:13" x14ac:dyDescent="0.3">
      <c r="A3548">
        <v>3547</v>
      </c>
      <c r="B3548">
        <v>29</v>
      </c>
      <c r="C3548">
        <v>1</v>
      </c>
      <c r="D3548" s="2">
        <v>45431</v>
      </c>
      <c r="E3548">
        <v>12</v>
      </c>
      <c r="F3548" t="str">
        <f>_xlfn.XLOOKUP(B3548,Products!$A$2:$A$51,Products!$B$2:$B$51)</f>
        <v>Reason</v>
      </c>
      <c r="G3548" t="str">
        <f>_xlfn.XLOOKUP(B3548,Products!$A$2:$A$51,Products!$C$2:$C$51)</f>
        <v>Clothing</v>
      </c>
      <c r="H3548">
        <f>_xlfn.XLOOKUP(B3548,Products!$A$2:$A$51,Products!$D$2:$D$51)</f>
        <v>127.45</v>
      </c>
      <c r="I3548" t="str">
        <f>_xlfn.XLOOKUP(E3548,Salespersons!$A$2:$A$101,Salespersons!$B$2:$B$101)</f>
        <v>Michael Jones</v>
      </c>
      <c r="J3548" t="str">
        <f>_xlfn.XLOOKUP(E3548,Salespersons!$A$2:$A$101,Salespersons!$C$2:$C$101)</f>
        <v>West</v>
      </c>
      <c r="K3548">
        <f t="shared" si="165"/>
        <v>127.45</v>
      </c>
      <c r="L3548" t="str">
        <f t="shared" si="166"/>
        <v>May</v>
      </c>
      <c r="M3548" t="str">
        <f t="shared" si="167"/>
        <v>2024</v>
      </c>
    </row>
    <row r="3549" spans="1:13" x14ac:dyDescent="0.3">
      <c r="A3549">
        <v>3548</v>
      </c>
      <c r="B3549">
        <v>46</v>
      </c>
      <c r="C3549">
        <v>8</v>
      </c>
      <c r="D3549" s="2">
        <v>45510</v>
      </c>
      <c r="E3549">
        <v>20</v>
      </c>
      <c r="F3549" t="str">
        <f>_xlfn.XLOOKUP(B3549,Products!$A$2:$A$51,Products!$B$2:$B$51)</f>
        <v>Consider</v>
      </c>
      <c r="G3549" t="str">
        <f>_xlfn.XLOOKUP(B3549,Products!$A$2:$A$51,Products!$C$2:$C$51)</f>
        <v>Books</v>
      </c>
      <c r="H3549">
        <f>_xlfn.XLOOKUP(B3549,Products!$A$2:$A$51,Products!$D$2:$D$51)</f>
        <v>243.05</v>
      </c>
      <c r="I3549" t="str">
        <f>_xlfn.XLOOKUP(E3549,Salespersons!$A$2:$A$101,Salespersons!$B$2:$B$101)</f>
        <v>Kristy Skinner</v>
      </c>
      <c r="J3549" t="str">
        <f>_xlfn.XLOOKUP(E3549,Salespersons!$A$2:$A$101,Salespersons!$C$2:$C$101)</f>
        <v>North</v>
      </c>
      <c r="K3549">
        <f t="shared" si="165"/>
        <v>1944.4</v>
      </c>
      <c r="L3549" t="str">
        <f t="shared" si="166"/>
        <v>August</v>
      </c>
      <c r="M3549" t="str">
        <f t="shared" si="167"/>
        <v>2024</v>
      </c>
    </row>
    <row r="3550" spans="1:13" x14ac:dyDescent="0.3">
      <c r="A3550">
        <v>3549</v>
      </c>
      <c r="B3550">
        <v>41</v>
      </c>
      <c r="C3550">
        <v>8</v>
      </c>
      <c r="D3550" s="2">
        <v>45326</v>
      </c>
      <c r="E3550">
        <v>19</v>
      </c>
      <c r="F3550" t="str">
        <f>_xlfn.XLOOKUP(B3550,Products!$A$2:$A$51,Products!$B$2:$B$51)</f>
        <v>Almost</v>
      </c>
      <c r="G3550" t="str">
        <f>_xlfn.XLOOKUP(B3550,Products!$A$2:$A$51,Products!$C$2:$C$51)</f>
        <v>Home &amp; Kitchen</v>
      </c>
      <c r="H3550">
        <f>_xlfn.XLOOKUP(B3550,Products!$A$2:$A$51,Products!$D$2:$D$51)</f>
        <v>70.72</v>
      </c>
      <c r="I3550" t="str">
        <f>_xlfn.XLOOKUP(E3550,Salespersons!$A$2:$A$101,Salespersons!$B$2:$B$101)</f>
        <v>Dennis Zuniga</v>
      </c>
      <c r="J3550" t="str">
        <f>_xlfn.XLOOKUP(E3550,Salespersons!$A$2:$A$101,Salespersons!$C$2:$C$101)</f>
        <v>North</v>
      </c>
      <c r="K3550">
        <f t="shared" si="165"/>
        <v>565.76</v>
      </c>
      <c r="L3550" t="str">
        <f t="shared" si="166"/>
        <v>February</v>
      </c>
      <c r="M3550" t="str">
        <f t="shared" si="167"/>
        <v>2024</v>
      </c>
    </row>
    <row r="3551" spans="1:13" x14ac:dyDescent="0.3">
      <c r="A3551">
        <v>3550</v>
      </c>
      <c r="B3551">
        <v>32</v>
      </c>
      <c r="C3551">
        <v>2</v>
      </c>
      <c r="D3551" s="2">
        <v>45159</v>
      </c>
      <c r="E3551">
        <v>5</v>
      </c>
      <c r="F3551" t="str">
        <f>_xlfn.XLOOKUP(B3551,Products!$A$2:$A$51,Products!$B$2:$B$51)</f>
        <v>Former</v>
      </c>
      <c r="G3551" t="str">
        <f>_xlfn.XLOOKUP(B3551,Products!$A$2:$A$51,Products!$C$2:$C$51)</f>
        <v>Books</v>
      </c>
      <c r="H3551">
        <f>_xlfn.XLOOKUP(B3551,Products!$A$2:$A$51,Products!$D$2:$D$51)</f>
        <v>373.97</v>
      </c>
      <c r="I3551" t="str">
        <f>_xlfn.XLOOKUP(E3551,Salespersons!$A$2:$A$101,Salespersons!$B$2:$B$101)</f>
        <v>Suzanne Alvarez</v>
      </c>
      <c r="J3551" t="str">
        <f>_xlfn.XLOOKUP(E3551,Salespersons!$A$2:$A$101,Salespersons!$C$2:$C$101)</f>
        <v>West</v>
      </c>
      <c r="K3551">
        <f t="shared" si="165"/>
        <v>747.94</v>
      </c>
      <c r="L3551" t="str">
        <f t="shared" si="166"/>
        <v>August</v>
      </c>
      <c r="M3551" t="str">
        <f t="shared" si="167"/>
        <v>2023</v>
      </c>
    </row>
    <row r="3552" spans="1:13" x14ac:dyDescent="0.3">
      <c r="A3552">
        <v>3551</v>
      </c>
      <c r="B3552">
        <v>26</v>
      </c>
      <c r="C3552">
        <v>4</v>
      </c>
      <c r="D3552" s="2">
        <v>45247</v>
      </c>
      <c r="E3552">
        <v>15</v>
      </c>
      <c r="F3552" t="str">
        <f>_xlfn.XLOOKUP(B3552,Products!$A$2:$A$51,Products!$B$2:$B$51)</f>
        <v>He</v>
      </c>
      <c r="G3552" t="str">
        <f>_xlfn.XLOOKUP(B3552,Products!$A$2:$A$51,Products!$C$2:$C$51)</f>
        <v>Clothing</v>
      </c>
      <c r="H3552">
        <f>_xlfn.XLOOKUP(B3552,Products!$A$2:$A$51,Products!$D$2:$D$51)</f>
        <v>499.81</v>
      </c>
      <c r="I3552" t="str">
        <f>_xlfn.XLOOKUP(E3552,Salespersons!$A$2:$A$101,Salespersons!$B$2:$B$101)</f>
        <v>Ryan Mcdaniel</v>
      </c>
      <c r="J3552" t="str">
        <f>_xlfn.XLOOKUP(E3552,Salespersons!$A$2:$A$101,Salespersons!$C$2:$C$101)</f>
        <v>East</v>
      </c>
      <c r="K3552">
        <f t="shared" si="165"/>
        <v>1999.24</v>
      </c>
      <c r="L3552" t="str">
        <f t="shared" si="166"/>
        <v>November</v>
      </c>
      <c r="M3552" t="str">
        <f t="shared" si="167"/>
        <v>2023</v>
      </c>
    </row>
    <row r="3553" spans="1:13" x14ac:dyDescent="0.3">
      <c r="A3553">
        <v>3552</v>
      </c>
      <c r="B3553">
        <v>28</v>
      </c>
      <c r="C3553">
        <v>2</v>
      </c>
      <c r="D3553" s="2">
        <v>45555</v>
      </c>
      <c r="E3553">
        <v>25</v>
      </c>
      <c r="F3553" t="str">
        <f>_xlfn.XLOOKUP(B3553,Products!$A$2:$A$51,Products!$B$2:$B$51)</f>
        <v>Total</v>
      </c>
      <c r="G3553" t="str">
        <f>_xlfn.XLOOKUP(B3553,Products!$A$2:$A$51,Products!$C$2:$C$51)</f>
        <v>Toys</v>
      </c>
      <c r="H3553">
        <f>_xlfn.XLOOKUP(B3553,Products!$A$2:$A$51,Products!$D$2:$D$51)</f>
        <v>64.849999999999994</v>
      </c>
      <c r="I3553" t="str">
        <f>_xlfn.XLOOKUP(E3553,Salespersons!$A$2:$A$101,Salespersons!$B$2:$B$101)</f>
        <v>Wesley Tucker</v>
      </c>
      <c r="J3553" t="str">
        <f>_xlfn.XLOOKUP(E3553,Salespersons!$A$2:$A$101,Salespersons!$C$2:$C$101)</f>
        <v>West</v>
      </c>
      <c r="K3553">
        <f t="shared" si="165"/>
        <v>129.69999999999999</v>
      </c>
      <c r="L3553" t="str">
        <f t="shared" si="166"/>
        <v>September</v>
      </c>
      <c r="M3553" t="str">
        <f t="shared" si="167"/>
        <v>2024</v>
      </c>
    </row>
    <row r="3554" spans="1:13" x14ac:dyDescent="0.3">
      <c r="A3554">
        <v>3553</v>
      </c>
      <c r="B3554">
        <v>20</v>
      </c>
      <c r="C3554">
        <v>8</v>
      </c>
      <c r="D3554" s="2">
        <v>45159</v>
      </c>
      <c r="E3554">
        <v>35</v>
      </c>
      <c r="F3554" t="str">
        <f>_xlfn.XLOOKUP(B3554,Products!$A$2:$A$51,Products!$B$2:$B$51)</f>
        <v>Common</v>
      </c>
      <c r="G3554" t="str">
        <f>_xlfn.XLOOKUP(B3554,Products!$A$2:$A$51,Products!$C$2:$C$51)</f>
        <v>Electronics</v>
      </c>
      <c r="H3554">
        <f>_xlfn.XLOOKUP(B3554,Products!$A$2:$A$51,Products!$D$2:$D$51)</f>
        <v>486.94</v>
      </c>
      <c r="I3554" t="str">
        <f>_xlfn.XLOOKUP(E3554,Salespersons!$A$2:$A$101,Salespersons!$B$2:$B$101)</f>
        <v>Michele Moody</v>
      </c>
      <c r="J3554" t="str">
        <f>_xlfn.XLOOKUP(E3554,Salespersons!$A$2:$A$101,Salespersons!$C$2:$C$101)</f>
        <v>South</v>
      </c>
      <c r="K3554">
        <f t="shared" si="165"/>
        <v>3895.52</v>
      </c>
      <c r="L3554" t="str">
        <f t="shared" si="166"/>
        <v>August</v>
      </c>
      <c r="M3554" t="str">
        <f t="shared" si="167"/>
        <v>2023</v>
      </c>
    </row>
    <row r="3555" spans="1:13" x14ac:dyDescent="0.3">
      <c r="A3555">
        <v>3554</v>
      </c>
      <c r="B3555">
        <v>48</v>
      </c>
      <c r="C3555">
        <v>7</v>
      </c>
      <c r="D3555" s="2">
        <v>45264</v>
      </c>
      <c r="E3555">
        <v>55</v>
      </c>
      <c r="F3555" t="str">
        <f>_xlfn.XLOOKUP(B3555,Products!$A$2:$A$51,Products!$B$2:$B$51)</f>
        <v>Respond</v>
      </c>
      <c r="G3555" t="str">
        <f>_xlfn.XLOOKUP(B3555,Products!$A$2:$A$51,Products!$C$2:$C$51)</f>
        <v>Electronics</v>
      </c>
      <c r="H3555">
        <f>_xlfn.XLOOKUP(B3555,Products!$A$2:$A$51,Products!$D$2:$D$51)</f>
        <v>356.43</v>
      </c>
      <c r="I3555" t="str">
        <f>_xlfn.XLOOKUP(E3555,Salespersons!$A$2:$A$101,Salespersons!$B$2:$B$101)</f>
        <v>Erica Turner</v>
      </c>
      <c r="J3555" t="str">
        <f>_xlfn.XLOOKUP(E3555,Salespersons!$A$2:$A$101,Salespersons!$C$2:$C$101)</f>
        <v>West</v>
      </c>
      <c r="K3555">
        <f t="shared" si="165"/>
        <v>2495.0100000000002</v>
      </c>
      <c r="L3555" t="str">
        <f t="shared" si="166"/>
        <v>December</v>
      </c>
      <c r="M3555" t="str">
        <f t="shared" si="167"/>
        <v>2023</v>
      </c>
    </row>
    <row r="3556" spans="1:13" x14ac:dyDescent="0.3">
      <c r="A3556">
        <v>3555</v>
      </c>
      <c r="B3556">
        <v>2</v>
      </c>
      <c r="C3556">
        <v>7</v>
      </c>
      <c r="D3556" s="2">
        <v>45154</v>
      </c>
      <c r="E3556">
        <v>63</v>
      </c>
      <c r="F3556" t="str">
        <f>_xlfn.XLOOKUP(B3556,Products!$A$2:$A$51,Products!$B$2:$B$51)</f>
        <v>Soldier</v>
      </c>
      <c r="G3556" t="str">
        <f>_xlfn.XLOOKUP(B3556,Products!$A$2:$A$51,Products!$C$2:$C$51)</f>
        <v>Toys</v>
      </c>
      <c r="H3556">
        <f>_xlfn.XLOOKUP(B3556,Products!$A$2:$A$51,Products!$D$2:$D$51)</f>
        <v>217.51</v>
      </c>
      <c r="I3556" t="str">
        <f>_xlfn.XLOOKUP(E3556,Salespersons!$A$2:$A$101,Salespersons!$B$2:$B$101)</f>
        <v>Nathaniel Jackson</v>
      </c>
      <c r="J3556" t="str">
        <f>_xlfn.XLOOKUP(E3556,Salespersons!$A$2:$A$101,Salespersons!$C$2:$C$101)</f>
        <v>West</v>
      </c>
      <c r="K3556">
        <f t="shared" si="165"/>
        <v>1522.57</v>
      </c>
      <c r="L3556" t="str">
        <f t="shared" si="166"/>
        <v>August</v>
      </c>
      <c r="M3556" t="str">
        <f t="shared" si="167"/>
        <v>2023</v>
      </c>
    </row>
    <row r="3557" spans="1:13" x14ac:dyDescent="0.3">
      <c r="A3557">
        <v>3556</v>
      </c>
      <c r="B3557">
        <v>23</v>
      </c>
      <c r="C3557">
        <v>3</v>
      </c>
      <c r="D3557" s="2">
        <v>45610</v>
      </c>
      <c r="E3557">
        <v>47</v>
      </c>
      <c r="F3557" t="str">
        <f>_xlfn.XLOOKUP(B3557,Products!$A$2:$A$51,Products!$B$2:$B$51)</f>
        <v>Energy</v>
      </c>
      <c r="G3557" t="str">
        <f>_xlfn.XLOOKUP(B3557,Products!$A$2:$A$51,Products!$C$2:$C$51)</f>
        <v>Books</v>
      </c>
      <c r="H3557">
        <f>_xlfn.XLOOKUP(B3557,Products!$A$2:$A$51,Products!$D$2:$D$51)</f>
        <v>31.68</v>
      </c>
      <c r="I3557" t="str">
        <f>_xlfn.XLOOKUP(E3557,Salespersons!$A$2:$A$101,Salespersons!$B$2:$B$101)</f>
        <v>Jasmine Smith</v>
      </c>
      <c r="J3557" t="str">
        <f>_xlfn.XLOOKUP(E3557,Salespersons!$A$2:$A$101,Salespersons!$C$2:$C$101)</f>
        <v>West</v>
      </c>
      <c r="K3557">
        <f t="shared" si="165"/>
        <v>95.039999999999992</v>
      </c>
      <c r="L3557" t="str">
        <f t="shared" si="166"/>
        <v>November</v>
      </c>
      <c r="M3557" t="str">
        <f t="shared" si="167"/>
        <v>2024</v>
      </c>
    </row>
    <row r="3558" spans="1:13" x14ac:dyDescent="0.3">
      <c r="A3558">
        <v>3557</v>
      </c>
      <c r="B3558">
        <v>39</v>
      </c>
      <c r="C3558">
        <v>5</v>
      </c>
      <c r="D3558" s="2">
        <v>45797</v>
      </c>
      <c r="E3558">
        <v>67</v>
      </c>
      <c r="F3558" t="str">
        <f>_xlfn.XLOOKUP(B3558,Products!$A$2:$A$51,Products!$B$2:$B$51)</f>
        <v>Reflect</v>
      </c>
      <c r="G3558" t="str">
        <f>_xlfn.XLOOKUP(B3558,Products!$A$2:$A$51,Products!$C$2:$C$51)</f>
        <v>Clothing</v>
      </c>
      <c r="H3558">
        <f>_xlfn.XLOOKUP(B3558,Products!$A$2:$A$51,Products!$D$2:$D$51)</f>
        <v>194.89</v>
      </c>
      <c r="I3558" t="str">
        <f>_xlfn.XLOOKUP(E3558,Salespersons!$A$2:$A$101,Salespersons!$B$2:$B$101)</f>
        <v>Michael Ortiz</v>
      </c>
      <c r="J3558" t="str">
        <f>_xlfn.XLOOKUP(E3558,Salespersons!$A$2:$A$101,Salespersons!$C$2:$C$101)</f>
        <v>East</v>
      </c>
      <c r="K3558">
        <f t="shared" si="165"/>
        <v>974.44999999999993</v>
      </c>
      <c r="L3558" t="str">
        <f t="shared" si="166"/>
        <v>May</v>
      </c>
      <c r="M3558" t="str">
        <f t="shared" si="167"/>
        <v>2025</v>
      </c>
    </row>
    <row r="3559" spans="1:13" x14ac:dyDescent="0.3">
      <c r="A3559">
        <v>3558</v>
      </c>
      <c r="B3559">
        <v>5</v>
      </c>
      <c r="C3559">
        <v>1</v>
      </c>
      <c r="D3559" s="2">
        <v>45738</v>
      </c>
      <c r="E3559">
        <v>82</v>
      </c>
      <c r="F3559" t="str">
        <f>_xlfn.XLOOKUP(B3559,Products!$A$2:$A$51,Products!$B$2:$B$51)</f>
        <v>Table</v>
      </c>
      <c r="G3559" t="str">
        <f>_xlfn.XLOOKUP(B3559,Products!$A$2:$A$51,Products!$C$2:$C$51)</f>
        <v>Toys</v>
      </c>
      <c r="H3559">
        <f>_xlfn.XLOOKUP(B3559,Products!$A$2:$A$51,Products!$D$2:$D$51)</f>
        <v>100.72</v>
      </c>
      <c r="I3559" t="str">
        <f>_xlfn.XLOOKUP(E3559,Salespersons!$A$2:$A$101,Salespersons!$B$2:$B$101)</f>
        <v>Mary Johnson</v>
      </c>
      <c r="J3559" t="str">
        <f>_xlfn.XLOOKUP(E3559,Salespersons!$A$2:$A$101,Salespersons!$C$2:$C$101)</f>
        <v>South</v>
      </c>
      <c r="K3559">
        <f t="shared" si="165"/>
        <v>100.72</v>
      </c>
      <c r="L3559" t="str">
        <f t="shared" si="166"/>
        <v>March</v>
      </c>
      <c r="M3559" t="str">
        <f t="shared" si="167"/>
        <v>2025</v>
      </c>
    </row>
    <row r="3560" spans="1:13" x14ac:dyDescent="0.3">
      <c r="A3560">
        <v>3559</v>
      </c>
      <c r="B3560">
        <v>21</v>
      </c>
      <c r="C3560">
        <v>4</v>
      </c>
      <c r="D3560" s="2">
        <v>45852</v>
      </c>
      <c r="E3560">
        <v>64</v>
      </c>
      <c r="F3560" t="str">
        <f>_xlfn.XLOOKUP(B3560,Products!$A$2:$A$51,Products!$B$2:$B$51)</f>
        <v>Firm</v>
      </c>
      <c r="G3560" t="str">
        <f>_xlfn.XLOOKUP(B3560,Products!$A$2:$A$51,Products!$C$2:$C$51)</f>
        <v>Toys</v>
      </c>
      <c r="H3560">
        <f>_xlfn.XLOOKUP(B3560,Products!$A$2:$A$51,Products!$D$2:$D$51)</f>
        <v>107.8</v>
      </c>
      <c r="I3560" t="str">
        <f>_xlfn.XLOOKUP(E3560,Salespersons!$A$2:$A$101,Salespersons!$B$2:$B$101)</f>
        <v>Scott Martin</v>
      </c>
      <c r="J3560" t="str">
        <f>_xlfn.XLOOKUP(E3560,Salespersons!$A$2:$A$101,Salespersons!$C$2:$C$101)</f>
        <v>East</v>
      </c>
      <c r="K3560">
        <f t="shared" si="165"/>
        <v>431.2</v>
      </c>
      <c r="L3560" t="str">
        <f t="shared" si="166"/>
        <v>July</v>
      </c>
      <c r="M3560" t="str">
        <f t="shared" si="167"/>
        <v>2025</v>
      </c>
    </row>
    <row r="3561" spans="1:13" x14ac:dyDescent="0.3">
      <c r="A3561">
        <v>3560</v>
      </c>
      <c r="B3561">
        <v>22</v>
      </c>
      <c r="C3561">
        <v>4</v>
      </c>
      <c r="D3561" s="2">
        <v>45813</v>
      </c>
      <c r="E3561">
        <v>22</v>
      </c>
      <c r="F3561" t="str">
        <f>_xlfn.XLOOKUP(B3561,Products!$A$2:$A$51,Products!$B$2:$B$51)</f>
        <v>Detail</v>
      </c>
      <c r="G3561" t="str">
        <f>_xlfn.XLOOKUP(B3561,Products!$A$2:$A$51,Products!$C$2:$C$51)</f>
        <v>Clothing</v>
      </c>
      <c r="H3561">
        <f>_xlfn.XLOOKUP(B3561,Products!$A$2:$A$51,Products!$D$2:$D$51)</f>
        <v>393.11</v>
      </c>
      <c r="I3561" t="str">
        <f>_xlfn.XLOOKUP(E3561,Salespersons!$A$2:$A$101,Salespersons!$B$2:$B$101)</f>
        <v>Laura Barnes</v>
      </c>
      <c r="J3561" t="str">
        <f>_xlfn.XLOOKUP(E3561,Salespersons!$A$2:$A$101,Salespersons!$C$2:$C$101)</f>
        <v>North</v>
      </c>
      <c r="K3561">
        <f t="shared" si="165"/>
        <v>1572.44</v>
      </c>
      <c r="L3561" t="str">
        <f t="shared" si="166"/>
        <v>June</v>
      </c>
      <c r="M3561" t="str">
        <f t="shared" si="167"/>
        <v>2025</v>
      </c>
    </row>
    <row r="3562" spans="1:13" x14ac:dyDescent="0.3">
      <c r="A3562">
        <v>3561</v>
      </c>
      <c r="B3562">
        <v>49</v>
      </c>
      <c r="C3562">
        <v>1</v>
      </c>
      <c r="D3562" s="2">
        <v>45680</v>
      </c>
      <c r="E3562">
        <v>80</v>
      </c>
      <c r="F3562" t="str">
        <f>_xlfn.XLOOKUP(B3562,Products!$A$2:$A$51,Products!$B$2:$B$51)</f>
        <v>Fish</v>
      </c>
      <c r="G3562" t="str">
        <f>_xlfn.XLOOKUP(B3562,Products!$A$2:$A$51,Products!$C$2:$C$51)</f>
        <v>Toys</v>
      </c>
      <c r="H3562">
        <f>_xlfn.XLOOKUP(B3562,Products!$A$2:$A$51,Products!$D$2:$D$51)</f>
        <v>345.29</v>
      </c>
      <c r="I3562" t="str">
        <f>_xlfn.XLOOKUP(E3562,Salespersons!$A$2:$A$101,Salespersons!$B$2:$B$101)</f>
        <v>Joe Nguyen</v>
      </c>
      <c r="J3562" t="str">
        <f>_xlfn.XLOOKUP(E3562,Salespersons!$A$2:$A$101,Salespersons!$C$2:$C$101)</f>
        <v>East</v>
      </c>
      <c r="K3562">
        <f t="shared" si="165"/>
        <v>345.29</v>
      </c>
      <c r="L3562" t="str">
        <f t="shared" si="166"/>
        <v>January</v>
      </c>
      <c r="M3562" t="str">
        <f t="shared" si="167"/>
        <v>2025</v>
      </c>
    </row>
    <row r="3563" spans="1:13" x14ac:dyDescent="0.3">
      <c r="A3563">
        <v>3562</v>
      </c>
      <c r="B3563">
        <v>11</v>
      </c>
      <c r="C3563">
        <v>7</v>
      </c>
      <c r="D3563" s="2">
        <v>45737</v>
      </c>
      <c r="E3563">
        <v>79</v>
      </c>
      <c r="F3563" t="str">
        <f>_xlfn.XLOOKUP(B3563,Products!$A$2:$A$51,Products!$B$2:$B$51)</f>
        <v>News</v>
      </c>
      <c r="G3563" t="str">
        <f>_xlfn.XLOOKUP(B3563,Products!$A$2:$A$51,Products!$C$2:$C$51)</f>
        <v>Clothing</v>
      </c>
      <c r="H3563">
        <f>_xlfn.XLOOKUP(B3563,Products!$A$2:$A$51,Products!$D$2:$D$51)</f>
        <v>113.76</v>
      </c>
      <c r="I3563" t="str">
        <f>_xlfn.XLOOKUP(E3563,Salespersons!$A$2:$A$101,Salespersons!$B$2:$B$101)</f>
        <v>Mark Pruitt</v>
      </c>
      <c r="J3563" t="str">
        <f>_xlfn.XLOOKUP(E3563,Salespersons!$A$2:$A$101,Salespersons!$C$2:$C$101)</f>
        <v>East</v>
      </c>
      <c r="K3563">
        <f t="shared" si="165"/>
        <v>796.32</v>
      </c>
      <c r="L3563" t="str">
        <f t="shared" si="166"/>
        <v>March</v>
      </c>
      <c r="M3563" t="str">
        <f t="shared" si="167"/>
        <v>2025</v>
      </c>
    </row>
    <row r="3564" spans="1:13" x14ac:dyDescent="0.3">
      <c r="A3564">
        <v>3563</v>
      </c>
      <c r="B3564">
        <v>30</v>
      </c>
      <c r="C3564">
        <v>5</v>
      </c>
      <c r="D3564" s="2">
        <v>45308</v>
      </c>
      <c r="E3564">
        <v>69</v>
      </c>
      <c r="F3564" t="str">
        <f>_xlfn.XLOOKUP(B3564,Products!$A$2:$A$51,Products!$B$2:$B$51)</f>
        <v>Fine</v>
      </c>
      <c r="G3564" t="str">
        <f>_xlfn.XLOOKUP(B3564,Products!$A$2:$A$51,Products!$C$2:$C$51)</f>
        <v>Electronics</v>
      </c>
      <c r="H3564">
        <f>_xlfn.XLOOKUP(B3564,Products!$A$2:$A$51,Products!$D$2:$D$51)</f>
        <v>473.44</v>
      </c>
      <c r="I3564" t="str">
        <f>_xlfn.XLOOKUP(E3564,Salespersons!$A$2:$A$101,Salespersons!$B$2:$B$101)</f>
        <v>Raymond Flowers</v>
      </c>
      <c r="J3564" t="str">
        <f>_xlfn.XLOOKUP(E3564,Salespersons!$A$2:$A$101,Salespersons!$C$2:$C$101)</f>
        <v>North</v>
      </c>
      <c r="K3564">
        <f t="shared" si="165"/>
        <v>2367.1999999999998</v>
      </c>
      <c r="L3564" t="str">
        <f t="shared" si="166"/>
        <v>January</v>
      </c>
      <c r="M3564" t="str">
        <f t="shared" si="167"/>
        <v>2024</v>
      </c>
    </row>
    <row r="3565" spans="1:13" x14ac:dyDescent="0.3">
      <c r="A3565">
        <v>3564</v>
      </c>
      <c r="B3565">
        <v>28</v>
      </c>
      <c r="C3565">
        <v>1</v>
      </c>
      <c r="D3565" s="2">
        <v>45584</v>
      </c>
      <c r="E3565">
        <v>77</v>
      </c>
      <c r="F3565" t="str">
        <f>_xlfn.XLOOKUP(B3565,Products!$A$2:$A$51,Products!$B$2:$B$51)</f>
        <v>Total</v>
      </c>
      <c r="G3565" t="str">
        <f>_xlfn.XLOOKUP(B3565,Products!$A$2:$A$51,Products!$C$2:$C$51)</f>
        <v>Toys</v>
      </c>
      <c r="H3565">
        <f>_xlfn.XLOOKUP(B3565,Products!$A$2:$A$51,Products!$D$2:$D$51)</f>
        <v>64.849999999999994</v>
      </c>
      <c r="I3565" t="str">
        <f>_xlfn.XLOOKUP(E3565,Salespersons!$A$2:$A$101,Salespersons!$B$2:$B$101)</f>
        <v>Nicole Holloway</v>
      </c>
      <c r="J3565" t="str">
        <f>_xlfn.XLOOKUP(E3565,Salespersons!$A$2:$A$101,Salespersons!$C$2:$C$101)</f>
        <v>East</v>
      </c>
      <c r="K3565">
        <f t="shared" si="165"/>
        <v>64.849999999999994</v>
      </c>
      <c r="L3565" t="str">
        <f t="shared" si="166"/>
        <v>October</v>
      </c>
      <c r="M3565" t="str">
        <f t="shared" si="167"/>
        <v>2024</v>
      </c>
    </row>
    <row r="3566" spans="1:13" x14ac:dyDescent="0.3">
      <c r="A3566">
        <v>3565</v>
      </c>
      <c r="B3566">
        <v>36</v>
      </c>
      <c r="C3566">
        <v>5</v>
      </c>
      <c r="D3566" s="2">
        <v>45525</v>
      </c>
      <c r="E3566">
        <v>92</v>
      </c>
      <c r="F3566" t="str">
        <f>_xlfn.XLOOKUP(B3566,Products!$A$2:$A$51,Products!$B$2:$B$51)</f>
        <v>Agreement</v>
      </c>
      <c r="G3566" t="str">
        <f>_xlfn.XLOOKUP(B3566,Products!$A$2:$A$51,Products!$C$2:$C$51)</f>
        <v>Toys</v>
      </c>
      <c r="H3566">
        <f>_xlfn.XLOOKUP(B3566,Products!$A$2:$A$51,Products!$D$2:$D$51)</f>
        <v>240.8</v>
      </c>
      <c r="I3566" t="str">
        <f>_xlfn.XLOOKUP(E3566,Salespersons!$A$2:$A$101,Salespersons!$B$2:$B$101)</f>
        <v>Larry Rivera</v>
      </c>
      <c r="J3566" t="str">
        <f>_xlfn.XLOOKUP(E3566,Salespersons!$A$2:$A$101,Salespersons!$C$2:$C$101)</f>
        <v>North</v>
      </c>
      <c r="K3566">
        <f t="shared" si="165"/>
        <v>1204</v>
      </c>
      <c r="L3566" t="str">
        <f t="shared" si="166"/>
        <v>August</v>
      </c>
      <c r="M3566" t="str">
        <f t="shared" si="167"/>
        <v>2024</v>
      </c>
    </row>
    <row r="3567" spans="1:13" x14ac:dyDescent="0.3">
      <c r="A3567">
        <v>3566</v>
      </c>
      <c r="B3567">
        <v>17</v>
      </c>
      <c r="C3567">
        <v>8</v>
      </c>
      <c r="D3567" s="2">
        <v>45182</v>
      </c>
      <c r="E3567">
        <v>74</v>
      </c>
      <c r="F3567" t="str">
        <f>_xlfn.XLOOKUP(B3567,Products!$A$2:$A$51,Products!$B$2:$B$51)</f>
        <v>Perhaps</v>
      </c>
      <c r="G3567" t="str">
        <f>_xlfn.XLOOKUP(B3567,Products!$A$2:$A$51,Products!$C$2:$C$51)</f>
        <v>Clothing</v>
      </c>
      <c r="H3567">
        <f>_xlfn.XLOOKUP(B3567,Products!$A$2:$A$51,Products!$D$2:$D$51)</f>
        <v>165.26</v>
      </c>
      <c r="I3567" t="str">
        <f>_xlfn.XLOOKUP(E3567,Salespersons!$A$2:$A$101,Salespersons!$B$2:$B$101)</f>
        <v>Kevin Smith</v>
      </c>
      <c r="J3567" t="str">
        <f>_xlfn.XLOOKUP(E3567,Salespersons!$A$2:$A$101,Salespersons!$C$2:$C$101)</f>
        <v>South</v>
      </c>
      <c r="K3567">
        <f t="shared" si="165"/>
        <v>1322.08</v>
      </c>
      <c r="L3567" t="str">
        <f t="shared" si="166"/>
        <v>September</v>
      </c>
      <c r="M3567" t="str">
        <f t="shared" si="167"/>
        <v>2023</v>
      </c>
    </row>
    <row r="3568" spans="1:13" x14ac:dyDescent="0.3">
      <c r="A3568">
        <v>3567</v>
      </c>
      <c r="B3568">
        <v>21</v>
      </c>
      <c r="C3568">
        <v>8</v>
      </c>
      <c r="D3568" s="2">
        <v>45352</v>
      </c>
      <c r="E3568">
        <v>80</v>
      </c>
      <c r="F3568" t="str">
        <f>_xlfn.XLOOKUP(B3568,Products!$A$2:$A$51,Products!$B$2:$B$51)</f>
        <v>Firm</v>
      </c>
      <c r="G3568" t="str">
        <f>_xlfn.XLOOKUP(B3568,Products!$A$2:$A$51,Products!$C$2:$C$51)</f>
        <v>Toys</v>
      </c>
      <c r="H3568">
        <f>_xlfn.XLOOKUP(B3568,Products!$A$2:$A$51,Products!$D$2:$D$51)</f>
        <v>107.8</v>
      </c>
      <c r="I3568" t="str">
        <f>_xlfn.XLOOKUP(E3568,Salespersons!$A$2:$A$101,Salespersons!$B$2:$B$101)</f>
        <v>Joe Nguyen</v>
      </c>
      <c r="J3568" t="str">
        <f>_xlfn.XLOOKUP(E3568,Salespersons!$A$2:$A$101,Salespersons!$C$2:$C$101)</f>
        <v>East</v>
      </c>
      <c r="K3568">
        <f t="shared" si="165"/>
        <v>862.4</v>
      </c>
      <c r="L3568" t="str">
        <f t="shared" si="166"/>
        <v>March</v>
      </c>
      <c r="M3568" t="str">
        <f t="shared" si="167"/>
        <v>2024</v>
      </c>
    </row>
    <row r="3569" spans="1:13" x14ac:dyDescent="0.3">
      <c r="A3569">
        <v>3568</v>
      </c>
      <c r="B3569">
        <v>37</v>
      </c>
      <c r="C3569">
        <v>2</v>
      </c>
      <c r="D3569" s="2">
        <v>45443</v>
      </c>
      <c r="E3569">
        <v>2</v>
      </c>
      <c r="F3569" t="str">
        <f>_xlfn.XLOOKUP(B3569,Products!$A$2:$A$51,Products!$B$2:$B$51)</f>
        <v>Suffer</v>
      </c>
      <c r="G3569" t="str">
        <f>_xlfn.XLOOKUP(B3569,Products!$A$2:$A$51,Products!$C$2:$C$51)</f>
        <v>Electronics</v>
      </c>
      <c r="H3569">
        <f>_xlfn.XLOOKUP(B3569,Products!$A$2:$A$51,Products!$D$2:$D$51)</f>
        <v>416.3</v>
      </c>
      <c r="I3569" t="str">
        <f>_xlfn.XLOOKUP(E3569,Salespersons!$A$2:$A$101,Salespersons!$B$2:$B$101)</f>
        <v>Johnny Jackson</v>
      </c>
      <c r="J3569" t="str">
        <f>_xlfn.XLOOKUP(E3569,Salespersons!$A$2:$A$101,Salespersons!$C$2:$C$101)</f>
        <v>East</v>
      </c>
      <c r="K3569">
        <f t="shared" si="165"/>
        <v>832.6</v>
      </c>
      <c r="L3569" t="str">
        <f t="shared" si="166"/>
        <v>May</v>
      </c>
      <c r="M3569" t="str">
        <f t="shared" si="167"/>
        <v>2024</v>
      </c>
    </row>
    <row r="3570" spans="1:13" x14ac:dyDescent="0.3">
      <c r="A3570">
        <v>3569</v>
      </c>
      <c r="B3570">
        <v>36</v>
      </c>
      <c r="C3570">
        <v>1</v>
      </c>
      <c r="D3570" s="2">
        <v>45342</v>
      </c>
      <c r="E3570">
        <v>100</v>
      </c>
      <c r="F3570" t="str">
        <f>_xlfn.XLOOKUP(B3570,Products!$A$2:$A$51,Products!$B$2:$B$51)</f>
        <v>Agreement</v>
      </c>
      <c r="G3570" t="str">
        <f>_xlfn.XLOOKUP(B3570,Products!$A$2:$A$51,Products!$C$2:$C$51)</f>
        <v>Toys</v>
      </c>
      <c r="H3570">
        <f>_xlfn.XLOOKUP(B3570,Products!$A$2:$A$51,Products!$D$2:$D$51)</f>
        <v>240.8</v>
      </c>
      <c r="I3570" t="str">
        <f>_xlfn.XLOOKUP(E3570,Salespersons!$A$2:$A$101,Salespersons!$B$2:$B$101)</f>
        <v>Sara Strong</v>
      </c>
      <c r="J3570" t="str">
        <f>_xlfn.XLOOKUP(E3570,Salespersons!$A$2:$A$101,Salespersons!$C$2:$C$101)</f>
        <v>North</v>
      </c>
      <c r="K3570">
        <f t="shared" si="165"/>
        <v>240.8</v>
      </c>
      <c r="L3570" t="str">
        <f t="shared" si="166"/>
        <v>February</v>
      </c>
      <c r="M3570" t="str">
        <f t="shared" si="167"/>
        <v>2024</v>
      </c>
    </row>
    <row r="3571" spans="1:13" x14ac:dyDescent="0.3">
      <c r="A3571">
        <v>3570</v>
      </c>
      <c r="B3571">
        <v>25</v>
      </c>
      <c r="C3571">
        <v>2</v>
      </c>
      <c r="D3571" s="2">
        <v>45696</v>
      </c>
      <c r="E3571">
        <v>25</v>
      </c>
      <c r="F3571" t="str">
        <f>_xlfn.XLOOKUP(B3571,Products!$A$2:$A$51,Products!$B$2:$B$51)</f>
        <v>Give</v>
      </c>
      <c r="G3571" t="str">
        <f>_xlfn.XLOOKUP(B3571,Products!$A$2:$A$51,Products!$C$2:$C$51)</f>
        <v>Home &amp; Kitchen</v>
      </c>
      <c r="H3571">
        <f>_xlfn.XLOOKUP(B3571,Products!$A$2:$A$51,Products!$D$2:$D$51)</f>
        <v>262.41000000000003</v>
      </c>
      <c r="I3571" t="str">
        <f>_xlfn.XLOOKUP(E3571,Salespersons!$A$2:$A$101,Salespersons!$B$2:$B$101)</f>
        <v>Wesley Tucker</v>
      </c>
      <c r="J3571" t="str">
        <f>_xlfn.XLOOKUP(E3571,Salespersons!$A$2:$A$101,Salespersons!$C$2:$C$101)</f>
        <v>West</v>
      </c>
      <c r="K3571">
        <f t="shared" si="165"/>
        <v>524.82000000000005</v>
      </c>
      <c r="L3571" t="str">
        <f t="shared" si="166"/>
        <v>February</v>
      </c>
      <c r="M3571" t="str">
        <f t="shared" si="167"/>
        <v>2025</v>
      </c>
    </row>
    <row r="3572" spans="1:13" x14ac:dyDescent="0.3">
      <c r="A3572">
        <v>3571</v>
      </c>
      <c r="B3572">
        <v>24</v>
      </c>
      <c r="C3572">
        <v>6</v>
      </c>
      <c r="D3572" s="2">
        <v>45486</v>
      </c>
      <c r="E3572">
        <v>61</v>
      </c>
      <c r="F3572" t="str">
        <f>_xlfn.XLOOKUP(B3572,Products!$A$2:$A$51,Products!$B$2:$B$51)</f>
        <v>Still</v>
      </c>
      <c r="G3572" t="str">
        <f>_xlfn.XLOOKUP(B3572,Products!$A$2:$A$51,Products!$C$2:$C$51)</f>
        <v>Electronics</v>
      </c>
      <c r="H3572">
        <f>_xlfn.XLOOKUP(B3572,Products!$A$2:$A$51,Products!$D$2:$D$51)</f>
        <v>68.260000000000005</v>
      </c>
      <c r="I3572" t="str">
        <f>_xlfn.XLOOKUP(E3572,Salespersons!$A$2:$A$101,Salespersons!$B$2:$B$101)</f>
        <v>Alejandra Meza</v>
      </c>
      <c r="J3572" t="str">
        <f>_xlfn.XLOOKUP(E3572,Salespersons!$A$2:$A$101,Salespersons!$C$2:$C$101)</f>
        <v>East</v>
      </c>
      <c r="K3572">
        <f t="shared" si="165"/>
        <v>409.56000000000006</v>
      </c>
      <c r="L3572" t="str">
        <f t="shared" si="166"/>
        <v>July</v>
      </c>
      <c r="M3572" t="str">
        <f t="shared" si="167"/>
        <v>2024</v>
      </c>
    </row>
    <row r="3573" spans="1:13" x14ac:dyDescent="0.3">
      <c r="A3573">
        <v>3572</v>
      </c>
      <c r="B3573">
        <v>30</v>
      </c>
      <c r="C3573">
        <v>5</v>
      </c>
      <c r="D3573" s="2">
        <v>45131</v>
      </c>
      <c r="E3573">
        <v>5</v>
      </c>
      <c r="F3573" t="str">
        <f>_xlfn.XLOOKUP(B3573,Products!$A$2:$A$51,Products!$B$2:$B$51)</f>
        <v>Fine</v>
      </c>
      <c r="G3573" t="str">
        <f>_xlfn.XLOOKUP(B3573,Products!$A$2:$A$51,Products!$C$2:$C$51)</f>
        <v>Electronics</v>
      </c>
      <c r="H3573">
        <f>_xlfn.XLOOKUP(B3573,Products!$A$2:$A$51,Products!$D$2:$D$51)</f>
        <v>473.44</v>
      </c>
      <c r="I3573" t="str">
        <f>_xlfn.XLOOKUP(E3573,Salespersons!$A$2:$A$101,Salespersons!$B$2:$B$101)</f>
        <v>Suzanne Alvarez</v>
      </c>
      <c r="J3573" t="str">
        <f>_xlfn.XLOOKUP(E3573,Salespersons!$A$2:$A$101,Salespersons!$C$2:$C$101)</f>
        <v>West</v>
      </c>
      <c r="K3573">
        <f t="shared" si="165"/>
        <v>2367.1999999999998</v>
      </c>
      <c r="L3573" t="str">
        <f t="shared" si="166"/>
        <v>July</v>
      </c>
      <c r="M3573" t="str">
        <f t="shared" si="167"/>
        <v>2023</v>
      </c>
    </row>
    <row r="3574" spans="1:13" x14ac:dyDescent="0.3">
      <c r="A3574">
        <v>3573</v>
      </c>
      <c r="B3574">
        <v>42</v>
      </c>
      <c r="C3574">
        <v>4</v>
      </c>
      <c r="D3574" s="2">
        <v>45723</v>
      </c>
      <c r="E3574">
        <v>28</v>
      </c>
      <c r="F3574" t="str">
        <f>_xlfn.XLOOKUP(B3574,Products!$A$2:$A$51,Products!$B$2:$B$51)</f>
        <v>Deep</v>
      </c>
      <c r="G3574" t="str">
        <f>_xlfn.XLOOKUP(B3574,Products!$A$2:$A$51,Products!$C$2:$C$51)</f>
        <v>Toys</v>
      </c>
      <c r="H3574">
        <f>_xlfn.XLOOKUP(B3574,Products!$A$2:$A$51,Products!$D$2:$D$51)</f>
        <v>51.98</v>
      </c>
      <c r="I3574" t="str">
        <f>_xlfn.XLOOKUP(E3574,Salespersons!$A$2:$A$101,Salespersons!$B$2:$B$101)</f>
        <v>Victoria Rice</v>
      </c>
      <c r="J3574" t="str">
        <f>_xlfn.XLOOKUP(E3574,Salespersons!$A$2:$A$101,Salespersons!$C$2:$C$101)</f>
        <v>North</v>
      </c>
      <c r="K3574">
        <f t="shared" si="165"/>
        <v>207.92</v>
      </c>
      <c r="L3574" t="str">
        <f t="shared" si="166"/>
        <v>March</v>
      </c>
      <c r="M3574" t="str">
        <f t="shared" si="167"/>
        <v>2025</v>
      </c>
    </row>
    <row r="3575" spans="1:13" x14ac:dyDescent="0.3">
      <c r="A3575">
        <v>3574</v>
      </c>
      <c r="B3575">
        <v>35</v>
      </c>
      <c r="C3575">
        <v>8</v>
      </c>
      <c r="D3575" s="2">
        <v>45360</v>
      </c>
      <c r="E3575">
        <v>81</v>
      </c>
      <c r="F3575" t="str">
        <f>_xlfn.XLOOKUP(B3575,Products!$A$2:$A$51,Products!$B$2:$B$51)</f>
        <v>Ok</v>
      </c>
      <c r="G3575" t="str">
        <f>_xlfn.XLOOKUP(B3575,Products!$A$2:$A$51,Products!$C$2:$C$51)</f>
        <v>Books</v>
      </c>
      <c r="H3575">
        <f>_xlfn.XLOOKUP(B3575,Products!$A$2:$A$51,Products!$D$2:$D$51)</f>
        <v>252.35</v>
      </c>
      <c r="I3575" t="str">
        <f>_xlfn.XLOOKUP(E3575,Salespersons!$A$2:$A$101,Salespersons!$B$2:$B$101)</f>
        <v>Stephanie Mendez</v>
      </c>
      <c r="J3575" t="str">
        <f>_xlfn.XLOOKUP(E3575,Salespersons!$A$2:$A$101,Salespersons!$C$2:$C$101)</f>
        <v>East</v>
      </c>
      <c r="K3575">
        <f t="shared" si="165"/>
        <v>2018.8</v>
      </c>
      <c r="L3575" t="str">
        <f t="shared" si="166"/>
        <v>March</v>
      </c>
      <c r="M3575" t="str">
        <f t="shared" si="167"/>
        <v>2024</v>
      </c>
    </row>
    <row r="3576" spans="1:13" x14ac:dyDescent="0.3">
      <c r="A3576">
        <v>3575</v>
      </c>
      <c r="B3576">
        <v>21</v>
      </c>
      <c r="C3576">
        <v>5</v>
      </c>
      <c r="D3576" s="2">
        <v>45612</v>
      </c>
      <c r="E3576">
        <v>66</v>
      </c>
      <c r="F3576" t="str">
        <f>_xlfn.XLOOKUP(B3576,Products!$A$2:$A$51,Products!$B$2:$B$51)</f>
        <v>Firm</v>
      </c>
      <c r="G3576" t="str">
        <f>_xlfn.XLOOKUP(B3576,Products!$A$2:$A$51,Products!$C$2:$C$51)</f>
        <v>Toys</v>
      </c>
      <c r="H3576">
        <f>_xlfn.XLOOKUP(B3576,Products!$A$2:$A$51,Products!$D$2:$D$51)</f>
        <v>107.8</v>
      </c>
      <c r="I3576" t="str">
        <f>_xlfn.XLOOKUP(E3576,Salespersons!$A$2:$A$101,Salespersons!$B$2:$B$101)</f>
        <v>Matthew Perez</v>
      </c>
      <c r="J3576" t="str">
        <f>_xlfn.XLOOKUP(E3576,Salespersons!$A$2:$A$101,Salespersons!$C$2:$C$101)</f>
        <v>West</v>
      </c>
      <c r="K3576">
        <f t="shared" si="165"/>
        <v>539</v>
      </c>
      <c r="L3576" t="str">
        <f t="shared" si="166"/>
        <v>November</v>
      </c>
      <c r="M3576" t="str">
        <f t="shared" si="167"/>
        <v>2024</v>
      </c>
    </row>
    <row r="3577" spans="1:13" x14ac:dyDescent="0.3">
      <c r="A3577">
        <v>3576</v>
      </c>
      <c r="B3577">
        <v>6</v>
      </c>
      <c r="C3577">
        <v>4</v>
      </c>
      <c r="D3577" s="2">
        <v>45573</v>
      </c>
      <c r="E3577">
        <v>15</v>
      </c>
      <c r="F3577" t="str">
        <f>_xlfn.XLOOKUP(B3577,Products!$A$2:$A$51,Products!$B$2:$B$51)</f>
        <v>Gas</v>
      </c>
      <c r="G3577" t="str">
        <f>_xlfn.XLOOKUP(B3577,Products!$A$2:$A$51,Products!$C$2:$C$51)</f>
        <v>Home &amp; Kitchen</v>
      </c>
      <c r="H3577">
        <f>_xlfn.XLOOKUP(B3577,Products!$A$2:$A$51,Products!$D$2:$D$51)</f>
        <v>79.7</v>
      </c>
      <c r="I3577" t="str">
        <f>_xlfn.XLOOKUP(E3577,Salespersons!$A$2:$A$101,Salespersons!$B$2:$B$101)</f>
        <v>Ryan Mcdaniel</v>
      </c>
      <c r="J3577" t="str">
        <f>_xlfn.XLOOKUP(E3577,Salespersons!$A$2:$A$101,Salespersons!$C$2:$C$101)</f>
        <v>East</v>
      </c>
      <c r="K3577">
        <f t="shared" si="165"/>
        <v>318.8</v>
      </c>
      <c r="L3577" t="str">
        <f t="shared" si="166"/>
        <v>October</v>
      </c>
      <c r="M3577" t="str">
        <f t="shared" si="167"/>
        <v>2024</v>
      </c>
    </row>
    <row r="3578" spans="1:13" x14ac:dyDescent="0.3">
      <c r="A3578">
        <v>3577</v>
      </c>
      <c r="B3578">
        <v>21</v>
      </c>
      <c r="C3578">
        <v>8</v>
      </c>
      <c r="D3578" s="2">
        <v>45269</v>
      </c>
      <c r="E3578">
        <v>55</v>
      </c>
      <c r="F3578" t="str">
        <f>_xlfn.XLOOKUP(B3578,Products!$A$2:$A$51,Products!$B$2:$B$51)</f>
        <v>Firm</v>
      </c>
      <c r="G3578" t="str">
        <f>_xlfn.XLOOKUP(B3578,Products!$A$2:$A$51,Products!$C$2:$C$51)</f>
        <v>Toys</v>
      </c>
      <c r="H3578">
        <f>_xlfn.XLOOKUP(B3578,Products!$A$2:$A$51,Products!$D$2:$D$51)</f>
        <v>107.8</v>
      </c>
      <c r="I3578" t="str">
        <f>_xlfn.XLOOKUP(E3578,Salespersons!$A$2:$A$101,Salespersons!$B$2:$B$101)</f>
        <v>Erica Turner</v>
      </c>
      <c r="J3578" t="str">
        <f>_xlfn.XLOOKUP(E3578,Salespersons!$A$2:$A$101,Salespersons!$C$2:$C$101)</f>
        <v>West</v>
      </c>
      <c r="K3578">
        <f t="shared" si="165"/>
        <v>862.4</v>
      </c>
      <c r="L3578" t="str">
        <f t="shared" si="166"/>
        <v>December</v>
      </c>
      <c r="M3578" t="str">
        <f t="shared" si="167"/>
        <v>2023</v>
      </c>
    </row>
    <row r="3579" spans="1:13" x14ac:dyDescent="0.3">
      <c r="A3579">
        <v>3578</v>
      </c>
      <c r="B3579">
        <v>8</v>
      </c>
      <c r="C3579">
        <v>1</v>
      </c>
      <c r="D3579" s="2">
        <v>45428</v>
      </c>
      <c r="E3579">
        <v>38</v>
      </c>
      <c r="F3579" t="str">
        <f>_xlfn.XLOOKUP(B3579,Products!$A$2:$A$51,Products!$B$2:$B$51)</f>
        <v>Center</v>
      </c>
      <c r="G3579" t="str">
        <f>_xlfn.XLOOKUP(B3579,Products!$A$2:$A$51,Products!$C$2:$C$51)</f>
        <v>Home &amp; Kitchen</v>
      </c>
      <c r="H3579">
        <f>_xlfn.XLOOKUP(B3579,Products!$A$2:$A$51,Products!$D$2:$D$51)</f>
        <v>275.3</v>
      </c>
      <c r="I3579" t="str">
        <f>_xlfn.XLOOKUP(E3579,Salespersons!$A$2:$A$101,Salespersons!$B$2:$B$101)</f>
        <v>Gina Hart</v>
      </c>
      <c r="J3579" t="str">
        <f>_xlfn.XLOOKUP(E3579,Salespersons!$A$2:$A$101,Salespersons!$C$2:$C$101)</f>
        <v>East</v>
      </c>
      <c r="K3579">
        <f t="shared" si="165"/>
        <v>275.3</v>
      </c>
      <c r="L3579" t="str">
        <f t="shared" si="166"/>
        <v>May</v>
      </c>
      <c r="M3579" t="str">
        <f t="shared" si="167"/>
        <v>2024</v>
      </c>
    </row>
    <row r="3580" spans="1:13" x14ac:dyDescent="0.3">
      <c r="A3580">
        <v>3579</v>
      </c>
      <c r="B3580">
        <v>5</v>
      </c>
      <c r="C3580">
        <v>9</v>
      </c>
      <c r="D3580" s="2">
        <v>45427</v>
      </c>
      <c r="E3580">
        <v>93</v>
      </c>
      <c r="F3580" t="str">
        <f>_xlfn.XLOOKUP(B3580,Products!$A$2:$A$51,Products!$B$2:$B$51)</f>
        <v>Table</v>
      </c>
      <c r="G3580" t="str">
        <f>_xlfn.XLOOKUP(B3580,Products!$A$2:$A$51,Products!$C$2:$C$51)</f>
        <v>Toys</v>
      </c>
      <c r="H3580">
        <f>_xlfn.XLOOKUP(B3580,Products!$A$2:$A$51,Products!$D$2:$D$51)</f>
        <v>100.72</v>
      </c>
      <c r="I3580" t="str">
        <f>_xlfn.XLOOKUP(E3580,Salespersons!$A$2:$A$101,Salespersons!$B$2:$B$101)</f>
        <v>Yolanda Clayton</v>
      </c>
      <c r="J3580" t="str">
        <f>_xlfn.XLOOKUP(E3580,Salespersons!$A$2:$A$101,Salespersons!$C$2:$C$101)</f>
        <v>South</v>
      </c>
      <c r="K3580">
        <f t="shared" si="165"/>
        <v>906.48</v>
      </c>
      <c r="L3580" t="str">
        <f t="shared" si="166"/>
        <v>May</v>
      </c>
      <c r="M3580" t="str">
        <f t="shared" si="167"/>
        <v>2024</v>
      </c>
    </row>
    <row r="3581" spans="1:13" x14ac:dyDescent="0.3">
      <c r="A3581">
        <v>3580</v>
      </c>
      <c r="B3581">
        <v>40</v>
      </c>
      <c r="C3581">
        <v>2</v>
      </c>
      <c r="D3581" s="2">
        <v>45142</v>
      </c>
      <c r="E3581">
        <v>23</v>
      </c>
      <c r="F3581" t="str">
        <f>_xlfn.XLOOKUP(B3581,Products!$A$2:$A$51,Products!$B$2:$B$51)</f>
        <v>Agent</v>
      </c>
      <c r="G3581" t="str">
        <f>_xlfn.XLOOKUP(B3581,Products!$A$2:$A$51,Products!$C$2:$C$51)</f>
        <v>Toys</v>
      </c>
      <c r="H3581">
        <f>_xlfn.XLOOKUP(B3581,Products!$A$2:$A$51,Products!$D$2:$D$51)</f>
        <v>228.56</v>
      </c>
      <c r="I3581" t="str">
        <f>_xlfn.XLOOKUP(E3581,Salespersons!$A$2:$A$101,Salespersons!$B$2:$B$101)</f>
        <v>Kevin Cox</v>
      </c>
      <c r="J3581" t="str">
        <f>_xlfn.XLOOKUP(E3581,Salespersons!$A$2:$A$101,Salespersons!$C$2:$C$101)</f>
        <v>North</v>
      </c>
      <c r="K3581">
        <f t="shared" si="165"/>
        <v>457.12</v>
      </c>
      <c r="L3581" t="str">
        <f t="shared" si="166"/>
        <v>August</v>
      </c>
      <c r="M3581" t="str">
        <f t="shared" si="167"/>
        <v>2023</v>
      </c>
    </row>
    <row r="3582" spans="1:13" x14ac:dyDescent="0.3">
      <c r="A3582">
        <v>3581</v>
      </c>
      <c r="B3582">
        <v>10</v>
      </c>
      <c r="C3582">
        <v>8</v>
      </c>
      <c r="D3582" s="2">
        <v>45375</v>
      </c>
      <c r="E3582">
        <v>82</v>
      </c>
      <c r="F3582" t="str">
        <f>_xlfn.XLOOKUP(B3582,Products!$A$2:$A$51,Products!$B$2:$B$51)</f>
        <v>Live</v>
      </c>
      <c r="G3582" t="str">
        <f>_xlfn.XLOOKUP(B3582,Products!$A$2:$A$51,Products!$C$2:$C$51)</f>
        <v>Home &amp; Kitchen</v>
      </c>
      <c r="H3582">
        <f>_xlfn.XLOOKUP(B3582,Products!$A$2:$A$51,Products!$D$2:$D$51)</f>
        <v>406.51</v>
      </c>
      <c r="I3582" t="str">
        <f>_xlfn.XLOOKUP(E3582,Salespersons!$A$2:$A$101,Salespersons!$B$2:$B$101)</f>
        <v>Mary Johnson</v>
      </c>
      <c r="J3582" t="str">
        <f>_xlfn.XLOOKUP(E3582,Salespersons!$A$2:$A$101,Salespersons!$C$2:$C$101)</f>
        <v>South</v>
      </c>
      <c r="K3582">
        <f t="shared" si="165"/>
        <v>3252.08</v>
      </c>
      <c r="L3582" t="str">
        <f t="shared" si="166"/>
        <v>March</v>
      </c>
      <c r="M3582" t="str">
        <f t="shared" si="167"/>
        <v>2024</v>
      </c>
    </row>
    <row r="3583" spans="1:13" x14ac:dyDescent="0.3">
      <c r="A3583">
        <v>3582</v>
      </c>
      <c r="B3583">
        <v>31</v>
      </c>
      <c r="C3583">
        <v>9</v>
      </c>
      <c r="D3583" s="2">
        <v>45709</v>
      </c>
      <c r="E3583">
        <v>14</v>
      </c>
      <c r="F3583" t="str">
        <f>_xlfn.XLOOKUP(B3583,Products!$A$2:$A$51,Products!$B$2:$B$51)</f>
        <v>Tell</v>
      </c>
      <c r="G3583" t="str">
        <f>_xlfn.XLOOKUP(B3583,Products!$A$2:$A$51,Products!$C$2:$C$51)</f>
        <v>Books</v>
      </c>
      <c r="H3583">
        <f>_xlfn.XLOOKUP(B3583,Products!$A$2:$A$51,Products!$D$2:$D$51)</f>
        <v>83.85</v>
      </c>
      <c r="I3583" t="str">
        <f>_xlfn.XLOOKUP(E3583,Salespersons!$A$2:$A$101,Salespersons!$B$2:$B$101)</f>
        <v>Deanna Knight</v>
      </c>
      <c r="J3583" t="str">
        <f>_xlfn.XLOOKUP(E3583,Salespersons!$A$2:$A$101,Salespersons!$C$2:$C$101)</f>
        <v>North</v>
      </c>
      <c r="K3583">
        <f t="shared" si="165"/>
        <v>754.65</v>
      </c>
      <c r="L3583" t="str">
        <f t="shared" si="166"/>
        <v>February</v>
      </c>
      <c r="M3583" t="str">
        <f t="shared" si="167"/>
        <v>2025</v>
      </c>
    </row>
    <row r="3584" spans="1:13" x14ac:dyDescent="0.3">
      <c r="A3584">
        <v>3583</v>
      </c>
      <c r="B3584">
        <v>30</v>
      </c>
      <c r="C3584">
        <v>8</v>
      </c>
      <c r="D3584" s="2">
        <v>45828</v>
      </c>
      <c r="E3584">
        <v>32</v>
      </c>
      <c r="F3584" t="str">
        <f>_xlfn.XLOOKUP(B3584,Products!$A$2:$A$51,Products!$B$2:$B$51)</f>
        <v>Fine</v>
      </c>
      <c r="G3584" t="str">
        <f>_xlfn.XLOOKUP(B3584,Products!$A$2:$A$51,Products!$C$2:$C$51)</f>
        <v>Electronics</v>
      </c>
      <c r="H3584">
        <f>_xlfn.XLOOKUP(B3584,Products!$A$2:$A$51,Products!$D$2:$D$51)</f>
        <v>473.44</v>
      </c>
      <c r="I3584" t="str">
        <f>_xlfn.XLOOKUP(E3584,Salespersons!$A$2:$A$101,Salespersons!$B$2:$B$101)</f>
        <v>Michael Adams</v>
      </c>
      <c r="J3584" t="str">
        <f>_xlfn.XLOOKUP(E3584,Salespersons!$A$2:$A$101,Salespersons!$C$2:$C$101)</f>
        <v>North</v>
      </c>
      <c r="K3584">
        <f t="shared" si="165"/>
        <v>3787.52</v>
      </c>
      <c r="L3584" t="str">
        <f t="shared" si="166"/>
        <v>June</v>
      </c>
      <c r="M3584" t="str">
        <f t="shared" si="167"/>
        <v>2025</v>
      </c>
    </row>
    <row r="3585" spans="1:13" x14ac:dyDescent="0.3">
      <c r="A3585">
        <v>3584</v>
      </c>
      <c r="B3585">
        <v>21</v>
      </c>
      <c r="C3585">
        <v>9</v>
      </c>
      <c r="D3585" s="2">
        <v>45154</v>
      </c>
      <c r="E3585">
        <v>44</v>
      </c>
      <c r="F3585" t="str">
        <f>_xlfn.XLOOKUP(B3585,Products!$A$2:$A$51,Products!$B$2:$B$51)</f>
        <v>Firm</v>
      </c>
      <c r="G3585" t="str">
        <f>_xlfn.XLOOKUP(B3585,Products!$A$2:$A$51,Products!$C$2:$C$51)</f>
        <v>Toys</v>
      </c>
      <c r="H3585">
        <f>_xlfn.XLOOKUP(B3585,Products!$A$2:$A$51,Products!$D$2:$D$51)</f>
        <v>107.8</v>
      </c>
      <c r="I3585" t="str">
        <f>_xlfn.XLOOKUP(E3585,Salespersons!$A$2:$A$101,Salespersons!$B$2:$B$101)</f>
        <v>Virginia Richards</v>
      </c>
      <c r="J3585" t="str">
        <f>_xlfn.XLOOKUP(E3585,Salespersons!$A$2:$A$101,Salespersons!$C$2:$C$101)</f>
        <v>East</v>
      </c>
      <c r="K3585">
        <f t="shared" si="165"/>
        <v>970.19999999999993</v>
      </c>
      <c r="L3585" t="str">
        <f t="shared" si="166"/>
        <v>August</v>
      </c>
      <c r="M3585" t="str">
        <f t="shared" si="167"/>
        <v>2023</v>
      </c>
    </row>
    <row r="3586" spans="1:13" x14ac:dyDescent="0.3">
      <c r="A3586">
        <v>3585</v>
      </c>
      <c r="B3586">
        <v>36</v>
      </c>
      <c r="C3586">
        <v>4</v>
      </c>
      <c r="D3586" s="2">
        <v>45465</v>
      </c>
      <c r="E3586">
        <v>70</v>
      </c>
      <c r="F3586" t="str">
        <f>_xlfn.XLOOKUP(B3586,Products!$A$2:$A$51,Products!$B$2:$B$51)</f>
        <v>Agreement</v>
      </c>
      <c r="G3586" t="str">
        <f>_xlfn.XLOOKUP(B3586,Products!$A$2:$A$51,Products!$C$2:$C$51)</f>
        <v>Toys</v>
      </c>
      <c r="H3586">
        <f>_xlfn.XLOOKUP(B3586,Products!$A$2:$A$51,Products!$D$2:$D$51)</f>
        <v>240.8</v>
      </c>
      <c r="I3586" t="str">
        <f>_xlfn.XLOOKUP(E3586,Salespersons!$A$2:$A$101,Salespersons!$B$2:$B$101)</f>
        <v>Valerie Bass</v>
      </c>
      <c r="J3586" t="str">
        <f>_xlfn.XLOOKUP(E3586,Salespersons!$A$2:$A$101,Salespersons!$C$2:$C$101)</f>
        <v>West</v>
      </c>
      <c r="K3586">
        <f t="shared" si="165"/>
        <v>963.2</v>
      </c>
      <c r="L3586" t="str">
        <f t="shared" si="166"/>
        <v>June</v>
      </c>
      <c r="M3586" t="str">
        <f t="shared" si="167"/>
        <v>2024</v>
      </c>
    </row>
    <row r="3587" spans="1:13" x14ac:dyDescent="0.3">
      <c r="A3587">
        <v>3586</v>
      </c>
      <c r="B3587">
        <v>27</v>
      </c>
      <c r="C3587">
        <v>2</v>
      </c>
      <c r="D3587" s="2">
        <v>45726</v>
      </c>
      <c r="E3587">
        <v>92</v>
      </c>
      <c r="F3587" t="str">
        <f>_xlfn.XLOOKUP(B3587,Products!$A$2:$A$51,Products!$B$2:$B$51)</f>
        <v>Girl</v>
      </c>
      <c r="G3587" t="str">
        <f>_xlfn.XLOOKUP(B3587,Products!$A$2:$A$51,Products!$C$2:$C$51)</f>
        <v>Home &amp; Kitchen</v>
      </c>
      <c r="H3587">
        <f>_xlfn.XLOOKUP(B3587,Products!$A$2:$A$51,Products!$D$2:$D$51)</f>
        <v>475.19</v>
      </c>
      <c r="I3587" t="str">
        <f>_xlfn.XLOOKUP(E3587,Salespersons!$A$2:$A$101,Salespersons!$B$2:$B$101)</f>
        <v>Larry Rivera</v>
      </c>
      <c r="J3587" t="str">
        <f>_xlfn.XLOOKUP(E3587,Salespersons!$A$2:$A$101,Salespersons!$C$2:$C$101)</f>
        <v>North</v>
      </c>
      <c r="K3587">
        <f t="shared" ref="K3587:K3650" si="168">C3587*H3587</f>
        <v>950.38</v>
      </c>
      <c r="L3587" t="str">
        <f t="shared" ref="L3587:L3650" si="169">TEXT(D3587,"MMMM")</f>
        <v>March</v>
      </c>
      <c r="M3587" t="str">
        <f t="shared" ref="M3587:M3650" si="170">TEXT(D3587,"YYYY")</f>
        <v>2025</v>
      </c>
    </row>
    <row r="3588" spans="1:13" x14ac:dyDescent="0.3">
      <c r="A3588">
        <v>3587</v>
      </c>
      <c r="B3588">
        <v>38</v>
      </c>
      <c r="C3588">
        <v>3</v>
      </c>
      <c r="D3588" s="2">
        <v>45369</v>
      </c>
      <c r="E3588">
        <v>82</v>
      </c>
      <c r="F3588" t="str">
        <f>_xlfn.XLOOKUP(B3588,Products!$A$2:$A$51,Products!$B$2:$B$51)</f>
        <v>Smile</v>
      </c>
      <c r="G3588" t="str">
        <f>_xlfn.XLOOKUP(B3588,Products!$A$2:$A$51,Products!$C$2:$C$51)</f>
        <v>Clothing</v>
      </c>
      <c r="H3588">
        <f>_xlfn.XLOOKUP(B3588,Products!$A$2:$A$51,Products!$D$2:$D$51)</f>
        <v>49.56</v>
      </c>
      <c r="I3588" t="str">
        <f>_xlfn.XLOOKUP(E3588,Salespersons!$A$2:$A$101,Salespersons!$B$2:$B$101)</f>
        <v>Mary Johnson</v>
      </c>
      <c r="J3588" t="str">
        <f>_xlfn.XLOOKUP(E3588,Salespersons!$A$2:$A$101,Salespersons!$C$2:$C$101)</f>
        <v>South</v>
      </c>
      <c r="K3588">
        <f t="shared" si="168"/>
        <v>148.68</v>
      </c>
      <c r="L3588" t="str">
        <f t="shared" si="169"/>
        <v>March</v>
      </c>
      <c r="M3588" t="str">
        <f t="shared" si="170"/>
        <v>2024</v>
      </c>
    </row>
    <row r="3589" spans="1:13" x14ac:dyDescent="0.3">
      <c r="A3589">
        <v>3588</v>
      </c>
      <c r="B3589">
        <v>35</v>
      </c>
      <c r="C3589">
        <v>8</v>
      </c>
      <c r="D3589" s="2">
        <v>45707</v>
      </c>
      <c r="E3589">
        <v>99</v>
      </c>
      <c r="F3589" t="str">
        <f>_xlfn.XLOOKUP(B3589,Products!$A$2:$A$51,Products!$B$2:$B$51)</f>
        <v>Ok</v>
      </c>
      <c r="G3589" t="str">
        <f>_xlfn.XLOOKUP(B3589,Products!$A$2:$A$51,Products!$C$2:$C$51)</f>
        <v>Books</v>
      </c>
      <c r="H3589">
        <f>_xlfn.XLOOKUP(B3589,Products!$A$2:$A$51,Products!$D$2:$D$51)</f>
        <v>252.35</v>
      </c>
      <c r="I3589" t="str">
        <f>_xlfn.XLOOKUP(E3589,Salespersons!$A$2:$A$101,Salespersons!$B$2:$B$101)</f>
        <v>Kathleen Grant</v>
      </c>
      <c r="J3589" t="str">
        <f>_xlfn.XLOOKUP(E3589,Salespersons!$A$2:$A$101,Salespersons!$C$2:$C$101)</f>
        <v>East</v>
      </c>
      <c r="K3589">
        <f t="shared" si="168"/>
        <v>2018.8</v>
      </c>
      <c r="L3589" t="str">
        <f t="shared" si="169"/>
        <v>February</v>
      </c>
      <c r="M3589" t="str">
        <f t="shared" si="170"/>
        <v>2025</v>
      </c>
    </row>
    <row r="3590" spans="1:13" x14ac:dyDescent="0.3">
      <c r="A3590">
        <v>3589</v>
      </c>
      <c r="B3590">
        <v>32</v>
      </c>
      <c r="C3590">
        <v>5</v>
      </c>
      <c r="D3590" s="2">
        <v>45418</v>
      </c>
      <c r="E3590">
        <v>58</v>
      </c>
      <c r="F3590" t="str">
        <f>_xlfn.XLOOKUP(B3590,Products!$A$2:$A$51,Products!$B$2:$B$51)</f>
        <v>Former</v>
      </c>
      <c r="G3590" t="str">
        <f>_xlfn.XLOOKUP(B3590,Products!$A$2:$A$51,Products!$C$2:$C$51)</f>
        <v>Books</v>
      </c>
      <c r="H3590">
        <f>_xlfn.XLOOKUP(B3590,Products!$A$2:$A$51,Products!$D$2:$D$51)</f>
        <v>373.97</v>
      </c>
      <c r="I3590" t="str">
        <f>_xlfn.XLOOKUP(E3590,Salespersons!$A$2:$A$101,Salespersons!$B$2:$B$101)</f>
        <v>Brandon Atkinson</v>
      </c>
      <c r="J3590" t="str">
        <f>_xlfn.XLOOKUP(E3590,Salespersons!$A$2:$A$101,Salespersons!$C$2:$C$101)</f>
        <v>West</v>
      </c>
      <c r="K3590">
        <f t="shared" si="168"/>
        <v>1869.8500000000001</v>
      </c>
      <c r="L3590" t="str">
        <f t="shared" si="169"/>
        <v>May</v>
      </c>
      <c r="M3590" t="str">
        <f t="shared" si="170"/>
        <v>2024</v>
      </c>
    </row>
    <row r="3591" spans="1:13" x14ac:dyDescent="0.3">
      <c r="A3591">
        <v>3590</v>
      </c>
      <c r="B3591">
        <v>26</v>
      </c>
      <c r="C3591">
        <v>4</v>
      </c>
      <c r="D3591" s="2">
        <v>45499</v>
      </c>
      <c r="E3591">
        <v>4</v>
      </c>
      <c r="F3591" t="str">
        <f>_xlfn.XLOOKUP(B3591,Products!$A$2:$A$51,Products!$B$2:$B$51)</f>
        <v>He</v>
      </c>
      <c r="G3591" t="str">
        <f>_xlfn.XLOOKUP(B3591,Products!$A$2:$A$51,Products!$C$2:$C$51)</f>
        <v>Clothing</v>
      </c>
      <c r="H3591">
        <f>_xlfn.XLOOKUP(B3591,Products!$A$2:$A$51,Products!$D$2:$D$51)</f>
        <v>499.81</v>
      </c>
      <c r="I3591" t="str">
        <f>_xlfn.XLOOKUP(E3591,Salespersons!$A$2:$A$101,Salespersons!$B$2:$B$101)</f>
        <v>Luke Bennett</v>
      </c>
      <c r="J3591" t="str">
        <f>_xlfn.XLOOKUP(E3591,Salespersons!$A$2:$A$101,Salespersons!$C$2:$C$101)</f>
        <v>West</v>
      </c>
      <c r="K3591">
        <f t="shared" si="168"/>
        <v>1999.24</v>
      </c>
      <c r="L3591" t="str">
        <f t="shared" si="169"/>
        <v>July</v>
      </c>
      <c r="M3591" t="str">
        <f t="shared" si="170"/>
        <v>2024</v>
      </c>
    </row>
    <row r="3592" spans="1:13" x14ac:dyDescent="0.3">
      <c r="A3592">
        <v>3591</v>
      </c>
      <c r="B3592">
        <v>4</v>
      </c>
      <c r="C3592">
        <v>3</v>
      </c>
      <c r="D3592" s="2">
        <v>45799</v>
      </c>
      <c r="E3592">
        <v>62</v>
      </c>
      <c r="F3592" t="str">
        <f>_xlfn.XLOOKUP(B3592,Products!$A$2:$A$51,Products!$B$2:$B$51)</f>
        <v>Half</v>
      </c>
      <c r="G3592" t="str">
        <f>_xlfn.XLOOKUP(B3592,Products!$A$2:$A$51,Products!$C$2:$C$51)</f>
        <v>Home &amp; Kitchen</v>
      </c>
      <c r="H3592">
        <f>_xlfn.XLOOKUP(B3592,Products!$A$2:$A$51,Products!$D$2:$D$51)</f>
        <v>420.81</v>
      </c>
      <c r="I3592" t="str">
        <f>_xlfn.XLOOKUP(E3592,Salespersons!$A$2:$A$101,Salespersons!$B$2:$B$101)</f>
        <v>Kristen Miller</v>
      </c>
      <c r="J3592" t="str">
        <f>_xlfn.XLOOKUP(E3592,Salespersons!$A$2:$A$101,Salespersons!$C$2:$C$101)</f>
        <v>North</v>
      </c>
      <c r="K3592">
        <f t="shared" si="168"/>
        <v>1262.43</v>
      </c>
      <c r="L3592" t="str">
        <f t="shared" si="169"/>
        <v>May</v>
      </c>
      <c r="M3592" t="str">
        <f t="shared" si="170"/>
        <v>2025</v>
      </c>
    </row>
    <row r="3593" spans="1:13" x14ac:dyDescent="0.3">
      <c r="A3593">
        <v>3592</v>
      </c>
      <c r="B3593">
        <v>27</v>
      </c>
      <c r="C3593">
        <v>3</v>
      </c>
      <c r="D3593" s="2">
        <v>45578</v>
      </c>
      <c r="E3593">
        <v>60</v>
      </c>
      <c r="F3593" t="str">
        <f>_xlfn.XLOOKUP(B3593,Products!$A$2:$A$51,Products!$B$2:$B$51)</f>
        <v>Girl</v>
      </c>
      <c r="G3593" t="str">
        <f>_xlfn.XLOOKUP(B3593,Products!$A$2:$A$51,Products!$C$2:$C$51)</f>
        <v>Home &amp; Kitchen</v>
      </c>
      <c r="H3593">
        <f>_xlfn.XLOOKUP(B3593,Products!$A$2:$A$51,Products!$D$2:$D$51)</f>
        <v>475.19</v>
      </c>
      <c r="I3593" t="str">
        <f>_xlfn.XLOOKUP(E3593,Salespersons!$A$2:$A$101,Salespersons!$B$2:$B$101)</f>
        <v>Linda Cummings</v>
      </c>
      <c r="J3593" t="str">
        <f>_xlfn.XLOOKUP(E3593,Salespersons!$A$2:$A$101,Salespersons!$C$2:$C$101)</f>
        <v>East</v>
      </c>
      <c r="K3593">
        <f t="shared" si="168"/>
        <v>1425.57</v>
      </c>
      <c r="L3593" t="str">
        <f t="shared" si="169"/>
        <v>October</v>
      </c>
      <c r="M3593" t="str">
        <f t="shared" si="170"/>
        <v>2024</v>
      </c>
    </row>
    <row r="3594" spans="1:13" x14ac:dyDescent="0.3">
      <c r="A3594">
        <v>3593</v>
      </c>
      <c r="B3594">
        <v>36</v>
      </c>
      <c r="C3594">
        <v>7</v>
      </c>
      <c r="D3594" s="2">
        <v>45828</v>
      </c>
      <c r="E3594">
        <v>95</v>
      </c>
      <c r="F3594" t="str">
        <f>_xlfn.XLOOKUP(B3594,Products!$A$2:$A$51,Products!$B$2:$B$51)</f>
        <v>Agreement</v>
      </c>
      <c r="G3594" t="str">
        <f>_xlfn.XLOOKUP(B3594,Products!$A$2:$A$51,Products!$C$2:$C$51)</f>
        <v>Toys</v>
      </c>
      <c r="H3594">
        <f>_xlfn.XLOOKUP(B3594,Products!$A$2:$A$51,Products!$D$2:$D$51)</f>
        <v>240.8</v>
      </c>
      <c r="I3594" t="str">
        <f>_xlfn.XLOOKUP(E3594,Salespersons!$A$2:$A$101,Salespersons!$B$2:$B$101)</f>
        <v>Theresa Silva</v>
      </c>
      <c r="J3594" t="str">
        <f>_xlfn.XLOOKUP(E3594,Salespersons!$A$2:$A$101,Salespersons!$C$2:$C$101)</f>
        <v>West</v>
      </c>
      <c r="K3594">
        <f t="shared" si="168"/>
        <v>1685.6000000000001</v>
      </c>
      <c r="L3594" t="str">
        <f t="shared" si="169"/>
        <v>June</v>
      </c>
      <c r="M3594" t="str">
        <f t="shared" si="170"/>
        <v>2025</v>
      </c>
    </row>
    <row r="3595" spans="1:13" x14ac:dyDescent="0.3">
      <c r="A3595">
        <v>3594</v>
      </c>
      <c r="B3595">
        <v>37</v>
      </c>
      <c r="C3595">
        <v>8</v>
      </c>
      <c r="D3595" s="2">
        <v>45284</v>
      </c>
      <c r="E3595">
        <v>75</v>
      </c>
      <c r="F3595" t="str">
        <f>_xlfn.XLOOKUP(B3595,Products!$A$2:$A$51,Products!$B$2:$B$51)</f>
        <v>Suffer</v>
      </c>
      <c r="G3595" t="str">
        <f>_xlfn.XLOOKUP(B3595,Products!$A$2:$A$51,Products!$C$2:$C$51)</f>
        <v>Electronics</v>
      </c>
      <c r="H3595">
        <f>_xlfn.XLOOKUP(B3595,Products!$A$2:$A$51,Products!$D$2:$D$51)</f>
        <v>416.3</v>
      </c>
      <c r="I3595" t="str">
        <f>_xlfn.XLOOKUP(E3595,Salespersons!$A$2:$A$101,Salespersons!$B$2:$B$101)</f>
        <v>Steven Adkins</v>
      </c>
      <c r="J3595" t="str">
        <f>_xlfn.XLOOKUP(E3595,Salespersons!$A$2:$A$101,Salespersons!$C$2:$C$101)</f>
        <v>South</v>
      </c>
      <c r="K3595">
        <f t="shared" si="168"/>
        <v>3330.4</v>
      </c>
      <c r="L3595" t="str">
        <f t="shared" si="169"/>
        <v>December</v>
      </c>
      <c r="M3595" t="str">
        <f t="shared" si="170"/>
        <v>2023</v>
      </c>
    </row>
    <row r="3596" spans="1:13" x14ac:dyDescent="0.3">
      <c r="A3596">
        <v>3595</v>
      </c>
      <c r="B3596">
        <v>27</v>
      </c>
      <c r="C3596">
        <v>5</v>
      </c>
      <c r="D3596" s="2">
        <v>45494</v>
      </c>
      <c r="E3596">
        <v>59</v>
      </c>
      <c r="F3596" t="str">
        <f>_xlfn.XLOOKUP(B3596,Products!$A$2:$A$51,Products!$B$2:$B$51)</f>
        <v>Girl</v>
      </c>
      <c r="G3596" t="str">
        <f>_xlfn.XLOOKUP(B3596,Products!$A$2:$A$51,Products!$C$2:$C$51)</f>
        <v>Home &amp; Kitchen</v>
      </c>
      <c r="H3596">
        <f>_xlfn.XLOOKUP(B3596,Products!$A$2:$A$51,Products!$D$2:$D$51)</f>
        <v>475.19</v>
      </c>
      <c r="I3596" t="str">
        <f>_xlfn.XLOOKUP(E3596,Salespersons!$A$2:$A$101,Salespersons!$B$2:$B$101)</f>
        <v>William Carney</v>
      </c>
      <c r="J3596" t="str">
        <f>_xlfn.XLOOKUP(E3596,Salespersons!$A$2:$A$101,Salespersons!$C$2:$C$101)</f>
        <v>North</v>
      </c>
      <c r="K3596">
        <f t="shared" si="168"/>
        <v>2375.9499999999998</v>
      </c>
      <c r="L3596" t="str">
        <f t="shared" si="169"/>
        <v>July</v>
      </c>
      <c r="M3596" t="str">
        <f t="shared" si="170"/>
        <v>2024</v>
      </c>
    </row>
    <row r="3597" spans="1:13" x14ac:dyDescent="0.3">
      <c r="A3597">
        <v>3596</v>
      </c>
      <c r="B3597">
        <v>47</v>
      </c>
      <c r="C3597">
        <v>8</v>
      </c>
      <c r="D3597" s="2">
        <v>45140</v>
      </c>
      <c r="E3597">
        <v>75</v>
      </c>
      <c r="F3597" t="str">
        <f>_xlfn.XLOOKUP(B3597,Products!$A$2:$A$51,Products!$B$2:$B$51)</f>
        <v>Recent</v>
      </c>
      <c r="G3597" t="str">
        <f>_xlfn.XLOOKUP(B3597,Products!$A$2:$A$51,Products!$C$2:$C$51)</f>
        <v>Books</v>
      </c>
      <c r="H3597">
        <f>_xlfn.XLOOKUP(B3597,Products!$A$2:$A$51,Products!$D$2:$D$51)</f>
        <v>260.04000000000002</v>
      </c>
      <c r="I3597" t="str">
        <f>_xlfn.XLOOKUP(E3597,Salespersons!$A$2:$A$101,Salespersons!$B$2:$B$101)</f>
        <v>Steven Adkins</v>
      </c>
      <c r="J3597" t="str">
        <f>_xlfn.XLOOKUP(E3597,Salespersons!$A$2:$A$101,Salespersons!$C$2:$C$101)</f>
        <v>South</v>
      </c>
      <c r="K3597">
        <f t="shared" si="168"/>
        <v>2080.3200000000002</v>
      </c>
      <c r="L3597" t="str">
        <f t="shared" si="169"/>
        <v>August</v>
      </c>
      <c r="M3597" t="str">
        <f t="shared" si="170"/>
        <v>2023</v>
      </c>
    </row>
    <row r="3598" spans="1:13" x14ac:dyDescent="0.3">
      <c r="A3598">
        <v>3597</v>
      </c>
      <c r="B3598">
        <v>48</v>
      </c>
      <c r="C3598">
        <v>9</v>
      </c>
      <c r="D3598" s="2">
        <v>45836</v>
      </c>
      <c r="E3598">
        <v>29</v>
      </c>
      <c r="F3598" t="str">
        <f>_xlfn.XLOOKUP(B3598,Products!$A$2:$A$51,Products!$B$2:$B$51)</f>
        <v>Respond</v>
      </c>
      <c r="G3598" t="str">
        <f>_xlfn.XLOOKUP(B3598,Products!$A$2:$A$51,Products!$C$2:$C$51)</f>
        <v>Electronics</v>
      </c>
      <c r="H3598">
        <f>_xlfn.XLOOKUP(B3598,Products!$A$2:$A$51,Products!$D$2:$D$51)</f>
        <v>356.43</v>
      </c>
      <c r="I3598" t="str">
        <f>_xlfn.XLOOKUP(E3598,Salespersons!$A$2:$A$101,Salespersons!$B$2:$B$101)</f>
        <v>Ryan Griffith</v>
      </c>
      <c r="J3598" t="str">
        <f>_xlfn.XLOOKUP(E3598,Salespersons!$A$2:$A$101,Salespersons!$C$2:$C$101)</f>
        <v>East</v>
      </c>
      <c r="K3598">
        <f t="shared" si="168"/>
        <v>3207.87</v>
      </c>
      <c r="L3598" t="str">
        <f t="shared" si="169"/>
        <v>June</v>
      </c>
      <c r="M3598" t="str">
        <f t="shared" si="170"/>
        <v>2025</v>
      </c>
    </row>
    <row r="3599" spans="1:13" x14ac:dyDescent="0.3">
      <c r="A3599">
        <v>3598</v>
      </c>
      <c r="B3599">
        <v>6</v>
      </c>
      <c r="C3599">
        <v>4</v>
      </c>
      <c r="D3599" s="2">
        <v>45216</v>
      </c>
      <c r="E3599">
        <v>19</v>
      </c>
      <c r="F3599" t="str">
        <f>_xlfn.XLOOKUP(B3599,Products!$A$2:$A$51,Products!$B$2:$B$51)</f>
        <v>Gas</v>
      </c>
      <c r="G3599" t="str">
        <f>_xlfn.XLOOKUP(B3599,Products!$A$2:$A$51,Products!$C$2:$C$51)</f>
        <v>Home &amp; Kitchen</v>
      </c>
      <c r="H3599">
        <f>_xlfn.XLOOKUP(B3599,Products!$A$2:$A$51,Products!$D$2:$D$51)</f>
        <v>79.7</v>
      </c>
      <c r="I3599" t="str">
        <f>_xlfn.XLOOKUP(E3599,Salespersons!$A$2:$A$101,Salespersons!$B$2:$B$101)</f>
        <v>Dennis Zuniga</v>
      </c>
      <c r="J3599" t="str">
        <f>_xlfn.XLOOKUP(E3599,Salespersons!$A$2:$A$101,Salespersons!$C$2:$C$101)</f>
        <v>North</v>
      </c>
      <c r="K3599">
        <f t="shared" si="168"/>
        <v>318.8</v>
      </c>
      <c r="L3599" t="str">
        <f t="shared" si="169"/>
        <v>October</v>
      </c>
      <c r="M3599" t="str">
        <f t="shared" si="170"/>
        <v>2023</v>
      </c>
    </row>
    <row r="3600" spans="1:13" x14ac:dyDescent="0.3">
      <c r="A3600">
        <v>3599</v>
      </c>
      <c r="B3600">
        <v>18</v>
      </c>
      <c r="C3600">
        <v>2</v>
      </c>
      <c r="D3600" s="2">
        <v>45296</v>
      </c>
      <c r="E3600">
        <v>17</v>
      </c>
      <c r="F3600" t="str">
        <f>_xlfn.XLOOKUP(B3600,Products!$A$2:$A$51,Products!$B$2:$B$51)</f>
        <v>You</v>
      </c>
      <c r="G3600" t="str">
        <f>_xlfn.XLOOKUP(B3600,Products!$A$2:$A$51,Products!$C$2:$C$51)</f>
        <v>Books</v>
      </c>
      <c r="H3600">
        <f>_xlfn.XLOOKUP(B3600,Products!$A$2:$A$51,Products!$D$2:$D$51)</f>
        <v>128.16</v>
      </c>
      <c r="I3600" t="str">
        <f>_xlfn.XLOOKUP(E3600,Salespersons!$A$2:$A$101,Salespersons!$B$2:$B$101)</f>
        <v>Christine Arellano</v>
      </c>
      <c r="J3600" t="str">
        <f>_xlfn.XLOOKUP(E3600,Salespersons!$A$2:$A$101,Salespersons!$C$2:$C$101)</f>
        <v>South</v>
      </c>
      <c r="K3600">
        <f t="shared" si="168"/>
        <v>256.32</v>
      </c>
      <c r="L3600" t="str">
        <f t="shared" si="169"/>
        <v>January</v>
      </c>
      <c r="M3600" t="str">
        <f t="shared" si="170"/>
        <v>2024</v>
      </c>
    </row>
    <row r="3601" spans="1:13" x14ac:dyDescent="0.3">
      <c r="A3601">
        <v>3600</v>
      </c>
      <c r="B3601">
        <v>26</v>
      </c>
      <c r="C3601">
        <v>5</v>
      </c>
      <c r="D3601" s="2">
        <v>45796</v>
      </c>
      <c r="E3601">
        <v>4</v>
      </c>
      <c r="F3601" t="str">
        <f>_xlfn.XLOOKUP(B3601,Products!$A$2:$A$51,Products!$B$2:$B$51)</f>
        <v>He</v>
      </c>
      <c r="G3601" t="str">
        <f>_xlfn.XLOOKUP(B3601,Products!$A$2:$A$51,Products!$C$2:$C$51)</f>
        <v>Clothing</v>
      </c>
      <c r="H3601">
        <f>_xlfn.XLOOKUP(B3601,Products!$A$2:$A$51,Products!$D$2:$D$51)</f>
        <v>499.81</v>
      </c>
      <c r="I3601" t="str">
        <f>_xlfn.XLOOKUP(E3601,Salespersons!$A$2:$A$101,Salespersons!$B$2:$B$101)</f>
        <v>Luke Bennett</v>
      </c>
      <c r="J3601" t="str">
        <f>_xlfn.XLOOKUP(E3601,Salespersons!$A$2:$A$101,Salespersons!$C$2:$C$101)</f>
        <v>West</v>
      </c>
      <c r="K3601">
        <f t="shared" si="168"/>
        <v>2499.0500000000002</v>
      </c>
      <c r="L3601" t="str">
        <f t="shared" si="169"/>
        <v>May</v>
      </c>
      <c r="M3601" t="str">
        <f t="shared" si="170"/>
        <v>2025</v>
      </c>
    </row>
    <row r="3602" spans="1:13" x14ac:dyDescent="0.3">
      <c r="A3602">
        <v>3601</v>
      </c>
      <c r="B3602">
        <v>44</v>
      </c>
      <c r="C3602">
        <v>2</v>
      </c>
      <c r="D3602" s="2">
        <v>45338</v>
      </c>
      <c r="E3602">
        <v>44</v>
      </c>
      <c r="F3602" t="str">
        <f>_xlfn.XLOOKUP(B3602,Products!$A$2:$A$51,Products!$B$2:$B$51)</f>
        <v>Approach</v>
      </c>
      <c r="G3602" t="str">
        <f>_xlfn.XLOOKUP(B3602,Products!$A$2:$A$51,Products!$C$2:$C$51)</f>
        <v>Toys</v>
      </c>
      <c r="H3602">
        <f>_xlfn.XLOOKUP(B3602,Products!$A$2:$A$51,Products!$D$2:$D$51)</f>
        <v>128.11000000000001</v>
      </c>
      <c r="I3602" t="str">
        <f>_xlfn.XLOOKUP(E3602,Salespersons!$A$2:$A$101,Salespersons!$B$2:$B$101)</f>
        <v>Virginia Richards</v>
      </c>
      <c r="J3602" t="str">
        <f>_xlfn.XLOOKUP(E3602,Salespersons!$A$2:$A$101,Salespersons!$C$2:$C$101)</f>
        <v>East</v>
      </c>
      <c r="K3602">
        <f t="shared" si="168"/>
        <v>256.22000000000003</v>
      </c>
      <c r="L3602" t="str">
        <f t="shared" si="169"/>
        <v>February</v>
      </c>
      <c r="M3602" t="str">
        <f t="shared" si="170"/>
        <v>2024</v>
      </c>
    </row>
    <row r="3603" spans="1:13" x14ac:dyDescent="0.3">
      <c r="A3603">
        <v>3602</v>
      </c>
      <c r="B3603">
        <v>24</v>
      </c>
      <c r="C3603">
        <v>2</v>
      </c>
      <c r="D3603" s="2">
        <v>45388</v>
      </c>
      <c r="E3603">
        <v>4</v>
      </c>
      <c r="F3603" t="str">
        <f>_xlfn.XLOOKUP(B3603,Products!$A$2:$A$51,Products!$B$2:$B$51)</f>
        <v>Still</v>
      </c>
      <c r="G3603" t="str">
        <f>_xlfn.XLOOKUP(B3603,Products!$A$2:$A$51,Products!$C$2:$C$51)</f>
        <v>Electronics</v>
      </c>
      <c r="H3603">
        <f>_xlfn.XLOOKUP(B3603,Products!$A$2:$A$51,Products!$D$2:$D$51)</f>
        <v>68.260000000000005</v>
      </c>
      <c r="I3603" t="str">
        <f>_xlfn.XLOOKUP(E3603,Salespersons!$A$2:$A$101,Salespersons!$B$2:$B$101)</f>
        <v>Luke Bennett</v>
      </c>
      <c r="J3603" t="str">
        <f>_xlfn.XLOOKUP(E3603,Salespersons!$A$2:$A$101,Salespersons!$C$2:$C$101)</f>
        <v>West</v>
      </c>
      <c r="K3603">
        <f t="shared" si="168"/>
        <v>136.52000000000001</v>
      </c>
      <c r="L3603" t="str">
        <f t="shared" si="169"/>
        <v>April</v>
      </c>
      <c r="M3603" t="str">
        <f t="shared" si="170"/>
        <v>2024</v>
      </c>
    </row>
    <row r="3604" spans="1:13" x14ac:dyDescent="0.3">
      <c r="A3604">
        <v>3603</v>
      </c>
      <c r="B3604">
        <v>7</v>
      </c>
      <c r="C3604">
        <v>6</v>
      </c>
      <c r="D3604" s="2">
        <v>45454</v>
      </c>
      <c r="E3604">
        <v>59</v>
      </c>
      <c r="F3604" t="str">
        <f>_xlfn.XLOOKUP(B3604,Products!$A$2:$A$51,Products!$B$2:$B$51)</f>
        <v>Avoid</v>
      </c>
      <c r="G3604" t="str">
        <f>_xlfn.XLOOKUP(B3604,Products!$A$2:$A$51,Products!$C$2:$C$51)</f>
        <v>Books</v>
      </c>
      <c r="H3604">
        <f>_xlfn.XLOOKUP(B3604,Products!$A$2:$A$51,Products!$D$2:$D$51)</f>
        <v>419</v>
      </c>
      <c r="I3604" t="str">
        <f>_xlfn.XLOOKUP(E3604,Salespersons!$A$2:$A$101,Salespersons!$B$2:$B$101)</f>
        <v>William Carney</v>
      </c>
      <c r="J3604" t="str">
        <f>_xlfn.XLOOKUP(E3604,Salespersons!$A$2:$A$101,Salespersons!$C$2:$C$101)</f>
        <v>North</v>
      </c>
      <c r="K3604">
        <f t="shared" si="168"/>
        <v>2514</v>
      </c>
      <c r="L3604" t="str">
        <f t="shared" si="169"/>
        <v>June</v>
      </c>
      <c r="M3604" t="str">
        <f t="shared" si="170"/>
        <v>2024</v>
      </c>
    </row>
    <row r="3605" spans="1:13" x14ac:dyDescent="0.3">
      <c r="A3605">
        <v>3604</v>
      </c>
      <c r="B3605">
        <v>44</v>
      </c>
      <c r="C3605">
        <v>1</v>
      </c>
      <c r="D3605" s="2">
        <v>45848</v>
      </c>
      <c r="E3605">
        <v>12</v>
      </c>
      <c r="F3605" t="str">
        <f>_xlfn.XLOOKUP(B3605,Products!$A$2:$A$51,Products!$B$2:$B$51)</f>
        <v>Approach</v>
      </c>
      <c r="G3605" t="str">
        <f>_xlfn.XLOOKUP(B3605,Products!$A$2:$A$51,Products!$C$2:$C$51)</f>
        <v>Toys</v>
      </c>
      <c r="H3605">
        <f>_xlfn.XLOOKUP(B3605,Products!$A$2:$A$51,Products!$D$2:$D$51)</f>
        <v>128.11000000000001</v>
      </c>
      <c r="I3605" t="str">
        <f>_xlfn.XLOOKUP(E3605,Salespersons!$A$2:$A$101,Salespersons!$B$2:$B$101)</f>
        <v>Michael Jones</v>
      </c>
      <c r="J3605" t="str">
        <f>_xlfn.XLOOKUP(E3605,Salespersons!$A$2:$A$101,Salespersons!$C$2:$C$101)</f>
        <v>West</v>
      </c>
      <c r="K3605">
        <f t="shared" si="168"/>
        <v>128.11000000000001</v>
      </c>
      <c r="L3605" t="str">
        <f t="shared" si="169"/>
        <v>July</v>
      </c>
      <c r="M3605" t="str">
        <f t="shared" si="170"/>
        <v>2025</v>
      </c>
    </row>
    <row r="3606" spans="1:13" x14ac:dyDescent="0.3">
      <c r="A3606">
        <v>3605</v>
      </c>
      <c r="B3606">
        <v>14</v>
      </c>
      <c r="C3606">
        <v>2</v>
      </c>
      <c r="D3606" s="2">
        <v>45411</v>
      </c>
      <c r="E3606">
        <v>47</v>
      </c>
      <c r="F3606" t="str">
        <f>_xlfn.XLOOKUP(B3606,Products!$A$2:$A$51,Products!$B$2:$B$51)</f>
        <v>Mention</v>
      </c>
      <c r="G3606" t="str">
        <f>_xlfn.XLOOKUP(B3606,Products!$A$2:$A$51,Products!$C$2:$C$51)</f>
        <v>Home &amp; Kitchen</v>
      </c>
      <c r="H3606">
        <f>_xlfn.XLOOKUP(B3606,Products!$A$2:$A$51,Products!$D$2:$D$51)</f>
        <v>64.77</v>
      </c>
      <c r="I3606" t="str">
        <f>_xlfn.XLOOKUP(E3606,Salespersons!$A$2:$A$101,Salespersons!$B$2:$B$101)</f>
        <v>Jasmine Smith</v>
      </c>
      <c r="J3606" t="str">
        <f>_xlfn.XLOOKUP(E3606,Salespersons!$A$2:$A$101,Salespersons!$C$2:$C$101)</f>
        <v>West</v>
      </c>
      <c r="K3606">
        <f t="shared" si="168"/>
        <v>129.54</v>
      </c>
      <c r="L3606" t="str">
        <f t="shared" si="169"/>
        <v>April</v>
      </c>
      <c r="M3606" t="str">
        <f t="shared" si="170"/>
        <v>2024</v>
      </c>
    </row>
    <row r="3607" spans="1:13" x14ac:dyDescent="0.3">
      <c r="A3607">
        <v>3606</v>
      </c>
      <c r="B3607">
        <v>13</v>
      </c>
      <c r="C3607">
        <v>5</v>
      </c>
      <c r="D3607" s="2">
        <v>45616</v>
      </c>
      <c r="E3607">
        <v>7</v>
      </c>
      <c r="F3607" t="str">
        <f>_xlfn.XLOOKUP(B3607,Products!$A$2:$A$51,Products!$B$2:$B$51)</f>
        <v>Beat</v>
      </c>
      <c r="G3607" t="str">
        <f>_xlfn.XLOOKUP(B3607,Products!$A$2:$A$51,Products!$C$2:$C$51)</f>
        <v>Toys</v>
      </c>
      <c r="H3607">
        <f>_xlfn.XLOOKUP(B3607,Products!$A$2:$A$51,Products!$D$2:$D$51)</f>
        <v>430.93</v>
      </c>
      <c r="I3607" t="str">
        <f>_xlfn.XLOOKUP(E3607,Salespersons!$A$2:$A$101,Salespersons!$B$2:$B$101)</f>
        <v>Robert Montes</v>
      </c>
      <c r="J3607" t="str">
        <f>_xlfn.XLOOKUP(E3607,Salespersons!$A$2:$A$101,Salespersons!$C$2:$C$101)</f>
        <v>West</v>
      </c>
      <c r="K3607">
        <f t="shared" si="168"/>
        <v>2154.65</v>
      </c>
      <c r="L3607" t="str">
        <f t="shared" si="169"/>
        <v>November</v>
      </c>
      <c r="M3607" t="str">
        <f t="shared" si="170"/>
        <v>2024</v>
      </c>
    </row>
    <row r="3608" spans="1:13" x14ac:dyDescent="0.3">
      <c r="A3608">
        <v>3607</v>
      </c>
      <c r="B3608">
        <v>26</v>
      </c>
      <c r="C3608">
        <v>5</v>
      </c>
      <c r="D3608" s="2">
        <v>45735</v>
      </c>
      <c r="E3608">
        <v>85</v>
      </c>
      <c r="F3608" t="str">
        <f>_xlfn.XLOOKUP(B3608,Products!$A$2:$A$51,Products!$B$2:$B$51)</f>
        <v>He</v>
      </c>
      <c r="G3608" t="str">
        <f>_xlfn.XLOOKUP(B3608,Products!$A$2:$A$51,Products!$C$2:$C$51)</f>
        <v>Clothing</v>
      </c>
      <c r="H3608">
        <f>_xlfn.XLOOKUP(B3608,Products!$A$2:$A$51,Products!$D$2:$D$51)</f>
        <v>499.81</v>
      </c>
      <c r="I3608" t="str">
        <f>_xlfn.XLOOKUP(E3608,Salespersons!$A$2:$A$101,Salespersons!$B$2:$B$101)</f>
        <v>Kristin Rodriguez</v>
      </c>
      <c r="J3608" t="str">
        <f>_xlfn.XLOOKUP(E3608,Salespersons!$A$2:$A$101,Salespersons!$C$2:$C$101)</f>
        <v>West</v>
      </c>
      <c r="K3608">
        <f t="shared" si="168"/>
        <v>2499.0500000000002</v>
      </c>
      <c r="L3608" t="str">
        <f t="shared" si="169"/>
        <v>March</v>
      </c>
      <c r="M3608" t="str">
        <f t="shared" si="170"/>
        <v>2025</v>
      </c>
    </row>
    <row r="3609" spans="1:13" x14ac:dyDescent="0.3">
      <c r="A3609">
        <v>3608</v>
      </c>
      <c r="B3609">
        <v>43</v>
      </c>
      <c r="C3609">
        <v>3</v>
      </c>
      <c r="D3609" s="2">
        <v>45777</v>
      </c>
      <c r="E3609">
        <v>97</v>
      </c>
      <c r="F3609" t="str">
        <f>_xlfn.XLOOKUP(B3609,Products!$A$2:$A$51,Products!$B$2:$B$51)</f>
        <v>Seem</v>
      </c>
      <c r="G3609" t="str">
        <f>_xlfn.XLOOKUP(B3609,Products!$A$2:$A$51,Products!$C$2:$C$51)</f>
        <v>Toys</v>
      </c>
      <c r="H3609">
        <f>_xlfn.XLOOKUP(B3609,Products!$A$2:$A$51,Products!$D$2:$D$51)</f>
        <v>98.01</v>
      </c>
      <c r="I3609" t="str">
        <f>_xlfn.XLOOKUP(E3609,Salespersons!$A$2:$A$101,Salespersons!$B$2:$B$101)</f>
        <v>Gary Price</v>
      </c>
      <c r="J3609" t="str">
        <f>_xlfn.XLOOKUP(E3609,Salespersons!$A$2:$A$101,Salespersons!$C$2:$C$101)</f>
        <v>North</v>
      </c>
      <c r="K3609">
        <f t="shared" si="168"/>
        <v>294.03000000000003</v>
      </c>
      <c r="L3609" t="str">
        <f t="shared" si="169"/>
        <v>April</v>
      </c>
      <c r="M3609" t="str">
        <f t="shared" si="170"/>
        <v>2025</v>
      </c>
    </row>
    <row r="3610" spans="1:13" x14ac:dyDescent="0.3">
      <c r="A3610">
        <v>3609</v>
      </c>
      <c r="B3610">
        <v>43</v>
      </c>
      <c r="C3610">
        <v>5</v>
      </c>
      <c r="D3610" s="2">
        <v>45426</v>
      </c>
      <c r="E3610">
        <v>12</v>
      </c>
      <c r="F3610" t="str">
        <f>_xlfn.XLOOKUP(B3610,Products!$A$2:$A$51,Products!$B$2:$B$51)</f>
        <v>Seem</v>
      </c>
      <c r="G3610" t="str">
        <f>_xlfn.XLOOKUP(B3610,Products!$A$2:$A$51,Products!$C$2:$C$51)</f>
        <v>Toys</v>
      </c>
      <c r="H3610">
        <f>_xlfn.XLOOKUP(B3610,Products!$A$2:$A$51,Products!$D$2:$D$51)</f>
        <v>98.01</v>
      </c>
      <c r="I3610" t="str">
        <f>_xlfn.XLOOKUP(E3610,Salespersons!$A$2:$A$101,Salespersons!$B$2:$B$101)</f>
        <v>Michael Jones</v>
      </c>
      <c r="J3610" t="str">
        <f>_xlfn.XLOOKUP(E3610,Salespersons!$A$2:$A$101,Salespersons!$C$2:$C$101)</f>
        <v>West</v>
      </c>
      <c r="K3610">
        <f t="shared" si="168"/>
        <v>490.05</v>
      </c>
      <c r="L3610" t="str">
        <f t="shared" si="169"/>
        <v>May</v>
      </c>
      <c r="M3610" t="str">
        <f t="shared" si="170"/>
        <v>2024</v>
      </c>
    </row>
    <row r="3611" spans="1:13" x14ac:dyDescent="0.3">
      <c r="A3611">
        <v>3610</v>
      </c>
      <c r="B3611">
        <v>2</v>
      </c>
      <c r="C3611">
        <v>9</v>
      </c>
      <c r="D3611" s="2">
        <v>45216</v>
      </c>
      <c r="E3611">
        <v>71</v>
      </c>
      <c r="F3611" t="str">
        <f>_xlfn.XLOOKUP(B3611,Products!$A$2:$A$51,Products!$B$2:$B$51)</f>
        <v>Soldier</v>
      </c>
      <c r="G3611" t="str">
        <f>_xlfn.XLOOKUP(B3611,Products!$A$2:$A$51,Products!$C$2:$C$51)</f>
        <v>Toys</v>
      </c>
      <c r="H3611">
        <f>_xlfn.XLOOKUP(B3611,Products!$A$2:$A$51,Products!$D$2:$D$51)</f>
        <v>217.51</v>
      </c>
      <c r="I3611" t="str">
        <f>_xlfn.XLOOKUP(E3611,Salespersons!$A$2:$A$101,Salespersons!$B$2:$B$101)</f>
        <v>Jeremy Kennedy</v>
      </c>
      <c r="J3611" t="str">
        <f>_xlfn.XLOOKUP(E3611,Salespersons!$A$2:$A$101,Salespersons!$C$2:$C$101)</f>
        <v>North</v>
      </c>
      <c r="K3611">
        <f t="shared" si="168"/>
        <v>1957.59</v>
      </c>
      <c r="L3611" t="str">
        <f t="shared" si="169"/>
        <v>October</v>
      </c>
      <c r="M3611" t="str">
        <f t="shared" si="170"/>
        <v>2023</v>
      </c>
    </row>
    <row r="3612" spans="1:13" x14ac:dyDescent="0.3">
      <c r="A3612">
        <v>3611</v>
      </c>
      <c r="B3612">
        <v>46</v>
      </c>
      <c r="C3612">
        <v>2</v>
      </c>
      <c r="D3612" s="2">
        <v>45590</v>
      </c>
      <c r="E3612">
        <v>54</v>
      </c>
      <c r="F3612" t="str">
        <f>_xlfn.XLOOKUP(B3612,Products!$A$2:$A$51,Products!$B$2:$B$51)</f>
        <v>Consider</v>
      </c>
      <c r="G3612" t="str">
        <f>_xlfn.XLOOKUP(B3612,Products!$A$2:$A$51,Products!$C$2:$C$51)</f>
        <v>Books</v>
      </c>
      <c r="H3612">
        <f>_xlfn.XLOOKUP(B3612,Products!$A$2:$A$51,Products!$D$2:$D$51)</f>
        <v>243.05</v>
      </c>
      <c r="I3612" t="str">
        <f>_xlfn.XLOOKUP(E3612,Salespersons!$A$2:$A$101,Salespersons!$B$2:$B$101)</f>
        <v>Linda Grant</v>
      </c>
      <c r="J3612" t="str">
        <f>_xlfn.XLOOKUP(E3612,Salespersons!$A$2:$A$101,Salespersons!$C$2:$C$101)</f>
        <v>South</v>
      </c>
      <c r="K3612">
        <f t="shared" si="168"/>
        <v>486.1</v>
      </c>
      <c r="L3612" t="str">
        <f t="shared" si="169"/>
        <v>October</v>
      </c>
      <c r="M3612" t="str">
        <f t="shared" si="170"/>
        <v>2024</v>
      </c>
    </row>
    <row r="3613" spans="1:13" x14ac:dyDescent="0.3">
      <c r="A3613">
        <v>3612</v>
      </c>
      <c r="B3613">
        <v>47</v>
      </c>
      <c r="C3613">
        <v>6</v>
      </c>
      <c r="D3613" s="2">
        <v>45243</v>
      </c>
      <c r="E3613">
        <v>58</v>
      </c>
      <c r="F3613" t="str">
        <f>_xlfn.XLOOKUP(B3613,Products!$A$2:$A$51,Products!$B$2:$B$51)</f>
        <v>Recent</v>
      </c>
      <c r="G3613" t="str">
        <f>_xlfn.XLOOKUP(B3613,Products!$A$2:$A$51,Products!$C$2:$C$51)</f>
        <v>Books</v>
      </c>
      <c r="H3613">
        <f>_xlfn.XLOOKUP(B3613,Products!$A$2:$A$51,Products!$D$2:$D$51)</f>
        <v>260.04000000000002</v>
      </c>
      <c r="I3613" t="str">
        <f>_xlfn.XLOOKUP(E3613,Salespersons!$A$2:$A$101,Salespersons!$B$2:$B$101)</f>
        <v>Brandon Atkinson</v>
      </c>
      <c r="J3613" t="str">
        <f>_xlfn.XLOOKUP(E3613,Salespersons!$A$2:$A$101,Salespersons!$C$2:$C$101)</f>
        <v>West</v>
      </c>
      <c r="K3613">
        <f t="shared" si="168"/>
        <v>1560.2400000000002</v>
      </c>
      <c r="L3613" t="str">
        <f t="shared" si="169"/>
        <v>November</v>
      </c>
      <c r="M3613" t="str">
        <f t="shared" si="170"/>
        <v>2023</v>
      </c>
    </row>
    <row r="3614" spans="1:13" x14ac:dyDescent="0.3">
      <c r="A3614">
        <v>3613</v>
      </c>
      <c r="B3614">
        <v>23</v>
      </c>
      <c r="C3614">
        <v>8</v>
      </c>
      <c r="D3614" s="2">
        <v>45436</v>
      </c>
      <c r="E3614">
        <v>63</v>
      </c>
      <c r="F3614" t="str">
        <f>_xlfn.XLOOKUP(B3614,Products!$A$2:$A$51,Products!$B$2:$B$51)</f>
        <v>Energy</v>
      </c>
      <c r="G3614" t="str">
        <f>_xlfn.XLOOKUP(B3614,Products!$A$2:$A$51,Products!$C$2:$C$51)</f>
        <v>Books</v>
      </c>
      <c r="H3614">
        <f>_xlfn.XLOOKUP(B3614,Products!$A$2:$A$51,Products!$D$2:$D$51)</f>
        <v>31.68</v>
      </c>
      <c r="I3614" t="str">
        <f>_xlfn.XLOOKUP(E3614,Salespersons!$A$2:$A$101,Salespersons!$B$2:$B$101)</f>
        <v>Nathaniel Jackson</v>
      </c>
      <c r="J3614" t="str">
        <f>_xlfn.XLOOKUP(E3614,Salespersons!$A$2:$A$101,Salespersons!$C$2:$C$101)</f>
        <v>West</v>
      </c>
      <c r="K3614">
        <f t="shared" si="168"/>
        <v>253.44</v>
      </c>
      <c r="L3614" t="str">
        <f t="shared" si="169"/>
        <v>May</v>
      </c>
      <c r="M3614" t="str">
        <f t="shared" si="170"/>
        <v>2024</v>
      </c>
    </row>
    <row r="3615" spans="1:13" x14ac:dyDescent="0.3">
      <c r="A3615">
        <v>3614</v>
      </c>
      <c r="B3615">
        <v>28</v>
      </c>
      <c r="C3615">
        <v>3</v>
      </c>
      <c r="D3615" s="2">
        <v>45197</v>
      </c>
      <c r="E3615">
        <v>15</v>
      </c>
      <c r="F3615" t="str">
        <f>_xlfn.XLOOKUP(B3615,Products!$A$2:$A$51,Products!$B$2:$B$51)</f>
        <v>Total</v>
      </c>
      <c r="G3615" t="str">
        <f>_xlfn.XLOOKUP(B3615,Products!$A$2:$A$51,Products!$C$2:$C$51)</f>
        <v>Toys</v>
      </c>
      <c r="H3615">
        <f>_xlfn.XLOOKUP(B3615,Products!$A$2:$A$51,Products!$D$2:$D$51)</f>
        <v>64.849999999999994</v>
      </c>
      <c r="I3615" t="str">
        <f>_xlfn.XLOOKUP(E3615,Salespersons!$A$2:$A$101,Salespersons!$B$2:$B$101)</f>
        <v>Ryan Mcdaniel</v>
      </c>
      <c r="J3615" t="str">
        <f>_xlfn.XLOOKUP(E3615,Salespersons!$A$2:$A$101,Salespersons!$C$2:$C$101)</f>
        <v>East</v>
      </c>
      <c r="K3615">
        <f t="shared" si="168"/>
        <v>194.54999999999998</v>
      </c>
      <c r="L3615" t="str">
        <f t="shared" si="169"/>
        <v>September</v>
      </c>
      <c r="M3615" t="str">
        <f t="shared" si="170"/>
        <v>2023</v>
      </c>
    </row>
    <row r="3616" spans="1:13" x14ac:dyDescent="0.3">
      <c r="A3616">
        <v>3615</v>
      </c>
      <c r="B3616">
        <v>1</v>
      </c>
      <c r="C3616">
        <v>2</v>
      </c>
      <c r="D3616" s="2">
        <v>45203</v>
      </c>
      <c r="E3616">
        <v>37</v>
      </c>
      <c r="F3616" t="str">
        <f>_xlfn.XLOOKUP(B3616,Products!$A$2:$A$51,Products!$B$2:$B$51)</f>
        <v>Increase</v>
      </c>
      <c r="G3616" t="str">
        <f>_xlfn.XLOOKUP(B3616,Products!$A$2:$A$51,Products!$C$2:$C$51)</f>
        <v>Books</v>
      </c>
      <c r="H3616">
        <f>_xlfn.XLOOKUP(B3616,Products!$A$2:$A$51,Products!$D$2:$D$51)</f>
        <v>101.78</v>
      </c>
      <c r="I3616" t="str">
        <f>_xlfn.XLOOKUP(E3616,Salespersons!$A$2:$A$101,Salespersons!$B$2:$B$101)</f>
        <v>Timothy Chan MD</v>
      </c>
      <c r="J3616" t="str">
        <f>_xlfn.XLOOKUP(E3616,Salespersons!$A$2:$A$101,Salespersons!$C$2:$C$101)</f>
        <v>North</v>
      </c>
      <c r="K3616">
        <f t="shared" si="168"/>
        <v>203.56</v>
      </c>
      <c r="L3616" t="str">
        <f t="shared" si="169"/>
        <v>October</v>
      </c>
      <c r="M3616" t="str">
        <f t="shared" si="170"/>
        <v>2023</v>
      </c>
    </row>
    <row r="3617" spans="1:13" x14ac:dyDescent="0.3">
      <c r="A3617">
        <v>3616</v>
      </c>
      <c r="B3617">
        <v>32</v>
      </c>
      <c r="C3617">
        <v>1</v>
      </c>
      <c r="D3617" s="2">
        <v>45671</v>
      </c>
      <c r="E3617">
        <v>56</v>
      </c>
      <c r="F3617" t="str">
        <f>_xlfn.XLOOKUP(B3617,Products!$A$2:$A$51,Products!$B$2:$B$51)</f>
        <v>Former</v>
      </c>
      <c r="G3617" t="str">
        <f>_xlfn.XLOOKUP(B3617,Products!$A$2:$A$51,Products!$C$2:$C$51)</f>
        <v>Books</v>
      </c>
      <c r="H3617">
        <f>_xlfn.XLOOKUP(B3617,Products!$A$2:$A$51,Products!$D$2:$D$51)</f>
        <v>373.97</v>
      </c>
      <c r="I3617" t="str">
        <f>_xlfn.XLOOKUP(E3617,Salespersons!$A$2:$A$101,Salespersons!$B$2:$B$101)</f>
        <v>Michael Adams</v>
      </c>
      <c r="J3617" t="str">
        <f>_xlfn.XLOOKUP(E3617,Salespersons!$A$2:$A$101,Salespersons!$C$2:$C$101)</f>
        <v>South</v>
      </c>
      <c r="K3617">
        <f t="shared" si="168"/>
        <v>373.97</v>
      </c>
      <c r="L3617" t="str">
        <f t="shared" si="169"/>
        <v>January</v>
      </c>
      <c r="M3617" t="str">
        <f t="shared" si="170"/>
        <v>2025</v>
      </c>
    </row>
    <row r="3618" spans="1:13" x14ac:dyDescent="0.3">
      <c r="A3618">
        <v>3617</v>
      </c>
      <c r="B3618">
        <v>12</v>
      </c>
      <c r="C3618">
        <v>1</v>
      </c>
      <c r="D3618" s="2">
        <v>45471</v>
      </c>
      <c r="E3618">
        <v>73</v>
      </c>
      <c r="F3618" t="str">
        <f>_xlfn.XLOOKUP(B3618,Products!$A$2:$A$51,Products!$B$2:$B$51)</f>
        <v>Why</v>
      </c>
      <c r="G3618" t="str">
        <f>_xlfn.XLOOKUP(B3618,Products!$A$2:$A$51,Products!$C$2:$C$51)</f>
        <v>Clothing</v>
      </c>
      <c r="H3618">
        <f>_xlfn.XLOOKUP(B3618,Products!$A$2:$A$51,Products!$D$2:$D$51)</f>
        <v>76.88</v>
      </c>
      <c r="I3618" t="str">
        <f>_xlfn.XLOOKUP(E3618,Salespersons!$A$2:$A$101,Salespersons!$B$2:$B$101)</f>
        <v>Dr. Jasmine Osborne</v>
      </c>
      <c r="J3618" t="str">
        <f>_xlfn.XLOOKUP(E3618,Salespersons!$A$2:$A$101,Salespersons!$C$2:$C$101)</f>
        <v>South</v>
      </c>
      <c r="K3618">
        <f t="shared" si="168"/>
        <v>76.88</v>
      </c>
      <c r="L3618" t="str">
        <f t="shared" si="169"/>
        <v>June</v>
      </c>
      <c r="M3618" t="str">
        <f t="shared" si="170"/>
        <v>2024</v>
      </c>
    </row>
    <row r="3619" spans="1:13" x14ac:dyDescent="0.3">
      <c r="A3619">
        <v>3618</v>
      </c>
      <c r="B3619">
        <v>46</v>
      </c>
      <c r="C3619">
        <v>4</v>
      </c>
      <c r="D3619" s="2">
        <v>45687</v>
      </c>
      <c r="E3619">
        <v>97</v>
      </c>
      <c r="F3619" t="str">
        <f>_xlfn.XLOOKUP(B3619,Products!$A$2:$A$51,Products!$B$2:$B$51)</f>
        <v>Consider</v>
      </c>
      <c r="G3619" t="str">
        <f>_xlfn.XLOOKUP(B3619,Products!$A$2:$A$51,Products!$C$2:$C$51)</f>
        <v>Books</v>
      </c>
      <c r="H3619">
        <f>_xlfn.XLOOKUP(B3619,Products!$A$2:$A$51,Products!$D$2:$D$51)</f>
        <v>243.05</v>
      </c>
      <c r="I3619" t="str">
        <f>_xlfn.XLOOKUP(E3619,Salespersons!$A$2:$A$101,Salespersons!$B$2:$B$101)</f>
        <v>Gary Price</v>
      </c>
      <c r="J3619" t="str">
        <f>_xlfn.XLOOKUP(E3619,Salespersons!$A$2:$A$101,Salespersons!$C$2:$C$101)</f>
        <v>North</v>
      </c>
      <c r="K3619">
        <f t="shared" si="168"/>
        <v>972.2</v>
      </c>
      <c r="L3619" t="str">
        <f t="shared" si="169"/>
        <v>January</v>
      </c>
      <c r="M3619" t="str">
        <f t="shared" si="170"/>
        <v>2025</v>
      </c>
    </row>
    <row r="3620" spans="1:13" x14ac:dyDescent="0.3">
      <c r="A3620">
        <v>3619</v>
      </c>
      <c r="B3620">
        <v>50</v>
      </c>
      <c r="C3620">
        <v>6</v>
      </c>
      <c r="D3620" s="2">
        <v>45693</v>
      </c>
      <c r="E3620">
        <v>80</v>
      </c>
      <c r="F3620" t="str">
        <f>_xlfn.XLOOKUP(B3620,Products!$A$2:$A$51,Products!$B$2:$B$51)</f>
        <v>Newspaper</v>
      </c>
      <c r="G3620" t="str">
        <f>_xlfn.XLOOKUP(B3620,Products!$A$2:$A$51,Products!$C$2:$C$51)</f>
        <v>Clothing</v>
      </c>
      <c r="H3620">
        <f>_xlfn.XLOOKUP(B3620,Products!$A$2:$A$51,Products!$D$2:$D$51)</f>
        <v>256.36</v>
      </c>
      <c r="I3620" t="str">
        <f>_xlfn.XLOOKUP(E3620,Salespersons!$A$2:$A$101,Salespersons!$B$2:$B$101)</f>
        <v>Joe Nguyen</v>
      </c>
      <c r="J3620" t="str">
        <f>_xlfn.XLOOKUP(E3620,Salespersons!$A$2:$A$101,Salespersons!$C$2:$C$101)</f>
        <v>East</v>
      </c>
      <c r="K3620">
        <f t="shared" si="168"/>
        <v>1538.16</v>
      </c>
      <c r="L3620" t="str">
        <f t="shared" si="169"/>
        <v>February</v>
      </c>
      <c r="M3620" t="str">
        <f t="shared" si="170"/>
        <v>2025</v>
      </c>
    </row>
    <row r="3621" spans="1:13" x14ac:dyDescent="0.3">
      <c r="A3621">
        <v>3620</v>
      </c>
      <c r="B3621">
        <v>35</v>
      </c>
      <c r="C3621">
        <v>7</v>
      </c>
      <c r="D3621" s="2">
        <v>45655</v>
      </c>
      <c r="E3621">
        <v>31</v>
      </c>
      <c r="F3621" t="str">
        <f>_xlfn.XLOOKUP(B3621,Products!$A$2:$A$51,Products!$B$2:$B$51)</f>
        <v>Ok</v>
      </c>
      <c r="G3621" t="str">
        <f>_xlfn.XLOOKUP(B3621,Products!$A$2:$A$51,Products!$C$2:$C$51)</f>
        <v>Books</v>
      </c>
      <c r="H3621">
        <f>_xlfn.XLOOKUP(B3621,Products!$A$2:$A$51,Products!$D$2:$D$51)</f>
        <v>252.35</v>
      </c>
      <c r="I3621" t="str">
        <f>_xlfn.XLOOKUP(E3621,Salespersons!$A$2:$A$101,Salespersons!$B$2:$B$101)</f>
        <v>Brooke Williams</v>
      </c>
      <c r="J3621" t="str">
        <f>_xlfn.XLOOKUP(E3621,Salespersons!$A$2:$A$101,Salespersons!$C$2:$C$101)</f>
        <v>West</v>
      </c>
      <c r="K3621">
        <f t="shared" si="168"/>
        <v>1766.45</v>
      </c>
      <c r="L3621" t="str">
        <f t="shared" si="169"/>
        <v>December</v>
      </c>
      <c r="M3621" t="str">
        <f t="shared" si="170"/>
        <v>2024</v>
      </c>
    </row>
    <row r="3622" spans="1:13" x14ac:dyDescent="0.3">
      <c r="A3622">
        <v>3621</v>
      </c>
      <c r="B3622">
        <v>26</v>
      </c>
      <c r="C3622">
        <v>8</v>
      </c>
      <c r="D3622" s="2">
        <v>45306</v>
      </c>
      <c r="E3622">
        <v>15</v>
      </c>
      <c r="F3622" t="str">
        <f>_xlfn.XLOOKUP(B3622,Products!$A$2:$A$51,Products!$B$2:$B$51)</f>
        <v>He</v>
      </c>
      <c r="G3622" t="str">
        <f>_xlfn.XLOOKUP(B3622,Products!$A$2:$A$51,Products!$C$2:$C$51)</f>
        <v>Clothing</v>
      </c>
      <c r="H3622">
        <f>_xlfn.XLOOKUP(B3622,Products!$A$2:$A$51,Products!$D$2:$D$51)</f>
        <v>499.81</v>
      </c>
      <c r="I3622" t="str">
        <f>_xlfn.XLOOKUP(E3622,Salespersons!$A$2:$A$101,Salespersons!$B$2:$B$101)</f>
        <v>Ryan Mcdaniel</v>
      </c>
      <c r="J3622" t="str">
        <f>_xlfn.XLOOKUP(E3622,Salespersons!$A$2:$A$101,Salespersons!$C$2:$C$101)</f>
        <v>East</v>
      </c>
      <c r="K3622">
        <f t="shared" si="168"/>
        <v>3998.48</v>
      </c>
      <c r="L3622" t="str">
        <f t="shared" si="169"/>
        <v>January</v>
      </c>
      <c r="M3622" t="str">
        <f t="shared" si="170"/>
        <v>2024</v>
      </c>
    </row>
    <row r="3623" spans="1:13" x14ac:dyDescent="0.3">
      <c r="A3623">
        <v>3622</v>
      </c>
      <c r="B3623">
        <v>31</v>
      </c>
      <c r="C3623">
        <v>8</v>
      </c>
      <c r="D3623" s="2">
        <v>45795</v>
      </c>
      <c r="E3623">
        <v>2</v>
      </c>
      <c r="F3623" t="str">
        <f>_xlfn.XLOOKUP(B3623,Products!$A$2:$A$51,Products!$B$2:$B$51)</f>
        <v>Tell</v>
      </c>
      <c r="G3623" t="str">
        <f>_xlfn.XLOOKUP(B3623,Products!$A$2:$A$51,Products!$C$2:$C$51)</f>
        <v>Books</v>
      </c>
      <c r="H3623">
        <f>_xlfn.XLOOKUP(B3623,Products!$A$2:$A$51,Products!$D$2:$D$51)</f>
        <v>83.85</v>
      </c>
      <c r="I3623" t="str">
        <f>_xlfn.XLOOKUP(E3623,Salespersons!$A$2:$A$101,Salespersons!$B$2:$B$101)</f>
        <v>Johnny Jackson</v>
      </c>
      <c r="J3623" t="str">
        <f>_xlfn.XLOOKUP(E3623,Salespersons!$A$2:$A$101,Salespersons!$C$2:$C$101)</f>
        <v>East</v>
      </c>
      <c r="K3623">
        <f t="shared" si="168"/>
        <v>670.8</v>
      </c>
      <c r="L3623" t="str">
        <f t="shared" si="169"/>
        <v>May</v>
      </c>
      <c r="M3623" t="str">
        <f t="shared" si="170"/>
        <v>2025</v>
      </c>
    </row>
    <row r="3624" spans="1:13" x14ac:dyDescent="0.3">
      <c r="A3624">
        <v>3623</v>
      </c>
      <c r="B3624">
        <v>12</v>
      </c>
      <c r="C3624">
        <v>1</v>
      </c>
      <c r="D3624" s="2">
        <v>45766</v>
      </c>
      <c r="E3624">
        <v>13</v>
      </c>
      <c r="F3624" t="str">
        <f>_xlfn.XLOOKUP(B3624,Products!$A$2:$A$51,Products!$B$2:$B$51)</f>
        <v>Why</v>
      </c>
      <c r="G3624" t="str">
        <f>_xlfn.XLOOKUP(B3624,Products!$A$2:$A$51,Products!$C$2:$C$51)</f>
        <v>Clothing</v>
      </c>
      <c r="H3624">
        <f>_xlfn.XLOOKUP(B3624,Products!$A$2:$A$51,Products!$D$2:$D$51)</f>
        <v>76.88</v>
      </c>
      <c r="I3624" t="str">
        <f>_xlfn.XLOOKUP(E3624,Salespersons!$A$2:$A$101,Salespersons!$B$2:$B$101)</f>
        <v>Kevin Gross</v>
      </c>
      <c r="J3624" t="str">
        <f>_xlfn.XLOOKUP(E3624,Salespersons!$A$2:$A$101,Salespersons!$C$2:$C$101)</f>
        <v>North</v>
      </c>
      <c r="K3624">
        <f t="shared" si="168"/>
        <v>76.88</v>
      </c>
      <c r="L3624" t="str">
        <f t="shared" si="169"/>
        <v>April</v>
      </c>
      <c r="M3624" t="str">
        <f t="shared" si="170"/>
        <v>2025</v>
      </c>
    </row>
    <row r="3625" spans="1:13" x14ac:dyDescent="0.3">
      <c r="A3625">
        <v>3624</v>
      </c>
      <c r="B3625">
        <v>29</v>
      </c>
      <c r="C3625">
        <v>8</v>
      </c>
      <c r="D3625" s="2">
        <v>45408</v>
      </c>
      <c r="E3625">
        <v>5</v>
      </c>
      <c r="F3625" t="str">
        <f>_xlfn.XLOOKUP(B3625,Products!$A$2:$A$51,Products!$B$2:$B$51)</f>
        <v>Reason</v>
      </c>
      <c r="G3625" t="str">
        <f>_xlfn.XLOOKUP(B3625,Products!$A$2:$A$51,Products!$C$2:$C$51)</f>
        <v>Clothing</v>
      </c>
      <c r="H3625">
        <f>_xlfn.XLOOKUP(B3625,Products!$A$2:$A$51,Products!$D$2:$D$51)</f>
        <v>127.45</v>
      </c>
      <c r="I3625" t="str">
        <f>_xlfn.XLOOKUP(E3625,Salespersons!$A$2:$A$101,Salespersons!$B$2:$B$101)</f>
        <v>Suzanne Alvarez</v>
      </c>
      <c r="J3625" t="str">
        <f>_xlfn.XLOOKUP(E3625,Salespersons!$A$2:$A$101,Salespersons!$C$2:$C$101)</f>
        <v>West</v>
      </c>
      <c r="K3625">
        <f t="shared" si="168"/>
        <v>1019.6</v>
      </c>
      <c r="L3625" t="str">
        <f t="shared" si="169"/>
        <v>April</v>
      </c>
      <c r="M3625" t="str">
        <f t="shared" si="170"/>
        <v>2024</v>
      </c>
    </row>
    <row r="3626" spans="1:13" x14ac:dyDescent="0.3">
      <c r="A3626">
        <v>3625</v>
      </c>
      <c r="B3626">
        <v>5</v>
      </c>
      <c r="C3626">
        <v>1</v>
      </c>
      <c r="D3626" s="2">
        <v>45410</v>
      </c>
      <c r="E3626">
        <v>48</v>
      </c>
      <c r="F3626" t="str">
        <f>_xlfn.XLOOKUP(B3626,Products!$A$2:$A$51,Products!$B$2:$B$51)</f>
        <v>Table</v>
      </c>
      <c r="G3626" t="str">
        <f>_xlfn.XLOOKUP(B3626,Products!$A$2:$A$51,Products!$C$2:$C$51)</f>
        <v>Toys</v>
      </c>
      <c r="H3626">
        <f>_xlfn.XLOOKUP(B3626,Products!$A$2:$A$51,Products!$D$2:$D$51)</f>
        <v>100.72</v>
      </c>
      <c r="I3626" t="str">
        <f>_xlfn.XLOOKUP(E3626,Salespersons!$A$2:$A$101,Salespersons!$B$2:$B$101)</f>
        <v>Jacob Woods</v>
      </c>
      <c r="J3626" t="str">
        <f>_xlfn.XLOOKUP(E3626,Salespersons!$A$2:$A$101,Salespersons!$C$2:$C$101)</f>
        <v>West</v>
      </c>
      <c r="K3626">
        <f t="shared" si="168"/>
        <v>100.72</v>
      </c>
      <c r="L3626" t="str">
        <f t="shared" si="169"/>
        <v>April</v>
      </c>
      <c r="M3626" t="str">
        <f t="shared" si="170"/>
        <v>2024</v>
      </c>
    </row>
    <row r="3627" spans="1:13" x14ac:dyDescent="0.3">
      <c r="A3627">
        <v>3626</v>
      </c>
      <c r="B3627">
        <v>35</v>
      </c>
      <c r="C3627">
        <v>3</v>
      </c>
      <c r="D3627" s="2">
        <v>45662</v>
      </c>
      <c r="E3627">
        <v>33</v>
      </c>
      <c r="F3627" t="str">
        <f>_xlfn.XLOOKUP(B3627,Products!$A$2:$A$51,Products!$B$2:$B$51)</f>
        <v>Ok</v>
      </c>
      <c r="G3627" t="str">
        <f>_xlfn.XLOOKUP(B3627,Products!$A$2:$A$51,Products!$C$2:$C$51)</f>
        <v>Books</v>
      </c>
      <c r="H3627">
        <f>_xlfn.XLOOKUP(B3627,Products!$A$2:$A$51,Products!$D$2:$D$51)</f>
        <v>252.35</v>
      </c>
      <c r="I3627" t="str">
        <f>_xlfn.XLOOKUP(E3627,Salespersons!$A$2:$A$101,Salespersons!$B$2:$B$101)</f>
        <v>Sharon Smith</v>
      </c>
      <c r="J3627" t="str">
        <f>_xlfn.XLOOKUP(E3627,Salespersons!$A$2:$A$101,Salespersons!$C$2:$C$101)</f>
        <v>East</v>
      </c>
      <c r="K3627">
        <f t="shared" si="168"/>
        <v>757.05</v>
      </c>
      <c r="L3627" t="str">
        <f t="shared" si="169"/>
        <v>January</v>
      </c>
      <c r="M3627" t="str">
        <f t="shared" si="170"/>
        <v>2025</v>
      </c>
    </row>
    <row r="3628" spans="1:13" x14ac:dyDescent="0.3">
      <c r="A3628">
        <v>3627</v>
      </c>
      <c r="B3628">
        <v>7</v>
      </c>
      <c r="C3628">
        <v>5</v>
      </c>
      <c r="D3628" s="2">
        <v>45140</v>
      </c>
      <c r="E3628">
        <v>32</v>
      </c>
      <c r="F3628" t="str">
        <f>_xlfn.XLOOKUP(B3628,Products!$A$2:$A$51,Products!$B$2:$B$51)</f>
        <v>Avoid</v>
      </c>
      <c r="G3628" t="str">
        <f>_xlfn.XLOOKUP(B3628,Products!$A$2:$A$51,Products!$C$2:$C$51)</f>
        <v>Books</v>
      </c>
      <c r="H3628">
        <f>_xlfn.XLOOKUP(B3628,Products!$A$2:$A$51,Products!$D$2:$D$51)</f>
        <v>419</v>
      </c>
      <c r="I3628" t="str">
        <f>_xlfn.XLOOKUP(E3628,Salespersons!$A$2:$A$101,Salespersons!$B$2:$B$101)</f>
        <v>Michael Adams</v>
      </c>
      <c r="J3628" t="str">
        <f>_xlfn.XLOOKUP(E3628,Salespersons!$A$2:$A$101,Salespersons!$C$2:$C$101)</f>
        <v>North</v>
      </c>
      <c r="K3628">
        <f t="shared" si="168"/>
        <v>2095</v>
      </c>
      <c r="L3628" t="str">
        <f t="shared" si="169"/>
        <v>August</v>
      </c>
      <c r="M3628" t="str">
        <f t="shared" si="170"/>
        <v>2023</v>
      </c>
    </row>
    <row r="3629" spans="1:13" x14ac:dyDescent="0.3">
      <c r="A3629">
        <v>3628</v>
      </c>
      <c r="B3629">
        <v>16</v>
      </c>
      <c r="C3629">
        <v>8</v>
      </c>
      <c r="D3629" s="2">
        <v>45822</v>
      </c>
      <c r="E3629">
        <v>53</v>
      </c>
      <c r="F3629" t="str">
        <f>_xlfn.XLOOKUP(B3629,Products!$A$2:$A$51,Products!$B$2:$B$51)</f>
        <v>Answer</v>
      </c>
      <c r="G3629" t="str">
        <f>_xlfn.XLOOKUP(B3629,Products!$A$2:$A$51,Products!$C$2:$C$51)</f>
        <v>Home &amp; Kitchen</v>
      </c>
      <c r="H3629">
        <f>_xlfn.XLOOKUP(B3629,Products!$A$2:$A$51,Products!$D$2:$D$51)</f>
        <v>145.77000000000001</v>
      </c>
      <c r="I3629" t="str">
        <f>_xlfn.XLOOKUP(E3629,Salespersons!$A$2:$A$101,Salespersons!$B$2:$B$101)</f>
        <v>Patricia Odonnell</v>
      </c>
      <c r="J3629" t="str">
        <f>_xlfn.XLOOKUP(E3629,Salespersons!$A$2:$A$101,Salespersons!$C$2:$C$101)</f>
        <v>South</v>
      </c>
      <c r="K3629">
        <f t="shared" si="168"/>
        <v>1166.1600000000001</v>
      </c>
      <c r="L3629" t="str">
        <f t="shared" si="169"/>
        <v>June</v>
      </c>
      <c r="M3629" t="str">
        <f t="shared" si="170"/>
        <v>2025</v>
      </c>
    </row>
    <row r="3630" spans="1:13" x14ac:dyDescent="0.3">
      <c r="A3630">
        <v>3629</v>
      </c>
      <c r="B3630">
        <v>32</v>
      </c>
      <c r="C3630">
        <v>8</v>
      </c>
      <c r="D3630" s="2">
        <v>45791</v>
      </c>
      <c r="E3630">
        <v>21</v>
      </c>
      <c r="F3630" t="str">
        <f>_xlfn.XLOOKUP(B3630,Products!$A$2:$A$51,Products!$B$2:$B$51)</f>
        <v>Former</v>
      </c>
      <c r="G3630" t="str">
        <f>_xlfn.XLOOKUP(B3630,Products!$A$2:$A$51,Products!$C$2:$C$51)</f>
        <v>Books</v>
      </c>
      <c r="H3630">
        <f>_xlfn.XLOOKUP(B3630,Products!$A$2:$A$51,Products!$D$2:$D$51)</f>
        <v>373.97</v>
      </c>
      <c r="I3630" t="str">
        <f>_xlfn.XLOOKUP(E3630,Salespersons!$A$2:$A$101,Salespersons!$B$2:$B$101)</f>
        <v>David Harris</v>
      </c>
      <c r="J3630" t="str">
        <f>_xlfn.XLOOKUP(E3630,Salespersons!$A$2:$A$101,Salespersons!$C$2:$C$101)</f>
        <v>West</v>
      </c>
      <c r="K3630">
        <f t="shared" si="168"/>
        <v>2991.76</v>
      </c>
      <c r="L3630" t="str">
        <f t="shared" si="169"/>
        <v>May</v>
      </c>
      <c r="M3630" t="str">
        <f t="shared" si="170"/>
        <v>2025</v>
      </c>
    </row>
    <row r="3631" spans="1:13" x14ac:dyDescent="0.3">
      <c r="A3631">
        <v>3630</v>
      </c>
      <c r="B3631">
        <v>17</v>
      </c>
      <c r="C3631">
        <v>6</v>
      </c>
      <c r="D3631" s="2">
        <v>45444</v>
      </c>
      <c r="E3631">
        <v>66</v>
      </c>
      <c r="F3631" t="str">
        <f>_xlfn.XLOOKUP(B3631,Products!$A$2:$A$51,Products!$B$2:$B$51)</f>
        <v>Perhaps</v>
      </c>
      <c r="G3631" t="str">
        <f>_xlfn.XLOOKUP(B3631,Products!$A$2:$A$51,Products!$C$2:$C$51)</f>
        <v>Clothing</v>
      </c>
      <c r="H3631">
        <f>_xlfn.XLOOKUP(B3631,Products!$A$2:$A$51,Products!$D$2:$D$51)</f>
        <v>165.26</v>
      </c>
      <c r="I3631" t="str">
        <f>_xlfn.XLOOKUP(E3631,Salespersons!$A$2:$A$101,Salespersons!$B$2:$B$101)</f>
        <v>Matthew Perez</v>
      </c>
      <c r="J3631" t="str">
        <f>_xlfn.XLOOKUP(E3631,Salespersons!$A$2:$A$101,Salespersons!$C$2:$C$101)</f>
        <v>West</v>
      </c>
      <c r="K3631">
        <f t="shared" si="168"/>
        <v>991.56</v>
      </c>
      <c r="L3631" t="str">
        <f t="shared" si="169"/>
        <v>June</v>
      </c>
      <c r="M3631" t="str">
        <f t="shared" si="170"/>
        <v>2024</v>
      </c>
    </row>
    <row r="3632" spans="1:13" x14ac:dyDescent="0.3">
      <c r="A3632">
        <v>3631</v>
      </c>
      <c r="B3632">
        <v>21</v>
      </c>
      <c r="C3632">
        <v>4</v>
      </c>
      <c r="D3632" s="2">
        <v>45154</v>
      </c>
      <c r="E3632">
        <v>100</v>
      </c>
      <c r="F3632" t="str">
        <f>_xlfn.XLOOKUP(B3632,Products!$A$2:$A$51,Products!$B$2:$B$51)</f>
        <v>Firm</v>
      </c>
      <c r="G3632" t="str">
        <f>_xlfn.XLOOKUP(B3632,Products!$A$2:$A$51,Products!$C$2:$C$51)</f>
        <v>Toys</v>
      </c>
      <c r="H3632">
        <f>_xlfn.XLOOKUP(B3632,Products!$A$2:$A$51,Products!$D$2:$D$51)</f>
        <v>107.8</v>
      </c>
      <c r="I3632" t="str">
        <f>_xlfn.XLOOKUP(E3632,Salespersons!$A$2:$A$101,Salespersons!$B$2:$B$101)</f>
        <v>Sara Strong</v>
      </c>
      <c r="J3632" t="str">
        <f>_xlfn.XLOOKUP(E3632,Salespersons!$A$2:$A$101,Salespersons!$C$2:$C$101)</f>
        <v>North</v>
      </c>
      <c r="K3632">
        <f t="shared" si="168"/>
        <v>431.2</v>
      </c>
      <c r="L3632" t="str">
        <f t="shared" si="169"/>
        <v>August</v>
      </c>
      <c r="M3632" t="str">
        <f t="shared" si="170"/>
        <v>2023</v>
      </c>
    </row>
    <row r="3633" spans="1:13" x14ac:dyDescent="0.3">
      <c r="A3633">
        <v>3632</v>
      </c>
      <c r="B3633">
        <v>27</v>
      </c>
      <c r="C3633">
        <v>4</v>
      </c>
      <c r="D3633" s="2">
        <v>45847</v>
      </c>
      <c r="E3633">
        <v>61</v>
      </c>
      <c r="F3633" t="str">
        <f>_xlfn.XLOOKUP(B3633,Products!$A$2:$A$51,Products!$B$2:$B$51)</f>
        <v>Girl</v>
      </c>
      <c r="G3633" t="str">
        <f>_xlfn.XLOOKUP(B3633,Products!$A$2:$A$51,Products!$C$2:$C$51)</f>
        <v>Home &amp; Kitchen</v>
      </c>
      <c r="H3633">
        <f>_xlfn.XLOOKUP(B3633,Products!$A$2:$A$51,Products!$D$2:$D$51)</f>
        <v>475.19</v>
      </c>
      <c r="I3633" t="str">
        <f>_xlfn.XLOOKUP(E3633,Salespersons!$A$2:$A$101,Salespersons!$B$2:$B$101)</f>
        <v>Alejandra Meza</v>
      </c>
      <c r="J3633" t="str">
        <f>_xlfn.XLOOKUP(E3633,Salespersons!$A$2:$A$101,Salespersons!$C$2:$C$101)</f>
        <v>East</v>
      </c>
      <c r="K3633">
        <f t="shared" si="168"/>
        <v>1900.76</v>
      </c>
      <c r="L3633" t="str">
        <f t="shared" si="169"/>
        <v>July</v>
      </c>
      <c r="M3633" t="str">
        <f t="shared" si="170"/>
        <v>2025</v>
      </c>
    </row>
    <row r="3634" spans="1:13" x14ac:dyDescent="0.3">
      <c r="A3634">
        <v>3633</v>
      </c>
      <c r="B3634">
        <v>40</v>
      </c>
      <c r="C3634">
        <v>8</v>
      </c>
      <c r="D3634" s="2">
        <v>45534</v>
      </c>
      <c r="E3634">
        <v>54</v>
      </c>
      <c r="F3634" t="str">
        <f>_xlfn.XLOOKUP(B3634,Products!$A$2:$A$51,Products!$B$2:$B$51)</f>
        <v>Agent</v>
      </c>
      <c r="G3634" t="str">
        <f>_xlfn.XLOOKUP(B3634,Products!$A$2:$A$51,Products!$C$2:$C$51)</f>
        <v>Toys</v>
      </c>
      <c r="H3634">
        <f>_xlfn.XLOOKUP(B3634,Products!$A$2:$A$51,Products!$D$2:$D$51)</f>
        <v>228.56</v>
      </c>
      <c r="I3634" t="str">
        <f>_xlfn.XLOOKUP(E3634,Salespersons!$A$2:$A$101,Salespersons!$B$2:$B$101)</f>
        <v>Linda Grant</v>
      </c>
      <c r="J3634" t="str">
        <f>_xlfn.XLOOKUP(E3634,Salespersons!$A$2:$A$101,Salespersons!$C$2:$C$101)</f>
        <v>South</v>
      </c>
      <c r="K3634">
        <f t="shared" si="168"/>
        <v>1828.48</v>
      </c>
      <c r="L3634" t="str">
        <f t="shared" si="169"/>
        <v>August</v>
      </c>
      <c r="M3634" t="str">
        <f t="shared" si="170"/>
        <v>2024</v>
      </c>
    </row>
    <row r="3635" spans="1:13" x14ac:dyDescent="0.3">
      <c r="A3635">
        <v>3634</v>
      </c>
      <c r="B3635">
        <v>47</v>
      </c>
      <c r="C3635">
        <v>3</v>
      </c>
      <c r="D3635" s="2">
        <v>45169</v>
      </c>
      <c r="E3635">
        <v>97</v>
      </c>
      <c r="F3635" t="str">
        <f>_xlfn.XLOOKUP(B3635,Products!$A$2:$A$51,Products!$B$2:$B$51)</f>
        <v>Recent</v>
      </c>
      <c r="G3635" t="str">
        <f>_xlfn.XLOOKUP(B3635,Products!$A$2:$A$51,Products!$C$2:$C$51)</f>
        <v>Books</v>
      </c>
      <c r="H3635">
        <f>_xlfn.XLOOKUP(B3635,Products!$A$2:$A$51,Products!$D$2:$D$51)</f>
        <v>260.04000000000002</v>
      </c>
      <c r="I3635" t="str">
        <f>_xlfn.XLOOKUP(E3635,Salespersons!$A$2:$A$101,Salespersons!$B$2:$B$101)</f>
        <v>Gary Price</v>
      </c>
      <c r="J3635" t="str">
        <f>_xlfn.XLOOKUP(E3635,Salespersons!$A$2:$A$101,Salespersons!$C$2:$C$101)</f>
        <v>North</v>
      </c>
      <c r="K3635">
        <f t="shared" si="168"/>
        <v>780.12000000000012</v>
      </c>
      <c r="L3635" t="str">
        <f t="shared" si="169"/>
        <v>August</v>
      </c>
      <c r="M3635" t="str">
        <f t="shared" si="170"/>
        <v>2023</v>
      </c>
    </row>
    <row r="3636" spans="1:13" x14ac:dyDescent="0.3">
      <c r="A3636">
        <v>3635</v>
      </c>
      <c r="B3636">
        <v>15</v>
      </c>
      <c r="C3636">
        <v>8</v>
      </c>
      <c r="D3636" s="2">
        <v>45578</v>
      </c>
      <c r="E3636">
        <v>75</v>
      </c>
      <c r="F3636" t="str">
        <f>_xlfn.XLOOKUP(B3636,Products!$A$2:$A$51,Products!$B$2:$B$51)</f>
        <v>Nothing</v>
      </c>
      <c r="G3636" t="str">
        <f>_xlfn.XLOOKUP(B3636,Products!$A$2:$A$51,Products!$C$2:$C$51)</f>
        <v>Home &amp; Kitchen</v>
      </c>
      <c r="H3636">
        <f>_xlfn.XLOOKUP(B3636,Products!$A$2:$A$51,Products!$D$2:$D$51)</f>
        <v>53.21</v>
      </c>
      <c r="I3636" t="str">
        <f>_xlfn.XLOOKUP(E3636,Salespersons!$A$2:$A$101,Salespersons!$B$2:$B$101)</f>
        <v>Steven Adkins</v>
      </c>
      <c r="J3636" t="str">
        <f>_xlfn.XLOOKUP(E3636,Salespersons!$A$2:$A$101,Salespersons!$C$2:$C$101)</f>
        <v>South</v>
      </c>
      <c r="K3636">
        <f t="shared" si="168"/>
        <v>425.68</v>
      </c>
      <c r="L3636" t="str">
        <f t="shared" si="169"/>
        <v>October</v>
      </c>
      <c r="M3636" t="str">
        <f t="shared" si="170"/>
        <v>2024</v>
      </c>
    </row>
    <row r="3637" spans="1:13" x14ac:dyDescent="0.3">
      <c r="A3637">
        <v>3636</v>
      </c>
      <c r="B3637">
        <v>23</v>
      </c>
      <c r="C3637">
        <v>4</v>
      </c>
      <c r="D3637" s="2">
        <v>45675</v>
      </c>
      <c r="E3637">
        <v>41</v>
      </c>
      <c r="F3637" t="str">
        <f>_xlfn.XLOOKUP(B3637,Products!$A$2:$A$51,Products!$B$2:$B$51)</f>
        <v>Energy</v>
      </c>
      <c r="G3637" t="str">
        <f>_xlfn.XLOOKUP(B3637,Products!$A$2:$A$51,Products!$C$2:$C$51)</f>
        <v>Books</v>
      </c>
      <c r="H3637">
        <f>_xlfn.XLOOKUP(B3637,Products!$A$2:$A$51,Products!$D$2:$D$51)</f>
        <v>31.68</v>
      </c>
      <c r="I3637" t="str">
        <f>_xlfn.XLOOKUP(E3637,Salespersons!$A$2:$A$101,Salespersons!$B$2:$B$101)</f>
        <v>Carolyn Arnold</v>
      </c>
      <c r="J3637" t="str">
        <f>_xlfn.XLOOKUP(E3637,Salespersons!$A$2:$A$101,Salespersons!$C$2:$C$101)</f>
        <v>West</v>
      </c>
      <c r="K3637">
        <f t="shared" si="168"/>
        <v>126.72</v>
      </c>
      <c r="L3637" t="str">
        <f t="shared" si="169"/>
        <v>January</v>
      </c>
      <c r="M3637" t="str">
        <f t="shared" si="170"/>
        <v>2025</v>
      </c>
    </row>
    <row r="3638" spans="1:13" x14ac:dyDescent="0.3">
      <c r="A3638">
        <v>3637</v>
      </c>
      <c r="B3638">
        <v>8</v>
      </c>
      <c r="C3638">
        <v>9</v>
      </c>
      <c r="D3638" s="2">
        <v>45528</v>
      </c>
      <c r="E3638">
        <v>87</v>
      </c>
      <c r="F3638" t="str">
        <f>_xlfn.XLOOKUP(B3638,Products!$A$2:$A$51,Products!$B$2:$B$51)</f>
        <v>Center</v>
      </c>
      <c r="G3638" t="str">
        <f>_xlfn.XLOOKUP(B3638,Products!$A$2:$A$51,Products!$C$2:$C$51)</f>
        <v>Home &amp; Kitchen</v>
      </c>
      <c r="H3638">
        <f>_xlfn.XLOOKUP(B3638,Products!$A$2:$A$51,Products!$D$2:$D$51)</f>
        <v>275.3</v>
      </c>
      <c r="I3638" t="str">
        <f>_xlfn.XLOOKUP(E3638,Salespersons!$A$2:$A$101,Salespersons!$B$2:$B$101)</f>
        <v>Jordan Ramirez</v>
      </c>
      <c r="J3638" t="str">
        <f>_xlfn.XLOOKUP(E3638,Salespersons!$A$2:$A$101,Salespersons!$C$2:$C$101)</f>
        <v>South</v>
      </c>
      <c r="K3638">
        <f t="shared" si="168"/>
        <v>2477.7000000000003</v>
      </c>
      <c r="L3638" t="str">
        <f t="shared" si="169"/>
        <v>August</v>
      </c>
      <c r="M3638" t="str">
        <f t="shared" si="170"/>
        <v>2024</v>
      </c>
    </row>
    <row r="3639" spans="1:13" x14ac:dyDescent="0.3">
      <c r="A3639">
        <v>3638</v>
      </c>
      <c r="B3639">
        <v>25</v>
      </c>
      <c r="C3639">
        <v>2</v>
      </c>
      <c r="D3639" s="2">
        <v>45653</v>
      </c>
      <c r="E3639">
        <v>38</v>
      </c>
      <c r="F3639" t="str">
        <f>_xlfn.XLOOKUP(B3639,Products!$A$2:$A$51,Products!$B$2:$B$51)</f>
        <v>Give</v>
      </c>
      <c r="G3639" t="str">
        <f>_xlfn.XLOOKUP(B3639,Products!$A$2:$A$51,Products!$C$2:$C$51)</f>
        <v>Home &amp; Kitchen</v>
      </c>
      <c r="H3639">
        <f>_xlfn.XLOOKUP(B3639,Products!$A$2:$A$51,Products!$D$2:$D$51)</f>
        <v>262.41000000000003</v>
      </c>
      <c r="I3639" t="str">
        <f>_xlfn.XLOOKUP(E3639,Salespersons!$A$2:$A$101,Salespersons!$B$2:$B$101)</f>
        <v>Gina Hart</v>
      </c>
      <c r="J3639" t="str">
        <f>_xlfn.XLOOKUP(E3639,Salespersons!$A$2:$A$101,Salespersons!$C$2:$C$101)</f>
        <v>East</v>
      </c>
      <c r="K3639">
        <f t="shared" si="168"/>
        <v>524.82000000000005</v>
      </c>
      <c r="L3639" t="str">
        <f t="shared" si="169"/>
        <v>December</v>
      </c>
      <c r="M3639" t="str">
        <f t="shared" si="170"/>
        <v>2024</v>
      </c>
    </row>
    <row r="3640" spans="1:13" x14ac:dyDescent="0.3">
      <c r="A3640">
        <v>3639</v>
      </c>
      <c r="B3640">
        <v>11</v>
      </c>
      <c r="C3640">
        <v>1</v>
      </c>
      <c r="D3640" s="2">
        <v>45381</v>
      </c>
      <c r="E3640">
        <v>33</v>
      </c>
      <c r="F3640" t="str">
        <f>_xlfn.XLOOKUP(B3640,Products!$A$2:$A$51,Products!$B$2:$B$51)</f>
        <v>News</v>
      </c>
      <c r="G3640" t="str">
        <f>_xlfn.XLOOKUP(B3640,Products!$A$2:$A$51,Products!$C$2:$C$51)</f>
        <v>Clothing</v>
      </c>
      <c r="H3640">
        <f>_xlfn.XLOOKUP(B3640,Products!$A$2:$A$51,Products!$D$2:$D$51)</f>
        <v>113.76</v>
      </c>
      <c r="I3640" t="str">
        <f>_xlfn.XLOOKUP(E3640,Salespersons!$A$2:$A$101,Salespersons!$B$2:$B$101)</f>
        <v>Sharon Smith</v>
      </c>
      <c r="J3640" t="str">
        <f>_xlfn.XLOOKUP(E3640,Salespersons!$A$2:$A$101,Salespersons!$C$2:$C$101)</f>
        <v>East</v>
      </c>
      <c r="K3640">
        <f t="shared" si="168"/>
        <v>113.76</v>
      </c>
      <c r="L3640" t="str">
        <f t="shared" si="169"/>
        <v>March</v>
      </c>
      <c r="M3640" t="str">
        <f t="shared" si="170"/>
        <v>2024</v>
      </c>
    </row>
    <row r="3641" spans="1:13" x14ac:dyDescent="0.3">
      <c r="A3641">
        <v>3640</v>
      </c>
      <c r="B3641">
        <v>21</v>
      </c>
      <c r="C3641">
        <v>4</v>
      </c>
      <c r="D3641" s="2">
        <v>45784</v>
      </c>
      <c r="E3641">
        <v>8</v>
      </c>
      <c r="F3641" t="str">
        <f>_xlfn.XLOOKUP(B3641,Products!$A$2:$A$51,Products!$B$2:$B$51)</f>
        <v>Firm</v>
      </c>
      <c r="G3641" t="str">
        <f>_xlfn.XLOOKUP(B3641,Products!$A$2:$A$51,Products!$C$2:$C$51)</f>
        <v>Toys</v>
      </c>
      <c r="H3641">
        <f>_xlfn.XLOOKUP(B3641,Products!$A$2:$A$51,Products!$D$2:$D$51)</f>
        <v>107.8</v>
      </c>
      <c r="I3641" t="str">
        <f>_xlfn.XLOOKUP(E3641,Salespersons!$A$2:$A$101,Salespersons!$B$2:$B$101)</f>
        <v>Kimberly Brown</v>
      </c>
      <c r="J3641" t="str">
        <f>_xlfn.XLOOKUP(E3641,Salespersons!$A$2:$A$101,Salespersons!$C$2:$C$101)</f>
        <v>East</v>
      </c>
      <c r="K3641">
        <f t="shared" si="168"/>
        <v>431.2</v>
      </c>
      <c r="L3641" t="str">
        <f t="shared" si="169"/>
        <v>May</v>
      </c>
      <c r="M3641" t="str">
        <f t="shared" si="170"/>
        <v>2025</v>
      </c>
    </row>
    <row r="3642" spans="1:13" x14ac:dyDescent="0.3">
      <c r="A3642">
        <v>3641</v>
      </c>
      <c r="B3642">
        <v>10</v>
      </c>
      <c r="C3642">
        <v>9</v>
      </c>
      <c r="D3642" s="2">
        <v>45471</v>
      </c>
      <c r="E3642">
        <v>100</v>
      </c>
      <c r="F3642" t="str">
        <f>_xlfn.XLOOKUP(B3642,Products!$A$2:$A$51,Products!$B$2:$B$51)</f>
        <v>Live</v>
      </c>
      <c r="G3642" t="str">
        <f>_xlfn.XLOOKUP(B3642,Products!$A$2:$A$51,Products!$C$2:$C$51)</f>
        <v>Home &amp; Kitchen</v>
      </c>
      <c r="H3642">
        <f>_xlfn.XLOOKUP(B3642,Products!$A$2:$A$51,Products!$D$2:$D$51)</f>
        <v>406.51</v>
      </c>
      <c r="I3642" t="str">
        <f>_xlfn.XLOOKUP(E3642,Salespersons!$A$2:$A$101,Salespersons!$B$2:$B$101)</f>
        <v>Sara Strong</v>
      </c>
      <c r="J3642" t="str">
        <f>_xlfn.XLOOKUP(E3642,Salespersons!$A$2:$A$101,Salespersons!$C$2:$C$101)</f>
        <v>North</v>
      </c>
      <c r="K3642">
        <f t="shared" si="168"/>
        <v>3658.59</v>
      </c>
      <c r="L3642" t="str">
        <f t="shared" si="169"/>
        <v>June</v>
      </c>
      <c r="M3642" t="str">
        <f t="shared" si="170"/>
        <v>2024</v>
      </c>
    </row>
    <row r="3643" spans="1:13" x14ac:dyDescent="0.3">
      <c r="A3643">
        <v>3642</v>
      </c>
      <c r="B3643">
        <v>50</v>
      </c>
      <c r="C3643">
        <v>7</v>
      </c>
      <c r="D3643" s="2">
        <v>45598</v>
      </c>
      <c r="E3643">
        <v>36</v>
      </c>
      <c r="F3643" t="str">
        <f>_xlfn.XLOOKUP(B3643,Products!$A$2:$A$51,Products!$B$2:$B$51)</f>
        <v>Newspaper</v>
      </c>
      <c r="G3643" t="str">
        <f>_xlfn.XLOOKUP(B3643,Products!$A$2:$A$51,Products!$C$2:$C$51)</f>
        <v>Clothing</v>
      </c>
      <c r="H3643">
        <f>_xlfn.XLOOKUP(B3643,Products!$A$2:$A$51,Products!$D$2:$D$51)</f>
        <v>256.36</v>
      </c>
      <c r="I3643" t="str">
        <f>_xlfn.XLOOKUP(E3643,Salespersons!$A$2:$A$101,Salespersons!$B$2:$B$101)</f>
        <v>Rebecca Harrell</v>
      </c>
      <c r="J3643" t="str">
        <f>_xlfn.XLOOKUP(E3643,Salespersons!$A$2:$A$101,Salespersons!$C$2:$C$101)</f>
        <v>North</v>
      </c>
      <c r="K3643">
        <f t="shared" si="168"/>
        <v>1794.52</v>
      </c>
      <c r="L3643" t="str">
        <f t="shared" si="169"/>
        <v>November</v>
      </c>
      <c r="M3643" t="str">
        <f t="shared" si="170"/>
        <v>2024</v>
      </c>
    </row>
    <row r="3644" spans="1:13" x14ac:dyDescent="0.3">
      <c r="A3644">
        <v>3643</v>
      </c>
      <c r="B3644">
        <v>9</v>
      </c>
      <c r="C3644">
        <v>9</v>
      </c>
      <c r="D3644" s="2">
        <v>45331</v>
      </c>
      <c r="E3644">
        <v>33</v>
      </c>
      <c r="F3644" t="str">
        <f>_xlfn.XLOOKUP(B3644,Products!$A$2:$A$51,Products!$B$2:$B$51)</f>
        <v>Different</v>
      </c>
      <c r="G3644" t="str">
        <f>_xlfn.XLOOKUP(B3644,Products!$A$2:$A$51,Products!$C$2:$C$51)</f>
        <v>Home &amp; Kitchen</v>
      </c>
      <c r="H3644">
        <f>_xlfn.XLOOKUP(B3644,Products!$A$2:$A$51,Products!$D$2:$D$51)</f>
        <v>317.12</v>
      </c>
      <c r="I3644" t="str">
        <f>_xlfn.XLOOKUP(E3644,Salespersons!$A$2:$A$101,Salespersons!$B$2:$B$101)</f>
        <v>Sharon Smith</v>
      </c>
      <c r="J3644" t="str">
        <f>_xlfn.XLOOKUP(E3644,Salespersons!$A$2:$A$101,Salespersons!$C$2:$C$101)</f>
        <v>East</v>
      </c>
      <c r="K3644">
        <f t="shared" si="168"/>
        <v>2854.08</v>
      </c>
      <c r="L3644" t="str">
        <f t="shared" si="169"/>
        <v>February</v>
      </c>
      <c r="M3644" t="str">
        <f t="shared" si="170"/>
        <v>2024</v>
      </c>
    </row>
    <row r="3645" spans="1:13" x14ac:dyDescent="0.3">
      <c r="A3645">
        <v>3644</v>
      </c>
      <c r="B3645">
        <v>48</v>
      </c>
      <c r="C3645">
        <v>9</v>
      </c>
      <c r="D3645" s="2">
        <v>45527</v>
      </c>
      <c r="E3645">
        <v>29</v>
      </c>
      <c r="F3645" t="str">
        <f>_xlfn.XLOOKUP(B3645,Products!$A$2:$A$51,Products!$B$2:$B$51)</f>
        <v>Respond</v>
      </c>
      <c r="G3645" t="str">
        <f>_xlfn.XLOOKUP(B3645,Products!$A$2:$A$51,Products!$C$2:$C$51)</f>
        <v>Electronics</v>
      </c>
      <c r="H3645">
        <f>_xlfn.XLOOKUP(B3645,Products!$A$2:$A$51,Products!$D$2:$D$51)</f>
        <v>356.43</v>
      </c>
      <c r="I3645" t="str">
        <f>_xlfn.XLOOKUP(E3645,Salespersons!$A$2:$A$101,Salespersons!$B$2:$B$101)</f>
        <v>Ryan Griffith</v>
      </c>
      <c r="J3645" t="str">
        <f>_xlfn.XLOOKUP(E3645,Salespersons!$A$2:$A$101,Salespersons!$C$2:$C$101)</f>
        <v>East</v>
      </c>
      <c r="K3645">
        <f t="shared" si="168"/>
        <v>3207.87</v>
      </c>
      <c r="L3645" t="str">
        <f t="shared" si="169"/>
        <v>August</v>
      </c>
      <c r="M3645" t="str">
        <f t="shared" si="170"/>
        <v>2024</v>
      </c>
    </row>
    <row r="3646" spans="1:13" x14ac:dyDescent="0.3">
      <c r="A3646">
        <v>3645</v>
      </c>
      <c r="B3646">
        <v>1</v>
      </c>
      <c r="C3646">
        <v>9</v>
      </c>
      <c r="D3646" s="2">
        <v>45388</v>
      </c>
      <c r="E3646">
        <v>95</v>
      </c>
      <c r="F3646" t="str">
        <f>_xlfn.XLOOKUP(B3646,Products!$A$2:$A$51,Products!$B$2:$B$51)</f>
        <v>Increase</v>
      </c>
      <c r="G3646" t="str">
        <f>_xlfn.XLOOKUP(B3646,Products!$A$2:$A$51,Products!$C$2:$C$51)</f>
        <v>Books</v>
      </c>
      <c r="H3646">
        <f>_xlfn.XLOOKUP(B3646,Products!$A$2:$A$51,Products!$D$2:$D$51)</f>
        <v>101.78</v>
      </c>
      <c r="I3646" t="str">
        <f>_xlfn.XLOOKUP(E3646,Salespersons!$A$2:$A$101,Salespersons!$B$2:$B$101)</f>
        <v>Theresa Silva</v>
      </c>
      <c r="J3646" t="str">
        <f>_xlfn.XLOOKUP(E3646,Salespersons!$A$2:$A$101,Salespersons!$C$2:$C$101)</f>
        <v>West</v>
      </c>
      <c r="K3646">
        <f t="shared" si="168"/>
        <v>916.02</v>
      </c>
      <c r="L3646" t="str">
        <f t="shared" si="169"/>
        <v>April</v>
      </c>
      <c r="M3646" t="str">
        <f t="shared" si="170"/>
        <v>2024</v>
      </c>
    </row>
    <row r="3647" spans="1:13" x14ac:dyDescent="0.3">
      <c r="A3647">
        <v>3646</v>
      </c>
      <c r="B3647">
        <v>22</v>
      </c>
      <c r="C3647">
        <v>9</v>
      </c>
      <c r="D3647" s="2">
        <v>45167</v>
      </c>
      <c r="E3647">
        <v>57</v>
      </c>
      <c r="F3647" t="str">
        <f>_xlfn.XLOOKUP(B3647,Products!$A$2:$A$51,Products!$B$2:$B$51)</f>
        <v>Detail</v>
      </c>
      <c r="G3647" t="str">
        <f>_xlfn.XLOOKUP(B3647,Products!$A$2:$A$51,Products!$C$2:$C$51)</f>
        <v>Clothing</v>
      </c>
      <c r="H3647">
        <f>_xlfn.XLOOKUP(B3647,Products!$A$2:$A$51,Products!$D$2:$D$51)</f>
        <v>393.11</v>
      </c>
      <c r="I3647" t="str">
        <f>_xlfn.XLOOKUP(E3647,Salespersons!$A$2:$A$101,Salespersons!$B$2:$B$101)</f>
        <v>Sally Gutierrez</v>
      </c>
      <c r="J3647" t="str">
        <f>_xlfn.XLOOKUP(E3647,Salespersons!$A$2:$A$101,Salespersons!$C$2:$C$101)</f>
        <v>North</v>
      </c>
      <c r="K3647">
        <f t="shared" si="168"/>
        <v>3537.9900000000002</v>
      </c>
      <c r="L3647" t="str">
        <f t="shared" si="169"/>
        <v>August</v>
      </c>
      <c r="M3647" t="str">
        <f t="shared" si="170"/>
        <v>2023</v>
      </c>
    </row>
    <row r="3648" spans="1:13" x14ac:dyDescent="0.3">
      <c r="A3648">
        <v>3647</v>
      </c>
      <c r="B3648">
        <v>6</v>
      </c>
      <c r="C3648">
        <v>7</v>
      </c>
      <c r="D3648" s="2">
        <v>45174</v>
      </c>
      <c r="E3648">
        <v>94</v>
      </c>
      <c r="F3648" t="str">
        <f>_xlfn.XLOOKUP(B3648,Products!$A$2:$A$51,Products!$B$2:$B$51)</f>
        <v>Gas</v>
      </c>
      <c r="G3648" t="str">
        <f>_xlfn.XLOOKUP(B3648,Products!$A$2:$A$51,Products!$C$2:$C$51)</f>
        <v>Home &amp; Kitchen</v>
      </c>
      <c r="H3648">
        <f>_xlfn.XLOOKUP(B3648,Products!$A$2:$A$51,Products!$D$2:$D$51)</f>
        <v>79.7</v>
      </c>
      <c r="I3648" t="str">
        <f>_xlfn.XLOOKUP(E3648,Salespersons!$A$2:$A$101,Salespersons!$B$2:$B$101)</f>
        <v>Christopher Martinez</v>
      </c>
      <c r="J3648" t="str">
        <f>_xlfn.XLOOKUP(E3648,Salespersons!$A$2:$A$101,Salespersons!$C$2:$C$101)</f>
        <v>East</v>
      </c>
      <c r="K3648">
        <f t="shared" si="168"/>
        <v>557.9</v>
      </c>
      <c r="L3648" t="str">
        <f t="shared" si="169"/>
        <v>September</v>
      </c>
      <c r="M3648" t="str">
        <f t="shared" si="170"/>
        <v>2023</v>
      </c>
    </row>
    <row r="3649" spans="1:13" x14ac:dyDescent="0.3">
      <c r="A3649">
        <v>3648</v>
      </c>
      <c r="B3649">
        <v>30</v>
      </c>
      <c r="C3649">
        <v>8</v>
      </c>
      <c r="D3649" s="2">
        <v>45302</v>
      </c>
      <c r="E3649">
        <v>72</v>
      </c>
      <c r="F3649" t="str">
        <f>_xlfn.XLOOKUP(B3649,Products!$A$2:$A$51,Products!$B$2:$B$51)</f>
        <v>Fine</v>
      </c>
      <c r="G3649" t="str">
        <f>_xlfn.XLOOKUP(B3649,Products!$A$2:$A$51,Products!$C$2:$C$51)</f>
        <v>Electronics</v>
      </c>
      <c r="H3649">
        <f>_xlfn.XLOOKUP(B3649,Products!$A$2:$A$51,Products!$D$2:$D$51)</f>
        <v>473.44</v>
      </c>
      <c r="I3649" t="str">
        <f>_xlfn.XLOOKUP(E3649,Salespersons!$A$2:$A$101,Salespersons!$B$2:$B$101)</f>
        <v>Jessica Gilmore</v>
      </c>
      <c r="J3649" t="str">
        <f>_xlfn.XLOOKUP(E3649,Salespersons!$A$2:$A$101,Salespersons!$C$2:$C$101)</f>
        <v>South</v>
      </c>
      <c r="K3649">
        <f t="shared" si="168"/>
        <v>3787.52</v>
      </c>
      <c r="L3649" t="str">
        <f t="shared" si="169"/>
        <v>January</v>
      </c>
      <c r="M3649" t="str">
        <f t="shared" si="170"/>
        <v>2024</v>
      </c>
    </row>
    <row r="3650" spans="1:13" x14ac:dyDescent="0.3">
      <c r="A3650">
        <v>3649</v>
      </c>
      <c r="B3650">
        <v>34</v>
      </c>
      <c r="C3650">
        <v>2</v>
      </c>
      <c r="D3650" s="2">
        <v>45722</v>
      </c>
      <c r="E3650">
        <v>61</v>
      </c>
      <c r="F3650" t="str">
        <f>_xlfn.XLOOKUP(B3650,Products!$A$2:$A$51,Products!$B$2:$B$51)</f>
        <v>Law</v>
      </c>
      <c r="G3650" t="str">
        <f>_xlfn.XLOOKUP(B3650,Products!$A$2:$A$51,Products!$C$2:$C$51)</f>
        <v>Books</v>
      </c>
      <c r="H3650">
        <f>_xlfn.XLOOKUP(B3650,Products!$A$2:$A$51,Products!$D$2:$D$51)</f>
        <v>319.54000000000002</v>
      </c>
      <c r="I3650" t="str">
        <f>_xlfn.XLOOKUP(E3650,Salespersons!$A$2:$A$101,Salespersons!$B$2:$B$101)</f>
        <v>Alejandra Meza</v>
      </c>
      <c r="J3650" t="str">
        <f>_xlfn.XLOOKUP(E3650,Salespersons!$A$2:$A$101,Salespersons!$C$2:$C$101)</f>
        <v>East</v>
      </c>
      <c r="K3650">
        <f t="shared" si="168"/>
        <v>639.08000000000004</v>
      </c>
      <c r="L3650" t="str">
        <f t="shared" si="169"/>
        <v>March</v>
      </c>
      <c r="M3650" t="str">
        <f t="shared" si="170"/>
        <v>2025</v>
      </c>
    </row>
    <row r="3651" spans="1:13" x14ac:dyDescent="0.3">
      <c r="A3651">
        <v>3650</v>
      </c>
      <c r="B3651">
        <v>13</v>
      </c>
      <c r="C3651">
        <v>9</v>
      </c>
      <c r="D3651" s="2">
        <v>45490</v>
      </c>
      <c r="E3651">
        <v>90</v>
      </c>
      <c r="F3651" t="str">
        <f>_xlfn.XLOOKUP(B3651,Products!$A$2:$A$51,Products!$B$2:$B$51)</f>
        <v>Beat</v>
      </c>
      <c r="G3651" t="str">
        <f>_xlfn.XLOOKUP(B3651,Products!$A$2:$A$51,Products!$C$2:$C$51)</f>
        <v>Toys</v>
      </c>
      <c r="H3651">
        <f>_xlfn.XLOOKUP(B3651,Products!$A$2:$A$51,Products!$D$2:$D$51)</f>
        <v>430.93</v>
      </c>
      <c r="I3651" t="str">
        <f>_xlfn.XLOOKUP(E3651,Salespersons!$A$2:$A$101,Salespersons!$B$2:$B$101)</f>
        <v>Becky Lopez</v>
      </c>
      <c r="J3651" t="str">
        <f>_xlfn.XLOOKUP(E3651,Salespersons!$A$2:$A$101,Salespersons!$C$2:$C$101)</f>
        <v>West</v>
      </c>
      <c r="K3651">
        <f t="shared" ref="K3651:K3714" si="171">C3651*H3651</f>
        <v>3878.37</v>
      </c>
      <c r="L3651" t="str">
        <f t="shared" ref="L3651:L3714" si="172">TEXT(D3651,"MMMM")</f>
        <v>July</v>
      </c>
      <c r="M3651" t="str">
        <f t="shared" ref="M3651:M3714" si="173">TEXT(D3651,"YYYY")</f>
        <v>2024</v>
      </c>
    </row>
    <row r="3652" spans="1:13" x14ac:dyDescent="0.3">
      <c r="A3652">
        <v>3651</v>
      </c>
      <c r="B3652">
        <v>22</v>
      </c>
      <c r="C3652">
        <v>2</v>
      </c>
      <c r="D3652" s="2">
        <v>45707</v>
      </c>
      <c r="E3652">
        <v>87</v>
      </c>
      <c r="F3652" t="str">
        <f>_xlfn.XLOOKUP(B3652,Products!$A$2:$A$51,Products!$B$2:$B$51)</f>
        <v>Detail</v>
      </c>
      <c r="G3652" t="str">
        <f>_xlfn.XLOOKUP(B3652,Products!$A$2:$A$51,Products!$C$2:$C$51)</f>
        <v>Clothing</v>
      </c>
      <c r="H3652">
        <f>_xlfn.XLOOKUP(B3652,Products!$A$2:$A$51,Products!$D$2:$D$51)</f>
        <v>393.11</v>
      </c>
      <c r="I3652" t="str">
        <f>_xlfn.XLOOKUP(E3652,Salespersons!$A$2:$A$101,Salespersons!$B$2:$B$101)</f>
        <v>Jordan Ramirez</v>
      </c>
      <c r="J3652" t="str">
        <f>_xlfn.XLOOKUP(E3652,Salespersons!$A$2:$A$101,Salespersons!$C$2:$C$101)</f>
        <v>South</v>
      </c>
      <c r="K3652">
        <f t="shared" si="171"/>
        <v>786.22</v>
      </c>
      <c r="L3652" t="str">
        <f t="shared" si="172"/>
        <v>February</v>
      </c>
      <c r="M3652" t="str">
        <f t="shared" si="173"/>
        <v>2025</v>
      </c>
    </row>
    <row r="3653" spans="1:13" x14ac:dyDescent="0.3">
      <c r="A3653">
        <v>3652</v>
      </c>
      <c r="B3653">
        <v>6</v>
      </c>
      <c r="C3653">
        <v>8</v>
      </c>
      <c r="D3653" s="2">
        <v>45669</v>
      </c>
      <c r="E3653">
        <v>55</v>
      </c>
      <c r="F3653" t="str">
        <f>_xlfn.XLOOKUP(B3653,Products!$A$2:$A$51,Products!$B$2:$B$51)</f>
        <v>Gas</v>
      </c>
      <c r="G3653" t="str">
        <f>_xlfn.XLOOKUP(B3653,Products!$A$2:$A$51,Products!$C$2:$C$51)</f>
        <v>Home &amp; Kitchen</v>
      </c>
      <c r="H3653">
        <f>_xlfn.XLOOKUP(B3653,Products!$A$2:$A$51,Products!$D$2:$D$51)</f>
        <v>79.7</v>
      </c>
      <c r="I3653" t="str">
        <f>_xlfn.XLOOKUP(E3653,Salespersons!$A$2:$A$101,Salespersons!$B$2:$B$101)</f>
        <v>Erica Turner</v>
      </c>
      <c r="J3653" t="str">
        <f>_xlfn.XLOOKUP(E3653,Salespersons!$A$2:$A$101,Salespersons!$C$2:$C$101)</f>
        <v>West</v>
      </c>
      <c r="K3653">
        <f t="shared" si="171"/>
        <v>637.6</v>
      </c>
      <c r="L3653" t="str">
        <f t="shared" si="172"/>
        <v>January</v>
      </c>
      <c r="M3653" t="str">
        <f t="shared" si="173"/>
        <v>2025</v>
      </c>
    </row>
    <row r="3654" spans="1:13" x14ac:dyDescent="0.3">
      <c r="A3654">
        <v>3653</v>
      </c>
      <c r="B3654">
        <v>41</v>
      </c>
      <c r="C3654">
        <v>2</v>
      </c>
      <c r="D3654" s="2">
        <v>45221</v>
      </c>
      <c r="E3654">
        <v>52</v>
      </c>
      <c r="F3654" t="str">
        <f>_xlfn.XLOOKUP(B3654,Products!$A$2:$A$51,Products!$B$2:$B$51)</f>
        <v>Almost</v>
      </c>
      <c r="G3654" t="str">
        <f>_xlfn.XLOOKUP(B3654,Products!$A$2:$A$51,Products!$C$2:$C$51)</f>
        <v>Home &amp; Kitchen</v>
      </c>
      <c r="H3654">
        <f>_xlfn.XLOOKUP(B3654,Products!$A$2:$A$51,Products!$D$2:$D$51)</f>
        <v>70.72</v>
      </c>
      <c r="I3654" t="str">
        <f>_xlfn.XLOOKUP(E3654,Salespersons!$A$2:$A$101,Salespersons!$B$2:$B$101)</f>
        <v>Vanessa Hartman</v>
      </c>
      <c r="J3654" t="str">
        <f>_xlfn.XLOOKUP(E3654,Salespersons!$A$2:$A$101,Salespersons!$C$2:$C$101)</f>
        <v>East</v>
      </c>
      <c r="K3654">
        <f t="shared" si="171"/>
        <v>141.44</v>
      </c>
      <c r="L3654" t="str">
        <f t="shared" si="172"/>
        <v>October</v>
      </c>
      <c r="M3654" t="str">
        <f t="shared" si="173"/>
        <v>2023</v>
      </c>
    </row>
    <row r="3655" spans="1:13" x14ac:dyDescent="0.3">
      <c r="A3655">
        <v>3654</v>
      </c>
      <c r="B3655">
        <v>46</v>
      </c>
      <c r="C3655">
        <v>8</v>
      </c>
      <c r="D3655" s="2">
        <v>45291</v>
      </c>
      <c r="E3655">
        <v>43</v>
      </c>
      <c r="F3655" t="str">
        <f>_xlfn.XLOOKUP(B3655,Products!$A$2:$A$51,Products!$B$2:$B$51)</f>
        <v>Consider</v>
      </c>
      <c r="G3655" t="str">
        <f>_xlfn.XLOOKUP(B3655,Products!$A$2:$A$51,Products!$C$2:$C$51)</f>
        <v>Books</v>
      </c>
      <c r="H3655">
        <f>_xlfn.XLOOKUP(B3655,Products!$A$2:$A$51,Products!$D$2:$D$51)</f>
        <v>243.05</v>
      </c>
      <c r="I3655" t="str">
        <f>_xlfn.XLOOKUP(E3655,Salespersons!$A$2:$A$101,Salespersons!$B$2:$B$101)</f>
        <v>George Dean</v>
      </c>
      <c r="J3655" t="str">
        <f>_xlfn.XLOOKUP(E3655,Salespersons!$A$2:$A$101,Salespersons!$C$2:$C$101)</f>
        <v>South</v>
      </c>
      <c r="K3655">
        <f t="shared" si="171"/>
        <v>1944.4</v>
      </c>
      <c r="L3655" t="str">
        <f t="shared" si="172"/>
        <v>December</v>
      </c>
      <c r="M3655" t="str">
        <f t="shared" si="173"/>
        <v>2023</v>
      </c>
    </row>
    <row r="3656" spans="1:13" x14ac:dyDescent="0.3">
      <c r="A3656">
        <v>3655</v>
      </c>
      <c r="B3656">
        <v>24</v>
      </c>
      <c r="C3656">
        <v>3</v>
      </c>
      <c r="D3656" s="2">
        <v>45342</v>
      </c>
      <c r="E3656">
        <v>26</v>
      </c>
      <c r="F3656" t="str">
        <f>_xlfn.XLOOKUP(B3656,Products!$A$2:$A$51,Products!$B$2:$B$51)</f>
        <v>Still</v>
      </c>
      <c r="G3656" t="str">
        <f>_xlfn.XLOOKUP(B3656,Products!$A$2:$A$51,Products!$C$2:$C$51)</f>
        <v>Electronics</v>
      </c>
      <c r="H3656">
        <f>_xlfn.XLOOKUP(B3656,Products!$A$2:$A$51,Products!$D$2:$D$51)</f>
        <v>68.260000000000005</v>
      </c>
      <c r="I3656" t="str">
        <f>_xlfn.XLOOKUP(E3656,Salespersons!$A$2:$A$101,Salespersons!$B$2:$B$101)</f>
        <v>Nathan Rodriguez</v>
      </c>
      <c r="J3656" t="str">
        <f>_xlfn.XLOOKUP(E3656,Salespersons!$A$2:$A$101,Salespersons!$C$2:$C$101)</f>
        <v>East</v>
      </c>
      <c r="K3656">
        <f t="shared" si="171"/>
        <v>204.78000000000003</v>
      </c>
      <c r="L3656" t="str">
        <f t="shared" si="172"/>
        <v>February</v>
      </c>
      <c r="M3656" t="str">
        <f t="shared" si="173"/>
        <v>2024</v>
      </c>
    </row>
    <row r="3657" spans="1:13" x14ac:dyDescent="0.3">
      <c r="A3657">
        <v>3656</v>
      </c>
      <c r="B3657">
        <v>21</v>
      </c>
      <c r="C3657">
        <v>2</v>
      </c>
      <c r="D3657" s="2">
        <v>45818</v>
      </c>
      <c r="E3657">
        <v>2</v>
      </c>
      <c r="F3657" t="str">
        <f>_xlfn.XLOOKUP(B3657,Products!$A$2:$A$51,Products!$B$2:$B$51)</f>
        <v>Firm</v>
      </c>
      <c r="G3657" t="str">
        <f>_xlfn.XLOOKUP(B3657,Products!$A$2:$A$51,Products!$C$2:$C$51)</f>
        <v>Toys</v>
      </c>
      <c r="H3657">
        <f>_xlfn.XLOOKUP(B3657,Products!$A$2:$A$51,Products!$D$2:$D$51)</f>
        <v>107.8</v>
      </c>
      <c r="I3657" t="str">
        <f>_xlfn.XLOOKUP(E3657,Salespersons!$A$2:$A$101,Salespersons!$B$2:$B$101)</f>
        <v>Johnny Jackson</v>
      </c>
      <c r="J3657" t="str">
        <f>_xlfn.XLOOKUP(E3657,Salespersons!$A$2:$A$101,Salespersons!$C$2:$C$101)</f>
        <v>East</v>
      </c>
      <c r="K3657">
        <f t="shared" si="171"/>
        <v>215.6</v>
      </c>
      <c r="L3657" t="str">
        <f t="shared" si="172"/>
        <v>June</v>
      </c>
      <c r="M3657" t="str">
        <f t="shared" si="173"/>
        <v>2025</v>
      </c>
    </row>
    <row r="3658" spans="1:13" x14ac:dyDescent="0.3">
      <c r="A3658">
        <v>3657</v>
      </c>
      <c r="B3658">
        <v>39</v>
      </c>
      <c r="C3658">
        <v>6</v>
      </c>
      <c r="D3658" s="2">
        <v>45365</v>
      </c>
      <c r="E3658">
        <v>55</v>
      </c>
      <c r="F3658" t="str">
        <f>_xlfn.XLOOKUP(B3658,Products!$A$2:$A$51,Products!$B$2:$B$51)</f>
        <v>Reflect</v>
      </c>
      <c r="G3658" t="str">
        <f>_xlfn.XLOOKUP(B3658,Products!$A$2:$A$51,Products!$C$2:$C$51)</f>
        <v>Clothing</v>
      </c>
      <c r="H3658">
        <f>_xlfn.XLOOKUP(B3658,Products!$A$2:$A$51,Products!$D$2:$D$51)</f>
        <v>194.89</v>
      </c>
      <c r="I3658" t="str">
        <f>_xlfn.XLOOKUP(E3658,Salespersons!$A$2:$A$101,Salespersons!$B$2:$B$101)</f>
        <v>Erica Turner</v>
      </c>
      <c r="J3658" t="str">
        <f>_xlfn.XLOOKUP(E3658,Salespersons!$A$2:$A$101,Salespersons!$C$2:$C$101)</f>
        <v>West</v>
      </c>
      <c r="K3658">
        <f t="shared" si="171"/>
        <v>1169.3399999999999</v>
      </c>
      <c r="L3658" t="str">
        <f t="shared" si="172"/>
        <v>March</v>
      </c>
      <c r="M3658" t="str">
        <f t="shared" si="173"/>
        <v>2024</v>
      </c>
    </row>
    <row r="3659" spans="1:13" x14ac:dyDescent="0.3">
      <c r="A3659">
        <v>3658</v>
      </c>
      <c r="B3659">
        <v>23</v>
      </c>
      <c r="C3659">
        <v>6</v>
      </c>
      <c r="D3659" s="2">
        <v>45268</v>
      </c>
      <c r="E3659">
        <v>90</v>
      </c>
      <c r="F3659" t="str">
        <f>_xlfn.XLOOKUP(B3659,Products!$A$2:$A$51,Products!$B$2:$B$51)</f>
        <v>Energy</v>
      </c>
      <c r="G3659" t="str">
        <f>_xlfn.XLOOKUP(B3659,Products!$A$2:$A$51,Products!$C$2:$C$51)</f>
        <v>Books</v>
      </c>
      <c r="H3659">
        <f>_xlfn.XLOOKUP(B3659,Products!$A$2:$A$51,Products!$D$2:$D$51)</f>
        <v>31.68</v>
      </c>
      <c r="I3659" t="str">
        <f>_xlfn.XLOOKUP(E3659,Salespersons!$A$2:$A$101,Salespersons!$B$2:$B$101)</f>
        <v>Becky Lopez</v>
      </c>
      <c r="J3659" t="str">
        <f>_xlfn.XLOOKUP(E3659,Salespersons!$A$2:$A$101,Salespersons!$C$2:$C$101)</f>
        <v>West</v>
      </c>
      <c r="K3659">
        <f t="shared" si="171"/>
        <v>190.07999999999998</v>
      </c>
      <c r="L3659" t="str">
        <f t="shared" si="172"/>
        <v>December</v>
      </c>
      <c r="M3659" t="str">
        <f t="shared" si="173"/>
        <v>2023</v>
      </c>
    </row>
    <row r="3660" spans="1:13" x14ac:dyDescent="0.3">
      <c r="A3660">
        <v>3659</v>
      </c>
      <c r="B3660">
        <v>5</v>
      </c>
      <c r="C3660">
        <v>1</v>
      </c>
      <c r="D3660" s="2">
        <v>45829</v>
      </c>
      <c r="E3660">
        <v>18</v>
      </c>
      <c r="F3660" t="str">
        <f>_xlfn.XLOOKUP(B3660,Products!$A$2:$A$51,Products!$B$2:$B$51)</f>
        <v>Table</v>
      </c>
      <c r="G3660" t="str">
        <f>_xlfn.XLOOKUP(B3660,Products!$A$2:$A$51,Products!$C$2:$C$51)</f>
        <v>Toys</v>
      </c>
      <c r="H3660">
        <f>_xlfn.XLOOKUP(B3660,Products!$A$2:$A$51,Products!$D$2:$D$51)</f>
        <v>100.72</v>
      </c>
      <c r="I3660" t="str">
        <f>_xlfn.XLOOKUP(E3660,Salespersons!$A$2:$A$101,Salespersons!$B$2:$B$101)</f>
        <v>Keith Miller</v>
      </c>
      <c r="J3660" t="str">
        <f>_xlfn.XLOOKUP(E3660,Salespersons!$A$2:$A$101,Salespersons!$C$2:$C$101)</f>
        <v>East</v>
      </c>
      <c r="K3660">
        <f t="shared" si="171"/>
        <v>100.72</v>
      </c>
      <c r="L3660" t="str">
        <f t="shared" si="172"/>
        <v>June</v>
      </c>
      <c r="M3660" t="str">
        <f t="shared" si="173"/>
        <v>2025</v>
      </c>
    </row>
    <row r="3661" spans="1:13" x14ac:dyDescent="0.3">
      <c r="A3661">
        <v>3660</v>
      </c>
      <c r="B3661">
        <v>7</v>
      </c>
      <c r="C3661">
        <v>7</v>
      </c>
      <c r="D3661" s="2">
        <v>45642</v>
      </c>
      <c r="E3661">
        <v>91</v>
      </c>
      <c r="F3661" t="str">
        <f>_xlfn.XLOOKUP(B3661,Products!$A$2:$A$51,Products!$B$2:$B$51)</f>
        <v>Avoid</v>
      </c>
      <c r="G3661" t="str">
        <f>_xlfn.XLOOKUP(B3661,Products!$A$2:$A$51,Products!$C$2:$C$51)</f>
        <v>Books</v>
      </c>
      <c r="H3661">
        <f>_xlfn.XLOOKUP(B3661,Products!$A$2:$A$51,Products!$D$2:$D$51)</f>
        <v>419</v>
      </c>
      <c r="I3661" t="str">
        <f>_xlfn.XLOOKUP(E3661,Salespersons!$A$2:$A$101,Salespersons!$B$2:$B$101)</f>
        <v>Stephen Mitchell</v>
      </c>
      <c r="J3661" t="str">
        <f>_xlfn.XLOOKUP(E3661,Salespersons!$A$2:$A$101,Salespersons!$C$2:$C$101)</f>
        <v>West</v>
      </c>
      <c r="K3661">
        <f t="shared" si="171"/>
        <v>2933</v>
      </c>
      <c r="L3661" t="str">
        <f t="shared" si="172"/>
        <v>December</v>
      </c>
      <c r="M3661" t="str">
        <f t="shared" si="173"/>
        <v>2024</v>
      </c>
    </row>
    <row r="3662" spans="1:13" x14ac:dyDescent="0.3">
      <c r="A3662">
        <v>3661</v>
      </c>
      <c r="B3662">
        <v>3</v>
      </c>
      <c r="C3662">
        <v>1</v>
      </c>
      <c r="D3662" s="2">
        <v>45377</v>
      </c>
      <c r="E3662">
        <v>50</v>
      </c>
      <c r="F3662" t="str">
        <f>_xlfn.XLOOKUP(B3662,Products!$A$2:$A$51,Products!$B$2:$B$51)</f>
        <v>Nothing</v>
      </c>
      <c r="G3662" t="str">
        <f>_xlfn.XLOOKUP(B3662,Products!$A$2:$A$51,Products!$C$2:$C$51)</f>
        <v>Books</v>
      </c>
      <c r="H3662">
        <f>_xlfn.XLOOKUP(B3662,Products!$A$2:$A$51,Products!$D$2:$D$51)</f>
        <v>425.44</v>
      </c>
      <c r="I3662" t="str">
        <f>_xlfn.XLOOKUP(E3662,Salespersons!$A$2:$A$101,Salespersons!$B$2:$B$101)</f>
        <v>Brad Harris</v>
      </c>
      <c r="J3662" t="str">
        <f>_xlfn.XLOOKUP(E3662,Salespersons!$A$2:$A$101,Salespersons!$C$2:$C$101)</f>
        <v>West</v>
      </c>
      <c r="K3662">
        <f t="shared" si="171"/>
        <v>425.44</v>
      </c>
      <c r="L3662" t="str">
        <f t="shared" si="172"/>
        <v>March</v>
      </c>
      <c r="M3662" t="str">
        <f t="shared" si="173"/>
        <v>2024</v>
      </c>
    </row>
    <row r="3663" spans="1:13" x14ac:dyDescent="0.3">
      <c r="A3663">
        <v>3662</v>
      </c>
      <c r="B3663">
        <v>13</v>
      </c>
      <c r="C3663">
        <v>4</v>
      </c>
      <c r="D3663" s="2">
        <v>45373</v>
      </c>
      <c r="E3663">
        <v>81</v>
      </c>
      <c r="F3663" t="str">
        <f>_xlfn.XLOOKUP(B3663,Products!$A$2:$A$51,Products!$B$2:$B$51)</f>
        <v>Beat</v>
      </c>
      <c r="G3663" t="str">
        <f>_xlfn.XLOOKUP(B3663,Products!$A$2:$A$51,Products!$C$2:$C$51)</f>
        <v>Toys</v>
      </c>
      <c r="H3663">
        <f>_xlfn.XLOOKUP(B3663,Products!$A$2:$A$51,Products!$D$2:$D$51)</f>
        <v>430.93</v>
      </c>
      <c r="I3663" t="str">
        <f>_xlfn.XLOOKUP(E3663,Salespersons!$A$2:$A$101,Salespersons!$B$2:$B$101)</f>
        <v>Stephanie Mendez</v>
      </c>
      <c r="J3663" t="str">
        <f>_xlfn.XLOOKUP(E3663,Salespersons!$A$2:$A$101,Salespersons!$C$2:$C$101)</f>
        <v>East</v>
      </c>
      <c r="K3663">
        <f t="shared" si="171"/>
        <v>1723.72</v>
      </c>
      <c r="L3663" t="str">
        <f t="shared" si="172"/>
        <v>March</v>
      </c>
      <c r="M3663" t="str">
        <f t="shared" si="173"/>
        <v>2024</v>
      </c>
    </row>
    <row r="3664" spans="1:13" x14ac:dyDescent="0.3">
      <c r="A3664">
        <v>3663</v>
      </c>
      <c r="B3664">
        <v>12</v>
      </c>
      <c r="C3664">
        <v>6</v>
      </c>
      <c r="D3664" s="2">
        <v>45828</v>
      </c>
      <c r="E3664">
        <v>45</v>
      </c>
      <c r="F3664" t="str">
        <f>_xlfn.XLOOKUP(B3664,Products!$A$2:$A$51,Products!$B$2:$B$51)</f>
        <v>Why</v>
      </c>
      <c r="G3664" t="str">
        <f>_xlfn.XLOOKUP(B3664,Products!$A$2:$A$51,Products!$C$2:$C$51)</f>
        <v>Clothing</v>
      </c>
      <c r="H3664">
        <f>_xlfn.XLOOKUP(B3664,Products!$A$2:$A$51,Products!$D$2:$D$51)</f>
        <v>76.88</v>
      </c>
      <c r="I3664" t="str">
        <f>_xlfn.XLOOKUP(E3664,Salespersons!$A$2:$A$101,Salespersons!$B$2:$B$101)</f>
        <v>Gregory Valdez</v>
      </c>
      <c r="J3664" t="str">
        <f>_xlfn.XLOOKUP(E3664,Salespersons!$A$2:$A$101,Salespersons!$C$2:$C$101)</f>
        <v>West</v>
      </c>
      <c r="K3664">
        <f t="shared" si="171"/>
        <v>461.28</v>
      </c>
      <c r="L3664" t="str">
        <f t="shared" si="172"/>
        <v>June</v>
      </c>
      <c r="M3664" t="str">
        <f t="shared" si="173"/>
        <v>2025</v>
      </c>
    </row>
    <row r="3665" spans="1:13" x14ac:dyDescent="0.3">
      <c r="A3665">
        <v>3664</v>
      </c>
      <c r="B3665">
        <v>6</v>
      </c>
      <c r="C3665">
        <v>8</v>
      </c>
      <c r="D3665" s="2">
        <v>45713</v>
      </c>
      <c r="E3665">
        <v>15</v>
      </c>
      <c r="F3665" t="str">
        <f>_xlfn.XLOOKUP(B3665,Products!$A$2:$A$51,Products!$B$2:$B$51)</f>
        <v>Gas</v>
      </c>
      <c r="G3665" t="str">
        <f>_xlfn.XLOOKUP(B3665,Products!$A$2:$A$51,Products!$C$2:$C$51)</f>
        <v>Home &amp; Kitchen</v>
      </c>
      <c r="H3665">
        <f>_xlfn.XLOOKUP(B3665,Products!$A$2:$A$51,Products!$D$2:$D$51)</f>
        <v>79.7</v>
      </c>
      <c r="I3665" t="str">
        <f>_xlfn.XLOOKUP(E3665,Salespersons!$A$2:$A$101,Salespersons!$B$2:$B$101)</f>
        <v>Ryan Mcdaniel</v>
      </c>
      <c r="J3665" t="str">
        <f>_xlfn.XLOOKUP(E3665,Salespersons!$A$2:$A$101,Salespersons!$C$2:$C$101)</f>
        <v>East</v>
      </c>
      <c r="K3665">
        <f t="shared" si="171"/>
        <v>637.6</v>
      </c>
      <c r="L3665" t="str">
        <f t="shared" si="172"/>
        <v>February</v>
      </c>
      <c r="M3665" t="str">
        <f t="shared" si="173"/>
        <v>2025</v>
      </c>
    </row>
    <row r="3666" spans="1:13" x14ac:dyDescent="0.3">
      <c r="A3666">
        <v>3665</v>
      </c>
      <c r="B3666">
        <v>34</v>
      </c>
      <c r="C3666">
        <v>8</v>
      </c>
      <c r="D3666" s="2">
        <v>45160</v>
      </c>
      <c r="E3666">
        <v>7</v>
      </c>
      <c r="F3666" t="str">
        <f>_xlfn.XLOOKUP(B3666,Products!$A$2:$A$51,Products!$B$2:$B$51)</f>
        <v>Law</v>
      </c>
      <c r="G3666" t="str">
        <f>_xlfn.XLOOKUP(B3666,Products!$A$2:$A$51,Products!$C$2:$C$51)</f>
        <v>Books</v>
      </c>
      <c r="H3666">
        <f>_xlfn.XLOOKUP(B3666,Products!$A$2:$A$51,Products!$D$2:$D$51)</f>
        <v>319.54000000000002</v>
      </c>
      <c r="I3666" t="str">
        <f>_xlfn.XLOOKUP(E3666,Salespersons!$A$2:$A$101,Salespersons!$B$2:$B$101)</f>
        <v>Robert Montes</v>
      </c>
      <c r="J3666" t="str">
        <f>_xlfn.XLOOKUP(E3666,Salespersons!$A$2:$A$101,Salespersons!$C$2:$C$101)</f>
        <v>West</v>
      </c>
      <c r="K3666">
        <f t="shared" si="171"/>
        <v>2556.3200000000002</v>
      </c>
      <c r="L3666" t="str">
        <f t="shared" si="172"/>
        <v>August</v>
      </c>
      <c r="M3666" t="str">
        <f t="shared" si="173"/>
        <v>2023</v>
      </c>
    </row>
    <row r="3667" spans="1:13" x14ac:dyDescent="0.3">
      <c r="A3667">
        <v>3666</v>
      </c>
      <c r="B3667">
        <v>15</v>
      </c>
      <c r="C3667">
        <v>7</v>
      </c>
      <c r="D3667" s="2">
        <v>45138</v>
      </c>
      <c r="E3667">
        <v>81</v>
      </c>
      <c r="F3667" t="str">
        <f>_xlfn.XLOOKUP(B3667,Products!$A$2:$A$51,Products!$B$2:$B$51)</f>
        <v>Nothing</v>
      </c>
      <c r="G3667" t="str">
        <f>_xlfn.XLOOKUP(B3667,Products!$A$2:$A$51,Products!$C$2:$C$51)</f>
        <v>Home &amp; Kitchen</v>
      </c>
      <c r="H3667">
        <f>_xlfn.XLOOKUP(B3667,Products!$A$2:$A$51,Products!$D$2:$D$51)</f>
        <v>53.21</v>
      </c>
      <c r="I3667" t="str">
        <f>_xlfn.XLOOKUP(E3667,Salespersons!$A$2:$A$101,Salespersons!$B$2:$B$101)</f>
        <v>Stephanie Mendez</v>
      </c>
      <c r="J3667" t="str">
        <f>_xlfn.XLOOKUP(E3667,Salespersons!$A$2:$A$101,Salespersons!$C$2:$C$101)</f>
        <v>East</v>
      </c>
      <c r="K3667">
        <f t="shared" si="171"/>
        <v>372.47</v>
      </c>
      <c r="L3667" t="str">
        <f t="shared" si="172"/>
        <v>July</v>
      </c>
      <c r="M3667" t="str">
        <f t="shared" si="173"/>
        <v>2023</v>
      </c>
    </row>
    <row r="3668" spans="1:13" x14ac:dyDescent="0.3">
      <c r="A3668">
        <v>3667</v>
      </c>
      <c r="B3668">
        <v>47</v>
      </c>
      <c r="C3668">
        <v>5</v>
      </c>
      <c r="D3668" s="2">
        <v>45823</v>
      </c>
      <c r="E3668">
        <v>83</v>
      </c>
      <c r="F3668" t="str">
        <f>_xlfn.XLOOKUP(B3668,Products!$A$2:$A$51,Products!$B$2:$B$51)</f>
        <v>Recent</v>
      </c>
      <c r="G3668" t="str">
        <f>_xlfn.XLOOKUP(B3668,Products!$A$2:$A$51,Products!$C$2:$C$51)</f>
        <v>Books</v>
      </c>
      <c r="H3668">
        <f>_xlfn.XLOOKUP(B3668,Products!$A$2:$A$51,Products!$D$2:$D$51)</f>
        <v>260.04000000000002</v>
      </c>
      <c r="I3668" t="str">
        <f>_xlfn.XLOOKUP(E3668,Salespersons!$A$2:$A$101,Salespersons!$B$2:$B$101)</f>
        <v>Stephen Ortiz</v>
      </c>
      <c r="J3668" t="str">
        <f>_xlfn.XLOOKUP(E3668,Salespersons!$A$2:$A$101,Salespersons!$C$2:$C$101)</f>
        <v>North</v>
      </c>
      <c r="K3668">
        <f t="shared" si="171"/>
        <v>1300.2</v>
      </c>
      <c r="L3668" t="str">
        <f t="shared" si="172"/>
        <v>June</v>
      </c>
      <c r="M3668" t="str">
        <f t="shared" si="173"/>
        <v>2025</v>
      </c>
    </row>
    <row r="3669" spans="1:13" x14ac:dyDescent="0.3">
      <c r="A3669">
        <v>3668</v>
      </c>
      <c r="B3669">
        <v>18</v>
      </c>
      <c r="C3669">
        <v>6</v>
      </c>
      <c r="D3669" s="2">
        <v>45641</v>
      </c>
      <c r="E3669">
        <v>27</v>
      </c>
      <c r="F3669" t="str">
        <f>_xlfn.XLOOKUP(B3669,Products!$A$2:$A$51,Products!$B$2:$B$51)</f>
        <v>You</v>
      </c>
      <c r="G3669" t="str">
        <f>_xlfn.XLOOKUP(B3669,Products!$A$2:$A$51,Products!$C$2:$C$51)</f>
        <v>Books</v>
      </c>
      <c r="H3669">
        <f>_xlfn.XLOOKUP(B3669,Products!$A$2:$A$51,Products!$D$2:$D$51)</f>
        <v>128.16</v>
      </c>
      <c r="I3669" t="str">
        <f>_xlfn.XLOOKUP(E3669,Salespersons!$A$2:$A$101,Salespersons!$B$2:$B$101)</f>
        <v>Emily Smith</v>
      </c>
      <c r="J3669" t="str">
        <f>_xlfn.XLOOKUP(E3669,Salespersons!$A$2:$A$101,Salespersons!$C$2:$C$101)</f>
        <v>South</v>
      </c>
      <c r="K3669">
        <f t="shared" si="171"/>
        <v>768.96</v>
      </c>
      <c r="L3669" t="str">
        <f t="shared" si="172"/>
        <v>December</v>
      </c>
      <c r="M3669" t="str">
        <f t="shared" si="173"/>
        <v>2024</v>
      </c>
    </row>
    <row r="3670" spans="1:13" x14ac:dyDescent="0.3">
      <c r="A3670">
        <v>3669</v>
      </c>
      <c r="B3670">
        <v>49</v>
      </c>
      <c r="C3670">
        <v>8</v>
      </c>
      <c r="D3670" s="2">
        <v>45342</v>
      </c>
      <c r="E3670">
        <v>40</v>
      </c>
      <c r="F3670" t="str">
        <f>_xlfn.XLOOKUP(B3670,Products!$A$2:$A$51,Products!$B$2:$B$51)</f>
        <v>Fish</v>
      </c>
      <c r="G3670" t="str">
        <f>_xlfn.XLOOKUP(B3670,Products!$A$2:$A$51,Products!$C$2:$C$51)</f>
        <v>Toys</v>
      </c>
      <c r="H3670">
        <f>_xlfn.XLOOKUP(B3670,Products!$A$2:$A$51,Products!$D$2:$D$51)</f>
        <v>345.29</v>
      </c>
      <c r="I3670" t="str">
        <f>_xlfn.XLOOKUP(E3670,Salespersons!$A$2:$A$101,Salespersons!$B$2:$B$101)</f>
        <v>Ashley Bennett</v>
      </c>
      <c r="J3670" t="str">
        <f>_xlfn.XLOOKUP(E3670,Salespersons!$A$2:$A$101,Salespersons!$C$2:$C$101)</f>
        <v>West</v>
      </c>
      <c r="K3670">
        <f t="shared" si="171"/>
        <v>2762.32</v>
      </c>
      <c r="L3670" t="str">
        <f t="shared" si="172"/>
        <v>February</v>
      </c>
      <c r="M3670" t="str">
        <f t="shared" si="173"/>
        <v>2024</v>
      </c>
    </row>
    <row r="3671" spans="1:13" x14ac:dyDescent="0.3">
      <c r="A3671">
        <v>3670</v>
      </c>
      <c r="B3671">
        <v>3</v>
      </c>
      <c r="C3671">
        <v>3</v>
      </c>
      <c r="D3671" s="2">
        <v>45362</v>
      </c>
      <c r="E3671">
        <v>17</v>
      </c>
      <c r="F3671" t="str">
        <f>_xlfn.XLOOKUP(B3671,Products!$A$2:$A$51,Products!$B$2:$B$51)</f>
        <v>Nothing</v>
      </c>
      <c r="G3671" t="str">
        <f>_xlfn.XLOOKUP(B3671,Products!$A$2:$A$51,Products!$C$2:$C$51)</f>
        <v>Books</v>
      </c>
      <c r="H3671">
        <f>_xlfn.XLOOKUP(B3671,Products!$A$2:$A$51,Products!$D$2:$D$51)</f>
        <v>425.44</v>
      </c>
      <c r="I3671" t="str">
        <f>_xlfn.XLOOKUP(E3671,Salespersons!$A$2:$A$101,Salespersons!$B$2:$B$101)</f>
        <v>Christine Arellano</v>
      </c>
      <c r="J3671" t="str">
        <f>_xlfn.XLOOKUP(E3671,Salespersons!$A$2:$A$101,Salespersons!$C$2:$C$101)</f>
        <v>South</v>
      </c>
      <c r="K3671">
        <f t="shared" si="171"/>
        <v>1276.32</v>
      </c>
      <c r="L3671" t="str">
        <f t="shared" si="172"/>
        <v>March</v>
      </c>
      <c r="M3671" t="str">
        <f t="shared" si="173"/>
        <v>2024</v>
      </c>
    </row>
    <row r="3672" spans="1:13" x14ac:dyDescent="0.3">
      <c r="A3672">
        <v>3671</v>
      </c>
      <c r="B3672">
        <v>22</v>
      </c>
      <c r="C3672">
        <v>6</v>
      </c>
      <c r="D3672" s="2">
        <v>45236</v>
      </c>
      <c r="E3672">
        <v>32</v>
      </c>
      <c r="F3672" t="str">
        <f>_xlfn.XLOOKUP(B3672,Products!$A$2:$A$51,Products!$B$2:$B$51)</f>
        <v>Detail</v>
      </c>
      <c r="G3672" t="str">
        <f>_xlfn.XLOOKUP(B3672,Products!$A$2:$A$51,Products!$C$2:$C$51)</f>
        <v>Clothing</v>
      </c>
      <c r="H3672">
        <f>_xlfn.XLOOKUP(B3672,Products!$A$2:$A$51,Products!$D$2:$D$51)</f>
        <v>393.11</v>
      </c>
      <c r="I3672" t="str">
        <f>_xlfn.XLOOKUP(E3672,Salespersons!$A$2:$A$101,Salespersons!$B$2:$B$101)</f>
        <v>Michael Adams</v>
      </c>
      <c r="J3672" t="str">
        <f>_xlfn.XLOOKUP(E3672,Salespersons!$A$2:$A$101,Salespersons!$C$2:$C$101)</f>
        <v>North</v>
      </c>
      <c r="K3672">
        <f t="shared" si="171"/>
        <v>2358.66</v>
      </c>
      <c r="L3672" t="str">
        <f t="shared" si="172"/>
        <v>November</v>
      </c>
      <c r="M3672" t="str">
        <f t="shared" si="173"/>
        <v>2023</v>
      </c>
    </row>
    <row r="3673" spans="1:13" x14ac:dyDescent="0.3">
      <c r="A3673">
        <v>3672</v>
      </c>
      <c r="B3673">
        <v>35</v>
      </c>
      <c r="C3673">
        <v>4</v>
      </c>
      <c r="D3673" s="2">
        <v>45661</v>
      </c>
      <c r="E3673">
        <v>16</v>
      </c>
      <c r="F3673" t="str">
        <f>_xlfn.XLOOKUP(B3673,Products!$A$2:$A$51,Products!$B$2:$B$51)</f>
        <v>Ok</v>
      </c>
      <c r="G3673" t="str">
        <f>_xlfn.XLOOKUP(B3673,Products!$A$2:$A$51,Products!$C$2:$C$51)</f>
        <v>Books</v>
      </c>
      <c r="H3673">
        <f>_xlfn.XLOOKUP(B3673,Products!$A$2:$A$51,Products!$D$2:$D$51)</f>
        <v>252.35</v>
      </c>
      <c r="I3673" t="str">
        <f>_xlfn.XLOOKUP(E3673,Salespersons!$A$2:$A$101,Salespersons!$B$2:$B$101)</f>
        <v>Denise Kramer</v>
      </c>
      <c r="J3673" t="str">
        <f>_xlfn.XLOOKUP(E3673,Salespersons!$A$2:$A$101,Salespersons!$C$2:$C$101)</f>
        <v>West</v>
      </c>
      <c r="K3673">
        <f t="shared" si="171"/>
        <v>1009.4</v>
      </c>
      <c r="L3673" t="str">
        <f t="shared" si="172"/>
        <v>January</v>
      </c>
      <c r="M3673" t="str">
        <f t="shared" si="173"/>
        <v>2025</v>
      </c>
    </row>
    <row r="3674" spans="1:13" x14ac:dyDescent="0.3">
      <c r="A3674">
        <v>3673</v>
      </c>
      <c r="B3674">
        <v>28</v>
      </c>
      <c r="C3674">
        <v>3</v>
      </c>
      <c r="D3674" s="2">
        <v>45309</v>
      </c>
      <c r="E3674">
        <v>63</v>
      </c>
      <c r="F3674" t="str">
        <f>_xlfn.XLOOKUP(B3674,Products!$A$2:$A$51,Products!$B$2:$B$51)</f>
        <v>Total</v>
      </c>
      <c r="G3674" t="str">
        <f>_xlfn.XLOOKUP(B3674,Products!$A$2:$A$51,Products!$C$2:$C$51)</f>
        <v>Toys</v>
      </c>
      <c r="H3674">
        <f>_xlfn.XLOOKUP(B3674,Products!$A$2:$A$51,Products!$D$2:$D$51)</f>
        <v>64.849999999999994</v>
      </c>
      <c r="I3674" t="str">
        <f>_xlfn.XLOOKUP(E3674,Salespersons!$A$2:$A$101,Salespersons!$B$2:$B$101)</f>
        <v>Nathaniel Jackson</v>
      </c>
      <c r="J3674" t="str">
        <f>_xlfn.XLOOKUP(E3674,Salespersons!$A$2:$A$101,Salespersons!$C$2:$C$101)</f>
        <v>West</v>
      </c>
      <c r="K3674">
        <f t="shared" si="171"/>
        <v>194.54999999999998</v>
      </c>
      <c r="L3674" t="str">
        <f t="shared" si="172"/>
        <v>January</v>
      </c>
      <c r="M3674" t="str">
        <f t="shared" si="173"/>
        <v>2024</v>
      </c>
    </row>
    <row r="3675" spans="1:13" x14ac:dyDescent="0.3">
      <c r="A3675">
        <v>3674</v>
      </c>
      <c r="B3675">
        <v>41</v>
      </c>
      <c r="C3675">
        <v>3</v>
      </c>
      <c r="D3675" s="2">
        <v>45393</v>
      </c>
      <c r="E3675">
        <v>94</v>
      </c>
      <c r="F3675" t="str">
        <f>_xlfn.XLOOKUP(B3675,Products!$A$2:$A$51,Products!$B$2:$B$51)</f>
        <v>Almost</v>
      </c>
      <c r="G3675" t="str">
        <f>_xlfn.XLOOKUP(B3675,Products!$A$2:$A$51,Products!$C$2:$C$51)</f>
        <v>Home &amp; Kitchen</v>
      </c>
      <c r="H3675">
        <f>_xlfn.XLOOKUP(B3675,Products!$A$2:$A$51,Products!$D$2:$D$51)</f>
        <v>70.72</v>
      </c>
      <c r="I3675" t="str">
        <f>_xlfn.XLOOKUP(E3675,Salespersons!$A$2:$A$101,Salespersons!$B$2:$B$101)</f>
        <v>Christopher Martinez</v>
      </c>
      <c r="J3675" t="str">
        <f>_xlfn.XLOOKUP(E3675,Salespersons!$A$2:$A$101,Salespersons!$C$2:$C$101)</f>
        <v>East</v>
      </c>
      <c r="K3675">
        <f t="shared" si="171"/>
        <v>212.16</v>
      </c>
      <c r="L3675" t="str">
        <f t="shared" si="172"/>
        <v>April</v>
      </c>
      <c r="M3675" t="str">
        <f t="shared" si="173"/>
        <v>2024</v>
      </c>
    </row>
    <row r="3676" spans="1:13" x14ac:dyDescent="0.3">
      <c r="A3676">
        <v>3675</v>
      </c>
      <c r="B3676">
        <v>42</v>
      </c>
      <c r="C3676">
        <v>4</v>
      </c>
      <c r="D3676" s="2">
        <v>45791</v>
      </c>
      <c r="E3676">
        <v>78</v>
      </c>
      <c r="F3676" t="str">
        <f>_xlfn.XLOOKUP(B3676,Products!$A$2:$A$51,Products!$B$2:$B$51)</f>
        <v>Deep</v>
      </c>
      <c r="G3676" t="str">
        <f>_xlfn.XLOOKUP(B3676,Products!$A$2:$A$51,Products!$C$2:$C$51)</f>
        <v>Toys</v>
      </c>
      <c r="H3676">
        <f>_xlfn.XLOOKUP(B3676,Products!$A$2:$A$51,Products!$D$2:$D$51)</f>
        <v>51.98</v>
      </c>
      <c r="I3676" t="str">
        <f>_xlfn.XLOOKUP(E3676,Salespersons!$A$2:$A$101,Salespersons!$B$2:$B$101)</f>
        <v>Austin Stewart</v>
      </c>
      <c r="J3676" t="str">
        <f>_xlfn.XLOOKUP(E3676,Salespersons!$A$2:$A$101,Salespersons!$C$2:$C$101)</f>
        <v>North</v>
      </c>
      <c r="K3676">
        <f t="shared" si="171"/>
        <v>207.92</v>
      </c>
      <c r="L3676" t="str">
        <f t="shared" si="172"/>
        <v>May</v>
      </c>
      <c r="M3676" t="str">
        <f t="shared" si="173"/>
        <v>2025</v>
      </c>
    </row>
    <row r="3677" spans="1:13" x14ac:dyDescent="0.3">
      <c r="A3677">
        <v>3676</v>
      </c>
      <c r="B3677">
        <v>12</v>
      </c>
      <c r="C3677">
        <v>6</v>
      </c>
      <c r="D3677" s="2">
        <v>45260</v>
      </c>
      <c r="E3677">
        <v>60</v>
      </c>
      <c r="F3677" t="str">
        <f>_xlfn.XLOOKUP(B3677,Products!$A$2:$A$51,Products!$B$2:$B$51)</f>
        <v>Why</v>
      </c>
      <c r="G3677" t="str">
        <f>_xlfn.XLOOKUP(B3677,Products!$A$2:$A$51,Products!$C$2:$C$51)</f>
        <v>Clothing</v>
      </c>
      <c r="H3677">
        <f>_xlfn.XLOOKUP(B3677,Products!$A$2:$A$51,Products!$D$2:$D$51)</f>
        <v>76.88</v>
      </c>
      <c r="I3677" t="str">
        <f>_xlfn.XLOOKUP(E3677,Salespersons!$A$2:$A$101,Salespersons!$B$2:$B$101)</f>
        <v>Linda Cummings</v>
      </c>
      <c r="J3677" t="str">
        <f>_xlfn.XLOOKUP(E3677,Salespersons!$A$2:$A$101,Salespersons!$C$2:$C$101)</f>
        <v>East</v>
      </c>
      <c r="K3677">
        <f t="shared" si="171"/>
        <v>461.28</v>
      </c>
      <c r="L3677" t="str">
        <f t="shared" si="172"/>
        <v>November</v>
      </c>
      <c r="M3677" t="str">
        <f t="shared" si="173"/>
        <v>2023</v>
      </c>
    </row>
    <row r="3678" spans="1:13" x14ac:dyDescent="0.3">
      <c r="A3678">
        <v>3677</v>
      </c>
      <c r="B3678">
        <v>1</v>
      </c>
      <c r="C3678">
        <v>1</v>
      </c>
      <c r="D3678" s="2">
        <v>45840</v>
      </c>
      <c r="E3678">
        <v>82</v>
      </c>
      <c r="F3678" t="str">
        <f>_xlfn.XLOOKUP(B3678,Products!$A$2:$A$51,Products!$B$2:$B$51)</f>
        <v>Increase</v>
      </c>
      <c r="G3678" t="str">
        <f>_xlfn.XLOOKUP(B3678,Products!$A$2:$A$51,Products!$C$2:$C$51)</f>
        <v>Books</v>
      </c>
      <c r="H3678">
        <f>_xlfn.XLOOKUP(B3678,Products!$A$2:$A$51,Products!$D$2:$D$51)</f>
        <v>101.78</v>
      </c>
      <c r="I3678" t="str">
        <f>_xlfn.XLOOKUP(E3678,Salespersons!$A$2:$A$101,Salespersons!$B$2:$B$101)</f>
        <v>Mary Johnson</v>
      </c>
      <c r="J3678" t="str">
        <f>_xlfn.XLOOKUP(E3678,Salespersons!$A$2:$A$101,Salespersons!$C$2:$C$101)</f>
        <v>South</v>
      </c>
      <c r="K3678">
        <f t="shared" si="171"/>
        <v>101.78</v>
      </c>
      <c r="L3678" t="str">
        <f t="shared" si="172"/>
        <v>July</v>
      </c>
      <c r="M3678" t="str">
        <f t="shared" si="173"/>
        <v>2025</v>
      </c>
    </row>
    <row r="3679" spans="1:13" x14ac:dyDescent="0.3">
      <c r="A3679">
        <v>3678</v>
      </c>
      <c r="B3679">
        <v>36</v>
      </c>
      <c r="C3679">
        <v>2</v>
      </c>
      <c r="D3679" s="2">
        <v>45456</v>
      </c>
      <c r="E3679">
        <v>86</v>
      </c>
      <c r="F3679" t="str">
        <f>_xlfn.XLOOKUP(B3679,Products!$A$2:$A$51,Products!$B$2:$B$51)</f>
        <v>Agreement</v>
      </c>
      <c r="G3679" t="str">
        <f>_xlfn.XLOOKUP(B3679,Products!$A$2:$A$51,Products!$C$2:$C$51)</f>
        <v>Toys</v>
      </c>
      <c r="H3679">
        <f>_xlfn.XLOOKUP(B3679,Products!$A$2:$A$51,Products!$D$2:$D$51)</f>
        <v>240.8</v>
      </c>
      <c r="I3679" t="str">
        <f>_xlfn.XLOOKUP(E3679,Salespersons!$A$2:$A$101,Salespersons!$B$2:$B$101)</f>
        <v>Susan Wheeler</v>
      </c>
      <c r="J3679" t="str">
        <f>_xlfn.XLOOKUP(E3679,Salespersons!$A$2:$A$101,Salespersons!$C$2:$C$101)</f>
        <v>West</v>
      </c>
      <c r="K3679">
        <f t="shared" si="171"/>
        <v>481.6</v>
      </c>
      <c r="L3679" t="str">
        <f t="shared" si="172"/>
        <v>June</v>
      </c>
      <c r="M3679" t="str">
        <f t="shared" si="173"/>
        <v>2024</v>
      </c>
    </row>
    <row r="3680" spans="1:13" x14ac:dyDescent="0.3">
      <c r="A3680">
        <v>3679</v>
      </c>
      <c r="B3680">
        <v>30</v>
      </c>
      <c r="C3680">
        <v>4</v>
      </c>
      <c r="D3680" s="2">
        <v>45804</v>
      </c>
      <c r="E3680">
        <v>52</v>
      </c>
      <c r="F3680" t="str">
        <f>_xlfn.XLOOKUP(B3680,Products!$A$2:$A$51,Products!$B$2:$B$51)</f>
        <v>Fine</v>
      </c>
      <c r="G3680" t="str">
        <f>_xlfn.XLOOKUP(B3680,Products!$A$2:$A$51,Products!$C$2:$C$51)</f>
        <v>Electronics</v>
      </c>
      <c r="H3680">
        <f>_xlfn.XLOOKUP(B3680,Products!$A$2:$A$51,Products!$D$2:$D$51)</f>
        <v>473.44</v>
      </c>
      <c r="I3680" t="str">
        <f>_xlfn.XLOOKUP(E3680,Salespersons!$A$2:$A$101,Salespersons!$B$2:$B$101)</f>
        <v>Vanessa Hartman</v>
      </c>
      <c r="J3680" t="str">
        <f>_xlfn.XLOOKUP(E3680,Salespersons!$A$2:$A$101,Salespersons!$C$2:$C$101)</f>
        <v>East</v>
      </c>
      <c r="K3680">
        <f t="shared" si="171"/>
        <v>1893.76</v>
      </c>
      <c r="L3680" t="str">
        <f t="shared" si="172"/>
        <v>May</v>
      </c>
      <c r="M3680" t="str">
        <f t="shared" si="173"/>
        <v>2025</v>
      </c>
    </row>
    <row r="3681" spans="1:13" x14ac:dyDescent="0.3">
      <c r="A3681">
        <v>3680</v>
      </c>
      <c r="B3681">
        <v>23</v>
      </c>
      <c r="C3681">
        <v>9</v>
      </c>
      <c r="D3681" s="2">
        <v>45798</v>
      </c>
      <c r="E3681">
        <v>80</v>
      </c>
      <c r="F3681" t="str">
        <f>_xlfn.XLOOKUP(B3681,Products!$A$2:$A$51,Products!$B$2:$B$51)</f>
        <v>Energy</v>
      </c>
      <c r="G3681" t="str">
        <f>_xlfn.XLOOKUP(B3681,Products!$A$2:$A$51,Products!$C$2:$C$51)</f>
        <v>Books</v>
      </c>
      <c r="H3681">
        <f>_xlfn.XLOOKUP(B3681,Products!$A$2:$A$51,Products!$D$2:$D$51)</f>
        <v>31.68</v>
      </c>
      <c r="I3681" t="str">
        <f>_xlfn.XLOOKUP(E3681,Salespersons!$A$2:$A$101,Salespersons!$B$2:$B$101)</f>
        <v>Joe Nguyen</v>
      </c>
      <c r="J3681" t="str">
        <f>_xlfn.XLOOKUP(E3681,Salespersons!$A$2:$A$101,Salespersons!$C$2:$C$101)</f>
        <v>East</v>
      </c>
      <c r="K3681">
        <f t="shared" si="171"/>
        <v>285.12</v>
      </c>
      <c r="L3681" t="str">
        <f t="shared" si="172"/>
        <v>May</v>
      </c>
      <c r="M3681" t="str">
        <f t="shared" si="173"/>
        <v>2025</v>
      </c>
    </row>
    <row r="3682" spans="1:13" x14ac:dyDescent="0.3">
      <c r="A3682">
        <v>3681</v>
      </c>
      <c r="B3682">
        <v>37</v>
      </c>
      <c r="C3682">
        <v>8</v>
      </c>
      <c r="D3682" s="2">
        <v>45820</v>
      </c>
      <c r="E3682">
        <v>49</v>
      </c>
      <c r="F3682" t="str">
        <f>_xlfn.XLOOKUP(B3682,Products!$A$2:$A$51,Products!$B$2:$B$51)</f>
        <v>Suffer</v>
      </c>
      <c r="G3682" t="str">
        <f>_xlfn.XLOOKUP(B3682,Products!$A$2:$A$51,Products!$C$2:$C$51)</f>
        <v>Electronics</v>
      </c>
      <c r="H3682">
        <f>_xlfn.XLOOKUP(B3682,Products!$A$2:$A$51,Products!$D$2:$D$51)</f>
        <v>416.3</v>
      </c>
      <c r="I3682" t="str">
        <f>_xlfn.XLOOKUP(E3682,Salespersons!$A$2:$A$101,Salespersons!$B$2:$B$101)</f>
        <v>Thomas Morris</v>
      </c>
      <c r="J3682" t="str">
        <f>_xlfn.XLOOKUP(E3682,Salespersons!$A$2:$A$101,Salespersons!$C$2:$C$101)</f>
        <v>South</v>
      </c>
      <c r="K3682">
        <f t="shared" si="171"/>
        <v>3330.4</v>
      </c>
      <c r="L3682" t="str">
        <f t="shared" si="172"/>
        <v>June</v>
      </c>
      <c r="M3682" t="str">
        <f t="shared" si="173"/>
        <v>2025</v>
      </c>
    </row>
    <row r="3683" spans="1:13" x14ac:dyDescent="0.3">
      <c r="A3683">
        <v>3682</v>
      </c>
      <c r="B3683">
        <v>28</v>
      </c>
      <c r="C3683">
        <v>8</v>
      </c>
      <c r="D3683" s="2">
        <v>45710</v>
      </c>
      <c r="E3683">
        <v>49</v>
      </c>
      <c r="F3683" t="str">
        <f>_xlfn.XLOOKUP(B3683,Products!$A$2:$A$51,Products!$B$2:$B$51)</f>
        <v>Total</v>
      </c>
      <c r="G3683" t="str">
        <f>_xlfn.XLOOKUP(B3683,Products!$A$2:$A$51,Products!$C$2:$C$51)</f>
        <v>Toys</v>
      </c>
      <c r="H3683">
        <f>_xlfn.XLOOKUP(B3683,Products!$A$2:$A$51,Products!$D$2:$D$51)</f>
        <v>64.849999999999994</v>
      </c>
      <c r="I3683" t="str">
        <f>_xlfn.XLOOKUP(E3683,Salespersons!$A$2:$A$101,Salespersons!$B$2:$B$101)</f>
        <v>Thomas Morris</v>
      </c>
      <c r="J3683" t="str">
        <f>_xlfn.XLOOKUP(E3683,Salespersons!$A$2:$A$101,Salespersons!$C$2:$C$101)</f>
        <v>South</v>
      </c>
      <c r="K3683">
        <f t="shared" si="171"/>
        <v>518.79999999999995</v>
      </c>
      <c r="L3683" t="str">
        <f t="shared" si="172"/>
        <v>February</v>
      </c>
      <c r="M3683" t="str">
        <f t="shared" si="173"/>
        <v>2025</v>
      </c>
    </row>
    <row r="3684" spans="1:13" x14ac:dyDescent="0.3">
      <c r="A3684">
        <v>3683</v>
      </c>
      <c r="B3684">
        <v>49</v>
      </c>
      <c r="C3684">
        <v>7</v>
      </c>
      <c r="D3684" s="2">
        <v>45526</v>
      </c>
      <c r="E3684">
        <v>80</v>
      </c>
      <c r="F3684" t="str">
        <f>_xlfn.XLOOKUP(B3684,Products!$A$2:$A$51,Products!$B$2:$B$51)</f>
        <v>Fish</v>
      </c>
      <c r="G3684" t="str">
        <f>_xlfn.XLOOKUP(B3684,Products!$A$2:$A$51,Products!$C$2:$C$51)</f>
        <v>Toys</v>
      </c>
      <c r="H3684">
        <f>_xlfn.XLOOKUP(B3684,Products!$A$2:$A$51,Products!$D$2:$D$51)</f>
        <v>345.29</v>
      </c>
      <c r="I3684" t="str">
        <f>_xlfn.XLOOKUP(E3684,Salespersons!$A$2:$A$101,Salespersons!$B$2:$B$101)</f>
        <v>Joe Nguyen</v>
      </c>
      <c r="J3684" t="str">
        <f>_xlfn.XLOOKUP(E3684,Salespersons!$A$2:$A$101,Salespersons!$C$2:$C$101)</f>
        <v>East</v>
      </c>
      <c r="K3684">
        <f t="shared" si="171"/>
        <v>2417.0300000000002</v>
      </c>
      <c r="L3684" t="str">
        <f t="shared" si="172"/>
        <v>August</v>
      </c>
      <c r="M3684" t="str">
        <f t="shared" si="173"/>
        <v>2024</v>
      </c>
    </row>
    <row r="3685" spans="1:13" x14ac:dyDescent="0.3">
      <c r="A3685">
        <v>3684</v>
      </c>
      <c r="B3685">
        <v>5</v>
      </c>
      <c r="C3685">
        <v>6</v>
      </c>
      <c r="D3685" s="2">
        <v>45634</v>
      </c>
      <c r="E3685">
        <v>26</v>
      </c>
      <c r="F3685" t="str">
        <f>_xlfn.XLOOKUP(B3685,Products!$A$2:$A$51,Products!$B$2:$B$51)</f>
        <v>Table</v>
      </c>
      <c r="G3685" t="str">
        <f>_xlfn.XLOOKUP(B3685,Products!$A$2:$A$51,Products!$C$2:$C$51)</f>
        <v>Toys</v>
      </c>
      <c r="H3685">
        <f>_xlfn.XLOOKUP(B3685,Products!$A$2:$A$51,Products!$D$2:$D$51)</f>
        <v>100.72</v>
      </c>
      <c r="I3685" t="str">
        <f>_xlfn.XLOOKUP(E3685,Salespersons!$A$2:$A$101,Salespersons!$B$2:$B$101)</f>
        <v>Nathan Rodriguez</v>
      </c>
      <c r="J3685" t="str">
        <f>_xlfn.XLOOKUP(E3685,Salespersons!$A$2:$A$101,Salespersons!$C$2:$C$101)</f>
        <v>East</v>
      </c>
      <c r="K3685">
        <f t="shared" si="171"/>
        <v>604.31999999999994</v>
      </c>
      <c r="L3685" t="str">
        <f t="shared" si="172"/>
        <v>December</v>
      </c>
      <c r="M3685" t="str">
        <f t="shared" si="173"/>
        <v>2024</v>
      </c>
    </row>
    <row r="3686" spans="1:13" x14ac:dyDescent="0.3">
      <c r="A3686">
        <v>3685</v>
      </c>
      <c r="B3686">
        <v>36</v>
      </c>
      <c r="C3686">
        <v>7</v>
      </c>
      <c r="D3686" s="2">
        <v>45238</v>
      </c>
      <c r="E3686">
        <v>51</v>
      </c>
      <c r="F3686" t="str">
        <f>_xlfn.XLOOKUP(B3686,Products!$A$2:$A$51,Products!$B$2:$B$51)</f>
        <v>Agreement</v>
      </c>
      <c r="G3686" t="str">
        <f>_xlfn.XLOOKUP(B3686,Products!$A$2:$A$51,Products!$C$2:$C$51)</f>
        <v>Toys</v>
      </c>
      <c r="H3686">
        <f>_xlfn.XLOOKUP(B3686,Products!$A$2:$A$51,Products!$D$2:$D$51)</f>
        <v>240.8</v>
      </c>
      <c r="I3686" t="str">
        <f>_xlfn.XLOOKUP(E3686,Salespersons!$A$2:$A$101,Salespersons!$B$2:$B$101)</f>
        <v>Damon Snyder</v>
      </c>
      <c r="J3686" t="str">
        <f>_xlfn.XLOOKUP(E3686,Salespersons!$A$2:$A$101,Salespersons!$C$2:$C$101)</f>
        <v>North</v>
      </c>
      <c r="K3686">
        <f t="shared" si="171"/>
        <v>1685.6000000000001</v>
      </c>
      <c r="L3686" t="str">
        <f t="shared" si="172"/>
        <v>November</v>
      </c>
      <c r="M3686" t="str">
        <f t="shared" si="173"/>
        <v>2023</v>
      </c>
    </row>
    <row r="3687" spans="1:13" x14ac:dyDescent="0.3">
      <c r="A3687">
        <v>3686</v>
      </c>
      <c r="B3687">
        <v>47</v>
      </c>
      <c r="C3687">
        <v>6</v>
      </c>
      <c r="D3687" s="2">
        <v>45350</v>
      </c>
      <c r="E3687">
        <v>43</v>
      </c>
      <c r="F3687" t="str">
        <f>_xlfn.XLOOKUP(B3687,Products!$A$2:$A$51,Products!$B$2:$B$51)</f>
        <v>Recent</v>
      </c>
      <c r="G3687" t="str">
        <f>_xlfn.XLOOKUP(B3687,Products!$A$2:$A$51,Products!$C$2:$C$51)</f>
        <v>Books</v>
      </c>
      <c r="H3687">
        <f>_xlfn.XLOOKUP(B3687,Products!$A$2:$A$51,Products!$D$2:$D$51)</f>
        <v>260.04000000000002</v>
      </c>
      <c r="I3687" t="str">
        <f>_xlfn.XLOOKUP(E3687,Salespersons!$A$2:$A$101,Salespersons!$B$2:$B$101)</f>
        <v>George Dean</v>
      </c>
      <c r="J3687" t="str">
        <f>_xlfn.XLOOKUP(E3687,Salespersons!$A$2:$A$101,Salespersons!$C$2:$C$101)</f>
        <v>South</v>
      </c>
      <c r="K3687">
        <f t="shared" si="171"/>
        <v>1560.2400000000002</v>
      </c>
      <c r="L3687" t="str">
        <f t="shared" si="172"/>
        <v>February</v>
      </c>
      <c r="M3687" t="str">
        <f t="shared" si="173"/>
        <v>2024</v>
      </c>
    </row>
    <row r="3688" spans="1:13" x14ac:dyDescent="0.3">
      <c r="A3688">
        <v>3687</v>
      </c>
      <c r="B3688">
        <v>10</v>
      </c>
      <c r="C3688">
        <v>3</v>
      </c>
      <c r="D3688" s="2">
        <v>45844</v>
      </c>
      <c r="E3688">
        <v>70</v>
      </c>
      <c r="F3688" t="str">
        <f>_xlfn.XLOOKUP(B3688,Products!$A$2:$A$51,Products!$B$2:$B$51)</f>
        <v>Live</v>
      </c>
      <c r="G3688" t="str">
        <f>_xlfn.XLOOKUP(B3688,Products!$A$2:$A$51,Products!$C$2:$C$51)</f>
        <v>Home &amp; Kitchen</v>
      </c>
      <c r="H3688">
        <f>_xlfn.XLOOKUP(B3688,Products!$A$2:$A$51,Products!$D$2:$D$51)</f>
        <v>406.51</v>
      </c>
      <c r="I3688" t="str">
        <f>_xlfn.XLOOKUP(E3688,Salespersons!$A$2:$A$101,Salespersons!$B$2:$B$101)</f>
        <v>Valerie Bass</v>
      </c>
      <c r="J3688" t="str">
        <f>_xlfn.XLOOKUP(E3688,Salespersons!$A$2:$A$101,Salespersons!$C$2:$C$101)</f>
        <v>West</v>
      </c>
      <c r="K3688">
        <f t="shared" si="171"/>
        <v>1219.53</v>
      </c>
      <c r="L3688" t="str">
        <f t="shared" si="172"/>
        <v>July</v>
      </c>
      <c r="M3688" t="str">
        <f t="shared" si="173"/>
        <v>2025</v>
      </c>
    </row>
    <row r="3689" spans="1:13" x14ac:dyDescent="0.3">
      <c r="A3689">
        <v>3688</v>
      </c>
      <c r="B3689">
        <v>5</v>
      </c>
      <c r="C3689">
        <v>6</v>
      </c>
      <c r="D3689" s="2">
        <v>45483</v>
      </c>
      <c r="E3689">
        <v>71</v>
      </c>
      <c r="F3689" t="str">
        <f>_xlfn.XLOOKUP(B3689,Products!$A$2:$A$51,Products!$B$2:$B$51)</f>
        <v>Table</v>
      </c>
      <c r="G3689" t="str">
        <f>_xlfn.XLOOKUP(B3689,Products!$A$2:$A$51,Products!$C$2:$C$51)</f>
        <v>Toys</v>
      </c>
      <c r="H3689">
        <f>_xlfn.XLOOKUP(B3689,Products!$A$2:$A$51,Products!$D$2:$D$51)</f>
        <v>100.72</v>
      </c>
      <c r="I3689" t="str">
        <f>_xlfn.XLOOKUP(E3689,Salespersons!$A$2:$A$101,Salespersons!$B$2:$B$101)</f>
        <v>Jeremy Kennedy</v>
      </c>
      <c r="J3689" t="str">
        <f>_xlfn.XLOOKUP(E3689,Salespersons!$A$2:$A$101,Salespersons!$C$2:$C$101)</f>
        <v>North</v>
      </c>
      <c r="K3689">
        <f t="shared" si="171"/>
        <v>604.31999999999994</v>
      </c>
      <c r="L3689" t="str">
        <f t="shared" si="172"/>
        <v>July</v>
      </c>
      <c r="M3689" t="str">
        <f t="shared" si="173"/>
        <v>2024</v>
      </c>
    </row>
    <row r="3690" spans="1:13" x14ac:dyDescent="0.3">
      <c r="A3690">
        <v>3689</v>
      </c>
      <c r="B3690">
        <v>14</v>
      </c>
      <c r="C3690">
        <v>7</v>
      </c>
      <c r="D3690" s="2">
        <v>45144</v>
      </c>
      <c r="E3690">
        <v>9</v>
      </c>
      <c r="F3690" t="str">
        <f>_xlfn.XLOOKUP(B3690,Products!$A$2:$A$51,Products!$B$2:$B$51)</f>
        <v>Mention</v>
      </c>
      <c r="G3690" t="str">
        <f>_xlfn.XLOOKUP(B3690,Products!$A$2:$A$51,Products!$C$2:$C$51)</f>
        <v>Home &amp; Kitchen</v>
      </c>
      <c r="H3690">
        <f>_xlfn.XLOOKUP(B3690,Products!$A$2:$A$51,Products!$D$2:$D$51)</f>
        <v>64.77</v>
      </c>
      <c r="I3690" t="str">
        <f>_xlfn.XLOOKUP(E3690,Salespersons!$A$2:$A$101,Salespersons!$B$2:$B$101)</f>
        <v>Tyler Garcia</v>
      </c>
      <c r="J3690" t="str">
        <f>_xlfn.XLOOKUP(E3690,Salespersons!$A$2:$A$101,Salespersons!$C$2:$C$101)</f>
        <v>South</v>
      </c>
      <c r="K3690">
        <f t="shared" si="171"/>
        <v>453.39</v>
      </c>
      <c r="L3690" t="str">
        <f t="shared" si="172"/>
        <v>August</v>
      </c>
      <c r="M3690" t="str">
        <f t="shared" si="173"/>
        <v>2023</v>
      </c>
    </row>
    <row r="3691" spans="1:13" x14ac:dyDescent="0.3">
      <c r="A3691">
        <v>3690</v>
      </c>
      <c r="B3691">
        <v>24</v>
      </c>
      <c r="C3691">
        <v>6</v>
      </c>
      <c r="D3691" s="2">
        <v>45252</v>
      </c>
      <c r="E3691">
        <v>44</v>
      </c>
      <c r="F3691" t="str">
        <f>_xlfn.XLOOKUP(B3691,Products!$A$2:$A$51,Products!$B$2:$B$51)</f>
        <v>Still</v>
      </c>
      <c r="G3691" t="str">
        <f>_xlfn.XLOOKUP(B3691,Products!$A$2:$A$51,Products!$C$2:$C$51)</f>
        <v>Electronics</v>
      </c>
      <c r="H3691">
        <f>_xlfn.XLOOKUP(B3691,Products!$A$2:$A$51,Products!$D$2:$D$51)</f>
        <v>68.260000000000005</v>
      </c>
      <c r="I3691" t="str">
        <f>_xlfn.XLOOKUP(E3691,Salespersons!$A$2:$A$101,Salespersons!$B$2:$B$101)</f>
        <v>Virginia Richards</v>
      </c>
      <c r="J3691" t="str">
        <f>_xlfn.XLOOKUP(E3691,Salespersons!$A$2:$A$101,Salespersons!$C$2:$C$101)</f>
        <v>East</v>
      </c>
      <c r="K3691">
        <f t="shared" si="171"/>
        <v>409.56000000000006</v>
      </c>
      <c r="L3691" t="str">
        <f t="shared" si="172"/>
        <v>November</v>
      </c>
      <c r="M3691" t="str">
        <f t="shared" si="173"/>
        <v>2023</v>
      </c>
    </row>
    <row r="3692" spans="1:13" x14ac:dyDescent="0.3">
      <c r="A3692">
        <v>3691</v>
      </c>
      <c r="B3692">
        <v>28</v>
      </c>
      <c r="C3692">
        <v>2</v>
      </c>
      <c r="D3692" s="2">
        <v>45662</v>
      </c>
      <c r="E3692">
        <v>64</v>
      </c>
      <c r="F3692" t="str">
        <f>_xlfn.XLOOKUP(B3692,Products!$A$2:$A$51,Products!$B$2:$B$51)</f>
        <v>Total</v>
      </c>
      <c r="G3692" t="str">
        <f>_xlfn.XLOOKUP(B3692,Products!$A$2:$A$51,Products!$C$2:$C$51)</f>
        <v>Toys</v>
      </c>
      <c r="H3692">
        <f>_xlfn.XLOOKUP(B3692,Products!$A$2:$A$51,Products!$D$2:$D$51)</f>
        <v>64.849999999999994</v>
      </c>
      <c r="I3692" t="str">
        <f>_xlfn.XLOOKUP(E3692,Salespersons!$A$2:$A$101,Salespersons!$B$2:$B$101)</f>
        <v>Scott Martin</v>
      </c>
      <c r="J3692" t="str">
        <f>_xlfn.XLOOKUP(E3692,Salespersons!$A$2:$A$101,Salespersons!$C$2:$C$101)</f>
        <v>East</v>
      </c>
      <c r="K3692">
        <f t="shared" si="171"/>
        <v>129.69999999999999</v>
      </c>
      <c r="L3692" t="str">
        <f t="shared" si="172"/>
        <v>January</v>
      </c>
      <c r="M3692" t="str">
        <f t="shared" si="173"/>
        <v>2025</v>
      </c>
    </row>
    <row r="3693" spans="1:13" x14ac:dyDescent="0.3">
      <c r="A3693">
        <v>3692</v>
      </c>
      <c r="B3693">
        <v>21</v>
      </c>
      <c r="C3693">
        <v>6</v>
      </c>
      <c r="D3693" s="2">
        <v>45669</v>
      </c>
      <c r="E3693">
        <v>90</v>
      </c>
      <c r="F3693" t="str">
        <f>_xlfn.XLOOKUP(B3693,Products!$A$2:$A$51,Products!$B$2:$B$51)</f>
        <v>Firm</v>
      </c>
      <c r="G3693" t="str">
        <f>_xlfn.XLOOKUP(B3693,Products!$A$2:$A$51,Products!$C$2:$C$51)</f>
        <v>Toys</v>
      </c>
      <c r="H3693">
        <f>_xlfn.XLOOKUP(B3693,Products!$A$2:$A$51,Products!$D$2:$D$51)</f>
        <v>107.8</v>
      </c>
      <c r="I3693" t="str">
        <f>_xlfn.XLOOKUP(E3693,Salespersons!$A$2:$A$101,Salespersons!$B$2:$B$101)</f>
        <v>Becky Lopez</v>
      </c>
      <c r="J3693" t="str">
        <f>_xlfn.XLOOKUP(E3693,Salespersons!$A$2:$A$101,Salespersons!$C$2:$C$101)</f>
        <v>West</v>
      </c>
      <c r="K3693">
        <f t="shared" si="171"/>
        <v>646.79999999999995</v>
      </c>
      <c r="L3693" t="str">
        <f t="shared" si="172"/>
        <v>January</v>
      </c>
      <c r="M3693" t="str">
        <f t="shared" si="173"/>
        <v>2025</v>
      </c>
    </row>
    <row r="3694" spans="1:13" x14ac:dyDescent="0.3">
      <c r="A3694">
        <v>3693</v>
      </c>
      <c r="B3694">
        <v>45</v>
      </c>
      <c r="C3694">
        <v>2</v>
      </c>
      <c r="D3694" s="2">
        <v>45483</v>
      </c>
      <c r="E3694">
        <v>2</v>
      </c>
      <c r="F3694" t="str">
        <f>_xlfn.XLOOKUP(B3694,Products!$A$2:$A$51,Products!$B$2:$B$51)</f>
        <v>Scientist</v>
      </c>
      <c r="G3694" t="str">
        <f>_xlfn.XLOOKUP(B3694,Products!$A$2:$A$51,Products!$C$2:$C$51)</f>
        <v>Toys</v>
      </c>
      <c r="H3694">
        <f>_xlfn.XLOOKUP(B3694,Products!$A$2:$A$51,Products!$D$2:$D$51)</f>
        <v>483.37</v>
      </c>
      <c r="I3694" t="str">
        <f>_xlfn.XLOOKUP(E3694,Salespersons!$A$2:$A$101,Salespersons!$B$2:$B$101)</f>
        <v>Johnny Jackson</v>
      </c>
      <c r="J3694" t="str">
        <f>_xlfn.XLOOKUP(E3694,Salespersons!$A$2:$A$101,Salespersons!$C$2:$C$101)</f>
        <v>East</v>
      </c>
      <c r="K3694">
        <f t="shared" si="171"/>
        <v>966.74</v>
      </c>
      <c r="L3694" t="str">
        <f t="shared" si="172"/>
        <v>July</v>
      </c>
      <c r="M3694" t="str">
        <f t="shared" si="173"/>
        <v>2024</v>
      </c>
    </row>
    <row r="3695" spans="1:13" x14ac:dyDescent="0.3">
      <c r="A3695">
        <v>3694</v>
      </c>
      <c r="B3695">
        <v>40</v>
      </c>
      <c r="C3695">
        <v>1</v>
      </c>
      <c r="D3695" s="2">
        <v>45757</v>
      </c>
      <c r="E3695">
        <v>36</v>
      </c>
      <c r="F3695" t="str">
        <f>_xlfn.XLOOKUP(B3695,Products!$A$2:$A$51,Products!$B$2:$B$51)</f>
        <v>Agent</v>
      </c>
      <c r="G3695" t="str">
        <f>_xlfn.XLOOKUP(B3695,Products!$A$2:$A$51,Products!$C$2:$C$51)</f>
        <v>Toys</v>
      </c>
      <c r="H3695">
        <f>_xlfn.XLOOKUP(B3695,Products!$A$2:$A$51,Products!$D$2:$D$51)</f>
        <v>228.56</v>
      </c>
      <c r="I3695" t="str">
        <f>_xlfn.XLOOKUP(E3695,Salespersons!$A$2:$A$101,Salespersons!$B$2:$B$101)</f>
        <v>Rebecca Harrell</v>
      </c>
      <c r="J3695" t="str">
        <f>_xlfn.XLOOKUP(E3695,Salespersons!$A$2:$A$101,Salespersons!$C$2:$C$101)</f>
        <v>North</v>
      </c>
      <c r="K3695">
        <f t="shared" si="171"/>
        <v>228.56</v>
      </c>
      <c r="L3695" t="str">
        <f t="shared" si="172"/>
        <v>April</v>
      </c>
      <c r="M3695" t="str">
        <f t="shared" si="173"/>
        <v>2025</v>
      </c>
    </row>
    <row r="3696" spans="1:13" x14ac:dyDescent="0.3">
      <c r="A3696">
        <v>3695</v>
      </c>
      <c r="B3696">
        <v>12</v>
      </c>
      <c r="C3696">
        <v>5</v>
      </c>
      <c r="D3696" s="2">
        <v>45803</v>
      </c>
      <c r="E3696">
        <v>3</v>
      </c>
      <c r="F3696" t="str">
        <f>_xlfn.XLOOKUP(B3696,Products!$A$2:$A$51,Products!$B$2:$B$51)</f>
        <v>Why</v>
      </c>
      <c r="G3696" t="str">
        <f>_xlfn.XLOOKUP(B3696,Products!$A$2:$A$51,Products!$C$2:$C$51)</f>
        <v>Clothing</v>
      </c>
      <c r="H3696">
        <f>_xlfn.XLOOKUP(B3696,Products!$A$2:$A$51,Products!$D$2:$D$51)</f>
        <v>76.88</v>
      </c>
      <c r="I3696" t="str">
        <f>_xlfn.XLOOKUP(E3696,Salespersons!$A$2:$A$101,Salespersons!$B$2:$B$101)</f>
        <v>Cynthia Mcbride</v>
      </c>
      <c r="J3696" t="str">
        <f>_xlfn.XLOOKUP(E3696,Salespersons!$A$2:$A$101,Salespersons!$C$2:$C$101)</f>
        <v>North</v>
      </c>
      <c r="K3696">
        <f t="shared" si="171"/>
        <v>384.4</v>
      </c>
      <c r="L3696" t="str">
        <f t="shared" si="172"/>
        <v>May</v>
      </c>
      <c r="M3696" t="str">
        <f t="shared" si="173"/>
        <v>2025</v>
      </c>
    </row>
    <row r="3697" spans="1:13" x14ac:dyDescent="0.3">
      <c r="A3697">
        <v>3696</v>
      </c>
      <c r="B3697">
        <v>20</v>
      </c>
      <c r="C3697">
        <v>4</v>
      </c>
      <c r="D3697" s="2">
        <v>45846</v>
      </c>
      <c r="E3697">
        <v>54</v>
      </c>
      <c r="F3697" t="str">
        <f>_xlfn.XLOOKUP(B3697,Products!$A$2:$A$51,Products!$B$2:$B$51)</f>
        <v>Common</v>
      </c>
      <c r="G3697" t="str">
        <f>_xlfn.XLOOKUP(B3697,Products!$A$2:$A$51,Products!$C$2:$C$51)</f>
        <v>Electronics</v>
      </c>
      <c r="H3697">
        <f>_xlfn.XLOOKUP(B3697,Products!$A$2:$A$51,Products!$D$2:$D$51)</f>
        <v>486.94</v>
      </c>
      <c r="I3697" t="str">
        <f>_xlfn.XLOOKUP(E3697,Salespersons!$A$2:$A$101,Salespersons!$B$2:$B$101)</f>
        <v>Linda Grant</v>
      </c>
      <c r="J3697" t="str">
        <f>_xlfn.XLOOKUP(E3697,Salespersons!$A$2:$A$101,Salespersons!$C$2:$C$101)</f>
        <v>South</v>
      </c>
      <c r="K3697">
        <f t="shared" si="171"/>
        <v>1947.76</v>
      </c>
      <c r="L3697" t="str">
        <f t="shared" si="172"/>
        <v>July</v>
      </c>
      <c r="M3697" t="str">
        <f t="shared" si="173"/>
        <v>2025</v>
      </c>
    </row>
    <row r="3698" spans="1:13" x14ac:dyDescent="0.3">
      <c r="A3698">
        <v>3697</v>
      </c>
      <c r="B3698">
        <v>32</v>
      </c>
      <c r="C3698">
        <v>9</v>
      </c>
      <c r="D3698" s="2">
        <v>45503</v>
      </c>
      <c r="E3698">
        <v>21</v>
      </c>
      <c r="F3698" t="str">
        <f>_xlfn.XLOOKUP(B3698,Products!$A$2:$A$51,Products!$B$2:$B$51)</f>
        <v>Former</v>
      </c>
      <c r="G3698" t="str">
        <f>_xlfn.XLOOKUP(B3698,Products!$A$2:$A$51,Products!$C$2:$C$51)</f>
        <v>Books</v>
      </c>
      <c r="H3698">
        <f>_xlfn.XLOOKUP(B3698,Products!$A$2:$A$51,Products!$D$2:$D$51)</f>
        <v>373.97</v>
      </c>
      <c r="I3698" t="str">
        <f>_xlfn.XLOOKUP(E3698,Salespersons!$A$2:$A$101,Salespersons!$B$2:$B$101)</f>
        <v>David Harris</v>
      </c>
      <c r="J3698" t="str">
        <f>_xlfn.XLOOKUP(E3698,Salespersons!$A$2:$A$101,Salespersons!$C$2:$C$101)</f>
        <v>West</v>
      </c>
      <c r="K3698">
        <f t="shared" si="171"/>
        <v>3365.7300000000005</v>
      </c>
      <c r="L3698" t="str">
        <f t="shared" si="172"/>
        <v>July</v>
      </c>
      <c r="M3698" t="str">
        <f t="shared" si="173"/>
        <v>2024</v>
      </c>
    </row>
    <row r="3699" spans="1:13" x14ac:dyDescent="0.3">
      <c r="A3699">
        <v>3698</v>
      </c>
      <c r="B3699">
        <v>38</v>
      </c>
      <c r="C3699">
        <v>9</v>
      </c>
      <c r="D3699" s="2">
        <v>45530</v>
      </c>
      <c r="E3699">
        <v>67</v>
      </c>
      <c r="F3699" t="str">
        <f>_xlfn.XLOOKUP(B3699,Products!$A$2:$A$51,Products!$B$2:$B$51)</f>
        <v>Smile</v>
      </c>
      <c r="G3699" t="str">
        <f>_xlfn.XLOOKUP(B3699,Products!$A$2:$A$51,Products!$C$2:$C$51)</f>
        <v>Clothing</v>
      </c>
      <c r="H3699">
        <f>_xlfn.XLOOKUP(B3699,Products!$A$2:$A$51,Products!$D$2:$D$51)</f>
        <v>49.56</v>
      </c>
      <c r="I3699" t="str">
        <f>_xlfn.XLOOKUP(E3699,Salespersons!$A$2:$A$101,Salespersons!$B$2:$B$101)</f>
        <v>Michael Ortiz</v>
      </c>
      <c r="J3699" t="str">
        <f>_xlfn.XLOOKUP(E3699,Salespersons!$A$2:$A$101,Salespersons!$C$2:$C$101)</f>
        <v>East</v>
      </c>
      <c r="K3699">
        <f t="shared" si="171"/>
        <v>446.04</v>
      </c>
      <c r="L3699" t="str">
        <f t="shared" si="172"/>
        <v>August</v>
      </c>
      <c r="M3699" t="str">
        <f t="shared" si="173"/>
        <v>2024</v>
      </c>
    </row>
    <row r="3700" spans="1:13" x14ac:dyDescent="0.3">
      <c r="A3700">
        <v>3699</v>
      </c>
      <c r="B3700">
        <v>40</v>
      </c>
      <c r="C3700">
        <v>9</v>
      </c>
      <c r="D3700" s="2">
        <v>45447</v>
      </c>
      <c r="E3700">
        <v>9</v>
      </c>
      <c r="F3700" t="str">
        <f>_xlfn.XLOOKUP(B3700,Products!$A$2:$A$51,Products!$B$2:$B$51)</f>
        <v>Agent</v>
      </c>
      <c r="G3700" t="str">
        <f>_xlfn.XLOOKUP(B3700,Products!$A$2:$A$51,Products!$C$2:$C$51)</f>
        <v>Toys</v>
      </c>
      <c r="H3700">
        <f>_xlfn.XLOOKUP(B3700,Products!$A$2:$A$51,Products!$D$2:$D$51)</f>
        <v>228.56</v>
      </c>
      <c r="I3700" t="str">
        <f>_xlfn.XLOOKUP(E3700,Salespersons!$A$2:$A$101,Salespersons!$B$2:$B$101)</f>
        <v>Tyler Garcia</v>
      </c>
      <c r="J3700" t="str">
        <f>_xlfn.XLOOKUP(E3700,Salespersons!$A$2:$A$101,Salespersons!$C$2:$C$101)</f>
        <v>South</v>
      </c>
      <c r="K3700">
        <f t="shared" si="171"/>
        <v>2057.04</v>
      </c>
      <c r="L3700" t="str">
        <f t="shared" si="172"/>
        <v>June</v>
      </c>
      <c r="M3700" t="str">
        <f t="shared" si="173"/>
        <v>2024</v>
      </c>
    </row>
    <row r="3701" spans="1:13" x14ac:dyDescent="0.3">
      <c r="A3701">
        <v>3700</v>
      </c>
      <c r="B3701">
        <v>42</v>
      </c>
      <c r="C3701">
        <v>3</v>
      </c>
      <c r="D3701" s="2">
        <v>45601</v>
      </c>
      <c r="E3701">
        <v>12</v>
      </c>
      <c r="F3701" t="str">
        <f>_xlfn.XLOOKUP(B3701,Products!$A$2:$A$51,Products!$B$2:$B$51)</f>
        <v>Deep</v>
      </c>
      <c r="G3701" t="str">
        <f>_xlfn.XLOOKUP(B3701,Products!$A$2:$A$51,Products!$C$2:$C$51)</f>
        <v>Toys</v>
      </c>
      <c r="H3701">
        <f>_xlfn.XLOOKUP(B3701,Products!$A$2:$A$51,Products!$D$2:$D$51)</f>
        <v>51.98</v>
      </c>
      <c r="I3701" t="str">
        <f>_xlfn.XLOOKUP(E3701,Salespersons!$A$2:$A$101,Salespersons!$B$2:$B$101)</f>
        <v>Michael Jones</v>
      </c>
      <c r="J3701" t="str">
        <f>_xlfn.XLOOKUP(E3701,Salespersons!$A$2:$A$101,Salespersons!$C$2:$C$101)</f>
        <v>West</v>
      </c>
      <c r="K3701">
        <f t="shared" si="171"/>
        <v>155.94</v>
      </c>
      <c r="L3701" t="str">
        <f t="shared" si="172"/>
        <v>November</v>
      </c>
      <c r="M3701" t="str">
        <f t="shared" si="173"/>
        <v>2024</v>
      </c>
    </row>
    <row r="3702" spans="1:13" x14ac:dyDescent="0.3">
      <c r="A3702">
        <v>3701</v>
      </c>
      <c r="B3702">
        <v>21</v>
      </c>
      <c r="C3702">
        <v>3</v>
      </c>
      <c r="D3702" s="2">
        <v>45171</v>
      </c>
      <c r="E3702">
        <v>72</v>
      </c>
      <c r="F3702" t="str">
        <f>_xlfn.XLOOKUP(B3702,Products!$A$2:$A$51,Products!$B$2:$B$51)</f>
        <v>Firm</v>
      </c>
      <c r="G3702" t="str">
        <f>_xlfn.XLOOKUP(B3702,Products!$A$2:$A$51,Products!$C$2:$C$51)</f>
        <v>Toys</v>
      </c>
      <c r="H3702">
        <f>_xlfn.XLOOKUP(B3702,Products!$A$2:$A$51,Products!$D$2:$D$51)</f>
        <v>107.8</v>
      </c>
      <c r="I3702" t="str">
        <f>_xlfn.XLOOKUP(E3702,Salespersons!$A$2:$A$101,Salespersons!$B$2:$B$101)</f>
        <v>Jessica Gilmore</v>
      </c>
      <c r="J3702" t="str">
        <f>_xlfn.XLOOKUP(E3702,Salespersons!$A$2:$A$101,Salespersons!$C$2:$C$101)</f>
        <v>South</v>
      </c>
      <c r="K3702">
        <f t="shared" si="171"/>
        <v>323.39999999999998</v>
      </c>
      <c r="L3702" t="str">
        <f t="shared" si="172"/>
        <v>September</v>
      </c>
      <c r="M3702" t="str">
        <f t="shared" si="173"/>
        <v>2023</v>
      </c>
    </row>
    <row r="3703" spans="1:13" x14ac:dyDescent="0.3">
      <c r="A3703">
        <v>3702</v>
      </c>
      <c r="B3703">
        <v>17</v>
      </c>
      <c r="C3703">
        <v>3</v>
      </c>
      <c r="D3703" s="2">
        <v>45812</v>
      </c>
      <c r="E3703">
        <v>37</v>
      </c>
      <c r="F3703" t="str">
        <f>_xlfn.XLOOKUP(B3703,Products!$A$2:$A$51,Products!$B$2:$B$51)</f>
        <v>Perhaps</v>
      </c>
      <c r="G3703" t="str">
        <f>_xlfn.XLOOKUP(B3703,Products!$A$2:$A$51,Products!$C$2:$C$51)</f>
        <v>Clothing</v>
      </c>
      <c r="H3703">
        <f>_xlfn.XLOOKUP(B3703,Products!$A$2:$A$51,Products!$D$2:$D$51)</f>
        <v>165.26</v>
      </c>
      <c r="I3703" t="str">
        <f>_xlfn.XLOOKUP(E3703,Salespersons!$A$2:$A$101,Salespersons!$B$2:$B$101)</f>
        <v>Timothy Chan MD</v>
      </c>
      <c r="J3703" t="str">
        <f>_xlfn.XLOOKUP(E3703,Salespersons!$A$2:$A$101,Salespersons!$C$2:$C$101)</f>
        <v>North</v>
      </c>
      <c r="K3703">
        <f t="shared" si="171"/>
        <v>495.78</v>
      </c>
      <c r="L3703" t="str">
        <f t="shared" si="172"/>
        <v>June</v>
      </c>
      <c r="M3703" t="str">
        <f t="shared" si="173"/>
        <v>2025</v>
      </c>
    </row>
    <row r="3704" spans="1:13" x14ac:dyDescent="0.3">
      <c r="A3704">
        <v>3703</v>
      </c>
      <c r="B3704">
        <v>1</v>
      </c>
      <c r="C3704">
        <v>5</v>
      </c>
      <c r="D3704" s="2">
        <v>45607</v>
      </c>
      <c r="E3704">
        <v>85</v>
      </c>
      <c r="F3704" t="str">
        <f>_xlfn.XLOOKUP(B3704,Products!$A$2:$A$51,Products!$B$2:$B$51)</f>
        <v>Increase</v>
      </c>
      <c r="G3704" t="str">
        <f>_xlfn.XLOOKUP(B3704,Products!$A$2:$A$51,Products!$C$2:$C$51)</f>
        <v>Books</v>
      </c>
      <c r="H3704">
        <f>_xlfn.XLOOKUP(B3704,Products!$A$2:$A$51,Products!$D$2:$D$51)</f>
        <v>101.78</v>
      </c>
      <c r="I3704" t="str">
        <f>_xlfn.XLOOKUP(E3704,Salespersons!$A$2:$A$101,Salespersons!$B$2:$B$101)</f>
        <v>Kristin Rodriguez</v>
      </c>
      <c r="J3704" t="str">
        <f>_xlfn.XLOOKUP(E3704,Salespersons!$A$2:$A$101,Salespersons!$C$2:$C$101)</f>
        <v>West</v>
      </c>
      <c r="K3704">
        <f t="shared" si="171"/>
        <v>508.9</v>
      </c>
      <c r="L3704" t="str">
        <f t="shared" si="172"/>
        <v>November</v>
      </c>
      <c r="M3704" t="str">
        <f t="shared" si="173"/>
        <v>2024</v>
      </c>
    </row>
    <row r="3705" spans="1:13" x14ac:dyDescent="0.3">
      <c r="A3705">
        <v>3704</v>
      </c>
      <c r="B3705">
        <v>44</v>
      </c>
      <c r="C3705">
        <v>6</v>
      </c>
      <c r="D3705" s="2">
        <v>45676</v>
      </c>
      <c r="E3705">
        <v>37</v>
      </c>
      <c r="F3705" t="str">
        <f>_xlfn.XLOOKUP(B3705,Products!$A$2:$A$51,Products!$B$2:$B$51)</f>
        <v>Approach</v>
      </c>
      <c r="G3705" t="str">
        <f>_xlfn.XLOOKUP(B3705,Products!$A$2:$A$51,Products!$C$2:$C$51)</f>
        <v>Toys</v>
      </c>
      <c r="H3705">
        <f>_xlfn.XLOOKUP(B3705,Products!$A$2:$A$51,Products!$D$2:$D$51)</f>
        <v>128.11000000000001</v>
      </c>
      <c r="I3705" t="str">
        <f>_xlfn.XLOOKUP(E3705,Salespersons!$A$2:$A$101,Salespersons!$B$2:$B$101)</f>
        <v>Timothy Chan MD</v>
      </c>
      <c r="J3705" t="str">
        <f>_xlfn.XLOOKUP(E3705,Salespersons!$A$2:$A$101,Salespersons!$C$2:$C$101)</f>
        <v>North</v>
      </c>
      <c r="K3705">
        <f t="shared" si="171"/>
        <v>768.66000000000008</v>
      </c>
      <c r="L3705" t="str">
        <f t="shared" si="172"/>
        <v>January</v>
      </c>
      <c r="M3705" t="str">
        <f t="shared" si="173"/>
        <v>2025</v>
      </c>
    </row>
    <row r="3706" spans="1:13" x14ac:dyDescent="0.3">
      <c r="A3706">
        <v>3705</v>
      </c>
      <c r="B3706">
        <v>28</v>
      </c>
      <c r="C3706">
        <v>6</v>
      </c>
      <c r="D3706" s="2">
        <v>45177</v>
      </c>
      <c r="E3706">
        <v>67</v>
      </c>
      <c r="F3706" t="str">
        <f>_xlfn.XLOOKUP(B3706,Products!$A$2:$A$51,Products!$B$2:$B$51)</f>
        <v>Total</v>
      </c>
      <c r="G3706" t="str">
        <f>_xlfn.XLOOKUP(B3706,Products!$A$2:$A$51,Products!$C$2:$C$51)</f>
        <v>Toys</v>
      </c>
      <c r="H3706">
        <f>_xlfn.XLOOKUP(B3706,Products!$A$2:$A$51,Products!$D$2:$D$51)</f>
        <v>64.849999999999994</v>
      </c>
      <c r="I3706" t="str">
        <f>_xlfn.XLOOKUP(E3706,Salespersons!$A$2:$A$101,Salespersons!$B$2:$B$101)</f>
        <v>Michael Ortiz</v>
      </c>
      <c r="J3706" t="str">
        <f>_xlfn.XLOOKUP(E3706,Salespersons!$A$2:$A$101,Salespersons!$C$2:$C$101)</f>
        <v>East</v>
      </c>
      <c r="K3706">
        <f t="shared" si="171"/>
        <v>389.09999999999997</v>
      </c>
      <c r="L3706" t="str">
        <f t="shared" si="172"/>
        <v>September</v>
      </c>
      <c r="M3706" t="str">
        <f t="shared" si="173"/>
        <v>2023</v>
      </c>
    </row>
    <row r="3707" spans="1:13" x14ac:dyDescent="0.3">
      <c r="A3707">
        <v>3706</v>
      </c>
      <c r="B3707">
        <v>2</v>
      </c>
      <c r="C3707">
        <v>3</v>
      </c>
      <c r="D3707" s="2">
        <v>45648</v>
      </c>
      <c r="E3707">
        <v>56</v>
      </c>
      <c r="F3707" t="str">
        <f>_xlfn.XLOOKUP(B3707,Products!$A$2:$A$51,Products!$B$2:$B$51)</f>
        <v>Soldier</v>
      </c>
      <c r="G3707" t="str">
        <f>_xlfn.XLOOKUP(B3707,Products!$A$2:$A$51,Products!$C$2:$C$51)</f>
        <v>Toys</v>
      </c>
      <c r="H3707">
        <f>_xlfn.XLOOKUP(B3707,Products!$A$2:$A$51,Products!$D$2:$D$51)</f>
        <v>217.51</v>
      </c>
      <c r="I3707" t="str">
        <f>_xlfn.XLOOKUP(E3707,Salespersons!$A$2:$A$101,Salespersons!$B$2:$B$101)</f>
        <v>Michael Adams</v>
      </c>
      <c r="J3707" t="str">
        <f>_xlfn.XLOOKUP(E3707,Salespersons!$A$2:$A$101,Salespersons!$C$2:$C$101)</f>
        <v>South</v>
      </c>
      <c r="K3707">
        <f t="shared" si="171"/>
        <v>652.53</v>
      </c>
      <c r="L3707" t="str">
        <f t="shared" si="172"/>
        <v>December</v>
      </c>
      <c r="M3707" t="str">
        <f t="shared" si="173"/>
        <v>2024</v>
      </c>
    </row>
    <row r="3708" spans="1:13" x14ac:dyDescent="0.3">
      <c r="A3708">
        <v>3707</v>
      </c>
      <c r="B3708">
        <v>17</v>
      </c>
      <c r="C3708">
        <v>2</v>
      </c>
      <c r="D3708" s="2">
        <v>45503</v>
      </c>
      <c r="E3708">
        <v>85</v>
      </c>
      <c r="F3708" t="str">
        <f>_xlfn.XLOOKUP(B3708,Products!$A$2:$A$51,Products!$B$2:$B$51)</f>
        <v>Perhaps</v>
      </c>
      <c r="G3708" t="str">
        <f>_xlfn.XLOOKUP(B3708,Products!$A$2:$A$51,Products!$C$2:$C$51)</f>
        <v>Clothing</v>
      </c>
      <c r="H3708">
        <f>_xlfn.XLOOKUP(B3708,Products!$A$2:$A$51,Products!$D$2:$D$51)</f>
        <v>165.26</v>
      </c>
      <c r="I3708" t="str">
        <f>_xlfn.XLOOKUP(E3708,Salespersons!$A$2:$A$101,Salespersons!$B$2:$B$101)</f>
        <v>Kristin Rodriguez</v>
      </c>
      <c r="J3708" t="str">
        <f>_xlfn.XLOOKUP(E3708,Salespersons!$A$2:$A$101,Salespersons!$C$2:$C$101)</f>
        <v>West</v>
      </c>
      <c r="K3708">
        <f t="shared" si="171"/>
        <v>330.52</v>
      </c>
      <c r="L3708" t="str">
        <f t="shared" si="172"/>
        <v>July</v>
      </c>
      <c r="M3708" t="str">
        <f t="shared" si="173"/>
        <v>2024</v>
      </c>
    </row>
    <row r="3709" spans="1:13" x14ac:dyDescent="0.3">
      <c r="A3709">
        <v>3708</v>
      </c>
      <c r="B3709">
        <v>39</v>
      </c>
      <c r="C3709">
        <v>6</v>
      </c>
      <c r="D3709" s="2">
        <v>45370</v>
      </c>
      <c r="E3709">
        <v>63</v>
      </c>
      <c r="F3709" t="str">
        <f>_xlfn.XLOOKUP(B3709,Products!$A$2:$A$51,Products!$B$2:$B$51)</f>
        <v>Reflect</v>
      </c>
      <c r="G3709" t="str">
        <f>_xlfn.XLOOKUP(B3709,Products!$A$2:$A$51,Products!$C$2:$C$51)</f>
        <v>Clothing</v>
      </c>
      <c r="H3709">
        <f>_xlfn.XLOOKUP(B3709,Products!$A$2:$A$51,Products!$D$2:$D$51)</f>
        <v>194.89</v>
      </c>
      <c r="I3709" t="str">
        <f>_xlfn.XLOOKUP(E3709,Salespersons!$A$2:$A$101,Salespersons!$B$2:$B$101)</f>
        <v>Nathaniel Jackson</v>
      </c>
      <c r="J3709" t="str">
        <f>_xlfn.XLOOKUP(E3709,Salespersons!$A$2:$A$101,Salespersons!$C$2:$C$101)</f>
        <v>West</v>
      </c>
      <c r="K3709">
        <f t="shared" si="171"/>
        <v>1169.3399999999999</v>
      </c>
      <c r="L3709" t="str">
        <f t="shared" si="172"/>
        <v>March</v>
      </c>
      <c r="M3709" t="str">
        <f t="shared" si="173"/>
        <v>2024</v>
      </c>
    </row>
    <row r="3710" spans="1:13" x14ac:dyDescent="0.3">
      <c r="A3710">
        <v>3709</v>
      </c>
      <c r="B3710">
        <v>14</v>
      </c>
      <c r="C3710">
        <v>4</v>
      </c>
      <c r="D3710" s="2">
        <v>45459</v>
      </c>
      <c r="E3710">
        <v>26</v>
      </c>
      <c r="F3710" t="str">
        <f>_xlfn.XLOOKUP(B3710,Products!$A$2:$A$51,Products!$B$2:$B$51)</f>
        <v>Mention</v>
      </c>
      <c r="G3710" t="str">
        <f>_xlfn.XLOOKUP(B3710,Products!$A$2:$A$51,Products!$C$2:$C$51)</f>
        <v>Home &amp; Kitchen</v>
      </c>
      <c r="H3710">
        <f>_xlfn.XLOOKUP(B3710,Products!$A$2:$A$51,Products!$D$2:$D$51)</f>
        <v>64.77</v>
      </c>
      <c r="I3710" t="str">
        <f>_xlfn.XLOOKUP(E3710,Salespersons!$A$2:$A$101,Salespersons!$B$2:$B$101)</f>
        <v>Nathan Rodriguez</v>
      </c>
      <c r="J3710" t="str">
        <f>_xlfn.XLOOKUP(E3710,Salespersons!$A$2:$A$101,Salespersons!$C$2:$C$101)</f>
        <v>East</v>
      </c>
      <c r="K3710">
        <f t="shared" si="171"/>
        <v>259.08</v>
      </c>
      <c r="L3710" t="str">
        <f t="shared" si="172"/>
        <v>June</v>
      </c>
      <c r="M3710" t="str">
        <f t="shared" si="173"/>
        <v>2024</v>
      </c>
    </row>
    <row r="3711" spans="1:13" x14ac:dyDescent="0.3">
      <c r="A3711">
        <v>3710</v>
      </c>
      <c r="B3711">
        <v>14</v>
      </c>
      <c r="C3711">
        <v>9</v>
      </c>
      <c r="D3711" s="2">
        <v>45481</v>
      </c>
      <c r="E3711">
        <v>88</v>
      </c>
      <c r="F3711" t="str">
        <f>_xlfn.XLOOKUP(B3711,Products!$A$2:$A$51,Products!$B$2:$B$51)</f>
        <v>Mention</v>
      </c>
      <c r="G3711" t="str">
        <f>_xlfn.XLOOKUP(B3711,Products!$A$2:$A$51,Products!$C$2:$C$51)</f>
        <v>Home &amp; Kitchen</v>
      </c>
      <c r="H3711">
        <f>_xlfn.XLOOKUP(B3711,Products!$A$2:$A$51,Products!$D$2:$D$51)</f>
        <v>64.77</v>
      </c>
      <c r="I3711" t="str">
        <f>_xlfn.XLOOKUP(E3711,Salespersons!$A$2:$A$101,Salespersons!$B$2:$B$101)</f>
        <v>Thomas Montes</v>
      </c>
      <c r="J3711" t="str">
        <f>_xlfn.XLOOKUP(E3711,Salespersons!$A$2:$A$101,Salespersons!$C$2:$C$101)</f>
        <v>East</v>
      </c>
      <c r="K3711">
        <f t="shared" si="171"/>
        <v>582.92999999999995</v>
      </c>
      <c r="L3711" t="str">
        <f t="shared" si="172"/>
        <v>July</v>
      </c>
      <c r="M3711" t="str">
        <f t="shared" si="173"/>
        <v>2024</v>
      </c>
    </row>
    <row r="3712" spans="1:13" x14ac:dyDescent="0.3">
      <c r="A3712">
        <v>3711</v>
      </c>
      <c r="B3712">
        <v>44</v>
      </c>
      <c r="C3712">
        <v>2</v>
      </c>
      <c r="D3712" s="2">
        <v>45540</v>
      </c>
      <c r="E3712">
        <v>46</v>
      </c>
      <c r="F3712" t="str">
        <f>_xlfn.XLOOKUP(B3712,Products!$A$2:$A$51,Products!$B$2:$B$51)</f>
        <v>Approach</v>
      </c>
      <c r="G3712" t="str">
        <f>_xlfn.XLOOKUP(B3712,Products!$A$2:$A$51,Products!$C$2:$C$51)</f>
        <v>Toys</v>
      </c>
      <c r="H3712">
        <f>_xlfn.XLOOKUP(B3712,Products!$A$2:$A$51,Products!$D$2:$D$51)</f>
        <v>128.11000000000001</v>
      </c>
      <c r="I3712" t="str">
        <f>_xlfn.XLOOKUP(E3712,Salespersons!$A$2:$A$101,Salespersons!$B$2:$B$101)</f>
        <v>Linda Woods</v>
      </c>
      <c r="J3712" t="str">
        <f>_xlfn.XLOOKUP(E3712,Salespersons!$A$2:$A$101,Salespersons!$C$2:$C$101)</f>
        <v>South</v>
      </c>
      <c r="K3712">
        <f t="shared" si="171"/>
        <v>256.22000000000003</v>
      </c>
      <c r="L3712" t="str">
        <f t="shared" si="172"/>
        <v>September</v>
      </c>
      <c r="M3712" t="str">
        <f t="shared" si="173"/>
        <v>2024</v>
      </c>
    </row>
    <row r="3713" spans="1:13" x14ac:dyDescent="0.3">
      <c r="A3713">
        <v>3712</v>
      </c>
      <c r="B3713">
        <v>48</v>
      </c>
      <c r="C3713">
        <v>4</v>
      </c>
      <c r="D3713" s="2">
        <v>45212</v>
      </c>
      <c r="E3713">
        <v>53</v>
      </c>
      <c r="F3713" t="str">
        <f>_xlfn.XLOOKUP(B3713,Products!$A$2:$A$51,Products!$B$2:$B$51)</f>
        <v>Respond</v>
      </c>
      <c r="G3713" t="str">
        <f>_xlfn.XLOOKUP(B3713,Products!$A$2:$A$51,Products!$C$2:$C$51)</f>
        <v>Electronics</v>
      </c>
      <c r="H3713">
        <f>_xlfn.XLOOKUP(B3713,Products!$A$2:$A$51,Products!$D$2:$D$51)</f>
        <v>356.43</v>
      </c>
      <c r="I3713" t="str">
        <f>_xlfn.XLOOKUP(E3713,Salespersons!$A$2:$A$101,Salespersons!$B$2:$B$101)</f>
        <v>Patricia Odonnell</v>
      </c>
      <c r="J3713" t="str">
        <f>_xlfn.XLOOKUP(E3713,Salespersons!$A$2:$A$101,Salespersons!$C$2:$C$101)</f>
        <v>South</v>
      </c>
      <c r="K3713">
        <f t="shared" si="171"/>
        <v>1425.72</v>
      </c>
      <c r="L3713" t="str">
        <f t="shared" si="172"/>
        <v>October</v>
      </c>
      <c r="M3713" t="str">
        <f t="shared" si="173"/>
        <v>2023</v>
      </c>
    </row>
    <row r="3714" spans="1:13" x14ac:dyDescent="0.3">
      <c r="A3714">
        <v>3713</v>
      </c>
      <c r="B3714">
        <v>18</v>
      </c>
      <c r="C3714">
        <v>2</v>
      </c>
      <c r="D3714" s="2">
        <v>45301</v>
      </c>
      <c r="E3714">
        <v>60</v>
      </c>
      <c r="F3714" t="str">
        <f>_xlfn.XLOOKUP(B3714,Products!$A$2:$A$51,Products!$B$2:$B$51)</f>
        <v>You</v>
      </c>
      <c r="G3714" t="str">
        <f>_xlfn.XLOOKUP(B3714,Products!$A$2:$A$51,Products!$C$2:$C$51)</f>
        <v>Books</v>
      </c>
      <c r="H3714">
        <f>_xlfn.XLOOKUP(B3714,Products!$A$2:$A$51,Products!$D$2:$D$51)</f>
        <v>128.16</v>
      </c>
      <c r="I3714" t="str">
        <f>_xlfn.XLOOKUP(E3714,Salespersons!$A$2:$A$101,Salespersons!$B$2:$B$101)</f>
        <v>Linda Cummings</v>
      </c>
      <c r="J3714" t="str">
        <f>_xlfn.XLOOKUP(E3714,Salespersons!$A$2:$A$101,Salespersons!$C$2:$C$101)</f>
        <v>East</v>
      </c>
      <c r="K3714">
        <f t="shared" si="171"/>
        <v>256.32</v>
      </c>
      <c r="L3714" t="str">
        <f t="shared" si="172"/>
        <v>January</v>
      </c>
      <c r="M3714" t="str">
        <f t="shared" si="173"/>
        <v>2024</v>
      </c>
    </row>
    <row r="3715" spans="1:13" x14ac:dyDescent="0.3">
      <c r="A3715">
        <v>3714</v>
      </c>
      <c r="B3715">
        <v>40</v>
      </c>
      <c r="C3715">
        <v>5</v>
      </c>
      <c r="D3715" s="2">
        <v>45213</v>
      </c>
      <c r="E3715">
        <v>98</v>
      </c>
      <c r="F3715" t="str">
        <f>_xlfn.XLOOKUP(B3715,Products!$A$2:$A$51,Products!$B$2:$B$51)</f>
        <v>Agent</v>
      </c>
      <c r="G3715" t="str">
        <f>_xlfn.XLOOKUP(B3715,Products!$A$2:$A$51,Products!$C$2:$C$51)</f>
        <v>Toys</v>
      </c>
      <c r="H3715">
        <f>_xlfn.XLOOKUP(B3715,Products!$A$2:$A$51,Products!$D$2:$D$51)</f>
        <v>228.56</v>
      </c>
      <c r="I3715" t="str">
        <f>_xlfn.XLOOKUP(E3715,Salespersons!$A$2:$A$101,Salespersons!$B$2:$B$101)</f>
        <v>Mrs. Marie Rodriguez</v>
      </c>
      <c r="J3715" t="str">
        <f>_xlfn.XLOOKUP(E3715,Salespersons!$A$2:$A$101,Salespersons!$C$2:$C$101)</f>
        <v>East</v>
      </c>
      <c r="K3715">
        <f t="shared" ref="K3715:K3778" si="174">C3715*H3715</f>
        <v>1142.8</v>
      </c>
      <c r="L3715" t="str">
        <f t="shared" ref="L3715:L3778" si="175">TEXT(D3715,"MMMM")</f>
        <v>October</v>
      </c>
      <c r="M3715" t="str">
        <f t="shared" ref="M3715:M3778" si="176">TEXT(D3715,"YYYY")</f>
        <v>2023</v>
      </c>
    </row>
    <row r="3716" spans="1:13" x14ac:dyDescent="0.3">
      <c r="A3716">
        <v>3715</v>
      </c>
      <c r="B3716">
        <v>34</v>
      </c>
      <c r="C3716">
        <v>3</v>
      </c>
      <c r="D3716" s="2">
        <v>45366</v>
      </c>
      <c r="E3716">
        <v>32</v>
      </c>
      <c r="F3716" t="str">
        <f>_xlfn.XLOOKUP(B3716,Products!$A$2:$A$51,Products!$B$2:$B$51)</f>
        <v>Law</v>
      </c>
      <c r="G3716" t="str">
        <f>_xlfn.XLOOKUP(B3716,Products!$A$2:$A$51,Products!$C$2:$C$51)</f>
        <v>Books</v>
      </c>
      <c r="H3716">
        <f>_xlfn.XLOOKUP(B3716,Products!$A$2:$A$51,Products!$D$2:$D$51)</f>
        <v>319.54000000000002</v>
      </c>
      <c r="I3716" t="str">
        <f>_xlfn.XLOOKUP(E3716,Salespersons!$A$2:$A$101,Salespersons!$B$2:$B$101)</f>
        <v>Michael Adams</v>
      </c>
      <c r="J3716" t="str">
        <f>_xlfn.XLOOKUP(E3716,Salespersons!$A$2:$A$101,Salespersons!$C$2:$C$101)</f>
        <v>North</v>
      </c>
      <c r="K3716">
        <f t="shared" si="174"/>
        <v>958.62000000000012</v>
      </c>
      <c r="L3716" t="str">
        <f t="shared" si="175"/>
        <v>March</v>
      </c>
      <c r="M3716" t="str">
        <f t="shared" si="176"/>
        <v>2024</v>
      </c>
    </row>
    <row r="3717" spans="1:13" x14ac:dyDescent="0.3">
      <c r="A3717">
        <v>3716</v>
      </c>
      <c r="B3717">
        <v>43</v>
      </c>
      <c r="C3717">
        <v>4</v>
      </c>
      <c r="D3717" s="2">
        <v>45379</v>
      </c>
      <c r="E3717">
        <v>91</v>
      </c>
      <c r="F3717" t="str">
        <f>_xlfn.XLOOKUP(B3717,Products!$A$2:$A$51,Products!$B$2:$B$51)</f>
        <v>Seem</v>
      </c>
      <c r="G3717" t="str">
        <f>_xlfn.XLOOKUP(B3717,Products!$A$2:$A$51,Products!$C$2:$C$51)</f>
        <v>Toys</v>
      </c>
      <c r="H3717">
        <f>_xlfn.XLOOKUP(B3717,Products!$A$2:$A$51,Products!$D$2:$D$51)</f>
        <v>98.01</v>
      </c>
      <c r="I3717" t="str">
        <f>_xlfn.XLOOKUP(E3717,Salespersons!$A$2:$A$101,Salespersons!$B$2:$B$101)</f>
        <v>Stephen Mitchell</v>
      </c>
      <c r="J3717" t="str">
        <f>_xlfn.XLOOKUP(E3717,Salespersons!$A$2:$A$101,Salespersons!$C$2:$C$101)</f>
        <v>West</v>
      </c>
      <c r="K3717">
        <f t="shared" si="174"/>
        <v>392.04</v>
      </c>
      <c r="L3717" t="str">
        <f t="shared" si="175"/>
        <v>March</v>
      </c>
      <c r="M3717" t="str">
        <f t="shared" si="176"/>
        <v>2024</v>
      </c>
    </row>
    <row r="3718" spans="1:13" x14ac:dyDescent="0.3">
      <c r="A3718">
        <v>3717</v>
      </c>
      <c r="B3718">
        <v>1</v>
      </c>
      <c r="C3718">
        <v>9</v>
      </c>
      <c r="D3718" s="2">
        <v>45275</v>
      </c>
      <c r="E3718">
        <v>62</v>
      </c>
      <c r="F3718" t="str">
        <f>_xlfn.XLOOKUP(B3718,Products!$A$2:$A$51,Products!$B$2:$B$51)</f>
        <v>Increase</v>
      </c>
      <c r="G3718" t="str">
        <f>_xlfn.XLOOKUP(B3718,Products!$A$2:$A$51,Products!$C$2:$C$51)</f>
        <v>Books</v>
      </c>
      <c r="H3718">
        <f>_xlfn.XLOOKUP(B3718,Products!$A$2:$A$51,Products!$D$2:$D$51)</f>
        <v>101.78</v>
      </c>
      <c r="I3718" t="str">
        <f>_xlfn.XLOOKUP(E3718,Salespersons!$A$2:$A$101,Salespersons!$B$2:$B$101)</f>
        <v>Kristen Miller</v>
      </c>
      <c r="J3718" t="str">
        <f>_xlfn.XLOOKUP(E3718,Salespersons!$A$2:$A$101,Salespersons!$C$2:$C$101)</f>
        <v>North</v>
      </c>
      <c r="K3718">
        <f t="shared" si="174"/>
        <v>916.02</v>
      </c>
      <c r="L3718" t="str">
        <f t="shared" si="175"/>
        <v>December</v>
      </c>
      <c r="M3718" t="str">
        <f t="shared" si="176"/>
        <v>2023</v>
      </c>
    </row>
    <row r="3719" spans="1:13" x14ac:dyDescent="0.3">
      <c r="A3719">
        <v>3718</v>
      </c>
      <c r="B3719">
        <v>42</v>
      </c>
      <c r="C3719">
        <v>5</v>
      </c>
      <c r="D3719" s="2">
        <v>45412</v>
      </c>
      <c r="E3719">
        <v>47</v>
      </c>
      <c r="F3719" t="str">
        <f>_xlfn.XLOOKUP(B3719,Products!$A$2:$A$51,Products!$B$2:$B$51)</f>
        <v>Deep</v>
      </c>
      <c r="G3719" t="str">
        <f>_xlfn.XLOOKUP(B3719,Products!$A$2:$A$51,Products!$C$2:$C$51)</f>
        <v>Toys</v>
      </c>
      <c r="H3719">
        <f>_xlfn.XLOOKUP(B3719,Products!$A$2:$A$51,Products!$D$2:$D$51)</f>
        <v>51.98</v>
      </c>
      <c r="I3719" t="str">
        <f>_xlfn.XLOOKUP(E3719,Salespersons!$A$2:$A$101,Salespersons!$B$2:$B$101)</f>
        <v>Jasmine Smith</v>
      </c>
      <c r="J3719" t="str">
        <f>_xlfn.XLOOKUP(E3719,Salespersons!$A$2:$A$101,Salespersons!$C$2:$C$101)</f>
        <v>West</v>
      </c>
      <c r="K3719">
        <f t="shared" si="174"/>
        <v>259.89999999999998</v>
      </c>
      <c r="L3719" t="str">
        <f t="shared" si="175"/>
        <v>April</v>
      </c>
      <c r="M3719" t="str">
        <f t="shared" si="176"/>
        <v>2024</v>
      </c>
    </row>
    <row r="3720" spans="1:13" x14ac:dyDescent="0.3">
      <c r="A3720">
        <v>3719</v>
      </c>
      <c r="B3720">
        <v>18</v>
      </c>
      <c r="C3720">
        <v>9</v>
      </c>
      <c r="D3720" s="2">
        <v>45190</v>
      </c>
      <c r="E3720">
        <v>61</v>
      </c>
      <c r="F3720" t="str">
        <f>_xlfn.XLOOKUP(B3720,Products!$A$2:$A$51,Products!$B$2:$B$51)</f>
        <v>You</v>
      </c>
      <c r="G3720" t="str">
        <f>_xlfn.XLOOKUP(B3720,Products!$A$2:$A$51,Products!$C$2:$C$51)</f>
        <v>Books</v>
      </c>
      <c r="H3720">
        <f>_xlfn.XLOOKUP(B3720,Products!$A$2:$A$51,Products!$D$2:$D$51)</f>
        <v>128.16</v>
      </c>
      <c r="I3720" t="str">
        <f>_xlfn.XLOOKUP(E3720,Salespersons!$A$2:$A$101,Salespersons!$B$2:$B$101)</f>
        <v>Alejandra Meza</v>
      </c>
      <c r="J3720" t="str">
        <f>_xlfn.XLOOKUP(E3720,Salespersons!$A$2:$A$101,Salespersons!$C$2:$C$101)</f>
        <v>East</v>
      </c>
      <c r="K3720">
        <f t="shared" si="174"/>
        <v>1153.44</v>
      </c>
      <c r="L3720" t="str">
        <f t="shared" si="175"/>
        <v>September</v>
      </c>
      <c r="M3720" t="str">
        <f t="shared" si="176"/>
        <v>2023</v>
      </c>
    </row>
    <row r="3721" spans="1:13" x14ac:dyDescent="0.3">
      <c r="A3721">
        <v>3720</v>
      </c>
      <c r="B3721">
        <v>48</v>
      </c>
      <c r="C3721">
        <v>5</v>
      </c>
      <c r="D3721" s="2">
        <v>45791</v>
      </c>
      <c r="E3721">
        <v>94</v>
      </c>
      <c r="F3721" t="str">
        <f>_xlfn.XLOOKUP(B3721,Products!$A$2:$A$51,Products!$B$2:$B$51)</f>
        <v>Respond</v>
      </c>
      <c r="G3721" t="str">
        <f>_xlfn.XLOOKUP(B3721,Products!$A$2:$A$51,Products!$C$2:$C$51)</f>
        <v>Electronics</v>
      </c>
      <c r="H3721">
        <f>_xlfn.XLOOKUP(B3721,Products!$A$2:$A$51,Products!$D$2:$D$51)</f>
        <v>356.43</v>
      </c>
      <c r="I3721" t="str">
        <f>_xlfn.XLOOKUP(E3721,Salespersons!$A$2:$A$101,Salespersons!$B$2:$B$101)</f>
        <v>Christopher Martinez</v>
      </c>
      <c r="J3721" t="str">
        <f>_xlfn.XLOOKUP(E3721,Salespersons!$A$2:$A$101,Salespersons!$C$2:$C$101)</f>
        <v>East</v>
      </c>
      <c r="K3721">
        <f t="shared" si="174"/>
        <v>1782.15</v>
      </c>
      <c r="L3721" t="str">
        <f t="shared" si="175"/>
        <v>May</v>
      </c>
      <c r="M3721" t="str">
        <f t="shared" si="176"/>
        <v>2025</v>
      </c>
    </row>
    <row r="3722" spans="1:13" x14ac:dyDescent="0.3">
      <c r="A3722">
        <v>3721</v>
      </c>
      <c r="B3722">
        <v>34</v>
      </c>
      <c r="C3722">
        <v>9</v>
      </c>
      <c r="D3722" s="2">
        <v>45553</v>
      </c>
      <c r="E3722">
        <v>4</v>
      </c>
      <c r="F3722" t="str">
        <f>_xlfn.XLOOKUP(B3722,Products!$A$2:$A$51,Products!$B$2:$B$51)</f>
        <v>Law</v>
      </c>
      <c r="G3722" t="str">
        <f>_xlfn.XLOOKUP(B3722,Products!$A$2:$A$51,Products!$C$2:$C$51)</f>
        <v>Books</v>
      </c>
      <c r="H3722">
        <f>_xlfn.XLOOKUP(B3722,Products!$A$2:$A$51,Products!$D$2:$D$51)</f>
        <v>319.54000000000002</v>
      </c>
      <c r="I3722" t="str">
        <f>_xlfn.XLOOKUP(E3722,Salespersons!$A$2:$A$101,Salespersons!$B$2:$B$101)</f>
        <v>Luke Bennett</v>
      </c>
      <c r="J3722" t="str">
        <f>_xlfn.XLOOKUP(E3722,Salespersons!$A$2:$A$101,Salespersons!$C$2:$C$101)</f>
        <v>West</v>
      </c>
      <c r="K3722">
        <f t="shared" si="174"/>
        <v>2875.86</v>
      </c>
      <c r="L3722" t="str">
        <f t="shared" si="175"/>
        <v>September</v>
      </c>
      <c r="M3722" t="str">
        <f t="shared" si="176"/>
        <v>2024</v>
      </c>
    </row>
    <row r="3723" spans="1:13" x14ac:dyDescent="0.3">
      <c r="A3723">
        <v>3722</v>
      </c>
      <c r="B3723">
        <v>23</v>
      </c>
      <c r="C3723">
        <v>8</v>
      </c>
      <c r="D3723" s="2">
        <v>45459</v>
      </c>
      <c r="E3723">
        <v>2</v>
      </c>
      <c r="F3723" t="str">
        <f>_xlfn.XLOOKUP(B3723,Products!$A$2:$A$51,Products!$B$2:$B$51)</f>
        <v>Energy</v>
      </c>
      <c r="G3723" t="str">
        <f>_xlfn.XLOOKUP(B3723,Products!$A$2:$A$51,Products!$C$2:$C$51)</f>
        <v>Books</v>
      </c>
      <c r="H3723">
        <f>_xlfn.XLOOKUP(B3723,Products!$A$2:$A$51,Products!$D$2:$D$51)</f>
        <v>31.68</v>
      </c>
      <c r="I3723" t="str">
        <f>_xlfn.XLOOKUP(E3723,Salespersons!$A$2:$A$101,Salespersons!$B$2:$B$101)</f>
        <v>Johnny Jackson</v>
      </c>
      <c r="J3723" t="str">
        <f>_xlfn.XLOOKUP(E3723,Salespersons!$A$2:$A$101,Salespersons!$C$2:$C$101)</f>
        <v>East</v>
      </c>
      <c r="K3723">
        <f t="shared" si="174"/>
        <v>253.44</v>
      </c>
      <c r="L3723" t="str">
        <f t="shared" si="175"/>
        <v>June</v>
      </c>
      <c r="M3723" t="str">
        <f t="shared" si="176"/>
        <v>2024</v>
      </c>
    </row>
    <row r="3724" spans="1:13" x14ac:dyDescent="0.3">
      <c r="A3724">
        <v>3723</v>
      </c>
      <c r="B3724">
        <v>49</v>
      </c>
      <c r="C3724">
        <v>1</v>
      </c>
      <c r="D3724" s="2">
        <v>45400</v>
      </c>
      <c r="E3724">
        <v>23</v>
      </c>
      <c r="F3724" t="str">
        <f>_xlfn.XLOOKUP(B3724,Products!$A$2:$A$51,Products!$B$2:$B$51)</f>
        <v>Fish</v>
      </c>
      <c r="G3724" t="str">
        <f>_xlfn.XLOOKUP(B3724,Products!$A$2:$A$51,Products!$C$2:$C$51)</f>
        <v>Toys</v>
      </c>
      <c r="H3724">
        <f>_xlfn.XLOOKUP(B3724,Products!$A$2:$A$51,Products!$D$2:$D$51)</f>
        <v>345.29</v>
      </c>
      <c r="I3724" t="str">
        <f>_xlfn.XLOOKUP(E3724,Salespersons!$A$2:$A$101,Salespersons!$B$2:$B$101)</f>
        <v>Kevin Cox</v>
      </c>
      <c r="J3724" t="str">
        <f>_xlfn.XLOOKUP(E3724,Salespersons!$A$2:$A$101,Salespersons!$C$2:$C$101)</f>
        <v>North</v>
      </c>
      <c r="K3724">
        <f t="shared" si="174"/>
        <v>345.29</v>
      </c>
      <c r="L3724" t="str">
        <f t="shared" si="175"/>
        <v>April</v>
      </c>
      <c r="M3724" t="str">
        <f t="shared" si="176"/>
        <v>2024</v>
      </c>
    </row>
    <row r="3725" spans="1:13" x14ac:dyDescent="0.3">
      <c r="A3725">
        <v>3724</v>
      </c>
      <c r="B3725">
        <v>16</v>
      </c>
      <c r="C3725">
        <v>3</v>
      </c>
      <c r="D3725" s="2">
        <v>45545</v>
      </c>
      <c r="E3725">
        <v>55</v>
      </c>
      <c r="F3725" t="str">
        <f>_xlfn.XLOOKUP(B3725,Products!$A$2:$A$51,Products!$B$2:$B$51)</f>
        <v>Answer</v>
      </c>
      <c r="G3725" t="str">
        <f>_xlfn.XLOOKUP(B3725,Products!$A$2:$A$51,Products!$C$2:$C$51)</f>
        <v>Home &amp; Kitchen</v>
      </c>
      <c r="H3725">
        <f>_xlfn.XLOOKUP(B3725,Products!$A$2:$A$51,Products!$D$2:$D$51)</f>
        <v>145.77000000000001</v>
      </c>
      <c r="I3725" t="str">
        <f>_xlfn.XLOOKUP(E3725,Salespersons!$A$2:$A$101,Salespersons!$B$2:$B$101)</f>
        <v>Erica Turner</v>
      </c>
      <c r="J3725" t="str">
        <f>_xlfn.XLOOKUP(E3725,Salespersons!$A$2:$A$101,Salespersons!$C$2:$C$101)</f>
        <v>West</v>
      </c>
      <c r="K3725">
        <f t="shared" si="174"/>
        <v>437.31000000000006</v>
      </c>
      <c r="L3725" t="str">
        <f t="shared" si="175"/>
        <v>September</v>
      </c>
      <c r="M3725" t="str">
        <f t="shared" si="176"/>
        <v>2024</v>
      </c>
    </row>
    <row r="3726" spans="1:13" x14ac:dyDescent="0.3">
      <c r="A3726">
        <v>3725</v>
      </c>
      <c r="B3726">
        <v>19</v>
      </c>
      <c r="C3726">
        <v>5</v>
      </c>
      <c r="D3726" s="2">
        <v>45566</v>
      </c>
      <c r="E3726">
        <v>41</v>
      </c>
      <c r="F3726" t="str">
        <f>_xlfn.XLOOKUP(B3726,Products!$A$2:$A$51,Products!$B$2:$B$51)</f>
        <v>Daughter</v>
      </c>
      <c r="G3726" t="str">
        <f>_xlfn.XLOOKUP(B3726,Products!$A$2:$A$51,Products!$C$2:$C$51)</f>
        <v>Home &amp; Kitchen</v>
      </c>
      <c r="H3726">
        <f>_xlfn.XLOOKUP(B3726,Products!$A$2:$A$51,Products!$D$2:$D$51)</f>
        <v>373.4</v>
      </c>
      <c r="I3726" t="str">
        <f>_xlfn.XLOOKUP(E3726,Salespersons!$A$2:$A$101,Salespersons!$B$2:$B$101)</f>
        <v>Carolyn Arnold</v>
      </c>
      <c r="J3726" t="str">
        <f>_xlfn.XLOOKUP(E3726,Salespersons!$A$2:$A$101,Salespersons!$C$2:$C$101)</f>
        <v>West</v>
      </c>
      <c r="K3726">
        <f t="shared" si="174"/>
        <v>1867</v>
      </c>
      <c r="L3726" t="str">
        <f t="shared" si="175"/>
        <v>October</v>
      </c>
      <c r="M3726" t="str">
        <f t="shared" si="176"/>
        <v>2024</v>
      </c>
    </row>
    <row r="3727" spans="1:13" x14ac:dyDescent="0.3">
      <c r="A3727">
        <v>3726</v>
      </c>
      <c r="B3727">
        <v>37</v>
      </c>
      <c r="C3727">
        <v>3</v>
      </c>
      <c r="D3727" s="2">
        <v>45244</v>
      </c>
      <c r="E3727">
        <v>68</v>
      </c>
      <c r="F3727" t="str">
        <f>_xlfn.XLOOKUP(B3727,Products!$A$2:$A$51,Products!$B$2:$B$51)</f>
        <v>Suffer</v>
      </c>
      <c r="G3727" t="str">
        <f>_xlfn.XLOOKUP(B3727,Products!$A$2:$A$51,Products!$C$2:$C$51)</f>
        <v>Electronics</v>
      </c>
      <c r="H3727">
        <f>_xlfn.XLOOKUP(B3727,Products!$A$2:$A$51,Products!$D$2:$D$51)</f>
        <v>416.3</v>
      </c>
      <c r="I3727" t="str">
        <f>_xlfn.XLOOKUP(E3727,Salespersons!$A$2:$A$101,Salespersons!$B$2:$B$101)</f>
        <v>Gabriel Velez</v>
      </c>
      <c r="J3727" t="str">
        <f>_xlfn.XLOOKUP(E3727,Salespersons!$A$2:$A$101,Salespersons!$C$2:$C$101)</f>
        <v>East</v>
      </c>
      <c r="K3727">
        <f t="shared" si="174"/>
        <v>1248.9000000000001</v>
      </c>
      <c r="L3727" t="str">
        <f t="shared" si="175"/>
        <v>November</v>
      </c>
      <c r="M3727" t="str">
        <f t="shared" si="176"/>
        <v>2023</v>
      </c>
    </row>
    <row r="3728" spans="1:13" x14ac:dyDescent="0.3">
      <c r="A3728">
        <v>3727</v>
      </c>
      <c r="B3728">
        <v>6</v>
      </c>
      <c r="C3728">
        <v>1</v>
      </c>
      <c r="D3728" s="2">
        <v>45734</v>
      </c>
      <c r="E3728">
        <v>37</v>
      </c>
      <c r="F3728" t="str">
        <f>_xlfn.XLOOKUP(B3728,Products!$A$2:$A$51,Products!$B$2:$B$51)</f>
        <v>Gas</v>
      </c>
      <c r="G3728" t="str">
        <f>_xlfn.XLOOKUP(B3728,Products!$A$2:$A$51,Products!$C$2:$C$51)</f>
        <v>Home &amp; Kitchen</v>
      </c>
      <c r="H3728">
        <f>_xlfn.XLOOKUP(B3728,Products!$A$2:$A$51,Products!$D$2:$D$51)</f>
        <v>79.7</v>
      </c>
      <c r="I3728" t="str">
        <f>_xlfn.XLOOKUP(E3728,Salespersons!$A$2:$A$101,Salespersons!$B$2:$B$101)</f>
        <v>Timothy Chan MD</v>
      </c>
      <c r="J3728" t="str">
        <f>_xlfn.XLOOKUP(E3728,Salespersons!$A$2:$A$101,Salespersons!$C$2:$C$101)</f>
        <v>North</v>
      </c>
      <c r="K3728">
        <f t="shared" si="174"/>
        <v>79.7</v>
      </c>
      <c r="L3728" t="str">
        <f t="shared" si="175"/>
        <v>March</v>
      </c>
      <c r="M3728" t="str">
        <f t="shared" si="176"/>
        <v>2025</v>
      </c>
    </row>
    <row r="3729" spans="1:13" x14ac:dyDescent="0.3">
      <c r="A3729">
        <v>3728</v>
      </c>
      <c r="B3729">
        <v>24</v>
      </c>
      <c r="C3729">
        <v>2</v>
      </c>
      <c r="D3729" s="2">
        <v>45660</v>
      </c>
      <c r="E3729">
        <v>11</v>
      </c>
      <c r="F3729" t="str">
        <f>_xlfn.XLOOKUP(B3729,Products!$A$2:$A$51,Products!$B$2:$B$51)</f>
        <v>Still</v>
      </c>
      <c r="G3729" t="str">
        <f>_xlfn.XLOOKUP(B3729,Products!$A$2:$A$51,Products!$C$2:$C$51)</f>
        <v>Electronics</v>
      </c>
      <c r="H3729">
        <f>_xlfn.XLOOKUP(B3729,Products!$A$2:$A$51,Products!$D$2:$D$51)</f>
        <v>68.260000000000005</v>
      </c>
      <c r="I3729" t="str">
        <f>_xlfn.XLOOKUP(E3729,Salespersons!$A$2:$A$101,Salespersons!$B$2:$B$101)</f>
        <v>Alexander Ruiz</v>
      </c>
      <c r="J3729" t="str">
        <f>_xlfn.XLOOKUP(E3729,Salespersons!$A$2:$A$101,Salespersons!$C$2:$C$101)</f>
        <v>North</v>
      </c>
      <c r="K3729">
        <f t="shared" si="174"/>
        <v>136.52000000000001</v>
      </c>
      <c r="L3729" t="str">
        <f t="shared" si="175"/>
        <v>January</v>
      </c>
      <c r="M3729" t="str">
        <f t="shared" si="176"/>
        <v>2025</v>
      </c>
    </row>
    <row r="3730" spans="1:13" x14ac:dyDescent="0.3">
      <c r="A3730">
        <v>3729</v>
      </c>
      <c r="B3730">
        <v>17</v>
      </c>
      <c r="C3730">
        <v>2</v>
      </c>
      <c r="D3730" s="2">
        <v>45745</v>
      </c>
      <c r="E3730">
        <v>36</v>
      </c>
      <c r="F3730" t="str">
        <f>_xlfn.XLOOKUP(B3730,Products!$A$2:$A$51,Products!$B$2:$B$51)</f>
        <v>Perhaps</v>
      </c>
      <c r="G3730" t="str">
        <f>_xlfn.XLOOKUP(B3730,Products!$A$2:$A$51,Products!$C$2:$C$51)</f>
        <v>Clothing</v>
      </c>
      <c r="H3730">
        <f>_xlfn.XLOOKUP(B3730,Products!$A$2:$A$51,Products!$D$2:$D$51)</f>
        <v>165.26</v>
      </c>
      <c r="I3730" t="str">
        <f>_xlfn.XLOOKUP(E3730,Salespersons!$A$2:$A$101,Salespersons!$B$2:$B$101)</f>
        <v>Rebecca Harrell</v>
      </c>
      <c r="J3730" t="str">
        <f>_xlfn.XLOOKUP(E3730,Salespersons!$A$2:$A$101,Salespersons!$C$2:$C$101)</f>
        <v>North</v>
      </c>
      <c r="K3730">
        <f t="shared" si="174"/>
        <v>330.52</v>
      </c>
      <c r="L3730" t="str">
        <f t="shared" si="175"/>
        <v>March</v>
      </c>
      <c r="M3730" t="str">
        <f t="shared" si="176"/>
        <v>2025</v>
      </c>
    </row>
    <row r="3731" spans="1:13" x14ac:dyDescent="0.3">
      <c r="A3731">
        <v>3730</v>
      </c>
      <c r="B3731">
        <v>48</v>
      </c>
      <c r="C3731">
        <v>4</v>
      </c>
      <c r="D3731" s="2">
        <v>45365</v>
      </c>
      <c r="E3731">
        <v>100</v>
      </c>
      <c r="F3731" t="str">
        <f>_xlfn.XLOOKUP(B3731,Products!$A$2:$A$51,Products!$B$2:$B$51)</f>
        <v>Respond</v>
      </c>
      <c r="G3731" t="str">
        <f>_xlfn.XLOOKUP(B3731,Products!$A$2:$A$51,Products!$C$2:$C$51)</f>
        <v>Electronics</v>
      </c>
      <c r="H3731">
        <f>_xlfn.XLOOKUP(B3731,Products!$A$2:$A$51,Products!$D$2:$D$51)</f>
        <v>356.43</v>
      </c>
      <c r="I3731" t="str">
        <f>_xlfn.XLOOKUP(E3731,Salespersons!$A$2:$A$101,Salespersons!$B$2:$B$101)</f>
        <v>Sara Strong</v>
      </c>
      <c r="J3731" t="str">
        <f>_xlfn.XLOOKUP(E3731,Salespersons!$A$2:$A$101,Salespersons!$C$2:$C$101)</f>
        <v>North</v>
      </c>
      <c r="K3731">
        <f t="shared" si="174"/>
        <v>1425.72</v>
      </c>
      <c r="L3731" t="str">
        <f t="shared" si="175"/>
        <v>March</v>
      </c>
      <c r="M3731" t="str">
        <f t="shared" si="176"/>
        <v>2024</v>
      </c>
    </row>
    <row r="3732" spans="1:13" x14ac:dyDescent="0.3">
      <c r="A3732">
        <v>3731</v>
      </c>
      <c r="B3732">
        <v>16</v>
      </c>
      <c r="C3732">
        <v>6</v>
      </c>
      <c r="D3732" s="2">
        <v>45816</v>
      </c>
      <c r="E3732">
        <v>15</v>
      </c>
      <c r="F3732" t="str">
        <f>_xlfn.XLOOKUP(B3732,Products!$A$2:$A$51,Products!$B$2:$B$51)</f>
        <v>Answer</v>
      </c>
      <c r="G3732" t="str">
        <f>_xlfn.XLOOKUP(B3732,Products!$A$2:$A$51,Products!$C$2:$C$51)</f>
        <v>Home &amp; Kitchen</v>
      </c>
      <c r="H3732">
        <f>_xlfn.XLOOKUP(B3732,Products!$A$2:$A$51,Products!$D$2:$D$51)</f>
        <v>145.77000000000001</v>
      </c>
      <c r="I3732" t="str">
        <f>_xlfn.XLOOKUP(E3732,Salespersons!$A$2:$A$101,Salespersons!$B$2:$B$101)</f>
        <v>Ryan Mcdaniel</v>
      </c>
      <c r="J3732" t="str">
        <f>_xlfn.XLOOKUP(E3732,Salespersons!$A$2:$A$101,Salespersons!$C$2:$C$101)</f>
        <v>East</v>
      </c>
      <c r="K3732">
        <f t="shared" si="174"/>
        <v>874.62000000000012</v>
      </c>
      <c r="L3732" t="str">
        <f t="shared" si="175"/>
        <v>June</v>
      </c>
      <c r="M3732" t="str">
        <f t="shared" si="176"/>
        <v>2025</v>
      </c>
    </row>
    <row r="3733" spans="1:13" x14ac:dyDescent="0.3">
      <c r="A3733">
        <v>3732</v>
      </c>
      <c r="B3733">
        <v>39</v>
      </c>
      <c r="C3733">
        <v>2</v>
      </c>
      <c r="D3733" s="2">
        <v>45441</v>
      </c>
      <c r="E3733">
        <v>67</v>
      </c>
      <c r="F3733" t="str">
        <f>_xlfn.XLOOKUP(B3733,Products!$A$2:$A$51,Products!$B$2:$B$51)</f>
        <v>Reflect</v>
      </c>
      <c r="G3733" t="str">
        <f>_xlfn.XLOOKUP(B3733,Products!$A$2:$A$51,Products!$C$2:$C$51)</f>
        <v>Clothing</v>
      </c>
      <c r="H3733">
        <f>_xlfn.XLOOKUP(B3733,Products!$A$2:$A$51,Products!$D$2:$D$51)</f>
        <v>194.89</v>
      </c>
      <c r="I3733" t="str">
        <f>_xlfn.XLOOKUP(E3733,Salespersons!$A$2:$A$101,Salespersons!$B$2:$B$101)</f>
        <v>Michael Ortiz</v>
      </c>
      <c r="J3733" t="str">
        <f>_xlfn.XLOOKUP(E3733,Salespersons!$A$2:$A$101,Salespersons!$C$2:$C$101)</f>
        <v>East</v>
      </c>
      <c r="K3733">
        <f t="shared" si="174"/>
        <v>389.78</v>
      </c>
      <c r="L3733" t="str">
        <f t="shared" si="175"/>
        <v>May</v>
      </c>
      <c r="M3733" t="str">
        <f t="shared" si="176"/>
        <v>2024</v>
      </c>
    </row>
    <row r="3734" spans="1:13" x14ac:dyDescent="0.3">
      <c r="A3734">
        <v>3733</v>
      </c>
      <c r="B3734">
        <v>48</v>
      </c>
      <c r="C3734">
        <v>6</v>
      </c>
      <c r="D3734" s="2">
        <v>45599</v>
      </c>
      <c r="E3734">
        <v>30</v>
      </c>
      <c r="F3734" t="str">
        <f>_xlfn.XLOOKUP(B3734,Products!$A$2:$A$51,Products!$B$2:$B$51)</f>
        <v>Respond</v>
      </c>
      <c r="G3734" t="str">
        <f>_xlfn.XLOOKUP(B3734,Products!$A$2:$A$51,Products!$C$2:$C$51)</f>
        <v>Electronics</v>
      </c>
      <c r="H3734">
        <f>_xlfn.XLOOKUP(B3734,Products!$A$2:$A$51,Products!$D$2:$D$51)</f>
        <v>356.43</v>
      </c>
      <c r="I3734" t="str">
        <f>_xlfn.XLOOKUP(E3734,Salespersons!$A$2:$A$101,Salespersons!$B$2:$B$101)</f>
        <v>Chase Gilbert</v>
      </c>
      <c r="J3734" t="str">
        <f>_xlfn.XLOOKUP(E3734,Salespersons!$A$2:$A$101,Salespersons!$C$2:$C$101)</f>
        <v>East</v>
      </c>
      <c r="K3734">
        <f t="shared" si="174"/>
        <v>2138.58</v>
      </c>
      <c r="L3734" t="str">
        <f t="shared" si="175"/>
        <v>November</v>
      </c>
      <c r="M3734" t="str">
        <f t="shared" si="176"/>
        <v>2024</v>
      </c>
    </row>
    <row r="3735" spans="1:13" x14ac:dyDescent="0.3">
      <c r="A3735">
        <v>3734</v>
      </c>
      <c r="B3735">
        <v>41</v>
      </c>
      <c r="C3735">
        <v>1</v>
      </c>
      <c r="D3735" s="2">
        <v>45675</v>
      </c>
      <c r="E3735">
        <v>57</v>
      </c>
      <c r="F3735" t="str">
        <f>_xlfn.XLOOKUP(B3735,Products!$A$2:$A$51,Products!$B$2:$B$51)</f>
        <v>Almost</v>
      </c>
      <c r="G3735" t="str">
        <f>_xlfn.XLOOKUP(B3735,Products!$A$2:$A$51,Products!$C$2:$C$51)</f>
        <v>Home &amp; Kitchen</v>
      </c>
      <c r="H3735">
        <f>_xlfn.XLOOKUP(B3735,Products!$A$2:$A$51,Products!$D$2:$D$51)</f>
        <v>70.72</v>
      </c>
      <c r="I3735" t="str">
        <f>_xlfn.XLOOKUP(E3735,Salespersons!$A$2:$A$101,Salespersons!$B$2:$B$101)</f>
        <v>Sally Gutierrez</v>
      </c>
      <c r="J3735" t="str">
        <f>_xlfn.XLOOKUP(E3735,Salespersons!$A$2:$A$101,Salespersons!$C$2:$C$101)</f>
        <v>North</v>
      </c>
      <c r="K3735">
        <f t="shared" si="174"/>
        <v>70.72</v>
      </c>
      <c r="L3735" t="str">
        <f t="shared" si="175"/>
        <v>January</v>
      </c>
      <c r="M3735" t="str">
        <f t="shared" si="176"/>
        <v>2025</v>
      </c>
    </row>
    <row r="3736" spans="1:13" x14ac:dyDescent="0.3">
      <c r="A3736">
        <v>3735</v>
      </c>
      <c r="B3736">
        <v>6</v>
      </c>
      <c r="C3736">
        <v>8</v>
      </c>
      <c r="D3736" s="2">
        <v>45375</v>
      </c>
      <c r="E3736">
        <v>62</v>
      </c>
      <c r="F3736" t="str">
        <f>_xlfn.XLOOKUP(B3736,Products!$A$2:$A$51,Products!$B$2:$B$51)</f>
        <v>Gas</v>
      </c>
      <c r="G3736" t="str">
        <f>_xlfn.XLOOKUP(B3736,Products!$A$2:$A$51,Products!$C$2:$C$51)</f>
        <v>Home &amp; Kitchen</v>
      </c>
      <c r="H3736">
        <f>_xlfn.XLOOKUP(B3736,Products!$A$2:$A$51,Products!$D$2:$D$51)</f>
        <v>79.7</v>
      </c>
      <c r="I3736" t="str">
        <f>_xlfn.XLOOKUP(E3736,Salespersons!$A$2:$A$101,Salespersons!$B$2:$B$101)</f>
        <v>Kristen Miller</v>
      </c>
      <c r="J3736" t="str">
        <f>_xlfn.XLOOKUP(E3736,Salespersons!$A$2:$A$101,Salespersons!$C$2:$C$101)</f>
        <v>North</v>
      </c>
      <c r="K3736">
        <f t="shared" si="174"/>
        <v>637.6</v>
      </c>
      <c r="L3736" t="str">
        <f t="shared" si="175"/>
        <v>March</v>
      </c>
      <c r="M3736" t="str">
        <f t="shared" si="176"/>
        <v>2024</v>
      </c>
    </row>
    <row r="3737" spans="1:13" x14ac:dyDescent="0.3">
      <c r="A3737">
        <v>3736</v>
      </c>
      <c r="B3737">
        <v>16</v>
      </c>
      <c r="C3737">
        <v>3</v>
      </c>
      <c r="D3737" s="2">
        <v>45440</v>
      </c>
      <c r="E3737">
        <v>87</v>
      </c>
      <c r="F3737" t="str">
        <f>_xlfn.XLOOKUP(B3737,Products!$A$2:$A$51,Products!$B$2:$B$51)</f>
        <v>Answer</v>
      </c>
      <c r="G3737" t="str">
        <f>_xlfn.XLOOKUP(B3737,Products!$A$2:$A$51,Products!$C$2:$C$51)</f>
        <v>Home &amp; Kitchen</v>
      </c>
      <c r="H3737">
        <f>_xlfn.XLOOKUP(B3737,Products!$A$2:$A$51,Products!$D$2:$D$51)</f>
        <v>145.77000000000001</v>
      </c>
      <c r="I3737" t="str">
        <f>_xlfn.XLOOKUP(E3737,Salespersons!$A$2:$A$101,Salespersons!$B$2:$B$101)</f>
        <v>Jordan Ramirez</v>
      </c>
      <c r="J3737" t="str">
        <f>_xlfn.XLOOKUP(E3737,Salespersons!$A$2:$A$101,Salespersons!$C$2:$C$101)</f>
        <v>South</v>
      </c>
      <c r="K3737">
        <f t="shared" si="174"/>
        <v>437.31000000000006</v>
      </c>
      <c r="L3737" t="str">
        <f t="shared" si="175"/>
        <v>May</v>
      </c>
      <c r="M3737" t="str">
        <f t="shared" si="176"/>
        <v>2024</v>
      </c>
    </row>
    <row r="3738" spans="1:13" x14ac:dyDescent="0.3">
      <c r="A3738">
        <v>3737</v>
      </c>
      <c r="B3738">
        <v>9</v>
      </c>
      <c r="C3738">
        <v>8</v>
      </c>
      <c r="D3738" s="2">
        <v>45193</v>
      </c>
      <c r="E3738">
        <v>33</v>
      </c>
      <c r="F3738" t="str">
        <f>_xlfn.XLOOKUP(B3738,Products!$A$2:$A$51,Products!$B$2:$B$51)</f>
        <v>Different</v>
      </c>
      <c r="G3738" t="str">
        <f>_xlfn.XLOOKUP(B3738,Products!$A$2:$A$51,Products!$C$2:$C$51)</f>
        <v>Home &amp; Kitchen</v>
      </c>
      <c r="H3738">
        <f>_xlfn.XLOOKUP(B3738,Products!$A$2:$A$51,Products!$D$2:$D$51)</f>
        <v>317.12</v>
      </c>
      <c r="I3738" t="str">
        <f>_xlfn.XLOOKUP(E3738,Salespersons!$A$2:$A$101,Salespersons!$B$2:$B$101)</f>
        <v>Sharon Smith</v>
      </c>
      <c r="J3738" t="str">
        <f>_xlfn.XLOOKUP(E3738,Salespersons!$A$2:$A$101,Salespersons!$C$2:$C$101)</f>
        <v>East</v>
      </c>
      <c r="K3738">
        <f t="shared" si="174"/>
        <v>2536.96</v>
      </c>
      <c r="L3738" t="str">
        <f t="shared" si="175"/>
        <v>September</v>
      </c>
      <c r="M3738" t="str">
        <f t="shared" si="176"/>
        <v>2023</v>
      </c>
    </row>
    <row r="3739" spans="1:13" x14ac:dyDescent="0.3">
      <c r="A3739">
        <v>3738</v>
      </c>
      <c r="B3739">
        <v>29</v>
      </c>
      <c r="C3739">
        <v>3</v>
      </c>
      <c r="D3739" s="2">
        <v>45394</v>
      </c>
      <c r="E3739">
        <v>65</v>
      </c>
      <c r="F3739" t="str">
        <f>_xlfn.XLOOKUP(B3739,Products!$A$2:$A$51,Products!$B$2:$B$51)</f>
        <v>Reason</v>
      </c>
      <c r="G3739" t="str">
        <f>_xlfn.XLOOKUP(B3739,Products!$A$2:$A$51,Products!$C$2:$C$51)</f>
        <v>Clothing</v>
      </c>
      <c r="H3739">
        <f>_xlfn.XLOOKUP(B3739,Products!$A$2:$A$51,Products!$D$2:$D$51)</f>
        <v>127.45</v>
      </c>
      <c r="I3739" t="str">
        <f>_xlfn.XLOOKUP(E3739,Salespersons!$A$2:$A$101,Salespersons!$B$2:$B$101)</f>
        <v>Deanna Rodriguez MD</v>
      </c>
      <c r="J3739" t="str">
        <f>_xlfn.XLOOKUP(E3739,Salespersons!$A$2:$A$101,Salespersons!$C$2:$C$101)</f>
        <v>West</v>
      </c>
      <c r="K3739">
        <f t="shared" si="174"/>
        <v>382.35</v>
      </c>
      <c r="L3739" t="str">
        <f t="shared" si="175"/>
        <v>April</v>
      </c>
      <c r="M3739" t="str">
        <f t="shared" si="176"/>
        <v>2024</v>
      </c>
    </row>
    <row r="3740" spans="1:13" x14ac:dyDescent="0.3">
      <c r="A3740">
        <v>3739</v>
      </c>
      <c r="B3740">
        <v>4</v>
      </c>
      <c r="C3740">
        <v>1</v>
      </c>
      <c r="D3740" s="2">
        <v>45533</v>
      </c>
      <c r="E3740">
        <v>1</v>
      </c>
      <c r="F3740" t="str">
        <f>_xlfn.XLOOKUP(B3740,Products!$A$2:$A$51,Products!$B$2:$B$51)</f>
        <v>Half</v>
      </c>
      <c r="G3740" t="str">
        <f>_xlfn.XLOOKUP(B3740,Products!$A$2:$A$51,Products!$C$2:$C$51)</f>
        <v>Home &amp; Kitchen</v>
      </c>
      <c r="H3740">
        <f>_xlfn.XLOOKUP(B3740,Products!$A$2:$A$51,Products!$D$2:$D$51)</f>
        <v>420.81</v>
      </c>
      <c r="I3740" t="str">
        <f>_xlfn.XLOOKUP(E3740,Salespersons!$A$2:$A$101,Salespersons!$B$2:$B$101)</f>
        <v>Valerie Gutierrez</v>
      </c>
      <c r="J3740" t="str">
        <f>_xlfn.XLOOKUP(E3740,Salespersons!$A$2:$A$101,Salespersons!$C$2:$C$101)</f>
        <v>East</v>
      </c>
      <c r="K3740">
        <f t="shared" si="174"/>
        <v>420.81</v>
      </c>
      <c r="L3740" t="str">
        <f t="shared" si="175"/>
        <v>August</v>
      </c>
      <c r="M3740" t="str">
        <f t="shared" si="176"/>
        <v>2024</v>
      </c>
    </row>
    <row r="3741" spans="1:13" x14ac:dyDescent="0.3">
      <c r="A3741">
        <v>3740</v>
      </c>
      <c r="B3741">
        <v>26</v>
      </c>
      <c r="C3741">
        <v>4</v>
      </c>
      <c r="D3741" s="2">
        <v>45775</v>
      </c>
      <c r="E3741">
        <v>3</v>
      </c>
      <c r="F3741" t="str">
        <f>_xlfn.XLOOKUP(B3741,Products!$A$2:$A$51,Products!$B$2:$B$51)</f>
        <v>He</v>
      </c>
      <c r="G3741" t="str">
        <f>_xlfn.XLOOKUP(B3741,Products!$A$2:$A$51,Products!$C$2:$C$51)</f>
        <v>Clothing</v>
      </c>
      <c r="H3741">
        <f>_xlfn.XLOOKUP(B3741,Products!$A$2:$A$51,Products!$D$2:$D$51)</f>
        <v>499.81</v>
      </c>
      <c r="I3741" t="str">
        <f>_xlfn.XLOOKUP(E3741,Salespersons!$A$2:$A$101,Salespersons!$B$2:$B$101)</f>
        <v>Cynthia Mcbride</v>
      </c>
      <c r="J3741" t="str">
        <f>_xlfn.XLOOKUP(E3741,Salespersons!$A$2:$A$101,Salespersons!$C$2:$C$101)</f>
        <v>North</v>
      </c>
      <c r="K3741">
        <f t="shared" si="174"/>
        <v>1999.24</v>
      </c>
      <c r="L3741" t="str">
        <f t="shared" si="175"/>
        <v>April</v>
      </c>
      <c r="M3741" t="str">
        <f t="shared" si="176"/>
        <v>2025</v>
      </c>
    </row>
    <row r="3742" spans="1:13" x14ac:dyDescent="0.3">
      <c r="A3742">
        <v>3741</v>
      </c>
      <c r="B3742">
        <v>38</v>
      </c>
      <c r="C3742">
        <v>3</v>
      </c>
      <c r="D3742" s="2">
        <v>45601</v>
      </c>
      <c r="E3742">
        <v>9</v>
      </c>
      <c r="F3742" t="str">
        <f>_xlfn.XLOOKUP(B3742,Products!$A$2:$A$51,Products!$B$2:$B$51)</f>
        <v>Smile</v>
      </c>
      <c r="G3742" t="str">
        <f>_xlfn.XLOOKUP(B3742,Products!$A$2:$A$51,Products!$C$2:$C$51)</f>
        <v>Clothing</v>
      </c>
      <c r="H3742">
        <f>_xlfn.XLOOKUP(B3742,Products!$A$2:$A$51,Products!$D$2:$D$51)</f>
        <v>49.56</v>
      </c>
      <c r="I3742" t="str">
        <f>_xlfn.XLOOKUP(E3742,Salespersons!$A$2:$A$101,Salespersons!$B$2:$B$101)</f>
        <v>Tyler Garcia</v>
      </c>
      <c r="J3742" t="str">
        <f>_xlfn.XLOOKUP(E3742,Salespersons!$A$2:$A$101,Salespersons!$C$2:$C$101)</f>
        <v>South</v>
      </c>
      <c r="K3742">
        <f t="shared" si="174"/>
        <v>148.68</v>
      </c>
      <c r="L3742" t="str">
        <f t="shared" si="175"/>
        <v>November</v>
      </c>
      <c r="M3742" t="str">
        <f t="shared" si="176"/>
        <v>2024</v>
      </c>
    </row>
    <row r="3743" spans="1:13" x14ac:dyDescent="0.3">
      <c r="A3743">
        <v>3742</v>
      </c>
      <c r="B3743">
        <v>26</v>
      </c>
      <c r="C3743">
        <v>8</v>
      </c>
      <c r="D3743" s="2">
        <v>45418</v>
      </c>
      <c r="E3743">
        <v>32</v>
      </c>
      <c r="F3743" t="str">
        <f>_xlfn.XLOOKUP(B3743,Products!$A$2:$A$51,Products!$B$2:$B$51)</f>
        <v>He</v>
      </c>
      <c r="G3743" t="str">
        <f>_xlfn.XLOOKUP(B3743,Products!$A$2:$A$51,Products!$C$2:$C$51)</f>
        <v>Clothing</v>
      </c>
      <c r="H3743">
        <f>_xlfn.XLOOKUP(B3743,Products!$A$2:$A$51,Products!$D$2:$D$51)</f>
        <v>499.81</v>
      </c>
      <c r="I3743" t="str">
        <f>_xlfn.XLOOKUP(E3743,Salespersons!$A$2:$A$101,Salespersons!$B$2:$B$101)</f>
        <v>Michael Adams</v>
      </c>
      <c r="J3743" t="str">
        <f>_xlfn.XLOOKUP(E3743,Salespersons!$A$2:$A$101,Salespersons!$C$2:$C$101)</f>
        <v>North</v>
      </c>
      <c r="K3743">
        <f t="shared" si="174"/>
        <v>3998.48</v>
      </c>
      <c r="L3743" t="str">
        <f t="shared" si="175"/>
        <v>May</v>
      </c>
      <c r="M3743" t="str">
        <f t="shared" si="176"/>
        <v>2024</v>
      </c>
    </row>
    <row r="3744" spans="1:13" x14ac:dyDescent="0.3">
      <c r="A3744">
        <v>3743</v>
      </c>
      <c r="B3744">
        <v>14</v>
      </c>
      <c r="C3744">
        <v>1</v>
      </c>
      <c r="D3744" s="2">
        <v>45677</v>
      </c>
      <c r="E3744">
        <v>77</v>
      </c>
      <c r="F3744" t="str">
        <f>_xlfn.XLOOKUP(B3744,Products!$A$2:$A$51,Products!$B$2:$B$51)</f>
        <v>Mention</v>
      </c>
      <c r="G3744" t="str">
        <f>_xlfn.XLOOKUP(B3744,Products!$A$2:$A$51,Products!$C$2:$C$51)</f>
        <v>Home &amp; Kitchen</v>
      </c>
      <c r="H3744">
        <f>_xlfn.XLOOKUP(B3744,Products!$A$2:$A$51,Products!$D$2:$D$51)</f>
        <v>64.77</v>
      </c>
      <c r="I3744" t="str">
        <f>_xlfn.XLOOKUP(E3744,Salespersons!$A$2:$A$101,Salespersons!$B$2:$B$101)</f>
        <v>Nicole Holloway</v>
      </c>
      <c r="J3744" t="str">
        <f>_xlfn.XLOOKUP(E3744,Salespersons!$A$2:$A$101,Salespersons!$C$2:$C$101)</f>
        <v>East</v>
      </c>
      <c r="K3744">
        <f t="shared" si="174"/>
        <v>64.77</v>
      </c>
      <c r="L3744" t="str">
        <f t="shared" si="175"/>
        <v>January</v>
      </c>
      <c r="M3744" t="str">
        <f t="shared" si="176"/>
        <v>2025</v>
      </c>
    </row>
    <row r="3745" spans="1:13" x14ac:dyDescent="0.3">
      <c r="A3745">
        <v>3744</v>
      </c>
      <c r="B3745">
        <v>35</v>
      </c>
      <c r="C3745">
        <v>9</v>
      </c>
      <c r="D3745" s="2">
        <v>45700</v>
      </c>
      <c r="E3745">
        <v>45</v>
      </c>
      <c r="F3745" t="str">
        <f>_xlfn.XLOOKUP(B3745,Products!$A$2:$A$51,Products!$B$2:$B$51)</f>
        <v>Ok</v>
      </c>
      <c r="G3745" t="str">
        <f>_xlfn.XLOOKUP(B3745,Products!$A$2:$A$51,Products!$C$2:$C$51)</f>
        <v>Books</v>
      </c>
      <c r="H3745">
        <f>_xlfn.XLOOKUP(B3745,Products!$A$2:$A$51,Products!$D$2:$D$51)</f>
        <v>252.35</v>
      </c>
      <c r="I3745" t="str">
        <f>_xlfn.XLOOKUP(E3745,Salespersons!$A$2:$A$101,Salespersons!$B$2:$B$101)</f>
        <v>Gregory Valdez</v>
      </c>
      <c r="J3745" t="str">
        <f>_xlfn.XLOOKUP(E3745,Salespersons!$A$2:$A$101,Salespersons!$C$2:$C$101)</f>
        <v>West</v>
      </c>
      <c r="K3745">
        <f t="shared" si="174"/>
        <v>2271.15</v>
      </c>
      <c r="L3745" t="str">
        <f t="shared" si="175"/>
        <v>February</v>
      </c>
      <c r="M3745" t="str">
        <f t="shared" si="176"/>
        <v>2025</v>
      </c>
    </row>
    <row r="3746" spans="1:13" x14ac:dyDescent="0.3">
      <c r="A3746">
        <v>3745</v>
      </c>
      <c r="B3746">
        <v>49</v>
      </c>
      <c r="C3746">
        <v>9</v>
      </c>
      <c r="D3746" s="2">
        <v>45669</v>
      </c>
      <c r="E3746">
        <v>95</v>
      </c>
      <c r="F3746" t="str">
        <f>_xlfn.XLOOKUP(B3746,Products!$A$2:$A$51,Products!$B$2:$B$51)</f>
        <v>Fish</v>
      </c>
      <c r="G3746" t="str">
        <f>_xlfn.XLOOKUP(B3746,Products!$A$2:$A$51,Products!$C$2:$C$51)</f>
        <v>Toys</v>
      </c>
      <c r="H3746">
        <f>_xlfn.XLOOKUP(B3746,Products!$A$2:$A$51,Products!$D$2:$D$51)</f>
        <v>345.29</v>
      </c>
      <c r="I3746" t="str">
        <f>_xlfn.XLOOKUP(E3746,Salespersons!$A$2:$A$101,Salespersons!$B$2:$B$101)</f>
        <v>Theresa Silva</v>
      </c>
      <c r="J3746" t="str">
        <f>_xlfn.XLOOKUP(E3746,Salespersons!$A$2:$A$101,Salespersons!$C$2:$C$101)</f>
        <v>West</v>
      </c>
      <c r="K3746">
        <f t="shared" si="174"/>
        <v>3107.61</v>
      </c>
      <c r="L3746" t="str">
        <f t="shared" si="175"/>
        <v>January</v>
      </c>
      <c r="M3746" t="str">
        <f t="shared" si="176"/>
        <v>2025</v>
      </c>
    </row>
    <row r="3747" spans="1:13" x14ac:dyDescent="0.3">
      <c r="A3747">
        <v>3746</v>
      </c>
      <c r="B3747">
        <v>43</v>
      </c>
      <c r="C3747">
        <v>6</v>
      </c>
      <c r="D3747" s="2">
        <v>45196</v>
      </c>
      <c r="E3747">
        <v>57</v>
      </c>
      <c r="F3747" t="str">
        <f>_xlfn.XLOOKUP(B3747,Products!$A$2:$A$51,Products!$B$2:$B$51)</f>
        <v>Seem</v>
      </c>
      <c r="G3747" t="str">
        <f>_xlfn.XLOOKUP(B3747,Products!$A$2:$A$51,Products!$C$2:$C$51)</f>
        <v>Toys</v>
      </c>
      <c r="H3747">
        <f>_xlfn.XLOOKUP(B3747,Products!$A$2:$A$51,Products!$D$2:$D$51)</f>
        <v>98.01</v>
      </c>
      <c r="I3747" t="str">
        <f>_xlfn.XLOOKUP(E3747,Salespersons!$A$2:$A$101,Salespersons!$B$2:$B$101)</f>
        <v>Sally Gutierrez</v>
      </c>
      <c r="J3747" t="str">
        <f>_xlfn.XLOOKUP(E3747,Salespersons!$A$2:$A$101,Salespersons!$C$2:$C$101)</f>
        <v>North</v>
      </c>
      <c r="K3747">
        <f t="shared" si="174"/>
        <v>588.06000000000006</v>
      </c>
      <c r="L3747" t="str">
        <f t="shared" si="175"/>
        <v>September</v>
      </c>
      <c r="M3747" t="str">
        <f t="shared" si="176"/>
        <v>2023</v>
      </c>
    </row>
    <row r="3748" spans="1:13" x14ac:dyDescent="0.3">
      <c r="A3748">
        <v>3747</v>
      </c>
      <c r="B3748">
        <v>24</v>
      </c>
      <c r="C3748">
        <v>5</v>
      </c>
      <c r="D3748" s="2">
        <v>45556</v>
      </c>
      <c r="E3748">
        <v>21</v>
      </c>
      <c r="F3748" t="str">
        <f>_xlfn.XLOOKUP(B3748,Products!$A$2:$A$51,Products!$B$2:$B$51)</f>
        <v>Still</v>
      </c>
      <c r="G3748" t="str">
        <f>_xlfn.XLOOKUP(B3748,Products!$A$2:$A$51,Products!$C$2:$C$51)</f>
        <v>Electronics</v>
      </c>
      <c r="H3748">
        <f>_xlfn.XLOOKUP(B3748,Products!$A$2:$A$51,Products!$D$2:$D$51)</f>
        <v>68.260000000000005</v>
      </c>
      <c r="I3748" t="str">
        <f>_xlfn.XLOOKUP(E3748,Salespersons!$A$2:$A$101,Salespersons!$B$2:$B$101)</f>
        <v>David Harris</v>
      </c>
      <c r="J3748" t="str">
        <f>_xlfn.XLOOKUP(E3748,Salespersons!$A$2:$A$101,Salespersons!$C$2:$C$101)</f>
        <v>West</v>
      </c>
      <c r="K3748">
        <f t="shared" si="174"/>
        <v>341.3</v>
      </c>
      <c r="L3748" t="str">
        <f t="shared" si="175"/>
        <v>September</v>
      </c>
      <c r="M3748" t="str">
        <f t="shared" si="176"/>
        <v>2024</v>
      </c>
    </row>
    <row r="3749" spans="1:13" x14ac:dyDescent="0.3">
      <c r="A3749">
        <v>3748</v>
      </c>
      <c r="B3749">
        <v>8</v>
      </c>
      <c r="C3749">
        <v>5</v>
      </c>
      <c r="D3749" s="2">
        <v>45618</v>
      </c>
      <c r="E3749">
        <v>23</v>
      </c>
      <c r="F3749" t="str">
        <f>_xlfn.XLOOKUP(B3749,Products!$A$2:$A$51,Products!$B$2:$B$51)</f>
        <v>Center</v>
      </c>
      <c r="G3749" t="str">
        <f>_xlfn.XLOOKUP(B3749,Products!$A$2:$A$51,Products!$C$2:$C$51)</f>
        <v>Home &amp; Kitchen</v>
      </c>
      <c r="H3749">
        <f>_xlfn.XLOOKUP(B3749,Products!$A$2:$A$51,Products!$D$2:$D$51)</f>
        <v>275.3</v>
      </c>
      <c r="I3749" t="str">
        <f>_xlfn.XLOOKUP(E3749,Salespersons!$A$2:$A$101,Salespersons!$B$2:$B$101)</f>
        <v>Kevin Cox</v>
      </c>
      <c r="J3749" t="str">
        <f>_xlfn.XLOOKUP(E3749,Salespersons!$A$2:$A$101,Salespersons!$C$2:$C$101)</f>
        <v>North</v>
      </c>
      <c r="K3749">
        <f t="shared" si="174"/>
        <v>1376.5</v>
      </c>
      <c r="L3749" t="str">
        <f t="shared" si="175"/>
        <v>November</v>
      </c>
      <c r="M3749" t="str">
        <f t="shared" si="176"/>
        <v>2024</v>
      </c>
    </row>
    <row r="3750" spans="1:13" x14ac:dyDescent="0.3">
      <c r="A3750">
        <v>3749</v>
      </c>
      <c r="B3750">
        <v>40</v>
      </c>
      <c r="C3750">
        <v>6</v>
      </c>
      <c r="D3750" s="2">
        <v>45566</v>
      </c>
      <c r="E3750">
        <v>77</v>
      </c>
      <c r="F3750" t="str">
        <f>_xlfn.XLOOKUP(B3750,Products!$A$2:$A$51,Products!$B$2:$B$51)</f>
        <v>Agent</v>
      </c>
      <c r="G3750" t="str">
        <f>_xlfn.XLOOKUP(B3750,Products!$A$2:$A$51,Products!$C$2:$C$51)</f>
        <v>Toys</v>
      </c>
      <c r="H3750">
        <f>_xlfn.XLOOKUP(B3750,Products!$A$2:$A$51,Products!$D$2:$D$51)</f>
        <v>228.56</v>
      </c>
      <c r="I3750" t="str">
        <f>_xlfn.XLOOKUP(E3750,Salespersons!$A$2:$A$101,Salespersons!$B$2:$B$101)</f>
        <v>Nicole Holloway</v>
      </c>
      <c r="J3750" t="str">
        <f>_xlfn.XLOOKUP(E3750,Salespersons!$A$2:$A$101,Salespersons!$C$2:$C$101)</f>
        <v>East</v>
      </c>
      <c r="K3750">
        <f t="shared" si="174"/>
        <v>1371.3600000000001</v>
      </c>
      <c r="L3750" t="str">
        <f t="shared" si="175"/>
        <v>October</v>
      </c>
      <c r="M3750" t="str">
        <f t="shared" si="176"/>
        <v>2024</v>
      </c>
    </row>
    <row r="3751" spans="1:13" x14ac:dyDescent="0.3">
      <c r="A3751">
        <v>3750</v>
      </c>
      <c r="B3751">
        <v>25</v>
      </c>
      <c r="C3751">
        <v>7</v>
      </c>
      <c r="D3751" s="2">
        <v>45452</v>
      </c>
      <c r="E3751">
        <v>26</v>
      </c>
      <c r="F3751" t="str">
        <f>_xlfn.XLOOKUP(B3751,Products!$A$2:$A$51,Products!$B$2:$B$51)</f>
        <v>Give</v>
      </c>
      <c r="G3751" t="str">
        <f>_xlfn.XLOOKUP(B3751,Products!$A$2:$A$51,Products!$C$2:$C$51)</f>
        <v>Home &amp; Kitchen</v>
      </c>
      <c r="H3751">
        <f>_xlfn.XLOOKUP(B3751,Products!$A$2:$A$51,Products!$D$2:$D$51)</f>
        <v>262.41000000000003</v>
      </c>
      <c r="I3751" t="str">
        <f>_xlfn.XLOOKUP(E3751,Salespersons!$A$2:$A$101,Salespersons!$B$2:$B$101)</f>
        <v>Nathan Rodriguez</v>
      </c>
      <c r="J3751" t="str">
        <f>_xlfn.XLOOKUP(E3751,Salespersons!$A$2:$A$101,Salespersons!$C$2:$C$101)</f>
        <v>East</v>
      </c>
      <c r="K3751">
        <f t="shared" si="174"/>
        <v>1836.8700000000001</v>
      </c>
      <c r="L3751" t="str">
        <f t="shared" si="175"/>
        <v>June</v>
      </c>
      <c r="M3751" t="str">
        <f t="shared" si="176"/>
        <v>2024</v>
      </c>
    </row>
    <row r="3752" spans="1:13" x14ac:dyDescent="0.3">
      <c r="A3752">
        <v>3751</v>
      </c>
      <c r="B3752">
        <v>4</v>
      </c>
      <c r="C3752">
        <v>8</v>
      </c>
      <c r="D3752" s="2">
        <v>45316</v>
      </c>
      <c r="E3752">
        <v>89</v>
      </c>
      <c r="F3752" t="str">
        <f>_xlfn.XLOOKUP(B3752,Products!$A$2:$A$51,Products!$B$2:$B$51)</f>
        <v>Half</v>
      </c>
      <c r="G3752" t="str">
        <f>_xlfn.XLOOKUP(B3752,Products!$A$2:$A$51,Products!$C$2:$C$51)</f>
        <v>Home &amp; Kitchen</v>
      </c>
      <c r="H3752">
        <f>_xlfn.XLOOKUP(B3752,Products!$A$2:$A$51,Products!$D$2:$D$51)</f>
        <v>420.81</v>
      </c>
      <c r="I3752" t="str">
        <f>_xlfn.XLOOKUP(E3752,Salespersons!$A$2:$A$101,Salespersons!$B$2:$B$101)</f>
        <v>Billy Smith</v>
      </c>
      <c r="J3752" t="str">
        <f>_xlfn.XLOOKUP(E3752,Salespersons!$A$2:$A$101,Salespersons!$C$2:$C$101)</f>
        <v>East</v>
      </c>
      <c r="K3752">
        <f t="shared" si="174"/>
        <v>3366.48</v>
      </c>
      <c r="L3752" t="str">
        <f t="shared" si="175"/>
        <v>January</v>
      </c>
      <c r="M3752" t="str">
        <f t="shared" si="176"/>
        <v>2024</v>
      </c>
    </row>
    <row r="3753" spans="1:13" x14ac:dyDescent="0.3">
      <c r="A3753">
        <v>3752</v>
      </c>
      <c r="B3753">
        <v>15</v>
      </c>
      <c r="C3753">
        <v>3</v>
      </c>
      <c r="D3753" s="2">
        <v>45696</v>
      </c>
      <c r="E3753">
        <v>72</v>
      </c>
      <c r="F3753" t="str">
        <f>_xlfn.XLOOKUP(B3753,Products!$A$2:$A$51,Products!$B$2:$B$51)</f>
        <v>Nothing</v>
      </c>
      <c r="G3753" t="str">
        <f>_xlfn.XLOOKUP(B3753,Products!$A$2:$A$51,Products!$C$2:$C$51)</f>
        <v>Home &amp; Kitchen</v>
      </c>
      <c r="H3753">
        <f>_xlfn.XLOOKUP(B3753,Products!$A$2:$A$51,Products!$D$2:$D$51)</f>
        <v>53.21</v>
      </c>
      <c r="I3753" t="str">
        <f>_xlfn.XLOOKUP(E3753,Salespersons!$A$2:$A$101,Salespersons!$B$2:$B$101)</f>
        <v>Jessica Gilmore</v>
      </c>
      <c r="J3753" t="str">
        <f>_xlfn.XLOOKUP(E3753,Salespersons!$A$2:$A$101,Salespersons!$C$2:$C$101)</f>
        <v>South</v>
      </c>
      <c r="K3753">
        <f t="shared" si="174"/>
        <v>159.63</v>
      </c>
      <c r="L3753" t="str">
        <f t="shared" si="175"/>
        <v>February</v>
      </c>
      <c r="M3753" t="str">
        <f t="shared" si="176"/>
        <v>2025</v>
      </c>
    </row>
    <row r="3754" spans="1:13" x14ac:dyDescent="0.3">
      <c r="A3754">
        <v>3753</v>
      </c>
      <c r="B3754">
        <v>16</v>
      </c>
      <c r="C3754">
        <v>1</v>
      </c>
      <c r="D3754" s="2">
        <v>45530</v>
      </c>
      <c r="E3754">
        <v>30</v>
      </c>
      <c r="F3754" t="str">
        <f>_xlfn.XLOOKUP(B3754,Products!$A$2:$A$51,Products!$B$2:$B$51)</f>
        <v>Answer</v>
      </c>
      <c r="G3754" t="str">
        <f>_xlfn.XLOOKUP(B3754,Products!$A$2:$A$51,Products!$C$2:$C$51)</f>
        <v>Home &amp; Kitchen</v>
      </c>
      <c r="H3754">
        <f>_xlfn.XLOOKUP(B3754,Products!$A$2:$A$51,Products!$D$2:$D$51)</f>
        <v>145.77000000000001</v>
      </c>
      <c r="I3754" t="str">
        <f>_xlfn.XLOOKUP(E3754,Salespersons!$A$2:$A$101,Salespersons!$B$2:$B$101)</f>
        <v>Chase Gilbert</v>
      </c>
      <c r="J3754" t="str">
        <f>_xlfn.XLOOKUP(E3754,Salespersons!$A$2:$A$101,Salespersons!$C$2:$C$101)</f>
        <v>East</v>
      </c>
      <c r="K3754">
        <f t="shared" si="174"/>
        <v>145.77000000000001</v>
      </c>
      <c r="L3754" t="str">
        <f t="shared" si="175"/>
        <v>August</v>
      </c>
      <c r="M3754" t="str">
        <f t="shared" si="176"/>
        <v>2024</v>
      </c>
    </row>
    <row r="3755" spans="1:13" x14ac:dyDescent="0.3">
      <c r="A3755">
        <v>3754</v>
      </c>
      <c r="B3755">
        <v>11</v>
      </c>
      <c r="C3755">
        <v>5</v>
      </c>
      <c r="D3755" s="2">
        <v>45854</v>
      </c>
      <c r="E3755">
        <v>69</v>
      </c>
      <c r="F3755" t="str">
        <f>_xlfn.XLOOKUP(B3755,Products!$A$2:$A$51,Products!$B$2:$B$51)</f>
        <v>News</v>
      </c>
      <c r="G3755" t="str">
        <f>_xlfn.XLOOKUP(B3755,Products!$A$2:$A$51,Products!$C$2:$C$51)</f>
        <v>Clothing</v>
      </c>
      <c r="H3755">
        <f>_xlfn.XLOOKUP(B3755,Products!$A$2:$A$51,Products!$D$2:$D$51)</f>
        <v>113.76</v>
      </c>
      <c r="I3755" t="str">
        <f>_xlfn.XLOOKUP(E3755,Salespersons!$A$2:$A$101,Salespersons!$B$2:$B$101)</f>
        <v>Raymond Flowers</v>
      </c>
      <c r="J3755" t="str">
        <f>_xlfn.XLOOKUP(E3755,Salespersons!$A$2:$A$101,Salespersons!$C$2:$C$101)</f>
        <v>North</v>
      </c>
      <c r="K3755">
        <f t="shared" si="174"/>
        <v>568.80000000000007</v>
      </c>
      <c r="L3755" t="str">
        <f t="shared" si="175"/>
        <v>July</v>
      </c>
      <c r="M3755" t="str">
        <f t="shared" si="176"/>
        <v>2025</v>
      </c>
    </row>
    <row r="3756" spans="1:13" x14ac:dyDescent="0.3">
      <c r="A3756">
        <v>3755</v>
      </c>
      <c r="B3756">
        <v>28</v>
      </c>
      <c r="C3756">
        <v>1</v>
      </c>
      <c r="D3756" s="2">
        <v>45191</v>
      </c>
      <c r="E3756">
        <v>24</v>
      </c>
      <c r="F3756" t="str">
        <f>_xlfn.XLOOKUP(B3756,Products!$A$2:$A$51,Products!$B$2:$B$51)</f>
        <v>Total</v>
      </c>
      <c r="G3756" t="str">
        <f>_xlfn.XLOOKUP(B3756,Products!$A$2:$A$51,Products!$C$2:$C$51)</f>
        <v>Toys</v>
      </c>
      <c r="H3756">
        <f>_xlfn.XLOOKUP(B3756,Products!$A$2:$A$51,Products!$D$2:$D$51)</f>
        <v>64.849999999999994</v>
      </c>
      <c r="I3756" t="str">
        <f>_xlfn.XLOOKUP(E3756,Salespersons!$A$2:$A$101,Salespersons!$B$2:$B$101)</f>
        <v>Ronald Henderson</v>
      </c>
      <c r="J3756" t="str">
        <f>_xlfn.XLOOKUP(E3756,Salespersons!$A$2:$A$101,Salespersons!$C$2:$C$101)</f>
        <v>East</v>
      </c>
      <c r="K3756">
        <f t="shared" si="174"/>
        <v>64.849999999999994</v>
      </c>
      <c r="L3756" t="str">
        <f t="shared" si="175"/>
        <v>September</v>
      </c>
      <c r="M3756" t="str">
        <f t="shared" si="176"/>
        <v>2023</v>
      </c>
    </row>
    <row r="3757" spans="1:13" x14ac:dyDescent="0.3">
      <c r="A3757">
        <v>3756</v>
      </c>
      <c r="B3757">
        <v>7</v>
      </c>
      <c r="C3757">
        <v>2</v>
      </c>
      <c r="D3757" s="2">
        <v>45811</v>
      </c>
      <c r="E3757">
        <v>74</v>
      </c>
      <c r="F3757" t="str">
        <f>_xlfn.XLOOKUP(B3757,Products!$A$2:$A$51,Products!$B$2:$B$51)</f>
        <v>Avoid</v>
      </c>
      <c r="G3757" t="str">
        <f>_xlfn.XLOOKUP(B3757,Products!$A$2:$A$51,Products!$C$2:$C$51)</f>
        <v>Books</v>
      </c>
      <c r="H3757">
        <f>_xlfn.XLOOKUP(B3757,Products!$A$2:$A$51,Products!$D$2:$D$51)</f>
        <v>419</v>
      </c>
      <c r="I3757" t="str">
        <f>_xlfn.XLOOKUP(E3757,Salespersons!$A$2:$A$101,Salespersons!$B$2:$B$101)</f>
        <v>Kevin Smith</v>
      </c>
      <c r="J3757" t="str">
        <f>_xlfn.XLOOKUP(E3757,Salespersons!$A$2:$A$101,Salespersons!$C$2:$C$101)</f>
        <v>South</v>
      </c>
      <c r="K3757">
        <f t="shared" si="174"/>
        <v>838</v>
      </c>
      <c r="L3757" t="str">
        <f t="shared" si="175"/>
        <v>June</v>
      </c>
      <c r="M3757" t="str">
        <f t="shared" si="176"/>
        <v>2025</v>
      </c>
    </row>
    <row r="3758" spans="1:13" x14ac:dyDescent="0.3">
      <c r="A3758">
        <v>3757</v>
      </c>
      <c r="B3758">
        <v>50</v>
      </c>
      <c r="C3758">
        <v>8</v>
      </c>
      <c r="D3758" s="2">
        <v>45637</v>
      </c>
      <c r="E3758">
        <v>83</v>
      </c>
      <c r="F3758" t="str">
        <f>_xlfn.XLOOKUP(B3758,Products!$A$2:$A$51,Products!$B$2:$B$51)</f>
        <v>Newspaper</v>
      </c>
      <c r="G3758" t="str">
        <f>_xlfn.XLOOKUP(B3758,Products!$A$2:$A$51,Products!$C$2:$C$51)</f>
        <v>Clothing</v>
      </c>
      <c r="H3758">
        <f>_xlfn.XLOOKUP(B3758,Products!$A$2:$A$51,Products!$D$2:$D$51)</f>
        <v>256.36</v>
      </c>
      <c r="I3758" t="str">
        <f>_xlfn.XLOOKUP(E3758,Salespersons!$A$2:$A$101,Salespersons!$B$2:$B$101)</f>
        <v>Stephen Ortiz</v>
      </c>
      <c r="J3758" t="str">
        <f>_xlfn.XLOOKUP(E3758,Salespersons!$A$2:$A$101,Salespersons!$C$2:$C$101)</f>
        <v>North</v>
      </c>
      <c r="K3758">
        <f t="shared" si="174"/>
        <v>2050.88</v>
      </c>
      <c r="L3758" t="str">
        <f t="shared" si="175"/>
        <v>December</v>
      </c>
      <c r="M3758" t="str">
        <f t="shared" si="176"/>
        <v>2024</v>
      </c>
    </row>
    <row r="3759" spans="1:13" x14ac:dyDescent="0.3">
      <c r="A3759">
        <v>3758</v>
      </c>
      <c r="B3759">
        <v>38</v>
      </c>
      <c r="C3759">
        <v>3</v>
      </c>
      <c r="D3759" s="2">
        <v>45733</v>
      </c>
      <c r="E3759">
        <v>64</v>
      </c>
      <c r="F3759" t="str">
        <f>_xlfn.XLOOKUP(B3759,Products!$A$2:$A$51,Products!$B$2:$B$51)</f>
        <v>Smile</v>
      </c>
      <c r="G3759" t="str">
        <f>_xlfn.XLOOKUP(B3759,Products!$A$2:$A$51,Products!$C$2:$C$51)</f>
        <v>Clothing</v>
      </c>
      <c r="H3759">
        <f>_xlfn.XLOOKUP(B3759,Products!$A$2:$A$51,Products!$D$2:$D$51)</f>
        <v>49.56</v>
      </c>
      <c r="I3759" t="str">
        <f>_xlfn.XLOOKUP(E3759,Salespersons!$A$2:$A$101,Salespersons!$B$2:$B$101)</f>
        <v>Scott Martin</v>
      </c>
      <c r="J3759" t="str">
        <f>_xlfn.XLOOKUP(E3759,Salespersons!$A$2:$A$101,Salespersons!$C$2:$C$101)</f>
        <v>East</v>
      </c>
      <c r="K3759">
        <f t="shared" si="174"/>
        <v>148.68</v>
      </c>
      <c r="L3759" t="str">
        <f t="shared" si="175"/>
        <v>March</v>
      </c>
      <c r="M3759" t="str">
        <f t="shared" si="176"/>
        <v>2025</v>
      </c>
    </row>
    <row r="3760" spans="1:13" x14ac:dyDescent="0.3">
      <c r="A3760">
        <v>3759</v>
      </c>
      <c r="B3760">
        <v>24</v>
      </c>
      <c r="C3760">
        <v>4</v>
      </c>
      <c r="D3760" s="2">
        <v>45320</v>
      </c>
      <c r="E3760">
        <v>35</v>
      </c>
      <c r="F3760" t="str">
        <f>_xlfn.XLOOKUP(B3760,Products!$A$2:$A$51,Products!$B$2:$B$51)</f>
        <v>Still</v>
      </c>
      <c r="G3760" t="str">
        <f>_xlfn.XLOOKUP(B3760,Products!$A$2:$A$51,Products!$C$2:$C$51)</f>
        <v>Electronics</v>
      </c>
      <c r="H3760">
        <f>_xlfn.XLOOKUP(B3760,Products!$A$2:$A$51,Products!$D$2:$D$51)</f>
        <v>68.260000000000005</v>
      </c>
      <c r="I3760" t="str">
        <f>_xlfn.XLOOKUP(E3760,Salespersons!$A$2:$A$101,Salespersons!$B$2:$B$101)</f>
        <v>Michele Moody</v>
      </c>
      <c r="J3760" t="str">
        <f>_xlfn.XLOOKUP(E3760,Salespersons!$A$2:$A$101,Salespersons!$C$2:$C$101)</f>
        <v>South</v>
      </c>
      <c r="K3760">
        <f t="shared" si="174"/>
        <v>273.04000000000002</v>
      </c>
      <c r="L3760" t="str">
        <f t="shared" si="175"/>
        <v>January</v>
      </c>
      <c r="M3760" t="str">
        <f t="shared" si="176"/>
        <v>2024</v>
      </c>
    </row>
    <row r="3761" spans="1:13" x14ac:dyDescent="0.3">
      <c r="A3761">
        <v>3760</v>
      </c>
      <c r="B3761">
        <v>31</v>
      </c>
      <c r="C3761">
        <v>6</v>
      </c>
      <c r="D3761" s="2">
        <v>45170</v>
      </c>
      <c r="E3761">
        <v>22</v>
      </c>
      <c r="F3761" t="str">
        <f>_xlfn.XLOOKUP(B3761,Products!$A$2:$A$51,Products!$B$2:$B$51)</f>
        <v>Tell</v>
      </c>
      <c r="G3761" t="str">
        <f>_xlfn.XLOOKUP(B3761,Products!$A$2:$A$51,Products!$C$2:$C$51)</f>
        <v>Books</v>
      </c>
      <c r="H3761">
        <f>_xlfn.XLOOKUP(B3761,Products!$A$2:$A$51,Products!$D$2:$D$51)</f>
        <v>83.85</v>
      </c>
      <c r="I3761" t="str">
        <f>_xlfn.XLOOKUP(E3761,Salespersons!$A$2:$A$101,Salespersons!$B$2:$B$101)</f>
        <v>Laura Barnes</v>
      </c>
      <c r="J3761" t="str">
        <f>_xlfn.XLOOKUP(E3761,Salespersons!$A$2:$A$101,Salespersons!$C$2:$C$101)</f>
        <v>North</v>
      </c>
      <c r="K3761">
        <f t="shared" si="174"/>
        <v>503.09999999999997</v>
      </c>
      <c r="L3761" t="str">
        <f t="shared" si="175"/>
        <v>September</v>
      </c>
      <c r="M3761" t="str">
        <f t="shared" si="176"/>
        <v>2023</v>
      </c>
    </row>
    <row r="3762" spans="1:13" x14ac:dyDescent="0.3">
      <c r="A3762">
        <v>3761</v>
      </c>
      <c r="B3762">
        <v>4</v>
      </c>
      <c r="C3762">
        <v>8</v>
      </c>
      <c r="D3762" s="2">
        <v>45352</v>
      </c>
      <c r="E3762">
        <v>39</v>
      </c>
      <c r="F3762" t="str">
        <f>_xlfn.XLOOKUP(B3762,Products!$A$2:$A$51,Products!$B$2:$B$51)</f>
        <v>Half</v>
      </c>
      <c r="G3762" t="str">
        <f>_xlfn.XLOOKUP(B3762,Products!$A$2:$A$51,Products!$C$2:$C$51)</f>
        <v>Home &amp; Kitchen</v>
      </c>
      <c r="H3762">
        <f>_xlfn.XLOOKUP(B3762,Products!$A$2:$A$51,Products!$D$2:$D$51)</f>
        <v>420.81</v>
      </c>
      <c r="I3762" t="str">
        <f>_xlfn.XLOOKUP(E3762,Salespersons!$A$2:$A$101,Salespersons!$B$2:$B$101)</f>
        <v>Francisco Hogan</v>
      </c>
      <c r="J3762" t="str">
        <f>_xlfn.XLOOKUP(E3762,Salespersons!$A$2:$A$101,Salespersons!$C$2:$C$101)</f>
        <v>West</v>
      </c>
      <c r="K3762">
        <f t="shared" si="174"/>
        <v>3366.48</v>
      </c>
      <c r="L3762" t="str">
        <f t="shared" si="175"/>
        <v>March</v>
      </c>
      <c r="M3762" t="str">
        <f t="shared" si="176"/>
        <v>2024</v>
      </c>
    </row>
    <row r="3763" spans="1:13" x14ac:dyDescent="0.3">
      <c r="A3763">
        <v>3762</v>
      </c>
      <c r="B3763">
        <v>37</v>
      </c>
      <c r="C3763">
        <v>1</v>
      </c>
      <c r="D3763" s="2">
        <v>45148</v>
      </c>
      <c r="E3763">
        <v>55</v>
      </c>
      <c r="F3763" t="str">
        <f>_xlfn.XLOOKUP(B3763,Products!$A$2:$A$51,Products!$B$2:$B$51)</f>
        <v>Suffer</v>
      </c>
      <c r="G3763" t="str">
        <f>_xlfn.XLOOKUP(B3763,Products!$A$2:$A$51,Products!$C$2:$C$51)</f>
        <v>Electronics</v>
      </c>
      <c r="H3763">
        <f>_xlfn.XLOOKUP(B3763,Products!$A$2:$A$51,Products!$D$2:$D$51)</f>
        <v>416.3</v>
      </c>
      <c r="I3763" t="str">
        <f>_xlfn.XLOOKUP(E3763,Salespersons!$A$2:$A$101,Salespersons!$B$2:$B$101)</f>
        <v>Erica Turner</v>
      </c>
      <c r="J3763" t="str">
        <f>_xlfn.XLOOKUP(E3763,Salespersons!$A$2:$A$101,Salespersons!$C$2:$C$101)</f>
        <v>West</v>
      </c>
      <c r="K3763">
        <f t="shared" si="174"/>
        <v>416.3</v>
      </c>
      <c r="L3763" t="str">
        <f t="shared" si="175"/>
        <v>August</v>
      </c>
      <c r="M3763" t="str">
        <f t="shared" si="176"/>
        <v>2023</v>
      </c>
    </row>
    <row r="3764" spans="1:13" x14ac:dyDescent="0.3">
      <c r="A3764">
        <v>3763</v>
      </c>
      <c r="B3764">
        <v>35</v>
      </c>
      <c r="C3764">
        <v>2</v>
      </c>
      <c r="D3764" s="2">
        <v>45245</v>
      </c>
      <c r="E3764">
        <v>7</v>
      </c>
      <c r="F3764" t="str">
        <f>_xlfn.XLOOKUP(B3764,Products!$A$2:$A$51,Products!$B$2:$B$51)</f>
        <v>Ok</v>
      </c>
      <c r="G3764" t="str">
        <f>_xlfn.XLOOKUP(B3764,Products!$A$2:$A$51,Products!$C$2:$C$51)</f>
        <v>Books</v>
      </c>
      <c r="H3764">
        <f>_xlfn.XLOOKUP(B3764,Products!$A$2:$A$51,Products!$D$2:$D$51)</f>
        <v>252.35</v>
      </c>
      <c r="I3764" t="str">
        <f>_xlfn.XLOOKUP(E3764,Salespersons!$A$2:$A$101,Salespersons!$B$2:$B$101)</f>
        <v>Robert Montes</v>
      </c>
      <c r="J3764" t="str">
        <f>_xlfn.XLOOKUP(E3764,Salespersons!$A$2:$A$101,Salespersons!$C$2:$C$101)</f>
        <v>West</v>
      </c>
      <c r="K3764">
        <f t="shared" si="174"/>
        <v>504.7</v>
      </c>
      <c r="L3764" t="str">
        <f t="shared" si="175"/>
        <v>November</v>
      </c>
      <c r="M3764" t="str">
        <f t="shared" si="176"/>
        <v>2023</v>
      </c>
    </row>
    <row r="3765" spans="1:13" x14ac:dyDescent="0.3">
      <c r="A3765">
        <v>3764</v>
      </c>
      <c r="B3765">
        <v>6</v>
      </c>
      <c r="C3765">
        <v>6</v>
      </c>
      <c r="D3765" s="2">
        <v>45351</v>
      </c>
      <c r="E3765">
        <v>62</v>
      </c>
      <c r="F3765" t="str">
        <f>_xlfn.XLOOKUP(B3765,Products!$A$2:$A$51,Products!$B$2:$B$51)</f>
        <v>Gas</v>
      </c>
      <c r="G3765" t="str">
        <f>_xlfn.XLOOKUP(B3765,Products!$A$2:$A$51,Products!$C$2:$C$51)</f>
        <v>Home &amp; Kitchen</v>
      </c>
      <c r="H3765">
        <f>_xlfn.XLOOKUP(B3765,Products!$A$2:$A$51,Products!$D$2:$D$51)</f>
        <v>79.7</v>
      </c>
      <c r="I3765" t="str">
        <f>_xlfn.XLOOKUP(E3765,Salespersons!$A$2:$A$101,Salespersons!$B$2:$B$101)</f>
        <v>Kristen Miller</v>
      </c>
      <c r="J3765" t="str">
        <f>_xlfn.XLOOKUP(E3765,Salespersons!$A$2:$A$101,Salespersons!$C$2:$C$101)</f>
        <v>North</v>
      </c>
      <c r="K3765">
        <f t="shared" si="174"/>
        <v>478.20000000000005</v>
      </c>
      <c r="L3765" t="str">
        <f t="shared" si="175"/>
        <v>February</v>
      </c>
      <c r="M3765" t="str">
        <f t="shared" si="176"/>
        <v>2024</v>
      </c>
    </row>
    <row r="3766" spans="1:13" x14ac:dyDescent="0.3">
      <c r="A3766">
        <v>3765</v>
      </c>
      <c r="B3766">
        <v>46</v>
      </c>
      <c r="C3766">
        <v>8</v>
      </c>
      <c r="D3766" s="2">
        <v>45465</v>
      </c>
      <c r="E3766">
        <v>39</v>
      </c>
      <c r="F3766" t="str">
        <f>_xlfn.XLOOKUP(B3766,Products!$A$2:$A$51,Products!$B$2:$B$51)</f>
        <v>Consider</v>
      </c>
      <c r="G3766" t="str">
        <f>_xlfn.XLOOKUP(B3766,Products!$A$2:$A$51,Products!$C$2:$C$51)</f>
        <v>Books</v>
      </c>
      <c r="H3766">
        <f>_xlfn.XLOOKUP(B3766,Products!$A$2:$A$51,Products!$D$2:$D$51)</f>
        <v>243.05</v>
      </c>
      <c r="I3766" t="str">
        <f>_xlfn.XLOOKUP(E3766,Salespersons!$A$2:$A$101,Salespersons!$B$2:$B$101)</f>
        <v>Francisco Hogan</v>
      </c>
      <c r="J3766" t="str">
        <f>_xlfn.XLOOKUP(E3766,Salespersons!$A$2:$A$101,Salespersons!$C$2:$C$101)</f>
        <v>West</v>
      </c>
      <c r="K3766">
        <f t="shared" si="174"/>
        <v>1944.4</v>
      </c>
      <c r="L3766" t="str">
        <f t="shared" si="175"/>
        <v>June</v>
      </c>
      <c r="M3766" t="str">
        <f t="shared" si="176"/>
        <v>2024</v>
      </c>
    </row>
    <row r="3767" spans="1:13" x14ac:dyDescent="0.3">
      <c r="A3767">
        <v>3766</v>
      </c>
      <c r="B3767">
        <v>33</v>
      </c>
      <c r="C3767">
        <v>8</v>
      </c>
      <c r="D3767" s="2">
        <v>45596</v>
      </c>
      <c r="E3767">
        <v>20</v>
      </c>
      <c r="F3767" t="str">
        <f>_xlfn.XLOOKUP(B3767,Products!$A$2:$A$51,Products!$B$2:$B$51)</f>
        <v>Resource</v>
      </c>
      <c r="G3767" t="str">
        <f>_xlfn.XLOOKUP(B3767,Products!$A$2:$A$51,Products!$C$2:$C$51)</f>
        <v>Toys</v>
      </c>
      <c r="H3767">
        <f>_xlfn.XLOOKUP(B3767,Products!$A$2:$A$51,Products!$D$2:$D$51)</f>
        <v>10.54</v>
      </c>
      <c r="I3767" t="str">
        <f>_xlfn.XLOOKUP(E3767,Salespersons!$A$2:$A$101,Salespersons!$B$2:$B$101)</f>
        <v>Kristy Skinner</v>
      </c>
      <c r="J3767" t="str">
        <f>_xlfn.XLOOKUP(E3767,Salespersons!$A$2:$A$101,Salespersons!$C$2:$C$101)</f>
        <v>North</v>
      </c>
      <c r="K3767">
        <f t="shared" si="174"/>
        <v>84.32</v>
      </c>
      <c r="L3767" t="str">
        <f t="shared" si="175"/>
        <v>October</v>
      </c>
      <c r="M3767" t="str">
        <f t="shared" si="176"/>
        <v>2024</v>
      </c>
    </row>
    <row r="3768" spans="1:13" x14ac:dyDescent="0.3">
      <c r="A3768">
        <v>3767</v>
      </c>
      <c r="B3768">
        <v>32</v>
      </c>
      <c r="C3768">
        <v>3</v>
      </c>
      <c r="D3768" s="2">
        <v>45239</v>
      </c>
      <c r="E3768">
        <v>56</v>
      </c>
      <c r="F3768" t="str">
        <f>_xlfn.XLOOKUP(B3768,Products!$A$2:$A$51,Products!$B$2:$B$51)</f>
        <v>Former</v>
      </c>
      <c r="G3768" t="str">
        <f>_xlfn.XLOOKUP(B3768,Products!$A$2:$A$51,Products!$C$2:$C$51)</f>
        <v>Books</v>
      </c>
      <c r="H3768">
        <f>_xlfn.XLOOKUP(B3768,Products!$A$2:$A$51,Products!$D$2:$D$51)</f>
        <v>373.97</v>
      </c>
      <c r="I3768" t="str">
        <f>_xlfn.XLOOKUP(E3768,Salespersons!$A$2:$A$101,Salespersons!$B$2:$B$101)</f>
        <v>Michael Adams</v>
      </c>
      <c r="J3768" t="str">
        <f>_xlfn.XLOOKUP(E3768,Salespersons!$A$2:$A$101,Salespersons!$C$2:$C$101)</f>
        <v>South</v>
      </c>
      <c r="K3768">
        <f t="shared" si="174"/>
        <v>1121.9100000000001</v>
      </c>
      <c r="L3768" t="str">
        <f t="shared" si="175"/>
        <v>November</v>
      </c>
      <c r="M3768" t="str">
        <f t="shared" si="176"/>
        <v>2023</v>
      </c>
    </row>
    <row r="3769" spans="1:13" x14ac:dyDescent="0.3">
      <c r="A3769">
        <v>3768</v>
      </c>
      <c r="B3769">
        <v>46</v>
      </c>
      <c r="C3769">
        <v>4</v>
      </c>
      <c r="D3769" s="2">
        <v>45668</v>
      </c>
      <c r="E3769">
        <v>96</v>
      </c>
      <c r="F3769" t="str">
        <f>_xlfn.XLOOKUP(B3769,Products!$A$2:$A$51,Products!$B$2:$B$51)</f>
        <v>Consider</v>
      </c>
      <c r="G3769" t="str">
        <f>_xlfn.XLOOKUP(B3769,Products!$A$2:$A$51,Products!$C$2:$C$51)</f>
        <v>Books</v>
      </c>
      <c r="H3769">
        <f>_xlfn.XLOOKUP(B3769,Products!$A$2:$A$51,Products!$D$2:$D$51)</f>
        <v>243.05</v>
      </c>
      <c r="I3769" t="str">
        <f>_xlfn.XLOOKUP(E3769,Salespersons!$A$2:$A$101,Salespersons!$B$2:$B$101)</f>
        <v>Shari Ross</v>
      </c>
      <c r="J3769" t="str">
        <f>_xlfn.XLOOKUP(E3769,Salespersons!$A$2:$A$101,Salespersons!$C$2:$C$101)</f>
        <v>West</v>
      </c>
      <c r="K3769">
        <f t="shared" si="174"/>
        <v>972.2</v>
      </c>
      <c r="L3769" t="str">
        <f t="shared" si="175"/>
        <v>January</v>
      </c>
      <c r="M3769" t="str">
        <f t="shared" si="176"/>
        <v>2025</v>
      </c>
    </row>
    <row r="3770" spans="1:13" x14ac:dyDescent="0.3">
      <c r="A3770">
        <v>3769</v>
      </c>
      <c r="B3770">
        <v>38</v>
      </c>
      <c r="C3770">
        <v>4</v>
      </c>
      <c r="D3770" s="2">
        <v>45778</v>
      </c>
      <c r="E3770">
        <v>66</v>
      </c>
      <c r="F3770" t="str">
        <f>_xlfn.XLOOKUP(B3770,Products!$A$2:$A$51,Products!$B$2:$B$51)</f>
        <v>Smile</v>
      </c>
      <c r="G3770" t="str">
        <f>_xlfn.XLOOKUP(B3770,Products!$A$2:$A$51,Products!$C$2:$C$51)</f>
        <v>Clothing</v>
      </c>
      <c r="H3770">
        <f>_xlfn.XLOOKUP(B3770,Products!$A$2:$A$51,Products!$D$2:$D$51)</f>
        <v>49.56</v>
      </c>
      <c r="I3770" t="str">
        <f>_xlfn.XLOOKUP(E3770,Salespersons!$A$2:$A$101,Salespersons!$B$2:$B$101)</f>
        <v>Matthew Perez</v>
      </c>
      <c r="J3770" t="str">
        <f>_xlfn.XLOOKUP(E3770,Salespersons!$A$2:$A$101,Salespersons!$C$2:$C$101)</f>
        <v>West</v>
      </c>
      <c r="K3770">
        <f t="shared" si="174"/>
        <v>198.24</v>
      </c>
      <c r="L3770" t="str">
        <f t="shared" si="175"/>
        <v>May</v>
      </c>
      <c r="M3770" t="str">
        <f t="shared" si="176"/>
        <v>2025</v>
      </c>
    </row>
    <row r="3771" spans="1:13" x14ac:dyDescent="0.3">
      <c r="A3771">
        <v>3770</v>
      </c>
      <c r="B3771">
        <v>35</v>
      </c>
      <c r="C3771">
        <v>4</v>
      </c>
      <c r="D3771" s="2">
        <v>45203</v>
      </c>
      <c r="E3771">
        <v>15</v>
      </c>
      <c r="F3771" t="str">
        <f>_xlfn.XLOOKUP(B3771,Products!$A$2:$A$51,Products!$B$2:$B$51)</f>
        <v>Ok</v>
      </c>
      <c r="G3771" t="str">
        <f>_xlfn.XLOOKUP(B3771,Products!$A$2:$A$51,Products!$C$2:$C$51)</f>
        <v>Books</v>
      </c>
      <c r="H3771">
        <f>_xlfn.XLOOKUP(B3771,Products!$A$2:$A$51,Products!$D$2:$D$51)</f>
        <v>252.35</v>
      </c>
      <c r="I3771" t="str">
        <f>_xlfn.XLOOKUP(E3771,Salespersons!$A$2:$A$101,Salespersons!$B$2:$B$101)</f>
        <v>Ryan Mcdaniel</v>
      </c>
      <c r="J3771" t="str">
        <f>_xlfn.XLOOKUP(E3771,Salespersons!$A$2:$A$101,Salespersons!$C$2:$C$101)</f>
        <v>East</v>
      </c>
      <c r="K3771">
        <f t="shared" si="174"/>
        <v>1009.4</v>
      </c>
      <c r="L3771" t="str">
        <f t="shared" si="175"/>
        <v>October</v>
      </c>
      <c r="M3771" t="str">
        <f t="shared" si="176"/>
        <v>2023</v>
      </c>
    </row>
    <row r="3772" spans="1:13" x14ac:dyDescent="0.3">
      <c r="A3772">
        <v>3771</v>
      </c>
      <c r="B3772">
        <v>17</v>
      </c>
      <c r="C3772">
        <v>2</v>
      </c>
      <c r="D3772" s="2">
        <v>45541</v>
      </c>
      <c r="E3772">
        <v>74</v>
      </c>
      <c r="F3772" t="str">
        <f>_xlfn.XLOOKUP(B3772,Products!$A$2:$A$51,Products!$B$2:$B$51)</f>
        <v>Perhaps</v>
      </c>
      <c r="G3772" t="str">
        <f>_xlfn.XLOOKUP(B3772,Products!$A$2:$A$51,Products!$C$2:$C$51)</f>
        <v>Clothing</v>
      </c>
      <c r="H3772">
        <f>_xlfn.XLOOKUP(B3772,Products!$A$2:$A$51,Products!$D$2:$D$51)</f>
        <v>165.26</v>
      </c>
      <c r="I3772" t="str">
        <f>_xlfn.XLOOKUP(E3772,Salespersons!$A$2:$A$101,Salespersons!$B$2:$B$101)</f>
        <v>Kevin Smith</v>
      </c>
      <c r="J3772" t="str">
        <f>_xlfn.XLOOKUP(E3772,Salespersons!$A$2:$A$101,Salespersons!$C$2:$C$101)</f>
        <v>South</v>
      </c>
      <c r="K3772">
        <f t="shared" si="174"/>
        <v>330.52</v>
      </c>
      <c r="L3772" t="str">
        <f t="shared" si="175"/>
        <v>September</v>
      </c>
      <c r="M3772" t="str">
        <f t="shared" si="176"/>
        <v>2024</v>
      </c>
    </row>
    <row r="3773" spans="1:13" x14ac:dyDescent="0.3">
      <c r="A3773">
        <v>3772</v>
      </c>
      <c r="B3773">
        <v>32</v>
      </c>
      <c r="C3773">
        <v>6</v>
      </c>
      <c r="D3773" s="2">
        <v>45536</v>
      </c>
      <c r="E3773">
        <v>21</v>
      </c>
      <c r="F3773" t="str">
        <f>_xlfn.XLOOKUP(B3773,Products!$A$2:$A$51,Products!$B$2:$B$51)</f>
        <v>Former</v>
      </c>
      <c r="G3773" t="str">
        <f>_xlfn.XLOOKUP(B3773,Products!$A$2:$A$51,Products!$C$2:$C$51)</f>
        <v>Books</v>
      </c>
      <c r="H3773">
        <f>_xlfn.XLOOKUP(B3773,Products!$A$2:$A$51,Products!$D$2:$D$51)</f>
        <v>373.97</v>
      </c>
      <c r="I3773" t="str">
        <f>_xlfn.XLOOKUP(E3773,Salespersons!$A$2:$A$101,Salespersons!$B$2:$B$101)</f>
        <v>David Harris</v>
      </c>
      <c r="J3773" t="str">
        <f>_xlfn.XLOOKUP(E3773,Salespersons!$A$2:$A$101,Salespersons!$C$2:$C$101)</f>
        <v>West</v>
      </c>
      <c r="K3773">
        <f t="shared" si="174"/>
        <v>2243.8200000000002</v>
      </c>
      <c r="L3773" t="str">
        <f t="shared" si="175"/>
        <v>September</v>
      </c>
      <c r="M3773" t="str">
        <f t="shared" si="176"/>
        <v>2024</v>
      </c>
    </row>
    <row r="3774" spans="1:13" x14ac:dyDescent="0.3">
      <c r="A3774">
        <v>3773</v>
      </c>
      <c r="B3774">
        <v>14</v>
      </c>
      <c r="C3774">
        <v>8</v>
      </c>
      <c r="D3774" s="2">
        <v>45574</v>
      </c>
      <c r="E3774">
        <v>79</v>
      </c>
      <c r="F3774" t="str">
        <f>_xlfn.XLOOKUP(B3774,Products!$A$2:$A$51,Products!$B$2:$B$51)</f>
        <v>Mention</v>
      </c>
      <c r="G3774" t="str">
        <f>_xlfn.XLOOKUP(B3774,Products!$A$2:$A$51,Products!$C$2:$C$51)</f>
        <v>Home &amp; Kitchen</v>
      </c>
      <c r="H3774">
        <f>_xlfn.XLOOKUP(B3774,Products!$A$2:$A$51,Products!$D$2:$D$51)</f>
        <v>64.77</v>
      </c>
      <c r="I3774" t="str">
        <f>_xlfn.XLOOKUP(E3774,Salespersons!$A$2:$A$101,Salespersons!$B$2:$B$101)</f>
        <v>Mark Pruitt</v>
      </c>
      <c r="J3774" t="str">
        <f>_xlfn.XLOOKUP(E3774,Salespersons!$A$2:$A$101,Salespersons!$C$2:$C$101)</f>
        <v>East</v>
      </c>
      <c r="K3774">
        <f t="shared" si="174"/>
        <v>518.16</v>
      </c>
      <c r="L3774" t="str">
        <f t="shared" si="175"/>
        <v>October</v>
      </c>
      <c r="M3774" t="str">
        <f t="shared" si="176"/>
        <v>2024</v>
      </c>
    </row>
    <row r="3775" spans="1:13" x14ac:dyDescent="0.3">
      <c r="A3775">
        <v>3774</v>
      </c>
      <c r="B3775">
        <v>19</v>
      </c>
      <c r="C3775">
        <v>9</v>
      </c>
      <c r="D3775" s="2">
        <v>45769</v>
      </c>
      <c r="E3775">
        <v>34</v>
      </c>
      <c r="F3775" t="str">
        <f>_xlfn.XLOOKUP(B3775,Products!$A$2:$A$51,Products!$B$2:$B$51)</f>
        <v>Daughter</v>
      </c>
      <c r="G3775" t="str">
        <f>_xlfn.XLOOKUP(B3775,Products!$A$2:$A$51,Products!$C$2:$C$51)</f>
        <v>Home &amp; Kitchen</v>
      </c>
      <c r="H3775">
        <f>_xlfn.XLOOKUP(B3775,Products!$A$2:$A$51,Products!$D$2:$D$51)</f>
        <v>373.4</v>
      </c>
      <c r="I3775" t="str">
        <f>_xlfn.XLOOKUP(E3775,Salespersons!$A$2:$A$101,Salespersons!$B$2:$B$101)</f>
        <v>Denise Cruz</v>
      </c>
      <c r="J3775" t="str">
        <f>_xlfn.XLOOKUP(E3775,Salespersons!$A$2:$A$101,Salespersons!$C$2:$C$101)</f>
        <v>North</v>
      </c>
      <c r="K3775">
        <f t="shared" si="174"/>
        <v>3360.6</v>
      </c>
      <c r="L3775" t="str">
        <f t="shared" si="175"/>
        <v>April</v>
      </c>
      <c r="M3775" t="str">
        <f t="shared" si="176"/>
        <v>2025</v>
      </c>
    </row>
    <row r="3776" spans="1:13" x14ac:dyDescent="0.3">
      <c r="A3776">
        <v>3775</v>
      </c>
      <c r="B3776">
        <v>24</v>
      </c>
      <c r="C3776">
        <v>1</v>
      </c>
      <c r="D3776" s="2">
        <v>45331</v>
      </c>
      <c r="E3776">
        <v>35</v>
      </c>
      <c r="F3776" t="str">
        <f>_xlfn.XLOOKUP(B3776,Products!$A$2:$A$51,Products!$B$2:$B$51)</f>
        <v>Still</v>
      </c>
      <c r="G3776" t="str">
        <f>_xlfn.XLOOKUP(B3776,Products!$A$2:$A$51,Products!$C$2:$C$51)</f>
        <v>Electronics</v>
      </c>
      <c r="H3776">
        <f>_xlfn.XLOOKUP(B3776,Products!$A$2:$A$51,Products!$D$2:$D$51)</f>
        <v>68.260000000000005</v>
      </c>
      <c r="I3776" t="str">
        <f>_xlfn.XLOOKUP(E3776,Salespersons!$A$2:$A$101,Salespersons!$B$2:$B$101)</f>
        <v>Michele Moody</v>
      </c>
      <c r="J3776" t="str">
        <f>_xlfn.XLOOKUP(E3776,Salespersons!$A$2:$A$101,Salespersons!$C$2:$C$101)</f>
        <v>South</v>
      </c>
      <c r="K3776">
        <f t="shared" si="174"/>
        <v>68.260000000000005</v>
      </c>
      <c r="L3776" t="str">
        <f t="shared" si="175"/>
        <v>February</v>
      </c>
      <c r="M3776" t="str">
        <f t="shared" si="176"/>
        <v>2024</v>
      </c>
    </row>
    <row r="3777" spans="1:13" x14ac:dyDescent="0.3">
      <c r="A3777">
        <v>3776</v>
      </c>
      <c r="B3777">
        <v>39</v>
      </c>
      <c r="C3777">
        <v>1</v>
      </c>
      <c r="D3777" s="2">
        <v>45412</v>
      </c>
      <c r="E3777">
        <v>5</v>
      </c>
      <c r="F3777" t="str">
        <f>_xlfn.XLOOKUP(B3777,Products!$A$2:$A$51,Products!$B$2:$B$51)</f>
        <v>Reflect</v>
      </c>
      <c r="G3777" t="str">
        <f>_xlfn.XLOOKUP(B3777,Products!$A$2:$A$51,Products!$C$2:$C$51)</f>
        <v>Clothing</v>
      </c>
      <c r="H3777">
        <f>_xlfn.XLOOKUP(B3777,Products!$A$2:$A$51,Products!$D$2:$D$51)</f>
        <v>194.89</v>
      </c>
      <c r="I3777" t="str">
        <f>_xlfn.XLOOKUP(E3777,Salespersons!$A$2:$A$101,Salespersons!$B$2:$B$101)</f>
        <v>Suzanne Alvarez</v>
      </c>
      <c r="J3777" t="str">
        <f>_xlfn.XLOOKUP(E3777,Salespersons!$A$2:$A$101,Salespersons!$C$2:$C$101)</f>
        <v>West</v>
      </c>
      <c r="K3777">
        <f t="shared" si="174"/>
        <v>194.89</v>
      </c>
      <c r="L3777" t="str">
        <f t="shared" si="175"/>
        <v>April</v>
      </c>
      <c r="M3777" t="str">
        <f t="shared" si="176"/>
        <v>2024</v>
      </c>
    </row>
    <row r="3778" spans="1:13" x14ac:dyDescent="0.3">
      <c r="A3778">
        <v>3777</v>
      </c>
      <c r="B3778">
        <v>11</v>
      </c>
      <c r="C3778">
        <v>9</v>
      </c>
      <c r="D3778" s="2">
        <v>45313</v>
      </c>
      <c r="E3778">
        <v>56</v>
      </c>
      <c r="F3778" t="str">
        <f>_xlfn.XLOOKUP(B3778,Products!$A$2:$A$51,Products!$B$2:$B$51)</f>
        <v>News</v>
      </c>
      <c r="G3778" t="str">
        <f>_xlfn.XLOOKUP(B3778,Products!$A$2:$A$51,Products!$C$2:$C$51)</f>
        <v>Clothing</v>
      </c>
      <c r="H3778">
        <f>_xlfn.XLOOKUP(B3778,Products!$A$2:$A$51,Products!$D$2:$D$51)</f>
        <v>113.76</v>
      </c>
      <c r="I3778" t="str">
        <f>_xlfn.XLOOKUP(E3778,Salespersons!$A$2:$A$101,Salespersons!$B$2:$B$101)</f>
        <v>Michael Adams</v>
      </c>
      <c r="J3778" t="str">
        <f>_xlfn.XLOOKUP(E3778,Salespersons!$A$2:$A$101,Salespersons!$C$2:$C$101)</f>
        <v>South</v>
      </c>
      <c r="K3778">
        <f t="shared" si="174"/>
        <v>1023.84</v>
      </c>
      <c r="L3778" t="str">
        <f t="shared" si="175"/>
        <v>January</v>
      </c>
      <c r="M3778" t="str">
        <f t="shared" si="176"/>
        <v>2024</v>
      </c>
    </row>
    <row r="3779" spans="1:13" x14ac:dyDescent="0.3">
      <c r="A3779">
        <v>3778</v>
      </c>
      <c r="B3779">
        <v>7</v>
      </c>
      <c r="C3779">
        <v>4</v>
      </c>
      <c r="D3779" s="2">
        <v>45713</v>
      </c>
      <c r="E3779">
        <v>83</v>
      </c>
      <c r="F3779" t="str">
        <f>_xlfn.XLOOKUP(B3779,Products!$A$2:$A$51,Products!$B$2:$B$51)</f>
        <v>Avoid</v>
      </c>
      <c r="G3779" t="str">
        <f>_xlfn.XLOOKUP(B3779,Products!$A$2:$A$51,Products!$C$2:$C$51)</f>
        <v>Books</v>
      </c>
      <c r="H3779">
        <f>_xlfn.XLOOKUP(B3779,Products!$A$2:$A$51,Products!$D$2:$D$51)</f>
        <v>419</v>
      </c>
      <c r="I3779" t="str">
        <f>_xlfn.XLOOKUP(E3779,Salespersons!$A$2:$A$101,Salespersons!$B$2:$B$101)</f>
        <v>Stephen Ortiz</v>
      </c>
      <c r="J3779" t="str">
        <f>_xlfn.XLOOKUP(E3779,Salespersons!$A$2:$A$101,Salespersons!$C$2:$C$101)</f>
        <v>North</v>
      </c>
      <c r="K3779">
        <f t="shared" ref="K3779:K3842" si="177">C3779*H3779</f>
        <v>1676</v>
      </c>
      <c r="L3779" t="str">
        <f t="shared" ref="L3779:L3842" si="178">TEXT(D3779,"MMMM")</f>
        <v>February</v>
      </c>
      <c r="M3779" t="str">
        <f t="shared" ref="M3779:M3842" si="179">TEXT(D3779,"YYYY")</f>
        <v>2025</v>
      </c>
    </row>
    <row r="3780" spans="1:13" x14ac:dyDescent="0.3">
      <c r="A3780">
        <v>3779</v>
      </c>
      <c r="B3780">
        <v>45</v>
      </c>
      <c r="C3780">
        <v>7</v>
      </c>
      <c r="D3780" s="2">
        <v>45434</v>
      </c>
      <c r="E3780">
        <v>7</v>
      </c>
      <c r="F3780" t="str">
        <f>_xlfn.XLOOKUP(B3780,Products!$A$2:$A$51,Products!$B$2:$B$51)</f>
        <v>Scientist</v>
      </c>
      <c r="G3780" t="str">
        <f>_xlfn.XLOOKUP(B3780,Products!$A$2:$A$51,Products!$C$2:$C$51)</f>
        <v>Toys</v>
      </c>
      <c r="H3780">
        <f>_xlfn.XLOOKUP(B3780,Products!$A$2:$A$51,Products!$D$2:$D$51)</f>
        <v>483.37</v>
      </c>
      <c r="I3780" t="str">
        <f>_xlfn.XLOOKUP(E3780,Salespersons!$A$2:$A$101,Salespersons!$B$2:$B$101)</f>
        <v>Robert Montes</v>
      </c>
      <c r="J3780" t="str">
        <f>_xlfn.XLOOKUP(E3780,Salespersons!$A$2:$A$101,Salespersons!$C$2:$C$101)</f>
        <v>West</v>
      </c>
      <c r="K3780">
        <f t="shared" si="177"/>
        <v>3383.59</v>
      </c>
      <c r="L3780" t="str">
        <f t="shared" si="178"/>
        <v>May</v>
      </c>
      <c r="M3780" t="str">
        <f t="shared" si="179"/>
        <v>2024</v>
      </c>
    </row>
    <row r="3781" spans="1:13" x14ac:dyDescent="0.3">
      <c r="A3781">
        <v>3780</v>
      </c>
      <c r="B3781">
        <v>24</v>
      </c>
      <c r="C3781">
        <v>2</v>
      </c>
      <c r="D3781" s="2">
        <v>45329</v>
      </c>
      <c r="E3781">
        <v>53</v>
      </c>
      <c r="F3781" t="str">
        <f>_xlfn.XLOOKUP(B3781,Products!$A$2:$A$51,Products!$B$2:$B$51)</f>
        <v>Still</v>
      </c>
      <c r="G3781" t="str">
        <f>_xlfn.XLOOKUP(B3781,Products!$A$2:$A$51,Products!$C$2:$C$51)</f>
        <v>Electronics</v>
      </c>
      <c r="H3781">
        <f>_xlfn.XLOOKUP(B3781,Products!$A$2:$A$51,Products!$D$2:$D$51)</f>
        <v>68.260000000000005</v>
      </c>
      <c r="I3781" t="str">
        <f>_xlfn.XLOOKUP(E3781,Salespersons!$A$2:$A$101,Salespersons!$B$2:$B$101)</f>
        <v>Patricia Odonnell</v>
      </c>
      <c r="J3781" t="str">
        <f>_xlfn.XLOOKUP(E3781,Salespersons!$A$2:$A$101,Salespersons!$C$2:$C$101)</f>
        <v>South</v>
      </c>
      <c r="K3781">
        <f t="shared" si="177"/>
        <v>136.52000000000001</v>
      </c>
      <c r="L3781" t="str">
        <f t="shared" si="178"/>
        <v>February</v>
      </c>
      <c r="M3781" t="str">
        <f t="shared" si="179"/>
        <v>2024</v>
      </c>
    </row>
    <row r="3782" spans="1:13" x14ac:dyDescent="0.3">
      <c r="A3782">
        <v>3781</v>
      </c>
      <c r="B3782">
        <v>24</v>
      </c>
      <c r="C3782">
        <v>1</v>
      </c>
      <c r="D3782" s="2">
        <v>45484</v>
      </c>
      <c r="E3782">
        <v>44</v>
      </c>
      <c r="F3782" t="str">
        <f>_xlfn.XLOOKUP(B3782,Products!$A$2:$A$51,Products!$B$2:$B$51)</f>
        <v>Still</v>
      </c>
      <c r="G3782" t="str">
        <f>_xlfn.XLOOKUP(B3782,Products!$A$2:$A$51,Products!$C$2:$C$51)</f>
        <v>Electronics</v>
      </c>
      <c r="H3782">
        <f>_xlfn.XLOOKUP(B3782,Products!$A$2:$A$51,Products!$D$2:$D$51)</f>
        <v>68.260000000000005</v>
      </c>
      <c r="I3782" t="str">
        <f>_xlfn.XLOOKUP(E3782,Salespersons!$A$2:$A$101,Salespersons!$B$2:$B$101)</f>
        <v>Virginia Richards</v>
      </c>
      <c r="J3782" t="str">
        <f>_xlfn.XLOOKUP(E3782,Salespersons!$A$2:$A$101,Salespersons!$C$2:$C$101)</f>
        <v>East</v>
      </c>
      <c r="K3782">
        <f t="shared" si="177"/>
        <v>68.260000000000005</v>
      </c>
      <c r="L3782" t="str">
        <f t="shared" si="178"/>
        <v>July</v>
      </c>
      <c r="M3782" t="str">
        <f t="shared" si="179"/>
        <v>2024</v>
      </c>
    </row>
    <row r="3783" spans="1:13" x14ac:dyDescent="0.3">
      <c r="A3783">
        <v>3782</v>
      </c>
      <c r="B3783">
        <v>14</v>
      </c>
      <c r="C3783">
        <v>7</v>
      </c>
      <c r="D3783" s="2">
        <v>45327</v>
      </c>
      <c r="E3783">
        <v>58</v>
      </c>
      <c r="F3783" t="str">
        <f>_xlfn.XLOOKUP(B3783,Products!$A$2:$A$51,Products!$B$2:$B$51)</f>
        <v>Mention</v>
      </c>
      <c r="G3783" t="str">
        <f>_xlfn.XLOOKUP(B3783,Products!$A$2:$A$51,Products!$C$2:$C$51)</f>
        <v>Home &amp; Kitchen</v>
      </c>
      <c r="H3783">
        <f>_xlfn.XLOOKUP(B3783,Products!$A$2:$A$51,Products!$D$2:$D$51)</f>
        <v>64.77</v>
      </c>
      <c r="I3783" t="str">
        <f>_xlfn.XLOOKUP(E3783,Salespersons!$A$2:$A$101,Salespersons!$B$2:$B$101)</f>
        <v>Brandon Atkinson</v>
      </c>
      <c r="J3783" t="str">
        <f>_xlfn.XLOOKUP(E3783,Salespersons!$A$2:$A$101,Salespersons!$C$2:$C$101)</f>
        <v>West</v>
      </c>
      <c r="K3783">
        <f t="shared" si="177"/>
        <v>453.39</v>
      </c>
      <c r="L3783" t="str">
        <f t="shared" si="178"/>
        <v>February</v>
      </c>
      <c r="M3783" t="str">
        <f t="shared" si="179"/>
        <v>2024</v>
      </c>
    </row>
    <row r="3784" spans="1:13" x14ac:dyDescent="0.3">
      <c r="A3784">
        <v>3783</v>
      </c>
      <c r="B3784">
        <v>24</v>
      </c>
      <c r="C3784">
        <v>6</v>
      </c>
      <c r="D3784" s="2">
        <v>45706</v>
      </c>
      <c r="E3784">
        <v>42</v>
      </c>
      <c r="F3784" t="str">
        <f>_xlfn.XLOOKUP(B3784,Products!$A$2:$A$51,Products!$B$2:$B$51)</f>
        <v>Still</v>
      </c>
      <c r="G3784" t="str">
        <f>_xlfn.XLOOKUP(B3784,Products!$A$2:$A$51,Products!$C$2:$C$51)</f>
        <v>Electronics</v>
      </c>
      <c r="H3784">
        <f>_xlfn.XLOOKUP(B3784,Products!$A$2:$A$51,Products!$D$2:$D$51)</f>
        <v>68.260000000000005</v>
      </c>
      <c r="I3784" t="str">
        <f>_xlfn.XLOOKUP(E3784,Salespersons!$A$2:$A$101,Salespersons!$B$2:$B$101)</f>
        <v>Jason Oliver</v>
      </c>
      <c r="J3784" t="str">
        <f>_xlfn.XLOOKUP(E3784,Salespersons!$A$2:$A$101,Salespersons!$C$2:$C$101)</f>
        <v>South</v>
      </c>
      <c r="K3784">
        <f t="shared" si="177"/>
        <v>409.56000000000006</v>
      </c>
      <c r="L3784" t="str">
        <f t="shared" si="178"/>
        <v>February</v>
      </c>
      <c r="M3784" t="str">
        <f t="shared" si="179"/>
        <v>2025</v>
      </c>
    </row>
    <row r="3785" spans="1:13" x14ac:dyDescent="0.3">
      <c r="A3785">
        <v>3784</v>
      </c>
      <c r="B3785">
        <v>11</v>
      </c>
      <c r="C3785">
        <v>3</v>
      </c>
      <c r="D3785" s="2">
        <v>45145</v>
      </c>
      <c r="E3785">
        <v>100</v>
      </c>
      <c r="F3785" t="str">
        <f>_xlfn.XLOOKUP(B3785,Products!$A$2:$A$51,Products!$B$2:$B$51)</f>
        <v>News</v>
      </c>
      <c r="G3785" t="str">
        <f>_xlfn.XLOOKUP(B3785,Products!$A$2:$A$51,Products!$C$2:$C$51)</f>
        <v>Clothing</v>
      </c>
      <c r="H3785">
        <f>_xlfn.XLOOKUP(B3785,Products!$A$2:$A$51,Products!$D$2:$D$51)</f>
        <v>113.76</v>
      </c>
      <c r="I3785" t="str">
        <f>_xlfn.XLOOKUP(E3785,Salespersons!$A$2:$A$101,Salespersons!$B$2:$B$101)</f>
        <v>Sara Strong</v>
      </c>
      <c r="J3785" t="str">
        <f>_xlfn.XLOOKUP(E3785,Salespersons!$A$2:$A$101,Salespersons!$C$2:$C$101)</f>
        <v>North</v>
      </c>
      <c r="K3785">
        <f t="shared" si="177"/>
        <v>341.28000000000003</v>
      </c>
      <c r="L3785" t="str">
        <f t="shared" si="178"/>
        <v>August</v>
      </c>
      <c r="M3785" t="str">
        <f t="shared" si="179"/>
        <v>2023</v>
      </c>
    </row>
    <row r="3786" spans="1:13" x14ac:dyDescent="0.3">
      <c r="A3786">
        <v>3785</v>
      </c>
      <c r="B3786">
        <v>8</v>
      </c>
      <c r="C3786">
        <v>4</v>
      </c>
      <c r="D3786" s="2">
        <v>45817</v>
      </c>
      <c r="E3786">
        <v>18</v>
      </c>
      <c r="F3786" t="str">
        <f>_xlfn.XLOOKUP(B3786,Products!$A$2:$A$51,Products!$B$2:$B$51)</f>
        <v>Center</v>
      </c>
      <c r="G3786" t="str">
        <f>_xlfn.XLOOKUP(B3786,Products!$A$2:$A$51,Products!$C$2:$C$51)</f>
        <v>Home &amp; Kitchen</v>
      </c>
      <c r="H3786">
        <f>_xlfn.XLOOKUP(B3786,Products!$A$2:$A$51,Products!$D$2:$D$51)</f>
        <v>275.3</v>
      </c>
      <c r="I3786" t="str">
        <f>_xlfn.XLOOKUP(E3786,Salespersons!$A$2:$A$101,Salespersons!$B$2:$B$101)</f>
        <v>Keith Miller</v>
      </c>
      <c r="J3786" t="str">
        <f>_xlfn.XLOOKUP(E3786,Salespersons!$A$2:$A$101,Salespersons!$C$2:$C$101)</f>
        <v>East</v>
      </c>
      <c r="K3786">
        <f t="shared" si="177"/>
        <v>1101.2</v>
      </c>
      <c r="L3786" t="str">
        <f t="shared" si="178"/>
        <v>June</v>
      </c>
      <c r="M3786" t="str">
        <f t="shared" si="179"/>
        <v>2025</v>
      </c>
    </row>
    <row r="3787" spans="1:13" x14ac:dyDescent="0.3">
      <c r="A3787">
        <v>3786</v>
      </c>
      <c r="B3787">
        <v>44</v>
      </c>
      <c r="C3787">
        <v>1</v>
      </c>
      <c r="D3787" s="2">
        <v>45175</v>
      </c>
      <c r="E3787">
        <v>6</v>
      </c>
      <c r="F3787" t="str">
        <f>_xlfn.XLOOKUP(B3787,Products!$A$2:$A$51,Products!$B$2:$B$51)</f>
        <v>Approach</v>
      </c>
      <c r="G3787" t="str">
        <f>_xlfn.XLOOKUP(B3787,Products!$A$2:$A$51,Products!$C$2:$C$51)</f>
        <v>Toys</v>
      </c>
      <c r="H3787">
        <f>_xlfn.XLOOKUP(B3787,Products!$A$2:$A$51,Products!$D$2:$D$51)</f>
        <v>128.11000000000001</v>
      </c>
      <c r="I3787" t="str">
        <f>_xlfn.XLOOKUP(E3787,Salespersons!$A$2:$A$101,Salespersons!$B$2:$B$101)</f>
        <v>Amanda Mcdonald</v>
      </c>
      <c r="J3787" t="str">
        <f>_xlfn.XLOOKUP(E3787,Salespersons!$A$2:$A$101,Salespersons!$C$2:$C$101)</f>
        <v>North</v>
      </c>
      <c r="K3787">
        <f t="shared" si="177"/>
        <v>128.11000000000001</v>
      </c>
      <c r="L3787" t="str">
        <f t="shared" si="178"/>
        <v>September</v>
      </c>
      <c r="M3787" t="str">
        <f t="shared" si="179"/>
        <v>2023</v>
      </c>
    </row>
    <row r="3788" spans="1:13" x14ac:dyDescent="0.3">
      <c r="A3788">
        <v>3787</v>
      </c>
      <c r="B3788">
        <v>15</v>
      </c>
      <c r="C3788">
        <v>7</v>
      </c>
      <c r="D3788" s="2">
        <v>45809</v>
      </c>
      <c r="E3788">
        <v>4</v>
      </c>
      <c r="F3788" t="str">
        <f>_xlfn.XLOOKUP(B3788,Products!$A$2:$A$51,Products!$B$2:$B$51)</f>
        <v>Nothing</v>
      </c>
      <c r="G3788" t="str">
        <f>_xlfn.XLOOKUP(B3788,Products!$A$2:$A$51,Products!$C$2:$C$51)</f>
        <v>Home &amp; Kitchen</v>
      </c>
      <c r="H3788">
        <f>_xlfn.XLOOKUP(B3788,Products!$A$2:$A$51,Products!$D$2:$D$51)</f>
        <v>53.21</v>
      </c>
      <c r="I3788" t="str">
        <f>_xlfn.XLOOKUP(E3788,Salespersons!$A$2:$A$101,Salespersons!$B$2:$B$101)</f>
        <v>Luke Bennett</v>
      </c>
      <c r="J3788" t="str">
        <f>_xlfn.XLOOKUP(E3788,Salespersons!$A$2:$A$101,Salespersons!$C$2:$C$101)</f>
        <v>West</v>
      </c>
      <c r="K3788">
        <f t="shared" si="177"/>
        <v>372.47</v>
      </c>
      <c r="L3788" t="str">
        <f t="shared" si="178"/>
        <v>June</v>
      </c>
      <c r="M3788" t="str">
        <f t="shared" si="179"/>
        <v>2025</v>
      </c>
    </row>
    <row r="3789" spans="1:13" x14ac:dyDescent="0.3">
      <c r="A3789">
        <v>3788</v>
      </c>
      <c r="B3789">
        <v>42</v>
      </c>
      <c r="C3789">
        <v>9</v>
      </c>
      <c r="D3789" s="2">
        <v>45129</v>
      </c>
      <c r="E3789">
        <v>69</v>
      </c>
      <c r="F3789" t="str">
        <f>_xlfn.XLOOKUP(B3789,Products!$A$2:$A$51,Products!$B$2:$B$51)</f>
        <v>Deep</v>
      </c>
      <c r="G3789" t="str">
        <f>_xlfn.XLOOKUP(B3789,Products!$A$2:$A$51,Products!$C$2:$C$51)</f>
        <v>Toys</v>
      </c>
      <c r="H3789">
        <f>_xlfn.XLOOKUP(B3789,Products!$A$2:$A$51,Products!$D$2:$D$51)</f>
        <v>51.98</v>
      </c>
      <c r="I3789" t="str">
        <f>_xlfn.XLOOKUP(E3789,Salespersons!$A$2:$A$101,Salespersons!$B$2:$B$101)</f>
        <v>Raymond Flowers</v>
      </c>
      <c r="J3789" t="str">
        <f>_xlfn.XLOOKUP(E3789,Salespersons!$A$2:$A$101,Salespersons!$C$2:$C$101)</f>
        <v>North</v>
      </c>
      <c r="K3789">
        <f t="shared" si="177"/>
        <v>467.82</v>
      </c>
      <c r="L3789" t="str">
        <f t="shared" si="178"/>
        <v>July</v>
      </c>
      <c r="M3789" t="str">
        <f t="shared" si="179"/>
        <v>2023</v>
      </c>
    </row>
    <row r="3790" spans="1:13" x14ac:dyDescent="0.3">
      <c r="A3790">
        <v>3789</v>
      </c>
      <c r="B3790">
        <v>2</v>
      </c>
      <c r="C3790">
        <v>1</v>
      </c>
      <c r="D3790" s="2">
        <v>45402</v>
      </c>
      <c r="E3790">
        <v>14</v>
      </c>
      <c r="F3790" t="str">
        <f>_xlfn.XLOOKUP(B3790,Products!$A$2:$A$51,Products!$B$2:$B$51)</f>
        <v>Soldier</v>
      </c>
      <c r="G3790" t="str">
        <f>_xlfn.XLOOKUP(B3790,Products!$A$2:$A$51,Products!$C$2:$C$51)</f>
        <v>Toys</v>
      </c>
      <c r="H3790">
        <f>_xlfn.XLOOKUP(B3790,Products!$A$2:$A$51,Products!$D$2:$D$51)</f>
        <v>217.51</v>
      </c>
      <c r="I3790" t="str">
        <f>_xlfn.XLOOKUP(E3790,Salespersons!$A$2:$A$101,Salespersons!$B$2:$B$101)</f>
        <v>Deanna Knight</v>
      </c>
      <c r="J3790" t="str">
        <f>_xlfn.XLOOKUP(E3790,Salespersons!$A$2:$A$101,Salespersons!$C$2:$C$101)</f>
        <v>North</v>
      </c>
      <c r="K3790">
        <f t="shared" si="177"/>
        <v>217.51</v>
      </c>
      <c r="L3790" t="str">
        <f t="shared" si="178"/>
        <v>April</v>
      </c>
      <c r="M3790" t="str">
        <f t="shared" si="179"/>
        <v>2024</v>
      </c>
    </row>
    <row r="3791" spans="1:13" x14ac:dyDescent="0.3">
      <c r="A3791">
        <v>3790</v>
      </c>
      <c r="B3791">
        <v>24</v>
      </c>
      <c r="C3791">
        <v>2</v>
      </c>
      <c r="D3791" s="2">
        <v>45164</v>
      </c>
      <c r="E3791">
        <v>41</v>
      </c>
      <c r="F3791" t="str">
        <f>_xlfn.XLOOKUP(B3791,Products!$A$2:$A$51,Products!$B$2:$B$51)</f>
        <v>Still</v>
      </c>
      <c r="G3791" t="str">
        <f>_xlfn.XLOOKUP(B3791,Products!$A$2:$A$51,Products!$C$2:$C$51)</f>
        <v>Electronics</v>
      </c>
      <c r="H3791">
        <f>_xlfn.XLOOKUP(B3791,Products!$A$2:$A$51,Products!$D$2:$D$51)</f>
        <v>68.260000000000005</v>
      </c>
      <c r="I3791" t="str">
        <f>_xlfn.XLOOKUP(E3791,Salespersons!$A$2:$A$101,Salespersons!$B$2:$B$101)</f>
        <v>Carolyn Arnold</v>
      </c>
      <c r="J3791" t="str">
        <f>_xlfn.XLOOKUP(E3791,Salespersons!$A$2:$A$101,Salespersons!$C$2:$C$101)</f>
        <v>West</v>
      </c>
      <c r="K3791">
        <f t="shared" si="177"/>
        <v>136.52000000000001</v>
      </c>
      <c r="L3791" t="str">
        <f t="shared" si="178"/>
        <v>August</v>
      </c>
      <c r="M3791" t="str">
        <f t="shared" si="179"/>
        <v>2023</v>
      </c>
    </row>
    <row r="3792" spans="1:13" x14ac:dyDescent="0.3">
      <c r="A3792">
        <v>3791</v>
      </c>
      <c r="B3792">
        <v>45</v>
      </c>
      <c r="C3792">
        <v>2</v>
      </c>
      <c r="D3792" s="2">
        <v>45582</v>
      </c>
      <c r="E3792">
        <v>47</v>
      </c>
      <c r="F3792" t="str">
        <f>_xlfn.XLOOKUP(B3792,Products!$A$2:$A$51,Products!$B$2:$B$51)</f>
        <v>Scientist</v>
      </c>
      <c r="G3792" t="str">
        <f>_xlfn.XLOOKUP(B3792,Products!$A$2:$A$51,Products!$C$2:$C$51)</f>
        <v>Toys</v>
      </c>
      <c r="H3792">
        <f>_xlfn.XLOOKUP(B3792,Products!$A$2:$A$51,Products!$D$2:$D$51)</f>
        <v>483.37</v>
      </c>
      <c r="I3792" t="str">
        <f>_xlfn.XLOOKUP(E3792,Salespersons!$A$2:$A$101,Salespersons!$B$2:$B$101)</f>
        <v>Jasmine Smith</v>
      </c>
      <c r="J3792" t="str">
        <f>_xlfn.XLOOKUP(E3792,Salespersons!$A$2:$A$101,Salespersons!$C$2:$C$101)</f>
        <v>West</v>
      </c>
      <c r="K3792">
        <f t="shared" si="177"/>
        <v>966.74</v>
      </c>
      <c r="L3792" t="str">
        <f t="shared" si="178"/>
        <v>October</v>
      </c>
      <c r="M3792" t="str">
        <f t="shared" si="179"/>
        <v>2024</v>
      </c>
    </row>
    <row r="3793" spans="1:13" x14ac:dyDescent="0.3">
      <c r="A3793">
        <v>3792</v>
      </c>
      <c r="B3793">
        <v>10</v>
      </c>
      <c r="C3793">
        <v>6</v>
      </c>
      <c r="D3793" s="2">
        <v>45624</v>
      </c>
      <c r="E3793">
        <v>97</v>
      </c>
      <c r="F3793" t="str">
        <f>_xlfn.XLOOKUP(B3793,Products!$A$2:$A$51,Products!$B$2:$B$51)</f>
        <v>Live</v>
      </c>
      <c r="G3793" t="str">
        <f>_xlfn.XLOOKUP(B3793,Products!$A$2:$A$51,Products!$C$2:$C$51)</f>
        <v>Home &amp; Kitchen</v>
      </c>
      <c r="H3793">
        <f>_xlfn.XLOOKUP(B3793,Products!$A$2:$A$51,Products!$D$2:$D$51)</f>
        <v>406.51</v>
      </c>
      <c r="I3793" t="str">
        <f>_xlfn.XLOOKUP(E3793,Salespersons!$A$2:$A$101,Salespersons!$B$2:$B$101)</f>
        <v>Gary Price</v>
      </c>
      <c r="J3793" t="str">
        <f>_xlfn.XLOOKUP(E3793,Salespersons!$A$2:$A$101,Salespersons!$C$2:$C$101)</f>
        <v>North</v>
      </c>
      <c r="K3793">
        <f t="shared" si="177"/>
        <v>2439.06</v>
      </c>
      <c r="L3793" t="str">
        <f t="shared" si="178"/>
        <v>November</v>
      </c>
      <c r="M3793" t="str">
        <f t="shared" si="179"/>
        <v>2024</v>
      </c>
    </row>
    <row r="3794" spans="1:13" x14ac:dyDescent="0.3">
      <c r="A3794">
        <v>3793</v>
      </c>
      <c r="B3794">
        <v>32</v>
      </c>
      <c r="C3794">
        <v>5</v>
      </c>
      <c r="D3794" s="2">
        <v>45278</v>
      </c>
      <c r="E3794">
        <v>53</v>
      </c>
      <c r="F3794" t="str">
        <f>_xlfn.XLOOKUP(B3794,Products!$A$2:$A$51,Products!$B$2:$B$51)</f>
        <v>Former</v>
      </c>
      <c r="G3794" t="str">
        <f>_xlfn.XLOOKUP(B3794,Products!$A$2:$A$51,Products!$C$2:$C$51)</f>
        <v>Books</v>
      </c>
      <c r="H3794">
        <f>_xlfn.XLOOKUP(B3794,Products!$A$2:$A$51,Products!$D$2:$D$51)</f>
        <v>373.97</v>
      </c>
      <c r="I3794" t="str">
        <f>_xlfn.XLOOKUP(E3794,Salespersons!$A$2:$A$101,Salespersons!$B$2:$B$101)</f>
        <v>Patricia Odonnell</v>
      </c>
      <c r="J3794" t="str">
        <f>_xlfn.XLOOKUP(E3794,Salespersons!$A$2:$A$101,Salespersons!$C$2:$C$101)</f>
        <v>South</v>
      </c>
      <c r="K3794">
        <f t="shared" si="177"/>
        <v>1869.8500000000001</v>
      </c>
      <c r="L3794" t="str">
        <f t="shared" si="178"/>
        <v>December</v>
      </c>
      <c r="M3794" t="str">
        <f t="shared" si="179"/>
        <v>2023</v>
      </c>
    </row>
    <row r="3795" spans="1:13" x14ac:dyDescent="0.3">
      <c r="A3795">
        <v>3794</v>
      </c>
      <c r="B3795">
        <v>17</v>
      </c>
      <c r="C3795">
        <v>6</v>
      </c>
      <c r="D3795" s="2">
        <v>45570</v>
      </c>
      <c r="E3795">
        <v>21</v>
      </c>
      <c r="F3795" t="str">
        <f>_xlfn.XLOOKUP(B3795,Products!$A$2:$A$51,Products!$B$2:$B$51)</f>
        <v>Perhaps</v>
      </c>
      <c r="G3795" t="str">
        <f>_xlfn.XLOOKUP(B3795,Products!$A$2:$A$51,Products!$C$2:$C$51)</f>
        <v>Clothing</v>
      </c>
      <c r="H3795">
        <f>_xlfn.XLOOKUP(B3795,Products!$A$2:$A$51,Products!$D$2:$D$51)</f>
        <v>165.26</v>
      </c>
      <c r="I3795" t="str">
        <f>_xlfn.XLOOKUP(E3795,Salespersons!$A$2:$A$101,Salespersons!$B$2:$B$101)</f>
        <v>David Harris</v>
      </c>
      <c r="J3795" t="str">
        <f>_xlfn.XLOOKUP(E3795,Salespersons!$A$2:$A$101,Salespersons!$C$2:$C$101)</f>
        <v>West</v>
      </c>
      <c r="K3795">
        <f t="shared" si="177"/>
        <v>991.56</v>
      </c>
      <c r="L3795" t="str">
        <f t="shared" si="178"/>
        <v>October</v>
      </c>
      <c r="M3795" t="str">
        <f t="shared" si="179"/>
        <v>2024</v>
      </c>
    </row>
    <row r="3796" spans="1:13" x14ac:dyDescent="0.3">
      <c r="A3796">
        <v>3795</v>
      </c>
      <c r="B3796">
        <v>10</v>
      </c>
      <c r="C3796">
        <v>1</v>
      </c>
      <c r="D3796" s="2">
        <v>45370</v>
      </c>
      <c r="E3796">
        <v>13</v>
      </c>
      <c r="F3796" t="str">
        <f>_xlfn.XLOOKUP(B3796,Products!$A$2:$A$51,Products!$B$2:$B$51)</f>
        <v>Live</v>
      </c>
      <c r="G3796" t="str">
        <f>_xlfn.XLOOKUP(B3796,Products!$A$2:$A$51,Products!$C$2:$C$51)</f>
        <v>Home &amp; Kitchen</v>
      </c>
      <c r="H3796">
        <f>_xlfn.XLOOKUP(B3796,Products!$A$2:$A$51,Products!$D$2:$D$51)</f>
        <v>406.51</v>
      </c>
      <c r="I3796" t="str">
        <f>_xlfn.XLOOKUP(E3796,Salespersons!$A$2:$A$101,Salespersons!$B$2:$B$101)</f>
        <v>Kevin Gross</v>
      </c>
      <c r="J3796" t="str">
        <f>_xlfn.XLOOKUP(E3796,Salespersons!$A$2:$A$101,Salespersons!$C$2:$C$101)</f>
        <v>North</v>
      </c>
      <c r="K3796">
        <f t="shared" si="177"/>
        <v>406.51</v>
      </c>
      <c r="L3796" t="str">
        <f t="shared" si="178"/>
        <v>March</v>
      </c>
      <c r="M3796" t="str">
        <f t="shared" si="179"/>
        <v>2024</v>
      </c>
    </row>
    <row r="3797" spans="1:13" x14ac:dyDescent="0.3">
      <c r="A3797">
        <v>3796</v>
      </c>
      <c r="B3797">
        <v>22</v>
      </c>
      <c r="C3797">
        <v>6</v>
      </c>
      <c r="D3797" s="2">
        <v>45513</v>
      </c>
      <c r="E3797">
        <v>66</v>
      </c>
      <c r="F3797" t="str">
        <f>_xlfn.XLOOKUP(B3797,Products!$A$2:$A$51,Products!$B$2:$B$51)</f>
        <v>Detail</v>
      </c>
      <c r="G3797" t="str">
        <f>_xlfn.XLOOKUP(B3797,Products!$A$2:$A$51,Products!$C$2:$C$51)</f>
        <v>Clothing</v>
      </c>
      <c r="H3797">
        <f>_xlfn.XLOOKUP(B3797,Products!$A$2:$A$51,Products!$D$2:$D$51)</f>
        <v>393.11</v>
      </c>
      <c r="I3797" t="str">
        <f>_xlfn.XLOOKUP(E3797,Salespersons!$A$2:$A$101,Salespersons!$B$2:$B$101)</f>
        <v>Matthew Perez</v>
      </c>
      <c r="J3797" t="str">
        <f>_xlfn.XLOOKUP(E3797,Salespersons!$A$2:$A$101,Salespersons!$C$2:$C$101)</f>
        <v>West</v>
      </c>
      <c r="K3797">
        <f t="shared" si="177"/>
        <v>2358.66</v>
      </c>
      <c r="L3797" t="str">
        <f t="shared" si="178"/>
        <v>August</v>
      </c>
      <c r="M3797" t="str">
        <f t="shared" si="179"/>
        <v>2024</v>
      </c>
    </row>
    <row r="3798" spans="1:13" x14ac:dyDescent="0.3">
      <c r="A3798">
        <v>3797</v>
      </c>
      <c r="B3798">
        <v>6</v>
      </c>
      <c r="C3798">
        <v>6</v>
      </c>
      <c r="D3798" s="2">
        <v>45566</v>
      </c>
      <c r="E3798">
        <v>15</v>
      </c>
      <c r="F3798" t="str">
        <f>_xlfn.XLOOKUP(B3798,Products!$A$2:$A$51,Products!$B$2:$B$51)</f>
        <v>Gas</v>
      </c>
      <c r="G3798" t="str">
        <f>_xlfn.XLOOKUP(B3798,Products!$A$2:$A$51,Products!$C$2:$C$51)</f>
        <v>Home &amp; Kitchen</v>
      </c>
      <c r="H3798">
        <f>_xlfn.XLOOKUP(B3798,Products!$A$2:$A$51,Products!$D$2:$D$51)</f>
        <v>79.7</v>
      </c>
      <c r="I3798" t="str">
        <f>_xlfn.XLOOKUP(E3798,Salespersons!$A$2:$A$101,Salespersons!$B$2:$B$101)</f>
        <v>Ryan Mcdaniel</v>
      </c>
      <c r="J3798" t="str">
        <f>_xlfn.XLOOKUP(E3798,Salespersons!$A$2:$A$101,Salespersons!$C$2:$C$101)</f>
        <v>East</v>
      </c>
      <c r="K3798">
        <f t="shared" si="177"/>
        <v>478.20000000000005</v>
      </c>
      <c r="L3798" t="str">
        <f t="shared" si="178"/>
        <v>October</v>
      </c>
      <c r="M3798" t="str">
        <f t="shared" si="179"/>
        <v>2024</v>
      </c>
    </row>
    <row r="3799" spans="1:13" x14ac:dyDescent="0.3">
      <c r="A3799">
        <v>3798</v>
      </c>
      <c r="B3799">
        <v>27</v>
      </c>
      <c r="C3799">
        <v>7</v>
      </c>
      <c r="D3799" s="2">
        <v>45392</v>
      </c>
      <c r="E3799">
        <v>80</v>
      </c>
      <c r="F3799" t="str">
        <f>_xlfn.XLOOKUP(B3799,Products!$A$2:$A$51,Products!$B$2:$B$51)</f>
        <v>Girl</v>
      </c>
      <c r="G3799" t="str">
        <f>_xlfn.XLOOKUP(B3799,Products!$A$2:$A$51,Products!$C$2:$C$51)</f>
        <v>Home &amp; Kitchen</v>
      </c>
      <c r="H3799">
        <f>_xlfn.XLOOKUP(B3799,Products!$A$2:$A$51,Products!$D$2:$D$51)</f>
        <v>475.19</v>
      </c>
      <c r="I3799" t="str">
        <f>_xlfn.XLOOKUP(E3799,Salespersons!$A$2:$A$101,Salespersons!$B$2:$B$101)</f>
        <v>Joe Nguyen</v>
      </c>
      <c r="J3799" t="str">
        <f>_xlfn.XLOOKUP(E3799,Salespersons!$A$2:$A$101,Salespersons!$C$2:$C$101)</f>
        <v>East</v>
      </c>
      <c r="K3799">
        <f t="shared" si="177"/>
        <v>3326.33</v>
      </c>
      <c r="L3799" t="str">
        <f t="shared" si="178"/>
        <v>April</v>
      </c>
      <c r="M3799" t="str">
        <f t="shared" si="179"/>
        <v>2024</v>
      </c>
    </row>
    <row r="3800" spans="1:13" x14ac:dyDescent="0.3">
      <c r="A3800">
        <v>3799</v>
      </c>
      <c r="B3800">
        <v>20</v>
      </c>
      <c r="C3800">
        <v>2</v>
      </c>
      <c r="D3800" s="2">
        <v>45349</v>
      </c>
      <c r="E3800">
        <v>99</v>
      </c>
      <c r="F3800" t="str">
        <f>_xlfn.XLOOKUP(B3800,Products!$A$2:$A$51,Products!$B$2:$B$51)</f>
        <v>Common</v>
      </c>
      <c r="G3800" t="str">
        <f>_xlfn.XLOOKUP(B3800,Products!$A$2:$A$51,Products!$C$2:$C$51)</f>
        <v>Electronics</v>
      </c>
      <c r="H3800">
        <f>_xlfn.XLOOKUP(B3800,Products!$A$2:$A$51,Products!$D$2:$D$51)</f>
        <v>486.94</v>
      </c>
      <c r="I3800" t="str">
        <f>_xlfn.XLOOKUP(E3800,Salespersons!$A$2:$A$101,Salespersons!$B$2:$B$101)</f>
        <v>Kathleen Grant</v>
      </c>
      <c r="J3800" t="str">
        <f>_xlfn.XLOOKUP(E3800,Salespersons!$A$2:$A$101,Salespersons!$C$2:$C$101)</f>
        <v>East</v>
      </c>
      <c r="K3800">
        <f t="shared" si="177"/>
        <v>973.88</v>
      </c>
      <c r="L3800" t="str">
        <f t="shared" si="178"/>
        <v>February</v>
      </c>
      <c r="M3800" t="str">
        <f t="shared" si="179"/>
        <v>2024</v>
      </c>
    </row>
    <row r="3801" spans="1:13" x14ac:dyDescent="0.3">
      <c r="A3801">
        <v>3800</v>
      </c>
      <c r="B3801">
        <v>1</v>
      </c>
      <c r="C3801">
        <v>6</v>
      </c>
      <c r="D3801" s="2">
        <v>45391</v>
      </c>
      <c r="E3801">
        <v>45</v>
      </c>
      <c r="F3801" t="str">
        <f>_xlfn.XLOOKUP(B3801,Products!$A$2:$A$51,Products!$B$2:$B$51)</f>
        <v>Increase</v>
      </c>
      <c r="G3801" t="str">
        <f>_xlfn.XLOOKUP(B3801,Products!$A$2:$A$51,Products!$C$2:$C$51)</f>
        <v>Books</v>
      </c>
      <c r="H3801">
        <f>_xlfn.XLOOKUP(B3801,Products!$A$2:$A$51,Products!$D$2:$D$51)</f>
        <v>101.78</v>
      </c>
      <c r="I3801" t="str">
        <f>_xlfn.XLOOKUP(E3801,Salespersons!$A$2:$A$101,Salespersons!$B$2:$B$101)</f>
        <v>Gregory Valdez</v>
      </c>
      <c r="J3801" t="str">
        <f>_xlfn.XLOOKUP(E3801,Salespersons!$A$2:$A$101,Salespersons!$C$2:$C$101)</f>
        <v>West</v>
      </c>
      <c r="K3801">
        <f t="shared" si="177"/>
        <v>610.68000000000006</v>
      </c>
      <c r="L3801" t="str">
        <f t="shared" si="178"/>
        <v>April</v>
      </c>
      <c r="M3801" t="str">
        <f t="shared" si="179"/>
        <v>2024</v>
      </c>
    </row>
    <row r="3802" spans="1:13" x14ac:dyDescent="0.3">
      <c r="A3802">
        <v>3801</v>
      </c>
      <c r="B3802">
        <v>17</v>
      </c>
      <c r="C3802">
        <v>9</v>
      </c>
      <c r="D3802" s="2">
        <v>45454</v>
      </c>
      <c r="E3802">
        <v>84</v>
      </c>
      <c r="F3802" t="str">
        <f>_xlfn.XLOOKUP(B3802,Products!$A$2:$A$51,Products!$B$2:$B$51)</f>
        <v>Perhaps</v>
      </c>
      <c r="G3802" t="str">
        <f>_xlfn.XLOOKUP(B3802,Products!$A$2:$A$51,Products!$C$2:$C$51)</f>
        <v>Clothing</v>
      </c>
      <c r="H3802">
        <f>_xlfn.XLOOKUP(B3802,Products!$A$2:$A$51,Products!$D$2:$D$51)</f>
        <v>165.26</v>
      </c>
      <c r="I3802" t="str">
        <f>_xlfn.XLOOKUP(E3802,Salespersons!$A$2:$A$101,Salespersons!$B$2:$B$101)</f>
        <v>Meghan Ochoa</v>
      </c>
      <c r="J3802" t="str">
        <f>_xlfn.XLOOKUP(E3802,Salespersons!$A$2:$A$101,Salespersons!$C$2:$C$101)</f>
        <v>West</v>
      </c>
      <c r="K3802">
        <f t="shared" si="177"/>
        <v>1487.34</v>
      </c>
      <c r="L3802" t="str">
        <f t="shared" si="178"/>
        <v>June</v>
      </c>
      <c r="M3802" t="str">
        <f t="shared" si="179"/>
        <v>2024</v>
      </c>
    </row>
    <row r="3803" spans="1:13" x14ac:dyDescent="0.3">
      <c r="A3803">
        <v>3802</v>
      </c>
      <c r="B3803">
        <v>1</v>
      </c>
      <c r="C3803">
        <v>9</v>
      </c>
      <c r="D3803" s="2">
        <v>45598</v>
      </c>
      <c r="E3803">
        <v>65</v>
      </c>
      <c r="F3803" t="str">
        <f>_xlfn.XLOOKUP(B3803,Products!$A$2:$A$51,Products!$B$2:$B$51)</f>
        <v>Increase</v>
      </c>
      <c r="G3803" t="str">
        <f>_xlfn.XLOOKUP(B3803,Products!$A$2:$A$51,Products!$C$2:$C$51)</f>
        <v>Books</v>
      </c>
      <c r="H3803">
        <f>_xlfn.XLOOKUP(B3803,Products!$A$2:$A$51,Products!$D$2:$D$51)</f>
        <v>101.78</v>
      </c>
      <c r="I3803" t="str">
        <f>_xlfn.XLOOKUP(E3803,Salespersons!$A$2:$A$101,Salespersons!$B$2:$B$101)</f>
        <v>Deanna Rodriguez MD</v>
      </c>
      <c r="J3803" t="str">
        <f>_xlfn.XLOOKUP(E3803,Salespersons!$A$2:$A$101,Salespersons!$C$2:$C$101)</f>
        <v>West</v>
      </c>
      <c r="K3803">
        <f t="shared" si="177"/>
        <v>916.02</v>
      </c>
      <c r="L3803" t="str">
        <f t="shared" si="178"/>
        <v>November</v>
      </c>
      <c r="M3803" t="str">
        <f t="shared" si="179"/>
        <v>2024</v>
      </c>
    </row>
    <row r="3804" spans="1:13" x14ac:dyDescent="0.3">
      <c r="A3804">
        <v>3803</v>
      </c>
      <c r="B3804">
        <v>37</v>
      </c>
      <c r="C3804">
        <v>2</v>
      </c>
      <c r="D3804" s="2">
        <v>45746</v>
      </c>
      <c r="E3804">
        <v>46</v>
      </c>
      <c r="F3804" t="str">
        <f>_xlfn.XLOOKUP(B3804,Products!$A$2:$A$51,Products!$B$2:$B$51)</f>
        <v>Suffer</v>
      </c>
      <c r="G3804" t="str">
        <f>_xlfn.XLOOKUP(B3804,Products!$A$2:$A$51,Products!$C$2:$C$51)</f>
        <v>Electronics</v>
      </c>
      <c r="H3804">
        <f>_xlfn.XLOOKUP(B3804,Products!$A$2:$A$51,Products!$D$2:$D$51)</f>
        <v>416.3</v>
      </c>
      <c r="I3804" t="str">
        <f>_xlfn.XLOOKUP(E3804,Salespersons!$A$2:$A$101,Salespersons!$B$2:$B$101)</f>
        <v>Linda Woods</v>
      </c>
      <c r="J3804" t="str">
        <f>_xlfn.XLOOKUP(E3804,Salespersons!$A$2:$A$101,Salespersons!$C$2:$C$101)</f>
        <v>South</v>
      </c>
      <c r="K3804">
        <f t="shared" si="177"/>
        <v>832.6</v>
      </c>
      <c r="L3804" t="str">
        <f t="shared" si="178"/>
        <v>March</v>
      </c>
      <c r="M3804" t="str">
        <f t="shared" si="179"/>
        <v>2025</v>
      </c>
    </row>
    <row r="3805" spans="1:13" x14ac:dyDescent="0.3">
      <c r="A3805">
        <v>3804</v>
      </c>
      <c r="B3805">
        <v>15</v>
      </c>
      <c r="C3805">
        <v>5</v>
      </c>
      <c r="D3805" s="2">
        <v>45178</v>
      </c>
      <c r="E3805">
        <v>3</v>
      </c>
      <c r="F3805" t="str">
        <f>_xlfn.XLOOKUP(B3805,Products!$A$2:$A$51,Products!$B$2:$B$51)</f>
        <v>Nothing</v>
      </c>
      <c r="G3805" t="str">
        <f>_xlfn.XLOOKUP(B3805,Products!$A$2:$A$51,Products!$C$2:$C$51)</f>
        <v>Home &amp; Kitchen</v>
      </c>
      <c r="H3805">
        <f>_xlfn.XLOOKUP(B3805,Products!$A$2:$A$51,Products!$D$2:$D$51)</f>
        <v>53.21</v>
      </c>
      <c r="I3805" t="str">
        <f>_xlfn.XLOOKUP(E3805,Salespersons!$A$2:$A$101,Salespersons!$B$2:$B$101)</f>
        <v>Cynthia Mcbride</v>
      </c>
      <c r="J3805" t="str">
        <f>_xlfn.XLOOKUP(E3805,Salespersons!$A$2:$A$101,Salespersons!$C$2:$C$101)</f>
        <v>North</v>
      </c>
      <c r="K3805">
        <f t="shared" si="177"/>
        <v>266.05</v>
      </c>
      <c r="L3805" t="str">
        <f t="shared" si="178"/>
        <v>September</v>
      </c>
      <c r="M3805" t="str">
        <f t="shared" si="179"/>
        <v>2023</v>
      </c>
    </row>
    <row r="3806" spans="1:13" x14ac:dyDescent="0.3">
      <c r="A3806">
        <v>3805</v>
      </c>
      <c r="B3806">
        <v>1</v>
      </c>
      <c r="C3806">
        <v>7</v>
      </c>
      <c r="D3806" s="2">
        <v>45667</v>
      </c>
      <c r="E3806">
        <v>17</v>
      </c>
      <c r="F3806" t="str">
        <f>_xlfn.XLOOKUP(B3806,Products!$A$2:$A$51,Products!$B$2:$B$51)</f>
        <v>Increase</v>
      </c>
      <c r="G3806" t="str">
        <f>_xlfn.XLOOKUP(B3806,Products!$A$2:$A$51,Products!$C$2:$C$51)</f>
        <v>Books</v>
      </c>
      <c r="H3806">
        <f>_xlfn.XLOOKUP(B3806,Products!$A$2:$A$51,Products!$D$2:$D$51)</f>
        <v>101.78</v>
      </c>
      <c r="I3806" t="str">
        <f>_xlfn.XLOOKUP(E3806,Salespersons!$A$2:$A$101,Salespersons!$B$2:$B$101)</f>
        <v>Christine Arellano</v>
      </c>
      <c r="J3806" t="str">
        <f>_xlfn.XLOOKUP(E3806,Salespersons!$A$2:$A$101,Salespersons!$C$2:$C$101)</f>
        <v>South</v>
      </c>
      <c r="K3806">
        <f t="shared" si="177"/>
        <v>712.46</v>
      </c>
      <c r="L3806" t="str">
        <f t="shared" si="178"/>
        <v>January</v>
      </c>
      <c r="M3806" t="str">
        <f t="shared" si="179"/>
        <v>2025</v>
      </c>
    </row>
    <row r="3807" spans="1:13" x14ac:dyDescent="0.3">
      <c r="A3807">
        <v>3806</v>
      </c>
      <c r="B3807">
        <v>17</v>
      </c>
      <c r="C3807">
        <v>5</v>
      </c>
      <c r="D3807" s="2">
        <v>45689</v>
      </c>
      <c r="E3807">
        <v>17</v>
      </c>
      <c r="F3807" t="str">
        <f>_xlfn.XLOOKUP(B3807,Products!$A$2:$A$51,Products!$B$2:$B$51)</f>
        <v>Perhaps</v>
      </c>
      <c r="G3807" t="str">
        <f>_xlfn.XLOOKUP(B3807,Products!$A$2:$A$51,Products!$C$2:$C$51)</f>
        <v>Clothing</v>
      </c>
      <c r="H3807">
        <f>_xlfn.XLOOKUP(B3807,Products!$A$2:$A$51,Products!$D$2:$D$51)</f>
        <v>165.26</v>
      </c>
      <c r="I3807" t="str">
        <f>_xlfn.XLOOKUP(E3807,Salespersons!$A$2:$A$101,Salespersons!$B$2:$B$101)</f>
        <v>Christine Arellano</v>
      </c>
      <c r="J3807" t="str">
        <f>_xlfn.XLOOKUP(E3807,Salespersons!$A$2:$A$101,Salespersons!$C$2:$C$101)</f>
        <v>South</v>
      </c>
      <c r="K3807">
        <f t="shared" si="177"/>
        <v>826.3</v>
      </c>
      <c r="L3807" t="str">
        <f t="shared" si="178"/>
        <v>February</v>
      </c>
      <c r="M3807" t="str">
        <f t="shared" si="179"/>
        <v>2025</v>
      </c>
    </row>
    <row r="3808" spans="1:13" x14ac:dyDescent="0.3">
      <c r="A3808">
        <v>3807</v>
      </c>
      <c r="B3808">
        <v>46</v>
      </c>
      <c r="C3808">
        <v>3</v>
      </c>
      <c r="D3808" s="2">
        <v>45622</v>
      </c>
      <c r="E3808">
        <v>84</v>
      </c>
      <c r="F3808" t="str">
        <f>_xlfn.XLOOKUP(B3808,Products!$A$2:$A$51,Products!$B$2:$B$51)</f>
        <v>Consider</v>
      </c>
      <c r="G3808" t="str">
        <f>_xlfn.XLOOKUP(B3808,Products!$A$2:$A$51,Products!$C$2:$C$51)</f>
        <v>Books</v>
      </c>
      <c r="H3808">
        <f>_xlfn.XLOOKUP(B3808,Products!$A$2:$A$51,Products!$D$2:$D$51)</f>
        <v>243.05</v>
      </c>
      <c r="I3808" t="str">
        <f>_xlfn.XLOOKUP(E3808,Salespersons!$A$2:$A$101,Salespersons!$B$2:$B$101)</f>
        <v>Meghan Ochoa</v>
      </c>
      <c r="J3808" t="str">
        <f>_xlfn.XLOOKUP(E3808,Salespersons!$A$2:$A$101,Salespersons!$C$2:$C$101)</f>
        <v>West</v>
      </c>
      <c r="K3808">
        <f t="shared" si="177"/>
        <v>729.15000000000009</v>
      </c>
      <c r="L3808" t="str">
        <f t="shared" si="178"/>
        <v>November</v>
      </c>
      <c r="M3808" t="str">
        <f t="shared" si="179"/>
        <v>2024</v>
      </c>
    </row>
    <row r="3809" spans="1:13" x14ac:dyDescent="0.3">
      <c r="A3809">
        <v>3808</v>
      </c>
      <c r="B3809">
        <v>45</v>
      </c>
      <c r="C3809">
        <v>1</v>
      </c>
      <c r="D3809" s="2">
        <v>45761</v>
      </c>
      <c r="E3809">
        <v>20</v>
      </c>
      <c r="F3809" t="str">
        <f>_xlfn.XLOOKUP(B3809,Products!$A$2:$A$51,Products!$B$2:$B$51)</f>
        <v>Scientist</v>
      </c>
      <c r="G3809" t="str">
        <f>_xlfn.XLOOKUP(B3809,Products!$A$2:$A$51,Products!$C$2:$C$51)</f>
        <v>Toys</v>
      </c>
      <c r="H3809">
        <f>_xlfn.XLOOKUP(B3809,Products!$A$2:$A$51,Products!$D$2:$D$51)</f>
        <v>483.37</v>
      </c>
      <c r="I3809" t="str">
        <f>_xlfn.XLOOKUP(E3809,Salespersons!$A$2:$A$101,Salespersons!$B$2:$B$101)</f>
        <v>Kristy Skinner</v>
      </c>
      <c r="J3809" t="str">
        <f>_xlfn.XLOOKUP(E3809,Salespersons!$A$2:$A$101,Salespersons!$C$2:$C$101)</f>
        <v>North</v>
      </c>
      <c r="K3809">
        <f t="shared" si="177"/>
        <v>483.37</v>
      </c>
      <c r="L3809" t="str">
        <f t="shared" si="178"/>
        <v>April</v>
      </c>
      <c r="M3809" t="str">
        <f t="shared" si="179"/>
        <v>2025</v>
      </c>
    </row>
    <row r="3810" spans="1:13" x14ac:dyDescent="0.3">
      <c r="A3810">
        <v>3809</v>
      </c>
      <c r="B3810">
        <v>43</v>
      </c>
      <c r="C3810">
        <v>7</v>
      </c>
      <c r="D3810" s="2">
        <v>45381</v>
      </c>
      <c r="E3810">
        <v>4</v>
      </c>
      <c r="F3810" t="str">
        <f>_xlfn.XLOOKUP(B3810,Products!$A$2:$A$51,Products!$B$2:$B$51)</f>
        <v>Seem</v>
      </c>
      <c r="G3810" t="str">
        <f>_xlfn.XLOOKUP(B3810,Products!$A$2:$A$51,Products!$C$2:$C$51)</f>
        <v>Toys</v>
      </c>
      <c r="H3810">
        <f>_xlfn.XLOOKUP(B3810,Products!$A$2:$A$51,Products!$D$2:$D$51)</f>
        <v>98.01</v>
      </c>
      <c r="I3810" t="str">
        <f>_xlfn.XLOOKUP(E3810,Salespersons!$A$2:$A$101,Salespersons!$B$2:$B$101)</f>
        <v>Luke Bennett</v>
      </c>
      <c r="J3810" t="str">
        <f>_xlfn.XLOOKUP(E3810,Salespersons!$A$2:$A$101,Salespersons!$C$2:$C$101)</f>
        <v>West</v>
      </c>
      <c r="K3810">
        <f t="shared" si="177"/>
        <v>686.07</v>
      </c>
      <c r="L3810" t="str">
        <f t="shared" si="178"/>
        <v>March</v>
      </c>
      <c r="M3810" t="str">
        <f t="shared" si="179"/>
        <v>2024</v>
      </c>
    </row>
    <row r="3811" spans="1:13" x14ac:dyDescent="0.3">
      <c r="A3811">
        <v>3810</v>
      </c>
      <c r="B3811">
        <v>44</v>
      </c>
      <c r="C3811">
        <v>8</v>
      </c>
      <c r="D3811" s="2">
        <v>45257</v>
      </c>
      <c r="E3811">
        <v>75</v>
      </c>
      <c r="F3811" t="str">
        <f>_xlfn.XLOOKUP(B3811,Products!$A$2:$A$51,Products!$B$2:$B$51)</f>
        <v>Approach</v>
      </c>
      <c r="G3811" t="str">
        <f>_xlfn.XLOOKUP(B3811,Products!$A$2:$A$51,Products!$C$2:$C$51)</f>
        <v>Toys</v>
      </c>
      <c r="H3811">
        <f>_xlfn.XLOOKUP(B3811,Products!$A$2:$A$51,Products!$D$2:$D$51)</f>
        <v>128.11000000000001</v>
      </c>
      <c r="I3811" t="str">
        <f>_xlfn.XLOOKUP(E3811,Salespersons!$A$2:$A$101,Salespersons!$B$2:$B$101)</f>
        <v>Steven Adkins</v>
      </c>
      <c r="J3811" t="str">
        <f>_xlfn.XLOOKUP(E3811,Salespersons!$A$2:$A$101,Salespersons!$C$2:$C$101)</f>
        <v>South</v>
      </c>
      <c r="K3811">
        <f t="shared" si="177"/>
        <v>1024.8800000000001</v>
      </c>
      <c r="L3811" t="str">
        <f t="shared" si="178"/>
        <v>November</v>
      </c>
      <c r="M3811" t="str">
        <f t="shared" si="179"/>
        <v>2023</v>
      </c>
    </row>
    <row r="3812" spans="1:13" x14ac:dyDescent="0.3">
      <c r="A3812">
        <v>3811</v>
      </c>
      <c r="B3812">
        <v>38</v>
      </c>
      <c r="C3812">
        <v>6</v>
      </c>
      <c r="D3812" s="2">
        <v>45139</v>
      </c>
      <c r="E3812">
        <v>15</v>
      </c>
      <c r="F3812" t="str">
        <f>_xlfn.XLOOKUP(B3812,Products!$A$2:$A$51,Products!$B$2:$B$51)</f>
        <v>Smile</v>
      </c>
      <c r="G3812" t="str">
        <f>_xlfn.XLOOKUP(B3812,Products!$A$2:$A$51,Products!$C$2:$C$51)</f>
        <v>Clothing</v>
      </c>
      <c r="H3812">
        <f>_xlfn.XLOOKUP(B3812,Products!$A$2:$A$51,Products!$D$2:$D$51)</f>
        <v>49.56</v>
      </c>
      <c r="I3812" t="str">
        <f>_xlfn.XLOOKUP(E3812,Salespersons!$A$2:$A$101,Salespersons!$B$2:$B$101)</f>
        <v>Ryan Mcdaniel</v>
      </c>
      <c r="J3812" t="str">
        <f>_xlfn.XLOOKUP(E3812,Salespersons!$A$2:$A$101,Salespersons!$C$2:$C$101)</f>
        <v>East</v>
      </c>
      <c r="K3812">
        <f t="shared" si="177"/>
        <v>297.36</v>
      </c>
      <c r="L3812" t="str">
        <f t="shared" si="178"/>
        <v>August</v>
      </c>
      <c r="M3812" t="str">
        <f t="shared" si="179"/>
        <v>2023</v>
      </c>
    </row>
    <row r="3813" spans="1:13" x14ac:dyDescent="0.3">
      <c r="A3813">
        <v>3812</v>
      </c>
      <c r="B3813">
        <v>43</v>
      </c>
      <c r="C3813">
        <v>7</v>
      </c>
      <c r="D3813" s="2">
        <v>45300</v>
      </c>
      <c r="E3813">
        <v>57</v>
      </c>
      <c r="F3813" t="str">
        <f>_xlfn.XLOOKUP(B3813,Products!$A$2:$A$51,Products!$B$2:$B$51)</f>
        <v>Seem</v>
      </c>
      <c r="G3813" t="str">
        <f>_xlfn.XLOOKUP(B3813,Products!$A$2:$A$51,Products!$C$2:$C$51)</f>
        <v>Toys</v>
      </c>
      <c r="H3813">
        <f>_xlfn.XLOOKUP(B3813,Products!$A$2:$A$51,Products!$D$2:$D$51)</f>
        <v>98.01</v>
      </c>
      <c r="I3813" t="str">
        <f>_xlfn.XLOOKUP(E3813,Salespersons!$A$2:$A$101,Salespersons!$B$2:$B$101)</f>
        <v>Sally Gutierrez</v>
      </c>
      <c r="J3813" t="str">
        <f>_xlfn.XLOOKUP(E3813,Salespersons!$A$2:$A$101,Salespersons!$C$2:$C$101)</f>
        <v>North</v>
      </c>
      <c r="K3813">
        <f t="shared" si="177"/>
        <v>686.07</v>
      </c>
      <c r="L3813" t="str">
        <f t="shared" si="178"/>
        <v>January</v>
      </c>
      <c r="M3813" t="str">
        <f t="shared" si="179"/>
        <v>2024</v>
      </c>
    </row>
    <row r="3814" spans="1:13" x14ac:dyDescent="0.3">
      <c r="A3814">
        <v>3813</v>
      </c>
      <c r="B3814">
        <v>2</v>
      </c>
      <c r="C3814">
        <v>9</v>
      </c>
      <c r="D3814" s="2">
        <v>45853</v>
      </c>
      <c r="E3814">
        <v>45</v>
      </c>
      <c r="F3814" t="str">
        <f>_xlfn.XLOOKUP(B3814,Products!$A$2:$A$51,Products!$B$2:$B$51)</f>
        <v>Soldier</v>
      </c>
      <c r="G3814" t="str">
        <f>_xlfn.XLOOKUP(B3814,Products!$A$2:$A$51,Products!$C$2:$C$51)</f>
        <v>Toys</v>
      </c>
      <c r="H3814">
        <f>_xlfn.XLOOKUP(B3814,Products!$A$2:$A$51,Products!$D$2:$D$51)</f>
        <v>217.51</v>
      </c>
      <c r="I3814" t="str">
        <f>_xlfn.XLOOKUP(E3814,Salespersons!$A$2:$A$101,Salespersons!$B$2:$B$101)</f>
        <v>Gregory Valdez</v>
      </c>
      <c r="J3814" t="str">
        <f>_xlfn.XLOOKUP(E3814,Salespersons!$A$2:$A$101,Salespersons!$C$2:$C$101)</f>
        <v>West</v>
      </c>
      <c r="K3814">
        <f t="shared" si="177"/>
        <v>1957.59</v>
      </c>
      <c r="L3814" t="str">
        <f t="shared" si="178"/>
        <v>July</v>
      </c>
      <c r="M3814" t="str">
        <f t="shared" si="179"/>
        <v>2025</v>
      </c>
    </row>
    <row r="3815" spans="1:13" x14ac:dyDescent="0.3">
      <c r="A3815">
        <v>3814</v>
      </c>
      <c r="B3815">
        <v>18</v>
      </c>
      <c r="C3815">
        <v>2</v>
      </c>
      <c r="D3815" s="2">
        <v>45700</v>
      </c>
      <c r="E3815">
        <v>27</v>
      </c>
      <c r="F3815" t="str">
        <f>_xlfn.XLOOKUP(B3815,Products!$A$2:$A$51,Products!$B$2:$B$51)</f>
        <v>You</v>
      </c>
      <c r="G3815" t="str">
        <f>_xlfn.XLOOKUP(B3815,Products!$A$2:$A$51,Products!$C$2:$C$51)</f>
        <v>Books</v>
      </c>
      <c r="H3815">
        <f>_xlfn.XLOOKUP(B3815,Products!$A$2:$A$51,Products!$D$2:$D$51)</f>
        <v>128.16</v>
      </c>
      <c r="I3815" t="str">
        <f>_xlfn.XLOOKUP(E3815,Salespersons!$A$2:$A$101,Salespersons!$B$2:$B$101)</f>
        <v>Emily Smith</v>
      </c>
      <c r="J3815" t="str">
        <f>_xlfn.XLOOKUP(E3815,Salespersons!$A$2:$A$101,Salespersons!$C$2:$C$101)</f>
        <v>South</v>
      </c>
      <c r="K3815">
        <f t="shared" si="177"/>
        <v>256.32</v>
      </c>
      <c r="L3815" t="str">
        <f t="shared" si="178"/>
        <v>February</v>
      </c>
      <c r="M3815" t="str">
        <f t="shared" si="179"/>
        <v>2025</v>
      </c>
    </row>
    <row r="3816" spans="1:13" x14ac:dyDescent="0.3">
      <c r="A3816">
        <v>3815</v>
      </c>
      <c r="B3816">
        <v>12</v>
      </c>
      <c r="C3816">
        <v>5</v>
      </c>
      <c r="D3816" s="2">
        <v>45469</v>
      </c>
      <c r="E3816">
        <v>88</v>
      </c>
      <c r="F3816" t="str">
        <f>_xlfn.XLOOKUP(B3816,Products!$A$2:$A$51,Products!$B$2:$B$51)</f>
        <v>Why</v>
      </c>
      <c r="G3816" t="str">
        <f>_xlfn.XLOOKUP(B3816,Products!$A$2:$A$51,Products!$C$2:$C$51)</f>
        <v>Clothing</v>
      </c>
      <c r="H3816">
        <f>_xlfn.XLOOKUP(B3816,Products!$A$2:$A$51,Products!$D$2:$D$51)</f>
        <v>76.88</v>
      </c>
      <c r="I3816" t="str">
        <f>_xlfn.XLOOKUP(E3816,Salespersons!$A$2:$A$101,Salespersons!$B$2:$B$101)</f>
        <v>Thomas Montes</v>
      </c>
      <c r="J3816" t="str">
        <f>_xlfn.XLOOKUP(E3816,Salespersons!$A$2:$A$101,Salespersons!$C$2:$C$101)</f>
        <v>East</v>
      </c>
      <c r="K3816">
        <f t="shared" si="177"/>
        <v>384.4</v>
      </c>
      <c r="L3816" t="str">
        <f t="shared" si="178"/>
        <v>June</v>
      </c>
      <c r="M3816" t="str">
        <f t="shared" si="179"/>
        <v>2024</v>
      </c>
    </row>
    <row r="3817" spans="1:13" x14ac:dyDescent="0.3">
      <c r="A3817">
        <v>3816</v>
      </c>
      <c r="B3817">
        <v>29</v>
      </c>
      <c r="C3817">
        <v>3</v>
      </c>
      <c r="D3817" s="2">
        <v>45392</v>
      </c>
      <c r="E3817">
        <v>20</v>
      </c>
      <c r="F3817" t="str">
        <f>_xlfn.XLOOKUP(B3817,Products!$A$2:$A$51,Products!$B$2:$B$51)</f>
        <v>Reason</v>
      </c>
      <c r="G3817" t="str">
        <f>_xlfn.XLOOKUP(B3817,Products!$A$2:$A$51,Products!$C$2:$C$51)</f>
        <v>Clothing</v>
      </c>
      <c r="H3817">
        <f>_xlfn.XLOOKUP(B3817,Products!$A$2:$A$51,Products!$D$2:$D$51)</f>
        <v>127.45</v>
      </c>
      <c r="I3817" t="str">
        <f>_xlfn.XLOOKUP(E3817,Salespersons!$A$2:$A$101,Salespersons!$B$2:$B$101)</f>
        <v>Kristy Skinner</v>
      </c>
      <c r="J3817" t="str">
        <f>_xlfn.XLOOKUP(E3817,Salespersons!$A$2:$A$101,Salespersons!$C$2:$C$101)</f>
        <v>North</v>
      </c>
      <c r="K3817">
        <f t="shared" si="177"/>
        <v>382.35</v>
      </c>
      <c r="L3817" t="str">
        <f t="shared" si="178"/>
        <v>April</v>
      </c>
      <c r="M3817" t="str">
        <f t="shared" si="179"/>
        <v>2024</v>
      </c>
    </row>
    <row r="3818" spans="1:13" x14ac:dyDescent="0.3">
      <c r="A3818">
        <v>3817</v>
      </c>
      <c r="B3818">
        <v>23</v>
      </c>
      <c r="C3818">
        <v>2</v>
      </c>
      <c r="D3818" s="2">
        <v>45571</v>
      </c>
      <c r="E3818">
        <v>79</v>
      </c>
      <c r="F3818" t="str">
        <f>_xlfn.XLOOKUP(B3818,Products!$A$2:$A$51,Products!$B$2:$B$51)</f>
        <v>Energy</v>
      </c>
      <c r="G3818" t="str">
        <f>_xlfn.XLOOKUP(B3818,Products!$A$2:$A$51,Products!$C$2:$C$51)</f>
        <v>Books</v>
      </c>
      <c r="H3818">
        <f>_xlfn.XLOOKUP(B3818,Products!$A$2:$A$51,Products!$D$2:$D$51)</f>
        <v>31.68</v>
      </c>
      <c r="I3818" t="str">
        <f>_xlfn.XLOOKUP(E3818,Salespersons!$A$2:$A$101,Salespersons!$B$2:$B$101)</f>
        <v>Mark Pruitt</v>
      </c>
      <c r="J3818" t="str">
        <f>_xlfn.XLOOKUP(E3818,Salespersons!$A$2:$A$101,Salespersons!$C$2:$C$101)</f>
        <v>East</v>
      </c>
      <c r="K3818">
        <f t="shared" si="177"/>
        <v>63.36</v>
      </c>
      <c r="L3818" t="str">
        <f t="shared" si="178"/>
        <v>October</v>
      </c>
      <c r="M3818" t="str">
        <f t="shared" si="179"/>
        <v>2024</v>
      </c>
    </row>
    <row r="3819" spans="1:13" x14ac:dyDescent="0.3">
      <c r="A3819">
        <v>3818</v>
      </c>
      <c r="B3819">
        <v>47</v>
      </c>
      <c r="C3819">
        <v>3</v>
      </c>
      <c r="D3819" s="2">
        <v>45599</v>
      </c>
      <c r="E3819">
        <v>6</v>
      </c>
      <c r="F3819" t="str">
        <f>_xlfn.XLOOKUP(B3819,Products!$A$2:$A$51,Products!$B$2:$B$51)</f>
        <v>Recent</v>
      </c>
      <c r="G3819" t="str">
        <f>_xlfn.XLOOKUP(B3819,Products!$A$2:$A$51,Products!$C$2:$C$51)</f>
        <v>Books</v>
      </c>
      <c r="H3819">
        <f>_xlfn.XLOOKUP(B3819,Products!$A$2:$A$51,Products!$D$2:$D$51)</f>
        <v>260.04000000000002</v>
      </c>
      <c r="I3819" t="str">
        <f>_xlfn.XLOOKUP(E3819,Salespersons!$A$2:$A$101,Salespersons!$B$2:$B$101)</f>
        <v>Amanda Mcdonald</v>
      </c>
      <c r="J3819" t="str">
        <f>_xlfn.XLOOKUP(E3819,Salespersons!$A$2:$A$101,Salespersons!$C$2:$C$101)</f>
        <v>North</v>
      </c>
      <c r="K3819">
        <f t="shared" si="177"/>
        <v>780.12000000000012</v>
      </c>
      <c r="L3819" t="str">
        <f t="shared" si="178"/>
        <v>November</v>
      </c>
      <c r="M3819" t="str">
        <f t="shared" si="179"/>
        <v>2024</v>
      </c>
    </row>
    <row r="3820" spans="1:13" x14ac:dyDescent="0.3">
      <c r="A3820">
        <v>3819</v>
      </c>
      <c r="B3820">
        <v>9</v>
      </c>
      <c r="C3820">
        <v>4</v>
      </c>
      <c r="D3820" s="2">
        <v>45790</v>
      </c>
      <c r="E3820">
        <v>18</v>
      </c>
      <c r="F3820" t="str">
        <f>_xlfn.XLOOKUP(B3820,Products!$A$2:$A$51,Products!$B$2:$B$51)</f>
        <v>Different</v>
      </c>
      <c r="G3820" t="str">
        <f>_xlfn.XLOOKUP(B3820,Products!$A$2:$A$51,Products!$C$2:$C$51)</f>
        <v>Home &amp; Kitchen</v>
      </c>
      <c r="H3820">
        <f>_xlfn.XLOOKUP(B3820,Products!$A$2:$A$51,Products!$D$2:$D$51)</f>
        <v>317.12</v>
      </c>
      <c r="I3820" t="str">
        <f>_xlfn.XLOOKUP(E3820,Salespersons!$A$2:$A$101,Salespersons!$B$2:$B$101)</f>
        <v>Keith Miller</v>
      </c>
      <c r="J3820" t="str">
        <f>_xlfn.XLOOKUP(E3820,Salespersons!$A$2:$A$101,Salespersons!$C$2:$C$101)</f>
        <v>East</v>
      </c>
      <c r="K3820">
        <f t="shared" si="177"/>
        <v>1268.48</v>
      </c>
      <c r="L3820" t="str">
        <f t="shared" si="178"/>
        <v>May</v>
      </c>
      <c r="M3820" t="str">
        <f t="shared" si="179"/>
        <v>2025</v>
      </c>
    </row>
    <row r="3821" spans="1:13" x14ac:dyDescent="0.3">
      <c r="A3821">
        <v>3820</v>
      </c>
      <c r="B3821">
        <v>8</v>
      </c>
      <c r="C3821">
        <v>2</v>
      </c>
      <c r="D3821" s="2">
        <v>45465</v>
      </c>
      <c r="E3821">
        <v>86</v>
      </c>
      <c r="F3821" t="str">
        <f>_xlfn.XLOOKUP(B3821,Products!$A$2:$A$51,Products!$B$2:$B$51)</f>
        <v>Center</v>
      </c>
      <c r="G3821" t="str">
        <f>_xlfn.XLOOKUP(B3821,Products!$A$2:$A$51,Products!$C$2:$C$51)</f>
        <v>Home &amp; Kitchen</v>
      </c>
      <c r="H3821">
        <f>_xlfn.XLOOKUP(B3821,Products!$A$2:$A$51,Products!$D$2:$D$51)</f>
        <v>275.3</v>
      </c>
      <c r="I3821" t="str">
        <f>_xlfn.XLOOKUP(E3821,Salespersons!$A$2:$A$101,Salespersons!$B$2:$B$101)</f>
        <v>Susan Wheeler</v>
      </c>
      <c r="J3821" t="str">
        <f>_xlfn.XLOOKUP(E3821,Salespersons!$A$2:$A$101,Salespersons!$C$2:$C$101)</f>
        <v>West</v>
      </c>
      <c r="K3821">
        <f t="shared" si="177"/>
        <v>550.6</v>
      </c>
      <c r="L3821" t="str">
        <f t="shared" si="178"/>
        <v>June</v>
      </c>
      <c r="M3821" t="str">
        <f t="shared" si="179"/>
        <v>2024</v>
      </c>
    </row>
    <row r="3822" spans="1:13" x14ac:dyDescent="0.3">
      <c r="A3822">
        <v>3821</v>
      </c>
      <c r="B3822">
        <v>50</v>
      </c>
      <c r="C3822">
        <v>2</v>
      </c>
      <c r="D3822" s="2">
        <v>45549</v>
      </c>
      <c r="E3822">
        <v>49</v>
      </c>
      <c r="F3822" t="str">
        <f>_xlfn.XLOOKUP(B3822,Products!$A$2:$A$51,Products!$B$2:$B$51)</f>
        <v>Newspaper</v>
      </c>
      <c r="G3822" t="str">
        <f>_xlfn.XLOOKUP(B3822,Products!$A$2:$A$51,Products!$C$2:$C$51)</f>
        <v>Clothing</v>
      </c>
      <c r="H3822">
        <f>_xlfn.XLOOKUP(B3822,Products!$A$2:$A$51,Products!$D$2:$D$51)</f>
        <v>256.36</v>
      </c>
      <c r="I3822" t="str">
        <f>_xlfn.XLOOKUP(E3822,Salespersons!$A$2:$A$101,Salespersons!$B$2:$B$101)</f>
        <v>Thomas Morris</v>
      </c>
      <c r="J3822" t="str">
        <f>_xlfn.XLOOKUP(E3822,Salespersons!$A$2:$A$101,Salespersons!$C$2:$C$101)</f>
        <v>South</v>
      </c>
      <c r="K3822">
        <f t="shared" si="177"/>
        <v>512.72</v>
      </c>
      <c r="L3822" t="str">
        <f t="shared" si="178"/>
        <v>September</v>
      </c>
      <c r="M3822" t="str">
        <f t="shared" si="179"/>
        <v>2024</v>
      </c>
    </row>
    <row r="3823" spans="1:13" x14ac:dyDescent="0.3">
      <c r="A3823">
        <v>3822</v>
      </c>
      <c r="B3823">
        <v>16</v>
      </c>
      <c r="C3823">
        <v>8</v>
      </c>
      <c r="D3823" s="2">
        <v>45668</v>
      </c>
      <c r="E3823">
        <v>85</v>
      </c>
      <c r="F3823" t="str">
        <f>_xlfn.XLOOKUP(B3823,Products!$A$2:$A$51,Products!$B$2:$B$51)</f>
        <v>Answer</v>
      </c>
      <c r="G3823" t="str">
        <f>_xlfn.XLOOKUP(B3823,Products!$A$2:$A$51,Products!$C$2:$C$51)</f>
        <v>Home &amp; Kitchen</v>
      </c>
      <c r="H3823">
        <f>_xlfn.XLOOKUP(B3823,Products!$A$2:$A$51,Products!$D$2:$D$51)</f>
        <v>145.77000000000001</v>
      </c>
      <c r="I3823" t="str">
        <f>_xlfn.XLOOKUP(E3823,Salespersons!$A$2:$A$101,Salespersons!$B$2:$B$101)</f>
        <v>Kristin Rodriguez</v>
      </c>
      <c r="J3823" t="str">
        <f>_xlfn.XLOOKUP(E3823,Salespersons!$A$2:$A$101,Salespersons!$C$2:$C$101)</f>
        <v>West</v>
      </c>
      <c r="K3823">
        <f t="shared" si="177"/>
        <v>1166.1600000000001</v>
      </c>
      <c r="L3823" t="str">
        <f t="shared" si="178"/>
        <v>January</v>
      </c>
      <c r="M3823" t="str">
        <f t="shared" si="179"/>
        <v>2025</v>
      </c>
    </row>
    <row r="3824" spans="1:13" x14ac:dyDescent="0.3">
      <c r="A3824">
        <v>3823</v>
      </c>
      <c r="B3824">
        <v>23</v>
      </c>
      <c r="C3824">
        <v>3</v>
      </c>
      <c r="D3824" s="2">
        <v>45658</v>
      </c>
      <c r="E3824">
        <v>24</v>
      </c>
      <c r="F3824" t="str">
        <f>_xlfn.XLOOKUP(B3824,Products!$A$2:$A$51,Products!$B$2:$B$51)</f>
        <v>Energy</v>
      </c>
      <c r="G3824" t="str">
        <f>_xlfn.XLOOKUP(B3824,Products!$A$2:$A$51,Products!$C$2:$C$51)</f>
        <v>Books</v>
      </c>
      <c r="H3824">
        <f>_xlfn.XLOOKUP(B3824,Products!$A$2:$A$51,Products!$D$2:$D$51)</f>
        <v>31.68</v>
      </c>
      <c r="I3824" t="str">
        <f>_xlfn.XLOOKUP(E3824,Salespersons!$A$2:$A$101,Salespersons!$B$2:$B$101)</f>
        <v>Ronald Henderson</v>
      </c>
      <c r="J3824" t="str">
        <f>_xlfn.XLOOKUP(E3824,Salespersons!$A$2:$A$101,Salespersons!$C$2:$C$101)</f>
        <v>East</v>
      </c>
      <c r="K3824">
        <f t="shared" si="177"/>
        <v>95.039999999999992</v>
      </c>
      <c r="L3824" t="str">
        <f t="shared" si="178"/>
        <v>January</v>
      </c>
      <c r="M3824" t="str">
        <f t="shared" si="179"/>
        <v>2025</v>
      </c>
    </row>
    <row r="3825" spans="1:13" x14ac:dyDescent="0.3">
      <c r="A3825">
        <v>3824</v>
      </c>
      <c r="B3825">
        <v>29</v>
      </c>
      <c r="C3825">
        <v>3</v>
      </c>
      <c r="D3825" s="2">
        <v>45470</v>
      </c>
      <c r="E3825">
        <v>81</v>
      </c>
      <c r="F3825" t="str">
        <f>_xlfn.XLOOKUP(B3825,Products!$A$2:$A$51,Products!$B$2:$B$51)</f>
        <v>Reason</v>
      </c>
      <c r="G3825" t="str">
        <f>_xlfn.XLOOKUP(B3825,Products!$A$2:$A$51,Products!$C$2:$C$51)</f>
        <v>Clothing</v>
      </c>
      <c r="H3825">
        <f>_xlfn.XLOOKUP(B3825,Products!$A$2:$A$51,Products!$D$2:$D$51)</f>
        <v>127.45</v>
      </c>
      <c r="I3825" t="str">
        <f>_xlfn.XLOOKUP(E3825,Salespersons!$A$2:$A$101,Salespersons!$B$2:$B$101)</f>
        <v>Stephanie Mendez</v>
      </c>
      <c r="J3825" t="str">
        <f>_xlfn.XLOOKUP(E3825,Salespersons!$A$2:$A$101,Salespersons!$C$2:$C$101)</f>
        <v>East</v>
      </c>
      <c r="K3825">
        <f t="shared" si="177"/>
        <v>382.35</v>
      </c>
      <c r="L3825" t="str">
        <f t="shared" si="178"/>
        <v>June</v>
      </c>
      <c r="M3825" t="str">
        <f t="shared" si="179"/>
        <v>2024</v>
      </c>
    </row>
    <row r="3826" spans="1:13" x14ac:dyDescent="0.3">
      <c r="A3826">
        <v>3825</v>
      </c>
      <c r="B3826">
        <v>10</v>
      </c>
      <c r="C3826">
        <v>4</v>
      </c>
      <c r="D3826" s="2">
        <v>45652</v>
      </c>
      <c r="E3826">
        <v>11</v>
      </c>
      <c r="F3826" t="str">
        <f>_xlfn.XLOOKUP(B3826,Products!$A$2:$A$51,Products!$B$2:$B$51)</f>
        <v>Live</v>
      </c>
      <c r="G3826" t="str">
        <f>_xlfn.XLOOKUP(B3826,Products!$A$2:$A$51,Products!$C$2:$C$51)</f>
        <v>Home &amp; Kitchen</v>
      </c>
      <c r="H3826">
        <f>_xlfn.XLOOKUP(B3826,Products!$A$2:$A$51,Products!$D$2:$D$51)</f>
        <v>406.51</v>
      </c>
      <c r="I3826" t="str">
        <f>_xlfn.XLOOKUP(E3826,Salespersons!$A$2:$A$101,Salespersons!$B$2:$B$101)</f>
        <v>Alexander Ruiz</v>
      </c>
      <c r="J3826" t="str">
        <f>_xlfn.XLOOKUP(E3826,Salespersons!$A$2:$A$101,Salespersons!$C$2:$C$101)</f>
        <v>North</v>
      </c>
      <c r="K3826">
        <f t="shared" si="177"/>
        <v>1626.04</v>
      </c>
      <c r="L3826" t="str">
        <f t="shared" si="178"/>
        <v>December</v>
      </c>
      <c r="M3826" t="str">
        <f t="shared" si="179"/>
        <v>2024</v>
      </c>
    </row>
    <row r="3827" spans="1:13" x14ac:dyDescent="0.3">
      <c r="A3827">
        <v>3826</v>
      </c>
      <c r="B3827">
        <v>12</v>
      </c>
      <c r="C3827">
        <v>5</v>
      </c>
      <c r="D3827" s="2">
        <v>45285</v>
      </c>
      <c r="E3827">
        <v>18</v>
      </c>
      <c r="F3827" t="str">
        <f>_xlfn.XLOOKUP(B3827,Products!$A$2:$A$51,Products!$B$2:$B$51)</f>
        <v>Why</v>
      </c>
      <c r="G3827" t="str">
        <f>_xlfn.XLOOKUP(B3827,Products!$A$2:$A$51,Products!$C$2:$C$51)</f>
        <v>Clothing</v>
      </c>
      <c r="H3827">
        <f>_xlfn.XLOOKUP(B3827,Products!$A$2:$A$51,Products!$D$2:$D$51)</f>
        <v>76.88</v>
      </c>
      <c r="I3827" t="str">
        <f>_xlfn.XLOOKUP(E3827,Salespersons!$A$2:$A$101,Salespersons!$B$2:$B$101)</f>
        <v>Keith Miller</v>
      </c>
      <c r="J3827" t="str">
        <f>_xlfn.XLOOKUP(E3827,Salespersons!$A$2:$A$101,Salespersons!$C$2:$C$101)</f>
        <v>East</v>
      </c>
      <c r="K3827">
        <f t="shared" si="177"/>
        <v>384.4</v>
      </c>
      <c r="L3827" t="str">
        <f t="shared" si="178"/>
        <v>December</v>
      </c>
      <c r="M3827" t="str">
        <f t="shared" si="179"/>
        <v>2023</v>
      </c>
    </row>
    <row r="3828" spans="1:13" x14ac:dyDescent="0.3">
      <c r="A3828">
        <v>3827</v>
      </c>
      <c r="B3828">
        <v>12</v>
      </c>
      <c r="C3828">
        <v>3</v>
      </c>
      <c r="D3828" s="2">
        <v>45497</v>
      </c>
      <c r="E3828">
        <v>35</v>
      </c>
      <c r="F3828" t="str">
        <f>_xlfn.XLOOKUP(B3828,Products!$A$2:$A$51,Products!$B$2:$B$51)</f>
        <v>Why</v>
      </c>
      <c r="G3828" t="str">
        <f>_xlfn.XLOOKUP(B3828,Products!$A$2:$A$51,Products!$C$2:$C$51)</f>
        <v>Clothing</v>
      </c>
      <c r="H3828">
        <f>_xlfn.XLOOKUP(B3828,Products!$A$2:$A$51,Products!$D$2:$D$51)</f>
        <v>76.88</v>
      </c>
      <c r="I3828" t="str">
        <f>_xlfn.XLOOKUP(E3828,Salespersons!$A$2:$A$101,Salespersons!$B$2:$B$101)</f>
        <v>Michele Moody</v>
      </c>
      <c r="J3828" t="str">
        <f>_xlfn.XLOOKUP(E3828,Salespersons!$A$2:$A$101,Salespersons!$C$2:$C$101)</f>
        <v>South</v>
      </c>
      <c r="K3828">
        <f t="shared" si="177"/>
        <v>230.64</v>
      </c>
      <c r="L3828" t="str">
        <f t="shared" si="178"/>
        <v>July</v>
      </c>
      <c r="M3828" t="str">
        <f t="shared" si="179"/>
        <v>2024</v>
      </c>
    </row>
    <row r="3829" spans="1:13" x14ac:dyDescent="0.3">
      <c r="A3829">
        <v>3828</v>
      </c>
      <c r="B3829">
        <v>30</v>
      </c>
      <c r="C3829">
        <v>6</v>
      </c>
      <c r="D3829" s="2">
        <v>45650</v>
      </c>
      <c r="E3829">
        <v>55</v>
      </c>
      <c r="F3829" t="str">
        <f>_xlfn.XLOOKUP(B3829,Products!$A$2:$A$51,Products!$B$2:$B$51)</f>
        <v>Fine</v>
      </c>
      <c r="G3829" t="str">
        <f>_xlfn.XLOOKUP(B3829,Products!$A$2:$A$51,Products!$C$2:$C$51)</f>
        <v>Electronics</v>
      </c>
      <c r="H3829">
        <f>_xlfn.XLOOKUP(B3829,Products!$A$2:$A$51,Products!$D$2:$D$51)</f>
        <v>473.44</v>
      </c>
      <c r="I3829" t="str">
        <f>_xlfn.XLOOKUP(E3829,Salespersons!$A$2:$A$101,Salespersons!$B$2:$B$101)</f>
        <v>Erica Turner</v>
      </c>
      <c r="J3829" t="str">
        <f>_xlfn.XLOOKUP(E3829,Salespersons!$A$2:$A$101,Salespersons!$C$2:$C$101)</f>
        <v>West</v>
      </c>
      <c r="K3829">
        <f t="shared" si="177"/>
        <v>2840.64</v>
      </c>
      <c r="L3829" t="str">
        <f t="shared" si="178"/>
        <v>December</v>
      </c>
      <c r="M3829" t="str">
        <f t="shared" si="179"/>
        <v>2024</v>
      </c>
    </row>
    <row r="3830" spans="1:13" x14ac:dyDescent="0.3">
      <c r="A3830">
        <v>3829</v>
      </c>
      <c r="B3830">
        <v>10</v>
      </c>
      <c r="C3830">
        <v>3</v>
      </c>
      <c r="D3830" s="2">
        <v>45665</v>
      </c>
      <c r="E3830">
        <v>95</v>
      </c>
      <c r="F3830" t="str">
        <f>_xlfn.XLOOKUP(B3830,Products!$A$2:$A$51,Products!$B$2:$B$51)</f>
        <v>Live</v>
      </c>
      <c r="G3830" t="str">
        <f>_xlfn.XLOOKUP(B3830,Products!$A$2:$A$51,Products!$C$2:$C$51)</f>
        <v>Home &amp; Kitchen</v>
      </c>
      <c r="H3830">
        <f>_xlfn.XLOOKUP(B3830,Products!$A$2:$A$51,Products!$D$2:$D$51)</f>
        <v>406.51</v>
      </c>
      <c r="I3830" t="str">
        <f>_xlfn.XLOOKUP(E3830,Salespersons!$A$2:$A$101,Salespersons!$B$2:$B$101)</f>
        <v>Theresa Silva</v>
      </c>
      <c r="J3830" t="str">
        <f>_xlfn.XLOOKUP(E3830,Salespersons!$A$2:$A$101,Salespersons!$C$2:$C$101)</f>
        <v>West</v>
      </c>
      <c r="K3830">
        <f t="shared" si="177"/>
        <v>1219.53</v>
      </c>
      <c r="L3830" t="str">
        <f t="shared" si="178"/>
        <v>January</v>
      </c>
      <c r="M3830" t="str">
        <f t="shared" si="179"/>
        <v>2025</v>
      </c>
    </row>
    <row r="3831" spans="1:13" x14ac:dyDescent="0.3">
      <c r="A3831">
        <v>3830</v>
      </c>
      <c r="B3831">
        <v>14</v>
      </c>
      <c r="C3831">
        <v>8</v>
      </c>
      <c r="D3831" s="2">
        <v>45713</v>
      </c>
      <c r="E3831">
        <v>28</v>
      </c>
      <c r="F3831" t="str">
        <f>_xlfn.XLOOKUP(B3831,Products!$A$2:$A$51,Products!$B$2:$B$51)</f>
        <v>Mention</v>
      </c>
      <c r="G3831" t="str">
        <f>_xlfn.XLOOKUP(B3831,Products!$A$2:$A$51,Products!$C$2:$C$51)</f>
        <v>Home &amp; Kitchen</v>
      </c>
      <c r="H3831">
        <f>_xlfn.XLOOKUP(B3831,Products!$A$2:$A$51,Products!$D$2:$D$51)</f>
        <v>64.77</v>
      </c>
      <c r="I3831" t="str">
        <f>_xlfn.XLOOKUP(E3831,Salespersons!$A$2:$A$101,Salespersons!$B$2:$B$101)</f>
        <v>Victoria Rice</v>
      </c>
      <c r="J3831" t="str">
        <f>_xlfn.XLOOKUP(E3831,Salespersons!$A$2:$A$101,Salespersons!$C$2:$C$101)</f>
        <v>North</v>
      </c>
      <c r="K3831">
        <f t="shared" si="177"/>
        <v>518.16</v>
      </c>
      <c r="L3831" t="str">
        <f t="shared" si="178"/>
        <v>February</v>
      </c>
      <c r="M3831" t="str">
        <f t="shared" si="179"/>
        <v>2025</v>
      </c>
    </row>
    <row r="3832" spans="1:13" x14ac:dyDescent="0.3">
      <c r="A3832">
        <v>3831</v>
      </c>
      <c r="B3832">
        <v>4</v>
      </c>
      <c r="C3832">
        <v>4</v>
      </c>
      <c r="D3832" s="2">
        <v>45142</v>
      </c>
      <c r="E3832">
        <v>88</v>
      </c>
      <c r="F3832" t="str">
        <f>_xlfn.XLOOKUP(B3832,Products!$A$2:$A$51,Products!$B$2:$B$51)</f>
        <v>Half</v>
      </c>
      <c r="G3832" t="str">
        <f>_xlfn.XLOOKUP(B3832,Products!$A$2:$A$51,Products!$C$2:$C$51)</f>
        <v>Home &amp; Kitchen</v>
      </c>
      <c r="H3832">
        <f>_xlfn.XLOOKUP(B3832,Products!$A$2:$A$51,Products!$D$2:$D$51)</f>
        <v>420.81</v>
      </c>
      <c r="I3832" t="str">
        <f>_xlfn.XLOOKUP(E3832,Salespersons!$A$2:$A$101,Salespersons!$B$2:$B$101)</f>
        <v>Thomas Montes</v>
      </c>
      <c r="J3832" t="str">
        <f>_xlfn.XLOOKUP(E3832,Salespersons!$A$2:$A$101,Salespersons!$C$2:$C$101)</f>
        <v>East</v>
      </c>
      <c r="K3832">
        <f t="shared" si="177"/>
        <v>1683.24</v>
      </c>
      <c r="L3832" t="str">
        <f t="shared" si="178"/>
        <v>August</v>
      </c>
      <c r="M3832" t="str">
        <f t="shared" si="179"/>
        <v>2023</v>
      </c>
    </row>
    <row r="3833" spans="1:13" x14ac:dyDescent="0.3">
      <c r="A3833">
        <v>3832</v>
      </c>
      <c r="B3833">
        <v>47</v>
      </c>
      <c r="C3833">
        <v>5</v>
      </c>
      <c r="D3833" s="2">
        <v>45222</v>
      </c>
      <c r="E3833">
        <v>36</v>
      </c>
      <c r="F3833" t="str">
        <f>_xlfn.XLOOKUP(B3833,Products!$A$2:$A$51,Products!$B$2:$B$51)</f>
        <v>Recent</v>
      </c>
      <c r="G3833" t="str">
        <f>_xlfn.XLOOKUP(B3833,Products!$A$2:$A$51,Products!$C$2:$C$51)</f>
        <v>Books</v>
      </c>
      <c r="H3833">
        <f>_xlfn.XLOOKUP(B3833,Products!$A$2:$A$51,Products!$D$2:$D$51)</f>
        <v>260.04000000000002</v>
      </c>
      <c r="I3833" t="str">
        <f>_xlfn.XLOOKUP(E3833,Salespersons!$A$2:$A$101,Salespersons!$B$2:$B$101)</f>
        <v>Rebecca Harrell</v>
      </c>
      <c r="J3833" t="str">
        <f>_xlfn.XLOOKUP(E3833,Salespersons!$A$2:$A$101,Salespersons!$C$2:$C$101)</f>
        <v>North</v>
      </c>
      <c r="K3833">
        <f t="shared" si="177"/>
        <v>1300.2</v>
      </c>
      <c r="L3833" t="str">
        <f t="shared" si="178"/>
        <v>October</v>
      </c>
      <c r="M3833" t="str">
        <f t="shared" si="179"/>
        <v>2023</v>
      </c>
    </row>
    <row r="3834" spans="1:13" x14ac:dyDescent="0.3">
      <c r="A3834">
        <v>3833</v>
      </c>
      <c r="B3834">
        <v>20</v>
      </c>
      <c r="C3834">
        <v>3</v>
      </c>
      <c r="D3834" s="2">
        <v>45786</v>
      </c>
      <c r="E3834">
        <v>24</v>
      </c>
      <c r="F3834" t="str">
        <f>_xlfn.XLOOKUP(B3834,Products!$A$2:$A$51,Products!$B$2:$B$51)</f>
        <v>Common</v>
      </c>
      <c r="G3834" t="str">
        <f>_xlfn.XLOOKUP(B3834,Products!$A$2:$A$51,Products!$C$2:$C$51)</f>
        <v>Electronics</v>
      </c>
      <c r="H3834">
        <f>_xlfn.XLOOKUP(B3834,Products!$A$2:$A$51,Products!$D$2:$D$51)</f>
        <v>486.94</v>
      </c>
      <c r="I3834" t="str">
        <f>_xlfn.XLOOKUP(E3834,Salespersons!$A$2:$A$101,Salespersons!$B$2:$B$101)</f>
        <v>Ronald Henderson</v>
      </c>
      <c r="J3834" t="str">
        <f>_xlfn.XLOOKUP(E3834,Salespersons!$A$2:$A$101,Salespersons!$C$2:$C$101)</f>
        <v>East</v>
      </c>
      <c r="K3834">
        <f t="shared" si="177"/>
        <v>1460.82</v>
      </c>
      <c r="L3834" t="str">
        <f t="shared" si="178"/>
        <v>May</v>
      </c>
      <c r="M3834" t="str">
        <f t="shared" si="179"/>
        <v>2025</v>
      </c>
    </row>
    <row r="3835" spans="1:13" x14ac:dyDescent="0.3">
      <c r="A3835">
        <v>3834</v>
      </c>
      <c r="B3835">
        <v>41</v>
      </c>
      <c r="C3835">
        <v>5</v>
      </c>
      <c r="D3835" s="2">
        <v>45477</v>
      </c>
      <c r="E3835">
        <v>33</v>
      </c>
      <c r="F3835" t="str">
        <f>_xlfn.XLOOKUP(B3835,Products!$A$2:$A$51,Products!$B$2:$B$51)</f>
        <v>Almost</v>
      </c>
      <c r="G3835" t="str">
        <f>_xlfn.XLOOKUP(B3835,Products!$A$2:$A$51,Products!$C$2:$C$51)</f>
        <v>Home &amp; Kitchen</v>
      </c>
      <c r="H3835">
        <f>_xlfn.XLOOKUP(B3835,Products!$A$2:$A$51,Products!$D$2:$D$51)</f>
        <v>70.72</v>
      </c>
      <c r="I3835" t="str">
        <f>_xlfn.XLOOKUP(E3835,Salespersons!$A$2:$A$101,Salespersons!$B$2:$B$101)</f>
        <v>Sharon Smith</v>
      </c>
      <c r="J3835" t="str">
        <f>_xlfn.XLOOKUP(E3835,Salespersons!$A$2:$A$101,Salespersons!$C$2:$C$101)</f>
        <v>East</v>
      </c>
      <c r="K3835">
        <f t="shared" si="177"/>
        <v>353.6</v>
      </c>
      <c r="L3835" t="str">
        <f t="shared" si="178"/>
        <v>July</v>
      </c>
      <c r="M3835" t="str">
        <f t="shared" si="179"/>
        <v>2024</v>
      </c>
    </row>
    <row r="3836" spans="1:13" x14ac:dyDescent="0.3">
      <c r="A3836">
        <v>3835</v>
      </c>
      <c r="B3836">
        <v>39</v>
      </c>
      <c r="C3836">
        <v>7</v>
      </c>
      <c r="D3836" s="2">
        <v>45727</v>
      </c>
      <c r="E3836">
        <v>94</v>
      </c>
      <c r="F3836" t="str">
        <f>_xlfn.XLOOKUP(B3836,Products!$A$2:$A$51,Products!$B$2:$B$51)</f>
        <v>Reflect</v>
      </c>
      <c r="G3836" t="str">
        <f>_xlfn.XLOOKUP(B3836,Products!$A$2:$A$51,Products!$C$2:$C$51)</f>
        <v>Clothing</v>
      </c>
      <c r="H3836">
        <f>_xlfn.XLOOKUP(B3836,Products!$A$2:$A$51,Products!$D$2:$D$51)</f>
        <v>194.89</v>
      </c>
      <c r="I3836" t="str">
        <f>_xlfn.XLOOKUP(E3836,Salespersons!$A$2:$A$101,Salespersons!$B$2:$B$101)</f>
        <v>Christopher Martinez</v>
      </c>
      <c r="J3836" t="str">
        <f>_xlfn.XLOOKUP(E3836,Salespersons!$A$2:$A$101,Salespersons!$C$2:$C$101)</f>
        <v>East</v>
      </c>
      <c r="K3836">
        <f t="shared" si="177"/>
        <v>1364.23</v>
      </c>
      <c r="L3836" t="str">
        <f t="shared" si="178"/>
        <v>March</v>
      </c>
      <c r="M3836" t="str">
        <f t="shared" si="179"/>
        <v>2025</v>
      </c>
    </row>
    <row r="3837" spans="1:13" x14ac:dyDescent="0.3">
      <c r="A3837">
        <v>3836</v>
      </c>
      <c r="B3837">
        <v>7</v>
      </c>
      <c r="C3837">
        <v>3</v>
      </c>
      <c r="D3837" s="2">
        <v>45125</v>
      </c>
      <c r="E3837">
        <v>37</v>
      </c>
      <c r="F3837" t="str">
        <f>_xlfn.XLOOKUP(B3837,Products!$A$2:$A$51,Products!$B$2:$B$51)</f>
        <v>Avoid</v>
      </c>
      <c r="G3837" t="str">
        <f>_xlfn.XLOOKUP(B3837,Products!$A$2:$A$51,Products!$C$2:$C$51)</f>
        <v>Books</v>
      </c>
      <c r="H3837">
        <f>_xlfn.XLOOKUP(B3837,Products!$A$2:$A$51,Products!$D$2:$D$51)</f>
        <v>419</v>
      </c>
      <c r="I3837" t="str">
        <f>_xlfn.XLOOKUP(E3837,Salespersons!$A$2:$A$101,Salespersons!$B$2:$B$101)</f>
        <v>Timothy Chan MD</v>
      </c>
      <c r="J3837" t="str">
        <f>_xlfn.XLOOKUP(E3837,Salespersons!$A$2:$A$101,Salespersons!$C$2:$C$101)</f>
        <v>North</v>
      </c>
      <c r="K3837">
        <f t="shared" si="177"/>
        <v>1257</v>
      </c>
      <c r="L3837" t="str">
        <f t="shared" si="178"/>
        <v>July</v>
      </c>
      <c r="M3837" t="str">
        <f t="shared" si="179"/>
        <v>2023</v>
      </c>
    </row>
    <row r="3838" spans="1:13" x14ac:dyDescent="0.3">
      <c r="A3838">
        <v>3837</v>
      </c>
      <c r="B3838">
        <v>30</v>
      </c>
      <c r="C3838">
        <v>3</v>
      </c>
      <c r="D3838" s="2">
        <v>45824</v>
      </c>
      <c r="E3838">
        <v>13</v>
      </c>
      <c r="F3838" t="str">
        <f>_xlfn.XLOOKUP(B3838,Products!$A$2:$A$51,Products!$B$2:$B$51)</f>
        <v>Fine</v>
      </c>
      <c r="G3838" t="str">
        <f>_xlfn.XLOOKUP(B3838,Products!$A$2:$A$51,Products!$C$2:$C$51)</f>
        <v>Electronics</v>
      </c>
      <c r="H3838">
        <f>_xlfn.XLOOKUP(B3838,Products!$A$2:$A$51,Products!$D$2:$D$51)</f>
        <v>473.44</v>
      </c>
      <c r="I3838" t="str">
        <f>_xlfn.XLOOKUP(E3838,Salespersons!$A$2:$A$101,Salespersons!$B$2:$B$101)</f>
        <v>Kevin Gross</v>
      </c>
      <c r="J3838" t="str">
        <f>_xlfn.XLOOKUP(E3838,Salespersons!$A$2:$A$101,Salespersons!$C$2:$C$101)</f>
        <v>North</v>
      </c>
      <c r="K3838">
        <f t="shared" si="177"/>
        <v>1420.32</v>
      </c>
      <c r="L3838" t="str">
        <f t="shared" si="178"/>
        <v>June</v>
      </c>
      <c r="M3838" t="str">
        <f t="shared" si="179"/>
        <v>2025</v>
      </c>
    </row>
    <row r="3839" spans="1:13" x14ac:dyDescent="0.3">
      <c r="A3839">
        <v>3838</v>
      </c>
      <c r="B3839">
        <v>41</v>
      </c>
      <c r="C3839">
        <v>1</v>
      </c>
      <c r="D3839" s="2">
        <v>45734</v>
      </c>
      <c r="E3839">
        <v>16</v>
      </c>
      <c r="F3839" t="str">
        <f>_xlfn.XLOOKUP(B3839,Products!$A$2:$A$51,Products!$B$2:$B$51)</f>
        <v>Almost</v>
      </c>
      <c r="G3839" t="str">
        <f>_xlfn.XLOOKUP(B3839,Products!$A$2:$A$51,Products!$C$2:$C$51)</f>
        <v>Home &amp; Kitchen</v>
      </c>
      <c r="H3839">
        <f>_xlfn.XLOOKUP(B3839,Products!$A$2:$A$51,Products!$D$2:$D$51)</f>
        <v>70.72</v>
      </c>
      <c r="I3839" t="str">
        <f>_xlfn.XLOOKUP(E3839,Salespersons!$A$2:$A$101,Salespersons!$B$2:$B$101)</f>
        <v>Denise Kramer</v>
      </c>
      <c r="J3839" t="str">
        <f>_xlfn.XLOOKUP(E3839,Salespersons!$A$2:$A$101,Salespersons!$C$2:$C$101)</f>
        <v>West</v>
      </c>
      <c r="K3839">
        <f t="shared" si="177"/>
        <v>70.72</v>
      </c>
      <c r="L3839" t="str">
        <f t="shared" si="178"/>
        <v>March</v>
      </c>
      <c r="M3839" t="str">
        <f t="shared" si="179"/>
        <v>2025</v>
      </c>
    </row>
    <row r="3840" spans="1:13" x14ac:dyDescent="0.3">
      <c r="A3840">
        <v>3839</v>
      </c>
      <c r="B3840">
        <v>24</v>
      </c>
      <c r="C3840">
        <v>2</v>
      </c>
      <c r="D3840" s="2">
        <v>45561</v>
      </c>
      <c r="E3840">
        <v>43</v>
      </c>
      <c r="F3840" t="str">
        <f>_xlfn.XLOOKUP(B3840,Products!$A$2:$A$51,Products!$B$2:$B$51)</f>
        <v>Still</v>
      </c>
      <c r="G3840" t="str">
        <f>_xlfn.XLOOKUP(B3840,Products!$A$2:$A$51,Products!$C$2:$C$51)</f>
        <v>Electronics</v>
      </c>
      <c r="H3840">
        <f>_xlfn.XLOOKUP(B3840,Products!$A$2:$A$51,Products!$D$2:$D$51)</f>
        <v>68.260000000000005</v>
      </c>
      <c r="I3840" t="str">
        <f>_xlfn.XLOOKUP(E3840,Salespersons!$A$2:$A$101,Salespersons!$B$2:$B$101)</f>
        <v>George Dean</v>
      </c>
      <c r="J3840" t="str">
        <f>_xlfn.XLOOKUP(E3840,Salespersons!$A$2:$A$101,Salespersons!$C$2:$C$101)</f>
        <v>South</v>
      </c>
      <c r="K3840">
        <f t="shared" si="177"/>
        <v>136.52000000000001</v>
      </c>
      <c r="L3840" t="str">
        <f t="shared" si="178"/>
        <v>September</v>
      </c>
      <c r="M3840" t="str">
        <f t="shared" si="179"/>
        <v>2024</v>
      </c>
    </row>
    <row r="3841" spans="1:13" x14ac:dyDescent="0.3">
      <c r="A3841">
        <v>3840</v>
      </c>
      <c r="B3841">
        <v>10</v>
      </c>
      <c r="C3841">
        <v>4</v>
      </c>
      <c r="D3841" s="2">
        <v>45560</v>
      </c>
      <c r="E3841">
        <v>73</v>
      </c>
      <c r="F3841" t="str">
        <f>_xlfn.XLOOKUP(B3841,Products!$A$2:$A$51,Products!$B$2:$B$51)</f>
        <v>Live</v>
      </c>
      <c r="G3841" t="str">
        <f>_xlfn.XLOOKUP(B3841,Products!$A$2:$A$51,Products!$C$2:$C$51)</f>
        <v>Home &amp; Kitchen</v>
      </c>
      <c r="H3841">
        <f>_xlfn.XLOOKUP(B3841,Products!$A$2:$A$51,Products!$D$2:$D$51)</f>
        <v>406.51</v>
      </c>
      <c r="I3841" t="str">
        <f>_xlfn.XLOOKUP(E3841,Salespersons!$A$2:$A$101,Salespersons!$B$2:$B$101)</f>
        <v>Dr. Jasmine Osborne</v>
      </c>
      <c r="J3841" t="str">
        <f>_xlfn.XLOOKUP(E3841,Salespersons!$A$2:$A$101,Salespersons!$C$2:$C$101)</f>
        <v>South</v>
      </c>
      <c r="K3841">
        <f t="shared" si="177"/>
        <v>1626.04</v>
      </c>
      <c r="L3841" t="str">
        <f t="shared" si="178"/>
        <v>September</v>
      </c>
      <c r="M3841" t="str">
        <f t="shared" si="179"/>
        <v>2024</v>
      </c>
    </row>
    <row r="3842" spans="1:13" x14ac:dyDescent="0.3">
      <c r="A3842">
        <v>3841</v>
      </c>
      <c r="B3842">
        <v>45</v>
      </c>
      <c r="C3842">
        <v>9</v>
      </c>
      <c r="D3842" s="2">
        <v>45367</v>
      </c>
      <c r="E3842">
        <v>50</v>
      </c>
      <c r="F3842" t="str">
        <f>_xlfn.XLOOKUP(B3842,Products!$A$2:$A$51,Products!$B$2:$B$51)</f>
        <v>Scientist</v>
      </c>
      <c r="G3842" t="str">
        <f>_xlfn.XLOOKUP(B3842,Products!$A$2:$A$51,Products!$C$2:$C$51)</f>
        <v>Toys</v>
      </c>
      <c r="H3842">
        <f>_xlfn.XLOOKUP(B3842,Products!$A$2:$A$51,Products!$D$2:$D$51)</f>
        <v>483.37</v>
      </c>
      <c r="I3842" t="str">
        <f>_xlfn.XLOOKUP(E3842,Salespersons!$A$2:$A$101,Salespersons!$B$2:$B$101)</f>
        <v>Brad Harris</v>
      </c>
      <c r="J3842" t="str">
        <f>_xlfn.XLOOKUP(E3842,Salespersons!$A$2:$A$101,Salespersons!$C$2:$C$101)</f>
        <v>West</v>
      </c>
      <c r="K3842">
        <f t="shared" si="177"/>
        <v>4350.33</v>
      </c>
      <c r="L3842" t="str">
        <f t="shared" si="178"/>
        <v>March</v>
      </c>
      <c r="M3842" t="str">
        <f t="shared" si="179"/>
        <v>2024</v>
      </c>
    </row>
    <row r="3843" spans="1:13" x14ac:dyDescent="0.3">
      <c r="A3843">
        <v>3842</v>
      </c>
      <c r="B3843">
        <v>38</v>
      </c>
      <c r="C3843">
        <v>3</v>
      </c>
      <c r="D3843" s="2">
        <v>45592</v>
      </c>
      <c r="E3843">
        <v>13</v>
      </c>
      <c r="F3843" t="str">
        <f>_xlfn.XLOOKUP(B3843,Products!$A$2:$A$51,Products!$B$2:$B$51)</f>
        <v>Smile</v>
      </c>
      <c r="G3843" t="str">
        <f>_xlfn.XLOOKUP(B3843,Products!$A$2:$A$51,Products!$C$2:$C$51)</f>
        <v>Clothing</v>
      </c>
      <c r="H3843">
        <f>_xlfn.XLOOKUP(B3843,Products!$A$2:$A$51,Products!$D$2:$D$51)</f>
        <v>49.56</v>
      </c>
      <c r="I3843" t="str">
        <f>_xlfn.XLOOKUP(E3843,Salespersons!$A$2:$A$101,Salespersons!$B$2:$B$101)</f>
        <v>Kevin Gross</v>
      </c>
      <c r="J3843" t="str">
        <f>_xlfn.XLOOKUP(E3843,Salespersons!$A$2:$A$101,Salespersons!$C$2:$C$101)</f>
        <v>North</v>
      </c>
      <c r="K3843">
        <f t="shared" ref="K3843:K3906" si="180">C3843*H3843</f>
        <v>148.68</v>
      </c>
      <c r="L3843" t="str">
        <f t="shared" ref="L3843:L3906" si="181">TEXT(D3843,"MMMM")</f>
        <v>October</v>
      </c>
      <c r="M3843" t="str">
        <f t="shared" ref="M3843:M3906" si="182">TEXT(D3843,"YYYY")</f>
        <v>2024</v>
      </c>
    </row>
    <row r="3844" spans="1:13" x14ac:dyDescent="0.3">
      <c r="A3844">
        <v>3843</v>
      </c>
      <c r="B3844">
        <v>36</v>
      </c>
      <c r="C3844">
        <v>5</v>
      </c>
      <c r="D3844" s="2">
        <v>45373</v>
      </c>
      <c r="E3844">
        <v>71</v>
      </c>
      <c r="F3844" t="str">
        <f>_xlfn.XLOOKUP(B3844,Products!$A$2:$A$51,Products!$B$2:$B$51)</f>
        <v>Agreement</v>
      </c>
      <c r="G3844" t="str">
        <f>_xlfn.XLOOKUP(B3844,Products!$A$2:$A$51,Products!$C$2:$C$51)</f>
        <v>Toys</v>
      </c>
      <c r="H3844">
        <f>_xlfn.XLOOKUP(B3844,Products!$A$2:$A$51,Products!$D$2:$D$51)</f>
        <v>240.8</v>
      </c>
      <c r="I3844" t="str">
        <f>_xlfn.XLOOKUP(E3844,Salespersons!$A$2:$A$101,Salespersons!$B$2:$B$101)</f>
        <v>Jeremy Kennedy</v>
      </c>
      <c r="J3844" t="str">
        <f>_xlfn.XLOOKUP(E3844,Salespersons!$A$2:$A$101,Salespersons!$C$2:$C$101)</f>
        <v>North</v>
      </c>
      <c r="K3844">
        <f t="shared" si="180"/>
        <v>1204</v>
      </c>
      <c r="L3844" t="str">
        <f t="shared" si="181"/>
        <v>March</v>
      </c>
      <c r="M3844" t="str">
        <f t="shared" si="182"/>
        <v>2024</v>
      </c>
    </row>
    <row r="3845" spans="1:13" x14ac:dyDescent="0.3">
      <c r="A3845">
        <v>3844</v>
      </c>
      <c r="B3845">
        <v>17</v>
      </c>
      <c r="C3845">
        <v>9</v>
      </c>
      <c r="D3845" s="2">
        <v>45282</v>
      </c>
      <c r="E3845">
        <v>35</v>
      </c>
      <c r="F3845" t="str">
        <f>_xlfn.XLOOKUP(B3845,Products!$A$2:$A$51,Products!$B$2:$B$51)</f>
        <v>Perhaps</v>
      </c>
      <c r="G3845" t="str">
        <f>_xlfn.XLOOKUP(B3845,Products!$A$2:$A$51,Products!$C$2:$C$51)</f>
        <v>Clothing</v>
      </c>
      <c r="H3845">
        <f>_xlfn.XLOOKUP(B3845,Products!$A$2:$A$51,Products!$D$2:$D$51)</f>
        <v>165.26</v>
      </c>
      <c r="I3845" t="str">
        <f>_xlfn.XLOOKUP(E3845,Salespersons!$A$2:$A$101,Salespersons!$B$2:$B$101)</f>
        <v>Michele Moody</v>
      </c>
      <c r="J3845" t="str">
        <f>_xlfn.XLOOKUP(E3845,Salespersons!$A$2:$A$101,Salespersons!$C$2:$C$101)</f>
        <v>South</v>
      </c>
      <c r="K3845">
        <f t="shared" si="180"/>
        <v>1487.34</v>
      </c>
      <c r="L3845" t="str">
        <f t="shared" si="181"/>
        <v>December</v>
      </c>
      <c r="M3845" t="str">
        <f t="shared" si="182"/>
        <v>2023</v>
      </c>
    </row>
    <row r="3846" spans="1:13" x14ac:dyDescent="0.3">
      <c r="A3846">
        <v>3845</v>
      </c>
      <c r="B3846">
        <v>21</v>
      </c>
      <c r="C3846">
        <v>4</v>
      </c>
      <c r="D3846" s="2">
        <v>45634</v>
      </c>
      <c r="E3846">
        <v>90</v>
      </c>
      <c r="F3846" t="str">
        <f>_xlfn.XLOOKUP(B3846,Products!$A$2:$A$51,Products!$B$2:$B$51)</f>
        <v>Firm</v>
      </c>
      <c r="G3846" t="str">
        <f>_xlfn.XLOOKUP(B3846,Products!$A$2:$A$51,Products!$C$2:$C$51)</f>
        <v>Toys</v>
      </c>
      <c r="H3846">
        <f>_xlfn.XLOOKUP(B3846,Products!$A$2:$A$51,Products!$D$2:$D$51)</f>
        <v>107.8</v>
      </c>
      <c r="I3846" t="str">
        <f>_xlfn.XLOOKUP(E3846,Salespersons!$A$2:$A$101,Salespersons!$B$2:$B$101)</f>
        <v>Becky Lopez</v>
      </c>
      <c r="J3846" t="str">
        <f>_xlfn.XLOOKUP(E3846,Salespersons!$A$2:$A$101,Salespersons!$C$2:$C$101)</f>
        <v>West</v>
      </c>
      <c r="K3846">
        <f t="shared" si="180"/>
        <v>431.2</v>
      </c>
      <c r="L3846" t="str">
        <f t="shared" si="181"/>
        <v>December</v>
      </c>
      <c r="M3846" t="str">
        <f t="shared" si="182"/>
        <v>2024</v>
      </c>
    </row>
    <row r="3847" spans="1:13" x14ac:dyDescent="0.3">
      <c r="A3847">
        <v>3846</v>
      </c>
      <c r="B3847">
        <v>46</v>
      </c>
      <c r="C3847">
        <v>4</v>
      </c>
      <c r="D3847" s="2">
        <v>45351</v>
      </c>
      <c r="E3847">
        <v>73</v>
      </c>
      <c r="F3847" t="str">
        <f>_xlfn.XLOOKUP(B3847,Products!$A$2:$A$51,Products!$B$2:$B$51)</f>
        <v>Consider</v>
      </c>
      <c r="G3847" t="str">
        <f>_xlfn.XLOOKUP(B3847,Products!$A$2:$A$51,Products!$C$2:$C$51)</f>
        <v>Books</v>
      </c>
      <c r="H3847">
        <f>_xlfn.XLOOKUP(B3847,Products!$A$2:$A$51,Products!$D$2:$D$51)</f>
        <v>243.05</v>
      </c>
      <c r="I3847" t="str">
        <f>_xlfn.XLOOKUP(E3847,Salespersons!$A$2:$A$101,Salespersons!$B$2:$B$101)</f>
        <v>Dr. Jasmine Osborne</v>
      </c>
      <c r="J3847" t="str">
        <f>_xlfn.XLOOKUP(E3847,Salespersons!$A$2:$A$101,Salespersons!$C$2:$C$101)</f>
        <v>South</v>
      </c>
      <c r="K3847">
        <f t="shared" si="180"/>
        <v>972.2</v>
      </c>
      <c r="L3847" t="str">
        <f t="shared" si="181"/>
        <v>February</v>
      </c>
      <c r="M3847" t="str">
        <f t="shared" si="182"/>
        <v>2024</v>
      </c>
    </row>
    <row r="3848" spans="1:13" x14ac:dyDescent="0.3">
      <c r="A3848">
        <v>3847</v>
      </c>
      <c r="B3848">
        <v>3</v>
      </c>
      <c r="C3848">
        <v>6</v>
      </c>
      <c r="D3848" s="2">
        <v>45248</v>
      </c>
      <c r="E3848">
        <v>35</v>
      </c>
      <c r="F3848" t="str">
        <f>_xlfn.XLOOKUP(B3848,Products!$A$2:$A$51,Products!$B$2:$B$51)</f>
        <v>Nothing</v>
      </c>
      <c r="G3848" t="str">
        <f>_xlfn.XLOOKUP(B3848,Products!$A$2:$A$51,Products!$C$2:$C$51)</f>
        <v>Books</v>
      </c>
      <c r="H3848">
        <f>_xlfn.XLOOKUP(B3848,Products!$A$2:$A$51,Products!$D$2:$D$51)</f>
        <v>425.44</v>
      </c>
      <c r="I3848" t="str">
        <f>_xlfn.XLOOKUP(E3848,Salespersons!$A$2:$A$101,Salespersons!$B$2:$B$101)</f>
        <v>Michele Moody</v>
      </c>
      <c r="J3848" t="str">
        <f>_xlfn.XLOOKUP(E3848,Salespersons!$A$2:$A$101,Salespersons!$C$2:$C$101)</f>
        <v>South</v>
      </c>
      <c r="K3848">
        <f t="shared" si="180"/>
        <v>2552.64</v>
      </c>
      <c r="L3848" t="str">
        <f t="shared" si="181"/>
        <v>November</v>
      </c>
      <c r="M3848" t="str">
        <f t="shared" si="182"/>
        <v>2023</v>
      </c>
    </row>
    <row r="3849" spans="1:13" x14ac:dyDescent="0.3">
      <c r="A3849">
        <v>3848</v>
      </c>
      <c r="B3849">
        <v>1</v>
      </c>
      <c r="C3849">
        <v>7</v>
      </c>
      <c r="D3849" s="2">
        <v>45409</v>
      </c>
      <c r="E3849">
        <v>24</v>
      </c>
      <c r="F3849" t="str">
        <f>_xlfn.XLOOKUP(B3849,Products!$A$2:$A$51,Products!$B$2:$B$51)</f>
        <v>Increase</v>
      </c>
      <c r="G3849" t="str">
        <f>_xlfn.XLOOKUP(B3849,Products!$A$2:$A$51,Products!$C$2:$C$51)</f>
        <v>Books</v>
      </c>
      <c r="H3849">
        <f>_xlfn.XLOOKUP(B3849,Products!$A$2:$A$51,Products!$D$2:$D$51)</f>
        <v>101.78</v>
      </c>
      <c r="I3849" t="str">
        <f>_xlfn.XLOOKUP(E3849,Salespersons!$A$2:$A$101,Salespersons!$B$2:$B$101)</f>
        <v>Ronald Henderson</v>
      </c>
      <c r="J3849" t="str">
        <f>_xlfn.XLOOKUP(E3849,Salespersons!$A$2:$A$101,Salespersons!$C$2:$C$101)</f>
        <v>East</v>
      </c>
      <c r="K3849">
        <f t="shared" si="180"/>
        <v>712.46</v>
      </c>
      <c r="L3849" t="str">
        <f t="shared" si="181"/>
        <v>April</v>
      </c>
      <c r="M3849" t="str">
        <f t="shared" si="182"/>
        <v>2024</v>
      </c>
    </row>
    <row r="3850" spans="1:13" x14ac:dyDescent="0.3">
      <c r="A3850">
        <v>3849</v>
      </c>
      <c r="B3850">
        <v>18</v>
      </c>
      <c r="C3850">
        <v>6</v>
      </c>
      <c r="D3850" s="2">
        <v>45739</v>
      </c>
      <c r="E3850">
        <v>97</v>
      </c>
      <c r="F3850" t="str">
        <f>_xlfn.XLOOKUP(B3850,Products!$A$2:$A$51,Products!$B$2:$B$51)</f>
        <v>You</v>
      </c>
      <c r="G3850" t="str">
        <f>_xlfn.XLOOKUP(B3850,Products!$A$2:$A$51,Products!$C$2:$C$51)</f>
        <v>Books</v>
      </c>
      <c r="H3850">
        <f>_xlfn.XLOOKUP(B3850,Products!$A$2:$A$51,Products!$D$2:$D$51)</f>
        <v>128.16</v>
      </c>
      <c r="I3850" t="str">
        <f>_xlfn.XLOOKUP(E3850,Salespersons!$A$2:$A$101,Salespersons!$B$2:$B$101)</f>
        <v>Gary Price</v>
      </c>
      <c r="J3850" t="str">
        <f>_xlfn.XLOOKUP(E3850,Salespersons!$A$2:$A$101,Salespersons!$C$2:$C$101)</f>
        <v>North</v>
      </c>
      <c r="K3850">
        <f t="shared" si="180"/>
        <v>768.96</v>
      </c>
      <c r="L3850" t="str">
        <f t="shared" si="181"/>
        <v>March</v>
      </c>
      <c r="M3850" t="str">
        <f t="shared" si="182"/>
        <v>2025</v>
      </c>
    </row>
    <row r="3851" spans="1:13" x14ac:dyDescent="0.3">
      <c r="A3851">
        <v>3850</v>
      </c>
      <c r="B3851">
        <v>2</v>
      </c>
      <c r="C3851">
        <v>4</v>
      </c>
      <c r="D3851" s="2">
        <v>45541</v>
      </c>
      <c r="E3851">
        <v>85</v>
      </c>
      <c r="F3851" t="str">
        <f>_xlfn.XLOOKUP(B3851,Products!$A$2:$A$51,Products!$B$2:$B$51)</f>
        <v>Soldier</v>
      </c>
      <c r="G3851" t="str">
        <f>_xlfn.XLOOKUP(B3851,Products!$A$2:$A$51,Products!$C$2:$C$51)</f>
        <v>Toys</v>
      </c>
      <c r="H3851">
        <f>_xlfn.XLOOKUP(B3851,Products!$A$2:$A$51,Products!$D$2:$D$51)</f>
        <v>217.51</v>
      </c>
      <c r="I3851" t="str">
        <f>_xlfn.XLOOKUP(E3851,Salespersons!$A$2:$A$101,Salespersons!$B$2:$B$101)</f>
        <v>Kristin Rodriguez</v>
      </c>
      <c r="J3851" t="str">
        <f>_xlfn.XLOOKUP(E3851,Salespersons!$A$2:$A$101,Salespersons!$C$2:$C$101)</f>
        <v>West</v>
      </c>
      <c r="K3851">
        <f t="shared" si="180"/>
        <v>870.04</v>
      </c>
      <c r="L3851" t="str">
        <f t="shared" si="181"/>
        <v>September</v>
      </c>
      <c r="M3851" t="str">
        <f t="shared" si="182"/>
        <v>2024</v>
      </c>
    </row>
    <row r="3852" spans="1:13" x14ac:dyDescent="0.3">
      <c r="A3852">
        <v>3851</v>
      </c>
      <c r="B3852">
        <v>40</v>
      </c>
      <c r="C3852">
        <v>7</v>
      </c>
      <c r="D3852" s="2">
        <v>45587</v>
      </c>
      <c r="E3852">
        <v>53</v>
      </c>
      <c r="F3852" t="str">
        <f>_xlfn.XLOOKUP(B3852,Products!$A$2:$A$51,Products!$B$2:$B$51)</f>
        <v>Agent</v>
      </c>
      <c r="G3852" t="str">
        <f>_xlfn.XLOOKUP(B3852,Products!$A$2:$A$51,Products!$C$2:$C$51)</f>
        <v>Toys</v>
      </c>
      <c r="H3852">
        <f>_xlfn.XLOOKUP(B3852,Products!$A$2:$A$51,Products!$D$2:$D$51)</f>
        <v>228.56</v>
      </c>
      <c r="I3852" t="str">
        <f>_xlfn.XLOOKUP(E3852,Salespersons!$A$2:$A$101,Salespersons!$B$2:$B$101)</f>
        <v>Patricia Odonnell</v>
      </c>
      <c r="J3852" t="str">
        <f>_xlfn.XLOOKUP(E3852,Salespersons!$A$2:$A$101,Salespersons!$C$2:$C$101)</f>
        <v>South</v>
      </c>
      <c r="K3852">
        <f t="shared" si="180"/>
        <v>1599.92</v>
      </c>
      <c r="L3852" t="str">
        <f t="shared" si="181"/>
        <v>October</v>
      </c>
      <c r="M3852" t="str">
        <f t="shared" si="182"/>
        <v>2024</v>
      </c>
    </row>
    <row r="3853" spans="1:13" x14ac:dyDescent="0.3">
      <c r="A3853">
        <v>3852</v>
      </c>
      <c r="B3853">
        <v>48</v>
      </c>
      <c r="C3853">
        <v>3</v>
      </c>
      <c r="D3853" s="2">
        <v>45454</v>
      </c>
      <c r="E3853">
        <v>86</v>
      </c>
      <c r="F3853" t="str">
        <f>_xlfn.XLOOKUP(B3853,Products!$A$2:$A$51,Products!$B$2:$B$51)</f>
        <v>Respond</v>
      </c>
      <c r="G3853" t="str">
        <f>_xlfn.XLOOKUP(B3853,Products!$A$2:$A$51,Products!$C$2:$C$51)</f>
        <v>Electronics</v>
      </c>
      <c r="H3853">
        <f>_xlfn.XLOOKUP(B3853,Products!$A$2:$A$51,Products!$D$2:$D$51)</f>
        <v>356.43</v>
      </c>
      <c r="I3853" t="str">
        <f>_xlfn.XLOOKUP(E3853,Salespersons!$A$2:$A$101,Salespersons!$B$2:$B$101)</f>
        <v>Susan Wheeler</v>
      </c>
      <c r="J3853" t="str">
        <f>_xlfn.XLOOKUP(E3853,Salespersons!$A$2:$A$101,Salespersons!$C$2:$C$101)</f>
        <v>West</v>
      </c>
      <c r="K3853">
        <f t="shared" si="180"/>
        <v>1069.29</v>
      </c>
      <c r="L3853" t="str">
        <f t="shared" si="181"/>
        <v>June</v>
      </c>
      <c r="M3853" t="str">
        <f t="shared" si="182"/>
        <v>2024</v>
      </c>
    </row>
    <row r="3854" spans="1:13" x14ac:dyDescent="0.3">
      <c r="A3854">
        <v>3853</v>
      </c>
      <c r="B3854">
        <v>4</v>
      </c>
      <c r="C3854">
        <v>3</v>
      </c>
      <c r="D3854" s="2">
        <v>45544</v>
      </c>
      <c r="E3854">
        <v>39</v>
      </c>
      <c r="F3854" t="str">
        <f>_xlfn.XLOOKUP(B3854,Products!$A$2:$A$51,Products!$B$2:$B$51)</f>
        <v>Half</v>
      </c>
      <c r="G3854" t="str">
        <f>_xlfn.XLOOKUP(B3854,Products!$A$2:$A$51,Products!$C$2:$C$51)</f>
        <v>Home &amp; Kitchen</v>
      </c>
      <c r="H3854">
        <f>_xlfn.XLOOKUP(B3854,Products!$A$2:$A$51,Products!$D$2:$D$51)</f>
        <v>420.81</v>
      </c>
      <c r="I3854" t="str">
        <f>_xlfn.XLOOKUP(E3854,Salespersons!$A$2:$A$101,Salespersons!$B$2:$B$101)</f>
        <v>Francisco Hogan</v>
      </c>
      <c r="J3854" t="str">
        <f>_xlfn.XLOOKUP(E3854,Salespersons!$A$2:$A$101,Salespersons!$C$2:$C$101)</f>
        <v>West</v>
      </c>
      <c r="K3854">
        <f t="shared" si="180"/>
        <v>1262.43</v>
      </c>
      <c r="L3854" t="str">
        <f t="shared" si="181"/>
        <v>September</v>
      </c>
      <c r="M3854" t="str">
        <f t="shared" si="182"/>
        <v>2024</v>
      </c>
    </row>
    <row r="3855" spans="1:13" x14ac:dyDescent="0.3">
      <c r="A3855">
        <v>3854</v>
      </c>
      <c r="B3855">
        <v>32</v>
      </c>
      <c r="C3855">
        <v>7</v>
      </c>
      <c r="D3855" s="2">
        <v>45463</v>
      </c>
      <c r="E3855">
        <v>19</v>
      </c>
      <c r="F3855" t="str">
        <f>_xlfn.XLOOKUP(B3855,Products!$A$2:$A$51,Products!$B$2:$B$51)</f>
        <v>Former</v>
      </c>
      <c r="G3855" t="str">
        <f>_xlfn.XLOOKUP(B3855,Products!$A$2:$A$51,Products!$C$2:$C$51)</f>
        <v>Books</v>
      </c>
      <c r="H3855">
        <f>_xlfn.XLOOKUP(B3855,Products!$A$2:$A$51,Products!$D$2:$D$51)</f>
        <v>373.97</v>
      </c>
      <c r="I3855" t="str">
        <f>_xlfn.XLOOKUP(E3855,Salespersons!$A$2:$A$101,Salespersons!$B$2:$B$101)</f>
        <v>Dennis Zuniga</v>
      </c>
      <c r="J3855" t="str">
        <f>_xlfn.XLOOKUP(E3855,Salespersons!$A$2:$A$101,Salespersons!$C$2:$C$101)</f>
        <v>North</v>
      </c>
      <c r="K3855">
        <f t="shared" si="180"/>
        <v>2617.79</v>
      </c>
      <c r="L3855" t="str">
        <f t="shared" si="181"/>
        <v>June</v>
      </c>
      <c r="M3855" t="str">
        <f t="shared" si="182"/>
        <v>2024</v>
      </c>
    </row>
    <row r="3856" spans="1:13" x14ac:dyDescent="0.3">
      <c r="A3856">
        <v>3855</v>
      </c>
      <c r="B3856">
        <v>19</v>
      </c>
      <c r="C3856">
        <v>6</v>
      </c>
      <c r="D3856" s="2">
        <v>45447</v>
      </c>
      <c r="E3856">
        <v>44</v>
      </c>
      <c r="F3856" t="str">
        <f>_xlfn.XLOOKUP(B3856,Products!$A$2:$A$51,Products!$B$2:$B$51)</f>
        <v>Daughter</v>
      </c>
      <c r="G3856" t="str">
        <f>_xlfn.XLOOKUP(B3856,Products!$A$2:$A$51,Products!$C$2:$C$51)</f>
        <v>Home &amp; Kitchen</v>
      </c>
      <c r="H3856">
        <f>_xlfn.XLOOKUP(B3856,Products!$A$2:$A$51,Products!$D$2:$D$51)</f>
        <v>373.4</v>
      </c>
      <c r="I3856" t="str">
        <f>_xlfn.XLOOKUP(E3856,Salespersons!$A$2:$A$101,Salespersons!$B$2:$B$101)</f>
        <v>Virginia Richards</v>
      </c>
      <c r="J3856" t="str">
        <f>_xlfn.XLOOKUP(E3856,Salespersons!$A$2:$A$101,Salespersons!$C$2:$C$101)</f>
        <v>East</v>
      </c>
      <c r="K3856">
        <f t="shared" si="180"/>
        <v>2240.3999999999996</v>
      </c>
      <c r="L3856" t="str">
        <f t="shared" si="181"/>
        <v>June</v>
      </c>
      <c r="M3856" t="str">
        <f t="shared" si="182"/>
        <v>2024</v>
      </c>
    </row>
    <row r="3857" spans="1:13" x14ac:dyDescent="0.3">
      <c r="A3857">
        <v>3856</v>
      </c>
      <c r="B3857">
        <v>20</v>
      </c>
      <c r="C3857">
        <v>2</v>
      </c>
      <c r="D3857" s="2">
        <v>45424</v>
      </c>
      <c r="E3857">
        <v>46</v>
      </c>
      <c r="F3857" t="str">
        <f>_xlfn.XLOOKUP(B3857,Products!$A$2:$A$51,Products!$B$2:$B$51)</f>
        <v>Common</v>
      </c>
      <c r="G3857" t="str">
        <f>_xlfn.XLOOKUP(B3857,Products!$A$2:$A$51,Products!$C$2:$C$51)</f>
        <v>Electronics</v>
      </c>
      <c r="H3857">
        <f>_xlfn.XLOOKUP(B3857,Products!$A$2:$A$51,Products!$D$2:$D$51)</f>
        <v>486.94</v>
      </c>
      <c r="I3857" t="str">
        <f>_xlfn.XLOOKUP(E3857,Salespersons!$A$2:$A$101,Salespersons!$B$2:$B$101)</f>
        <v>Linda Woods</v>
      </c>
      <c r="J3857" t="str">
        <f>_xlfn.XLOOKUP(E3857,Salespersons!$A$2:$A$101,Salespersons!$C$2:$C$101)</f>
        <v>South</v>
      </c>
      <c r="K3857">
        <f t="shared" si="180"/>
        <v>973.88</v>
      </c>
      <c r="L3857" t="str">
        <f t="shared" si="181"/>
        <v>May</v>
      </c>
      <c r="M3857" t="str">
        <f t="shared" si="182"/>
        <v>2024</v>
      </c>
    </row>
    <row r="3858" spans="1:13" x14ac:dyDescent="0.3">
      <c r="A3858">
        <v>3857</v>
      </c>
      <c r="B3858">
        <v>42</v>
      </c>
      <c r="C3858">
        <v>1</v>
      </c>
      <c r="D3858" s="2">
        <v>45769</v>
      </c>
      <c r="E3858">
        <v>45</v>
      </c>
      <c r="F3858" t="str">
        <f>_xlfn.XLOOKUP(B3858,Products!$A$2:$A$51,Products!$B$2:$B$51)</f>
        <v>Deep</v>
      </c>
      <c r="G3858" t="str">
        <f>_xlfn.XLOOKUP(B3858,Products!$A$2:$A$51,Products!$C$2:$C$51)</f>
        <v>Toys</v>
      </c>
      <c r="H3858">
        <f>_xlfn.XLOOKUP(B3858,Products!$A$2:$A$51,Products!$D$2:$D$51)</f>
        <v>51.98</v>
      </c>
      <c r="I3858" t="str">
        <f>_xlfn.XLOOKUP(E3858,Salespersons!$A$2:$A$101,Salespersons!$B$2:$B$101)</f>
        <v>Gregory Valdez</v>
      </c>
      <c r="J3858" t="str">
        <f>_xlfn.XLOOKUP(E3858,Salespersons!$A$2:$A$101,Salespersons!$C$2:$C$101)</f>
        <v>West</v>
      </c>
      <c r="K3858">
        <f t="shared" si="180"/>
        <v>51.98</v>
      </c>
      <c r="L3858" t="str">
        <f t="shared" si="181"/>
        <v>April</v>
      </c>
      <c r="M3858" t="str">
        <f t="shared" si="182"/>
        <v>2025</v>
      </c>
    </row>
    <row r="3859" spans="1:13" x14ac:dyDescent="0.3">
      <c r="A3859">
        <v>3858</v>
      </c>
      <c r="B3859">
        <v>49</v>
      </c>
      <c r="C3859">
        <v>6</v>
      </c>
      <c r="D3859" s="2">
        <v>45832</v>
      </c>
      <c r="E3859">
        <v>32</v>
      </c>
      <c r="F3859" t="str">
        <f>_xlfn.XLOOKUP(B3859,Products!$A$2:$A$51,Products!$B$2:$B$51)</f>
        <v>Fish</v>
      </c>
      <c r="G3859" t="str">
        <f>_xlfn.XLOOKUP(B3859,Products!$A$2:$A$51,Products!$C$2:$C$51)</f>
        <v>Toys</v>
      </c>
      <c r="H3859">
        <f>_xlfn.XLOOKUP(B3859,Products!$A$2:$A$51,Products!$D$2:$D$51)</f>
        <v>345.29</v>
      </c>
      <c r="I3859" t="str">
        <f>_xlfn.XLOOKUP(E3859,Salespersons!$A$2:$A$101,Salespersons!$B$2:$B$101)</f>
        <v>Michael Adams</v>
      </c>
      <c r="J3859" t="str">
        <f>_xlfn.XLOOKUP(E3859,Salespersons!$A$2:$A$101,Salespersons!$C$2:$C$101)</f>
        <v>North</v>
      </c>
      <c r="K3859">
        <f t="shared" si="180"/>
        <v>2071.7400000000002</v>
      </c>
      <c r="L3859" t="str">
        <f t="shared" si="181"/>
        <v>June</v>
      </c>
      <c r="M3859" t="str">
        <f t="shared" si="182"/>
        <v>2025</v>
      </c>
    </row>
    <row r="3860" spans="1:13" x14ac:dyDescent="0.3">
      <c r="A3860">
        <v>3859</v>
      </c>
      <c r="B3860">
        <v>49</v>
      </c>
      <c r="C3860">
        <v>9</v>
      </c>
      <c r="D3860" s="2">
        <v>45211</v>
      </c>
      <c r="E3860">
        <v>5</v>
      </c>
      <c r="F3860" t="str">
        <f>_xlfn.XLOOKUP(B3860,Products!$A$2:$A$51,Products!$B$2:$B$51)</f>
        <v>Fish</v>
      </c>
      <c r="G3860" t="str">
        <f>_xlfn.XLOOKUP(B3860,Products!$A$2:$A$51,Products!$C$2:$C$51)</f>
        <v>Toys</v>
      </c>
      <c r="H3860">
        <f>_xlfn.XLOOKUP(B3860,Products!$A$2:$A$51,Products!$D$2:$D$51)</f>
        <v>345.29</v>
      </c>
      <c r="I3860" t="str">
        <f>_xlfn.XLOOKUP(E3860,Salespersons!$A$2:$A$101,Salespersons!$B$2:$B$101)</f>
        <v>Suzanne Alvarez</v>
      </c>
      <c r="J3860" t="str">
        <f>_xlfn.XLOOKUP(E3860,Salespersons!$A$2:$A$101,Salespersons!$C$2:$C$101)</f>
        <v>West</v>
      </c>
      <c r="K3860">
        <f t="shared" si="180"/>
        <v>3107.61</v>
      </c>
      <c r="L3860" t="str">
        <f t="shared" si="181"/>
        <v>October</v>
      </c>
      <c r="M3860" t="str">
        <f t="shared" si="182"/>
        <v>2023</v>
      </c>
    </row>
    <row r="3861" spans="1:13" x14ac:dyDescent="0.3">
      <c r="A3861">
        <v>3860</v>
      </c>
      <c r="B3861">
        <v>7</v>
      </c>
      <c r="C3861">
        <v>3</v>
      </c>
      <c r="D3861" s="2">
        <v>45309</v>
      </c>
      <c r="E3861">
        <v>76</v>
      </c>
      <c r="F3861" t="str">
        <f>_xlfn.XLOOKUP(B3861,Products!$A$2:$A$51,Products!$B$2:$B$51)</f>
        <v>Avoid</v>
      </c>
      <c r="G3861" t="str">
        <f>_xlfn.XLOOKUP(B3861,Products!$A$2:$A$51,Products!$C$2:$C$51)</f>
        <v>Books</v>
      </c>
      <c r="H3861">
        <f>_xlfn.XLOOKUP(B3861,Products!$A$2:$A$51,Products!$D$2:$D$51)</f>
        <v>419</v>
      </c>
      <c r="I3861" t="str">
        <f>_xlfn.XLOOKUP(E3861,Salespersons!$A$2:$A$101,Salespersons!$B$2:$B$101)</f>
        <v>Julie Smith</v>
      </c>
      <c r="J3861" t="str">
        <f>_xlfn.XLOOKUP(E3861,Salespersons!$A$2:$A$101,Salespersons!$C$2:$C$101)</f>
        <v>East</v>
      </c>
      <c r="K3861">
        <f t="shared" si="180"/>
        <v>1257</v>
      </c>
      <c r="L3861" t="str">
        <f t="shared" si="181"/>
        <v>January</v>
      </c>
      <c r="M3861" t="str">
        <f t="shared" si="182"/>
        <v>2024</v>
      </c>
    </row>
    <row r="3862" spans="1:13" x14ac:dyDescent="0.3">
      <c r="A3862">
        <v>3861</v>
      </c>
      <c r="B3862">
        <v>9</v>
      </c>
      <c r="C3862">
        <v>9</v>
      </c>
      <c r="D3862" s="2">
        <v>45749</v>
      </c>
      <c r="E3862">
        <v>6</v>
      </c>
      <c r="F3862" t="str">
        <f>_xlfn.XLOOKUP(B3862,Products!$A$2:$A$51,Products!$B$2:$B$51)</f>
        <v>Different</v>
      </c>
      <c r="G3862" t="str">
        <f>_xlfn.XLOOKUP(B3862,Products!$A$2:$A$51,Products!$C$2:$C$51)</f>
        <v>Home &amp; Kitchen</v>
      </c>
      <c r="H3862">
        <f>_xlfn.XLOOKUP(B3862,Products!$A$2:$A$51,Products!$D$2:$D$51)</f>
        <v>317.12</v>
      </c>
      <c r="I3862" t="str">
        <f>_xlfn.XLOOKUP(E3862,Salespersons!$A$2:$A$101,Salespersons!$B$2:$B$101)</f>
        <v>Amanda Mcdonald</v>
      </c>
      <c r="J3862" t="str">
        <f>_xlfn.XLOOKUP(E3862,Salespersons!$A$2:$A$101,Salespersons!$C$2:$C$101)</f>
        <v>North</v>
      </c>
      <c r="K3862">
        <f t="shared" si="180"/>
        <v>2854.08</v>
      </c>
      <c r="L3862" t="str">
        <f t="shared" si="181"/>
        <v>April</v>
      </c>
      <c r="M3862" t="str">
        <f t="shared" si="182"/>
        <v>2025</v>
      </c>
    </row>
    <row r="3863" spans="1:13" x14ac:dyDescent="0.3">
      <c r="A3863">
        <v>3862</v>
      </c>
      <c r="B3863">
        <v>7</v>
      </c>
      <c r="C3863">
        <v>6</v>
      </c>
      <c r="D3863" s="2">
        <v>45155</v>
      </c>
      <c r="E3863">
        <v>82</v>
      </c>
      <c r="F3863" t="str">
        <f>_xlfn.XLOOKUP(B3863,Products!$A$2:$A$51,Products!$B$2:$B$51)</f>
        <v>Avoid</v>
      </c>
      <c r="G3863" t="str">
        <f>_xlfn.XLOOKUP(B3863,Products!$A$2:$A$51,Products!$C$2:$C$51)</f>
        <v>Books</v>
      </c>
      <c r="H3863">
        <f>_xlfn.XLOOKUP(B3863,Products!$A$2:$A$51,Products!$D$2:$D$51)</f>
        <v>419</v>
      </c>
      <c r="I3863" t="str">
        <f>_xlfn.XLOOKUP(E3863,Salespersons!$A$2:$A$101,Salespersons!$B$2:$B$101)</f>
        <v>Mary Johnson</v>
      </c>
      <c r="J3863" t="str">
        <f>_xlfn.XLOOKUP(E3863,Salespersons!$A$2:$A$101,Salespersons!$C$2:$C$101)</f>
        <v>South</v>
      </c>
      <c r="K3863">
        <f t="shared" si="180"/>
        <v>2514</v>
      </c>
      <c r="L3863" t="str">
        <f t="shared" si="181"/>
        <v>August</v>
      </c>
      <c r="M3863" t="str">
        <f t="shared" si="182"/>
        <v>2023</v>
      </c>
    </row>
    <row r="3864" spans="1:13" x14ac:dyDescent="0.3">
      <c r="A3864">
        <v>3863</v>
      </c>
      <c r="B3864">
        <v>27</v>
      </c>
      <c r="C3864">
        <v>4</v>
      </c>
      <c r="D3864" s="2">
        <v>45710</v>
      </c>
      <c r="E3864">
        <v>7</v>
      </c>
      <c r="F3864" t="str">
        <f>_xlfn.XLOOKUP(B3864,Products!$A$2:$A$51,Products!$B$2:$B$51)</f>
        <v>Girl</v>
      </c>
      <c r="G3864" t="str">
        <f>_xlfn.XLOOKUP(B3864,Products!$A$2:$A$51,Products!$C$2:$C$51)</f>
        <v>Home &amp; Kitchen</v>
      </c>
      <c r="H3864">
        <f>_xlfn.XLOOKUP(B3864,Products!$A$2:$A$51,Products!$D$2:$D$51)</f>
        <v>475.19</v>
      </c>
      <c r="I3864" t="str">
        <f>_xlfn.XLOOKUP(E3864,Salespersons!$A$2:$A$101,Salespersons!$B$2:$B$101)</f>
        <v>Robert Montes</v>
      </c>
      <c r="J3864" t="str">
        <f>_xlfn.XLOOKUP(E3864,Salespersons!$A$2:$A$101,Salespersons!$C$2:$C$101)</f>
        <v>West</v>
      </c>
      <c r="K3864">
        <f t="shared" si="180"/>
        <v>1900.76</v>
      </c>
      <c r="L3864" t="str">
        <f t="shared" si="181"/>
        <v>February</v>
      </c>
      <c r="M3864" t="str">
        <f t="shared" si="182"/>
        <v>2025</v>
      </c>
    </row>
    <row r="3865" spans="1:13" x14ac:dyDescent="0.3">
      <c r="A3865">
        <v>3864</v>
      </c>
      <c r="B3865">
        <v>21</v>
      </c>
      <c r="C3865">
        <v>2</v>
      </c>
      <c r="D3865" s="2">
        <v>45684</v>
      </c>
      <c r="E3865">
        <v>83</v>
      </c>
      <c r="F3865" t="str">
        <f>_xlfn.XLOOKUP(B3865,Products!$A$2:$A$51,Products!$B$2:$B$51)</f>
        <v>Firm</v>
      </c>
      <c r="G3865" t="str">
        <f>_xlfn.XLOOKUP(B3865,Products!$A$2:$A$51,Products!$C$2:$C$51)</f>
        <v>Toys</v>
      </c>
      <c r="H3865">
        <f>_xlfn.XLOOKUP(B3865,Products!$A$2:$A$51,Products!$D$2:$D$51)</f>
        <v>107.8</v>
      </c>
      <c r="I3865" t="str">
        <f>_xlfn.XLOOKUP(E3865,Salespersons!$A$2:$A$101,Salespersons!$B$2:$B$101)</f>
        <v>Stephen Ortiz</v>
      </c>
      <c r="J3865" t="str">
        <f>_xlfn.XLOOKUP(E3865,Salespersons!$A$2:$A$101,Salespersons!$C$2:$C$101)</f>
        <v>North</v>
      </c>
      <c r="K3865">
        <f t="shared" si="180"/>
        <v>215.6</v>
      </c>
      <c r="L3865" t="str">
        <f t="shared" si="181"/>
        <v>January</v>
      </c>
      <c r="M3865" t="str">
        <f t="shared" si="182"/>
        <v>2025</v>
      </c>
    </row>
    <row r="3866" spans="1:13" x14ac:dyDescent="0.3">
      <c r="A3866">
        <v>3865</v>
      </c>
      <c r="B3866">
        <v>35</v>
      </c>
      <c r="C3866">
        <v>9</v>
      </c>
      <c r="D3866" s="2">
        <v>45393</v>
      </c>
      <c r="E3866">
        <v>15</v>
      </c>
      <c r="F3866" t="str">
        <f>_xlfn.XLOOKUP(B3866,Products!$A$2:$A$51,Products!$B$2:$B$51)</f>
        <v>Ok</v>
      </c>
      <c r="G3866" t="str">
        <f>_xlfn.XLOOKUP(B3866,Products!$A$2:$A$51,Products!$C$2:$C$51)</f>
        <v>Books</v>
      </c>
      <c r="H3866">
        <f>_xlfn.XLOOKUP(B3866,Products!$A$2:$A$51,Products!$D$2:$D$51)</f>
        <v>252.35</v>
      </c>
      <c r="I3866" t="str">
        <f>_xlfn.XLOOKUP(E3866,Salespersons!$A$2:$A$101,Salespersons!$B$2:$B$101)</f>
        <v>Ryan Mcdaniel</v>
      </c>
      <c r="J3866" t="str">
        <f>_xlfn.XLOOKUP(E3866,Salespersons!$A$2:$A$101,Salespersons!$C$2:$C$101)</f>
        <v>East</v>
      </c>
      <c r="K3866">
        <f t="shared" si="180"/>
        <v>2271.15</v>
      </c>
      <c r="L3866" t="str">
        <f t="shared" si="181"/>
        <v>April</v>
      </c>
      <c r="M3866" t="str">
        <f t="shared" si="182"/>
        <v>2024</v>
      </c>
    </row>
    <row r="3867" spans="1:13" x14ac:dyDescent="0.3">
      <c r="A3867">
        <v>3866</v>
      </c>
      <c r="B3867">
        <v>24</v>
      </c>
      <c r="C3867">
        <v>5</v>
      </c>
      <c r="D3867" s="2">
        <v>45850</v>
      </c>
      <c r="E3867">
        <v>73</v>
      </c>
      <c r="F3867" t="str">
        <f>_xlfn.XLOOKUP(B3867,Products!$A$2:$A$51,Products!$B$2:$B$51)</f>
        <v>Still</v>
      </c>
      <c r="G3867" t="str">
        <f>_xlfn.XLOOKUP(B3867,Products!$A$2:$A$51,Products!$C$2:$C$51)</f>
        <v>Electronics</v>
      </c>
      <c r="H3867">
        <f>_xlfn.XLOOKUP(B3867,Products!$A$2:$A$51,Products!$D$2:$D$51)</f>
        <v>68.260000000000005</v>
      </c>
      <c r="I3867" t="str">
        <f>_xlfn.XLOOKUP(E3867,Salespersons!$A$2:$A$101,Salespersons!$B$2:$B$101)</f>
        <v>Dr. Jasmine Osborne</v>
      </c>
      <c r="J3867" t="str">
        <f>_xlfn.XLOOKUP(E3867,Salespersons!$A$2:$A$101,Salespersons!$C$2:$C$101)</f>
        <v>South</v>
      </c>
      <c r="K3867">
        <f t="shared" si="180"/>
        <v>341.3</v>
      </c>
      <c r="L3867" t="str">
        <f t="shared" si="181"/>
        <v>July</v>
      </c>
      <c r="M3867" t="str">
        <f t="shared" si="182"/>
        <v>2025</v>
      </c>
    </row>
    <row r="3868" spans="1:13" x14ac:dyDescent="0.3">
      <c r="A3868">
        <v>3867</v>
      </c>
      <c r="B3868">
        <v>32</v>
      </c>
      <c r="C3868">
        <v>5</v>
      </c>
      <c r="D3868" s="2">
        <v>45269</v>
      </c>
      <c r="E3868">
        <v>20</v>
      </c>
      <c r="F3868" t="str">
        <f>_xlfn.XLOOKUP(B3868,Products!$A$2:$A$51,Products!$B$2:$B$51)</f>
        <v>Former</v>
      </c>
      <c r="G3868" t="str">
        <f>_xlfn.XLOOKUP(B3868,Products!$A$2:$A$51,Products!$C$2:$C$51)</f>
        <v>Books</v>
      </c>
      <c r="H3868">
        <f>_xlfn.XLOOKUP(B3868,Products!$A$2:$A$51,Products!$D$2:$D$51)</f>
        <v>373.97</v>
      </c>
      <c r="I3868" t="str">
        <f>_xlfn.XLOOKUP(E3868,Salespersons!$A$2:$A$101,Salespersons!$B$2:$B$101)</f>
        <v>Kristy Skinner</v>
      </c>
      <c r="J3868" t="str">
        <f>_xlfn.XLOOKUP(E3868,Salespersons!$A$2:$A$101,Salespersons!$C$2:$C$101)</f>
        <v>North</v>
      </c>
      <c r="K3868">
        <f t="shared" si="180"/>
        <v>1869.8500000000001</v>
      </c>
      <c r="L3868" t="str">
        <f t="shared" si="181"/>
        <v>December</v>
      </c>
      <c r="M3868" t="str">
        <f t="shared" si="182"/>
        <v>2023</v>
      </c>
    </row>
    <row r="3869" spans="1:13" x14ac:dyDescent="0.3">
      <c r="A3869">
        <v>3868</v>
      </c>
      <c r="B3869">
        <v>12</v>
      </c>
      <c r="C3869">
        <v>2</v>
      </c>
      <c r="D3869" s="2">
        <v>45630</v>
      </c>
      <c r="E3869">
        <v>59</v>
      </c>
      <c r="F3869" t="str">
        <f>_xlfn.XLOOKUP(B3869,Products!$A$2:$A$51,Products!$B$2:$B$51)</f>
        <v>Why</v>
      </c>
      <c r="G3869" t="str">
        <f>_xlfn.XLOOKUP(B3869,Products!$A$2:$A$51,Products!$C$2:$C$51)</f>
        <v>Clothing</v>
      </c>
      <c r="H3869">
        <f>_xlfn.XLOOKUP(B3869,Products!$A$2:$A$51,Products!$D$2:$D$51)</f>
        <v>76.88</v>
      </c>
      <c r="I3869" t="str">
        <f>_xlfn.XLOOKUP(E3869,Salespersons!$A$2:$A$101,Salespersons!$B$2:$B$101)</f>
        <v>William Carney</v>
      </c>
      <c r="J3869" t="str">
        <f>_xlfn.XLOOKUP(E3869,Salespersons!$A$2:$A$101,Salespersons!$C$2:$C$101)</f>
        <v>North</v>
      </c>
      <c r="K3869">
        <f t="shared" si="180"/>
        <v>153.76</v>
      </c>
      <c r="L3869" t="str">
        <f t="shared" si="181"/>
        <v>December</v>
      </c>
      <c r="M3869" t="str">
        <f t="shared" si="182"/>
        <v>2024</v>
      </c>
    </row>
    <row r="3870" spans="1:13" x14ac:dyDescent="0.3">
      <c r="A3870">
        <v>3869</v>
      </c>
      <c r="B3870">
        <v>23</v>
      </c>
      <c r="C3870">
        <v>5</v>
      </c>
      <c r="D3870" s="2">
        <v>45688</v>
      </c>
      <c r="E3870">
        <v>84</v>
      </c>
      <c r="F3870" t="str">
        <f>_xlfn.XLOOKUP(B3870,Products!$A$2:$A$51,Products!$B$2:$B$51)</f>
        <v>Energy</v>
      </c>
      <c r="G3870" t="str">
        <f>_xlfn.XLOOKUP(B3870,Products!$A$2:$A$51,Products!$C$2:$C$51)</f>
        <v>Books</v>
      </c>
      <c r="H3870">
        <f>_xlfn.XLOOKUP(B3870,Products!$A$2:$A$51,Products!$D$2:$D$51)</f>
        <v>31.68</v>
      </c>
      <c r="I3870" t="str">
        <f>_xlfn.XLOOKUP(E3870,Salespersons!$A$2:$A$101,Salespersons!$B$2:$B$101)</f>
        <v>Meghan Ochoa</v>
      </c>
      <c r="J3870" t="str">
        <f>_xlfn.XLOOKUP(E3870,Salespersons!$A$2:$A$101,Salespersons!$C$2:$C$101)</f>
        <v>West</v>
      </c>
      <c r="K3870">
        <f t="shared" si="180"/>
        <v>158.4</v>
      </c>
      <c r="L3870" t="str">
        <f t="shared" si="181"/>
        <v>January</v>
      </c>
      <c r="M3870" t="str">
        <f t="shared" si="182"/>
        <v>2025</v>
      </c>
    </row>
    <row r="3871" spans="1:13" x14ac:dyDescent="0.3">
      <c r="A3871">
        <v>3870</v>
      </c>
      <c r="B3871">
        <v>36</v>
      </c>
      <c r="C3871">
        <v>6</v>
      </c>
      <c r="D3871" s="2">
        <v>45786</v>
      </c>
      <c r="E3871">
        <v>4</v>
      </c>
      <c r="F3871" t="str">
        <f>_xlfn.XLOOKUP(B3871,Products!$A$2:$A$51,Products!$B$2:$B$51)</f>
        <v>Agreement</v>
      </c>
      <c r="G3871" t="str">
        <f>_xlfn.XLOOKUP(B3871,Products!$A$2:$A$51,Products!$C$2:$C$51)</f>
        <v>Toys</v>
      </c>
      <c r="H3871">
        <f>_xlfn.XLOOKUP(B3871,Products!$A$2:$A$51,Products!$D$2:$D$51)</f>
        <v>240.8</v>
      </c>
      <c r="I3871" t="str">
        <f>_xlfn.XLOOKUP(E3871,Salespersons!$A$2:$A$101,Salespersons!$B$2:$B$101)</f>
        <v>Luke Bennett</v>
      </c>
      <c r="J3871" t="str">
        <f>_xlfn.XLOOKUP(E3871,Salespersons!$A$2:$A$101,Salespersons!$C$2:$C$101)</f>
        <v>West</v>
      </c>
      <c r="K3871">
        <f t="shared" si="180"/>
        <v>1444.8000000000002</v>
      </c>
      <c r="L3871" t="str">
        <f t="shared" si="181"/>
        <v>May</v>
      </c>
      <c r="M3871" t="str">
        <f t="shared" si="182"/>
        <v>2025</v>
      </c>
    </row>
    <row r="3872" spans="1:13" x14ac:dyDescent="0.3">
      <c r="A3872">
        <v>3871</v>
      </c>
      <c r="B3872">
        <v>49</v>
      </c>
      <c r="C3872">
        <v>2</v>
      </c>
      <c r="D3872" s="2">
        <v>45635</v>
      </c>
      <c r="E3872">
        <v>74</v>
      </c>
      <c r="F3872" t="str">
        <f>_xlfn.XLOOKUP(B3872,Products!$A$2:$A$51,Products!$B$2:$B$51)</f>
        <v>Fish</v>
      </c>
      <c r="G3872" t="str">
        <f>_xlfn.XLOOKUP(B3872,Products!$A$2:$A$51,Products!$C$2:$C$51)</f>
        <v>Toys</v>
      </c>
      <c r="H3872">
        <f>_xlfn.XLOOKUP(B3872,Products!$A$2:$A$51,Products!$D$2:$D$51)</f>
        <v>345.29</v>
      </c>
      <c r="I3872" t="str">
        <f>_xlfn.XLOOKUP(E3872,Salespersons!$A$2:$A$101,Salespersons!$B$2:$B$101)</f>
        <v>Kevin Smith</v>
      </c>
      <c r="J3872" t="str">
        <f>_xlfn.XLOOKUP(E3872,Salespersons!$A$2:$A$101,Salespersons!$C$2:$C$101)</f>
        <v>South</v>
      </c>
      <c r="K3872">
        <f t="shared" si="180"/>
        <v>690.58</v>
      </c>
      <c r="L3872" t="str">
        <f t="shared" si="181"/>
        <v>December</v>
      </c>
      <c r="M3872" t="str">
        <f t="shared" si="182"/>
        <v>2024</v>
      </c>
    </row>
    <row r="3873" spans="1:13" x14ac:dyDescent="0.3">
      <c r="A3873">
        <v>3872</v>
      </c>
      <c r="B3873">
        <v>29</v>
      </c>
      <c r="C3873">
        <v>1</v>
      </c>
      <c r="D3873" s="2">
        <v>45846</v>
      </c>
      <c r="E3873">
        <v>40</v>
      </c>
      <c r="F3873" t="str">
        <f>_xlfn.XLOOKUP(B3873,Products!$A$2:$A$51,Products!$B$2:$B$51)</f>
        <v>Reason</v>
      </c>
      <c r="G3873" t="str">
        <f>_xlfn.XLOOKUP(B3873,Products!$A$2:$A$51,Products!$C$2:$C$51)</f>
        <v>Clothing</v>
      </c>
      <c r="H3873">
        <f>_xlfn.XLOOKUP(B3873,Products!$A$2:$A$51,Products!$D$2:$D$51)</f>
        <v>127.45</v>
      </c>
      <c r="I3873" t="str">
        <f>_xlfn.XLOOKUP(E3873,Salespersons!$A$2:$A$101,Salespersons!$B$2:$B$101)</f>
        <v>Ashley Bennett</v>
      </c>
      <c r="J3873" t="str">
        <f>_xlfn.XLOOKUP(E3873,Salespersons!$A$2:$A$101,Salespersons!$C$2:$C$101)</f>
        <v>West</v>
      </c>
      <c r="K3873">
        <f t="shared" si="180"/>
        <v>127.45</v>
      </c>
      <c r="L3873" t="str">
        <f t="shared" si="181"/>
        <v>July</v>
      </c>
      <c r="M3873" t="str">
        <f t="shared" si="182"/>
        <v>2025</v>
      </c>
    </row>
    <row r="3874" spans="1:13" x14ac:dyDescent="0.3">
      <c r="A3874">
        <v>3873</v>
      </c>
      <c r="B3874">
        <v>3</v>
      </c>
      <c r="C3874">
        <v>6</v>
      </c>
      <c r="D3874" s="2">
        <v>45545</v>
      </c>
      <c r="E3874">
        <v>65</v>
      </c>
      <c r="F3874" t="str">
        <f>_xlfn.XLOOKUP(B3874,Products!$A$2:$A$51,Products!$B$2:$B$51)</f>
        <v>Nothing</v>
      </c>
      <c r="G3874" t="str">
        <f>_xlfn.XLOOKUP(B3874,Products!$A$2:$A$51,Products!$C$2:$C$51)</f>
        <v>Books</v>
      </c>
      <c r="H3874">
        <f>_xlfn.XLOOKUP(B3874,Products!$A$2:$A$51,Products!$D$2:$D$51)</f>
        <v>425.44</v>
      </c>
      <c r="I3874" t="str">
        <f>_xlfn.XLOOKUP(E3874,Salespersons!$A$2:$A$101,Salespersons!$B$2:$B$101)</f>
        <v>Deanna Rodriguez MD</v>
      </c>
      <c r="J3874" t="str">
        <f>_xlfn.XLOOKUP(E3874,Salespersons!$A$2:$A$101,Salespersons!$C$2:$C$101)</f>
        <v>West</v>
      </c>
      <c r="K3874">
        <f t="shared" si="180"/>
        <v>2552.64</v>
      </c>
      <c r="L3874" t="str">
        <f t="shared" si="181"/>
        <v>September</v>
      </c>
      <c r="M3874" t="str">
        <f t="shared" si="182"/>
        <v>2024</v>
      </c>
    </row>
    <row r="3875" spans="1:13" x14ac:dyDescent="0.3">
      <c r="A3875">
        <v>3874</v>
      </c>
      <c r="B3875">
        <v>43</v>
      </c>
      <c r="C3875">
        <v>9</v>
      </c>
      <c r="D3875" s="2">
        <v>45511</v>
      </c>
      <c r="E3875">
        <v>35</v>
      </c>
      <c r="F3875" t="str">
        <f>_xlfn.XLOOKUP(B3875,Products!$A$2:$A$51,Products!$B$2:$B$51)</f>
        <v>Seem</v>
      </c>
      <c r="G3875" t="str">
        <f>_xlfn.XLOOKUP(B3875,Products!$A$2:$A$51,Products!$C$2:$C$51)</f>
        <v>Toys</v>
      </c>
      <c r="H3875">
        <f>_xlfn.XLOOKUP(B3875,Products!$A$2:$A$51,Products!$D$2:$D$51)</f>
        <v>98.01</v>
      </c>
      <c r="I3875" t="str">
        <f>_xlfn.XLOOKUP(E3875,Salespersons!$A$2:$A$101,Salespersons!$B$2:$B$101)</f>
        <v>Michele Moody</v>
      </c>
      <c r="J3875" t="str">
        <f>_xlfn.XLOOKUP(E3875,Salespersons!$A$2:$A$101,Salespersons!$C$2:$C$101)</f>
        <v>South</v>
      </c>
      <c r="K3875">
        <f t="shared" si="180"/>
        <v>882.09</v>
      </c>
      <c r="L3875" t="str">
        <f t="shared" si="181"/>
        <v>August</v>
      </c>
      <c r="M3875" t="str">
        <f t="shared" si="182"/>
        <v>2024</v>
      </c>
    </row>
    <row r="3876" spans="1:13" x14ac:dyDescent="0.3">
      <c r="A3876">
        <v>3875</v>
      </c>
      <c r="B3876">
        <v>8</v>
      </c>
      <c r="C3876">
        <v>9</v>
      </c>
      <c r="D3876" s="2">
        <v>45684</v>
      </c>
      <c r="E3876">
        <v>88</v>
      </c>
      <c r="F3876" t="str">
        <f>_xlfn.XLOOKUP(B3876,Products!$A$2:$A$51,Products!$B$2:$B$51)</f>
        <v>Center</v>
      </c>
      <c r="G3876" t="str">
        <f>_xlfn.XLOOKUP(B3876,Products!$A$2:$A$51,Products!$C$2:$C$51)</f>
        <v>Home &amp; Kitchen</v>
      </c>
      <c r="H3876">
        <f>_xlfn.XLOOKUP(B3876,Products!$A$2:$A$51,Products!$D$2:$D$51)</f>
        <v>275.3</v>
      </c>
      <c r="I3876" t="str">
        <f>_xlfn.XLOOKUP(E3876,Salespersons!$A$2:$A$101,Salespersons!$B$2:$B$101)</f>
        <v>Thomas Montes</v>
      </c>
      <c r="J3876" t="str">
        <f>_xlfn.XLOOKUP(E3876,Salespersons!$A$2:$A$101,Salespersons!$C$2:$C$101)</f>
        <v>East</v>
      </c>
      <c r="K3876">
        <f t="shared" si="180"/>
        <v>2477.7000000000003</v>
      </c>
      <c r="L3876" t="str">
        <f t="shared" si="181"/>
        <v>January</v>
      </c>
      <c r="M3876" t="str">
        <f t="shared" si="182"/>
        <v>2025</v>
      </c>
    </row>
    <row r="3877" spans="1:13" x14ac:dyDescent="0.3">
      <c r="A3877">
        <v>3876</v>
      </c>
      <c r="B3877">
        <v>34</v>
      </c>
      <c r="C3877">
        <v>9</v>
      </c>
      <c r="D3877" s="2">
        <v>45323</v>
      </c>
      <c r="E3877">
        <v>44</v>
      </c>
      <c r="F3877" t="str">
        <f>_xlfn.XLOOKUP(B3877,Products!$A$2:$A$51,Products!$B$2:$B$51)</f>
        <v>Law</v>
      </c>
      <c r="G3877" t="str">
        <f>_xlfn.XLOOKUP(B3877,Products!$A$2:$A$51,Products!$C$2:$C$51)</f>
        <v>Books</v>
      </c>
      <c r="H3877">
        <f>_xlfn.XLOOKUP(B3877,Products!$A$2:$A$51,Products!$D$2:$D$51)</f>
        <v>319.54000000000002</v>
      </c>
      <c r="I3877" t="str">
        <f>_xlfn.XLOOKUP(E3877,Salespersons!$A$2:$A$101,Salespersons!$B$2:$B$101)</f>
        <v>Virginia Richards</v>
      </c>
      <c r="J3877" t="str">
        <f>_xlfn.XLOOKUP(E3877,Salespersons!$A$2:$A$101,Salespersons!$C$2:$C$101)</f>
        <v>East</v>
      </c>
      <c r="K3877">
        <f t="shared" si="180"/>
        <v>2875.86</v>
      </c>
      <c r="L3877" t="str">
        <f t="shared" si="181"/>
        <v>February</v>
      </c>
      <c r="M3877" t="str">
        <f t="shared" si="182"/>
        <v>2024</v>
      </c>
    </row>
    <row r="3878" spans="1:13" x14ac:dyDescent="0.3">
      <c r="A3878">
        <v>3877</v>
      </c>
      <c r="B3878">
        <v>14</v>
      </c>
      <c r="C3878">
        <v>5</v>
      </c>
      <c r="D3878" s="2">
        <v>45201</v>
      </c>
      <c r="E3878">
        <v>7</v>
      </c>
      <c r="F3878" t="str">
        <f>_xlfn.XLOOKUP(B3878,Products!$A$2:$A$51,Products!$B$2:$B$51)</f>
        <v>Mention</v>
      </c>
      <c r="G3878" t="str">
        <f>_xlfn.XLOOKUP(B3878,Products!$A$2:$A$51,Products!$C$2:$C$51)</f>
        <v>Home &amp; Kitchen</v>
      </c>
      <c r="H3878">
        <f>_xlfn.XLOOKUP(B3878,Products!$A$2:$A$51,Products!$D$2:$D$51)</f>
        <v>64.77</v>
      </c>
      <c r="I3878" t="str">
        <f>_xlfn.XLOOKUP(E3878,Salespersons!$A$2:$A$101,Salespersons!$B$2:$B$101)</f>
        <v>Robert Montes</v>
      </c>
      <c r="J3878" t="str">
        <f>_xlfn.XLOOKUP(E3878,Salespersons!$A$2:$A$101,Salespersons!$C$2:$C$101)</f>
        <v>West</v>
      </c>
      <c r="K3878">
        <f t="shared" si="180"/>
        <v>323.84999999999997</v>
      </c>
      <c r="L3878" t="str">
        <f t="shared" si="181"/>
        <v>October</v>
      </c>
      <c r="M3878" t="str">
        <f t="shared" si="182"/>
        <v>2023</v>
      </c>
    </row>
    <row r="3879" spans="1:13" x14ac:dyDescent="0.3">
      <c r="A3879">
        <v>3878</v>
      </c>
      <c r="B3879">
        <v>36</v>
      </c>
      <c r="C3879">
        <v>1</v>
      </c>
      <c r="D3879" s="2">
        <v>45837</v>
      </c>
      <c r="E3879">
        <v>22</v>
      </c>
      <c r="F3879" t="str">
        <f>_xlfn.XLOOKUP(B3879,Products!$A$2:$A$51,Products!$B$2:$B$51)</f>
        <v>Agreement</v>
      </c>
      <c r="G3879" t="str">
        <f>_xlfn.XLOOKUP(B3879,Products!$A$2:$A$51,Products!$C$2:$C$51)</f>
        <v>Toys</v>
      </c>
      <c r="H3879">
        <f>_xlfn.XLOOKUP(B3879,Products!$A$2:$A$51,Products!$D$2:$D$51)</f>
        <v>240.8</v>
      </c>
      <c r="I3879" t="str">
        <f>_xlfn.XLOOKUP(E3879,Salespersons!$A$2:$A$101,Salespersons!$B$2:$B$101)</f>
        <v>Laura Barnes</v>
      </c>
      <c r="J3879" t="str">
        <f>_xlfn.XLOOKUP(E3879,Salespersons!$A$2:$A$101,Salespersons!$C$2:$C$101)</f>
        <v>North</v>
      </c>
      <c r="K3879">
        <f t="shared" si="180"/>
        <v>240.8</v>
      </c>
      <c r="L3879" t="str">
        <f t="shared" si="181"/>
        <v>June</v>
      </c>
      <c r="M3879" t="str">
        <f t="shared" si="182"/>
        <v>2025</v>
      </c>
    </row>
    <row r="3880" spans="1:13" x14ac:dyDescent="0.3">
      <c r="A3880">
        <v>3879</v>
      </c>
      <c r="B3880">
        <v>48</v>
      </c>
      <c r="C3880">
        <v>3</v>
      </c>
      <c r="D3880" s="2">
        <v>45165</v>
      </c>
      <c r="E3880">
        <v>23</v>
      </c>
      <c r="F3880" t="str">
        <f>_xlfn.XLOOKUP(B3880,Products!$A$2:$A$51,Products!$B$2:$B$51)</f>
        <v>Respond</v>
      </c>
      <c r="G3880" t="str">
        <f>_xlfn.XLOOKUP(B3880,Products!$A$2:$A$51,Products!$C$2:$C$51)</f>
        <v>Electronics</v>
      </c>
      <c r="H3880">
        <f>_xlfn.XLOOKUP(B3880,Products!$A$2:$A$51,Products!$D$2:$D$51)</f>
        <v>356.43</v>
      </c>
      <c r="I3880" t="str">
        <f>_xlfn.XLOOKUP(E3880,Salespersons!$A$2:$A$101,Salespersons!$B$2:$B$101)</f>
        <v>Kevin Cox</v>
      </c>
      <c r="J3880" t="str">
        <f>_xlfn.XLOOKUP(E3880,Salespersons!$A$2:$A$101,Salespersons!$C$2:$C$101)</f>
        <v>North</v>
      </c>
      <c r="K3880">
        <f t="shared" si="180"/>
        <v>1069.29</v>
      </c>
      <c r="L3880" t="str">
        <f t="shared" si="181"/>
        <v>August</v>
      </c>
      <c r="M3880" t="str">
        <f t="shared" si="182"/>
        <v>2023</v>
      </c>
    </row>
    <row r="3881" spans="1:13" x14ac:dyDescent="0.3">
      <c r="A3881">
        <v>3880</v>
      </c>
      <c r="B3881">
        <v>46</v>
      </c>
      <c r="C3881">
        <v>8</v>
      </c>
      <c r="D3881" s="2">
        <v>45442</v>
      </c>
      <c r="E3881">
        <v>65</v>
      </c>
      <c r="F3881" t="str">
        <f>_xlfn.XLOOKUP(B3881,Products!$A$2:$A$51,Products!$B$2:$B$51)</f>
        <v>Consider</v>
      </c>
      <c r="G3881" t="str">
        <f>_xlfn.XLOOKUP(B3881,Products!$A$2:$A$51,Products!$C$2:$C$51)</f>
        <v>Books</v>
      </c>
      <c r="H3881">
        <f>_xlfn.XLOOKUP(B3881,Products!$A$2:$A$51,Products!$D$2:$D$51)</f>
        <v>243.05</v>
      </c>
      <c r="I3881" t="str">
        <f>_xlfn.XLOOKUP(E3881,Salespersons!$A$2:$A$101,Salespersons!$B$2:$B$101)</f>
        <v>Deanna Rodriguez MD</v>
      </c>
      <c r="J3881" t="str">
        <f>_xlfn.XLOOKUP(E3881,Salespersons!$A$2:$A$101,Salespersons!$C$2:$C$101)</f>
        <v>West</v>
      </c>
      <c r="K3881">
        <f t="shared" si="180"/>
        <v>1944.4</v>
      </c>
      <c r="L3881" t="str">
        <f t="shared" si="181"/>
        <v>May</v>
      </c>
      <c r="M3881" t="str">
        <f t="shared" si="182"/>
        <v>2024</v>
      </c>
    </row>
    <row r="3882" spans="1:13" x14ac:dyDescent="0.3">
      <c r="A3882">
        <v>3881</v>
      </c>
      <c r="B3882">
        <v>32</v>
      </c>
      <c r="C3882">
        <v>9</v>
      </c>
      <c r="D3882" s="2">
        <v>45259</v>
      </c>
      <c r="E3882">
        <v>88</v>
      </c>
      <c r="F3882" t="str">
        <f>_xlfn.XLOOKUP(B3882,Products!$A$2:$A$51,Products!$B$2:$B$51)</f>
        <v>Former</v>
      </c>
      <c r="G3882" t="str">
        <f>_xlfn.XLOOKUP(B3882,Products!$A$2:$A$51,Products!$C$2:$C$51)</f>
        <v>Books</v>
      </c>
      <c r="H3882">
        <f>_xlfn.XLOOKUP(B3882,Products!$A$2:$A$51,Products!$D$2:$D$51)</f>
        <v>373.97</v>
      </c>
      <c r="I3882" t="str">
        <f>_xlfn.XLOOKUP(E3882,Salespersons!$A$2:$A$101,Salespersons!$B$2:$B$101)</f>
        <v>Thomas Montes</v>
      </c>
      <c r="J3882" t="str">
        <f>_xlfn.XLOOKUP(E3882,Salespersons!$A$2:$A$101,Salespersons!$C$2:$C$101)</f>
        <v>East</v>
      </c>
      <c r="K3882">
        <f t="shared" si="180"/>
        <v>3365.7300000000005</v>
      </c>
      <c r="L3882" t="str">
        <f t="shared" si="181"/>
        <v>November</v>
      </c>
      <c r="M3882" t="str">
        <f t="shared" si="182"/>
        <v>2023</v>
      </c>
    </row>
    <row r="3883" spans="1:13" x14ac:dyDescent="0.3">
      <c r="A3883">
        <v>3882</v>
      </c>
      <c r="B3883">
        <v>7</v>
      </c>
      <c r="C3883">
        <v>4</v>
      </c>
      <c r="D3883" s="2">
        <v>45244</v>
      </c>
      <c r="E3883">
        <v>20</v>
      </c>
      <c r="F3883" t="str">
        <f>_xlfn.XLOOKUP(B3883,Products!$A$2:$A$51,Products!$B$2:$B$51)</f>
        <v>Avoid</v>
      </c>
      <c r="G3883" t="str">
        <f>_xlfn.XLOOKUP(B3883,Products!$A$2:$A$51,Products!$C$2:$C$51)</f>
        <v>Books</v>
      </c>
      <c r="H3883">
        <f>_xlfn.XLOOKUP(B3883,Products!$A$2:$A$51,Products!$D$2:$D$51)</f>
        <v>419</v>
      </c>
      <c r="I3883" t="str">
        <f>_xlfn.XLOOKUP(E3883,Salespersons!$A$2:$A$101,Salespersons!$B$2:$B$101)</f>
        <v>Kristy Skinner</v>
      </c>
      <c r="J3883" t="str">
        <f>_xlfn.XLOOKUP(E3883,Salespersons!$A$2:$A$101,Salespersons!$C$2:$C$101)</f>
        <v>North</v>
      </c>
      <c r="K3883">
        <f t="shared" si="180"/>
        <v>1676</v>
      </c>
      <c r="L3883" t="str">
        <f t="shared" si="181"/>
        <v>November</v>
      </c>
      <c r="M3883" t="str">
        <f t="shared" si="182"/>
        <v>2023</v>
      </c>
    </row>
    <row r="3884" spans="1:13" x14ac:dyDescent="0.3">
      <c r="A3884">
        <v>3883</v>
      </c>
      <c r="B3884">
        <v>10</v>
      </c>
      <c r="C3884">
        <v>3</v>
      </c>
      <c r="D3884" s="2">
        <v>45299</v>
      </c>
      <c r="E3884">
        <v>32</v>
      </c>
      <c r="F3884" t="str">
        <f>_xlfn.XLOOKUP(B3884,Products!$A$2:$A$51,Products!$B$2:$B$51)</f>
        <v>Live</v>
      </c>
      <c r="G3884" t="str">
        <f>_xlfn.XLOOKUP(B3884,Products!$A$2:$A$51,Products!$C$2:$C$51)</f>
        <v>Home &amp; Kitchen</v>
      </c>
      <c r="H3884">
        <f>_xlfn.XLOOKUP(B3884,Products!$A$2:$A$51,Products!$D$2:$D$51)</f>
        <v>406.51</v>
      </c>
      <c r="I3884" t="str">
        <f>_xlfn.XLOOKUP(E3884,Salespersons!$A$2:$A$101,Salespersons!$B$2:$B$101)</f>
        <v>Michael Adams</v>
      </c>
      <c r="J3884" t="str">
        <f>_xlfn.XLOOKUP(E3884,Salespersons!$A$2:$A$101,Salespersons!$C$2:$C$101)</f>
        <v>North</v>
      </c>
      <c r="K3884">
        <f t="shared" si="180"/>
        <v>1219.53</v>
      </c>
      <c r="L3884" t="str">
        <f t="shared" si="181"/>
        <v>January</v>
      </c>
      <c r="M3884" t="str">
        <f t="shared" si="182"/>
        <v>2024</v>
      </c>
    </row>
    <row r="3885" spans="1:13" x14ac:dyDescent="0.3">
      <c r="A3885">
        <v>3884</v>
      </c>
      <c r="B3885">
        <v>12</v>
      </c>
      <c r="C3885">
        <v>2</v>
      </c>
      <c r="D3885" s="2">
        <v>45779</v>
      </c>
      <c r="E3885">
        <v>95</v>
      </c>
      <c r="F3885" t="str">
        <f>_xlfn.XLOOKUP(B3885,Products!$A$2:$A$51,Products!$B$2:$B$51)</f>
        <v>Why</v>
      </c>
      <c r="G3885" t="str">
        <f>_xlfn.XLOOKUP(B3885,Products!$A$2:$A$51,Products!$C$2:$C$51)</f>
        <v>Clothing</v>
      </c>
      <c r="H3885">
        <f>_xlfn.XLOOKUP(B3885,Products!$A$2:$A$51,Products!$D$2:$D$51)</f>
        <v>76.88</v>
      </c>
      <c r="I3885" t="str">
        <f>_xlfn.XLOOKUP(E3885,Salespersons!$A$2:$A$101,Salespersons!$B$2:$B$101)</f>
        <v>Theresa Silva</v>
      </c>
      <c r="J3885" t="str">
        <f>_xlfn.XLOOKUP(E3885,Salespersons!$A$2:$A$101,Salespersons!$C$2:$C$101)</f>
        <v>West</v>
      </c>
      <c r="K3885">
        <f t="shared" si="180"/>
        <v>153.76</v>
      </c>
      <c r="L3885" t="str">
        <f t="shared" si="181"/>
        <v>May</v>
      </c>
      <c r="M3885" t="str">
        <f t="shared" si="182"/>
        <v>2025</v>
      </c>
    </row>
    <row r="3886" spans="1:13" x14ac:dyDescent="0.3">
      <c r="A3886">
        <v>3885</v>
      </c>
      <c r="B3886">
        <v>40</v>
      </c>
      <c r="C3886">
        <v>5</v>
      </c>
      <c r="D3886" s="2">
        <v>45307</v>
      </c>
      <c r="E3886">
        <v>97</v>
      </c>
      <c r="F3886" t="str">
        <f>_xlfn.XLOOKUP(B3886,Products!$A$2:$A$51,Products!$B$2:$B$51)</f>
        <v>Agent</v>
      </c>
      <c r="G3886" t="str">
        <f>_xlfn.XLOOKUP(B3886,Products!$A$2:$A$51,Products!$C$2:$C$51)</f>
        <v>Toys</v>
      </c>
      <c r="H3886">
        <f>_xlfn.XLOOKUP(B3886,Products!$A$2:$A$51,Products!$D$2:$D$51)</f>
        <v>228.56</v>
      </c>
      <c r="I3886" t="str">
        <f>_xlfn.XLOOKUP(E3886,Salespersons!$A$2:$A$101,Salespersons!$B$2:$B$101)</f>
        <v>Gary Price</v>
      </c>
      <c r="J3886" t="str">
        <f>_xlfn.XLOOKUP(E3886,Salespersons!$A$2:$A$101,Salespersons!$C$2:$C$101)</f>
        <v>North</v>
      </c>
      <c r="K3886">
        <f t="shared" si="180"/>
        <v>1142.8</v>
      </c>
      <c r="L3886" t="str">
        <f t="shared" si="181"/>
        <v>January</v>
      </c>
      <c r="M3886" t="str">
        <f t="shared" si="182"/>
        <v>2024</v>
      </c>
    </row>
    <row r="3887" spans="1:13" x14ac:dyDescent="0.3">
      <c r="A3887">
        <v>3886</v>
      </c>
      <c r="B3887">
        <v>23</v>
      </c>
      <c r="C3887">
        <v>2</v>
      </c>
      <c r="D3887" s="2">
        <v>45708</v>
      </c>
      <c r="E3887">
        <v>36</v>
      </c>
      <c r="F3887" t="str">
        <f>_xlfn.XLOOKUP(B3887,Products!$A$2:$A$51,Products!$B$2:$B$51)</f>
        <v>Energy</v>
      </c>
      <c r="G3887" t="str">
        <f>_xlfn.XLOOKUP(B3887,Products!$A$2:$A$51,Products!$C$2:$C$51)</f>
        <v>Books</v>
      </c>
      <c r="H3887">
        <f>_xlfn.XLOOKUP(B3887,Products!$A$2:$A$51,Products!$D$2:$D$51)</f>
        <v>31.68</v>
      </c>
      <c r="I3887" t="str">
        <f>_xlfn.XLOOKUP(E3887,Salespersons!$A$2:$A$101,Salespersons!$B$2:$B$101)</f>
        <v>Rebecca Harrell</v>
      </c>
      <c r="J3887" t="str">
        <f>_xlfn.XLOOKUP(E3887,Salespersons!$A$2:$A$101,Salespersons!$C$2:$C$101)</f>
        <v>North</v>
      </c>
      <c r="K3887">
        <f t="shared" si="180"/>
        <v>63.36</v>
      </c>
      <c r="L3887" t="str">
        <f t="shared" si="181"/>
        <v>February</v>
      </c>
      <c r="M3887" t="str">
        <f t="shared" si="182"/>
        <v>2025</v>
      </c>
    </row>
    <row r="3888" spans="1:13" x14ac:dyDescent="0.3">
      <c r="A3888">
        <v>3887</v>
      </c>
      <c r="B3888">
        <v>11</v>
      </c>
      <c r="C3888">
        <v>9</v>
      </c>
      <c r="D3888" s="2">
        <v>45747</v>
      </c>
      <c r="E3888">
        <v>18</v>
      </c>
      <c r="F3888" t="str">
        <f>_xlfn.XLOOKUP(B3888,Products!$A$2:$A$51,Products!$B$2:$B$51)</f>
        <v>News</v>
      </c>
      <c r="G3888" t="str">
        <f>_xlfn.XLOOKUP(B3888,Products!$A$2:$A$51,Products!$C$2:$C$51)</f>
        <v>Clothing</v>
      </c>
      <c r="H3888">
        <f>_xlfn.XLOOKUP(B3888,Products!$A$2:$A$51,Products!$D$2:$D$51)</f>
        <v>113.76</v>
      </c>
      <c r="I3888" t="str">
        <f>_xlfn.XLOOKUP(E3888,Salespersons!$A$2:$A$101,Salespersons!$B$2:$B$101)</f>
        <v>Keith Miller</v>
      </c>
      <c r="J3888" t="str">
        <f>_xlfn.XLOOKUP(E3888,Salespersons!$A$2:$A$101,Salespersons!$C$2:$C$101)</f>
        <v>East</v>
      </c>
      <c r="K3888">
        <f t="shared" si="180"/>
        <v>1023.84</v>
      </c>
      <c r="L3888" t="str">
        <f t="shared" si="181"/>
        <v>March</v>
      </c>
      <c r="M3888" t="str">
        <f t="shared" si="182"/>
        <v>2025</v>
      </c>
    </row>
    <row r="3889" spans="1:13" x14ac:dyDescent="0.3">
      <c r="A3889">
        <v>3888</v>
      </c>
      <c r="B3889">
        <v>13</v>
      </c>
      <c r="C3889">
        <v>9</v>
      </c>
      <c r="D3889" s="2">
        <v>45135</v>
      </c>
      <c r="E3889">
        <v>97</v>
      </c>
      <c r="F3889" t="str">
        <f>_xlfn.XLOOKUP(B3889,Products!$A$2:$A$51,Products!$B$2:$B$51)</f>
        <v>Beat</v>
      </c>
      <c r="G3889" t="str">
        <f>_xlfn.XLOOKUP(B3889,Products!$A$2:$A$51,Products!$C$2:$C$51)</f>
        <v>Toys</v>
      </c>
      <c r="H3889">
        <f>_xlfn.XLOOKUP(B3889,Products!$A$2:$A$51,Products!$D$2:$D$51)</f>
        <v>430.93</v>
      </c>
      <c r="I3889" t="str">
        <f>_xlfn.XLOOKUP(E3889,Salespersons!$A$2:$A$101,Salespersons!$B$2:$B$101)</f>
        <v>Gary Price</v>
      </c>
      <c r="J3889" t="str">
        <f>_xlfn.XLOOKUP(E3889,Salespersons!$A$2:$A$101,Salespersons!$C$2:$C$101)</f>
        <v>North</v>
      </c>
      <c r="K3889">
        <f t="shared" si="180"/>
        <v>3878.37</v>
      </c>
      <c r="L3889" t="str">
        <f t="shared" si="181"/>
        <v>July</v>
      </c>
      <c r="M3889" t="str">
        <f t="shared" si="182"/>
        <v>2023</v>
      </c>
    </row>
    <row r="3890" spans="1:13" x14ac:dyDescent="0.3">
      <c r="A3890">
        <v>3889</v>
      </c>
      <c r="B3890">
        <v>12</v>
      </c>
      <c r="C3890">
        <v>3</v>
      </c>
      <c r="D3890" s="2">
        <v>45536</v>
      </c>
      <c r="E3890">
        <v>33</v>
      </c>
      <c r="F3890" t="str">
        <f>_xlfn.XLOOKUP(B3890,Products!$A$2:$A$51,Products!$B$2:$B$51)</f>
        <v>Why</v>
      </c>
      <c r="G3890" t="str">
        <f>_xlfn.XLOOKUP(B3890,Products!$A$2:$A$51,Products!$C$2:$C$51)</f>
        <v>Clothing</v>
      </c>
      <c r="H3890">
        <f>_xlfn.XLOOKUP(B3890,Products!$A$2:$A$51,Products!$D$2:$D$51)</f>
        <v>76.88</v>
      </c>
      <c r="I3890" t="str">
        <f>_xlfn.XLOOKUP(E3890,Salespersons!$A$2:$A$101,Salespersons!$B$2:$B$101)</f>
        <v>Sharon Smith</v>
      </c>
      <c r="J3890" t="str">
        <f>_xlfn.XLOOKUP(E3890,Salespersons!$A$2:$A$101,Salespersons!$C$2:$C$101)</f>
        <v>East</v>
      </c>
      <c r="K3890">
        <f t="shared" si="180"/>
        <v>230.64</v>
      </c>
      <c r="L3890" t="str">
        <f t="shared" si="181"/>
        <v>September</v>
      </c>
      <c r="M3890" t="str">
        <f t="shared" si="182"/>
        <v>2024</v>
      </c>
    </row>
    <row r="3891" spans="1:13" x14ac:dyDescent="0.3">
      <c r="A3891">
        <v>3890</v>
      </c>
      <c r="B3891">
        <v>7</v>
      </c>
      <c r="C3891">
        <v>4</v>
      </c>
      <c r="D3891" s="2">
        <v>45374</v>
      </c>
      <c r="E3891">
        <v>69</v>
      </c>
      <c r="F3891" t="str">
        <f>_xlfn.XLOOKUP(B3891,Products!$A$2:$A$51,Products!$B$2:$B$51)</f>
        <v>Avoid</v>
      </c>
      <c r="G3891" t="str">
        <f>_xlfn.XLOOKUP(B3891,Products!$A$2:$A$51,Products!$C$2:$C$51)</f>
        <v>Books</v>
      </c>
      <c r="H3891">
        <f>_xlfn.XLOOKUP(B3891,Products!$A$2:$A$51,Products!$D$2:$D$51)</f>
        <v>419</v>
      </c>
      <c r="I3891" t="str">
        <f>_xlfn.XLOOKUP(E3891,Salespersons!$A$2:$A$101,Salespersons!$B$2:$B$101)</f>
        <v>Raymond Flowers</v>
      </c>
      <c r="J3891" t="str">
        <f>_xlfn.XLOOKUP(E3891,Salespersons!$A$2:$A$101,Salespersons!$C$2:$C$101)</f>
        <v>North</v>
      </c>
      <c r="K3891">
        <f t="shared" si="180"/>
        <v>1676</v>
      </c>
      <c r="L3891" t="str">
        <f t="shared" si="181"/>
        <v>March</v>
      </c>
      <c r="M3891" t="str">
        <f t="shared" si="182"/>
        <v>2024</v>
      </c>
    </row>
    <row r="3892" spans="1:13" x14ac:dyDescent="0.3">
      <c r="A3892">
        <v>3891</v>
      </c>
      <c r="B3892">
        <v>44</v>
      </c>
      <c r="C3892">
        <v>9</v>
      </c>
      <c r="D3892" s="2">
        <v>45252</v>
      </c>
      <c r="E3892">
        <v>82</v>
      </c>
      <c r="F3892" t="str">
        <f>_xlfn.XLOOKUP(B3892,Products!$A$2:$A$51,Products!$B$2:$B$51)</f>
        <v>Approach</v>
      </c>
      <c r="G3892" t="str">
        <f>_xlfn.XLOOKUP(B3892,Products!$A$2:$A$51,Products!$C$2:$C$51)</f>
        <v>Toys</v>
      </c>
      <c r="H3892">
        <f>_xlfn.XLOOKUP(B3892,Products!$A$2:$A$51,Products!$D$2:$D$51)</f>
        <v>128.11000000000001</v>
      </c>
      <c r="I3892" t="str">
        <f>_xlfn.XLOOKUP(E3892,Salespersons!$A$2:$A$101,Salespersons!$B$2:$B$101)</f>
        <v>Mary Johnson</v>
      </c>
      <c r="J3892" t="str">
        <f>_xlfn.XLOOKUP(E3892,Salespersons!$A$2:$A$101,Salespersons!$C$2:$C$101)</f>
        <v>South</v>
      </c>
      <c r="K3892">
        <f t="shared" si="180"/>
        <v>1152.9900000000002</v>
      </c>
      <c r="L3892" t="str">
        <f t="shared" si="181"/>
        <v>November</v>
      </c>
      <c r="M3892" t="str">
        <f t="shared" si="182"/>
        <v>2023</v>
      </c>
    </row>
    <row r="3893" spans="1:13" x14ac:dyDescent="0.3">
      <c r="A3893">
        <v>3892</v>
      </c>
      <c r="B3893">
        <v>10</v>
      </c>
      <c r="C3893">
        <v>1</v>
      </c>
      <c r="D3893" s="2">
        <v>45401</v>
      </c>
      <c r="E3893">
        <v>9</v>
      </c>
      <c r="F3893" t="str">
        <f>_xlfn.XLOOKUP(B3893,Products!$A$2:$A$51,Products!$B$2:$B$51)</f>
        <v>Live</v>
      </c>
      <c r="G3893" t="str">
        <f>_xlfn.XLOOKUP(B3893,Products!$A$2:$A$51,Products!$C$2:$C$51)</f>
        <v>Home &amp; Kitchen</v>
      </c>
      <c r="H3893">
        <f>_xlfn.XLOOKUP(B3893,Products!$A$2:$A$51,Products!$D$2:$D$51)</f>
        <v>406.51</v>
      </c>
      <c r="I3893" t="str">
        <f>_xlfn.XLOOKUP(E3893,Salespersons!$A$2:$A$101,Salespersons!$B$2:$B$101)</f>
        <v>Tyler Garcia</v>
      </c>
      <c r="J3893" t="str">
        <f>_xlfn.XLOOKUP(E3893,Salespersons!$A$2:$A$101,Salespersons!$C$2:$C$101)</f>
        <v>South</v>
      </c>
      <c r="K3893">
        <f t="shared" si="180"/>
        <v>406.51</v>
      </c>
      <c r="L3893" t="str">
        <f t="shared" si="181"/>
        <v>April</v>
      </c>
      <c r="M3893" t="str">
        <f t="shared" si="182"/>
        <v>2024</v>
      </c>
    </row>
    <row r="3894" spans="1:13" x14ac:dyDescent="0.3">
      <c r="A3894">
        <v>3893</v>
      </c>
      <c r="B3894">
        <v>7</v>
      </c>
      <c r="C3894">
        <v>7</v>
      </c>
      <c r="D3894" s="2">
        <v>45326</v>
      </c>
      <c r="E3894">
        <v>42</v>
      </c>
      <c r="F3894" t="str">
        <f>_xlfn.XLOOKUP(B3894,Products!$A$2:$A$51,Products!$B$2:$B$51)</f>
        <v>Avoid</v>
      </c>
      <c r="G3894" t="str">
        <f>_xlfn.XLOOKUP(B3894,Products!$A$2:$A$51,Products!$C$2:$C$51)</f>
        <v>Books</v>
      </c>
      <c r="H3894">
        <f>_xlfn.XLOOKUP(B3894,Products!$A$2:$A$51,Products!$D$2:$D$51)</f>
        <v>419</v>
      </c>
      <c r="I3894" t="str">
        <f>_xlfn.XLOOKUP(E3894,Salespersons!$A$2:$A$101,Salespersons!$B$2:$B$101)</f>
        <v>Jason Oliver</v>
      </c>
      <c r="J3894" t="str">
        <f>_xlfn.XLOOKUP(E3894,Salespersons!$A$2:$A$101,Salespersons!$C$2:$C$101)</f>
        <v>South</v>
      </c>
      <c r="K3894">
        <f t="shared" si="180"/>
        <v>2933</v>
      </c>
      <c r="L3894" t="str">
        <f t="shared" si="181"/>
        <v>February</v>
      </c>
      <c r="M3894" t="str">
        <f t="shared" si="182"/>
        <v>2024</v>
      </c>
    </row>
    <row r="3895" spans="1:13" x14ac:dyDescent="0.3">
      <c r="A3895">
        <v>3894</v>
      </c>
      <c r="B3895">
        <v>27</v>
      </c>
      <c r="C3895">
        <v>2</v>
      </c>
      <c r="D3895" s="2">
        <v>45560</v>
      </c>
      <c r="E3895">
        <v>95</v>
      </c>
      <c r="F3895" t="str">
        <f>_xlfn.XLOOKUP(B3895,Products!$A$2:$A$51,Products!$B$2:$B$51)</f>
        <v>Girl</v>
      </c>
      <c r="G3895" t="str">
        <f>_xlfn.XLOOKUP(B3895,Products!$A$2:$A$51,Products!$C$2:$C$51)</f>
        <v>Home &amp; Kitchen</v>
      </c>
      <c r="H3895">
        <f>_xlfn.XLOOKUP(B3895,Products!$A$2:$A$51,Products!$D$2:$D$51)</f>
        <v>475.19</v>
      </c>
      <c r="I3895" t="str">
        <f>_xlfn.XLOOKUP(E3895,Salespersons!$A$2:$A$101,Salespersons!$B$2:$B$101)</f>
        <v>Theresa Silva</v>
      </c>
      <c r="J3895" t="str">
        <f>_xlfn.XLOOKUP(E3895,Salespersons!$A$2:$A$101,Salespersons!$C$2:$C$101)</f>
        <v>West</v>
      </c>
      <c r="K3895">
        <f t="shared" si="180"/>
        <v>950.38</v>
      </c>
      <c r="L3895" t="str">
        <f t="shared" si="181"/>
        <v>September</v>
      </c>
      <c r="M3895" t="str">
        <f t="shared" si="182"/>
        <v>2024</v>
      </c>
    </row>
    <row r="3896" spans="1:13" x14ac:dyDescent="0.3">
      <c r="A3896">
        <v>3895</v>
      </c>
      <c r="B3896">
        <v>7</v>
      </c>
      <c r="C3896">
        <v>9</v>
      </c>
      <c r="D3896" s="2">
        <v>45372</v>
      </c>
      <c r="E3896">
        <v>71</v>
      </c>
      <c r="F3896" t="str">
        <f>_xlfn.XLOOKUP(B3896,Products!$A$2:$A$51,Products!$B$2:$B$51)</f>
        <v>Avoid</v>
      </c>
      <c r="G3896" t="str">
        <f>_xlfn.XLOOKUP(B3896,Products!$A$2:$A$51,Products!$C$2:$C$51)</f>
        <v>Books</v>
      </c>
      <c r="H3896">
        <f>_xlfn.XLOOKUP(B3896,Products!$A$2:$A$51,Products!$D$2:$D$51)</f>
        <v>419</v>
      </c>
      <c r="I3896" t="str">
        <f>_xlfn.XLOOKUP(E3896,Salespersons!$A$2:$A$101,Salespersons!$B$2:$B$101)</f>
        <v>Jeremy Kennedy</v>
      </c>
      <c r="J3896" t="str">
        <f>_xlfn.XLOOKUP(E3896,Salespersons!$A$2:$A$101,Salespersons!$C$2:$C$101)</f>
        <v>North</v>
      </c>
      <c r="K3896">
        <f t="shared" si="180"/>
        <v>3771</v>
      </c>
      <c r="L3896" t="str">
        <f t="shared" si="181"/>
        <v>March</v>
      </c>
      <c r="M3896" t="str">
        <f t="shared" si="182"/>
        <v>2024</v>
      </c>
    </row>
    <row r="3897" spans="1:13" x14ac:dyDescent="0.3">
      <c r="A3897">
        <v>3896</v>
      </c>
      <c r="B3897">
        <v>50</v>
      </c>
      <c r="C3897">
        <v>3</v>
      </c>
      <c r="D3897" s="2">
        <v>45735</v>
      </c>
      <c r="E3897">
        <v>79</v>
      </c>
      <c r="F3897" t="str">
        <f>_xlfn.XLOOKUP(B3897,Products!$A$2:$A$51,Products!$B$2:$B$51)</f>
        <v>Newspaper</v>
      </c>
      <c r="G3897" t="str">
        <f>_xlfn.XLOOKUP(B3897,Products!$A$2:$A$51,Products!$C$2:$C$51)</f>
        <v>Clothing</v>
      </c>
      <c r="H3897">
        <f>_xlfn.XLOOKUP(B3897,Products!$A$2:$A$51,Products!$D$2:$D$51)</f>
        <v>256.36</v>
      </c>
      <c r="I3897" t="str">
        <f>_xlfn.XLOOKUP(E3897,Salespersons!$A$2:$A$101,Salespersons!$B$2:$B$101)</f>
        <v>Mark Pruitt</v>
      </c>
      <c r="J3897" t="str">
        <f>_xlfn.XLOOKUP(E3897,Salespersons!$A$2:$A$101,Salespersons!$C$2:$C$101)</f>
        <v>East</v>
      </c>
      <c r="K3897">
        <f t="shared" si="180"/>
        <v>769.08</v>
      </c>
      <c r="L3897" t="str">
        <f t="shared" si="181"/>
        <v>March</v>
      </c>
      <c r="M3897" t="str">
        <f t="shared" si="182"/>
        <v>2025</v>
      </c>
    </row>
    <row r="3898" spans="1:13" x14ac:dyDescent="0.3">
      <c r="A3898">
        <v>3897</v>
      </c>
      <c r="B3898">
        <v>24</v>
      </c>
      <c r="C3898">
        <v>6</v>
      </c>
      <c r="D3898" s="2">
        <v>45646</v>
      </c>
      <c r="E3898">
        <v>4</v>
      </c>
      <c r="F3898" t="str">
        <f>_xlfn.XLOOKUP(B3898,Products!$A$2:$A$51,Products!$B$2:$B$51)</f>
        <v>Still</v>
      </c>
      <c r="G3898" t="str">
        <f>_xlfn.XLOOKUP(B3898,Products!$A$2:$A$51,Products!$C$2:$C$51)</f>
        <v>Electronics</v>
      </c>
      <c r="H3898">
        <f>_xlfn.XLOOKUP(B3898,Products!$A$2:$A$51,Products!$D$2:$D$51)</f>
        <v>68.260000000000005</v>
      </c>
      <c r="I3898" t="str">
        <f>_xlfn.XLOOKUP(E3898,Salespersons!$A$2:$A$101,Salespersons!$B$2:$B$101)</f>
        <v>Luke Bennett</v>
      </c>
      <c r="J3898" t="str">
        <f>_xlfn.XLOOKUP(E3898,Salespersons!$A$2:$A$101,Salespersons!$C$2:$C$101)</f>
        <v>West</v>
      </c>
      <c r="K3898">
        <f t="shared" si="180"/>
        <v>409.56000000000006</v>
      </c>
      <c r="L3898" t="str">
        <f t="shared" si="181"/>
        <v>December</v>
      </c>
      <c r="M3898" t="str">
        <f t="shared" si="182"/>
        <v>2024</v>
      </c>
    </row>
    <row r="3899" spans="1:13" x14ac:dyDescent="0.3">
      <c r="A3899">
        <v>3898</v>
      </c>
      <c r="B3899">
        <v>23</v>
      </c>
      <c r="C3899">
        <v>5</v>
      </c>
      <c r="D3899" s="2">
        <v>45449</v>
      </c>
      <c r="E3899">
        <v>46</v>
      </c>
      <c r="F3899" t="str">
        <f>_xlfn.XLOOKUP(B3899,Products!$A$2:$A$51,Products!$B$2:$B$51)</f>
        <v>Energy</v>
      </c>
      <c r="G3899" t="str">
        <f>_xlfn.XLOOKUP(B3899,Products!$A$2:$A$51,Products!$C$2:$C$51)</f>
        <v>Books</v>
      </c>
      <c r="H3899">
        <f>_xlfn.XLOOKUP(B3899,Products!$A$2:$A$51,Products!$D$2:$D$51)</f>
        <v>31.68</v>
      </c>
      <c r="I3899" t="str">
        <f>_xlfn.XLOOKUP(E3899,Salespersons!$A$2:$A$101,Salespersons!$B$2:$B$101)</f>
        <v>Linda Woods</v>
      </c>
      <c r="J3899" t="str">
        <f>_xlfn.XLOOKUP(E3899,Salespersons!$A$2:$A$101,Salespersons!$C$2:$C$101)</f>
        <v>South</v>
      </c>
      <c r="K3899">
        <f t="shared" si="180"/>
        <v>158.4</v>
      </c>
      <c r="L3899" t="str">
        <f t="shared" si="181"/>
        <v>June</v>
      </c>
      <c r="M3899" t="str">
        <f t="shared" si="182"/>
        <v>2024</v>
      </c>
    </row>
    <row r="3900" spans="1:13" x14ac:dyDescent="0.3">
      <c r="A3900">
        <v>3899</v>
      </c>
      <c r="B3900">
        <v>25</v>
      </c>
      <c r="C3900">
        <v>2</v>
      </c>
      <c r="D3900" s="2">
        <v>45293</v>
      </c>
      <c r="E3900">
        <v>72</v>
      </c>
      <c r="F3900" t="str">
        <f>_xlfn.XLOOKUP(B3900,Products!$A$2:$A$51,Products!$B$2:$B$51)</f>
        <v>Give</v>
      </c>
      <c r="G3900" t="str">
        <f>_xlfn.XLOOKUP(B3900,Products!$A$2:$A$51,Products!$C$2:$C$51)</f>
        <v>Home &amp; Kitchen</v>
      </c>
      <c r="H3900">
        <f>_xlfn.XLOOKUP(B3900,Products!$A$2:$A$51,Products!$D$2:$D$51)</f>
        <v>262.41000000000003</v>
      </c>
      <c r="I3900" t="str">
        <f>_xlfn.XLOOKUP(E3900,Salespersons!$A$2:$A$101,Salespersons!$B$2:$B$101)</f>
        <v>Jessica Gilmore</v>
      </c>
      <c r="J3900" t="str">
        <f>_xlfn.XLOOKUP(E3900,Salespersons!$A$2:$A$101,Salespersons!$C$2:$C$101)</f>
        <v>South</v>
      </c>
      <c r="K3900">
        <f t="shared" si="180"/>
        <v>524.82000000000005</v>
      </c>
      <c r="L3900" t="str">
        <f t="shared" si="181"/>
        <v>January</v>
      </c>
      <c r="M3900" t="str">
        <f t="shared" si="182"/>
        <v>2024</v>
      </c>
    </row>
    <row r="3901" spans="1:13" x14ac:dyDescent="0.3">
      <c r="A3901">
        <v>3900</v>
      </c>
      <c r="B3901">
        <v>44</v>
      </c>
      <c r="C3901">
        <v>9</v>
      </c>
      <c r="D3901" s="2">
        <v>45543</v>
      </c>
      <c r="E3901">
        <v>24</v>
      </c>
      <c r="F3901" t="str">
        <f>_xlfn.XLOOKUP(B3901,Products!$A$2:$A$51,Products!$B$2:$B$51)</f>
        <v>Approach</v>
      </c>
      <c r="G3901" t="str">
        <f>_xlfn.XLOOKUP(B3901,Products!$A$2:$A$51,Products!$C$2:$C$51)</f>
        <v>Toys</v>
      </c>
      <c r="H3901">
        <f>_xlfn.XLOOKUP(B3901,Products!$A$2:$A$51,Products!$D$2:$D$51)</f>
        <v>128.11000000000001</v>
      </c>
      <c r="I3901" t="str">
        <f>_xlfn.XLOOKUP(E3901,Salespersons!$A$2:$A$101,Salespersons!$B$2:$B$101)</f>
        <v>Ronald Henderson</v>
      </c>
      <c r="J3901" t="str">
        <f>_xlfn.XLOOKUP(E3901,Salespersons!$A$2:$A$101,Salespersons!$C$2:$C$101)</f>
        <v>East</v>
      </c>
      <c r="K3901">
        <f t="shared" si="180"/>
        <v>1152.9900000000002</v>
      </c>
      <c r="L3901" t="str">
        <f t="shared" si="181"/>
        <v>September</v>
      </c>
      <c r="M3901" t="str">
        <f t="shared" si="182"/>
        <v>2024</v>
      </c>
    </row>
    <row r="3902" spans="1:13" x14ac:dyDescent="0.3">
      <c r="A3902">
        <v>3901</v>
      </c>
      <c r="B3902">
        <v>36</v>
      </c>
      <c r="C3902">
        <v>3</v>
      </c>
      <c r="D3902" s="2">
        <v>45767</v>
      </c>
      <c r="E3902">
        <v>72</v>
      </c>
      <c r="F3902" t="str">
        <f>_xlfn.XLOOKUP(B3902,Products!$A$2:$A$51,Products!$B$2:$B$51)</f>
        <v>Agreement</v>
      </c>
      <c r="G3902" t="str">
        <f>_xlfn.XLOOKUP(B3902,Products!$A$2:$A$51,Products!$C$2:$C$51)</f>
        <v>Toys</v>
      </c>
      <c r="H3902">
        <f>_xlfn.XLOOKUP(B3902,Products!$A$2:$A$51,Products!$D$2:$D$51)</f>
        <v>240.8</v>
      </c>
      <c r="I3902" t="str">
        <f>_xlfn.XLOOKUP(E3902,Salespersons!$A$2:$A$101,Salespersons!$B$2:$B$101)</f>
        <v>Jessica Gilmore</v>
      </c>
      <c r="J3902" t="str">
        <f>_xlfn.XLOOKUP(E3902,Salespersons!$A$2:$A$101,Salespersons!$C$2:$C$101)</f>
        <v>South</v>
      </c>
      <c r="K3902">
        <f t="shared" si="180"/>
        <v>722.40000000000009</v>
      </c>
      <c r="L3902" t="str">
        <f t="shared" si="181"/>
        <v>April</v>
      </c>
      <c r="M3902" t="str">
        <f t="shared" si="182"/>
        <v>2025</v>
      </c>
    </row>
    <row r="3903" spans="1:13" x14ac:dyDescent="0.3">
      <c r="A3903">
        <v>3902</v>
      </c>
      <c r="B3903">
        <v>33</v>
      </c>
      <c r="C3903">
        <v>6</v>
      </c>
      <c r="D3903" s="2">
        <v>45663</v>
      </c>
      <c r="E3903">
        <v>69</v>
      </c>
      <c r="F3903" t="str">
        <f>_xlfn.XLOOKUP(B3903,Products!$A$2:$A$51,Products!$B$2:$B$51)</f>
        <v>Resource</v>
      </c>
      <c r="G3903" t="str">
        <f>_xlfn.XLOOKUP(B3903,Products!$A$2:$A$51,Products!$C$2:$C$51)</f>
        <v>Toys</v>
      </c>
      <c r="H3903">
        <f>_xlfn.XLOOKUP(B3903,Products!$A$2:$A$51,Products!$D$2:$D$51)</f>
        <v>10.54</v>
      </c>
      <c r="I3903" t="str">
        <f>_xlfn.XLOOKUP(E3903,Salespersons!$A$2:$A$101,Salespersons!$B$2:$B$101)</f>
        <v>Raymond Flowers</v>
      </c>
      <c r="J3903" t="str">
        <f>_xlfn.XLOOKUP(E3903,Salespersons!$A$2:$A$101,Salespersons!$C$2:$C$101)</f>
        <v>North</v>
      </c>
      <c r="K3903">
        <f t="shared" si="180"/>
        <v>63.239999999999995</v>
      </c>
      <c r="L3903" t="str">
        <f t="shared" si="181"/>
        <v>January</v>
      </c>
      <c r="M3903" t="str">
        <f t="shared" si="182"/>
        <v>2025</v>
      </c>
    </row>
    <row r="3904" spans="1:13" x14ac:dyDescent="0.3">
      <c r="A3904">
        <v>3903</v>
      </c>
      <c r="B3904">
        <v>37</v>
      </c>
      <c r="C3904">
        <v>9</v>
      </c>
      <c r="D3904" s="2">
        <v>45559</v>
      </c>
      <c r="E3904">
        <v>23</v>
      </c>
      <c r="F3904" t="str">
        <f>_xlfn.XLOOKUP(B3904,Products!$A$2:$A$51,Products!$B$2:$B$51)</f>
        <v>Suffer</v>
      </c>
      <c r="G3904" t="str">
        <f>_xlfn.XLOOKUP(B3904,Products!$A$2:$A$51,Products!$C$2:$C$51)</f>
        <v>Electronics</v>
      </c>
      <c r="H3904">
        <f>_xlfn.XLOOKUP(B3904,Products!$A$2:$A$51,Products!$D$2:$D$51)</f>
        <v>416.3</v>
      </c>
      <c r="I3904" t="str">
        <f>_xlfn.XLOOKUP(E3904,Salespersons!$A$2:$A$101,Salespersons!$B$2:$B$101)</f>
        <v>Kevin Cox</v>
      </c>
      <c r="J3904" t="str">
        <f>_xlfn.XLOOKUP(E3904,Salespersons!$A$2:$A$101,Salespersons!$C$2:$C$101)</f>
        <v>North</v>
      </c>
      <c r="K3904">
        <f t="shared" si="180"/>
        <v>3746.7000000000003</v>
      </c>
      <c r="L3904" t="str">
        <f t="shared" si="181"/>
        <v>September</v>
      </c>
      <c r="M3904" t="str">
        <f t="shared" si="182"/>
        <v>2024</v>
      </c>
    </row>
    <row r="3905" spans="1:13" x14ac:dyDescent="0.3">
      <c r="A3905">
        <v>3904</v>
      </c>
      <c r="B3905">
        <v>42</v>
      </c>
      <c r="C3905">
        <v>8</v>
      </c>
      <c r="D3905" s="2">
        <v>45306</v>
      </c>
      <c r="E3905">
        <v>55</v>
      </c>
      <c r="F3905" t="str">
        <f>_xlfn.XLOOKUP(B3905,Products!$A$2:$A$51,Products!$B$2:$B$51)</f>
        <v>Deep</v>
      </c>
      <c r="G3905" t="str">
        <f>_xlfn.XLOOKUP(B3905,Products!$A$2:$A$51,Products!$C$2:$C$51)</f>
        <v>Toys</v>
      </c>
      <c r="H3905">
        <f>_xlfn.XLOOKUP(B3905,Products!$A$2:$A$51,Products!$D$2:$D$51)</f>
        <v>51.98</v>
      </c>
      <c r="I3905" t="str">
        <f>_xlfn.XLOOKUP(E3905,Salespersons!$A$2:$A$101,Salespersons!$B$2:$B$101)</f>
        <v>Erica Turner</v>
      </c>
      <c r="J3905" t="str">
        <f>_xlfn.XLOOKUP(E3905,Salespersons!$A$2:$A$101,Salespersons!$C$2:$C$101)</f>
        <v>West</v>
      </c>
      <c r="K3905">
        <f t="shared" si="180"/>
        <v>415.84</v>
      </c>
      <c r="L3905" t="str">
        <f t="shared" si="181"/>
        <v>January</v>
      </c>
      <c r="M3905" t="str">
        <f t="shared" si="182"/>
        <v>2024</v>
      </c>
    </row>
    <row r="3906" spans="1:13" x14ac:dyDescent="0.3">
      <c r="A3906">
        <v>3905</v>
      </c>
      <c r="B3906">
        <v>39</v>
      </c>
      <c r="C3906">
        <v>5</v>
      </c>
      <c r="D3906" s="2">
        <v>45338</v>
      </c>
      <c r="E3906">
        <v>98</v>
      </c>
      <c r="F3906" t="str">
        <f>_xlfn.XLOOKUP(B3906,Products!$A$2:$A$51,Products!$B$2:$B$51)</f>
        <v>Reflect</v>
      </c>
      <c r="G3906" t="str">
        <f>_xlfn.XLOOKUP(B3906,Products!$A$2:$A$51,Products!$C$2:$C$51)</f>
        <v>Clothing</v>
      </c>
      <c r="H3906">
        <f>_xlfn.XLOOKUP(B3906,Products!$A$2:$A$51,Products!$D$2:$D$51)</f>
        <v>194.89</v>
      </c>
      <c r="I3906" t="str">
        <f>_xlfn.XLOOKUP(E3906,Salespersons!$A$2:$A$101,Salespersons!$B$2:$B$101)</f>
        <v>Mrs. Marie Rodriguez</v>
      </c>
      <c r="J3906" t="str">
        <f>_xlfn.XLOOKUP(E3906,Salespersons!$A$2:$A$101,Salespersons!$C$2:$C$101)</f>
        <v>East</v>
      </c>
      <c r="K3906">
        <f t="shared" si="180"/>
        <v>974.44999999999993</v>
      </c>
      <c r="L3906" t="str">
        <f t="shared" si="181"/>
        <v>February</v>
      </c>
      <c r="M3906" t="str">
        <f t="shared" si="182"/>
        <v>2024</v>
      </c>
    </row>
    <row r="3907" spans="1:13" x14ac:dyDescent="0.3">
      <c r="A3907">
        <v>3906</v>
      </c>
      <c r="B3907">
        <v>7</v>
      </c>
      <c r="C3907">
        <v>6</v>
      </c>
      <c r="D3907" s="2">
        <v>45411</v>
      </c>
      <c r="E3907">
        <v>15</v>
      </c>
      <c r="F3907" t="str">
        <f>_xlfn.XLOOKUP(B3907,Products!$A$2:$A$51,Products!$B$2:$B$51)</f>
        <v>Avoid</v>
      </c>
      <c r="G3907" t="str">
        <f>_xlfn.XLOOKUP(B3907,Products!$A$2:$A$51,Products!$C$2:$C$51)</f>
        <v>Books</v>
      </c>
      <c r="H3907">
        <f>_xlfn.XLOOKUP(B3907,Products!$A$2:$A$51,Products!$D$2:$D$51)</f>
        <v>419</v>
      </c>
      <c r="I3907" t="str">
        <f>_xlfn.XLOOKUP(E3907,Salespersons!$A$2:$A$101,Salespersons!$B$2:$B$101)</f>
        <v>Ryan Mcdaniel</v>
      </c>
      <c r="J3907" t="str">
        <f>_xlfn.XLOOKUP(E3907,Salespersons!$A$2:$A$101,Salespersons!$C$2:$C$101)</f>
        <v>East</v>
      </c>
      <c r="K3907">
        <f t="shared" ref="K3907:K3970" si="183">C3907*H3907</f>
        <v>2514</v>
      </c>
      <c r="L3907" t="str">
        <f t="shared" ref="L3907:L3970" si="184">TEXT(D3907,"MMMM")</f>
        <v>April</v>
      </c>
      <c r="M3907" t="str">
        <f t="shared" ref="M3907:M3970" si="185">TEXT(D3907,"YYYY")</f>
        <v>2024</v>
      </c>
    </row>
    <row r="3908" spans="1:13" x14ac:dyDescent="0.3">
      <c r="A3908">
        <v>3907</v>
      </c>
      <c r="B3908">
        <v>30</v>
      </c>
      <c r="C3908">
        <v>3</v>
      </c>
      <c r="D3908" s="2">
        <v>45266</v>
      </c>
      <c r="E3908">
        <v>51</v>
      </c>
      <c r="F3908" t="str">
        <f>_xlfn.XLOOKUP(B3908,Products!$A$2:$A$51,Products!$B$2:$B$51)</f>
        <v>Fine</v>
      </c>
      <c r="G3908" t="str">
        <f>_xlfn.XLOOKUP(B3908,Products!$A$2:$A$51,Products!$C$2:$C$51)</f>
        <v>Electronics</v>
      </c>
      <c r="H3908">
        <f>_xlfn.XLOOKUP(B3908,Products!$A$2:$A$51,Products!$D$2:$D$51)</f>
        <v>473.44</v>
      </c>
      <c r="I3908" t="str">
        <f>_xlfn.XLOOKUP(E3908,Salespersons!$A$2:$A$101,Salespersons!$B$2:$B$101)</f>
        <v>Damon Snyder</v>
      </c>
      <c r="J3908" t="str">
        <f>_xlfn.XLOOKUP(E3908,Salespersons!$A$2:$A$101,Salespersons!$C$2:$C$101)</f>
        <v>North</v>
      </c>
      <c r="K3908">
        <f t="shared" si="183"/>
        <v>1420.32</v>
      </c>
      <c r="L3908" t="str">
        <f t="shared" si="184"/>
        <v>December</v>
      </c>
      <c r="M3908" t="str">
        <f t="shared" si="185"/>
        <v>2023</v>
      </c>
    </row>
    <row r="3909" spans="1:13" x14ac:dyDescent="0.3">
      <c r="A3909">
        <v>3908</v>
      </c>
      <c r="B3909">
        <v>31</v>
      </c>
      <c r="C3909">
        <v>5</v>
      </c>
      <c r="D3909" s="2">
        <v>45155</v>
      </c>
      <c r="E3909">
        <v>50</v>
      </c>
      <c r="F3909" t="str">
        <f>_xlfn.XLOOKUP(B3909,Products!$A$2:$A$51,Products!$B$2:$B$51)</f>
        <v>Tell</v>
      </c>
      <c r="G3909" t="str">
        <f>_xlfn.XLOOKUP(B3909,Products!$A$2:$A$51,Products!$C$2:$C$51)</f>
        <v>Books</v>
      </c>
      <c r="H3909">
        <f>_xlfn.XLOOKUP(B3909,Products!$A$2:$A$51,Products!$D$2:$D$51)</f>
        <v>83.85</v>
      </c>
      <c r="I3909" t="str">
        <f>_xlfn.XLOOKUP(E3909,Salespersons!$A$2:$A$101,Salespersons!$B$2:$B$101)</f>
        <v>Brad Harris</v>
      </c>
      <c r="J3909" t="str">
        <f>_xlfn.XLOOKUP(E3909,Salespersons!$A$2:$A$101,Salespersons!$C$2:$C$101)</f>
        <v>West</v>
      </c>
      <c r="K3909">
        <f t="shared" si="183"/>
        <v>419.25</v>
      </c>
      <c r="L3909" t="str">
        <f t="shared" si="184"/>
        <v>August</v>
      </c>
      <c r="M3909" t="str">
        <f t="shared" si="185"/>
        <v>2023</v>
      </c>
    </row>
    <row r="3910" spans="1:13" x14ac:dyDescent="0.3">
      <c r="A3910">
        <v>3909</v>
      </c>
      <c r="B3910">
        <v>45</v>
      </c>
      <c r="C3910">
        <v>6</v>
      </c>
      <c r="D3910" s="2">
        <v>45222</v>
      </c>
      <c r="E3910">
        <v>47</v>
      </c>
      <c r="F3910" t="str">
        <f>_xlfn.XLOOKUP(B3910,Products!$A$2:$A$51,Products!$B$2:$B$51)</f>
        <v>Scientist</v>
      </c>
      <c r="G3910" t="str">
        <f>_xlfn.XLOOKUP(B3910,Products!$A$2:$A$51,Products!$C$2:$C$51)</f>
        <v>Toys</v>
      </c>
      <c r="H3910">
        <f>_xlfn.XLOOKUP(B3910,Products!$A$2:$A$51,Products!$D$2:$D$51)</f>
        <v>483.37</v>
      </c>
      <c r="I3910" t="str">
        <f>_xlfn.XLOOKUP(E3910,Salespersons!$A$2:$A$101,Salespersons!$B$2:$B$101)</f>
        <v>Jasmine Smith</v>
      </c>
      <c r="J3910" t="str">
        <f>_xlfn.XLOOKUP(E3910,Salespersons!$A$2:$A$101,Salespersons!$C$2:$C$101)</f>
        <v>West</v>
      </c>
      <c r="K3910">
        <f t="shared" si="183"/>
        <v>2900.2200000000003</v>
      </c>
      <c r="L3910" t="str">
        <f t="shared" si="184"/>
        <v>October</v>
      </c>
      <c r="M3910" t="str">
        <f t="shared" si="185"/>
        <v>2023</v>
      </c>
    </row>
    <row r="3911" spans="1:13" x14ac:dyDescent="0.3">
      <c r="A3911">
        <v>3910</v>
      </c>
      <c r="B3911">
        <v>46</v>
      </c>
      <c r="C3911">
        <v>3</v>
      </c>
      <c r="D3911" s="2">
        <v>45674</v>
      </c>
      <c r="E3911">
        <v>83</v>
      </c>
      <c r="F3911" t="str">
        <f>_xlfn.XLOOKUP(B3911,Products!$A$2:$A$51,Products!$B$2:$B$51)</f>
        <v>Consider</v>
      </c>
      <c r="G3911" t="str">
        <f>_xlfn.XLOOKUP(B3911,Products!$A$2:$A$51,Products!$C$2:$C$51)</f>
        <v>Books</v>
      </c>
      <c r="H3911">
        <f>_xlfn.XLOOKUP(B3911,Products!$A$2:$A$51,Products!$D$2:$D$51)</f>
        <v>243.05</v>
      </c>
      <c r="I3911" t="str">
        <f>_xlfn.XLOOKUP(E3911,Salespersons!$A$2:$A$101,Salespersons!$B$2:$B$101)</f>
        <v>Stephen Ortiz</v>
      </c>
      <c r="J3911" t="str">
        <f>_xlfn.XLOOKUP(E3911,Salespersons!$A$2:$A$101,Salespersons!$C$2:$C$101)</f>
        <v>North</v>
      </c>
      <c r="K3911">
        <f t="shared" si="183"/>
        <v>729.15000000000009</v>
      </c>
      <c r="L3911" t="str">
        <f t="shared" si="184"/>
        <v>January</v>
      </c>
      <c r="M3911" t="str">
        <f t="shared" si="185"/>
        <v>2025</v>
      </c>
    </row>
    <row r="3912" spans="1:13" x14ac:dyDescent="0.3">
      <c r="A3912">
        <v>3911</v>
      </c>
      <c r="B3912">
        <v>37</v>
      </c>
      <c r="C3912">
        <v>2</v>
      </c>
      <c r="D3912" s="2">
        <v>45168</v>
      </c>
      <c r="E3912">
        <v>25</v>
      </c>
      <c r="F3912" t="str">
        <f>_xlfn.XLOOKUP(B3912,Products!$A$2:$A$51,Products!$B$2:$B$51)</f>
        <v>Suffer</v>
      </c>
      <c r="G3912" t="str">
        <f>_xlfn.XLOOKUP(B3912,Products!$A$2:$A$51,Products!$C$2:$C$51)</f>
        <v>Electronics</v>
      </c>
      <c r="H3912">
        <f>_xlfn.XLOOKUP(B3912,Products!$A$2:$A$51,Products!$D$2:$D$51)</f>
        <v>416.3</v>
      </c>
      <c r="I3912" t="str">
        <f>_xlfn.XLOOKUP(E3912,Salespersons!$A$2:$A$101,Salespersons!$B$2:$B$101)</f>
        <v>Wesley Tucker</v>
      </c>
      <c r="J3912" t="str">
        <f>_xlfn.XLOOKUP(E3912,Salespersons!$A$2:$A$101,Salespersons!$C$2:$C$101)</f>
        <v>West</v>
      </c>
      <c r="K3912">
        <f t="shared" si="183"/>
        <v>832.6</v>
      </c>
      <c r="L3912" t="str">
        <f t="shared" si="184"/>
        <v>August</v>
      </c>
      <c r="M3912" t="str">
        <f t="shared" si="185"/>
        <v>2023</v>
      </c>
    </row>
    <row r="3913" spans="1:13" x14ac:dyDescent="0.3">
      <c r="A3913">
        <v>3912</v>
      </c>
      <c r="B3913">
        <v>21</v>
      </c>
      <c r="C3913">
        <v>9</v>
      </c>
      <c r="D3913" s="2">
        <v>45244</v>
      </c>
      <c r="E3913">
        <v>39</v>
      </c>
      <c r="F3913" t="str">
        <f>_xlfn.XLOOKUP(B3913,Products!$A$2:$A$51,Products!$B$2:$B$51)</f>
        <v>Firm</v>
      </c>
      <c r="G3913" t="str">
        <f>_xlfn.XLOOKUP(B3913,Products!$A$2:$A$51,Products!$C$2:$C$51)</f>
        <v>Toys</v>
      </c>
      <c r="H3913">
        <f>_xlfn.XLOOKUP(B3913,Products!$A$2:$A$51,Products!$D$2:$D$51)</f>
        <v>107.8</v>
      </c>
      <c r="I3913" t="str">
        <f>_xlfn.XLOOKUP(E3913,Salespersons!$A$2:$A$101,Salespersons!$B$2:$B$101)</f>
        <v>Francisco Hogan</v>
      </c>
      <c r="J3913" t="str">
        <f>_xlfn.XLOOKUP(E3913,Salespersons!$A$2:$A$101,Salespersons!$C$2:$C$101)</f>
        <v>West</v>
      </c>
      <c r="K3913">
        <f t="shared" si="183"/>
        <v>970.19999999999993</v>
      </c>
      <c r="L3913" t="str">
        <f t="shared" si="184"/>
        <v>November</v>
      </c>
      <c r="M3913" t="str">
        <f t="shared" si="185"/>
        <v>2023</v>
      </c>
    </row>
    <row r="3914" spans="1:13" x14ac:dyDescent="0.3">
      <c r="A3914">
        <v>3913</v>
      </c>
      <c r="B3914">
        <v>34</v>
      </c>
      <c r="C3914">
        <v>7</v>
      </c>
      <c r="D3914" s="2">
        <v>45297</v>
      </c>
      <c r="E3914">
        <v>68</v>
      </c>
      <c r="F3914" t="str">
        <f>_xlfn.XLOOKUP(B3914,Products!$A$2:$A$51,Products!$B$2:$B$51)</f>
        <v>Law</v>
      </c>
      <c r="G3914" t="str">
        <f>_xlfn.XLOOKUP(B3914,Products!$A$2:$A$51,Products!$C$2:$C$51)</f>
        <v>Books</v>
      </c>
      <c r="H3914">
        <f>_xlfn.XLOOKUP(B3914,Products!$A$2:$A$51,Products!$D$2:$D$51)</f>
        <v>319.54000000000002</v>
      </c>
      <c r="I3914" t="str">
        <f>_xlfn.XLOOKUP(E3914,Salespersons!$A$2:$A$101,Salespersons!$B$2:$B$101)</f>
        <v>Gabriel Velez</v>
      </c>
      <c r="J3914" t="str">
        <f>_xlfn.XLOOKUP(E3914,Salespersons!$A$2:$A$101,Salespersons!$C$2:$C$101)</f>
        <v>East</v>
      </c>
      <c r="K3914">
        <f t="shared" si="183"/>
        <v>2236.7800000000002</v>
      </c>
      <c r="L3914" t="str">
        <f t="shared" si="184"/>
        <v>January</v>
      </c>
      <c r="M3914" t="str">
        <f t="shared" si="185"/>
        <v>2024</v>
      </c>
    </row>
    <row r="3915" spans="1:13" x14ac:dyDescent="0.3">
      <c r="A3915">
        <v>3914</v>
      </c>
      <c r="B3915">
        <v>46</v>
      </c>
      <c r="C3915">
        <v>4</v>
      </c>
      <c r="D3915" s="2">
        <v>45768</v>
      </c>
      <c r="E3915">
        <v>46</v>
      </c>
      <c r="F3915" t="str">
        <f>_xlfn.XLOOKUP(B3915,Products!$A$2:$A$51,Products!$B$2:$B$51)</f>
        <v>Consider</v>
      </c>
      <c r="G3915" t="str">
        <f>_xlfn.XLOOKUP(B3915,Products!$A$2:$A$51,Products!$C$2:$C$51)</f>
        <v>Books</v>
      </c>
      <c r="H3915">
        <f>_xlfn.XLOOKUP(B3915,Products!$A$2:$A$51,Products!$D$2:$D$51)</f>
        <v>243.05</v>
      </c>
      <c r="I3915" t="str">
        <f>_xlfn.XLOOKUP(E3915,Salespersons!$A$2:$A$101,Salespersons!$B$2:$B$101)</f>
        <v>Linda Woods</v>
      </c>
      <c r="J3915" t="str">
        <f>_xlfn.XLOOKUP(E3915,Salespersons!$A$2:$A$101,Salespersons!$C$2:$C$101)</f>
        <v>South</v>
      </c>
      <c r="K3915">
        <f t="shared" si="183"/>
        <v>972.2</v>
      </c>
      <c r="L3915" t="str">
        <f t="shared" si="184"/>
        <v>April</v>
      </c>
      <c r="M3915" t="str">
        <f t="shared" si="185"/>
        <v>2025</v>
      </c>
    </row>
    <row r="3916" spans="1:13" x14ac:dyDescent="0.3">
      <c r="A3916">
        <v>3915</v>
      </c>
      <c r="B3916">
        <v>21</v>
      </c>
      <c r="C3916">
        <v>3</v>
      </c>
      <c r="D3916" s="2">
        <v>45170</v>
      </c>
      <c r="E3916">
        <v>72</v>
      </c>
      <c r="F3916" t="str">
        <f>_xlfn.XLOOKUP(B3916,Products!$A$2:$A$51,Products!$B$2:$B$51)</f>
        <v>Firm</v>
      </c>
      <c r="G3916" t="str">
        <f>_xlfn.XLOOKUP(B3916,Products!$A$2:$A$51,Products!$C$2:$C$51)</f>
        <v>Toys</v>
      </c>
      <c r="H3916">
        <f>_xlfn.XLOOKUP(B3916,Products!$A$2:$A$51,Products!$D$2:$D$51)</f>
        <v>107.8</v>
      </c>
      <c r="I3916" t="str">
        <f>_xlfn.XLOOKUP(E3916,Salespersons!$A$2:$A$101,Salespersons!$B$2:$B$101)</f>
        <v>Jessica Gilmore</v>
      </c>
      <c r="J3916" t="str">
        <f>_xlfn.XLOOKUP(E3916,Salespersons!$A$2:$A$101,Salespersons!$C$2:$C$101)</f>
        <v>South</v>
      </c>
      <c r="K3916">
        <f t="shared" si="183"/>
        <v>323.39999999999998</v>
      </c>
      <c r="L3916" t="str">
        <f t="shared" si="184"/>
        <v>September</v>
      </c>
      <c r="M3916" t="str">
        <f t="shared" si="185"/>
        <v>2023</v>
      </c>
    </row>
    <row r="3917" spans="1:13" x14ac:dyDescent="0.3">
      <c r="A3917">
        <v>3916</v>
      </c>
      <c r="B3917">
        <v>40</v>
      </c>
      <c r="C3917">
        <v>4</v>
      </c>
      <c r="D3917" s="2">
        <v>45593</v>
      </c>
      <c r="E3917">
        <v>93</v>
      </c>
      <c r="F3917" t="str">
        <f>_xlfn.XLOOKUP(B3917,Products!$A$2:$A$51,Products!$B$2:$B$51)</f>
        <v>Agent</v>
      </c>
      <c r="G3917" t="str">
        <f>_xlfn.XLOOKUP(B3917,Products!$A$2:$A$51,Products!$C$2:$C$51)</f>
        <v>Toys</v>
      </c>
      <c r="H3917">
        <f>_xlfn.XLOOKUP(B3917,Products!$A$2:$A$51,Products!$D$2:$D$51)</f>
        <v>228.56</v>
      </c>
      <c r="I3917" t="str">
        <f>_xlfn.XLOOKUP(E3917,Salespersons!$A$2:$A$101,Salespersons!$B$2:$B$101)</f>
        <v>Yolanda Clayton</v>
      </c>
      <c r="J3917" t="str">
        <f>_xlfn.XLOOKUP(E3917,Salespersons!$A$2:$A$101,Salespersons!$C$2:$C$101)</f>
        <v>South</v>
      </c>
      <c r="K3917">
        <f t="shared" si="183"/>
        <v>914.24</v>
      </c>
      <c r="L3917" t="str">
        <f t="shared" si="184"/>
        <v>October</v>
      </c>
      <c r="M3917" t="str">
        <f t="shared" si="185"/>
        <v>2024</v>
      </c>
    </row>
    <row r="3918" spans="1:13" x14ac:dyDescent="0.3">
      <c r="A3918">
        <v>3917</v>
      </c>
      <c r="B3918">
        <v>20</v>
      </c>
      <c r="C3918">
        <v>9</v>
      </c>
      <c r="D3918" s="2">
        <v>45705</v>
      </c>
      <c r="E3918">
        <v>13</v>
      </c>
      <c r="F3918" t="str">
        <f>_xlfn.XLOOKUP(B3918,Products!$A$2:$A$51,Products!$B$2:$B$51)</f>
        <v>Common</v>
      </c>
      <c r="G3918" t="str">
        <f>_xlfn.XLOOKUP(B3918,Products!$A$2:$A$51,Products!$C$2:$C$51)</f>
        <v>Electronics</v>
      </c>
      <c r="H3918">
        <f>_xlfn.XLOOKUP(B3918,Products!$A$2:$A$51,Products!$D$2:$D$51)</f>
        <v>486.94</v>
      </c>
      <c r="I3918" t="str">
        <f>_xlfn.XLOOKUP(E3918,Salespersons!$A$2:$A$101,Salespersons!$B$2:$B$101)</f>
        <v>Kevin Gross</v>
      </c>
      <c r="J3918" t="str">
        <f>_xlfn.XLOOKUP(E3918,Salespersons!$A$2:$A$101,Salespersons!$C$2:$C$101)</f>
        <v>North</v>
      </c>
      <c r="K3918">
        <f t="shared" si="183"/>
        <v>4382.46</v>
      </c>
      <c r="L3918" t="str">
        <f t="shared" si="184"/>
        <v>February</v>
      </c>
      <c r="M3918" t="str">
        <f t="shared" si="185"/>
        <v>2025</v>
      </c>
    </row>
    <row r="3919" spans="1:13" x14ac:dyDescent="0.3">
      <c r="A3919">
        <v>3918</v>
      </c>
      <c r="B3919">
        <v>34</v>
      </c>
      <c r="C3919">
        <v>9</v>
      </c>
      <c r="D3919" s="2">
        <v>45647</v>
      </c>
      <c r="E3919">
        <v>38</v>
      </c>
      <c r="F3919" t="str">
        <f>_xlfn.XLOOKUP(B3919,Products!$A$2:$A$51,Products!$B$2:$B$51)</f>
        <v>Law</v>
      </c>
      <c r="G3919" t="str">
        <f>_xlfn.XLOOKUP(B3919,Products!$A$2:$A$51,Products!$C$2:$C$51)</f>
        <v>Books</v>
      </c>
      <c r="H3919">
        <f>_xlfn.XLOOKUP(B3919,Products!$A$2:$A$51,Products!$D$2:$D$51)</f>
        <v>319.54000000000002</v>
      </c>
      <c r="I3919" t="str">
        <f>_xlfn.XLOOKUP(E3919,Salespersons!$A$2:$A$101,Salespersons!$B$2:$B$101)</f>
        <v>Gina Hart</v>
      </c>
      <c r="J3919" t="str">
        <f>_xlfn.XLOOKUP(E3919,Salespersons!$A$2:$A$101,Salespersons!$C$2:$C$101)</f>
        <v>East</v>
      </c>
      <c r="K3919">
        <f t="shared" si="183"/>
        <v>2875.86</v>
      </c>
      <c r="L3919" t="str">
        <f t="shared" si="184"/>
        <v>December</v>
      </c>
      <c r="M3919" t="str">
        <f t="shared" si="185"/>
        <v>2024</v>
      </c>
    </row>
    <row r="3920" spans="1:13" x14ac:dyDescent="0.3">
      <c r="A3920">
        <v>3919</v>
      </c>
      <c r="B3920">
        <v>8</v>
      </c>
      <c r="C3920">
        <v>6</v>
      </c>
      <c r="D3920" s="2">
        <v>45605</v>
      </c>
      <c r="E3920">
        <v>36</v>
      </c>
      <c r="F3920" t="str">
        <f>_xlfn.XLOOKUP(B3920,Products!$A$2:$A$51,Products!$B$2:$B$51)</f>
        <v>Center</v>
      </c>
      <c r="G3920" t="str">
        <f>_xlfn.XLOOKUP(B3920,Products!$A$2:$A$51,Products!$C$2:$C$51)</f>
        <v>Home &amp; Kitchen</v>
      </c>
      <c r="H3920">
        <f>_xlfn.XLOOKUP(B3920,Products!$A$2:$A$51,Products!$D$2:$D$51)</f>
        <v>275.3</v>
      </c>
      <c r="I3920" t="str">
        <f>_xlfn.XLOOKUP(E3920,Salespersons!$A$2:$A$101,Salespersons!$B$2:$B$101)</f>
        <v>Rebecca Harrell</v>
      </c>
      <c r="J3920" t="str">
        <f>_xlfn.XLOOKUP(E3920,Salespersons!$A$2:$A$101,Salespersons!$C$2:$C$101)</f>
        <v>North</v>
      </c>
      <c r="K3920">
        <f t="shared" si="183"/>
        <v>1651.8000000000002</v>
      </c>
      <c r="L3920" t="str">
        <f t="shared" si="184"/>
        <v>November</v>
      </c>
      <c r="M3920" t="str">
        <f t="shared" si="185"/>
        <v>2024</v>
      </c>
    </row>
    <row r="3921" spans="1:13" x14ac:dyDescent="0.3">
      <c r="A3921">
        <v>3920</v>
      </c>
      <c r="B3921">
        <v>32</v>
      </c>
      <c r="C3921">
        <v>9</v>
      </c>
      <c r="D3921" s="2">
        <v>45211</v>
      </c>
      <c r="E3921">
        <v>37</v>
      </c>
      <c r="F3921" t="str">
        <f>_xlfn.XLOOKUP(B3921,Products!$A$2:$A$51,Products!$B$2:$B$51)</f>
        <v>Former</v>
      </c>
      <c r="G3921" t="str">
        <f>_xlfn.XLOOKUP(B3921,Products!$A$2:$A$51,Products!$C$2:$C$51)</f>
        <v>Books</v>
      </c>
      <c r="H3921">
        <f>_xlfn.XLOOKUP(B3921,Products!$A$2:$A$51,Products!$D$2:$D$51)</f>
        <v>373.97</v>
      </c>
      <c r="I3921" t="str">
        <f>_xlfn.XLOOKUP(E3921,Salespersons!$A$2:$A$101,Salespersons!$B$2:$B$101)</f>
        <v>Timothy Chan MD</v>
      </c>
      <c r="J3921" t="str">
        <f>_xlfn.XLOOKUP(E3921,Salespersons!$A$2:$A$101,Salespersons!$C$2:$C$101)</f>
        <v>North</v>
      </c>
      <c r="K3921">
        <f t="shared" si="183"/>
        <v>3365.7300000000005</v>
      </c>
      <c r="L3921" t="str">
        <f t="shared" si="184"/>
        <v>October</v>
      </c>
      <c r="M3921" t="str">
        <f t="shared" si="185"/>
        <v>2023</v>
      </c>
    </row>
    <row r="3922" spans="1:13" x14ac:dyDescent="0.3">
      <c r="A3922">
        <v>3921</v>
      </c>
      <c r="B3922">
        <v>30</v>
      </c>
      <c r="C3922">
        <v>9</v>
      </c>
      <c r="D3922" s="2">
        <v>45516</v>
      </c>
      <c r="E3922">
        <v>42</v>
      </c>
      <c r="F3922" t="str">
        <f>_xlfn.XLOOKUP(B3922,Products!$A$2:$A$51,Products!$B$2:$B$51)</f>
        <v>Fine</v>
      </c>
      <c r="G3922" t="str">
        <f>_xlfn.XLOOKUP(B3922,Products!$A$2:$A$51,Products!$C$2:$C$51)</f>
        <v>Electronics</v>
      </c>
      <c r="H3922">
        <f>_xlfn.XLOOKUP(B3922,Products!$A$2:$A$51,Products!$D$2:$D$51)</f>
        <v>473.44</v>
      </c>
      <c r="I3922" t="str">
        <f>_xlfn.XLOOKUP(E3922,Salespersons!$A$2:$A$101,Salespersons!$B$2:$B$101)</f>
        <v>Jason Oliver</v>
      </c>
      <c r="J3922" t="str">
        <f>_xlfn.XLOOKUP(E3922,Salespersons!$A$2:$A$101,Salespersons!$C$2:$C$101)</f>
        <v>South</v>
      </c>
      <c r="K3922">
        <f t="shared" si="183"/>
        <v>4260.96</v>
      </c>
      <c r="L3922" t="str">
        <f t="shared" si="184"/>
        <v>August</v>
      </c>
      <c r="M3922" t="str">
        <f t="shared" si="185"/>
        <v>2024</v>
      </c>
    </row>
    <row r="3923" spans="1:13" x14ac:dyDescent="0.3">
      <c r="A3923">
        <v>3922</v>
      </c>
      <c r="B3923">
        <v>29</v>
      </c>
      <c r="C3923">
        <v>6</v>
      </c>
      <c r="D3923" s="2">
        <v>45236</v>
      </c>
      <c r="E3923">
        <v>95</v>
      </c>
      <c r="F3923" t="str">
        <f>_xlfn.XLOOKUP(B3923,Products!$A$2:$A$51,Products!$B$2:$B$51)</f>
        <v>Reason</v>
      </c>
      <c r="G3923" t="str">
        <f>_xlfn.XLOOKUP(B3923,Products!$A$2:$A$51,Products!$C$2:$C$51)</f>
        <v>Clothing</v>
      </c>
      <c r="H3923">
        <f>_xlfn.XLOOKUP(B3923,Products!$A$2:$A$51,Products!$D$2:$D$51)</f>
        <v>127.45</v>
      </c>
      <c r="I3923" t="str">
        <f>_xlfn.XLOOKUP(E3923,Salespersons!$A$2:$A$101,Salespersons!$B$2:$B$101)</f>
        <v>Theresa Silva</v>
      </c>
      <c r="J3923" t="str">
        <f>_xlfn.XLOOKUP(E3923,Salespersons!$A$2:$A$101,Salespersons!$C$2:$C$101)</f>
        <v>West</v>
      </c>
      <c r="K3923">
        <f t="shared" si="183"/>
        <v>764.7</v>
      </c>
      <c r="L3923" t="str">
        <f t="shared" si="184"/>
        <v>November</v>
      </c>
      <c r="M3923" t="str">
        <f t="shared" si="185"/>
        <v>2023</v>
      </c>
    </row>
    <row r="3924" spans="1:13" x14ac:dyDescent="0.3">
      <c r="A3924">
        <v>3923</v>
      </c>
      <c r="B3924">
        <v>5</v>
      </c>
      <c r="C3924">
        <v>5</v>
      </c>
      <c r="D3924" s="2">
        <v>45253</v>
      </c>
      <c r="E3924">
        <v>19</v>
      </c>
      <c r="F3924" t="str">
        <f>_xlfn.XLOOKUP(B3924,Products!$A$2:$A$51,Products!$B$2:$B$51)</f>
        <v>Table</v>
      </c>
      <c r="G3924" t="str">
        <f>_xlfn.XLOOKUP(B3924,Products!$A$2:$A$51,Products!$C$2:$C$51)</f>
        <v>Toys</v>
      </c>
      <c r="H3924">
        <f>_xlfn.XLOOKUP(B3924,Products!$A$2:$A$51,Products!$D$2:$D$51)</f>
        <v>100.72</v>
      </c>
      <c r="I3924" t="str">
        <f>_xlfn.XLOOKUP(E3924,Salespersons!$A$2:$A$101,Salespersons!$B$2:$B$101)</f>
        <v>Dennis Zuniga</v>
      </c>
      <c r="J3924" t="str">
        <f>_xlfn.XLOOKUP(E3924,Salespersons!$A$2:$A$101,Salespersons!$C$2:$C$101)</f>
        <v>North</v>
      </c>
      <c r="K3924">
        <f t="shared" si="183"/>
        <v>503.6</v>
      </c>
      <c r="L3924" t="str">
        <f t="shared" si="184"/>
        <v>November</v>
      </c>
      <c r="M3924" t="str">
        <f t="shared" si="185"/>
        <v>2023</v>
      </c>
    </row>
    <row r="3925" spans="1:13" x14ac:dyDescent="0.3">
      <c r="A3925">
        <v>3924</v>
      </c>
      <c r="B3925">
        <v>30</v>
      </c>
      <c r="C3925">
        <v>3</v>
      </c>
      <c r="D3925" s="2">
        <v>45843</v>
      </c>
      <c r="E3925">
        <v>37</v>
      </c>
      <c r="F3925" t="str">
        <f>_xlfn.XLOOKUP(B3925,Products!$A$2:$A$51,Products!$B$2:$B$51)</f>
        <v>Fine</v>
      </c>
      <c r="G3925" t="str">
        <f>_xlfn.XLOOKUP(B3925,Products!$A$2:$A$51,Products!$C$2:$C$51)</f>
        <v>Electronics</v>
      </c>
      <c r="H3925">
        <f>_xlfn.XLOOKUP(B3925,Products!$A$2:$A$51,Products!$D$2:$D$51)</f>
        <v>473.44</v>
      </c>
      <c r="I3925" t="str">
        <f>_xlfn.XLOOKUP(E3925,Salespersons!$A$2:$A$101,Salespersons!$B$2:$B$101)</f>
        <v>Timothy Chan MD</v>
      </c>
      <c r="J3925" t="str">
        <f>_xlfn.XLOOKUP(E3925,Salespersons!$A$2:$A$101,Salespersons!$C$2:$C$101)</f>
        <v>North</v>
      </c>
      <c r="K3925">
        <f t="shared" si="183"/>
        <v>1420.32</v>
      </c>
      <c r="L3925" t="str">
        <f t="shared" si="184"/>
        <v>July</v>
      </c>
      <c r="M3925" t="str">
        <f t="shared" si="185"/>
        <v>2025</v>
      </c>
    </row>
    <row r="3926" spans="1:13" x14ac:dyDescent="0.3">
      <c r="A3926">
        <v>3925</v>
      </c>
      <c r="B3926">
        <v>12</v>
      </c>
      <c r="C3926">
        <v>1</v>
      </c>
      <c r="D3926" s="2">
        <v>45711</v>
      </c>
      <c r="E3926">
        <v>89</v>
      </c>
      <c r="F3926" t="str">
        <f>_xlfn.XLOOKUP(B3926,Products!$A$2:$A$51,Products!$B$2:$B$51)</f>
        <v>Why</v>
      </c>
      <c r="G3926" t="str">
        <f>_xlfn.XLOOKUP(B3926,Products!$A$2:$A$51,Products!$C$2:$C$51)</f>
        <v>Clothing</v>
      </c>
      <c r="H3926">
        <f>_xlfn.XLOOKUP(B3926,Products!$A$2:$A$51,Products!$D$2:$D$51)</f>
        <v>76.88</v>
      </c>
      <c r="I3926" t="str">
        <f>_xlfn.XLOOKUP(E3926,Salespersons!$A$2:$A$101,Salespersons!$B$2:$B$101)</f>
        <v>Billy Smith</v>
      </c>
      <c r="J3926" t="str">
        <f>_xlfn.XLOOKUP(E3926,Salespersons!$A$2:$A$101,Salespersons!$C$2:$C$101)</f>
        <v>East</v>
      </c>
      <c r="K3926">
        <f t="shared" si="183"/>
        <v>76.88</v>
      </c>
      <c r="L3926" t="str">
        <f t="shared" si="184"/>
        <v>February</v>
      </c>
      <c r="M3926" t="str">
        <f t="shared" si="185"/>
        <v>2025</v>
      </c>
    </row>
    <row r="3927" spans="1:13" x14ac:dyDescent="0.3">
      <c r="A3927">
        <v>3926</v>
      </c>
      <c r="B3927">
        <v>39</v>
      </c>
      <c r="C3927">
        <v>4</v>
      </c>
      <c r="D3927" s="2">
        <v>45488</v>
      </c>
      <c r="E3927">
        <v>65</v>
      </c>
      <c r="F3927" t="str">
        <f>_xlfn.XLOOKUP(B3927,Products!$A$2:$A$51,Products!$B$2:$B$51)</f>
        <v>Reflect</v>
      </c>
      <c r="G3927" t="str">
        <f>_xlfn.XLOOKUP(B3927,Products!$A$2:$A$51,Products!$C$2:$C$51)</f>
        <v>Clothing</v>
      </c>
      <c r="H3927">
        <f>_xlfn.XLOOKUP(B3927,Products!$A$2:$A$51,Products!$D$2:$D$51)</f>
        <v>194.89</v>
      </c>
      <c r="I3927" t="str">
        <f>_xlfn.XLOOKUP(E3927,Salespersons!$A$2:$A$101,Salespersons!$B$2:$B$101)</f>
        <v>Deanna Rodriguez MD</v>
      </c>
      <c r="J3927" t="str">
        <f>_xlfn.XLOOKUP(E3927,Salespersons!$A$2:$A$101,Salespersons!$C$2:$C$101)</f>
        <v>West</v>
      </c>
      <c r="K3927">
        <f t="shared" si="183"/>
        <v>779.56</v>
      </c>
      <c r="L3927" t="str">
        <f t="shared" si="184"/>
        <v>July</v>
      </c>
      <c r="M3927" t="str">
        <f t="shared" si="185"/>
        <v>2024</v>
      </c>
    </row>
    <row r="3928" spans="1:13" x14ac:dyDescent="0.3">
      <c r="A3928">
        <v>3927</v>
      </c>
      <c r="B3928">
        <v>27</v>
      </c>
      <c r="C3928">
        <v>1</v>
      </c>
      <c r="D3928" s="2">
        <v>45828</v>
      </c>
      <c r="E3928">
        <v>85</v>
      </c>
      <c r="F3928" t="str">
        <f>_xlfn.XLOOKUP(B3928,Products!$A$2:$A$51,Products!$B$2:$B$51)</f>
        <v>Girl</v>
      </c>
      <c r="G3928" t="str">
        <f>_xlfn.XLOOKUP(B3928,Products!$A$2:$A$51,Products!$C$2:$C$51)</f>
        <v>Home &amp; Kitchen</v>
      </c>
      <c r="H3928">
        <f>_xlfn.XLOOKUP(B3928,Products!$A$2:$A$51,Products!$D$2:$D$51)</f>
        <v>475.19</v>
      </c>
      <c r="I3928" t="str">
        <f>_xlfn.XLOOKUP(E3928,Salespersons!$A$2:$A$101,Salespersons!$B$2:$B$101)</f>
        <v>Kristin Rodriguez</v>
      </c>
      <c r="J3928" t="str">
        <f>_xlfn.XLOOKUP(E3928,Salespersons!$A$2:$A$101,Salespersons!$C$2:$C$101)</f>
        <v>West</v>
      </c>
      <c r="K3928">
        <f t="shared" si="183"/>
        <v>475.19</v>
      </c>
      <c r="L3928" t="str">
        <f t="shared" si="184"/>
        <v>June</v>
      </c>
      <c r="M3928" t="str">
        <f t="shared" si="185"/>
        <v>2025</v>
      </c>
    </row>
    <row r="3929" spans="1:13" x14ac:dyDescent="0.3">
      <c r="A3929">
        <v>3928</v>
      </c>
      <c r="B3929">
        <v>13</v>
      </c>
      <c r="C3929">
        <v>1</v>
      </c>
      <c r="D3929" s="2">
        <v>45764</v>
      </c>
      <c r="E3929">
        <v>39</v>
      </c>
      <c r="F3929" t="str">
        <f>_xlfn.XLOOKUP(B3929,Products!$A$2:$A$51,Products!$B$2:$B$51)</f>
        <v>Beat</v>
      </c>
      <c r="G3929" t="str">
        <f>_xlfn.XLOOKUP(B3929,Products!$A$2:$A$51,Products!$C$2:$C$51)</f>
        <v>Toys</v>
      </c>
      <c r="H3929">
        <f>_xlfn.XLOOKUP(B3929,Products!$A$2:$A$51,Products!$D$2:$D$51)</f>
        <v>430.93</v>
      </c>
      <c r="I3929" t="str">
        <f>_xlfn.XLOOKUP(E3929,Salespersons!$A$2:$A$101,Salespersons!$B$2:$B$101)</f>
        <v>Francisco Hogan</v>
      </c>
      <c r="J3929" t="str">
        <f>_xlfn.XLOOKUP(E3929,Salespersons!$A$2:$A$101,Salespersons!$C$2:$C$101)</f>
        <v>West</v>
      </c>
      <c r="K3929">
        <f t="shared" si="183"/>
        <v>430.93</v>
      </c>
      <c r="L3929" t="str">
        <f t="shared" si="184"/>
        <v>April</v>
      </c>
      <c r="M3929" t="str">
        <f t="shared" si="185"/>
        <v>2025</v>
      </c>
    </row>
    <row r="3930" spans="1:13" x14ac:dyDescent="0.3">
      <c r="A3930">
        <v>3929</v>
      </c>
      <c r="B3930">
        <v>47</v>
      </c>
      <c r="C3930">
        <v>6</v>
      </c>
      <c r="D3930" s="2">
        <v>45699</v>
      </c>
      <c r="E3930">
        <v>26</v>
      </c>
      <c r="F3930" t="str">
        <f>_xlfn.XLOOKUP(B3930,Products!$A$2:$A$51,Products!$B$2:$B$51)</f>
        <v>Recent</v>
      </c>
      <c r="G3930" t="str">
        <f>_xlfn.XLOOKUP(B3930,Products!$A$2:$A$51,Products!$C$2:$C$51)</f>
        <v>Books</v>
      </c>
      <c r="H3930">
        <f>_xlfn.XLOOKUP(B3930,Products!$A$2:$A$51,Products!$D$2:$D$51)</f>
        <v>260.04000000000002</v>
      </c>
      <c r="I3930" t="str">
        <f>_xlfn.XLOOKUP(E3930,Salespersons!$A$2:$A$101,Salespersons!$B$2:$B$101)</f>
        <v>Nathan Rodriguez</v>
      </c>
      <c r="J3930" t="str">
        <f>_xlfn.XLOOKUP(E3930,Salespersons!$A$2:$A$101,Salespersons!$C$2:$C$101)</f>
        <v>East</v>
      </c>
      <c r="K3930">
        <f t="shared" si="183"/>
        <v>1560.2400000000002</v>
      </c>
      <c r="L3930" t="str">
        <f t="shared" si="184"/>
        <v>February</v>
      </c>
      <c r="M3930" t="str">
        <f t="shared" si="185"/>
        <v>2025</v>
      </c>
    </row>
    <row r="3931" spans="1:13" x14ac:dyDescent="0.3">
      <c r="A3931">
        <v>3930</v>
      </c>
      <c r="B3931">
        <v>10</v>
      </c>
      <c r="C3931">
        <v>5</v>
      </c>
      <c r="D3931" s="2">
        <v>45557</v>
      </c>
      <c r="E3931">
        <v>42</v>
      </c>
      <c r="F3931" t="str">
        <f>_xlfn.XLOOKUP(B3931,Products!$A$2:$A$51,Products!$B$2:$B$51)</f>
        <v>Live</v>
      </c>
      <c r="G3931" t="str">
        <f>_xlfn.XLOOKUP(B3931,Products!$A$2:$A$51,Products!$C$2:$C$51)</f>
        <v>Home &amp; Kitchen</v>
      </c>
      <c r="H3931">
        <f>_xlfn.XLOOKUP(B3931,Products!$A$2:$A$51,Products!$D$2:$D$51)</f>
        <v>406.51</v>
      </c>
      <c r="I3931" t="str">
        <f>_xlfn.XLOOKUP(E3931,Salespersons!$A$2:$A$101,Salespersons!$B$2:$B$101)</f>
        <v>Jason Oliver</v>
      </c>
      <c r="J3931" t="str">
        <f>_xlfn.XLOOKUP(E3931,Salespersons!$A$2:$A$101,Salespersons!$C$2:$C$101)</f>
        <v>South</v>
      </c>
      <c r="K3931">
        <f t="shared" si="183"/>
        <v>2032.55</v>
      </c>
      <c r="L3931" t="str">
        <f t="shared" si="184"/>
        <v>September</v>
      </c>
      <c r="M3931" t="str">
        <f t="shared" si="185"/>
        <v>2024</v>
      </c>
    </row>
    <row r="3932" spans="1:13" x14ac:dyDescent="0.3">
      <c r="A3932">
        <v>3931</v>
      </c>
      <c r="B3932">
        <v>36</v>
      </c>
      <c r="C3932">
        <v>7</v>
      </c>
      <c r="D3932" s="2">
        <v>45411</v>
      </c>
      <c r="E3932">
        <v>62</v>
      </c>
      <c r="F3932" t="str">
        <f>_xlfn.XLOOKUP(B3932,Products!$A$2:$A$51,Products!$B$2:$B$51)</f>
        <v>Agreement</v>
      </c>
      <c r="G3932" t="str">
        <f>_xlfn.XLOOKUP(B3932,Products!$A$2:$A$51,Products!$C$2:$C$51)</f>
        <v>Toys</v>
      </c>
      <c r="H3932">
        <f>_xlfn.XLOOKUP(B3932,Products!$A$2:$A$51,Products!$D$2:$D$51)</f>
        <v>240.8</v>
      </c>
      <c r="I3932" t="str">
        <f>_xlfn.XLOOKUP(E3932,Salespersons!$A$2:$A$101,Salespersons!$B$2:$B$101)</f>
        <v>Kristen Miller</v>
      </c>
      <c r="J3932" t="str">
        <f>_xlfn.XLOOKUP(E3932,Salespersons!$A$2:$A$101,Salespersons!$C$2:$C$101)</f>
        <v>North</v>
      </c>
      <c r="K3932">
        <f t="shared" si="183"/>
        <v>1685.6000000000001</v>
      </c>
      <c r="L3932" t="str">
        <f t="shared" si="184"/>
        <v>April</v>
      </c>
      <c r="M3932" t="str">
        <f t="shared" si="185"/>
        <v>2024</v>
      </c>
    </row>
    <row r="3933" spans="1:13" x14ac:dyDescent="0.3">
      <c r="A3933">
        <v>3932</v>
      </c>
      <c r="B3933">
        <v>31</v>
      </c>
      <c r="C3933">
        <v>1</v>
      </c>
      <c r="D3933" s="2">
        <v>45320</v>
      </c>
      <c r="E3933">
        <v>53</v>
      </c>
      <c r="F3933" t="str">
        <f>_xlfn.XLOOKUP(B3933,Products!$A$2:$A$51,Products!$B$2:$B$51)</f>
        <v>Tell</v>
      </c>
      <c r="G3933" t="str">
        <f>_xlfn.XLOOKUP(B3933,Products!$A$2:$A$51,Products!$C$2:$C$51)</f>
        <v>Books</v>
      </c>
      <c r="H3933">
        <f>_xlfn.XLOOKUP(B3933,Products!$A$2:$A$51,Products!$D$2:$D$51)</f>
        <v>83.85</v>
      </c>
      <c r="I3933" t="str">
        <f>_xlfn.XLOOKUP(E3933,Salespersons!$A$2:$A$101,Salespersons!$B$2:$B$101)</f>
        <v>Patricia Odonnell</v>
      </c>
      <c r="J3933" t="str">
        <f>_xlfn.XLOOKUP(E3933,Salespersons!$A$2:$A$101,Salespersons!$C$2:$C$101)</f>
        <v>South</v>
      </c>
      <c r="K3933">
        <f t="shared" si="183"/>
        <v>83.85</v>
      </c>
      <c r="L3933" t="str">
        <f t="shared" si="184"/>
        <v>January</v>
      </c>
      <c r="M3933" t="str">
        <f t="shared" si="185"/>
        <v>2024</v>
      </c>
    </row>
    <row r="3934" spans="1:13" x14ac:dyDescent="0.3">
      <c r="A3934">
        <v>3933</v>
      </c>
      <c r="B3934">
        <v>16</v>
      </c>
      <c r="C3934">
        <v>1</v>
      </c>
      <c r="D3934" s="2">
        <v>45817</v>
      </c>
      <c r="E3934">
        <v>67</v>
      </c>
      <c r="F3934" t="str">
        <f>_xlfn.XLOOKUP(B3934,Products!$A$2:$A$51,Products!$B$2:$B$51)</f>
        <v>Answer</v>
      </c>
      <c r="G3934" t="str">
        <f>_xlfn.XLOOKUP(B3934,Products!$A$2:$A$51,Products!$C$2:$C$51)</f>
        <v>Home &amp; Kitchen</v>
      </c>
      <c r="H3934">
        <f>_xlfn.XLOOKUP(B3934,Products!$A$2:$A$51,Products!$D$2:$D$51)</f>
        <v>145.77000000000001</v>
      </c>
      <c r="I3934" t="str">
        <f>_xlfn.XLOOKUP(E3934,Salespersons!$A$2:$A$101,Salespersons!$B$2:$B$101)</f>
        <v>Michael Ortiz</v>
      </c>
      <c r="J3934" t="str">
        <f>_xlfn.XLOOKUP(E3934,Salespersons!$A$2:$A$101,Salespersons!$C$2:$C$101)</f>
        <v>East</v>
      </c>
      <c r="K3934">
        <f t="shared" si="183"/>
        <v>145.77000000000001</v>
      </c>
      <c r="L3934" t="str">
        <f t="shared" si="184"/>
        <v>June</v>
      </c>
      <c r="M3934" t="str">
        <f t="shared" si="185"/>
        <v>2025</v>
      </c>
    </row>
    <row r="3935" spans="1:13" x14ac:dyDescent="0.3">
      <c r="A3935">
        <v>3934</v>
      </c>
      <c r="B3935">
        <v>39</v>
      </c>
      <c r="C3935">
        <v>8</v>
      </c>
      <c r="D3935" s="2">
        <v>45255</v>
      </c>
      <c r="E3935">
        <v>50</v>
      </c>
      <c r="F3935" t="str">
        <f>_xlfn.XLOOKUP(B3935,Products!$A$2:$A$51,Products!$B$2:$B$51)</f>
        <v>Reflect</v>
      </c>
      <c r="G3935" t="str">
        <f>_xlfn.XLOOKUP(B3935,Products!$A$2:$A$51,Products!$C$2:$C$51)</f>
        <v>Clothing</v>
      </c>
      <c r="H3935">
        <f>_xlfn.XLOOKUP(B3935,Products!$A$2:$A$51,Products!$D$2:$D$51)</f>
        <v>194.89</v>
      </c>
      <c r="I3935" t="str">
        <f>_xlfn.XLOOKUP(E3935,Salespersons!$A$2:$A$101,Salespersons!$B$2:$B$101)</f>
        <v>Brad Harris</v>
      </c>
      <c r="J3935" t="str">
        <f>_xlfn.XLOOKUP(E3935,Salespersons!$A$2:$A$101,Salespersons!$C$2:$C$101)</f>
        <v>West</v>
      </c>
      <c r="K3935">
        <f t="shared" si="183"/>
        <v>1559.12</v>
      </c>
      <c r="L3935" t="str">
        <f t="shared" si="184"/>
        <v>November</v>
      </c>
      <c r="M3935" t="str">
        <f t="shared" si="185"/>
        <v>2023</v>
      </c>
    </row>
    <row r="3936" spans="1:13" x14ac:dyDescent="0.3">
      <c r="A3936">
        <v>3935</v>
      </c>
      <c r="B3936">
        <v>45</v>
      </c>
      <c r="C3936">
        <v>6</v>
      </c>
      <c r="D3936" s="2">
        <v>45505</v>
      </c>
      <c r="E3936">
        <v>69</v>
      </c>
      <c r="F3936" t="str">
        <f>_xlfn.XLOOKUP(B3936,Products!$A$2:$A$51,Products!$B$2:$B$51)</f>
        <v>Scientist</v>
      </c>
      <c r="G3936" t="str">
        <f>_xlfn.XLOOKUP(B3936,Products!$A$2:$A$51,Products!$C$2:$C$51)</f>
        <v>Toys</v>
      </c>
      <c r="H3936">
        <f>_xlfn.XLOOKUP(B3936,Products!$A$2:$A$51,Products!$D$2:$D$51)</f>
        <v>483.37</v>
      </c>
      <c r="I3936" t="str">
        <f>_xlfn.XLOOKUP(E3936,Salespersons!$A$2:$A$101,Salespersons!$B$2:$B$101)</f>
        <v>Raymond Flowers</v>
      </c>
      <c r="J3936" t="str">
        <f>_xlfn.XLOOKUP(E3936,Salespersons!$A$2:$A$101,Salespersons!$C$2:$C$101)</f>
        <v>North</v>
      </c>
      <c r="K3936">
        <f t="shared" si="183"/>
        <v>2900.2200000000003</v>
      </c>
      <c r="L3936" t="str">
        <f t="shared" si="184"/>
        <v>August</v>
      </c>
      <c r="M3936" t="str">
        <f t="shared" si="185"/>
        <v>2024</v>
      </c>
    </row>
    <row r="3937" spans="1:13" x14ac:dyDescent="0.3">
      <c r="A3937">
        <v>3936</v>
      </c>
      <c r="B3937">
        <v>36</v>
      </c>
      <c r="C3937">
        <v>8</v>
      </c>
      <c r="D3937" s="2">
        <v>45826</v>
      </c>
      <c r="E3937">
        <v>29</v>
      </c>
      <c r="F3937" t="str">
        <f>_xlfn.XLOOKUP(B3937,Products!$A$2:$A$51,Products!$B$2:$B$51)</f>
        <v>Agreement</v>
      </c>
      <c r="G3937" t="str">
        <f>_xlfn.XLOOKUP(B3937,Products!$A$2:$A$51,Products!$C$2:$C$51)</f>
        <v>Toys</v>
      </c>
      <c r="H3937">
        <f>_xlfn.XLOOKUP(B3937,Products!$A$2:$A$51,Products!$D$2:$D$51)</f>
        <v>240.8</v>
      </c>
      <c r="I3937" t="str">
        <f>_xlfn.XLOOKUP(E3937,Salespersons!$A$2:$A$101,Salespersons!$B$2:$B$101)</f>
        <v>Ryan Griffith</v>
      </c>
      <c r="J3937" t="str">
        <f>_xlfn.XLOOKUP(E3937,Salespersons!$A$2:$A$101,Salespersons!$C$2:$C$101)</f>
        <v>East</v>
      </c>
      <c r="K3937">
        <f t="shared" si="183"/>
        <v>1926.4</v>
      </c>
      <c r="L3937" t="str">
        <f t="shared" si="184"/>
        <v>June</v>
      </c>
      <c r="M3937" t="str">
        <f t="shared" si="185"/>
        <v>2025</v>
      </c>
    </row>
    <row r="3938" spans="1:13" x14ac:dyDescent="0.3">
      <c r="A3938">
        <v>3937</v>
      </c>
      <c r="B3938">
        <v>26</v>
      </c>
      <c r="C3938">
        <v>6</v>
      </c>
      <c r="D3938" s="2">
        <v>45789</v>
      </c>
      <c r="E3938">
        <v>97</v>
      </c>
      <c r="F3938" t="str">
        <f>_xlfn.XLOOKUP(B3938,Products!$A$2:$A$51,Products!$B$2:$B$51)</f>
        <v>He</v>
      </c>
      <c r="G3938" t="str">
        <f>_xlfn.XLOOKUP(B3938,Products!$A$2:$A$51,Products!$C$2:$C$51)</f>
        <v>Clothing</v>
      </c>
      <c r="H3938">
        <f>_xlfn.XLOOKUP(B3938,Products!$A$2:$A$51,Products!$D$2:$D$51)</f>
        <v>499.81</v>
      </c>
      <c r="I3938" t="str">
        <f>_xlfn.XLOOKUP(E3938,Salespersons!$A$2:$A$101,Salespersons!$B$2:$B$101)</f>
        <v>Gary Price</v>
      </c>
      <c r="J3938" t="str">
        <f>_xlfn.XLOOKUP(E3938,Salespersons!$A$2:$A$101,Salespersons!$C$2:$C$101)</f>
        <v>North</v>
      </c>
      <c r="K3938">
        <f t="shared" si="183"/>
        <v>2998.86</v>
      </c>
      <c r="L3938" t="str">
        <f t="shared" si="184"/>
        <v>May</v>
      </c>
      <c r="M3938" t="str">
        <f t="shared" si="185"/>
        <v>2025</v>
      </c>
    </row>
    <row r="3939" spans="1:13" x14ac:dyDescent="0.3">
      <c r="A3939">
        <v>3938</v>
      </c>
      <c r="B3939">
        <v>44</v>
      </c>
      <c r="C3939">
        <v>6</v>
      </c>
      <c r="D3939" s="2">
        <v>45312</v>
      </c>
      <c r="E3939">
        <v>2</v>
      </c>
      <c r="F3939" t="str">
        <f>_xlfn.XLOOKUP(B3939,Products!$A$2:$A$51,Products!$B$2:$B$51)</f>
        <v>Approach</v>
      </c>
      <c r="G3939" t="str">
        <f>_xlfn.XLOOKUP(B3939,Products!$A$2:$A$51,Products!$C$2:$C$51)</f>
        <v>Toys</v>
      </c>
      <c r="H3939">
        <f>_xlfn.XLOOKUP(B3939,Products!$A$2:$A$51,Products!$D$2:$D$51)</f>
        <v>128.11000000000001</v>
      </c>
      <c r="I3939" t="str">
        <f>_xlfn.XLOOKUP(E3939,Salespersons!$A$2:$A$101,Salespersons!$B$2:$B$101)</f>
        <v>Johnny Jackson</v>
      </c>
      <c r="J3939" t="str">
        <f>_xlfn.XLOOKUP(E3939,Salespersons!$A$2:$A$101,Salespersons!$C$2:$C$101)</f>
        <v>East</v>
      </c>
      <c r="K3939">
        <f t="shared" si="183"/>
        <v>768.66000000000008</v>
      </c>
      <c r="L3939" t="str">
        <f t="shared" si="184"/>
        <v>January</v>
      </c>
      <c r="M3939" t="str">
        <f t="shared" si="185"/>
        <v>2024</v>
      </c>
    </row>
    <row r="3940" spans="1:13" x14ac:dyDescent="0.3">
      <c r="A3940">
        <v>3939</v>
      </c>
      <c r="B3940">
        <v>20</v>
      </c>
      <c r="C3940">
        <v>7</v>
      </c>
      <c r="D3940" s="2">
        <v>45670</v>
      </c>
      <c r="E3940">
        <v>18</v>
      </c>
      <c r="F3940" t="str">
        <f>_xlfn.XLOOKUP(B3940,Products!$A$2:$A$51,Products!$B$2:$B$51)</f>
        <v>Common</v>
      </c>
      <c r="G3940" t="str">
        <f>_xlfn.XLOOKUP(B3940,Products!$A$2:$A$51,Products!$C$2:$C$51)</f>
        <v>Electronics</v>
      </c>
      <c r="H3940">
        <f>_xlfn.XLOOKUP(B3940,Products!$A$2:$A$51,Products!$D$2:$D$51)</f>
        <v>486.94</v>
      </c>
      <c r="I3940" t="str">
        <f>_xlfn.XLOOKUP(E3940,Salespersons!$A$2:$A$101,Salespersons!$B$2:$B$101)</f>
        <v>Keith Miller</v>
      </c>
      <c r="J3940" t="str">
        <f>_xlfn.XLOOKUP(E3940,Salespersons!$A$2:$A$101,Salespersons!$C$2:$C$101)</f>
        <v>East</v>
      </c>
      <c r="K3940">
        <f t="shared" si="183"/>
        <v>3408.58</v>
      </c>
      <c r="L3940" t="str">
        <f t="shared" si="184"/>
        <v>January</v>
      </c>
      <c r="M3940" t="str">
        <f t="shared" si="185"/>
        <v>2025</v>
      </c>
    </row>
    <row r="3941" spans="1:13" x14ac:dyDescent="0.3">
      <c r="A3941">
        <v>3940</v>
      </c>
      <c r="B3941">
        <v>34</v>
      </c>
      <c r="C3941">
        <v>2</v>
      </c>
      <c r="D3941" s="2">
        <v>45719</v>
      </c>
      <c r="E3941">
        <v>60</v>
      </c>
      <c r="F3941" t="str">
        <f>_xlfn.XLOOKUP(B3941,Products!$A$2:$A$51,Products!$B$2:$B$51)</f>
        <v>Law</v>
      </c>
      <c r="G3941" t="str">
        <f>_xlfn.XLOOKUP(B3941,Products!$A$2:$A$51,Products!$C$2:$C$51)</f>
        <v>Books</v>
      </c>
      <c r="H3941">
        <f>_xlfn.XLOOKUP(B3941,Products!$A$2:$A$51,Products!$D$2:$D$51)</f>
        <v>319.54000000000002</v>
      </c>
      <c r="I3941" t="str">
        <f>_xlfn.XLOOKUP(E3941,Salespersons!$A$2:$A$101,Salespersons!$B$2:$B$101)</f>
        <v>Linda Cummings</v>
      </c>
      <c r="J3941" t="str">
        <f>_xlfn.XLOOKUP(E3941,Salespersons!$A$2:$A$101,Salespersons!$C$2:$C$101)</f>
        <v>East</v>
      </c>
      <c r="K3941">
        <f t="shared" si="183"/>
        <v>639.08000000000004</v>
      </c>
      <c r="L3941" t="str">
        <f t="shared" si="184"/>
        <v>March</v>
      </c>
      <c r="M3941" t="str">
        <f t="shared" si="185"/>
        <v>2025</v>
      </c>
    </row>
    <row r="3942" spans="1:13" x14ac:dyDescent="0.3">
      <c r="A3942">
        <v>3941</v>
      </c>
      <c r="B3942">
        <v>37</v>
      </c>
      <c r="C3942">
        <v>3</v>
      </c>
      <c r="D3942" s="2">
        <v>45769</v>
      </c>
      <c r="E3942">
        <v>14</v>
      </c>
      <c r="F3942" t="str">
        <f>_xlfn.XLOOKUP(B3942,Products!$A$2:$A$51,Products!$B$2:$B$51)</f>
        <v>Suffer</v>
      </c>
      <c r="G3942" t="str">
        <f>_xlfn.XLOOKUP(B3942,Products!$A$2:$A$51,Products!$C$2:$C$51)</f>
        <v>Electronics</v>
      </c>
      <c r="H3942">
        <f>_xlfn.XLOOKUP(B3942,Products!$A$2:$A$51,Products!$D$2:$D$51)</f>
        <v>416.3</v>
      </c>
      <c r="I3942" t="str">
        <f>_xlfn.XLOOKUP(E3942,Salespersons!$A$2:$A$101,Salespersons!$B$2:$B$101)</f>
        <v>Deanna Knight</v>
      </c>
      <c r="J3942" t="str">
        <f>_xlfn.XLOOKUP(E3942,Salespersons!$A$2:$A$101,Salespersons!$C$2:$C$101)</f>
        <v>North</v>
      </c>
      <c r="K3942">
        <f t="shared" si="183"/>
        <v>1248.9000000000001</v>
      </c>
      <c r="L3942" t="str">
        <f t="shared" si="184"/>
        <v>April</v>
      </c>
      <c r="M3942" t="str">
        <f t="shared" si="185"/>
        <v>2025</v>
      </c>
    </row>
    <row r="3943" spans="1:13" x14ac:dyDescent="0.3">
      <c r="A3943">
        <v>3942</v>
      </c>
      <c r="B3943">
        <v>8</v>
      </c>
      <c r="C3943">
        <v>4</v>
      </c>
      <c r="D3943" s="2">
        <v>45419</v>
      </c>
      <c r="E3943">
        <v>40</v>
      </c>
      <c r="F3943" t="str">
        <f>_xlfn.XLOOKUP(B3943,Products!$A$2:$A$51,Products!$B$2:$B$51)</f>
        <v>Center</v>
      </c>
      <c r="G3943" t="str">
        <f>_xlfn.XLOOKUP(B3943,Products!$A$2:$A$51,Products!$C$2:$C$51)</f>
        <v>Home &amp; Kitchen</v>
      </c>
      <c r="H3943">
        <f>_xlfn.XLOOKUP(B3943,Products!$A$2:$A$51,Products!$D$2:$D$51)</f>
        <v>275.3</v>
      </c>
      <c r="I3943" t="str">
        <f>_xlfn.XLOOKUP(E3943,Salespersons!$A$2:$A$101,Salespersons!$B$2:$B$101)</f>
        <v>Ashley Bennett</v>
      </c>
      <c r="J3943" t="str">
        <f>_xlfn.XLOOKUP(E3943,Salespersons!$A$2:$A$101,Salespersons!$C$2:$C$101)</f>
        <v>West</v>
      </c>
      <c r="K3943">
        <f t="shared" si="183"/>
        <v>1101.2</v>
      </c>
      <c r="L3943" t="str">
        <f t="shared" si="184"/>
        <v>May</v>
      </c>
      <c r="M3943" t="str">
        <f t="shared" si="185"/>
        <v>2024</v>
      </c>
    </row>
    <row r="3944" spans="1:13" x14ac:dyDescent="0.3">
      <c r="A3944">
        <v>3943</v>
      </c>
      <c r="B3944">
        <v>4</v>
      </c>
      <c r="C3944">
        <v>1</v>
      </c>
      <c r="D3944" s="2">
        <v>45443</v>
      </c>
      <c r="E3944">
        <v>64</v>
      </c>
      <c r="F3944" t="str">
        <f>_xlfn.XLOOKUP(B3944,Products!$A$2:$A$51,Products!$B$2:$B$51)</f>
        <v>Half</v>
      </c>
      <c r="G3944" t="str">
        <f>_xlfn.XLOOKUP(B3944,Products!$A$2:$A$51,Products!$C$2:$C$51)</f>
        <v>Home &amp; Kitchen</v>
      </c>
      <c r="H3944">
        <f>_xlfn.XLOOKUP(B3944,Products!$A$2:$A$51,Products!$D$2:$D$51)</f>
        <v>420.81</v>
      </c>
      <c r="I3944" t="str">
        <f>_xlfn.XLOOKUP(E3944,Salespersons!$A$2:$A$101,Salespersons!$B$2:$B$101)</f>
        <v>Scott Martin</v>
      </c>
      <c r="J3944" t="str">
        <f>_xlfn.XLOOKUP(E3944,Salespersons!$A$2:$A$101,Salespersons!$C$2:$C$101)</f>
        <v>East</v>
      </c>
      <c r="K3944">
        <f t="shared" si="183"/>
        <v>420.81</v>
      </c>
      <c r="L3944" t="str">
        <f t="shared" si="184"/>
        <v>May</v>
      </c>
      <c r="M3944" t="str">
        <f t="shared" si="185"/>
        <v>2024</v>
      </c>
    </row>
    <row r="3945" spans="1:13" x14ac:dyDescent="0.3">
      <c r="A3945">
        <v>3944</v>
      </c>
      <c r="B3945">
        <v>29</v>
      </c>
      <c r="C3945">
        <v>9</v>
      </c>
      <c r="D3945" s="2">
        <v>45289</v>
      </c>
      <c r="E3945">
        <v>30</v>
      </c>
      <c r="F3945" t="str">
        <f>_xlfn.XLOOKUP(B3945,Products!$A$2:$A$51,Products!$B$2:$B$51)</f>
        <v>Reason</v>
      </c>
      <c r="G3945" t="str">
        <f>_xlfn.XLOOKUP(B3945,Products!$A$2:$A$51,Products!$C$2:$C$51)</f>
        <v>Clothing</v>
      </c>
      <c r="H3945">
        <f>_xlfn.XLOOKUP(B3945,Products!$A$2:$A$51,Products!$D$2:$D$51)</f>
        <v>127.45</v>
      </c>
      <c r="I3945" t="str">
        <f>_xlfn.XLOOKUP(E3945,Salespersons!$A$2:$A$101,Salespersons!$B$2:$B$101)</f>
        <v>Chase Gilbert</v>
      </c>
      <c r="J3945" t="str">
        <f>_xlfn.XLOOKUP(E3945,Salespersons!$A$2:$A$101,Salespersons!$C$2:$C$101)</f>
        <v>East</v>
      </c>
      <c r="K3945">
        <f t="shared" si="183"/>
        <v>1147.05</v>
      </c>
      <c r="L3945" t="str">
        <f t="shared" si="184"/>
        <v>December</v>
      </c>
      <c r="M3945" t="str">
        <f t="shared" si="185"/>
        <v>2023</v>
      </c>
    </row>
    <row r="3946" spans="1:13" x14ac:dyDescent="0.3">
      <c r="A3946">
        <v>3945</v>
      </c>
      <c r="B3946">
        <v>31</v>
      </c>
      <c r="C3946">
        <v>9</v>
      </c>
      <c r="D3946" s="2">
        <v>45762</v>
      </c>
      <c r="E3946">
        <v>29</v>
      </c>
      <c r="F3946" t="str">
        <f>_xlfn.XLOOKUP(B3946,Products!$A$2:$A$51,Products!$B$2:$B$51)</f>
        <v>Tell</v>
      </c>
      <c r="G3946" t="str">
        <f>_xlfn.XLOOKUP(B3946,Products!$A$2:$A$51,Products!$C$2:$C$51)</f>
        <v>Books</v>
      </c>
      <c r="H3946">
        <f>_xlfn.XLOOKUP(B3946,Products!$A$2:$A$51,Products!$D$2:$D$51)</f>
        <v>83.85</v>
      </c>
      <c r="I3946" t="str">
        <f>_xlfn.XLOOKUP(E3946,Salespersons!$A$2:$A$101,Salespersons!$B$2:$B$101)</f>
        <v>Ryan Griffith</v>
      </c>
      <c r="J3946" t="str">
        <f>_xlfn.XLOOKUP(E3946,Salespersons!$A$2:$A$101,Salespersons!$C$2:$C$101)</f>
        <v>East</v>
      </c>
      <c r="K3946">
        <f t="shared" si="183"/>
        <v>754.65</v>
      </c>
      <c r="L3946" t="str">
        <f t="shared" si="184"/>
        <v>April</v>
      </c>
      <c r="M3946" t="str">
        <f t="shared" si="185"/>
        <v>2025</v>
      </c>
    </row>
    <row r="3947" spans="1:13" x14ac:dyDescent="0.3">
      <c r="A3947">
        <v>3946</v>
      </c>
      <c r="B3947">
        <v>2</v>
      </c>
      <c r="C3947">
        <v>4</v>
      </c>
      <c r="D3947" s="2">
        <v>45850</v>
      </c>
      <c r="E3947">
        <v>29</v>
      </c>
      <c r="F3947" t="str">
        <f>_xlfn.XLOOKUP(B3947,Products!$A$2:$A$51,Products!$B$2:$B$51)</f>
        <v>Soldier</v>
      </c>
      <c r="G3947" t="str">
        <f>_xlfn.XLOOKUP(B3947,Products!$A$2:$A$51,Products!$C$2:$C$51)</f>
        <v>Toys</v>
      </c>
      <c r="H3947">
        <f>_xlfn.XLOOKUP(B3947,Products!$A$2:$A$51,Products!$D$2:$D$51)</f>
        <v>217.51</v>
      </c>
      <c r="I3947" t="str">
        <f>_xlfn.XLOOKUP(E3947,Salespersons!$A$2:$A$101,Salespersons!$B$2:$B$101)</f>
        <v>Ryan Griffith</v>
      </c>
      <c r="J3947" t="str">
        <f>_xlfn.XLOOKUP(E3947,Salespersons!$A$2:$A$101,Salespersons!$C$2:$C$101)</f>
        <v>East</v>
      </c>
      <c r="K3947">
        <f t="shared" si="183"/>
        <v>870.04</v>
      </c>
      <c r="L3947" t="str">
        <f t="shared" si="184"/>
        <v>July</v>
      </c>
      <c r="M3947" t="str">
        <f t="shared" si="185"/>
        <v>2025</v>
      </c>
    </row>
    <row r="3948" spans="1:13" x14ac:dyDescent="0.3">
      <c r="A3948">
        <v>3947</v>
      </c>
      <c r="B3948">
        <v>25</v>
      </c>
      <c r="C3948">
        <v>1</v>
      </c>
      <c r="D3948" s="2">
        <v>45796</v>
      </c>
      <c r="E3948">
        <v>19</v>
      </c>
      <c r="F3948" t="str">
        <f>_xlfn.XLOOKUP(B3948,Products!$A$2:$A$51,Products!$B$2:$B$51)</f>
        <v>Give</v>
      </c>
      <c r="G3948" t="str">
        <f>_xlfn.XLOOKUP(B3948,Products!$A$2:$A$51,Products!$C$2:$C$51)</f>
        <v>Home &amp; Kitchen</v>
      </c>
      <c r="H3948">
        <f>_xlfn.XLOOKUP(B3948,Products!$A$2:$A$51,Products!$D$2:$D$51)</f>
        <v>262.41000000000003</v>
      </c>
      <c r="I3948" t="str">
        <f>_xlfn.XLOOKUP(E3948,Salespersons!$A$2:$A$101,Salespersons!$B$2:$B$101)</f>
        <v>Dennis Zuniga</v>
      </c>
      <c r="J3948" t="str">
        <f>_xlfn.XLOOKUP(E3948,Salespersons!$A$2:$A$101,Salespersons!$C$2:$C$101)</f>
        <v>North</v>
      </c>
      <c r="K3948">
        <f t="shared" si="183"/>
        <v>262.41000000000003</v>
      </c>
      <c r="L3948" t="str">
        <f t="shared" si="184"/>
        <v>May</v>
      </c>
      <c r="M3948" t="str">
        <f t="shared" si="185"/>
        <v>2025</v>
      </c>
    </row>
    <row r="3949" spans="1:13" x14ac:dyDescent="0.3">
      <c r="A3949">
        <v>3948</v>
      </c>
      <c r="B3949">
        <v>38</v>
      </c>
      <c r="C3949">
        <v>1</v>
      </c>
      <c r="D3949" s="2">
        <v>45822</v>
      </c>
      <c r="E3949">
        <v>90</v>
      </c>
      <c r="F3949" t="str">
        <f>_xlfn.XLOOKUP(B3949,Products!$A$2:$A$51,Products!$B$2:$B$51)</f>
        <v>Smile</v>
      </c>
      <c r="G3949" t="str">
        <f>_xlfn.XLOOKUP(B3949,Products!$A$2:$A$51,Products!$C$2:$C$51)</f>
        <v>Clothing</v>
      </c>
      <c r="H3949">
        <f>_xlfn.XLOOKUP(B3949,Products!$A$2:$A$51,Products!$D$2:$D$51)</f>
        <v>49.56</v>
      </c>
      <c r="I3949" t="str">
        <f>_xlfn.XLOOKUP(E3949,Salespersons!$A$2:$A$101,Salespersons!$B$2:$B$101)</f>
        <v>Becky Lopez</v>
      </c>
      <c r="J3949" t="str">
        <f>_xlfn.XLOOKUP(E3949,Salespersons!$A$2:$A$101,Salespersons!$C$2:$C$101)</f>
        <v>West</v>
      </c>
      <c r="K3949">
        <f t="shared" si="183"/>
        <v>49.56</v>
      </c>
      <c r="L3949" t="str">
        <f t="shared" si="184"/>
        <v>June</v>
      </c>
      <c r="M3949" t="str">
        <f t="shared" si="185"/>
        <v>2025</v>
      </c>
    </row>
    <row r="3950" spans="1:13" x14ac:dyDescent="0.3">
      <c r="A3950">
        <v>3949</v>
      </c>
      <c r="B3950">
        <v>3</v>
      </c>
      <c r="C3950">
        <v>6</v>
      </c>
      <c r="D3950" s="2">
        <v>45501</v>
      </c>
      <c r="E3950">
        <v>58</v>
      </c>
      <c r="F3950" t="str">
        <f>_xlfn.XLOOKUP(B3950,Products!$A$2:$A$51,Products!$B$2:$B$51)</f>
        <v>Nothing</v>
      </c>
      <c r="G3950" t="str">
        <f>_xlfn.XLOOKUP(B3950,Products!$A$2:$A$51,Products!$C$2:$C$51)</f>
        <v>Books</v>
      </c>
      <c r="H3950">
        <f>_xlfn.XLOOKUP(B3950,Products!$A$2:$A$51,Products!$D$2:$D$51)</f>
        <v>425.44</v>
      </c>
      <c r="I3950" t="str">
        <f>_xlfn.XLOOKUP(E3950,Salespersons!$A$2:$A$101,Salespersons!$B$2:$B$101)</f>
        <v>Brandon Atkinson</v>
      </c>
      <c r="J3950" t="str">
        <f>_xlfn.XLOOKUP(E3950,Salespersons!$A$2:$A$101,Salespersons!$C$2:$C$101)</f>
        <v>West</v>
      </c>
      <c r="K3950">
        <f t="shared" si="183"/>
        <v>2552.64</v>
      </c>
      <c r="L3950" t="str">
        <f t="shared" si="184"/>
        <v>July</v>
      </c>
      <c r="M3950" t="str">
        <f t="shared" si="185"/>
        <v>2024</v>
      </c>
    </row>
    <row r="3951" spans="1:13" x14ac:dyDescent="0.3">
      <c r="A3951">
        <v>3950</v>
      </c>
      <c r="B3951">
        <v>46</v>
      </c>
      <c r="C3951">
        <v>2</v>
      </c>
      <c r="D3951" s="2">
        <v>45210</v>
      </c>
      <c r="E3951">
        <v>40</v>
      </c>
      <c r="F3951" t="str">
        <f>_xlfn.XLOOKUP(B3951,Products!$A$2:$A$51,Products!$B$2:$B$51)</f>
        <v>Consider</v>
      </c>
      <c r="G3951" t="str">
        <f>_xlfn.XLOOKUP(B3951,Products!$A$2:$A$51,Products!$C$2:$C$51)</f>
        <v>Books</v>
      </c>
      <c r="H3951">
        <f>_xlfn.XLOOKUP(B3951,Products!$A$2:$A$51,Products!$D$2:$D$51)</f>
        <v>243.05</v>
      </c>
      <c r="I3951" t="str">
        <f>_xlfn.XLOOKUP(E3951,Salespersons!$A$2:$A$101,Salespersons!$B$2:$B$101)</f>
        <v>Ashley Bennett</v>
      </c>
      <c r="J3951" t="str">
        <f>_xlfn.XLOOKUP(E3951,Salespersons!$A$2:$A$101,Salespersons!$C$2:$C$101)</f>
        <v>West</v>
      </c>
      <c r="K3951">
        <f t="shared" si="183"/>
        <v>486.1</v>
      </c>
      <c r="L3951" t="str">
        <f t="shared" si="184"/>
        <v>October</v>
      </c>
      <c r="M3951" t="str">
        <f t="shared" si="185"/>
        <v>2023</v>
      </c>
    </row>
    <row r="3952" spans="1:13" x14ac:dyDescent="0.3">
      <c r="A3952">
        <v>3951</v>
      </c>
      <c r="B3952">
        <v>42</v>
      </c>
      <c r="C3952">
        <v>1</v>
      </c>
      <c r="D3952" s="2">
        <v>45203</v>
      </c>
      <c r="E3952">
        <v>9</v>
      </c>
      <c r="F3952" t="str">
        <f>_xlfn.XLOOKUP(B3952,Products!$A$2:$A$51,Products!$B$2:$B$51)</f>
        <v>Deep</v>
      </c>
      <c r="G3952" t="str">
        <f>_xlfn.XLOOKUP(B3952,Products!$A$2:$A$51,Products!$C$2:$C$51)</f>
        <v>Toys</v>
      </c>
      <c r="H3952">
        <f>_xlfn.XLOOKUP(B3952,Products!$A$2:$A$51,Products!$D$2:$D$51)</f>
        <v>51.98</v>
      </c>
      <c r="I3952" t="str">
        <f>_xlfn.XLOOKUP(E3952,Salespersons!$A$2:$A$101,Salespersons!$B$2:$B$101)</f>
        <v>Tyler Garcia</v>
      </c>
      <c r="J3952" t="str">
        <f>_xlfn.XLOOKUP(E3952,Salespersons!$A$2:$A$101,Salespersons!$C$2:$C$101)</f>
        <v>South</v>
      </c>
      <c r="K3952">
        <f t="shared" si="183"/>
        <v>51.98</v>
      </c>
      <c r="L3952" t="str">
        <f t="shared" si="184"/>
        <v>October</v>
      </c>
      <c r="M3952" t="str">
        <f t="shared" si="185"/>
        <v>2023</v>
      </c>
    </row>
    <row r="3953" spans="1:13" x14ac:dyDescent="0.3">
      <c r="A3953">
        <v>3952</v>
      </c>
      <c r="B3953">
        <v>43</v>
      </c>
      <c r="C3953">
        <v>2</v>
      </c>
      <c r="D3953" s="2">
        <v>45754</v>
      </c>
      <c r="E3953">
        <v>77</v>
      </c>
      <c r="F3953" t="str">
        <f>_xlfn.XLOOKUP(B3953,Products!$A$2:$A$51,Products!$B$2:$B$51)</f>
        <v>Seem</v>
      </c>
      <c r="G3953" t="str">
        <f>_xlfn.XLOOKUP(B3953,Products!$A$2:$A$51,Products!$C$2:$C$51)</f>
        <v>Toys</v>
      </c>
      <c r="H3953">
        <f>_xlfn.XLOOKUP(B3953,Products!$A$2:$A$51,Products!$D$2:$D$51)</f>
        <v>98.01</v>
      </c>
      <c r="I3953" t="str">
        <f>_xlfn.XLOOKUP(E3953,Salespersons!$A$2:$A$101,Salespersons!$B$2:$B$101)</f>
        <v>Nicole Holloway</v>
      </c>
      <c r="J3953" t="str">
        <f>_xlfn.XLOOKUP(E3953,Salespersons!$A$2:$A$101,Salespersons!$C$2:$C$101)</f>
        <v>East</v>
      </c>
      <c r="K3953">
        <f t="shared" si="183"/>
        <v>196.02</v>
      </c>
      <c r="L3953" t="str">
        <f t="shared" si="184"/>
        <v>April</v>
      </c>
      <c r="M3953" t="str">
        <f t="shared" si="185"/>
        <v>2025</v>
      </c>
    </row>
    <row r="3954" spans="1:13" x14ac:dyDescent="0.3">
      <c r="A3954">
        <v>3953</v>
      </c>
      <c r="B3954">
        <v>5</v>
      </c>
      <c r="C3954">
        <v>7</v>
      </c>
      <c r="D3954" s="2">
        <v>45483</v>
      </c>
      <c r="E3954">
        <v>31</v>
      </c>
      <c r="F3954" t="str">
        <f>_xlfn.XLOOKUP(B3954,Products!$A$2:$A$51,Products!$B$2:$B$51)</f>
        <v>Table</v>
      </c>
      <c r="G3954" t="str">
        <f>_xlfn.XLOOKUP(B3954,Products!$A$2:$A$51,Products!$C$2:$C$51)</f>
        <v>Toys</v>
      </c>
      <c r="H3954">
        <f>_xlfn.XLOOKUP(B3954,Products!$A$2:$A$51,Products!$D$2:$D$51)</f>
        <v>100.72</v>
      </c>
      <c r="I3954" t="str">
        <f>_xlfn.XLOOKUP(E3954,Salespersons!$A$2:$A$101,Salespersons!$B$2:$B$101)</f>
        <v>Brooke Williams</v>
      </c>
      <c r="J3954" t="str">
        <f>_xlfn.XLOOKUP(E3954,Salespersons!$A$2:$A$101,Salespersons!$C$2:$C$101)</f>
        <v>West</v>
      </c>
      <c r="K3954">
        <f t="shared" si="183"/>
        <v>705.04</v>
      </c>
      <c r="L3954" t="str">
        <f t="shared" si="184"/>
        <v>July</v>
      </c>
      <c r="M3954" t="str">
        <f t="shared" si="185"/>
        <v>2024</v>
      </c>
    </row>
    <row r="3955" spans="1:13" x14ac:dyDescent="0.3">
      <c r="A3955">
        <v>3954</v>
      </c>
      <c r="B3955">
        <v>22</v>
      </c>
      <c r="C3955">
        <v>4</v>
      </c>
      <c r="D3955" s="2">
        <v>45363</v>
      </c>
      <c r="E3955">
        <v>78</v>
      </c>
      <c r="F3955" t="str">
        <f>_xlfn.XLOOKUP(B3955,Products!$A$2:$A$51,Products!$B$2:$B$51)</f>
        <v>Detail</v>
      </c>
      <c r="G3955" t="str">
        <f>_xlfn.XLOOKUP(B3955,Products!$A$2:$A$51,Products!$C$2:$C$51)</f>
        <v>Clothing</v>
      </c>
      <c r="H3955">
        <f>_xlfn.XLOOKUP(B3955,Products!$A$2:$A$51,Products!$D$2:$D$51)</f>
        <v>393.11</v>
      </c>
      <c r="I3955" t="str">
        <f>_xlfn.XLOOKUP(E3955,Salespersons!$A$2:$A$101,Salespersons!$B$2:$B$101)</f>
        <v>Austin Stewart</v>
      </c>
      <c r="J3955" t="str">
        <f>_xlfn.XLOOKUP(E3955,Salespersons!$A$2:$A$101,Salespersons!$C$2:$C$101)</f>
        <v>North</v>
      </c>
      <c r="K3955">
        <f t="shared" si="183"/>
        <v>1572.44</v>
      </c>
      <c r="L3955" t="str">
        <f t="shared" si="184"/>
        <v>March</v>
      </c>
      <c r="M3955" t="str">
        <f t="shared" si="185"/>
        <v>2024</v>
      </c>
    </row>
    <row r="3956" spans="1:13" x14ac:dyDescent="0.3">
      <c r="A3956">
        <v>3955</v>
      </c>
      <c r="B3956">
        <v>16</v>
      </c>
      <c r="C3956">
        <v>7</v>
      </c>
      <c r="D3956" s="2">
        <v>45211</v>
      </c>
      <c r="E3956">
        <v>95</v>
      </c>
      <c r="F3956" t="str">
        <f>_xlfn.XLOOKUP(B3956,Products!$A$2:$A$51,Products!$B$2:$B$51)</f>
        <v>Answer</v>
      </c>
      <c r="G3956" t="str">
        <f>_xlfn.XLOOKUP(B3956,Products!$A$2:$A$51,Products!$C$2:$C$51)</f>
        <v>Home &amp; Kitchen</v>
      </c>
      <c r="H3956">
        <f>_xlfn.XLOOKUP(B3956,Products!$A$2:$A$51,Products!$D$2:$D$51)</f>
        <v>145.77000000000001</v>
      </c>
      <c r="I3956" t="str">
        <f>_xlfn.XLOOKUP(E3956,Salespersons!$A$2:$A$101,Salespersons!$B$2:$B$101)</f>
        <v>Theresa Silva</v>
      </c>
      <c r="J3956" t="str">
        <f>_xlfn.XLOOKUP(E3956,Salespersons!$A$2:$A$101,Salespersons!$C$2:$C$101)</f>
        <v>West</v>
      </c>
      <c r="K3956">
        <f t="shared" si="183"/>
        <v>1020.3900000000001</v>
      </c>
      <c r="L3956" t="str">
        <f t="shared" si="184"/>
        <v>October</v>
      </c>
      <c r="M3956" t="str">
        <f t="shared" si="185"/>
        <v>2023</v>
      </c>
    </row>
    <row r="3957" spans="1:13" x14ac:dyDescent="0.3">
      <c r="A3957">
        <v>3956</v>
      </c>
      <c r="B3957">
        <v>9</v>
      </c>
      <c r="C3957">
        <v>7</v>
      </c>
      <c r="D3957" s="2">
        <v>45441</v>
      </c>
      <c r="E3957">
        <v>15</v>
      </c>
      <c r="F3957" t="str">
        <f>_xlfn.XLOOKUP(B3957,Products!$A$2:$A$51,Products!$B$2:$B$51)</f>
        <v>Different</v>
      </c>
      <c r="G3957" t="str">
        <f>_xlfn.XLOOKUP(B3957,Products!$A$2:$A$51,Products!$C$2:$C$51)</f>
        <v>Home &amp; Kitchen</v>
      </c>
      <c r="H3957">
        <f>_xlfn.XLOOKUP(B3957,Products!$A$2:$A$51,Products!$D$2:$D$51)</f>
        <v>317.12</v>
      </c>
      <c r="I3957" t="str">
        <f>_xlfn.XLOOKUP(E3957,Salespersons!$A$2:$A$101,Salespersons!$B$2:$B$101)</f>
        <v>Ryan Mcdaniel</v>
      </c>
      <c r="J3957" t="str">
        <f>_xlfn.XLOOKUP(E3957,Salespersons!$A$2:$A$101,Salespersons!$C$2:$C$101)</f>
        <v>East</v>
      </c>
      <c r="K3957">
        <f t="shared" si="183"/>
        <v>2219.84</v>
      </c>
      <c r="L3957" t="str">
        <f t="shared" si="184"/>
        <v>May</v>
      </c>
      <c r="M3957" t="str">
        <f t="shared" si="185"/>
        <v>2024</v>
      </c>
    </row>
    <row r="3958" spans="1:13" x14ac:dyDescent="0.3">
      <c r="A3958">
        <v>3957</v>
      </c>
      <c r="B3958">
        <v>48</v>
      </c>
      <c r="C3958">
        <v>4</v>
      </c>
      <c r="D3958" s="2">
        <v>45479</v>
      </c>
      <c r="E3958">
        <v>34</v>
      </c>
      <c r="F3958" t="str">
        <f>_xlfn.XLOOKUP(B3958,Products!$A$2:$A$51,Products!$B$2:$B$51)</f>
        <v>Respond</v>
      </c>
      <c r="G3958" t="str">
        <f>_xlfn.XLOOKUP(B3958,Products!$A$2:$A$51,Products!$C$2:$C$51)</f>
        <v>Electronics</v>
      </c>
      <c r="H3958">
        <f>_xlfn.XLOOKUP(B3958,Products!$A$2:$A$51,Products!$D$2:$D$51)</f>
        <v>356.43</v>
      </c>
      <c r="I3958" t="str">
        <f>_xlfn.XLOOKUP(E3958,Salespersons!$A$2:$A$101,Salespersons!$B$2:$B$101)</f>
        <v>Denise Cruz</v>
      </c>
      <c r="J3958" t="str">
        <f>_xlfn.XLOOKUP(E3958,Salespersons!$A$2:$A$101,Salespersons!$C$2:$C$101)</f>
        <v>North</v>
      </c>
      <c r="K3958">
        <f t="shared" si="183"/>
        <v>1425.72</v>
      </c>
      <c r="L3958" t="str">
        <f t="shared" si="184"/>
        <v>July</v>
      </c>
      <c r="M3958" t="str">
        <f t="shared" si="185"/>
        <v>2024</v>
      </c>
    </row>
    <row r="3959" spans="1:13" x14ac:dyDescent="0.3">
      <c r="A3959">
        <v>3958</v>
      </c>
      <c r="B3959">
        <v>9</v>
      </c>
      <c r="C3959">
        <v>2</v>
      </c>
      <c r="D3959" s="2">
        <v>45215</v>
      </c>
      <c r="E3959">
        <v>62</v>
      </c>
      <c r="F3959" t="str">
        <f>_xlfn.XLOOKUP(B3959,Products!$A$2:$A$51,Products!$B$2:$B$51)</f>
        <v>Different</v>
      </c>
      <c r="G3959" t="str">
        <f>_xlfn.XLOOKUP(B3959,Products!$A$2:$A$51,Products!$C$2:$C$51)</f>
        <v>Home &amp; Kitchen</v>
      </c>
      <c r="H3959">
        <f>_xlfn.XLOOKUP(B3959,Products!$A$2:$A$51,Products!$D$2:$D$51)</f>
        <v>317.12</v>
      </c>
      <c r="I3959" t="str">
        <f>_xlfn.XLOOKUP(E3959,Salespersons!$A$2:$A$101,Salespersons!$B$2:$B$101)</f>
        <v>Kristen Miller</v>
      </c>
      <c r="J3959" t="str">
        <f>_xlfn.XLOOKUP(E3959,Salespersons!$A$2:$A$101,Salespersons!$C$2:$C$101)</f>
        <v>North</v>
      </c>
      <c r="K3959">
        <f t="shared" si="183"/>
        <v>634.24</v>
      </c>
      <c r="L3959" t="str">
        <f t="shared" si="184"/>
        <v>October</v>
      </c>
      <c r="M3959" t="str">
        <f t="shared" si="185"/>
        <v>2023</v>
      </c>
    </row>
    <row r="3960" spans="1:13" x14ac:dyDescent="0.3">
      <c r="A3960">
        <v>3959</v>
      </c>
      <c r="B3960">
        <v>49</v>
      </c>
      <c r="C3960">
        <v>9</v>
      </c>
      <c r="D3960" s="2">
        <v>45704</v>
      </c>
      <c r="E3960">
        <v>74</v>
      </c>
      <c r="F3960" t="str">
        <f>_xlfn.XLOOKUP(B3960,Products!$A$2:$A$51,Products!$B$2:$B$51)</f>
        <v>Fish</v>
      </c>
      <c r="G3960" t="str">
        <f>_xlfn.XLOOKUP(B3960,Products!$A$2:$A$51,Products!$C$2:$C$51)</f>
        <v>Toys</v>
      </c>
      <c r="H3960">
        <f>_xlfn.XLOOKUP(B3960,Products!$A$2:$A$51,Products!$D$2:$D$51)</f>
        <v>345.29</v>
      </c>
      <c r="I3960" t="str">
        <f>_xlfn.XLOOKUP(E3960,Salespersons!$A$2:$A$101,Salespersons!$B$2:$B$101)</f>
        <v>Kevin Smith</v>
      </c>
      <c r="J3960" t="str">
        <f>_xlfn.XLOOKUP(E3960,Salespersons!$A$2:$A$101,Salespersons!$C$2:$C$101)</f>
        <v>South</v>
      </c>
      <c r="K3960">
        <f t="shared" si="183"/>
        <v>3107.61</v>
      </c>
      <c r="L3960" t="str">
        <f t="shared" si="184"/>
        <v>February</v>
      </c>
      <c r="M3960" t="str">
        <f t="shared" si="185"/>
        <v>2025</v>
      </c>
    </row>
    <row r="3961" spans="1:13" x14ac:dyDescent="0.3">
      <c r="A3961">
        <v>3960</v>
      </c>
      <c r="B3961">
        <v>12</v>
      </c>
      <c r="C3961">
        <v>3</v>
      </c>
      <c r="D3961" s="2">
        <v>45753</v>
      </c>
      <c r="E3961">
        <v>57</v>
      </c>
      <c r="F3961" t="str">
        <f>_xlfn.XLOOKUP(B3961,Products!$A$2:$A$51,Products!$B$2:$B$51)</f>
        <v>Why</v>
      </c>
      <c r="G3961" t="str">
        <f>_xlfn.XLOOKUP(B3961,Products!$A$2:$A$51,Products!$C$2:$C$51)</f>
        <v>Clothing</v>
      </c>
      <c r="H3961">
        <f>_xlfn.XLOOKUP(B3961,Products!$A$2:$A$51,Products!$D$2:$D$51)</f>
        <v>76.88</v>
      </c>
      <c r="I3961" t="str">
        <f>_xlfn.XLOOKUP(E3961,Salespersons!$A$2:$A$101,Salespersons!$B$2:$B$101)</f>
        <v>Sally Gutierrez</v>
      </c>
      <c r="J3961" t="str">
        <f>_xlfn.XLOOKUP(E3961,Salespersons!$A$2:$A$101,Salespersons!$C$2:$C$101)</f>
        <v>North</v>
      </c>
      <c r="K3961">
        <f t="shared" si="183"/>
        <v>230.64</v>
      </c>
      <c r="L3961" t="str">
        <f t="shared" si="184"/>
        <v>April</v>
      </c>
      <c r="M3961" t="str">
        <f t="shared" si="185"/>
        <v>2025</v>
      </c>
    </row>
    <row r="3962" spans="1:13" x14ac:dyDescent="0.3">
      <c r="A3962">
        <v>3961</v>
      </c>
      <c r="B3962">
        <v>47</v>
      </c>
      <c r="C3962">
        <v>1</v>
      </c>
      <c r="D3962" s="2">
        <v>45785</v>
      </c>
      <c r="E3962">
        <v>21</v>
      </c>
      <c r="F3962" t="str">
        <f>_xlfn.XLOOKUP(B3962,Products!$A$2:$A$51,Products!$B$2:$B$51)</f>
        <v>Recent</v>
      </c>
      <c r="G3962" t="str">
        <f>_xlfn.XLOOKUP(B3962,Products!$A$2:$A$51,Products!$C$2:$C$51)</f>
        <v>Books</v>
      </c>
      <c r="H3962">
        <f>_xlfn.XLOOKUP(B3962,Products!$A$2:$A$51,Products!$D$2:$D$51)</f>
        <v>260.04000000000002</v>
      </c>
      <c r="I3962" t="str">
        <f>_xlfn.XLOOKUP(E3962,Salespersons!$A$2:$A$101,Salespersons!$B$2:$B$101)</f>
        <v>David Harris</v>
      </c>
      <c r="J3962" t="str">
        <f>_xlfn.XLOOKUP(E3962,Salespersons!$A$2:$A$101,Salespersons!$C$2:$C$101)</f>
        <v>West</v>
      </c>
      <c r="K3962">
        <f t="shared" si="183"/>
        <v>260.04000000000002</v>
      </c>
      <c r="L3962" t="str">
        <f t="shared" si="184"/>
        <v>May</v>
      </c>
      <c r="M3962" t="str">
        <f t="shared" si="185"/>
        <v>2025</v>
      </c>
    </row>
    <row r="3963" spans="1:13" x14ac:dyDescent="0.3">
      <c r="A3963">
        <v>3962</v>
      </c>
      <c r="B3963">
        <v>42</v>
      </c>
      <c r="C3963">
        <v>8</v>
      </c>
      <c r="D3963" s="2">
        <v>45324</v>
      </c>
      <c r="E3963">
        <v>54</v>
      </c>
      <c r="F3963" t="str">
        <f>_xlfn.XLOOKUP(B3963,Products!$A$2:$A$51,Products!$B$2:$B$51)</f>
        <v>Deep</v>
      </c>
      <c r="G3963" t="str">
        <f>_xlfn.XLOOKUP(B3963,Products!$A$2:$A$51,Products!$C$2:$C$51)</f>
        <v>Toys</v>
      </c>
      <c r="H3963">
        <f>_xlfn.XLOOKUP(B3963,Products!$A$2:$A$51,Products!$D$2:$D$51)</f>
        <v>51.98</v>
      </c>
      <c r="I3963" t="str">
        <f>_xlfn.XLOOKUP(E3963,Salespersons!$A$2:$A$101,Salespersons!$B$2:$B$101)</f>
        <v>Linda Grant</v>
      </c>
      <c r="J3963" t="str">
        <f>_xlfn.XLOOKUP(E3963,Salespersons!$A$2:$A$101,Salespersons!$C$2:$C$101)</f>
        <v>South</v>
      </c>
      <c r="K3963">
        <f t="shared" si="183"/>
        <v>415.84</v>
      </c>
      <c r="L3963" t="str">
        <f t="shared" si="184"/>
        <v>February</v>
      </c>
      <c r="M3963" t="str">
        <f t="shared" si="185"/>
        <v>2024</v>
      </c>
    </row>
    <row r="3964" spans="1:13" x14ac:dyDescent="0.3">
      <c r="A3964">
        <v>3963</v>
      </c>
      <c r="B3964">
        <v>4</v>
      </c>
      <c r="C3964">
        <v>4</v>
      </c>
      <c r="D3964" s="2">
        <v>45757</v>
      </c>
      <c r="E3964">
        <v>89</v>
      </c>
      <c r="F3964" t="str">
        <f>_xlfn.XLOOKUP(B3964,Products!$A$2:$A$51,Products!$B$2:$B$51)</f>
        <v>Half</v>
      </c>
      <c r="G3964" t="str">
        <f>_xlfn.XLOOKUP(B3964,Products!$A$2:$A$51,Products!$C$2:$C$51)</f>
        <v>Home &amp; Kitchen</v>
      </c>
      <c r="H3964">
        <f>_xlfn.XLOOKUP(B3964,Products!$A$2:$A$51,Products!$D$2:$D$51)</f>
        <v>420.81</v>
      </c>
      <c r="I3964" t="str">
        <f>_xlfn.XLOOKUP(E3964,Salespersons!$A$2:$A$101,Salespersons!$B$2:$B$101)</f>
        <v>Billy Smith</v>
      </c>
      <c r="J3964" t="str">
        <f>_xlfn.XLOOKUP(E3964,Salespersons!$A$2:$A$101,Salespersons!$C$2:$C$101)</f>
        <v>East</v>
      </c>
      <c r="K3964">
        <f t="shared" si="183"/>
        <v>1683.24</v>
      </c>
      <c r="L3964" t="str">
        <f t="shared" si="184"/>
        <v>April</v>
      </c>
      <c r="M3964" t="str">
        <f t="shared" si="185"/>
        <v>2025</v>
      </c>
    </row>
    <row r="3965" spans="1:13" x14ac:dyDescent="0.3">
      <c r="A3965">
        <v>3964</v>
      </c>
      <c r="B3965">
        <v>49</v>
      </c>
      <c r="C3965">
        <v>9</v>
      </c>
      <c r="D3965" s="2">
        <v>45545</v>
      </c>
      <c r="E3965">
        <v>37</v>
      </c>
      <c r="F3965" t="str">
        <f>_xlfn.XLOOKUP(B3965,Products!$A$2:$A$51,Products!$B$2:$B$51)</f>
        <v>Fish</v>
      </c>
      <c r="G3965" t="str">
        <f>_xlfn.XLOOKUP(B3965,Products!$A$2:$A$51,Products!$C$2:$C$51)</f>
        <v>Toys</v>
      </c>
      <c r="H3965">
        <f>_xlfn.XLOOKUP(B3965,Products!$A$2:$A$51,Products!$D$2:$D$51)</f>
        <v>345.29</v>
      </c>
      <c r="I3965" t="str">
        <f>_xlfn.XLOOKUP(E3965,Salespersons!$A$2:$A$101,Salespersons!$B$2:$B$101)</f>
        <v>Timothy Chan MD</v>
      </c>
      <c r="J3965" t="str">
        <f>_xlfn.XLOOKUP(E3965,Salespersons!$A$2:$A$101,Salespersons!$C$2:$C$101)</f>
        <v>North</v>
      </c>
      <c r="K3965">
        <f t="shared" si="183"/>
        <v>3107.61</v>
      </c>
      <c r="L3965" t="str">
        <f t="shared" si="184"/>
        <v>September</v>
      </c>
      <c r="M3965" t="str">
        <f t="shared" si="185"/>
        <v>2024</v>
      </c>
    </row>
    <row r="3966" spans="1:13" x14ac:dyDescent="0.3">
      <c r="A3966">
        <v>3965</v>
      </c>
      <c r="B3966">
        <v>18</v>
      </c>
      <c r="C3966">
        <v>8</v>
      </c>
      <c r="D3966" s="2">
        <v>45814</v>
      </c>
      <c r="E3966">
        <v>40</v>
      </c>
      <c r="F3966" t="str">
        <f>_xlfn.XLOOKUP(B3966,Products!$A$2:$A$51,Products!$B$2:$B$51)</f>
        <v>You</v>
      </c>
      <c r="G3966" t="str">
        <f>_xlfn.XLOOKUP(B3966,Products!$A$2:$A$51,Products!$C$2:$C$51)</f>
        <v>Books</v>
      </c>
      <c r="H3966">
        <f>_xlfn.XLOOKUP(B3966,Products!$A$2:$A$51,Products!$D$2:$D$51)</f>
        <v>128.16</v>
      </c>
      <c r="I3966" t="str">
        <f>_xlfn.XLOOKUP(E3966,Salespersons!$A$2:$A$101,Salespersons!$B$2:$B$101)</f>
        <v>Ashley Bennett</v>
      </c>
      <c r="J3966" t="str">
        <f>_xlfn.XLOOKUP(E3966,Salespersons!$A$2:$A$101,Salespersons!$C$2:$C$101)</f>
        <v>West</v>
      </c>
      <c r="K3966">
        <f t="shared" si="183"/>
        <v>1025.28</v>
      </c>
      <c r="L3966" t="str">
        <f t="shared" si="184"/>
        <v>June</v>
      </c>
      <c r="M3966" t="str">
        <f t="shared" si="185"/>
        <v>2025</v>
      </c>
    </row>
    <row r="3967" spans="1:13" x14ac:dyDescent="0.3">
      <c r="A3967">
        <v>3966</v>
      </c>
      <c r="B3967">
        <v>18</v>
      </c>
      <c r="C3967">
        <v>7</v>
      </c>
      <c r="D3967" s="2">
        <v>45671</v>
      </c>
      <c r="E3967">
        <v>20</v>
      </c>
      <c r="F3967" t="str">
        <f>_xlfn.XLOOKUP(B3967,Products!$A$2:$A$51,Products!$B$2:$B$51)</f>
        <v>You</v>
      </c>
      <c r="G3967" t="str">
        <f>_xlfn.XLOOKUP(B3967,Products!$A$2:$A$51,Products!$C$2:$C$51)</f>
        <v>Books</v>
      </c>
      <c r="H3967">
        <f>_xlfn.XLOOKUP(B3967,Products!$A$2:$A$51,Products!$D$2:$D$51)</f>
        <v>128.16</v>
      </c>
      <c r="I3967" t="str">
        <f>_xlfn.XLOOKUP(E3967,Salespersons!$A$2:$A$101,Salespersons!$B$2:$B$101)</f>
        <v>Kristy Skinner</v>
      </c>
      <c r="J3967" t="str">
        <f>_xlfn.XLOOKUP(E3967,Salespersons!$A$2:$A$101,Salespersons!$C$2:$C$101)</f>
        <v>North</v>
      </c>
      <c r="K3967">
        <f t="shared" si="183"/>
        <v>897.12</v>
      </c>
      <c r="L3967" t="str">
        <f t="shared" si="184"/>
        <v>January</v>
      </c>
      <c r="M3967" t="str">
        <f t="shared" si="185"/>
        <v>2025</v>
      </c>
    </row>
    <row r="3968" spans="1:13" x14ac:dyDescent="0.3">
      <c r="A3968">
        <v>3967</v>
      </c>
      <c r="B3968">
        <v>42</v>
      </c>
      <c r="C3968">
        <v>9</v>
      </c>
      <c r="D3968" s="2">
        <v>45734</v>
      </c>
      <c r="E3968">
        <v>71</v>
      </c>
      <c r="F3968" t="str">
        <f>_xlfn.XLOOKUP(B3968,Products!$A$2:$A$51,Products!$B$2:$B$51)</f>
        <v>Deep</v>
      </c>
      <c r="G3968" t="str">
        <f>_xlfn.XLOOKUP(B3968,Products!$A$2:$A$51,Products!$C$2:$C$51)</f>
        <v>Toys</v>
      </c>
      <c r="H3968">
        <f>_xlfn.XLOOKUP(B3968,Products!$A$2:$A$51,Products!$D$2:$D$51)</f>
        <v>51.98</v>
      </c>
      <c r="I3968" t="str">
        <f>_xlfn.XLOOKUP(E3968,Salespersons!$A$2:$A$101,Salespersons!$B$2:$B$101)</f>
        <v>Jeremy Kennedy</v>
      </c>
      <c r="J3968" t="str">
        <f>_xlfn.XLOOKUP(E3968,Salespersons!$A$2:$A$101,Salespersons!$C$2:$C$101)</f>
        <v>North</v>
      </c>
      <c r="K3968">
        <f t="shared" si="183"/>
        <v>467.82</v>
      </c>
      <c r="L3968" t="str">
        <f t="shared" si="184"/>
        <v>March</v>
      </c>
      <c r="M3968" t="str">
        <f t="shared" si="185"/>
        <v>2025</v>
      </c>
    </row>
    <row r="3969" spans="1:13" x14ac:dyDescent="0.3">
      <c r="A3969">
        <v>3968</v>
      </c>
      <c r="B3969">
        <v>43</v>
      </c>
      <c r="C3969">
        <v>2</v>
      </c>
      <c r="D3969" s="2">
        <v>45804</v>
      </c>
      <c r="E3969">
        <v>18</v>
      </c>
      <c r="F3969" t="str">
        <f>_xlfn.XLOOKUP(B3969,Products!$A$2:$A$51,Products!$B$2:$B$51)</f>
        <v>Seem</v>
      </c>
      <c r="G3969" t="str">
        <f>_xlfn.XLOOKUP(B3969,Products!$A$2:$A$51,Products!$C$2:$C$51)</f>
        <v>Toys</v>
      </c>
      <c r="H3969">
        <f>_xlfn.XLOOKUP(B3969,Products!$A$2:$A$51,Products!$D$2:$D$51)</f>
        <v>98.01</v>
      </c>
      <c r="I3969" t="str">
        <f>_xlfn.XLOOKUP(E3969,Salespersons!$A$2:$A$101,Salespersons!$B$2:$B$101)</f>
        <v>Keith Miller</v>
      </c>
      <c r="J3969" t="str">
        <f>_xlfn.XLOOKUP(E3969,Salespersons!$A$2:$A$101,Salespersons!$C$2:$C$101)</f>
        <v>East</v>
      </c>
      <c r="K3969">
        <f t="shared" si="183"/>
        <v>196.02</v>
      </c>
      <c r="L3969" t="str">
        <f t="shared" si="184"/>
        <v>May</v>
      </c>
      <c r="M3969" t="str">
        <f t="shared" si="185"/>
        <v>2025</v>
      </c>
    </row>
    <row r="3970" spans="1:13" x14ac:dyDescent="0.3">
      <c r="A3970">
        <v>3969</v>
      </c>
      <c r="B3970">
        <v>33</v>
      </c>
      <c r="C3970">
        <v>4</v>
      </c>
      <c r="D3970" s="2">
        <v>45342</v>
      </c>
      <c r="E3970">
        <v>44</v>
      </c>
      <c r="F3970" t="str">
        <f>_xlfn.XLOOKUP(B3970,Products!$A$2:$A$51,Products!$B$2:$B$51)</f>
        <v>Resource</v>
      </c>
      <c r="G3970" t="str">
        <f>_xlfn.XLOOKUP(B3970,Products!$A$2:$A$51,Products!$C$2:$C$51)</f>
        <v>Toys</v>
      </c>
      <c r="H3970">
        <f>_xlfn.XLOOKUP(B3970,Products!$A$2:$A$51,Products!$D$2:$D$51)</f>
        <v>10.54</v>
      </c>
      <c r="I3970" t="str">
        <f>_xlfn.XLOOKUP(E3970,Salespersons!$A$2:$A$101,Salespersons!$B$2:$B$101)</f>
        <v>Virginia Richards</v>
      </c>
      <c r="J3970" t="str">
        <f>_xlfn.XLOOKUP(E3970,Salespersons!$A$2:$A$101,Salespersons!$C$2:$C$101)</f>
        <v>East</v>
      </c>
      <c r="K3970">
        <f t="shared" si="183"/>
        <v>42.16</v>
      </c>
      <c r="L3970" t="str">
        <f t="shared" si="184"/>
        <v>February</v>
      </c>
      <c r="M3970" t="str">
        <f t="shared" si="185"/>
        <v>2024</v>
      </c>
    </row>
    <row r="3971" spans="1:13" x14ac:dyDescent="0.3">
      <c r="A3971">
        <v>3970</v>
      </c>
      <c r="B3971">
        <v>42</v>
      </c>
      <c r="C3971">
        <v>5</v>
      </c>
      <c r="D3971" s="2">
        <v>45493</v>
      </c>
      <c r="E3971">
        <v>56</v>
      </c>
      <c r="F3971" t="str">
        <f>_xlfn.XLOOKUP(B3971,Products!$A$2:$A$51,Products!$B$2:$B$51)</f>
        <v>Deep</v>
      </c>
      <c r="G3971" t="str">
        <f>_xlfn.XLOOKUP(B3971,Products!$A$2:$A$51,Products!$C$2:$C$51)</f>
        <v>Toys</v>
      </c>
      <c r="H3971">
        <f>_xlfn.XLOOKUP(B3971,Products!$A$2:$A$51,Products!$D$2:$D$51)</f>
        <v>51.98</v>
      </c>
      <c r="I3971" t="str">
        <f>_xlfn.XLOOKUP(E3971,Salespersons!$A$2:$A$101,Salespersons!$B$2:$B$101)</f>
        <v>Michael Adams</v>
      </c>
      <c r="J3971" t="str">
        <f>_xlfn.XLOOKUP(E3971,Salespersons!$A$2:$A$101,Salespersons!$C$2:$C$101)</f>
        <v>South</v>
      </c>
      <c r="K3971">
        <f t="shared" ref="K3971:K4034" si="186">C3971*H3971</f>
        <v>259.89999999999998</v>
      </c>
      <c r="L3971" t="str">
        <f t="shared" ref="L3971:L4034" si="187">TEXT(D3971,"MMMM")</f>
        <v>July</v>
      </c>
      <c r="M3971" t="str">
        <f t="shared" ref="M3971:M4034" si="188">TEXT(D3971,"YYYY")</f>
        <v>2024</v>
      </c>
    </row>
    <row r="3972" spans="1:13" x14ac:dyDescent="0.3">
      <c r="A3972">
        <v>3971</v>
      </c>
      <c r="B3972">
        <v>3</v>
      </c>
      <c r="C3972">
        <v>5</v>
      </c>
      <c r="D3972" s="2">
        <v>45678</v>
      </c>
      <c r="E3972">
        <v>90</v>
      </c>
      <c r="F3972" t="str">
        <f>_xlfn.XLOOKUP(B3972,Products!$A$2:$A$51,Products!$B$2:$B$51)</f>
        <v>Nothing</v>
      </c>
      <c r="G3972" t="str">
        <f>_xlfn.XLOOKUP(B3972,Products!$A$2:$A$51,Products!$C$2:$C$51)</f>
        <v>Books</v>
      </c>
      <c r="H3972">
        <f>_xlfn.XLOOKUP(B3972,Products!$A$2:$A$51,Products!$D$2:$D$51)</f>
        <v>425.44</v>
      </c>
      <c r="I3972" t="str">
        <f>_xlfn.XLOOKUP(E3972,Salespersons!$A$2:$A$101,Salespersons!$B$2:$B$101)</f>
        <v>Becky Lopez</v>
      </c>
      <c r="J3972" t="str">
        <f>_xlfn.XLOOKUP(E3972,Salespersons!$A$2:$A$101,Salespersons!$C$2:$C$101)</f>
        <v>West</v>
      </c>
      <c r="K3972">
        <f t="shared" si="186"/>
        <v>2127.1999999999998</v>
      </c>
      <c r="L3972" t="str">
        <f t="shared" si="187"/>
        <v>January</v>
      </c>
      <c r="M3972" t="str">
        <f t="shared" si="188"/>
        <v>2025</v>
      </c>
    </row>
    <row r="3973" spans="1:13" x14ac:dyDescent="0.3">
      <c r="A3973">
        <v>3972</v>
      </c>
      <c r="B3973">
        <v>38</v>
      </c>
      <c r="C3973">
        <v>1</v>
      </c>
      <c r="D3973" s="2">
        <v>45545</v>
      </c>
      <c r="E3973">
        <v>17</v>
      </c>
      <c r="F3973" t="str">
        <f>_xlfn.XLOOKUP(B3973,Products!$A$2:$A$51,Products!$B$2:$B$51)</f>
        <v>Smile</v>
      </c>
      <c r="G3973" t="str">
        <f>_xlfn.XLOOKUP(B3973,Products!$A$2:$A$51,Products!$C$2:$C$51)</f>
        <v>Clothing</v>
      </c>
      <c r="H3973">
        <f>_xlfn.XLOOKUP(B3973,Products!$A$2:$A$51,Products!$D$2:$D$51)</f>
        <v>49.56</v>
      </c>
      <c r="I3973" t="str">
        <f>_xlfn.XLOOKUP(E3973,Salespersons!$A$2:$A$101,Salespersons!$B$2:$B$101)</f>
        <v>Christine Arellano</v>
      </c>
      <c r="J3973" t="str">
        <f>_xlfn.XLOOKUP(E3973,Salespersons!$A$2:$A$101,Salespersons!$C$2:$C$101)</f>
        <v>South</v>
      </c>
      <c r="K3973">
        <f t="shared" si="186"/>
        <v>49.56</v>
      </c>
      <c r="L3973" t="str">
        <f t="shared" si="187"/>
        <v>September</v>
      </c>
      <c r="M3973" t="str">
        <f t="shared" si="188"/>
        <v>2024</v>
      </c>
    </row>
    <row r="3974" spans="1:13" x14ac:dyDescent="0.3">
      <c r="A3974">
        <v>3973</v>
      </c>
      <c r="B3974">
        <v>17</v>
      </c>
      <c r="C3974">
        <v>9</v>
      </c>
      <c r="D3974" s="2">
        <v>45638</v>
      </c>
      <c r="E3974">
        <v>42</v>
      </c>
      <c r="F3974" t="str">
        <f>_xlfn.XLOOKUP(B3974,Products!$A$2:$A$51,Products!$B$2:$B$51)</f>
        <v>Perhaps</v>
      </c>
      <c r="G3974" t="str">
        <f>_xlfn.XLOOKUP(B3974,Products!$A$2:$A$51,Products!$C$2:$C$51)</f>
        <v>Clothing</v>
      </c>
      <c r="H3974">
        <f>_xlfn.XLOOKUP(B3974,Products!$A$2:$A$51,Products!$D$2:$D$51)</f>
        <v>165.26</v>
      </c>
      <c r="I3974" t="str">
        <f>_xlfn.XLOOKUP(E3974,Salespersons!$A$2:$A$101,Salespersons!$B$2:$B$101)</f>
        <v>Jason Oliver</v>
      </c>
      <c r="J3974" t="str">
        <f>_xlfn.XLOOKUP(E3974,Salespersons!$A$2:$A$101,Salespersons!$C$2:$C$101)</f>
        <v>South</v>
      </c>
      <c r="K3974">
        <f t="shared" si="186"/>
        <v>1487.34</v>
      </c>
      <c r="L3974" t="str">
        <f t="shared" si="187"/>
        <v>December</v>
      </c>
      <c r="M3974" t="str">
        <f t="shared" si="188"/>
        <v>2024</v>
      </c>
    </row>
    <row r="3975" spans="1:13" x14ac:dyDescent="0.3">
      <c r="A3975">
        <v>3974</v>
      </c>
      <c r="B3975">
        <v>12</v>
      </c>
      <c r="C3975">
        <v>9</v>
      </c>
      <c r="D3975" s="2">
        <v>45431</v>
      </c>
      <c r="E3975">
        <v>71</v>
      </c>
      <c r="F3975" t="str">
        <f>_xlfn.XLOOKUP(B3975,Products!$A$2:$A$51,Products!$B$2:$B$51)</f>
        <v>Why</v>
      </c>
      <c r="G3975" t="str">
        <f>_xlfn.XLOOKUP(B3975,Products!$A$2:$A$51,Products!$C$2:$C$51)</f>
        <v>Clothing</v>
      </c>
      <c r="H3975">
        <f>_xlfn.XLOOKUP(B3975,Products!$A$2:$A$51,Products!$D$2:$D$51)</f>
        <v>76.88</v>
      </c>
      <c r="I3975" t="str">
        <f>_xlfn.XLOOKUP(E3975,Salespersons!$A$2:$A$101,Salespersons!$B$2:$B$101)</f>
        <v>Jeremy Kennedy</v>
      </c>
      <c r="J3975" t="str">
        <f>_xlfn.XLOOKUP(E3975,Salespersons!$A$2:$A$101,Salespersons!$C$2:$C$101)</f>
        <v>North</v>
      </c>
      <c r="K3975">
        <f t="shared" si="186"/>
        <v>691.92</v>
      </c>
      <c r="L3975" t="str">
        <f t="shared" si="187"/>
        <v>May</v>
      </c>
      <c r="M3975" t="str">
        <f t="shared" si="188"/>
        <v>2024</v>
      </c>
    </row>
    <row r="3976" spans="1:13" x14ac:dyDescent="0.3">
      <c r="A3976">
        <v>3975</v>
      </c>
      <c r="B3976">
        <v>11</v>
      </c>
      <c r="C3976">
        <v>5</v>
      </c>
      <c r="D3976" s="2">
        <v>45677</v>
      </c>
      <c r="E3976">
        <v>28</v>
      </c>
      <c r="F3976" t="str">
        <f>_xlfn.XLOOKUP(B3976,Products!$A$2:$A$51,Products!$B$2:$B$51)</f>
        <v>News</v>
      </c>
      <c r="G3976" t="str">
        <f>_xlfn.XLOOKUP(B3976,Products!$A$2:$A$51,Products!$C$2:$C$51)</f>
        <v>Clothing</v>
      </c>
      <c r="H3976">
        <f>_xlfn.XLOOKUP(B3976,Products!$A$2:$A$51,Products!$D$2:$D$51)</f>
        <v>113.76</v>
      </c>
      <c r="I3976" t="str">
        <f>_xlfn.XLOOKUP(E3976,Salespersons!$A$2:$A$101,Salespersons!$B$2:$B$101)</f>
        <v>Victoria Rice</v>
      </c>
      <c r="J3976" t="str">
        <f>_xlfn.XLOOKUP(E3976,Salespersons!$A$2:$A$101,Salespersons!$C$2:$C$101)</f>
        <v>North</v>
      </c>
      <c r="K3976">
        <f t="shared" si="186"/>
        <v>568.80000000000007</v>
      </c>
      <c r="L3976" t="str">
        <f t="shared" si="187"/>
        <v>January</v>
      </c>
      <c r="M3976" t="str">
        <f t="shared" si="188"/>
        <v>2025</v>
      </c>
    </row>
    <row r="3977" spans="1:13" x14ac:dyDescent="0.3">
      <c r="A3977">
        <v>3976</v>
      </c>
      <c r="B3977">
        <v>17</v>
      </c>
      <c r="C3977">
        <v>3</v>
      </c>
      <c r="D3977" s="2">
        <v>45518</v>
      </c>
      <c r="E3977">
        <v>21</v>
      </c>
      <c r="F3977" t="str">
        <f>_xlfn.XLOOKUP(B3977,Products!$A$2:$A$51,Products!$B$2:$B$51)</f>
        <v>Perhaps</v>
      </c>
      <c r="G3977" t="str">
        <f>_xlfn.XLOOKUP(B3977,Products!$A$2:$A$51,Products!$C$2:$C$51)</f>
        <v>Clothing</v>
      </c>
      <c r="H3977">
        <f>_xlfn.XLOOKUP(B3977,Products!$A$2:$A$51,Products!$D$2:$D$51)</f>
        <v>165.26</v>
      </c>
      <c r="I3977" t="str">
        <f>_xlfn.XLOOKUP(E3977,Salespersons!$A$2:$A$101,Salespersons!$B$2:$B$101)</f>
        <v>David Harris</v>
      </c>
      <c r="J3977" t="str">
        <f>_xlfn.XLOOKUP(E3977,Salespersons!$A$2:$A$101,Salespersons!$C$2:$C$101)</f>
        <v>West</v>
      </c>
      <c r="K3977">
        <f t="shared" si="186"/>
        <v>495.78</v>
      </c>
      <c r="L3977" t="str">
        <f t="shared" si="187"/>
        <v>August</v>
      </c>
      <c r="M3977" t="str">
        <f t="shared" si="188"/>
        <v>2024</v>
      </c>
    </row>
    <row r="3978" spans="1:13" x14ac:dyDescent="0.3">
      <c r="A3978">
        <v>3977</v>
      </c>
      <c r="B3978">
        <v>35</v>
      </c>
      <c r="C3978">
        <v>8</v>
      </c>
      <c r="D3978" s="2">
        <v>45816</v>
      </c>
      <c r="E3978">
        <v>37</v>
      </c>
      <c r="F3978" t="str">
        <f>_xlfn.XLOOKUP(B3978,Products!$A$2:$A$51,Products!$B$2:$B$51)</f>
        <v>Ok</v>
      </c>
      <c r="G3978" t="str">
        <f>_xlfn.XLOOKUP(B3978,Products!$A$2:$A$51,Products!$C$2:$C$51)</f>
        <v>Books</v>
      </c>
      <c r="H3978">
        <f>_xlfn.XLOOKUP(B3978,Products!$A$2:$A$51,Products!$D$2:$D$51)</f>
        <v>252.35</v>
      </c>
      <c r="I3978" t="str">
        <f>_xlfn.XLOOKUP(E3978,Salespersons!$A$2:$A$101,Salespersons!$B$2:$B$101)</f>
        <v>Timothy Chan MD</v>
      </c>
      <c r="J3978" t="str">
        <f>_xlfn.XLOOKUP(E3978,Salespersons!$A$2:$A$101,Salespersons!$C$2:$C$101)</f>
        <v>North</v>
      </c>
      <c r="K3978">
        <f t="shared" si="186"/>
        <v>2018.8</v>
      </c>
      <c r="L3978" t="str">
        <f t="shared" si="187"/>
        <v>June</v>
      </c>
      <c r="M3978" t="str">
        <f t="shared" si="188"/>
        <v>2025</v>
      </c>
    </row>
    <row r="3979" spans="1:13" x14ac:dyDescent="0.3">
      <c r="A3979">
        <v>3978</v>
      </c>
      <c r="B3979">
        <v>41</v>
      </c>
      <c r="C3979">
        <v>7</v>
      </c>
      <c r="D3979" s="2">
        <v>45258</v>
      </c>
      <c r="E3979">
        <v>23</v>
      </c>
      <c r="F3979" t="str">
        <f>_xlfn.XLOOKUP(B3979,Products!$A$2:$A$51,Products!$B$2:$B$51)</f>
        <v>Almost</v>
      </c>
      <c r="G3979" t="str">
        <f>_xlfn.XLOOKUP(B3979,Products!$A$2:$A$51,Products!$C$2:$C$51)</f>
        <v>Home &amp; Kitchen</v>
      </c>
      <c r="H3979">
        <f>_xlfn.XLOOKUP(B3979,Products!$A$2:$A$51,Products!$D$2:$D$51)</f>
        <v>70.72</v>
      </c>
      <c r="I3979" t="str">
        <f>_xlfn.XLOOKUP(E3979,Salespersons!$A$2:$A$101,Salespersons!$B$2:$B$101)</f>
        <v>Kevin Cox</v>
      </c>
      <c r="J3979" t="str">
        <f>_xlfn.XLOOKUP(E3979,Salespersons!$A$2:$A$101,Salespersons!$C$2:$C$101)</f>
        <v>North</v>
      </c>
      <c r="K3979">
        <f t="shared" si="186"/>
        <v>495.03999999999996</v>
      </c>
      <c r="L3979" t="str">
        <f t="shared" si="187"/>
        <v>November</v>
      </c>
      <c r="M3979" t="str">
        <f t="shared" si="188"/>
        <v>2023</v>
      </c>
    </row>
    <row r="3980" spans="1:13" x14ac:dyDescent="0.3">
      <c r="A3980">
        <v>3979</v>
      </c>
      <c r="B3980">
        <v>50</v>
      </c>
      <c r="C3980">
        <v>5</v>
      </c>
      <c r="D3980" s="2">
        <v>45672</v>
      </c>
      <c r="E3980">
        <v>48</v>
      </c>
      <c r="F3980" t="str">
        <f>_xlfn.XLOOKUP(B3980,Products!$A$2:$A$51,Products!$B$2:$B$51)</f>
        <v>Newspaper</v>
      </c>
      <c r="G3980" t="str">
        <f>_xlfn.XLOOKUP(B3980,Products!$A$2:$A$51,Products!$C$2:$C$51)</f>
        <v>Clothing</v>
      </c>
      <c r="H3980">
        <f>_xlfn.XLOOKUP(B3980,Products!$A$2:$A$51,Products!$D$2:$D$51)</f>
        <v>256.36</v>
      </c>
      <c r="I3980" t="str">
        <f>_xlfn.XLOOKUP(E3980,Salespersons!$A$2:$A$101,Salespersons!$B$2:$B$101)</f>
        <v>Jacob Woods</v>
      </c>
      <c r="J3980" t="str">
        <f>_xlfn.XLOOKUP(E3980,Salespersons!$A$2:$A$101,Salespersons!$C$2:$C$101)</f>
        <v>West</v>
      </c>
      <c r="K3980">
        <f t="shared" si="186"/>
        <v>1281.8000000000002</v>
      </c>
      <c r="L3980" t="str">
        <f t="shared" si="187"/>
        <v>January</v>
      </c>
      <c r="M3980" t="str">
        <f t="shared" si="188"/>
        <v>2025</v>
      </c>
    </row>
    <row r="3981" spans="1:13" x14ac:dyDescent="0.3">
      <c r="A3981">
        <v>3980</v>
      </c>
      <c r="B3981">
        <v>6</v>
      </c>
      <c r="C3981">
        <v>1</v>
      </c>
      <c r="D3981" s="2">
        <v>45449</v>
      </c>
      <c r="E3981">
        <v>59</v>
      </c>
      <c r="F3981" t="str">
        <f>_xlfn.XLOOKUP(B3981,Products!$A$2:$A$51,Products!$B$2:$B$51)</f>
        <v>Gas</v>
      </c>
      <c r="G3981" t="str">
        <f>_xlfn.XLOOKUP(B3981,Products!$A$2:$A$51,Products!$C$2:$C$51)</f>
        <v>Home &amp; Kitchen</v>
      </c>
      <c r="H3981">
        <f>_xlfn.XLOOKUP(B3981,Products!$A$2:$A$51,Products!$D$2:$D$51)</f>
        <v>79.7</v>
      </c>
      <c r="I3981" t="str">
        <f>_xlfn.XLOOKUP(E3981,Salespersons!$A$2:$A$101,Salespersons!$B$2:$B$101)</f>
        <v>William Carney</v>
      </c>
      <c r="J3981" t="str">
        <f>_xlfn.XLOOKUP(E3981,Salespersons!$A$2:$A$101,Salespersons!$C$2:$C$101)</f>
        <v>North</v>
      </c>
      <c r="K3981">
        <f t="shared" si="186"/>
        <v>79.7</v>
      </c>
      <c r="L3981" t="str">
        <f t="shared" si="187"/>
        <v>June</v>
      </c>
      <c r="M3981" t="str">
        <f t="shared" si="188"/>
        <v>2024</v>
      </c>
    </row>
    <row r="3982" spans="1:13" x14ac:dyDescent="0.3">
      <c r="A3982">
        <v>3981</v>
      </c>
      <c r="B3982">
        <v>35</v>
      </c>
      <c r="C3982">
        <v>7</v>
      </c>
      <c r="D3982" s="2">
        <v>45461</v>
      </c>
      <c r="E3982">
        <v>74</v>
      </c>
      <c r="F3982" t="str">
        <f>_xlfn.XLOOKUP(B3982,Products!$A$2:$A$51,Products!$B$2:$B$51)</f>
        <v>Ok</v>
      </c>
      <c r="G3982" t="str">
        <f>_xlfn.XLOOKUP(B3982,Products!$A$2:$A$51,Products!$C$2:$C$51)</f>
        <v>Books</v>
      </c>
      <c r="H3982">
        <f>_xlfn.XLOOKUP(B3982,Products!$A$2:$A$51,Products!$D$2:$D$51)</f>
        <v>252.35</v>
      </c>
      <c r="I3982" t="str">
        <f>_xlfn.XLOOKUP(E3982,Salespersons!$A$2:$A$101,Salespersons!$B$2:$B$101)</f>
        <v>Kevin Smith</v>
      </c>
      <c r="J3982" t="str">
        <f>_xlfn.XLOOKUP(E3982,Salespersons!$A$2:$A$101,Salespersons!$C$2:$C$101)</f>
        <v>South</v>
      </c>
      <c r="K3982">
        <f t="shared" si="186"/>
        <v>1766.45</v>
      </c>
      <c r="L3982" t="str">
        <f t="shared" si="187"/>
        <v>June</v>
      </c>
      <c r="M3982" t="str">
        <f t="shared" si="188"/>
        <v>2024</v>
      </c>
    </row>
    <row r="3983" spans="1:13" x14ac:dyDescent="0.3">
      <c r="A3983">
        <v>3982</v>
      </c>
      <c r="B3983">
        <v>6</v>
      </c>
      <c r="C3983">
        <v>1</v>
      </c>
      <c r="D3983" s="2">
        <v>45466</v>
      </c>
      <c r="E3983">
        <v>52</v>
      </c>
      <c r="F3983" t="str">
        <f>_xlfn.XLOOKUP(B3983,Products!$A$2:$A$51,Products!$B$2:$B$51)</f>
        <v>Gas</v>
      </c>
      <c r="G3983" t="str">
        <f>_xlfn.XLOOKUP(B3983,Products!$A$2:$A$51,Products!$C$2:$C$51)</f>
        <v>Home &amp; Kitchen</v>
      </c>
      <c r="H3983">
        <f>_xlfn.XLOOKUP(B3983,Products!$A$2:$A$51,Products!$D$2:$D$51)</f>
        <v>79.7</v>
      </c>
      <c r="I3983" t="str">
        <f>_xlfn.XLOOKUP(E3983,Salespersons!$A$2:$A$101,Salespersons!$B$2:$B$101)</f>
        <v>Vanessa Hartman</v>
      </c>
      <c r="J3983" t="str">
        <f>_xlfn.XLOOKUP(E3983,Salespersons!$A$2:$A$101,Salespersons!$C$2:$C$101)</f>
        <v>East</v>
      </c>
      <c r="K3983">
        <f t="shared" si="186"/>
        <v>79.7</v>
      </c>
      <c r="L3983" t="str">
        <f t="shared" si="187"/>
        <v>June</v>
      </c>
      <c r="M3983" t="str">
        <f t="shared" si="188"/>
        <v>2024</v>
      </c>
    </row>
    <row r="3984" spans="1:13" x14ac:dyDescent="0.3">
      <c r="A3984">
        <v>3983</v>
      </c>
      <c r="B3984">
        <v>32</v>
      </c>
      <c r="C3984">
        <v>1</v>
      </c>
      <c r="D3984" s="2">
        <v>45294</v>
      </c>
      <c r="E3984">
        <v>17</v>
      </c>
      <c r="F3984" t="str">
        <f>_xlfn.XLOOKUP(B3984,Products!$A$2:$A$51,Products!$B$2:$B$51)</f>
        <v>Former</v>
      </c>
      <c r="G3984" t="str">
        <f>_xlfn.XLOOKUP(B3984,Products!$A$2:$A$51,Products!$C$2:$C$51)</f>
        <v>Books</v>
      </c>
      <c r="H3984">
        <f>_xlfn.XLOOKUP(B3984,Products!$A$2:$A$51,Products!$D$2:$D$51)</f>
        <v>373.97</v>
      </c>
      <c r="I3984" t="str">
        <f>_xlfn.XLOOKUP(E3984,Salespersons!$A$2:$A$101,Salespersons!$B$2:$B$101)</f>
        <v>Christine Arellano</v>
      </c>
      <c r="J3984" t="str">
        <f>_xlfn.XLOOKUP(E3984,Salespersons!$A$2:$A$101,Salespersons!$C$2:$C$101)</f>
        <v>South</v>
      </c>
      <c r="K3984">
        <f t="shared" si="186"/>
        <v>373.97</v>
      </c>
      <c r="L3984" t="str">
        <f t="shared" si="187"/>
        <v>January</v>
      </c>
      <c r="M3984" t="str">
        <f t="shared" si="188"/>
        <v>2024</v>
      </c>
    </row>
    <row r="3985" spans="1:13" x14ac:dyDescent="0.3">
      <c r="A3985">
        <v>3984</v>
      </c>
      <c r="B3985">
        <v>11</v>
      </c>
      <c r="C3985">
        <v>9</v>
      </c>
      <c r="D3985" s="2">
        <v>45491</v>
      </c>
      <c r="E3985">
        <v>38</v>
      </c>
      <c r="F3985" t="str">
        <f>_xlfn.XLOOKUP(B3985,Products!$A$2:$A$51,Products!$B$2:$B$51)</f>
        <v>News</v>
      </c>
      <c r="G3985" t="str">
        <f>_xlfn.XLOOKUP(B3985,Products!$A$2:$A$51,Products!$C$2:$C$51)</f>
        <v>Clothing</v>
      </c>
      <c r="H3985">
        <f>_xlfn.XLOOKUP(B3985,Products!$A$2:$A$51,Products!$D$2:$D$51)</f>
        <v>113.76</v>
      </c>
      <c r="I3985" t="str">
        <f>_xlfn.XLOOKUP(E3985,Salespersons!$A$2:$A$101,Salespersons!$B$2:$B$101)</f>
        <v>Gina Hart</v>
      </c>
      <c r="J3985" t="str">
        <f>_xlfn.XLOOKUP(E3985,Salespersons!$A$2:$A$101,Salespersons!$C$2:$C$101)</f>
        <v>East</v>
      </c>
      <c r="K3985">
        <f t="shared" si="186"/>
        <v>1023.84</v>
      </c>
      <c r="L3985" t="str">
        <f t="shared" si="187"/>
        <v>July</v>
      </c>
      <c r="M3985" t="str">
        <f t="shared" si="188"/>
        <v>2024</v>
      </c>
    </row>
    <row r="3986" spans="1:13" x14ac:dyDescent="0.3">
      <c r="A3986">
        <v>3985</v>
      </c>
      <c r="B3986">
        <v>43</v>
      </c>
      <c r="C3986">
        <v>6</v>
      </c>
      <c r="D3986" s="2">
        <v>45543</v>
      </c>
      <c r="E3986">
        <v>1</v>
      </c>
      <c r="F3986" t="str">
        <f>_xlfn.XLOOKUP(B3986,Products!$A$2:$A$51,Products!$B$2:$B$51)</f>
        <v>Seem</v>
      </c>
      <c r="G3986" t="str">
        <f>_xlfn.XLOOKUP(B3986,Products!$A$2:$A$51,Products!$C$2:$C$51)</f>
        <v>Toys</v>
      </c>
      <c r="H3986">
        <f>_xlfn.XLOOKUP(B3986,Products!$A$2:$A$51,Products!$D$2:$D$51)</f>
        <v>98.01</v>
      </c>
      <c r="I3986" t="str">
        <f>_xlfn.XLOOKUP(E3986,Salespersons!$A$2:$A$101,Salespersons!$B$2:$B$101)</f>
        <v>Valerie Gutierrez</v>
      </c>
      <c r="J3986" t="str">
        <f>_xlfn.XLOOKUP(E3986,Salespersons!$A$2:$A$101,Salespersons!$C$2:$C$101)</f>
        <v>East</v>
      </c>
      <c r="K3986">
        <f t="shared" si="186"/>
        <v>588.06000000000006</v>
      </c>
      <c r="L3986" t="str">
        <f t="shared" si="187"/>
        <v>September</v>
      </c>
      <c r="M3986" t="str">
        <f t="shared" si="188"/>
        <v>2024</v>
      </c>
    </row>
    <row r="3987" spans="1:13" x14ac:dyDescent="0.3">
      <c r="A3987">
        <v>3986</v>
      </c>
      <c r="B3987">
        <v>39</v>
      </c>
      <c r="C3987">
        <v>7</v>
      </c>
      <c r="D3987" s="2">
        <v>45664</v>
      </c>
      <c r="E3987">
        <v>75</v>
      </c>
      <c r="F3987" t="str">
        <f>_xlfn.XLOOKUP(B3987,Products!$A$2:$A$51,Products!$B$2:$B$51)</f>
        <v>Reflect</v>
      </c>
      <c r="G3987" t="str">
        <f>_xlfn.XLOOKUP(B3987,Products!$A$2:$A$51,Products!$C$2:$C$51)</f>
        <v>Clothing</v>
      </c>
      <c r="H3987">
        <f>_xlfn.XLOOKUP(B3987,Products!$A$2:$A$51,Products!$D$2:$D$51)</f>
        <v>194.89</v>
      </c>
      <c r="I3987" t="str">
        <f>_xlfn.XLOOKUP(E3987,Salespersons!$A$2:$A$101,Salespersons!$B$2:$B$101)</f>
        <v>Steven Adkins</v>
      </c>
      <c r="J3987" t="str">
        <f>_xlfn.XLOOKUP(E3987,Salespersons!$A$2:$A$101,Salespersons!$C$2:$C$101)</f>
        <v>South</v>
      </c>
      <c r="K3987">
        <f t="shared" si="186"/>
        <v>1364.23</v>
      </c>
      <c r="L3987" t="str">
        <f t="shared" si="187"/>
        <v>January</v>
      </c>
      <c r="M3987" t="str">
        <f t="shared" si="188"/>
        <v>2025</v>
      </c>
    </row>
    <row r="3988" spans="1:13" x14ac:dyDescent="0.3">
      <c r="A3988">
        <v>3987</v>
      </c>
      <c r="B3988">
        <v>13</v>
      </c>
      <c r="C3988">
        <v>2</v>
      </c>
      <c r="D3988" s="2">
        <v>45654</v>
      </c>
      <c r="E3988">
        <v>33</v>
      </c>
      <c r="F3988" t="str">
        <f>_xlfn.XLOOKUP(B3988,Products!$A$2:$A$51,Products!$B$2:$B$51)</f>
        <v>Beat</v>
      </c>
      <c r="G3988" t="str">
        <f>_xlfn.XLOOKUP(B3988,Products!$A$2:$A$51,Products!$C$2:$C$51)</f>
        <v>Toys</v>
      </c>
      <c r="H3988">
        <f>_xlfn.XLOOKUP(B3988,Products!$A$2:$A$51,Products!$D$2:$D$51)</f>
        <v>430.93</v>
      </c>
      <c r="I3988" t="str">
        <f>_xlfn.XLOOKUP(E3988,Salespersons!$A$2:$A$101,Salespersons!$B$2:$B$101)</f>
        <v>Sharon Smith</v>
      </c>
      <c r="J3988" t="str">
        <f>_xlfn.XLOOKUP(E3988,Salespersons!$A$2:$A$101,Salespersons!$C$2:$C$101)</f>
        <v>East</v>
      </c>
      <c r="K3988">
        <f t="shared" si="186"/>
        <v>861.86</v>
      </c>
      <c r="L3988" t="str">
        <f t="shared" si="187"/>
        <v>December</v>
      </c>
      <c r="M3988" t="str">
        <f t="shared" si="188"/>
        <v>2024</v>
      </c>
    </row>
    <row r="3989" spans="1:13" x14ac:dyDescent="0.3">
      <c r="A3989">
        <v>3988</v>
      </c>
      <c r="B3989">
        <v>13</v>
      </c>
      <c r="C3989">
        <v>8</v>
      </c>
      <c r="D3989" s="2">
        <v>45685</v>
      </c>
      <c r="E3989">
        <v>95</v>
      </c>
      <c r="F3989" t="str">
        <f>_xlfn.XLOOKUP(B3989,Products!$A$2:$A$51,Products!$B$2:$B$51)</f>
        <v>Beat</v>
      </c>
      <c r="G3989" t="str">
        <f>_xlfn.XLOOKUP(B3989,Products!$A$2:$A$51,Products!$C$2:$C$51)</f>
        <v>Toys</v>
      </c>
      <c r="H3989">
        <f>_xlfn.XLOOKUP(B3989,Products!$A$2:$A$51,Products!$D$2:$D$51)</f>
        <v>430.93</v>
      </c>
      <c r="I3989" t="str">
        <f>_xlfn.XLOOKUP(E3989,Salespersons!$A$2:$A$101,Salespersons!$B$2:$B$101)</f>
        <v>Theresa Silva</v>
      </c>
      <c r="J3989" t="str">
        <f>_xlfn.XLOOKUP(E3989,Salespersons!$A$2:$A$101,Salespersons!$C$2:$C$101)</f>
        <v>West</v>
      </c>
      <c r="K3989">
        <f t="shared" si="186"/>
        <v>3447.44</v>
      </c>
      <c r="L3989" t="str">
        <f t="shared" si="187"/>
        <v>January</v>
      </c>
      <c r="M3989" t="str">
        <f t="shared" si="188"/>
        <v>2025</v>
      </c>
    </row>
    <row r="3990" spans="1:13" x14ac:dyDescent="0.3">
      <c r="A3990">
        <v>3989</v>
      </c>
      <c r="B3990">
        <v>39</v>
      </c>
      <c r="C3990">
        <v>7</v>
      </c>
      <c r="D3990" s="2">
        <v>45557</v>
      </c>
      <c r="E3990">
        <v>44</v>
      </c>
      <c r="F3990" t="str">
        <f>_xlfn.XLOOKUP(B3990,Products!$A$2:$A$51,Products!$B$2:$B$51)</f>
        <v>Reflect</v>
      </c>
      <c r="G3990" t="str">
        <f>_xlfn.XLOOKUP(B3990,Products!$A$2:$A$51,Products!$C$2:$C$51)</f>
        <v>Clothing</v>
      </c>
      <c r="H3990">
        <f>_xlfn.XLOOKUP(B3990,Products!$A$2:$A$51,Products!$D$2:$D$51)</f>
        <v>194.89</v>
      </c>
      <c r="I3990" t="str">
        <f>_xlfn.XLOOKUP(E3990,Salespersons!$A$2:$A$101,Salespersons!$B$2:$B$101)</f>
        <v>Virginia Richards</v>
      </c>
      <c r="J3990" t="str">
        <f>_xlfn.XLOOKUP(E3990,Salespersons!$A$2:$A$101,Salespersons!$C$2:$C$101)</f>
        <v>East</v>
      </c>
      <c r="K3990">
        <f t="shared" si="186"/>
        <v>1364.23</v>
      </c>
      <c r="L3990" t="str">
        <f t="shared" si="187"/>
        <v>September</v>
      </c>
      <c r="M3990" t="str">
        <f t="shared" si="188"/>
        <v>2024</v>
      </c>
    </row>
    <row r="3991" spans="1:13" x14ac:dyDescent="0.3">
      <c r="A3991">
        <v>3990</v>
      </c>
      <c r="B3991">
        <v>46</v>
      </c>
      <c r="C3991">
        <v>5</v>
      </c>
      <c r="D3991" s="2">
        <v>45460</v>
      </c>
      <c r="E3991">
        <v>88</v>
      </c>
      <c r="F3991" t="str">
        <f>_xlfn.XLOOKUP(B3991,Products!$A$2:$A$51,Products!$B$2:$B$51)</f>
        <v>Consider</v>
      </c>
      <c r="G3991" t="str">
        <f>_xlfn.XLOOKUP(B3991,Products!$A$2:$A$51,Products!$C$2:$C$51)</f>
        <v>Books</v>
      </c>
      <c r="H3991">
        <f>_xlfn.XLOOKUP(B3991,Products!$A$2:$A$51,Products!$D$2:$D$51)</f>
        <v>243.05</v>
      </c>
      <c r="I3991" t="str">
        <f>_xlfn.XLOOKUP(E3991,Salespersons!$A$2:$A$101,Salespersons!$B$2:$B$101)</f>
        <v>Thomas Montes</v>
      </c>
      <c r="J3991" t="str">
        <f>_xlfn.XLOOKUP(E3991,Salespersons!$A$2:$A$101,Salespersons!$C$2:$C$101)</f>
        <v>East</v>
      </c>
      <c r="K3991">
        <f t="shared" si="186"/>
        <v>1215.25</v>
      </c>
      <c r="L3991" t="str">
        <f t="shared" si="187"/>
        <v>June</v>
      </c>
      <c r="M3991" t="str">
        <f t="shared" si="188"/>
        <v>2024</v>
      </c>
    </row>
    <row r="3992" spans="1:13" x14ac:dyDescent="0.3">
      <c r="A3992">
        <v>3991</v>
      </c>
      <c r="B3992">
        <v>34</v>
      </c>
      <c r="C3992">
        <v>8</v>
      </c>
      <c r="D3992" s="2">
        <v>45155</v>
      </c>
      <c r="E3992">
        <v>20</v>
      </c>
      <c r="F3992" t="str">
        <f>_xlfn.XLOOKUP(B3992,Products!$A$2:$A$51,Products!$B$2:$B$51)</f>
        <v>Law</v>
      </c>
      <c r="G3992" t="str">
        <f>_xlfn.XLOOKUP(B3992,Products!$A$2:$A$51,Products!$C$2:$C$51)</f>
        <v>Books</v>
      </c>
      <c r="H3992">
        <f>_xlfn.XLOOKUP(B3992,Products!$A$2:$A$51,Products!$D$2:$D$51)</f>
        <v>319.54000000000002</v>
      </c>
      <c r="I3992" t="str">
        <f>_xlfn.XLOOKUP(E3992,Salespersons!$A$2:$A$101,Salespersons!$B$2:$B$101)</f>
        <v>Kristy Skinner</v>
      </c>
      <c r="J3992" t="str">
        <f>_xlfn.XLOOKUP(E3992,Salespersons!$A$2:$A$101,Salespersons!$C$2:$C$101)</f>
        <v>North</v>
      </c>
      <c r="K3992">
        <f t="shared" si="186"/>
        <v>2556.3200000000002</v>
      </c>
      <c r="L3992" t="str">
        <f t="shared" si="187"/>
        <v>August</v>
      </c>
      <c r="M3992" t="str">
        <f t="shared" si="188"/>
        <v>2023</v>
      </c>
    </row>
    <row r="3993" spans="1:13" x14ac:dyDescent="0.3">
      <c r="A3993">
        <v>3992</v>
      </c>
      <c r="B3993">
        <v>3</v>
      </c>
      <c r="C3993">
        <v>2</v>
      </c>
      <c r="D3993" s="2">
        <v>45854</v>
      </c>
      <c r="E3993">
        <v>47</v>
      </c>
      <c r="F3993" t="str">
        <f>_xlfn.XLOOKUP(B3993,Products!$A$2:$A$51,Products!$B$2:$B$51)</f>
        <v>Nothing</v>
      </c>
      <c r="G3993" t="str">
        <f>_xlfn.XLOOKUP(B3993,Products!$A$2:$A$51,Products!$C$2:$C$51)</f>
        <v>Books</v>
      </c>
      <c r="H3993">
        <f>_xlfn.XLOOKUP(B3993,Products!$A$2:$A$51,Products!$D$2:$D$51)</f>
        <v>425.44</v>
      </c>
      <c r="I3993" t="str">
        <f>_xlfn.XLOOKUP(E3993,Salespersons!$A$2:$A$101,Salespersons!$B$2:$B$101)</f>
        <v>Jasmine Smith</v>
      </c>
      <c r="J3993" t="str">
        <f>_xlfn.XLOOKUP(E3993,Salespersons!$A$2:$A$101,Salespersons!$C$2:$C$101)</f>
        <v>West</v>
      </c>
      <c r="K3993">
        <f t="shared" si="186"/>
        <v>850.88</v>
      </c>
      <c r="L3993" t="str">
        <f t="shared" si="187"/>
        <v>July</v>
      </c>
      <c r="M3993" t="str">
        <f t="shared" si="188"/>
        <v>2025</v>
      </c>
    </row>
    <row r="3994" spans="1:13" x14ac:dyDescent="0.3">
      <c r="A3994">
        <v>3993</v>
      </c>
      <c r="B3994">
        <v>32</v>
      </c>
      <c r="C3994">
        <v>6</v>
      </c>
      <c r="D3994" s="2">
        <v>45293</v>
      </c>
      <c r="E3994">
        <v>69</v>
      </c>
      <c r="F3994" t="str">
        <f>_xlfn.XLOOKUP(B3994,Products!$A$2:$A$51,Products!$B$2:$B$51)</f>
        <v>Former</v>
      </c>
      <c r="G3994" t="str">
        <f>_xlfn.XLOOKUP(B3994,Products!$A$2:$A$51,Products!$C$2:$C$51)</f>
        <v>Books</v>
      </c>
      <c r="H3994">
        <f>_xlfn.XLOOKUP(B3994,Products!$A$2:$A$51,Products!$D$2:$D$51)</f>
        <v>373.97</v>
      </c>
      <c r="I3994" t="str">
        <f>_xlfn.XLOOKUP(E3994,Salespersons!$A$2:$A$101,Salespersons!$B$2:$B$101)</f>
        <v>Raymond Flowers</v>
      </c>
      <c r="J3994" t="str">
        <f>_xlfn.XLOOKUP(E3994,Salespersons!$A$2:$A$101,Salespersons!$C$2:$C$101)</f>
        <v>North</v>
      </c>
      <c r="K3994">
        <f t="shared" si="186"/>
        <v>2243.8200000000002</v>
      </c>
      <c r="L3994" t="str">
        <f t="shared" si="187"/>
        <v>January</v>
      </c>
      <c r="M3994" t="str">
        <f t="shared" si="188"/>
        <v>2024</v>
      </c>
    </row>
    <row r="3995" spans="1:13" x14ac:dyDescent="0.3">
      <c r="A3995">
        <v>3994</v>
      </c>
      <c r="B3995">
        <v>4</v>
      </c>
      <c r="C3995">
        <v>4</v>
      </c>
      <c r="D3995" s="2">
        <v>45611</v>
      </c>
      <c r="E3995">
        <v>42</v>
      </c>
      <c r="F3995" t="str">
        <f>_xlfn.XLOOKUP(B3995,Products!$A$2:$A$51,Products!$B$2:$B$51)</f>
        <v>Half</v>
      </c>
      <c r="G3995" t="str">
        <f>_xlfn.XLOOKUP(B3995,Products!$A$2:$A$51,Products!$C$2:$C$51)</f>
        <v>Home &amp; Kitchen</v>
      </c>
      <c r="H3995">
        <f>_xlfn.XLOOKUP(B3995,Products!$A$2:$A$51,Products!$D$2:$D$51)</f>
        <v>420.81</v>
      </c>
      <c r="I3995" t="str">
        <f>_xlfn.XLOOKUP(E3995,Salespersons!$A$2:$A$101,Salespersons!$B$2:$B$101)</f>
        <v>Jason Oliver</v>
      </c>
      <c r="J3995" t="str">
        <f>_xlfn.XLOOKUP(E3995,Salespersons!$A$2:$A$101,Salespersons!$C$2:$C$101)</f>
        <v>South</v>
      </c>
      <c r="K3995">
        <f t="shared" si="186"/>
        <v>1683.24</v>
      </c>
      <c r="L3995" t="str">
        <f t="shared" si="187"/>
        <v>November</v>
      </c>
      <c r="M3995" t="str">
        <f t="shared" si="188"/>
        <v>2024</v>
      </c>
    </row>
    <row r="3996" spans="1:13" x14ac:dyDescent="0.3">
      <c r="A3996">
        <v>3995</v>
      </c>
      <c r="B3996">
        <v>40</v>
      </c>
      <c r="C3996">
        <v>7</v>
      </c>
      <c r="D3996" s="2">
        <v>45200</v>
      </c>
      <c r="E3996">
        <v>26</v>
      </c>
      <c r="F3996" t="str">
        <f>_xlfn.XLOOKUP(B3996,Products!$A$2:$A$51,Products!$B$2:$B$51)</f>
        <v>Agent</v>
      </c>
      <c r="G3996" t="str">
        <f>_xlfn.XLOOKUP(B3996,Products!$A$2:$A$51,Products!$C$2:$C$51)</f>
        <v>Toys</v>
      </c>
      <c r="H3996">
        <f>_xlfn.XLOOKUP(B3996,Products!$A$2:$A$51,Products!$D$2:$D$51)</f>
        <v>228.56</v>
      </c>
      <c r="I3996" t="str">
        <f>_xlfn.XLOOKUP(E3996,Salespersons!$A$2:$A$101,Salespersons!$B$2:$B$101)</f>
        <v>Nathan Rodriguez</v>
      </c>
      <c r="J3996" t="str">
        <f>_xlfn.XLOOKUP(E3996,Salespersons!$A$2:$A$101,Salespersons!$C$2:$C$101)</f>
        <v>East</v>
      </c>
      <c r="K3996">
        <f t="shared" si="186"/>
        <v>1599.92</v>
      </c>
      <c r="L3996" t="str">
        <f t="shared" si="187"/>
        <v>October</v>
      </c>
      <c r="M3996" t="str">
        <f t="shared" si="188"/>
        <v>2023</v>
      </c>
    </row>
    <row r="3997" spans="1:13" x14ac:dyDescent="0.3">
      <c r="A3997">
        <v>3996</v>
      </c>
      <c r="B3997">
        <v>1</v>
      </c>
      <c r="C3997">
        <v>6</v>
      </c>
      <c r="D3997" s="2">
        <v>45633</v>
      </c>
      <c r="E3997">
        <v>49</v>
      </c>
      <c r="F3997" t="str">
        <f>_xlfn.XLOOKUP(B3997,Products!$A$2:$A$51,Products!$B$2:$B$51)</f>
        <v>Increase</v>
      </c>
      <c r="G3997" t="str">
        <f>_xlfn.XLOOKUP(B3997,Products!$A$2:$A$51,Products!$C$2:$C$51)</f>
        <v>Books</v>
      </c>
      <c r="H3997">
        <f>_xlfn.XLOOKUP(B3997,Products!$A$2:$A$51,Products!$D$2:$D$51)</f>
        <v>101.78</v>
      </c>
      <c r="I3997" t="str">
        <f>_xlfn.XLOOKUP(E3997,Salespersons!$A$2:$A$101,Salespersons!$B$2:$B$101)</f>
        <v>Thomas Morris</v>
      </c>
      <c r="J3997" t="str">
        <f>_xlfn.XLOOKUP(E3997,Salespersons!$A$2:$A$101,Salespersons!$C$2:$C$101)</f>
        <v>South</v>
      </c>
      <c r="K3997">
        <f t="shared" si="186"/>
        <v>610.68000000000006</v>
      </c>
      <c r="L3997" t="str">
        <f t="shared" si="187"/>
        <v>December</v>
      </c>
      <c r="M3997" t="str">
        <f t="shared" si="188"/>
        <v>2024</v>
      </c>
    </row>
    <row r="3998" spans="1:13" x14ac:dyDescent="0.3">
      <c r="A3998">
        <v>3997</v>
      </c>
      <c r="B3998">
        <v>9</v>
      </c>
      <c r="C3998">
        <v>6</v>
      </c>
      <c r="D3998" s="2">
        <v>45779</v>
      </c>
      <c r="E3998">
        <v>71</v>
      </c>
      <c r="F3998" t="str">
        <f>_xlfn.XLOOKUP(B3998,Products!$A$2:$A$51,Products!$B$2:$B$51)</f>
        <v>Different</v>
      </c>
      <c r="G3998" t="str">
        <f>_xlfn.XLOOKUP(B3998,Products!$A$2:$A$51,Products!$C$2:$C$51)</f>
        <v>Home &amp; Kitchen</v>
      </c>
      <c r="H3998">
        <f>_xlfn.XLOOKUP(B3998,Products!$A$2:$A$51,Products!$D$2:$D$51)</f>
        <v>317.12</v>
      </c>
      <c r="I3998" t="str">
        <f>_xlfn.XLOOKUP(E3998,Salespersons!$A$2:$A$101,Salespersons!$B$2:$B$101)</f>
        <v>Jeremy Kennedy</v>
      </c>
      <c r="J3998" t="str">
        <f>_xlfn.XLOOKUP(E3998,Salespersons!$A$2:$A$101,Salespersons!$C$2:$C$101)</f>
        <v>North</v>
      </c>
      <c r="K3998">
        <f t="shared" si="186"/>
        <v>1902.72</v>
      </c>
      <c r="L3998" t="str">
        <f t="shared" si="187"/>
        <v>May</v>
      </c>
      <c r="M3998" t="str">
        <f t="shared" si="188"/>
        <v>2025</v>
      </c>
    </row>
    <row r="3999" spans="1:13" x14ac:dyDescent="0.3">
      <c r="A3999">
        <v>3998</v>
      </c>
      <c r="B3999">
        <v>49</v>
      </c>
      <c r="C3999">
        <v>5</v>
      </c>
      <c r="D3999" s="2">
        <v>45353</v>
      </c>
      <c r="E3999">
        <v>91</v>
      </c>
      <c r="F3999" t="str">
        <f>_xlfn.XLOOKUP(B3999,Products!$A$2:$A$51,Products!$B$2:$B$51)</f>
        <v>Fish</v>
      </c>
      <c r="G3999" t="str">
        <f>_xlfn.XLOOKUP(B3999,Products!$A$2:$A$51,Products!$C$2:$C$51)</f>
        <v>Toys</v>
      </c>
      <c r="H3999">
        <f>_xlfn.XLOOKUP(B3999,Products!$A$2:$A$51,Products!$D$2:$D$51)</f>
        <v>345.29</v>
      </c>
      <c r="I3999" t="str">
        <f>_xlfn.XLOOKUP(E3999,Salespersons!$A$2:$A$101,Salespersons!$B$2:$B$101)</f>
        <v>Stephen Mitchell</v>
      </c>
      <c r="J3999" t="str">
        <f>_xlfn.XLOOKUP(E3999,Salespersons!$A$2:$A$101,Salespersons!$C$2:$C$101)</f>
        <v>West</v>
      </c>
      <c r="K3999">
        <f t="shared" si="186"/>
        <v>1726.45</v>
      </c>
      <c r="L3999" t="str">
        <f t="shared" si="187"/>
        <v>March</v>
      </c>
      <c r="M3999" t="str">
        <f t="shared" si="188"/>
        <v>2024</v>
      </c>
    </row>
    <row r="4000" spans="1:13" x14ac:dyDescent="0.3">
      <c r="A4000">
        <v>3999</v>
      </c>
      <c r="B4000">
        <v>50</v>
      </c>
      <c r="C4000">
        <v>5</v>
      </c>
      <c r="D4000" s="2">
        <v>45188</v>
      </c>
      <c r="E4000">
        <v>18</v>
      </c>
      <c r="F4000" t="str">
        <f>_xlfn.XLOOKUP(B4000,Products!$A$2:$A$51,Products!$B$2:$B$51)</f>
        <v>Newspaper</v>
      </c>
      <c r="G4000" t="str">
        <f>_xlfn.XLOOKUP(B4000,Products!$A$2:$A$51,Products!$C$2:$C$51)</f>
        <v>Clothing</v>
      </c>
      <c r="H4000">
        <f>_xlfn.XLOOKUP(B4000,Products!$A$2:$A$51,Products!$D$2:$D$51)</f>
        <v>256.36</v>
      </c>
      <c r="I4000" t="str">
        <f>_xlfn.XLOOKUP(E4000,Salespersons!$A$2:$A$101,Salespersons!$B$2:$B$101)</f>
        <v>Keith Miller</v>
      </c>
      <c r="J4000" t="str">
        <f>_xlfn.XLOOKUP(E4000,Salespersons!$A$2:$A$101,Salespersons!$C$2:$C$101)</f>
        <v>East</v>
      </c>
      <c r="K4000">
        <f t="shared" si="186"/>
        <v>1281.8000000000002</v>
      </c>
      <c r="L4000" t="str">
        <f t="shared" si="187"/>
        <v>September</v>
      </c>
      <c r="M4000" t="str">
        <f t="shared" si="188"/>
        <v>2023</v>
      </c>
    </row>
    <row r="4001" spans="1:13" x14ac:dyDescent="0.3">
      <c r="A4001">
        <v>4000</v>
      </c>
      <c r="B4001">
        <v>7</v>
      </c>
      <c r="C4001">
        <v>2</v>
      </c>
      <c r="D4001" s="2">
        <v>45671</v>
      </c>
      <c r="E4001">
        <v>95</v>
      </c>
      <c r="F4001" t="str">
        <f>_xlfn.XLOOKUP(B4001,Products!$A$2:$A$51,Products!$B$2:$B$51)</f>
        <v>Avoid</v>
      </c>
      <c r="G4001" t="str">
        <f>_xlfn.XLOOKUP(B4001,Products!$A$2:$A$51,Products!$C$2:$C$51)</f>
        <v>Books</v>
      </c>
      <c r="H4001">
        <f>_xlfn.XLOOKUP(B4001,Products!$A$2:$A$51,Products!$D$2:$D$51)</f>
        <v>419</v>
      </c>
      <c r="I4001" t="str">
        <f>_xlfn.XLOOKUP(E4001,Salespersons!$A$2:$A$101,Salespersons!$B$2:$B$101)</f>
        <v>Theresa Silva</v>
      </c>
      <c r="J4001" t="str">
        <f>_xlfn.XLOOKUP(E4001,Salespersons!$A$2:$A$101,Salespersons!$C$2:$C$101)</f>
        <v>West</v>
      </c>
      <c r="K4001">
        <f t="shared" si="186"/>
        <v>838</v>
      </c>
      <c r="L4001" t="str">
        <f t="shared" si="187"/>
        <v>January</v>
      </c>
      <c r="M4001" t="str">
        <f t="shared" si="188"/>
        <v>2025</v>
      </c>
    </row>
    <row r="4002" spans="1:13" x14ac:dyDescent="0.3">
      <c r="A4002">
        <v>4001</v>
      </c>
      <c r="B4002">
        <v>27</v>
      </c>
      <c r="C4002">
        <v>7</v>
      </c>
      <c r="D4002" s="2">
        <v>45477</v>
      </c>
      <c r="E4002">
        <v>9</v>
      </c>
      <c r="F4002" t="str">
        <f>_xlfn.XLOOKUP(B4002,Products!$A$2:$A$51,Products!$B$2:$B$51)</f>
        <v>Girl</v>
      </c>
      <c r="G4002" t="str">
        <f>_xlfn.XLOOKUP(B4002,Products!$A$2:$A$51,Products!$C$2:$C$51)</f>
        <v>Home &amp; Kitchen</v>
      </c>
      <c r="H4002">
        <f>_xlfn.XLOOKUP(B4002,Products!$A$2:$A$51,Products!$D$2:$D$51)</f>
        <v>475.19</v>
      </c>
      <c r="I4002" t="str">
        <f>_xlfn.XLOOKUP(E4002,Salespersons!$A$2:$A$101,Salespersons!$B$2:$B$101)</f>
        <v>Tyler Garcia</v>
      </c>
      <c r="J4002" t="str">
        <f>_xlfn.XLOOKUP(E4002,Salespersons!$A$2:$A$101,Salespersons!$C$2:$C$101)</f>
        <v>South</v>
      </c>
      <c r="K4002">
        <f t="shared" si="186"/>
        <v>3326.33</v>
      </c>
      <c r="L4002" t="str">
        <f t="shared" si="187"/>
        <v>July</v>
      </c>
      <c r="M4002" t="str">
        <f t="shared" si="188"/>
        <v>2024</v>
      </c>
    </row>
    <row r="4003" spans="1:13" x14ac:dyDescent="0.3">
      <c r="A4003">
        <v>4002</v>
      </c>
      <c r="B4003">
        <v>3</v>
      </c>
      <c r="C4003">
        <v>7</v>
      </c>
      <c r="D4003" s="2">
        <v>45289</v>
      </c>
      <c r="E4003">
        <v>66</v>
      </c>
      <c r="F4003" t="str">
        <f>_xlfn.XLOOKUP(B4003,Products!$A$2:$A$51,Products!$B$2:$B$51)</f>
        <v>Nothing</v>
      </c>
      <c r="G4003" t="str">
        <f>_xlfn.XLOOKUP(B4003,Products!$A$2:$A$51,Products!$C$2:$C$51)</f>
        <v>Books</v>
      </c>
      <c r="H4003">
        <f>_xlfn.XLOOKUP(B4003,Products!$A$2:$A$51,Products!$D$2:$D$51)</f>
        <v>425.44</v>
      </c>
      <c r="I4003" t="str">
        <f>_xlfn.XLOOKUP(E4003,Salespersons!$A$2:$A$101,Salespersons!$B$2:$B$101)</f>
        <v>Matthew Perez</v>
      </c>
      <c r="J4003" t="str">
        <f>_xlfn.XLOOKUP(E4003,Salespersons!$A$2:$A$101,Salespersons!$C$2:$C$101)</f>
        <v>West</v>
      </c>
      <c r="K4003">
        <f t="shared" si="186"/>
        <v>2978.08</v>
      </c>
      <c r="L4003" t="str">
        <f t="shared" si="187"/>
        <v>December</v>
      </c>
      <c r="M4003" t="str">
        <f t="shared" si="188"/>
        <v>2023</v>
      </c>
    </row>
    <row r="4004" spans="1:13" x14ac:dyDescent="0.3">
      <c r="A4004">
        <v>4003</v>
      </c>
      <c r="B4004">
        <v>22</v>
      </c>
      <c r="C4004">
        <v>8</v>
      </c>
      <c r="D4004" s="2">
        <v>45155</v>
      </c>
      <c r="E4004">
        <v>60</v>
      </c>
      <c r="F4004" t="str">
        <f>_xlfn.XLOOKUP(B4004,Products!$A$2:$A$51,Products!$B$2:$B$51)</f>
        <v>Detail</v>
      </c>
      <c r="G4004" t="str">
        <f>_xlfn.XLOOKUP(B4004,Products!$A$2:$A$51,Products!$C$2:$C$51)</f>
        <v>Clothing</v>
      </c>
      <c r="H4004">
        <f>_xlfn.XLOOKUP(B4004,Products!$A$2:$A$51,Products!$D$2:$D$51)</f>
        <v>393.11</v>
      </c>
      <c r="I4004" t="str">
        <f>_xlfn.XLOOKUP(E4004,Salespersons!$A$2:$A$101,Salespersons!$B$2:$B$101)</f>
        <v>Linda Cummings</v>
      </c>
      <c r="J4004" t="str">
        <f>_xlfn.XLOOKUP(E4004,Salespersons!$A$2:$A$101,Salespersons!$C$2:$C$101)</f>
        <v>East</v>
      </c>
      <c r="K4004">
        <f t="shared" si="186"/>
        <v>3144.88</v>
      </c>
      <c r="L4004" t="str">
        <f t="shared" si="187"/>
        <v>August</v>
      </c>
      <c r="M4004" t="str">
        <f t="shared" si="188"/>
        <v>2023</v>
      </c>
    </row>
    <row r="4005" spans="1:13" x14ac:dyDescent="0.3">
      <c r="A4005">
        <v>4004</v>
      </c>
      <c r="B4005">
        <v>16</v>
      </c>
      <c r="C4005">
        <v>4</v>
      </c>
      <c r="D4005" s="2">
        <v>45397</v>
      </c>
      <c r="E4005">
        <v>37</v>
      </c>
      <c r="F4005" t="str">
        <f>_xlfn.XLOOKUP(B4005,Products!$A$2:$A$51,Products!$B$2:$B$51)</f>
        <v>Answer</v>
      </c>
      <c r="G4005" t="str">
        <f>_xlfn.XLOOKUP(B4005,Products!$A$2:$A$51,Products!$C$2:$C$51)</f>
        <v>Home &amp; Kitchen</v>
      </c>
      <c r="H4005">
        <f>_xlfn.XLOOKUP(B4005,Products!$A$2:$A$51,Products!$D$2:$D$51)</f>
        <v>145.77000000000001</v>
      </c>
      <c r="I4005" t="str">
        <f>_xlfn.XLOOKUP(E4005,Salespersons!$A$2:$A$101,Salespersons!$B$2:$B$101)</f>
        <v>Timothy Chan MD</v>
      </c>
      <c r="J4005" t="str">
        <f>_xlfn.XLOOKUP(E4005,Salespersons!$A$2:$A$101,Salespersons!$C$2:$C$101)</f>
        <v>North</v>
      </c>
      <c r="K4005">
        <f t="shared" si="186"/>
        <v>583.08000000000004</v>
      </c>
      <c r="L4005" t="str">
        <f t="shared" si="187"/>
        <v>April</v>
      </c>
      <c r="M4005" t="str">
        <f t="shared" si="188"/>
        <v>2024</v>
      </c>
    </row>
    <row r="4006" spans="1:13" x14ac:dyDescent="0.3">
      <c r="A4006">
        <v>4005</v>
      </c>
      <c r="B4006">
        <v>8</v>
      </c>
      <c r="C4006">
        <v>9</v>
      </c>
      <c r="D4006" s="2">
        <v>45666</v>
      </c>
      <c r="E4006">
        <v>47</v>
      </c>
      <c r="F4006" t="str">
        <f>_xlfn.XLOOKUP(B4006,Products!$A$2:$A$51,Products!$B$2:$B$51)</f>
        <v>Center</v>
      </c>
      <c r="G4006" t="str">
        <f>_xlfn.XLOOKUP(B4006,Products!$A$2:$A$51,Products!$C$2:$C$51)</f>
        <v>Home &amp; Kitchen</v>
      </c>
      <c r="H4006">
        <f>_xlfn.XLOOKUP(B4006,Products!$A$2:$A$51,Products!$D$2:$D$51)</f>
        <v>275.3</v>
      </c>
      <c r="I4006" t="str">
        <f>_xlfn.XLOOKUP(E4006,Salespersons!$A$2:$A$101,Salespersons!$B$2:$B$101)</f>
        <v>Jasmine Smith</v>
      </c>
      <c r="J4006" t="str">
        <f>_xlfn.XLOOKUP(E4006,Salespersons!$A$2:$A$101,Salespersons!$C$2:$C$101)</f>
        <v>West</v>
      </c>
      <c r="K4006">
        <f t="shared" si="186"/>
        <v>2477.7000000000003</v>
      </c>
      <c r="L4006" t="str">
        <f t="shared" si="187"/>
        <v>January</v>
      </c>
      <c r="M4006" t="str">
        <f t="shared" si="188"/>
        <v>2025</v>
      </c>
    </row>
    <row r="4007" spans="1:13" x14ac:dyDescent="0.3">
      <c r="A4007">
        <v>4006</v>
      </c>
      <c r="B4007">
        <v>5</v>
      </c>
      <c r="C4007">
        <v>3</v>
      </c>
      <c r="D4007" s="2">
        <v>45251</v>
      </c>
      <c r="E4007">
        <v>29</v>
      </c>
      <c r="F4007" t="str">
        <f>_xlfn.XLOOKUP(B4007,Products!$A$2:$A$51,Products!$B$2:$B$51)</f>
        <v>Table</v>
      </c>
      <c r="G4007" t="str">
        <f>_xlfn.XLOOKUP(B4007,Products!$A$2:$A$51,Products!$C$2:$C$51)</f>
        <v>Toys</v>
      </c>
      <c r="H4007">
        <f>_xlfn.XLOOKUP(B4007,Products!$A$2:$A$51,Products!$D$2:$D$51)</f>
        <v>100.72</v>
      </c>
      <c r="I4007" t="str">
        <f>_xlfn.XLOOKUP(E4007,Salespersons!$A$2:$A$101,Salespersons!$B$2:$B$101)</f>
        <v>Ryan Griffith</v>
      </c>
      <c r="J4007" t="str">
        <f>_xlfn.XLOOKUP(E4007,Salespersons!$A$2:$A$101,Salespersons!$C$2:$C$101)</f>
        <v>East</v>
      </c>
      <c r="K4007">
        <f t="shared" si="186"/>
        <v>302.15999999999997</v>
      </c>
      <c r="L4007" t="str">
        <f t="shared" si="187"/>
        <v>November</v>
      </c>
      <c r="M4007" t="str">
        <f t="shared" si="188"/>
        <v>2023</v>
      </c>
    </row>
    <row r="4008" spans="1:13" x14ac:dyDescent="0.3">
      <c r="A4008">
        <v>4007</v>
      </c>
      <c r="B4008">
        <v>49</v>
      </c>
      <c r="C4008">
        <v>3</v>
      </c>
      <c r="D4008" s="2">
        <v>45370</v>
      </c>
      <c r="E4008">
        <v>98</v>
      </c>
      <c r="F4008" t="str">
        <f>_xlfn.XLOOKUP(B4008,Products!$A$2:$A$51,Products!$B$2:$B$51)</f>
        <v>Fish</v>
      </c>
      <c r="G4008" t="str">
        <f>_xlfn.XLOOKUP(B4008,Products!$A$2:$A$51,Products!$C$2:$C$51)</f>
        <v>Toys</v>
      </c>
      <c r="H4008">
        <f>_xlfn.XLOOKUP(B4008,Products!$A$2:$A$51,Products!$D$2:$D$51)</f>
        <v>345.29</v>
      </c>
      <c r="I4008" t="str">
        <f>_xlfn.XLOOKUP(E4008,Salespersons!$A$2:$A$101,Salespersons!$B$2:$B$101)</f>
        <v>Mrs. Marie Rodriguez</v>
      </c>
      <c r="J4008" t="str">
        <f>_xlfn.XLOOKUP(E4008,Salespersons!$A$2:$A$101,Salespersons!$C$2:$C$101)</f>
        <v>East</v>
      </c>
      <c r="K4008">
        <f t="shared" si="186"/>
        <v>1035.8700000000001</v>
      </c>
      <c r="L4008" t="str">
        <f t="shared" si="187"/>
        <v>March</v>
      </c>
      <c r="M4008" t="str">
        <f t="shared" si="188"/>
        <v>2024</v>
      </c>
    </row>
    <row r="4009" spans="1:13" x14ac:dyDescent="0.3">
      <c r="A4009">
        <v>4008</v>
      </c>
      <c r="B4009">
        <v>30</v>
      </c>
      <c r="C4009">
        <v>2</v>
      </c>
      <c r="D4009" s="2">
        <v>45744</v>
      </c>
      <c r="E4009">
        <v>63</v>
      </c>
      <c r="F4009" t="str">
        <f>_xlfn.XLOOKUP(B4009,Products!$A$2:$A$51,Products!$B$2:$B$51)</f>
        <v>Fine</v>
      </c>
      <c r="G4009" t="str">
        <f>_xlfn.XLOOKUP(B4009,Products!$A$2:$A$51,Products!$C$2:$C$51)</f>
        <v>Electronics</v>
      </c>
      <c r="H4009">
        <f>_xlfn.XLOOKUP(B4009,Products!$A$2:$A$51,Products!$D$2:$D$51)</f>
        <v>473.44</v>
      </c>
      <c r="I4009" t="str">
        <f>_xlfn.XLOOKUP(E4009,Salespersons!$A$2:$A$101,Salespersons!$B$2:$B$101)</f>
        <v>Nathaniel Jackson</v>
      </c>
      <c r="J4009" t="str">
        <f>_xlfn.XLOOKUP(E4009,Salespersons!$A$2:$A$101,Salespersons!$C$2:$C$101)</f>
        <v>West</v>
      </c>
      <c r="K4009">
        <f t="shared" si="186"/>
        <v>946.88</v>
      </c>
      <c r="L4009" t="str">
        <f t="shared" si="187"/>
        <v>March</v>
      </c>
      <c r="M4009" t="str">
        <f t="shared" si="188"/>
        <v>2025</v>
      </c>
    </row>
    <row r="4010" spans="1:13" x14ac:dyDescent="0.3">
      <c r="A4010">
        <v>4009</v>
      </c>
      <c r="B4010">
        <v>28</v>
      </c>
      <c r="C4010">
        <v>7</v>
      </c>
      <c r="D4010" s="2">
        <v>45367</v>
      </c>
      <c r="E4010">
        <v>15</v>
      </c>
      <c r="F4010" t="str">
        <f>_xlfn.XLOOKUP(B4010,Products!$A$2:$A$51,Products!$B$2:$B$51)</f>
        <v>Total</v>
      </c>
      <c r="G4010" t="str">
        <f>_xlfn.XLOOKUP(B4010,Products!$A$2:$A$51,Products!$C$2:$C$51)</f>
        <v>Toys</v>
      </c>
      <c r="H4010">
        <f>_xlfn.XLOOKUP(B4010,Products!$A$2:$A$51,Products!$D$2:$D$51)</f>
        <v>64.849999999999994</v>
      </c>
      <c r="I4010" t="str">
        <f>_xlfn.XLOOKUP(E4010,Salespersons!$A$2:$A$101,Salespersons!$B$2:$B$101)</f>
        <v>Ryan Mcdaniel</v>
      </c>
      <c r="J4010" t="str">
        <f>_xlfn.XLOOKUP(E4010,Salespersons!$A$2:$A$101,Salespersons!$C$2:$C$101)</f>
        <v>East</v>
      </c>
      <c r="K4010">
        <f t="shared" si="186"/>
        <v>453.94999999999993</v>
      </c>
      <c r="L4010" t="str">
        <f t="shared" si="187"/>
        <v>March</v>
      </c>
      <c r="M4010" t="str">
        <f t="shared" si="188"/>
        <v>2024</v>
      </c>
    </row>
    <row r="4011" spans="1:13" x14ac:dyDescent="0.3">
      <c r="A4011">
        <v>4010</v>
      </c>
      <c r="B4011">
        <v>27</v>
      </c>
      <c r="C4011">
        <v>2</v>
      </c>
      <c r="D4011" s="2">
        <v>45135</v>
      </c>
      <c r="E4011">
        <v>9</v>
      </c>
      <c r="F4011" t="str">
        <f>_xlfn.XLOOKUP(B4011,Products!$A$2:$A$51,Products!$B$2:$B$51)</f>
        <v>Girl</v>
      </c>
      <c r="G4011" t="str">
        <f>_xlfn.XLOOKUP(B4011,Products!$A$2:$A$51,Products!$C$2:$C$51)</f>
        <v>Home &amp; Kitchen</v>
      </c>
      <c r="H4011">
        <f>_xlfn.XLOOKUP(B4011,Products!$A$2:$A$51,Products!$D$2:$D$51)</f>
        <v>475.19</v>
      </c>
      <c r="I4011" t="str">
        <f>_xlfn.XLOOKUP(E4011,Salespersons!$A$2:$A$101,Salespersons!$B$2:$B$101)</f>
        <v>Tyler Garcia</v>
      </c>
      <c r="J4011" t="str">
        <f>_xlfn.XLOOKUP(E4011,Salespersons!$A$2:$A$101,Salespersons!$C$2:$C$101)</f>
        <v>South</v>
      </c>
      <c r="K4011">
        <f t="shared" si="186"/>
        <v>950.38</v>
      </c>
      <c r="L4011" t="str">
        <f t="shared" si="187"/>
        <v>July</v>
      </c>
      <c r="M4011" t="str">
        <f t="shared" si="188"/>
        <v>2023</v>
      </c>
    </row>
    <row r="4012" spans="1:13" x14ac:dyDescent="0.3">
      <c r="A4012">
        <v>4011</v>
      </c>
      <c r="B4012">
        <v>50</v>
      </c>
      <c r="C4012">
        <v>7</v>
      </c>
      <c r="D4012" s="2">
        <v>45370</v>
      </c>
      <c r="E4012">
        <v>80</v>
      </c>
      <c r="F4012" t="str">
        <f>_xlfn.XLOOKUP(B4012,Products!$A$2:$A$51,Products!$B$2:$B$51)</f>
        <v>Newspaper</v>
      </c>
      <c r="G4012" t="str">
        <f>_xlfn.XLOOKUP(B4012,Products!$A$2:$A$51,Products!$C$2:$C$51)</f>
        <v>Clothing</v>
      </c>
      <c r="H4012">
        <f>_xlfn.XLOOKUP(B4012,Products!$A$2:$A$51,Products!$D$2:$D$51)</f>
        <v>256.36</v>
      </c>
      <c r="I4012" t="str">
        <f>_xlfn.XLOOKUP(E4012,Salespersons!$A$2:$A$101,Salespersons!$B$2:$B$101)</f>
        <v>Joe Nguyen</v>
      </c>
      <c r="J4012" t="str">
        <f>_xlfn.XLOOKUP(E4012,Salespersons!$A$2:$A$101,Salespersons!$C$2:$C$101)</f>
        <v>East</v>
      </c>
      <c r="K4012">
        <f t="shared" si="186"/>
        <v>1794.52</v>
      </c>
      <c r="L4012" t="str">
        <f t="shared" si="187"/>
        <v>March</v>
      </c>
      <c r="M4012" t="str">
        <f t="shared" si="188"/>
        <v>2024</v>
      </c>
    </row>
    <row r="4013" spans="1:13" x14ac:dyDescent="0.3">
      <c r="A4013">
        <v>4012</v>
      </c>
      <c r="B4013">
        <v>22</v>
      </c>
      <c r="C4013">
        <v>3</v>
      </c>
      <c r="D4013" s="2">
        <v>45766</v>
      </c>
      <c r="E4013">
        <v>66</v>
      </c>
      <c r="F4013" t="str">
        <f>_xlfn.XLOOKUP(B4013,Products!$A$2:$A$51,Products!$B$2:$B$51)</f>
        <v>Detail</v>
      </c>
      <c r="G4013" t="str">
        <f>_xlfn.XLOOKUP(B4013,Products!$A$2:$A$51,Products!$C$2:$C$51)</f>
        <v>Clothing</v>
      </c>
      <c r="H4013">
        <f>_xlfn.XLOOKUP(B4013,Products!$A$2:$A$51,Products!$D$2:$D$51)</f>
        <v>393.11</v>
      </c>
      <c r="I4013" t="str">
        <f>_xlfn.XLOOKUP(E4013,Salespersons!$A$2:$A$101,Salespersons!$B$2:$B$101)</f>
        <v>Matthew Perez</v>
      </c>
      <c r="J4013" t="str">
        <f>_xlfn.XLOOKUP(E4013,Salespersons!$A$2:$A$101,Salespersons!$C$2:$C$101)</f>
        <v>West</v>
      </c>
      <c r="K4013">
        <f t="shared" si="186"/>
        <v>1179.33</v>
      </c>
      <c r="L4013" t="str">
        <f t="shared" si="187"/>
        <v>April</v>
      </c>
      <c r="M4013" t="str">
        <f t="shared" si="188"/>
        <v>2025</v>
      </c>
    </row>
    <row r="4014" spans="1:13" x14ac:dyDescent="0.3">
      <c r="A4014">
        <v>4013</v>
      </c>
      <c r="B4014">
        <v>30</v>
      </c>
      <c r="C4014">
        <v>1</v>
      </c>
      <c r="D4014" s="2">
        <v>45328</v>
      </c>
      <c r="E4014">
        <v>1</v>
      </c>
      <c r="F4014" t="str">
        <f>_xlfn.XLOOKUP(B4014,Products!$A$2:$A$51,Products!$B$2:$B$51)</f>
        <v>Fine</v>
      </c>
      <c r="G4014" t="str">
        <f>_xlfn.XLOOKUP(B4014,Products!$A$2:$A$51,Products!$C$2:$C$51)</f>
        <v>Electronics</v>
      </c>
      <c r="H4014">
        <f>_xlfn.XLOOKUP(B4014,Products!$A$2:$A$51,Products!$D$2:$D$51)</f>
        <v>473.44</v>
      </c>
      <c r="I4014" t="str">
        <f>_xlfn.XLOOKUP(E4014,Salespersons!$A$2:$A$101,Salespersons!$B$2:$B$101)</f>
        <v>Valerie Gutierrez</v>
      </c>
      <c r="J4014" t="str">
        <f>_xlfn.XLOOKUP(E4014,Salespersons!$A$2:$A$101,Salespersons!$C$2:$C$101)</f>
        <v>East</v>
      </c>
      <c r="K4014">
        <f t="shared" si="186"/>
        <v>473.44</v>
      </c>
      <c r="L4014" t="str">
        <f t="shared" si="187"/>
        <v>February</v>
      </c>
      <c r="M4014" t="str">
        <f t="shared" si="188"/>
        <v>2024</v>
      </c>
    </row>
    <row r="4015" spans="1:13" x14ac:dyDescent="0.3">
      <c r="A4015">
        <v>4014</v>
      </c>
      <c r="B4015">
        <v>37</v>
      </c>
      <c r="C4015">
        <v>8</v>
      </c>
      <c r="D4015" s="2">
        <v>45774</v>
      </c>
      <c r="E4015">
        <v>9</v>
      </c>
      <c r="F4015" t="str">
        <f>_xlfn.XLOOKUP(B4015,Products!$A$2:$A$51,Products!$B$2:$B$51)</f>
        <v>Suffer</v>
      </c>
      <c r="G4015" t="str">
        <f>_xlfn.XLOOKUP(B4015,Products!$A$2:$A$51,Products!$C$2:$C$51)</f>
        <v>Electronics</v>
      </c>
      <c r="H4015">
        <f>_xlfn.XLOOKUP(B4015,Products!$A$2:$A$51,Products!$D$2:$D$51)</f>
        <v>416.3</v>
      </c>
      <c r="I4015" t="str">
        <f>_xlfn.XLOOKUP(E4015,Salespersons!$A$2:$A$101,Salespersons!$B$2:$B$101)</f>
        <v>Tyler Garcia</v>
      </c>
      <c r="J4015" t="str">
        <f>_xlfn.XLOOKUP(E4015,Salespersons!$A$2:$A$101,Salespersons!$C$2:$C$101)</f>
        <v>South</v>
      </c>
      <c r="K4015">
        <f t="shared" si="186"/>
        <v>3330.4</v>
      </c>
      <c r="L4015" t="str">
        <f t="shared" si="187"/>
        <v>April</v>
      </c>
      <c r="M4015" t="str">
        <f t="shared" si="188"/>
        <v>2025</v>
      </c>
    </row>
    <row r="4016" spans="1:13" x14ac:dyDescent="0.3">
      <c r="A4016">
        <v>4015</v>
      </c>
      <c r="B4016">
        <v>7</v>
      </c>
      <c r="C4016">
        <v>8</v>
      </c>
      <c r="D4016" s="2">
        <v>45385</v>
      </c>
      <c r="E4016">
        <v>57</v>
      </c>
      <c r="F4016" t="str">
        <f>_xlfn.XLOOKUP(B4016,Products!$A$2:$A$51,Products!$B$2:$B$51)</f>
        <v>Avoid</v>
      </c>
      <c r="G4016" t="str">
        <f>_xlfn.XLOOKUP(B4016,Products!$A$2:$A$51,Products!$C$2:$C$51)</f>
        <v>Books</v>
      </c>
      <c r="H4016">
        <f>_xlfn.XLOOKUP(B4016,Products!$A$2:$A$51,Products!$D$2:$D$51)</f>
        <v>419</v>
      </c>
      <c r="I4016" t="str">
        <f>_xlfn.XLOOKUP(E4016,Salespersons!$A$2:$A$101,Salespersons!$B$2:$B$101)</f>
        <v>Sally Gutierrez</v>
      </c>
      <c r="J4016" t="str">
        <f>_xlfn.XLOOKUP(E4016,Salespersons!$A$2:$A$101,Salespersons!$C$2:$C$101)</f>
        <v>North</v>
      </c>
      <c r="K4016">
        <f t="shared" si="186"/>
        <v>3352</v>
      </c>
      <c r="L4016" t="str">
        <f t="shared" si="187"/>
        <v>April</v>
      </c>
      <c r="M4016" t="str">
        <f t="shared" si="188"/>
        <v>2024</v>
      </c>
    </row>
    <row r="4017" spans="1:13" x14ac:dyDescent="0.3">
      <c r="A4017">
        <v>4016</v>
      </c>
      <c r="B4017">
        <v>50</v>
      </c>
      <c r="C4017">
        <v>1</v>
      </c>
      <c r="D4017" s="2">
        <v>45552</v>
      </c>
      <c r="E4017">
        <v>56</v>
      </c>
      <c r="F4017" t="str">
        <f>_xlfn.XLOOKUP(B4017,Products!$A$2:$A$51,Products!$B$2:$B$51)</f>
        <v>Newspaper</v>
      </c>
      <c r="G4017" t="str">
        <f>_xlfn.XLOOKUP(B4017,Products!$A$2:$A$51,Products!$C$2:$C$51)</f>
        <v>Clothing</v>
      </c>
      <c r="H4017">
        <f>_xlfn.XLOOKUP(B4017,Products!$A$2:$A$51,Products!$D$2:$D$51)</f>
        <v>256.36</v>
      </c>
      <c r="I4017" t="str">
        <f>_xlfn.XLOOKUP(E4017,Salespersons!$A$2:$A$101,Salespersons!$B$2:$B$101)</f>
        <v>Michael Adams</v>
      </c>
      <c r="J4017" t="str">
        <f>_xlfn.XLOOKUP(E4017,Salespersons!$A$2:$A$101,Salespersons!$C$2:$C$101)</f>
        <v>South</v>
      </c>
      <c r="K4017">
        <f t="shared" si="186"/>
        <v>256.36</v>
      </c>
      <c r="L4017" t="str">
        <f t="shared" si="187"/>
        <v>September</v>
      </c>
      <c r="M4017" t="str">
        <f t="shared" si="188"/>
        <v>2024</v>
      </c>
    </row>
    <row r="4018" spans="1:13" x14ac:dyDescent="0.3">
      <c r="A4018">
        <v>4017</v>
      </c>
      <c r="B4018">
        <v>30</v>
      </c>
      <c r="C4018">
        <v>6</v>
      </c>
      <c r="D4018" s="2">
        <v>45211</v>
      </c>
      <c r="E4018">
        <v>20</v>
      </c>
      <c r="F4018" t="str">
        <f>_xlfn.XLOOKUP(B4018,Products!$A$2:$A$51,Products!$B$2:$B$51)</f>
        <v>Fine</v>
      </c>
      <c r="G4018" t="str">
        <f>_xlfn.XLOOKUP(B4018,Products!$A$2:$A$51,Products!$C$2:$C$51)</f>
        <v>Electronics</v>
      </c>
      <c r="H4018">
        <f>_xlfn.XLOOKUP(B4018,Products!$A$2:$A$51,Products!$D$2:$D$51)</f>
        <v>473.44</v>
      </c>
      <c r="I4018" t="str">
        <f>_xlfn.XLOOKUP(E4018,Salespersons!$A$2:$A$101,Salespersons!$B$2:$B$101)</f>
        <v>Kristy Skinner</v>
      </c>
      <c r="J4018" t="str">
        <f>_xlfn.XLOOKUP(E4018,Salespersons!$A$2:$A$101,Salespersons!$C$2:$C$101)</f>
        <v>North</v>
      </c>
      <c r="K4018">
        <f t="shared" si="186"/>
        <v>2840.64</v>
      </c>
      <c r="L4018" t="str">
        <f t="shared" si="187"/>
        <v>October</v>
      </c>
      <c r="M4018" t="str">
        <f t="shared" si="188"/>
        <v>2023</v>
      </c>
    </row>
    <row r="4019" spans="1:13" x14ac:dyDescent="0.3">
      <c r="A4019">
        <v>4018</v>
      </c>
      <c r="B4019">
        <v>13</v>
      </c>
      <c r="C4019">
        <v>4</v>
      </c>
      <c r="D4019" s="2">
        <v>45428</v>
      </c>
      <c r="E4019">
        <v>2</v>
      </c>
      <c r="F4019" t="str">
        <f>_xlfn.XLOOKUP(B4019,Products!$A$2:$A$51,Products!$B$2:$B$51)</f>
        <v>Beat</v>
      </c>
      <c r="G4019" t="str">
        <f>_xlfn.XLOOKUP(B4019,Products!$A$2:$A$51,Products!$C$2:$C$51)</f>
        <v>Toys</v>
      </c>
      <c r="H4019">
        <f>_xlfn.XLOOKUP(B4019,Products!$A$2:$A$51,Products!$D$2:$D$51)</f>
        <v>430.93</v>
      </c>
      <c r="I4019" t="str">
        <f>_xlfn.XLOOKUP(E4019,Salespersons!$A$2:$A$101,Salespersons!$B$2:$B$101)</f>
        <v>Johnny Jackson</v>
      </c>
      <c r="J4019" t="str">
        <f>_xlfn.XLOOKUP(E4019,Salespersons!$A$2:$A$101,Salespersons!$C$2:$C$101)</f>
        <v>East</v>
      </c>
      <c r="K4019">
        <f t="shared" si="186"/>
        <v>1723.72</v>
      </c>
      <c r="L4019" t="str">
        <f t="shared" si="187"/>
        <v>May</v>
      </c>
      <c r="M4019" t="str">
        <f t="shared" si="188"/>
        <v>2024</v>
      </c>
    </row>
    <row r="4020" spans="1:13" x14ac:dyDescent="0.3">
      <c r="A4020">
        <v>4019</v>
      </c>
      <c r="B4020">
        <v>22</v>
      </c>
      <c r="C4020">
        <v>5</v>
      </c>
      <c r="D4020" s="2">
        <v>45454</v>
      </c>
      <c r="E4020">
        <v>1</v>
      </c>
      <c r="F4020" t="str">
        <f>_xlfn.XLOOKUP(B4020,Products!$A$2:$A$51,Products!$B$2:$B$51)</f>
        <v>Detail</v>
      </c>
      <c r="G4020" t="str">
        <f>_xlfn.XLOOKUP(B4020,Products!$A$2:$A$51,Products!$C$2:$C$51)</f>
        <v>Clothing</v>
      </c>
      <c r="H4020">
        <f>_xlfn.XLOOKUP(B4020,Products!$A$2:$A$51,Products!$D$2:$D$51)</f>
        <v>393.11</v>
      </c>
      <c r="I4020" t="str">
        <f>_xlfn.XLOOKUP(E4020,Salespersons!$A$2:$A$101,Salespersons!$B$2:$B$101)</f>
        <v>Valerie Gutierrez</v>
      </c>
      <c r="J4020" t="str">
        <f>_xlfn.XLOOKUP(E4020,Salespersons!$A$2:$A$101,Salespersons!$C$2:$C$101)</f>
        <v>East</v>
      </c>
      <c r="K4020">
        <f t="shared" si="186"/>
        <v>1965.5500000000002</v>
      </c>
      <c r="L4020" t="str">
        <f t="shared" si="187"/>
        <v>June</v>
      </c>
      <c r="M4020" t="str">
        <f t="shared" si="188"/>
        <v>2024</v>
      </c>
    </row>
    <row r="4021" spans="1:13" x14ac:dyDescent="0.3">
      <c r="A4021">
        <v>4020</v>
      </c>
      <c r="B4021">
        <v>11</v>
      </c>
      <c r="C4021">
        <v>8</v>
      </c>
      <c r="D4021" s="2">
        <v>45850</v>
      </c>
      <c r="E4021">
        <v>74</v>
      </c>
      <c r="F4021" t="str">
        <f>_xlfn.XLOOKUP(B4021,Products!$A$2:$A$51,Products!$B$2:$B$51)</f>
        <v>News</v>
      </c>
      <c r="G4021" t="str">
        <f>_xlfn.XLOOKUP(B4021,Products!$A$2:$A$51,Products!$C$2:$C$51)</f>
        <v>Clothing</v>
      </c>
      <c r="H4021">
        <f>_xlfn.XLOOKUP(B4021,Products!$A$2:$A$51,Products!$D$2:$D$51)</f>
        <v>113.76</v>
      </c>
      <c r="I4021" t="str">
        <f>_xlfn.XLOOKUP(E4021,Salespersons!$A$2:$A$101,Salespersons!$B$2:$B$101)</f>
        <v>Kevin Smith</v>
      </c>
      <c r="J4021" t="str">
        <f>_xlfn.XLOOKUP(E4021,Salespersons!$A$2:$A$101,Salespersons!$C$2:$C$101)</f>
        <v>South</v>
      </c>
      <c r="K4021">
        <f t="shared" si="186"/>
        <v>910.08</v>
      </c>
      <c r="L4021" t="str">
        <f t="shared" si="187"/>
        <v>July</v>
      </c>
      <c r="M4021" t="str">
        <f t="shared" si="188"/>
        <v>2025</v>
      </c>
    </row>
    <row r="4022" spans="1:13" x14ac:dyDescent="0.3">
      <c r="A4022">
        <v>4021</v>
      </c>
      <c r="B4022">
        <v>5</v>
      </c>
      <c r="C4022">
        <v>8</v>
      </c>
      <c r="D4022" s="2">
        <v>45817</v>
      </c>
      <c r="E4022">
        <v>87</v>
      </c>
      <c r="F4022" t="str">
        <f>_xlfn.XLOOKUP(B4022,Products!$A$2:$A$51,Products!$B$2:$B$51)</f>
        <v>Table</v>
      </c>
      <c r="G4022" t="str">
        <f>_xlfn.XLOOKUP(B4022,Products!$A$2:$A$51,Products!$C$2:$C$51)</f>
        <v>Toys</v>
      </c>
      <c r="H4022">
        <f>_xlfn.XLOOKUP(B4022,Products!$A$2:$A$51,Products!$D$2:$D$51)</f>
        <v>100.72</v>
      </c>
      <c r="I4022" t="str">
        <f>_xlfn.XLOOKUP(E4022,Salespersons!$A$2:$A$101,Salespersons!$B$2:$B$101)</f>
        <v>Jordan Ramirez</v>
      </c>
      <c r="J4022" t="str">
        <f>_xlfn.XLOOKUP(E4022,Salespersons!$A$2:$A$101,Salespersons!$C$2:$C$101)</f>
        <v>South</v>
      </c>
      <c r="K4022">
        <f t="shared" si="186"/>
        <v>805.76</v>
      </c>
      <c r="L4022" t="str">
        <f t="shared" si="187"/>
        <v>June</v>
      </c>
      <c r="M4022" t="str">
        <f t="shared" si="188"/>
        <v>2025</v>
      </c>
    </row>
    <row r="4023" spans="1:13" x14ac:dyDescent="0.3">
      <c r="A4023">
        <v>4022</v>
      </c>
      <c r="B4023">
        <v>22</v>
      </c>
      <c r="C4023">
        <v>7</v>
      </c>
      <c r="D4023" s="2">
        <v>45762</v>
      </c>
      <c r="E4023">
        <v>54</v>
      </c>
      <c r="F4023" t="str">
        <f>_xlfn.XLOOKUP(B4023,Products!$A$2:$A$51,Products!$B$2:$B$51)</f>
        <v>Detail</v>
      </c>
      <c r="G4023" t="str">
        <f>_xlfn.XLOOKUP(B4023,Products!$A$2:$A$51,Products!$C$2:$C$51)</f>
        <v>Clothing</v>
      </c>
      <c r="H4023">
        <f>_xlfn.XLOOKUP(B4023,Products!$A$2:$A$51,Products!$D$2:$D$51)</f>
        <v>393.11</v>
      </c>
      <c r="I4023" t="str">
        <f>_xlfn.XLOOKUP(E4023,Salespersons!$A$2:$A$101,Salespersons!$B$2:$B$101)</f>
        <v>Linda Grant</v>
      </c>
      <c r="J4023" t="str">
        <f>_xlfn.XLOOKUP(E4023,Salespersons!$A$2:$A$101,Salespersons!$C$2:$C$101)</f>
        <v>South</v>
      </c>
      <c r="K4023">
        <f t="shared" si="186"/>
        <v>2751.77</v>
      </c>
      <c r="L4023" t="str">
        <f t="shared" si="187"/>
        <v>April</v>
      </c>
      <c r="M4023" t="str">
        <f t="shared" si="188"/>
        <v>2025</v>
      </c>
    </row>
    <row r="4024" spans="1:13" x14ac:dyDescent="0.3">
      <c r="A4024">
        <v>4023</v>
      </c>
      <c r="B4024">
        <v>15</v>
      </c>
      <c r="C4024">
        <v>5</v>
      </c>
      <c r="D4024" s="2">
        <v>45191</v>
      </c>
      <c r="E4024">
        <v>19</v>
      </c>
      <c r="F4024" t="str">
        <f>_xlfn.XLOOKUP(B4024,Products!$A$2:$A$51,Products!$B$2:$B$51)</f>
        <v>Nothing</v>
      </c>
      <c r="G4024" t="str">
        <f>_xlfn.XLOOKUP(B4024,Products!$A$2:$A$51,Products!$C$2:$C$51)</f>
        <v>Home &amp; Kitchen</v>
      </c>
      <c r="H4024">
        <f>_xlfn.XLOOKUP(B4024,Products!$A$2:$A$51,Products!$D$2:$D$51)</f>
        <v>53.21</v>
      </c>
      <c r="I4024" t="str">
        <f>_xlfn.XLOOKUP(E4024,Salespersons!$A$2:$A$101,Salespersons!$B$2:$B$101)</f>
        <v>Dennis Zuniga</v>
      </c>
      <c r="J4024" t="str">
        <f>_xlfn.XLOOKUP(E4024,Salespersons!$A$2:$A$101,Salespersons!$C$2:$C$101)</f>
        <v>North</v>
      </c>
      <c r="K4024">
        <f t="shared" si="186"/>
        <v>266.05</v>
      </c>
      <c r="L4024" t="str">
        <f t="shared" si="187"/>
        <v>September</v>
      </c>
      <c r="M4024" t="str">
        <f t="shared" si="188"/>
        <v>2023</v>
      </c>
    </row>
    <row r="4025" spans="1:13" x14ac:dyDescent="0.3">
      <c r="A4025">
        <v>4024</v>
      </c>
      <c r="B4025">
        <v>39</v>
      </c>
      <c r="C4025">
        <v>6</v>
      </c>
      <c r="D4025" s="2">
        <v>45284</v>
      </c>
      <c r="E4025">
        <v>18</v>
      </c>
      <c r="F4025" t="str">
        <f>_xlfn.XLOOKUP(B4025,Products!$A$2:$A$51,Products!$B$2:$B$51)</f>
        <v>Reflect</v>
      </c>
      <c r="G4025" t="str">
        <f>_xlfn.XLOOKUP(B4025,Products!$A$2:$A$51,Products!$C$2:$C$51)</f>
        <v>Clothing</v>
      </c>
      <c r="H4025">
        <f>_xlfn.XLOOKUP(B4025,Products!$A$2:$A$51,Products!$D$2:$D$51)</f>
        <v>194.89</v>
      </c>
      <c r="I4025" t="str">
        <f>_xlfn.XLOOKUP(E4025,Salespersons!$A$2:$A$101,Salespersons!$B$2:$B$101)</f>
        <v>Keith Miller</v>
      </c>
      <c r="J4025" t="str">
        <f>_xlfn.XLOOKUP(E4025,Salespersons!$A$2:$A$101,Salespersons!$C$2:$C$101)</f>
        <v>East</v>
      </c>
      <c r="K4025">
        <f t="shared" si="186"/>
        <v>1169.3399999999999</v>
      </c>
      <c r="L4025" t="str">
        <f t="shared" si="187"/>
        <v>December</v>
      </c>
      <c r="M4025" t="str">
        <f t="shared" si="188"/>
        <v>2023</v>
      </c>
    </row>
    <row r="4026" spans="1:13" x14ac:dyDescent="0.3">
      <c r="A4026">
        <v>4025</v>
      </c>
      <c r="B4026">
        <v>37</v>
      </c>
      <c r="C4026">
        <v>8</v>
      </c>
      <c r="D4026" s="2">
        <v>45753</v>
      </c>
      <c r="E4026">
        <v>24</v>
      </c>
      <c r="F4026" t="str">
        <f>_xlfn.XLOOKUP(B4026,Products!$A$2:$A$51,Products!$B$2:$B$51)</f>
        <v>Suffer</v>
      </c>
      <c r="G4026" t="str">
        <f>_xlfn.XLOOKUP(B4026,Products!$A$2:$A$51,Products!$C$2:$C$51)</f>
        <v>Electronics</v>
      </c>
      <c r="H4026">
        <f>_xlfn.XLOOKUP(B4026,Products!$A$2:$A$51,Products!$D$2:$D$51)</f>
        <v>416.3</v>
      </c>
      <c r="I4026" t="str">
        <f>_xlfn.XLOOKUP(E4026,Salespersons!$A$2:$A$101,Salespersons!$B$2:$B$101)</f>
        <v>Ronald Henderson</v>
      </c>
      <c r="J4026" t="str">
        <f>_xlfn.XLOOKUP(E4026,Salespersons!$A$2:$A$101,Salespersons!$C$2:$C$101)</f>
        <v>East</v>
      </c>
      <c r="K4026">
        <f t="shared" si="186"/>
        <v>3330.4</v>
      </c>
      <c r="L4026" t="str">
        <f t="shared" si="187"/>
        <v>April</v>
      </c>
      <c r="M4026" t="str">
        <f t="shared" si="188"/>
        <v>2025</v>
      </c>
    </row>
    <row r="4027" spans="1:13" x14ac:dyDescent="0.3">
      <c r="A4027">
        <v>4026</v>
      </c>
      <c r="B4027">
        <v>31</v>
      </c>
      <c r="C4027">
        <v>5</v>
      </c>
      <c r="D4027" s="2">
        <v>45653</v>
      </c>
      <c r="E4027">
        <v>52</v>
      </c>
      <c r="F4027" t="str">
        <f>_xlfn.XLOOKUP(B4027,Products!$A$2:$A$51,Products!$B$2:$B$51)</f>
        <v>Tell</v>
      </c>
      <c r="G4027" t="str">
        <f>_xlfn.XLOOKUP(B4027,Products!$A$2:$A$51,Products!$C$2:$C$51)</f>
        <v>Books</v>
      </c>
      <c r="H4027">
        <f>_xlfn.XLOOKUP(B4027,Products!$A$2:$A$51,Products!$D$2:$D$51)</f>
        <v>83.85</v>
      </c>
      <c r="I4027" t="str">
        <f>_xlfn.XLOOKUP(E4027,Salespersons!$A$2:$A$101,Salespersons!$B$2:$B$101)</f>
        <v>Vanessa Hartman</v>
      </c>
      <c r="J4027" t="str">
        <f>_xlfn.XLOOKUP(E4027,Salespersons!$A$2:$A$101,Salespersons!$C$2:$C$101)</f>
        <v>East</v>
      </c>
      <c r="K4027">
        <f t="shared" si="186"/>
        <v>419.25</v>
      </c>
      <c r="L4027" t="str">
        <f t="shared" si="187"/>
        <v>December</v>
      </c>
      <c r="M4027" t="str">
        <f t="shared" si="188"/>
        <v>2024</v>
      </c>
    </row>
    <row r="4028" spans="1:13" x14ac:dyDescent="0.3">
      <c r="A4028">
        <v>4027</v>
      </c>
      <c r="B4028">
        <v>29</v>
      </c>
      <c r="C4028">
        <v>3</v>
      </c>
      <c r="D4028" s="2">
        <v>45424</v>
      </c>
      <c r="E4028">
        <v>86</v>
      </c>
      <c r="F4028" t="str">
        <f>_xlfn.XLOOKUP(B4028,Products!$A$2:$A$51,Products!$B$2:$B$51)</f>
        <v>Reason</v>
      </c>
      <c r="G4028" t="str">
        <f>_xlfn.XLOOKUP(B4028,Products!$A$2:$A$51,Products!$C$2:$C$51)</f>
        <v>Clothing</v>
      </c>
      <c r="H4028">
        <f>_xlfn.XLOOKUP(B4028,Products!$A$2:$A$51,Products!$D$2:$D$51)</f>
        <v>127.45</v>
      </c>
      <c r="I4028" t="str">
        <f>_xlfn.XLOOKUP(E4028,Salespersons!$A$2:$A$101,Salespersons!$B$2:$B$101)</f>
        <v>Susan Wheeler</v>
      </c>
      <c r="J4028" t="str">
        <f>_xlfn.XLOOKUP(E4028,Salespersons!$A$2:$A$101,Salespersons!$C$2:$C$101)</f>
        <v>West</v>
      </c>
      <c r="K4028">
        <f t="shared" si="186"/>
        <v>382.35</v>
      </c>
      <c r="L4028" t="str">
        <f t="shared" si="187"/>
        <v>May</v>
      </c>
      <c r="M4028" t="str">
        <f t="shared" si="188"/>
        <v>2024</v>
      </c>
    </row>
    <row r="4029" spans="1:13" x14ac:dyDescent="0.3">
      <c r="A4029">
        <v>4028</v>
      </c>
      <c r="B4029">
        <v>39</v>
      </c>
      <c r="C4029">
        <v>9</v>
      </c>
      <c r="D4029" s="2">
        <v>45418</v>
      </c>
      <c r="E4029">
        <v>20</v>
      </c>
      <c r="F4029" t="str">
        <f>_xlfn.XLOOKUP(B4029,Products!$A$2:$A$51,Products!$B$2:$B$51)</f>
        <v>Reflect</v>
      </c>
      <c r="G4029" t="str">
        <f>_xlfn.XLOOKUP(B4029,Products!$A$2:$A$51,Products!$C$2:$C$51)</f>
        <v>Clothing</v>
      </c>
      <c r="H4029">
        <f>_xlfn.XLOOKUP(B4029,Products!$A$2:$A$51,Products!$D$2:$D$51)</f>
        <v>194.89</v>
      </c>
      <c r="I4029" t="str">
        <f>_xlfn.XLOOKUP(E4029,Salespersons!$A$2:$A$101,Salespersons!$B$2:$B$101)</f>
        <v>Kristy Skinner</v>
      </c>
      <c r="J4029" t="str">
        <f>_xlfn.XLOOKUP(E4029,Salespersons!$A$2:$A$101,Salespersons!$C$2:$C$101)</f>
        <v>North</v>
      </c>
      <c r="K4029">
        <f t="shared" si="186"/>
        <v>1754.0099999999998</v>
      </c>
      <c r="L4029" t="str">
        <f t="shared" si="187"/>
        <v>May</v>
      </c>
      <c r="M4029" t="str">
        <f t="shared" si="188"/>
        <v>2024</v>
      </c>
    </row>
    <row r="4030" spans="1:13" x14ac:dyDescent="0.3">
      <c r="A4030">
        <v>4029</v>
      </c>
      <c r="B4030">
        <v>17</v>
      </c>
      <c r="C4030">
        <v>9</v>
      </c>
      <c r="D4030" s="2">
        <v>45367</v>
      </c>
      <c r="E4030">
        <v>11</v>
      </c>
      <c r="F4030" t="str">
        <f>_xlfn.XLOOKUP(B4030,Products!$A$2:$A$51,Products!$B$2:$B$51)</f>
        <v>Perhaps</v>
      </c>
      <c r="G4030" t="str">
        <f>_xlfn.XLOOKUP(B4030,Products!$A$2:$A$51,Products!$C$2:$C$51)</f>
        <v>Clothing</v>
      </c>
      <c r="H4030">
        <f>_xlfn.XLOOKUP(B4030,Products!$A$2:$A$51,Products!$D$2:$D$51)</f>
        <v>165.26</v>
      </c>
      <c r="I4030" t="str">
        <f>_xlfn.XLOOKUP(E4030,Salespersons!$A$2:$A$101,Salespersons!$B$2:$B$101)</f>
        <v>Alexander Ruiz</v>
      </c>
      <c r="J4030" t="str">
        <f>_xlfn.XLOOKUP(E4030,Salespersons!$A$2:$A$101,Salespersons!$C$2:$C$101)</f>
        <v>North</v>
      </c>
      <c r="K4030">
        <f t="shared" si="186"/>
        <v>1487.34</v>
      </c>
      <c r="L4030" t="str">
        <f t="shared" si="187"/>
        <v>March</v>
      </c>
      <c r="M4030" t="str">
        <f t="shared" si="188"/>
        <v>2024</v>
      </c>
    </row>
    <row r="4031" spans="1:13" x14ac:dyDescent="0.3">
      <c r="A4031">
        <v>4030</v>
      </c>
      <c r="B4031">
        <v>41</v>
      </c>
      <c r="C4031">
        <v>1</v>
      </c>
      <c r="D4031" s="2">
        <v>45133</v>
      </c>
      <c r="E4031">
        <v>73</v>
      </c>
      <c r="F4031" t="str">
        <f>_xlfn.XLOOKUP(B4031,Products!$A$2:$A$51,Products!$B$2:$B$51)</f>
        <v>Almost</v>
      </c>
      <c r="G4031" t="str">
        <f>_xlfn.XLOOKUP(B4031,Products!$A$2:$A$51,Products!$C$2:$C$51)</f>
        <v>Home &amp; Kitchen</v>
      </c>
      <c r="H4031">
        <f>_xlfn.XLOOKUP(B4031,Products!$A$2:$A$51,Products!$D$2:$D$51)</f>
        <v>70.72</v>
      </c>
      <c r="I4031" t="str">
        <f>_xlfn.XLOOKUP(E4031,Salespersons!$A$2:$A$101,Salespersons!$B$2:$B$101)</f>
        <v>Dr. Jasmine Osborne</v>
      </c>
      <c r="J4031" t="str">
        <f>_xlfn.XLOOKUP(E4031,Salespersons!$A$2:$A$101,Salespersons!$C$2:$C$101)</f>
        <v>South</v>
      </c>
      <c r="K4031">
        <f t="shared" si="186"/>
        <v>70.72</v>
      </c>
      <c r="L4031" t="str">
        <f t="shared" si="187"/>
        <v>July</v>
      </c>
      <c r="M4031" t="str">
        <f t="shared" si="188"/>
        <v>2023</v>
      </c>
    </row>
    <row r="4032" spans="1:13" x14ac:dyDescent="0.3">
      <c r="A4032">
        <v>4031</v>
      </c>
      <c r="B4032">
        <v>6</v>
      </c>
      <c r="C4032">
        <v>7</v>
      </c>
      <c r="D4032" s="2">
        <v>45812</v>
      </c>
      <c r="E4032">
        <v>79</v>
      </c>
      <c r="F4032" t="str">
        <f>_xlfn.XLOOKUP(B4032,Products!$A$2:$A$51,Products!$B$2:$B$51)</f>
        <v>Gas</v>
      </c>
      <c r="G4032" t="str">
        <f>_xlfn.XLOOKUP(B4032,Products!$A$2:$A$51,Products!$C$2:$C$51)</f>
        <v>Home &amp; Kitchen</v>
      </c>
      <c r="H4032">
        <f>_xlfn.XLOOKUP(B4032,Products!$A$2:$A$51,Products!$D$2:$D$51)</f>
        <v>79.7</v>
      </c>
      <c r="I4032" t="str">
        <f>_xlfn.XLOOKUP(E4032,Salespersons!$A$2:$A$101,Salespersons!$B$2:$B$101)</f>
        <v>Mark Pruitt</v>
      </c>
      <c r="J4032" t="str">
        <f>_xlfn.XLOOKUP(E4032,Salespersons!$A$2:$A$101,Salespersons!$C$2:$C$101)</f>
        <v>East</v>
      </c>
      <c r="K4032">
        <f t="shared" si="186"/>
        <v>557.9</v>
      </c>
      <c r="L4032" t="str">
        <f t="shared" si="187"/>
        <v>June</v>
      </c>
      <c r="M4032" t="str">
        <f t="shared" si="188"/>
        <v>2025</v>
      </c>
    </row>
    <row r="4033" spans="1:13" x14ac:dyDescent="0.3">
      <c r="A4033">
        <v>4032</v>
      </c>
      <c r="B4033">
        <v>41</v>
      </c>
      <c r="C4033">
        <v>4</v>
      </c>
      <c r="D4033" s="2">
        <v>45606</v>
      </c>
      <c r="E4033">
        <v>60</v>
      </c>
      <c r="F4033" t="str">
        <f>_xlfn.XLOOKUP(B4033,Products!$A$2:$A$51,Products!$B$2:$B$51)</f>
        <v>Almost</v>
      </c>
      <c r="G4033" t="str">
        <f>_xlfn.XLOOKUP(B4033,Products!$A$2:$A$51,Products!$C$2:$C$51)</f>
        <v>Home &amp; Kitchen</v>
      </c>
      <c r="H4033">
        <f>_xlfn.XLOOKUP(B4033,Products!$A$2:$A$51,Products!$D$2:$D$51)</f>
        <v>70.72</v>
      </c>
      <c r="I4033" t="str">
        <f>_xlfn.XLOOKUP(E4033,Salespersons!$A$2:$A$101,Salespersons!$B$2:$B$101)</f>
        <v>Linda Cummings</v>
      </c>
      <c r="J4033" t="str">
        <f>_xlfn.XLOOKUP(E4033,Salespersons!$A$2:$A$101,Salespersons!$C$2:$C$101)</f>
        <v>East</v>
      </c>
      <c r="K4033">
        <f t="shared" si="186"/>
        <v>282.88</v>
      </c>
      <c r="L4033" t="str">
        <f t="shared" si="187"/>
        <v>November</v>
      </c>
      <c r="M4033" t="str">
        <f t="shared" si="188"/>
        <v>2024</v>
      </c>
    </row>
    <row r="4034" spans="1:13" x14ac:dyDescent="0.3">
      <c r="A4034">
        <v>4033</v>
      </c>
      <c r="B4034">
        <v>17</v>
      </c>
      <c r="C4034">
        <v>6</v>
      </c>
      <c r="D4034" s="2">
        <v>45220</v>
      </c>
      <c r="E4034">
        <v>16</v>
      </c>
      <c r="F4034" t="str">
        <f>_xlfn.XLOOKUP(B4034,Products!$A$2:$A$51,Products!$B$2:$B$51)</f>
        <v>Perhaps</v>
      </c>
      <c r="G4034" t="str">
        <f>_xlfn.XLOOKUP(B4034,Products!$A$2:$A$51,Products!$C$2:$C$51)</f>
        <v>Clothing</v>
      </c>
      <c r="H4034">
        <f>_xlfn.XLOOKUP(B4034,Products!$A$2:$A$51,Products!$D$2:$D$51)</f>
        <v>165.26</v>
      </c>
      <c r="I4034" t="str">
        <f>_xlfn.XLOOKUP(E4034,Salespersons!$A$2:$A$101,Salespersons!$B$2:$B$101)</f>
        <v>Denise Kramer</v>
      </c>
      <c r="J4034" t="str">
        <f>_xlfn.XLOOKUP(E4034,Salespersons!$A$2:$A$101,Salespersons!$C$2:$C$101)</f>
        <v>West</v>
      </c>
      <c r="K4034">
        <f t="shared" si="186"/>
        <v>991.56</v>
      </c>
      <c r="L4034" t="str">
        <f t="shared" si="187"/>
        <v>October</v>
      </c>
      <c r="M4034" t="str">
        <f t="shared" si="188"/>
        <v>2023</v>
      </c>
    </row>
    <row r="4035" spans="1:13" x14ac:dyDescent="0.3">
      <c r="A4035">
        <v>4034</v>
      </c>
      <c r="B4035">
        <v>34</v>
      </c>
      <c r="C4035">
        <v>7</v>
      </c>
      <c r="D4035" s="2">
        <v>45806</v>
      </c>
      <c r="E4035">
        <v>13</v>
      </c>
      <c r="F4035" t="str">
        <f>_xlfn.XLOOKUP(B4035,Products!$A$2:$A$51,Products!$B$2:$B$51)</f>
        <v>Law</v>
      </c>
      <c r="G4035" t="str">
        <f>_xlfn.XLOOKUP(B4035,Products!$A$2:$A$51,Products!$C$2:$C$51)</f>
        <v>Books</v>
      </c>
      <c r="H4035">
        <f>_xlfn.XLOOKUP(B4035,Products!$A$2:$A$51,Products!$D$2:$D$51)</f>
        <v>319.54000000000002</v>
      </c>
      <c r="I4035" t="str">
        <f>_xlfn.XLOOKUP(E4035,Salespersons!$A$2:$A$101,Salespersons!$B$2:$B$101)</f>
        <v>Kevin Gross</v>
      </c>
      <c r="J4035" t="str">
        <f>_xlfn.XLOOKUP(E4035,Salespersons!$A$2:$A$101,Salespersons!$C$2:$C$101)</f>
        <v>North</v>
      </c>
      <c r="K4035">
        <f t="shared" ref="K4035:K4098" si="189">C4035*H4035</f>
        <v>2236.7800000000002</v>
      </c>
      <c r="L4035" t="str">
        <f t="shared" ref="L4035:L4098" si="190">TEXT(D4035,"MMMM")</f>
        <v>May</v>
      </c>
      <c r="M4035" t="str">
        <f t="shared" ref="M4035:M4098" si="191">TEXT(D4035,"YYYY")</f>
        <v>2025</v>
      </c>
    </row>
    <row r="4036" spans="1:13" x14ac:dyDescent="0.3">
      <c r="A4036">
        <v>4035</v>
      </c>
      <c r="B4036">
        <v>23</v>
      </c>
      <c r="C4036">
        <v>8</v>
      </c>
      <c r="D4036" s="2">
        <v>45571</v>
      </c>
      <c r="E4036">
        <v>53</v>
      </c>
      <c r="F4036" t="str">
        <f>_xlfn.XLOOKUP(B4036,Products!$A$2:$A$51,Products!$B$2:$B$51)</f>
        <v>Energy</v>
      </c>
      <c r="G4036" t="str">
        <f>_xlfn.XLOOKUP(B4036,Products!$A$2:$A$51,Products!$C$2:$C$51)</f>
        <v>Books</v>
      </c>
      <c r="H4036">
        <f>_xlfn.XLOOKUP(B4036,Products!$A$2:$A$51,Products!$D$2:$D$51)</f>
        <v>31.68</v>
      </c>
      <c r="I4036" t="str">
        <f>_xlfn.XLOOKUP(E4036,Salespersons!$A$2:$A$101,Salespersons!$B$2:$B$101)</f>
        <v>Patricia Odonnell</v>
      </c>
      <c r="J4036" t="str">
        <f>_xlfn.XLOOKUP(E4036,Salespersons!$A$2:$A$101,Salespersons!$C$2:$C$101)</f>
        <v>South</v>
      </c>
      <c r="K4036">
        <f t="shared" si="189"/>
        <v>253.44</v>
      </c>
      <c r="L4036" t="str">
        <f t="shared" si="190"/>
        <v>October</v>
      </c>
      <c r="M4036" t="str">
        <f t="shared" si="191"/>
        <v>2024</v>
      </c>
    </row>
    <row r="4037" spans="1:13" x14ac:dyDescent="0.3">
      <c r="A4037">
        <v>4036</v>
      </c>
      <c r="B4037">
        <v>30</v>
      </c>
      <c r="C4037">
        <v>5</v>
      </c>
      <c r="D4037" s="2">
        <v>45753</v>
      </c>
      <c r="E4037">
        <v>6</v>
      </c>
      <c r="F4037" t="str">
        <f>_xlfn.XLOOKUP(B4037,Products!$A$2:$A$51,Products!$B$2:$B$51)</f>
        <v>Fine</v>
      </c>
      <c r="G4037" t="str">
        <f>_xlfn.XLOOKUP(B4037,Products!$A$2:$A$51,Products!$C$2:$C$51)</f>
        <v>Electronics</v>
      </c>
      <c r="H4037">
        <f>_xlfn.XLOOKUP(B4037,Products!$A$2:$A$51,Products!$D$2:$D$51)</f>
        <v>473.44</v>
      </c>
      <c r="I4037" t="str">
        <f>_xlfn.XLOOKUP(E4037,Salespersons!$A$2:$A$101,Salespersons!$B$2:$B$101)</f>
        <v>Amanda Mcdonald</v>
      </c>
      <c r="J4037" t="str">
        <f>_xlfn.XLOOKUP(E4037,Salespersons!$A$2:$A$101,Salespersons!$C$2:$C$101)</f>
        <v>North</v>
      </c>
      <c r="K4037">
        <f t="shared" si="189"/>
        <v>2367.1999999999998</v>
      </c>
      <c r="L4037" t="str">
        <f t="shared" si="190"/>
        <v>April</v>
      </c>
      <c r="M4037" t="str">
        <f t="shared" si="191"/>
        <v>2025</v>
      </c>
    </row>
    <row r="4038" spans="1:13" x14ac:dyDescent="0.3">
      <c r="A4038">
        <v>4037</v>
      </c>
      <c r="B4038">
        <v>13</v>
      </c>
      <c r="C4038">
        <v>5</v>
      </c>
      <c r="D4038" s="2">
        <v>45799</v>
      </c>
      <c r="E4038">
        <v>25</v>
      </c>
      <c r="F4038" t="str">
        <f>_xlfn.XLOOKUP(B4038,Products!$A$2:$A$51,Products!$B$2:$B$51)</f>
        <v>Beat</v>
      </c>
      <c r="G4038" t="str">
        <f>_xlfn.XLOOKUP(B4038,Products!$A$2:$A$51,Products!$C$2:$C$51)</f>
        <v>Toys</v>
      </c>
      <c r="H4038">
        <f>_xlfn.XLOOKUP(B4038,Products!$A$2:$A$51,Products!$D$2:$D$51)</f>
        <v>430.93</v>
      </c>
      <c r="I4038" t="str">
        <f>_xlfn.XLOOKUP(E4038,Salespersons!$A$2:$A$101,Salespersons!$B$2:$B$101)</f>
        <v>Wesley Tucker</v>
      </c>
      <c r="J4038" t="str">
        <f>_xlfn.XLOOKUP(E4038,Salespersons!$A$2:$A$101,Salespersons!$C$2:$C$101)</f>
        <v>West</v>
      </c>
      <c r="K4038">
        <f t="shared" si="189"/>
        <v>2154.65</v>
      </c>
      <c r="L4038" t="str">
        <f t="shared" si="190"/>
        <v>May</v>
      </c>
      <c r="M4038" t="str">
        <f t="shared" si="191"/>
        <v>2025</v>
      </c>
    </row>
    <row r="4039" spans="1:13" x14ac:dyDescent="0.3">
      <c r="A4039">
        <v>4038</v>
      </c>
      <c r="B4039">
        <v>30</v>
      </c>
      <c r="C4039">
        <v>6</v>
      </c>
      <c r="D4039" s="2">
        <v>45381</v>
      </c>
      <c r="E4039">
        <v>63</v>
      </c>
      <c r="F4039" t="str">
        <f>_xlfn.XLOOKUP(B4039,Products!$A$2:$A$51,Products!$B$2:$B$51)</f>
        <v>Fine</v>
      </c>
      <c r="G4039" t="str">
        <f>_xlfn.XLOOKUP(B4039,Products!$A$2:$A$51,Products!$C$2:$C$51)</f>
        <v>Electronics</v>
      </c>
      <c r="H4039">
        <f>_xlfn.XLOOKUP(B4039,Products!$A$2:$A$51,Products!$D$2:$D$51)</f>
        <v>473.44</v>
      </c>
      <c r="I4039" t="str">
        <f>_xlfn.XLOOKUP(E4039,Salespersons!$A$2:$A$101,Salespersons!$B$2:$B$101)</f>
        <v>Nathaniel Jackson</v>
      </c>
      <c r="J4039" t="str">
        <f>_xlfn.XLOOKUP(E4039,Salespersons!$A$2:$A$101,Salespersons!$C$2:$C$101)</f>
        <v>West</v>
      </c>
      <c r="K4039">
        <f t="shared" si="189"/>
        <v>2840.64</v>
      </c>
      <c r="L4039" t="str">
        <f t="shared" si="190"/>
        <v>March</v>
      </c>
      <c r="M4039" t="str">
        <f t="shared" si="191"/>
        <v>2024</v>
      </c>
    </row>
    <row r="4040" spans="1:13" x14ac:dyDescent="0.3">
      <c r="A4040">
        <v>4039</v>
      </c>
      <c r="B4040">
        <v>49</v>
      </c>
      <c r="C4040">
        <v>7</v>
      </c>
      <c r="D4040" s="2">
        <v>45179</v>
      </c>
      <c r="E4040">
        <v>47</v>
      </c>
      <c r="F4040" t="str">
        <f>_xlfn.XLOOKUP(B4040,Products!$A$2:$A$51,Products!$B$2:$B$51)</f>
        <v>Fish</v>
      </c>
      <c r="G4040" t="str">
        <f>_xlfn.XLOOKUP(B4040,Products!$A$2:$A$51,Products!$C$2:$C$51)</f>
        <v>Toys</v>
      </c>
      <c r="H4040">
        <f>_xlfn.XLOOKUP(B4040,Products!$A$2:$A$51,Products!$D$2:$D$51)</f>
        <v>345.29</v>
      </c>
      <c r="I4040" t="str">
        <f>_xlfn.XLOOKUP(E4040,Salespersons!$A$2:$A$101,Salespersons!$B$2:$B$101)</f>
        <v>Jasmine Smith</v>
      </c>
      <c r="J4040" t="str">
        <f>_xlfn.XLOOKUP(E4040,Salespersons!$A$2:$A$101,Salespersons!$C$2:$C$101)</f>
        <v>West</v>
      </c>
      <c r="K4040">
        <f t="shared" si="189"/>
        <v>2417.0300000000002</v>
      </c>
      <c r="L4040" t="str">
        <f t="shared" si="190"/>
        <v>September</v>
      </c>
      <c r="M4040" t="str">
        <f t="shared" si="191"/>
        <v>2023</v>
      </c>
    </row>
    <row r="4041" spans="1:13" x14ac:dyDescent="0.3">
      <c r="A4041">
        <v>4040</v>
      </c>
      <c r="B4041">
        <v>20</v>
      </c>
      <c r="C4041">
        <v>5</v>
      </c>
      <c r="D4041" s="2">
        <v>45625</v>
      </c>
      <c r="E4041">
        <v>15</v>
      </c>
      <c r="F4041" t="str">
        <f>_xlfn.XLOOKUP(B4041,Products!$A$2:$A$51,Products!$B$2:$B$51)</f>
        <v>Common</v>
      </c>
      <c r="G4041" t="str">
        <f>_xlfn.XLOOKUP(B4041,Products!$A$2:$A$51,Products!$C$2:$C$51)</f>
        <v>Electronics</v>
      </c>
      <c r="H4041">
        <f>_xlfn.XLOOKUP(B4041,Products!$A$2:$A$51,Products!$D$2:$D$51)</f>
        <v>486.94</v>
      </c>
      <c r="I4041" t="str">
        <f>_xlfn.XLOOKUP(E4041,Salespersons!$A$2:$A$101,Salespersons!$B$2:$B$101)</f>
        <v>Ryan Mcdaniel</v>
      </c>
      <c r="J4041" t="str">
        <f>_xlfn.XLOOKUP(E4041,Salespersons!$A$2:$A$101,Salespersons!$C$2:$C$101)</f>
        <v>East</v>
      </c>
      <c r="K4041">
        <f t="shared" si="189"/>
        <v>2434.6999999999998</v>
      </c>
      <c r="L4041" t="str">
        <f t="shared" si="190"/>
        <v>November</v>
      </c>
      <c r="M4041" t="str">
        <f t="shared" si="191"/>
        <v>2024</v>
      </c>
    </row>
    <row r="4042" spans="1:13" x14ac:dyDescent="0.3">
      <c r="A4042">
        <v>4041</v>
      </c>
      <c r="B4042">
        <v>6</v>
      </c>
      <c r="C4042">
        <v>5</v>
      </c>
      <c r="D4042" s="2">
        <v>45233</v>
      </c>
      <c r="E4042">
        <v>54</v>
      </c>
      <c r="F4042" t="str">
        <f>_xlfn.XLOOKUP(B4042,Products!$A$2:$A$51,Products!$B$2:$B$51)</f>
        <v>Gas</v>
      </c>
      <c r="G4042" t="str">
        <f>_xlfn.XLOOKUP(B4042,Products!$A$2:$A$51,Products!$C$2:$C$51)</f>
        <v>Home &amp; Kitchen</v>
      </c>
      <c r="H4042">
        <f>_xlfn.XLOOKUP(B4042,Products!$A$2:$A$51,Products!$D$2:$D$51)</f>
        <v>79.7</v>
      </c>
      <c r="I4042" t="str">
        <f>_xlfn.XLOOKUP(E4042,Salespersons!$A$2:$A$101,Salespersons!$B$2:$B$101)</f>
        <v>Linda Grant</v>
      </c>
      <c r="J4042" t="str">
        <f>_xlfn.XLOOKUP(E4042,Salespersons!$A$2:$A$101,Salespersons!$C$2:$C$101)</f>
        <v>South</v>
      </c>
      <c r="K4042">
        <f t="shared" si="189"/>
        <v>398.5</v>
      </c>
      <c r="L4042" t="str">
        <f t="shared" si="190"/>
        <v>November</v>
      </c>
      <c r="M4042" t="str">
        <f t="shared" si="191"/>
        <v>2023</v>
      </c>
    </row>
    <row r="4043" spans="1:13" x14ac:dyDescent="0.3">
      <c r="A4043">
        <v>4042</v>
      </c>
      <c r="B4043">
        <v>31</v>
      </c>
      <c r="C4043">
        <v>4</v>
      </c>
      <c r="D4043" s="2">
        <v>45242</v>
      </c>
      <c r="E4043">
        <v>82</v>
      </c>
      <c r="F4043" t="str">
        <f>_xlfn.XLOOKUP(B4043,Products!$A$2:$A$51,Products!$B$2:$B$51)</f>
        <v>Tell</v>
      </c>
      <c r="G4043" t="str">
        <f>_xlfn.XLOOKUP(B4043,Products!$A$2:$A$51,Products!$C$2:$C$51)</f>
        <v>Books</v>
      </c>
      <c r="H4043">
        <f>_xlfn.XLOOKUP(B4043,Products!$A$2:$A$51,Products!$D$2:$D$51)</f>
        <v>83.85</v>
      </c>
      <c r="I4043" t="str">
        <f>_xlfn.XLOOKUP(E4043,Salespersons!$A$2:$A$101,Salespersons!$B$2:$B$101)</f>
        <v>Mary Johnson</v>
      </c>
      <c r="J4043" t="str">
        <f>_xlfn.XLOOKUP(E4043,Salespersons!$A$2:$A$101,Salespersons!$C$2:$C$101)</f>
        <v>South</v>
      </c>
      <c r="K4043">
        <f t="shared" si="189"/>
        <v>335.4</v>
      </c>
      <c r="L4043" t="str">
        <f t="shared" si="190"/>
        <v>November</v>
      </c>
      <c r="M4043" t="str">
        <f t="shared" si="191"/>
        <v>2023</v>
      </c>
    </row>
    <row r="4044" spans="1:13" x14ac:dyDescent="0.3">
      <c r="A4044">
        <v>4043</v>
      </c>
      <c r="B4044">
        <v>19</v>
      </c>
      <c r="C4044">
        <v>1</v>
      </c>
      <c r="D4044" s="2">
        <v>45538</v>
      </c>
      <c r="E4044">
        <v>43</v>
      </c>
      <c r="F4044" t="str">
        <f>_xlfn.XLOOKUP(B4044,Products!$A$2:$A$51,Products!$B$2:$B$51)</f>
        <v>Daughter</v>
      </c>
      <c r="G4044" t="str">
        <f>_xlfn.XLOOKUP(B4044,Products!$A$2:$A$51,Products!$C$2:$C$51)</f>
        <v>Home &amp; Kitchen</v>
      </c>
      <c r="H4044">
        <f>_xlfn.XLOOKUP(B4044,Products!$A$2:$A$51,Products!$D$2:$D$51)</f>
        <v>373.4</v>
      </c>
      <c r="I4044" t="str">
        <f>_xlfn.XLOOKUP(E4044,Salespersons!$A$2:$A$101,Salespersons!$B$2:$B$101)</f>
        <v>George Dean</v>
      </c>
      <c r="J4044" t="str">
        <f>_xlfn.XLOOKUP(E4044,Salespersons!$A$2:$A$101,Salespersons!$C$2:$C$101)</f>
        <v>South</v>
      </c>
      <c r="K4044">
        <f t="shared" si="189"/>
        <v>373.4</v>
      </c>
      <c r="L4044" t="str">
        <f t="shared" si="190"/>
        <v>September</v>
      </c>
      <c r="M4044" t="str">
        <f t="shared" si="191"/>
        <v>2024</v>
      </c>
    </row>
    <row r="4045" spans="1:13" x14ac:dyDescent="0.3">
      <c r="A4045">
        <v>4044</v>
      </c>
      <c r="B4045">
        <v>6</v>
      </c>
      <c r="C4045">
        <v>7</v>
      </c>
      <c r="D4045" s="2">
        <v>45252</v>
      </c>
      <c r="E4045">
        <v>97</v>
      </c>
      <c r="F4045" t="str">
        <f>_xlfn.XLOOKUP(B4045,Products!$A$2:$A$51,Products!$B$2:$B$51)</f>
        <v>Gas</v>
      </c>
      <c r="G4045" t="str">
        <f>_xlfn.XLOOKUP(B4045,Products!$A$2:$A$51,Products!$C$2:$C$51)</f>
        <v>Home &amp; Kitchen</v>
      </c>
      <c r="H4045">
        <f>_xlfn.XLOOKUP(B4045,Products!$A$2:$A$51,Products!$D$2:$D$51)</f>
        <v>79.7</v>
      </c>
      <c r="I4045" t="str">
        <f>_xlfn.XLOOKUP(E4045,Salespersons!$A$2:$A$101,Salespersons!$B$2:$B$101)</f>
        <v>Gary Price</v>
      </c>
      <c r="J4045" t="str">
        <f>_xlfn.XLOOKUP(E4045,Salespersons!$A$2:$A$101,Salespersons!$C$2:$C$101)</f>
        <v>North</v>
      </c>
      <c r="K4045">
        <f t="shared" si="189"/>
        <v>557.9</v>
      </c>
      <c r="L4045" t="str">
        <f t="shared" si="190"/>
        <v>November</v>
      </c>
      <c r="M4045" t="str">
        <f t="shared" si="191"/>
        <v>2023</v>
      </c>
    </row>
    <row r="4046" spans="1:13" x14ac:dyDescent="0.3">
      <c r="A4046">
        <v>4045</v>
      </c>
      <c r="B4046">
        <v>34</v>
      </c>
      <c r="C4046">
        <v>7</v>
      </c>
      <c r="D4046" s="2">
        <v>45825</v>
      </c>
      <c r="E4046">
        <v>14</v>
      </c>
      <c r="F4046" t="str">
        <f>_xlfn.XLOOKUP(B4046,Products!$A$2:$A$51,Products!$B$2:$B$51)</f>
        <v>Law</v>
      </c>
      <c r="G4046" t="str">
        <f>_xlfn.XLOOKUP(B4046,Products!$A$2:$A$51,Products!$C$2:$C$51)</f>
        <v>Books</v>
      </c>
      <c r="H4046">
        <f>_xlfn.XLOOKUP(B4046,Products!$A$2:$A$51,Products!$D$2:$D$51)</f>
        <v>319.54000000000002</v>
      </c>
      <c r="I4046" t="str">
        <f>_xlfn.XLOOKUP(E4046,Salespersons!$A$2:$A$101,Salespersons!$B$2:$B$101)</f>
        <v>Deanna Knight</v>
      </c>
      <c r="J4046" t="str">
        <f>_xlfn.XLOOKUP(E4046,Salespersons!$A$2:$A$101,Salespersons!$C$2:$C$101)</f>
        <v>North</v>
      </c>
      <c r="K4046">
        <f t="shared" si="189"/>
        <v>2236.7800000000002</v>
      </c>
      <c r="L4046" t="str">
        <f t="shared" si="190"/>
        <v>June</v>
      </c>
      <c r="M4046" t="str">
        <f t="shared" si="191"/>
        <v>2025</v>
      </c>
    </row>
    <row r="4047" spans="1:13" x14ac:dyDescent="0.3">
      <c r="A4047">
        <v>4046</v>
      </c>
      <c r="B4047">
        <v>28</v>
      </c>
      <c r="C4047">
        <v>6</v>
      </c>
      <c r="D4047" s="2">
        <v>45245</v>
      </c>
      <c r="E4047">
        <v>34</v>
      </c>
      <c r="F4047" t="str">
        <f>_xlfn.XLOOKUP(B4047,Products!$A$2:$A$51,Products!$B$2:$B$51)</f>
        <v>Total</v>
      </c>
      <c r="G4047" t="str">
        <f>_xlfn.XLOOKUP(B4047,Products!$A$2:$A$51,Products!$C$2:$C$51)</f>
        <v>Toys</v>
      </c>
      <c r="H4047">
        <f>_xlfn.XLOOKUP(B4047,Products!$A$2:$A$51,Products!$D$2:$D$51)</f>
        <v>64.849999999999994</v>
      </c>
      <c r="I4047" t="str">
        <f>_xlfn.XLOOKUP(E4047,Salespersons!$A$2:$A$101,Salespersons!$B$2:$B$101)</f>
        <v>Denise Cruz</v>
      </c>
      <c r="J4047" t="str">
        <f>_xlfn.XLOOKUP(E4047,Salespersons!$A$2:$A$101,Salespersons!$C$2:$C$101)</f>
        <v>North</v>
      </c>
      <c r="K4047">
        <f t="shared" si="189"/>
        <v>389.09999999999997</v>
      </c>
      <c r="L4047" t="str">
        <f t="shared" si="190"/>
        <v>November</v>
      </c>
      <c r="M4047" t="str">
        <f t="shared" si="191"/>
        <v>2023</v>
      </c>
    </row>
    <row r="4048" spans="1:13" x14ac:dyDescent="0.3">
      <c r="A4048">
        <v>4047</v>
      </c>
      <c r="B4048">
        <v>13</v>
      </c>
      <c r="C4048">
        <v>2</v>
      </c>
      <c r="D4048" s="2">
        <v>45176</v>
      </c>
      <c r="E4048">
        <v>2</v>
      </c>
      <c r="F4048" t="str">
        <f>_xlfn.XLOOKUP(B4048,Products!$A$2:$A$51,Products!$B$2:$B$51)</f>
        <v>Beat</v>
      </c>
      <c r="G4048" t="str">
        <f>_xlfn.XLOOKUP(B4048,Products!$A$2:$A$51,Products!$C$2:$C$51)</f>
        <v>Toys</v>
      </c>
      <c r="H4048">
        <f>_xlfn.XLOOKUP(B4048,Products!$A$2:$A$51,Products!$D$2:$D$51)</f>
        <v>430.93</v>
      </c>
      <c r="I4048" t="str">
        <f>_xlfn.XLOOKUP(E4048,Salespersons!$A$2:$A$101,Salespersons!$B$2:$B$101)</f>
        <v>Johnny Jackson</v>
      </c>
      <c r="J4048" t="str">
        <f>_xlfn.XLOOKUP(E4048,Salespersons!$A$2:$A$101,Salespersons!$C$2:$C$101)</f>
        <v>East</v>
      </c>
      <c r="K4048">
        <f t="shared" si="189"/>
        <v>861.86</v>
      </c>
      <c r="L4048" t="str">
        <f t="shared" si="190"/>
        <v>September</v>
      </c>
      <c r="M4048" t="str">
        <f t="shared" si="191"/>
        <v>2023</v>
      </c>
    </row>
    <row r="4049" spans="1:13" x14ac:dyDescent="0.3">
      <c r="A4049">
        <v>4048</v>
      </c>
      <c r="B4049">
        <v>10</v>
      </c>
      <c r="C4049">
        <v>2</v>
      </c>
      <c r="D4049" s="2">
        <v>45501</v>
      </c>
      <c r="E4049">
        <v>20</v>
      </c>
      <c r="F4049" t="str">
        <f>_xlfn.XLOOKUP(B4049,Products!$A$2:$A$51,Products!$B$2:$B$51)</f>
        <v>Live</v>
      </c>
      <c r="G4049" t="str">
        <f>_xlfn.XLOOKUP(B4049,Products!$A$2:$A$51,Products!$C$2:$C$51)</f>
        <v>Home &amp; Kitchen</v>
      </c>
      <c r="H4049">
        <f>_xlfn.XLOOKUP(B4049,Products!$A$2:$A$51,Products!$D$2:$D$51)</f>
        <v>406.51</v>
      </c>
      <c r="I4049" t="str">
        <f>_xlfn.XLOOKUP(E4049,Salespersons!$A$2:$A$101,Salespersons!$B$2:$B$101)</f>
        <v>Kristy Skinner</v>
      </c>
      <c r="J4049" t="str">
        <f>_xlfn.XLOOKUP(E4049,Salespersons!$A$2:$A$101,Salespersons!$C$2:$C$101)</f>
        <v>North</v>
      </c>
      <c r="K4049">
        <f t="shared" si="189"/>
        <v>813.02</v>
      </c>
      <c r="L4049" t="str">
        <f t="shared" si="190"/>
        <v>July</v>
      </c>
      <c r="M4049" t="str">
        <f t="shared" si="191"/>
        <v>2024</v>
      </c>
    </row>
    <row r="4050" spans="1:13" x14ac:dyDescent="0.3">
      <c r="A4050">
        <v>4049</v>
      </c>
      <c r="B4050">
        <v>41</v>
      </c>
      <c r="C4050">
        <v>6</v>
      </c>
      <c r="D4050" s="2">
        <v>45759</v>
      </c>
      <c r="E4050">
        <v>16</v>
      </c>
      <c r="F4050" t="str">
        <f>_xlfn.XLOOKUP(B4050,Products!$A$2:$A$51,Products!$B$2:$B$51)</f>
        <v>Almost</v>
      </c>
      <c r="G4050" t="str">
        <f>_xlfn.XLOOKUP(B4050,Products!$A$2:$A$51,Products!$C$2:$C$51)</f>
        <v>Home &amp; Kitchen</v>
      </c>
      <c r="H4050">
        <f>_xlfn.XLOOKUP(B4050,Products!$A$2:$A$51,Products!$D$2:$D$51)</f>
        <v>70.72</v>
      </c>
      <c r="I4050" t="str">
        <f>_xlfn.XLOOKUP(E4050,Salespersons!$A$2:$A$101,Salespersons!$B$2:$B$101)</f>
        <v>Denise Kramer</v>
      </c>
      <c r="J4050" t="str">
        <f>_xlfn.XLOOKUP(E4050,Salespersons!$A$2:$A$101,Salespersons!$C$2:$C$101)</f>
        <v>West</v>
      </c>
      <c r="K4050">
        <f t="shared" si="189"/>
        <v>424.32</v>
      </c>
      <c r="L4050" t="str">
        <f t="shared" si="190"/>
        <v>April</v>
      </c>
      <c r="M4050" t="str">
        <f t="shared" si="191"/>
        <v>2025</v>
      </c>
    </row>
    <row r="4051" spans="1:13" x14ac:dyDescent="0.3">
      <c r="A4051">
        <v>4050</v>
      </c>
      <c r="B4051">
        <v>45</v>
      </c>
      <c r="C4051">
        <v>9</v>
      </c>
      <c r="D4051" s="2">
        <v>45724</v>
      </c>
      <c r="E4051">
        <v>67</v>
      </c>
      <c r="F4051" t="str">
        <f>_xlfn.XLOOKUP(B4051,Products!$A$2:$A$51,Products!$B$2:$B$51)</f>
        <v>Scientist</v>
      </c>
      <c r="G4051" t="str">
        <f>_xlfn.XLOOKUP(B4051,Products!$A$2:$A$51,Products!$C$2:$C$51)</f>
        <v>Toys</v>
      </c>
      <c r="H4051">
        <f>_xlfn.XLOOKUP(B4051,Products!$A$2:$A$51,Products!$D$2:$D$51)</f>
        <v>483.37</v>
      </c>
      <c r="I4051" t="str">
        <f>_xlfn.XLOOKUP(E4051,Salespersons!$A$2:$A$101,Salespersons!$B$2:$B$101)</f>
        <v>Michael Ortiz</v>
      </c>
      <c r="J4051" t="str">
        <f>_xlfn.XLOOKUP(E4051,Salespersons!$A$2:$A$101,Salespersons!$C$2:$C$101)</f>
        <v>East</v>
      </c>
      <c r="K4051">
        <f t="shared" si="189"/>
        <v>4350.33</v>
      </c>
      <c r="L4051" t="str">
        <f t="shared" si="190"/>
        <v>March</v>
      </c>
      <c r="M4051" t="str">
        <f t="shared" si="191"/>
        <v>2025</v>
      </c>
    </row>
    <row r="4052" spans="1:13" x14ac:dyDescent="0.3">
      <c r="A4052">
        <v>4051</v>
      </c>
      <c r="B4052">
        <v>7</v>
      </c>
      <c r="C4052">
        <v>5</v>
      </c>
      <c r="D4052" s="2">
        <v>45467</v>
      </c>
      <c r="E4052">
        <v>30</v>
      </c>
      <c r="F4052" t="str">
        <f>_xlfn.XLOOKUP(B4052,Products!$A$2:$A$51,Products!$B$2:$B$51)</f>
        <v>Avoid</v>
      </c>
      <c r="G4052" t="str">
        <f>_xlfn.XLOOKUP(B4052,Products!$A$2:$A$51,Products!$C$2:$C$51)</f>
        <v>Books</v>
      </c>
      <c r="H4052">
        <f>_xlfn.XLOOKUP(B4052,Products!$A$2:$A$51,Products!$D$2:$D$51)</f>
        <v>419</v>
      </c>
      <c r="I4052" t="str">
        <f>_xlfn.XLOOKUP(E4052,Salespersons!$A$2:$A$101,Salespersons!$B$2:$B$101)</f>
        <v>Chase Gilbert</v>
      </c>
      <c r="J4052" t="str">
        <f>_xlfn.XLOOKUP(E4052,Salespersons!$A$2:$A$101,Salespersons!$C$2:$C$101)</f>
        <v>East</v>
      </c>
      <c r="K4052">
        <f t="shared" si="189"/>
        <v>2095</v>
      </c>
      <c r="L4052" t="str">
        <f t="shared" si="190"/>
        <v>June</v>
      </c>
      <c r="M4052" t="str">
        <f t="shared" si="191"/>
        <v>2024</v>
      </c>
    </row>
    <row r="4053" spans="1:13" x14ac:dyDescent="0.3">
      <c r="A4053">
        <v>4052</v>
      </c>
      <c r="B4053">
        <v>18</v>
      </c>
      <c r="C4053">
        <v>7</v>
      </c>
      <c r="D4053" s="2">
        <v>45743</v>
      </c>
      <c r="E4053">
        <v>87</v>
      </c>
      <c r="F4053" t="str">
        <f>_xlfn.XLOOKUP(B4053,Products!$A$2:$A$51,Products!$B$2:$B$51)</f>
        <v>You</v>
      </c>
      <c r="G4053" t="str">
        <f>_xlfn.XLOOKUP(B4053,Products!$A$2:$A$51,Products!$C$2:$C$51)</f>
        <v>Books</v>
      </c>
      <c r="H4053">
        <f>_xlfn.XLOOKUP(B4053,Products!$A$2:$A$51,Products!$D$2:$D$51)</f>
        <v>128.16</v>
      </c>
      <c r="I4053" t="str">
        <f>_xlfn.XLOOKUP(E4053,Salespersons!$A$2:$A$101,Salespersons!$B$2:$B$101)</f>
        <v>Jordan Ramirez</v>
      </c>
      <c r="J4053" t="str">
        <f>_xlfn.XLOOKUP(E4053,Salespersons!$A$2:$A$101,Salespersons!$C$2:$C$101)</f>
        <v>South</v>
      </c>
      <c r="K4053">
        <f t="shared" si="189"/>
        <v>897.12</v>
      </c>
      <c r="L4053" t="str">
        <f t="shared" si="190"/>
        <v>March</v>
      </c>
      <c r="M4053" t="str">
        <f t="shared" si="191"/>
        <v>2025</v>
      </c>
    </row>
    <row r="4054" spans="1:13" x14ac:dyDescent="0.3">
      <c r="A4054">
        <v>4053</v>
      </c>
      <c r="B4054">
        <v>22</v>
      </c>
      <c r="C4054">
        <v>2</v>
      </c>
      <c r="D4054" s="2">
        <v>45723</v>
      </c>
      <c r="E4054">
        <v>51</v>
      </c>
      <c r="F4054" t="str">
        <f>_xlfn.XLOOKUP(B4054,Products!$A$2:$A$51,Products!$B$2:$B$51)</f>
        <v>Detail</v>
      </c>
      <c r="G4054" t="str">
        <f>_xlfn.XLOOKUP(B4054,Products!$A$2:$A$51,Products!$C$2:$C$51)</f>
        <v>Clothing</v>
      </c>
      <c r="H4054">
        <f>_xlfn.XLOOKUP(B4054,Products!$A$2:$A$51,Products!$D$2:$D$51)</f>
        <v>393.11</v>
      </c>
      <c r="I4054" t="str">
        <f>_xlfn.XLOOKUP(E4054,Salespersons!$A$2:$A$101,Salespersons!$B$2:$B$101)</f>
        <v>Damon Snyder</v>
      </c>
      <c r="J4054" t="str">
        <f>_xlfn.XLOOKUP(E4054,Salespersons!$A$2:$A$101,Salespersons!$C$2:$C$101)</f>
        <v>North</v>
      </c>
      <c r="K4054">
        <f t="shared" si="189"/>
        <v>786.22</v>
      </c>
      <c r="L4054" t="str">
        <f t="shared" si="190"/>
        <v>March</v>
      </c>
      <c r="M4054" t="str">
        <f t="shared" si="191"/>
        <v>2025</v>
      </c>
    </row>
    <row r="4055" spans="1:13" x14ac:dyDescent="0.3">
      <c r="A4055">
        <v>4054</v>
      </c>
      <c r="B4055">
        <v>14</v>
      </c>
      <c r="C4055">
        <v>6</v>
      </c>
      <c r="D4055" s="2">
        <v>45513</v>
      </c>
      <c r="E4055">
        <v>87</v>
      </c>
      <c r="F4055" t="str">
        <f>_xlfn.XLOOKUP(B4055,Products!$A$2:$A$51,Products!$B$2:$B$51)</f>
        <v>Mention</v>
      </c>
      <c r="G4055" t="str">
        <f>_xlfn.XLOOKUP(B4055,Products!$A$2:$A$51,Products!$C$2:$C$51)</f>
        <v>Home &amp; Kitchen</v>
      </c>
      <c r="H4055">
        <f>_xlfn.XLOOKUP(B4055,Products!$A$2:$A$51,Products!$D$2:$D$51)</f>
        <v>64.77</v>
      </c>
      <c r="I4055" t="str">
        <f>_xlfn.XLOOKUP(E4055,Salespersons!$A$2:$A$101,Salespersons!$B$2:$B$101)</f>
        <v>Jordan Ramirez</v>
      </c>
      <c r="J4055" t="str">
        <f>_xlfn.XLOOKUP(E4055,Salespersons!$A$2:$A$101,Salespersons!$C$2:$C$101)</f>
        <v>South</v>
      </c>
      <c r="K4055">
        <f t="shared" si="189"/>
        <v>388.62</v>
      </c>
      <c r="L4055" t="str">
        <f t="shared" si="190"/>
        <v>August</v>
      </c>
      <c r="M4055" t="str">
        <f t="shared" si="191"/>
        <v>2024</v>
      </c>
    </row>
    <row r="4056" spans="1:13" x14ac:dyDescent="0.3">
      <c r="A4056">
        <v>4055</v>
      </c>
      <c r="B4056">
        <v>36</v>
      </c>
      <c r="C4056">
        <v>6</v>
      </c>
      <c r="D4056" s="2">
        <v>45204</v>
      </c>
      <c r="E4056">
        <v>3</v>
      </c>
      <c r="F4056" t="str">
        <f>_xlfn.XLOOKUP(B4056,Products!$A$2:$A$51,Products!$B$2:$B$51)</f>
        <v>Agreement</v>
      </c>
      <c r="G4056" t="str">
        <f>_xlfn.XLOOKUP(B4056,Products!$A$2:$A$51,Products!$C$2:$C$51)</f>
        <v>Toys</v>
      </c>
      <c r="H4056">
        <f>_xlfn.XLOOKUP(B4056,Products!$A$2:$A$51,Products!$D$2:$D$51)</f>
        <v>240.8</v>
      </c>
      <c r="I4056" t="str">
        <f>_xlfn.XLOOKUP(E4056,Salespersons!$A$2:$A$101,Salespersons!$B$2:$B$101)</f>
        <v>Cynthia Mcbride</v>
      </c>
      <c r="J4056" t="str">
        <f>_xlfn.XLOOKUP(E4056,Salespersons!$A$2:$A$101,Salespersons!$C$2:$C$101)</f>
        <v>North</v>
      </c>
      <c r="K4056">
        <f t="shared" si="189"/>
        <v>1444.8000000000002</v>
      </c>
      <c r="L4056" t="str">
        <f t="shared" si="190"/>
        <v>October</v>
      </c>
      <c r="M4056" t="str">
        <f t="shared" si="191"/>
        <v>2023</v>
      </c>
    </row>
    <row r="4057" spans="1:13" x14ac:dyDescent="0.3">
      <c r="A4057">
        <v>4056</v>
      </c>
      <c r="B4057">
        <v>8</v>
      </c>
      <c r="C4057">
        <v>6</v>
      </c>
      <c r="D4057" s="2">
        <v>45187</v>
      </c>
      <c r="E4057">
        <v>77</v>
      </c>
      <c r="F4057" t="str">
        <f>_xlfn.XLOOKUP(B4057,Products!$A$2:$A$51,Products!$B$2:$B$51)</f>
        <v>Center</v>
      </c>
      <c r="G4057" t="str">
        <f>_xlfn.XLOOKUP(B4057,Products!$A$2:$A$51,Products!$C$2:$C$51)</f>
        <v>Home &amp; Kitchen</v>
      </c>
      <c r="H4057">
        <f>_xlfn.XLOOKUP(B4057,Products!$A$2:$A$51,Products!$D$2:$D$51)</f>
        <v>275.3</v>
      </c>
      <c r="I4057" t="str">
        <f>_xlfn.XLOOKUP(E4057,Salespersons!$A$2:$A$101,Salespersons!$B$2:$B$101)</f>
        <v>Nicole Holloway</v>
      </c>
      <c r="J4057" t="str">
        <f>_xlfn.XLOOKUP(E4057,Salespersons!$A$2:$A$101,Salespersons!$C$2:$C$101)</f>
        <v>East</v>
      </c>
      <c r="K4057">
        <f t="shared" si="189"/>
        <v>1651.8000000000002</v>
      </c>
      <c r="L4057" t="str">
        <f t="shared" si="190"/>
        <v>September</v>
      </c>
      <c r="M4057" t="str">
        <f t="shared" si="191"/>
        <v>2023</v>
      </c>
    </row>
    <row r="4058" spans="1:13" x14ac:dyDescent="0.3">
      <c r="A4058">
        <v>4057</v>
      </c>
      <c r="B4058">
        <v>12</v>
      </c>
      <c r="C4058">
        <v>6</v>
      </c>
      <c r="D4058" s="2">
        <v>45656</v>
      </c>
      <c r="E4058">
        <v>51</v>
      </c>
      <c r="F4058" t="str">
        <f>_xlfn.XLOOKUP(B4058,Products!$A$2:$A$51,Products!$B$2:$B$51)</f>
        <v>Why</v>
      </c>
      <c r="G4058" t="str">
        <f>_xlfn.XLOOKUP(B4058,Products!$A$2:$A$51,Products!$C$2:$C$51)</f>
        <v>Clothing</v>
      </c>
      <c r="H4058">
        <f>_xlfn.XLOOKUP(B4058,Products!$A$2:$A$51,Products!$D$2:$D$51)</f>
        <v>76.88</v>
      </c>
      <c r="I4058" t="str">
        <f>_xlfn.XLOOKUP(E4058,Salespersons!$A$2:$A$101,Salespersons!$B$2:$B$101)</f>
        <v>Damon Snyder</v>
      </c>
      <c r="J4058" t="str">
        <f>_xlfn.XLOOKUP(E4058,Salespersons!$A$2:$A$101,Salespersons!$C$2:$C$101)</f>
        <v>North</v>
      </c>
      <c r="K4058">
        <f t="shared" si="189"/>
        <v>461.28</v>
      </c>
      <c r="L4058" t="str">
        <f t="shared" si="190"/>
        <v>December</v>
      </c>
      <c r="M4058" t="str">
        <f t="shared" si="191"/>
        <v>2024</v>
      </c>
    </row>
    <row r="4059" spans="1:13" x14ac:dyDescent="0.3">
      <c r="A4059">
        <v>4058</v>
      </c>
      <c r="B4059">
        <v>40</v>
      </c>
      <c r="C4059">
        <v>4</v>
      </c>
      <c r="D4059" s="2">
        <v>45533</v>
      </c>
      <c r="E4059">
        <v>46</v>
      </c>
      <c r="F4059" t="str">
        <f>_xlfn.XLOOKUP(B4059,Products!$A$2:$A$51,Products!$B$2:$B$51)</f>
        <v>Agent</v>
      </c>
      <c r="G4059" t="str">
        <f>_xlfn.XLOOKUP(B4059,Products!$A$2:$A$51,Products!$C$2:$C$51)</f>
        <v>Toys</v>
      </c>
      <c r="H4059">
        <f>_xlfn.XLOOKUP(B4059,Products!$A$2:$A$51,Products!$D$2:$D$51)</f>
        <v>228.56</v>
      </c>
      <c r="I4059" t="str">
        <f>_xlfn.XLOOKUP(E4059,Salespersons!$A$2:$A$101,Salespersons!$B$2:$B$101)</f>
        <v>Linda Woods</v>
      </c>
      <c r="J4059" t="str">
        <f>_xlfn.XLOOKUP(E4059,Salespersons!$A$2:$A$101,Salespersons!$C$2:$C$101)</f>
        <v>South</v>
      </c>
      <c r="K4059">
        <f t="shared" si="189"/>
        <v>914.24</v>
      </c>
      <c r="L4059" t="str">
        <f t="shared" si="190"/>
        <v>August</v>
      </c>
      <c r="M4059" t="str">
        <f t="shared" si="191"/>
        <v>2024</v>
      </c>
    </row>
    <row r="4060" spans="1:13" x14ac:dyDescent="0.3">
      <c r="A4060">
        <v>4059</v>
      </c>
      <c r="B4060">
        <v>48</v>
      </c>
      <c r="C4060">
        <v>5</v>
      </c>
      <c r="D4060" s="2">
        <v>45528</v>
      </c>
      <c r="E4060">
        <v>40</v>
      </c>
      <c r="F4060" t="str">
        <f>_xlfn.XLOOKUP(B4060,Products!$A$2:$A$51,Products!$B$2:$B$51)</f>
        <v>Respond</v>
      </c>
      <c r="G4060" t="str">
        <f>_xlfn.XLOOKUP(B4060,Products!$A$2:$A$51,Products!$C$2:$C$51)</f>
        <v>Electronics</v>
      </c>
      <c r="H4060">
        <f>_xlfn.XLOOKUP(B4060,Products!$A$2:$A$51,Products!$D$2:$D$51)</f>
        <v>356.43</v>
      </c>
      <c r="I4060" t="str">
        <f>_xlfn.XLOOKUP(E4060,Salespersons!$A$2:$A$101,Salespersons!$B$2:$B$101)</f>
        <v>Ashley Bennett</v>
      </c>
      <c r="J4060" t="str">
        <f>_xlfn.XLOOKUP(E4060,Salespersons!$A$2:$A$101,Salespersons!$C$2:$C$101)</f>
        <v>West</v>
      </c>
      <c r="K4060">
        <f t="shared" si="189"/>
        <v>1782.15</v>
      </c>
      <c r="L4060" t="str">
        <f t="shared" si="190"/>
        <v>August</v>
      </c>
      <c r="M4060" t="str">
        <f t="shared" si="191"/>
        <v>2024</v>
      </c>
    </row>
    <row r="4061" spans="1:13" x14ac:dyDescent="0.3">
      <c r="A4061">
        <v>4060</v>
      </c>
      <c r="B4061">
        <v>33</v>
      </c>
      <c r="C4061">
        <v>4</v>
      </c>
      <c r="D4061" s="2">
        <v>45174</v>
      </c>
      <c r="E4061">
        <v>29</v>
      </c>
      <c r="F4061" t="str">
        <f>_xlfn.XLOOKUP(B4061,Products!$A$2:$A$51,Products!$B$2:$B$51)</f>
        <v>Resource</v>
      </c>
      <c r="G4061" t="str">
        <f>_xlfn.XLOOKUP(B4061,Products!$A$2:$A$51,Products!$C$2:$C$51)</f>
        <v>Toys</v>
      </c>
      <c r="H4061">
        <f>_xlfn.XLOOKUP(B4061,Products!$A$2:$A$51,Products!$D$2:$D$51)</f>
        <v>10.54</v>
      </c>
      <c r="I4061" t="str">
        <f>_xlfn.XLOOKUP(E4061,Salespersons!$A$2:$A$101,Salespersons!$B$2:$B$101)</f>
        <v>Ryan Griffith</v>
      </c>
      <c r="J4061" t="str">
        <f>_xlfn.XLOOKUP(E4061,Salespersons!$A$2:$A$101,Salespersons!$C$2:$C$101)</f>
        <v>East</v>
      </c>
      <c r="K4061">
        <f t="shared" si="189"/>
        <v>42.16</v>
      </c>
      <c r="L4061" t="str">
        <f t="shared" si="190"/>
        <v>September</v>
      </c>
      <c r="M4061" t="str">
        <f t="shared" si="191"/>
        <v>2023</v>
      </c>
    </row>
    <row r="4062" spans="1:13" x14ac:dyDescent="0.3">
      <c r="A4062">
        <v>4061</v>
      </c>
      <c r="B4062">
        <v>24</v>
      </c>
      <c r="C4062">
        <v>6</v>
      </c>
      <c r="D4062" s="2">
        <v>45190</v>
      </c>
      <c r="E4062">
        <v>23</v>
      </c>
      <c r="F4062" t="str">
        <f>_xlfn.XLOOKUP(B4062,Products!$A$2:$A$51,Products!$B$2:$B$51)</f>
        <v>Still</v>
      </c>
      <c r="G4062" t="str">
        <f>_xlfn.XLOOKUP(B4062,Products!$A$2:$A$51,Products!$C$2:$C$51)</f>
        <v>Electronics</v>
      </c>
      <c r="H4062">
        <f>_xlfn.XLOOKUP(B4062,Products!$A$2:$A$51,Products!$D$2:$D$51)</f>
        <v>68.260000000000005</v>
      </c>
      <c r="I4062" t="str">
        <f>_xlfn.XLOOKUP(E4062,Salespersons!$A$2:$A$101,Salespersons!$B$2:$B$101)</f>
        <v>Kevin Cox</v>
      </c>
      <c r="J4062" t="str">
        <f>_xlfn.XLOOKUP(E4062,Salespersons!$A$2:$A$101,Salespersons!$C$2:$C$101)</f>
        <v>North</v>
      </c>
      <c r="K4062">
        <f t="shared" si="189"/>
        <v>409.56000000000006</v>
      </c>
      <c r="L4062" t="str">
        <f t="shared" si="190"/>
        <v>September</v>
      </c>
      <c r="M4062" t="str">
        <f t="shared" si="191"/>
        <v>2023</v>
      </c>
    </row>
    <row r="4063" spans="1:13" x14ac:dyDescent="0.3">
      <c r="A4063">
        <v>4062</v>
      </c>
      <c r="B4063">
        <v>42</v>
      </c>
      <c r="C4063">
        <v>9</v>
      </c>
      <c r="D4063" s="2">
        <v>45701</v>
      </c>
      <c r="E4063">
        <v>17</v>
      </c>
      <c r="F4063" t="str">
        <f>_xlfn.XLOOKUP(B4063,Products!$A$2:$A$51,Products!$B$2:$B$51)</f>
        <v>Deep</v>
      </c>
      <c r="G4063" t="str">
        <f>_xlfn.XLOOKUP(B4063,Products!$A$2:$A$51,Products!$C$2:$C$51)</f>
        <v>Toys</v>
      </c>
      <c r="H4063">
        <f>_xlfn.XLOOKUP(B4063,Products!$A$2:$A$51,Products!$D$2:$D$51)</f>
        <v>51.98</v>
      </c>
      <c r="I4063" t="str">
        <f>_xlfn.XLOOKUP(E4063,Salespersons!$A$2:$A$101,Salespersons!$B$2:$B$101)</f>
        <v>Christine Arellano</v>
      </c>
      <c r="J4063" t="str">
        <f>_xlfn.XLOOKUP(E4063,Salespersons!$A$2:$A$101,Salespersons!$C$2:$C$101)</f>
        <v>South</v>
      </c>
      <c r="K4063">
        <f t="shared" si="189"/>
        <v>467.82</v>
      </c>
      <c r="L4063" t="str">
        <f t="shared" si="190"/>
        <v>February</v>
      </c>
      <c r="M4063" t="str">
        <f t="shared" si="191"/>
        <v>2025</v>
      </c>
    </row>
    <row r="4064" spans="1:13" x14ac:dyDescent="0.3">
      <c r="A4064">
        <v>4063</v>
      </c>
      <c r="B4064">
        <v>39</v>
      </c>
      <c r="C4064">
        <v>5</v>
      </c>
      <c r="D4064" s="2">
        <v>45837</v>
      </c>
      <c r="E4064">
        <v>85</v>
      </c>
      <c r="F4064" t="str">
        <f>_xlfn.XLOOKUP(B4064,Products!$A$2:$A$51,Products!$B$2:$B$51)</f>
        <v>Reflect</v>
      </c>
      <c r="G4064" t="str">
        <f>_xlfn.XLOOKUP(B4064,Products!$A$2:$A$51,Products!$C$2:$C$51)</f>
        <v>Clothing</v>
      </c>
      <c r="H4064">
        <f>_xlfn.XLOOKUP(B4064,Products!$A$2:$A$51,Products!$D$2:$D$51)</f>
        <v>194.89</v>
      </c>
      <c r="I4064" t="str">
        <f>_xlfn.XLOOKUP(E4064,Salespersons!$A$2:$A$101,Salespersons!$B$2:$B$101)</f>
        <v>Kristin Rodriguez</v>
      </c>
      <c r="J4064" t="str">
        <f>_xlfn.XLOOKUP(E4064,Salespersons!$A$2:$A$101,Salespersons!$C$2:$C$101)</f>
        <v>West</v>
      </c>
      <c r="K4064">
        <f t="shared" si="189"/>
        <v>974.44999999999993</v>
      </c>
      <c r="L4064" t="str">
        <f t="shared" si="190"/>
        <v>June</v>
      </c>
      <c r="M4064" t="str">
        <f t="shared" si="191"/>
        <v>2025</v>
      </c>
    </row>
    <row r="4065" spans="1:13" x14ac:dyDescent="0.3">
      <c r="A4065">
        <v>4064</v>
      </c>
      <c r="B4065">
        <v>14</v>
      </c>
      <c r="C4065">
        <v>5</v>
      </c>
      <c r="D4065" s="2">
        <v>45822</v>
      </c>
      <c r="E4065">
        <v>93</v>
      </c>
      <c r="F4065" t="str">
        <f>_xlfn.XLOOKUP(B4065,Products!$A$2:$A$51,Products!$B$2:$B$51)</f>
        <v>Mention</v>
      </c>
      <c r="G4065" t="str">
        <f>_xlfn.XLOOKUP(B4065,Products!$A$2:$A$51,Products!$C$2:$C$51)</f>
        <v>Home &amp; Kitchen</v>
      </c>
      <c r="H4065">
        <f>_xlfn.XLOOKUP(B4065,Products!$A$2:$A$51,Products!$D$2:$D$51)</f>
        <v>64.77</v>
      </c>
      <c r="I4065" t="str">
        <f>_xlfn.XLOOKUP(E4065,Salespersons!$A$2:$A$101,Salespersons!$B$2:$B$101)</f>
        <v>Yolanda Clayton</v>
      </c>
      <c r="J4065" t="str">
        <f>_xlfn.XLOOKUP(E4065,Salespersons!$A$2:$A$101,Salespersons!$C$2:$C$101)</f>
        <v>South</v>
      </c>
      <c r="K4065">
        <f t="shared" si="189"/>
        <v>323.84999999999997</v>
      </c>
      <c r="L4065" t="str">
        <f t="shared" si="190"/>
        <v>June</v>
      </c>
      <c r="M4065" t="str">
        <f t="shared" si="191"/>
        <v>2025</v>
      </c>
    </row>
    <row r="4066" spans="1:13" x14ac:dyDescent="0.3">
      <c r="A4066">
        <v>4065</v>
      </c>
      <c r="B4066">
        <v>49</v>
      </c>
      <c r="C4066">
        <v>3</v>
      </c>
      <c r="D4066" s="2">
        <v>45380</v>
      </c>
      <c r="E4066">
        <v>69</v>
      </c>
      <c r="F4066" t="str">
        <f>_xlfn.XLOOKUP(B4066,Products!$A$2:$A$51,Products!$B$2:$B$51)</f>
        <v>Fish</v>
      </c>
      <c r="G4066" t="str">
        <f>_xlfn.XLOOKUP(B4066,Products!$A$2:$A$51,Products!$C$2:$C$51)</f>
        <v>Toys</v>
      </c>
      <c r="H4066">
        <f>_xlfn.XLOOKUP(B4066,Products!$A$2:$A$51,Products!$D$2:$D$51)</f>
        <v>345.29</v>
      </c>
      <c r="I4066" t="str">
        <f>_xlfn.XLOOKUP(E4066,Salespersons!$A$2:$A$101,Salespersons!$B$2:$B$101)</f>
        <v>Raymond Flowers</v>
      </c>
      <c r="J4066" t="str">
        <f>_xlfn.XLOOKUP(E4066,Salespersons!$A$2:$A$101,Salespersons!$C$2:$C$101)</f>
        <v>North</v>
      </c>
      <c r="K4066">
        <f t="shared" si="189"/>
        <v>1035.8700000000001</v>
      </c>
      <c r="L4066" t="str">
        <f t="shared" si="190"/>
        <v>March</v>
      </c>
      <c r="M4066" t="str">
        <f t="shared" si="191"/>
        <v>2024</v>
      </c>
    </row>
    <row r="4067" spans="1:13" x14ac:dyDescent="0.3">
      <c r="A4067">
        <v>4066</v>
      </c>
      <c r="B4067">
        <v>5</v>
      </c>
      <c r="C4067">
        <v>7</v>
      </c>
      <c r="D4067" s="2">
        <v>45173</v>
      </c>
      <c r="E4067">
        <v>85</v>
      </c>
      <c r="F4067" t="str">
        <f>_xlfn.XLOOKUP(B4067,Products!$A$2:$A$51,Products!$B$2:$B$51)</f>
        <v>Table</v>
      </c>
      <c r="G4067" t="str">
        <f>_xlfn.XLOOKUP(B4067,Products!$A$2:$A$51,Products!$C$2:$C$51)</f>
        <v>Toys</v>
      </c>
      <c r="H4067">
        <f>_xlfn.XLOOKUP(B4067,Products!$A$2:$A$51,Products!$D$2:$D$51)</f>
        <v>100.72</v>
      </c>
      <c r="I4067" t="str">
        <f>_xlfn.XLOOKUP(E4067,Salespersons!$A$2:$A$101,Salespersons!$B$2:$B$101)</f>
        <v>Kristin Rodriguez</v>
      </c>
      <c r="J4067" t="str">
        <f>_xlfn.XLOOKUP(E4067,Salespersons!$A$2:$A$101,Salespersons!$C$2:$C$101)</f>
        <v>West</v>
      </c>
      <c r="K4067">
        <f t="shared" si="189"/>
        <v>705.04</v>
      </c>
      <c r="L4067" t="str">
        <f t="shared" si="190"/>
        <v>September</v>
      </c>
      <c r="M4067" t="str">
        <f t="shared" si="191"/>
        <v>2023</v>
      </c>
    </row>
    <row r="4068" spans="1:13" x14ac:dyDescent="0.3">
      <c r="A4068">
        <v>4067</v>
      </c>
      <c r="B4068">
        <v>19</v>
      </c>
      <c r="C4068">
        <v>5</v>
      </c>
      <c r="D4068" s="2">
        <v>45199</v>
      </c>
      <c r="E4068">
        <v>66</v>
      </c>
      <c r="F4068" t="str">
        <f>_xlfn.XLOOKUP(B4068,Products!$A$2:$A$51,Products!$B$2:$B$51)</f>
        <v>Daughter</v>
      </c>
      <c r="G4068" t="str">
        <f>_xlfn.XLOOKUP(B4068,Products!$A$2:$A$51,Products!$C$2:$C$51)</f>
        <v>Home &amp; Kitchen</v>
      </c>
      <c r="H4068">
        <f>_xlfn.XLOOKUP(B4068,Products!$A$2:$A$51,Products!$D$2:$D$51)</f>
        <v>373.4</v>
      </c>
      <c r="I4068" t="str">
        <f>_xlfn.XLOOKUP(E4068,Salespersons!$A$2:$A$101,Salespersons!$B$2:$B$101)</f>
        <v>Matthew Perez</v>
      </c>
      <c r="J4068" t="str">
        <f>_xlfn.XLOOKUP(E4068,Salespersons!$A$2:$A$101,Salespersons!$C$2:$C$101)</f>
        <v>West</v>
      </c>
      <c r="K4068">
        <f t="shared" si="189"/>
        <v>1867</v>
      </c>
      <c r="L4068" t="str">
        <f t="shared" si="190"/>
        <v>September</v>
      </c>
      <c r="M4068" t="str">
        <f t="shared" si="191"/>
        <v>2023</v>
      </c>
    </row>
    <row r="4069" spans="1:13" x14ac:dyDescent="0.3">
      <c r="A4069">
        <v>4068</v>
      </c>
      <c r="B4069">
        <v>3</v>
      </c>
      <c r="C4069">
        <v>2</v>
      </c>
      <c r="D4069" s="2">
        <v>45788</v>
      </c>
      <c r="E4069">
        <v>23</v>
      </c>
      <c r="F4069" t="str">
        <f>_xlfn.XLOOKUP(B4069,Products!$A$2:$A$51,Products!$B$2:$B$51)</f>
        <v>Nothing</v>
      </c>
      <c r="G4069" t="str">
        <f>_xlfn.XLOOKUP(B4069,Products!$A$2:$A$51,Products!$C$2:$C$51)</f>
        <v>Books</v>
      </c>
      <c r="H4069">
        <f>_xlfn.XLOOKUP(B4069,Products!$A$2:$A$51,Products!$D$2:$D$51)</f>
        <v>425.44</v>
      </c>
      <c r="I4069" t="str">
        <f>_xlfn.XLOOKUP(E4069,Salespersons!$A$2:$A$101,Salespersons!$B$2:$B$101)</f>
        <v>Kevin Cox</v>
      </c>
      <c r="J4069" t="str">
        <f>_xlfn.XLOOKUP(E4069,Salespersons!$A$2:$A$101,Salespersons!$C$2:$C$101)</f>
        <v>North</v>
      </c>
      <c r="K4069">
        <f t="shared" si="189"/>
        <v>850.88</v>
      </c>
      <c r="L4069" t="str">
        <f t="shared" si="190"/>
        <v>May</v>
      </c>
      <c r="M4069" t="str">
        <f t="shared" si="191"/>
        <v>2025</v>
      </c>
    </row>
    <row r="4070" spans="1:13" x14ac:dyDescent="0.3">
      <c r="A4070">
        <v>4069</v>
      </c>
      <c r="B4070">
        <v>1</v>
      </c>
      <c r="C4070">
        <v>9</v>
      </c>
      <c r="D4070" s="2">
        <v>45730</v>
      </c>
      <c r="E4070">
        <v>75</v>
      </c>
      <c r="F4070" t="str">
        <f>_xlfn.XLOOKUP(B4070,Products!$A$2:$A$51,Products!$B$2:$B$51)</f>
        <v>Increase</v>
      </c>
      <c r="G4070" t="str">
        <f>_xlfn.XLOOKUP(B4070,Products!$A$2:$A$51,Products!$C$2:$C$51)</f>
        <v>Books</v>
      </c>
      <c r="H4070">
        <f>_xlfn.XLOOKUP(B4070,Products!$A$2:$A$51,Products!$D$2:$D$51)</f>
        <v>101.78</v>
      </c>
      <c r="I4070" t="str">
        <f>_xlfn.XLOOKUP(E4070,Salespersons!$A$2:$A$101,Salespersons!$B$2:$B$101)</f>
        <v>Steven Adkins</v>
      </c>
      <c r="J4070" t="str">
        <f>_xlfn.XLOOKUP(E4070,Salespersons!$A$2:$A$101,Salespersons!$C$2:$C$101)</f>
        <v>South</v>
      </c>
      <c r="K4070">
        <f t="shared" si="189"/>
        <v>916.02</v>
      </c>
      <c r="L4070" t="str">
        <f t="shared" si="190"/>
        <v>March</v>
      </c>
      <c r="M4070" t="str">
        <f t="shared" si="191"/>
        <v>2025</v>
      </c>
    </row>
    <row r="4071" spans="1:13" x14ac:dyDescent="0.3">
      <c r="A4071">
        <v>4070</v>
      </c>
      <c r="B4071">
        <v>40</v>
      </c>
      <c r="C4071">
        <v>5</v>
      </c>
      <c r="D4071" s="2">
        <v>45158</v>
      </c>
      <c r="E4071">
        <v>79</v>
      </c>
      <c r="F4071" t="str">
        <f>_xlfn.XLOOKUP(B4071,Products!$A$2:$A$51,Products!$B$2:$B$51)</f>
        <v>Agent</v>
      </c>
      <c r="G4071" t="str">
        <f>_xlfn.XLOOKUP(B4071,Products!$A$2:$A$51,Products!$C$2:$C$51)</f>
        <v>Toys</v>
      </c>
      <c r="H4071">
        <f>_xlfn.XLOOKUP(B4071,Products!$A$2:$A$51,Products!$D$2:$D$51)</f>
        <v>228.56</v>
      </c>
      <c r="I4071" t="str">
        <f>_xlfn.XLOOKUP(E4071,Salespersons!$A$2:$A$101,Salespersons!$B$2:$B$101)</f>
        <v>Mark Pruitt</v>
      </c>
      <c r="J4071" t="str">
        <f>_xlfn.XLOOKUP(E4071,Salespersons!$A$2:$A$101,Salespersons!$C$2:$C$101)</f>
        <v>East</v>
      </c>
      <c r="K4071">
        <f t="shared" si="189"/>
        <v>1142.8</v>
      </c>
      <c r="L4071" t="str">
        <f t="shared" si="190"/>
        <v>August</v>
      </c>
      <c r="M4071" t="str">
        <f t="shared" si="191"/>
        <v>2023</v>
      </c>
    </row>
    <row r="4072" spans="1:13" x14ac:dyDescent="0.3">
      <c r="A4072">
        <v>4071</v>
      </c>
      <c r="B4072">
        <v>41</v>
      </c>
      <c r="C4072">
        <v>7</v>
      </c>
      <c r="D4072" s="2">
        <v>45440</v>
      </c>
      <c r="E4072">
        <v>23</v>
      </c>
      <c r="F4072" t="str">
        <f>_xlfn.XLOOKUP(B4072,Products!$A$2:$A$51,Products!$B$2:$B$51)</f>
        <v>Almost</v>
      </c>
      <c r="G4072" t="str">
        <f>_xlfn.XLOOKUP(B4072,Products!$A$2:$A$51,Products!$C$2:$C$51)</f>
        <v>Home &amp; Kitchen</v>
      </c>
      <c r="H4072">
        <f>_xlfn.XLOOKUP(B4072,Products!$A$2:$A$51,Products!$D$2:$D$51)</f>
        <v>70.72</v>
      </c>
      <c r="I4072" t="str">
        <f>_xlfn.XLOOKUP(E4072,Salespersons!$A$2:$A$101,Salespersons!$B$2:$B$101)</f>
        <v>Kevin Cox</v>
      </c>
      <c r="J4072" t="str">
        <f>_xlfn.XLOOKUP(E4072,Salespersons!$A$2:$A$101,Salespersons!$C$2:$C$101)</f>
        <v>North</v>
      </c>
      <c r="K4072">
        <f t="shared" si="189"/>
        <v>495.03999999999996</v>
      </c>
      <c r="L4072" t="str">
        <f t="shared" si="190"/>
        <v>May</v>
      </c>
      <c r="M4072" t="str">
        <f t="shared" si="191"/>
        <v>2024</v>
      </c>
    </row>
    <row r="4073" spans="1:13" x14ac:dyDescent="0.3">
      <c r="A4073">
        <v>4072</v>
      </c>
      <c r="B4073">
        <v>37</v>
      </c>
      <c r="C4073">
        <v>7</v>
      </c>
      <c r="D4073" s="2">
        <v>45293</v>
      </c>
      <c r="E4073">
        <v>7</v>
      </c>
      <c r="F4073" t="str">
        <f>_xlfn.XLOOKUP(B4073,Products!$A$2:$A$51,Products!$B$2:$B$51)</f>
        <v>Suffer</v>
      </c>
      <c r="G4073" t="str">
        <f>_xlfn.XLOOKUP(B4073,Products!$A$2:$A$51,Products!$C$2:$C$51)</f>
        <v>Electronics</v>
      </c>
      <c r="H4073">
        <f>_xlfn.XLOOKUP(B4073,Products!$A$2:$A$51,Products!$D$2:$D$51)</f>
        <v>416.3</v>
      </c>
      <c r="I4073" t="str">
        <f>_xlfn.XLOOKUP(E4073,Salespersons!$A$2:$A$101,Salespersons!$B$2:$B$101)</f>
        <v>Robert Montes</v>
      </c>
      <c r="J4073" t="str">
        <f>_xlfn.XLOOKUP(E4073,Salespersons!$A$2:$A$101,Salespersons!$C$2:$C$101)</f>
        <v>West</v>
      </c>
      <c r="K4073">
        <f t="shared" si="189"/>
        <v>2914.1</v>
      </c>
      <c r="L4073" t="str">
        <f t="shared" si="190"/>
        <v>January</v>
      </c>
      <c r="M4073" t="str">
        <f t="shared" si="191"/>
        <v>2024</v>
      </c>
    </row>
    <row r="4074" spans="1:13" x14ac:dyDescent="0.3">
      <c r="A4074">
        <v>4073</v>
      </c>
      <c r="B4074">
        <v>33</v>
      </c>
      <c r="C4074">
        <v>8</v>
      </c>
      <c r="D4074" s="2">
        <v>45505</v>
      </c>
      <c r="E4074">
        <v>43</v>
      </c>
      <c r="F4074" t="str">
        <f>_xlfn.XLOOKUP(B4074,Products!$A$2:$A$51,Products!$B$2:$B$51)</f>
        <v>Resource</v>
      </c>
      <c r="G4074" t="str">
        <f>_xlfn.XLOOKUP(B4074,Products!$A$2:$A$51,Products!$C$2:$C$51)</f>
        <v>Toys</v>
      </c>
      <c r="H4074">
        <f>_xlfn.XLOOKUP(B4074,Products!$A$2:$A$51,Products!$D$2:$D$51)</f>
        <v>10.54</v>
      </c>
      <c r="I4074" t="str">
        <f>_xlfn.XLOOKUP(E4074,Salespersons!$A$2:$A$101,Salespersons!$B$2:$B$101)</f>
        <v>George Dean</v>
      </c>
      <c r="J4074" t="str">
        <f>_xlfn.XLOOKUP(E4074,Salespersons!$A$2:$A$101,Salespersons!$C$2:$C$101)</f>
        <v>South</v>
      </c>
      <c r="K4074">
        <f t="shared" si="189"/>
        <v>84.32</v>
      </c>
      <c r="L4074" t="str">
        <f t="shared" si="190"/>
        <v>August</v>
      </c>
      <c r="M4074" t="str">
        <f t="shared" si="191"/>
        <v>2024</v>
      </c>
    </row>
    <row r="4075" spans="1:13" x14ac:dyDescent="0.3">
      <c r="A4075">
        <v>4074</v>
      </c>
      <c r="B4075">
        <v>49</v>
      </c>
      <c r="C4075">
        <v>4</v>
      </c>
      <c r="D4075" s="2">
        <v>45344</v>
      </c>
      <c r="E4075">
        <v>62</v>
      </c>
      <c r="F4075" t="str">
        <f>_xlfn.XLOOKUP(B4075,Products!$A$2:$A$51,Products!$B$2:$B$51)</f>
        <v>Fish</v>
      </c>
      <c r="G4075" t="str">
        <f>_xlfn.XLOOKUP(B4075,Products!$A$2:$A$51,Products!$C$2:$C$51)</f>
        <v>Toys</v>
      </c>
      <c r="H4075">
        <f>_xlfn.XLOOKUP(B4075,Products!$A$2:$A$51,Products!$D$2:$D$51)</f>
        <v>345.29</v>
      </c>
      <c r="I4075" t="str">
        <f>_xlfn.XLOOKUP(E4075,Salespersons!$A$2:$A$101,Salespersons!$B$2:$B$101)</f>
        <v>Kristen Miller</v>
      </c>
      <c r="J4075" t="str">
        <f>_xlfn.XLOOKUP(E4075,Salespersons!$A$2:$A$101,Salespersons!$C$2:$C$101)</f>
        <v>North</v>
      </c>
      <c r="K4075">
        <f t="shared" si="189"/>
        <v>1381.16</v>
      </c>
      <c r="L4075" t="str">
        <f t="shared" si="190"/>
        <v>February</v>
      </c>
      <c r="M4075" t="str">
        <f t="shared" si="191"/>
        <v>2024</v>
      </c>
    </row>
    <row r="4076" spans="1:13" x14ac:dyDescent="0.3">
      <c r="A4076">
        <v>4075</v>
      </c>
      <c r="B4076">
        <v>46</v>
      </c>
      <c r="C4076">
        <v>7</v>
      </c>
      <c r="D4076" s="2">
        <v>45277</v>
      </c>
      <c r="E4076">
        <v>34</v>
      </c>
      <c r="F4076" t="str">
        <f>_xlfn.XLOOKUP(B4076,Products!$A$2:$A$51,Products!$B$2:$B$51)</f>
        <v>Consider</v>
      </c>
      <c r="G4076" t="str">
        <f>_xlfn.XLOOKUP(B4076,Products!$A$2:$A$51,Products!$C$2:$C$51)</f>
        <v>Books</v>
      </c>
      <c r="H4076">
        <f>_xlfn.XLOOKUP(B4076,Products!$A$2:$A$51,Products!$D$2:$D$51)</f>
        <v>243.05</v>
      </c>
      <c r="I4076" t="str">
        <f>_xlfn.XLOOKUP(E4076,Salespersons!$A$2:$A$101,Salespersons!$B$2:$B$101)</f>
        <v>Denise Cruz</v>
      </c>
      <c r="J4076" t="str">
        <f>_xlfn.XLOOKUP(E4076,Salespersons!$A$2:$A$101,Salespersons!$C$2:$C$101)</f>
        <v>North</v>
      </c>
      <c r="K4076">
        <f t="shared" si="189"/>
        <v>1701.3500000000001</v>
      </c>
      <c r="L4076" t="str">
        <f t="shared" si="190"/>
        <v>December</v>
      </c>
      <c r="M4076" t="str">
        <f t="shared" si="191"/>
        <v>2023</v>
      </c>
    </row>
    <row r="4077" spans="1:13" x14ac:dyDescent="0.3">
      <c r="A4077">
        <v>4076</v>
      </c>
      <c r="B4077">
        <v>17</v>
      </c>
      <c r="C4077">
        <v>3</v>
      </c>
      <c r="D4077" s="2">
        <v>45854</v>
      </c>
      <c r="E4077">
        <v>51</v>
      </c>
      <c r="F4077" t="str">
        <f>_xlfn.XLOOKUP(B4077,Products!$A$2:$A$51,Products!$B$2:$B$51)</f>
        <v>Perhaps</v>
      </c>
      <c r="G4077" t="str">
        <f>_xlfn.XLOOKUP(B4077,Products!$A$2:$A$51,Products!$C$2:$C$51)</f>
        <v>Clothing</v>
      </c>
      <c r="H4077">
        <f>_xlfn.XLOOKUP(B4077,Products!$A$2:$A$51,Products!$D$2:$D$51)</f>
        <v>165.26</v>
      </c>
      <c r="I4077" t="str">
        <f>_xlfn.XLOOKUP(E4077,Salespersons!$A$2:$A$101,Salespersons!$B$2:$B$101)</f>
        <v>Damon Snyder</v>
      </c>
      <c r="J4077" t="str">
        <f>_xlfn.XLOOKUP(E4077,Salespersons!$A$2:$A$101,Salespersons!$C$2:$C$101)</f>
        <v>North</v>
      </c>
      <c r="K4077">
        <f t="shared" si="189"/>
        <v>495.78</v>
      </c>
      <c r="L4077" t="str">
        <f t="shared" si="190"/>
        <v>July</v>
      </c>
      <c r="M4077" t="str">
        <f t="shared" si="191"/>
        <v>2025</v>
      </c>
    </row>
    <row r="4078" spans="1:13" x14ac:dyDescent="0.3">
      <c r="A4078">
        <v>4077</v>
      </c>
      <c r="B4078">
        <v>9</v>
      </c>
      <c r="C4078">
        <v>9</v>
      </c>
      <c r="D4078" s="2">
        <v>45532</v>
      </c>
      <c r="E4078">
        <v>44</v>
      </c>
      <c r="F4078" t="str">
        <f>_xlfn.XLOOKUP(B4078,Products!$A$2:$A$51,Products!$B$2:$B$51)</f>
        <v>Different</v>
      </c>
      <c r="G4078" t="str">
        <f>_xlfn.XLOOKUP(B4078,Products!$A$2:$A$51,Products!$C$2:$C$51)</f>
        <v>Home &amp; Kitchen</v>
      </c>
      <c r="H4078">
        <f>_xlfn.XLOOKUP(B4078,Products!$A$2:$A$51,Products!$D$2:$D$51)</f>
        <v>317.12</v>
      </c>
      <c r="I4078" t="str">
        <f>_xlfn.XLOOKUP(E4078,Salespersons!$A$2:$A$101,Salespersons!$B$2:$B$101)</f>
        <v>Virginia Richards</v>
      </c>
      <c r="J4078" t="str">
        <f>_xlfn.XLOOKUP(E4078,Salespersons!$A$2:$A$101,Salespersons!$C$2:$C$101)</f>
        <v>East</v>
      </c>
      <c r="K4078">
        <f t="shared" si="189"/>
        <v>2854.08</v>
      </c>
      <c r="L4078" t="str">
        <f t="shared" si="190"/>
        <v>August</v>
      </c>
      <c r="M4078" t="str">
        <f t="shared" si="191"/>
        <v>2024</v>
      </c>
    </row>
    <row r="4079" spans="1:13" x14ac:dyDescent="0.3">
      <c r="A4079">
        <v>4078</v>
      </c>
      <c r="B4079">
        <v>31</v>
      </c>
      <c r="C4079">
        <v>8</v>
      </c>
      <c r="D4079" s="2">
        <v>45598</v>
      </c>
      <c r="E4079">
        <v>70</v>
      </c>
      <c r="F4079" t="str">
        <f>_xlfn.XLOOKUP(B4079,Products!$A$2:$A$51,Products!$B$2:$B$51)</f>
        <v>Tell</v>
      </c>
      <c r="G4079" t="str">
        <f>_xlfn.XLOOKUP(B4079,Products!$A$2:$A$51,Products!$C$2:$C$51)</f>
        <v>Books</v>
      </c>
      <c r="H4079">
        <f>_xlfn.XLOOKUP(B4079,Products!$A$2:$A$51,Products!$D$2:$D$51)</f>
        <v>83.85</v>
      </c>
      <c r="I4079" t="str">
        <f>_xlfn.XLOOKUP(E4079,Salespersons!$A$2:$A$101,Salespersons!$B$2:$B$101)</f>
        <v>Valerie Bass</v>
      </c>
      <c r="J4079" t="str">
        <f>_xlfn.XLOOKUP(E4079,Salespersons!$A$2:$A$101,Salespersons!$C$2:$C$101)</f>
        <v>West</v>
      </c>
      <c r="K4079">
        <f t="shared" si="189"/>
        <v>670.8</v>
      </c>
      <c r="L4079" t="str">
        <f t="shared" si="190"/>
        <v>November</v>
      </c>
      <c r="M4079" t="str">
        <f t="shared" si="191"/>
        <v>2024</v>
      </c>
    </row>
    <row r="4080" spans="1:13" x14ac:dyDescent="0.3">
      <c r="A4080">
        <v>4079</v>
      </c>
      <c r="B4080">
        <v>35</v>
      </c>
      <c r="C4080">
        <v>9</v>
      </c>
      <c r="D4080" s="2">
        <v>45794</v>
      </c>
      <c r="E4080">
        <v>80</v>
      </c>
      <c r="F4080" t="str">
        <f>_xlfn.XLOOKUP(B4080,Products!$A$2:$A$51,Products!$B$2:$B$51)</f>
        <v>Ok</v>
      </c>
      <c r="G4080" t="str">
        <f>_xlfn.XLOOKUP(B4080,Products!$A$2:$A$51,Products!$C$2:$C$51)</f>
        <v>Books</v>
      </c>
      <c r="H4080">
        <f>_xlfn.XLOOKUP(B4080,Products!$A$2:$A$51,Products!$D$2:$D$51)</f>
        <v>252.35</v>
      </c>
      <c r="I4080" t="str">
        <f>_xlfn.XLOOKUP(E4080,Salespersons!$A$2:$A$101,Salespersons!$B$2:$B$101)</f>
        <v>Joe Nguyen</v>
      </c>
      <c r="J4080" t="str">
        <f>_xlfn.XLOOKUP(E4080,Salespersons!$A$2:$A$101,Salespersons!$C$2:$C$101)</f>
        <v>East</v>
      </c>
      <c r="K4080">
        <f t="shared" si="189"/>
        <v>2271.15</v>
      </c>
      <c r="L4080" t="str">
        <f t="shared" si="190"/>
        <v>May</v>
      </c>
      <c r="M4080" t="str">
        <f t="shared" si="191"/>
        <v>2025</v>
      </c>
    </row>
    <row r="4081" spans="1:13" x14ac:dyDescent="0.3">
      <c r="A4081">
        <v>4080</v>
      </c>
      <c r="B4081">
        <v>3</v>
      </c>
      <c r="C4081">
        <v>2</v>
      </c>
      <c r="D4081" s="2">
        <v>45633</v>
      </c>
      <c r="E4081">
        <v>55</v>
      </c>
      <c r="F4081" t="str">
        <f>_xlfn.XLOOKUP(B4081,Products!$A$2:$A$51,Products!$B$2:$B$51)</f>
        <v>Nothing</v>
      </c>
      <c r="G4081" t="str">
        <f>_xlfn.XLOOKUP(B4081,Products!$A$2:$A$51,Products!$C$2:$C$51)</f>
        <v>Books</v>
      </c>
      <c r="H4081">
        <f>_xlfn.XLOOKUP(B4081,Products!$A$2:$A$51,Products!$D$2:$D$51)</f>
        <v>425.44</v>
      </c>
      <c r="I4081" t="str">
        <f>_xlfn.XLOOKUP(E4081,Salespersons!$A$2:$A$101,Salespersons!$B$2:$B$101)</f>
        <v>Erica Turner</v>
      </c>
      <c r="J4081" t="str">
        <f>_xlfn.XLOOKUP(E4081,Salespersons!$A$2:$A$101,Salespersons!$C$2:$C$101)</f>
        <v>West</v>
      </c>
      <c r="K4081">
        <f t="shared" si="189"/>
        <v>850.88</v>
      </c>
      <c r="L4081" t="str">
        <f t="shared" si="190"/>
        <v>December</v>
      </c>
      <c r="M4081" t="str">
        <f t="shared" si="191"/>
        <v>2024</v>
      </c>
    </row>
    <row r="4082" spans="1:13" x14ac:dyDescent="0.3">
      <c r="A4082">
        <v>4081</v>
      </c>
      <c r="B4082">
        <v>13</v>
      </c>
      <c r="C4082">
        <v>4</v>
      </c>
      <c r="D4082" s="2">
        <v>45530</v>
      </c>
      <c r="E4082">
        <v>66</v>
      </c>
      <c r="F4082" t="str">
        <f>_xlfn.XLOOKUP(B4082,Products!$A$2:$A$51,Products!$B$2:$B$51)</f>
        <v>Beat</v>
      </c>
      <c r="G4082" t="str">
        <f>_xlfn.XLOOKUP(B4082,Products!$A$2:$A$51,Products!$C$2:$C$51)</f>
        <v>Toys</v>
      </c>
      <c r="H4082">
        <f>_xlfn.XLOOKUP(B4082,Products!$A$2:$A$51,Products!$D$2:$D$51)</f>
        <v>430.93</v>
      </c>
      <c r="I4082" t="str">
        <f>_xlfn.XLOOKUP(E4082,Salespersons!$A$2:$A$101,Salespersons!$B$2:$B$101)</f>
        <v>Matthew Perez</v>
      </c>
      <c r="J4082" t="str">
        <f>_xlfn.XLOOKUP(E4082,Salespersons!$A$2:$A$101,Salespersons!$C$2:$C$101)</f>
        <v>West</v>
      </c>
      <c r="K4082">
        <f t="shared" si="189"/>
        <v>1723.72</v>
      </c>
      <c r="L4082" t="str">
        <f t="shared" si="190"/>
        <v>August</v>
      </c>
      <c r="M4082" t="str">
        <f t="shared" si="191"/>
        <v>2024</v>
      </c>
    </row>
    <row r="4083" spans="1:13" x14ac:dyDescent="0.3">
      <c r="A4083">
        <v>4082</v>
      </c>
      <c r="B4083">
        <v>37</v>
      </c>
      <c r="C4083">
        <v>1</v>
      </c>
      <c r="D4083" s="2">
        <v>45188</v>
      </c>
      <c r="E4083">
        <v>96</v>
      </c>
      <c r="F4083" t="str">
        <f>_xlfn.XLOOKUP(B4083,Products!$A$2:$A$51,Products!$B$2:$B$51)</f>
        <v>Suffer</v>
      </c>
      <c r="G4083" t="str">
        <f>_xlfn.XLOOKUP(B4083,Products!$A$2:$A$51,Products!$C$2:$C$51)</f>
        <v>Electronics</v>
      </c>
      <c r="H4083">
        <f>_xlfn.XLOOKUP(B4083,Products!$A$2:$A$51,Products!$D$2:$D$51)</f>
        <v>416.3</v>
      </c>
      <c r="I4083" t="str">
        <f>_xlfn.XLOOKUP(E4083,Salespersons!$A$2:$A$101,Salespersons!$B$2:$B$101)</f>
        <v>Shari Ross</v>
      </c>
      <c r="J4083" t="str">
        <f>_xlfn.XLOOKUP(E4083,Salespersons!$A$2:$A$101,Salespersons!$C$2:$C$101)</f>
        <v>West</v>
      </c>
      <c r="K4083">
        <f t="shared" si="189"/>
        <v>416.3</v>
      </c>
      <c r="L4083" t="str">
        <f t="shared" si="190"/>
        <v>September</v>
      </c>
      <c r="M4083" t="str">
        <f t="shared" si="191"/>
        <v>2023</v>
      </c>
    </row>
    <row r="4084" spans="1:13" x14ac:dyDescent="0.3">
      <c r="A4084">
        <v>4083</v>
      </c>
      <c r="B4084">
        <v>38</v>
      </c>
      <c r="C4084">
        <v>8</v>
      </c>
      <c r="D4084" s="2">
        <v>45284</v>
      </c>
      <c r="E4084">
        <v>58</v>
      </c>
      <c r="F4084" t="str">
        <f>_xlfn.XLOOKUP(B4084,Products!$A$2:$A$51,Products!$B$2:$B$51)</f>
        <v>Smile</v>
      </c>
      <c r="G4084" t="str">
        <f>_xlfn.XLOOKUP(B4084,Products!$A$2:$A$51,Products!$C$2:$C$51)</f>
        <v>Clothing</v>
      </c>
      <c r="H4084">
        <f>_xlfn.XLOOKUP(B4084,Products!$A$2:$A$51,Products!$D$2:$D$51)</f>
        <v>49.56</v>
      </c>
      <c r="I4084" t="str">
        <f>_xlfn.XLOOKUP(E4084,Salespersons!$A$2:$A$101,Salespersons!$B$2:$B$101)</f>
        <v>Brandon Atkinson</v>
      </c>
      <c r="J4084" t="str">
        <f>_xlfn.XLOOKUP(E4084,Salespersons!$A$2:$A$101,Salespersons!$C$2:$C$101)</f>
        <v>West</v>
      </c>
      <c r="K4084">
        <f t="shared" si="189"/>
        <v>396.48</v>
      </c>
      <c r="L4084" t="str">
        <f t="shared" si="190"/>
        <v>December</v>
      </c>
      <c r="M4084" t="str">
        <f t="shared" si="191"/>
        <v>2023</v>
      </c>
    </row>
    <row r="4085" spans="1:13" x14ac:dyDescent="0.3">
      <c r="A4085">
        <v>4084</v>
      </c>
      <c r="B4085">
        <v>14</v>
      </c>
      <c r="C4085">
        <v>4</v>
      </c>
      <c r="D4085" s="2">
        <v>45488</v>
      </c>
      <c r="E4085">
        <v>43</v>
      </c>
      <c r="F4085" t="str">
        <f>_xlfn.XLOOKUP(B4085,Products!$A$2:$A$51,Products!$B$2:$B$51)</f>
        <v>Mention</v>
      </c>
      <c r="G4085" t="str">
        <f>_xlfn.XLOOKUP(B4085,Products!$A$2:$A$51,Products!$C$2:$C$51)</f>
        <v>Home &amp; Kitchen</v>
      </c>
      <c r="H4085">
        <f>_xlfn.XLOOKUP(B4085,Products!$A$2:$A$51,Products!$D$2:$D$51)</f>
        <v>64.77</v>
      </c>
      <c r="I4085" t="str">
        <f>_xlfn.XLOOKUP(E4085,Salespersons!$A$2:$A$101,Salespersons!$B$2:$B$101)</f>
        <v>George Dean</v>
      </c>
      <c r="J4085" t="str">
        <f>_xlfn.XLOOKUP(E4085,Salespersons!$A$2:$A$101,Salespersons!$C$2:$C$101)</f>
        <v>South</v>
      </c>
      <c r="K4085">
        <f t="shared" si="189"/>
        <v>259.08</v>
      </c>
      <c r="L4085" t="str">
        <f t="shared" si="190"/>
        <v>July</v>
      </c>
      <c r="M4085" t="str">
        <f t="shared" si="191"/>
        <v>2024</v>
      </c>
    </row>
    <row r="4086" spans="1:13" x14ac:dyDescent="0.3">
      <c r="A4086">
        <v>4085</v>
      </c>
      <c r="B4086">
        <v>6</v>
      </c>
      <c r="C4086">
        <v>4</v>
      </c>
      <c r="D4086" s="2">
        <v>45532</v>
      </c>
      <c r="E4086">
        <v>61</v>
      </c>
      <c r="F4086" t="str">
        <f>_xlfn.XLOOKUP(B4086,Products!$A$2:$A$51,Products!$B$2:$B$51)</f>
        <v>Gas</v>
      </c>
      <c r="G4086" t="str">
        <f>_xlfn.XLOOKUP(B4086,Products!$A$2:$A$51,Products!$C$2:$C$51)</f>
        <v>Home &amp; Kitchen</v>
      </c>
      <c r="H4086">
        <f>_xlfn.XLOOKUP(B4086,Products!$A$2:$A$51,Products!$D$2:$D$51)</f>
        <v>79.7</v>
      </c>
      <c r="I4086" t="str">
        <f>_xlfn.XLOOKUP(E4086,Salespersons!$A$2:$A$101,Salespersons!$B$2:$B$101)</f>
        <v>Alejandra Meza</v>
      </c>
      <c r="J4086" t="str">
        <f>_xlfn.XLOOKUP(E4086,Salespersons!$A$2:$A$101,Salespersons!$C$2:$C$101)</f>
        <v>East</v>
      </c>
      <c r="K4086">
        <f t="shared" si="189"/>
        <v>318.8</v>
      </c>
      <c r="L4086" t="str">
        <f t="shared" si="190"/>
        <v>August</v>
      </c>
      <c r="M4086" t="str">
        <f t="shared" si="191"/>
        <v>2024</v>
      </c>
    </row>
    <row r="4087" spans="1:13" x14ac:dyDescent="0.3">
      <c r="A4087">
        <v>4086</v>
      </c>
      <c r="B4087">
        <v>29</v>
      </c>
      <c r="C4087">
        <v>7</v>
      </c>
      <c r="D4087" s="2">
        <v>45398</v>
      </c>
      <c r="E4087">
        <v>38</v>
      </c>
      <c r="F4087" t="str">
        <f>_xlfn.XLOOKUP(B4087,Products!$A$2:$A$51,Products!$B$2:$B$51)</f>
        <v>Reason</v>
      </c>
      <c r="G4087" t="str">
        <f>_xlfn.XLOOKUP(B4087,Products!$A$2:$A$51,Products!$C$2:$C$51)</f>
        <v>Clothing</v>
      </c>
      <c r="H4087">
        <f>_xlfn.XLOOKUP(B4087,Products!$A$2:$A$51,Products!$D$2:$D$51)</f>
        <v>127.45</v>
      </c>
      <c r="I4087" t="str">
        <f>_xlfn.XLOOKUP(E4087,Salespersons!$A$2:$A$101,Salespersons!$B$2:$B$101)</f>
        <v>Gina Hart</v>
      </c>
      <c r="J4087" t="str">
        <f>_xlfn.XLOOKUP(E4087,Salespersons!$A$2:$A$101,Salespersons!$C$2:$C$101)</f>
        <v>East</v>
      </c>
      <c r="K4087">
        <f t="shared" si="189"/>
        <v>892.15</v>
      </c>
      <c r="L4087" t="str">
        <f t="shared" si="190"/>
        <v>April</v>
      </c>
      <c r="M4087" t="str">
        <f t="shared" si="191"/>
        <v>2024</v>
      </c>
    </row>
    <row r="4088" spans="1:13" x14ac:dyDescent="0.3">
      <c r="A4088">
        <v>4087</v>
      </c>
      <c r="B4088">
        <v>49</v>
      </c>
      <c r="C4088">
        <v>6</v>
      </c>
      <c r="D4088" s="2">
        <v>45488</v>
      </c>
      <c r="E4088">
        <v>28</v>
      </c>
      <c r="F4088" t="str">
        <f>_xlfn.XLOOKUP(B4088,Products!$A$2:$A$51,Products!$B$2:$B$51)</f>
        <v>Fish</v>
      </c>
      <c r="G4088" t="str">
        <f>_xlfn.XLOOKUP(B4088,Products!$A$2:$A$51,Products!$C$2:$C$51)</f>
        <v>Toys</v>
      </c>
      <c r="H4088">
        <f>_xlfn.XLOOKUP(B4088,Products!$A$2:$A$51,Products!$D$2:$D$51)</f>
        <v>345.29</v>
      </c>
      <c r="I4088" t="str">
        <f>_xlfn.XLOOKUP(E4088,Salespersons!$A$2:$A$101,Salespersons!$B$2:$B$101)</f>
        <v>Victoria Rice</v>
      </c>
      <c r="J4088" t="str">
        <f>_xlfn.XLOOKUP(E4088,Salespersons!$A$2:$A$101,Salespersons!$C$2:$C$101)</f>
        <v>North</v>
      </c>
      <c r="K4088">
        <f t="shared" si="189"/>
        <v>2071.7400000000002</v>
      </c>
      <c r="L4088" t="str">
        <f t="shared" si="190"/>
        <v>July</v>
      </c>
      <c r="M4088" t="str">
        <f t="shared" si="191"/>
        <v>2024</v>
      </c>
    </row>
    <row r="4089" spans="1:13" x14ac:dyDescent="0.3">
      <c r="A4089">
        <v>4088</v>
      </c>
      <c r="B4089">
        <v>9</v>
      </c>
      <c r="C4089">
        <v>3</v>
      </c>
      <c r="D4089" s="2">
        <v>45145</v>
      </c>
      <c r="E4089">
        <v>57</v>
      </c>
      <c r="F4089" t="str">
        <f>_xlfn.XLOOKUP(B4089,Products!$A$2:$A$51,Products!$B$2:$B$51)</f>
        <v>Different</v>
      </c>
      <c r="G4089" t="str">
        <f>_xlfn.XLOOKUP(B4089,Products!$A$2:$A$51,Products!$C$2:$C$51)</f>
        <v>Home &amp; Kitchen</v>
      </c>
      <c r="H4089">
        <f>_xlfn.XLOOKUP(B4089,Products!$A$2:$A$51,Products!$D$2:$D$51)</f>
        <v>317.12</v>
      </c>
      <c r="I4089" t="str">
        <f>_xlfn.XLOOKUP(E4089,Salespersons!$A$2:$A$101,Salespersons!$B$2:$B$101)</f>
        <v>Sally Gutierrez</v>
      </c>
      <c r="J4089" t="str">
        <f>_xlfn.XLOOKUP(E4089,Salespersons!$A$2:$A$101,Salespersons!$C$2:$C$101)</f>
        <v>North</v>
      </c>
      <c r="K4089">
        <f t="shared" si="189"/>
        <v>951.36</v>
      </c>
      <c r="L4089" t="str">
        <f t="shared" si="190"/>
        <v>August</v>
      </c>
      <c r="M4089" t="str">
        <f t="shared" si="191"/>
        <v>2023</v>
      </c>
    </row>
    <row r="4090" spans="1:13" x14ac:dyDescent="0.3">
      <c r="A4090">
        <v>4089</v>
      </c>
      <c r="B4090">
        <v>36</v>
      </c>
      <c r="C4090">
        <v>8</v>
      </c>
      <c r="D4090" s="2">
        <v>45524</v>
      </c>
      <c r="E4090">
        <v>41</v>
      </c>
      <c r="F4090" t="str">
        <f>_xlfn.XLOOKUP(B4090,Products!$A$2:$A$51,Products!$B$2:$B$51)</f>
        <v>Agreement</v>
      </c>
      <c r="G4090" t="str">
        <f>_xlfn.XLOOKUP(B4090,Products!$A$2:$A$51,Products!$C$2:$C$51)</f>
        <v>Toys</v>
      </c>
      <c r="H4090">
        <f>_xlfn.XLOOKUP(B4090,Products!$A$2:$A$51,Products!$D$2:$D$51)</f>
        <v>240.8</v>
      </c>
      <c r="I4090" t="str">
        <f>_xlfn.XLOOKUP(E4090,Salespersons!$A$2:$A$101,Salespersons!$B$2:$B$101)</f>
        <v>Carolyn Arnold</v>
      </c>
      <c r="J4090" t="str">
        <f>_xlfn.XLOOKUP(E4090,Salespersons!$A$2:$A$101,Salespersons!$C$2:$C$101)</f>
        <v>West</v>
      </c>
      <c r="K4090">
        <f t="shared" si="189"/>
        <v>1926.4</v>
      </c>
      <c r="L4090" t="str">
        <f t="shared" si="190"/>
        <v>August</v>
      </c>
      <c r="M4090" t="str">
        <f t="shared" si="191"/>
        <v>2024</v>
      </c>
    </row>
    <row r="4091" spans="1:13" x14ac:dyDescent="0.3">
      <c r="A4091">
        <v>4090</v>
      </c>
      <c r="B4091">
        <v>23</v>
      </c>
      <c r="C4091">
        <v>2</v>
      </c>
      <c r="D4091" s="2">
        <v>45206</v>
      </c>
      <c r="E4091">
        <v>73</v>
      </c>
      <c r="F4091" t="str">
        <f>_xlfn.XLOOKUP(B4091,Products!$A$2:$A$51,Products!$B$2:$B$51)</f>
        <v>Energy</v>
      </c>
      <c r="G4091" t="str">
        <f>_xlfn.XLOOKUP(B4091,Products!$A$2:$A$51,Products!$C$2:$C$51)</f>
        <v>Books</v>
      </c>
      <c r="H4091">
        <f>_xlfn.XLOOKUP(B4091,Products!$A$2:$A$51,Products!$D$2:$D$51)</f>
        <v>31.68</v>
      </c>
      <c r="I4091" t="str">
        <f>_xlfn.XLOOKUP(E4091,Salespersons!$A$2:$A$101,Salespersons!$B$2:$B$101)</f>
        <v>Dr. Jasmine Osborne</v>
      </c>
      <c r="J4091" t="str">
        <f>_xlfn.XLOOKUP(E4091,Salespersons!$A$2:$A$101,Salespersons!$C$2:$C$101)</f>
        <v>South</v>
      </c>
      <c r="K4091">
        <f t="shared" si="189"/>
        <v>63.36</v>
      </c>
      <c r="L4091" t="str">
        <f t="shared" si="190"/>
        <v>October</v>
      </c>
      <c r="M4091" t="str">
        <f t="shared" si="191"/>
        <v>2023</v>
      </c>
    </row>
    <row r="4092" spans="1:13" x14ac:dyDescent="0.3">
      <c r="A4092">
        <v>4091</v>
      </c>
      <c r="B4092">
        <v>15</v>
      </c>
      <c r="C4092">
        <v>1</v>
      </c>
      <c r="D4092" s="2">
        <v>45646</v>
      </c>
      <c r="E4092">
        <v>89</v>
      </c>
      <c r="F4092" t="str">
        <f>_xlfn.XLOOKUP(B4092,Products!$A$2:$A$51,Products!$B$2:$B$51)</f>
        <v>Nothing</v>
      </c>
      <c r="G4092" t="str">
        <f>_xlfn.XLOOKUP(B4092,Products!$A$2:$A$51,Products!$C$2:$C$51)</f>
        <v>Home &amp; Kitchen</v>
      </c>
      <c r="H4092">
        <f>_xlfn.XLOOKUP(B4092,Products!$A$2:$A$51,Products!$D$2:$D$51)</f>
        <v>53.21</v>
      </c>
      <c r="I4092" t="str">
        <f>_xlfn.XLOOKUP(E4092,Salespersons!$A$2:$A$101,Salespersons!$B$2:$B$101)</f>
        <v>Billy Smith</v>
      </c>
      <c r="J4092" t="str">
        <f>_xlfn.XLOOKUP(E4092,Salespersons!$A$2:$A$101,Salespersons!$C$2:$C$101)</f>
        <v>East</v>
      </c>
      <c r="K4092">
        <f t="shared" si="189"/>
        <v>53.21</v>
      </c>
      <c r="L4092" t="str">
        <f t="shared" si="190"/>
        <v>December</v>
      </c>
      <c r="M4092" t="str">
        <f t="shared" si="191"/>
        <v>2024</v>
      </c>
    </row>
    <row r="4093" spans="1:13" x14ac:dyDescent="0.3">
      <c r="A4093">
        <v>4092</v>
      </c>
      <c r="B4093">
        <v>50</v>
      </c>
      <c r="C4093">
        <v>2</v>
      </c>
      <c r="D4093" s="2">
        <v>45686</v>
      </c>
      <c r="E4093">
        <v>50</v>
      </c>
      <c r="F4093" t="str">
        <f>_xlfn.XLOOKUP(B4093,Products!$A$2:$A$51,Products!$B$2:$B$51)</f>
        <v>Newspaper</v>
      </c>
      <c r="G4093" t="str">
        <f>_xlfn.XLOOKUP(B4093,Products!$A$2:$A$51,Products!$C$2:$C$51)</f>
        <v>Clothing</v>
      </c>
      <c r="H4093">
        <f>_xlfn.XLOOKUP(B4093,Products!$A$2:$A$51,Products!$D$2:$D$51)</f>
        <v>256.36</v>
      </c>
      <c r="I4093" t="str">
        <f>_xlfn.XLOOKUP(E4093,Salespersons!$A$2:$A$101,Salespersons!$B$2:$B$101)</f>
        <v>Brad Harris</v>
      </c>
      <c r="J4093" t="str">
        <f>_xlfn.XLOOKUP(E4093,Salespersons!$A$2:$A$101,Salespersons!$C$2:$C$101)</f>
        <v>West</v>
      </c>
      <c r="K4093">
        <f t="shared" si="189"/>
        <v>512.72</v>
      </c>
      <c r="L4093" t="str">
        <f t="shared" si="190"/>
        <v>January</v>
      </c>
      <c r="M4093" t="str">
        <f t="shared" si="191"/>
        <v>2025</v>
      </c>
    </row>
    <row r="4094" spans="1:13" x14ac:dyDescent="0.3">
      <c r="A4094">
        <v>4093</v>
      </c>
      <c r="B4094">
        <v>47</v>
      </c>
      <c r="C4094">
        <v>9</v>
      </c>
      <c r="D4094" s="2">
        <v>45649</v>
      </c>
      <c r="E4094">
        <v>90</v>
      </c>
      <c r="F4094" t="str">
        <f>_xlfn.XLOOKUP(B4094,Products!$A$2:$A$51,Products!$B$2:$B$51)</f>
        <v>Recent</v>
      </c>
      <c r="G4094" t="str">
        <f>_xlfn.XLOOKUP(B4094,Products!$A$2:$A$51,Products!$C$2:$C$51)</f>
        <v>Books</v>
      </c>
      <c r="H4094">
        <f>_xlfn.XLOOKUP(B4094,Products!$A$2:$A$51,Products!$D$2:$D$51)</f>
        <v>260.04000000000002</v>
      </c>
      <c r="I4094" t="str">
        <f>_xlfn.XLOOKUP(E4094,Salespersons!$A$2:$A$101,Salespersons!$B$2:$B$101)</f>
        <v>Becky Lopez</v>
      </c>
      <c r="J4094" t="str">
        <f>_xlfn.XLOOKUP(E4094,Salespersons!$A$2:$A$101,Salespersons!$C$2:$C$101)</f>
        <v>West</v>
      </c>
      <c r="K4094">
        <f t="shared" si="189"/>
        <v>2340.36</v>
      </c>
      <c r="L4094" t="str">
        <f t="shared" si="190"/>
        <v>December</v>
      </c>
      <c r="M4094" t="str">
        <f t="shared" si="191"/>
        <v>2024</v>
      </c>
    </row>
    <row r="4095" spans="1:13" x14ac:dyDescent="0.3">
      <c r="A4095">
        <v>4094</v>
      </c>
      <c r="B4095">
        <v>50</v>
      </c>
      <c r="C4095">
        <v>5</v>
      </c>
      <c r="D4095" s="2">
        <v>45595</v>
      </c>
      <c r="E4095">
        <v>90</v>
      </c>
      <c r="F4095" t="str">
        <f>_xlfn.XLOOKUP(B4095,Products!$A$2:$A$51,Products!$B$2:$B$51)</f>
        <v>Newspaper</v>
      </c>
      <c r="G4095" t="str">
        <f>_xlfn.XLOOKUP(B4095,Products!$A$2:$A$51,Products!$C$2:$C$51)</f>
        <v>Clothing</v>
      </c>
      <c r="H4095">
        <f>_xlfn.XLOOKUP(B4095,Products!$A$2:$A$51,Products!$D$2:$D$51)</f>
        <v>256.36</v>
      </c>
      <c r="I4095" t="str">
        <f>_xlfn.XLOOKUP(E4095,Salespersons!$A$2:$A$101,Salespersons!$B$2:$B$101)</f>
        <v>Becky Lopez</v>
      </c>
      <c r="J4095" t="str">
        <f>_xlfn.XLOOKUP(E4095,Salespersons!$A$2:$A$101,Salespersons!$C$2:$C$101)</f>
        <v>West</v>
      </c>
      <c r="K4095">
        <f t="shared" si="189"/>
        <v>1281.8000000000002</v>
      </c>
      <c r="L4095" t="str">
        <f t="shared" si="190"/>
        <v>October</v>
      </c>
      <c r="M4095" t="str">
        <f t="shared" si="191"/>
        <v>2024</v>
      </c>
    </row>
    <row r="4096" spans="1:13" x14ac:dyDescent="0.3">
      <c r="A4096">
        <v>4095</v>
      </c>
      <c r="B4096">
        <v>7</v>
      </c>
      <c r="C4096">
        <v>5</v>
      </c>
      <c r="D4096" s="2">
        <v>45429</v>
      </c>
      <c r="E4096">
        <v>61</v>
      </c>
      <c r="F4096" t="str">
        <f>_xlfn.XLOOKUP(B4096,Products!$A$2:$A$51,Products!$B$2:$B$51)</f>
        <v>Avoid</v>
      </c>
      <c r="G4096" t="str">
        <f>_xlfn.XLOOKUP(B4096,Products!$A$2:$A$51,Products!$C$2:$C$51)</f>
        <v>Books</v>
      </c>
      <c r="H4096">
        <f>_xlfn.XLOOKUP(B4096,Products!$A$2:$A$51,Products!$D$2:$D$51)</f>
        <v>419</v>
      </c>
      <c r="I4096" t="str">
        <f>_xlfn.XLOOKUP(E4096,Salespersons!$A$2:$A$101,Salespersons!$B$2:$B$101)</f>
        <v>Alejandra Meza</v>
      </c>
      <c r="J4096" t="str">
        <f>_xlfn.XLOOKUP(E4096,Salespersons!$A$2:$A$101,Salespersons!$C$2:$C$101)</f>
        <v>East</v>
      </c>
      <c r="K4096">
        <f t="shared" si="189"/>
        <v>2095</v>
      </c>
      <c r="L4096" t="str">
        <f t="shared" si="190"/>
        <v>May</v>
      </c>
      <c r="M4096" t="str">
        <f t="shared" si="191"/>
        <v>2024</v>
      </c>
    </row>
    <row r="4097" spans="1:13" x14ac:dyDescent="0.3">
      <c r="A4097">
        <v>4096</v>
      </c>
      <c r="B4097">
        <v>47</v>
      </c>
      <c r="C4097">
        <v>6</v>
      </c>
      <c r="D4097" s="2">
        <v>45366</v>
      </c>
      <c r="E4097">
        <v>69</v>
      </c>
      <c r="F4097" t="str">
        <f>_xlfn.XLOOKUP(B4097,Products!$A$2:$A$51,Products!$B$2:$B$51)</f>
        <v>Recent</v>
      </c>
      <c r="G4097" t="str">
        <f>_xlfn.XLOOKUP(B4097,Products!$A$2:$A$51,Products!$C$2:$C$51)</f>
        <v>Books</v>
      </c>
      <c r="H4097">
        <f>_xlfn.XLOOKUP(B4097,Products!$A$2:$A$51,Products!$D$2:$D$51)</f>
        <v>260.04000000000002</v>
      </c>
      <c r="I4097" t="str">
        <f>_xlfn.XLOOKUP(E4097,Salespersons!$A$2:$A$101,Salespersons!$B$2:$B$101)</f>
        <v>Raymond Flowers</v>
      </c>
      <c r="J4097" t="str">
        <f>_xlfn.XLOOKUP(E4097,Salespersons!$A$2:$A$101,Salespersons!$C$2:$C$101)</f>
        <v>North</v>
      </c>
      <c r="K4097">
        <f t="shared" si="189"/>
        <v>1560.2400000000002</v>
      </c>
      <c r="L4097" t="str">
        <f t="shared" si="190"/>
        <v>March</v>
      </c>
      <c r="M4097" t="str">
        <f t="shared" si="191"/>
        <v>2024</v>
      </c>
    </row>
    <row r="4098" spans="1:13" x14ac:dyDescent="0.3">
      <c r="A4098">
        <v>4097</v>
      </c>
      <c r="B4098">
        <v>25</v>
      </c>
      <c r="C4098">
        <v>3</v>
      </c>
      <c r="D4098" s="2">
        <v>45464</v>
      </c>
      <c r="E4098">
        <v>63</v>
      </c>
      <c r="F4098" t="str">
        <f>_xlfn.XLOOKUP(B4098,Products!$A$2:$A$51,Products!$B$2:$B$51)</f>
        <v>Give</v>
      </c>
      <c r="G4098" t="str">
        <f>_xlfn.XLOOKUP(B4098,Products!$A$2:$A$51,Products!$C$2:$C$51)</f>
        <v>Home &amp; Kitchen</v>
      </c>
      <c r="H4098">
        <f>_xlfn.XLOOKUP(B4098,Products!$A$2:$A$51,Products!$D$2:$D$51)</f>
        <v>262.41000000000003</v>
      </c>
      <c r="I4098" t="str">
        <f>_xlfn.XLOOKUP(E4098,Salespersons!$A$2:$A$101,Salespersons!$B$2:$B$101)</f>
        <v>Nathaniel Jackson</v>
      </c>
      <c r="J4098" t="str">
        <f>_xlfn.XLOOKUP(E4098,Salespersons!$A$2:$A$101,Salespersons!$C$2:$C$101)</f>
        <v>West</v>
      </c>
      <c r="K4098">
        <f t="shared" si="189"/>
        <v>787.23</v>
      </c>
      <c r="L4098" t="str">
        <f t="shared" si="190"/>
        <v>June</v>
      </c>
      <c r="M4098" t="str">
        <f t="shared" si="191"/>
        <v>2024</v>
      </c>
    </row>
    <row r="4099" spans="1:13" x14ac:dyDescent="0.3">
      <c r="A4099">
        <v>4098</v>
      </c>
      <c r="B4099">
        <v>37</v>
      </c>
      <c r="C4099">
        <v>1</v>
      </c>
      <c r="D4099" s="2">
        <v>45269</v>
      </c>
      <c r="E4099">
        <v>81</v>
      </c>
      <c r="F4099" t="str">
        <f>_xlfn.XLOOKUP(B4099,Products!$A$2:$A$51,Products!$B$2:$B$51)</f>
        <v>Suffer</v>
      </c>
      <c r="G4099" t="str">
        <f>_xlfn.XLOOKUP(B4099,Products!$A$2:$A$51,Products!$C$2:$C$51)</f>
        <v>Electronics</v>
      </c>
      <c r="H4099">
        <f>_xlfn.XLOOKUP(B4099,Products!$A$2:$A$51,Products!$D$2:$D$51)</f>
        <v>416.3</v>
      </c>
      <c r="I4099" t="str">
        <f>_xlfn.XLOOKUP(E4099,Salespersons!$A$2:$A$101,Salespersons!$B$2:$B$101)</f>
        <v>Stephanie Mendez</v>
      </c>
      <c r="J4099" t="str">
        <f>_xlfn.XLOOKUP(E4099,Salespersons!$A$2:$A$101,Salespersons!$C$2:$C$101)</f>
        <v>East</v>
      </c>
      <c r="K4099">
        <f t="shared" ref="K4099:K4162" si="192">C4099*H4099</f>
        <v>416.3</v>
      </c>
      <c r="L4099" t="str">
        <f t="shared" ref="L4099:L4162" si="193">TEXT(D4099,"MMMM")</f>
        <v>December</v>
      </c>
      <c r="M4099" t="str">
        <f t="shared" ref="M4099:M4162" si="194">TEXT(D4099,"YYYY")</f>
        <v>2023</v>
      </c>
    </row>
    <row r="4100" spans="1:13" x14ac:dyDescent="0.3">
      <c r="A4100">
        <v>4099</v>
      </c>
      <c r="B4100">
        <v>23</v>
      </c>
      <c r="C4100">
        <v>8</v>
      </c>
      <c r="D4100" s="2">
        <v>45227</v>
      </c>
      <c r="E4100">
        <v>26</v>
      </c>
      <c r="F4100" t="str">
        <f>_xlfn.XLOOKUP(B4100,Products!$A$2:$A$51,Products!$B$2:$B$51)</f>
        <v>Energy</v>
      </c>
      <c r="G4100" t="str">
        <f>_xlfn.XLOOKUP(B4100,Products!$A$2:$A$51,Products!$C$2:$C$51)</f>
        <v>Books</v>
      </c>
      <c r="H4100">
        <f>_xlfn.XLOOKUP(B4100,Products!$A$2:$A$51,Products!$D$2:$D$51)</f>
        <v>31.68</v>
      </c>
      <c r="I4100" t="str">
        <f>_xlfn.XLOOKUP(E4100,Salespersons!$A$2:$A$101,Salespersons!$B$2:$B$101)</f>
        <v>Nathan Rodriguez</v>
      </c>
      <c r="J4100" t="str">
        <f>_xlfn.XLOOKUP(E4100,Salespersons!$A$2:$A$101,Salespersons!$C$2:$C$101)</f>
        <v>East</v>
      </c>
      <c r="K4100">
        <f t="shared" si="192"/>
        <v>253.44</v>
      </c>
      <c r="L4100" t="str">
        <f t="shared" si="193"/>
        <v>October</v>
      </c>
      <c r="M4100" t="str">
        <f t="shared" si="194"/>
        <v>2023</v>
      </c>
    </row>
    <row r="4101" spans="1:13" x14ac:dyDescent="0.3">
      <c r="A4101">
        <v>4100</v>
      </c>
      <c r="B4101">
        <v>11</v>
      </c>
      <c r="C4101">
        <v>7</v>
      </c>
      <c r="D4101" s="2">
        <v>45301</v>
      </c>
      <c r="E4101">
        <v>26</v>
      </c>
      <c r="F4101" t="str">
        <f>_xlfn.XLOOKUP(B4101,Products!$A$2:$A$51,Products!$B$2:$B$51)</f>
        <v>News</v>
      </c>
      <c r="G4101" t="str">
        <f>_xlfn.XLOOKUP(B4101,Products!$A$2:$A$51,Products!$C$2:$C$51)</f>
        <v>Clothing</v>
      </c>
      <c r="H4101">
        <f>_xlfn.XLOOKUP(B4101,Products!$A$2:$A$51,Products!$D$2:$D$51)</f>
        <v>113.76</v>
      </c>
      <c r="I4101" t="str">
        <f>_xlfn.XLOOKUP(E4101,Salespersons!$A$2:$A$101,Salespersons!$B$2:$B$101)</f>
        <v>Nathan Rodriguez</v>
      </c>
      <c r="J4101" t="str">
        <f>_xlfn.XLOOKUP(E4101,Salespersons!$A$2:$A$101,Salespersons!$C$2:$C$101)</f>
        <v>East</v>
      </c>
      <c r="K4101">
        <f t="shared" si="192"/>
        <v>796.32</v>
      </c>
      <c r="L4101" t="str">
        <f t="shared" si="193"/>
        <v>January</v>
      </c>
      <c r="M4101" t="str">
        <f t="shared" si="194"/>
        <v>2024</v>
      </c>
    </row>
    <row r="4102" spans="1:13" x14ac:dyDescent="0.3">
      <c r="A4102">
        <v>4101</v>
      </c>
      <c r="B4102">
        <v>46</v>
      </c>
      <c r="C4102">
        <v>8</v>
      </c>
      <c r="D4102" s="2">
        <v>45825</v>
      </c>
      <c r="E4102">
        <v>73</v>
      </c>
      <c r="F4102" t="str">
        <f>_xlfn.XLOOKUP(B4102,Products!$A$2:$A$51,Products!$B$2:$B$51)</f>
        <v>Consider</v>
      </c>
      <c r="G4102" t="str">
        <f>_xlfn.XLOOKUP(B4102,Products!$A$2:$A$51,Products!$C$2:$C$51)</f>
        <v>Books</v>
      </c>
      <c r="H4102">
        <f>_xlfn.XLOOKUP(B4102,Products!$A$2:$A$51,Products!$D$2:$D$51)</f>
        <v>243.05</v>
      </c>
      <c r="I4102" t="str">
        <f>_xlfn.XLOOKUP(E4102,Salespersons!$A$2:$A$101,Salespersons!$B$2:$B$101)</f>
        <v>Dr. Jasmine Osborne</v>
      </c>
      <c r="J4102" t="str">
        <f>_xlfn.XLOOKUP(E4102,Salespersons!$A$2:$A$101,Salespersons!$C$2:$C$101)</f>
        <v>South</v>
      </c>
      <c r="K4102">
        <f t="shared" si="192"/>
        <v>1944.4</v>
      </c>
      <c r="L4102" t="str">
        <f t="shared" si="193"/>
        <v>June</v>
      </c>
      <c r="M4102" t="str">
        <f t="shared" si="194"/>
        <v>2025</v>
      </c>
    </row>
    <row r="4103" spans="1:13" x14ac:dyDescent="0.3">
      <c r="A4103">
        <v>4102</v>
      </c>
      <c r="B4103">
        <v>8</v>
      </c>
      <c r="C4103">
        <v>9</v>
      </c>
      <c r="D4103" s="2">
        <v>45712</v>
      </c>
      <c r="E4103">
        <v>23</v>
      </c>
      <c r="F4103" t="str">
        <f>_xlfn.XLOOKUP(B4103,Products!$A$2:$A$51,Products!$B$2:$B$51)</f>
        <v>Center</v>
      </c>
      <c r="G4103" t="str">
        <f>_xlfn.XLOOKUP(B4103,Products!$A$2:$A$51,Products!$C$2:$C$51)</f>
        <v>Home &amp; Kitchen</v>
      </c>
      <c r="H4103">
        <f>_xlfn.XLOOKUP(B4103,Products!$A$2:$A$51,Products!$D$2:$D$51)</f>
        <v>275.3</v>
      </c>
      <c r="I4103" t="str">
        <f>_xlfn.XLOOKUP(E4103,Salespersons!$A$2:$A$101,Salespersons!$B$2:$B$101)</f>
        <v>Kevin Cox</v>
      </c>
      <c r="J4103" t="str">
        <f>_xlfn.XLOOKUP(E4103,Salespersons!$A$2:$A$101,Salespersons!$C$2:$C$101)</f>
        <v>North</v>
      </c>
      <c r="K4103">
        <f t="shared" si="192"/>
        <v>2477.7000000000003</v>
      </c>
      <c r="L4103" t="str">
        <f t="shared" si="193"/>
        <v>February</v>
      </c>
      <c r="M4103" t="str">
        <f t="shared" si="194"/>
        <v>2025</v>
      </c>
    </row>
    <row r="4104" spans="1:13" x14ac:dyDescent="0.3">
      <c r="A4104">
        <v>4103</v>
      </c>
      <c r="B4104">
        <v>36</v>
      </c>
      <c r="C4104">
        <v>2</v>
      </c>
      <c r="D4104" s="2">
        <v>45801</v>
      </c>
      <c r="E4104">
        <v>52</v>
      </c>
      <c r="F4104" t="str">
        <f>_xlfn.XLOOKUP(B4104,Products!$A$2:$A$51,Products!$B$2:$B$51)</f>
        <v>Agreement</v>
      </c>
      <c r="G4104" t="str">
        <f>_xlfn.XLOOKUP(B4104,Products!$A$2:$A$51,Products!$C$2:$C$51)</f>
        <v>Toys</v>
      </c>
      <c r="H4104">
        <f>_xlfn.XLOOKUP(B4104,Products!$A$2:$A$51,Products!$D$2:$D$51)</f>
        <v>240.8</v>
      </c>
      <c r="I4104" t="str">
        <f>_xlfn.XLOOKUP(E4104,Salespersons!$A$2:$A$101,Salespersons!$B$2:$B$101)</f>
        <v>Vanessa Hartman</v>
      </c>
      <c r="J4104" t="str">
        <f>_xlfn.XLOOKUP(E4104,Salespersons!$A$2:$A$101,Salespersons!$C$2:$C$101)</f>
        <v>East</v>
      </c>
      <c r="K4104">
        <f t="shared" si="192"/>
        <v>481.6</v>
      </c>
      <c r="L4104" t="str">
        <f t="shared" si="193"/>
        <v>May</v>
      </c>
      <c r="M4104" t="str">
        <f t="shared" si="194"/>
        <v>2025</v>
      </c>
    </row>
    <row r="4105" spans="1:13" x14ac:dyDescent="0.3">
      <c r="A4105">
        <v>4104</v>
      </c>
      <c r="B4105">
        <v>42</v>
      </c>
      <c r="C4105">
        <v>5</v>
      </c>
      <c r="D4105" s="2">
        <v>45156</v>
      </c>
      <c r="E4105">
        <v>88</v>
      </c>
      <c r="F4105" t="str">
        <f>_xlfn.XLOOKUP(B4105,Products!$A$2:$A$51,Products!$B$2:$B$51)</f>
        <v>Deep</v>
      </c>
      <c r="G4105" t="str">
        <f>_xlfn.XLOOKUP(B4105,Products!$A$2:$A$51,Products!$C$2:$C$51)</f>
        <v>Toys</v>
      </c>
      <c r="H4105">
        <f>_xlfn.XLOOKUP(B4105,Products!$A$2:$A$51,Products!$D$2:$D$51)</f>
        <v>51.98</v>
      </c>
      <c r="I4105" t="str">
        <f>_xlfn.XLOOKUP(E4105,Salespersons!$A$2:$A$101,Salespersons!$B$2:$B$101)</f>
        <v>Thomas Montes</v>
      </c>
      <c r="J4105" t="str">
        <f>_xlfn.XLOOKUP(E4105,Salespersons!$A$2:$A$101,Salespersons!$C$2:$C$101)</f>
        <v>East</v>
      </c>
      <c r="K4105">
        <f t="shared" si="192"/>
        <v>259.89999999999998</v>
      </c>
      <c r="L4105" t="str">
        <f t="shared" si="193"/>
        <v>August</v>
      </c>
      <c r="M4105" t="str">
        <f t="shared" si="194"/>
        <v>2023</v>
      </c>
    </row>
    <row r="4106" spans="1:13" x14ac:dyDescent="0.3">
      <c r="A4106">
        <v>4105</v>
      </c>
      <c r="B4106">
        <v>39</v>
      </c>
      <c r="C4106">
        <v>2</v>
      </c>
      <c r="D4106" s="2">
        <v>45339</v>
      </c>
      <c r="E4106">
        <v>73</v>
      </c>
      <c r="F4106" t="str">
        <f>_xlfn.XLOOKUP(B4106,Products!$A$2:$A$51,Products!$B$2:$B$51)</f>
        <v>Reflect</v>
      </c>
      <c r="G4106" t="str">
        <f>_xlfn.XLOOKUP(B4106,Products!$A$2:$A$51,Products!$C$2:$C$51)</f>
        <v>Clothing</v>
      </c>
      <c r="H4106">
        <f>_xlfn.XLOOKUP(B4106,Products!$A$2:$A$51,Products!$D$2:$D$51)</f>
        <v>194.89</v>
      </c>
      <c r="I4106" t="str">
        <f>_xlfn.XLOOKUP(E4106,Salespersons!$A$2:$A$101,Salespersons!$B$2:$B$101)</f>
        <v>Dr. Jasmine Osborne</v>
      </c>
      <c r="J4106" t="str">
        <f>_xlfn.XLOOKUP(E4106,Salespersons!$A$2:$A$101,Salespersons!$C$2:$C$101)</f>
        <v>South</v>
      </c>
      <c r="K4106">
        <f t="shared" si="192"/>
        <v>389.78</v>
      </c>
      <c r="L4106" t="str">
        <f t="shared" si="193"/>
        <v>February</v>
      </c>
      <c r="M4106" t="str">
        <f t="shared" si="194"/>
        <v>2024</v>
      </c>
    </row>
    <row r="4107" spans="1:13" x14ac:dyDescent="0.3">
      <c r="A4107">
        <v>4106</v>
      </c>
      <c r="B4107">
        <v>1</v>
      </c>
      <c r="C4107">
        <v>8</v>
      </c>
      <c r="D4107" s="2">
        <v>45140</v>
      </c>
      <c r="E4107">
        <v>74</v>
      </c>
      <c r="F4107" t="str">
        <f>_xlfn.XLOOKUP(B4107,Products!$A$2:$A$51,Products!$B$2:$B$51)</f>
        <v>Increase</v>
      </c>
      <c r="G4107" t="str">
        <f>_xlfn.XLOOKUP(B4107,Products!$A$2:$A$51,Products!$C$2:$C$51)</f>
        <v>Books</v>
      </c>
      <c r="H4107">
        <f>_xlfn.XLOOKUP(B4107,Products!$A$2:$A$51,Products!$D$2:$D$51)</f>
        <v>101.78</v>
      </c>
      <c r="I4107" t="str">
        <f>_xlfn.XLOOKUP(E4107,Salespersons!$A$2:$A$101,Salespersons!$B$2:$B$101)</f>
        <v>Kevin Smith</v>
      </c>
      <c r="J4107" t="str">
        <f>_xlfn.XLOOKUP(E4107,Salespersons!$A$2:$A$101,Salespersons!$C$2:$C$101)</f>
        <v>South</v>
      </c>
      <c r="K4107">
        <f t="shared" si="192"/>
        <v>814.24</v>
      </c>
      <c r="L4107" t="str">
        <f t="shared" si="193"/>
        <v>August</v>
      </c>
      <c r="M4107" t="str">
        <f t="shared" si="194"/>
        <v>2023</v>
      </c>
    </row>
    <row r="4108" spans="1:13" x14ac:dyDescent="0.3">
      <c r="A4108">
        <v>4107</v>
      </c>
      <c r="B4108">
        <v>44</v>
      </c>
      <c r="C4108">
        <v>4</v>
      </c>
      <c r="D4108" s="2">
        <v>45652</v>
      </c>
      <c r="E4108">
        <v>70</v>
      </c>
      <c r="F4108" t="str">
        <f>_xlfn.XLOOKUP(B4108,Products!$A$2:$A$51,Products!$B$2:$B$51)</f>
        <v>Approach</v>
      </c>
      <c r="G4108" t="str">
        <f>_xlfn.XLOOKUP(B4108,Products!$A$2:$A$51,Products!$C$2:$C$51)</f>
        <v>Toys</v>
      </c>
      <c r="H4108">
        <f>_xlfn.XLOOKUP(B4108,Products!$A$2:$A$51,Products!$D$2:$D$51)</f>
        <v>128.11000000000001</v>
      </c>
      <c r="I4108" t="str">
        <f>_xlfn.XLOOKUP(E4108,Salespersons!$A$2:$A$101,Salespersons!$B$2:$B$101)</f>
        <v>Valerie Bass</v>
      </c>
      <c r="J4108" t="str">
        <f>_xlfn.XLOOKUP(E4108,Salespersons!$A$2:$A$101,Salespersons!$C$2:$C$101)</f>
        <v>West</v>
      </c>
      <c r="K4108">
        <f t="shared" si="192"/>
        <v>512.44000000000005</v>
      </c>
      <c r="L4108" t="str">
        <f t="shared" si="193"/>
        <v>December</v>
      </c>
      <c r="M4108" t="str">
        <f t="shared" si="194"/>
        <v>2024</v>
      </c>
    </row>
    <row r="4109" spans="1:13" x14ac:dyDescent="0.3">
      <c r="A4109">
        <v>4108</v>
      </c>
      <c r="B4109">
        <v>13</v>
      </c>
      <c r="C4109">
        <v>4</v>
      </c>
      <c r="D4109" s="2">
        <v>45816</v>
      </c>
      <c r="E4109">
        <v>4</v>
      </c>
      <c r="F4109" t="str">
        <f>_xlfn.XLOOKUP(B4109,Products!$A$2:$A$51,Products!$B$2:$B$51)</f>
        <v>Beat</v>
      </c>
      <c r="G4109" t="str">
        <f>_xlfn.XLOOKUP(B4109,Products!$A$2:$A$51,Products!$C$2:$C$51)</f>
        <v>Toys</v>
      </c>
      <c r="H4109">
        <f>_xlfn.XLOOKUP(B4109,Products!$A$2:$A$51,Products!$D$2:$D$51)</f>
        <v>430.93</v>
      </c>
      <c r="I4109" t="str">
        <f>_xlfn.XLOOKUP(E4109,Salespersons!$A$2:$A$101,Salespersons!$B$2:$B$101)</f>
        <v>Luke Bennett</v>
      </c>
      <c r="J4109" t="str">
        <f>_xlfn.XLOOKUP(E4109,Salespersons!$A$2:$A$101,Salespersons!$C$2:$C$101)</f>
        <v>West</v>
      </c>
      <c r="K4109">
        <f t="shared" si="192"/>
        <v>1723.72</v>
      </c>
      <c r="L4109" t="str">
        <f t="shared" si="193"/>
        <v>June</v>
      </c>
      <c r="M4109" t="str">
        <f t="shared" si="194"/>
        <v>2025</v>
      </c>
    </row>
    <row r="4110" spans="1:13" x14ac:dyDescent="0.3">
      <c r="A4110">
        <v>4109</v>
      </c>
      <c r="B4110">
        <v>16</v>
      </c>
      <c r="C4110">
        <v>8</v>
      </c>
      <c r="D4110" s="2">
        <v>45155</v>
      </c>
      <c r="E4110">
        <v>1</v>
      </c>
      <c r="F4110" t="str">
        <f>_xlfn.XLOOKUP(B4110,Products!$A$2:$A$51,Products!$B$2:$B$51)</f>
        <v>Answer</v>
      </c>
      <c r="G4110" t="str">
        <f>_xlfn.XLOOKUP(B4110,Products!$A$2:$A$51,Products!$C$2:$C$51)</f>
        <v>Home &amp; Kitchen</v>
      </c>
      <c r="H4110">
        <f>_xlfn.XLOOKUP(B4110,Products!$A$2:$A$51,Products!$D$2:$D$51)</f>
        <v>145.77000000000001</v>
      </c>
      <c r="I4110" t="str">
        <f>_xlfn.XLOOKUP(E4110,Salespersons!$A$2:$A$101,Salespersons!$B$2:$B$101)</f>
        <v>Valerie Gutierrez</v>
      </c>
      <c r="J4110" t="str">
        <f>_xlfn.XLOOKUP(E4110,Salespersons!$A$2:$A$101,Salespersons!$C$2:$C$101)</f>
        <v>East</v>
      </c>
      <c r="K4110">
        <f t="shared" si="192"/>
        <v>1166.1600000000001</v>
      </c>
      <c r="L4110" t="str">
        <f t="shared" si="193"/>
        <v>August</v>
      </c>
      <c r="M4110" t="str">
        <f t="shared" si="194"/>
        <v>2023</v>
      </c>
    </row>
    <row r="4111" spans="1:13" x14ac:dyDescent="0.3">
      <c r="A4111">
        <v>4110</v>
      </c>
      <c r="B4111">
        <v>46</v>
      </c>
      <c r="C4111">
        <v>7</v>
      </c>
      <c r="D4111" s="2">
        <v>45279</v>
      </c>
      <c r="E4111">
        <v>6</v>
      </c>
      <c r="F4111" t="str">
        <f>_xlfn.XLOOKUP(B4111,Products!$A$2:$A$51,Products!$B$2:$B$51)</f>
        <v>Consider</v>
      </c>
      <c r="G4111" t="str">
        <f>_xlfn.XLOOKUP(B4111,Products!$A$2:$A$51,Products!$C$2:$C$51)</f>
        <v>Books</v>
      </c>
      <c r="H4111">
        <f>_xlfn.XLOOKUP(B4111,Products!$A$2:$A$51,Products!$D$2:$D$51)</f>
        <v>243.05</v>
      </c>
      <c r="I4111" t="str">
        <f>_xlfn.XLOOKUP(E4111,Salespersons!$A$2:$A$101,Salespersons!$B$2:$B$101)</f>
        <v>Amanda Mcdonald</v>
      </c>
      <c r="J4111" t="str">
        <f>_xlfn.XLOOKUP(E4111,Salespersons!$A$2:$A$101,Salespersons!$C$2:$C$101)</f>
        <v>North</v>
      </c>
      <c r="K4111">
        <f t="shared" si="192"/>
        <v>1701.3500000000001</v>
      </c>
      <c r="L4111" t="str">
        <f t="shared" si="193"/>
        <v>December</v>
      </c>
      <c r="M4111" t="str">
        <f t="shared" si="194"/>
        <v>2023</v>
      </c>
    </row>
    <row r="4112" spans="1:13" x14ac:dyDescent="0.3">
      <c r="A4112">
        <v>4111</v>
      </c>
      <c r="B4112">
        <v>13</v>
      </c>
      <c r="C4112">
        <v>1</v>
      </c>
      <c r="D4112" s="2">
        <v>45220</v>
      </c>
      <c r="E4112">
        <v>56</v>
      </c>
      <c r="F4112" t="str">
        <f>_xlfn.XLOOKUP(B4112,Products!$A$2:$A$51,Products!$B$2:$B$51)</f>
        <v>Beat</v>
      </c>
      <c r="G4112" t="str">
        <f>_xlfn.XLOOKUP(B4112,Products!$A$2:$A$51,Products!$C$2:$C$51)</f>
        <v>Toys</v>
      </c>
      <c r="H4112">
        <f>_xlfn.XLOOKUP(B4112,Products!$A$2:$A$51,Products!$D$2:$D$51)</f>
        <v>430.93</v>
      </c>
      <c r="I4112" t="str">
        <f>_xlfn.XLOOKUP(E4112,Salespersons!$A$2:$A$101,Salespersons!$B$2:$B$101)</f>
        <v>Michael Adams</v>
      </c>
      <c r="J4112" t="str">
        <f>_xlfn.XLOOKUP(E4112,Salespersons!$A$2:$A$101,Salespersons!$C$2:$C$101)</f>
        <v>South</v>
      </c>
      <c r="K4112">
        <f t="shared" si="192"/>
        <v>430.93</v>
      </c>
      <c r="L4112" t="str">
        <f t="shared" si="193"/>
        <v>October</v>
      </c>
      <c r="M4112" t="str">
        <f t="shared" si="194"/>
        <v>2023</v>
      </c>
    </row>
    <row r="4113" spans="1:13" x14ac:dyDescent="0.3">
      <c r="A4113">
        <v>4112</v>
      </c>
      <c r="B4113">
        <v>37</v>
      </c>
      <c r="C4113">
        <v>7</v>
      </c>
      <c r="D4113" s="2">
        <v>45671</v>
      </c>
      <c r="E4113">
        <v>29</v>
      </c>
      <c r="F4113" t="str">
        <f>_xlfn.XLOOKUP(B4113,Products!$A$2:$A$51,Products!$B$2:$B$51)</f>
        <v>Suffer</v>
      </c>
      <c r="G4113" t="str">
        <f>_xlfn.XLOOKUP(B4113,Products!$A$2:$A$51,Products!$C$2:$C$51)</f>
        <v>Electronics</v>
      </c>
      <c r="H4113">
        <f>_xlfn.XLOOKUP(B4113,Products!$A$2:$A$51,Products!$D$2:$D$51)</f>
        <v>416.3</v>
      </c>
      <c r="I4113" t="str">
        <f>_xlfn.XLOOKUP(E4113,Salespersons!$A$2:$A$101,Salespersons!$B$2:$B$101)</f>
        <v>Ryan Griffith</v>
      </c>
      <c r="J4113" t="str">
        <f>_xlfn.XLOOKUP(E4113,Salespersons!$A$2:$A$101,Salespersons!$C$2:$C$101)</f>
        <v>East</v>
      </c>
      <c r="K4113">
        <f t="shared" si="192"/>
        <v>2914.1</v>
      </c>
      <c r="L4113" t="str">
        <f t="shared" si="193"/>
        <v>January</v>
      </c>
      <c r="M4113" t="str">
        <f t="shared" si="194"/>
        <v>2025</v>
      </c>
    </row>
    <row r="4114" spans="1:13" x14ac:dyDescent="0.3">
      <c r="A4114">
        <v>4113</v>
      </c>
      <c r="B4114">
        <v>14</v>
      </c>
      <c r="C4114">
        <v>3</v>
      </c>
      <c r="D4114" s="2">
        <v>45712</v>
      </c>
      <c r="E4114">
        <v>3</v>
      </c>
      <c r="F4114" t="str">
        <f>_xlfn.XLOOKUP(B4114,Products!$A$2:$A$51,Products!$B$2:$B$51)</f>
        <v>Mention</v>
      </c>
      <c r="G4114" t="str">
        <f>_xlfn.XLOOKUP(B4114,Products!$A$2:$A$51,Products!$C$2:$C$51)</f>
        <v>Home &amp; Kitchen</v>
      </c>
      <c r="H4114">
        <f>_xlfn.XLOOKUP(B4114,Products!$A$2:$A$51,Products!$D$2:$D$51)</f>
        <v>64.77</v>
      </c>
      <c r="I4114" t="str">
        <f>_xlfn.XLOOKUP(E4114,Salespersons!$A$2:$A$101,Salespersons!$B$2:$B$101)</f>
        <v>Cynthia Mcbride</v>
      </c>
      <c r="J4114" t="str">
        <f>_xlfn.XLOOKUP(E4114,Salespersons!$A$2:$A$101,Salespersons!$C$2:$C$101)</f>
        <v>North</v>
      </c>
      <c r="K4114">
        <f t="shared" si="192"/>
        <v>194.31</v>
      </c>
      <c r="L4114" t="str">
        <f t="shared" si="193"/>
        <v>February</v>
      </c>
      <c r="M4114" t="str">
        <f t="shared" si="194"/>
        <v>2025</v>
      </c>
    </row>
    <row r="4115" spans="1:13" x14ac:dyDescent="0.3">
      <c r="A4115">
        <v>4114</v>
      </c>
      <c r="B4115">
        <v>13</v>
      </c>
      <c r="C4115">
        <v>5</v>
      </c>
      <c r="D4115" s="2">
        <v>45187</v>
      </c>
      <c r="E4115">
        <v>88</v>
      </c>
      <c r="F4115" t="str">
        <f>_xlfn.XLOOKUP(B4115,Products!$A$2:$A$51,Products!$B$2:$B$51)</f>
        <v>Beat</v>
      </c>
      <c r="G4115" t="str">
        <f>_xlfn.XLOOKUP(B4115,Products!$A$2:$A$51,Products!$C$2:$C$51)</f>
        <v>Toys</v>
      </c>
      <c r="H4115">
        <f>_xlfn.XLOOKUP(B4115,Products!$A$2:$A$51,Products!$D$2:$D$51)</f>
        <v>430.93</v>
      </c>
      <c r="I4115" t="str">
        <f>_xlfn.XLOOKUP(E4115,Salespersons!$A$2:$A$101,Salespersons!$B$2:$B$101)</f>
        <v>Thomas Montes</v>
      </c>
      <c r="J4115" t="str">
        <f>_xlfn.XLOOKUP(E4115,Salespersons!$A$2:$A$101,Salespersons!$C$2:$C$101)</f>
        <v>East</v>
      </c>
      <c r="K4115">
        <f t="shared" si="192"/>
        <v>2154.65</v>
      </c>
      <c r="L4115" t="str">
        <f t="shared" si="193"/>
        <v>September</v>
      </c>
      <c r="M4115" t="str">
        <f t="shared" si="194"/>
        <v>2023</v>
      </c>
    </row>
    <row r="4116" spans="1:13" x14ac:dyDescent="0.3">
      <c r="A4116">
        <v>4115</v>
      </c>
      <c r="B4116">
        <v>46</v>
      </c>
      <c r="C4116">
        <v>8</v>
      </c>
      <c r="D4116" s="2">
        <v>45702</v>
      </c>
      <c r="E4116">
        <v>42</v>
      </c>
      <c r="F4116" t="str">
        <f>_xlfn.XLOOKUP(B4116,Products!$A$2:$A$51,Products!$B$2:$B$51)</f>
        <v>Consider</v>
      </c>
      <c r="G4116" t="str">
        <f>_xlfn.XLOOKUP(B4116,Products!$A$2:$A$51,Products!$C$2:$C$51)</f>
        <v>Books</v>
      </c>
      <c r="H4116">
        <f>_xlfn.XLOOKUP(B4116,Products!$A$2:$A$51,Products!$D$2:$D$51)</f>
        <v>243.05</v>
      </c>
      <c r="I4116" t="str">
        <f>_xlfn.XLOOKUP(E4116,Salespersons!$A$2:$A$101,Salespersons!$B$2:$B$101)</f>
        <v>Jason Oliver</v>
      </c>
      <c r="J4116" t="str">
        <f>_xlfn.XLOOKUP(E4116,Salespersons!$A$2:$A$101,Salespersons!$C$2:$C$101)</f>
        <v>South</v>
      </c>
      <c r="K4116">
        <f t="shared" si="192"/>
        <v>1944.4</v>
      </c>
      <c r="L4116" t="str">
        <f t="shared" si="193"/>
        <v>February</v>
      </c>
      <c r="M4116" t="str">
        <f t="shared" si="194"/>
        <v>2025</v>
      </c>
    </row>
    <row r="4117" spans="1:13" x14ac:dyDescent="0.3">
      <c r="A4117">
        <v>4116</v>
      </c>
      <c r="B4117">
        <v>12</v>
      </c>
      <c r="C4117">
        <v>6</v>
      </c>
      <c r="D4117" s="2">
        <v>45647</v>
      </c>
      <c r="E4117">
        <v>9</v>
      </c>
      <c r="F4117" t="str">
        <f>_xlfn.XLOOKUP(B4117,Products!$A$2:$A$51,Products!$B$2:$B$51)</f>
        <v>Why</v>
      </c>
      <c r="G4117" t="str">
        <f>_xlfn.XLOOKUP(B4117,Products!$A$2:$A$51,Products!$C$2:$C$51)</f>
        <v>Clothing</v>
      </c>
      <c r="H4117">
        <f>_xlfn.XLOOKUP(B4117,Products!$A$2:$A$51,Products!$D$2:$D$51)</f>
        <v>76.88</v>
      </c>
      <c r="I4117" t="str">
        <f>_xlfn.XLOOKUP(E4117,Salespersons!$A$2:$A$101,Salespersons!$B$2:$B$101)</f>
        <v>Tyler Garcia</v>
      </c>
      <c r="J4117" t="str">
        <f>_xlfn.XLOOKUP(E4117,Salespersons!$A$2:$A$101,Salespersons!$C$2:$C$101)</f>
        <v>South</v>
      </c>
      <c r="K4117">
        <f t="shared" si="192"/>
        <v>461.28</v>
      </c>
      <c r="L4117" t="str">
        <f t="shared" si="193"/>
        <v>December</v>
      </c>
      <c r="M4117" t="str">
        <f t="shared" si="194"/>
        <v>2024</v>
      </c>
    </row>
    <row r="4118" spans="1:13" x14ac:dyDescent="0.3">
      <c r="A4118">
        <v>4117</v>
      </c>
      <c r="B4118">
        <v>28</v>
      </c>
      <c r="C4118">
        <v>8</v>
      </c>
      <c r="D4118" s="2">
        <v>45610</v>
      </c>
      <c r="E4118">
        <v>81</v>
      </c>
      <c r="F4118" t="str">
        <f>_xlfn.XLOOKUP(B4118,Products!$A$2:$A$51,Products!$B$2:$B$51)</f>
        <v>Total</v>
      </c>
      <c r="G4118" t="str">
        <f>_xlfn.XLOOKUP(B4118,Products!$A$2:$A$51,Products!$C$2:$C$51)</f>
        <v>Toys</v>
      </c>
      <c r="H4118">
        <f>_xlfn.XLOOKUP(B4118,Products!$A$2:$A$51,Products!$D$2:$D$51)</f>
        <v>64.849999999999994</v>
      </c>
      <c r="I4118" t="str">
        <f>_xlfn.XLOOKUP(E4118,Salespersons!$A$2:$A$101,Salespersons!$B$2:$B$101)</f>
        <v>Stephanie Mendez</v>
      </c>
      <c r="J4118" t="str">
        <f>_xlfn.XLOOKUP(E4118,Salespersons!$A$2:$A$101,Salespersons!$C$2:$C$101)</f>
        <v>East</v>
      </c>
      <c r="K4118">
        <f t="shared" si="192"/>
        <v>518.79999999999995</v>
      </c>
      <c r="L4118" t="str">
        <f t="shared" si="193"/>
        <v>November</v>
      </c>
      <c r="M4118" t="str">
        <f t="shared" si="194"/>
        <v>2024</v>
      </c>
    </row>
    <row r="4119" spans="1:13" x14ac:dyDescent="0.3">
      <c r="A4119">
        <v>4118</v>
      </c>
      <c r="B4119">
        <v>22</v>
      </c>
      <c r="C4119">
        <v>5</v>
      </c>
      <c r="D4119" s="2">
        <v>45851</v>
      </c>
      <c r="E4119">
        <v>59</v>
      </c>
      <c r="F4119" t="str">
        <f>_xlfn.XLOOKUP(B4119,Products!$A$2:$A$51,Products!$B$2:$B$51)</f>
        <v>Detail</v>
      </c>
      <c r="G4119" t="str">
        <f>_xlfn.XLOOKUP(B4119,Products!$A$2:$A$51,Products!$C$2:$C$51)</f>
        <v>Clothing</v>
      </c>
      <c r="H4119">
        <f>_xlfn.XLOOKUP(B4119,Products!$A$2:$A$51,Products!$D$2:$D$51)</f>
        <v>393.11</v>
      </c>
      <c r="I4119" t="str">
        <f>_xlfn.XLOOKUP(E4119,Salespersons!$A$2:$A$101,Salespersons!$B$2:$B$101)</f>
        <v>William Carney</v>
      </c>
      <c r="J4119" t="str">
        <f>_xlfn.XLOOKUP(E4119,Salespersons!$A$2:$A$101,Salespersons!$C$2:$C$101)</f>
        <v>North</v>
      </c>
      <c r="K4119">
        <f t="shared" si="192"/>
        <v>1965.5500000000002</v>
      </c>
      <c r="L4119" t="str">
        <f t="shared" si="193"/>
        <v>July</v>
      </c>
      <c r="M4119" t="str">
        <f t="shared" si="194"/>
        <v>2025</v>
      </c>
    </row>
    <row r="4120" spans="1:13" x14ac:dyDescent="0.3">
      <c r="A4120">
        <v>4119</v>
      </c>
      <c r="B4120">
        <v>20</v>
      </c>
      <c r="C4120">
        <v>9</v>
      </c>
      <c r="D4120" s="2">
        <v>45215</v>
      </c>
      <c r="E4120">
        <v>38</v>
      </c>
      <c r="F4120" t="str">
        <f>_xlfn.XLOOKUP(B4120,Products!$A$2:$A$51,Products!$B$2:$B$51)</f>
        <v>Common</v>
      </c>
      <c r="G4120" t="str">
        <f>_xlfn.XLOOKUP(B4120,Products!$A$2:$A$51,Products!$C$2:$C$51)</f>
        <v>Electronics</v>
      </c>
      <c r="H4120">
        <f>_xlfn.XLOOKUP(B4120,Products!$A$2:$A$51,Products!$D$2:$D$51)</f>
        <v>486.94</v>
      </c>
      <c r="I4120" t="str">
        <f>_xlfn.XLOOKUP(E4120,Salespersons!$A$2:$A$101,Salespersons!$B$2:$B$101)</f>
        <v>Gina Hart</v>
      </c>
      <c r="J4120" t="str">
        <f>_xlfn.XLOOKUP(E4120,Salespersons!$A$2:$A$101,Salespersons!$C$2:$C$101)</f>
        <v>East</v>
      </c>
      <c r="K4120">
        <f t="shared" si="192"/>
        <v>4382.46</v>
      </c>
      <c r="L4120" t="str">
        <f t="shared" si="193"/>
        <v>October</v>
      </c>
      <c r="M4120" t="str">
        <f t="shared" si="194"/>
        <v>2023</v>
      </c>
    </row>
    <row r="4121" spans="1:13" x14ac:dyDescent="0.3">
      <c r="A4121">
        <v>4120</v>
      </c>
      <c r="B4121">
        <v>47</v>
      </c>
      <c r="C4121">
        <v>6</v>
      </c>
      <c r="D4121" s="2">
        <v>45566</v>
      </c>
      <c r="E4121">
        <v>42</v>
      </c>
      <c r="F4121" t="str">
        <f>_xlfn.XLOOKUP(B4121,Products!$A$2:$A$51,Products!$B$2:$B$51)</f>
        <v>Recent</v>
      </c>
      <c r="G4121" t="str">
        <f>_xlfn.XLOOKUP(B4121,Products!$A$2:$A$51,Products!$C$2:$C$51)</f>
        <v>Books</v>
      </c>
      <c r="H4121">
        <f>_xlfn.XLOOKUP(B4121,Products!$A$2:$A$51,Products!$D$2:$D$51)</f>
        <v>260.04000000000002</v>
      </c>
      <c r="I4121" t="str">
        <f>_xlfn.XLOOKUP(E4121,Salespersons!$A$2:$A$101,Salespersons!$B$2:$B$101)</f>
        <v>Jason Oliver</v>
      </c>
      <c r="J4121" t="str">
        <f>_xlfn.XLOOKUP(E4121,Salespersons!$A$2:$A$101,Salespersons!$C$2:$C$101)</f>
        <v>South</v>
      </c>
      <c r="K4121">
        <f t="shared" si="192"/>
        <v>1560.2400000000002</v>
      </c>
      <c r="L4121" t="str">
        <f t="shared" si="193"/>
        <v>October</v>
      </c>
      <c r="M4121" t="str">
        <f t="shared" si="194"/>
        <v>2024</v>
      </c>
    </row>
    <row r="4122" spans="1:13" x14ac:dyDescent="0.3">
      <c r="A4122">
        <v>4121</v>
      </c>
      <c r="B4122">
        <v>19</v>
      </c>
      <c r="C4122">
        <v>9</v>
      </c>
      <c r="D4122" s="2">
        <v>45425</v>
      </c>
      <c r="E4122">
        <v>50</v>
      </c>
      <c r="F4122" t="str">
        <f>_xlfn.XLOOKUP(B4122,Products!$A$2:$A$51,Products!$B$2:$B$51)</f>
        <v>Daughter</v>
      </c>
      <c r="G4122" t="str">
        <f>_xlfn.XLOOKUP(B4122,Products!$A$2:$A$51,Products!$C$2:$C$51)</f>
        <v>Home &amp; Kitchen</v>
      </c>
      <c r="H4122">
        <f>_xlfn.XLOOKUP(B4122,Products!$A$2:$A$51,Products!$D$2:$D$51)</f>
        <v>373.4</v>
      </c>
      <c r="I4122" t="str">
        <f>_xlfn.XLOOKUP(E4122,Salespersons!$A$2:$A$101,Salespersons!$B$2:$B$101)</f>
        <v>Brad Harris</v>
      </c>
      <c r="J4122" t="str">
        <f>_xlfn.XLOOKUP(E4122,Salespersons!$A$2:$A$101,Salespersons!$C$2:$C$101)</f>
        <v>West</v>
      </c>
      <c r="K4122">
        <f t="shared" si="192"/>
        <v>3360.6</v>
      </c>
      <c r="L4122" t="str">
        <f t="shared" si="193"/>
        <v>May</v>
      </c>
      <c r="M4122" t="str">
        <f t="shared" si="194"/>
        <v>2024</v>
      </c>
    </row>
    <row r="4123" spans="1:13" x14ac:dyDescent="0.3">
      <c r="A4123">
        <v>4122</v>
      </c>
      <c r="B4123">
        <v>11</v>
      </c>
      <c r="C4123">
        <v>4</v>
      </c>
      <c r="D4123" s="2">
        <v>45185</v>
      </c>
      <c r="E4123">
        <v>14</v>
      </c>
      <c r="F4123" t="str">
        <f>_xlfn.XLOOKUP(B4123,Products!$A$2:$A$51,Products!$B$2:$B$51)</f>
        <v>News</v>
      </c>
      <c r="G4123" t="str">
        <f>_xlfn.XLOOKUP(B4123,Products!$A$2:$A$51,Products!$C$2:$C$51)</f>
        <v>Clothing</v>
      </c>
      <c r="H4123">
        <f>_xlfn.XLOOKUP(B4123,Products!$A$2:$A$51,Products!$D$2:$D$51)</f>
        <v>113.76</v>
      </c>
      <c r="I4123" t="str">
        <f>_xlfn.XLOOKUP(E4123,Salespersons!$A$2:$A$101,Salespersons!$B$2:$B$101)</f>
        <v>Deanna Knight</v>
      </c>
      <c r="J4123" t="str">
        <f>_xlfn.XLOOKUP(E4123,Salespersons!$A$2:$A$101,Salespersons!$C$2:$C$101)</f>
        <v>North</v>
      </c>
      <c r="K4123">
        <f t="shared" si="192"/>
        <v>455.04</v>
      </c>
      <c r="L4123" t="str">
        <f t="shared" si="193"/>
        <v>September</v>
      </c>
      <c r="M4123" t="str">
        <f t="shared" si="194"/>
        <v>2023</v>
      </c>
    </row>
    <row r="4124" spans="1:13" x14ac:dyDescent="0.3">
      <c r="A4124">
        <v>4123</v>
      </c>
      <c r="B4124">
        <v>30</v>
      </c>
      <c r="C4124">
        <v>2</v>
      </c>
      <c r="D4124" s="2">
        <v>45524</v>
      </c>
      <c r="E4124">
        <v>100</v>
      </c>
      <c r="F4124" t="str">
        <f>_xlfn.XLOOKUP(B4124,Products!$A$2:$A$51,Products!$B$2:$B$51)</f>
        <v>Fine</v>
      </c>
      <c r="G4124" t="str">
        <f>_xlfn.XLOOKUP(B4124,Products!$A$2:$A$51,Products!$C$2:$C$51)</f>
        <v>Electronics</v>
      </c>
      <c r="H4124">
        <f>_xlfn.XLOOKUP(B4124,Products!$A$2:$A$51,Products!$D$2:$D$51)</f>
        <v>473.44</v>
      </c>
      <c r="I4124" t="str">
        <f>_xlfn.XLOOKUP(E4124,Salespersons!$A$2:$A$101,Salespersons!$B$2:$B$101)</f>
        <v>Sara Strong</v>
      </c>
      <c r="J4124" t="str">
        <f>_xlfn.XLOOKUP(E4124,Salespersons!$A$2:$A$101,Salespersons!$C$2:$C$101)</f>
        <v>North</v>
      </c>
      <c r="K4124">
        <f t="shared" si="192"/>
        <v>946.88</v>
      </c>
      <c r="L4124" t="str">
        <f t="shared" si="193"/>
        <v>August</v>
      </c>
      <c r="M4124" t="str">
        <f t="shared" si="194"/>
        <v>2024</v>
      </c>
    </row>
    <row r="4125" spans="1:13" x14ac:dyDescent="0.3">
      <c r="A4125">
        <v>4124</v>
      </c>
      <c r="B4125">
        <v>26</v>
      </c>
      <c r="C4125">
        <v>8</v>
      </c>
      <c r="D4125" s="2">
        <v>45541</v>
      </c>
      <c r="E4125">
        <v>45</v>
      </c>
      <c r="F4125" t="str">
        <f>_xlfn.XLOOKUP(B4125,Products!$A$2:$A$51,Products!$B$2:$B$51)</f>
        <v>He</v>
      </c>
      <c r="G4125" t="str">
        <f>_xlfn.XLOOKUP(B4125,Products!$A$2:$A$51,Products!$C$2:$C$51)</f>
        <v>Clothing</v>
      </c>
      <c r="H4125">
        <f>_xlfn.XLOOKUP(B4125,Products!$A$2:$A$51,Products!$D$2:$D$51)</f>
        <v>499.81</v>
      </c>
      <c r="I4125" t="str">
        <f>_xlfn.XLOOKUP(E4125,Salespersons!$A$2:$A$101,Salespersons!$B$2:$B$101)</f>
        <v>Gregory Valdez</v>
      </c>
      <c r="J4125" t="str">
        <f>_xlfn.XLOOKUP(E4125,Salespersons!$A$2:$A$101,Salespersons!$C$2:$C$101)</f>
        <v>West</v>
      </c>
      <c r="K4125">
        <f t="shared" si="192"/>
        <v>3998.48</v>
      </c>
      <c r="L4125" t="str">
        <f t="shared" si="193"/>
        <v>September</v>
      </c>
      <c r="M4125" t="str">
        <f t="shared" si="194"/>
        <v>2024</v>
      </c>
    </row>
    <row r="4126" spans="1:13" x14ac:dyDescent="0.3">
      <c r="A4126">
        <v>4125</v>
      </c>
      <c r="B4126">
        <v>15</v>
      </c>
      <c r="C4126">
        <v>5</v>
      </c>
      <c r="D4126" s="2">
        <v>45852</v>
      </c>
      <c r="E4126">
        <v>33</v>
      </c>
      <c r="F4126" t="str">
        <f>_xlfn.XLOOKUP(B4126,Products!$A$2:$A$51,Products!$B$2:$B$51)</f>
        <v>Nothing</v>
      </c>
      <c r="G4126" t="str">
        <f>_xlfn.XLOOKUP(B4126,Products!$A$2:$A$51,Products!$C$2:$C$51)</f>
        <v>Home &amp; Kitchen</v>
      </c>
      <c r="H4126">
        <f>_xlfn.XLOOKUP(B4126,Products!$A$2:$A$51,Products!$D$2:$D$51)</f>
        <v>53.21</v>
      </c>
      <c r="I4126" t="str">
        <f>_xlfn.XLOOKUP(E4126,Salespersons!$A$2:$A$101,Salespersons!$B$2:$B$101)</f>
        <v>Sharon Smith</v>
      </c>
      <c r="J4126" t="str">
        <f>_xlfn.XLOOKUP(E4126,Salespersons!$A$2:$A$101,Salespersons!$C$2:$C$101)</f>
        <v>East</v>
      </c>
      <c r="K4126">
        <f t="shared" si="192"/>
        <v>266.05</v>
      </c>
      <c r="L4126" t="str">
        <f t="shared" si="193"/>
        <v>July</v>
      </c>
      <c r="M4126" t="str">
        <f t="shared" si="194"/>
        <v>2025</v>
      </c>
    </row>
    <row r="4127" spans="1:13" x14ac:dyDescent="0.3">
      <c r="A4127">
        <v>4126</v>
      </c>
      <c r="B4127">
        <v>30</v>
      </c>
      <c r="C4127">
        <v>2</v>
      </c>
      <c r="D4127" s="2">
        <v>45403</v>
      </c>
      <c r="E4127">
        <v>20</v>
      </c>
      <c r="F4127" t="str">
        <f>_xlfn.XLOOKUP(B4127,Products!$A$2:$A$51,Products!$B$2:$B$51)</f>
        <v>Fine</v>
      </c>
      <c r="G4127" t="str">
        <f>_xlfn.XLOOKUP(B4127,Products!$A$2:$A$51,Products!$C$2:$C$51)</f>
        <v>Electronics</v>
      </c>
      <c r="H4127">
        <f>_xlfn.XLOOKUP(B4127,Products!$A$2:$A$51,Products!$D$2:$D$51)</f>
        <v>473.44</v>
      </c>
      <c r="I4127" t="str">
        <f>_xlfn.XLOOKUP(E4127,Salespersons!$A$2:$A$101,Salespersons!$B$2:$B$101)</f>
        <v>Kristy Skinner</v>
      </c>
      <c r="J4127" t="str">
        <f>_xlfn.XLOOKUP(E4127,Salespersons!$A$2:$A$101,Salespersons!$C$2:$C$101)</f>
        <v>North</v>
      </c>
      <c r="K4127">
        <f t="shared" si="192"/>
        <v>946.88</v>
      </c>
      <c r="L4127" t="str">
        <f t="shared" si="193"/>
        <v>April</v>
      </c>
      <c r="M4127" t="str">
        <f t="shared" si="194"/>
        <v>2024</v>
      </c>
    </row>
    <row r="4128" spans="1:13" x14ac:dyDescent="0.3">
      <c r="A4128">
        <v>4127</v>
      </c>
      <c r="B4128">
        <v>29</v>
      </c>
      <c r="C4128">
        <v>6</v>
      </c>
      <c r="D4128" s="2">
        <v>45155</v>
      </c>
      <c r="E4128">
        <v>34</v>
      </c>
      <c r="F4128" t="str">
        <f>_xlfn.XLOOKUP(B4128,Products!$A$2:$A$51,Products!$B$2:$B$51)</f>
        <v>Reason</v>
      </c>
      <c r="G4128" t="str">
        <f>_xlfn.XLOOKUP(B4128,Products!$A$2:$A$51,Products!$C$2:$C$51)</f>
        <v>Clothing</v>
      </c>
      <c r="H4128">
        <f>_xlfn.XLOOKUP(B4128,Products!$A$2:$A$51,Products!$D$2:$D$51)</f>
        <v>127.45</v>
      </c>
      <c r="I4128" t="str">
        <f>_xlfn.XLOOKUP(E4128,Salespersons!$A$2:$A$101,Salespersons!$B$2:$B$101)</f>
        <v>Denise Cruz</v>
      </c>
      <c r="J4128" t="str">
        <f>_xlfn.XLOOKUP(E4128,Salespersons!$A$2:$A$101,Salespersons!$C$2:$C$101)</f>
        <v>North</v>
      </c>
      <c r="K4128">
        <f t="shared" si="192"/>
        <v>764.7</v>
      </c>
      <c r="L4128" t="str">
        <f t="shared" si="193"/>
        <v>August</v>
      </c>
      <c r="M4128" t="str">
        <f t="shared" si="194"/>
        <v>2023</v>
      </c>
    </row>
    <row r="4129" spans="1:13" x14ac:dyDescent="0.3">
      <c r="A4129">
        <v>4128</v>
      </c>
      <c r="B4129">
        <v>32</v>
      </c>
      <c r="C4129">
        <v>3</v>
      </c>
      <c r="D4129" s="2">
        <v>45245</v>
      </c>
      <c r="E4129">
        <v>67</v>
      </c>
      <c r="F4129" t="str">
        <f>_xlfn.XLOOKUP(B4129,Products!$A$2:$A$51,Products!$B$2:$B$51)</f>
        <v>Former</v>
      </c>
      <c r="G4129" t="str">
        <f>_xlfn.XLOOKUP(B4129,Products!$A$2:$A$51,Products!$C$2:$C$51)</f>
        <v>Books</v>
      </c>
      <c r="H4129">
        <f>_xlfn.XLOOKUP(B4129,Products!$A$2:$A$51,Products!$D$2:$D$51)</f>
        <v>373.97</v>
      </c>
      <c r="I4129" t="str">
        <f>_xlfn.XLOOKUP(E4129,Salespersons!$A$2:$A$101,Salespersons!$B$2:$B$101)</f>
        <v>Michael Ortiz</v>
      </c>
      <c r="J4129" t="str">
        <f>_xlfn.XLOOKUP(E4129,Salespersons!$A$2:$A$101,Salespersons!$C$2:$C$101)</f>
        <v>East</v>
      </c>
      <c r="K4129">
        <f t="shared" si="192"/>
        <v>1121.9100000000001</v>
      </c>
      <c r="L4129" t="str">
        <f t="shared" si="193"/>
        <v>November</v>
      </c>
      <c r="M4129" t="str">
        <f t="shared" si="194"/>
        <v>2023</v>
      </c>
    </row>
    <row r="4130" spans="1:13" x14ac:dyDescent="0.3">
      <c r="A4130">
        <v>4129</v>
      </c>
      <c r="B4130">
        <v>30</v>
      </c>
      <c r="C4130">
        <v>1</v>
      </c>
      <c r="D4130" s="2">
        <v>45340</v>
      </c>
      <c r="E4130">
        <v>84</v>
      </c>
      <c r="F4130" t="str">
        <f>_xlfn.XLOOKUP(B4130,Products!$A$2:$A$51,Products!$B$2:$B$51)</f>
        <v>Fine</v>
      </c>
      <c r="G4130" t="str">
        <f>_xlfn.XLOOKUP(B4130,Products!$A$2:$A$51,Products!$C$2:$C$51)</f>
        <v>Electronics</v>
      </c>
      <c r="H4130">
        <f>_xlfn.XLOOKUP(B4130,Products!$A$2:$A$51,Products!$D$2:$D$51)</f>
        <v>473.44</v>
      </c>
      <c r="I4130" t="str">
        <f>_xlfn.XLOOKUP(E4130,Salespersons!$A$2:$A$101,Salespersons!$B$2:$B$101)</f>
        <v>Meghan Ochoa</v>
      </c>
      <c r="J4130" t="str">
        <f>_xlfn.XLOOKUP(E4130,Salespersons!$A$2:$A$101,Salespersons!$C$2:$C$101)</f>
        <v>West</v>
      </c>
      <c r="K4130">
        <f t="shared" si="192"/>
        <v>473.44</v>
      </c>
      <c r="L4130" t="str">
        <f t="shared" si="193"/>
        <v>February</v>
      </c>
      <c r="M4130" t="str">
        <f t="shared" si="194"/>
        <v>2024</v>
      </c>
    </row>
    <row r="4131" spans="1:13" x14ac:dyDescent="0.3">
      <c r="A4131">
        <v>4130</v>
      </c>
      <c r="B4131">
        <v>44</v>
      </c>
      <c r="C4131">
        <v>6</v>
      </c>
      <c r="D4131" s="2">
        <v>45722</v>
      </c>
      <c r="E4131">
        <v>67</v>
      </c>
      <c r="F4131" t="str">
        <f>_xlfn.XLOOKUP(B4131,Products!$A$2:$A$51,Products!$B$2:$B$51)</f>
        <v>Approach</v>
      </c>
      <c r="G4131" t="str">
        <f>_xlfn.XLOOKUP(B4131,Products!$A$2:$A$51,Products!$C$2:$C$51)</f>
        <v>Toys</v>
      </c>
      <c r="H4131">
        <f>_xlfn.XLOOKUP(B4131,Products!$A$2:$A$51,Products!$D$2:$D$51)</f>
        <v>128.11000000000001</v>
      </c>
      <c r="I4131" t="str">
        <f>_xlfn.XLOOKUP(E4131,Salespersons!$A$2:$A$101,Salespersons!$B$2:$B$101)</f>
        <v>Michael Ortiz</v>
      </c>
      <c r="J4131" t="str">
        <f>_xlfn.XLOOKUP(E4131,Salespersons!$A$2:$A$101,Salespersons!$C$2:$C$101)</f>
        <v>East</v>
      </c>
      <c r="K4131">
        <f t="shared" si="192"/>
        <v>768.66000000000008</v>
      </c>
      <c r="L4131" t="str">
        <f t="shared" si="193"/>
        <v>March</v>
      </c>
      <c r="M4131" t="str">
        <f t="shared" si="194"/>
        <v>2025</v>
      </c>
    </row>
    <row r="4132" spans="1:13" x14ac:dyDescent="0.3">
      <c r="A4132">
        <v>4131</v>
      </c>
      <c r="B4132">
        <v>16</v>
      </c>
      <c r="C4132">
        <v>8</v>
      </c>
      <c r="D4132" s="2">
        <v>45487</v>
      </c>
      <c r="E4132">
        <v>70</v>
      </c>
      <c r="F4132" t="str">
        <f>_xlfn.XLOOKUP(B4132,Products!$A$2:$A$51,Products!$B$2:$B$51)</f>
        <v>Answer</v>
      </c>
      <c r="G4132" t="str">
        <f>_xlfn.XLOOKUP(B4132,Products!$A$2:$A$51,Products!$C$2:$C$51)</f>
        <v>Home &amp; Kitchen</v>
      </c>
      <c r="H4132">
        <f>_xlfn.XLOOKUP(B4132,Products!$A$2:$A$51,Products!$D$2:$D$51)</f>
        <v>145.77000000000001</v>
      </c>
      <c r="I4132" t="str">
        <f>_xlfn.XLOOKUP(E4132,Salespersons!$A$2:$A$101,Salespersons!$B$2:$B$101)</f>
        <v>Valerie Bass</v>
      </c>
      <c r="J4132" t="str">
        <f>_xlfn.XLOOKUP(E4132,Salespersons!$A$2:$A$101,Salespersons!$C$2:$C$101)</f>
        <v>West</v>
      </c>
      <c r="K4132">
        <f t="shared" si="192"/>
        <v>1166.1600000000001</v>
      </c>
      <c r="L4132" t="str">
        <f t="shared" si="193"/>
        <v>July</v>
      </c>
      <c r="M4132" t="str">
        <f t="shared" si="194"/>
        <v>2024</v>
      </c>
    </row>
    <row r="4133" spans="1:13" x14ac:dyDescent="0.3">
      <c r="A4133">
        <v>4132</v>
      </c>
      <c r="B4133">
        <v>36</v>
      </c>
      <c r="C4133">
        <v>1</v>
      </c>
      <c r="D4133" s="2">
        <v>45155</v>
      </c>
      <c r="E4133">
        <v>93</v>
      </c>
      <c r="F4133" t="str">
        <f>_xlfn.XLOOKUP(B4133,Products!$A$2:$A$51,Products!$B$2:$B$51)</f>
        <v>Agreement</v>
      </c>
      <c r="G4133" t="str">
        <f>_xlfn.XLOOKUP(B4133,Products!$A$2:$A$51,Products!$C$2:$C$51)</f>
        <v>Toys</v>
      </c>
      <c r="H4133">
        <f>_xlfn.XLOOKUP(B4133,Products!$A$2:$A$51,Products!$D$2:$D$51)</f>
        <v>240.8</v>
      </c>
      <c r="I4133" t="str">
        <f>_xlfn.XLOOKUP(E4133,Salespersons!$A$2:$A$101,Salespersons!$B$2:$B$101)</f>
        <v>Yolanda Clayton</v>
      </c>
      <c r="J4133" t="str">
        <f>_xlfn.XLOOKUP(E4133,Salespersons!$A$2:$A$101,Salespersons!$C$2:$C$101)</f>
        <v>South</v>
      </c>
      <c r="K4133">
        <f t="shared" si="192"/>
        <v>240.8</v>
      </c>
      <c r="L4133" t="str">
        <f t="shared" si="193"/>
        <v>August</v>
      </c>
      <c r="M4133" t="str">
        <f t="shared" si="194"/>
        <v>2023</v>
      </c>
    </row>
    <row r="4134" spans="1:13" x14ac:dyDescent="0.3">
      <c r="A4134">
        <v>4133</v>
      </c>
      <c r="B4134">
        <v>18</v>
      </c>
      <c r="C4134">
        <v>3</v>
      </c>
      <c r="D4134" s="2">
        <v>45303</v>
      </c>
      <c r="E4134">
        <v>39</v>
      </c>
      <c r="F4134" t="str">
        <f>_xlfn.XLOOKUP(B4134,Products!$A$2:$A$51,Products!$B$2:$B$51)</f>
        <v>You</v>
      </c>
      <c r="G4134" t="str">
        <f>_xlfn.XLOOKUP(B4134,Products!$A$2:$A$51,Products!$C$2:$C$51)</f>
        <v>Books</v>
      </c>
      <c r="H4134">
        <f>_xlfn.XLOOKUP(B4134,Products!$A$2:$A$51,Products!$D$2:$D$51)</f>
        <v>128.16</v>
      </c>
      <c r="I4134" t="str">
        <f>_xlfn.XLOOKUP(E4134,Salespersons!$A$2:$A$101,Salespersons!$B$2:$B$101)</f>
        <v>Francisco Hogan</v>
      </c>
      <c r="J4134" t="str">
        <f>_xlfn.XLOOKUP(E4134,Salespersons!$A$2:$A$101,Salespersons!$C$2:$C$101)</f>
        <v>West</v>
      </c>
      <c r="K4134">
        <f t="shared" si="192"/>
        <v>384.48</v>
      </c>
      <c r="L4134" t="str">
        <f t="shared" si="193"/>
        <v>January</v>
      </c>
      <c r="M4134" t="str">
        <f t="shared" si="194"/>
        <v>2024</v>
      </c>
    </row>
    <row r="4135" spans="1:13" x14ac:dyDescent="0.3">
      <c r="A4135">
        <v>4134</v>
      </c>
      <c r="B4135">
        <v>41</v>
      </c>
      <c r="C4135">
        <v>6</v>
      </c>
      <c r="D4135" s="2">
        <v>45435</v>
      </c>
      <c r="E4135">
        <v>43</v>
      </c>
      <c r="F4135" t="str">
        <f>_xlfn.XLOOKUP(B4135,Products!$A$2:$A$51,Products!$B$2:$B$51)</f>
        <v>Almost</v>
      </c>
      <c r="G4135" t="str">
        <f>_xlfn.XLOOKUP(B4135,Products!$A$2:$A$51,Products!$C$2:$C$51)</f>
        <v>Home &amp; Kitchen</v>
      </c>
      <c r="H4135">
        <f>_xlfn.XLOOKUP(B4135,Products!$A$2:$A$51,Products!$D$2:$D$51)</f>
        <v>70.72</v>
      </c>
      <c r="I4135" t="str">
        <f>_xlfn.XLOOKUP(E4135,Salespersons!$A$2:$A$101,Salespersons!$B$2:$B$101)</f>
        <v>George Dean</v>
      </c>
      <c r="J4135" t="str">
        <f>_xlfn.XLOOKUP(E4135,Salespersons!$A$2:$A$101,Salespersons!$C$2:$C$101)</f>
        <v>South</v>
      </c>
      <c r="K4135">
        <f t="shared" si="192"/>
        <v>424.32</v>
      </c>
      <c r="L4135" t="str">
        <f t="shared" si="193"/>
        <v>May</v>
      </c>
      <c r="M4135" t="str">
        <f t="shared" si="194"/>
        <v>2024</v>
      </c>
    </row>
    <row r="4136" spans="1:13" x14ac:dyDescent="0.3">
      <c r="A4136">
        <v>4135</v>
      </c>
      <c r="B4136">
        <v>48</v>
      </c>
      <c r="C4136">
        <v>3</v>
      </c>
      <c r="D4136" s="2">
        <v>45624</v>
      </c>
      <c r="E4136">
        <v>95</v>
      </c>
      <c r="F4136" t="str">
        <f>_xlfn.XLOOKUP(B4136,Products!$A$2:$A$51,Products!$B$2:$B$51)</f>
        <v>Respond</v>
      </c>
      <c r="G4136" t="str">
        <f>_xlfn.XLOOKUP(B4136,Products!$A$2:$A$51,Products!$C$2:$C$51)</f>
        <v>Electronics</v>
      </c>
      <c r="H4136">
        <f>_xlfn.XLOOKUP(B4136,Products!$A$2:$A$51,Products!$D$2:$D$51)</f>
        <v>356.43</v>
      </c>
      <c r="I4136" t="str">
        <f>_xlfn.XLOOKUP(E4136,Salespersons!$A$2:$A$101,Salespersons!$B$2:$B$101)</f>
        <v>Theresa Silva</v>
      </c>
      <c r="J4136" t="str">
        <f>_xlfn.XLOOKUP(E4136,Salespersons!$A$2:$A$101,Salespersons!$C$2:$C$101)</f>
        <v>West</v>
      </c>
      <c r="K4136">
        <f t="shared" si="192"/>
        <v>1069.29</v>
      </c>
      <c r="L4136" t="str">
        <f t="shared" si="193"/>
        <v>November</v>
      </c>
      <c r="M4136" t="str">
        <f t="shared" si="194"/>
        <v>2024</v>
      </c>
    </row>
    <row r="4137" spans="1:13" x14ac:dyDescent="0.3">
      <c r="A4137">
        <v>4136</v>
      </c>
      <c r="B4137">
        <v>39</v>
      </c>
      <c r="C4137">
        <v>7</v>
      </c>
      <c r="D4137" s="2">
        <v>45524</v>
      </c>
      <c r="E4137">
        <v>39</v>
      </c>
      <c r="F4137" t="str">
        <f>_xlfn.XLOOKUP(B4137,Products!$A$2:$A$51,Products!$B$2:$B$51)</f>
        <v>Reflect</v>
      </c>
      <c r="G4137" t="str">
        <f>_xlfn.XLOOKUP(B4137,Products!$A$2:$A$51,Products!$C$2:$C$51)</f>
        <v>Clothing</v>
      </c>
      <c r="H4137">
        <f>_xlfn.XLOOKUP(B4137,Products!$A$2:$A$51,Products!$D$2:$D$51)</f>
        <v>194.89</v>
      </c>
      <c r="I4137" t="str">
        <f>_xlfn.XLOOKUP(E4137,Salespersons!$A$2:$A$101,Salespersons!$B$2:$B$101)</f>
        <v>Francisco Hogan</v>
      </c>
      <c r="J4137" t="str">
        <f>_xlfn.XLOOKUP(E4137,Salespersons!$A$2:$A$101,Salespersons!$C$2:$C$101)</f>
        <v>West</v>
      </c>
      <c r="K4137">
        <f t="shared" si="192"/>
        <v>1364.23</v>
      </c>
      <c r="L4137" t="str">
        <f t="shared" si="193"/>
        <v>August</v>
      </c>
      <c r="M4137" t="str">
        <f t="shared" si="194"/>
        <v>2024</v>
      </c>
    </row>
    <row r="4138" spans="1:13" x14ac:dyDescent="0.3">
      <c r="A4138">
        <v>4137</v>
      </c>
      <c r="B4138">
        <v>28</v>
      </c>
      <c r="C4138">
        <v>6</v>
      </c>
      <c r="D4138" s="2">
        <v>45302</v>
      </c>
      <c r="E4138">
        <v>85</v>
      </c>
      <c r="F4138" t="str">
        <f>_xlfn.XLOOKUP(B4138,Products!$A$2:$A$51,Products!$B$2:$B$51)</f>
        <v>Total</v>
      </c>
      <c r="G4138" t="str">
        <f>_xlfn.XLOOKUP(B4138,Products!$A$2:$A$51,Products!$C$2:$C$51)</f>
        <v>Toys</v>
      </c>
      <c r="H4138">
        <f>_xlfn.XLOOKUP(B4138,Products!$A$2:$A$51,Products!$D$2:$D$51)</f>
        <v>64.849999999999994</v>
      </c>
      <c r="I4138" t="str">
        <f>_xlfn.XLOOKUP(E4138,Salespersons!$A$2:$A$101,Salespersons!$B$2:$B$101)</f>
        <v>Kristin Rodriguez</v>
      </c>
      <c r="J4138" t="str">
        <f>_xlfn.XLOOKUP(E4138,Salespersons!$A$2:$A$101,Salespersons!$C$2:$C$101)</f>
        <v>West</v>
      </c>
      <c r="K4138">
        <f t="shared" si="192"/>
        <v>389.09999999999997</v>
      </c>
      <c r="L4138" t="str">
        <f t="shared" si="193"/>
        <v>January</v>
      </c>
      <c r="M4138" t="str">
        <f t="shared" si="194"/>
        <v>2024</v>
      </c>
    </row>
    <row r="4139" spans="1:13" x14ac:dyDescent="0.3">
      <c r="A4139">
        <v>4138</v>
      </c>
      <c r="B4139">
        <v>19</v>
      </c>
      <c r="C4139">
        <v>9</v>
      </c>
      <c r="D4139" s="2">
        <v>45386</v>
      </c>
      <c r="E4139">
        <v>44</v>
      </c>
      <c r="F4139" t="str">
        <f>_xlfn.XLOOKUP(B4139,Products!$A$2:$A$51,Products!$B$2:$B$51)</f>
        <v>Daughter</v>
      </c>
      <c r="G4139" t="str">
        <f>_xlfn.XLOOKUP(B4139,Products!$A$2:$A$51,Products!$C$2:$C$51)</f>
        <v>Home &amp; Kitchen</v>
      </c>
      <c r="H4139">
        <f>_xlfn.XLOOKUP(B4139,Products!$A$2:$A$51,Products!$D$2:$D$51)</f>
        <v>373.4</v>
      </c>
      <c r="I4139" t="str">
        <f>_xlfn.XLOOKUP(E4139,Salespersons!$A$2:$A$101,Salespersons!$B$2:$B$101)</f>
        <v>Virginia Richards</v>
      </c>
      <c r="J4139" t="str">
        <f>_xlfn.XLOOKUP(E4139,Salespersons!$A$2:$A$101,Salespersons!$C$2:$C$101)</f>
        <v>East</v>
      </c>
      <c r="K4139">
        <f t="shared" si="192"/>
        <v>3360.6</v>
      </c>
      <c r="L4139" t="str">
        <f t="shared" si="193"/>
        <v>April</v>
      </c>
      <c r="M4139" t="str">
        <f t="shared" si="194"/>
        <v>2024</v>
      </c>
    </row>
    <row r="4140" spans="1:13" x14ac:dyDescent="0.3">
      <c r="A4140">
        <v>4139</v>
      </c>
      <c r="B4140">
        <v>11</v>
      </c>
      <c r="C4140">
        <v>6</v>
      </c>
      <c r="D4140" s="2">
        <v>45786</v>
      </c>
      <c r="E4140">
        <v>1</v>
      </c>
      <c r="F4140" t="str">
        <f>_xlfn.XLOOKUP(B4140,Products!$A$2:$A$51,Products!$B$2:$B$51)</f>
        <v>News</v>
      </c>
      <c r="G4140" t="str">
        <f>_xlfn.XLOOKUP(B4140,Products!$A$2:$A$51,Products!$C$2:$C$51)</f>
        <v>Clothing</v>
      </c>
      <c r="H4140">
        <f>_xlfn.XLOOKUP(B4140,Products!$A$2:$A$51,Products!$D$2:$D$51)</f>
        <v>113.76</v>
      </c>
      <c r="I4140" t="str">
        <f>_xlfn.XLOOKUP(E4140,Salespersons!$A$2:$A$101,Salespersons!$B$2:$B$101)</f>
        <v>Valerie Gutierrez</v>
      </c>
      <c r="J4140" t="str">
        <f>_xlfn.XLOOKUP(E4140,Salespersons!$A$2:$A$101,Salespersons!$C$2:$C$101)</f>
        <v>East</v>
      </c>
      <c r="K4140">
        <f t="shared" si="192"/>
        <v>682.56000000000006</v>
      </c>
      <c r="L4140" t="str">
        <f t="shared" si="193"/>
        <v>May</v>
      </c>
      <c r="M4140" t="str">
        <f t="shared" si="194"/>
        <v>2025</v>
      </c>
    </row>
    <row r="4141" spans="1:13" x14ac:dyDescent="0.3">
      <c r="A4141">
        <v>4140</v>
      </c>
      <c r="B4141">
        <v>17</v>
      </c>
      <c r="C4141">
        <v>7</v>
      </c>
      <c r="D4141" s="2">
        <v>45666</v>
      </c>
      <c r="E4141">
        <v>97</v>
      </c>
      <c r="F4141" t="str">
        <f>_xlfn.XLOOKUP(B4141,Products!$A$2:$A$51,Products!$B$2:$B$51)</f>
        <v>Perhaps</v>
      </c>
      <c r="G4141" t="str">
        <f>_xlfn.XLOOKUP(B4141,Products!$A$2:$A$51,Products!$C$2:$C$51)</f>
        <v>Clothing</v>
      </c>
      <c r="H4141">
        <f>_xlfn.XLOOKUP(B4141,Products!$A$2:$A$51,Products!$D$2:$D$51)</f>
        <v>165.26</v>
      </c>
      <c r="I4141" t="str">
        <f>_xlfn.XLOOKUP(E4141,Salespersons!$A$2:$A$101,Salespersons!$B$2:$B$101)</f>
        <v>Gary Price</v>
      </c>
      <c r="J4141" t="str">
        <f>_xlfn.XLOOKUP(E4141,Salespersons!$A$2:$A$101,Salespersons!$C$2:$C$101)</f>
        <v>North</v>
      </c>
      <c r="K4141">
        <f t="shared" si="192"/>
        <v>1156.82</v>
      </c>
      <c r="L4141" t="str">
        <f t="shared" si="193"/>
        <v>January</v>
      </c>
      <c r="M4141" t="str">
        <f t="shared" si="194"/>
        <v>2025</v>
      </c>
    </row>
    <row r="4142" spans="1:13" x14ac:dyDescent="0.3">
      <c r="A4142">
        <v>4141</v>
      </c>
      <c r="B4142">
        <v>21</v>
      </c>
      <c r="C4142">
        <v>2</v>
      </c>
      <c r="D4142" s="2">
        <v>45547</v>
      </c>
      <c r="E4142">
        <v>50</v>
      </c>
      <c r="F4142" t="str">
        <f>_xlfn.XLOOKUP(B4142,Products!$A$2:$A$51,Products!$B$2:$B$51)</f>
        <v>Firm</v>
      </c>
      <c r="G4142" t="str">
        <f>_xlfn.XLOOKUP(B4142,Products!$A$2:$A$51,Products!$C$2:$C$51)</f>
        <v>Toys</v>
      </c>
      <c r="H4142">
        <f>_xlfn.XLOOKUP(B4142,Products!$A$2:$A$51,Products!$D$2:$D$51)</f>
        <v>107.8</v>
      </c>
      <c r="I4142" t="str">
        <f>_xlfn.XLOOKUP(E4142,Salespersons!$A$2:$A$101,Salespersons!$B$2:$B$101)</f>
        <v>Brad Harris</v>
      </c>
      <c r="J4142" t="str">
        <f>_xlfn.XLOOKUP(E4142,Salespersons!$A$2:$A$101,Salespersons!$C$2:$C$101)</f>
        <v>West</v>
      </c>
      <c r="K4142">
        <f t="shared" si="192"/>
        <v>215.6</v>
      </c>
      <c r="L4142" t="str">
        <f t="shared" si="193"/>
        <v>September</v>
      </c>
      <c r="M4142" t="str">
        <f t="shared" si="194"/>
        <v>2024</v>
      </c>
    </row>
    <row r="4143" spans="1:13" x14ac:dyDescent="0.3">
      <c r="A4143">
        <v>4142</v>
      </c>
      <c r="B4143">
        <v>37</v>
      </c>
      <c r="C4143">
        <v>4</v>
      </c>
      <c r="D4143" s="2">
        <v>45720</v>
      </c>
      <c r="E4143">
        <v>74</v>
      </c>
      <c r="F4143" t="str">
        <f>_xlfn.XLOOKUP(B4143,Products!$A$2:$A$51,Products!$B$2:$B$51)</f>
        <v>Suffer</v>
      </c>
      <c r="G4143" t="str">
        <f>_xlfn.XLOOKUP(B4143,Products!$A$2:$A$51,Products!$C$2:$C$51)</f>
        <v>Electronics</v>
      </c>
      <c r="H4143">
        <f>_xlfn.XLOOKUP(B4143,Products!$A$2:$A$51,Products!$D$2:$D$51)</f>
        <v>416.3</v>
      </c>
      <c r="I4143" t="str">
        <f>_xlfn.XLOOKUP(E4143,Salespersons!$A$2:$A$101,Salespersons!$B$2:$B$101)</f>
        <v>Kevin Smith</v>
      </c>
      <c r="J4143" t="str">
        <f>_xlfn.XLOOKUP(E4143,Salespersons!$A$2:$A$101,Salespersons!$C$2:$C$101)</f>
        <v>South</v>
      </c>
      <c r="K4143">
        <f t="shared" si="192"/>
        <v>1665.2</v>
      </c>
      <c r="L4143" t="str">
        <f t="shared" si="193"/>
        <v>March</v>
      </c>
      <c r="M4143" t="str">
        <f t="shared" si="194"/>
        <v>2025</v>
      </c>
    </row>
    <row r="4144" spans="1:13" x14ac:dyDescent="0.3">
      <c r="A4144">
        <v>4143</v>
      </c>
      <c r="B4144">
        <v>44</v>
      </c>
      <c r="C4144">
        <v>5</v>
      </c>
      <c r="D4144" s="2">
        <v>45475</v>
      </c>
      <c r="E4144">
        <v>62</v>
      </c>
      <c r="F4144" t="str">
        <f>_xlfn.XLOOKUP(B4144,Products!$A$2:$A$51,Products!$B$2:$B$51)</f>
        <v>Approach</v>
      </c>
      <c r="G4144" t="str">
        <f>_xlfn.XLOOKUP(B4144,Products!$A$2:$A$51,Products!$C$2:$C$51)</f>
        <v>Toys</v>
      </c>
      <c r="H4144">
        <f>_xlfn.XLOOKUP(B4144,Products!$A$2:$A$51,Products!$D$2:$D$51)</f>
        <v>128.11000000000001</v>
      </c>
      <c r="I4144" t="str">
        <f>_xlfn.XLOOKUP(E4144,Salespersons!$A$2:$A$101,Salespersons!$B$2:$B$101)</f>
        <v>Kristen Miller</v>
      </c>
      <c r="J4144" t="str">
        <f>_xlfn.XLOOKUP(E4144,Salespersons!$A$2:$A$101,Salespersons!$C$2:$C$101)</f>
        <v>North</v>
      </c>
      <c r="K4144">
        <f t="shared" si="192"/>
        <v>640.55000000000007</v>
      </c>
      <c r="L4144" t="str">
        <f t="shared" si="193"/>
        <v>July</v>
      </c>
      <c r="M4144" t="str">
        <f t="shared" si="194"/>
        <v>2024</v>
      </c>
    </row>
    <row r="4145" spans="1:13" x14ac:dyDescent="0.3">
      <c r="A4145">
        <v>4144</v>
      </c>
      <c r="B4145">
        <v>34</v>
      </c>
      <c r="C4145">
        <v>2</v>
      </c>
      <c r="D4145" s="2">
        <v>45647</v>
      </c>
      <c r="E4145">
        <v>90</v>
      </c>
      <c r="F4145" t="str">
        <f>_xlfn.XLOOKUP(B4145,Products!$A$2:$A$51,Products!$B$2:$B$51)</f>
        <v>Law</v>
      </c>
      <c r="G4145" t="str">
        <f>_xlfn.XLOOKUP(B4145,Products!$A$2:$A$51,Products!$C$2:$C$51)</f>
        <v>Books</v>
      </c>
      <c r="H4145">
        <f>_xlfn.XLOOKUP(B4145,Products!$A$2:$A$51,Products!$D$2:$D$51)</f>
        <v>319.54000000000002</v>
      </c>
      <c r="I4145" t="str">
        <f>_xlfn.XLOOKUP(E4145,Salespersons!$A$2:$A$101,Salespersons!$B$2:$B$101)</f>
        <v>Becky Lopez</v>
      </c>
      <c r="J4145" t="str">
        <f>_xlfn.XLOOKUP(E4145,Salespersons!$A$2:$A$101,Salespersons!$C$2:$C$101)</f>
        <v>West</v>
      </c>
      <c r="K4145">
        <f t="shared" si="192"/>
        <v>639.08000000000004</v>
      </c>
      <c r="L4145" t="str">
        <f t="shared" si="193"/>
        <v>December</v>
      </c>
      <c r="M4145" t="str">
        <f t="shared" si="194"/>
        <v>2024</v>
      </c>
    </row>
    <row r="4146" spans="1:13" x14ac:dyDescent="0.3">
      <c r="A4146">
        <v>4145</v>
      </c>
      <c r="B4146">
        <v>33</v>
      </c>
      <c r="C4146">
        <v>7</v>
      </c>
      <c r="D4146" s="2">
        <v>45677</v>
      </c>
      <c r="E4146">
        <v>3</v>
      </c>
      <c r="F4146" t="str">
        <f>_xlfn.XLOOKUP(B4146,Products!$A$2:$A$51,Products!$B$2:$B$51)</f>
        <v>Resource</v>
      </c>
      <c r="G4146" t="str">
        <f>_xlfn.XLOOKUP(B4146,Products!$A$2:$A$51,Products!$C$2:$C$51)</f>
        <v>Toys</v>
      </c>
      <c r="H4146">
        <f>_xlfn.XLOOKUP(B4146,Products!$A$2:$A$51,Products!$D$2:$D$51)</f>
        <v>10.54</v>
      </c>
      <c r="I4146" t="str">
        <f>_xlfn.XLOOKUP(E4146,Salespersons!$A$2:$A$101,Salespersons!$B$2:$B$101)</f>
        <v>Cynthia Mcbride</v>
      </c>
      <c r="J4146" t="str">
        <f>_xlfn.XLOOKUP(E4146,Salespersons!$A$2:$A$101,Salespersons!$C$2:$C$101)</f>
        <v>North</v>
      </c>
      <c r="K4146">
        <f t="shared" si="192"/>
        <v>73.78</v>
      </c>
      <c r="L4146" t="str">
        <f t="shared" si="193"/>
        <v>January</v>
      </c>
      <c r="M4146" t="str">
        <f t="shared" si="194"/>
        <v>2025</v>
      </c>
    </row>
    <row r="4147" spans="1:13" x14ac:dyDescent="0.3">
      <c r="A4147">
        <v>4146</v>
      </c>
      <c r="B4147">
        <v>29</v>
      </c>
      <c r="C4147">
        <v>4</v>
      </c>
      <c r="D4147" s="2">
        <v>45309</v>
      </c>
      <c r="E4147">
        <v>78</v>
      </c>
      <c r="F4147" t="str">
        <f>_xlfn.XLOOKUP(B4147,Products!$A$2:$A$51,Products!$B$2:$B$51)</f>
        <v>Reason</v>
      </c>
      <c r="G4147" t="str">
        <f>_xlfn.XLOOKUP(B4147,Products!$A$2:$A$51,Products!$C$2:$C$51)</f>
        <v>Clothing</v>
      </c>
      <c r="H4147">
        <f>_xlfn.XLOOKUP(B4147,Products!$A$2:$A$51,Products!$D$2:$D$51)</f>
        <v>127.45</v>
      </c>
      <c r="I4147" t="str">
        <f>_xlfn.XLOOKUP(E4147,Salespersons!$A$2:$A$101,Salespersons!$B$2:$B$101)</f>
        <v>Austin Stewart</v>
      </c>
      <c r="J4147" t="str">
        <f>_xlfn.XLOOKUP(E4147,Salespersons!$A$2:$A$101,Salespersons!$C$2:$C$101)</f>
        <v>North</v>
      </c>
      <c r="K4147">
        <f t="shared" si="192"/>
        <v>509.8</v>
      </c>
      <c r="L4147" t="str">
        <f t="shared" si="193"/>
        <v>January</v>
      </c>
      <c r="M4147" t="str">
        <f t="shared" si="194"/>
        <v>2024</v>
      </c>
    </row>
    <row r="4148" spans="1:13" x14ac:dyDescent="0.3">
      <c r="A4148">
        <v>4147</v>
      </c>
      <c r="B4148">
        <v>4</v>
      </c>
      <c r="C4148">
        <v>9</v>
      </c>
      <c r="D4148" s="2">
        <v>45146</v>
      </c>
      <c r="E4148">
        <v>8</v>
      </c>
      <c r="F4148" t="str">
        <f>_xlfn.XLOOKUP(B4148,Products!$A$2:$A$51,Products!$B$2:$B$51)</f>
        <v>Half</v>
      </c>
      <c r="G4148" t="str">
        <f>_xlfn.XLOOKUP(B4148,Products!$A$2:$A$51,Products!$C$2:$C$51)</f>
        <v>Home &amp; Kitchen</v>
      </c>
      <c r="H4148">
        <f>_xlfn.XLOOKUP(B4148,Products!$A$2:$A$51,Products!$D$2:$D$51)</f>
        <v>420.81</v>
      </c>
      <c r="I4148" t="str">
        <f>_xlfn.XLOOKUP(E4148,Salespersons!$A$2:$A$101,Salespersons!$B$2:$B$101)</f>
        <v>Kimberly Brown</v>
      </c>
      <c r="J4148" t="str">
        <f>_xlfn.XLOOKUP(E4148,Salespersons!$A$2:$A$101,Salespersons!$C$2:$C$101)</f>
        <v>East</v>
      </c>
      <c r="K4148">
        <f t="shared" si="192"/>
        <v>3787.29</v>
      </c>
      <c r="L4148" t="str">
        <f t="shared" si="193"/>
        <v>August</v>
      </c>
      <c r="M4148" t="str">
        <f t="shared" si="194"/>
        <v>2023</v>
      </c>
    </row>
    <row r="4149" spans="1:13" x14ac:dyDescent="0.3">
      <c r="A4149">
        <v>4148</v>
      </c>
      <c r="B4149">
        <v>32</v>
      </c>
      <c r="C4149">
        <v>8</v>
      </c>
      <c r="D4149" s="2">
        <v>45407</v>
      </c>
      <c r="E4149">
        <v>48</v>
      </c>
      <c r="F4149" t="str">
        <f>_xlfn.XLOOKUP(B4149,Products!$A$2:$A$51,Products!$B$2:$B$51)</f>
        <v>Former</v>
      </c>
      <c r="G4149" t="str">
        <f>_xlfn.XLOOKUP(B4149,Products!$A$2:$A$51,Products!$C$2:$C$51)</f>
        <v>Books</v>
      </c>
      <c r="H4149">
        <f>_xlfn.XLOOKUP(B4149,Products!$A$2:$A$51,Products!$D$2:$D$51)</f>
        <v>373.97</v>
      </c>
      <c r="I4149" t="str">
        <f>_xlfn.XLOOKUP(E4149,Salespersons!$A$2:$A$101,Salespersons!$B$2:$B$101)</f>
        <v>Jacob Woods</v>
      </c>
      <c r="J4149" t="str">
        <f>_xlfn.XLOOKUP(E4149,Salespersons!$A$2:$A$101,Salespersons!$C$2:$C$101)</f>
        <v>West</v>
      </c>
      <c r="K4149">
        <f t="shared" si="192"/>
        <v>2991.76</v>
      </c>
      <c r="L4149" t="str">
        <f t="shared" si="193"/>
        <v>April</v>
      </c>
      <c r="M4149" t="str">
        <f t="shared" si="194"/>
        <v>2024</v>
      </c>
    </row>
    <row r="4150" spans="1:13" x14ac:dyDescent="0.3">
      <c r="A4150">
        <v>4149</v>
      </c>
      <c r="B4150">
        <v>11</v>
      </c>
      <c r="C4150">
        <v>9</v>
      </c>
      <c r="D4150" s="2">
        <v>45841</v>
      </c>
      <c r="E4150">
        <v>96</v>
      </c>
      <c r="F4150" t="str">
        <f>_xlfn.XLOOKUP(B4150,Products!$A$2:$A$51,Products!$B$2:$B$51)</f>
        <v>News</v>
      </c>
      <c r="G4150" t="str">
        <f>_xlfn.XLOOKUP(B4150,Products!$A$2:$A$51,Products!$C$2:$C$51)</f>
        <v>Clothing</v>
      </c>
      <c r="H4150">
        <f>_xlfn.XLOOKUP(B4150,Products!$A$2:$A$51,Products!$D$2:$D$51)</f>
        <v>113.76</v>
      </c>
      <c r="I4150" t="str">
        <f>_xlfn.XLOOKUP(E4150,Salespersons!$A$2:$A$101,Salespersons!$B$2:$B$101)</f>
        <v>Shari Ross</v>
      </c>
      <c r="J4150" t="str">
        <f>_xlfn.XLOOKUP(E4150,Salespersons!$A$2:$A$101,Salespersons!$C$2:$C$101)</f>
        <v>West</v>
      </c>
      <c r="K4150">
        <f t="shared" si="192"/>
        <v>1023.84</v>
      </c>
      <c r="L4150" t="str">
        <f t="shared" si="193"/>
        <v>July</v>
      </c>
      <c r="M4150" t="str">
        <f t="shared" si="194"/>
        <v>2025</v>
      </c>
    </row>
    <row r="4151" spans="1:13" x14ac:dyDescent="0.3">
      <c r="A4151">
        <v>4150</v>
      </c>
      <c r="B4151">
        <v>26</v>
      </c>
      <c r="C4151">
        <v>8</v>
      </c>
      <c r="D4151" s="2">
        <v>45288</v>
      </c>
      <c r="E4151">
        <v>41</v>
      </c>
      <c r="F4151" t="str">
        <f>_xlfn.XLOOKUP(B4151,Products!$A$2:$A$51,Products!$B$2:$B$51)</f>
        <v>He</v>
      </c>
      <c r="G4151" t="str">
        <f>_xlfn.XLOOKUP(B4151,Products!$A$2:$A$51,Products!$C$2:$C$51)</f>
        <v>Clothing</v>
      </c>
      <c r="H4151">
        <f>_xlfn.XLOOKUP(B4151,Products!$A$2:$A$51,Products!$D$2:$D$51)</f>
        <v>499.81</v>
      </c>
      <c r="I4151" t="str">
        <f>_xlfn.XLOOKUP(E4151,Salespersons!$A$2:$A$101,Salespersons!$B$2:$B$101)</f>
        <v>Carolyn Arnold</v>
      </c>
      <c r="J4151" t="str">
        <f>_xlfn.XLOOKUP(E4151,Salespersons!$A$2:$A$101,Salespersons!$C$2:$C$101)</f>
        <v>West</v>
      </c>
      <c r="K4151">
        <f t="shared" si="192"/>
        <v>3998.48</v>
      </c>
      <c r="L4151" t="str">
        <f t="shared" si="193"/>
        <v>December</v>
      </c>
      <c r="M4151" t="str">
        <f t="shared" si="194"/>
        <v>2023</v>
      </c>
    </row>
    <row r="4152" spans="1:13" x14ac:dyDescent="0.3">
      <c r="A4152">
        <v>4151</v>
      </c>
      <c r="B4152">
        <v>18</v>
      </c>
      <c r="C4152">
        <v>5</v>
      </c>
      <c r="D4152" s="2">
        <v>45555</v>
      </c>
      <c r="E4152">
        <v>36</v>
      </c>
      <c r="F4152" t="str">
        <f>_xlfn.XLOOKUP(B4152,Products!$A$2:$A$51,Products!$B$2:$B$51)</f>
        <v>You</v>
      </c>
      <c r="G4152" t="str">
        <f>_xlfn.XLOOKUP(B4152,Products!$A$2:$A$51,Products!$C$2:$C$51)</f>
        <v>Books</v>
      </c>
      <c r="H4152">
        <f>_xlfn.XLOOKUP(B4152,Products!$A$2:$A$51,Products!$D$2:$D$51)</f>
        <v>128.16</v>
      </c>
      <c r="I4152" t="str">
        <f>_xlfn.XLOOKUP(E4152,Salespersons!$A$2:$A$101,Salespersons!$B$2:$B$101)</f>
        <v>Rebecca Harrell</v>
      </c>
      <c r="J4152" t="str">
        <f>_xlfn.XLOOKUP(E4152,Salespersons!$A$2:$A$101,Salespersons!$C$2:$C$101)</f>
        <v>North</v>
      </c>
      <c r="K4152">
        <f t="shared" si="192"/>
        <v>640.79999999999995</v>
      </c>
      <c r="L4152" t="str">
        <f t="shared" si="193"/>
        <v>September</v>
      </c>
      <c r="M4152" t="str">
        <f t="shared" si="194"/>
        <v>2024</v>
      </c>
    </row>
    <row r="4153" spans="1:13" x14ac:dyDescent="0.3">
      <c r="A4153">
        <v>4152</v>
      </c>
      <c r="B4153">
        <v>32</v>
      </c>
      <c r="C4153">
        <v>9</v>
      </c>
      <c r="D4153" s="2">
        <v>45717</v>
      </c>
      <c r="E4153">
        <v>91</v>
      </c>
      <c r="F4153" t="str">
        <f>_xlfn.XLOOKUP(B4153,Products!$A$2:$A$51,Products!$B$2:$B$51)</f>
        <v>Former</v>
      </c>
      <c r="G4153" t="str">
        <f>_xlfn.XLOOKUP(B4153,Products!$A$2:$A$51,Products!$C$2:$C$51)</f>
        <v>Books</v>
      </c>
      <c r="H4153">
        <f>_xlfn.XLOOKUP(B4153,Products!$A$2:$A$51,Products!$D$2:$D$51)</f>
        <v>373.97</v>
      </c>
      <c r="I4153" t="str">
        <f>_xlfn.XLOOKUP(E4153,Salespersons!$A$2:$A$101,Salespersons!$B$2:$B$101)</f>
        <v>Stephen Mitchell</v>
      </c>
      <c r="J4153" t="str">
        <f>_xlfn.XLOOKUP(E4153,Salespersons!$A$2:$A$101,Salespersons!$C$2:$C$101)</f>
        <v>West</v>
      </c>
      <c r="K4153">
        <f t="shared" si="192"/>
        <v>3365.7300000000005</v>
      </c>
      <c r="L4153" t="str">
        <f t="shared" si="193"/>
        <v>March</v>
      </c>
      <c r="M4153" t="str">
        <f t="shared" si="194"/>
        <v>2025</v>
      </c>
    </row>
    <row r="4154" spans="1:13" x14ac:dyDescent="0.3">
      <c r="A4154">
        <v>4153</v>
      </c>
      <c r="B4154">
        <v>27</v>
      </c>
      <c r="C4154">
        <v>5</v>
      </c>
      <c r="D4154" s="2">
        <v>45335</v>
      </c>
      <c r="E4154">
        <v>57</v>
      </c>
      <c r="F4154" t="str">
        <f>_xlfn.XLOOKUP(B4154,Products!$A$2:$A$51,Products!$B$2:$B$51)</f>
        <v>Girl</v>
      </c>
      <c r="G4154" t="str">
        <f>_xlfn.XLOOKUP(B4154,Products!$A$2:$A$51,Products!$C$2:$C$51)</f>
        <v>Home &amp; Kitchen</v>
      </c>
      <c r="H4154">
        <f>_xlfn.XLOOKUP(B4154,Products!$A$2:$A$51,Products!$D$2:$D$51)</f>
        <v>475.19</v>
      </c>
      <c r="I4154" t="str">
        <f>_xlfn.XLOOKUP(E4154,Salespersons!$A$2:$A$101,Salespersons!$B$2:$B$101)</f>
        <v>Sally Gutierrez</v>
      </c>
      <c r="J4154" t="str">
        <f>_xlfn.XLOOKUP(E4154,Salespersons!$A$2:$A$101,Salespersons!$C$2:$C$101)</f>
        <v>North</v>
      </c>
      <c r="K4154">
        <f t="shared" si="192"/>
        <v>2375.9499999999998</v>
      </c>
      <c r="L4154" t="str">
        <f t="shared" si="193"/>
        <v>February</v>
      </c>
      <c r="M4154" t="str">
        <f t="shared" si="194"/>
        <v>2024</v>
      </c>
    </row>
    <row r="4155" spans="1:13" x14ac:dyDescent="0.3">
      <c r="A4155">
        <v>4154</v>
      </c>
      <c r="B4155">
        <v>16</v>
      </c>
      <c r="C4155">
        <v>8</v>
      </c>
      <c r="D4155" s="2">
        <v>45423</v>
      </c>
      <c r="E4155">
        <v>97</v>
      </c>
      <c r="F4155" t="str">
        <f>_xlfn.XLOOKUP(B4155,Products!$A$2:$A$51,Products!$B$2:$B$51)</f>
        <v>Answer</v>
      </c>
      <c r="G4155" t="str">
        <f>_xlfn.XLOOKUP(B4155,Products!$A$2:$A$51,Products!$C$2:$C$51)</f>
        <v>Home &amp; Kitchen</v>
      </c>
      <c r="H4155">
        <f>_xlfn.XLOOKUP(B4155,Products!$A$2:$A$51,Products!$D$2:$D$51)</f>
        <v>145.77000000000001</v>
      </c>
      <c r="I4155" t="str">
        <f>_xlfn.XLOOKUP(E4155,Salespersons!$A$2:$A$101,Salespersons!$B$2:$B$101)</f>
        <v>Gary Price</v>
      </c>
      <c r="J4155" t="str">
        <f>_xlfn.XLOOKUP(E4155,Salespersons!$A$2:$A$101,Salespersons!$C$2:$C$101)</f>
        <v>North</v>
      </c>
      <c r="K4155">
        <f t="shared" si="192"/>
        <v>1166.1600000000001</v>
      </c>
      <c r="L4155" t="str">
        <f t="shared" si="193"/>
        <v>May</v>
      </c>
      <c r="M4155" t="str">
        <f t="shared" si="194"/>
        <v>2024</v>
      </c>
    </row>
    <row r="4156" spans="1:13" x14ac:dyDescent="0.3">
      <c r="A4156">
        <v>4155</v>
      </c>
      <c r="B4156">
        <v>10</v>
      </c>
      <c r="C4156">
        <v>4</v>
      </c>
      <c r="D4156" s="2">
        <v>45253</v>
      </c>
      <c r="E4156">
        <v>85</v>
      </c>
      <c r="F4156" t="str">
        <f>_xlfn.XLOOKUP(B4156,Products!$A$2:$A$51,Products!$B$2:$B$51)</f>
        <v>Live</v>
      </c>
      <c r="G4156" t="str">
        <f>_xlfn.XLOOKUP(B4156,Products!$A$2:$A$51,Products!$C$2:$C$51)</f>
        <v>Home &amp; Kitchen</v>
      </c>
      <c r="H4156">
        <f>_xlfn.XLOOKUP(B4156,Products!$A$2:$A$51,Products!$D$2:$D$51)</f>
        <v>406.51</v>
      </c>
      <c r="I4156" t="str">
        <f>_xlfn.XLOOKUP(E4156,Salespersons!$A$2:$A$101,Salespersons!$B$2:$B$101)</f>
        <v>Kristin Rodriguez</v>
      </c>
      <c r="J4156" t="str">
        <f>_xlfn.XLOOKUP(E4156,Salespersons!$A$2:$A$101,Salespersons!$C$2:$C$101)</f>
        <v>West</v>
      </c>
      <c r="K4156">
        <f t="shared" si="192"/>
        <v>1626.04</v>
      </c>
      <c r="L4156" t="str">
        <f t="shared" si="193"/>
        <v>November</v>
      </c>
      <c r="M4156" t="str">
        <f t="shared" si="194"/>
        <v>2023</v>
      </c>
    </row>
    <row r="4157" spans="1:13" x14ac:dyDescent="0.3">
      <c r="A4157">
        <v>4156</v>
      </c>
      <c r="B4157">
        <v>44</v>
      </c>
      <c r="C4157">
        <v>5</v>
      </c>
      <c r="D4157" s="2">
        <v>45495</v>
      </c>
      <c r="E4157">
        <v>90</v>
      </c>
      <c r="F4157" t="str">
        <f>_xlfn.XLOOKUP(B4157,Products!$A$2:$A$51,Products!$B$2:$B$51)</f>
        <v>Approach</v>
      </c>
      <c r="G4157" t="str">
        <f>_xlfn.XLOOKUP(B4157,Products!$A$2:$A$51,Products!$C$2:$C$51)</f>
        <v>Toys</v>
      </c>
      <c r="H4157">
        <f>_xlfn.XLOOKUP(B4157,Products!$A$2:$A$51,Products!$D$2:$D$51)</f>
        <v>128.11000000000001</v>
      </c>
      <c r="I4157" t="str">
        <f>_xlfn.XLOOKUP(E4157,Salespersons!$A$2:$A$101,Salespersons!$B$2:$B$101)</f>
        <v>Becky Lopez</v>
      </c>
      <c r="J4157" t="str">
        <f>_xlfn.XLOOKUP(E4157,Salespersons!$A$2:$A$101,Salespersons!$C$2:$C$101)</f>
        <v>West</v>
      </c>
      <c r="K4157">
        <f t="shared" si="192"/>
        <v>640.55000000000007</v>
      </c>
      <c r="L4157" t="str">
        <f t="shared" si="193"/>
        <v>July</v>
      </c>
      <c r="M4157" t="str">
        <f t="shared" si="194"/>
        <v>2024</v>
      </c>
    </row>
    <row r="4158" spans="1:13" x14ac:dyDescent="0.3">
      <c r="A4158">
        <v>4157</v>
      </c>
      <c r="B4158">
        <v>34</v>
      </c>
      <c r="C4158">
        <v>4</v>
      </c>
      <c r="D4158" s="2">
        <v>45594</v>
      </c>
      <c r="E4158">
        <v>78</v>
      </c>
      <c r="F4158" t="str">
        <f>_xlfn.XLOOKUP(B4158,Products!$A$2:$A$51,Products!$B$2:$B$51)</f>
        <v>Law</v>
      </c>
      <c r="G4158" t="str">
        <f>_xlfn.XLOOKUP(B4158,Products!$A$2:$A$51,Products!$C$2:$C$51)</f>
        <v>Books</v>
      </c>
      <c r="H4158">
        <f>_xlfn.XLOOKUP(B4158,Products!$A$2:$A$51,Products!$D$2:$D$51)</f>
        <v>319.54000000000002</v>
      </c>
      <c r="I4158" t="str">
        <f>_xlfn.XLOOKUP(E4158,Salespersons!$A$2:$A$101,Salespersons!$B$2:$B$101)</f>
        <v>Austin Stewart</v>
      </c>
      <c r="J4158" t="str">
        <f>_xlfn.XLOOKUP(E4158,Salespersons!$A$2:$A$101,Salespersons!$C$2:$C$101)</f>
        <v>North</v>
      </c>
      <c r="K4158">
        <f t="shared" si="192"/>
        <v>1278.1600000000001</v>
      </c>
      <c r="L4158" t="str">
        <f t="shared" si="193"/>
        <v>October</v>
      </c>
      <c r="M4158" t="str">
        <f t="shared" si="194"/>
        <v>2024</v>
      </c>
    </row>
    <row r="4159" spans="1:13" x14ac:dyDescent="0.3">
      <c r="A4159">
        <v>4158</v>
      </c>
      <c r="B4159">
        <v>33</v>
      </c>
      <c r="C4159">
        <v>2</v>
      </c>
      <c r="D4159" s="2">
        <v>45786</v>
      </c>
      <c r="E4159">
        <v>43</v>
      </c>
      <c r="F4159" t="str">
        <f>_xlfn.XLOOKUP(B4159,Products!$A$2:$A$51,Products!$B$2:$B$51)</f>
        <v>Resource</v>
      </c>
      <c r="G4159" t="str">
        <f>_xlfn.XLOOKUP(B4159,Products!$A$2:$A$51,Products!$C$2:$C$51)</f>
        <v>Toys</v>
      </c>
      <c r="H4159">
        <f>_xlfn.XLOOKUP(B4159,Products!$A$2:$A$51,Products!$D$2:$D$51)</f>
        <v>10.54</v>
      </c>
      <c r="I4159" t="str">
        <f>_xlfn.XLOOKUP(E4159,Salespersons!$A$2:$A$101,Salespersons!$B$2:$B$101)</f>
        <v>George Dean</v>
      </c>
      <c r="J4159" t="str">
        <f>_xlfn.XLOOKUP(E4159,Salespersons!$A$2:$A$101,Salespersons!$C$2:$C$101)</f>
        <v>South</v>
      </c>
      <c r="K4159">
        <f t="shared" si="192"/>
        <v>21.08</v>
      </c>
      <c r="L4159" t="str">
        <f t="shared" si="193"/>
        <v>May</v>
      </c>
      <c r="M4159" t="str">
        <f t="shared" si="194"/>
        <v>2025</v>
      </c>
    </row>
    <row r="4160" spans="1:13" x14ac:dyDescent="0.3">
      <c r="A4160">
        <v>4159</v>
      </c>
      <c r="B4160">
        <v>10</v>
      </c>
      <c r="C4160">
        <v>4</v>
      </c>
      <c r="D4160" s="2">
        <v>45357</v>
      </c>
      <c r="E4160">
        <v>100</v>
      </c>
      <c r="F4160" t="str">
        <f>_xlfn.XLOOKUP(B4160,Products!$A$2:$A$51,Products!$B$2:$B$51)</f>
        <v>Live</v>
      </c>
      <c r="G4160" t="str">
        <f>_xlfn.XLOOKUP(B4160,Products!$A$2:$A$51,Products!$C$2:$C$51)</f>
        <v>Home &amp; Kitchen</v>
      </c>
      <c r="H4160">
        <f>_xlfn.XLOOKUP(B4160,Products!$A$2:$A$51,Products!$D$2:$D$51)</f>
        <v>406.51</v>
      </c>
      <c r="I4160" t="str">
        <f>_xlfn.XLOOKUP(E4160,Salespersons!$A$2:$A$101,Salespersons!$B$2:$B$101)</f>
        <v>Sara Strong</v>
      </c>
      <c r="J4160" t="str">
        <f>_xlfn.XLOOKUP(E4160,Salespersons!$A$2:$A$101,Salespersons!$C$2:$C$101)</f>
        <v>North</v>
      </c>
      <c r="K4160">
        <f t="shared" si="192"/>
        <v>1626.04</v>
      </c>
      <c r="L4160" t="str">
        <f t="shared" si="193"/>
        <v>March</v>
      </c>
      <c r="M4160" t="str">
        <f t="shared" si="194"/>
        <v>2024</v>
      </c>
    </row>
    <row r="4161" spans="1:13" x14ac:dyDescent="0.3">
      <c r="A4161">
        <v>4160</v>
      </c>
      <c r="B4161">
        <v>42</v>
      </c>
      <c r="C4161">
        <v>5</v>
      </c>
      <c r="D4161" s="2">
        <v>45833</v>
      </c>
      <c r="E4161">
        <v>28</v>
      </c>
      <c r="F4161" t="str">
        <f>_xlfn.XLOOKUP(B4161,Products!$A$2:$A$51,Products!$B$2:$B$51)</f>
        <v>Deep</v>
      </c>
      <c r="G4161" t="str">
        <f>_xlfn.XLOOKUP(B4161,Products!$A$2:$A$51,Products!$C$2:$C$51)</f>
        <v>Toys</v>
      </c>
      <c r="H4161">
        <f>_xlfn.XLOOKUP(B4161,Products!$A$2:$A$51,Products!$D$2:$D$51)</f>
        <v>51.98</v>
      </c>
      <c r="I4161" t="str">
        <f>_xlfn.XLOOKUP(E4161,Salespersons!$A$2:$A$101,Salespersons!$B$2:$B$101)</f>
        <v>Victoria Rice</v>
      </c>
      <c r="J4161" t="str">
        <f>_xlfn.XLOOKUP(E4161,Salespersons!$A$2:$A$101,Salespersons!$C$2:$C$101)</f>
        <v>North</v>
      </c>
      <c r="K4161">
        <f t="shared" si="192"/>
        <v>259.89999999999998</v>
      </c>
      <c r="L4161" t="str">
        <f t="shared" si="193"/>
        <v>June</v>
      </c>
      <c r="M4161" t="str">
        <f t="shared" si="194"/>
        <v>2025</v>
      </c>
    </row>
    <row r="4162" spans="1:13" x14ac:dyDescent="0.3">
      <c r="A4162">
        <v>4161</v>
      </c>
      <c r="B4162">
        <v>26</v>
      </c>
      <c r="C4162">
        <v>6</v>
      </c>
      <c r="D4162" s="2">
        <v>45826</v>
      </c>
      <c r="E4162">
        <v>92</v>
      </c>
      <c r="F4162" t="str">
        <f>_xlfn.XLOOKUP(B4162,Products!$A$2:$A$51,Products!$B$2:$B$51)</f>
        <v>He</v>
      </c>
      <c r="G4162" t="str">
        <f>_xlfn.XLOOKUP(B4162,Products!$A$2:$A$51,Products!$C$2:$C$51)</f>
        <v>Clothing</v>
      </c>
      <c r="H4162">
        <f>_xlfn.XLOOKUP(B4162,Products!$A$2:$A$51,Products!$D$2:$D$51)</f>
        <v>499.81</v>
      </c>
      <c r="I4162" t="str">
        <f>_xlfn.XLOOKUP(E4162,Salespersons!$A$2:$A$101,Salespersons!$B$2:$B$101)</f>
        <v>Larry Rivera</v>
      </c>
      <c r="J4162" t="str">
        <f>_xlfn.XLOOKUP(E4162,Salespersons!$A$2:$A$101,Salespersons!$C$2:$C$101)</f>
        <v>North</v>
      </c>
      <c r="K4162">
        <f t="shared" si="192"/>
        <v>2998.86</v>
      </c>
      <c r="L4162" t="str">
        <f t="shared" si="193"/>
        <v>June</v>
      </c>
      <c r="M4162" t="str">
        <f t="shared" si="194"/>
        <v>2025</v>
      </c>
    </row>
    <row r="4163" spans="1:13" x14ac:dyDescent="0.3">
      <c r="A4163">
        <v>4162</v>
      </c>
      <c r="B4163">
        <v>42</v>
      </c>
      <c r="C4163">
        <v>4</v>
      </c>
      <c r="D4163" s="2">
        <v>45691</v>
      </c>
      <c r="E4163">
        <v>85</v>
      </c>
      <c r="F4163" t="str">
        <f>_xlfn.XLOOKUP(B4163,Products!$A$2:$A$51,Products!$B$2:$B$51)</f>
        <v>Deep</v>
      </c>
      <c r="G4163" t="str">
        <f>_xlfn.XLOOKUP(B4163,Products!$A$2:$A$51,Products!$C$2:$C$51)</f>
        <v>Toys</v>
      </c>
      <c r="H4163">
        <f>_xlfn.XLOOKUP(B4163,Products!$A$2:$A$51,Products!$D$2:$D$51)</f>
        <v>51.98</v>
      </c>
      <c r="I4163" t="str">
        <f>_xlfn.XLOOKUP(E4163,Salespersons!$A$2:$A$101,Salespersons!$B$2:$B$101)</f>
        <v>Kristin Rodriguez</v>
      </c>
      <c r="J4163" t="str">
        <f>_xlfn.XLOOKUP(E4163,Salespersons!$A$2:$A$101,Salespersons!$C$2:$C$101)</f>
        <v>West</v>
      </c>
      <c r="K4163">
        <f t="shared" ref="K4163:K4226" si="195">C4163*H4163</f>
        <v>207.92</v>
      </c>
      <c r="L4163" t="str">
        <f t="shared" ref="L4163:L4226" si="196">TEXT(D4163,"MMMM")</f>
        <v>February</v>
      </c>
      <c r="M4163" t="str">
        <f t="shared" ref="M4163:M4226" si="197">TEXT(D4163,"YYYY")</f>
        <v>2025</v>
      </c>
    </row>
    <row r="4164" spans="1:13" x14ac:dyDescent="0.3">
      <c r="A4164">
        <v>4163</v>
      </c>
      <c r="B4164">
        <v>25</v>
      </c>
      <c r="C4164">
        <v>4</v>
      </c>
      <c r="D4164" s="2">
        <v>45598</v>
      </c>
      <c r="E4164">
        <v>59</v>
      </c>
      <c r="F4164" t="str">
        <f>_xlfn.XLOOKUP(B4164,Products!$A$2:$A$51,Products!$B$2:$B$51)</f>
        <v>Give</v>
      </c>
      <c r="G4164" t="str">
        <f>_xlfn.XLOOKUP(B4164,Products!$A$2:$A$51,Products!$C$2:$C$51)</f>
        <v>Home &amp; Kitchen</v>
      </c>
      <c r="H4164">
        <f>_xlfn.XLOOKUP(B4164,Products!$A$2:$A$51,Products!$D$2:$D$51)</f>
        <v>262.41000000000003</v>
      </c>
      <c r="I4164" t="str">
        <f>_xlfn.XLOOKUP(E4164,Salespersons!$A$2:$A$101,Salespersons!$B$2:$B$101)</f>
        <v>William Carney</v>
      </c>
      <c r="J4164" t="str">
        <f>_xlfn.XLOOKUP(E4164,Salespersons!$A$2:$A$101,Salespersons!$C$2:$C$101)</f>
        <v>North</v>
      </c>
      <c r="K4164">
        <f t="shared" si="195"/>
        <v>1049.6400000000001</v>
      </c>
      <c r="L4164" t="str">
        <f t="shared" si="196"/>
        <v>November</v>
      </c>
      <c r="M4164" t="str">
        <f t="shared" si="197"/>
        <v>2024</v>
      </c>
    </row>
    <row r="4165" spans="1:13" x14ac:dyDescent="0.3">
      <c r="A4165">
        <v>4164</v>
      </c>
      <c r="B4165">
        <v>2</v>
      </c>
      <c r="C4165">
        <v>6</v>
      </c>
      <c r="D4165" s="2">
        <v>45591</v>
      </c>
      <c r="E4165">
        <v>29</v>
      </c>
      <c r="F4165" t="str">
        <f>_xlfn.XLOOKUP(B4165,Products!$A$2:$A$51,Products!$B$2:$B$51)</f>
        <v>Soldier</v>
      </c>
      <c r="G4165" t="str">
        <f>_xlfn.XLOOKUP(B4165,Products!$A$2:$A$51,Products!$C$2:$C$51)</f>
        <v>Toys</v>
      </c>
      <c r="H4165">
        <f>_xlfn.XLOOKUP(B4165,Products!$A$2:$A$51,Products!$D$2:$D$51)</f>
        <v>217.51</v>
      </c>
      <c r="I4165" t="str">
        <f>_xlfn.XLOOKUP(E4165,Salespersons!$A$2:$A$101,Salespersons!$B$2:$B$101)</f>
        <v>Ryan Griffith</v>
      </c>
      <c r="J4165" t="str">
        <f>_xlfn.XLOOKUP(E4165,Salespersons!$A$2:$A$101,Salespersons!$C$2:$C$101)</f>
        <v>East</v>
      </c>
      <c r="K4165">
        <f t="shared" si="195"/>
        <v>1305.06</v>
      </c>
      <c r="L4165" t="str">
        <f t="shared" si="196"/>
        <v>October</v>
      </c>
      <c r="M4165" t="str">
        <f t="shared" si="197"/>
        <v>2024</v>
      </c>
    </row>
    <row r="4166" spans="1:13" x14ac:dyDescent="0.3">
      <c r="A4166">
        <v>4165</v>
      </c>
      <c r="B4166">
        <v>26</v>
      </c>
      <c r="C4166">
        <v>7</v>
      </c>
      <c r="D4166" s="2">
        <v>45788</v>
      </c>
      <c r="E4166">
        <v>38</v>
      </c>
      <c r="F4166" t="str">
        <f>_xlfn.XLOOKUP(B4166,Products!$A$2:$A$51,Products!$B$2:$B$51)</f>
        <v>He</v>
      </c>
      <c r="G4166" t="str">
        <f>_xlfn.XLOOKUP(B4166,Products!$A$2:$A$51,Products!$C$2:$C$51)</f>
        <v>Clothing</v>
      </c>
      <c r="H4166">
        <f>_xlfn.XLOOKUP(B4166,Products!$A$2:$A$51,Products!$D$2:$D$51)</f>
        <v>499.81</v>
      </c>
      <c r="I4166" t="str">
        <f>_xlfn.XLOOKUP(E4166,Salespersons!$A$2:$A$101,Salespersons!$B$2:$B$101)</f>
        <v>Gina Hart</v>
      </c>
      <c r="J4166" t="str">
        <f>_xlfn.XLOOKUP(E4166,Salespersons!$A$2:$A$101,Salespersons!$C$2:$C$101)</f>
        <v>East</v>
      </c>
      <c r="K4166">
        <f t="shared" si="195"/>
        <v>3498.67</v>
      </c>
      <c r="L4166" t="str">
        <f t="shared" si="196"/>
        <v>May</v>
      </c>
      <c r="M4166" t="str">
        <f t="shared" si="197"/>
        <v>2025</v>
      </c>
    </row>
    <row r="4167" spans="1:13" x14ac:dyDescent="0.3">
      <c r="A4167">
        <v>4166</v>
      </c>
      <c r="B4167">
        <v>20</v>
      </c>
      <c r="C4167">
        <v>7</v>
      </c>
      <c r="D4167" s="2">
        <v>45611</v>
      </c>
      <c r="E4167">
        <v>34</v>
      </c>
      <c r="F4167" t="str">
        <f>_xlfn.XLOOKUP(B4167,Products!$A$2:$A$51,Products!$B$2:$B$51)</f>
        <v>Common</v>
      </c>
      <c r="G4167" t="str">
        <f>_xlfn.XLOOKUP(B4167,Products!$A$2:$A$51,Products!$C$2:$C$51)</f>
        <v>Electronics</v>
      </c>
      <c r="H4167">
        <f>_xlfn.XLOOKUP(B4167,Products!$A$2:$A$51,Products!$D$2:$D$51)</f>
        <v>486.94</v>
      </c>
      <c r="I4167" t="str">
        <f>_xlfn.XLOOKUP(E4167,Salespersons!$A$2:$A$101,Salespersons!$B$2:$B$101)</f>
        <v>Denise Cruz</v>
      </c>
      <c r="J4167" t="str">
        <f>_xlfn.XLOOKUP(E4167,Salespersons!$A$2:$A$101,Salespersons!$C$2:$C$101)</f>
        <v>North</v>
      </c>
      <c r="K4167">
        <f t="shared" si="195"/>
        <v>3408.58</v>
      </c>
      <c r="L4167" t="str">
        <f t="shared" si="196"/>
        <v>November</v>
      </c>
      <c r="M4167" t="str">
        <f t="shared" si="197"/>
        <v>2024</v>
      </c>
    </row>
    <row r="4168" spans="1:13" x14ac:dyDescent="0.3">
      <c r="A4168">
        <v>4167</v>
      </c>
      <c r="B4168">
        <v>3</v>
      </c>
      <c r="C4168">
        <v>4</v>
      </c>
      <c r="D4168" s="2">
        <v>45284</v>
      </c>
      <c r="E4168">
        <v>65</v>
      </c>
      <c r="F4168" t="str">
        <f>_xlfn.XLOOKUP(B4168,Products!$A$2:$A$51,Products!$B$2:$B$51)</f>
        <v>Nothing</v>
      </c>
      <c r="G4168" t="str">
        <f>_xlfn.XLOOKUP(B4168,Products!$A$2:$A$51,Products!$C$2:$C$51)</f>
        <v>Books</v>
      </c>
      <c r="H4168">
        <f>_xlfn.XLOOKUP(B4168,Products!$A$2:$A$51,Products!$D$2:$D$51)</f>
        <v>425.44</v>
      </c>
      <c r="I4168" t="str">
        <f>_xlfn.XLOOKUP(E4168,Salespersons!$A$2:$A$101,Salespersons!$B$2:$B$101)</f>
        <v>Deanna Rodriguez MD</v>
      </c>
      <c r="J4168" t="str">
        <f>_xlfn.XLOOKUP(E4168,Salespersons!$A$2:$A$101,Salespersons!$C$2:$C$101)</f>
        <v>West</v>
      </c>
      <c r="K4168">
        <f t="shared" si="195"/>
        <v>1701.76</v>
      </c>
      <c r="L4168" t="str">
        <f t="shared" si="196"/>
        <v>December</v>
      </c>
      <c r="M4168" t="str">
        <f t="shared" si="197"/>
        <v>2023</v>
      </c>
    </row>
    <row r="4169" spans="1:13" x14ac:dyDescent="0.3">
      <c r="A4169">
        <v>4168</v>
      </c>
      <c r="B4169">
        <v>32</v>
      </c>
      <c r="C4169">
        <v>5</v>
      </c>
      <c r="D4169" s="2">
        <v>45725</v>
      </c>
      <c r="E4169">
        <v>20</v>
      </c>
      <c r="F4169" t="str">
        <f>_xlfn.XLOOKUP(B4169,Products!$A$2:$A$51,Products!$B$2:$B$51)</f>
        <v>Former</v>
      </c>
      <c r="G4169" t="str">
        <f>_xlfn.XLOOKUP(B4169,Products!$A$2:$A$51,Products!$C$2:$C$51)</f>
        <v>Books</v>
      </c>
      <c r="H4169">
        <f>_xlfn.XLOOKUP(B4169,Products!$A$2:$A$51,Products!$D$2:$D$51)</f>
        <v>373.97</v>
      </c>
      <c r="I4169" t="str">
        <f>_xlfn.XLOOKUP(E4169,Salespersons!$A$2:$A$101,Salespersons!$B$2:$B$101)</f>
        <v>Kristy Skinner</v>
      </c>
      <c r="J4169" t="str">
        <f>_xlfn.XLOOKUP(E4169,Salespersons!$A$2:$A$101,Salespersons!$C$2:$C$101)</f>
        <v>North</v>
      </c>
      <c r="K4169">
        <f t="shared" si="195"/>
        <v>1869.8500000000001</v>
      </c>
      <c r="L4169" t="str">
        <f t="shared" si="196"/>
        <v>March</v>
      </c>
      <c r="M4169" t="str">
        <f t="shared" si="197"/>
        <v>2025</v>
      </c>
    </row>
    <row r="4170" spans="1:13" x14ac:dyDescent="0.3">
      <c r="A4170">
        <v>4169</v>
      </c>
      <c r="B4170">
        <v>1</v>
      </c>
      <c r="C4170">
        <v>3</v>
      </c>
      <c r="D4170" s="2">
        <v>45610</v>
      </c>
      <c r="E4170">
        <v>26</v>
      </c>
      <c r="F4170" t="str">
        <f>_xlfn.XLOOKUP(B4170,Products!$A$2:$A$51,Products!$B$2:$B$51)</f>
        <v>Increase</v>
      </c>
      <c r="G4170" t="str">
        <f>_xlfn.XLOOKUP(B4170,Products!$A$2:$A$51,Products!$C$2:$C$51)</f>
        <v>Books</v>
      </c>
      <c r="H4170">
        <f>_xlfn.XLOOKUP(B4170,Products!$A$2:$A$51,Products!$D$2:$D$51)</f>
        <v>101.78</v>
      </c>
      <c r="I4170" t="str">
        <f>_xlfn.XLOOKUP(E4170,Salespersons!$A$2:$A$101,Salespersons!$B$2:$B$101)</f>
        <v>Nathan Rodriguez</v>
      </c>
      <c r="J4170" t="str">
        <f>_xlfn.XLOOKUP(E4170,Salespersons!$A$2:$A$101,Salespersons!$C$2:$C$101)</f>
        <v>East</v>
      </c>
      <c r="K4170">
        <f t="shared" si="195"/>
        <v>305.34000000000003</v>
      </c>
      <c r="L4170" t="str">
        <f t="shared" si="196"/>
        <v>November</v>
      </c>
      <c r="M4170" t="str">
        <f t="shared" si="197"/>
        <v>2024</v>
      </c>
    </row>
    <row r="4171" spans="1:13" x14ac:dyDescent="0.3">
      <c r="A4171">
        <v>4170</v>
      </c>
      <c r="B4171">
        <v>24</v>
      </c>
      <c r="C4171">
        <v>5</v>
      </c>
      <c r="D4171" s="2">
        <v>45148</v>
      </c>
      <c r="E4171">
        <v>27</v>
      </c>
      <c r="F4171" t="str">
        <f>_xlfn.XLOOKUP(B4171,Products!$A$2:$A$51,Products!$B$2:$B$51)</f>
        <v>Still</v>
      </c>
      <c r="G4171" t="str">
        <f>_xlfn.XLOOKUP(B4171,Products!$A$2:$A$51,Products!$C$2:$C$51)</f>
        <v>Electronics</v>
      </c>
      <c r="H4171">
        <f>_xlfn.XLOOKUP(B4171,Products!$A$2:$A$51,Products!$D$2:$D$51)</f>
        <v>68.260000000000005</v>
      </c>
      <c r="I4171" t="str">
        <f>_xlfn.XLOOKUP(E4171,Salespersons!$A$2:$A$101,Salespersons!$B$2:$B$101)</f>
        <v>Emily Smith</v>
      </c>
      <c r="J4171" t="str">
        <f>_xlfn.XLOOKUP(E4171,Salespersons!$A$2:$A$101,Salespersons!$C$2:$C$101)</f>
        <v>South</v>
      </c>
      <c r="K4171">
        <f t="shared" si="195"/>
        <v>341.3</v>
      </c>
      <c r="L4171" t="str">
        <f t="shared" si="196"/>
        <v>August</v>
      </c>
      <c r="M4171" t="str">
        <f t="shared" si="197"/>
        <v>2023</v>
      </c>
    </row>
    <row r="4172" spans="1:13" x14ac:dyDescent="0.3">
      <c r="A4172">
        <v>4171</v>
      </c>
      <c r="B4172">
        <v>50</v>
      </c>
      <c r="C4172">
        <v>5</v>
      </c>
      <c r="D4172" s="2">
        <v>45511</v>
      </c>
      <c r="E4172">
        <v>23</v>
      </c>
      <c r="F4172" t="str">
        <f>_xlfn.XLOOKUP(B4172,Products!$A$2:$A$51,Products!$B$2:$B$51)</f>
        <v>Newspaper</v>
      </c>
      <c r="G4172" t="str">
        <f>_xlfn.XLOOKUP(B4172,Products!$A$2:$A$51,Products!$C$2:$C$51)</f>
        <v>Clothing</v>
      </c>
      <c r="H4172">
        <f>_xlfn.XLOOKUP(B4172,Products!$A$2:$A$51,Products!$D$2:$D$51)</f>
        <v>256.36</v>
      </c>
      <c r="I4172" t="str">
        <f>_xlfn.XLOOKUP(E4172,Salespersons!$A$2:$A$101,Salespersons!$B$2:$B$101)</f>
        <v>Kevin Cox</v>
      </c>
      <c r="J4172" t="str">
        <f>_xlfn.XLOOKUP(E4172,Salespersons!$A$2:$A$101,Salespersons!$C$2:$C$101)</f>
        <v>North</v>
      </c>
      <c r="K4172">
        <f t="shared" si="195"/>
        <v>1281.8000000000002</v>
      </c>
      <c r="L4172" t="str">
        <f t="shared" si="196"/>
        <v>August</v>
      </c>
      <c r="M4172" t="str">
        <f t="shared" si="197"/>
        <v>2024</v>
      </c>
    </row>
    <row r="4173" spans="1:13" x14ac:dyDescent="0.3">
      <c r="A4173">
        <v>4172</v>
      </c>
      <c r="B4173">
        <v>43</v>
      </c>
      <c r="C4173">
        <v>4</v>
      </c>
      <c r="D4173" s="2">
        <v>45674</v>
      </c>
      <c r="E4173">
        <v>71</v>
      </c>
      <c r="F4173" t="str">
        <f>_xlfn.XLOOKUP(B4173,Products!$A$2:$A$51,Products!$B$2:$B$51)</f>
        <v>Seem</v>
      </c>
      <c r="G4173" t="str">
        <f>_xlfn.XLOOKUP(B4173,Products!$A$2:$A$51,Products!$C$2:$C$51)</f>
        <v>Toys</v>
      </c>
      <c r="H4173">
        <f>_xlfn.XLOOKUP(B4173,Products!$A$2:$A$51,Products!$D$2:$D$51)</f>
        <v>98.01</v>
      </c>
      <c r="I4173" t="str">
        <f>_xlfn.XLOOKUP(E4173,Salespersons!$A$2:$A$101,Salespersons!$B$2:$B$101)</f>
        <v>Jeremy Kennedy</v>
      </c>
      <c r="J4173" t="str">
        <f>_xlfn.XLOOKUP(E4173,Salespersons!$A$2:$A$101,Salespersons!$C$2:$C$101)</f>
        <v>North</v>
      </c>
      <c r="K4173">
        <f t="shared" si="195"/>
        <v>392.04</v>
      </c>
      <c r="L4173" t="str">
        <f t="shared" si="196"/>
        <v>January</v>
      </c>
      <c r="M4173" t="str">
        <f t="shared" si="197"/>
        <v>2025</v>
      </c>
    </row>
    <row r="4174" spans="1:13" x14ac:dyDescent="0.3">
      <c r="A4174">
        <v>4173</v>
      </c>
      <c r="B4174">
        <v>44</v>
      </c>
      <c r="C4174">
        <v>6</v>
      </c>
      <c r="D4174" s="2">
        <v>45429</v>
      </c>
      <c r="E4174">
        <v>22</v>
      </c>
      <c r="F4174" t="str">
        <f>_xlfn.XLOOKUP(B4174,Products!$A$2:$A$51,Products!$B$2:$B$51)</f>
        <v>Approach</v>
      </c>
      <c r="G4174" t="str">
        <f>_xlfn.XLOOKUP(B4174,Products!$A$2:$A$51,Products!$C$2:$C$51)</f>
        <v>Toys</v>
      </c>
      <c r="H4174">
        <f>_xlfn.XLOOKUP(B4174,Products!$A$2:$A$51,Products!$D$2:$D$51)</f>
        <v>128.11000000000001</v>
      </c>
      <c r="I4174" t="str">
        <f>_xlfn.XLOOKUP(E4174,Salespersons!$A$2:$A$101,Salespersons!$B$2:$B$101)</f>
        <v>Laura Barnes</v>
      </c>
      <c r="J4174" t="str">
        <f>_xlfn.XLOOKUP(E4174,Salespersons!$A$2:$A$101,Salespersons!$C$2:$C$101)</f>
        <v>North</v>
      </c>
      <c r="K4174">
        <f t="shared" si="195"/>
        <v>768.66000000000008</v>
      </c>
      <c r="L4174" t="str">
        <f t="shared" si="196"/>
        <v>May</v>
      </c>
      <c r="M4174" t="str">
        <f t="shared" si="197"/>
        <v>2024</v>
      </c>
    </row>
    <row r="4175" spans="1:13" x14ac:dyDescent="0.3">
      <c r="A4175">
        <v>4174</v>
      </c>
      <c r="B4175">
        <v>33</v>
      </c>
      <c r="C4175">
        <v>5</v>
      </c>
      <c r="D4175" s="2">
        <v>45140</v>
      </c>
      <c r="E4175">
        <v>47</v>
      </c>
      <c r="F4175" t="str">
        <f>_xlfn.XLOOKUP(B4175,Products!$A$2:$A$51,Products!$B$2:$B$51)</f>
        <v>Resource</v>
      </c>
      <c r="G4175" t="str">
        <f>_xlfn.XLOOKUP(B4175,Products!$A$2:$A$51,Products!$C$2:$C$51)</f>
        <v>Toys</v>
      </c>
      <c r="H4175">
        <f>_xlfn.XLOOKUP(B4175,Products!$A$2:$A$51,Products!$D$2:$D$51)</f>
        <v>10.54</v>
      </c>
      <c r="I4175" t="str">
        <f>_xlfn.XLOOKUP(E4175,Salespersons!$A$2:$A$101,Salespersons!$B$2:$B$101)</f>
        <v>Jasmine Smith</v>
      </c>
      <c r="J4175" t="str">
        <f>_xlfn.XLOOKUP(E4175,Salespersons!$A$2:$A$101,Salespersons!$C$2:$C$101)</f>
        <v>West</v>
      </c>
      <c r="K4175">
        <f t="shared" si="195"/>
        <v>52.699999999999996</v>
      </c>
      <c r="L4175" t="str">
        <f t="shared" si="196"/>
        <v>August</v>
      </c>
      <c r="M4175" t="str">
        <f t="shared" si="197"/>
        <v>2023</v>
      </c>
    </row>
    <row r="4176" spans="1:13" x14ac:dyDescent="0.3">
      <c r="A4176">
        <v>4175</v>
      </c>
      <c r="B4176">
        <v>38</v>
      </c>
      <c r="C4176">
        <v>8</v>
      </c>
      <c r="D4176" s="2">
        <v>45266</v>
      </c>
      <c r="E4176">
        <v>99</v>
      </c>
      <c r="F4176" t="str">
        <f>_xlfn.XLOOKUP(B4176,Products!$A$2:$A$51,Products!$B$2:$B$51)</f>
        <v>Smile</v>
      </c>
      <c r="G4176" t="str">
        <f>_xlfn.XLOOKUP(B4176,Products!$A$2:$A$51,Products!$C$2:$C$51)</f>
        <v>Clothing</v>
      </c>
      <c r="H4176">
        <f>_xlfn.XLOOKUP(B4176,Products!$A$2:$A$51,Products!$D$2:$D$51)</f>
        <v>49.56</v>
      </c>
      <c r="I4176" t="str">
        <f>_xlfn.XLOOKUP(E4176,Salespersons!$A$2:$A$101,Salespersons!$B$2:$B$101)</f>
        <v>Kathleen Grant</v>
      </c>
      <c r="J4176" t="str">
        <f>_xlfn.XLOOKUP(E4176,Salespersons!$A$2:$A$101,Salespersons!$C$2:$C$101)</f>
        <v>East</v>
      </c>
      <c r="K4176">
        <f t="shared" si="195"/>
        <v>396.48</v>
      </c>
      <c r="L4176" t="str">
        <f t="shared" si="196"/>
        <v>December</v>
      </c>
      <c r="M4176" t="str">
        <f t="shared" si="197"/>
        <v>2023</v>
      </c>
    </row>
    <row r="4177" spans="1:13" x14ac:dyDescent="0.3">
      <c r="A4177">
        <v>4176</v>
      </c>
      <c r="B4177">
        <v>48</v>
      </c>
      <c r="C4177">
        <v>2</v>
      </c>
      <c r="D4177" s="2">
        <v>45815</v>
      </c>
      <c r="E4177">
        <v>68</v>
      </c>
      <c r="F4177" t="str">
        <f>_xlfn.XLOOKUP(B4177,Products!$A$2:$A$51,Products!$B$2:$B$51)</f>
        <v>Respond</v>
      </c>
      <c r="G4177" t="str">
        <f>_xlfn.XLOOKUP(B4177,Products!$A$2:$A$51,Products!$C$2:$C$51)</f>
        <v>Electronics</v>
      </c>
      <c r="H4177">
        <f>_xlfn.XLOOKUP(B4177,Products!$A$2:$A$51,Products!$D$2:$D$51)</f>
        <v>356.43</v>
      </c>
      <c r="I4177" t="str">
        <f>_xlfn.XLOOKUP(E4177,Salespersons!$A$2:$A$101,Salespersons!$B$2:$B$101)</f>
        <v>Gabriel Velez</v>
      </c>
      <c r="J4177" t="str">
        <f>_xlfn.XLOOKUP(E4177,Salespersons!$A$2:$A$101,Salespersons!$C$2:$C$101)</f>
        <v>East</v>
      </c>
      <c r="K4177">
        <f t="shared" si="195"/>
        <v>712.86</v>
      </c>
      <c r="L4177" t="str">
        <f t="shared" si="196"/>
        <v>June</v>
      </c>
      <c r="M4177" t="str">
        <f t="shared" si="197"/>
        <v>2025</v>
      </c>
    </row>
    <row r="4178" spans="1:13" x14ac:dyDescent="0.3">
      <c r="A4178">
        <v>4177</v>
      </c>
      <c r="B4178">
        <v>35</v>
      </c>
      <c r="C4178">
        <v>6</v>
      </c>
      <c r="D4178" s="2">
        <v>45744</v>
      </c>
      <c r="E4178">
        <v>93</v>
      </c>
      <c r="F4178" t="str">
        <f>_xlfn.XLOOKUP(B4178,Products!$A$2:$A$51,Products!$B$2:$B$51)</f>
        <v>Ok</v>
      </c>
      <c r="G4178" t="str">
        <f>_xlfn.XLOOKUP(B4178,Products!$A$2:$A$51,Products!$C$2:$C$51)</f>
        <v>Books</v>
      </c>
      <c r="H4178">
        <f>_xlfn.XLOOKUP(B4178,Products!$A$2:$A$51,Products!$D$2:$D$51)</f>
        <v>252.35</v>
      </c>
      <c r="I4178" t="str">
        <f>_xlfn.XLOOKUP(E4178,Salespersons!$A$2:$A$101,Salespersons!$B$2:$B$101)</f>
        <v>Yolanda Clayton</v>
      </c>
      <c r="J4178" t="str">
        <f>_xlfn.XLOOKUP(E4178,Salespersons!$A$2:$A$101,Salespersons!$C$2:$C$101)</f>
        <v>South</v>
      </c>
      <c r="K4178">
        <f t="shared" si="195"/>
        <v>1514.1</v>
      </c>
      <c r="L4178" t="str">
        <f t="shared" si="196"/>
        <v>March</v>
      </c>
      <c r="M4178" t="str">
        <f t="shared" si="197"/>
        <v>2025</v>
      </c>
    </row>
    <row r="4179" spans="1:13" x14ac:dyDescent="0.3">
      <c r="A4179">
        <v>4178</v>
      </c>
      <c r="B4179">
        <v>17</v>
      </c>
      <c r="C4179">
        <v>2</v>
      </c>
      <c r="D4179" s="2">
        <v>45838</v>
      </c>
      <c r="E4179">
        <v>100</v>
      </c>
      <c r="F4179" t="str">
        <f>_xlfn.XLOOKUP(B4179,Products!$A$2:$A$51,Products!$B$2:$B$51)</f>
        <v>Perhaps</v>
      </c>
      <c r="G4179" t="str">
        <f>_xlfn.XLOOKUP(B4179,Products!$A$2:$A$51,Products!$C$2:$C$51)</f>
        <v>Clothing</v>
      </c>
      <c r="H4179">
        <f>_xlfn.XLOOKUP(B4179,Products!$A$2:$A$51,Products!$D$2:$D$51)</f>
        <v>165.26</v>
      </c>
      <c r="I4179" t="str">
        <f>_xlfn.XLOOKUP(E4179,Salespersons!$A$2:$A$101,Salespersons!$B$2:$B$101)</f>
        <v>Sara Strong</v>
      </c>
      <c r="J4179" t="str">
        <f>_xlfn.XLOOKUP(E4179,Salespersons!$A$2:$A$101,Salespersons!$C$2:$C$101)</f>
        <v>North</v>
      </c>
      <c r="K4179">
        <f t="shared" si="195"/>
        <v>330.52</v>
      </c>
      <c r="L4179" t="str">
        <f t="shared" si="196"/>
        <v>June</v>
      </c>
      <c r="M4179" t="str">
        <f t="shared" si="197"/>
        <v>2025</v>
      </c>
    </row>
    <row r="4180" spans="1:13" x14ac:dyDescent="0.3">
      <c r="A4180">
        <v>4179</v>
      </c>
      <c r="B4180">
        <v>48</v>
      </c>
      <c r="C4180">
        <v>6</v>
      </c>
      <c r="D4180" s="2">
        <v>45151</v>
      </c>
      <c r="E4180">
        <v>67</v>
      </c>
      <c r="F4180" t="str">
        <f>_xlfn.XLOOKUP(B4180,Products!$A$2:$A$51,Products!$B$2:$B$51)</f>
        <v>Respond</v>
      </c>
      <c r="G4180" t="str">
        <f>_xlfn.XLOOKUP(B4180,Products!$A$2:$A$51,Products!$C$2:$C$51)</f>
        <v>Electronics</v>
      </c>
      <c r="H4180">
        <f>_xlfn.XLOOKUP(B4180,Products!$A$2:$A$51,Products!$D$2:$D$51)</f>
        <v>356.43</v>
      </c>
      <c r="I4180" t="str">
        <f>_xlfn.XLOOKUP(E4180,Salespersons!$A$2:$A$101,Salespersons!$B$2:$B$101)</f>
        <v>Michael Ortiz</v>
      </c>
      <c r="J4180" t="str">
        <f>_xlfn.XLOOKUP(E4180,Salespersons!$A$2:$A$101,Salespersons!$C$2:$C$101)</f>
        <v>East</v>
      </c>
      <c r="K4180">
        <f t="shared" si="195"/>
        <v>2138.58</v>
      </c>
      <c r="L4180" t="str">
        <f t="shared" si="196"/>
        <v>August</v>
      </c>
      <c r="M4180" t="str">
        <f t="shared" si="197"/>
        <v>2023</v>
      </c>
    </row>
    <row r="4181" spans="1:13" x14ac:dyDescent="0.3">
      <c r="A4181">
        <v>4180</v>
      </c>
      <c r="B4181">
        <v>43</v>
      </c>
      <c r="C4181">
        <v>4</v>
      </c>
      <c r="D4181" s="2">
        <v>45701</v>
      </c>
      <c r="E4181">
        <v>66</v>
      </c>
      <c r="F4181" t="str">
        <f>_xlfn.XLOOKUP(B4181,Products!$A$2:$A$51,Products!$B$2:$B$51)</f>
        <v>Seem</v>
      </c>
      <c r="G4181" t="str">
        <f>_xlfn.XLOOKUP(B4181,Products!$A$2:$A$51,Products!$C$2:$C$51)</f>
        <v>Toys</v>
      </c>
      <c r="H4181">
        <f>_xlfn.XLOOKUP(B4181,Products!$A$2:$A$51,Products!$D$2:$D$51)</f>
        <v>98.01</v>
      </c>
      <c r="I4181" t="str">
        <f>_xlfn.XLOOKUP(E4181,Salespersons!$A$2:$A$101,Salespersons!$B$2:$B$101)</f>
        <v>Matthew Perez</v>
      </c>
      <c r="J4181" t="str">
        <f>_xlfn.XLOOKUP(E4181,Salespersons!$A$2:$A$101,Salespersons!$C$2:$C$101)</f>
        <v>West</v>
      </c>
      <c r="K4181">
        <f t="shared" si="195"/>
        <v>392.04</v>
      </c>
      <c r="L4181" t="str">
        <f t="shared" si="196"/>
        <v>February</v>
      </c>
      <c r="M4181" t="str">
        <f t="shared" si="197"/>
        <v>2025</v>
      </c>
    </row>
    <row r="4182" spans="1:13" x14ac:dyDescent="0.3">
      <c r="A4182">
        <v>4181</v>
      </c>
      <c r="B4182">
        <v>48</v>
      </c>
      <c r="C4182">
        <v>1</v>
      </c>
      <c r="D4182" s="2">
        <v>45803</v>
      </c>
      <c r="E4182">
        <v>69</v>
      </c>
      <c r="F4182" t="str">
        <f>_xlfn.XLOOKUP(B4182,Products!$A$2:$A$51,Products!$B$2:$B$51)</f>
        <v>Respond</v>
      </c>
      <c r="G4182" t="str">
        <f>_xlfn.XLOOKUP(B4182,Products!$A$2:$A$51,Products!$C$2:$C$51)</f>
        <v>Electronics</v>
      </c>
      <c r="H4182">
        <f>_xlfn.XLOOKUP(B4182,Products!$A$2:$A$51,Products!$D$2:$D$51)</f>
        <v>356.43</v>
      </c>
      <c r="I4182" t="str">
        <f>_xlfn.XLOOKUP(E4182,Salespersons!$A$2:$A$101,Salespersons!$B$2:$B$101)</f>
        <v>Raymond Flowers</v>
      </c>
      <c r="J4182" t="str">
        <f>_xlfn.XLOOKUP(E4182,Salespersons!$A$2:$A$101,Salespersons!$C$2:$C$101)</f>
        <v>North</v>
      </c>
      <c r="K4182">
        <f t="shared" si="195"/>
        <v>356.43</v>
      </c>
      <c r="L4182" t="str">
        <f t="shared" si="196"/>
        <v>May</v>
      </c>
      <c r="M4182" t="str">
        <f t="shared" si="197"/>
        <v>2025</v>
      </c>
    </row>
    <row r="4183" spans="1:13" x14ac:dyDescent="0.3">
      <c r="A4183">
        <v>4182</v>
      </c>
      <c r="B4183">
        <v>44</v>
      </c>
      <c r="C4183">
        <v>6</v>
      </c>
      <c r="D4183" s="2">
        <v>45250</v>
      </c>
      <c r="E4183">
        <v>82</v>
      </c>
      <c r="F4183" t="str">
        <f>_xlfn.XLOOKUP(B4183,Products!$A$2:$A$51,Products!$B$2:$B$51)</f>
        <v>Approach</v>
      </c>
      <c r="G4183" t="str">
        <f>_xlfn.XLOOKUP(B4183,Products!$A$2:$A$51,Products!$C$2:$C$51)</f>
        <v>Toys</v>
      </c>
      <c r="H4183">
        <f>_xlfn.XLOOKUP(B4183,Products!$A$2:$A$51,Products!$D$2:$D$51)</f>
        <v>128.11000000000001</v>
      </c>
      <c r="I4183" t="str">
        <f>_xlfn.XLOOKUP(E4183,Salespersons!$A$2:$A$101,Salespersons!$B$2:$B$101)</f>
        <v>Mary Johnson</v>
      </c>
      <c r="J4183" t="str">
        <f>_xlfn.XLOOKUP(E4183,Salespersons!$A$2:$A$101,Salespersons!$C$2:$C$101)</f>
        <v>South</v>
      </c>
      <c r="K4183">
        <f t="shared" si="195"/>
        <v>768.66000000000008</v>
      </c>
      <c r="L4183" t="str">
        <f t="shared" si="196"/>
        <v>November</v>
      </c>
      <c r="M4183" t="str">
        <f t="shared" si="197"/>
        <v>2023</v>
      </c>
    </row>
    <row r="4184" spans="1:13" x14ac:dyDescent="0.3">
      <c r="A4184">
        <v>4183</v>
      </c>
      <c r="B4184">
        <v>33</v>
      </c>
      <c r="C4184">
        <v>3</v>
      </c>
      <c r="D4184" s="2">
        <v>45508</v>
      </c>
      <c r="E4184">
        <v>98</v>
      </c>
      <c r="F4184" t="str">
        <f>_xlfn.XLOOKUP(B4184,Products!$A$2:$A$51,Products!$B$2:$B$51)</f>
        <v>Resource</v>
      </c>
      <c r="G4184" t="str">
        <f>_xlfn.XLOOKUP(B4184,Products!$A$2:$A$51,Products!$C$2:$C$51)</f>
        <v>Toys</v>
      </c>
      <c r="H4184">
        <f>_xlfn.XLOOKUP(B4184,Products!$A$2:$A$51,Products!$D$2:$D$51)</f>
        <v>10.54</v>
      </c>
      <c r="I4184" t="str">
        <f>_xlfn.XLOOKUP(E4184,Salespersons!$A$2:$A$101,Salespersons!$B$2:$B$101)</f>
        <v>Mrs. Marie Rodriguez</v>
      </c>
      <c r="J4184" t="str">
        <f>_xlfn.XLOOKUP(E4184,Salespersons!$A$2:$A$101,Salespersons!$C$2:$C$101)</f>
        <v>East</v>
      </c>
      <c r="K4184">
        <f t="shared" si="195"/>
        <v>31.619999999999997</v>
      </c>
      <c r="L4184" t="str">
        <f t="shared" si="196"/>
        <v>August</v>
      </c>
      <c r="M4184" t="str">
        <f t="shared" si="197"/>
        <v>2024</v>
      </c>
    </row>
    <row r="4185" spans="1:13" x14ac:dyDescent="0.3">
      <c r="A4185">
        <v>4184</v>
      </c>
      <c r="B4185">
        <v>11</v>
      </c>
      <c r="C4185">
        <v>7</v>
      </c>
      <c r="D4185" s="2">
        <v>45172</v>
      </c>
      <c r="E4185">
        <v>15</v>
      </c>
      <c r="F4185" t="str">
        <f>_xlfn.XLOOKUP(B4185,Products!$A$2:$A$51,Products!$B$2:$B$51)</f>
        <v>News</v>
      </c>
      <c r="G4185" t="str">
        <f>_xlfn.XLOOKUP(B4185,Products!$A$2:$A$51,Products!$C$2:$C$51)</f>
        <v>Clothing</v>
      </c>
      <c r="H4185">
        <f>_xlfn.XLOOKUP(B4185,Products!$A$2:$A$51,Products!$D$2:$D$51)</f>
        <v>113.76</v>
      </c>
      <c r="I4185" t="str">
        <f>_xlfn.XLOOKUP(E4185,Salespersons!$A$2:$A$101,Salespersons!$B$2:$B$101)</f>
        <v>Ryan Mcdaniel</v>
      </c>
      <c r="J4185" t="str">
        <f>_xlfn.XLOOKUP(E4185,Salespersons!$A$2:$A$101,Salespersons!$C$2:$C$101)</f>
        <v>East</v>
      </c>
      <c r="K4185">
        <f t="shared" si="195"/>
        <v>796.32</v>
      </c>
      <c r="L4185" t="str">
        <f t="shared" si="196"/>
        <v>September</v>
      </c>
      <c r="M4185" t="str">
        <f t="shared" si="197"/>
        <v>2023</v>
      </c>
    </row>
    <row r="4186" spans="1:13" x14ac:dyDescent="0.3">
      <c r="A4186">
        <v>4185</v>
      </c>
      <c r="B4186">
        <v>23</v>
      </c>
      <c r="C4186">
        <v>3</v>
      </c>
      <c r="D4186" s="2">
        <v>45455</v>
      </c>
      <c r="E4186">
        <v>44</v>
      </c>
      <c r="F4186" t="str">
        <f>_xlfn.XLOOKUP(B4186,Products!$A$2:$A$51,Products!$B$2:$B$51)</f>
        <v>Energy</v>
      </c>
      <c r="G4186" t="str">
        <f>_xlfn.XLOOKUP(B4186,Products!$A$2:$A$51,Products!$C$2:$C$51)</f>
        <v>Books</v>
      </c>
      <c r="H4186">
        <f>_xlfn.XLOOKUP(B4186,Products!$A$2:$A$51,Products!$D$2:$D$51)</f>
        <v>31.68</v>
      </c>
      <c r="I4186" t="str">
        <f>_xlfn.XLOOKUP(E4186,Salespersons!$A$2:$A$101,Salespersons!$B$2:$B$101)</f>
        <v>Virginia Richards</v>
      </c>
      <c r="J4186" t="str">
        <f>_xlfn.XLOOKUP(E4186,Salespersons!$A$2:$A$101,Salespersons!$C$2:$C$101)</f>
        <v>East</v>
      </c>
      <c r="K4186">
        <f t="shared" si="195"/>
        <v>95.039999999999992</v>
      </c>
      <c r="L4186" t="str">
        <f t="shared" si="196"/>
        <v>June</v>
      </c>
      <c r="M4186" t="str">
        <f t="shared" si="197"/>
        <v>2024</v>
      </c>
    </row>
    <row r="4187" spans="1:13" x14ac:dyDescent="0.3">
      <c r="A4187">
        <v>4186</v>
      </c>
      <c r="B4187">
        <v>38</v>
      </c>
      <c r="C4187">
        <v>4</v>
      </c>
      <c r="D4187" s="2">
        <v>45439</v>
      </c>
      <c r="E4187">
        <v>51</v>
      </c>
      <c r="F4187" t="str">
        <f>_xlfn.XLOOKUP(B4187,Products!$A$2:$A$51,Products!$B$2:$B$51)</f>
        <v>Smile</v>
      </c>
      <c r="G4187" t="str">
        <f>_xlfn.XLOOKUP(B4187,Products!$A$2:$A$51,Products!$C$2:$C$51)</f>
        <v>Clothing</v>
      </c>
      <c r="H4187">
        <f>_xlfn.XLOOKUP(B4187,Products!$A$2:$A$51,Products!$D$2:$D$51)</f>
        <v>49.56</v>
      </c>
      <c r="I4187" t="str">
        <f>_xlfn.XLOOKUP(E4187,Salespersons!$A$2:$A$101,Salespersons!$B$2:$B$101)</f>
        <v>Damon Snyder</v>
      </c>
      <c r="J4187" t="str">
        <f>_xlfn.XLOOKUP(E4187,Salespersons!$A$2:$A$101,Salespersons!$C$2:$C$101)</f>
        <v>North</v>
      </c>
      <c r="K4187">
        <f t="shared" si="195"/>
        <v>198.24</v>
      </c>
      <c r="L4187" t="str">
        <f t="shared" si="196"/>
        <v>May</v>
      </c>
      <c r="M4187" t="str">
        <f t="shared" si="197"/>
        <v>2024</v>
      </c>
    </row>
    <row r="4188" spans="1:13" x14ac:dyDescent="0.3">
      <c r="A4188">
        <v>4187</v>
      </c>
      <c r="B4188">
        <v>32</v>
      </c>
      <c r="C4188">
        <v>9</v>
      </c>
      <c r="D4188" s="2">
        <v>45559</v>
      </c>
      <c r="E4188">
        <v>65</v>
      </c>
      <c r="F4188" t="str">
        <f>_xlfn.XLOOKUP(B4188,Products!$A$2:$A$51,Products!$B$2:$B$51)</f>
        <v>Former</v>
      </c>
      <c r="G4188" t="str">
        <f>_xlfn.XLOOKUP(B4188,Products!$A$2:$A$51,Products!$C$2:$C$51)</f>
        <v>Books</v>
      </c>
      <c r="H4188">
        <f>_xlfn.XLOOKUP(B4188,Products!$A$2:$A$51,Products!$D$2:$D$51)</f>
        <v>373.97</v>
      </c>
      <c r="I4188" t="str">
        <f>_xlfn.XLOOKUP(E4188,Salespersons!$A$2:$A$101,Salespersons!$B$2:$B$101)</f>
        <v>Deanna Rodriguez MD</v>
      </c>
      <c r="J4188" t="str">
        <f>_xlfn.XLOOKUP(E4188,Salespersons!$A$2:$A$101,Salespersons!$C$2:$C$101)</f>
        <v>West</v>
      </c>
      <c r="K4188">
        <f t="shared" si="195"/>
        <v>3365.7300000000005</v>
      </c>
      <c r="L4188" t="str">
        <f t="shared" si="196"/>
        <v>September</v>
      </c>
      <c r="M4188" t="str">
        <f t="shared" si="197"/>
        <v>2024</v>
      </c>
    </row>
    <row r="4189" spans="1:13" x14ac:dyDescent="0.3">
      <c r="A4189">
        <v>4188</v>
      </c>
      <c r="B4189">
        <v>19</v>
      </c>
      <c r="C4189">
        <v>7</v>
      </c>
      <c r="D4189" s="2">
        <v>45629</v>
      </c>
      <c r="E4189">
        <v>86</v>
      </c>
      <c r="F4189" t="str">
        <f>_xlfn.XLOOKUP(B4189,Products!$A$2:$A$51,Products!$B$2:$B$51)</f>
        <v>Daughter</v>
      </c>
      <c r="G4189" t="str">
        <f>_xlfn.XLOOKUP(B4189,Products!$A$2:$A$51,Products!$C$2:$C$51)</f>
        <v>Home &amp; Kitchen</v>
      </c>
      <c r="H4189">
        <f>_xlfn.XLOOKUP(B4189,Products!$A$2:$A$51,Products!$D$2:$D$51)</f>
        <v>373.4</v>
      </c>
      <c r="I4189" t="str">
        <f>_xlfn.XLOOKUP(E4189,Salespersons!$A$2:$A$101,Salespersons!$B$2:$B$101)</f>
        <v>Susan Wheeler</v>
      </c>
      <c r="J4189" t="str">
        <f>_xlfn.XLOOKUP(E4189,Salespersons!$A$2:$A$101,Salespersons!$C$2:$C$101)</f>
        <v>West</v>
      </c>
      <c r="K4189">
        <f t="shared" si="195"/>
        <v>2613.7999999999997</v>
      </c>
      <c r="L4189" t="str">
        <f t="shared" si="196"/>
        <v>December</v>
      </c>
      <c r="M4189" t="str">
        <f t="shared" si="197"/>
        <v>2024</v>
      </c>
    </row>
    <row r="4190" spans="1:13" x14ac:dyDescent="0.3">
      <c r="A4190">
        <v>4189</v>
      </c>
      <c r="B4190">
        <v>12</v>
      </c>
      <c r="C4190">
        <v>4</v>
      </c>
      <c r="D4190" s="2">
        <v>45252</v>
      </c>
      <c r="E4190">
        <v>25</v>
      </c>
      <c r="F4190" t="str">
        <f>_xlfn.XLOOKUP(B4190,Products!$A$2:$A$51,Products!$B$2:$B$51)</f>
        <v>Why</v>
      </c>
      <c r="G4190" t="str">
        <f>_xlfn.XLOOKUP(B4190,Products!$A$2:$A$51,Products!$C$2:$C$51)</f>
        <v>Clothing</v>
      </c>
      <c r="H4190">
        <f>_xlfn.XLOOKUP(B4190,Products!$A$2:$A$51,Products!$D$2:$D$51)</f>
        <v>76.88</v>
      </c>
      <c r="I4190" t="str">
        <f>_xlfn.XLOOKUP(E4190,Salespersons!$A$2:$A$101,Salespersons!$B$2:$B$101)</f>
        <v>Wesley Tucker</v>
      </c>
      <c r="J4190" t="str">
        <f>_xlfn.XLOOKUP(E4190,Salespersons!$A$2:$A$101,Salespersons!$C$2:$C$101)</f>
        <v>West</v>
      </c>
      <c r="K4190">
        <f t="shared" si="195"/>
        <v>307.52</v>
      </c>
      <c r="L4190" t="str">
        <f t="shared" si="196"/>
        <v>November</v>
      </c>
      <c r="M4190" t="str">
        <f t="shared" si="197"/>
        <v>2023</v>
      </c>
    </row>
    <row r="4191" spans="1:13" x14ac:dyDescent="0.3">
      <c r="A4191">
        <v>4190</v>
      </c>
      <c r="B4191">
        <v>28</v>
      </c>
      <c r="C4191">
        <v>2</v>
      </c>
      <c r="D4191" s="2">
        <v>45782</v>
      </c>
      <c r="E4191">
        <v>61</v>
      </c>
      <c r="F4191" t="str">
        <f>_xlfn.XLOOKUP(B4191,Products!$A$2:$A$51,Products!$B$2:$B$51)</f>
        <v>Total</v>
      </c>
      <c r="G4191" t="str">
        <f>_xlfn.XLOOKUP(B4191,Products!$A$2:$A$51,Products!$C$2:$C$51)</f>
        <v>Toys</v>
      </c>
      <c r="H4191">
        <f>_xlfn.XLOOKUP(B4191,Products!$A$2:$A$51,Products!$D$2:$D$51)</f>
        <v>64.849999999999994</v>
      </c>
      <c r="I4191" t="str">
        <f>_xlfn.XLOOKUP(E4191,Salespersons!$A$2:$A$101,Salespersons!$B$2:$B$101)</f>
        <v>Alejandra Meza</v>
      </c>
      <c r="J4191" t="str">
        <f>_xlfn.XLOOKUP(E4191,Salespersons!$A$2:$A$101,Salespersons!$C$2:$C$101)</f>
        <v>East</v>
      </c>
      <c r="K4191">
        <f t="shared" si="195"/>
        <v>129.69999999999999</v>
      </c>
      <c r="L4191" t="str">
        <f t="shared" si="196"/>
        <v>May</v>
      </c>
      <c r="M4191" t="str">
        <f t="shared" si="197"/>
        <v>2025</v>
      </c>
    </row>
    <row r="4192" spans="1:13" x14ac:dyDescent="0.3">
      <c r="A4192">
        <v>4191</v>
      </c>
      <c r="B4192">
        <v>2</v>
      </c>
      <c r="C4192">
        <v>5</v>
      </c>
      <c r="D4192" s="2">
        <v>45272</v>
      </c>
      <c r="E4192">
        <v>17</v>
      </c>
      <c r="F4192" t="str">
        <f>_xlfn.XLOOKUP(B4192,Products!$A$2:$A$51,Products!$B$2:$B$51)</f>
        <v>Soldier</v>
      </c>
      <c r="G4192" t="str">
        <f>_xlfn.XLOOKUP(B4192,Products!$A$2:$A$51,Products!$C$2:$C$51)</f>
        <v>Toys</v>
      </c>
      <c r="H4192">
        <f>_xlfn.XLOOKUP(B4192,Products!$A$2:$A$51,Products!$D$2:$D$51)</f>
        <v>217.51</v>
      </c>
      <c r="I4192" t="str">
        <f>_xlfn.XLOOKUP(E4192,Salespersons!$A$2:$A$101,Salespersons!$B$2:$B$101)</f>
        <v>Christine Arellano</v>
      </c>
      <c r="J4192" t="str">
        <f>_xlfn.XLOOKUP(E4192,Salespersons!$A$2:$A$101,Salespersons!$C$2:$C$101)</f>
        <v>South</v>
      </c>
      <c r="K4192">
        <f t="shared" si="195"/>
        <v>1087.55</v>
      </c>
      <c r="L4192" t="str">
        <f t="shared" si="196"/>
        <v>December</v>
      </c>
      <c r="M4192" t="str">
        <f t="shared" si="197"/>
        <v>2023</v>
      </c>
    </row>
    <row r="4193" spans="1:13" x14ac:dyDescent="0.3">
      <c r="A4193">
        <v>4192</v>
      </c>
      <c r="B4193">
        <v>10</v>
      </c>
      <c r="C4193">
        <v>8</v>
      </c>
      <c r="D4193" s="2">
        <v>45652</v>
      </c>
      <c r="E4193">
        <v>97</v>
      </c>
      <c r="F4193" t="str">
        <f>_xlfn.XLOOKUP(B4193,Products!$A$2:$A$51,Products!$B$2:$B$51)</f>
        <v>Live</v>
      </c>
      <c r="G4193" t="str">
        <f>_xlfn.XLOOKUP(B4193,Products!$A$2:$A$51,Products!$C$2:$C$51)</f>
        <v>Home &amp; Kitchen</v>
      </c>
      <c r="H4193">
        <f>_xlfn.XLOOKUP(B4193,Products!$A$2:$A$51,Products!$D$2:$D$51)</f>
        <v>406.51</v>
      </c>
      <c r="I4193" t="str">
        <f>_xlfn.XLOOKUP(E4193,Salespersons!$A$2:$A$101,Salespersons!$B$2:$B$101)</f>
        <v>Gary Price</v>
      </c>
      <c r="J4193" t="str">
        <f>_xlfn.XLOOKUP(E4193,Salespersons!$A$2:$A$101,Salespersons!$C$2:$C$101)</f>
        <v>North</v>
      </c>
      <c r="K4193">
        <f t="shared" si="195"/>
        <v>3252.08</v>
      </c>
      <c r="L4193" t="str">
        <f t="shared" si="196"/>
        <v>December</v>
      </c>
      <c r="M4193" t="str">
        <f t="shared" si="197"/>
        <v>2024</v>
      </c>
    </row>
    <row r="4194" spans="1:13" x14ac:dyDescent="0.3">
      <c r="A4194">
        <v>4193</v>
      </c>
      <c r="B4194">
        <v>19</v>
      </c>
      <c r="C4194">
        <v>2</v>
      </c>
      <c r="D4194" s="2">
        <v>45292</v>
      </c>
      <c r="E4194">
        <v>52</v>
      </c>
      <c r="F4194" t="str">
        <f>_xlfn.XLOOKUP(B4194,Products!$A$2:$A$51,Products!$B$2:$B$51)</f>
        <v>Daughter</v>
      </c>
      <c r="G4194" t="str">
        <f>_xlfn.XLOOKUP(B4194,Products!$A$2:$A$51,Products!$C$2:$C$51)</f>
        <v>Home &amp; Kitchen</v>
      </c>
      <c r="H4194">
        <f>_xlfn.XLOOKUP(B4194,Products!$A$2:$A$51,Products!$D$2:$D$51)</f>
        <v>373.4</v>
      </c>
      <c r="I4194" t="str">
        <f>_xlfn.XLOOKUP(E4194,Salespersons!$A$2:$A$101,Salespersons!$B$2:$B$101)</f>
        <v>Vanessa Hartman</v>
      </c>
      <c r="J4194" t="str">
        <f>_xlfn.XLOOKUP(E4194,Salespersons!$A$2:$A$101,Salespersons!$C$2:$C$101)</f>
        <v>East</v>
      </c>
      <c r="K4194">
        <f t="shared" si="195"/>
        <v>746.8</v>
      </c>
      <c r="L4194" t="str">
        <f t="shared" si="196"/>
        <v>January</v>
      </c>
      <c r="M4194" t="str">
        <f t="shared" si="197"/>
        <v>2024</v>
      </c>
    </row>
    <row r="4195" spans="1:13" x14ac:dyDescent="0.3">
      <c r="A4195">
        <v>4194</v>
      </c>
      <c r="B4195">
        <v>28</v>
      </c>
      <c r="C4195">
        <v>9</v>
      </c>
      <c r="D4195" s="2">
        <v>45561</v>
      </c>
      <c r="E4195">
        <v>58</v>
      </c>
      <c r="F4195" t="str">
        <f>_xlfn.XLOOKUP(B4195,Products!$A$2:$A$51,Products!$B$2:$B$51)</f>
        <v>Total</v>
      </c>
      <c r="G4195" t="str">
        <f>_xlfn.XLOOKUP(B4195,Products!$A$2:$A$51,Products!$C$2:$C$51)</f>
        <v>Toys</v>
      </c>
      <c r="H4195">
        <f>_xlfn.XLOOKUP(B4195,Products!$A$2:$A$51,Products!$D$2:$D$51)</f>
        <v>64.849999999999994</v>
      </c>
      <c r="I4195" t="str">
        <f>_xlfn.XLOOKUP(E4195,Salespersons!$A$2:$A$101,Salespersons!$B$2:$B$101)</f>
        <v>Brandon Atkinson</v>
      </c>
      <c r="J4195" t="str">
        <f>_xlfn.XLOOKUP(E4195,Salespersons!$A$2:$A$101,Salespersons!$C$2:$C$101)</f>
        <v>West</v>
      </c>
      <c r="K4195">
        <f t="shared" si="195"/>
        <v>583.65</v>
      </c>
      <c r="L4195" t="str">
        <f t="shared" si="196"/>
        <v>September</v>
      </c>
      <c r="M4195" t="str">
        <f t="shared" si="197"/>
        <v>2024</v>
      </c>
    </row>
    <row r="4196" spans="1:13" x14ac:dyDescent="0.3">
      <c r="A4196">
        <v>4195</v>
      </c>
      <c r="B4196">
        <v>47</v>
      </c>
      <c r="C4196">
        <v>5</v>
      </c>
      <c r="D4196" s="2">
        <v>45390</v>
      </c>
      <c r="E4196">
        <v>81</v>
      </c>
      <c r="F4196" t="str">
        <f>_xlfn.XLOOKUP(B4196,Products!$A$2:$A$51,Products!$B$2:$B$51)</f>
        <v>Recent</v>
      </c>
      <c r="G4196" t="str">
        <f>_xlfn.XLOOKUP(B4196,Products!$A$2:$A$51,Products!$C$2:$C$51)</f>
        <v>Books</v>
      </c>
      <c r="H4196">
        <f>_xlfn.XLOOKUP(B4196,Products!$A$2:$A$51,Products!$D$2:$D$51)</f>
        <v>260.04000000000002</v>
      </c>
      <c r="I4196" t="str">
        <f>_xlfn.XLOOKUP(E4196,Salespersons!$A$2:$A$101,Salespersons!$B$2:$B$101)</f>
        <v>Stephanie Mendez</v>
      </c>
      <c r="J4196" t="str">
        <f>_xlfn.XLOOKUP(E4196,Salespersons!$A$2:$A$101,Salespersons!$C$2:$C$101)</f>
        <v>East</v>
      </c>
      <c r="K4196">
        <f t="shared" si="195"/>
        <v>1300.2</v>
      </c>
      <c r="L4196" t="str">
        <f t="shared" si="196"/>
        <v>April</v>
      </c>
      <c r="M4196" t="str">
        <f t="shared" si="197"/>
        <v>2024</v>
      </c>
    </row>
    <row r="4197" spans="1:13" x14ac:dyDescent="0.3">
      <c r="A4197">
        <v>4196</v>
      </c>
      <c r="B4197">
        <v>8</v>
      </c>
      <c r="C4197">
        <v>6</v>
      </c>
      <c r="D4197" s="2">
        <v>45429</v>
      </c>
      <c r="E4197">
        <v>57</v>
      </c>
      <c r="F4197" t="str">
        <f>_xlfn.XLOOKUP(B4197,Products!$A$2:$A$51,Products!$B$2:$B$51)</f>
        <v>Center</v>
      </c>
      <c r="G4197" t="str">
        <f>_xlfn.XLOOKUP(B4197,Products!$A$2:$A$51,Products!$C$2:$C$51)</f>
        <v>Home &amp; Kitchen</v>
      </c>
      <c r="H4197">
        <f>_xlfn.XLOOKUP(B4197,Products!$A$2:$A$51,Products!$D$2:$D$51)</f>
        <v>275.3</v>
      </c>
      <c r="I4197" t="str">
        <f>_xlfn.XLOOKUP(E4197,Salespersons!$A$2:$A$101,Salespersons!$B$2:$B$101)</f>
        <v>Sally Gutierrez</v>
      </c>
      <c r="J4197" t="str">
        <f>_xlfn.XLOOKUP(E4197,Salespersons!$A$2:$A$101,Salespersons!$C$2:$C$101)</f>
        <v>North</v>
      </c>
      <c r="K4197">
        <f t="shared" si="195"/>
        <v>1651.8000000000002</v>
      </c>
      <c r="L4197" t="str">
        <f t="shared" si="196"/>
        <v>May</v>
      </c>
      <c r="M4197" t="str">
        <f t="shared" si="197"/>
        <v>2024</v>
      </c>
    </row>
    <row r="4198" spans="1:13" x14ac:dyDescent="0.3">
      <c r="A4198">
        <v>4197</v>
      </c>
      <c r="B4198">
        <v>43</v>
      </c>
      <c r="C4198">
        <v>7</v>
      </c>
      <c r="D4198" s="2">
        <v>45842</v>
      </c>
      <c r="E4198">
        <v>38</v>
      </c>
      <c r="F4198" t="str">
        <f>_xlfn.XLOOKUP(B4198,Products!$A$2:$A$51,Products!$B$2:$B$51)</f>
        <v>Seem</v>
      </c>
      <c r="G4198" t="str">
        <f>_xlfn.XLOOKUP(B4198,Products!$A$2:$A$51,Products!$C$2:$C$51)</f>
        <v>Toys</v>
      </c>
      <c r="H4198">
        <f>_xlfn.XLOOKUP(B4198,Products!$A$2:$A$51,Products!$D$2:$D$51)</f>
        <v>98.01</v>
      </c>
      <c r="I4198" t="str">
        <f>_xlfn.XLOOKUP(E4198,Salespersons!$A$2:$A$101,Salespersons!$B$2:$B$101)</f>
        <v>Gina Hart</v>
      </c>
      <c r="J4198" t="str">
        <f>_xlfn.XLOOKUP(E4198,Salespersons!$A$2:$A$101,Salespersons!$C$2:$C$101)</f>
        <v>East</v>
      </c>
      <c r="K4198">
        <f t="shared" si="195"/>
        <v>686.07</v>
      </c>
      <c r="L4198" t="str">
        <f t="shared" si="196"/>
        <v>July</v>
      </c>
      <c r="M4198" t="str">
        <f t="shared" si="197"/>
        <v>2025</v>
      </c>
    </row>
    <row r="4199" spans="1:13" x14ac:dyDescent="0.3">
      <c r="A4199">
        <v>4198</v>
      </c>
      <c r="B4199">
        <v>23</v>
      </c>
      <c r="C4199">
        <v>9</v>
      </c>
      <c r="D4199" s="2">
        <v>45767</v>
      </c>
      <c r="E4199">
        <v>69</v>
      </c>
      <c r="F4199" t="str">
        <f>_xlfn.XLOOKUP(B4199,Products!$A$2:$A$51,Products!$B$2:$B$51)</f>
        <v>Energy</v>
      </c>
      <c r="G4199" t="str">
        <f>_xlfn.XLOOKUP(B4199,Products!$A$2:$A$51,Products!$C$2:$C$51)</f>
        <v>Books</v>
      </c>
      <c r="H4199">
        <f>_xlfn.XLOOKUP(B4199,Products!$A$2:$A$51,Products!$D$2:$D$51)</f>
        <v>31.68</v>
      </c>
      <c r="I4199" t="str">
        <f>_xlfn.XLOOKUP(E4199,Salespersons!$A$2:$A$101,Salespersons!$B$2:$B$101)</f>
        <v>Raymond Flowers</v>
      </c>
      <c r="J4199" t="str">
        <f>_xlfn.XLOOKUP(E4199,Salespersons!$A$2:$A$101,Salespersons!$C$2:$C$101)</f>
        <v>North</v>
      </c>
      <c r="K4199">
        <f t="shared" si="195"/>
        <v>285.12</v>
      </c>
      <c r="L4199" t="str">
        <f t="shared" si="196"/>
        <v>April</v>
      </c>
      <c r="M4199" t="str">
        <f t="shared" si="197"/>
        <v>2025</v>
      </c>
    </row>
    <row r="4200" spans="1:13" x14ac:dyDescent="0.3">
      <c r="A4200">
        <v>4199</v>
      </c>
      <c r="B4200">
        <v>48</v>
      </c>
      <c r="C4200">
        <v>7</v>
      </c>
      <c r="D4200" s="2">
        <v>45240</v>
      </c>
      <c r="E4200">
        <v>37</v>
      </c>
      <c r="F4200" t="str">
        <f>_xlfn.XLOOKUP(B4200,Products!$A$2:$A$51,Products!$B$2:$B$51)</f>
        <v>Respond</v>
      </c>
      <c r="G4200" t="str">
        <f>_xlfn.XLOOKUP(B4200,Products!$A$2:$A$51,Products!$C$2:$C$51)</f>
        <v>Electronics</v>
      </c>
      <c r="H4200">
        <f>_xlfn.XLOOKUP(B4200,Products!$A$2:$A$51,Products!$D$2:$D$51)</f>
        <v>356.43</v>
      </c>
      <c r="I4200" t="str">
        <f>_xlfn.XLOOKUP(E4200,Salespersons!$A$2:$A$101,Salespersons!$B$2:$B$101)</f>
        <v>Timothy Chan MD</v>
      </c>
      <c r="J4200" t="str">
        <f>_xlfn.XLOOKUP(E4200,Salespersons!$A$2:$A$101,Salespersons!$C$2:$C$101)</f>
        <v>North</v>
      </c>
      <c r="K4200">
        <f t="shared" si="195"/>
        <v>2495.0100000000002</v>
      </c>
      <c r="L4200" t="str">
        <f t="shared" si="196"/>
        <v>November</v>
      </c>
      <c r="M4200" t="str">
        <f t="shared" si="197"/>
        <v>2023</v>
      </c>
    </row>
    <row r="4201" spans="1:13" x14ac:dyDescent="0.3">
      <c r="A4201">
        <v>4200</v>
      </c>
      <c r="B4201">
        <v>45</v>
      </c>
      <c r="C4201">
        <v>4</v>
      </c>
      <c r="D4201" s="2">
        <v>45452</v>
      </c>
      <c r="E4201">
        <v>75</v>
      </c>
      <c r="F4201" t="str">
        <f>_xlfn.XLOOKUP(B4201,Products!$A$2:$A$51,Products!$B$2:$B$51)</f>
        <v>Scientist</v>
      </c>
      <c r="G4201" t="str">
        <f>_xlfn.XLOOKUP(B4201,Products!$A$2:$A$51,Products!$C$2:$C$51)</f>
        <v>Toys</v>
      </c>
      <c r="H4201">
        <f>_xlfn.XLOOKUP(B4201,Products!$A$2:$A$51,Products!$D$2:$D$51)</f>
        <v>483.37</v>
      </c>
      <c r="I4201" t="str">
        <f>_xlfn.XLOOKUP(E4201,Salespersons!$A$2:$A$101,Salespersons!$B$2:$B$101)</f>
        <v>Steven Adkins</v>
      </c>
      <c r="J4201" t="str">
        <f>_xlfn.XLOOKUP(E4201,Salespersons!$A$2:$A$101,Salespersons!$C$2:$C$101)</f>
        <v>South</v>
      </c>
      <c r="K4201">
        <f t="shared" si="195"/>
        <v>1933.48</v>
      </c>
      <c r="L4201" t="str">
        <f t="shared" si="196"/>
        <v>June</v>
      </c>
      <c r="M4201" t="str">
        <f t="shared" si="197"/>
        <v>2024</v>
      </c>
    </row>
    <row r="4202" spans="1:13" x14ac:dyDescent="0.3">
      <c r="A4202">
        <v>4201</v>
      </c>
      <c r="B4202">
        <v>30</v>
      </c>
      <c r="C4202">
        <v>5</v>
      </c>
      <c r="D4202" s="2">
        <v>45685</v>
      </c>
      <c r="E4202">
        <v>76</v>
      </c>
      <c r="F4202" t="str">
        <f>_xlfn.XLOOKUP(B4202,Products!$A$2:$A$51,Products!$B$2:$B$51)</f>
        <v>Fine</v>
      </c>
      <c r="G4202" t="str">
        <f>_xlfn.XLOOKUP(B4202,Products!$A$2:$A$51,Products!$C$2:$C$51)</f>
        <v>Electronics</v>
      </c>
      <c r="H4202">
        <f>_xlfn.XLOOKUP(B4202,Products!$A$2:$A$51,Products!$D$2:$D$51)</f>
        <v>473.44</v>
      </c>
      <c r="I4202" t="str">
        <f>_xlfn.XLOOKUP(E4202,Salespersons!$A$2:$A$101,Salespersons!$B$2:$B$101)</f>
        <v>Julie Smith</v>
      </c>
      <c r="J4202" t="str">
        <f>_xlfn.XLOOKUP(E4202,Salespersons!$A$2:$A$101,Salespersons!$C$2:$C$101)</f>
        <v>East</v>
      </c>
      <c r="K4202">
        <f t="shared" si="195"/>
        <v>2367.1999999999998</v>
      </c>
      <c r="L4202" t="str">
        <f t="shared" si="196"/>
        <v>January</v>
      </c>
      <c r="M4202" t="str">
        <f t="shared" si="197"/>
        <v>2025</v>
      </c>
    </row>
    <row r="4203" spans="1:13" x14ac:dyDescent="0.3">
      <c r="A4203">
        <v>4202</v>
      </c>
      <c r="B4203">
        <v>28</v>
      </c>
      <c r="C4203">
        <v>3</v>
      </c>
      <c r="D4203" s="2">
        <v>45657</v>
      </c>
      <c r="E4203">
        <v>34</v>
      </c>
      <c r="F4203" t="str">
        <f>_xlfn.XLOOKUP(B4203,Products!$A$2:$A$51,Products!$B$2:$B$51)</f>
        <v>Total</v>
      </c>
      <c r="G4203" t="str">
        <f>_xlfn.XLOOKUP(B4203,Products!$A$2:$A$51,Products!$C$2:$C$51)</f>
        <v>Toys</v>
      </c>
      <c r="H4203">
        <f>_xlfn.XLOOKUP(B4203,Products!$A$2:$A$51,Products!$D$2:$D$51)</f>
        <v>64.849999999999994</v>
      </c>
      <c r="I4203" t="str">
        <f>_xlfn.XLOOKUP(E4203,Salespersons!$A$2:$A$101,Salespersons!$B$2:$B$101)</f>
        <v>Denise Cruz</v>
      </c>
      <c r="J4203" t="str">
        <f>_xlfn.XLOOKUP(E4203,Salespersons!$A$2:$A$101,Salespersons!$C$2:$C$101)</f>
        <v>North</v>
      </c>
      <c r="K4203">
        <f t="shared" si="195"/>
        <v>194.54999999999998</v>
      </c>
      <c r="L4203" t="str">
        <f t="shared" si="196"/>
        <v>December</v>
      </c>
      <c r="M4203" t="str">
        <f t="shared" si="197"/>
        <v>2024</v>
      </c>
    </row>
    <row r="4204" spans="1:13" x14ac:dyDescent="0.3">
      <c r="A4204">
        <v>4203</v>
      </c>
      <c r="B4204">
        <v>13</v>
      </c>
      <c r="C4204">
        <v>1</v>
      </c>
      <c r="D4204" s="2">
        <v>45783</v>
      </c>
      <c r="E4204">
        <v>35</v>
      </c>
      <c r="F4204" t="str">
        <f>_xlfn.XLOOKUP(B4204,Products!$A$2:$A$51,Products!$B$2:$B$51)</f>
        <v>Beat</v>
      </c>
      <c r="G4204" t="str">
        <f>_xlfn.XLOOKUP(B4204,Products!$A$2:$A$51,Products!$C$2:$C$51)</f>
        <v>Toys</v>
      </c>
      <c r="H4204">
        <f>_xlfn.XLOOKUP(B4204,Products!$A$2:$A$51,Products!$D$2:$D$51)</f>
        <v>430.93</v>
      </c>
      <c r="I4204" t="str">
        <f>_xlfn.XLOOKUP(E4204,Salespersons!$A$2:$A$101,Salespersons!$B$2:$B$101)</f>
        <v>Michele Moody</v>
      </c>
      <c r="J4204" t="str">
        <f>_xlfn.XLOOKUP(E4204,Salespersons!$A$2:$A$101,Salespersons!$C$2:$C$101)</f>
        <v>South</v>
      </c>
      <c r="K4204">
        <f t="shared" si="195"/>
        <v>430.93</v>
      </c>
      <c r="L4204" t="str">
        <f t="shared" si="196"/>
        <v>May</v>
      </c>
      <c r="M4204" t="str">
        <f t="shared" si="197"/>
        <v>2025</v>
      </c>
    </row>
    <row r="4205" spans="1:13" x14ac:dyDescent="0.3">
      <c r="A4205">
        <v>4204</v>
      </c>
      <c r="B4205">
        <v>37</v>
      </c>
      <c r="C4205">
        <v>3</v>
      </c>
      <c r="D4205" s="2">
        <v>45530</v>
      </c>
      <c r="E4205">
        <v>60</v>
      </c>
      <c r="F4205" t="str">
        <f>_xlfn.XLOOKUP(B4205,Products!$A$2:$A$51,Products!$B$2:$B$51)</f>
        <v>Suffer</v>
      </c>
      <c r="G4205" t="str">
        <f>_xlfn.XLOOKUP(B4205,Products!$A$2:$A$51,Products!$C$2:$C$51)</f>
        <v>Electronics</v>
      </c>
      <c r="H4205">
        <f>_xlfn.XLOOKUP(B4205,Products!$A$2:$A$51,Products!$D$2:$D$51)</f>
        <v>416.3</v>
      </c>
      <c r="I4205" t="str">
        <f>_xlfn.XLOOKUP(E4205,Salespersons!$A$2:$A$101,Salespersons!$B$2:$B$101)</f>
        <v>Linda Cummings</v>
      </c>
      <c r="J4205" t="str">
        <f>_xlfn.XLOOKUP(E4205,Salespersons!$A$2:$A$101,Salespersons!$C$2:$C$101)</f>
        <v>East</v>
      </c>
      <c r="K4205">
        <f t="shared" si="195"/>
        <v>1248.9000000000001</v>
      </c>
      <c r="L4205" t="str">
        <f t="shared" si="196"/>
        <v>August</v>
      </c>
      <c r="M4205" t="str">
        <f t="shared" si="197"/>
        <v>2024</v>
      </c>
    </row>
    <row r="4206" spans="1:13" x14ac:dyDescent="0.3">
      <c r="A4206">
        <v>4205</v>
      </c>
      <c r="B4206">
        <v>12</v>
      </c>
      <c r="C4206">
        <v>1</v>
      </c>
      <c r="D4206" s="2">
        <v>45296</v>
      </c>
      <c r="E4206">
        <v>39</v>
      </c>
      <c r="F4206" t="str">
        <f>_xlfn.XLOOKUP(B4206,Products!$A$2:$A$51,Products!$B$2:$B$51)</f>
        <v>Why</v>
      </c>
      <c r="G4206" t="str">
        <f>_xlfn.XLOOKUP(B4206,Products!$A$2:$A$51,Products!$C$2:$C$51)</f>
        <v>Clothing</v>
      </c>
      <c r="H4206">
        <f>_xlfn.XLOOKUP(B4206,Products!$A$2:$A$51,Products!$D$2:$D$51)</f>
        <v>76.88</v>
      </c>
      <c r="I4206" t="str">
        <f>_xlfn.XLOOKUP(E4206,Salespersons!$A$2:$A$101,Salespersons!$B$2:$B$101)</f>
        <v>Francisco Hogan</v>
      </c>
      <c r="J4206" t="str">
        <f>_xlfn.XLOOKUP(E4206,Salespersons!$A$2:$A$101,Salespersons!$C$2:$C$101)</f>
        <v>West</v>
      </c>
      <c r="K4206">
        <f t="shared" si="195"/>
        <v>76.88</v>
      </c>
      <c r="L4206" t="str">
        <f t="shared" si="196"/>
        <v>January</v>
      </c>
      <c r="M4206" t="str">
        <f t="shared" si="197"/>
        <v>2024</v>
      </c>
    </row>
    <row r="4207" spans="1:13" x14ac:dyDescent="0.3">
      <c r="A4207">
        <v>4206</v>
      </c>
      <c r="B4207">
        <v>10</v>
      </c>
      <c r="C4207">
        <v>5</v>
      </c>
      <c r="D4207" s="2">
        <v>45445</v>
      </c>
      <c r="E4207">
        <v>46</v>
      </c>
      <c r="F4207" t="str">
        <f>_xlfn.XLOOKUP(B4207,Products!$A$2:$A$51,Products!$B$2:$B$51)</f>
        <v>Live</v>
      </c>
      <c r="G4207" t="str">
        <f>_xlfn.XLOOKUP(B4207,Products!$A$2:$A$51,Products!$C$2:$C$51)</f>
        <v>Home &amp; Kitchen</v>
      </c>
      <c r="H4207">
        <f>_xlfn.XLOOKUP(B4207,Products!$A$2:$A$51,Products!$D$2:$D$51)</f>
        <v>406.51</v>
      </c>
      <c r="I4207" t="str">
        <f>_xlfn.XLOOKUP(E4207,Salespersons!$A$2:$A$101,Salespersons!$B$2:$B$101)</f>
        <v>Linda Woods</v>
      </c>
      <c r="J4207" t="str">
        <f>_xlfn.XLOOKUP(E4207,Salespersons!$A$2:$A$101,Salespersons!$C$2:$C$101)</f>
        <v>South</v>
      </c>
      <c r="K4207">
        <f t="shared" si="195"/>
        <v>2032.55</v>
      </c>
      <c r="L4207" t="str">
        <f t="shared" si="196"/>
        <v>June</v>
      </c>
      <c r="M4207" t="str">
        <f t="shared" si="197"/>
        <v>2024</v>
      </c>
    </row>
    <row r="4208" spans="1:13" x14ac:dyDescent="0.3">
      <c r="A4208">
        <v>4207</v>
      </c>
      <c r="B4208">
        <v>17</v>
      </c>
      <c r="C4208">
        <v>7</v>
      </c>
      <c r="D4208" s="2">
        <v>45221</v>
      </c>
      <c r="E4208">
        <v>16</v>
      </c>
      <c r="F4208" t="str">
        <f>_xlfn.XLOOKUP(B4208,Products!$A$2:$A$51,Products!$B$2:$B$51)</f>
        <v>Perhaps</v>
      </c>
      <c r="G4208" t="str">
        <f>_xlfn.XLOOKUP(B4208,Products!$A$2:$A$51,Products!$C$2:$C$51)</f>
        <v>Clothing</v>
      </c>
      <c r="H4208">
        <f>_xlfn.XLOOKUP(B4208,Products!$A$2:$A$51,Products!$D$2:$D$51)</f>
        <v>165.26</v>
      </c>
      <c r="I4208" t="str">
        <f>_xlfn.XLOOKUP(E4208,Salespersons!$A$2:$A$101,Salespersons!$B$2:$B$101)</f>
        <v>Denise Kramer</v>
      </c>
      <c r="J4208" t="str">
        <f>_xlfn.XLOOKUP(E4208,Salespersons!$A$2:$A$101,Salespersons!$C$2:$C$101)</f>
        <v>West</v>
      </c>
      <c r="K4208">
        <f t="shared" si="195"/>
        <v>1156.82</v>
      </c>
      <c r="L4208" t="str">
        <f t="shared" si="196"/>
        <v>October</v>
      </c>
      <c r="M4208" t="str">
        <f t="shared" si="197"/>
        <v>2023</v>
      </c>
    </row>
    <row r="4209" spans="1:13" x14ac:dyDescent="0.3">
      <c r="A4209">
        <v>4208</v>
      </c>
      <c r="B4209">
        <v>1</v>
      </c>
      <c r="C4209">
        <v>9</v>
      </c>
      <c r="D4209" s="2">
        <v>45464</v>
      </c>
      <c r="E4209">
        <v>88</v>
      </c>
      <c r="F4209" t="str">
        <f>_xlfn.XLOOKUP(B4209,Products!$A$2:$A$51,Products!$B$2:$B$51)</f>
        <v>Increase</v>
      </c>
      <c r="G4209" t="str">
        <f>_xlfn.XLOOKUP(B4209,Products!$A$2:$A$51,Products!$C$2:$C$51)</f>
        <v>Books</v>
      </c>
      <c r="H4209">
        <f>_xlfn.XLOOKUP(B4209,Products!$A$2:$A$51,Products!$D$2:$D$51)</f>
        <v>101.78</v>
      </c>
      <c r="I4209" t="str">
        <f>_xlfn.XLOOKUP(E4209,Salespersons!$A$2:$A$101,Salespersons!$B$2:$B$101)</f>
        <v>Thomas Montes</v>
      </c>
      <c r="J4209" t="str">
        <f>_xlfn.XLOOKUP(E4209,Salespersons!$A$2:$A$101,Salespersons!$C$2:$C$101)</f>
        <v>East</v>
      </c>
      <c r="K4209">
        <f t="shared" si="195"/>
        <v>916.02</v>
      </c>
      <c r="L4209" t="str">
        <f t="shared" si="196"/>
        <v>June</v>
      </c>
      <c r="M4209" t="str">
        <f t="shared" si="197"/>
        <v>2024</v>
      </c>
    </row>
    <row r="4210" spans="1:13" x14ac:dyDescent="0.3">
      <c r="A4210">
        <v>4209</v>
      </c>
      <c r="B4210">
        <v>22</v>
      </c>
      <c r="C4210">
        <v>4</v>
      </c>
      <c r="D4210" s="2">
        <v>45846</v>
      </c>
      <c r="E4210">
        <v>31</v>
      </c>
      <c r="F4210" t="str">
        <f>_xlfn.XLOOKUP(B4210,Products!$A$2:$A$51,Products!$B$2:$B$51)</f>
        <v>Detail</v>
      </c>
      <c r="G4210" t="str">
        <f>_xlfn.XLOOKUP(B4210,Products!$A$2:$A$51,Products!$C$2:$C$51)</f>
        <v>Clothing</v>
      </c>
      <c r="H4210">
        <f>_xlfn.XLOOKUP(B4210,Products!$A$2:$A$51,Products!$D$2:$D$51)</f>
        <v>393.11</v>
      </c>
      <c r="I4210" t="str">
        <f>_xlfn.XLOOKUP(E4210,Salespersons!$A$2:$A$101,Salespersons!$B$2:$B$101)</f>
        <v>Brooke Williams</v>
      </c>
      <c r="J4210" t="str">
        <f>_xlfn.XLOOKUP(E4210,Salespersons!$A$2:$A$101,Salespersons!$C$2:$C$101)</f>
        <v>West</v>
      </c>
      <c r="K4210">
        <f t="shared" si="195"/>
        <v>1572.44</v>
      </c>
      <c r="L4210" t="str">
        <f t="shared" si="196"/>
        <v>July</v>
      </c>
      <c r="M4210" t="str">
        <f t="shared" si="197"/>
        <v>2025</v>
      </c>
    </row>
    <row r="4211" spans="1:13" x14ac:dyDescent="0.3">
      <c r="A4211">
        <v>4210</v>
      </c>
      <c r="B4211">
        <v>15</v>
      </c>
      <c r="C4211">
        <v>1</v>
      </c>
      <c r="D4211" s="2">
        <v>45143</v>
      </c>
      <c r="E4211">
        <v>14</v>
      </c>
      <c r="F4211" t="str">
        <f>_xlfn.XLOOKUP(B4211,Products!$A$2:$A$51,Products!$B$2:$B$51)</f>
        <v>Nothing</v>
      </c>
      <c r="G4211" t="str">
        <f>_xlfn.XLOOKUP(B4211,Products!$A$2:$A$51,Products!$C$2:$C$51)</f>
        <v>Home &amp; Kitchen</v>
      </c>
      <c r="H4211">
        <f>_xlfn.XLOOKUP(B4211,Products!$A$2:$A$51,Products!$D$2:$D$51)</f>
        <v>53.21</v>
      </c>
      <c r="I4211" t="str">
        <f>_xlfn.XLOOKUP(E4211,Salespersons!$A$2:$A$101,Salespersons!$B$2:$B$101)</f>
        <v>Deanna Knight</v>
      </c>
      <c r="J4211" t="str">
        <f>_xlfn.XLOOKUP(E4211,Salespersons!$A$2:$A$101,Salespersons!$C$2:$C$101)</f>
        <v>North</v>
      </c>
      <c r="K4211">
        <f t="shared" si="195"/>
        <v>53.21</v>
      </c>
      <c r="L4211" t="str">
        <f t="shared" si="196"/>
        <v>August</v>
      </c>
      <c r="M4211" t="str">
        <f t="shared" si="197"/>
        <v>2023</v>
      </c>
    </row>
    <row r="4212" spans="1:13" x14ac:dyDescent="0.3">
      <c r="A4212">
        <v>4211</v>
      </c>
      <c r="B4212">
        <v>16</v>
      </c>
      <c r="C4212">
        <v>7</v>
      </c>
      <c r="D4212" s="2">
        <v>45750</v>
      </c>
      <c r="E4212">
        <v>47</v>
      </c>
      <c r="F4212" t="str">
        <f>_xlfn.XLOOKUP(B4212,Products!$A$2:$A$51,Products!$B$2:$B$51)</f>
        <v>Answer</v>
      </c>
      <c r="G4212" t="str">
        <f>_xlfn.XLOOKUP(B4212,Products!$A$2:$A$51,Products!$C$2:$C$51)</f>
        <v>Home &amp; Kitchen</v>
      </c>
      <c r="H4212">
        <f>_xlfn.XLOOKUP(B4212,Products!$A$2:$A$51,Products!$D$2:$D$51)</f>
        <v>145.77000000000001</v>
      </c>
      <c r="I4212" t="str">
        <f>_xlfn.XLOOKUP(E4212,Salespersons!$A$2:$A$101,Salespersons!$B$2:$B$101)</f>
        <v>Jasmine Smith</v>
      </c>
      <c r="J4212" t="str">
        <f>_xlfn.XLOOKUP(E4212,Salespersons!$A$2:$A$101,Salespersons!$C$2:$C$101)</f>
        <v>West</v>
      </c>
      <c r="K4212">
        <f t="shared" si="195"/>
        <v>1020.3900000000001</v>
      </c>
      <c r="L4212" t="str">
        <f t="shared" si="196"/>
        <v>April</v>
      </c>
      <c r="M4212" t="str">
        <f t="shared" si="197"/>
        <v>2025</v>
      </c>
    </row>
    <row r="4213" spans="1:13" x14ac:dyDescent="0.3">
      <c r="A4213">
        <v>4212</v>
      </c>
      <c r="B4213">
        <v>20</v>
      </c>
      <c r="C4213">
        <v>3</v>
      </c>
      <c r="D4213" s="2">
        <v>45711</v>
      </c>
      <c r="E4213">
        <v>32</v>
      </c>
      <c r="F4213" t="str">
        <f>_xlfn.XLOOKUP(B4213,Products!$A$2:$A$51,Products!$B$2:$B$51)</f>
        <v>Common</v>
      </c>
      <c r="G4213" t="str">
        <f>_xlfn.XLOOKUP(B4213,Products!$A$2:$A$51,Products!$C$2:$C$51)</f>
        <v>Electronics</v>
      </c>
      <c r="H4213">
        <f>_xlfn.XLOOKUP(B4213,Products!$A$2:$A$51,Products!$D$2:$D$51)</f>
        <v>486.94</v>
      </c>
      <c r="I4213" t="str">
        <f>_xlfn.XLOOKUP(E4213,Salespersons!$A$2:$A$101,Salespersons!$B$2:$B$101)</f>
        <v>Michael Adams</v>
      </c>
      <c r="J4213" t="str">
        <f>_xlfn.XLOOKUP(E4213,Salespersons!$A$2:$A$101,Salespersons!$C$2:$C$101)</f>
        <v>North</v>
      </c>
      <c r="K4213">
        <f t="shared" si="195"/>
        <v>1460.82</v>
      </c>
      <c r="L4213" t="str">
        <f t="shared" si="196"/>
        <v>February</v>
      </c>
      <c r="M4213" t="str">
        <f t="shared" si="197"/>
        <v>2025</v>
      </c>
    </row>
    <row r="4214" spans="1:13" x14ac:dyDescent="0.3">
      <c r="A4214">
        <v>4213</v>
      </c>
      <c r="B4214">
        <v>10</v>
      </c>
      <c r="C4214">
        <v>1</v>
      </c>
      <c r="D4214" s="2">
        <v>45340</v>
      </c>
      <c r="E4214">
        <v>77</v>
      </c>
      <c r="F4214" t="str">
        <f>_xlfn.XLOOKUP(B4214,Products!$A$2:$A$51,Products!$B$2:$B$51)</f>
        <v>Live</v>
      </c>
      <c r="G4214" t="str">
        <f>_xlfn.XLOOKUP(B4214,Products!$A$2:$A$51,Products!$C$2:$C$51)</f>
        <v>Home &amp; Kitchen</v>
      </c>
      <c r="H4214">
        <f>_xlfn.XLOOKUP(B4214,Products!$A$2:$A$51,Products!$D$2:$D$51)</f>
        <v>406.51</v>
      </c>
      <c r="I4214" t="str">
        <f>_xlfn.XLOOKUP(E4214,Salespersons!$A$2:$A$101,Salespersons!$B$2:$B$101)</f>
        <v>Nicole Holloway</v>
      </c>
      <c r="J4214" t="str">
        <f>_xlfn.XLOOKUP(E4214,Salespersons!$A$2:$A$101,Salespersons!$C$2:$C$101)</f>
        <v>East</v>
      </c>
      <c r="K4214">
        <f t="shared" si="195"/>
        <v>406.51</v>
      </c>
      <c r="L4214" t="str">
        <f t="shared" si="196"/>
        <v>February</v>
      </c>
      <c r="M4214" t="str">
        <f t="shared" si="197"/>
        <v>2024</v>
      </c>
    </row>
    <row r="4215" spans="1:13" x14ac:dyDescent="0.3">
      <c r="A4215">
        <v>4214</v>
      </c>
      <c r="B4215">
        <v>42</v>
      </c>
      <c r="C4215">
        <v>4</v>
      </c>
      <c r="D4215" s="2">
        <v>45746</v>
      </c>
      <c r="E4215">
        <v>17</v>
      </c>
      <c r="F4215" t="str">
        <f>_xlfn.XLOOKUP(B4215,Products!$A$2:$A$51,Products!$B$2:$B$51)</f>
        <v>Deep</v>
      </c>
      <c r="G4215" t="str">
        <f>_xlfn.XLOOKUP(B4215,Products!$A$2:$A$51,Products!$C$2:$C$51)</f>
        <v>Toys</v>
      </c>
      <c r="H4215">
        <f>_xlfn.XLOOKUP(B4215,Products!$A$2:$A$51,Products!$D$2:$D$51)</f>
        <v>51.98</v>
      </c>
      <c r="I4215" t="str">
        <f>_xlfn.XLOOKUP(E4215,Salespersons!$A$2:$A$101,Salespersons!$B$2:$B$101)</f>
        <v>Christine Arellano</v>
      </c>
      <c r="J4215" t="str">
        <f>_xlfn.XLOOKUP(E4215,Salespersons!$A$2:$A$101,Salespersons!$C$2:$C$101)</f>
        <v>South</v>
      </c>
      <c r="K4215">
        <f t="shared" si="195"/>
        <v>207.92</v>
      </c>
      <c r="L4215" t="str">
        <f t="shared" si="196"/>
        <v>March</v>
      </c>
      <c r="M4215" t="str">
        <f t="shared" si="197"/>
        <v>2025</v>
      </c>
    </row>
    <row r="4216" spans="1:13" x14ac:dyDescent="0.3">
      <c r="A4216">
        <v>4215</v>
      </c>
      <c r="B4216">
        <v>26</v>
      </c>
      <c r="C4216">
        <v>9</v>
      </c>
      <c r="D4216" s="2">
        <v>45380</v>
      </c>
      <c r="E4216">
        <v>56</v>
      </c>
      <c r="F4216" t="str">
        <f>_xlfn.XLOOKUP(B4216,Products!$A$2:$A$51,Products!$B$2:$B$51)</f>
        <v>He</v>
      </c>
      <c r="G4216" t="str">
        <f>_xlfn.XLOOKUP(B4216,Products!$A$2:$A$51,Products!$C$2:$C$51)</f>
        <v>Clothing</v>
      </c>
      <c r="H4216">
        <f>_xlfn.XLOOKUP(B4216,Products!$A$2:$A$51,Products!$D$2:$D$51)</f>
        <v>499.81</v>
      </c>
      <c r="I4216" t="str">
        <f>_xlfn.XLOOKUP(E4216,Salespersons!$A$2:$A$101,Salespersons!$B$2:$B$101)</f>
        <v>Michael Adams</v>
      </c>
      <c r="J4216" t="str">
        <f>_xlfn.XLOOKUP(E4216,Salespersons!$A$2:$A$101,Salespersons!$C$2:$C$101)</f>
        <v>South</v>
      </c>
      <c r="K4216">
        <f t="shared" si="195"/>
        <v>4498.29</v>
      </c>
      <c r="L4216" t="str">
        <f t="shared" si="196"/>
        <v>March</v>
      </c>
      <c r="M4216" t="str">
        <f t="shared" si="197"/>
        <v>2024</v>
      </c>
    </row>
    <row r="4217" spans="1:13" x14ac:dyDescent="0.3">
      <c r="A4217">
        <v>4216</v>
      </c>
      <c r="B4217">
        <v>49</v>
      </c>
      <c r="C4217">
        <v>6</v>
      </c>
      <c r="D4217" s="2">
        <v>45585</v>
      </c>
      <c r="E4217">
        <v>36</v>
      </c>
      <c r="F4217" t="str">
        <f>_xlfn.XLOOKUP(B4217,Products!$A$2:$A$51,Products!$B$2:$B$51)</f>
        <v>Fish</v>
      </c>
      <c r="G4217" t="str">
        <f>_xlfn.XLOOKUP(B4217,Products!$A$2:$A$51,Products!$C$2:$C$51)</f>
        <v>Toys</v>
      </c>
      <c r="H4217">
        <f>_xlfn.XLOOKUP(B4217,Products!$A$2:$A$51,Products!$D$2:$D$51)</f>
        <v>345.29</v>
      </c>
      <c r="I4217" t="str">
        <f>_xlfn.XLOOKUP(E4217,Salespersons!$A$2:$A$101,Salespersons!$B$2:$B$101)</f>
        <v>Rebecca Harrell</v>
      </c>
      <c r="J4217" t="str">
        <f>_xlfn.XLOOKUP(E4217,Salespersons!$A$2:$A$101,Salespersons!$C$2:$C$101)</f>
        <v>North</v>
      </c>
      <c r="K4217">
        <f t="shared" si="195"/>
        <v>2071.7400000000002</v>
      </c>
      <c r="L4217" t="str">
        <f t="shared" si="196"/>
        <v>October</v>
      </c>
      <c r="M4217" t="str">
        <f t="shared" si="197"/>
        <v>2024</v>
      </c>
    </row>
    <row r="4218" spans="1:13" x14ac:dyDescent="0.3">
      <c r="A4218">
        <v>4217</v>
      </c>
      <c r="B4218">
        <v>23</v>
      </c>
      <c r="C4218">
        <v>6</v>
      </c>
      <c r="D4218" s="2">
        <v>45468</v>
      </c>
      <c r="E4218">
        <v>42</v>
      </c>
      <c r="F4218" t="str">
        <f>_xlfn.XLOOKUP(B4218,Products!$A$2:$A$51,Products!$B$2:$B$51)</f>
        <v>Energy</v>
      </c>
      <c r="G4218" t="str">
        <f>_xlfn.XLOOKUP(B4218,Products!$A$2:$A$51,Products!$C$2:$C$51)</f>
        <v>Books</v>
      </c>
      <c r="H4218">
        <f>_xlfn.XLOOKUP(B4218,Products!$A$2:$A$51,Products!$D$2:$D$51)</f>
        <v>31.68</v>
      </c>
      <c r="I4218" t="str">
        <f>_xlfn.XLOOKUP(E4218,Salespersons!$A$2:$A$101,Salespersons!$B$2:$B$101)</f>
        <v>Jason Oliver</v>
      </c>
      <c r="J4218" t="str">
        <f>_xlfn.XLOOKUP(E4218,Salespersons!$A$2:$A$101,Salespersons!$C$2:$C$101)</f>
        <v>South</v>
      </c>
      <c r="K4218">
        <f t="shared" si="195"/>
        <v>190.07999999999998</v>
      </c>
      <c r="L4218" t="str">
        <f t="shared" si="196"/>
        <v>June</v>
      </c>
      <c r="M4218" t="str">
        <f t="shared" si="197"/>
        <v>2024</v>
      </c>
    </row>
    <row r="4219" spans="1:13" x14ac:dyDescent="0.3">
      <c r="A4219">
        <v>4218</v>
      </c>
      <c r="B4219">
        <v>17</v>
      </c>
      <c r="C4219">
        <v>7</v>
      </c>
      <c r="D4219" s="2">
        <v>45488</v>
      </c>
      <c r="E4219">
        <v>82</v>
      </c>
      <c r="F4219" t="str">
        <f>_xlfn.XLOOKUP(B4219,Products!$A$2:$A$51,Products!$B$2:$B$51)</f>
        <v>Perhaps</v>
      </c>
      <c r="G4219" t="str">
        <f>_xlfn.XLOOKUP(B4219,Products!$A$2:$A$51,Products!$C$2:$C$51)</f>
        <v>Clothing</v>
      </c>
      <c r="H4219">
        <f>_xlfn.XLOOKUP(B4219,Products!$A$2:$A$51,Products!$D$2:$D$51)</f>
        <v>165.26</v>
      </c>
      <c r="I4219" t="str">
        <f>_xlfn.XLOOKUP(E4219,Salespersons!$A$2:$A$101,Salespersons!$B$2:$B$101)</f>
        <v>Mary Johnson</v>
      </c>
      <c r="J4219" t="str">
        <f>_xlfn.XLOOKUP(E4219,Salespersons!$A$2:$A$101,Salespersons!$C$2:$C$101)</f>
        <v>South</v>
      </c>
      <c r="K4219">
        <f t="shared" si="195"/>
        <v>1156.82</v>
      </c>
      <c r="L4219" t="str">
        <f t="shared" si="196"/>
        <v>July</v>
      </c>
      <c r="M4219" t="str">
        <f t="shared" si="197"/>
        <v>2024</v>
      </c>
    </row>
    <row r="4220" spans="1:13" x14ac:dyDescent="0.3">
      <c r="A4220">
        <v>4219</v>
      </c>
      <c r="B4220">
        <v>34</v>
      </c>
      <c r="C4220">
        <v>1</v>
      </c>
      <c r="D4220" s="2">
        <v>45455</v>
      </c>
      <c r="E4220">
        <v>19</v>
      </c>
      <c r="F4220" t="str">
        <f>_xlfn.XLOOKUP(B4220,Products!$A$2:$A$51,Products!$B$2:$B$51)</f>
        <v>Law</v>
      </c>
      <c r="G4220" t="str">
        <f>_xlfn.XLOOKUP(B4220,Products!$A$2:$A$51,Products!$C$2:$C$51)</f>
        <v>Books</v>
      </c>
      <c r="H4220">
        <f>_xlfn.XLOOKUP(B4220,Products!$A$2:$A$51,Products!$D$2:$D$51)</f>
        <v>319.54000000000002</v>
      </c>
      <c r="I4220" t="str">
        <f>_xlfn.XLOOKUP(E4220,Salespersons!$A$2:$A$101,Salespersons!$B$2:$B$101)</f>
        <v>Dennis Zuniga</v>
      </c>
      <c r="J4220" t="str">
        <f>_xlfn.XLOOKUP(E4220,Salespersons!$A$2:$A$101,Salespersons!$C$2:$C$101)</f>
        <v>North</v>
      </c>
      <c r="K4220">
        <f t="shared" si="195"/>
        <v>319.54000000000002</v>
      </c>
      <c r="L4220" t="str">
        <f t="shared" si="196"/>
        <v>June</v>
      </c>
      <c r="M4220" t="str">
        <f t="shared" si="197"/>
        <v>2024</v>
      </c>
    </row>
    <row r="4221" spans="1:13" x14ac:dyDescent="0.3">
      <c r="A4221">
        <v>4220</v>
      </c>
      <c r="B4221">
        <v>41</v>
      </c>
      <c r="C4221">
        <v>5</v>
      </c>
      <c r="D4221" s="2">
        <v>45311</v>
      </c>
      <c r="E4221">
        <v>7</v>
      </c>
      <c r="F4221" t="str">
        <f>_xlfn.XLOOKUP(B4221,Products!$A$2:$A$51,Products!$B$2:$B$51)</f>
        <v>Almost</v>
      </c>
      <c r="G4221" t="str">
        <f>_xlfn.XLOOKUP(B4221,Products!$A$2:$A$51,Products!$C$2:$C$51)</f>
        <v>Home &amp; Kitchen</v>
      </c>
      <c r="H4221">
        <f>_xlfn.XLOOKUP(B4221,Products!$A$2:$A$51,Products!$D$2:$D$51)</f>
        <v>70.72</v>
      </c>
      <c r="I4221" t="str">
        <f>_xlfn.XLOOKUP(E4221,Salespersons!$A$2:$A$101,Salespersons!$B$2:$B$101)</f>
        <v>Robert Montes</v>
      </c>
      <c r="J4221" t="str">
        <f>_xlfn.XLOOKUP(E4221,Salespersons!$A$2:$A$101,Salespersons!$C$2:$C$101)</f>
        <v>West</v>
      </c>
      <c r="K4221">
        <f t="shared" si="195"/>
        <v>353.6</v>
      </c>
      <c r="L4221" t="str">
        <f t="shared" si="196"/>
        <v>January</v>
      </c>
      <c r="M4221" t="str">
        <f t="shared" si="197"/>
        <v>2024</v>
      </c>
    </row>
    <row r="4222" spans="1:13" x14ac:dyDescent="0.3">
      <c r="A4222">
        <v>4221</v>
      </c>
      <c r="B4222">
        <v>22</v>
      </c>
      <c r="C4222">
        <v>4</v>
      </c>
      <c r="D4222" s="2">
        <v>45547</v>
      </c>
      <c r="E4222">
        <v>55</v>
      </c>
      <c r="F4222" t="str">
        <f>_xlfn.XLOOKUP(B4222,Products!$A$2:$A$51,Products!$B$2:$B$51)</f>
        <v>Detail</v>
      </c>
      <c r="G4222" t="str">
        <f>_xlfn.XLOOKUP(B4222,Products!$A$2:$A$51,Products!$C$2:$C$51)</f>
        <v>Clothing</v>
      </c>
      <c r="H4222">
        <f>_xlfn.XLOOKUP(B4222,Products!$A$2:$A$51,Products!$D$2:$D$51)</f>
        <v>393.11</v>
      </c>
      <c r="I4222" t="str">
        <f>_xlfn.XLOOKUP(E4222,Salespersons!$A$2:$A$101,Salespersons!$B$2:$B$101)</f>
        <v>Erica Turner</v>
      </c>
      <c r="J4222" t="str">
        <f>_xlfn.XLOOKUP(E4222,Salespersons!$A$2:$A$101,Salespersons!$C$2:$C$101)</f>
        <v>West</v>
      </c>
      <c r="K4222">
        <f t="shared" si="195"/>
        <v>1572.44</v>
      </c>
      <c r="L4222" t="str">
        <f t="shared" si="196"/>
        <v>September</v>
      </c>
      <c r="M4222" t="str">
        <f t="shared" si="197"/>
        <v>2024</v>
      </c>
    </row>
    <row r="4223" spans="1:13" x14ac:dyDescent="0.3">
      <c r="A4223">
        <v>4222</v>
      </c>
      <c r="B4223">
        <v>4</v>
      </c>
      <c r="C4223">
        <v>4</v>
      </c>
      <c r="D4223" s="2">
        <v>45693</v>
      </c>
      <c r="E4223">
        <v>30</v>
      </c>
      <c r="F4223" t="str">
        <f>_xlfn.XLOOKUP(B4223,Products!$A$2:$A$51,Products!$B$2:$B$51)</f>
        <v>Half</v>
      </c>
      <c r="G4223" t="str">
        <f>_xlfn.XLOOKUP(B4223,Products!$A$2:$A$51,Products!$C$2:$C$51)</f>
        <v>Home &amp; Kitchen</v>
      </c>
      <c r="H4223">
        <f>_xlfn.XLOOKUP(B4223,Products!$A$2:$A$51,Products!$D$2:$D$51)</f>
        <v>420.81</v>
      </c>
      <c r="I4223" t="str">
        <f>_xlfn.XLOOKUP(E4223,Salespersons!$A$2:$A$101,Salespersons!$B$2:$B$101)</f>
        <v>Chase Gilbert</v>
      </c>
      <c r="J4223" t="str">
        <f>_xlfn.XLOOKUP(E4223,Salespersons!$A$2:$A$101,Salespersons!$C$2:$C$101)</f>
        <v>East</v>
      </c>
      <c r="K4223">
        <f t="shared" si="195"/>
        <v>1683.24</v>
      </c>
      <c r="L4223" t="str">
        <f t="shared" si="196"/>
        <v>February</v>
      </c>
      <c r="M4223" t="str">
        <f t="shared" si="197"/>
        <v>2025</v>
      </c>
    </row>
    <row r="4224" spans="1:13" x14ac:dyDescent="0.3">
      <c r="A4224">
        <v>4223</v>
      </c>
      <c r="B4224">
        <v>7</v>
      </c>
      <c r="C4224">
        <v>7</v>
      </c>
      <c r="D4224" s="2">
        <v>45829</v>
      </c>
      <c r="E4224">
        <v>76</v>
      </c>
      <c r="F4224" t="str">
        <f>_xlfn.XLOOKUP(B4224,Products!$A$2:$A$51,Products!$B$2:$B$51)</f>
        <v>Avoid</v>
      </c>
      <c r="G4224" t="str">
        <f>_xlfn.XLOOKUP(B4224,Products!$A$2:$A$51,Products!$C$2:$C$51)</f>
        <v>Books</v>
      </c>
      <c r="H4224">
        <f>_xlfn.XLOOKUP(B4224,Products!$A$2:$A$51,Products!$D$2:$D$51)</f>
        <v>419</v>
      </c>
      <c r="I4224" t="str">
        <f>_xlfn.XLOOKUP(E4224,Salespersons!$A$2:$A$101,Salespersons!$B$2:$B$101)</f>
        <v>Julie Smith</v>
      </c>
      <c r="J4224" t="str">
        <f>_xlfn.XLOOKUP(E4224,Salespersons!$A$2:$A$101,Salespersons!$C$2:$C$101)</f>
        <v>East</v>
      </c>
      <c r="K4224">
        <f t="shared" si="195"/>
        <v>2933</v>
      </c>
      <c r="L4224" t="str">
        <f t="shared" si="196"/>
        <v>June</v>
      </c>
      <c r="M4224" t="str">
        <f t="shared" si="197"/>
        <v>2025</v>
      </c>
    </row>
    <row r="4225" spans="1:13" x14ac:dyDescent="0.3">
      <c r="A4225">
        <v>4224</v>
      </c>
      <c r="B4225">
        <v>5</v>
      </c>
      <c r="C4225">
        <v>2</v>
      </c>
      <c r="D4225" s="2">
        <v>45757</v>
      </c>
      <c r="E4225">
        <v>75</v>
      </c>
      <c r="F4225" t="str">
        <f>_xlfn.XLOOKUP(B4225,Products!$A$2:$A$51,Products!$B$2:$B$51)</f>
        <v>Table</v>
      </c>
      <c r="G4225" t="str">
        <f>_xlfn.XLOOKUP(B4225,Products!$A$2:$A$51,Products!$C$2:$C$51)</f>
        <v>Toys</v>
      </c>
      <c r="H4225">
        <f>_xlfn.XLOOKUP(B4225,Products!$A$2:$A$51,Products!$D$2:$D$51)</f>
        <v>100.72</v>
      </c>
      <c r="I4225" t="str">
        <f>_xlfn.XLOOKUP(E4225,Salespersons!$A$2:$A$101,Salespersons!$B$2:$B$101)</f>
        <v>Steven Adkins</v>
      </c>
      <c r="J4225" t="str">
        <f>_xlfn.XLOOKUP(E4225,Salespersons!$A$2:$A$101,Salespersons!$C$2:$C$101)</f>
        <v>South</v>
      </c>
      <c r="K4225">
        <f t="shared" si="195"/>
        <v>201.44</v>
      </c>
      <c r="L4225" t="str">
        <f t="shared" si="196"/>
        <v>April</v>
      </c>
      <c r="M4225" t="str">
        <f t="shared" si="197"/>
        <v>2025</v>
      </c>
    </row>
    <row r="4226" spans="1:13" x14ac:dyDescent="0.3">
      <c r="A4226">
        <v>4225</v>
      </c>
      <c r="B4226">
        <v>31</v>
      </c>
      <c r="C4226">
        <v>5</v>
      </c>
      <c r="D4226" s="2">
        <v>45164</v>
      </c>
      <c r="E4226">
        <v>29</v>
      </c>
      <c r="F4226" t="str">
        <f>_xlfn.XLOOKUP(B4226,Products!$A$2:$A$51,Products!$B$2:$B$51)</f>
        <v>Tell</v>
      </c>
      <c r="G4226" t="str">
        <f>_xlfn.XLOOKUP(B4226,Products!$A$2:$A$51,Products!$C$2:$C$51)</f>
        <v>Books</v>
      </c>
      <c r="H4226">
        <f>_xlfn.XLOOKUP(B4226,Products!$A$2:$A$51,Products!$D$2:$D$51)</f>
        <v>83.85</v>
      </c>
      <c r="I4226" t="str">
        <f>_xlfn.XLOOKUP(E4226,Salespersons!$A$2:$A$101,Salespersons!$B$2:$B$101)</f>
        <v>Ryan Griffith</v>
      </c>
      <c r="J4226" t="str">
        <f>_xlfn.XLOOKUP(E4226,Salespersons!$A$2:$A$101,Salespersons!$C$2:$C$101)</f>
        <v>East</v>
      </c>
      <c r="K4226">
        <f t="shared" si="195"/>
        <v>419.25</v>
      </c>
      <c r="L4226" t="str">
        <f t="shared" si="196"/>
        <v>August</v>
      </c>
      <c r="M4226" t="str">
        <f t="shared" si="197"/>
        <v>2023</v>
      </c>
    </row>
    <row r="4227" spans="1:13" x14ac:dyDescent="0.3">
      <c r="A4227">
        <v>4226</v>
      </c>
      <c r="B4227">
        <v>19</v>
      </c>
      <c r="C4227">
        <v>7</v>
      </c>
      <c r="D4227" s="2">
        <v>45164</v>
      </c>
      <c r="E4227">
        <v>67</v>
      </c>
      <c r="F4227" t="str">
        <f>_xlfn.XLOOKUP(B4227,Products!$A$2:$A$51,Products!$B$2:$B$51)</f>
        <v>Daughter</v>
      </c>
      <c r="G4227" t="str">
        <f>_xlfn.XLOOKUP(B4227,Products!$A$2:$A$51,Products!$C$2:$C$51)</f>
        <v>Home &amp; Kitchen</v>
      </c>
      <c r="H4227">
        <f>_xlfn.XLOOKUP(B4227,Products!$A$2:$A$51,Products!$D$2:$D$51)</f>
        <v>373.4</v>
      </c>
      <c r="I4227" t="str">
        <f>_xlfn.XLOOKUP(E4227,Salespersons!$A$2:$A$101,Salespersons!$B$2:$B$101)</f>
        <v>Michael Ortiz</v>
      </c>
      <c r="J4227" t="str">
        <f>_xlfn.XLOOKUP(E4227,Salespersons!$A$2:$A$101,Salespersons!$C$2:$C$101)</f>
        <v>East</v>
      </c>
      <c r="K4227">
        <f t="shared" ref="K4227:K4290" si="198">C4227*H4227</f>
        <v>2613.7999999999997</v>
      </c>
      <c r="L4227" t="str">
        <f t="shared" ref="L4227:L4290" si="199">TEXT(D4227,"MMMM")</f>
        <v>August</v>
      </c>
      <c r="M4227" t="str">
        <f t="shared" ref="M4227:M4290" si="200">TEXT(D4227,"YYYY")</f>
        <v>2023</v>
      </c>
    </row>
    <row r="4228" spans="1:13" x14ac:dyDescent="0.3">
      <c r="A4228">
        <v>4227</v>
      </c>
      <c r="B4228">
        <v>4</v>
      </c>
      <c r="C4228">
        <v>3</v>
      </c>
      <c r="D4228" s="2">
        <v>45257</v>
      </c>
      <c r="E4228">
        <v>34</v>
      </c>
      <c r="F4228" t="str">
        <f>_xlfn.XLOOKUP(B4228,Products!$A$2:$A$51,Products!$B$2:$B$51)</f>
        <v>Half</v>
      </c>
      <c r="G4228" t="str">
        <f>_xlfn.XLOOKUP(B4228,Products!$A$2:$A$51,Products!$C$2:$C$51)</f>
        <v>Home &amp; Kitchen</v>
      </c>
      <c r="H4228">
        <f>_xlfn.XLOOKUP(B4228,Products!$A$2:$A$51,Products!$D$2:$D$51)</f>
        <v>420.81</v>
      </c>
      <c r="I4228" t="str">
        <f>_xlfn.XLOOKUP(E4228,Salespersons!$A$2:$A$101,Salespersons!$B$2:$B$101)</f>
        <v>Denise Cruz</v>
      </c>
      <c r="J4228" t="str">
        <f>_xlfn.XLOOKUP(E4228,Salespersons!$A$2:$A$101,Salespersons!$C$2:$C$101)</f>
        <v>North</v>
      </c>
      <c r="K4228">
        <f t="shared" si="198"/>
        <v>1262.43</v>
      </c>
      <c r="L4228" t="str">
        <f t="shared" si="199"/>
        <v>November</v>
      </c>
      <c r="M4228" t="str">
        <f t="shared" si="200"/>
        <v>2023</v>
      </c>
    </row>
    <row r="4229" spans="1:13" x14ac:dyDescent="0.3">
      <c r="A4229">
        <v>4228</v>
      </c>
      <c r="B4229">
        <v>50</v>
      </c>
      <c r="C4229">
        <v>2</v>
      </c>
      <c r="D4229" s="2">
        <v>45660</v>
      </c>
      <c r="E4229">
        <v>34</v>
      </c>
      <c r="F4229" t="str">
        <f>_xlfn.XLOOKUP(B4229,Products!$A$2:$A$51,Products!$B$2:$B$51)</f>
        <v>Newspaper</v>
      </c>
      <c r="G4229" t="str">
        <f>_xlfn.XLOOKUP(B4229,Products!$A$2:$A$51,Products!$C$2:$C$51)</f>
        <v>Clothing</v>
      </c>
      <c r="H4229">
        <f>_xlfn.XLOOKUP(B4229,Products!$A$2:$A$51,Products!$D$2:$D$51)</f>
        <v>256.36</v>
      </c>
      <c r="I4229" t="str">
        <f>_xlfn.XLOOKUP(E4229,Salespersons!$A$2:$A$101,Salespersons!$B$2:$B$101)</f>
        <v>Denise Cruz</v>
      </c>
      <c r="J4229" t="str">
        <f>_xlfn.XLOOKUP(E4229,Salespersons!$A$2:$A$101,Salespersons!$C$2:$C$101)</f>
        <v>North</v>
      </c>
      <c r="K4229">
        <f t="shared" si="198"/>
        <v>512.72</v>
      </c>
      <c r="L4229" t="str">
        <f t="shared" si="199"/>
        <v>January</v>
      </c>
      <c r="M4229" t="str">
        <f t="shared" si="200"/>
        <v>2025</v>
      </c>
    </row>
    <row r="4230" spans="1:13" x14ac:dyDescent="0.3">
      <c r="A4230">
        <v>4229</v>
      </c>
      <c r="B4230">
        <v>22</v>
      </c>
      <c r="C4230">
        <v>1</v>
      </c>
      <c r="D4230" s="2">
        <v>45627</v>
      </c>
      <c r="E4230">
        <v>95</v>
      </c>
      <c r="F4230" t="str">
        <f>_xlfn.XLOOKUP(B4230,Products!$A$2:$A$51,Products!$B$2:$B$51)</f>
        <v>Detail</v>
      </c>
      <c r="G4230" t="str">
        <f>_xlfn.XLOOKUP(B4230,Products!$A$2:$A$51,Products!$C$2:$C$51)</f>
        <v>Clothing</v>
      </c>
      <c r="H4230">
        <f>_xlfn.XLOOKUP(B4230,Products!$A$2:$A$51,Products!$D$2:$D$51)</f>
        <v>393.11</v>
      </c>
      <c r="I4230" t="str">
        <f>_xlfn.XLOOKUP(E4230,Salespersons!$A$2:$A$101,Salespersons!$B$2:$B$101)</f>
        <v>Theresa Silva</v>
      </c>
      <c r="J4230" t="str">
        <f>_xlfn.XLOOKUP(E4230,Salespersons!$A$2:$A$101,Salespersons!$C$2:$C$101)</f>
        <v>West</v>
      </c>
      <c r="K4230">
        <f t="shared" si="198"/>
        <v>393.11</v>
      </c>
      <c r="L4230" t="str">
        <f t="shared" si="199"/>
        <v>December</v>
      </c>
      <c r="M4230" t="str">
        <f t="shared" si="200"/>
        <v>2024</v>
      </c>
    </row>
    <row r="4231" spans="1:13" x14ac:dyDescent="0.3">
      <c r="A4231">
        <v>4230</v>
      </c>
      <c r="B4231">
        <v>3</v>
      </c>
      <c r="C4231">
        <v>5</v>
      </c>
      <c r="D4231" s="2">
        <v>45264</v>
      </c>
      <c r="E4231">
        <v>86</v>
      </c>
      <c r="F4231" t="str">
        <f>_xlfn.XLOOKUP(B4231,Products!$A$2:$A$51,Products!$B$2:$B$51)</f>
        <v>Nothing</v>
      </c>
      <c r="G4231" t="str">
        <f>_xlfn.XLOOKUP(B4231,Products!$A$2:$A$51,Products!$C$2:$C$51)</f>
        <v>Books</v>
      </c>
      <c r="H4231">
        <f>_xlfn.XLOOKUP(B4231,Products!$A$2:$A$51,Products!$D$2:$D$51)</f>
        <v>425.44</v>
      </c>
      <c r="I4231" t="str">
        <f>_xlfn.XLOOKUP(E4231,Salespersons!$A$2:$A$101,Salespersons!$B$2:$B$101)</f>
        <v>Susan Wheeler</v>
      </c>
      <c r="J4231" t="str">
        <f>_xlfn.XLOOKUP(E4231,Salespersons!$A$2:$A$101,Salespersons!$C$2:$C$101)</f>
        <v>West</v>
      </c>
      <c r="K4231">
        <f t="shared" si="198"/>
        <v>2127.1999999999998</v>
      </c>
      <c r="L4231" t="str">
        <f t="shared" si="199"/>
        <v>December</v>
      </c>
      <c r="M4231" t="str">
        <f t="shared" si="200"/>
        <v>2023</v>
      </c>
    </row>
    <row r="4232" spans="1:13" x14ac:dyDescent="0.3">
      <c r="A4232">
        <v>4231</v>
      </c>
      <c r="B4232">
        <v>23</v>
      </c>
      <c r="C4232">
        <v>5</v>
      </c>
      <c r="D4232" s="2">
        <v>45599</v>
      </c>
      <c r="E4232">
        <v>2</v>
      </c>
      <c r="F4232" t="str">
        <f>_xlfn.XLOOKUP(B4232,Products!$A$2:$A$51,Products!$B$2:$B$51)</f>
        <v>Energy</v>
      </c>
      <c r="G4232" t="str">
        <f>_xlfn.XLOOKUP(B4232,Products!$A$2:$A$51,Products!$C$2:$C$51)</f>
        <v>Books</v>
      </c>
      <c r="H4232">
        <f>_xlfn.XLOOKUP(B4232,Products!$A$2:$A$51,Products!$D$2:$D$51)</f>
        <v>31.68</v>
      </c>
      <c r="I4232" t="str">
        <f>_xlfn.XLOOKUP(E4232,Salespersons!$A$2:$A$101,Salespersons!$B$2:$B$101)</f>
        <v>Johnny Jackson</v>
      </c>
      <c r="J4232" t="str">
        <f>_xlfn.XLOOKUP(E4232,Salespersons!$A$2:$A$101,Salespersons!$C$2:$C$101)</f>
        <v>East</v>
      </c>
      <c r="K4232">
        <f t="shared" si="198"/>
        <v>158.4</v>
      </c>
      <c r="L4232" t="str">
        <f t="shared" si="199"/>
        <v>November</v>
      </c>
      <c r="M4232" t="str">
        <f t="shared" si="200"/>
        <v>2024</v>
      </c>
    </row>
    <row r="4233" spans="1:13" x14ac:dyDescent="0.3">
      <c r="A4233">
        <v>4232</v>
      </c>
      <c r="B4233">
        <v>4</v>
      </c>
      <c r="C4233">
        <v>4</v>
      </c>
      <c r="D4233" s="2">
        <v>45791</v>
      </c>
      <c r="E4233">
        <v>27</v>
      </c>
      <c r="F4233" t="str">
        <f>_xlfn.XLOOKUP(B4233,Products!$A$2:$A$51,Products!$B$2:$B$51)</f>
        <v>Half</v>
      </c>
      <c r="G4233" t="str">
        <f>_xlfn.XLOOKUP(B4233,Products!$A$2:$A$51,Products!$C$2:$C$51)</f>
        <v>Home &amp; Kitchen</v>
      </c>
      <c r="H4233">
        <f>_xlfn.XLOOKUP(B4233,Products!$A$2:$A$51,Products!$D$2:$D$51)</f>
        <v>420.81</v>
      </c>
      <c r="I4233" t="str">
        <f>_xlfn.XLOOKUP(E4233,Salespersons!$A$2:$A$101,Salespersons!$B$2:$B$101)</f>
        <v>Emily Smith</v>
      </c>
      <c r="J4233" t="str">
        <f>_xlfn.XLOOKUP(E4233,Salespersons!$A$2:$A$101,Salespersons!$C$2:$C$101)</f>
        <v>South</v>
      </c>
      <c r="K4233">
        <f t="shared" si="198"/>
        <v>1683.24</v>
      </c>
      <c r="L4233" t="str">
        <f t="shared" si="199"/>
        <v>May</v>
      </c>
      <c r="M4233" t="str">
        <f t="shared" si="200"/>
        <v>2025</v>
      </c>
    </row>
    <row r="4234" spans="1:13" x14ac:dyDescent="0.3">
      <c r="A4234">
        <v>4233</v>
      </c>
      <c r="B4234">
        <v>46</v>
      </c>
      <c r="C4234">
        <v>8</v>
      </c>
      <c r="D4234" s="2">
        <v>45834</v>
      </c>
      <c r="E4234">
        <v>47</v>
      </c>
      <c r="F4234" t="str">
        <f>_xlfn.XLOOKUP(B4234,Products!$A$2:$A$51,Products!$B$2:$B$51)</f>
        <v>Consider</v>
      </c>
      <c r="G4234" t="str">
        <f>_xlfn.XLOOKUP(B4234,Products!$A$2:$A$51,Products!$C$2:$C$51)</f>
        <v>Books</v>
      </c>
      <c r="H4234">
        <f>_xlfn.XLOOKUP(B4234,Products!$A$2:$A$51,Products!$D$2:$D$51)</f>
        <v>243.05</v>
      </c>
      <c r="I4234" t="str">
        <f>_xlfn.XLOOKUP(E4234,Salespersons!$A$2:$A$101,Salespersons!$B$2:$B$101)</f>
        <v>Jasmine Smith</v>
      </c>
      <c r="J4234" t="str">
        <f>_xlfn.XLOOKUP(E4234,Salespersons!$A$2:$A$101,Salespersons!$C$2:$C$101)</f>
        <v>West</v>
      </c>
      <c r="K4234">
        <f t="shared" si="198"/>
        <v>1944.4</v>
      </c>
      <c r="L4234" t="str">
        <f t="shared" si="199"/>
        <v>June</v>
      </c>
      <c r="M4234" t="str">
        <f t="shared" si="200"/>
        <v>2025</v>
      </c>
    </row>
    <row r="4235" spans="1:13" x14ac:dyDescent="0.3">
      <c r="A4235">
        <v>4234</v>
      </c>
      <c r="B4235">
        <v>24</v>
      </c>
      <c r="C4235">
        <v>2</v>
      </c>
      <c r="D4235" s="2">
        <v>45420</v>
      </c>
      <c r="E4235">
        <v>100</v>
      </c>
      <c r="F4235" t="str">
        <f>_xlfn.XLOOKUP(B4235,Products!$A$2:$A$51,Products!$B$2:$B$51)</f>
        <v>Still</v>
      </c>
      <c r="G4235" t="str">
        <f>_xlfn.XLOOKUP(B4235,Products!$A$2:$A$51,Products!$C$2:$C$51)</f>
        <v>Electronics</v>
      </c>
      <c r="H4235">
        <f>_xlfn.XLOOKUP(B4235,Products!$A$2:$A$51,Products!$D$2:$D$51)</f>
        <v>68.260000000000005</v>
      </c>
      <c r="I4235" t="str">
        <f>_xlfn.XLOOKUP(E4235,Salespersons!$A$2:$A$101,Salespersons!$B$2:$B$101)</f>
        <v>Sara Strong</v>
      </c>
      <c r="J4235" t="str">
        <f>_xlfn.XLOOKUP(E4235,Salespersons!$A$2:$A$101,Salespersons!$C$2:$C$101)</f>
        <v>North</v>
      </c>
      <c r="K4235">
        <f t="shared" si="198"/>
        <v>136.52000000000001</v>
      </c>
      <c r="L4235" t="str">
        <f t="shared" si="199"/>
        <v>May</v>
      </c>
      <c r="M4235" t="str">
        <f t="shared" si="200"/>
        <v>2024</v>
      </c>
    </row>
    <row r="4236" spans="1:13" x14ac:dyDescent="0.3">
      <c r="A4236">
        <v>4235</v>
      </c>
      <c r="B4236">
        <v>14</v>
      </c>
      <c r="C4236">
        <v>4</v>
      </c>
      <c r="D4236" s="2">
        <v>45380</v>
      </c>
      <c r="E4236">
        <v>96</v>
      </c>
      <c r="F4236" t="str">
        <f>_xlfn.XLOOKUP(B4236,Products!$A$2:$A$51,Products!$B$2:$B$51)</f>
        <v>Mention</v>
      </c>
      <c r="G4236" t="str">
        <f>_xlfn.XLOOKUP(B4236,Products!$A$2:$A$51,Products!$C$2:$C$51)</f>
        <v>Home &amp; Kitchen</v>
      </c>
      <c r="H4236">
        <f>_xlfn.XLOOKUP(B4236,Products!$A$2:$A$51,Products!$D$2:$D$51)</f>
        <v>64.77</v>
      </c>
      <c r="I4236" t="str">
        <f>_xlfn.XLOOKUP(E4236,Salespersons!$A$2:$A$101,Salespersons!$B$2:$B$101)</f>
        <v>Shari Ross</v>
      </c>
      <c r="J4236" t="str">
        <f>_xlfn.XLOOKUP(E4236,Salespersons!$A$2:$A$101,Salespersons!$C$2:$C$101)</f>
        <v>West</v>
      </c>
      <c r="K4236">
        <f t="shared" si="198"/>
        <v>259.08</v>
      </c>
      <c r="L4236" t="str">
        <f t="shared" si="199"/>
        <v>March</v>
      </c>
      <c r="M4236" t="str">
        <f t="shared" si="200"/>
        <v>2024</v>
      </c>
    </row>
    <row r="4237" spans="1:13" x14ac:dyDescent="0.3">
      <c r="A4237">
        <v>4236</v>
      </c>
      <c r="B4237">
        <v>49</v>
      </c>
      <c r="C4237">
        <v>5</v>
      </c>
      <c r="D4237" s="2">
        <v>45638</v>
      </c>
      <c r="E4237">
        <v>57</v>
      </c>
      <c r="F4237" t="str">
        <f>_xlfn.XLOOKUP(B4237,Products!$A$2:$A$51,Products!$B$2:$B$51)</f>
        <v>Fish</v>
      </c>
      <c r="G4237" t="str">
        <f>_xlfn.XLOOKUP(B4237,Products!$A$2:$A$51,Products!$C$2:$C$51)</f>
        <v>Toys</v>
      </c>
      <c r="H4237">
        <f>_xlfn.XLOOKUP(B4237,Products!$A$2:$A$51,Products!$D$2:$D$51)</f>
        <v>345.29</v>
      </c>
      <c r="I4237" t="str">
        <f>_xlfn.XLOOKUP(E4237,Salespersons!$A$2:$A$101,Salespersons!$B$2:$B$101)</f>
        <v>Sally Gutierrez</v>
      </c>
      <c r="J4237" t="str">
        <f>_xlfn.XLOOKUP(E4237,Salespersons!$A$2:$A$101,Salespersons!$C$2:$C$101)</f>
        <v>North</v>
      </c>
      <c r="K4237">
        <f t="shared" si="198"/>
        <v>1726.45</v>
      </c>
      <c r="L4237" t="str">
        <f t="shared" si="199"/>
        <v>December</v>
      </c>
      <c r="M4237" t="str">
        <f t="shared" si="200"/>
        <v>2024</v>
      </c>
    </row>
    <row r="4238" spans="1:13" x14ac:dyDescent="0.3">
      <c r="A4238">
        <v>4237</v>
      </c>
      <c r="B4238">
        <v>41</v>
      </c>
      <c r="C4238">
        <v>9</v>
      </c>
      <c r="D4238" s="2">
        <v>45661</v>
      </c>
      <c r="E4238">
        <v>99</v>
      </c>
      <c r="F4238" t="str">
        <f>_xlfn.XLOOKUP(B4238,Products!$A$2:$A$51,Products!$B$2:$B$51)</f>
        <v>Almost</v>
      </c>
      <c r="G4238" t="str">
        <f>_xlfn.XLOOKUP(B4238,Products!$A$2:$A$51,Products!$C$2:$C$51)</f>
        <v>Home &amp; Kitchen</v>
      </c>
      <c r="H4238">
        <f>_xlfn.XLOOKUP(B4238,Products!$A$2:$A$51,Products!$D$2:$D$51)</f>
        <v>70.72</v>
      </c>
      <c r="I4238" t="str">
        <f>_xlfn.XLOOKUP(E4238,Salespersons!$A$2:$A$101,Salespersons!$B$2:$B$101)</f>
        <v>Kathleen Grant</v>
      </c>
      <c r="J4238" t="str">
        <f>_xlfn.XLOOKUP(E4238,Salespersons!$A$2:$A$101,Salespersons!$C$2:$C$101)</f>
        <v>East</v>
      </c>
      <c r="K4238">
        <f t="shared" si="198"/>
        <v>636.48</v>
      </c>
      <c r="L4238" t="str">
        <f t="shared" si="199"/>
        <v>January</v>
      </c>
      <c r="M4238" t="str">
        <f t="shared" si="200"/>
        <v>2025</v>
      </c>
    </row>
    <row r="4239" spans="1:13" x14ac:dyDescent="0.3">
      <c r="A4239">
        <v>4238</v>
      </c>
      <c r="B4239">
        <v>3</v>
      </c>
      <c r="C4239">
        <v>3</v>
      </c>
      <c r="D4239" s="2">
        <v>45503</v>
      </c>
      <c r="E4239">
        <v>17</v>
      </c>
      <c r="F4239" t="str">
        <f>_xlfn.XLOOKUP(B4239,Products!$A$2:$A$51,Products!$B$2:$B$51)</f>
        <v>Nothing</v>
      </c>
      <c r="G4239" t="str">
        <f>_xlfn.XLOOKUP(B4239,Products!$A$2:$A$51,Products!$C$2:$C$51)</f>
        <v>Books</v>
      </c>
      <c r="H4239">
        <f>_xlfn.XLOOKUP(B4239,Products!$A$2:$A$51,Products!$D$2:$D$51)</f>
        <v>425.44</v>
      </c>
      <c r="I4239" t="str">
        <f>_xlfn.XLOOKUP(E4239,Salespersons!$A$2:$A$101,Salespersons!$B$2:$B$101)</f>
        <v>Christine Arellano</v>
      </c>
      <c r="J4239" t="str">
        <f>_xlfn.XLOOKUP(E4239,Salespersons!$A$2:$A$101,Salespersons!$C$2:$C$101)</f>
        <v>South</v>
      </c>
      <c r="K4239">
        <f t="shared" si="198"/>
        <v>1276.32</v>
      </c>
      <c r="L4239" t="str">
        <f t="shared" si="199"/>
        <v>July</v>
      </c>
      <c r="M4239" t="str">
        <f t="shared" si="200"/>
        <v>2024</v>
      </c>
    </row>
    <row r="4240" spans="1:13" x14ac:dyDescent="0.3">
      <c r="A4240">
        <v>4239</v>
      </c>
      <c r="B4240">
        <v>47</v>
      </c>
      <c r="C4240">
        <v>1</v>
      </c>
      <c r="D4240" s="2">
        <v>45454</v>
      </c>
      <c r="E4240">
        <v>98</v>
      </c>
      <c r="F4240" t="str">
        <f>_xlfn.XLOOKUP(B4240,Products!$A$2:$A$51,Products!$B$2:$B$51)</f>
        <v>Recent</v>
      </c>
      <c r="G4240" t="str">
        <f>_xlfn.XLOOKUP(B4240,Products!$A$2:$A$51,Products!$C$2:$C$51)</f>
        <v>Books</v>
      </c>
      <c r="H4240">
        <f>_xlfn.XLOOKUP(B4240,Products!$A$2:$A$51,Products!$D$2:$D$51)</f>
        <v>260.04000000000002</v>
      </c>
      <c r="I4240" t="str">
        <f>_xlfn.XLOOKUP(E4240,Salespersons!$A$2:$A$101,Salespersons!$B$2:$B$101)</f>
        <v>Mrs. Marie Rodriguez</v>
      </c>
      <c r="J4240" t="str">
        <f>_xlfn.XLOOKUP(E4240,Salespersons!$A$2:$A$101,Salespersons!$C$2:$C$101)</f>
        <v>East</v>
      </c>
      <c r="K4240">
        <f t="shared" si="198"/>
        <v>260.04000000000002</v>
      </c>
      <c r="L4240" t="str">
        <f t="shared" si="199"/>
        <v>June</v>
      </c>
      <c r="M4240" t="str">
        <f t="shared" si="200"/>
        <v>2024</v>
      </c>
    </row>
    <row r="4241" spans="1:13" x14ac:dyDescent="0.3">
      <c r="A4241">
        <v>4240</v>
      </c>
      <c r="B4241">
        <v>21</v>
      </c>
      <c r="C4241">
        <v>4</v>
      </c>
      <c r="D4241" s="2">
        <v>45286</v>
      </c>
      <c r="E4241">
        <v>26</v>
      </c>
      <c r="F4241" t="str">
        <f>_xlfn.XLOOKUP(B4241,Products!$A$2:$A$51,Products!$B$2:$B$51)</f>
        <v>Firm</v>
      </c>
      <c r="G4241" t="str">
        <f>_xlfn.XLOOKUP(B4241,Products!$A$2:$A$51,Products!$C$2:$C$51)</f>
        <v>Toys</v>
      </c>
      <c r="H4241">
        <f>_xlfn.XLOOKUP(B4241,Products!$A$2:$A$51,Products!$D$2:$D$51)</f>
        <v>107.8</v>
      </c>
      <c r="I4241" t="str">
        <f>_xlfn.XLOOKUP(E4241,Salespersons!$A$2:$A$101,Salespersons!$B$2:$B$101)</f>
        <v>Nathan Rodriguez</v>
      </c>
      <c r="J4241" t="str">
        <f>_xlfn.XLOOKUP(E4241,Salespersons!$A$2:$A$101,Salespersons!$C$2:$C$101)</f>
        <v>East</v>
      </c>
      <c r="K4241">
        <f t="shared" si="198"/>
        <v>431.2</v>
      </c>
      <c r="L4241" t="str">
        <f t="shared" si="199"/>
        <v>December</v>
      </c>
      <c r="M4241" t="str">
        <f t="shared" si="200"/>
        <v>2023</v>
      </c>
    </row>
    <row r="4242" spans="1:13" x14ac:dyDescent="0.3">
      <c r="A4242">
        <v>4241</v>
      </c>
      <c r="B4242">
        <v>26</v>
      </c>
      <c r="C4242">
        <v>6</v>
      </c>
      <c r="D4242" s="2">
        <v>45584</v>
      </c>
      <c r="E4242">
        <v>10</v>
      </c>
      <c r="F4242" t="str">
        <f>_xlfn.XLOOKUP(B4242,Products!$A$2:$A$51,Products!$B$2:$B$51)</f>
        <v>He</v>
      </c>
      <c r="G4242" t="str">
        <f>_xlfn.XLOOKUP(B4242,Products!$A$2:$A$51,Products!$C$2:$C$51)</f>
        <v>Clothing</v>
      </c>
      <c r="H4242">
        <f>_xlfn.XLOOKUP(B4242,Products!$A$2:$A$51,Products!$D$2:$D$51)</f>
        <v>499.81</v>
      </c>
      <c r="I4242" t="str">
        <f>_xlfn.XLOOKUP(E4242,Salespersons!$A$2:$A$101,Salespersons!$B$2:$B$101)</f>
        <v>Tyler Howard</v>
      </c>
      <c r="J4242" t="str">
        <f>_xlfn.XLOOKUP(E4242,Salespersons!$A$2:$A$101,Salespersons!$C$2:$C$101)</f>
        <v>East</v>
      </c>
      <c r="K4242">
        <f t="shared" si="198"/>
        <v>2998.86</v>
      </c>
      <c r="L4242" t="str">
        <f t="shared" si="199"/>
        <v>October</v>
      </c>
      <c r="M4242" t="str">
        <f t="shared" si="200"/>
        <v>2024</v>
      </c>
    </row>
    <row r="4243" spans="1:13" x14ac:dyDescent="0.3">
      <c r="A4243">
        <v>4242</v>
      </c>
      <c r="B4243">
        <v>1</v>
      </c>
      <c r="C4243">
        <v>7</v>
      </c>
      <c r="D4243" s="2">
        <v>45763</v>
      </c>
      <c r="E4243">
        <v>39</v>
      </c>
      <c r="F4243" t="str">
        <f>_xlfn.XLOOKUP(B4243,Products!$A$2:$A$51,Products!$B$2:$B$51)</f>
        <v>Increase</v>
      </c>
      <c r="G4243" t="str">
        <f>_xlfn.XLOOKUP(B4243,Products!$A$2:$A$51,Products!$C$2:$C$51)</f>
        <v>Books</v>
      </c>
      <c r="H4243">
        <f>_xlfn.XLOOKUP(B4243,Products!$A$2:$A$51,Products!$D$2:$D$51)</f>
        <v>101.78</v>
      </c>
      <c r="I4243" t="str">
        <f>_xlfn.XLOOKUP(E4243,Salespersons!$A$2:$A$101,Salespersons!$B$2:$B$101)</f>
        <v>Francisco Hogan</v>
      </c>
      <c r="J4243" t="str">
        <f>_xlfn.XLOOKUP(E4243,Salespersons!$A$2:$A$101,Salespersons!$C$2:$C$101)</f>
        <v>West</v>
      </c>
      <c r="K4243">
        <f t="shared" si="198"/>
        <v>712.46</v>
      </c>
      <c r="L4243" t="str">
        <f t="shared" si="199"/>
        <v>April</v>
      </c>
      <c r="M4243" t="str">
        <f t="shared" si="200"/>
        <v>2025</v>
      </c>
    </row>
    <row r="4244" spans="1:13" x14ac:dyDescent="0.3">
      <c r="A4244">
        <v>4243</v>
      </c>
      <c r="B4244">
        <v>30</v>
      </c>
      <c r="C4244">
        <v>4</v>
      </c>
      <c r="D4244" s="2">
        <v>45328</v>
      </c>
      <c r="E4244">
        <v>9</v>
      </c>
      <c r="F4244" t="str">
        <f>_xlfn.XLOOKUP(B4244,Products!$A$2:$A$51,Products!$B$2:$B$51)</f>
        <v>Fine</v>
      </c>
      <c r="G4244" t="str">
        <f>_xlfn.XLOOKUP(B4244,Products!$A$2:$A$51,Products!$C$2:$C$51)</f>
        <v>Electronics</v>
      </c>
      <c r="H4244">
        <f>_xlfn.XLOOKUP(B4244,Products!$A$2:$A$51,Products!$D$2:$D$51)</f>
        <v>473.44</v>
      </c>
      <c r="I4244" t="str">
        <f>_xlfn.XLOOKUP(E4244,Salespersons!$A$2:$A$101,Salespersons!$B$2:$B$101)</f>
        <v>Tyler Garcia</v>
      </c>
      <c r="J4244" t="str">
        <f>_xlfn.XLOOKUP(E4244,Salespersons!$A$2:$A$101,Salespersons!$C$2:$C$101)</f>
        <v>South</v>
      </c>
      <c r="K4244">
        <f t="shared" si="198"/>
        <v>1893.76</v>
      </c>
      <c r="L4244" t="str">
        <f t="shared" si="199"/>
        <v>February</v>
      </c>
      <c r="M4244" t="str">
        <f t="shared" si="200"/>
        <v>2024</v>
      </c>
    </row>
    <row r="4245" spans="1:13" x14ac:dyDescent="0.3">
      <c r="A4245">
        <v>4244</v>
      </c>
      <c r="B4245">
        <v>4</v>
      </c>
      <c r="C4245">
        <v>4</v>
      </c>
      <c r="D4245" s="2">
        <v>45132</v>
      </c>
      <c r="E4245">
        <v>25</v>
      </c>
      <c r="F4245" t="str">
        <f>_xlfn.XLOOKUP(B4245,Products!$A$2:$A$51,Products!$B$2:$B$51)</f>
        <v>Half</v>
      </c>
      <c r="G4245" t="str">
        <f>_xlfn.XLOOKUP(B4245,Products!$A$2:$A$51,Products!$C$2:$C$51)</f>
        <v>Home &amp; Kitchen</v>
      </c>
      <c r="H4245">
        <f>_xlfn.XLOOKUP(B4245,Products!$A$2:$A$51,Products!$D$2:$D$51)</f>
        <v>420.81</v>
      </c>
      <c r="I4245" t="str">
        <f>_xlfn.XLOOKUP(E4245,Salespersons!$A$2:$A$101,Salespersons!$B$2:$B$101)</f>
        <v>Wesley Tucker</v>
      </c>
      <c r="J4245" t="str">
        <f>_xlfn.XLOOKUP(E4245,Salespersons!$A$2:$A$101,Salespersons!$C$2:$C$101)</f>
        <v>West</v>
      </c>
      <c r="K4245">
        <f t="shared" si="198"/>
        <v>1683.24</v>
      </c>
      <c r="L4245" t="str">
        <f t="shared" si="199"/>
        <v>July</v>
      </c>
      <c r="M4245" t="str">
        <f t="shared" si="200"/>
        <v>2023</v>
      </c>
    </row>
    <row r="4246" spans="1:13" x14ac:dyDescent="0.3">
      <c r="A4246">
        <v>4245</v>
      </c>
      <c r="B4246">
        <v>14</v>
      </c>
      <c r="C4246">
        <v>6</v>
      </c>
      <c r="D4246" s="2">
        <v>45144</v>
      </c>
      <c r="E4246">
        <v>20</v>
      </c>
      <c r="F4246" t="str">
        <f>_xlfn.XLOOKUP(B4246,Products!$A$2:$A$51,Products!$B$2:$B$51)</f>
        <v>Mention</v>
      </c>
      <c r="G4246" t="str">
        <f>_xlfn.XLOOKUP(B4246,Products!$A$2:$A$51,Products!$C$2:$C$51)</f>
        <v>Home &amp; Kitchen</v>
      </c>
      <c r="H4246">
        <f>_xlfn.XLOOKUP(B4246,Products!$A$2:$A$51,Products!$D$2:$D$51)</f>
        <v>64.77</v>
      </c>
      <c r="I4246" t="str">
        <f>_xlfn.XLOOKUP(E4246,Salespersons!$A$2:$A$101,Salespersons!$B$2:$B$101)</f>
        <v>Kristy Skinner</v>
      </c>
      <c r="J4246" t="str">
        <f>_xlfn.XLOOKUP(E4246,Salespersons!$A$2:$A$101,Salespersons!$C$2:$C$101)</f>
        <v>North</v>
      </c>
      <c r="K4246">
        <f t="shared" si="198"/>
        <v>388.62</v>
      </c>
      <c r="L4246" t="str">
        <f t="shared" si="199"/>
        <v>August</v>
      </c>
      <c r="M4246" t="str">
        <f t="shared" si="200"/>
        <v>2023</v>
      </c>
    </row>
    <row r="4247" spans="1:13" x14ac:dyDescent="0.3">
      <c r="A4247">
        <v>4246</v>
      </c>
      <c r="B4247">
        <v>18</v>
      </c>
      <c r="C4247">
        <v>1</v>
      </c>
      <c r="D4247" s="2">
        <v>45227</v>
      </c>
      <c r="E4247">
        <v>15</v>
      </c>
      <c r="F4247" t="str">
        <f>_xlfn.XLOOKUP(B4247,Products!$A$2:$A$51,Products!$B$2:$B$51)</f>
        <v>You</v>
      </c>
      <c r="G4247" t="str">
        <f>_xlfn.XLOOKUP(B4247,Products!$A$2:$A$51,Products!$C$2:$C$51)</f>
        <v>Books</v>
      </c>
      <c r="H4247">
        <f>_xlfn.XLOOKUP(B4247,Products!$A$2:$A$51,Products!$D$2:$D$51)</f>
        <v>128.16</v>
      </c>
      <c r="I4247" t="str">
        <f>_xlfn.XLOOKUP(E4247,Salespersons!$A$2:$A$101,Salespersons!$B$2:$B$101)</f>
        <v>Ryan Mcdaniel</v>
      </c>
      <c r="J4247" t="str">
        <f>_xlfn.XLOOKUP(E4247,Salespersons!$A$2:$A$101,Salespersons!$C$2:$C$101)</f>
        <v>East</v>
      </c>
      <c r="K4247">
        <f t="shared" si="198"/>
        <v>128.16</v>
      </c>
      <c r="L4247" t="str">
        <f t="shared" si="199"/>
        <v>October</v>
      </c>
      <c r="M4247" t="str">
        <f t="shared" si="200"/>
        <v>2023</v>
      </c>
    </row>
    <row r="4248" spans="1:13" x14ac:dyDescent="0.3">
      <c r="A4248">
        <v>4247</v>
      </c>
      <c r="B4248">
        <v>12</v>
      </c>
      <c r="C4248">
        <v>5</v>
      </c>
      <c r="D4248" s="2">
        <v>45497</v>
      </c>
      <c r="E4248">
        <v>91</v>
      </c>
      <c r="F4248" t="str">
        <f>_xlfn.XLOOKUP(B4248,Products!$A$2:$A$51,Products!$B$2:$B$51)</f>
        <v>Why</v>
      </c>
      <c r="G4248" t="str">
        <f>_xlfn.XLOOKUP(B4248,Products!$A$2:$A$51,Products!$C$2:$C$51)</f>
        <v>Clothing</v>
      </c>
      <c r="H4248">
        <f>_xlfn.XLOOKUP(B4248,Products!$A$2:$A$51,Products!$D$2:$D$51)</f>
        <v>76.88</v>
      </c>
      <c r="I4248" t="str">
        <f>_xlfn.XLOOKUP(E4248,Salespersons!$A$2:$A$101,Salespersons!$B$2:$B$101)</f>
        <v>Stephen Mitchell</v>
      </c>
      <c r="J4248" t="str">
        <f>_xlfn.XLOOKUP(E4248,Salespersons!$A$2:$A$101,Salespersons!$C$2:$C$101)</f>
        <v>West</v>
      </c>
      <c r="K4248">
        <f t="shared" si="198"/>
        <v>384.4</v>
      </c>
      <c r="L4248" t="str">
        <f t="shared" si="199"/>
        <v>July</v>
      </c>
      <c r="M4248" t="str">
        <f t="shared" si="200"/>
        <v>2024</v>
      </c>
    </row>
    <row r="4249" spans="1:13" x14ac:dyDescent="0.3">
      <c r="A4249">
        <v>4248</v>
      </c>
      <c r="B4249">
        <v>38</v>
      </c>
      <c r="C4249">
        <v>3</v>
      </c>
      <c r="D4249" s="2">
        <v>45332</v>
      </c>
      <c r="E4249">
        <v>11</v>
      </c>
      <c r="F4249" t="str">
        <f>_xlfn.XLOOKUP(B4249,Products!$A$2:$A$51,Products!$B$2:$B$51)</f>
        <v>Smile</v>
      </c>
      <c r="G4249" t="str">
        <f>_xlfn.XLOOKUP(B4249,Products!$A$2:$A$51,Products!$C$2:$C$51)</f>
        <v>Clothing</v>
      </c>
      <c r="H4249">
        <f>_xlfn.XLOOKUP(B4249,Products!$A$2:$A$51,Products!$D$2:$D$51)</f>
        <v>49.56</v>
      </c>
      <c r="I4249" t="str">
        <f>_xlfn.XLOOKUP(E4249,Salespersons!$A$2:$A$101,Salespersons!$B$2:$B$101)</f>
        <v>Alexander Ruiz</v>
      </c>
      <c r="J4249" t="str">
        <f>_xlfn.XLOOKUP(E4249,Salespersons!$A$2:$A$101,Salespersons!$C$2:$C$101)</f>
        <v>North</v>
      </c>
      <c r="K4249">
        <f t="shared" si="198"/>
        <v>148.68</v>
      </c>
      <c r="L4249" t="str">
        <f t="shared" si="199"/>
        <v>February</v>
      </c>
      <c r="M4249" t="str">
        <f t="shared" si="200"/>
        <v>2024</v>
      </c>
    </row>
    <row r="4250" spans="1:13" x14ac:dyDescent="0.3">
      <c r="A4250">
        <v>4249</v>
      </c>
      <c r="B4250">
        <v>42</v>
      </c>
      <c r="C4250">
        <v>8</v>
      </c>
      <c r="D4250" s="2">
        <v>45402</v>
      </c>
      <c r="E4250">
        <v>16</v>
      </c>
      <c r="F4250" t="str">
        <f>_xlfn.XLOOKUP(B4250,Products!$A$2:$A$51,Products!$B$2:$B$51)</f>
        <v>Deep</v>
      </c>
      <c r="G4250" t="str">
        <f>_xlfn.XLOOKUP(B4250,Products!$A$2:$A$51,Products!$C$2:$C$51)</f>
        <v>Toys</v>
      </c>
      <c r="H4250">
        <f>_xlfn.XLOOKUP(B4250,Products!$A$2:$A$51,Products!$D$2:$D$51)</f>
        <v>51.98</v>
      </c>
      <c r="I4250" t="str">
        <f>_xlfn.XLOOKUP(E4250,Salespersons!$A$2:$A$101,Salespersons!$B$2:$B$101)</f>
        <v>Denise Kramer</v>
      </c>
      <c r="J4250" t="str">
        <f>_xlfn.XLOOKUP(E4250,Salespersons!$A$2:$A$101,Salespersons!$C$2:$C$101)</f>
        <v>West</v>
      </c>
      <c r="K4250">
        <f t="shared" si="198"/>
        <v>415.84</v>
      </c>
      <c r="L4250" t="str">
        <f t="shared" si="199"/>
        <v>April</v>
      </c>
      <c r="M4250" t="str">
        <f t="shared" si="200"/>
        <v>2024</v>
      </c>
    </row>
    <row r="4251" spans="1:13" x14ac:dyDescent="0.3">
      <c r="A4251">
        <v>4250</v>
      </c>
      <c r="B4251">
        <v>36</v>
      </c>
      <c r="C4251">
        <v>5</v>
      </c>
      <c r="D4251" s="2">
        <v>45648</v>
      </c>
      <c r="E4251">
        <v>94</v>
      </c>
      <c r="F4251" t="str">
        <f>_xlfn.XLOOKUP(B4251,Products!$A$2:$A$51,Products!$B$2:$B$51)</f>
        <v>Agreement</v>
      </c>
      <c r="G4251" t="str">
        <f>_xlfn.XLOOKUP(B4251,Products!$A$2:$A$51,Products!$C$2:$C$51)</f>
        <v>Toys</v>
      </c>
      <c r="H4251">
        <f>_xlfn.XLOOKUP(B4251,Products!$A$2:$A$51,Products!$D$2:$D$51)</f>
        <v>240.8</v>
      </c>
      <c r="I4251" t="str">
        <f>_xlfn.XLOOKUP(E4251,Salespersons!$A$2:$A$101,Salespersons!$B$2:$B$101)</f>
        <v>Christopher Martinez</v>
      </c>
      <c r="J4251" t="str">
        <f>_xlfn.XLOOKUP(E4251,Salespersons!$A$2:$A$101,Salespersons!$C$2:$C$101)</f>
        <v>East</v>
      </c>
      <c r="K4251">
        <f t="shared" si="198"/>
        <v>1204</v>
      </c>
      <c r="L4251" t="str">
        <f t="shared" si="199"/>
        <v>December</v>
      </c>
      <c r="M4251" t="str">
        <f t="shared" si="200"/>
        <v>2024</v>
      </c>
    </row>
    <row r="4252" spans="1:13" x14ac:dyDescent="0.3">
      <c r="A4252">
        <v>4251</v>
      </c>
      <c r="B4252">
        <v>16</v>
      </c>
      <c r="C4252">
        <v>7</v>
      </c>
      <c r="D4252" s="2">
        <v>45765</v>
      </c>
      <c r="E4252">
        <v>22</v>
      </c>
      <c r="F4252" t="str">
        <f>_xlfn.XLOOKUP(B4252,Products!$A$2:$A$51,Products!$B$2:$B$51)</f>
        <v>Answer</v>
      </c>
      <c r="G4252" t="str">
        <f>_xlfn.XLOOKUP(B4252,Products!$A$2:$A$51,Products!$C$2:$C$51)</f>
        <v>Home &amp; Kitchen</v>
      </c>
      <c r="H4252">
        <f>_xlfn.XLOOKUP(B4252,Products!$A$2:$A$51,Products!$D$2:$D$51)</f>
        <v>145.77000000000001</v>
      </c>
      <c r="I4252" t="str">
        <f>_xlfn.XLOOKUP(E4252,Salespersons!$A$2:$A$101,Salespersons!$B$2:$B$101)</f>
        <v>Laura Barnes</v>
      </c>
      <c r="J4252" t="str">
        <f>_xlfn.XLOOKUP(E4252,Salespersons!$A$2:$A$101,Salespersons!$C$2:$C$101)</f>
        <v>North</v>
      </c>
      <c r="K4252">
        <f t="shared" si="198"/>
        <v>1020.3900000000001</v>
      </c>
      <c r="L4252" t="str">
        <f t="shared" si="199"/>
        <v>April</v>
      </c>
      <c r="M4252" t="str">
        <f t="shared" si="200"/>
        <v>2025</v>
      </c>
    </row>
    <row r="4253" spans="1:13" x14ac:dyDescent="0.3">
      <c r="A4253">
        <v>4252</v>
      </c>
      <c r="B4253">
        <v>1</v>
      </c>
      <c r="C4253">
        <v>8</v>
      </c>
      <c r="D4253" s="2">
        <v>45842</v>
      </c>
      <c r="E4253">
        <v>62</v>
      </c>
      <c r="F4253" t="str">
        <f>_xlfn.XLOOKUP(B4253,Products!$A$2:$A$51,Products!$B$2:$B$51)</f>
        <v>Increase</v>
      </c>
      <c r="G4253" t="str">
        <f>_xlfn.XLOOKUP(B4253,Products!$A$2:$A$51,Products!$C$2:$C$51)</f>
        <v>Books</v>
      </c>
      <c r="H4253">
        <f>_xlfn.XLOOKUP(B4253,Products!$A$2:$A$51,Products!$D$2:$D$51)</f>
        <v>101.78</v>
      </c>
      <c r="I4253" t="str">
        <f>_xlfn.XLOOKUP(E4253,Salespersons!$A$2:$A$101,Salespersons!$B$2:$B$101)</f>
        <v>Kristen Miller</v>
      </c>
      <c r="J4253" t="str">
        <f>_xlfn.XLOOKUP(E4253,Salespersons!$A$2:$A$101,Salespersons!$C$2:$C$101)</f>
        <v>North</v>
      </c>
      <c r="K4253">
        <f t="shared" si="198"/>
        <v>814.24</v>
      </c>
      <c r="L4253" t="str">
        <f t="shared" si="199"/>
        <v>July</v>
      </c>
      <c r="M4253" t="str">
        <f t="shared" si="200"/>
        <v>2025</v>
      </c>
    </row>
    <row r="4254" spans="1:13" x14ac:dyDescent="0.3">
      <c r="A4254">
        <v>4253</v>
      </c>
      <c r="B4254">
        <v>3</v>
      </c>
      <c r="C4254">
        <v>8</v>
      </c>
      <c r="D4254" s="2">
        <v>45333</v>
      </c>
      <c r="E4254">
        <v>24</v>
      </c>
      <c r="F4254" t="str">
        <f>_xlfn.XLOOKUP(B4254,Products!$A$2:$A$51,Products!$B$2:$B$51)</f>
        <v>Nothing</v>
      </c>
      <c r="G4254" t="str">
        <f>_xlfn.XLOOKUP(B4254,Products!$A$2:$A$51,Products!$C$2:$C$51)</f>
        <v>Books</v>
      </c>
      <c r="H4254">
        <f>_xlfn.XLOOKUP(B4254,Products!$A$2:$A$51,Products!$D$2:$D$51)</f>
        <v>425.44</v>
      </c>
      <c r="I4254" t="str">
        <f>_xlfn.XLOOKUP(E4254,Salespersons!$A$2:$A$101,Salespersons!$B$2:$B$101)</f>
        <v>Ronald Henderson</v>
      </c>
      <c r="J4254" t="str">
        <f>_xlfn.XLOOKUP(E4254,Salespersons!$A$2:$A$101,Salespersons!$C$2:$C$101)</f>
        <v>East</v>
      </c>
      <c r="K4254">
        <f t="shared" si="198"/>
        <v>3403.52</v>
      </c>
      <c r="L4254" t="str">
        <f t="shared" si="199"/>
        <v>February</v>
      </c>
      <c r="M4254" t="str">
        <f t="shared" si="200"/>
        <v>2024</v>
      </c>
    </row>
    <row r="4255" spans="1:13" x14ac:dyDescent="0.3">
      <c r="A4255">
        <v>4254</v>
      </c>
      <c r="B4255">
        <v>39</v>
      </c>
      <c r="C4255">
        <v>2</v>
      </c>
      <c r="D4255" s="2">
        <v>45790</v>
      </c>
      <c r="E4255">
        <v>88</v>
      </c>
      <c r="F4255" t="str">
        <f>_xlfn.XLOOKUP(B4255,Products!$A$2:$A$51,Products!$B$2:$B$51)</f>
        <v>Reflect</v>
      </c>
      <c r="G4255" t="str">
        <f>_xlfn.XLOOKUP(B4255,Products!$A$2:$A$51,Products!$C$2:$C$51)</f>
        <v>Clothing</v>
      </c>
      <c r="H4255">
        <f>_xlfn.XLOOKUP(B4255,Products!$A$2:$A$51,Products!$D$2:$D$51)</f>
        <v>194.89</v>
      </c>
      <c r="I4255" t="str">
        <f>_xlfn.XLOOKUP(E4255,Salespersons!$A$2:$A$101,Salespersons!$B$2:$B$101)</f>
        <v>Thomas Montes</v>
      </c>
      <c r="J4255" t="str">
        <f>_xlfn.XLOOKUP(E4255,Salespersons!$A$2:$A$101,Salespersons!$C$2:$C$101)</f>
        <v>East</v>
      </c>
      <c r="K4255">
        <f t="shared" si="198"/>
        <v>389.78</v>
      </c>
      <c r="L4255" t="str">
        <f t="shared" si="199"/>
        <v>May</v>
      </c>
      <c r="M4255" t="str">
        <f t="shared" si="200"/>
        <v>2025</v>
      </c>
    </row>
    <row r="4256" spans="1:13" x14ac:dyDescent="0.3">
      <c r="A4256">
        <v>4255</v>
      </c>
      <c r="B4256">
        <v>35</v>
      </c>
      <c r="C4256">
        <v>2</v>
      </c>
      <c r="D4256" s="2">
        <v>45161</v>
      </c>
      <c r="E4256">
        <v>36</v>
      </c>
      <c r="F4256" t="str">
        <f>_xlfn.XLOOKUP(B4256,Products!$A$2:$A$51,Products!$B$2:$B$51)</f>
        <v>Ok</v>
      </c>
      <c r="G4256" t="str">
        <f>_xlfn.XLOOKUP(B4256,Products!$A$2:$A$51,Products!$C$2:$C$51)</f>
        <v>Books</v>
      </c>
      <c r="H4256">
        <f>_xlfn.XLOOKUP(B4256,Products!$A$2:$A$51,Products!$D$2:$D$51)</f>
        <v>252.35</v>
      </c>
      <c r="I4256" t="str">
        <f>_xlfn.XLOOKUP(E4256,Salespersons!$A$2:$A$101,Salespersons!$B$2:$B$101)</f>
        <v>Rebecca Harrell</v>
      </c>
      <c r="J4256" t="str">
        <f>_xlfn.XLOOKUP(E4256,Salespersons!$A$2:$A$101,Salespersons!$C$2:$C$101)</f>
        <v>North</v>
      </c>
      <c r="K4256">
        <f t="shared" si="198"/>
        <v>504.7</v>
      </c>
      <c r="L4256" t="str">
        <f t="shared" si="199"/>
        <v>August</v>
      </c>
      <c r="M4256" t="str">
        <f t="shared" si="200"/>
        <v>2023</v>
      </c>
    </row>
    <row r="4257" spans="1:13" x14ac:dyDescent="0.3">
      <c r="A4257">
        <v>4256</v>
      </c>
      <c r="B4257">
        <v>15</v>
      </c>
      <c r="C4257">
        <v>5</v>
      </c>
      <c r="D4257" s="2">
        <v>45311</v>
      </c>
      <c r="E4257">
        <v>18</v>
      </c>
      <c r="F4257" t="str">
        <f>_xlfn.XLOOKUP(B4257,Products!$A$2:$A$51,Products!$B$2:$B$51)</f>
        <v>Nothing</v>
      </c>
      <c r="G4257" t="str">
        <f>_xlfn.XLOOKUP(B4257,Products!$A$2:$A$51,Products!$C$2:$C$51)</f>
        <v>Home &amp; Kitchen</v>
      </c>
      <c r="H4257">
        <f>_xlfn.XLOOKUP(B4257,Products!$A$2:$A$51,Products!$D$2:$D$51)</f>
        <v>53.21</v>
      </c>
      <c r="I4257" t="str">
        <f>_xlfn.XLOOKUP(E4257,Salespersons!$A$2:$A$101,Salespersons!$B$2:$B$101)</f>
        <v>Keith Miller</v>
      </c>
      <c r="J4257" t="str">
        <f>_xlfn.XLOOKUP(E4257,Salespersons!$A$2:$A$101,Salespersons!$C$2:$C$101)</f>
        <v>East</v>
      </c>
      <c r="K4257">
        <f t="shared" si="198"/>
        <v>266.05</v>
      </c>
      <c r="L4257" t="str">
        <f t="shared" si="199"/>
        <v>January</v>
      </c>
      <c r="M4257" t="str">
        <f t="shared" si="200"/>
        <v>2024</v>
      </c>
    </row>
    <row r="4258" spans="1:13" x14ac:dyDescent="0.3">
      <c r="A4258">
        <v>4257</v>
      </c>
      <c r="B4258">
        <v>38</v>
      </c>
      <c r="C4258">
        <v>3</v>
      </c>
      <c r="D4258" s="2">
        <v>45346</v>
      </c>
      <c r="E4258">
        <v>20</v>
      </c>
      <c r="F4258" t="str">
        <f>_xlfn.XLOOKUP(B4258,Products!$A$2:$A$51,Products!$B$2:$B$51)</f>
        <v>Smile</v>
      </c>
      <c r="G4258" t="str">
        <f>_xlfn.XLOOKUP(B4258,Products!$A$2:$A$51,Products!$C$2:$C$51)</f>
        <v>Clothing</v>
      </c>
      <c r="H4258">
        <f>_xlfn.XLOOKUP(B4258,Products!$A$2:$A$51,Products!$D$2:$D$51)</f>
        <v>49.56</v>
      </c>
      <c r="I4258" t="str">
        <f>_xlfn.XLOOKUP(E4258,Salespersons!$A$2:$A$101,Salespersons!$B$2:$B$101)</f>
        <v>Kristy Skinner</v>
      </c>
      <c r="J4258" t="str">
        <f>_xlfn.XLOOKUP(E4258,Salespersons!$A$2:$A$101,Salespersons!$C$2:$C$101)</f>
        <v>North</v>
      </c>
      <c r="K4258">
        <f t="shared" si="198"/>
        <v>148.68</v>
      </c>
      <c r="L4258" t="str">
        <f t="shared" si="199"/>
        <v>February</v>
      </c>
      <c r="M4258" t="str">
        <f t="shared" si="200"/>
        <v>2024</v>
      </c>
    </row>
    <row r="4259" spans="1:13" x14ac:dyDescent="0.3">
      <c r="A4259">
        <v>4258</v>
      </c>
      <c r="B4259">
        <v>16</v>
      </c>
      <c r="C4259">
        <v>1</v>
      </c>
      <c r="D4259" s="2">
        <v>45645</v>
      </c>
      <c r="E4259">
        <v>8</v>
      </c>
      <c r="F4259" t="str">
        <f>_xlfn.XLOOKUP(B4259,Products!$A$2:$A$51,Products!$B$2:$B$51)</f>
        <v>Answer</v>
      </c>
      <c r="G4259" t="str">
        <f>_xlfn.XLOOKUP(B4259,Products!$A$2:$A$51,Products!$C$2:$C$51)</f>
        <v>Home &amp; Kitchen</v>
      </c>
      <c r="H4259">
        <f>_xlfn.XLOOKUP(B4259,Products!$A$2:$A$51,Products!$D$2:$D$51)</f>
        <v>145.77000000000001</v>
      </c>
      <c r="I4259" t="str">
        <f>_xlfn.XLOOKUP(E4259,Salespersons!$A$2:$A$101,Salespersons!$B$2:$B$101)</f>
        <v>Kimberly Brown</v>
      </c>
      <c r="J4259" t="str">
        <f>_xlfn.XLOOKUP(E4259,Salespersons!$A$2:$A$101,Salespersons!$C$2:$C$101)</f>
        <v>East</v>
      </c>
      <c r="K4259">
        <f t="shared" si="198"/>
        <v>145.77000000000001</v>
      </c>
      <c r="L4259" t="str">
        <f t="shared" si="199"/>
        <v>December</v>
      </c>
      <c r="M4259" t="str">
        <f t="shared" si="200"/>
        <v>2024</v>
      </c>
    </row>
    <row r="4260" spans="1:13" x14ac:dyDescent="0.3">
      <c r="A4260">
        <v>4259</v>
      </c>
      <c r="B4260">
        <v>17</v>
      </c>
      <c r="C4260">
        <v>8</v>
      </c>
      <c r="D4260" s="2">
        <v>45487</v>
      </c>
      <c r="E4260">
        <v>15</v>
      </c>
      <c r="F4260" t="str">
        <f>_xlfn.XLOOKUP(B4260,Products!$A$2:$A$51,Products!$B$2:$B$51)</f>
        <v>Perhaps</v>
      </c>
      <c r="G4260" t="str">
        <f>_xlfn.XLOOKUP(B4260,Products!$A$2:$A$51,Products!$C$2:$C$51)</f>
        <v>Clothing</v>
      </c>
      <c r="H4260">
        <f>_xlfn.XLOOKUP(B4260,Products!$A$2:$A$51,Products!$D$2:$D$51)</f>
        <v>165.26</v>
      </c>
      <c r="I4260" t="str">
        <f>_xlfn.XLOOKUP(E4260,Salespersons!$A$2:$A$101,Salespersons!$B$2:$B$101)</f>
        <v>Ryan Mcdaniel</v>
      </c>
      <c r="J4260" t="str">
        <f>_xlfn.XLOOKUP(E4260,Salespersons!$A$2:$A$101,Salespersons!$C$2:$C$101)</f>
        <v>East</v>
      </c>
      <c r="K4260">
        <f t="shared" si="198"/>
        <v>1322.08</v>
      </c>
      <c r="L4260" t="str">
        <f t="shared" si="199"/>
        <v>July</v>
      </c>
      <c r="M4260" t="str">
        <f t="shared" si="200"/>
        <v>2024</v>
      </c>
    </row>
    <row r="4261" spans="1:13" x14ac:dyDescent="0.3">
      <c r="A4261">
        <v>4260</v>
      </c>
      <c r="B4261">
        <v>34</v>
      </c>
      <c r="C4261">
        <v>6</v>
      </c>
      <c r="D4261" s="2">
        <v>45385</v>
      </c>
      <c r="E4261">
        <v>77</v>
      </c>
      <c r="F4261" t="str">
        <f>_xlfn.XLOOKUP(B4261,Products!$A$2:$A$51,Products!$B$2:$B$51)</f>
        <v>Law</v>
      </c>
      <c r="G4261" t="str">
        <f>_xlfn.XLOOKUP(B4261,Products!$A$2:$A$51,Products!$C$2:$C$51)</f>
        <v>Books</v>
      </c>
      <c r="H4261">
        <f>_xlfn.XLOOKUP(B4261,Products!$A$2:$A$51,Products!$D$2:$D$51)</f>
        <v>319.54000000000002</v>
      </c>
      <c r="I4261" t="str">
        <f>_xlfn.XLOOKUP(E4261,Salespersons!$A$2:$A$101,Salespersons!$B$2:$B$101)</f>
        <v>Nicole Holloway</v>
      </c>
      <c r="J4261" t="str">
        <f>_xlfn.XLOOKUP(E4261,Salespersons!$A$2:$A$101,Salespersons!$C$2:$C$101)</f>
        <v>East</v>
      </c>
      <c r="K4261">
        <f t="shared" si="198"/>
        <v>1917.2400000000002</v>
      </c>
      <c r="L4261" t="str">
        <f t="shared" si="199"/>
        <v>April</v>
      </c>
      <c r="M4261" t="str">
        <f t="shared" si="200"/>
        <v>2024</v>
      </c>
    </row>
    <row r="4262" spans="1:13" x14ac:dyDescent="0.3">
      <c r="A4262">
        <v>4261</v>
      </c>
      <c r="B4262">
        <v>10</v>
      </c>
      <c r="C4262">
        <v>3</v>
      </c>
      <c r="D4262" s="2">
        <v>45628</v>
      </c>
      <c r="E4262">
        <v>100</v>
      </c>
      <c r="F4262" t="str">
        <f>_xlfn.XLOOKUP(B4262,Products!$A$2:$A$51,Products!$B$2:$B$51)</f>
        <v>Live</v>
      </c>
      <c r="G4262" t="str">
        <f>_xlfn.XLOOKUP(B4262,Products!$A$2:$A$51,Products!$C$2:$C$51)</f>
        <v>Home &amp; Kitchen</v>
      </c>
      <c r="H4262">
        <f>_xlfn.XLOOKUP(B4262,Products!$A$2:$A$51,Products!$D$2:$D$51)</f>
        <v>406.51</v>
      </c>
      <c r="I4262" t="str">
        <f>_xlfn.XLOOKUP(E4262,Salespersons!$A$2:$A$101,Salespersons!$B$2:$B$101)</f>
        <v>Sara Strong</v>
      </c>
      <c r="J4262" t="str">
        <f>_xlfn.XLOOKUP(E4262,Salespersons!$A$2:$A$101,Salespersons!$C$2:$C$101)</f>
        <v>North</v>
      </c>
      <c r="K4262">
        <f t="shared" si="198"/>
        <v>1219.53</v>
      </c>
      <c r="L4262" t="str">
        <f t="shared" si="199"/>
        <v>December</v>
      </c>
      <c r="M4262" t="str">
        <f t="shared" si="200"/>
        <v>2024</v>
      </c>
    </row>
    <row r="4263" spans="1:13" x14ac:dyDescent="0.3">
      <c r="A4263">
        <v>4262</v>
      </c>
      <c r="B4263">
        <v>11</v>
      </c>
      <c r="C4263">
        <v>8</v>
      </c>
      <c r="D4263" s="2">
        <v>45745</v>
      </c>
      <c r="E4263">
        <v>78</v>
      </c>
      <c r="F4263" t="str">
        <f>_xlfn.XLOOKUP(B4263,Products!$A$2:$A$51,Products!$B$2:$B$51)</f>
        <v>News</v>
      </c>
      <c r="G4263" t="str">
        <f>_xlfn.XLOOKUP(B4263,Products!$A$2:$A$51,Products!$C$2:$C$51)</f>
        <v>Clothing</v>
      </c>
      <c r="H4263">
        <f>_xlfn.XLOOKUP(B4263,Products!$A$2:$A$51,Products!$D$2:$D$51)</f>
        <v>113.76</v>
      </c>
      <c r="I4263" t="str">
        <f>_xlfn.XLOOKUP(E4263,Salespersons!$A$2:$A$101,Salespersons!$B$2:$B$101)</f>
        <v>Austin Stewart</v>
      </c>
      <c r="J4263" t="str">
        <f>_xlfn.XLOOKUP(E4263,Salespersons!$A$2:$A$101,Salespersons!$C$2:$C$101)</f>
        <v>North</v>
      </c>
      <c r="K4263">
        <f t="shared" si="198"/>
        <v>910.08</v>
      </c>
      <c r="L4263" t="str">
        <f t="shared" si="199"/>
        <v>March</v>
      </c>
      <c r="M4263" t="str">
        <f t="shared" si="200"/>
        <v>2025</v>
      </c>
    </row>
    <row r="4264" spans="1:13" x14ac:dyDescent="0.3">
      <c r="A4264">
        <v>4263</v>
      </c>
      <c r="B4264">
        <v>28</v>
      </c>
      <c r="C4264">
        <v>1</v>
      </c>
      <c r="D4264" s="2">
        <v>45408</v>
      </c>
      <c r="E4264">
        <v>47</v>
      </c>
      <c r="F4264" t="str">
        <f>_xlfn.XLOOKUP(B4264,Products!$A$2:$A$51,Products!$B$2:$B$51)</f>
        <v>Total</v>
      </c>
      <c r="G4264" t="str">
        <f>_xlfn.XLOOKUP(B4264,Products!$A$2:$A$51,Products!$C$2:$C$51)</f>
        <v>Toys</v>
      </c>
      <c r="H4264">
        <f>_xlfn.XLOOKUP(B4264,Products!$A$2:$A$51,Products!$D$2:$D$51)</f>
        <v>64.849999999999994</v>
      </c>
      <c r="I4264" t="str">
        <f>_xlfn.XLOOKUP(E4264,Salespersons!$A$2:$A$101,Salespersons!$B$2:$B$101)</f>
        <v>Jasmine Smith</v>
      </c>
      <c r="J4264" t="str">
        <f>_xlfn.XLOOKUP(E4264,Salespersons!$A$2:$A$101,Salespersons!$C$2:$C$101)</f>
        <v>West</v>
      </c>
      <c r="K4264">
        <f t="shared" si="198"/>
        <v>64.849999999999994</v>
      </c>
      <c r="L4264" t="str">
        <f t="shared" si="199"/>
        <v>April</v>
      </c>
      <c r="M4264" t="str">
        <f t="shared" si="200"/>
        <v>2024</v>
      </c>
    </row>
    <row r="4265" spans="1:13" x14ac:dyDescent="0.3">
      <c r="A4265">
        <v>4264</v>
      </c>
      <c r="B4265">
        <v>27</v>
      </c>
      <c r="C4265">
        <v>3</v>
      </c>
      <c r="D4265" s="2">
        <v>45774</v>
      </c>
      <c r="E4265">
        <v>88</v>
      </c>
      <c r="F4265" t="str">
        <f>_xlfn.XLOOKUP(B4265,Products!$A$2:$A$51,Products!$B$2:$B$51)</f>
        <v>Girl</v>
      </c>
      <c r="G4265" t="str">
        <f>_xlfn.XLOOKUP(B4265,Products!$A$2:$A$51,Products!$C$2:$C$51)</f>
        <v>Home &amp; Kitchen</v>
      </c>
      <c r="H4265">
        <f>_xlfn.XLOOKUP(B4265,Products!$A$2:$A$51,Products!$D$2:$D$51)</f>
        <v>475.19</v>
      </c>
      <c r="I4265" t="str">
        <f>_xlfn.XLOOKUP(E4265,Salespersons!$A$2:$A$101,Salespersons!$B$2:$B$101)</f>
        <v>Thomas Montes</v>
      </c>
      <c r="J4265" t="str">
        <f>_xlfn.XLOOKUP(E4265,Salespersons!$A$2:$A$101,Salespersons!$C$2:$C$101)</f>
        <v>East</v>
      </c>
      <c r="K4265">
        <f t="shared" si="198"/>
        <v>1425.57</v>
      </c>
      <c r="L4265" t="str">
        <f t="shared" si="199"/>
        <v>April</v>
      </c>
      <c r="M4265" t="str">
        <f t="shared" si="200"/>
        <v>2025</v>
      </c>
    </row>
    <row r="4266" spans="1:13" x14ac:dyDescent="0.3">
      <c r="A4266">
        <v>4265</v>
      </c>
      <c r="B4266">
        <v>38</v>
      </c>
      <c r="C4266">
        <v>9</v>
      </c>
      <c r="D4266" s="2">
        <v>45786</v>
      </c>
      <c r="E4266">
        <v>24</v>
      </c>
      <c r="F4266" t="str">
        <f>_xlfn.XLOOKUP(B4266,Products!$A$2:$A$51,Products!$B$2:$B$51)</f>
        <v>Smile</v>
      </c>
      <c r="G4266" t="str">
        <f>_xlfn.XLOOKUP(B4266,Products!$A$2:$A$51,Products!$C$2:$C$51)</f>
        <v>Clothing</v>
      </c>
      <c r="H4266">
        <f>_xlfn.XLOOKUP(B4266,Products!$A$2:$A$51,Products!$D$2:$D$51)</f>
        <v>49.56</v>
      </c>
      <c r="I4266" t="str">
        <f>_xlfn.XLOOKUP(E4266,Salespersons!$A$2:$A$101,Salespersons!$B$2:$B$101)</f>
        <v>Ronald Henderson</v>
      </c>
      <c r="J4266" t="str">
        <f>_xlfn.XLOOKUP(E4266,Salespersons!$A$2:$A$101,Salespersons!$C$2:$C$101)</f>
        <v>East</v>
      </c>
      <c r="K4266">
        <f t="shared" si="198"/>
        <v>446.04</v>
      </c>
      <c r="L4266" t="str">
        <f t="shared" si="199"/>
        <v>May</v>
      </c>
      <c r="M4266" t="str">
        <f t="shared" si="200"/>
        <v>2025</v>
      </c>
    </row>
    <row r="4267" spans="1:13" x14ac:dyDescent="0.3">
      <c r="A4267">
        <v>4266</v>
      </c>
      <c r="B4267">
        <v>18</v>
      </c>
      <c r="C4267">
        <v>6</v>
      </c>
      <c r="D4267" s="2">
        <v>45161</v>
      </c>
      <c r="E4267">
        <v>47</v>
      </c>
      <c r="F4267" t="str">
        <f>_xlfn.XLOOKUP(B4267,Products!$A$2:$A$51,Products!$B$2:$B$51)</f>
        <v>You</v>
      </c>
      <c r="G4267" t="str">
        <f>_xlfn.XLOOKUP(B4267,Products!$A$2:$A$51,Products!$C$2:$C$51)</f>
        <v>Books</v>
      </c>
      <c r="H4267">
        <f>_xlfn.XLOOKUP(B4267,Products!$A$2:$A$51,Products!$D$2:$D$51)</f>
        <v>128.16</v>
      </c>
      <c r="I4267" t="str">
        <f>_xlfn.XLOOKUP(E4267,Salespersons!$A$2:$A$101,Salespersons!$B$2:$B$101)</f>
        <v>Jasmine Smith</v>
      </c>
      <c r="J4267" t="str">
        <f>_xlfn.XLOOKUP(E4267,Salespersons!$A$2:$A$101,Salespersons!$C$2:$C$101)</f>
        <v>West</v>
      </c>
      <c r="K4267">
        <f t="shared" si="198"/>
        <v>768.96</v>
      </c>
      <c r="L4267" t="str">
        <f t="shared" si="199"/>
        <v>August</v>
      </c>
      <c r="M4267" t="str">
        <f t="shared" si="200"/>
        <v>2023</v>
      </c>
    </row>
    <row r="4268" spans="1:13" x14ac:dyDescent="0.3">
      <c r="A4268">
        <v>4267</v>
      </c>
      <c r="B4268">
        <v>47</v>
      </c>
      <c r="C4268">
        <v>1</v>
      </c>
      <c r="D4268" s="2">
        <v>45165</v>
      </c>
      <c r="E4268">
        <v>18</v>
      </c>
      <c r="F4268" t="str">
        <f>_xlfn.XLOOKUP(B4268,Products!$A$2:$A$51,Products!$B$2:$B$51)</f>
        <v>Recent</v>
      </c>
      <c r="G4268" t="str">
        <f>_xlfn.XLOOKUP(B4268,Products!$A$2:$A$51,Products!$C$2:$C$51)</f>
        <v>Books</v>
      </c>
      <c r="H4268">
        <f>_xlfn.XLOOKUP(B4268,Products!$A$2:$A$51,Products!$D$2:$D$51)</f>
        <v>260.04000000000002</v>
      </c>
      <c r="I4268" t="str">
        <f>_xlfn.XLOOKUP(E4268,Salespersons!$A$2:$A$101,Salespersons!$B$2:$B$101)</f>
        <v>Keith Miller</v>
      </c>
      <c r="J4268" t="str">
        <f>_xlfn.XLOOKUP(E4268,Salespersons!$A$2:$A$101,Salespersons!$C$2:$C$101)</f>
        <v>East</v>
      </c>
      <c r="K4268">
        <f t="shared" si="198"/>
        <v>260.04000000000002</v>
      </c>
      <c r="L4268" t="str">
        <f t="shared" si="199"/>
        <v>August</v>
      </c>
      <c r="M4268" t="str">
        <f t="shared" si="200"/>
        <v>2023</v>
      </c>
    </row>
    <row r="4269" spans="1:13" x14ac:dyDescent="0.3">
      <c r="A4269">
        <v>4268</v>
      </c>
      <c r="B4269">
        <v>48</v>
      </c>
      <c r="C4269">
        <v>9</v>
      </c>
      <c r="D4269" s="2">
        <v>45581</v>
      </c>
      <c r="E4269">
        <v>32</v>
      </c>
      <c r="F4269" t="str">
        <f>_xlfn.XLOOKUP(B4269,Products!$A$2:$A$51,Products!$B$2:$B$51)</f>
        <v>Respond</v>
      </c>
      <c r="G4269" t="str">
        <f>_xlfn.XLOOKUP(B4269,Products!$A$2:$A$51,Products!$C$2:$C$51)</f>
        <v>Electronics</v>
      </c>
      <c r="H4269">
        <f>_xlfn.XLOOKUP(B4269,Products!$A$2:$A$51,Products!$D$2:$D$51)</f>
        <v>356.43</v>
      </c>
      <c r="I4269" t="str">
        <f>_xlfn.XLOOKUP(E4269,Salespersons!$A$2:$A$101,Salespersons!$B$2:$B$101)</f>
        <v>Michael Adams</v>
      </c>
      <c r="J4269" t="str">
        <f>_xlfn.XLOOKUP(E4269,Salespersons!$A$2:$A$101,Salespersons!$C$2:$C$101)</f>
        <v>North</v>
      </c>
      <c r="K4269">
        <f t="shared" si="198"/>
        <v>3207.87</v>
      </c>
      <c r="L4269" t="str">
        <f t="shared" si="199"/>
        <v>October</v>
      </c>
      <c r="M4269" t="str">
        <f t="shared" si="200"/>
        <v>2024</v>
      </c>
    </row>
    <row r="4270" spans="1:13" x14ac:dyDescent="0.3">
      <c r="A4270">
        <v>4269</v>
      </c>
      <c r="B4270">
        <v>30</v>
      </c>
      <c r="C4270">
        <v>7</v>
      </c>
      <c r="D4270" s="2">
        <v>45288</v>
      </c>
      <c r="E4270">
        <v>99</v>
      </c>
      <c r="F4270" t="str">
        <f>_xlfn.XLOOKUP(B4270,Products!$A$2:$A$51,Products!$B$2:$B$51)</f>
        <v>Fine</v>
      </c>
      <c r="G4270" t="str">
        <f>_xlfn.XLOOKUP(B4270,Products!$A$2:$A$51,Products!$C$2:$C$51)</f>
        <v>Electronics</v>
      </c>
      <c r="H4270">
        <f>_xlfn.XLOOKUP(B4270,Products!$A$2:$A$51,Products!$D$2:$D$51)</f>
        <v>473.44</v>
      </c>
      <c r="I4270" t="str">
        <f>_xlfn.XLOOKUP(E4270,Salespersons!$A$2:$A$101,Salespersons!$B$2:$B$101)</f>
        <v>Kathleen Grant</v>
      </c>
      <c r="J4270" t="str">
        <f>_xlfn.XLOOKUP(E4270,Salespersons!$A$2:$A$101,Salespersons!$C$2:$C$101)</f>
        <v>East</v>
      </c>
      <c r="K4270">
        <f t="shared" si="198"/>
        <v>3314.08</v>
      </c>
      <c r="L4270" t="str">
        <f t="shared" si="199"/>
        <v>December</v>
      </c>
      <c r="M4270" t="str">
        <f t="shared" si="200"/>
        <v>2023</v>
      </c>
    </row>
    <row r="4271" spans="1:13" x14ac:dyDescent="0.3">
      <c r="A4271">
        <v>4270</v>
      </c>
      <c r="B4271">
        <v>13</v>
      </c>
      <c r="C4271">
        <v>1</v>
      </c>
      <c r="D4271" s="2">
        <v>45639</v>
      </c>
      <c r="E4271">
        <v>84</v>
      </c>
      <c r="F4271" t="str">
        <f>_xlfn.XLOOKUP(B4271,Products!$A$2:$A$51,Products!$B$2:$B$51)</f>
        <v>Beat</v>
      </c>
      <c r="G4271" t="str">
        <f>_xlfn.XLOOKUP(B4271,Products!$A$2:$A$51,Products!$C$2:$C$51)</f>
        <v>Toys</v>
      </c>
      <c r="H4271">
        <f>_xlfn.XLOOKUP(B4271,Products!$A$2:$A$51,Products!$D$2:$D$51)</f>
        <v>430.93</v>
      </c>
      <c r="I4271" t="str">
        <f>_xlfn.XLOOKUP(E4271,Salespersons!$A$2:$A$101,Salespersons!$B$2:$B$101)</f>
        <v>Meghan Ochoa</v>
      </c>
      <c r="J4271" t="str">
        <f>_xlfn.XLOOKUP(E4271,Salespersons!$A$2:$A$101,Salespersons!$C$2:$C$101)</f>
        <v>West</v>
      </c>
      <c r="K4271">
        <f t="shared" si="198"/>
        <v>430.93</v>
      </c>
      <c r="L4271" t="str">
        <f t="shared" si="199"/>
        <v>December</v>
      </c>
      <c r="M4271" t="str">
        <f t="shared" si="200"/>
        <v>2024</v>
      </c>
    </row>
    <row r="4272" spans="1:13" x14ac:dyDescent="0.3">
      <c r="A4272">
        <v>4271</v>
      </c>
      <c r="B4272">
        <v>16</v>
      </c>
      <c r="C4272">
        <v>1</v>
      </c>
      <c r="D4272" s="2">
        <v>45377</v>
      </c>
      <c r="E4272">
        <v>42</v>
      </c>
      <c r="F4272" t="str">
        <f>_xlfn.XLOOKUP(B4272,Products!$A$2:$A$51,Products!$B$2:$B$51)</f>
        <v>Answer</v>
      </c>
      <c r="G4272" t="str">
        <f>_xlfn.XLOOKUP(B4272,Products!$A$2:$A$51,Products!$C$2:$C$51)</f>
        <v>Home &amp; Kitchen</v>
      </c>
      <c r="H4272">
        <f>_xlfn.XLOOKUP(B4272,Products!$A$2:$A$51,Products!$D$2:$D$51)</f>
        <v>145.77000000000001</v>
      </c>
      <c r="I4272" t="str">
        <f>_xlfn.XLOOKUP(E4272,Salespersons!$A$2:$A$101,Salespersons!$B$2:$B$101)</f>
        <v>Jason Oliver</v>
      </c>
      <c r="J4272" t="str">
        <f>_xlfn.XLOOKUP(E4272,Salespersons!$A$2:$A$101,Salespersons!$C$2:$C$101)</f>
        <v>South</v>
      </c>
      <c r="K4272">
        <f t="shared" si="198"/>
        <v>145.77000000000001</v>
      </c>
      <c r="L4272" t="str">
        <f t="shared" si="199"/>
        <v>March</v>
      </c>
      <c r="M4272" t="str">
        <f t="shared" si="200"/>
        <v>2024</v>
      </c>
    </row>
    <row r="4273" spans="1:13" x14ac:dyDescent="0.3">
      <c r="A4273">
        <v>4272</v>
      </c>
      <c r="B4273">
        <v>2</v>
      </c>
      <c r="C4273">
        <v>5</v>
      </c>
      <c r="D4273" s="2">
        <v>45607</v>
      </c>
      <c r="E4273">
        <v>96</v>
      </c>
      <c r="F4273" t="str">
        <f>_xlfn.XLOOKUP(B4273,Products!$A$2:$A$51,Products!$B$2:$B$51)</f>
        <v>Soldier</v>
      </c>
      <c r="G4273" t="str">
        <f>_xlfn.XLOOKUP(B4273,Products!$A$2:$A$51,Products!$C$2:$C$51)</f>
        <v>Toys</v>
      </c>
      <c r="H4273">
        <f>_xlfn.XLOOKUP(B4273,Products!$A$2:$A$51,Products!$D$2:$D$51)</f>
        <v>217.51</v>
      </c>
      <c r="I4273" t="str">
        <f>_xlfn.XLOOKUP(E4273,Salespersons!$A$2:$A$101,Salespersons!$B$2:$B$101)</f>
        <v>Shari Ross</v>
      </c>
      <c r="J4273" t="str">
        <f>_xlfn.XLOOKUP(E4273,Salespersons!$A$2:$A$101,Salespersons!$C$2:$C$101)</f>
        <v>West</v>
      </c>
      <c r="K4273">
        <f t="shared" si="198"/>
        <v>1087.55</v>
      </c>
      <c r="L4273" t="str">
        <f t="shared" si="199"/>
        <v>November</v>
      </c>
      <c r="M4273" t="str">
        <f t="shared" si="200"/>
        <v>2024</v>
      </c>
    </row>
    <row r="4274" spans="1:13" x14ac:dyDescent="0.3">
      <c r="A4274">
        <v>4273</v>
      </c>
      <c r="B4274">
        <v>20</v>
      </c>
      <c r="C4274">
        <v>4</v>
      </c>
      <c r="D4274" s="2">
        <v>45348</v>
      </c>
      <c r="E4274">
        <v>37</v>
      </c>
      <c r="F4274" t="str">
        <f>_xlfn.XLOOKUP(B4274,Products!$A$2:$A$51,Products!$B$2:$B$51)</f>
        <v>Common</v>
      </c>
      <c r="G4274" t="str">
        <f>_xlfn.XLOOKUP(B4274,Products!$A$2:$A$51,Products!$C$2:$C$51)</f>
        <v>Electronics</v>
      </c>
      <c r="H4274">
        <f>_xlfn.XLOOKUP(B4274,Products!$A$2:$A$51,Products!$D$2:$D$51)</f>
        <v>486.94</v>
      </c>
      <c r="I4274" t="str">
        <f>_xlfn.XLOOKUP(E4274,Salespersons!$A$2:$A$101,Salespersons!$B$2:$B$101)</f>
        <v>Timothy Chan MD</v>
      </c>
      <c r="J4274" t="str">
        <f>_xlfn.XLOOKUP(E4274,Salespersons!$A$2:$A$101,Salespersons!$C$2:$C$101)</f>
        <v>North</v>
      </c>
      <c r="K4274">
        <f t="shared" si="198"/>
        <v>1947.76</v>
      </c>
      <c r="L4274" t="str">
        <f t="shared" si="199"/>
        <v>February</v>
      </c>
      <c r="M4274" t="str">
        <f t="shared" si="200"/>
        <v>2024</v>
      </c>
    </row>
    <row r="4275" spans="1:13" x14ac:dyDescent="0.3">
      <c r="A4275">
        <v>4274</v>
      </c>
      <c r="B4275">
        <v>12</v>
      </c>
      <c r="C4275">
        <v>8</v>
      </c>
      <c r="D4275" s="2">
        <v>45298</v>
      </c>
      <c r="E4275">
        <v>33</v>
      </c>
      <c r="F4275" t="str">
        <f>_xlfn.XLOOKUP(B4275,Products!$A$2:$A$51,Products!$B$2:$B$51)</f>
        <v>Why</v>
      </c>
      <c r="G4275" t="str">
        <f>_xlfn.XLOOKUP(B4275,Products!$A$2:$A$51,Products!$C$2:$C$51)</f>
        <v>Clothing</v>
      </c>
      <c r="H4275">
        <f>_xlfn.XLOOKUP(B4275,Products!$A$2:$A$51,Products!$D$2:$D$51)</f>
        <v>76.88</v>
      </c>
      <c r="I4275" t="str">
        <f>_xlfn.XLOOKUP(E4275,Salespersons!$A$2:$A$101,Salespersons!$B$2:$B$101)</f>
        <v>Sharon Smith</v>
      </c>
      <c r="J4275" t="str">
        <f>_xlfn.XLOOKUP(E4275,Salespersons!$A$2:$A$101,Salespersons!$C$2:$C$101)</f>
        <v>East</v>
      </c>
      <c r="K4275">
        <f t="shared" si="198"/>
        <v>615.04</v>
      </c>
      <c r="L4275" t="str">
        <f t="shared" si="199"/>
        <v>January</v>
      </c>
      <c r="M4275" t="str">
        <f t="shared" si="200"/>
        <v>2024</v>
      </c>
    </row>
    <row r="4276" spans="1:13" x14ac:dyDescent="0.3">
      <c r="A4276">
        <v>4275</v>
      </c>
      <c r="B4276">
        <v>29</v>
      </c>
      <c r="C4276">
        <v>2</v>
      </c>
      <c r="D4276" s="2">
        <v>45355</v>
      </c>
      <c r="E4276">
        <v>1</v>
      </c>
      <c r="F4276" t="str">
        <f>_xlfn.XLOOKUP(B4276,Products!$A$2:$A$51,Products!$B$2:$B$51)</f>
        <v>Reason</v>
      </c>
      <c r="G4276" t="str">
        <f>_xlfn.XLOOKUP(B4276,Products!$A$2:$A$51,Products!$C$2:$C$51)</f>
        <v>Clothing</v>
      </c>
      <c r="H4276">
        <f>_xlfn.XLOOKUP(B4276,Products!$A$2:$A$51,Products!$D$2:$D$51)</f>
        <v>127.45</v>
      </c>
      <c r="I4276" t="str">
        <f>_xlfn.XLOOKUP(E4276,Salespersons!$A$2:$A$101,Salespersons!$B$2:$B$101)</f>
        <v>Valerie Gutierrez</v>
      </c>
      <c r="J4276" t="str">
        <f>_xlfn.XLOOKUP(E4276,Salespersons!$A$2:$A$101,Salespersons!$C$2:$C$101)</f>
        <v>East</v>
      </c>
      <c r="K4276">
        <f t="shared" si="198"/>
        <v>254.9</v>
      </c>
      <c r="L4276" t="str">
        <f t="shared" si="199"/>
        <v>March</v>
      </c>
      <c r="M4276" t="str">
        <f t="shared" si="200"/>
        <v>2024</v>
      </c>
    </row>
    <row r="4277" spans="1:13" x14ac:dyDescent="0.3">
      <c r="A4277">
        <v>4276</v>
      </c>
      <c r="B4277">
        <v>46</v>
      </c>
      <c r="C4277">
        <v>6</v>
      </c>
      <c r="D4277" s="2">
        <v>45610</v>
      </c>
      <c r="E4277">
        <v>92</v>
      </c>
      <c r="F4277" t="str">
        <f>_xlfn.XLOOKUP(B4277,Products!$A$2:$A$51,Products!$B$2:$B$51)</f>
        <v>Consider</v>
      </c>
      <c r="G4277" t="str">
        <f>_xlfn.XLOOKUP(B4277,Products!$A$2:$A$51,Products!$C$2:$C$51)</f>
        <v>Books</v>
      </c>
      <c r="H4277">
        <f>_xlfn.XLOOKUP(B4277,Products!$A$2:$A$51,Products!$D$2:$D$51)</f>
        <v>243.05</v>
      </c>
      <c r="I4277" t="str">
        <f>_xlfn.XLOOKUP(E4277,Salespersons!$A$2:$A$101,Salespersons!$B$2:$B$101)</f>
        <v>Larry Rivera</v>
      </c>
      <c r="J4277" t="str">
        <f>_xlfn.XLOOKUP(E4277,Salespersons!$A$2:$A$101,Salespersons!$C$2:$C$101)</f>
        <v>North</v>
      </c>
      <c r="K4277">
        <f t="shared" si="198"/>
        <v>1458.3000000000002</v>
      </c>
      <c r="L4277" t="str">
        <f t="shared" si="199"/>
        <v>November</v>
      </c>
      <c r="M4277" t="str">
        <f t="shared" si="200"/>
        <v>2024</v>
      </c>
    </row>
    <row r="4278" spans="1:13" x14ac:dyDescent="0.3">
      <c r="A4278">
        <v>4277</v>
      </c>
      <c r="B4278">
        <v>8</v>
      </c>
      <c r="C4278">
        <v>8</v>
      </c>
      <c r="D4278" s="2">
        <v>45366</v>
      </c>
      <c r="E4278">
        <v>27</v>
      </c>
      <c r="F4278" t="str">
        <f>_xlfn.XLOOKUP(B4278,Products!$A$2:$A$51,Products!$B$2:$B$51)</f>
        <v>Center</v>
      </c>
      <c r="G4278" t="str">
        <f>_xlfn.XLOOKUP(B4278,Products!$A$2:$A$51,Products!$C$2:$C$51)</f>
        <v>Home &amp; Kitchen</v>
      </c>
      <c r="H4278">
        <f>_xlfn.XLOOKUP(B4278,Products!$A$2:$A$51,Products!$D$2:$D$51)</f>
        <v>275.3</v>
      </c>
      <c r="I4278" t="str">
        <f>_xlfn.XLOOKUP(E4278,Salespersons!$A$2:$A$101,Salespersons!$B$2:$B$101)</f>
        <v>Emily Smith</v>
      </c>
      <c r="J4278" t="str">
        <f>_xlfn.XLOOKUP(E4278,Salespersons!$A$2:$A$101,Salespersons!$C$2:$C$101)</f>
        <v>South</v>
      </c>
      <c r="K4278">
        <f t="shared" si="198"/>
        <v>2202.4</v>
      </c>
      <c r="L4278" t="str">
        <f t="shared" si="199"/>
        <v>March</v>
      </c>
      <c r="M4278" t="str">
        <f t="shared" si="200"/>
        <v>2024</v>
      </c>
    </row>
    <row r="4279" spans="1:13" x14ac:dyDescent="0.3">
      <c r="A4279">
        <v>4278</v>
      </c>
      <c r="B4279">
        <v>38</v>
      </c>
      <c r="C4279">
        <v>1</v>
      </c>
      <c r="D4279" s="2">
        <v>45821</v>
      </c>
      <c r="E4279">
        <v>17</v>
      </c>
      <c r="F4279" t="str">
        <f>_xlfn.XLOOKUP(B4279,Products!$A$2:$A$51,Products!$B$2:$B$51)</f>
        <v>Smile</v>
      </c>
      <c r="G4279" t="str">
        <f>_xlfn.XLOOKUP(B4279,Products!$A$2:$A$51,Products!$C$2:$C$51)</f>
        <v>Clothing</v>
      </c>
      <c r="H4279">
        <f>_xlfn.XLOOKUP(B4279,Products!$A$2:$A$51,Products!$D$2:$D$51)</f>
        <v>49.56</v>
      </c>
      <c r="I4279" t="str">
        <f>_xlfn.XLOOKUP(E4279,Salespersons!$A$2:$A$101,Salespersons!$B$2:$B$101)</f>
        <v>Christine Arellano</v>
      </c>
      <c r="J4279" t="str">
        <f>_xlfn.XLOOKUP(E4279,Salespersons!$A$2:$A$101,Salespersons!$C$2:$C$101)</f>
        <v>South</v>
      </c>
      <c r="K4279">
        <f t="shared" si="198"/>
        <v>49.56</v>
      </c>
      <c r="L4279" t="str">
        <f t="shared" si="199"/>
        <v>June</v>
      </c>
      <c r="M4279" t="str">
        <f t="shared" si="200"/>
        <v>2025</v>
      </c>
    </row>
    <row r="4280" spans="1:13" x14ac:dyDescent="0.3">
      <c r="A4280">
        <v>4279</v>
      </c>
      <c r="B4280">
        <v>46</v>
      </c>
      <c r="C4280">
        <v>3</v>
      </c>
      <c r="D4280" s="2">
        <v>45345</v>
      </c>
      <c r="E4280">
        <v>46</v>
      </c>
      <c r="F4280" t="str">
        <f>_xlfn.XLOOKUP(B4280,Products!$A$2:$A$51,Products!$B$2:$B$51)</f>
        <v>Consider</v>
      </c>
      <c r="G4280" t="str">
        <f>_xlfn.XLOOKUP(B4280,Products!$A$2:$A$51,Products!$C$2:$C$51)</f>
        <v>Books</v>
      </c>
      <c r="H4280">
        <f>_xlfn.XLOOKUP(B4280,Products!$A$2:$A$51,Products!$D$2:$D$51)</f>
        <v>243.05</v>
      </c>
      <c r="I4280" t="str">
        <f>_xlfn.XLOOKUP(E4280,Salespersons!$A$2:$A$101,Salespersons!$B$2:$B$101)</f>
        <v>Linda Woods</v>
      </c>
      <c r="J4280" t="str">
        <f>_xlfn.XLOOKUP(E4280,Salespersons!$A$2:$A$101,Salespersons!$C$2:$C$101)</f>
        <v>South</v>
      </c>
      <c r="K4280">
        <f t="shared" si="198"/>
        <v>729.15000000000009</v>
      </c>
      <c r="L4280" t="str">
        <f t="shared" si="199"/>
        <v>February</v>
      </c>
      <c r="M4280" t="str">
        <f t="shared" si="200"/>
        <v>2024</v>
      </c>
    </row>
    <row r="4281" spans="1:13" x14ac:dyDescent="0.3">
      <c r="A4281">
        <v>4280</v>
      </c>
      <c r="B4281">
        <v>47</v>
      </c>
      <c r="C4281">
        <v>1</v>
      </c>
      <c r="D4281" s="2">
        <v>45706</v>
      </c>
      <c r="E4281">
        <v>79</v>
      </c>
      <c r="F4281" t="str">
        <f>_xlfn.XLOOKUP(B4281,Products!$A$2:$A$51,Products!$B$2:$B$51)</f>
        <v>Recent</v>
      </c>
      <c r="G4281" t="str">
        <f>_xlfn.XLOOKUP(B4281,Products!$A$2:$A$51,Products!$C$2:$C$51)</f>
        <v>Books</v>
      </c>
      <c r="H4281">
        <f>_xlfn.XLOOKUP(B4281,Products!$A$2:$A$51,Products!$D$2:$D$51)</f>
        <v>260.04000000000002</v>
      </c>
      <c r="I4281" t="str">
        <f>_xlfn.XLOOKUP(E4281,Salespersons!$A$2:$A$101,Salespersons!$B$2:$B$101)</f>
        <v>Mark Pruitt</v>
      </c>
      <c r="J4281" t="str">
        <f>_xlfn.XLOOKUP(E4281,Salespersons!$A$2:$A$101,Salespersons!$C$2:$C$101)</f>
        <v>East</v>
      </c>
      <c r="K4281">
        <f t="shared" si="198"/>
        <v>260.04000000000002</v>
      </c>
      <c r="L4281" t="str">
        <f t="shared" si="199"/>
        <v>February</v>
      </c>
      <c r="M4281" t="str">
        <f t="shared" si="200"/>
        <v>2025</v>
      </c>
    </row>
    <row r="4282" spans="1:13" x14ac:dyDescent="0.3">
      <c r="A4282">
        <v>4281</v>
      </c>
      <c r="B4282">
        <v>20</v>
      </c>
      <c r="C4282">
        <v>7</v>
      </c>
      <c r="D4282" s="2">
        <v>45276</v>
      </c>
      <c r="E4282">
        <v>78</v>
      </c>
      <c r="F4282" t="str">
        <f>_xlfn.XLOOKUP(B4282,Products!$A$2:$A$51,Products!$B$2:$B$51)</f>
        <v>Common</v>
      </c>
      <c r="G4282" t="str">
        <f>_xlfn.XLOOKUP(B4282,Products!$A$2:$A$51,Products!$C$2:$C$51)</f>
        <v>Electronics</v>
      </c>
      <c r="H4282">
        <f>_xlfn.XLOOKUP(B4282,Products!$A$2:$A$51,Products!$D$2:$D$51)</f>
        <v>486.94</v>
      </c>
      <c r="I4282" t="str">
        <f>_xlfn.XLOOKUP(E4282,Salespersons!$A$2:$A$101,Salespersons!$B$2:$B$101)</f>
        <v>Austin Stewart</v>
      </c>
      <c r="J4282" t="str">
        <f>_xlfn.XLOOKUP(E4282,Salespersons!$A$2:$A$101,Salespersons!$C$2:$C$101)</f>
        <v>North</v>
      </c>
      <c r="K4282">
        <f t="shared" si="198"/>
        <v>3408.58</v>
      </c>
      <c r="L4282" t="str">
        <f t="shared" si="199"/>
        <v>December</v>
      </c>
      <c r="M4282" t="str">
        <f t="shared" si="200"/>
        <v>2023</v>
      </c>
    </row>
    <row r="4283" spans="1:13" x14ac:dyDescent="0.3">
      <c r="A4283">
        <v>4282</v>
      </c>
      <c r="B4283">
        <v>35</v>
      </c>
      <c r="C4283">
        <v>1</v>
      </c>
      <c r="D4283" s="2">
        <v>45455</v>
      </c>
      <c r="E4283">
        <v>95</v>
      </c>
      <c r="F4283" t="str">
        <f>_xlfn.XLOOKUP(B4283,Products!$A$2:$A$51,Products!$B$2:$B$51)</f>
        <v>Ok</v>
      </c>
      <c r="G4283" t="str">
        <f>_xlfn.XLOOKUP(B4283,Products!$A$2:$A$51,Products!$C$2:$C$51)</f>
        <v>Books</v>
      </c>
      <c r="H4283">
        <f>_xlfn.XLOOKUP(B4283,Products!$A$2:$A$51,Products!$D$2:$D$51)</f>
        <v>252.35</v>
      </c>
      <c r="I4283" t="str">
        <f>_xlfn.XLOOKUP(E4283,Salespersons!$A$2:$A$101,Salespersons!$B$2:$B$101)</f>
        <v>Theresa Silva</v>
      </c>
      <c r="J4283" t="str">
        <f>_xlfn.XLOOKUP(E4283,Salespersons!$A$2:$A$101,Salespersons!$C$2:$C$101)</f>
        <v>West</v>
      </c>
      <c r="K4283">
        <f t="shared" si="198"/>
        <v>252.35</v>
      </c>
      <c r="L4283" t="str">
        <f t="shared" si="199"/>
        <v>June</v>
      </c>
      <c r="M4283" t="str">
        <f t="shared" si="200"/>
        <v>2024</v>
      </c>
    </row>
    <row r="4284" spans="1:13" x14ac:dyDescent="0.3">
      <c r="A4284">
        <v>4283</v>
      </c>
      <c r="B4284">
        <v>39</v>
      </c>
      <c r="C4284">
        <v>9</v>
      </c>
      <c r="D4284" s="2">
        <v>45326</v>
      </c>
      <c r="E4284">
        <v>34</v>
      </c>
      <c r="F4284" t="str">
        <f>_xlfn.XLOOKUP(B4284,Products!$A$2:$A$51,Products!$B$2:$B$51)</f>
        <v>Reflect</v>
      </c>
      <c r="G4284" t="str">
        <f>_xlfn.XLOOKUP(B4284,Products!$A$2:$A$51,Products!$C$2:$C$51)</f>
        <v>Clothing</v>
      </c>
      <c r="H4284">
        <f>_xlfn.XLOOKUP(B4284,Products!$A$2:$A$51,Products!$D$2:$D$51)</f>
        <v>194.89</v>
      </c>
      <c r="I4284" t="str">
        <f>_xlfn.XLOOKUP(E4284,Salespersons!$A$2:$A$101,Salespersons!$B$2:$B$101)</f>
        <v>Denise Cruz</v>
      </c>
      <c r="J4284" t="str">
        <f>_xlfn.XLOOKUP(E4284,Salespersons!$A$2:$A$101,Salespersons!$C$2:$C$101)</f>
        <v>North</v>
      </c>
      <c r="K4284">
        <f t="shared" si="198"/>
        <v>1754.0099999999998</v>
      </c>
      <c r="L4284" t="str">
        <f t="shared" si="199"/>
        <v>February</v>
      </c>
      <c r="M4284" t="str">
        <f t="shared" si="200"/>
        <v>2024</v>
      </c>
    </row>
    <row r="4285" spans="1:13" x14ac:dyDescent="0.3">
      <c r="A4285">
        <v>4284</v>
      </c>
      <c r="B4285">
        <v>31</v>
      </c>
      <c r="C4285">
        <v>8</v>
      </c>
      <c r="D4285" s="2">
        <v>45820</v>
      </c>
      <c r="E4285">
        <v>3</v>
      </c>
      <c r="F4285" t="str">
        <f>_xlfn.XLOOKUP(B4285,Products!$A$2:$A$51,Products!$B$2:$B$51)</f>
        <v>Tell</v>
      </c>
      <c r="G4285" t="str">
        <f>_xlfn.XLOOKUP(B4285,Products!$A$2:$A$51,Products!$C$2:$C$51)</f>
        <v>Books</v>
      </c>
      <c r="H4285">
        <f>_xlfn.XLOOKUP(B4285,Products!$A$2:$A$51,Products!$D$2:$D$51)</f>
        <v>83.85</v>
      </c>
      <c r="I4285" t="str">
        <f>_xlfn.XLOOKUP(E4285,Salespersons!$A$2:$A$101,Salespersons!$B$2:$B$101)</f>
        <v>Cynthia Mcbride</v>
      </c>
      <c r="J4285" t="str">
        <f>_xlfn.XLOOKUP(E4285,Salespersons!$A$2:$A$101,Salespersons!$C$2:$C$101)</f>
        <v>North</v>
      </c>
      <c r="K4285">
        <f t="shared" si="198"/>
        <v>670.8</v>
      </c>
      <c r="L4285" t="str">
        <f t="shared" si="199"/>
        <v>June</v>
      </c>
      <c r="M4285" t="str">
        <f t="shared" si="200"/>
        <v>2025</v>
      </c>
    </row>
    <row r="4286" spans="1:13" x14ac:dyDescent="0.3">
      <c r="A4286">
        <v>4285</v>
      </c>
      <c r="B4286">
        <v>16</v>
      </c>
      <c r="C4286">
        <v>3</v>
      </c>
      <c r="D4286" s="2">
        <v>45635</v>
      </c>
      <c r="E4286">
        <v>56</v>
      </c>
      <c r="F4286" t="str">
        <f>_xlfn.XLOOKUP(B4286,Products!$A$2:$A$51,Products!$B$2:$B$51)</f>
        <v>Answer</v>
      </c>
      <c r="G4286" t="str">
        <f>_xlfn.XLOOKUP(B4286,Products!$A$2:$A$51,Products!$C$2:$C$51)</f>
        <v>Home &amp; Kitchen</v>
      </c>
      <c r="H4286">
        <f>_xlfn.XLOOKUP(B4286,Products!$A$2:$A$51,Products!$D$2:$D$51)</f>
        <v>145.77000000000001</v>
      </c>
      <c r="I4286" t="str">
        <f>_xlfn.XLOOKUP(E4286,Salespersons!$A$2:$A$101,Salespersons!$B$2:$B$101)</f>
        <v>Michael Adams</v>
      </c>
      <c r="J4286" t="str">
        <f>_xlfn.XLOOKUP(E4286,Salespersons!$A$2:$A$101,Salespersons!$C$2:$C$101)</f>
        <v>South</v>
      </c>
      <c r="K4286">
        <f t="shared" si="198"/>
        <v>437.31000000000006</v>
      </c>
      <c r="L4286" t="str">
        <f t="shared" si="199"/>
        <v>December</v>
      </c>
      <c r="M4286" t="str">
        <f t="shared" si="200"/>
        <v>2024</v>
      </c>
    </row>
    <row r="4287" spans="1:13" x14ac:dyDescent="0.3">
      <c r="A4287">
        <v>4286</v>
      </c>
      <c r="B4287">
        <v>23</v>
      </c>
      <c r="C4287">
        <v>4</v>
      </c>
      <c r="D4287" s="2">
        <v>45797</v>
      </c>
      <c r="E4287">
        <v>12</v>
      </c>
      <c r="F4287" t="str">
        <f>_xlfn.XLOOKUP(B4287,Products!$A$2:$A$51,Products!$B$2:$B$51)</f>
        <v>Energy</v>
      </c>
      <c r="G4287" t="str">
        <f>_xlfn.XLOOKUP(B4287,Products!$A$2:$A$51,Products!$C$2:$C$51)</f>
        <v>Books</v>
      </c>
      <c r="H4287">
        <f>_xlfn.XLOOKUP(B4287,Products!$A$2:$A$51,Products!$D$2:$D$51)</f>
        <v>31.68</v>
      </c>
      <c r="I4287" t="str">
        <f>_xlfn.XLOOKUP(E4287,Salespersons!$A$2:$A$101,Salespersons!$B$2:$B$101)</f>
        <v>Michael Jones</v>
      </c>
      <c r="J4287" t="str">
        <f>_xlfn.XLOOKUP(E4287,Salespersons!$A$2:$A$101,Salespersons!$C$2:$C$101)</f>
        <v>West</v>
      </c>
      <c r="K4287">
        <f t="shared" si="198"/>
        <v>126.72</v>
      </c>
      <c r="L4287" t="str">
        <f t="shared" si="199"/>
        <v>May</v>
      </c>
      <c r="M4287" t="str">
        <f t="shared" si="200"/>
        <v>2025</v>
      </c>
    </row>
    <row r="4288" spans="1:13" x14ac:dyDescent="0.3">
      <c r="A4288">
        <v>4287</v>
      </c>
      <c r="B4288">
        <v>34</v>
      </c>
      <c r="C4288">
        <v>9</v>
      </c>
      <c r="D4288" s="2">
        <v>45655</v>
      </c>
      <c r="E4288">
        <v>26</v>
      </c>
      <c r="F4288" t="str">
        <f>_xlfn.XLOOKUP(B4288,Products!$A$2:$A$51,Products!$B$2:$B$51)</f>
        <v>Law</v>
      </c>
      <c r="G4288" t="str">
        <f>_xlfn.XLOOKUP(B4288,Products!$A$2:$A$51,Products!$C$2:$C$51)</f>
        <v>Books</v>
      </c>
      <c r="H4288">
        <f>_xlfn.XLOOKUP(B4288,Products!$A$2:$A$51,Products!$D$2:$D$51)</f>
        <v>319.54000000000002</v>
      </c>
      <c r="I4288" t="str">
        <f>_xlfn.XLOOKUP(E4288,Salespersons!$A$2:$A$101,Salespersons!$B$2:$B$101)</f>
        <v>Nathan Rodriguez</v>
      </c>
      <c r="J4288" t="str">
        <f>_xlfn.XLOOKUP(E4288,Salespersons!$A$2:$A$101,Salespersons!$C$2:$C$101)</f>
        <v>East</v>
      </c>
      <c r="K4288">
        <f t="shared" si="198"/>
        <v>2875.86</v>
      </c>
      <c r="L4288" t="str">
        <f t="shared" si="199"/>
        <v>December</v>
      </c>
      <c r="M4288" t="str">
        <f t="shared" si="200"/>
        <v>2024</v>
      </c>
    </row>
    <row r="4289" spans="1:13" x14ac:dyDescent="0.3">
      <c r="A4289">
        <v>4288</v>
      </c>
      <c r="B4289">
        <v>32</v>
      </c>
      <c r="C4289">
        <v>6</v>
      </c>
      <c r="D4289" s="2">
        <v>45161</v>
      </c>
      <c r="E4289">
        <v>24</v>
      </c>
      <c r="F4289" t="str">
        <f>_xlfn.XLOOKUP(B4289,Products!$A$2:$A$51,Products!$B$2:$B$51)</f>
        <v>Former</v>
      </c>
      <c r="G4289" t="str">
        <f>_xlfn.XLOOKUP(B4289,Products!$A$2:$A$51,Products!$C$2:$C$51)</f>
        <v>Books</v>
      </c>
      <c r="H4289">
        <f>_xlfn.XLOOKUP(B4289,Products!$A$2:$A$51,Products!$D$2:$D$51)</f>
        <v>373.97</v>
      </c>
      <c r="I4289" t="str">
        <f>_xlfn.XLOOKUP(E4289,Salespersons!$A$2:$A$101,Salespersons!$B$2:$B$101)</f>
        <v>Ronald Henderson</v>
      </c>
      <c r="J4289" t="str">
        <f>_xlfn.XLOOKUP(E4289,Salespersons!$A$2:$A$101,Salespersons!$C$2:$C$101)</f>
        <v>East</v>
      </c>
      <c r="K4289">
        <f t="shared" si="198"/>
        <v>2243.8200000000002</v>
      </c>
      <c r="L4289" t="str">
        <f t="shared" si="199"/>
        <v>August</v>
      </c>
      <c r="M4289" t="str">
        <f t="shared" si="200"/>
        <v>2023</v>
      </c>
    </row>
    <row r="4290" spans="1:13" x14ac:dyDescent="0.3">
      <c r="A4290">
        <v>4289</v>
      </c>
      <c r="B4290">
        <v>17</v>
      </c>
      <c r="C4290">
        <v>5</v>
      </c>
      <c r="D4290" s="2">
        <v>45250</v>
      </c>
      <c r="E4290">
        <v>60</v>
      </c>
      <c r="F4290" t="str">
        <f>_xlfn.XLOOKUP(B4290,Products!$A$2:$A$51,Products!$B$2:$B$51)</f>
        <v>Perhaps</v>
      </c>
      <c r="G4290" t="str">
        <f>_xlfn.XLOOKUP(B4290,Products!$A$2:$A$51,Products!$C$2:$C$51)</f>
        <v>Clothing</v>
      </c>
      <c r="H4290">
        <f>_xlfn.XLOOKUP(B4290,Products!$A$2:$A$51,Products!$D$2:$D$51)</f>
        <v>165.26</v>
      </c>
      <c r="I4290" t="str">
        <f>_xlfn.XLOOKUP(E4290,Salespersons!$A$2:$A$101,Salespersons!$B$2:$B$101)</f>
        <v>Linda Cummings</v>
      </c>
      <c r="J4290" t="str">
        <f>_xlfn.XLOOKUP(E4290,Salespersons!$A$2:$A$101,Salespersons!$C$2:$C$101)</f>
        <v>East</v>
      </c>
      <c r="K4290">
        <f t="shared" si="198"/>
        <v>826.3</v>
      </c>
      <c r="L4290" t="str">
        <f t="shared" si="199"/>
        <v>November</v>
      </c>
      <c r="M4290" t="str">
        <f t="shared" si="200"/>
        <v>2023</v>
      </c>
    </row>
    <row r="4291" spans="1:13" x14ac:dyDescent="0.3">
      <c r="A4291">
        <v>4290</v>
      </c>
      <c r="B4291">
        <v>43</v>
      </c>
      <c r="C4291">
        <v>5</v>
      </c>
      <c r="D4291" s="2">
        <v>45127</v>
      </c>
      <c r="E4291">
        <v>58</v>
      </c>
      <c r="F4291" t="str">
        <f>_xlfn.XLOOKUP(B4291,Products!$A$2:$A$51,Products!$B$2:$B$51)</f>
        <v>Seem</v>
      </c>
      <c r="G4291" t="str">
        <f>_xlfn.XLOOKUP(B4291,Products!$A$2:$A$51,Products!$C$2:$C$51)</f>
        <v>Toys</v>
      </c>
      <c r="H4291">
        <f>_xlfn.XLOOKUP(B4291,Products!$A$2:$A$51,Products!$D$2:$D$51)</f>
        <v>98.01</v>
      </c>
      <c r="I4291" t="str">
        <f>_xlfn.XLOOKUP(E4291,Salespersons!$A$2:$A$101,Salespersons!$B$2:$B$101)</f>
        <v>Brandon Atkinson</v>
      </c>
      <c r="J4291" t="str">
        <f>_xlfn.XLOOKUP(E4291,Salespersons!$A$2:$A$101,Salespersons!$C$2:$C$101)</f>
        <v>West</v>
      </c>
      <c r="K4291">
        <f t="shared" ref="K4291:K4354" si="201">C4291*H4291</f>
        <v>490.05</v>
      </c>
      <c r="L4291" t="str">
        <f t="shared" ref="L4291:L4354" si="202">TEXT(D4291,"MMMM")</f>
        <v>July</v>
      </c>
      <c r="M4291" t="str">
        <f t="shared" ref="M4291:M4354" si="203">TEXT(D4291,"YYYY")</f>
        <v>2023</v>
      </c>
    </row>
    <row r="4292" spans="1:13" x14ac:dyDescent="0.3">
      <c r="A4292">
        <v>4291</v>
      </c>
      <c r="B4292">
        <v>24</v>
      </c>
      <c r="C4292">
        <v>1</v>
      </c>
      <c r="D4292" s="2">
        <v>45841</v>
      </c>
      <c r="E4292">
        <v>63</v>
      </c>
      <c r="F4292" t="str">
        <f>_xlfn.XLOOKUP(B4292,Products!$A$2:$A$51,Products!$B$2:$B$51)</f>
        <v>Still</v>
      </c>
      <c r="G4292" t="str">
        <f>_xlfn.XLOOKUP(B4292,Products!$A$2:$A$51,Products!$C$2:$C$51)</f>
        <v>Electronics</v>
      </c>
      <c r="H4292">
        <f>_xlfn.XLOOKUP(B4292,Products!$A$2:$A$51,Products!$D$2:$D$51)</f>
        <v>68.260000000000005</v>
      </c>
      <c r="I4292" t="str">
        <f>_xlfn.XLOOKUP(E4292,Salespersons!$A$2:$A$101,Salespersons!$B$2:$B$101)</f>
        <v>Nathaniel Jackson</v>
      </c>
      <c r="J4292" t="str">
        <f>_xlfn.XLOOKUP(E4292,Salespersons!$A$2:$A$101,Salespersons!$C$2:$C$101)</f>
        <v>West</v>
      </c>
      <c r="K4292">
        <f t="shared" si="201"/>
        <v>68.260000000000005</v>
      </c>
      <c r="L4292" t="str">
        <f t="shared" si="202"/>
        <v>July</v>
      </c>
      <c r="M4292" t="str">
        <f t="shared" si="203"/>
        <v>2025</v>
      </c>
    </row>
    <row r="4293" spans="1:13" x14ac:dyDescent="0.3">
      <c r="A4293">
        <v>4292</v>
      </c>
      <c r="B4293">
        <v>35</v>
      </c>
      <c r="C4293">
        <v>1</v>
      </c>
      <c r="D4293" s="2">
        <v>45388</v>
      </c>
      <c r="E4293">
        <v>98</v>
      </c>
      <c r="F4293" t="str">
        <f>_xlfn.XLOOKUP(B4293,Products!$A$2:$A$51,Products!$B$2:$B$51)</f>
        <v>Ok</v>
      </c>
      <c r="G4293" t="str">
        <f>_xlfn.XLOOKUP(B4293,Products!$A$2:$A$51,Products!$C$2:$C$51)</f>
        <v>Books</v>
      </c>
      <c r="H4293">
        <f>_xlfn.XLOOKUP(B4293,Products!$A$2:$A$51,Products!$D$2:$D$51)</f>
        <v>252.35</v>
      </c>
      <c r="I4293" t="str">
        <f>_xlfn.XLOOKUP(E4293,Salespersons!$A$2:$A$101,Salespersons!$B$2:$B$101)</f>
        <v>Mrs. Marie Rodriguez</v>
      </c>
      <c r="J4293" t="str">
        <f>_xlfn.XLOOKUP(E4293,Salespersons!$A$2:$A$101,Salespersons!$C$2:$C$101)</f>
        <v>East</v>
      </c>
      <c r="K4293">
        <f t="shared" si="201"/>
        <v>252.35</v>
      </c>
      <c r="L4293" t="str">
        <f t="shared" si="202"/>
        <v>April</v>
      </c>
      <c r="M4293" t="str">
        <f t="shared" si="203"/>
        <v>2024</v>
      </c>
    </row>
    <row r="4294" spans="1:13" x14ac:dyDescent="0.3">
      <c r="A4294">
        <v>4293</v>
      </c>
      <c r="B4294">
        <v>23</v>
      </c>
      <c r="C4294">
        <v>3</v>
      </c>
      <c r="D4294" s="2">
        <v>45331</v>
      </c>
      <c r="E4294">
        <v>8</v>
      </c>
      <c r="F4294" t="str">
        <f>_xlfn.XLOOKUP(B4294,Products!$A$2:$A$51,Products!$B$2:$B$51)</f>
        <v>Energy</v>
      </c>
      <c r="G4294" t="str">
        <f>_xlfn.XLOOKUP(B4294,Products!$A$2:$A$51,Products!$C$2:$C$51)</f>
        <v>Books</v>
      </c>
      <c r="H4294">
        <f>_xlfn.XLOOKUP(B4294,Products!$A$2:$A$51,Products!$D$2:$D$51)</f>
        <v>31.68</v>
      </c>
      <c r="I4294" t="str">
        <f>_xlfn.XLOOKUP(E4294,Salespersons!$A$2:$A$101,Salespersons!$B$2:$B$101)</f>
        <v>Kimberly Brown</v>
      </c>
      <c r="J4294" t="str">
        <f>_xlfn.XLOOKUP(E4294,Salespersons!$A$2:$A$101,Salespersons!$C$2:$C$101)</f>
        <v>East</v>
      </c>
      <c r="K4294">
        <f t="shared" si="201"/>
        <v>95.039999999999992</v>
      </c>
      <c r="L4294" t="str">
        <f t="shared" si="202"/>
        <v>February</v>
      </c>
      <c r="M4294" t="str">
        <f t="shared" si="203"/>
        <v>2024</v>
      </c>
    </row>
    <row r="4295" spans="1:13" x14ac:dyDescent="0.3">
      <c r="A4295">
        <v>4294</v>
      </c>
      <c r="B4295">
        <v>8</v>
      </c>
      <c r="C4295">
        <v>2</v>
      </c>
      <c r="D4295" s="2">
        <v>45635</v>
      </c>
      <c r="E4295">
        <v>76</v>
      </c>
      <c r="F4295" t="str">
        <f>_xlfn.XLOOKUP(B4295,Products!$A$2:$A$51,Products!$B$2:$B$51)</f>
        <v>Center</v>
      </c>
      <c r="G4295" t="str">
        <f>_xlfn.XLOOKUP(B4295,Products!$A$2:$A$51,Products!$C$2:$C$51)</f>
        <v>Home &amp; Kitchen</v>
      </c>
      <c r="H4295">
        <f>_xlfn.XLOOKUP(B4295,Products!$A$2:$A$51,Products!$D$2:$D$51)</f>
        <v>275.3</v>
      </c>
      <c r="I4295" t="str">
        <f>_xlfn.XLOOKUP(E4295,Salespersons!$A$2:$A$101,Salespersons!$B$2:$B$101)</f>
        <v>Julie Smith</v>
      </c>
      <c r="J4295" t="str">
        <f>_xlfn.XLOOKUP(E4295,Salespersons!$A$2:$A$101,Salespersons!$C$2:$C$101)</f>
        <v>East</v>
      </c>
      <c r="K4295">
        <f t="shared" si="201"/>
        <v>550.6</v>
      </c>
      <c r="L4295" t="str">
        <f t="shared" si="202"/>
        <v>December</v>
      </c>
      <c r="M4295" t="str">
        <f t="shared" si="203"/>
        <v>2024</v>
      </c>
    </row>
    <row r="4296" spans="1:13" x14ac:dyDescent="0.3">
      <c r="A4296">
        <v>4295</v>
      </c>
      <c r="B4296">
        <v>23</v>
      </c>
      <c r="C4296">
        <v>1</v>
      </c>
      <c r="D4296" s="2">
        <v>45256</v>
      </c>
      <c r="E4296">
        <v>73</v>
      </c>
      <c r="F4296" t="str">
        <f>_xlfn.XLOOKUP(B4296,Products!$A$2:$A$51,Products!$B$2:$B$51)</f>
        <v>Energy</v>
      </c>
      <c r="G4296" t="str">
        <f>_xlfn.XLOOKUP(B4296,Products!$A$2:$A$51,Products!$C$2:$C$51)</f>
        <v>Books</v>
      </c>
      <c r="H4296">
        <f>_xlfn.XLOOKUP(B4296,Products!$A$2:$A$51,Products!$D$2:$D$51)</f>
        <v>31.68</v>
      </c>
      <c r="I4296" t="str">
        <f>_xlfn.XLOOKUP(E4296,Salespersons!$A$2:$A$101,Salespersons!$B$2:$B$101)</f>
        <v>Dr. Jasmine Osborne</v>
      </c>
      <c r="J4296" t="str">
        <f>_xlfn.XLOOKUP(E4296,Salespersons!$A$2:$A$101,Salespersons!$C$2:$C$101)</f>
        <v>South</v>
      </c>
      <c r="K4296">
        <f t="shared" si="201"/>
        <v>31.68</v>
      </c>
      <c r="L4296" t="str">
        <f t="shared" si="202"/>
        <v>November</v>
      </c>
      <c r="M4296" t="str">
        <f t="shared" si="203"/>
        <v>2023</v>
      </c>
    </row>
    <row r="4297" spans="1:13" x14ac:dyDescent="0.3">
      <c r="A4297">
        <v>4296</v>
      </c>
      <c r="B4297">
        <v>21</v>
      </c>
      <c r="C4297">
        <v>5</v>
      </c>
      <c r="D4297" s="2">
        <v>45558</v>
      </c>
      <c r="E4297">
        <v>26</v>
      </c>
      <c r="F4297" t="str">
        <f>_xlfn.XLOOKUP(B4297,Products!$A$2:$A$51,Products!$B$2:$B$51)</f>
        <v>Firm</v>
      </c>
      <c r="G4297" t="str">
        <f>_xlfn.XLOOKUP(B4297,Products!$A$2:$A$51,Products!$C$2:$C$51)</f>
        <v>Toys</v>
      </c>
      <c r="H4297">
        <f>_xlfn.XLOOKUP(B4297,Products!$A$2:$A$51,Products!$D$2:$D$51)</f>
        <v>107.8</v>
      </c>
      <c r="I4297" t="str">
        <f>_xlfn.XLOOKUP(E4297,Salespersons!$A$2:$A$101,Salespersons!$B$2:$B$101)</f>
        <v>Nathan Rodriguez</v>
      </c>
      <c r="J4297" t="str">
        <f>_xlfn.XLOOKUP(E4297,Salespersons!$A$2:$A$101,Salespersons!$C$2:$C$101)</f>
        <v>East</v>
      </c>
      <c r="K4297">
        <f t="shared" si="201"/>
        <v>539</v>
      </c>
      <c r="L4297" t="str">
        <f t="shared" si="202"/>
        <v>September</v>
      </c>
      <c r="M4297" t="str">
        <f t="shared" si="203"/>
        <v>2024</v>
      </c>
    </row>
    <row r="4298" spans="1:13" x14ac:dyDescent="0.3">
      <c r="A4298">
        <v>4297</v>
      </c>
      <c r="B4298">
        <v>19</v>
      </c>
      <c r="C4298">
        <v>3</v>
      </c>
      <c r="D4298" s="2">
        <v>45627</v>
      </c>
      <c r="E4298">
        <v>58</v>
      </c>
      <c r="F4298" t="str">
        <f>_xlfn.XLOOKUP(B4298,Products!$A$2:$A$51,Products!$B$2:$B$51)</f>
        <v>Daughter</v>
      </c>
      <c r="G4298" t="str">
        <f>_xlfn.XLOOKUP(B4298,Products!$A$2:$A$51,Products!$C$2:$C$51)</f>
        <v>Home &amp; Kitchen</v>
      </c>
      <c r="H4298">
        <f>_xlfn.XLOOKUP(B4298,Products!$A$2:$A$51,Products!$D$2:$D$51)</f>
        <v>373.4</v>
      </c>
      <c r="I4298" t="str">
        <f>_xlfn.XLOOKUP(E4298,Salespersons!$A$2:$A$101,Salespersons!$B$2:$B$101)</f>
        <v>Brandon Atkinson</v>
      </c>
      <c r="J4298" t="str">
        <f>_xlfn.XLOOKUP(E4298,Salespersons!$A$2:$A$101,Salespersons!$C$2:$C$101)</f>
        <v>West</v>
      </c>
      <c r="K4298">
        <f t="shared" si="201"/>
        <v>1120.1999999999998</v>
      </c>
      <c r="L4298" t="str">
        <f t="shared" si="202"/>
        <v>December</v>
      </c>
      <c r="M4298" t="str">
        <f t="shared" si="203"/>
        <v>2024</v>
      </c>
    </row>
    <row r="4299" spans="1:13" x14ac:dyDescent="0.3">
      <c r="A4299">
        <v>4298</v>
      </c>
      <c r="B4299">
        <v>31</v>
      </c>
      <c r="C4299">
        <v>7</v>
      </c>
      <c r="D4299" s="2">
        <v>45679</v>
      </c>
      <c r="E4299">
        <v>38</v>
      </c>
      <c r="F4299" t="str">
        <f>_xlfn.XLOOKUP(B4299,Products!$A$2:$A$51,Products!$B$2:$B$51)</f>
        <v>Tell</v>
      </c>
      <c r="G4299" t="str">
        <f>_xlfn.XLOOKUP(B4299,Products!$A$2:$A$51,Products!$C$2:$C$51)</f>
        <v>Books</v>
      </c>
      <c r="H4299">
        <f>_xlfn.XLOOKUP(B4299,Products!$A$2:$A$51,Products!$D$2:$D$51)</f>
        <v>83.85</v>
      </c>
      <c r="I4299" t="str">
        <f>_xlfn.XLOOKUP(E4299,Salespersons!$A$2:$A$101,Salespersons!$B$2:$B$101)</f>
        <v>Gina Hart</v>
      </c>
      <c r="J4299" t="str">
        <f>_xlfn.XLOOKUP(E4299,Salespersons!$A$2:$A$101,Salespersons!$C$2:$C$101)</f>
        <v>East</v>
      </c>
      <c r="K4299">
        <f t="shared" si="201"/>
        <v>586.94999999999993</v>
      </c>
      <c r="L4299" t="str">
        <f t="shared" si="202"/>
        <v>January</v>
      </c>
      <c r="M4299" t="str">
        <f t="shared" si="203"/>
        <v>2025</v>
      </c>
    </row>
    <row r="4300" spans="1:13" x14ac:dyDescent="0.3">
      <c r="A4300">
        <v>4299</v>
      </c>
      <c r="B4300">
        <v>50</v>
      </c>
      <c r="C4300">
        <v>8</v>
      </c>
      <c r="D4300" s="2">
        <v>45328</v>
      </c>
      <c r="E4300">
        <v>49</v>
      </c>
      <c r="F4300" t="str">
        <f>_xlfn.XLOOKUP(B4300,Products!$A$2:$A$51,Products!$B$2:$B$51)</f>
        <v>Newspaper</v>
      </c>
      <c r="G4300" t="str">
        <f>_xlfn.XLOOKUP(B4300,Products!$A$2:$A$51,Products!$C$2:$C$51)</f>
        <v>Clothing</v>
      </c>
      <c r="H4300">
        <f>_xlfn.XLOOKUP(B4300,Products!$A$2:$A$51,Products!$D$2:$D$51)</f>
        <v>256.36</v>
      </c>
      <c r="I4300" t="str">
        <f>_xlfn.XLOOKUP(E4300,Salespersons!$A$2:$A$101,Salespersons!$B$2:$B$101)</f>
        <v>Thomas Morris</v>
      </c>
      <c r="J4300" t="str">
        <f>_xlfn.XLOOKUP(E4300,Salespersons!$A$2:$A$101,Salespersons!$C$2:$C$101)</f>
        <v>South</v>
      </c>
      <c r="K4300">
        <f t="shared" si="201"/>
        <v>2050.88</v>
      </c>
      <c r="L4300" t="str">
        <f t="shared" si="202"/>
        <v>February</v>
      </c>
      <c r="M4300" t="str">
        <f t="shared" si="203"/>
        <v>2024</v>
      </c>
    </row>
    <row r="4301" spans="1:13" x14ac:dyDescent="0.3">
      <c r="A4301">
        <v>4300</v>
      </c>
      <c r="B4301">
        <v>7</v>
      </c>
      <c r="C4301">
        <v>6</v>
      </c>
      <c r="D4301" s="2">
        <v>45492</v>
      </c>
      <c r="E4301">
        <v>43</v>
      </c>
      <c r="F4301" t="str">
        <f>_xlfn.XLOOKUP(B4301,Products!$A$2:$A$51,Products!$B$2:$B$51)</f>
        <v>Avoid</v>
      </c>
      <c r="G4301" t="str">
        <f>_xlfn.XLOOKUP(B4301,Products!$A$2:$A$51,Products!$C$2:$C$51)</f>
        <v>Books</v>
      </c>
      <c r="H4301">
        <f>_xlfn.XLOOKUP(B4301,Products!$A$2:$A$51,Products!$D$2:$D$51)</f>
        <v>419</v>
      </c>
      <c r="I4301" t="str">
        <f>_xlfn.XLOOKUP(E4301,Salespersons!$A$2:$A$101,Salespersons!$B$2:$B$101)</f>
        <v>George Dean</v>
      </c>
      <c r="J4301" t="str">
        <f>_xlfn.XLOOKUP(E4301,Salespersons!$A$2:$A$101,Salespersons!$C$2:$C$101)</f>
        <v>South</v>
      </c>
      <c r="K4301">
        <f t="shared" si="201"/>
        <v>2514</v>
      </c>
      <c r="L4301" t="str">
        <f t="shared" si="202"/>
        <v>July</v>
      </c>
      <c r="M4301" t="str">
        <f t="shared" si="203"/>
        <v>2024</v>
      </c>
    </row>
    <row r="4302" spans="1:13" x14ac:dyDescent="0.3">
      <c r="A4302">
        <v>4301</v>
      </c>
      <c r="B4302">
        <v>48</v>
      </c>
      <c r="C4302">
        <v>5</v>
      </c>
      <c r="D4302" s="2">
        <v>45362</v>
      </c>
      <c r="E4302">
        <v>59</v>
      </c>
      <c r="F4302" t="str">
        <f>_xlfn.XLOOKUP(B4302,Products!$A$2:$A$51,Products!$B$2:$B$51)</f>
        <v>Respond</v>
      </c>
      <c r="G4302" t="str">
        <f>_xlfn.XLOOKUP(B4302,Products!$A$2:$A$51,Products!$C$2:$C$51)</f>
        <v>Electronics</v>
      </c>
      <c r="H4302">
        <f>_xlfn.XLOOKUP(B4302,Products!$A$2:$A$51,Products!$D$2:$D$51)</f>
        <v>356.43</v>
      </c>
      <c r="I4302" t="str">
        <f>_xlfn.XLOOKUP(E4302,Salespersons!$A$2:$A$101,Salespersons!$B$2:$B$101)</f>
        <v>William Carney</v>
      </c>
      <c r="J4302" t="str">
        <f>_xlfn.XLOOKUP(E4302,Salespersons!$A$2:$A$101,Salespersons!$C$2:$C$101)</f>
        <v>North</v>
      </c>
      <c r="K4302">
        <f t="shared" si="201"/>
        <v>1782.15</v>
      </c>
      <c r="L4302" t="str">
        <f t="shared" si="202"/>
        <v>March</v>
      </c>
      <c r="M4302" t="str">
        <f t="shared" si="203"/>
        <v>2024</v>
      </c>
    </row>
    <row r="4303" spans="1:13" x14ac:dyDescent="0.3">
      <c r="A4303">
        <v>4302</v>
      </c>
      <c r="B4303">
        <v>24</v>
      </c>
      <c r="C4303">
        <v>5</v>
      </c>
      <c r="D4303" s="2">
        <v>45526</v>
      </c>
      <c r="E4303">
        <v>83</v>
      </c>
      <c r="F4303" t="str">
        <f>_xlfn.XLOOKUP(B4303,Products!$A$2:$A$51,Products!$B$2:$B$51)</f>
        <v>Still</v>
      </c>
      <c r="G4303" t="str">
        <f>_xlfn.XLOOKUP(B4303,Products!$A$2:$A$51,Products!$C$2:$C$51)</f>
        <v>Electronics</v>
      </c>
      <c r="H4303">
        <f>_xlfn.XLOOKUP(B4303,Products!$A$2:$A$51,Products!$D$2:$D$51)</f>
        <v>68.260000000000005</v>
      </c>
      <c r="I4303" t="str">
        <f>_xlfn.XLOOKUP(E4303,Salespersons!$A$2:$A$101,Salespersons!$B$2:$B$101)</f>
        <v>Stephen Ortiz</v>
      </c>
      <c r="J4303" t="str">
        <f>_xlfn.XLOOKUP(E4303,Salespersons!$A$2:$A$101,Salespersons!$C$2:$C$101)</f>
        <v>North</v>
      </c>
      <c r="K4303">
        <f t="shared" si="201"/>
        <v>341.3</v>
      </c>
      <c r="L4303" t="str">
        <f t="shared" si="202"/>
        <v>August</v>
      </c>
      <c r="M4303" t="str">
        <f t="shared" si="203"/>
        <v>2024</v>
      </c>
    </row>
    <row r="4304" spans="1:13" x14ac:dyDescent="0.3">
      <c r="A4304">
        <v>4303</v>
      </c>
      <c r="B4304">
        <v>46</v>
      </c>
      <c r="C4304">
        <v>1</v>
      </c>
      <c r="D4304" s="2">
        <v>45276</v>
      </c>
      <c r="E4304">
        <v>21</v>
      </c>
      <c r="F4304" t="str">
        <f>_xlfn.XLOOKUP(B4304,Products!$A$2:$A$51,Products!$B$2:$B$51)</f>
        <v>Consider</v>
      </c>
      <c r="G4304" t="str">
        <f>_xlfn.XLOOKUP(B4304,Products!$A$2:$A$51,Products!$C$2:$C$51)</f>
        <v>Books</v>
      </c>
      <c r="H4304">
        <f>_xlfn.XLOOKUP(B4304,Products!$A$2:$A$51,Products!$D$2:$D$51)</f>
        <v>243.05</v>
      </c>
      <c r="I4304" t="str">
        <f>_xlfn.XLOOKUP(E4304,Salespersons!$A$2:$A$101,Salespersons!$B$2:$B$101)</f>
        <v>David Harris</v>
      </c>
      <c r="J4304" t="str">
        <f>_xlfn.XLOOKUP(E4304,Salespersons!$A$2:$A$101,Salespersons!$C$2:$C$101)</f>
        <v>West</v>
      </c>
      <c r="K4304">
        <f t="shared" si="201"/>
        <v>243.05</v>
      </c>
      <c r="L4304" t="str">
        <f t="shared" si="202"/>
        <v>December</v>
      </c>
      <c r="M4304" t="str">
        <f t="shared" si="203"/>
        <v>2023</v>
      </c>
    </row>
    <row r="4305" spans="1:13" x14ac:dyDescent="0.3">
      <c r="A4305">
        <v>4304</v>
      </c>
      <c r="B4305">
        <v>8</v>
      </c>
      <c r="C4305">
        <v>6</v>
      </c>
      <c r="D4305" s="2">
        <v>45547</v>
      </c>
      <c r="E4305">
        <v>13</v>
      </c>
      <c r="F4305" t="str">
        <f>_xlfn.XLOOKUP(B4305,Products!$A$2:$A$51,Products!$B$2:$B$51)</f>
        <v>Center</v>
      </c>
      <c r="G4305" t="str">
        <f>_xlfn.XLOOKUP(B4305,Products!$A$2:$A$51,Products!$C$2:$C$51)</f>
        <v>Home &amp; Kitchen</v>
      </c>
      <c r="H4305">
        <f>_xlfn.XLOOKUP(B4305,Products!$A$2:$A$51,Products!$D$2:$D$51)</f>
        <v>275.3</v>
      </c>
      <c r="I4305" t="str">
        <f>_xlfn.XLOOKUP(E4305,Salespersons!$A$2:$A$101,Salespersons!$B$2:$B$101)</f>
        <v>Kevin Gross</v>
      </c>
      <c r="J4305" t="str">
        <f>_xlfn.XLOOKUP(E4305,Salespersons!$A$2:$A$101,Salespersons!$C$2:$C$101)</f>
        <v>North</v>
      </c>
      <c r="K4305">
        <f t="shared" si="201"/>
        <v>1651.8000000000002</v>
      </c>
      <c r="L4305" t="str">
        <f t="shared" si="202"/>
        <v>September</v>
      </c>
      <c r="M4305" t="str">
        <f t="shared" si="203"/>
        <v>2024</v>
      </c>
    </row>
    <row r="4306" spans="1:13" x14ac:dyDescent="0.3">
      <c r="A4306">
        <v>4305</v>
      </c>
      <c r="B4306">
        <v>13</v>
      </c>
      <c r="C4306">
        <v>6</v>
      </c>
      <c r="D4306" s="2">
        <v>45139</v>
      </c>
      <c r="E4306">
        <v>99</v>
      </c>
      <c r="F4306" t="str">
        <f>_xlfn.XLOOKUP(B4306,Products!$A$2:$A$51,Products!$B$2:$B$51)</f>
        <v>Beat</v>
      </c>
      <c r="G4306" t="str">
        <f>_xlfn.XLOOKUP(B4306,Products!$A$2:$A$51,Products!$C$2:$C$51)</f>
        <v>Toys</v>
      </c>
      <c r="H4306">
        <f>_xlfn.XLOOKUP(B4306,Products!$A$2:$A$51,Products!$D$2:$D$51)</f>
        <v>430.93</v>
      </c>
      <c r="I4306" t="str">
        <f>_xlfn.XLOOKUP(E4306,Salespersons!$A$2:$A$101,Salespersons!$B$2:$B$101)</f>
        <v>Kathleen Grant</v>
      </c>
      <c r="J4306" t="str">
        <f>_xlfn.XLOOKUP(E4306,Salespersons!$A$2:$A$101,Salespersons!$C$2:$C$101)</f>
        <v>East</v>
      </c>
      <c r="K4306">
        <f t="shared" si="201"/>
        <v>2585.58</v>
      </c>
      <c r="L4306" t="str">
        <f t="shared" si="202"/>
        <v>August</v>
      </c>
      <c r="M4306" t="str">
        <f t="shared" si="203"/>
        <v>2023</v>
      </c>
    </row>
    <row r="4307" spans="1:13" x14ac:dyDescent="0.3">
      <c r="A4307">
        <v>4306</v>
      </c>
      <c r="B4307">
        <v>3</v>
      </c>
      <c r="C4307">
        <v>3</v>
      </c>
      <c r="D4307" s="2">
        <v>45316</v>
      </c>
      <c r="E4307">
        <v>3</v>
      </c>
      <c r="F4307" t="str">
        <f>_xlfn.XLOOKUP(B4307,Products!$A$2:$A$51,Products!$B$2:$B$51)</f>
        <v>Nothing</v>
      </c>
      <c r="G4307" t="str">
        <f>_xlfn.XLOOKUP(B4307,Products!$A$2:$A$51,Products!$C$2:$C$51)</f>
        <v>Books</v>
      </c>
      <c r="H4307">
        <f>_xlfn.XLOOKUP(B4307,Products!$A$2:$A$51,Products!$D$2:$D$51)</f>
        <v>425.44</v>
      </c>
      <c r="I4307" t="str">
        <f>_xlfn.XLOOKUP(E4307,Salespersons!$A$2:$A$101,Salespersons!$B$2:$B$101)</f>
        <v>Cynthia Mcbride</v>
      </c>
      <c r="J4307" t="str">
        <f>_xlfn.XLOOKUP(E4307,Salespersons!$A$2:$A$101,Salespersons!$C$2:$C$101)</f>
        <v>North</v>
      </c>
      <c r="K4307">
        <f t="shared" si="201"/>
        <v>1276.32</v>
      </c>
      <c r="L4307" t="str">
        <f t="shared" si="202"/>
        <v>January</v>
      </c>
      <c r="M4307" t="str">
        <f t="shared" si="203"/>
        <v>2024</v>
      </c>
    </row>
    <row r="4308" spans="1:13" x14ac:dyDescent="0.3">
      <c r="A4308">
        <v>4307</v>
      </c>
      <c r="B4308">
        <v>34</v>
      </c>
      <c r="C4308">
        <v>4</v>
      </c>
      <c r="D4308" s="2">
        <v>45669</v>
      </c>
      <c r="E4308">
        <v>89</v>
      </c>
      <c r="F4308" t="str">
        <f>_xlfn.XLOOKUP(B4308,Products!$A$2:$A$51,Products!$B$2:$B$51)</f>
        <v>Law</v>
      </c>
      <c r="G4308" t="str">
        <f>_xlfn.XLOOKUP(B4308,Products!$A$2:$A$51,Products!$C$2:$C$51)</f>
        <v>Books</v>
      </c>
      <c r="H4308">
        <f>_xlfn.XLOOKUP(B4308,Products!$A$2:$A$51,Products!$D$2:$D$51)</f>
        <v>319.54000000000002</v>
      </c>
      <c r="I4308" t="str">
        <f>_xlfn.XLOOKUP(E4308,Salespersons!$A$2:$A$101,Salespersons!$B$2:$B$101)</f>
        <v>Billy Smith</v>
      </c>
      <c r="J4308" t="str">
        <f>_xlfn.XLOOKUP(E4308,Salespersons!$A$2:$A$101,Salespersons!$C$2:$C$101)</f>
        <v>East</v>
      </c>
      <c r="K4308">
        <f t="shared" si="201"/>
        <v>1278.1600000000001</v>
      </c>
      <c r="L4308" t="str">
        <f t="shared" si="202"/>
        <v>January</v>
      </c>
      <c r="M4308" t="str">
        <f t="shared" si="203"/>
        <v>2025</v>
      </c>
    </row>
    <row r="4309" spans="1:13" x14ac:dyDescent="0.3">
      <c r="A4309">
        <v>4308</v>
      </c>
      <c r="B4309">
        <v>13</v>
      </c>
      <c r="C4309">
        <v>4</v>
      </c>
      <c r="D4309" s="2">
        <v>45474</v>
      </c>
      <c r="E4309">
        <v>32</v>
      </c>
      <c r="F4309" t="str">
        <f>_xlfn.XLOOKUP(B4309,Products!$A$2:$A$51,Products!$B$2:$B$51)</f>
        <v>Beat</v>
      </c>
      <c r="G4309" t="str">
        <f>_xlfn.XLOOKUP(B4309,Products!$A$2:$A$51,Products!$C$2:$C$51)</f>
        <v>Toys</v>
      </c>
      <c r="H4309">
        <f>_xlfn.XLOOKUP(B4309,Products!$A$2:$A$51,Products!$D$2:$D$51)</f>
        <v>430.93</v>
      </c>
      <c r="I4309" t="str">
        <f>_xlfn.XLOOKUP(E4309,Salespersons!$A$2:$A$101,Salespersons!$B$2:$B$101)</f>
        <v>Michael Adams</v>
      </c>
      <c r="J4309" t="str">
        <f>_xlfn.XLOOKUP(E4309,Salespersons!$A$2:$A$101,Salespersons!$C$2:$C$101)</f>
        <v>North</v>
      </c>
      <c r="K4309">
        <f t="shared" si="201"/>
        <v>1723.72</v>
      </c>
      <c r="L4309" t="str">
        <f t="shared" si="202"/>
        <v>July</v>
      </c>
      <c r="M4309" t="str">
        <f t="shared" si="203"/>
        <v>2024</v>
      </c>
    </row>
    <row r="4310" spans="1:13" x14ac:dyDescent="0.3">
      <c r="A4310">
        <v>4309</v>
      </c>
      <c r="B4310">
        <v>32</v>
      </c>
      <c r="C4310">
        <v>6</v>
      </c>
      <c r="D4310" s="2">
        <v>45193</v>
      </c>
      <c r="E4310">
        <v>21</v>
      </c>
      <c r="F4310" t="str">
        <f>_xlfn.XLOOKUP(B4310,Products!$A$2:$A$51,Products!$B$2:$B$51)</f>
        <v>Former</v>
      </c>
      <c r="G4310" t="str">
        <f>_xlfn.XLOOKUP(B4310,Products!$A$2:$A$51,Products!$C$2:$C$51)</f>
        <v>Books</v>
      </c>
      <c r="H4310">
        <f>_xlfn.XLOOKUP(B4310,Products!$A$2:$A$51,Products!$D$2:$D$51)</f>
        <v>373.97</v>
      </c>
      <c r="I4310" t="str">
        <f>_xlfn.XLOOKUP(E4310,Salespersons!$A$2:$A$101,Salespersons!$B$2:$B$101)</f>
        <v>David Harris</v>
      </c>
      <c r="J4310" t="str">
        <f>_xlfn.XLOOKUP(E4310,Salespersons!$A$2:$A$101,Salespersons!$C$2:$C$101)</f>
        <v>West</v>
      </c>
      <c r="K4310">
        <f t="shared" si="201"/>
        <v>2243.8200000000002</v>
      </c>
      <c r="L4310" t="str">
        <f t="shared" si="202"/>
        <v>September</v>
      </c>
      <c r="M4310" t="str">
        <f t="shared" si="203"/>
        <v>2023</v>
      </c>
    </row>
    <row r="4311" spans="1:13" x14ac:dyDescent="0.3">
      <c r="A4311">
        <v>4310</v>
      </c>
      <c r="B4311">
        <v>35</v>
      </c>
      <c r="C4311">
        <v>8</v>
      </c>
      <c r="D4311" s="2">
        <v>45322</v>
      </c>
      <c r="E4311">
        <v>14</v>
      </c>
      <c r="F4311" t="str">
        <f>_xlfn.XLOOKUP(B4311,Products!$A$2:$A$51,Products!$B$2:$B$51)</f>
        <v>Ok</v>
      </c>
      <c r="G4311" t="str">
        <f>_xlfn.XLOOKUP(B4311,Products!$A$2:$A$51,Products!$C$2:$C$51)</f>
        <v>Books</v>
      </c>
      <c r="H4311">
        <f>_xlfn.XLOOKUP(B4311,Products!$A$2:$A$51,Products!$D$2:$D$51)</f>
        <v>252.35</v>
      </c>
      <c r="I4311" t="str">
        <f>_xlfn.XLOOKUP(E4311,Salespersons!$A$2:$A$101,Salespersons!$B$2:$B$101)</f>
        <v>Deanna Knight</v>
      </c>
      <c r="J4311" t="str">
        <f>_xlfn.XLOOKUP(E4311,Salespersons!$A$2:$A$101,Salespersons!$C$2:$C$101)</f>
        <v>North</v>
      </c>
      <c r="K4311">
        <f t="shared" si="201"/>
        <v>2018.8</v>
      </c>
      <c r="L4311" t="str">
        <f t="shared" si="202"/>
        <v>January</v>
      </c>
      <c r="M4311" t="str">
        <f t="shared" si="203"/>
        <v>2024</v>
      </c>
    </row>
    <row r="4312" spans="1:13" x14ac:dyDescent="0.3">
      <c r="A4312">
        <v>4311</v>
      </c>
      <c r="B4312">
        <v>21</v>
      </c>
      <c r="C4312">
        <v>9</v>
      </c>
      <c r="D4312" s="2">
        <v>45854</v>
      </c>
      <c r="E4312">
        <v>95</v>
      </c>
      <c r="F4312" t="str">
        <f>_xlfn.XLOOKUP(B4312,Products!$A$2:$A$51,Products!$B$2:$B$51)</f>
        <v>Firm</v>
      </c>
      <c r="G4312" t="str">
        <f>_xlfn.XLOOKUP(B4312,Products!$A$2:$A$51,Products!$C$2:$C$51)</f>
        <v>Toys</v>
      </c>
      <c r="H4312">
        <f>_xlfn.XLOOKUP(B4312,Products!$A$2:$A$51,Products!$D$2:$D$51)</f>
        <v>107.8</v>
      </c>
      <c r="I4312" t="str">
        <f>_xlfn.XLOOKUP(E4312,Salespersons!$A$2:$A$101,Salespersons!$B$2:$B$101)</f>
        <v>Theresa Silva</v>
      </c>
      <c r="J4312" t="str">
        <f>_xlfn.XLOOKUP(E4312,Salespersons!$A$2:$A$101,Salespersons!$C$2:$C$101)</f>
        <v>West</v>
      </c>
      <c r="K4312">
        <f t="shared" si="201"/>
        <v>970.19999999999993</v>
      </c>
      <c r="L4312" t="str">
        <f t="shared" si="202"/>
        <v>July</v>
      </c>
      <c r="M4312" t="str">
        <f t="shared" si="203"/>
        <v>2025</v>
      </c>
    </row>
    <row r="4313" spans="1:13" x14ac:dyDescent="0.3">
      <c r="A4313">
        <v>4312</v>
      </c>
      <c r="B4313">
        <v>1</v>
      </c>
      <c r="C4313">
        <v>9</v>
      </c>
      <c r="D4313" s="2">
        <v>45140</v>
      </c>
      <c r="E4313">
        <v>8</v>
      </c>
      <c r="F4313" t="str">
        <f>_xlfn.XLOOKUP(B4313,Products!$A$2:$A$51,Products!$B$2:$B$51)</f>
        <v>Increase</v>
      </c>
      <c r="G4313" t="str">
        <f>_xlfn.XLOOKUP(B4313,Products!$A$2:$A$51,Products!$C$2:$C$51)</f>
        <v>Books</v>
      </c>
      <c r="H4313">
        <f>_xlfn.XLOOKUP(B4313,Products!$A$2:$A$51,Products!$D$2:$D$51)</f>
        <v>101.78</v>
      </c>
      <c r="I4313" t="str">
        <f>_xlfn.XLOOKUP(E4313,Salespersons!$A$2:$A$101,Salespersons!$B$2:$B$101)</f>
        <v>Kimberly Brown</v>
      </c>
      <c r="J4313" t="str">
        <f>_xlfn.XLOOKUP(E4313,Salespersons!$A$2:$A$101,Salespersons!$C$2:$C$101)</f>
        <v>East</v>
      </c>
      <c r="K4313">
        <f t="shared" si="201"/>
        <v>916.02</v>
      </c>
      <c r="L4313" t="str">
        <f t="shared" si="202"/>
        <v>August</v>
      </c>
      <c r="M4313" t="str">
        <f t="shared" si="203"/>
        <v>2023</v>
      </c>
    </row>
    <row r="4314" spans="1:13" x14ac:dyDescent="0.3">
      <c r="A4314">
        <v>4313</v>
      </c>
      <c r="B4314">
        <v>2</v>
      </c>
      <c r="C4314">
        <v>5</v>
      </c>
      <c r="D4314" s="2">
        <v>45278</v>
      </c>
      <c r="E4314">
        <v>7</v>
      </c>
      <c r="F4314" t="str">
        <f>_xlfn.XLOOKUP(B4314,Products!$A$2:$A$51,Products!$B$2:$B$51)</f>
        <v>Soldier</v>
      </c>
      <c r="G4314" t="str">
        <f>_xlfn.XLOOKUP(B4314,Products!$A$2:$A$51,Products!$C$2:$C$51)</f>
        <v>Toys</v>
      </c>
      <c r="H4314">
        <f>_xlfn.XLOOKUP(B4314,Products!$A$2:$A$51,Products!$D$2:$D$51)</f>
        <v>217.51</v>
      </c>
      <c r="I4314" t="str">
        <f>_xlfn.XLOOKUP(E4314,Salespersons!$A$2:$A$101,Salespersons!$B$2:$B$101)</f>
        <v>Robert Montes</v>
      </c>
      <c r="J4314" t="str">
        <f>_xlfn.XLOOKUP(E4314,Salespersons!$A$2:$A$101,Salespersons!$C$2:$C$101)</f>
        <v>West</v>
      </c>
      <c r="K4314">
        <f t="shared" si="201"/>
        <v>1087.55</v>
      </c>
      <c r="L4314" t="str">
        <f t="shared" si="202"/>
        <v>December</v>
      </c>
      <c r="M4314" t="str">
        <f t="shared" si="203"/>
        <v>2023</v>
      </c>
    </row>
    <row r="4315" spans="1:13" x14ac:dyDescent="0.3">
      <c r="A4315">
        <v>4314</v>
      </c>
      <c r="B4315">
        <v>42</v>
      </c>
      <c r="C4315">
        <v>8</v>
      </c>
      <c r="D4315" s="2">
        <v>45145</v>
      </c>
      <c r="E4315">
        <v>100</v>
      </c>
      <c r="F4315" t="str">
        <f>_xlfn.XLOOKUP(B4315,Products!$A$2:$A$51,Products!$B$2:$B$51)</f>
        <v>Deep</v>
      </c>
      <c r="G4315" t="str">
        <f>_xlfn.XLOOKUP(B4315,Products!$A$2:$A$51,Products!$C$2:$C$51)</f>
        <v>Toys</v>
      </c>
      <c r="H4315">
        <f>_xlfn.XLOOKUP(B4315,Products!$A$2:$A$51,Products!$D$2:$D$51)</f>
        <v>51.98</v>
      </c>
      <c r="I4315" t="str">
        <f>_xlfn.XLOOKUP(E4315,Salespersons!$A$2:$A$101,Salespersons!$B$2:$B$101)</f>
        <v>Sara Strong</v>
      </c>
      <c r="J4315" t="str">
        <f>_xlfn.XLOOKUP(E4315,Salespersons!$A$2:$A$101,Salespersons!$C$2:$C$101)</f>
        <v>North</v>
      </c>
      <c r="K4315">
        <f t="shared" si="201"/>
        <v>415.84</v>
      </c>
      <c r="L4315" t="str">
        <f t="shared" si="202"/>
        <v>August</v>
      </c>
      <c r="M4315" t="str">
        <f t="shared" si="203"/>
        <v>2023</v>
      </c>
    </row>
    <row r="4316" spans="1:13" x14ac:dyDescent="0.3">
      <c r="A4316">
        <v>4315</v>
      </c>
      <c r="B4316">
        <v>43</v>
      </c>
      <c r="C4316">
        <v>8</v>
      </c>
      <c r="D4316" s="2">
        <v>45157</v>
      </c>
      <c r="E4316">
        <v>99</v>
      </c>
      <c r="F4316" t="str">
        <f>_xlfn.XLOOKUP(B4316,Products!$A$2:$A$51,Products!$B$2:$B$51)</f>
        <v>Seem</v>
      </c>
      <c r="G4316" t="str">
        <f>_xlfn.XLOOKUP(B4316,Products!$A$2:$A$51,Products!$C$2:$C$51)</f>
        <v>Toys</v>
      </c>
      <c r="H4316">
        <f>_xlfn.XLOOKUP(B4316,Products!$A$2:$A$51,Products!$D$2:$D$51)</f>
        <v>98.01</v>
      </c>
      <c r="I4316" t="str">
        <f>_xlfn.XLOOKUP(E4316,Salespersons!$A$2:$A$101,Salespersons!$B$2:$B$101)</f>
        <v>Kathleen Grant</v>
      </c>
      <c r="J4316" t="str">
        <f>_xlfn.XLOOKUP(E4316,Salespersons!$A$2:$A$101,Salespersons!$C$2:$C$101)</f>
        <v>East</v>
      </c>
      <c r="K4316">
        <f t="shared" si="201"/>
        <v>784.08</v>
      </c>
      <c r="L4316" t="str">
        <f t="shared" si="202"/>
        <v>August</v>
      </c>
      <c r="M4316" t="str">
        <f t="shared" si="203"/>
        <v>2023</v>
      </c>
    </row>
    <row r="4317" spans="1:13" x14ac:dyDescent="0.3">
      <c r="A4317">
        <v>4316</v>
      </c>
      <c r="B4317">
        <v>26</v>
      </c>
      <c r="C4317">
        <v>4</v>
      </c>
      <c r="D4317" s="2">
        <v>45451</v>
      </c>
      <c r="E4317">
        <v>83</v>
      </c>
      <c r="F4317" t="str">
        <f>_xlfn.XLOOKUP(B4317,Products!$A$2:$A$51,Products!$B$2:$B$51)</f>
        <v>He</v>
      </c>
      <c r="G4317" t="str">
        <f>_xlfn.XLOOKUP(B4317,Products!$A$2:$A$51,Products!$C$2:$C$51)</f>
        <v>Clothing</v>
      </c>
      <c r="H4317">
        <f>_xlfn.XLOOKUP(B4317,Products!$A$2:$A$51,Products!$D$2:$D$51)</f>
        <v>499.81</v>
      </c>
      <c r="I4317" t="str">
        <f>_xlfn.XLOOKUP(E4317,Salespersons!$A$2:$A$101,Salespersons!$B$2:$B$101)</f>
        <v>Stephen Ortiz</v>
      </c>
      <c r="J4317" t="str">
        <f>_xlfn.XLOOKUP(E4317,Salespersons!$A$2:$A$101,Salespersons!$C$2:$C$101)</f>
        <v>North</v>
      </c>
      <c r="K4317">
        <f t="shared" si="201"/>
        <v>1999.24</v>
      </c>
      <c r="L4317" t="str">
        <f t="shared" si="202"/>
        <v>June</v>
      </c>
      <c r="M4317" t="str">
        <f t="shared" si="203"/>
        <v>2024</v>
      </c>
    </row>
    <row r="4318" spans="1:13" x14ac:dyDescent="0.3">
      <c r="A4318">
        <v>4317</v>
      </c>
      <c r="B4318">
        <v>3</v>
      </c>
      <c r="C4318">
        <v>4</v>
      </c>
      <c r="D4318" s="2">
        <v>45516</v>
      </c>
      <c r="E4318">
        <v>59</v>
      </c>
      <c r="F4318" t="str">
        <f>_xlfn.XLOOKUP(B4318,Products!$A$2:$A$51,Products!$B$2:$B$51)</f>
        <v>Nothing</v>
      </c>
      <c r="G4318" t="str">
        <f>_xlfn.XLOOKUP(B4318,Products!$A$2:$A$51,Products!$C$2:$C$51)</f>
        <v>Books</v>
      </c>
      <c r="H4318">
        <f>_xlfn.XLOOKUP(B4318,Products!$A$2:$A$51,Products!$D$2:$D$51)</f>
        <v>425.44</v>
      </c>
      <c r="I4318" t="str">
        <f>_xlfn.XLOOKUP(E4318,Salespersons!$A$2:$A$101,Salespersons!$B$2:$B$101)</f>
        <v>William Carney</v>
      </c>
      <c r="J4318" t="str">
        <f>_xlfn.XLOOKUP(E4318,Salespersons!$A$2:$A$101,Salespersons!$C$2:$C$101)</f>
        <v>North</v>
      </c>
      <c r="K4318">
        <f t="shared" si="201"/>
        <v>1701.76</v>
      </c>
      <c r="L4318" t="str">
        <f t="shared" si="202"/>
        <v>August</v>
      </c>
      <c r="M4318" t="str">
        <f t="shared" si="203"/>
        <v>2024</v>
      </c>
    </row>
    <row r="4319" spans="1:13" x14ac:dyDescent="0.3">
      <c r="A4319">
        <v>4318</v>
      </c>
      <c r="B4319">
        <v>24</v>
      </c>
      <c r="C4319">
        <v>3</v>
      </c>
      <c r="D4319" s="2">
        <v>45366</v>
      </c>
      <c r="E4319">
        <v>2</v>
      </c>
      <c r="F4319" t="str">
        <f>_xlfn.XLOOKUP(B4319,Products!$A$2:$A$51,Products!$B$2:$B$51)</f>
        <v>Still</v>
      </c>
      <c r="G4319" t="str">
        <f>_xlfn.XLOOKUP(B4319,Products!$A$2:$A$51,Products!$C$2:$C$51)</f>
        <v>Electronics</v>
      </c>
      <c r="H4319">
        <f>_xlfn.XLOOKUP(B4319,Products!$A$2:$A$51,Products!$D$2:$D$51)</f>
        <v>68.260000000000005</v>
      </c>
      <c r="I4319" t="str">
        <f>_xlfn.XLOOKUP(E4319,Salespersons!$A$2:$A$101,Salespersons!$B$2:$B$101)</f>
        <v>Johnny Jackson</v>
      </c>
      <c r="J4319" t="str">
        <f>_xlfn.XLOOKUP(E4319,Salespersons!$A$2:$A$101,Salespersons!$C$2:$C$101)</f>
        <v>East</v>
      </c>
      <c r="K4319">
        <f t="shared" si="201"/>
        <v>204.78000000000003</v>
      </c>
      <c r="L4319" t="str">
        <f t="shared" si="202"/>
        <v>March</v>
      </c>
      <c r="M4319" t="str">
        <f t="shared" si="203"/>
        <v>2024</v>
      </c>
    </row>
    <row r="4320" spans="1:13" x14ac:dyDescent="0.3">
      <c r="A4320">
        <v>4319</v>
      </c>
      <c r="B4320">
        <v>26</v>
      </c>
      <c r="C4320">
        <v>5</v>
      </c>
      <c r="D4320" s="2">
        <v>45504</v>
      </c>
      <c r="E4320">
        <v>69</v>
      </c>
      <c r="F4320" t="str">
        <f>_xlfn.XLOOKUP(B4320,Products!$A$2:$A$51,Products!$B$2:$B$51)</f>
        <v>He</v>
      </c>
      <c r="G4320" t="str">
        <f>_xlfn.XLOOKUP(B4320,Products!$A$2:$A$51,Products!$C$2:$C$51)</f>
        <v>Clothing</v>
      </c>
      <c r="H4320">
        <f>_xlfn.XLOOKUP(B4320,Products!$A$2:$A$51,Products!$D$2:$D$51)</f>
        <v>499.81</v>
      </c>
      <c r="I4320" t="str">
        <f>_xlfn.XLOOKUP(E4320,Salespersons!$A$2:$A$101,Salespersons!$B$2:$B$101)</f>
        <v>Raymond Flowers</v>
      </c>
      <c r="J4320" t="str">
        <f>_xlfn.XLOOKUP(E4320,Salespersons!$A$2:$A$101,Salespersons!$C$2:$C$101)</f>
        <v>North</v>
      </c>
      <c r="K4320">
        <f t="shared" si="201"/>
        <v>2499.0500000000002</v>
      </c>
      <c r="L4320" t="str">
        <f t="shared" si="202"/>
        <v>July</v>
      </c>
      <c r="M4320" t="str">
        <f t="shared" si="203"/>
        <v>2024</v>
      </c>
    </row>
    <row r="4321" spans="1:13" x14ac:dyDescent="0.3">
      <c r="A4321">
        <v>4320</v>
      </c>
      <c r="B4321">
        <v>8</v>
      </c>
      <c r="C4321">
        <v>8</v>
      </c>
      <c r="D4321" s="2">
        <v>45611</v>
      </c>
      <c r="E4321">
        <v>44</v>
      </c>
      <c r="F4321" t="str">
        <f>_xlfn.XLOOKUP(B4321,Products!$A$2:$A$51,Products!$B$2:$B$51)</f>
        <v>Center</v>
      </c>
      <c r="G4321" t="str">
        <f>_xlfn.XLOOKUP(B4321,Products!$A$2:$A$51,Products!$C$2:$C$51)</f>
        <v>Home &amp; Kitchen</v>
      </c>
      <c r="H4321">
        <f>_xlfn.XLOOKUP(B4321,Products!$A$2:$A$51,Products!$D$2:$D$51)</f>
        <v>275.3</v>
      </c>
      <c r="I4321" t="str">
        <f>_xlfn.XLOOKUP(E4321,Salespersons!$A$2:$A$101,Salespersons!$B$2:$B$101)</f>
        <v>Virginia Richards</v>
      </c>
      <c r="J4321" t="str">
        <f>_xlfn.XLOOKUP(E4321,Salespersons!$A$2:$A$101,Salespersons!$C$2:$C$101)</f>
        <v>East</v>
      </c>
      <c r="K4321">
        <f t="shared" si="201"/>
        <v>2202.4</v>
      </c>
      <c r="L4321" t="str">
        <f t="shared" si="202"/>
        <v>November</v>
      </c>
      <c r="M4321" t="str">
        <f t="shared" si="203"/>
        <v>2024</v>
      </c>
    </row>
    <row r="4322" spans="1:13" x14ac:dyDescent="0.3">
      <c r="A4322">
        <v>4321</v>
      </c>
      <c r="B4322">
        <v>47</v>
      </c>
      <c r="C4322">
        <v>8</v>
      </c>
      <c r="D4322" s="2">
        <v>45182</v>
      </c>
      <c r="E4322">
        <v>66</v>
      </c>
      <c r="F4322" t="str">
        <f>_xlfn.XLOOKUP(B4322,Products!$A$2:$A$51,Products!$B$2:$B$51)</f>
        <v>Recent</v>
      </c>
      <c r="G4322" t="str">
        <f>_xlfn.XLOOKUP(B4322,Products!$A$2:$A$51,Products!$C$2:$C$51)</f>
        <v>Books</v>
      </c>
      <c r="H4322">
        <f>_xlfn.XLOOKUP(B4322,Products!$A$2:$A$51,Products!$D$2:$D$51)</f>
        <v>260.04000000000002</v>
      </c>
      <c r="I4322" t="str">
        <f>_xlfn.XLOOKUP(E4322,Salespersons!$A$2:$A$101,Salespersons!$B$2:$B$101)</f>
        <v>Matthew Perez</v>
      </c>
      <c r="J4322" t="str">
        <f>_xlfn.XLOOKUP(E4322,Salespersons!$A$2:$A$101,Salespersons!$C$2:$C$101)</f>
        <v>West</v>
      </c>
      <c r="K4322">
        <f t="shared" si="201"/>
        <v>2080.3200000000002</v>
      </c>
      <c r="L4322" t="str">
        <f t="shared" si="202"/>
        <v>September</v>
      </c>
      <c r="M4322" t="str">
        <f t="shared" si="203"/>
        <v>2023</v>
      </c>
    </row>
    <row r="4323" spans="1:13" x14ac:dyDescent="0.3">
      <c r="A4323">
        <v>4322</v>
      </c>
      <c r="B4323">
        <v>37</v>
      </c>
      <c r="C4323">
        <v>9</v>
      </c>
      <c r="D4323" s="2">
        <v>45321</v>
      </c>
      <c r="E4323">
        <v>18</v>
      </c>
      <c r="F4323" t="str">
        <f>_xlfn.XLOOKUP(B4323,Products!$A$2:$A$51,Products!$B$2:$B$51)</f>
        <v>Suffer</v>
      </c>
      <c r="G4323" t="str">
        <f>_xlfn.XLOOKUP(B4323,Products!$A$2:$A$51,Products!$C$2:$C$51)</f>
        <v>Electronics</v>
      </c>
      <c r="H4323">
        <f>_xlfn.XLOOKUP(B4323,Products!$A$2:$A$51,Products!$D$2:$D$51)</f>
        <v>416.3</v>
      </c>
      <c r="I4323" t="str">
        <f>_xlfn.XLOOKUP(E4323,Salespersons!$A$2:$A$101,Salespersons!$B$2:$B$101)</f>
        <v>Keith Miller</v>
      </c>
      <c r="J4323" t="str">
        <f>_xlfn.XLOOKUP(E4323,Salespersons!$A$2:$A$101,Salespersons!$C$2:$C$101)</f>
        <v>East</v>
      </c>
      <c r="K4323">
        <f t="shared" si="201"/>
        <v>3746.7000000000003</v>
      </c>
      <c r="L4323" t="str">
        <f t="shared" si="202"/>
        <v>January</v>
      </c>
      <c r="M4323" t="str">
        <f t="shared" si="203"/>
        <v>2024</v>
      </c>
    </row>
    <row r="4324" spans="1:13" x14ac:dyDescent="0.3">
      <c r="A4324">
        <v>4323</v>
      </c>
      <c r="B4324">
        <v>8</v>
      </c>
      <c r="C4324">
        <v>1</v>
      </c>
      <c r="D4324" s="2">
        <v>45377</v>
      </c>
      <c r="E4324">
        <v>79</v>
      </c>
      <c r="F4324" t="str">
        <f>_xlfn.XLOOKUP(B4324,Products!$A$2:$A$51,Products!$B$2:$B$51)</f>
        <v>Center</v>
      </c>
      <c r="G4324" t="str">
        <f>_xlfn.XLOOKUP(B4324,Products!$A$2:$A$51,Products!$C$2:$C$51)</f>
        <v>Home &amp; Kitchen</v>
      </c>
      <c r="H4324">
        <f>_xlfn.XLOOKUP(B4324,Products!$A$2:$A$51,Products!$D$2:$D$51)</f>
        <v>275.3</v>
      </c>
      <c r="I4324" t="str">
        <f>_xlfn.XLOOKUP(E4324,Salespersons!$A$2:$A$101,Salespersons!$B$2:$B$101)</f>
        <v>Mark Pruitt</v>
      </c>
      <c r="J4324" t="str">
        <f>_xlfn.XLOOKUP(E4324,Salespersons!$A$2:$A$101,Salespersons!$C$2:$C$101)</f>
        <v>East</v>
      </c>
      <c r="K4324">
        <f t="shared" si="201"/>
        <v>275.3</v>
      </c>
      <c r="L4324" t="str">
        <f t="shared" si="202"/>
        <v>March</v>
      </c>
      <c r="M4324" t="str">
        <f t="shared" si="203"/>
        <v>2024</v>
      </c>
    </row>
    <row r="4325" spans="1:13" x14ac:dyDescent="0.3">
      <c r="A4325">
        <v>4324</v>
      </c>
      <c r="B4325">
        <v>18</v>
      </c>
      <c r="C4325">
        <v>4</v>
      </c>
      <c r="D4325" s="2">
        <v>45276</v>
      </c>
      <c r="E4325">
        <v>16</v>
      </c>
      <c r="F4325" t="str">
        <f>_xlfn.XLOOKUP(B4325,Products!$A$2:$A$51,Products!$B$2:$B$51)</f>
        <v>You</v>
      </c>
      <c r="G4325" t="str">
        <f>_xlfn.XLOOKUP(B4325,Products!$A$2:$A$51,Products!$C$2:$C$51)</f>
        <v>Books</v>
      </c>
      <c r="H4325">
        <f>_xlfn.XLOOKUP(B4325,Products!$A$2:$A$51,Products!$D$2:$D$51)</f>
        <v>128.16</v>
      </c>
      <c r="I4325" t="str">
        <f>_xlfn.XLOOKUP(E4325,Salespersons!$A$2:$A$101,Salespersons!$B$2:$B$101)</f>
        <v>Denise Kramer</v>
      </c>
      <c r="J4325" t="str">
        <f>_xlfn.XLOOKUP(E4325,Salespersons!$A$2:$A$101,Salespersons!$C$2:$C$101)</f>
        <v>West</v>
      </c>
      <c r="K4325">
        <f t="shared" si="201"/>
        <v>512.64</v>
      </c>
      <c r="L4325" t="str">
        <f t="shared" si="202"/>
        <v>December</v>
      </c>
      <c r="M4325" t="str">
        <f t="shared" si="203"/>
        <v>2023</v>
      </c>
    </row>
    <row r="4326" spans="1:13" x14ac:dyDescent="0.3">
      <c r="A4326">
        <v>4325</v>
      </c>
      <c r="B4326">
        <v>18</v>
      </c>
      <c r="C4326">
        <v>6</v>
      </c>
      <c r="D4326" s="2">
        <v>45465</v>
      </c>
      <c r="E4326">
        <v>12</v>
      </c>
      <c r="F4326" t="str">
        <f>_xlfn.XLOOKUP(B4326,Products!$A$2:$A$51,Products!$B$2:$B$51)</f>
        <v>You</v>
      </c>
      <c r="G4326" t="str">
        <f>_xlfn.XLOOKUP(B4326,Products!$A$2:$A$51,Products!$C$2:$C$51)</f>
        <v>Books</v>
      </c>
      <c r="H4326">
        <f>_xlfn.XLOOKUP(B4326,Products!$A$2:$A$51,Products!$D$2:$D$51)</f>
        <v>128.16</v>
      </c>
      <c r="I4326" t="str">
        <f>_xlfn.XLOOKUP(E4326,Salespersons!$A$2:$A$101,Salespersons!$B$2:$B$101)</f>
        <v>Michael Jones</v>
      </c>
      <c r="J4326" t="str">
        <f>_xlfn.XLOOKUP(E4326,Salespersons!$A$2:$A$101,Salespersons!$C$2:$C$101)</f>
        <v>West</v>
      </c>
      <c r="K4326">
        <f t="shared" si="201"/>
        <v>768.96</v>
      </c>
      <c r="L4326" t="str">
        <f t="shared" si="202"/>
        <v>June</v>
      </c>
      <c r="M4326" t="str">
        <f t="shared" si="203"/>
        <v>2024</v>
      </c>
    </row>
    <row r="4327" spans="1:13" x14ac:dyDescent="0.3">
      <c r="A4327">
        <v>4326</v>
      </c>
      <c r="B4327">
        <v>12</v>
      </c>
      <c r="C4327">
        <v>5</v>
      </c>
      <c r="D4327" s="2">
        <v>45317</v>
      </c>
      <c r="E4327">
        <v>60</v>
      </c>
      <c r="F4327" t="str">
        <f>_xlfn.XLOOKUP(B4327,Products!$A$2:$A$51,Products!$B$2:$B$51)</f>
        <v>Why</v>
      </c>
      <c r="G4327" t="str">
        <f>_xlfn.XLOOKUP(B4327,Products!$A$2:$A$51,Products!$C$2:$C$51)</f>
        <v>Clothing</v>
      </c>
      <c r="H4327">
        <f>_xlfn.XLOOKUP(B4327,Products!$A$2:$A$51,Products!$D$2:$D$51)</f>
        <v>76.88</v>
      </c>
      <c r="I4327" t="str">
        <f>_xlfn.XLOOKUP(E4327,Salespersons!$A$2:$A$101,Salespersons!$B$2:$B$101)</f>
        <v>Linda Cummings</v>
      </c>
      <c r="J4327" t="str">
        <f>_xlfn.XLOOKUP(E4327,Salespersons!$A$2:$A$101,Salespersons!$C$2:$C$101)</f>
        <v>East</v>
      </c>
      <c r="K4327">
        <f t="shared" si="201"/>
        <v>384.4</v>
      </c>
      <c r="L4327" t="str">
        <f t="shared" si="202"/>
        <v>January</v>
      </c>
      <c r="M4327" t="str">
        <f t="shared" si="203"/>
        <v>2024</v>
      </c>
    </row>
    <row r="4328" spans="1:13" x14ac:dyDescent="0.3">
      <c r="A4328">
        <v>4327</v>
      </c>
      <c r="B4328">
        <v>36</v>
      </c>
      <c r="C4328">
        <v>4</v>
      </c>
      <c r="D4328" s="2">
        <v>45711</v>
      </c>
      <c r="E4328">
        <v>100</v>
      </c>
      <c r="F4328" t="str">
        <f>_xlfn.XLOOKUP(B4328,Products!$A$2:$A$51,Products!$B$2:$B$51)</f>
        <v>Agreement</v>
      </c>
      <c r="G4328" t="str">
        <f>_xlfn.XLOOKUP(B4328,Products!$A$2:$A$51,Products!$C$2:$C$51)</f>
        <v>Toys</v>
      </c>
      <c r="H4328">
        <f>_xlfn.XLOOKUP(B4328,Products!$A$2:$A$51,Products!$D$2:$D$51)</f>
        <v>240.8</v>
      </c>
      <c r="I4328" t="str">
        <f>_xlfn.XLOOKUP(E4328,Salespersons!$A$2:$A$101,Salespersons!$B$2:$B$101)</f>
        <v>Sara Strong</v>
      </c>
      <c r="J4328" t="str">
        <f>_xlfn.XLOOKUP(E4328,Salespersons!$A$2:$A$101,Salespersons!$C$2:$C$101)</f>
        <v>North</v>
      </c>
      <c r="K4328">
        <f t="shared" si="201"/>
        <v>963.2</v>
      </c>
      <c r="L4328" t="str">
        <f t="shared" si="202"/>
        <v>February</v>
      </c>
      <c r="M4328" t="str">
        <f t="shared" si="203"/>
        <v>2025</v>
      </c>
    </row>
    <row r="4329" spans="1:13" x14ac:dyDescent="0.3">
      <c r="A4329">
        <v>4328</v>
      </c>
      <c r="B4329">
        <v>40</v>
      </c>
      <c r="C4329">
        <v>3</v>
      </c>
      <c r="D4329" s="2">
        <v>45150</v>
      </c>
      <c r="E4329">
        <v>86</v>
      </c>
      <c r="F4329" t="str">
        <f>_xlfn.XLOOKUP(B4329,Products!$A$2:$A$51,Products!$B$2:$B$51)</f>
        <v>Agent</v>
      </c>
      <c r="G4329" t="str">
        <f>_xlfn.XLOOKUP(B4329,Products!$A$2:$A$51,Products!$C$2:$C$51)</f>
        <v>Toys</v>
      </c>
      <c r="H4329">
        <f>_xlfn.XLOOKUP(B4329,Products!$A$2:$A$51,Products!$D$2:$D$51)</f>
        <v>228.56</v>
      </c>
      <c r="I4329" t="str">
        <f>_xlfn.XLOOKUP(E4329,Salespersons!$A$2:$A$101,Salespersons!$B$2:$B$101)</f>
        <v>Susan Wheeler</v>
      </c>
      <c r="J4329" t="str">
        <f>_xlfn.XLOOKUP(E4329,Salespersons!$A$2:$A$101,Salespersons!$C$2:$C$101)</f>
        <v>West</v>
      </c>
      <c r="K4329">
        <f t="shared" si="201"/>
        <v>685.68000000000006</v>
      </c>
      <c r="L4329" t="str">
        <f t="shared" si="202"/>
        <v>August</v>
      </c>
      <c r="M4329" t="str">
        <f t="shared" si="203"/>
        <v>2023</v>
      </c>
    </row>
    <row r="4330" spans="1:13" x14ac:dyDescent="0.3">
      <c r="A4330">
        <v>4329</v>
      </c>
      <c r="B4330">
        <v>2</v>
      </c>
      <c r="C4330">
        <v>2</v>
      </c>
      <c r="D4330" s="2">
        <v>45339</v>
      </c>
      <c r="E4330">
        <v>92</v>
      </c>
      <c r="F4330" t="str">
        <f>_xlfn.XLOOKUP(B4330,Products!$A$2:$A$51,Products!$B$2:$B$51)</f>
        <v>Soldier</v>
      </c>
      <c r="G4330" t="str">
        <f>_xlfn.XLOOKUP(B4330,Products!$A$2:$A$51,Products!$C$2:$C$51)</f>
        <v>Toys</v>
      </c>
      <c r="H4330">
        <f>_xlfn.XLOOKUP(B4330,Products!$A$2:$A$51,Products!$D$2:$D$51)</f>
        <v>217.51</v>
      </c>
      <c r="I4330" t="str">
        <f>_xlfn.XLOOKUP(E4330,Salespersons!$A$2:$A$101,Salespersons!$B$2:$B$101)</f>
        <v>Larry Rivera</v>
      </c>
      <c r="J4330" t="str">
        <f>_xlfn.XLOOKUP(E4330,Salespersons!$A$2:$A$101,Salespersons!$C$2:$C$101)</f>
        <v>North</v>
      </c>
      <c r="K4330">
        <f t="shared" si="201"/>
        <v>435.02</v>
      </c>
      <c r="L4330" t="str">
        <f t="shared" si="202"/>
        <v>February</v>
      </c>
      <c r="M4330" t="str">
        <f t="shared" si="203"/>
        <v>2024</v>
      </c>
    </row>
    <row r="4331" spans="1:13" x14ac:dyDescent="0.3">
      <c r="A4331">
        <v>4330</v>
      </c>
      <c r="B4331">
        <v>20</v>
      </c>
      <c r="C4331">
        <v>9</v>
      </c>
      <c r="D4331" s="2">
        <v>45300</v>
      </c>
      <c r="E4331">
        <v>54</v>
      </c>
      <c r="F4331" t="str">
        <f>_xlfn.XLOOKUP(B4331,Products!$A$2:$A$51,Products!$B$2:$B$51)</f>
        <v>Common</v>
      </c>
      <c r="G4331" t="str">
        <f>_xlfn.XLOOKUP(B4331,Products!$A$2:$A$51,Products!$C$2:$C$51)</f>
        <v>Electronics</v>
      </c>
      <c r="H4331">
        <f>_xlfn.XLOOKUP(B4331,Products!$A$2:$A$51,Products!$D$2:$D$51)</f>
        <v>486.94</v>
      </c>
      <c r="I4331" t="str">
        <f>_xlfn.XLOOKUP(E4331,Salespersons!$A$2:$A$101,Salespersons!$B$2:$B$101)</f>
        <v>Linda Grant</v>
      </c>
      <c r="J4331" t="str">
        <f>_xlfn.XLOOKUP(E4331,Salespersons!$A$2:$A$101,Salespersons!$C$2:$C$101)</f>
        <v>South</v>
      </c>
      <c r="K4331">
        <f t="shared" si="201"/>
        <v>4382.46</v>
      </c>
      <c r="L4331" t="str">
        <f t="shared" si="202"/>
        <v>January</v>
      </c>
      <c r="M4331" t="str">
        <f t="shared" si="203"/>
        <v>2024</v>
      </c>
    </row>
    <row r="4332" spans="1:13" x14ac:dyDescent="0.3">
      <c r="A4332">
        <v>4331</v>
      </c>
      <c r="B4332">
        <v>3</v>
      </c>
      <c r="C4332">
        <v>3</v>
      </c>
      <c r="D4332" s="2">
        <v>45213</v>
      </c>
      <c r="E4332">
        <v>40</v>
      </c>
      <c r="F4332" t="str">
        <f>_xlfn.XLOOKUP(B4332,Products!$A$2:$A$51,Products!$B$2:$B$51)</f>
        <v>Nothing</v>
      </c>
      <c r="G4332" t="str">
        <f>_xlfn.XLOOKUP(B4332,Products!$A$2:$A$51,Products!$C$2:$C$51)</f>
        <v>Books</v>
      </c>
      <c r="H4332">
        <f>_xlfn.XLOOKUP(B4332,Products!$A$2:$A$51,Products!$D$2:$D$51)</f>
        <v>425.44</v>
      </c>
      <c r="I4332" t="str">
        <f>_xlfn.XLOOKUP(E4332,Salespersons!$A$2:$A$101,Salespersons!$B$2:$B$101)</f>
        <v>Ashley Bennett</v>
      </c>
      <c r="J4332" t="str">
        <f>_xlfn.XLOOKUP(E4332,Salespersons!$A$2:$A$101,Salespersons!$C$2:$C$101)</f>
        <v>West</v>
      </c>
      <c r="K4332">
        <f t="shared" si="201"/>
        <v>1276.32</v>
      </c>
      <c r="L4332" t="str">
        <f t="shared" si="202"/>
        <v>October</v>
      </c>
      <c r="M4332" t="str">
        <f t="shared" si="203"/>
        <v>2023</v>
      </c>
    </row>
    <row r="4333" spans="1:13" x14ac:dyDescent="0.3">
      <c r="A4333">
        <v>4332</v>
      </c>
      <c r="B4333">
        <v>40</v>
      </c>
      <c r="C4333">
        <v>4</v>
      </c>
      <c r="D4333" s="2">
        <v>45206</v>
      </c>
      <c r="E4333">
        <v>43</v>
      </c>
      <c r="F4333" t="str">
        <f>_xlfn.XLOOKUP(B4333,Products!$A$2:$A$51,Products!$B$2:$B$51)</f>
        <v>Agent</v>
      </c>
      <c r="G4333" t="str">
        <f>_xlfn.XLOOKUP(B4333,Products!$A$2:$A$51,Products!$C$2:$C$51)</f>
        <v>Toys</v>
      </c>
      <c r="H4333">
        <f>_xlfn.XLOOKUP(B4333,Products!$A$2:$A$51,Products!$D$2:$D$51)</f>
        <v>228.56</v>
      </c>
      <c r="I4333" t="str">
        <f>_xlfn.XLOOKUP(E4333,Salespersons!$A$2:$A$101,Salespersons!$B$2:$B$101)</f>
        <v>George Dean</v>
      </c>
      <c r="J4333" t="str">
        <f>_xlfn.XLOOKUP(E4333,Salespersons!$A$2:$A$101,Salespersons!$C$2:$C$101)</f>
        <v>South</v>
      </c>
      <c r="K4333">
        <f t="shared" si="201"/>
        <v>914.24</v>
      </c>
      <c r="L4333" t="str">
        <f t="shared" si="202"/>
        <v>October</v>
      </c>
      <c r="M4333" t="str">
        <f t="shared" si="203"/>
        <v>2023</v>
      </c>
    </row>
    <row r="4334" spans="1:13" x14ac:dyDescent="0.3">
      <c r="A4334">
        <v>4333</v>
      </c>
      <c r="B4334">
        <v>44</v>
      </c>
      <c r="C4334">
        <v>1</v>
      </c>
      <c r="D4334" s="2">
        <v>45814</v>
      </c>
      <c r="E4334">
        <v>22</v>
      </c>
      <c r="F4334" t="str">
        <f>_xlfn.XLOOKUP(B4334,Products!$A$2:$A$51,Products!$B$2:$B$51)</f>
        <v>Approach</v>
      </c>
      <c r="G4334" t="str">
        <f>_xlfn.XLOOKUP(B4334,Products!$A$2:$A$51,Products!$C$2:$C$51)</f>
        <v>Toys</v>
      </c>
      <c r="H4334">
        <f>_xlfn.XLOOKUP(B4334,Products!$A$2:$A$51,Products!$D$2:$D$51)</f>
        <v>128.11000000000001</v>
      </c>
      <c r="I4334" t="str">
        <f>_xlfn.XLOOKUP(E4334,Salespersons!$A$2:$A$101,Salespersons!$B$2:$B$101)</f>
        <v>Laura Barnes</v>
      </c>
      <c r="J4334" t="str">
        <f>_xlfn.XLOOKUP(E4334,Salespersons!$A$2:$A$101,Salespersons!$C$2:$C$101)</f>
        <v>North</v>
      </c>
      <c r="K4334">
        <f t="shared" si="201"/>
        <v>128.11000000000001</v>
      </c>
      <c r="L4334" t="str">
        <f t="shared" si="202"/>
        <v>June</v>
      </c>
      <c r="M4334" t="str">
        <f t="shared" si="203"/>
        <v>2025</v>
      </c>
    </row>
    <row r="4335" spans="1:13" x14ac:dyDescent="0.3">
      <c r="A4335">
        <v>4334</v>
      </c>
      <c r="B4335">
        <v>34</v>
      </c>
      <c r="C4335">
        <v>1</v>
      </c>
      <c r="D4335" s="2">
        <v>45508</v>
      </c>
      <c r="E4335">
        <v>4</v>
      </c>
      <c r="F4335" t="str">
        <f>_xlfn.XLOOKUP(B4335,Products!$A$2:$A$51,Products!$B$2:$B$51)</f>
        <v>Law</v>
      </c>
      <c r="G4335" t="str">
        <f>_xlfn.XLOOKUP(B4335,Products!$A$2:$A$51,Products!$C$2:$C$51)</f>
        <v>Books</v>
      </c>
      <c r="H4335">
        <f>_xlfn.XLOOKUP(B4335,Products!$A$2:$A$51,Products!$D$2:$D$51)</f>
        <v>319.54000000000002</v>
      </c>
      <c r="I4335" t="str">
        <f>_xlfn.XLOOKUP(E4335,Salespersons!$A$2:$A$101,Salespersons!$B$2:$B$101)</f>
        <v>Luke Bennett</v>
      </c>
      <c r="J4335" t="str">
        <f>_xlfn.XLOOKUP(E4335,Salespersons!$A$2:$A$101,Salespersons!$C$2:$C$101)</f>
        <v>West</v>
      </c>
      <c r="K4335">
        <f t="shared" si="201"/>
        <v>319.54000000000002</v>
      </c>
      <c r="L4335" t="str">
        <f t="shared" si="202"/>
        <v>August</v>
      </c>
      <c r="M4335" t="str">
        <f t="shared" si="203"/>
        <v>2024</v>
      </c>
    </row>
    <row r="4336" spans="1:13" x14ac:dyDescent="0.3">
      <c r="A4336">
        <v>4335</v>
      </c>
      <c r="B4336">
        <v>49</v>
      </c>
      <c r="C4336">
        <v>9</v>
      </c>
      <c r="D4336" s="2">
        <v>45552</v>
      </c>
      <c r="E4336">
        <v>76</v>
      </c>
      <c r="F4336" t="str">
        <f>_xlfn.XLOOKUP(B4336,Products!$A$2:$A$51,Products!$B$2:$B$51)</f>
        <v>Fish</v>
      </c>
      <c r="G4336" t="str">
        <f>_xlfn.XLOOKUP(B4336,Products!$A$2:$A$51,Products!$C$2:$C$51)</f>
        <v>Toys</v>
      </c>
      <c r="H4336">
        <f>_xlfn.XLOOKUP(B4336,Products!$A$2:$A$51,Products!$D$2:$D$51)</f>
        <v>345.29</v>
      </c>
      <c r="I4336" t="str">
        <f>_xlfn.XLOOKUP(E4336,Salespersons!$A$2:$A$101,Salespersons!$B$2:$B$101)</f>
        <v>Julie Smith</v>
      </c>
      <c r="J4336" t="str">
        <f>_xlfn.XLOOKUP(E4336,Salespersons!$A$2:$A$101,Salespersons!$C$2:$C$101)</f>
        <v>East</v>
      </c>
      <c r="K4336">
        <f t="shared" si="201"/>
        <v>3107.61</v>
      </c>
      <c r="L4336" t="str">
        <f t="shared" si="202"/>
        <v>September</v>
      </c>
      <c r="M4336" t="str">
        <f t="shared" si="203"/>
        <v>2024</v>
      </c>
    </row>
    <row r="4337" spans="1:13" x14ac:dyDescent="0.3">
      <c r="A4337">
        <v>4336</v>
      </c>
      <c r="B4337">
        <v>46</v>
      </c>
      <c r="C4337">
        <v>4</v>
      </c>
      <c r="D4337" s="2">
        <v>45211</v>
      </c>
      <c r="E4337">
        <v>21</v>
      </c>
      <c r="F4337" t="str">
        <f>_xlfn.XLOOKUP(B4337,Products!$A$2:$A$51,Products!$B$2:$B$51)</f>
        <v>Consider</v>
      </c>
      <c r="G4337" t="str">
        <f>_xlfn.XLOOKUP(B4337,Products!$A$2:$A$51,Products!$C$2:$C$51)</f>
        <v>Books</v>
      </c>
      <c r="H4337">
        <f>_xlfn.XLOOKUP(B4337,Products!$A$2:$A$51,Products!$D$2:$D$51)</f>
        <v>243.05</v>
      </c>
      <c r="I4337" t="str">
        <f>_xlfn.XLOOKUP(E4337,Salespersons!$A$2:$A$101,Salespersons!$B$2:$B$101)</f>
        <v>David Harris</v>
      </c>
      <c r="J4337" t="str">
        <f>_xlfn.XLOOKUP(E4337,Salespersons!$A$2:$A$101,Salespersons!$C$2:$C$101)</f>
        <v>West</v>
      </c>
      <c r="K4337">
        <f t="shared" si="201"/>
        <v>972.2</v>
      </c>
      <c r="L4337" t="str">
        <f t="shared" si="202"/>
        <v>October</v>
      </c>
      <c r="M4337" t="str">
        <f t="shared" si="203"/>
        <v>2023</v>
      </c>
    </row>
    <row r="4338" spans="1:13" x14ac:dyDescent="0.3">
      <c r="A4338">
        <v>4337</v>
      </c>
      <c r="B4338">
        <v>46</v>
      </c>
      <c r="C4338">
        <v>4</v>
      </c>
      <c r="D4338" s="2">
        <v>45419</v>
      </c>
      <c r="E4338">
        <v>91</v>
      </c>
      <c r="F4338" t="str">
        <f>_xlfn.XLOOKUP(B4338,Products!$A$2:$A$51,Products!$B$2:$B$51)</f>
        <v>Consider</v>
      </c>
      <c r="G4338" t="str">
        <f>_xlfn.XLOOKUP(B4338,Products!$A$2:$A$51,Products!$C$2:$C$51)</f>
        <v>Books</v>
      </c>
      <c r="H4338">
        <f>_xlfn.XLOOKUP(B4338,Products!$A$2:$A$51,Products!$D$2:$D$51)</f>
        <v>243.05</v>
      </c>
      <c r="I4338" t="str">
        <f>_xlfn.XLOOKUP(E4338,Salespersons!$A$2:$A$101,Salespersons!$B$2:$B$101)</f>
        <v>Stephen Mitchell</v>
      </c>
      <c r="J4338" t="str">
        <f>_xlfn.XLOOKUP(E4338,Salespersons!$A$2:$A$101,Salespersons!$C$2:$C$101)</f>
        <v>West</v>
      </c>
      <c r="K4338">
        <f t="shared" si="201"/>
        <v>972.2</v>
      </c>
      <c r="L4338" t="str">
        <f t="shared" si="202"/>
        <v>May</v>
      </c>
      <c r="M4338" t="str">
        <f t="shared" si="203"/>
        <v>2024</v>
      </c>
    </row>
    <row r="4339" spans="1:13" x14ac:dyDescent="0.3">
      <c r="A4339">
        <v>4338</v>
      </c>
      <c r="B4339">
        <v>6</v>
      </c>
      <c r="C4339">
        <v>6</v>
      </c>
      <c r="D4339" s="2">
        <v>45814</v>
      </c>
      <c r="E4339">
        <v>23</v>
      </c>
      <c r="F4339" t="str">
        <f>_xlfn.XLOOKUP(B4339,Products!$A$2:$A$51,Products!$B$2:$B$51)</f>
        <v>Gas</v>
      </c>
      <c r="G4339" t="str">
        <f>_xlfn.XLOOKUP(B4339,Products!$A$2:$A$51,Products!$C$2:$C$51)</f>
        <v>Home &amp; Kitchen</v>
      </c>
      <c r="H4339">
        <f>_xlfn.XLOOKUP(B4339,Products!$A$2:$A$51,Products!$D$2:$D$51)</f>
        <v>79.7</v>
      </c>
      <c r="I4339" t="str">
        <f>_xlfn.XLOOKUP(E4339,Salespersons!$A$2:$A$101,Salespersons!$B$2:$B$101)</f>
        <v>Kevin Cox</v>
      </c>
      <c r="J4339" t="str">
        <f>_xlfn.XLOOKUP(E4339,Salespersons!$A$2:$A$101,Salespersons!$C$2:$C$101)</f>
        <v>North</v>
      </c>
      <c r="K4339">
        <f t="shared" si="201"/>
        <v>478.20000000000005</v>
      </c>
      <c r="L4339" t="str">
        <f t="shared" si="202"/>
        <v>June</v>
      </c>
      <c r="M4339" t="str">
        <f t="shared" si="203"/>
        <v>2025</v>
      </c>
    </row>
    <row r="4340" spans="1:13" x14ac:dyDescent="0.3">
      <c r="A4340">
        <v>4339</v>
      </c>
      <c r="B4340">
        <v>40</v>
      </c>
      <c r="C4340">
        <v>2</v>
      </c>
      <c r="D4340" s="2">
        <v>45753</v>
      </c>
      <c r="E4340">
        <v>42</v>
      </c>
      <c r="F4340" t="str">
        <f>_xlfn.XLOOKUP(B4340,Products!$A$2:$A$51,Products!$B$2:$B$51)</f>
        <v>Agent</v>
      </c>
      <c r="G4340" t="str">
        <f>_xlfn.XLOOKUP(B4340,Products!$A$2:$A$51,Products!$C$2:$C$51)</f>
        <v>Toys</v>
      </c>
      <c r="H4340">
        <f>_xlfn.XLOOKUP(B4340,Products!$A$2:$A$51,Products!$D$2:$D$51)</f>
        <v>228.56</v>
      </c>
      <c r="I4340" t="str">
        <f>_xlfn.XLOOKUP(E4340,Salespersons!$A$2:$A$101,Salespersons!$B$2:$B$101)</f>
        <v>Jason Oliver</v>
      </c>
      <c r="J4340" t="str">
        <f>_xlfn.XLOOKUP(E4340,Salespersons!$A$2:$A$101,Salespersons!$C$2:$C$101)</f>
        <v>South</v>
      </c>
      <c r="K4340">
        <f t="shared" si="201"/>
        <v>457.12</v>
      </c>
      <c r="L4340" t="str">
        <f t="shared" si="202"/>
        <v>April</v>
      </c>
      <c r="M4340" t="str">
        <f t="shared" si="203"/>
        <v>2025</v>
      </c>
    </row>
    <row r="4341" spans="1:13" x14ac:dyDescent="0.3">
      <c r="A4341">
        <v>4340</v>
      </c>
      <c r="B4341">
        <v>10</v>
      </c>
      <c r="C4341">
        <v>6</v>
      </c>
      <c r="D4341" s="2">
        <v>45136</v>
      </c>
      <c r="E4341">
        <v>91</v>
      </c>
      <c r="F4341" t="str">
        <f>_xlfn.XLOOKUP(B4341,Products!$A$2:$A$51,Products!$B$2:$B$51)</f>
        <v>Live</v>
      </c>
      <c r="G4341" t="str">
        <f>_xlfn.XLOOKUP(B4341,Products!$A$2:$A$51,Products!$C$2:$C$51)</f>
        <v>Home &amp; Kitchen</v>
      </c>
      <c r="H4341">
        <f>_xlfn.XLOOKUP(B4341,Products!$A$2:$A$51,Products!$D$2:$D$51)</f>
        <v>406.51</v>
      </c>
      <c r="I4341" t="str">
        <f>_xlfn.XLOOKUP(E4341,Salespersons!$A$2:$A$101,Salespersons!$B$2:$B$101)</f>
        <v>Stephen Mitchell</v>
      </c>
      <c r="J4341" t="str">
        <f>_xlfn.XLOOKUP(E4341,Salespersons!$A$2:$A$101,Salespersons!$C$2:$C$101)</f>
        <v>West</v>
      </c>
      <c r="K4341">
        <f t="shared" si="201"/>
        <v>2439.06</v>
      </c>
      <c r="L4341" t="str">
        <f t="shared" si="202"/>
        <v>July</v>
      </c>
      <c r="M4341" t="str">
        <f t="shared" si="203"/>
        <v>2023</v>
      </c>
    </row>
    <row r="4342" spans="1:13" x14ac:dyDescent="0.3">
      <c r="A4342">
        <v>4341</v>
      </c>
      <c r="B4342">
        <v>24</v>
      </c>
      <c r="C4342">
        <v>7</v>
      </c>
      <c r="D4342" s="2">
        <v>45715</v>
      </c>
      <c r="E4342">
        <v>41</v>
      </c>
      <c r="F4342" t="str">
        <f>_xlfn.XLOOKUP(B4342,Products!$A$2:$A$51,Products!$B$2:$B$51)</f>
        <v>Still</v>
      </c>
      <c r="G4342" t="str">
        <f>_xlfn.XLOOKUP(B4342,Products!$A$2:$A$51,Products!$C$2:$C$51)</f>
        <v>Electronics</v>
      </c>
      <c r="H4342">
        <f>_xlfn.XLOOKUP(B4342,Products!$A$2:$A$51,Products!$D$2:$D$51)</f>
        <v>68.260000000000005</v>
      </c>
      <c r="I4342" t="str">
        <f>_xlfn.XLOOKUP(E4342,Salespersons!$A$2:$A$101,Salespersons!$B$2:$B$101)</f>
        <v>Carolyn Arnold</v>
      </c>
      <c r="J4342" t="str">
        <f>_xlfn.XLOOKUP(E4342,Salespersons!$A$2:$A$101,Salespersons!$C$2:$C$101)</f>
        <v>West</v>
      </c>
      <c r="K4342">
        <f t="shared" si="201"/>
        <v>477.82000000000005</v>
      </c>
      <c r="L4342" t="str">
        <f t="shared" si="202"/>
        <v>February</v>
      </c>
      <c r="M4342" t="str">
        <f t="shared" si="203"/>
        <v>2025</v>
      </c>
    </row>
    <row r="4343" spans="1:13" x14ac:dyDescent="0.3">
      <c r="A4343">
        <v>4342</v>
      </c>
      <c r="B4343">
        <v>18</v>
      </c>
      <c r="C4343">
        <v>1</v>
      </c>
      <c r="D4343" s="2">
        <v>45837</v>
      </c>
      <c r="E4343">
        <v>16</v>
      </c>
      <c r="F4343" t="str">
        <f>_xlfn.XLOOKUP(B4343,Products!$A$2:$A$51,Products!$B$2:$B$51)</f>
        <v>You</v>
      </c>
      <c r="G4343" t="str">
        <f>_xlfn.XLOOKUP(B4343,Products!$A$2:$A$51,Products!$C$2:$C$51)</f>
        <v>Books</v>
      </c>
      <c r="H4343">
        <f>_xlfn.XLOOKUP(B4343,Products!$A$2:$A$51,Products!$D$2:$D$51)</f>
        <v>128.16</v>
      </c>
      <c r="I4343" t="str">
        <f>_xlfn.XLOOKUP(E4343,Salespersons!$A$2:$A$101,Salespersons!$B$2:$B$101)</f>
        <v>Denise Kramer</v>
      </c>
      <c r="J4343" t="str">
        <f>_xlfn.XLOOKUP(E4343,Salespersons!$A$2:$A$101,Salespersons!$C$2:$C$101)</f>
        <v>West</v>
      </c>
      <c r="K4343">
        <f t="shared" si="201"/>
        <v>128.16</v>
      </c>
      <c r="L4343" t="str">
        <f t="shared" si="202"/>
        <v>June</v>
      </c>
      <c r="M4343" t="str">
        <f t="shared" si="203"/>
        <v>2025</v>
      </c>
    </row>
    <row r="4344" spans="1:13" x14ac:dyDescent="0.3">
      <c r="A4344">
        <v>4343</v>
      </c>
      <c r="B4344">
        <v>33</v>
      </c>
      <c r="C4344">
        <v>8</v>
      </c>
      <c r="D4344" s="2">
        <v>45820</v>
      </c>
      <c r="E4344">
        <v>96</v>
      </c>
      <c r="F4344" t="str">
        <f>_xlfn.XLOOKUP(B4344,Products!$A$2:$A$51,Products!$B$2:$B$51)</f>
        <v>Resource</v>
      </c>
      <c r="G4344" t="str">
        <f>_xlfn.XLOOKUP(B4344,Products!$A$2:$A$51,Products!$C$2:$C$51)</f>
        <v>Toys</v>
      </c>
      <c r="H4344">
        <f>_xlfn.XLOOKUP(B4344,Products!$A$2:$A$51,Products!$D$2:$D$51)</f>
        <v>10.54</v>
      </c>
      <c r="I4344" t="str">
        <f>_xlfn.XLOOKUP(E4344,Salespersons!$A$2:$A$101,Salespersons!$B$2:$B$101)</f>
        <v>Shari Ross</v>
      </c>
      <c r="J4344" t="str">
        <f>_xlfn.XLOOKUP(E4344,Salespersons!$A$2:$A$101,Salespersons!$C$2:$C$101)</f>
        <v>West</v>
      </c>
      <c r="K4344">
        <f t="shared" si="201"/>
        <v>84.32</v>
      </c>
      <c r="L4344" t="str">
        <f t="shared" si="202"/>
        <v>June</v>
      </c>
      <c r="M4344" t="str">
        <f t="shared" si="203"/>
        <v>2025</v>
      </c>
    </row>
    <row r="4345" spans="1:13" x14ac:dyDescent="0.3">
      <c r="A4345">
        <v>4344</v>
      </c>
      <c r="B4345">
        <v>39</v>
      </c>
      <c r="C4345">
        <v>6</v>
      </c>
      <c r="D4345" s="2">
        <v>45134</v>
      </c>
      <c r="E4345">
        <v>36</v>
      </c>
      <c r="F4345" t="str">
        <f>_xlfn.XLOOKUP(B4345,Products!$A$2:$A$51,Products!$B$2:$B$51)</f>
        <v>Reflect</v>
      </c>
      <c r="G4345" t="str">
        <f>_xlfn.XLOOKUP(B4345,Products!$A$2:$A$51,Products!$C$2:$C$51)</f>
        <v>Clothing</v>
      </c>
      <c r="H4345">
        <f>_xlfn.XLOOKUP(B4345,Products!$A$2:$A$51,Products!$D$2:$D$51)</f>
        <v>194.89</v>
      </c>
      <c r="I4345" t="str">
        <f>_xlfn.XLOOKUP(E4345,Salespersons!$A$2:$A$101,Salespersons!$B$2:$B$101)</f>
        <v>Rebecca Harrell</v>
      </c>
      <c r="J4345" t="str">
        <f>_xlfn.XLOOKUP(E4345,Salespersons!$A$2:$A$101,Salespersons!$C$2:$C$101)</f>
        <v>North</v>
      </c>
      <c r="K4345">
        <f t="shared" si="201"/>
        <v>1169.3399999999999</v>
      </c>
      <c r="L4345" t="str">
        <f t="shared" si="202"/>
        <v>July</v>
      </c>
      <c r="M4345" t="str">
        <f t="shared" si="203"/>
        <v>2023</v>
      </c>
    </row>
    <row r="4346" spans="1:13" x14ac:dyDescent="0.3">
      <c r="A4346">
        <v>4345</v>
      </c>
      <c r="B4346">
        <v>7</v>
      </c>
      <c r="C4346">
        <v>9</v>
      </c>
      <c r="D4346" s="2">
        <v>45272</v>
      </c>
      <c r="E4346">
        <v>17</v>
      </c>
      <c r="F4346" t="str">
        <f>_xlfn.XLOOKUP(B4346,Products!$A$2:$A$51,Products!$B$2:$B$51)</f>
        <v>Avoid</v>
      </c>
      <c r="G4346" t="str">
        <f>_xlfn.XLOOKUP(B4346,Products!$A$2:$A$51,Products!$C$2:$C$51)</f>
        <v>Books</v>
      </c>
      <c r="H4346">
        <f>_xlfn.XLOOKUP(B4346,Products!$A$2:$A$51,Products!$D$2:$D$51)</f>
        <v>419</v>
      </c>
      <c r="I4346" t="str">
        <f>_xlfn.XLOOKUP(E4346,Salespersons!$A$2:$A$101,Salespersons!$B$2:$B$101)</f>
        <v>Christine Arellano</v>
      </c>
      <c r="J4346" t="str">
        <f>_xlfn.XLOOKUP(E4346,Salespersons!$A$2:$A$101,Salespersons!$C$2:$C$101)</f>
        <v>South</v>
      </c>
      <c r="K4346">
        <f t="shared" si="201"/>
        <v>3771</v>
      </c>
      <c r="L4346" t="str">
        <f t="shared" si="202"/>
        <v>December</v>
      </c>
      <c r="M4346" t="str">
        <f t="shared" si="203"/>
        <v>2023</v>
      </c>
    </row>
    <row r="4347" spans="1:13" x14ac:dyDescent="0.3">
      <c r="A4347">
        <v>4346</v>
      </c>
      <c r="B4347">
        <v>45</v>
      </c>
      <c r="C4347">
        <v>4</v>
      </c>
      <c r="D4347" s="2">
        <v>45437</v>
      </c>
      <c r="E4347">
        <v>54</v>
      </c>
      <c r="F4347" t="str">
        <f>_xlfn.XLOOKUP(B4347,Products!$A$2:$A$51,Products!$B$2:$B$51)</f>
        <v>Scientist</v>
      </c>
      <c r="G4347" t="str">
        <f>_xlfn.XLOOKUP(B4347,Products!$A$2:$A$51,Products!$C$2:$C$51)</f>
        <v>Toys</v>
      </c>
      <c r="H4347">
        <f>_xlfn.XLOOKUP(B4347,Products!$A$2:$A$51,Products!$D$2:$D$51)</f>
        <v>483.37</v>
      </c>
      <c r="I4347" t="str">
        <f>_xlfn.XLOOKUP(E4347,Salespersons!$A$2:$A$101,Salespersons!$B$2:$B$101)</f>
        <v>Linda Grant</v>
      </c>
      <c r="J4347" t="str">
        <f>_xlfn.XLOOKUP(E4347,Salespersons!$A$2:$A$101,Salespersons!$C$2:$C$101)</f>
        <v>South</v>
      </c>
      <c r="K4347">
        <f t="shared" si="201"/>
        <v>1933.48</v>
      </c>
      <c r="L4347" t="str">
        <f t="shared" si="202"/>
        <v>May</v>
      </c>
      <c r="M4347" t="str">
        <f t="shared" si="203"/>
        <v>2024</v>
      </c>
    </row>
    <row r="4348" spans="1:13" x14ac:dyDescent="0.3">
      <c r="A4348">
        <v>4347</v>
      </c>
      <c r="B4348">
        <v>48</v>
      </c>
      <c r="C4348">
        <v>2</v>
      </c>
      <c r="D4348" s="2">
        <v>45296</v>
      </c>
      <c r="E4348">
        <v>82</v>
      </c>
      <c r="F4348" t="str">
        <f>_xlfn.XLOOKUP(B4348,Products!$A$2:$A$51,Products!$B$2:$B$51)</f>
        <v>Respond</v>
      </c>
      <c r="G4348" t="str">
        <f>_xlfn.XLOOKUP(B4348,Products!$A$2:$A$51,Products!$C$2:$C$51)</f>
        <v>Electronics</v>
      </c>
      <c r="H4348">
        <f>_xlfn.XLOOKUP(B4348,Products!$A$2:$A$51,Products!$D$2:$D$51)</f>
        <v>356.43</v>
      </c>
      <c r="I4348" t="str">
        <f>_xlfn.XLOOKUP(E4348,Salespersons!$A$2:$A$101,Salespersons!$B$2:$B$101)</f>
        <v>Mary Johnson</v>
      </c>
      <c r="J4348" t="str">
        <f>_xlfn.XLOOKUP(E4348,Salespersons!$A$2:$A$101,Salespersons!$C$2:$C$101)</f>
        <v>South</v>
      </c>
      <c r="K4348">
        <f t="shared" si="201"/>
        <v>712.86</v>
      </c>
      <c r="L4348" t="str">
        <f t="shared" si="202"/>
        <v>January</v>
      </c>
      <c r="M4348" t="str">
        <f t="shared" si="203"/>
        <v>2024</v>
      </c>
    </row>
    <row r="4349" spans="1:13" x14ac:dyDescent="0.3">
      <c r="A4349">
        <v>4348</v>
      </c>
      <c r="B4349">
        <v>44</v>
      </c>
      <c r="C4349">
        <v>9</v>
      </c>
      <c r="D4349" s="2">
        <v>45224</v>
      </c>
      <c r="E4349">
        <v>91</v>
      </c>
      <c r="F4349" t="str">
        <f>_xlfn.XLOOKUP(B4349,Products!$A$2:$A$51,Products!$B$2:$B$51)</f>
        <v>Approach</v>
      </c>
      <c r="G4349" t="str">
        <f>_xlfn.XLOOKUP(B4349,Products!$A$2:$A$51,Products!$C$2:$C$51)</f>
        <v>Toys</v>
      </c>
      <c r="H4349">
        <f>_xlfn.XLOOKUP(B4349,Products!$A$2:$A$51,Products!$D$2:$D$51)</f>
        <v>128.11000000000001</v>
      </c>
      <c r="I4349" t="str">
        <f>_xlfn.XLOOKUP(E4349,Salespersons!$A$2:$A$101,Salespersons!$B$2:$B$101)</f>
        <v>Stephen Mitchell</v>
      </c>
      <c r="J4349" t="str">
        <f>_xlfn.XLOOKUP(E4349,Salespersons!$A$2:$A$101,Salespersons!$C$2:$C$101)</f>
        <v>West</v>
      </c>
      <c r="K4349">
        <f t="shared" si="201"/>
        <v>1152.9900000000002</v>
      </c>
      <c r="L4349" t="str">
        <f t="shared" si="202"/>
        <v>October</v>
      </c>
      <c r="M4349" t="str">
        <f t="shared" si="203"/>
        <v>2023</v>
      </c>
    </row>
    <row r="4350" spans="1:13" x14ac:dyDescent="0.3">
      <c r="A4350">
        <v>4349</v>
      </c>
      <c r="B4350">
        <v>29</v>
      </c>
      <c r="C4350">
        <v>8</v>
      </c>
      <c r="D4350" s="2">
        <v>45626</v>
      </c>
      <c r="E4350">
        <v>7</v>
      </c>
      <c r="F4350" t="str">
        <f>_xlfn.XLOOKUP(B4350,Products!$A$2:$A$51,Products!$B$2:$B$51)</f>
        <v>Reason</v>
      </c>
      <c r="G4350" t="str">
        <f>_xlfn.XLOOKUP(B4350,Products!$A$2:$A$51,Products!$C$2:$C$51)</f>
        <v>Clothing</v>
      </c>
      <c r="H4350">
        <f>_xlfn.XLOOKUP(B4350,Products!$A$2:$A$51,Products!$D$2:$D$51)</f>
        <v>127.45</v>
      </c>
      <c r="I4350" t="str">
        <f>_xlfn.XLOOKUP(E4350,Salespersons!$A$2:$A$101,Salespersons!$B$2:$B$101)</f>
        <v>Robert Montes</v>
      </c>
      <c r="J4350" t="str">
        <f>_xlfn.XLOOKUP(E4350,Salespersons!$A$2:$A$101,Salespersons!$C$2:$C$101)</f>
        <v>West</v>
      </c>
      <c r="K4350">
        <f t="shared" si="201"/>
        <v>1019.6</v>
      </c>
      <c r="L4350" t="str">
        <f t="shared" si="202"/>
        <v>November</v>
      </c>
      <c r="M4350" t="str">
        <f t="shared" si="203"/>
        <v>2024</v>
      </c>
    </row>
    <row r="4351" spans="1:13" x14ac:dyDescent="0.3">
      <c r="A4351">
        <v>4350</v>
      </c>
      <c r="B4351">
        <v>19</v>
      </c>
      <c r="C4351">
        <v>2</v>
      </c>
      <c r="D4351" s="2">
        <v>45192</v>
      </c>
      <c r="E4351">
        <v>41</v>
      </c>
      <c r="F4351" t="str">
        <f>_xlfn.XLOOKUP(B4351,Products!$A$2:$A$51,Products!$B$2:$B$51)</f>
        <v>Daughter</v>
      </c>
      <c r="G4351" t="str">
        <f>_xlfn.XLOOKUP(B4351,Products!$A$2:$A$51,Products!$C$2:$C$51)</f>
        <v>Home &amp; Kitchen</v>
      </c>
      <c r="H4351">
        <f>_xlfn.XLOOKUP(B4351,Products!$A$2:$A$51,Products!$D$2:$D$51)</f>
        <v>373.4</v>
      </c>
      <c r="I4351" t="str">
        <f>_xlfn.XLOOKUP(E4351,Salespersons!$A$2:$A$101,Salespersons!$B$2:$B$101)</f>
        <v>Carolyn Arnold</v>
      </c>
      <c r="J4351" t="str">
        <f>_xlfn.XLOOKUP(E4351,Salespersons!$A$2:$A$101,Salespersons!$C$2:$C$101)</f>
        <v>West</v>
      </c>
      <c r="K4351">
        <f t="shared" si="201"/>
        <v>746.8</v>
      </c>
      <c r="L4351" t="str">
        <f t="shared" si="202"/>
        <v>September</v>
      </c>
      <c r="M4351" t="str">
        <f t="shared" si="203"/>
        <v>2023</v>
      </c>
    </row>
    <row r="4352" spans="1:13" x14ac:dyDescent="0.3">
      <c r="A4352">
        <v>4351</v>
      </c>
      <c r="B4352">
        <v>38</v>
      </c>
      <c r="C4352">
        <v>8</v>
      </c>
      <c r="D4352" s="2">
        <v>45284</v>
      </c>
      <c r="E4352">
        <v>62</v>
      </c>
      <c r="F4352" t="str">
        <f>_xlfn.XLOOKUP(B4352,Products!$A$2:$A$51,Products!$B$2:$B$51)</f>
        <v>Smile</v>
      </c>
      <c r="G4352" t="str">
        <f>_xlfn.XLOOKUP(B4352,Products!$A$2:$A$51,Products!$C$2:$C$51)</f>
        <v>Clothing</v>
      </c>
      <c r="H4352">
        <f>_xlfn.XLOOKUP(B4352,Products!$A$2:$A$51,Products!$D$2:$D$51)</f>
        <v>49.56</v>
      </c>
      <c r="I4352" t="str">
        <f>_xlfn.XLOOKUP(E4352,Salespersons!$A$2:$A$101,Salespersons!$B$2:$B$101)</f>
        <v>Kristen Miller</v>
      </c>
      <c r="J4352" t="str">
        <f>_xlfn.XLOOKUP(E4352,Salespersons!$A$2:$A$101,Salespersons!$C$2:$C$101)</f>
        <v>North</v>
      </c>
      <c r="K4352">
        <f t="shared" si="201"/>
        <v>396.48</v>
      </c>
      <c r="L4352" t="str">
        <f t="shared" si="202"/>
        <v>December</v>
      </c>
      <c r="M4352" t="str">
        <f t="shared" si="203"/>
        <v>2023</v>
      </c>
    </row>
    <row r="4353" spans="1:13" x14ac:dyDescent="0.3">
      <c r="A4353">
        <v>4352</v>
      </c>
      <c r="B4353">
        <v>39</v>
      </c>
      <c r="C4353">
        <v>8</v>
      </c>
      <c r="D4353" s="2">
        <v>45745</v>
      </c>
      <c r="E4353">
        <v>84</v>
      </c>
      <c r="F4353" t="str">
        <f>_xlfn.XLOOKUP(B4353,Products!$A$2:$A$51,Products!$B$2:$B$51)</f>
        <v>Reflect</v>
      </c>
      <c r="G4353" t="str">
        <f>_xlfn.XLOOKUP(B4353,Products!$A$2:$A$51,Products!$C$2:$C$51)</f>
        <v>Clothing</v>
      </c>
      <c r="H4353">
        <f>_xlfn.XLOOKUP(B4353,Products!$A$2:$A$51,Products!$D$2:$D$51)</f>
        <v>194.89</v>
      </c>
      <c r="I4353" t="str">
        <f>_xlfn.XLOOKUP(E4353,Salespersons!$A$2:$A$101,Salespersons!$B$2:$B$101)</f>
        <v>Meghan Ochoa</v>
      </c>
      <c r="J4353" t="str">
        <f>_xlfn.XLOOKUP(E4353,Salespersons!$A$2:$A$101,Salespersons!$C$2:$C$101)</f>
        <v>West</v>
      </c>
      <c r="K4353">
        <f t="shared" si="201"/>
        <v>1559.12</v>
      </c>
      <c r="L4353" t="str">
        <f t="shared" si="202"/>
        <v>March</v>
      </c>
      <c r="M4353" t="str">
        <f t="shared" si="203"/>
        <v>2025</v>
      </c>
    </row>
    <row r="4354" spans="1:13" x14ac:dyDescent="0.3">
      <c r="A4354">
        <v>4353</v>
      </c>
      <c r="B4354">
        <v>25</v>
      </c>
      <c r="C4354">
        <v>5</v>
      </c>
      <c r="D4354" s="2">
        <v>45730</v>
      </c>
      <c r="E4354">
        <v>57</v>
      </c>
      <c r="F4354" t="str">
        <f>_xlfn.XLOOKUP(B4354,Products!$A$2:$A$51,Products!$B$2:$B$51)</f>
        <v>Give</v>
      </c>
      <c r="G4354" t="str">
        <f>_xlfn.XLOOKUP(B4354,Products!$A$2:$A$51,Products!$C$2:$C$51)</f>
        <v>Home &amp; Kitchen</v>
      </c>
      <c r="H4354">
        <f>_xlfn.XLOOKUP(B4354,Products!$A$2:$A$51,Products!$D$2:$D$51)</f>
        <v>262.41000000000003</v>
      </c>
      <c r="I4354" t="str">
        <f>_xlfn.XLOOKUP(E4354,Salespersons!$A$2:$A$101,Salespersons!$B$2:$B$101)</f>
        <v>Sally Gutierrez</v>
      </c>
      <c r="J4354" t="str">
        <f>_xlfn.XLOOKUP(E4354,Salespersons!$A$2:$A$101,Salespersons!$C$2:$C$101)</f>
        <v>North</v>
      </c>
      <c r="K4354">
        <f t="shared" si="201"/>
        <v>1312.0500000000002</v>
      </c>
      <c r="L4354" t="str">
        <f t="shared" si="202"/>
        <v>March</v>
      </c>
      <c r="M4354" t="str">
        <f t="shared" si="203"/>
        <v>2025</v>
      </c>
    </row>
    <row r="4355" spans="1:13" x14ac:dyDescent="0.3">
      <c r="A4355">
        <v>4354</v>
      </c>
      <c r="B4355">
        <v>17</v>
      </c>
      <c r="C4355">
        <v>7</v>
      </c>
      <c r="D4355" s="2">
        <v>45162</v>
      </c>
      <c r="E4355">
        <v>99</v>
      </c>
      <c r="F4355" t="str">
        <f>_xlfn.XLOOKUP(B4355,Products!$A$2:$A$51,Products!$B$2:$B$51)</f>
        <v>Perhaps</v>
      </c>
      <c r="G4355" t="str">
        <f>_xlfn.XLOOKUP(B4355,Products!$A$2:$A$51,Products!$C$2:$C$51)</f>
        <v>Clothing</v>
      </c>
      <c r="H4355">
        <f>_xlfn.XLOOKUP(B4355,Products!$A$2:$A$51,Products!$D$2:$D$51)</f>
        <v>165.26</v>
      </c>
      <c r="I4355" t="str">
        <f>_xlfn.XLOOKUP(E4355,Salespersons!$A$2:$A$101,Salespersons!$B$2:$B$101)</f>
        <v>Kathleen Grant</v>
      </c>
      <c r="J4355" t="str">
        <f>_xlfn.XLOOKUP(E4355,Salespersons!$A$2:$A$101,Salespersons!$C$2:$C$101)</f>
        <v>East</v>
      </c>
      <c r="K4355">
        <f t="shared" ref="K4355:K4418" si="204">C4355*H4355</f>
        <v>1156.82</v>
      </c>
      <c r="L4355" t="str">
        <f t="shared" ref="L4355:L4418" si="205">TEXT(D4355,"MMMM")</f>
        <v>August</v>
      </c>
      <c r="M4355" t="str">
        <f t="shared" ref="M4355:M4418" si="206">TEXT(D4355,"YYYY")</f>
        <v>2023</v>
      </c>
    </row>
    <row r="4356" spans="1:13" x14ac:dyDescent="0.3">
      <c r="A4356">
        <v>4355</v>
      </c>
      <c r="B4356">
        <v>37</v>
      </c>
      <c r="C4356">
        <v>7</v>
      </c>
      <c r="D4356" s="2">
        <v>45294</v>
      </c>
      <c r="E4356">
        <v>33</v>
      </c>
      <c r="F4356" t="str">
        <f>_xlfn.XLOOKUP(B4356,Products!$A$2:$A$51,Products!$B$2:$B$51)</f>
        <v>Suffer</v>
      </c>
      <c r="G4356" t="str">
        <f>_xlfn.XLOOKUP(B4356,Products!$A$2:$A$51,Products!$C$2:$C$51)</f>
        <v>Electronics</v>
      </c>
      <c r="H4356">
        <f>_xlfn.XLOOKUP(B4356,Products!$A$2:$A$51,Products!$D$2:$D$51)</f>
        <v>416.3</v>
      </c>
      <c r="I4356" t="str">
        <f>_xlfn.XLOOKUP(E4356,Salespersons!$A$2:$A$101,Salespersons!$B$2:$B$101)</f>
        <v>Sharon Smith</v>
      </c>
      <c r="J4356" t="str">
        <f>_xlfn.XLOOKUP(E4356,Salespersons!$A$2:$A$101,Salespersons!$C$2:$C$101)</f>
        <v>East</v>
      </c>
      <c r="K4356">
        <f t="shared" si="204"/>
        <v>2914.1</v>
      </c>
      <c r="L4356" t="str">
        <f t="shared" si="205"/>
        <v>January</v>
      </c>
      <c r="M4356" t="str">
        <f t="shared" si="206"/>
        <v>2024</v>
      </c>
    </row>
    <row r="4357" spans="1:13" x14ac:dyDescent="0.3">
      <c r="A4357">
        <v>4356</v>
      </c>
      <c r="B4357">
        <v>3</v>
      </c>
      <c r="C4357">
        <v>4</v>
      </c>
      <c r="D4357" s="2">
        <v>45425</v>
      </c>
      <c r="E4357">
        <v>26</v>
      </c>
      <c r="F4357" t="str">
        <f>_xlfn.XLOOKUP(B4357,Products!$A$2:$A$51,Products!$B$2:$B$51)</f>
        <v>Nothing</v>
      </c>
      <c r="G4357" t="str">
        <f>_xlfn.XLOOKUP(B4357,Products!$A$2:$A$51,Products!$C$2:$C$51)</f>
        <v>Books</v>
      </c>
      <c r="H4357">
        <f>_xlfn.XLOOKUP(B4357,Products!$A$2:$A$51,Products!$D$2:$D$51)</f>
        <v>425.44</v>
      </c>
      <c r="I4357" t="str">
        <f>_xlfn.XLOOKUP(E4357,Salespersons!$A$2:$A$101,Salespersons!$B$2:$B$101)</f>
        <v>Nathan Rodriguez</v>
      </c>
      <c r="J4357" t="str">
        <f>_xlfn.XLOOKUP(E4357,Salespersons!$A$2:$A$101,Salespersons!$C$2:$C$101)</f>
        <v>East</v>
      </c>
      <c r="K4357">
        <f t="shared" si="204"/>
        <v>1701.76</v>
      </c>
      <c r="L4357" t="str">
        <f t="shared" si="205"/>
        <v>May</v>
      </c>
      <c r="M4357" t="str">
        <f t="shared" si="206"/>
        <v>2024</v>
      </c>
    </row>
    <row r="4358" spans="1:13" x14ac:dyDescent="0.3">
      <c r="A4358">
        <v>4357</v>
      </c>
      <c r="B4358">
        <v>24</v>
      </c>
      <c r="C4358">
        <v>6</v>
      </c>
      <c r="D4358" s="2">
        <v>45371</v>
      </c>
      <c r="E4358">
        <v>88</v>
      </c>
      <c r="F4358" t="str">
        <f>_xlfn.XLOOKUP(B4358,Products!$A$2:$A$51,Products!$B$2:$B$51)</f>
        <v>Still</v>
      </c>
      <c r="G4358" t="str">
        <f>_xlfn.XLOOKUP(B4358,Products!$A$2:$A$51,Products!$C$2:$C$51)</f>
        <v>Electronics</v>
      </c>
      <c r="H4358">
        <f>_xlfn.XLOOKUP(B4358,Products!$A$2:$A$51,Products!$D$2:$D$51)</f>
        <v>68.260000000000005</v>
      </c>
      <c r="I4358" t="str">
        <f>_xlfn.XLOOKUP(E4358,Salespersons!$A$2:$A$101,Salespersons!$B$2:$B$101)</f>
        <v>Thomas Montes</v>
      </c>
      <c r="J4358" t="str">
        <f>_xlfn.XLOOKUP(E4358,Salespersons!$A$2:$A$101,Salespersons!$C$2:$C$101)</f>
        <v>East</v>
      </c>
      <c r="K4358">
        <f t="shared" si="204"/>
        <v>409.56000000000006</v>
      </c>
      <c r="L4358" t="str">
        <f t="shared" si="205"/>
        <v>March</v>
      </c>
      <c r="M4358" t="str">
        <f t="shared" si="206"/>
        <v>2024</v>
      </c>
    </row>
    <row r="4359" spans="1:13" x14ac:dyDescent="0.3">
      <c r="A4359">
        <v>4358</v>
      </c>
      <c r="B4359">
        <v>18</v>
      </c>
      <c r="C4359">
        <v>6</v>
      </c>
      <c r="D4359" s="2">
        <v>45230</v>
      </c>
      <c r="E4359">
        <v>24</v>
      </c>
      <c r="F4359" t="str">
        <f>_xlfn.XLOOKUP(B4359,Products!$A$2:$A$51,Products!$B$2:$B$51)</f>
        <v>You</v>
      </c>
      <c r="G4359" t="str">
        <f>_xlfn.XLOOKUP(B4359,Products!$A$2:$A$51,Products!$C$2:$C$51)</f>
        <v>Books</v>
      </c>
      <c r="H4359">
        <f>_xlfn.XLOOKUP(B4359,Products!$A$2:$A$51,Products!$D$2:$D$51)</f>
        <v>128.16</v>
      </c>
      <c r="I4359" t="str">
        <f>_xlfn.XLOOKUP(E4359,Salespersons!$A$2:$A$101,Salespersons!$B$2:$B$101)</f>
        <v>Ronald Henderson</v>
      </c>
      <c r="J4359" t="str">
        <f>_xlfn.XLOOKUP(E4359,Salespersons!$A$2:$A$101,Salespersons!$C$2:$C$101)</f>
        <v>East</v>
      </c>
      <c r="K4359">
        <f t="shared" si="204"/>
        <v>768.96</v>
      </c>
      <c r="L4359" t="str">
        <f t="shared" si="205"/>
        <v>October</v>
      </c>
      <c r="M4359" t="str">
        <f t="shared" si="206"/>
        <v>2023</v>
      </c>
    </row>
    <row r="4360" spans="1:13" x14ac:dyDescent="0.3">
      <c r="A4360">
        <v>4359</v>
      </c>
      <c r="B4360">
        <v>49</v>
      </c>
      <c r="C4360">
        <v>6</v>
      </c>
      <c r="D4360" s="2">
        <v>45584</v>
      </c>
      <c r="E4360">
        <v>31</v>
      </c>
      <c r="F4360" t="str">
        <f>_xlfn.XLOOKUP(B4360,Products!$A$2:$A$51,Products!$B$2:$B$51)</f>
        <v>Fish</v>
      </c>
      <c r="G4360" t="str">
        <f>_xlfn.XLOOKUP(B4360,Products!$A$2:$A$51,Products!$C$2:$C$51)</f>
        <v>Toys</v>
      </c>
      <c r="H4360">
        <f>_xlfn.XLOOKUP(B4360,Products!$A$2:$A$51,Products!$D$2:$D$51)</f>
        <v>345.29</v>
      </c>
      <c r="I4360" t="str">
        <f>_xlfn.XLOOKUP(E4360,Salespersons!$A$2:$A$101,Salespersons!$B$2:$B$101)</f>
        <v>Brooke Williams</v>
      </c>
      <c r="J4360" t="str">
        <f>_xlfn.XLOOKUP(E4360,Salespersons!$A$2:$A$101,Salespersons!$C$2:$C$101)</f>
        <v>West</v>
      </c>
      <c r="K4360">
        <f t="shared" si="204"/>
        <v>2071.7400000000002</v>
      </c>
      <c r="L4360" t="str">
        <f t="shared" si="205"/>
        <v>October</v>
      </c>
      <c r="M4360" t="str">
        <f t="shared" si="206"/>
        <v>2024</v>
      </c>
    </row>
    <row r="4361" spans="1:13" x14ac:dyDescent="0.3">
      <c r="A4361">
        <v>4360</v>
      </c>
      <c r="B4361">
        <v>26</v>
      </c>
      <c r="C4361">
        <v>9</v>
      </c>
      <c r="D4361" s="2">
        <v>45206</v>
      </c>
      <c r="E4361">
        <v>27</v>
      </c>
      <c r="F4361" t="str">
        <f>_xlfn.XLOOKUP(B4361,Products!$A$2:$A$51,Products!$B$2:$B$51)</f>
        <v>He</v>
      </c>
      <c r="G4361" t="str">
        <f>_xlfn.XLOOKUP(B4361,Products!$A$2:$A$51,Products!$C$2:$C$51)</f>
        <v>Clothing</v>
      </c>
      <c r="H4361">
        <f>_xlfn.XLOOKUP(B4361,Products!$A$2:$A$51,Products!$D$2:$D$51)</f>
        <v>499.81</v>
      </c>
      <c r="I4361" t="str">
        <f>_xlfn.XLOOKUP(E4361,Salespersons!$A$2:$A$101,Salespersons!$B$2:$B$101)</f>
        <v>Emily Smith</v>
      </c>
      <c r="J4361" t="str">
        <f>_xlfn.XLOOKUP(E4361,Salespersons!$A$2:$A$101,Salespersons!$C$2:$C$101)</f>
        <v>South</v>
      </c>
      <c r="K4361">
        <f t="shared" si="204"/>
        <v>4498.29</v>
      </c>
      <c r="L4361" t="str">
        <f t="shared" si="205"/>
        <v>October</v>
      </c>
      <c r="M4361" t="str">
        <f t="shared" si="206"/>
        <v>2023</v>
      </c>
    </row>
    <row r="4362" spans="1:13" x14ac:dyDescent="0.3">
      <c r="A4362">
        <v>4361</v>
      </c>
      <c r="B4362">
        <v>21</v>
      </c>
      <c r="C4362">
        <v>2</v>
      </c>
      <c r="D4362" s="2">
        <v>45219</v>
      </c>
      <c r="E4362">
        <v>49</v>
      </c>
      <c r="F4362" t="str">
        <f>_xlfn.XLOOKUP(B4362,Products!$A$2:$A$51,Products!$B$2:$B$51)</f>
        <v>Firm</v>
      </c>
      <c r="G4362" t="str">
        <f>_xlfn.XLOOKUP(B4362,Products!$A$2:$A$51,Products!$C$2:$C$51)</f>
        <v>Toys</v>
      </c>
      <c r="H4362">
        <f>_xlfn.XLOOKUP(B4362,Products!$A$2:$A$51,Products!$D$2:$D$51)</f>
        <v>107.8</v>
      </c>
      <c r="I4362" t="str">
        <f>_xlfn.XLOOKUP(E4362,Salespersons!$A$2:$A$101,Salespersons!$B$2:$B$101)</f>
        <v>Thomas Morris</v>
      </c>
      <c r="J4362" t="str">
        <f>_xlfn.XLOOKUP(E4362,Salespersons!$A$2:$A$101,Salespersons!$C$2:$C$101)</f>
        <v>South</v>
      </c>
      <c r="K4362">
        <f t="shared" si="204"/>
        <v>215.6</v>
      </c>
      <c r="L4362" t="str">
        <f t="shared" si="205"/>
        <v>October</v>
      </c>
      <c r="M4362" t="str">
        <f t="shared" si="206"/>
        <v>2023</v>
      </c>
    </row>
    <row r="4363" spans="1:13" x14ac:dyDescent="0.3">
      <c r="A4363">
        <v>4362</v>
      </c>
      <c r="B4363">
        <v>11</v>
      </c>
      <c r="C4363">
        <v>8</v>
      </c>
      <c r="D4363" s="2">
        <v>45406</v>
      </c>
      <c r="E4363">
        <v>73</v>
      </c>
      <c r="F4363" t="str">
        <f>_xlfn.XLOOKUP(B4363,Products!$A$2:$A$51,Products!$B$2:$B$51)</f>
        <v>News</v>
      </c>
      <c r="G4363" t="str">
        <f>_xlfn.XLOOKUP(B4363,Products!$A$2:$A$51,Products!$C$2:$C$51)</f>
        <v>Clothing</v>
      </c>
      <c r="H4363">
        <f>_xlfn.XLOOKUP(B4363,Products!$A$2:$A$51,Products!$D$2:$D$51)</f>
        <v>113.76</v>
      </c>
      <c r="I4363" t="str">
        <f>_xlfn.XLOOKUP(E4363,Salespersons!$A$2:$A$101,Salespersons!$B$2:$B$101)</f>
        <v>Dr. Jasmine Osborne</v>
      </c>
      <c r="J4363" t="str">
        <f>_xlfn.XLOOKUP(E4363,Salespersons!$A$2:$A$101,Salespersons!$C$2:$C$101)</f>
        <v>South</v>
      </c>
      <c r="K4363">
        <f t="shared" si="204"/>
        <v>910.08</v>
      </c>
      <c r="L4363" t="str">
        <f t="shared" si="205"/>
        <v>April</v>
      </c>
      <c r="M4363" t="str">
        <f t="shared" si="206"/>
        <v>2024</v>
      </c>
    </row>
    <row r="4364" spans="1:13" x14ac:dyDescent="0.3">
      <c r="A4364">
        <v>4363</v>
      </c>
      <c r="B4364">
        <v>41</v>
      </c>
      <c r="C4364">
        <v>8</v>
      </c>
      <c r="D4364" s="2">
        <v>45560</v>
      </c>
      <c r="E4364">
        <v>66</v>
      </c>
      <c r="F4364" t="str">
        <f>_xlfn.XLOOKUP(B4364,Products!$A$2:$A$51,Products!$B$2:$B$51)</f>
        <v>Almost</v>
      </c>
      <c r="G4364" t="str">
        <f>_xlfn.XLOOKUP(B4364,Products!$A$2:$A$51,Products!$C$2:$C$51)</f>
        <v>Home &amp; Kitchen</v>
      </c>
      <c r="H4364">
        <f>_xlfn.XLOOKUP(B4364,Products!$A$2:$A$51,Products!$D$2:$D$51)</f>
        <v>70.72</v>
      </c>
      <c r="I4364" t="str">
        <f>_xlfn.XLOOKUP(E4364,Salespersons!$A$2:$A$101,Salespersons!$B$2:$B$101)</f>
        <v>Matthew Perez</v>
      </c>
      <c r="J4364" t="str">
        <f>_xlfn.XLOOKUP(E4364,Salespersons!$A$2:$A$101,Salespersons!$C$2:$C$101)</f>
        <v>West</v>
      </c>
      <c r="K4364">
        <f t="shared" si="204"/>
        <v>565.76</v>
      </c>
      <c r="L4364" t="str">
        <f t="shared" si="205"/>
        <v>September</v>
      </c>
      <c r="M4364" t="str">
        <f t="shared" si="206"/>
        <v>2024</v>
      </c>
    </row>
    <row r="4365" spans="1:13" x14ac:dyDescent="0.3">
      <c r="A4365">
        <v>4364</v>
      </c>
      <c r="B4365">
        <v>17</v>
      </c>
      <c r="C4365">
        <v>1</v>
      </c>
      <c r="D4365" s="2">
        <v>45451</v>
      </c>
      <c r="E4365">
        <v>70</v>
      </c>
      <c r="F4365" t="str">
        <f>_xlfn.XLOOKUP(B4365,Products!$A$2:$A$51,Products!$B$2:$B$51)</f>
        <v>Perhaps</v>
      </c>
      <c r="G4365" t="str">
        <f>_xlfn.XLOOKUP(B4365,Products!$A$2:$A$51,Products!$C$2:$C$51)</f>
        <v>Clothing</v>
      </c>
      <c r="H4365">
        <f>_xlfn.XLOOKUP(B4365,Products!$A$2:$A$51,Products!$D$2:$D$51)</f>
        <v>165.26</v>
      </c>
      <c r="I4365" t="str">
        <f>_xlfn.XLOOKUP(E4365,Salespersons!$A$2:$A$101,Salespersons!$B$2:$B$101)</f>
        <v>Valerie Bass</v>
      </c>
      <c r="J4365" t="str">
        <f>_xlfn.XLOOKUP(E4365,Salespersons!$A$2:$A$101,Salespersons!$C$2:$C$101)</f>
        <v>West</v>
      </c>
      <c r="K4365">
        <f t="shared" si="204"/>
        <v>165.26</v>
      </c>
      <c r="L4365" t="str">
        <f t="shared" si="205"/>
        <v>June</v>
      </c>
      <c r="M4365" t="str">
        <f t="shared" si="206"/>
        <v>2024</v>
      </c>
    </row>
    <row r="4366" spans="1:13" x14ac:dyDescent="0.3">
      <c r="A4366">
        <v>4365</v>
      </c>
      <c r="B4366">
        <v>45</v>
      </c>
      <c r="C4366">
        <v>2</v>
      </c>
      <c r="D4366" s="2">
        <v>45145</v>
      </c>
      <c r="E4366">
        <v>31</v>
      </c>
      <c r="F4366" t="str">
        <f>_xlfn.XLOOKUP(B4366,Products!$A$2:$A$51,Products!$B$2:$B$51)</f>
        <v>Scientist</v>
      </c>
      <c r="G4366" t="str">
        <f>_xlfn.XLOOKUP(B4366,Products!$A$2:$A$51,Products!$C$2:$C$51)</f>
        <v>Toys</v>
      </c>
      <c r="H4366">
        <f>_xlfn.XLOOKUP(B4366,Products!$A$2:$A$51,Products!$D$2:$D$51)</f>
        <v>483.37</v>
      </c>
      <c r="I4366" t="str">
        <f>_xlfn.XLOOKUP(E4366,Salespersons!$A$2:$A$101,Salespersons!$B$2:$B$101)</f>
        <v>Brooke Williams</v>
      </c>
      <c r="J4366" t="str">
        <f>_xlfn.XLOOKUP(E4366,Salespersons!$A$2:$A$101,Salespersons!$C$2:$C$101)</f>
        <v>West</v>
      </c>
      <c r="K4366">
        <f t="shared" si="204"/>
        <v>966.74</v>
      </c>
      <c r="L4366" t="str">
        <f t="shared" si="205"/>
        <v>August</v>
      </c>
      <c r="M4366" t="str">
        <f t="shared" si="206"/>
        <v>2023</v>
      </c>
    </row>
    <row r="4367" spans="1:13" x14ac:dyDescent="0.3">
      <c r="A4367">
        <v>4366</v>
      </c>
      <c r="B4367">
        <v>38</v>
      </c>
      <c r="C4367">
        <v>4</v>
      </c>
      <c r="D4367" s="2">
        <v>45668</v>
      </c>
      <c r="E4367">
        <v>25</v>
      </c>
      <c r="F4367" t="str">
        <f>_xlfn.XLOOKUP(B4367,Products!$A$2:$A$51,Products!$B$2:$B$51)</f>
        <v>Smile</v>
      </c>
      <c r="G4367" t="str">
        <f>_xlfn.XLOOKUP(B4367,Products!$A$2:$A$51,Products!$C$2:$C$51)</f>
        <v>Clothing</v>
      </c>
      <c r="H4367">
        <f>_xlfn.XLOOKUP(B4367,Products!$A$2:$A$51,Products!$D$2:$D$51)</f>
        <v>49.56</v>
      </c>
      <c r="I4367" t="str">
        <f>_xlfn.XLOOKUP(E4367,Salespersons!$A$2:$A$101,Salespersons!$B$2:$B$101)</f>
        <v>Wesley Tucker</v>
      </c>
      <c r="J4367" t="str">
        <f>_xlfn.XLOOKUP(E4367,Salespersons!$A$2:$A$101,Salespersons!$C$2:$C$101)</f>
        <v>West</v>
      </c>
      <c r="K4367">
        <f t="shared" si="204"/>
        <v>198.24</v>
      </c>
      <c r="L4367" t="str">
        <f t="shared" si="205"/>
        <v>January</v>
      </c>
      <c r="M4367" t="str">
        <f t="shared" si="206"/>
        <v>2025</v>
      </c>
    </row>
    <row r="4368" spans="1:13" x14ac:dyDescent="0.3">
      <c r="A4368">
        <v>4367</v>
      </c>
      <c r="B4368">
        <v>21</v>
      </c>
      <c r="C4368">
        <v>5</v>
      </c>
      <c r="D4368" s="2">
        <v>45785</v>
      </c>
      <c r="E4368">
        <v>16</v>
      </c>
      <c r="F4368" t="str">
        <f>_xlfn.XLOOKUP(B4368,Products!$A$2:$A$51,Products!$B$2:$B$51)</f>
        <v>Firm</v>
      </c>
      <c r="G4368" t="str">
        <f>_xlfn.XLOOKUP(B4368,Products!$A$2:$A$51,Products!$C$2:$C$51)</f>
        <v>Toys</v>
      </c>
      <c r="H4368">
        <f>_xlfn.XLOOKUP(B4368,Products!$A$2:$A$51,Products!$D$2:$D$51)</f>
        <v>107.8</v>
      </c>
      <c r="I4368" t="str">
        <f>_xlfn.XLOOKUP(E4368,Salespersons!$A$2:$A$101,Salespersons!$B$2:$B$101)</f>
        <v>Denise Kramer</v>
      </c>
      <c r="J4368" t="str">
        <f>_xlfn.XLOOKUP(E4368,Salespersons!$A$2:$A$101,Salespersons!$C$2:$C$101)</f>
        <v>West</v>
      </c>
      <c r="K4368">
        <f t="shared" si="204"/>
        <v>539</v>
      </c>
      <c r="L4368" t="str">
        <f t="shared" si="205"/>
        <v>May</v>
      </c>
      <c r="M4368" t="str">
        <f t="shared" si="206"/>
        <v>2025</v>
      </c>
    </row>
    <row r="4369" spans="1:13" x14ac:dyDescent="0.3">
      <c r="A4369">
        <v>4368</v>
      </c>
      <c r="B4369">
        <v>4</v>
      </c>
      <c r="C4369">
        <v>5</v>
      </c>
      <c r="D4369" s="2">
        <v>45416</v>
      </c>
      <c r="E4369">
        <v>6</v>
      </c>
      <c r="F4369" t="str">
        <f>_xlfn.XLOOKUP(B4369,Products!$A$2:$A$51,Products!$B$2:$B$51)</f>
        <v>Half</v>
      </c>
      <c r="G4369" t="str">
        <f>_xlfn.XLOOKUP(B4369,Products!$A$2:$A$51,Products!$C$2:$C$51)</f>
        <v>Home &amp; Kitchen</v>
      </c>
      <c r="H4369">
        <f>_xlfn.XLOOKUP(B4369,Products!$A$2:$A$51,Products!$D$2:$D$51)</f>
        <v>420.81</v>
      </c>
      <c r="I4369" t="str">
        <f>_xlfn.XLOOKUP(E4369,Salespersons!$A$2:$A$101,Salespersons!$B$2:$B$101)</f>
        <v>Amanda Mcdonald</v>
      </c>
      <c r="J4369" t="str">
        <f>_xlfn.XLOOKUP(E4369,Salespersons!$A$2:$A$101,Salespersons!$C$2:$C$101)</f>
        <v>North</v>
      </c>
      <c r="K4369">
        <f t="shared" si="204"/>
        <v>2104.0500000000002</v>
      </c>
      <c r="L4369" t="str">
        <f t="shared" si="205"/>
        <v>May</v>
      </c>
      <c r="M4369" t="str">
        <f t="shared" si="206"/>
        <v>2024</v>
      </c>
    </row>
    <row r="4370" spans="1:13" x14ac:dyDescent="0.3">
      <c r="A4370">
        <v>4369</v>
      </c>
      <c r="B4370">
        <v>32</v>
      </c>
      <c r="C4370">
        <v>6</v>
      </c>
      <c r="D4370" s="2">
        <v>45644</v>
      </c>
      <c r="E4370">
        <v>87</v>
      </c>
      <c r="F4370" t="str">
        <f>_xlfn.XLOOKUP(B4370,Products!$A$2:$A$51,Products!$B$2:$B$51)</f>
        <v>Former</v>
      </c>
      <c r="G4370" t="str">
        <f>_xlfn.XLOOKUP(B4370,Products!$A$2:$A$51,Products!$C$2:$C$51)</f>
        <v>Books</v>
      </c>
      <c r="H4370">
        <f>_xlfn.XLOOKUP(B4370,Products!$A$2:$A$51,Products!$D$2:$D$51)</f>
        <v>373.97</v>
      </c>
      <c r="I4370" t="str">
        <f>_xlfn.XLOOKUP(E4370,Salespersons!$A$2:$A$101,Salespersons!$B$2:$B$101)</f>
        <v>Jordan Ramirez</v>
      </c>
      <c r="J4370" t="str">
        <f>_xlfn.XLOOKUP(E4370,Salespersons!$A$2:$A$101,Salespersons!$C$2:$C$101)</f>
        <v>South</v>
      </c>
      <c r="K4370">
        <f t="shared" si="204"/>
        <v>2243.8200000000002</v>
      </c>
      <c r="L4370" t="str">
        <f t="shared" si="205"/>
        <v>December</v>
      </c>
      <c r="M4370" t="str">
        <f t="shared" si="206"/>
        <v>2024</v>
      </c>
    </row>
    <row r="4371" spans="1:13" x14ac:dyDescent="0.3">
      <c r="A4371">
        <v>4370</v>
      </c>
      <c r="B4371">
        <v>18</v>
      </c>
      <c r="C4371">
        <v>7</v>
      </c>
      <c r="D4371" s="2">
        <v>45172</v>
      </c>
      <c r="E4371">
        <v>69</v>
      </c>
      <c r="F4371" t="str">
        <f>_xlfn.XLOOKUP(B4371,Products!$A$2:$A$51,Products!$B$2:$B$51)</f>
        <v>You</v>
      </c>
      <c r="G4371" t="str">
        <f>_xlfn.XLOOKUP(B4371,Products!$A$2:$A$51,Products!$C$2:$C$51)</f>
        <v>Books</v>
      </c>
      <c r="H4371">
        <f>_xlfn.XLOOKUP(B4371,Products!$A$2:$A$51,Products!$D$2:$D$51)</f>
        <v>128.16</v>
      </c>
      <c r="I4371" t="str">
        <f>_xlfn.XLOOKUP(E4371,Salespersons!$A$2:$A$101,Salespersons!$B$2:$B$101)</f>
        <v>Raymond Flowers</v>
      </c>
      <c r="J4371" t="str">
        <f>_xlfn.XLOOKUP(E4371,Salespersons!$A$2:$A$101,Salespersons!$C$2:$C$101)</f>
        <v>North</v>
      </c>
      <c r="K4371">
        <f t="shared" si="204"/>
        <v>897.12</v>
      </c>
      <c r="L4371" t="str">
        <f t="shared" si="205"/>
        <v>September</v>
      </c>
      <c r="M4371" t="str">
        <f t="shared" si="206"/>
        <v>2023</v>
      </c>
    </row>
    <row r="4372" spans="1:13" x14ac:dyDescent="0.3">
      <c r="A4372">
        <v>4371</v>
      </c>
      <c r="B4372">
        <v>44</v>
      </c>
      <c r="C4372">
        <v>1</v>
      </c>
      <c r="D4372" s="2">
        <v>45472</v>
      </c>
      <c r="E4372">
        <v>17</v>
      </c>
      <c r="F4372" t="str">
        <f>_xlfn.XLOOKUP(B4372,Products!$A$2:$A$51,Products!$B$2:$B$51)</f>
        <v>Approach</v>
      </c>
      <c r="G4372" t="str">
        <f>_xlfn.XLOOKUP(B4372,Products!$A$2:$A$51,Products!$C$2:$C$51)</f>
        <v>Toys</v>
      </c>
      <c r="H4372">
        <f>_xlfn.XLOOKUP(B4372,Products!$A$2:$A$51,Products!$D$2:$D$51)</f>
        <v>128.11000000000001</v>
      </c>
      <c r="I4372" t="str">
        <f>_xlfn.XLOOKUP(E4372,Salespersons!$A$2:$A$101,Salespersons!$B$2:$B$101)</f>
        <v>Christine Arellano</v>
      </c>
      <c r="J4372" t="str">
        <f>_xlfn.XLOOKUP(E4372,Salespersons!$A$2:$A$101,Salespersons!$C$2:$C$101)</f>
        <v>South</v>
      </c>
      <c r="K4372">
        <f t="shared" si="204"/>
        <v>128.11000000000001</v>
      </c>
      <c r="L4372" t="str">
        <f t="shared" si="205"/>
        <v>June</v>
      </c>
      <c r="M4372" t="str">
        <f t="shared" si="206"/>
        <v>2024</v>
      </c>
    </row>
    <row r="4373" spans="1:13" x14ac:dyDescent="0.3">
      <c r="A4373">
        <v>4372</v>
      </c>
      <c r="B4373">
        <v>28</v>
      </c>
      <c r="C4373">
        <v>7</v>
      </c>
      <c r="D4373" s="2">
        <v>45591</v>
      </c>
      <c r="E4373">
        <v>9</v>
      </c>
      <c r="F4373" t="str">
        <f>_xlfn.XLOOKUP(B4373,Products!$A$2:$A$51,Products!$B$2:$B$51)</f>
        <v>Total</v>
      </c>
      <c r="G4373" t="str">
        <f>_xlfn.XLOOKUP(B4373,Products!$A$2:$A$51,Products!$C$2:$C$51)</f>
        <v>Toys</v>
      </c>
      <c r="H4373">
        <f>_xlfn.XLOOKUP(B4373,Products!$A$2:$A$51,Products!$D$2:$D$51)</f>
        <v>64.849999999999994</v>
      </c>
      <c r="I4373" t="str">
        <f>_xlfn.XLOOKUP(E4373,Salespersons!$A$2:$A$101,Salespersons!$B$2:$B$101)</f>
        <v>Tyler Garcia</v>
      </c>
      <c r="J4373" t="str">
        <f>_xlfn.XLOOKUP(E4373,Salespersons!$A$2:$A$101,Salespersons!$C$2:$C$101)</f>
        <v>South</v>
      </c>
      <c r="K4373">
        <f t="shared" si="204"/>
        <v>453.94999999999993</v>
      </c>
      <c r="L4373" t="str">
        <f t="shared" si="205"/>
        <v>October</v>
      </c>
      <c r="M4373" t="str">
        <f t="shared" si="206"/>
        <v>2024</v>
      </c>
    </row>
    <row r="4374" spans="1:13" x14ac:dyDescent="0.3">
      <c r="A4374">
        <v>4373</v>
      </c>
      <c r="B4374">
        <v>36</v>
      </c>
      <c r="C4374">
        <v>6</v>
      </c>
      <c r="D4374" s="2">
        <v>45703</v>
      </c>
      <c r="E4374">
        <v>90</v>
      </c>
      <c r="F4374" t="str">
        <f>_xlfn.XLOOKUP(B4374,Products!$A$2:$A$51,Products!$B$2:$B$51)</f>
        <v>Agreement</v>
      </c>
      <c r="G4374" t="str">
        <f>_xlfn.XLOOKUP(B4374,Products!$A$2:$A$51,Products!$C$2:$C$51)</f>
        <v>Toys</v>
      </c>
      <c r="H4374">
        <f>_xlfn.XLOOKUP(B4374,Products!$A$2:$A$51,Products!$D$2:$D$51)</f>
        <v>240.8</v>
      </c>
      <c r="I4374" t="str">
        <f>_xlfn.XLOOKUP(E4374,Salespersons!$A$2:$A$101,Salespersons!$B$2:$B$101)</f>
        <v>Becky Lopez</v>
      </c>
      <c r="J4374" t="str">
        <f>_xlfn.XLOOKUP(E4374,Salespersons!$A$2:$A$101,Salespersons!$C$2:$C$101)</f>
        <v>West</v>
      </c>
      <c r="K4374">
        <f t="shared" si="204"/>
        <v>1444.8000000000002</v>
      </c>
      <c r="L4374" t="str">
        <f t="shared" si="205"/>
        <v>February</v>
      </c>
      <c r="M4374" t="str">
        <f t="shared" si="206"/>
        <v>2025</v>
      </c>
    </row>
    <row r="4375" spans="1:13" x14ac:dyDescent="0.3">
      <c r="A4375">
        <v>4374</v>
      </c>
      <c r="B4375">
        <v>37</v>
      </c>
      <c r="C4375">
        <v>5</v>
      </c>
      <c r="D4375" s="2">
        <v>45837</v>
      </c>
      <c r="E4375">
        <v>62</v>
      </c>
      <c r="F4375" t="str">
        <f>_xlfn.XLOOKUP(B4375,Products!$A$2:$A$51,Products!$B$2:$B$51)</f>
        <v>Suffer</v>
      </c>
      <c r="G4375" t="str">
        <f>_xlfn.XLOOKUP(B4375,Products!$A$2:$A$51,Products!$C$2:$C$51)</f>
        <v>Electronics</v>
      </c>
      <c r="H4375">
        <f>_xlfn.XLOOKUP(B4375,Products!$A$2:$A$51,Products!$D$2:$D$51)</f>
        <v>416.3</v>
      </c>
      <c r="I4375" t="str">
        <f>_xlfn.XLOOKUP(E4375,Salespersons!$A$2:$A$101,Salespersons!$B$2:$B$101)</f>
        <v>Kristen Miller</v>
      </c>
      <c r="J4375" t="str">
        <f>_xlfn.XLOOKUP(E4375,Salespersons!$A$2:$A$101,Salespersons!$C$2:$C$101)</f>
        <v>North</v>
      </c>
      <c r="K4375">
        <f t="shared" si="204"/>
        <v>2081.5</v>
      </c>
      <c r="L4375" t="str">
        <f t="shared" si="205"/>
        <v>June</v>
      </c>
      <c r="M4375" t="str">
        <f t="shared" si="206"/>
        <v>2025</v>
      </c>
    </row>
    <row r="4376" spans="1:13" x14ac:dyDescent="0.3">
      <c r="A4376">
        <v>4375</v>
      </c>
      <c r="B4376">
        <v>44</v>
      </c>
      <c r="C4376">
        <v>6</v>
      </c>
      <c r="D4376" s="2">
        <v>45327</v>
      </c>
      <c r="E4376">
        <v>13</v>
      </c>
      <c r="F4376" t="str">
        <f>_xlfn.XLOOKUP(B4376,Products!$A$2:$A$51,Products!$B$2:$B$51)</f>
        <v>Approach</v>
      </c>
      <c r="G4376" t="str">
        <f>_xlfn.XLOOKUP(B4376,Products!$A$2:$A$51,Products!$C$2:$C$51)</f>
        <v>Toys</v>
      </c>
      <c r="H4376">
        <f>_xlfn.XLOOKUP(B4376,Products!$A$2:$A$51,Products!$D$2:$D$51)</f>
        <v>128.11000000000001</v>
      </c>
      <c r="I4376" t="str">
        <f>_xlfn.XLOOKUP(E4376,Salespersons!$A$2:$A$101,Salespersons!$B$2:$B$101)</f>
        <v>Kevin Gross</v>
      </c>
      <c r="J4376" t="str">
        <f>_xlfn.XLOOKUP(E4376,Salespersons!$A$2:$A$101,Salespersons!$C$2:$C$101)</f>
        <v>North</v>
      </c>
      <c r="K4376">
        <f t="shared" si="204"/>
        <v>768.66000000000008</v>
      </c>
      <c r="L4376" t="str">
        <f t="shared" si="205"/>
        <v>February</v>
      </c>
      <c r="M4376" t="str">
        <f t="shared" si="206"/>
        <v>2024</v>
      </c>
    </row>
    <row r="4377" spans="1:13" x14ac:dyDescent="0.3">
      <c r="A4377">
        <v>4376</v>
      </c>
      <c r="B4377">
        <v>50</v>
      </c>
      <c r="C4377">
        <v>8</v>
      </c>
      <c r="D4377" s="2">
        <v>45779</v>
      </c>
      <c r="E4377">
        <v>7</v>
      </c>
      <c r="F4377" t="str">
        <f>_xlfn.XLOOKUP(B4377,Products!$A$2:$A$51,Products!$B$2:$B$51)</f>
        <v>Newspaper</v>
      </c>
      <c r="G4377" t="str">
        <f>_xlfn.XLOOKUP(B4377,Products!$A$2:$A$51,Products!$C$2:$C$51)</f>
        <v>Clothing</v>
      </c>
      <c r="H4377">
        <f>_xlfn.XLOOKUP(B4377,Products!$A$2:$A$51,Products!$D$2:$D$51)</f>
        <v>256.36</v>
      </c>
      <c r="I4377" t="str">
        <f>_xlfn.XLOOKUP(E4377,Salespersons!$A$2:$A$101,Salespersons!$B$2:$B$101)</f>
        <v>Robert Montes</v>
      </c>
      <c r="J4377" t="str">
        <f>_xlfn.XLOOKUP(E4377,Salespersons!$A$2:$A$101,Salespersons!$C$2:$C$101)</f>
        <v>West</v>
      </c>
      <c r="K4377">
        <f t="shared" si="204"/>
        <v>2050.88</v>
      </c>
      <c r="L4377" t="str">
        <f t="shared" si="205"/>
        <v>May</v>
      </c>
      <c r="M4377" t="str">
        <f t="shared" si="206"/>
        <v>2025</v>
      </c>
    </row>
    <row r="4378" spans="1:13" x14ac:dyDescent="0.3">
      <c r="A4378">
        <v>4377</v>
      </c>
      <c r="B4378">
        <v>26</v>
      </c>
      <c r="C4378">
        <v>6</v>
      </c>
      <c r="D4378" s="2">
        <v>45826</v>
      </c>
      <c r="E4378">
        <v>18</v>
      </c>
      <c r="F4378" t="str">
        <f>_xlfn.XLOOKUP(B4378,Products!$A$2:$A$51,Products!$B$2:$B$51)</f>
        <v>He</v>
      </c>
      <c r="G4378" t="str">
        <f>_xlfn.XLOOKUP(B4378,Products!$A$2:$A$51,Products!$C$2:$C$51)</f>
        <v>Clothing</v>
      </c>
      <c r="H4378">
        <f>_xlfn.XLOOKUP(B4378,Products!$A$2:$A$51,Products!$D$2:$D$51)</f>
        <v>499.81</v>
      </c>
      <c r="I4378" t="str">
        <f>_xlfn.XLOOKUP(E4378,Salespersons!$A$2:$A$101,Salespersons!$B$2:$B$101)</f>
        <v>Keith Miller</v>
      </c>
      <c r="J4378" t="str">
        <f>_xlfn.XLOOKUP(E4378,Salespersons!$A$2:$A$101,Salespersons!$C$2:$C$101)</f>
        <v>East</v>
      </c>
      <c r="K4378">
        <f t="shared" si="204"/>
        <v>2998.86</v>
      </c>
      <c r="L4378" t="str">
        <f t="shared" si="205"/>
        <v>June</v>
      </c>
      <c r="M4378" t="str">
        <f t="shared" si="206"/>
        <v>2025</v>
      </c>
    </row>
    <row r="4379" spans="1:13" x14ac:dyDescent="0.3">
      <c r="A4379">
        <v>4378</v>
      </c>
      <c r="B4379">
        <v>49</v>
      </c>
      <c r="C4379">
        <v>5</v>
      </c>
      <c r="D4379" s="2">
        <v>45486</v>
      </c>
      <c r="E4379">
        <v>45</v>
      </c>
      <c r="F4379" t="str">
        <f>_xlfn.XLOOKUP(B4379,Products!$A$2:$A$51,Products!$B$2:$B$51)</f>
        <v>Fish</v>
      </c>
      <c r="G4379" t="str">
        <f>_xlfn.XLOOKUP(B4379,Products!$A$2:$A$51,Products!$C$2:$C$51)</f>
        <v>Toys</v>
      </c>
      <c r="H4379">
        <f>_xlfn.XLOOKUP(B4379,Products!$A$2:$A$51,Products!$D$2:$D$51)</f>
        <v>345.29</v>
      </c>
      <c r="I4379" t="str">
        <f>_xlfn.XLOOKUP(E4379,Salespersons!$A$2:$A$101,Salespersons!$B$2:$B$101)</f>
        <v>Gregory Valdez</v>
      </c>
      <c r="J4379" t="str">
        <f>_xlfn.XLOOKUP(E4379,Salespersons!$A$2:$A$101,Salespersons!$C$2:$C$101)</f>
        <v>West</v>
      </c>
      <c r="K4379">
        <f t="shared" si="204"/>
        <v>1726.45</v>
      </c>
      <c r="L4379" t="str">
        <f t="shared" si="205"/>
        <v>July</v>
      </c>
      <c r="M4379" t="str">
        <f t="shared" si="206"/>
        <v>2024</v>
      </c>
    </row>
    <row r="4380" spans="1:13" x14ac:dyDescent="0.3">
      <c r="A4380">
        <v>4379</v>
      </c>
      <c r="B4380">
        <v>24</v>
      </c>
      <c r="C4380">
        <v>6</v>
      </c>
      <c r="D4380" s="2">
        <v>45251</v>
      </c>
      <c r="E4380">
        <v>24</v>
      </c>
      <c r="F4380" t="str">
        <f>_xlfn.XLOOKUP(B4380,Products!$A$2:$A$51,Products!$B$2:$B$51)</f>
        <v>Still</v>
      </c>
      <c r="G4380" t="str">
        <f>_xlfn.XLOOKUP(B4380,Products!$A$2:$A$51,Products!$C$2:$C$51)</f>
        <v>Electronics</v>
      </c>
      <c r="H4380">
        <f>_xlfn.XLOOKUP(B4380,Products!$A$2:$A$51,Products!$D$2:$D$51)</f>
        <v>68.260000000000005</v>
      </c>
      <c r="I4380" t="str">
        <f>_xlfn.XLOOKUP(E4380,Salespersons!$A$2:$A$101,Salespersons!$B$2:$B$101)</f>
        <v>Ronald Henderson</v>
      </c>
      <c r="J4380" t="str">
        <f>_xlfn.XLOOKUP(E4380,Salespersons!$A$2:$A$101,Salespersons!$C$2:$C$101)</f>
        <v>East</v>
      </c>
      <c r="K4380">
        <f t="shared" si="204"/>
        <v>409.56000000000006</v>
      </c>
      <c r="L4380" t="str">
        <f t="shared" si="205"/>
        <v>November</v>
      </c>
      <c r="M4380" t="str">
        <f t="shared" si="206"/>
        <v>2023</v>
      </c>
    </row>
    <row r="4381" spans="1:13" x14ac:dyDescent="0.3">
      <c r="A4381">
        <v>4380</v>
      </c>
      <c r="B4381">
        <v>10</v>
      </c>
      <c r="C4381">
        <v>9</v>
      </c>
      <c r="D4381" s="2">
        <v>45668</v>
      </c>
      <c r="E4381">
        <v>55</v>
      </c>
      <c r="F4381" t="str">
        <f>_xlfn.XLOOKUP(B4381,Products!$A$2:$A$51,Products!$B$2:$B$51)</f>
        <v>Live</v>
      </c>
      <c r="G4381" t="str">
        <f>_xlfn.XLOOKUP(B4381,Products!$A$2:$A$51,Products!$C$2:$C$51)</f>
        <v>Home &amp; Kitchen</v>
      </c>
      <c r="H4381">
        <f>_xlfn.XLOOKUP(B4381,Products!$A$2:$A$51,Products!$D$2:$D$51)</f>
        <v>406.51</v>
      </c>
      <c r="I4381" t="str">
        <f>_xlfn.XLOOKUP(E4381,Salespersons!$A$2:$A$101,Salespersons!$B$2:$B$101)</f>
        <v>Erica Turner</v>
      </c>
      <c r="J4381" t="str">
        <f>_xlfn.XLOOKUP(E4381,Salespersons!$A$2:$A$101,Salespersons!$C$2:$C$101)</f>
        <v>West</v>
      </c>
      <c r="K4381">
        <f t="shared" si="204"/>
        <v>3658.59</v>
      </c>
      <c r="L4381" t="str">
        <f t="shared" si="205"/>
        <v>January</v>
      </c>
      <c r="M4381" t="str">
        <f t="shared" si="206"/>
        <v>2025</v>
      </c>
    </row>
    <row r="4382" spans="1:13" x14ac:dyDescent="0.3">
      <c r="A4382">
        <v>4381</v>
      </c>
      <c r="B4382">
        <v>38</v>
      </c>
      <c r="C4382">
        <v>1</v>
      </c>
      <c r="D4382" s="2">
        <v>45495</v>
      </c>
      <c r="E4382">
        <v>32</v>
      </c>
      <c r="F4382" t="str">
        <f>_xlfn.XLOOKUP(B4382,Products!$A$2:$A$51,Products!$B$2:$B$51)</f>
        <v>Smile</v>
      </c>
      <c r="G4382" t="str">
        <f>_xlfn.XLOOKUP(B4382,Products!$A$2:$A$51,Products!$C$2:$C$51)</f>
        <v>Clothing</v>
      </c>
      <c r="H4382">
        <f>_xlfn.XLOOKUP(B4382,Products!$A$2:$A$51,Products!$D$2:$D$51)</f>
        <v>49.56</v>
      </c>
      <c r="I4382" t="str">
        <f>_xlfn.XLOOKUP(E4382,Salespersons!$A$2:$A$101,Salespersons!$B$2:$B$101)</f>
        <v>Michael Adams</v>
      </c>
      <c r="J4382" t="str">
        <f>_xlfn.XLOOKUP(E4382,Salespersons!$A$2:$A$101,Salespersons!$C$2:$C$101)</f>
        <v>North</v>
      </c>
      <c r="K4382">
        <f t="shared" si="204"/>
        <v>49.56</v>
      </c>
      <c r="L4382" t="str">
        <f t="shared" si="205"/>
        <v>July</v>
      </c>
      <c r="M4382" t="str">
        <f t="shared" si="206"/>
        <v>2024</v>
      </c>
    </row>
    <row r="4383" spans="1:13" x14ac:dyDescent="0.3">
      <c r="A4383">
        <v>4382</v>
      </c>
      <c r="B4383">
        <v>49</v>
      </c>
      <c r="C4383">
        <v>3</v>
      </c>
      <c r="D4383" s="2">
        <v>45663</v>
      </c>
      <c r="E4383">
        <v>7</v>
      </c>
      <c r="F4383" t="str">
        <f>_xlfn.XLOOKUP(B4383,Products!$A$2:$A$51,Products!$B$2:$B$51)</f>
        <v>Fish</v>
      </c>
      <c r="G4383" t="str">
        <f>_xlfn.XLOOKUP(B4383,Products!$A$2:$A$51,Products!$C$2:$C$51)</f>
        <v>Toys</v>
      </c>
      <c r="H4383">
        <f>_xlfn.XLOOKUP(B4383,Products!$A$2:$A$51,Products!$D$2:$D$51)</f>
        <v>345.29</v>
      </c>
      <c r="I4383" t="str">
        <f>_xlfn.XLOOKUP(E4383,Salespersons!$A$2:$A$101,Salespersons!$B$2:$B$101)</f>
        <v>Robert Montes</v>
      </c>
      <c r="J4383" t="str">
        <f>_xlfn.XLOOKUP(E4383,Salespersons!$A$2:$A$101,Salespersons!$C$2:$C$101)</f>
        <v>West</v>
      </c>
      <c r="K4383">
        <f t="shared" si="204"/>
        <v>1035.8700000000001</v>
      </c>
      <c r="L4383" t="str">
        <f t="shared" si="205"/>
        <v>January</v>
      </c>
      <c r="M4383" t="str">
        <f t="shared" si="206"/>
        <v>2025</v>
      </c>
    </row>
    <row r="4384" spans="1:13" x14ac:dyDescent="0.3">
      <c r="A4384">
        <v>4383</v>
      </c>
      <c r="B4384">
        <v>8</v>
      </c>
      <c r="C4384">
        <v>3</v>
      </c>
      <c r="D4384" s="2">
        <v>45459</v>
      </c>
      <c r="E4384">
        <v>20</v>
      </c>
      <c r="F4384" t="str">
        <f>_xlfn.XLOOKUP(B4384,Products!$A$2:$A$51,Products!$B$2:$B$51)</f>
        <v>Center</v>
      </c>
      <c r="G4384" t="str">
        <f>_xlfn.XLOOKUP(B4384,Products!$A$2:$A$51,Products!$C$2:$C$51)</f>
        <v>Home &amp; Kitchen</v>
      </c>
      <c r="H4384">
        <f>_xlfn.XLOOKUP(B4384,Products!$A$2:$A$51,Products!$D$2:$D$51)</f>
        <v>275.3</v>
      </c>
      <c r="I4384" t="str">
        <f>_xlfn.XLOOKUP(E4384,Salespersons!$A$2:$A$101,Salespersons!$B$2:$B$101)</f>
        <v>Kristy Skinner</v>
      </c>
      <c r="J4384" t="str">
        <f>_xlfn.XLOOKUP(E4384,Salespersons!$A$2:$A$101,Salespersons!$C$2:$C$101)</f>
        <v>North</v>
      </c>
      <c r="K4384">
        <f t="shared" si="204"/>
        <v>825.90000000000009</v>
      </c>
      <c r="L4384" t="str">
        <f t="shared" si="205"/>
        <v>June</v>
      </c>
      <c r="M4384" t="str">
        <f t="shared" si="206"/>
        <v>2024</v>
      </c>
    </row>
    <row r="4385" spans="1:13" x14ac:dyDescent="0.3">
      <c r="A4385">
        <v>4384</v>
      </c>
      <c r="B4385">
        <v>2</v>
      </c>
      <c r="C4385">
        <v>9</v>
      </c>
      <c r="D4385" s="2">
        <v>45799</v>
      </c>
      <c r="E4385">
        <v>98</v>
      </c>
      <c r="F4385" t="str">
        <f>_xlfn.XLOOKUP(B4385,Products!$A$2:$A$51,Products!$B$2:$B$51)</f>
        <v>Soldier</v>
      </c>
      <c r="G4385" t="str">
        <f>_xlfn.XLOOKUP(B4385,Products!$A$2:$A$51,Products!$C$2:$C$51)</f>
        <v>Toys</v>
      </c>
      <c r="H4385">
        <f>_xlfn.XLOOKUP(B4385,Products!$A$2:$A$51,Products!$D$2:$D$51)</f>
        <v>217.51</v>
      </c>
      <c r="I4385" t="str">
        <f>_xlfn.XLOOKUP(E4385,Salespersons!$A$2:$A$101,Salespersons!$B$2:$B$101)</f>
        <v>Mrs. Marie Rodriguez</v>
      </c>
      <c r="J4385" t="str">
        <f>_xlfn.XLOOKUP(E4385,Salespersons!$A$2:$A$101,Salespersons!$C$2:$C$101)</f>
        <v>East</v>
      </c>
      <c r="K4385">
        <f t="shared" si="204"/>
        <v>1957.59</v>
      </c>
      <c r="L4385" t="str">
        <f t="shared" si="205"/>
        <v>May</v>
      </c>
      <c r="M4385" t="str">
        <f t="shared" si="206"/>
        <v>2025</v>
      </c>
    </row>
    <row r="4386" spans="1:13" x14ac:dyDescent="0.3">
      <c r="A4386">
        <v>4385</v>
      </c>
      <c r="B4386">
        <v>44</v>
      </c>
      <c r="C4386">
        <v>3</v>
      </c>
      <c r="D4386" s="2">
        <v>45776</v>
      </c>
      <c r="E4386">
        <v>19</v>
      </c>
      <c r="F4386" t="str">
        <f>_xlfn.XLOOKUP(B4386,Products!$A$2:$A$51,Products!$B$2:$B$51)</f>
        <v>Approach</v>
      </c>
      <c r="G4386" t="str">
        <f>_xlfn.XLOOKUP(B4386,Products!$A$2:$A$51,Products!$C$2:$C$51)</f>
        <v>Toys</v>
      </c>
      <c r="H4386">
        <f>_xlfn.XLOOKUP(B4386,Products!$A$2:$A$51,Products!$D$2:$D$51)</f>
        <v>128.11000000000001</v>
      </c>
      <c r="I4386" t="str">
        <f>_xlfn.XLOOKUP(E4386,Salespersons!$A$2:$A$101,Salespersons!$B$2:$B$101)</f>
        <v>Dennis Zuniga</v>
      </c>
      <c r="J4386" t="str">
        <f>_xlfn.XLOOKUP(E4386,Salespersons!$A$2:$A$101,Salespersons!$C$2:$C$101)</f>
        <v>North</v>
      </c>
      <c r="K4386">
        <f t="shared" si="204"/>
        <v>384.33000000000004</v>
      </c>
      <c r="L4386" t="str">
        <f t="shared" si="205"/>
        <v>April</v>
      </c>
      <c r="M4386" t="str">
        <f t="shared" si="206"/>
        <v>2025</v>
      </c>
    </row>
    <row r="4387" spans="1:13" x14ac:dyDescent="0.3">
      <c r="A4387">
        <v>4386</v>
      </c>
      <c r="B4387">
        <v>35</v>
      </c>
      <c r="C4387">
        <v>6</v>
      </c>
      <c r="D4387" s="2">
        <v>45376</v>
      </c>
      <c r="E4387">
        <v>62</v>
      </c>
      <c r="F4387" t="str">
        <f>_xlfn.XLOOKUP(B4387,Products!$A$2:$A$51,Products!$B$2:$B$51)</f>
        <v>Ok</v>
      </c>
      <c r="G4387" t="str">
        <f>_xlfn.XLOOKUP(B4387,Products!$A$2:$A$51,Products!$C$2:$C$51)</f>
        <v>Books</v>
      </c>
      <c r="H4387">
        <f>_xlfn.XLOOKUP(B4387,Products!$A$2:$A$51,Products!$D$2:$D$51)</f>
        <v>252.35</v>
      </c>
      <c r="I4387" t="str">
        <f>_xlfn.XLOOKUP(E4387,Salespersons!$A$2:$A$101,Salespersons!$B$2:$B$101)</f>
        <v>Kristen Miller</v>
      </c>
      <c r="J4387" t="str">
        <f>_xlfn.XLOOKUP(E4387,Salespersons!$A$2:$A$101,Salespersons!$C$2:$C$101)</f>
        <v>North</v>
      </c>
      <c r="K4387">
        <f t="shared" si="204"/>
        <v>1514.1</v>
      </c>
      <c r="L4387" t="str">
        <f t="shared" si="205"/>
        <v>March</v>
      </c>
      <c r="M4387" t="str">
        <f t="shared" si="206"/>
        <v>2024</v>
      </c>
    </row>
    <row r="4388" spans="1:13" x14ac:dyDescent="0.3">
      <c r="A4388">
        <v>4387</v>
      </c>
      <c r="B4388">
        <v>21</v>
      </c>
      <c r="C4388">
        <v>9</v>
      </c>
      <c r="D4388" s="2">
        <v>45631</v>
      </c>
      <c r="E4388">
        <v>14</v>
      </c>
      <c r="F4388" t="str">
        <f>_xlfn.XLOOKUP(B4388,Products!$A$2:$A$51,Products!$B$2:$B$51)</f>
        <v>Firm</v>
      </c>
      <c r="G4388" t="str">
        <f>_xlfn.XLOOKUP(B4388,Products!$A$2:$A$51,Products!$C$2:$C$51)</f>
        <v>Toys</v>
      </c>
      <c r="H4388">
        <f>_xlfn.XLOOKUP(B4388,Products!$A$2:$A$51,Products!$D$2:$D$51)</f>
        <v>107.8</v>
      </c>
      <c r="I4388" t="str">
        <f>_xlfn.XLOOKUP(E4388,Salespersons!$A$2:$A$101,Salespersons!$B$2:$B$101)</f>
        <v>Deanna Knight</v>
      </c>
      <c r="J4388" t="str">
        <f>_xlfn.XLOOKUP(E4388,Salespersons!$A$2:$A$101,Salespersons!$C$2:$C$101)</f>
        <v>North</v>
      </c>
      <c r="K4388">
        <f t="shared" si="204"/>
        <v>970.19999999999993</v>
      </c>
      <c r="L4388" t="str">
        <f t="shared" si="205"/>
        <v>December</v>
      </c>
      <c r="M4388" t="str">
        <f t="shared" si="206"/>
        <v>2024</v>
      </c>
    </row>
    <row r="4389" spans="1:13" x14ac:dyDescent="0.3">
      <c r="A4389">
        <v>4388</v>
      </c>
      <c r="B4389">
        <v>27</v>
      </c>
      <c r="C4389">
        <v>5</v>
      </c>
      <c r="D4389" s="2">
        <v>45340</v>
      </c>
      <c r="E4389">
        <v>32</v>
      </c>
      <c r="F4389" t="str">
        <f>_xlfn.XLOOKUP(B4389,Products!$A$2:$A$51,Products!$B$2:$B$51)</f>
        <v>Girl</v>
      </c>
      <c r="G4389" t="str">
        <f>_xlfn.XLOOKUP(B4389,Products!$A$2:$A$51,Products!$C$2:$C$51)</f>
        <v>Home &amp; Kitchen</v>
      </c>
      <c r="H4389">
        <f>_xlfn.XLOOKUP(B4389,Products!$A$2:$A$51,Products!$D$2:$D$51)</f>
        <v>475.19</v>
      </c>
      <c r="I4389" t="str">
        <f>_xlfn.XLOOKUP(E4389,Salespersons!$A$2:$A$101,Salespersons!$B$2:$B$101)</f>
        <v>Michael Adams</v>
      </c>
      <c r="J4389" t="str">
        <f>_xlfn.XLOOKUP(E4389,Salespersons!$A$2:$A$101,Salespersons!$C$2:$C$101)</f>
        <v>North</v>
      </c>
      <c r="K4389">
        <f t="shared" si="204"/>
        <v>2375.9499999999998</v>
      </c>
      <c r="L4389" t="str">
        <f t="shared" si="205"/>
        <v>February</v>
      </c>
      <c r="M4389" t="str">
        <f t="shared" si="206"/>
        <v>2024</v>
      </c>
    </row>
    <row r="4390" spans="1:13" x14ac:dyDescent="0.3">
      <c r="A4390">
        <v>4389</v>
      </c>
      <c r="B4390">
        <v>23</v>
      </c>
      <c r="C4390">
        <v>9</v>
      </c>
      <c r="D4390" s="2">
        <v>45242</v>
      </c>
      <c r="E4390">
        <v>9</v>
      </c>
      <c r="F4390" t="str">
        <f>_xlfn.XLOOKUP(B4390,Products!$A$2:$A$51,Products!$B$2:$B$51)</f>
        <v>Energy</v>
      </c>
      <c r="G4390" t="str">
        <f>_xlfn.XLOOKUP(B4390,Products!$A$2:$A$51,Products!$C$2:$C$51)</f>
        <v>Books</v>
      </c>
      <c r="H4390">
        <f>_xlfn.XLOOKUP(B4390,Products!$A$2:$A$51,Products!$D$2:$D$51)</f>
        <v>31.68</v>
      </c>
      <c r="I4390" t="str">
        <f>_xlfn.XLOOKUP(E4390,Salespersons!$A$2:$A$101,Salespersons!$B$2:$B$101)</f>
        <v>Tyler Garcia</v>
      </c>
      <c r="J4390" t="str">
        <f>_xlfn.XLOOKUP(E4390,Salespersons!$A$2:$A$101,Salespersons!$C$2:$C$101)</f>
        <v>South</v>
      </c>
      <c r="K4390">
        <f t="shared" si="204"/>
        <v>285.12</v>
      </c>
      <c r="L4390" t="str">
        <f t="shared" si="205"/>
        <v>November</v>
      </c>
      <c r="M4390" t="str">
        <f t="shared" si="206"/>
        <v>2023</v>
      </c>
    </row>
    <row r="4391" spans="1:13" x14ac:dyDescent="0.3">
      <c r="A4391">
        <v>4390</v>
      </c>
      <c r="B4391">
        <v>32</v>
      </c>
      <c r="C4391">
        <v>9</v>
      </c>
      <c r="D4391" s="2">
        <v>45182</v>
      </c>
      <c r="E4391">
        <v>100</v>
      </c>
      <c r="F4391" t="str">
        <f>_xlfn.XLOOKUP(B4391,Products!$A$2:$A$51,Products!$B$2:$B$51)</f>
        <v>Former</v>
      </c>
      <c r="G4391" t="str">
        <f>_xlfn.XLOOKUP(B4391,Products!$A$2:$A$51,Products!$C$2:$C$51)</f>
        <v>Books</v>
      </c>
      <c r="H4391">
        <f>_xlfn.XLOOKUP(B4391,Products!$A$2:$A$51,Products!$D$2:$D$51)</f>
        <v>373.97</v>
      </c>
      <c r="I4391" t="str">
        <f>_xlfn.XLOOKUP(E4391,Salespersons!$A$2:$A$101,Salespersons!$B$2:$B$101)</f>
        <v>Sara Strong</v>
      </c>
      <c r="J4391" t="str">
        <f>_xlfn.XLOOKUP(E4391,Salespersons!$A$2:$A$101,Salespersons!$C$2:$C$101)</f>
        <v>North</v>
      </c>
      <c r="K4391">
        <f t="shared" si="204"/>
        <v>3365.7300000000005</v>
      </c>
      <c r="L4391" t="str">
        <f t="shared" si="205"/>
        <v>September</v>
      </c>
      <c r="M4391" t="str">
        <f t="shared" si="206"/>
        <v>2023</v>
      </c>
    </row>
    <row r="4392" spans="1:13" x14ac:dyDescent="0.3">
      <c r="A4392">
        <v>4391</v>
      </c>
      <c r="B4392">
        <v>26</v>
      </c>
      <c r="C4392">
        <v>6</v>
      </c>
      <c r="D4392" s="2">
        <v>45412</v>
      </c>
      <c r="E4392">
        <v>49</v>
      </c>
      <c r="F4392" t="str">
        <f>_xlfn.XLOOKUP(B4392,Products!$A$2:$A$51,Products!$B$2:$B$51)</f>
        <v>He</v>
      </c>
      <c r="G4392" t="str">
        <f>_xlfn.XLOOKUP(B4392,Products!$A$2:$A$51,Products!$C$2:$C$51)</f>
        <v>Clothing</v>
      </c>
      <c r="H4392">
        <f>_xlfn.XLOOKUP(B4392,Products!$A$2:$A$51,Products!$D$2:$D$51)</f>
        <v>499.81</v>
      </c>
      <c r="I4392" t="str">
        <f>_xlfn.XLOOKUP(E4392,Salespersons!$A$2:$A$101,Salespersons!$B$2:$B$101)</f>
        <v>Thomas Morris</v>
      </c>
      <c r="J4392" t="str">
        <f>_xlfn.XLOOKUP(E4392,Salespersons!$A$2:$A$101,Salespersons!$C$2:$C$101)</f>
        <v>South</v>
      </c>
      <c r="K4392">
        <f t="shared" si="204"/>
        <v>2998.86</v>
      </c>
      <c r="L4392" t="str">
        <f t="shared" si="205"/>
        <v>April</v>
      </c>
      <c r="M4392" t="str">
        <f t="shared" si="206"/>
        <v>2024</v>
      </c>
    </row>
    <row r="4393" spans="1:13" x14ac:dyDescent="0.3">
      <c r="A4393">
        <v>4392</v>
      </c>
      <c r="B4393">
        <v>7</v>
      </c>
      <c r="C4393">
        <v>8</v>
      </c>
      <c r="D4393" s="2">
        <v>45362</v>
      </c>
      <c r="E4393">
        <v>90</v>
      </c>
      <c r="F4393" t="str">
        <f>_xlfn.XLOOKUP(B4393,Products!$A$2:$A$51,Products!$B$2:$B$51)</f>
        <v>Avoid</v>
      </c>
      <c r="G4393" t="str">
        <f>_xlfn.XLOOKUP(B4393,Products!$A$2:$A$51,Products!$C$2:$C$51)</f>
        <v>Books</v>
      </c>
      <c r="H4393">
        <f>_xlfn.XLOOKUP(B4393,Products!$A$2:$A$51,Products!$D$2:$D$51)</f>
        <v>419</v>
      </c>
      <c r="I4393" t="str">
        <f>_xlfn.XLOOKUP(E4393,Salespersons!$A$2:$A$101,Salespersons!$B$2:$B$101)</f>
        <v>Becky Lopez</v>
      </c>
      <c r="J4393" t="str">
        <f>_xlfn.XLOOKUP(E4393,Salespersons!$A$2:$A$101,Salespersons!$C$2:$C$101)</f>
        <v>West</v>
      </c>
      <c r="K4393">
        <f t="shared" si="204"/>
        <v>3352</v>
      </c>
      <c r="L4393" t="str">
        <f t="shared" si="205"/>
        <v>March</v>
      </c>
      <c r="M4393" t="str">
        <f t="shared" si="206"/>
        <v>2024</v>
      </c>
    </row>
    <row r="4394" spans="1:13" x14ac:dyDescent="0.3">
      <c r="A4394">
        <v>4393</v>
      </c>
      <c r="B4394">
        <v>33</v>
      </c>
      <c r="C4394">
        <v>9</v>
      </c>
      <c r="D4394" s="2">
        <v>45439</v>
      </c>
      <c r="E4394">
        <v>84</v>
      </c>
      <c r="F4394" t="str">
        <f>_xlfn.XLOOKUP(B4394,Products!$A$2:$A$51,Products!$B$2:$B$51)</f>
        <v>Resource</v>
      </c>
      <c r="G4394" t="str">
        <f>_xlfn.XLOOKUP(B4394,Products!$A$2:$A$51,Products!$C$2:$C$51)</f>
        <v>Toys</v>
      </c>
      <c r="H4394">
        <f>_xlfn.XLOOKUP(B4394,Products!$A$2:$A$51,Products!$D$2:$D$51)</f>
        <v>10.54</v>
      </c>
      <c r="I4394" t="str">
        <f>_xlfn.XLOOKUP(E4394,Salespersons!$A$2:$A$101,Salespersons!$B$2:$B$101)</f>
        <v>Meghan Ochoa</v>
      </c>
      <c r="J4394" t="str">
        <f>_xlfn.XLOOKUP(E4394,Salespersons!$A$2:$A$101,Salespersons!$C$2:$C$101)</f>
        <v>West</v>
      </c>
      <c r="K4394">
        <f t="shared" si="204"/>
        <v>94.859999999999985</v>
      </c>
      <c r="L4394" t="str">
        <f t="shared" si="205"/>
        <v>May</v>
      </c>
      <c r="M4394" t="str">
        <f t="shared" si="206"/>
        <v>2024</v>
      </c>
    </row>
    <row r="4395" spans="1:13" x14ac:dyDescent="0.3">
      <c r="A4395">
        <v>4394</v>
      </c>
      <c r="B4395">
        <v>17</v>
      </c>
      <c r="C4395">
        <v>9</v>
      </c>
      <c r="D4395" s="2">
        <v>45399</v>
      </c>
      <c r="E4395">
        <v>93</v>
      </c>
      <c r="F4395" t="str">
        <f>_xlfn.XLOOKUP(B4395,Products!$A$2:$A$51,Products!$B$2:$B$51)</f>
        <v>Perhaps</v>
      </c>
      <c r="G4395" t="str">
        <f>_xlfn.XLOOKUP(B4395,Products!$A$2:$A$51,Products!$C$2:$C$51)</f>
        <v>Clothing</v>
      </c>
      <c r="H4395">
        <f>_xlfn.XLOOKUP(B4395,Products!$A$2:$A$51,Products!$D$2:$D$51)</f>
        <v>165.26</v>
      </c>
      <c r="I4395" t="str">
        <f>_xlfn.XLOOKUP(E4395,Salespersons!$A$2:$A$101,Salespersons!$B$2:$B$101)</f>
        <v>Yolanda Clayton</v>
      </c>
      <c r="J4395" t="str">
        <f>_xlfn.XLOOKUP(E4395,Salespersons!$A$2:$A$101,Salespersons!$C$2:$C$101)</f>
        <v>South</v>
      </c>
      <c r="K4395">
        <f t="shared" si="204"/>
        <v>1487.34</v>
      </c>
      <c r="L4395" t="str">
        <f t="shared" si="205"/>
        <v>April</v>
      </c>
      <c r="M4395" t="str">
        <f t="shared" si="206"/>
        <v>2024</v>
      </c>
    </row>
    <row r="4396" spans="1:13" x14ac:dyDescent="0.3">
      <c r="A4396">
        <v>4395</v>
      </c>
      <c r="B4396">
        <v>8</v>
      </c>
      <c r="C4396">
        <v>8</v>
      </c>
      <c r="D4396" s="2">
        <v>45829</v>
      </c>
      <c r="E4396">
        <v>16</v>
      </c>
      <c r="F4396" t="str">
        <f>_xlfn.XLOOKUP(B4396,Products!$A$2:$A$51,Products!$B$2:$B$51)</f>
        <v>Center</v>
      </c>
      <c r="G4396" t="str">
        <f>_xlfn.XLOOKUP(B4396,Products!$A$2:$A$51,Products!$C$2:$C$51)</f>
        <v>Home &amp; Kitchen</v>
      </c>
      <c r="H4396">
        <f>_xlfn.XLOOKUP(B4396,Products!$A$2:$A$51,Products!$D$2:$D$51)</f>
        <v>275.3</v>
      </c>
      <c r="I4396" t="str">
        <f>_xlfn.XLOOKUP(E4396,Salespersons!$A$2:$A$101,Salespersons!$B$2:$B$101)</f>
        <v>Denise Kramer</v>
      </c>
      <c r="J4396" t="str">
        <f>_xlfn.XLOOKUP(E4396,Salespersons!$A$2:$A$101,Salespersons!$C$2:$C$101)</f>
        <v>West</v>
      </c>
      <c r="K4396">
        <f t="shared" si="204"/>
        <v>2202.4</v>
      </c>
      <c r="L4396" t="str">
        <f t="shared" si="205"/>
        <v>June</v>
      </c>
      <c r="M4396" t="str">
        <f t="shared" si="206"/>
        <v>2025</v>
      </c>
    </row>
    <row r="4397" spans="1:13" x14ac:dyDescent="0.3">
      <c r="A4397">
        <v>4396</v>
      </c>
      <c r="B4397">
        <v>42</v>
      </c>
      <c r="C4397">
        <v>4</v>
      </c>
      <c r="D4397" s="2">
        <v>45332</v>
      </c>
      <c r="E4397">
        <v>95</v>
      </c>
      <c r="F4397" t="str">
        <f>_xlfn.XLOOKUP(B4397,Products!$A$2:$A$51,Products!$B$2:$B$51)</f>
        <v>Deep</v>
      </c>
      <c r="G4397" t="str">
        <f>_xlfn.XLOOKUP(B4397,Products!$A$2:$A$51,Products!$C$2:$C$51)</f>
        <v>Toys</v>
      </c>
      <c r="H4397">
        <f>_xlfn.XLOOKUP(B4397,Products!$A$2:$A$51,Products!$D$2:$D$51)</f>
        <v>51.98</v>
      </c>
      <c r="I4397" t="str">
        <f>_xlfn.XLOOKUP(E4397,Salespersons!$A$2:$A$101,Salespersons!$B$2:$B$101)</f>
        <v>Theresa Silva</v>
      </c>
      <c r="J4397" t="str">
        <f>_xlfn.XLOOKUP(E4397,Salespersons!$A$2:$A$101,Salespersons!$C$2:$C$101)</f>
        <v>West</v>
      </c>
      <c r="K4397">
        <f t="shared" si="204"/>
        <v>207.92</v>
      </c>
      <c r="L4397" t="str">
        <f t="shared" si="205"/>
        <v>February</v>
      </c>
      <c r="M4397" t="str">
        <f t="shared" si="206"/>
        <v>2024</v>
      </c>
    </row>
    <row r="4398" spans="1:13" x14ac:dyDescent="0.3">
      <c r="A4398">
        <v>4397</v>
      </c>
      <c r="B4398">
        <v>17</v>
      </c>
      <c r="C4398">
        <v>8</v>
      </c>
      <c r="D4398" s="2">
        <v>45692</v>
      </c>
      <c r="E4398">
        <v>24</v>
      </c>
      <c r="F4398" t="str">
        <f>_xlfn.XLOOKUP(B4398,Products!$A$2:$A$51,Products!$B$2:$B$51)</f>
        <v>Perhaps</v>
      </c>
      <c r="G4398" t="str">
        <f>_xlfn.XLOOKUP(B4398,Products!$A$2:$A$51,Products!$C$2:$C$51)</f>
        <v>Clothing</v>
      </c>
      <c r="H4398">
        <f>_xlfn.XLOOKUP(B4398,Products!$A$2:$A$51,Products!$D$2:$D$51)</f>
        <v>165.26</v>
      </c>
      <c r="I4398" t="str">
        <f>_xlfn.XLOOKUP(E4398,Salespersons!$A$2:$A$101,Salespersons!$B$2:$B$101)</f>
        <v>Ronald Henderson</v>
      </c>
      <c r="J4398" t="str">
        <f>_xlfn.XLOOKUP(E4398,Salespersons!$A$2:$A$101,Salespersons!$C$2:$C$101)</f>
        <v>East</v>
      </c>
      <c r="K4398">
        <f t="shared" si="204"/>
        <v>1322.08</v>
      </c>
      <c r="L4398" t="str">
        <f t="shared" si="205"/>
        <v>February</v>
      </c>
      <c r="M4398" t="str">
        <f t="shared" si="206"/>
        <v>2025</v>
      </c>
    </row>
    <row r="4399" spans="1:13" x14ac:dyDescent="0.3">
      <c r="A4399">
        <v>4398</v>
      </c>
      <c r="B4399">
        <v>48</v>
      </c>
      <c r="C4399">
        <v>2</v>
      </c>
      <c r="D4399" s="2">
        <v>45289</v>
      </c>
      <c r="E4399">
        <v>30</v>
      </c>
      <c r="F4399" t="str">
        <f>_xlfn.XLOOKUP(B4399,Products!$A$2:$A$51,Products!$B$2:$B$51)</f>
        <v>Respond</v>
      </c>
      <c r="G4399" t="str">
        <f>_xlfn.XLOOKUP(B4399,Products!$A$2:$A$51,Products!$C$2:$C$51)</f>
        <v>Electronics</v>
      </c>
      <c r="H4399">
        <f>_xlfn.XLOOKUP(B4399,Products!$A$2:$A$51,Products!$D$2:$D$51)</f>
        <v>356.43</v>
      </c>
      <c r="I4399" t="str">
        <f>_xlfn.XLOOKUP(E4399,Salespersons!$A$2:$A$101,Salespersons!$B$2:$B$101)</f>
        <v>Chase Gilbert</v>
      </c>
      <c r="J4399" t="str">
        <f>_xlfn.XLOOKUP(E4399,Salespersons!$A$2:$A$101,Salespersons!$C$2:$C$101)</f>
        <v>East</v>
      </c>
      <c r="K4399">
        <f t="shared" si="204"/>
        <v>712.86</v>
      </c>
      <c r="L4399" t="str">
        <f t="shared" si="205"/>
        <v>December</v>
      </c>
      <c r="M4399" t="str">
        <f t="shared" si="206"/>
        <v>2023</v>
      </c>
    </row>
    <row r="4400" spans="1:13" x14ac:dyDescent="0.3">
      <c r="A4400">
        <v>4399</v>
      </c>
      <c r="B4400">
        <v>42</v>
      </c>
      <c r="C4400">
        <v>3</v>
      </c>
      <c r="D4400" s="2">
        <v>45140</v>
      </c>
      <c r="E4400">
        <v>8</v>
      </c>
      <c r="F4400" t="str">
        <f>_xlfn.XLOOKUP(B4400,Products!$A$2:$A$51,Products!$B$2:$B$51)</f>
        <v>Deep</v>
      </c>
      <c r="G4400" t="str">
        <f>_xlfn.XLOOKUP(B4400,Products!$A$2:$A$51,Products!$C$2:$C$51)</f>
        <v>Toys</v>
      </c>
      <c r="H4400">
        <f>_xlfn.XLOOKUP(B4400,Products!$A$2:$A$51,Products!$D$2:$D$51)</f>
        <v>51.98</v>
      </c>
      <c r="I4400" t="str">
        <f>_xlfn.XLOOKUP(E4400,Salespersons!$A$2:$A$101,Salespersons!$B$2:$B$101)</f>
        <v>Kimberly Brown</v>
      </c>
      <c r="J4400" t="str">
        <f>_xlfn.XLOOKUP(E4400,Salespersons!$A$2:$A$101,Salespersons!$C$2:$C$101)</f>
        <v>East</v>
      </c>
      <c r="K4400">
        <f t="shared" si="204"/>
        <v>155.94</v>
      </c>
      <c r="L4400" t="str">
        <f t="shared" si="205"/>
        <v>August</v>
      </c>
      <c r="M4400" t="str">
        <f t="shared" si="206"/>
        <v>2023</v>
      </c>
    </row>
    <row r="4401" spans="1:13" x14ac:dyDescent="0.3">
      <c r="A4401">
        <v>4400</v>
      </c>
      <c r="B4401">
        <v>47</v>
      </c>
      <c r="C4401">
        <v>9</v>
      </c>
      <c r="D4401" s="2">
        <v>45649</v>
      </c>
      <c r="E4401">
        <v>90</v>
      </c>
      <c r="F4401" t="str">
        <f>_xlfn.XLOOKUP(B4401,Products!$A$2:$A$51,Products!$B$2:$B$51)</f>
        <v>Recent</v>
      </c>
      <c r="G4401" t="str">
        <f>_xlfn.XLOOKUP(B4401,Products!$A$2:$A$51,Products!$C$2:$C$51)</f>
        <v>Books</v>
      </c>
      <c r="H4401">
        <f>_xlfn.XLOOKUP(B4401,Products!$A$2:$A$51,Products!$D$2:$D$51)</f>
        <v>260.04000000000002</v>
      </c>
      <c r="I4401" t="str">
        <f>_xlfn.XLOOKUP(E4401,Salespersons!$A$2:$A$101,Salespersons!$B$2:$B$101)</f>
        <v>Becky Lopez</v>
      </c>
      <c r="J4401" t="str">
        <f>_xlfn.XLOOKUP(E4401,Salespersons!$A$2:$A$101,Salespersons!$C$2:$C$101)</f>
        <v>West</v>
      </c>
      <c r="K4401">
        <f t="shared" si="204"/>
        <v>2340.36</v>
      </c>
      <c r="L4401" t="str">
        <f t="shared" si="205"/>
        <v>December</v>
      </c>
      <c r="M4401" t="str">
        <f t="shared" si="206"/>
        <v>2024</v>
      </c>
    </row>
    <row r="4402" spans="1:13" x14ac:dyDescent="0.3">
      <c r="A4402">
        <v>4401</v>
      </c>
      <c r="B4402">
        <v>48</v>
      </c>
      <c r="C4402">
        <v>4</v>
      </c>
      <c r="D4402" s="2">
        <v>45462</v>
      </c>
      <c r="E4402">
        <v>79</v>
      </c>
      <c r="F4402" t="str">
        <f>_xlfn.XLOOKUP(B4402,Products!$A$2:$A$51,Products!$B$2:$B$51)</f>
        <v>Respond</v>
      </c>
      <c r="G4402" t="str">
        <f>_xlfn.XLOOKUP(B4402,Products!$A$2:$A$51,Products!$C$2:$C$51)</f>
        <v>Electronics</v>
      </c>
      <c r="H4402">
        <f>_xlfn.XLOOKUP(B4402,Products!$A$2:$A$51,Products!$D$2:$D$51)</f>
        <v>356.43</v>
      </c>
      <c r="I4402" t="str">
        <f>_xlfn.XLOOKUP(E4402,Salespersons!$A$2:$A$101,Salespersons!$B$2:$B$101)</f>
        <v>Mark Pruitt</v>
      </c>
      <c r="J4402" t="str">
        <f>_xlfn.XLOOKUP(E4402,Salespersons!$A$2:$A$101,Salespersons!$C$2:$C$101)</f>
        <v>East</v>
      </c>
      <c r="K4402">
        <f t="shared" si="204"/>
        <v>1425.72</v>
      </c>
      <c r="L4402" t="str">
        <f t="shared" si="205"/>
        <v>June</v>
      </c>
      <c r="M4402" t="str">
        <f t="shared" si="206"/>
        <v>2024</v>
      </c>
    </row>
    <row r="4403" spans="1:13" x14ac:dyDescent="0.3">
      <c r="A4403">
        <v>4402</v>
      </c>
      <c r="B4403">
        <v>18</v>
      </c>
      <c r="C4403">
        <v>2</v>
      </c>
      <c r="D4403" s="2">
        <v>45745</v>
      </c>
      <c r="E4403">
        <v>10</v>
      </c>
      <c r="F4403" t="str">
        <f>_xlfn.XLOOKUP(B4403,Products!$A$2:$A$51,Products!$B$2:$B$51)</f>
        <v>You</v>
      </c>
      <c r="G4403" t="str">
        <f>_xlfn.XLOOKUP(B4403,Products!$A$2:$A$51,Products!$C$2:$C$51)</f>
        <v>Books</v>
      </c>
      <c r="H4403">
        <f>_xlfn.XLOOKUP(B4403,Products!$A$2:$A$51,Products!$D$2:$D$51)</f>
        <v>128.16</v>
      </c>
      <c r="I4403" t="str">
        <f>_xlfn.XLOOKUP(E4403,Salespersons!$A$2:$A$101,Salespersons!$B$2:$B$101)</f>
        <v>Tyler Howard</v>
      </c>
      <c r="J4403" t="str">
        <f>_xlfn.XLOOKUP(E4403,Salespersons!$A$2:$A$101,Salespersons!$C$2:$C$101)</f>
        <v>East</v>
      </c>
      <c r="K4403">
        <f t="shared" si="204"/>
        <v>256.32</v>
      </c>
      <c r="L4403" t="str">
        <f t="shared" si="205"/>
        <v>March</v>
      </c>
      <c r="M4403" t="str">
        <f t="shared" si="206"/>
        <v>2025</v>
      </c>
    </row>
    <row r="4404" spans="1:13" x14ac:dyDescent="0.3">
      <c r="A4404">
        <v>4403</v>
      </c>
      <c r="B4404">
        <v>36</v>
      </c>
      <c r="C4404">
        <v>3</v>
      </c>
      <c r="D4404" s="2">
        <v>45404</v>
      </c>
      <c r="E4404">
        <v>36</v>
      </c>
      <c r="F4404" t="str">
        <f>_xlfn.XLOOKUP(B4404,Products!$A$2:$A$51,Products!$B$2:$B$51)</f>
        <v>Agreement</v>
      </c>
      <c r="G4404" t="str">
        <f>_xlfn.XLOOKUP(B4404,Products!$A$2:$A$51,Products!$C$2:$C$51)</f>
        <v>Toys</v>
      </c>
      <c r="H4404">
        <f>_xlfn.XLOOKUP(B4404,Products!$A$2:$A$51,Products!$D$2:$D$51)</f>
        <v>240.8</v>
      </c>
      <c r="I4404" t="str">
        <f>_xlfn.XLOOKUP(E4404,Salespersons!$A$2:$A$101,Salespersons!$B$2:$B$101)</f>
        <v>Rebecca Harrell</v>
      </c>
      <c r="J4404" t="str">
        <f>_xlfn.XLOOKUP(E4404,Salespersons!$A$2:$A$101,Salespersons!$C$2:$C$101)</f>
        <v>North</v>
      </c>
      <c r="K4404">
        <f t="shared" si="204"/>
        <v>722.40000000000009</v>
      </c>
      <c r="L4404" t="str">
        <f t="shared" si="205"/>
        <v>April</v>
      </c>
      <c r="M4404" t="str">
        <f t="shared" si="206"/>
        <v>2024</v>
      </c>
    </row>
    <row r="4405" spans="1:13" x14ac:dyDescent="0.3">
      <c r="A4405">
        <v>4404</v>
      </c>
      <c r="B4405">
        <v>39</v>
      </c>
      <c r="C4405">
        <v>7</v>
      </c>
      <c r="D4405" s="2">
        <v>45695</v>
      </c>
      <c r="E4405">
        <v>24</v>
      </c>
      <c r="F4405" t="str">
        <f>_xlfn.XLOOKUP(B4405,Products!$A$2:$A$51,Products!$B$2:$B$51)</f>
        <v>Reflect</v>
      </c>
      <c r="G4405" t="str">
        <f>_xlfn.XLOOKUP(B4405,Products!$A$2:$A$51,Products!$C$2:$C$51)</f>
        <v>Clothing</v>
      </c>
      <c r="H4405">
        <f>_xlfn.XLOOKUP(B4405,Products!$A$2:$A$51,Products!$D$2:$D$51)</f>
        <v>194.89</v>
      </c>
      <c r="I4405" t="str">
        <f>_xlfn.XLOOKUP(E4405,Salespersons!$A$2:$A$101,Salespersons!$B$2:$B$101)</f>
        <v>Ronald Henderson</v>
      </c>
      <c r="J4405" t="str">
        <f>_xlfn.XLOOKUP(E4405,Salespersons!$A$2:$A$101,Salespersons!$C$2:$C$101)</f>
        <v>East</v>
      </c>
      <c r="K4405">
        <f t="shared" si="204"/>
        <v>1364.23</v>
      </c>
      <c r="L4405" t="str">
        <f t="shared" si="205"/>
        <v>February</v>
      </c>
      <c r="M4405" t="str">
        <f t="shared" si="206"/>
        <v>2025</v>
      </c>
    </row>
    <row r="4406" spans="1:13" x14ac:dyDescent="0.3">
      <c r="A4406">
        <v>4405</v>
      </c>
      <c r="B4406">
        <v>44</v>
      </c>
      <c r="C4406">
        <v>9</v>
      </c>
      <c r="D4406" s="2">
        <v>45485</v>
      </c>
      <c r="E4406">
        <v>8</v>
      </c>
      <c r="F4406" t="str">
        <f>_xlfn.XLOOKUP(B4406,Products!$A$2:$A$51,Products!$B$2:$B$51)</f>
        <v>Approach</v>
      </c>
      <c r="G4406" t="str">
        <f>_xlfn.XLOOKUP(B4406,Products!$A$2:$A$51,Products!$C$2:$C$51)</f>
        <v>Toys</v>
      </c>
      <c r="H4406">
        <f>_xlfn.XLOOKUP(B4406,Products!$A$2:$A$51,Products!$D$2:$D$51)</f>
        <v>128.11000000000001</v>
      </c>
      <c r="I4406" t="str">
        <f>_xlfn.XLOOKUP(E4406,Salespersons!$A$2:$A$101,Salespersons!$B$2:$B$101)</f>
        <v>Kimberly Brown</v>
      </c>
      <c r="J4406" t="str">
        <f>_xlfn.XLOOKUP(E4406,Salespersons!$A$2:$A$101,Salespersons!$C$2:$C$101)</f>
        <v>East</v>
      </c>
      <c r="K4406">
        <f t="shared" si="204"/>
        <v>1152.9900000000002</v>
      </c>
      <c r="L4406" t="str">
        <f t="shared" si="205"/>
        <v>July</v>
      </c>
      <c r="M4406" t="str">
        <f t="shared" si="206"/>
        <v>2024</v>
      </c>
    </row>
    <row r="4407" spans="1:13" x14ac:dyDescent="0.3">
      <c r="A4407">
        <v>4406</v>
      </c>
      <c r="B4407">
        <v>23</v>
      </c>
      <c r="C4407">
        <v>7</v>
      </c>
      <c r="D4407" s="2">
        <v>45522</v>
      </c>
      <c r="E4407">
        <v>1</v>
      </c>
      <c r="F4407" t="str">
        <f>_xlfn.XLOOKUP(B4407,Products!$A$2:$A$51,Products!$B$2:$B$51)</f>
        <v>Energy</v>
      </c>
      <c r="G4407" t="str">
        <f>_xlfn.XLOOKUP(B4407,Products!$A$2:$A$51,Products!$C$2:$C$51)</f>
        <v>Books</v>
      </c>
      <c r="H4407">
        <f>_xlfn.XLOOKUP(B4407,Products!$A$2:$A$51,Products!$D$2:$D$51)</f>
        <v>31.68</v>
      </c>
      <c r="I4407" t="str">
        <f>_xlfn.XLOOKUP(E4407,Salespersons!$A$2:$A$101,Salespersons!$B$2:$B$101)</f>
        <v>Valerie Gutierrez</v>
      </c>
      <c r="J4407" t="str">
        <f>_xlfn.XLOOKUP(E4407,Salespersons!$A$2:$A$101,Salespersons!$C$2:$C$101)</f>
        <v>East</v>
      </c>
      <c r="K4407">
        <f t="shared" si="204"/>
        <v>221.76</v>
      </c>
      <c r="L4407" t="str">
        <f t="shared" si="205"/>
        <v>August</v>
      </c>
      <c r="M4407" t="str">
        <f t="shared" si="206"/>
        <v>2024</v>
      </c>
    </row>
    <row r="4408" spans="1:13" x14ac:dyDescent="0.3">
      <c r="A4408">
        <v>4407</v>
      </c>
      <c r="B4408">
        <v>12</v>
      </c>
      <c r="C4408">
        <v>8</v>
      </c>
      <c r="D4408" s="2">
        <v>45450</v>
      </c>
      <c r="E4408">
        <v>74</v>
      </c>
      <c r="F4408" t="str">
        <f>_xlfn.XLOOKUP(B4408,Products!$A$2:$A$51,Products!$B$2:$B$51)</f>
        <v>Why</v>
      </c>
      <c r="G4408" t="str">
        <f>_xlfn.XLOOKUP(B4408,Products!$A$2:$A$51,Products!$C$2:$C$51)</f>
        <v>Clothing</v>
      </c>
      <c r="H4408">
        <f>_xlfn.XLOOKUP(B4408,Products!$A$2:$A$51,Products!$D$2:$D$51)</f>
        <v>76.88</v>
      </c>
      <c r="I4408" t="str">
        <f>_xlfn.XLOOKUP(E4408,Salespersons!$A$2:$A$101,Salespersons!$B$2:$B$101)</f>
        <v>Kevin Smith</v>
      </c>
      <c r="J4408" t="str">
        <f>_xlfn.XLOOKUP(E4408,Salespersons!$A$2:$A$101,Salespersons!$C$2:$C$101)</f>
        <v>South</v>
      </c>
      <c r="K4408">
        <f t="shared" si="204"/>
        <v>615.04</v>
      </c>
      <c r="L4408" t="str">
        <f t="shared" si="205"/>
        <v>June</v>
      </c>
      <c r="M4408" t="str">
        <f t="shared" si="206"/>
        <v>2024</v>
      </c>
    </row>
    <row r="4409" spans="1:13" x14ac:dyDescent="0.3">
      <c r="A4409">
        <v>4408</v>
      </c>
      <c r="B4409">
        <v>23</v>
      </c>
      <c r="C4409">
        <v>3</v>
      </c>
      <c r="D4409" s="2">
        <v>45728</v>
      </c>
      <c r="E4409">
        <v>87</v>
      </c>
      <c r="F4409" t="str">
        <f>_xlfn.XLOOKUP(B4409,Products!$A$2:$A$51,Products!$B$2:$B$51)</f>
        <v>Energy</v>
      </c>
      <c r="G4409" t="str">
        <f>_xlfn.XLOOKUP(B4409,Products!$A$2:$A$51,Products!$C$2:$C$51)</f>
        <v>Books</v>
      </c>
      <c r="H4409">
        <f>_xlfn.XLOOKUP(B4409,Products!$A$2:$A$51,Products!$D$2:$D$51)</f>
        <v>31.68</v>
      </c>
      <c r="I4409" t="str">
        <f>_xlfn.XLOOKUP(E4409,Salespersons!$A$2:$A$101,Salespersons!$B$2:$B$101)</f>
        <v>Jordan Ramirez</v>
      </c>
      <c r="J4409" t="str">
        <f>_xlfn.XLOOKUP(E4409,Salespersons!$A$2:$A$101,Salespersons!$C$2:$C$101)</f>
        <v>South</v>
      </c>
      <c r="K4409">
        <f t="shared" si="204"/>
        <v>95.039999999999992</v>
      </c>
      <c r="L4409" t="str">
        <f t="shared" si="205"/>
        <v>March</v>
      </c>
      <c r="M4409" t="str">
        <f t="shared" si="206"/>
        <v>2025</v>
      </c>
    </row>
    <row r="4410" spans="1:13" x14ac:dyDescent="0.3">
      <c r="A4410">
        <v>4409</v>
      </c>
      <c r="B4410">
        <v>33</v>
      </c>
      <c r="C4410">
        <v>7</v>
      </c>
      <c r="D4410" s="2">
        <v>45565</v>
      </c>
      <c r="E4410">
        <v>74</v>
      </c>
      <c r="F4410" t="str">
        <f>_xlfn.XLOOKUP(B4410,Products!$A$2:$A$51,Products!$B$2:$B$51)</f>
        <v>Resource</v>
      </c>
      <c r="G4410" t="str">
        <f>_xlfn.XLOOKUP(B4410,Products!$A$2:$A$51,Products!$C$2:$C$51)</f>
        <v>Toys</v>
      </c>
      <c r="H4410">
        <f>_xlfn.XLOOKUP(B4410,Products!$A$2:$A$51,Products!$D$2:$D$51)</f>
        <v>10.54</v>
      </c>
      <c r="I4410" t="str">
        <f>_xlfn.XLOOKUP(E4410,Salespersons!$A$2:$A$101,Salespersons!$B$2:$B$101)</f>
        <v>Kevin Smith</v>
      </c>
      <c r="J4410" t="str">
        <f>_xlfn.XLOOKUP(E4410,Salespersons!$A$2:$A$101,Salespersons!$C$2:$C$101)</f>
        <v>South</v>
      </c>
      <c r="K4410">
        <f t="shared" si="204"/>
        <v>73.78</v>
      </c>
      <c r="L4410" t="str">
        <f t="shared" si="205"/>
        <v>September</v>
      </c>
      <c r="M4410" t="str">
        <f t="shared" si="206"/>
        <v>2024</v>
      </c>
    </row>
    <row r="4411" spans="1:13" x14ac:dyDescent="0.3">
      <c r="A4411">
        <v>4410</v>
      </c>
      <c r="B4411">
        <v>28</v>
      </c>
      <c r="C4411">
        <v>1</v>
      </c>
      <c r="D4411" s="2">
        <v>45235</v>
      </c>
      <c r="E4411">
        <v>33</v>
      </c>
      <c r="F4411" t="str">
        <f>_xlfn.XLOOKUP(B4411,Products!$A$2:$A$51,Products!$B$2:$B$51)</f>
        <v>Total</v>
      </c>
      <c r="G4411" t="str">
        <f>_xlfn.XLOOKUP(B4411,Products!$A$2:$A$51,Products!$C$2:$C$51)</f>
        <v>Toys</v>
      </c>
      <c r="H4411">
        <f>_xlfn.XLOOKUP(B4411,Products!$A$2:$A$51,Products!$D$2:$D$51)</f>
        <v>64.849999999999994</v>
      </c>
      <c r="I4411" t="str">
        <f>_xlfn.XLOOKUP(E4411,Salespersons!$A$2:$A$101,Salespersons!$B$2:$B$101)</f>
        <v>Sharon Smith</v>
      </c>
      <c r="J4411" t="str">
        <f>_xlfn.XLOOKUP(E4411,Salespersons!$A$2:$A$101,Salespersons!$C$2:$C$101)</f>
        <v>East</v>
      </c>
      <c r="K4411">
        <f t="shared" si="204"/>
        <v>64.849999999999994</v>
      </c>
      <c r="L4411" t="str">
        <f t="shared" si="205"/>
        <v>November</v>
      </c>
      <c r="M4411" t="str">
        <f t="shared" si="206"/>
        <v>2023</v>
      </c>
    </row>
    <row r="4412" spans="1:13" x14ac:dyDescent="0.3">
      <c r="A4412">
        <v>4411</v>
      </c>
      <c r="B4412">
        <v>44</v>
      </c>
      <c r="C4412">
        <v>6</v>
      </c>
      <c r="D4412" s="2">
        <v>45138</v>
      </c>
      <c r="E4412">
        <v>31</v>
      </c>
      <c r="F4412" t="str">
        <f>_xlfn.XLOOKUP(B4412,Products!$A$2:$A$51,Products!$B$2:$B$51)</f>
        <v>Approach</v>
      </c>
      <c r="G4412" t="str">
        <f>_xlfn.XLOOKUP(B4412,Products!$A$2:$A$51,Products!$C$2:$C$51)</f>
        <v>Toys</v>
      </c>
      <c r="H4412">
        <f>_xlfn.XLOOKUP(B4412,Products!$A$2:$A$51,Products!$D$2:$D$51)</f>
        <v>128.11000000000001</v>
      </c>
      <c r="I4412" t="str">
        <f>_xlfn.XLOOKUP(E4412,Salespersons!$A$2:$A$101,Salespersons!$B$2:$B$101)</f>
        <v>Brooke Williams</v>
      </c>
      <c r="J4412" t="str">
        <f>_xlfn.XLOOKUP(E4412,Salespersons!$A$2:$A$101,Salespersons!$C$2:$C$101)</f>
        <v>West</v>
      </c>
      <c r="K4412">
        <f t="shared" si="204"/>
        <v>768.66000000000008</v>
      </c>
      <c r="L4412" t="str">
        <f t="shared" si="205"/>
        <v>July</v>
      </c>
      <c r="M4412" t="str">
        <f t="shared" si="206"/>
        <v>2023</v>
      </c>
    </row>
    <row r="4413" spans="1:13" x14ac:dyDescent="0.3">
      <c r="A4413">
        <v>4412</v>
      </c>
      <c r="B4413">
        <v>23</v>
      </c>
      <c r="C4413">
        <v>3</v>
      </c>
      <c r="D4413" s="2">
        <v>45793</v>
      </c>
      <c r="E4413">
        <v>77</v>
      </c>
      <c r="F4413" t="str">
        <f>_xlfn.XLOOKUP(B4413,Products!$A$2:$A$51,Products!$B$2:$B$51)</f>
        <v>Energy</v>
      </c>
      <c r="G4413" t="str">
        <f>_xlfn.XLOOKUP(B4413,Products!$A$2:$A$51,Products!$C$2:$C$51)</f>
        <v>Books</v>
      </c>
      <c r="H4413">
        <f>_xlfn.XLOOKUP(B4413,Products!$A$2:$A$51,Products!$D$2:$D$51)</f>
        <v>31.68</v>
      </c>
      <c r="I4413" t="str">
        <f>_xlfn.XLOOKUP(E4413,Salespersons!$A$2:$A$101,Salespersons!$B$2:$B$101)</f>
        <v>Nicole Holloway</v>
      </c>
      <c r="J4413" t="str">
        <f>_xlfn.XLOOKUP(E4413,Salespersons!$A$2:$A$101,Salespersons!$C$2:$C$101)</f>
        <v>East</v>
      </c>
      <c r="K4413">
        <f t="shared" si="204"/>
        <v>95.039999999999992</v>
      </c>
      <c r="L4413" t="str">
        <f t="shared" si="205"/>
        <v>May</v>
      </c>
      <c r="M4413" t="str">
        <f t="shared" si="206"/>
        <v>2025</v>
      </c>
    </row>
    <row r="4414" spans="1:13" x14ac:dyDescent="0.3">
      <c r="A4414">
        <v>4413</v>
      </c>
      <c r="B4414">
        <v>7</v>
      </c>
      <c r="C4414">
        <v>2</v>
      </c>
      <c r="D4414" s="2">
        <v>45416</v>
      </c>
      <c r="E4414">
        <v>62</v>
      </c>
      <c r="F4414" t="str">
        <f>_xlfn.XLOOKUP(B4414,Products!$A$2:$A$51,Products!$B$2:$B$51)</f>
        <v>Avoid</v>
      </c>
      <c r="G4414" t="str">
        <f>_xlfn.XLOOKUP(B4414,Products!$A$2:$A$51,Products!$C$2:$C$51)</f>
        <v>Books</v>
      </c>
      <c r="H4414">
        <f>_xlfn.XLOOKUP(B4414,Products!$A$2:$A$51,Products!$D$2:$D$51)</f>
        <v>419</v>
      </c>
      <c r="I4414" t="str">
        <f>_xlfn.XLOOKUP(E4414,Salespersons!$A$2:$A$101,Salespersons!$B$2:$B$101)</f>
        <v>Kristen Miller</v>
      </c>
      <c r="J4414" t="str">
        <f>_xlfn.XLOOKUP(E4414,Salespersons!$A$2:$A$101,Salespersons!$C$2:$C$101)</f>
        <v>North</v>
      </c>
      <c r="K4414">
        <f t="shared" si="204"/>
        <v>838</v>
      </c>
      <c r="L4414" t="str">
        <f t="shared" si="205"/>
        <v>May</v>
      </c>
      <c r="M4414" t="str">
        <f t="shared" si="206"/>
        <v>2024</v>
      </c>
    </row>
    <row r="4415" spans="1:13" x14ac:dyDescent="0.3">
      <c r="A4415">
        <v>4414</v>
      </c>
      <c r="B4415">
        <v>47</v>
      </c>
      <c r="C4415">
        <v>4</v>
      </c>
      <c r="D4415" s="2">
        <v>45775</v>
      </c>
      <c r="E4415">
        <v>35</v>
      </c>
      <c r="F4415" t="str">
        <f>_xlfn.XLOOKUP(B4415,Products!$A$2:$A$51,Products!$B$2:$B$51)</f>
        <v>Recent</v>
      </c>
      <c r="G4415" t="str">
        <f>_xlfn.XLOOKUP(B4415,Products!$A$2:$A$51,Products!$C$2:$C$51)</f>
        <v>Books</v>
      </c>
      <c r="H4415">
        <f>_xlfn.XLOOKUP(B4415,Products!$A$2:$A$51,Products!$D$2:$D$51)</f>
        <v>260.04000000000002</v>
      </c>
      <c r="I4415" t="str">
        <f>_xlfn.XLOOKUP(E4415,Salespersons!$A$2:$A$101,Salespersons!$B$2:$B$101)</f>
        <v>Michele Moody</v>
      </c>
      <c r="J4415" t="str">
        <f>_xlfn.XLOOKUP(E4415,Salespersons!$A$2:$A$101,Salespersons!$C$2:$C$101)</f>
        <v>South</v>
      </c>
      <c r="K4415">
        <f t="shared" si="204"/>
        <v>1040.1600000000001</v>
      </c>
      <c r="L4415" t="str">
        <f t="shared" si="205"/>
        <v>April</v>
      </c>
      <c r="M4415" t="str">
        <f t="shared" si="206"/>
        <v>2025</v>
      </c>
    </row>
    <row r="4416" spans="1:13" x14ac:dyDescent="0.3">
      <c r="A4416">
        <v>4415</v>
      </c>
      <c r="B4416">
        <v>2</v>
      </c>
      <c r="C4416">
        <v>9</v>
      </c>
      <c r="D4416" s="2">
        <v>45437</v>
      </c>
      <c r="E4416">
        <v>44</v>
      </c>
      <c r="F4416" t="str">
        <f>_xlfn.XLOOKUP(B4416,Products!$A$2:$A$51,Products!$B$2:$B$51)</f>
        <v>Soldier</v>
      </c>
      <c r="G4416" t="str">
        <f>_xlfn.XLOOKUP(B4416,Products!$A$2:$A$51,Products!$C$2:$C$51)</f>
        <v>Toys</v>
      </c>
      <c r="H4416">
        <f>_xlfn.XLOOKUP(B4416,Products!$A$2:$A$51,Products!$D$2:$D$51)</f>
        <v>217.51</v>
      </c>
      <c r="I4416" t="str">
        <f>_xlfn.XLOOKUP(E4416,Salespersons!$A$2:$A$101,Salespersons!$B$2:$B$101)</f>
        <v>Virginia Richards</v>
      </c>
      <c r="J4416" t="str">
        <f>_xlfn.XLOOKUP(E4416,Salespersons!$A$2:$A$101,Salespersons!$C$2:$C$101)</f>
        <v>East</v>
      </c>
      <c r="K4416">
        <f t="shared" si="204"/>
        <v>1957.59</v>
      </c>
      <c r="L4416" t="str">
        <f t="shared" si="205"/>
        <v>May</v>
      </c>
      <c r="M4416" t="str">
        <f t="shared" si="206"/>
        <v>2024</v>
      </c>
    </row>
    <row r="4417" spans="1:13" x14ac:dyDescent="0.3">
      <c r="A4417">
        <v>4416</v>
      </c>
      <c r="B4417">
        <v>1</v>
      </c>
      <c r="C4417">
        <v>6</v>
      </c>
      <c r="D4417" s="2">
        <v>45362</v>
      </c>
      <c r="E4417">
        <v>47</v>
      </c>
      <c r="F4417" t="str">
        <f>_xlfn.XLOOKUP(B4417,Products!$A$2:$A$51,Products!$B$2:$B$51)</f>
        <v>Increase</v>
      </c>
      <c r="G4417" t="str">
        <f>_xlfn.XLOOKUP(B4417,Products!$A$2:$A$51,Products!$C$2:$C$51)</f>
        <v>Books</v>
      </c>
      <c r="H4417">
        <f>_xlfn.XLOOKUP(B4417,Products!$A$2:$A$51,Products!$D$2:$D$51)</f>
        <v>101.78</v>
      </c>
      <c r="I4417" t="str">
        <f>_xlfn.XLOOKUP(E4417,Salespersons!$A$2:$A$101,Salespersons!$B$2:$B$101)</f>
        <v>Jasmine Smith</v>
      </c>
      <c r="J4417" t="str">
        <f>_xlfn.XLOOKUP(E4417,Salespersons!$A$2:$A$101,Salespersons!$C$2:$C$101)</f>
        <v>West</v>
      </c>
      <c r="K4417">
        <f t="shared" si="204"/>
        <v>610.68000000000006</v>
      </c>
      <c r="L4417" t="str">
        <f t="shared" si="205"/>
        <v>March</v>
      </c>
      <c r="M4417" t="str">
        <f t="shared" si="206"/>
        <v>2024</v>
      </c>
    </row>
    <row r="4418" spans="1:13" x14ac:dyDescent="0.3">
      <c r="A4418">
        <v>4417</v>
      </c>
      <c r="B4418">
        <v>4</v>
      </c>
      <c r="C4418">
        <v>9</v>
      </c>
      <c r="D4418" s="2">
        <v>45158</v>
      </c>
      <c r="E4418">
        <v>32</v>
      </c>
      <c r="F4418" t="str">
        <f>_xlfn.XLOOKUP(B4418,Products!$A$2:$A$51,Products!$B$2:$B$51)</f>
        <v>Half</v>
      </c>
      <c r="G4418" t="str">
        <f>_xlfn.XLOOKUP(B4418,Products!$A$2:$A$51,Products!$C$2:$C$51)</f>
        <v>Home &amp; Kitchen</v>
      </c>
      <c r="H4418">
        <f>_xlfn.XLOOKUP(B4418,Products!$A$2:$A$51,Products!$D$2:$D$51)</f>
        <v>420.81</v>
      </c>
      <c r="I4418" t="str">
        <f>_xlfn.XLOOKUP(E4418,Salespersons!$A$2:$A$101,Salespersons!$B$2:$B$101)</f>
        <v>Michael Adams</v>
      </c>
      <c r="J4418" t="str">
        <f>_xlfn.XLOOKUP(E4418,Salespersons!$A$2:$A$101,Salespersons!$C$2:$C$101)</f>
        <v>North</v>
      </c>
      <c r="K4418">
        <f t="shared" si="204"/>
        <v>3787.29</v>
      </c>
      <c r="L4418" t="str">
        <f t="shared" si="205"/>
        <v>August</v>
      </c>
      <c r="M4418" t="str">
        <f t="shared" si="206"/>
        <v>2023</v>
      </c>
    </row>
    <row r="4419" spans="1:13" x14ac:dyDescent="0.3">
      <c r="A4419">
        <v>4418</v>
      </c>
      <c r="B4419">
        <v>8</v>
      </c>
      <c r="C4419">
        <v>8</v>
      </c>
      <c r="D4419" s="2">
        <v>45674</v>
      </c>
      <c r="E4419">
        <v>63</v>
      </c>
      <c r="F4419" t="str">
        <f>_xlfn.XLOOKUP(B4419,Products!$A$2:$A$51,Products!$B$2:$B$51)</f>
        <v>Center</v>
      </c>
      <c r="G4419" t="str">
        <f>_xlfn.XLOOKUP(B4419,Products!$A$2:$A$51,Products!$C$2:$C$51)</f>
        <v>Home &amp; Kitchen</v>
      </c>
      <c r="H4419">
        <f>_xlfn.XLOOKUP(B4419,Products!$A$2:$A$51,Products!$D$2:$D$51)</f>
        <v>275.3</v>
      </c>
      <c r="I4419" t="str">
        <f>_xlfn.XLOOKUP(E4419,Salespersons!$A$2:$A$101,Salespersons!$B$2:$B$101)</f>
        <v>Nathaniel Jackson</v>
      </c>
      <c r="J4419" t="str">
        <f>_xlfn.XLOOKUP(E4419,Salespersons!$A$2:$A$101,Salespersons!$C$2:$C$101)</f>
        <v>West</v>
      </c>
      <c r="K4419">
        <f t="shared" ref="K4419:K4482" si="207">C4419*H4419</f>
        <v>2202.4</v>
      </c>
      <c r="L4419" t="str">
        <f t="shared" ref="L4419:L4482" si="208">TEXT(D4419,"MMMM")</f>
        <v>January</v>
      </c>
      <c r="M4419" t="str">
        <f t="shared" ref="M4419:M4482" si="209">TEXT(D4419,"YYYY")</f>
        <v>2025</v>
      </c>
    </row>
    <row r="4420" spans="1:13" x14ac:dyDescent="0.3">
      <c r="A4420">
        <v>4419</v>
      </c>
      <c r="B4420">
        <v>49</v>
      </c>
      <c r="C4420">
        <v>5</v>
      </c>
      <c r="D4420" s="2">
        <v>45326</v>
      </c>
      <c r="E4420">
        <v>22</v>
      </c>
      <c r="F4420" t="str">
        <f>_xlfn.XLOOKUP(B4420,Products!$A$2:$A$51,Products!$B$2:$B$51)</f>
        <v>Fish</v>
      </c>
      <c r="G4420" t="str">
        <f>_xlfn.XLOOKUP(B4420,Products!$A$2:$A$51,Products!$C$2:$C$51)</f>
        <v>Toys</v>
      </c>
      <c r="H4420">
        <f>_xlfn.XLOOKUP(B4420,Products!$A$2:$A$51,Products!$D$2:$D$51)</f>
        <v>345.29</v>
      </c>
      <c r="I4420" t="str">
        <f>_xlfn.XLOOKUP(E4420,Salespersons!$A$2:$A$101,Salespersons!$B$2:$B$101)</f>
        <v>Laura Barnes</v>
      </c>
      <c r="J4420" t="str">
        <f>_xlfn.XLOOKUP(E4420,Salespersons!$A$2:$A$101,Salespersons!$C$2:$C$101)</f>
        <v>North</v>
      </c>
      <c r="K4420">
        <f t="shared" si="207"/>
        <v>1726.45</v>
      </c>
      <c r="L4420" t="str">
        <f t="shared" si="208"/>
        <v>February</v>
      </c>
      <c r="M4420" t="str">
        <f t="shared" si="209"/>
        <v>2024</v>
      </c>
    </row>
    <row r="4421" spans="1:13" x14ac:dyDescent="0.3">
      <c r="A4421">
        <v>4420</v>
      </c>
      <c r="B4421">
        <v>29</v>
      </c>
      <c r="C4421">
        <v>8</v>
      </c>
      <c r="D4421" s="2">
        <v>45745</v>
      </c>
      <c r="E4421">
        <v>7</v>
      </c>
      <c r="F4421" t="str">
        <f>_xlfn.XLOOKUP(B4421,Products!$A$2:$A$51,Products!$B$2:$B$51)</f>
        <v>Reason</v>
      </c>
      <c r="G4421" t="str">
        <f>_xlfn.XLOOKUP(B4421,Products!$A$2:$A$51,Products!$C$2:$C$51)</f>
        <v>Clothing</v>
      </c>
      <c r="H4421">
        <f>_xlfn.XLOOKUP(B4421,Products!$A$2:$A$51,Products!$D$2:$D$51)</f>
        <v>127.45</v>
      </c>
      <c r="I4421" t="str">
        <f>_xlfn.XLOOKUP(E4421,Salespersons!$A$2:$A$101,Salespersons!$B$2:$B$101)</f>
        <v>Robert Montes</v>
      </c>
      <c r="J4421" t="str">
        <f>_xlfn.XLOOKUP(E4421,Salespersons!$A$2:$A$101,Salespersons!$C$2:$C$101)</f>
        <v>West</v>
      </c>
      <c r="K4421">
        <f t="shared" si="207"/>
        <v>1019.6</v>
      </c>
      <c r="L4421" t="str">
        <f t="shared" si="208"/>
        <v>March</v>
      </c>
      <c r="M4421" t="str">
        <f t="shared" si="209"/>
        <v>2025</v>
      </c>
    </row>
    <row r="4422" spans="1:13" x14ac:dyDescent="0.3">
      <c r="A4422">
        <v>4421</v>
      </c>
      <c r="B4422">
        <v>18</v>
      </c>
      <c r="C4422">
        <v>2</v>
      </c>
      <c r="D4422" s="2">
        <v>45249</v>
      </c>
      <c r="E4422">
        <v>6</v>
      </c>
      <c r="F4422" t="str">
        <f>_xlfn.XLOOKUP(B4422,Products!$A$2:$A$51,Products!$B$2:$B$51)</f>
        <v>You</v>
      </c>
      <c r="G4422" t="str">
        <f>_xlfn.XLOOKUP(B4422,Products!$A$2:$A$51,Products!$C$2:$C$51)</f>
        <v>Books</v>
      </c>
      <c r="H4422">
        <f>_xlfn.XLOOKUP(B4422,Products!$A$2:$A$51,Products!$D$2:$D$51)</f>
        <v>128.16</v>
      </c>
      <c r="I4422" t="str">
        <f>_xlfn.XLOOKUP(E4422,Salespersons!$A$2:$A$101,Salespersons!$B$2:$B$101)</f>
        <v>Amanda Mcdonald</v>
      </c>
      <c r="J4422" t="str">
        <f>_xlfn.XLOOKUP(E4422,Salespersons!$A$2:$A$101,Salespersons!$C$2:$C$101)</f>
        <v>North</v>
      </c>
      <c r="K4422">
        <f t="shared" si="207"/>
        <v>256.32</v>
      </c>
      <c r="L4422" t="str">
        <f t="shared" si="208"/>
        <v>November</v>
      </c>
      <c r="M4422" t="str">
        <f t="shared" si="209"/>
        <v>2023</v>
      </c>
    </row>
    <row r="4423" spans="1:13" x14ac:dyDescent="0.3">
      <c r="A4423">
        <v>4422</v>
      </c>
      <c r="B4423">
        <v>37</v>
      </c>
      <c r="C4423">
        <v>8</v>
      </c>
      <c r="D4423" s="2">
        <v>45853</v>
      </c>
      <c r="E4423">
        <v>41</v>
      </c>
      <c r="F4423" t="str">
        <f>_xlfn.XLOOKUP(B4423,Products!$A$2:$A$51,Products!$B$2:$B$51)</f>
        <v>Suffer</v>
      </c>
      <c r="G4423" t="str">
        <f>_xlfn.XLOOKUP(B4423,Products!$A$2:$A$51,Products!$C$2:$C$51)</f>
        <v>Electronics</v>
      </c>
      <c r="H4423">
        <f>_xlfn.XLOOKUP(B4423,Products!$A$2:$A$51,Products!$D$2:$D$51)</f>
        <v>416.3</v>
      </c>
      <c r="I4423" t="str">
        <f>_xlfn.XLOOKUP(E4423,Salespersons!$A$2:$A$101,Salespersons!$B$2:$B$101)</f>
        <v>Carolyn Arnold</v>
      </c>
      <c r="J4423" t="str">
        <f>_xlfn.XLOOKUP(E4423,Salespersons!$A$2:$A$101,Salespersons!$C$2:$C$101)</f>
        <v>West</v>
      </c>
      <c r="K4423">
        <f t="shared" si="207"/>
        <v>3330.4</v>
      </c>
      <c r="L4423" t="str">
        <f t="shared" si="208"/>
        <v>July</v>
      </c>
      <c r="M4423" t="str">
        <f t="shared" si="209"/>
        <v>2025</v>
      </c>
    </row>
    <row r="4424" spans="1:13" x14ac:dyDescent="0.3">
      <c r="A4424">
        <v>4423</v>
      </c>
      <c r="B4424">
        <v>31</v>
      </c>
      <c r="C4424">
        <v>1</v>
      </c>
      <c r="D4424" s="2">
        <v>45518</v>
      </c>
      <c r="E4424">
        <v>80</v>
      </c>
      <c r="F4424" t="str">
        <f>_xlfn.XLOOKUP(B4424,Products!$A$2:$A$51,Products!$B$2:$B$51)</f>
        <v>Tell</v>
      </c>
      <c r="G4424" t="str">
        <f>_xlfn.XLOOKUP(B4424,Products!$A$2:$A$51,Products!$C$2:$C$51)</f>
        <v>Books</v>
      </c>
      <c r="H4424">
        <f>_xlfn.XLOOKUP(B4424,Products!$A$2:$A$51,Products!$D$2:$D$51)</f>
        <v>83.85</v>
      </c>
      <c r="I4424" t="str">
        <f>_xlfn.XLOOKUP(E4424,Salespersons!$A$2:$A$101,Salespersons!$B$2:$B$101)</f>
        <v>Joe Nguyen</v>
      </c>
      <c r="J4424" t="str">
        <f>_xlfn.XLOOKUP(E4424,Salespersons!$A$2:$A$101,Salespersons!$C$2:$C$101)</f>
        <v>East</v>
      </c>
      <c r="K4424">
        <f t="shared" si="207"/>
        <v>83.85</v>
      </c>
      <c r="L4424" t="str">
        <f t="shared" si="208"/>
        <v>August</v>
      </c>
      <c r="M4424" t="str">
        <f t="shared" si="209"/>
        <v>2024</v>
      </c>
    </row>
    <row r="4425" spans="1:13" x14ac:dyDescent="0.3">
      <c r="A4425">
        <v>4424</v>
      </c>
      <c r="B4425">
        <v>6</v>
      </c>
      <c r="C4425">
        <v>3</v>
      </c>
      <c r="D4425" s="2">
        <v>45635</v>
      </c>
      <c r="E4425">
        <v>12</v>
      </c>
      <c r="F4425" t="str">
        <f>_xlfn.XLOOKUP(B4425,Products!$A$2:$A$51,Products!$B$2:$B$51)</f>
        <v>Gas</v>
      </c>
      <c r="G4425" t="str">
        <f>_xlfn.XLOOKUP(B4425,Products!$A$2:$A$51,Products!$C$2:$C$51)</f>
        <v>Home &amp; Kitchen</v>
      </c>
      <c r="H4425">
        <f>_xlfn.XLOOKUP(B4425,Products!$A$2:$A$51,Products!$D$2:$D$51)</f>
        <v>79.7</v>
      </c>
      <c r="I4425" t="str">
        <f>_xlfn.XLOOKUP(E4425,Salespersons!$A$2:$A$101,Salespersons!$B$2:$B$101)</f>
        <v>Michael Jones</v>
      </c>
      <c r="J4425" t="str">
        <f>_xlfn.XLOOKUP(E4425,Salespersons!$A$2:$A$101,Salespersons!$C$2:$C$101)</f>
        <v>West</v>
      </c>
      <c r="K4425">
        <f t="shared" si="207"/>
        <v>239.10000000000002</v>
      </c>
      <c r="L4425" t="str">
        <f t="shared" si="208"/>
        <v>December</v>
      </c>
      <c r="M4425" t="str">
        <f t="shared" si="209"/>
        <v>2024</v>
      </c>
    </row>
    <row r="4426" spans="1:13" x14ac:dyDescent="0.3">
      <c r="A4426">
        <v>4425</v>
      </c>
      <c r="B4426">
        <v>44</v>
      </c>
      <c r="C4426">
        <v>7</v>
      </c>
      <c r="D4426" s="2">
        <v>45552</v>
      </c>
      <c r="E4426">
        <v>73</v>
      </c>
      <c r="F4426" t="str">
        <f>_xlfn.XLOOKUP(B4426,Products!$A$2:$A$51,Products!$B$2:$B$51)</f>
        <v>Approach</v>
      </c>
      <c r="G4426" t="str">
        <f>_xlfn.XLOOKUP(B4426,Products!$A$2:$A$51,Products!$C$2:$C$51)</f>
        <v>Toys</v>
      </c>
      <c r="H4426">
        <f>_xlfn.XLOOKUP(B4426,Products!$A$2:$A$51,Products!$D$2:$D$51)</f>
        <v>128.11000000000001</v>
      </c>
      <c r="I4426" t="str">
        <f>_xlfn.XLOOKUP(E4426,Salespersons!$A$2:$A$101,Salespersons!$B$2:$B$101)</f>
        <v>Dr. Jasmine Osborne</v>
      </c>
      <c r="J4426" t="str">
        <f>_xlfn.XLOOKUP(E4426,Salespersons!$A$2:$A$101,Salespersons!$C$2:$C$101)</f>
        <v>South</v>
      </c>
      <c r="K4426">
        <f t="shared" si="207"/>
        <v>896.7700000000001</v>
      </c>
      <c r="L4426" t="str">
        <f t="shared" si="208"/>
        <v>September</v>
      </c>
      <c r="M4426" t="str">
        <f t="shared" si="209"/>
        <v>2024</v>
      </c>
    </row>
    <row r="4427" spans="1:13" x14ac:dyDescent="0.3">
      <c r="A4427">
        <v>4426</v>
      </c>
      <c r="B4427">
        <v>24</v>
      </c>
      <c r="C4427">
        <v>4</v>
      </c>
      <c r="D4427" s="2">
        <v>45819</v>
      </c>
      <c r="E4427">
        <v>40</v>
      </c>
      <c r="F4427" t="str">
        <f>_xlfn.XLOOKUP(B4427,Products!$A$2:$A$51,Products!$B$2:$B$51)</f>
        <v>Still</v>
      </c>
      <c r="G4427" t="str">
        <f>_xlfn.XLOOKUP(B4427,Products!$A$2:$A$51,Products!$C$2:$C$51)</f>
        <v>Electronics</v>
      </c>
      <c r="H4427">
        <f>_xlfn.XLOOKUP(B4427,Products!$A$2:$A$51,Products!$D$2:$D$51)</f>
        <v>68.260000000000005</v>
      </c>
      <c r="I4427" t="str">
        <f>_xlfn.XLOOKUP(E4427,Salespersons!$A$2:$A$101,Salespersons!$B$2:$B$101)</f>
        <v>Ashley Bennett</v>
      </c>
      <c r="J4427" t="str">
        <f>_xlfn.XLOOKUP(E4427,Salespersons!$A$2:$A$101,Salespersons!$C$2:$C$101)</f>
        <v>West</v>
      </c>
      <c r="K4427">
        <f t="shared" si="207"/>
        <v>273.04000000000002</v>
      </c>
      <c r="L4427" t="str">
        <f t="shared" si="208"/>
        <v>June</v>
      </c>
      <c r="M4427" t="str">
        <f t="shared" si="209"/>
        <v>2025</v>
      </c>
    </row>
    <row r="4428" spans="1:13" x14ac:dyDescent="0.3">
      <c r="A4428">
        <v>4427</v>
      </c>
      <c r="B4428">
        <v>48</v>
      </c>
      <c r="C4428">
        <v>7</v>
      </c>
      <c r="D4428" s="2">
        <v>45514</v>
      </c>
      <c r="E4428">
        <v>69</v>
      </c>
      <c r="F4428" t="str">
        <f>_xlfn.XLOOKUP(B4428,Products!$A$2:$A$51,Products!$B$2:$B$51)</f>
        <v>Respond</v>
      </c>
      <c r="G4428" t="str">
        <f>_xlfn.XLOOKUP(B4428,Products!$A$2:$A$51,Products!$C$2:$C$51)</f>
        <v>Electronics</v>
      </c>
      <c r="H4428">
        <f>_xlfn.XLOOKUP(B4428,Products!$A$2:$A$51,Products!$D$2:$D$51)</f>
        <v>356.43</v>
      </c>
      <c r="I4428" t="str">
        <f>_xlfn.XLOOKUP(E4428,Salespersons!$A$2:$A$101,Salespersons!$B$2:$B$101)</f>
        <v>Raymond Flowers</v>
      </c>
      <c r="J4428" t="str">
        <f>_xlfn.XLOOKUP(E4428,Salespersons!$A$2:$A$101,Salespersons!$C$2:$C$101)</f>
        <v>North</v>
      </c>
      <c r="K4428">
        <f t="shared" si="207"/>
        <v>2495.0100000000002</v>
      </c>
      <c r="L4428" t="str">
        <f t="shared" si="208"/>
        <v>August</v>
      </c>
      <c r="M4428" t="str">
        <f t="shared" si="209"/>
        <v>2024</v>
      </c>
    </row>
    <row r="4429" spans="1:13" x14ac:dyDescent="0.3">
      <c r="A4429">
        <v>4428</v>
      </c>
      <c r="B4429">
        <v>41</v>
      </c>
      <c r="C4429">
        <v>1</v>
      </c>
      <c r="D4429" s="2">
        <v>45644</v>
      </c>
      <c r="E4429">
        <v>58</v>
      </c>
      <c r="F4429" t="str">
        <f>_xlfn.XLOOKUP(B4429,Products!$A$2:$A$51,Products!$B$2:$B$51)</f>
        <v>Almost</v>
      </c>
      <c r="G4429" t="str">
        <f>_xlfn.XLOOKUP(B4429,Products!$A$2:$A$51,Products!$C$2:$C$51)</f>
        <v>Home &amp; Kitchen</v>
      </c>
      <c r="H4429">
        <f>_xlfn.XLOOKUP(B4429,Products!$A$2:$A$51,Products!$D$2:$D$51)</f>
        <v>70.72</v>
      </c>
      <c r="I4429" t="str">
        <f>_xlfn.XLOOKUP(E4429,Salespersons!$A$2:$A$101,Salespersons!$B$2:$B$101)</f>
        <v>Brandon Atkinson</v>
      </c>
      <c r="J4429" t="str">
        <f>_xlfn.XLOOKUP(E4429,Salespersons!$A$2:$A$101,Salespersons!$C$2:$C$101)</f>
        <v>West</v>
      </c>
      <c r="K4429">
        <f t="shared" si="207"/>
        <v>70.72</v>
      </c>
      <c r="L4429" t="str">
        <f t="shared" si="208"/>
        <v>December</v>
      </c>
      <c r="M4429" t="str">
        <f t="shared" si="209"/>
        <v>2024</v>
      </c>
    </row>
    <row r="4430" spans="1:13" x14ac:dyDescent="0.3">
      <c r="A4430">
        <v>4429</v>
      </c>
      <c r="B4430">
        <v>15</v>
      </c>
      <c r="C4430">
        <v>7</v>
      </c>
      <c r="D4430" s="2">
        <v>45462</v>
      </c>
      <c r="E4430">
        <v>3</v>
      </c>
      <c r="F4430" t="str">
        <f>_xlfn.XLOOKUP(B4430,Products!$A$2:$A$51,Products!$B$2:$B$51)</f>
        <v>Nothing</v>
      </c>
      <c r="G4430" t="str">
        <f>_xlfn.XLOOKUP(B4430,Products!$A$2:$A$51,Products!$C$2:$C$51)</f>
        <v>Home &amp; Kitchen</v>
      </c>
      <c r="H4430">
        <f>_xlfn.XLOOKUP(B4430,Products!$A$2:$A$51,Products!$D$2:$D$51)</f>
        <v>53.21</v>
      </c>
      <c r="I4430" t="str">
        <f>_xlfn.XLOOKUP(E4430,Salespersons!$A$2:$A$101,Salespersons!$B$2:$B$101)</f>
        <v>Cynthia Mcbride</v>
      </c>
      <c r="J4430" t="str">
        <f>_xlfn.XLOOKUP(E4430,Salespersons!$A$2:$A$101,Salespersons!$C$2:$C$101)</f>
        <v>North</v>
      </c>
      <c r="K4430">
        <f t="shared" si="207"/>
        <v>372.47</v>
      </c>
      <c r="L4430" t="str">
        <f t="shared" si="208"/>
        <v>June</v>
      </c>
      <c r="M4430" t="str">
        <f t="shared" si="209"/>
        <v>2024</v>
      </c>
    </row>
    <row r="4431" spans="1:13" x14ac:dyDescent="0.3">
      <c r="A4431">
        <v>4430</v>
      </c>
      <c r="B4431">
        <v>40</v>
      </c>
      <c r="C4431">
        <v>3</v>
      </c>
      <c r="D4431" s="2">
        <v>45738</v>
      </c>
      <c r="E4431">
        <v>100</v>
      </c>
      <c r="F4431" t="str">
        <f>_xlfn.XLOOKUP(B4431,Products!$A$2:$A$51,Products!$B$2:$B$51)</f>
        <v>Agent</v>
      </c>
      <c r="G4431" t="str">
        <f>_xlfn.XLOOKUP(B4431,Products!$A$2:$A$51,Products!$C$2:$C$51)</f>
        <v>Toys</v>
      </c>
      <c r="H4431">
        <f>_xlfn.XLOOKUP(B4431,Products!$A$2:$A$51,Products!$D$2:$D$51)</f>
        <v>228.56</v>
      </c>
      <c r="I4431" t="str">
        <f>_xlfn.XLOOKUP(E4431,Salespersons!$A$2:$A$101,Salespersons!$B$2:$B$101)</f>
        <v>Sara Strong</v>
      </c>
      <c r="J4431" t="str">
        <f>_xlfn.XLOOKUP(E4431,Salespersons!$A$2:$A$101,Salespersons!$C$2:$C$101)</f>
        <v>North</v>
      </c>
      <c r="K4431">
        <f t="shared" si="207"/>
        <v>685.68000000000006</v>
      </c>
      <c r="L4431" t="str">
        <f t="shared" si="208"/>
        <v>March</v>
      </c>
      <c r="M4431" t="str">
        <f t="shared" si="209"/>
        <v>2025</v>
      </c>
    </row>
    <row r="4432" spans="1:13" x14ac:dyDescent="0.3">
      <c r="A4432">
        <v>4431</v>
      </c>
      <c r="B4432">
        <v>12</v>
      </c>
      <c r="C4432">
        <v>2</v>
      </c>
      <c r="D4432" s="2">
        <v>45378</v>
      </c>
      <c r="E4432">
        <v>43</v>
      </c>
      <c r="F4432" t="str">
        <f>_xlfn.XLOOKUP(B4432,Products!$A$2:$A$51,Products!$B$2:$B$51)</f>
        <v>Why</v>
      </c>
      <c r="G4432" t="str">
        <f>_xlfn.XLOOKUP(B4432,Products!$A$2:$A$51,Products!$C$2:$C$51)</f>
        <v>Clothing</v>
      </c>
      <c r="H4432">
        <f>_xlfn.XLOOKUP(B4432,Products!$A$2:$A$51,Products!$D$2:$D$51)</f>
        <v>76.88</v>
      </c>
      <c r="I4432" t="str">
        <f>_xlfn.XLOOKUP(E4432,Salespersons!$A$2:$A$101,Salespersons!$B$2:$B$101)</f>
        <v>George Dean</v>
      </c>
      <c r="J4432" t="str">
        <f>_xlfn.XLOOKUP(E4432,Salespersons!$A$2:$A$101,Salespersons!$C$2:$C$101)</f>
        <v>South</v>
      </c>
      <c r="K4432">
        <f t="shared" si="207"/>
        <v>153.76</v>
      </c>
      <c r="L4432" t="str">
        <f t="shared" si="208"/>
        <v>March</v>
      </c>
      <c r="M4432" t="str">
        <f t="shared" si="209"/>
        <v>2024</v>
      </c>
    </row>
    <row r="4433" spans="1:13" x14ac:dyDescent="0.3">
      <c r="A4433">
        <v>4432</v>
      </c>
      <c r="B4433">
        <v>46</v>
      </c>
      <c r="C4433">
        <v>9</v>
      </c>
      <c r="D4433" s="2">
        <v>45573</v>
      </c>
      <c r="E4433">
        <v>74</v>
      </c>
      <c r="F4433" t="str">
        <f>_xlfn.XLOOKUP(B4433,Products!$A$2:$A$51,Products!$B$2:$B$51)</f>
        <v>Consider</v>
      </c>
      <c r="G4433" t="str">
        <f>_xlfn.XLOOKUP(B4433,Products!$A$2:$A$51,Products!$C$2:$C$51)</f>
        <v>Books</v>
      </c>
      <c r="H4433">
        <f>_xlfn.XLOOKUP(B4433,Products!$A$2:$A$51,Products!$D$2:$D$51)</f>
        <v>243.05</v>
      </c>
      <c r="I4433" t="str">
        <f>_xlfn.XLOOKUP(E4433,Salespersons!$A$2:$A$101,Salespersons!$B$2:$B$101)</f>
        <v>Kevin Smith</v>
      </c>
      <c r="J4433" t="str">
        <f>_xlfn.XLOOKUP(E4433,Salespersons!$A$2:$A$101,Salespersons!$C$2:$C$101)</f>
        <v>South</v>
      </c>
      <c r="K4433">
        <f t="shared" si="207"/>
        <v>2187.4500000000003</v>
      </c>
      <c r="L4433" t="str">
        <f t="shared" si="208"/>
        <v>October</v>
      </c>
      <c r="M4433" t="str">
        <f t="shared" si="209"/>
        <v>2024</v>
      </c>
    </row>
    <row r="4434" spans="1:13" x14ac:dyDescent="0.3">
      <c r="A4434">
        <v>4433</v>
      </c>
      <c r="B4434">
        <v>49</v>
      </c>
      <c r="C4434">
        <v>2</v>
      </c>
      <c r="D4434" s="2">
        <v>45293</v>
      </c>
      <c r="E4434">
        <v>8</v>
      </c>
      <c r="F4434" t="str">
        <f>_xlfn.XLOOKUP(B4434,Products!$A$2:$A$51,Products!$B$2:$B$51)</f>
        <v>Fish</v>
      </c>
      <c r="G4434" t="str">
        <f>_xlfn.XLOOKUP(B4434,Products!$A$2:$A$51,Products!$C$2:$C$51)</f>
        <v>Toys</v>
      </c>
      <c r="H4434">
        <f>_xlfn.XLOOKUP(B4434,Products!$A$2:$A$51,Products!$D$2:$D$51)</f>
        <v>345.29</v>
      </c>
      <c r="I4434" t="str">
        <f>_xlfn.XLOOKUP(E4434,Salespersons!$A$2:$A$101,Salespersons!$B$2:$B$101)</f>
        <v>Kimberly Brown</v>
      </c>
      <c r="J4434" t="str">
        <f>_xlfn.XLOOKUP(E4434,Salespersons!$A$2:$A$101,Salespersons!$C$2:$C$101)</f>
        <v>East</v>
      </c>
      <c r="K4434">
        <f t="shared" si="207"/>
        <v>690.58</v>
      </c>
      <c r="L4434" t="str">
        <f t="shared" si="208"/>
        <v>January</v>
      </c>
      <c r="M4434" t="str">
        <f t="shared" si="209"/>
        <v>2024</v>
      </c>
    </row>
    <row r="4435" spans="1:13" x14ac:dyDescent="0.3">
      <c r="A4435">
        <v>4434</v>
      </c>
      <c r="B4435">
        <v>14</v>
      </c>
      <c r="C4435">
        <v>3</v>
      </c>
      <c r="D4435" s="2">
        <v>45799</v>
      </c>
      <c r="E4435">
        <v>73</v>
      </c>
      <c r="F4435" t="str">
        <f>_xlfn.XLOOKUP(B4435,Products!$A$2:$A$51,Products!$B$2:$B$51)</f>
        <v>Mention</v>
      </c>
      <c r="G4435" t="str">
        <f>_xlfn.XLOOKUP(B4435,Products!$A$2:$A$51,Products!$C$2:$C$51)</f>
        <v>Home &amp; Kitchen</v>
      </c>
      <c r="H4435">
        <f>_xlfn.XLOOKUP(B4435,Products!$A$2:$A$51,Products!$D$2:$D$51)</f>
        <v>64.77</v>
      </c>
      <c r="I4435" t="str">
        <f>_xlfn.XLOOKUP(E4435,Salespersons!$A$2:$A$101,Salespersons!$B$2:$B$101)</f>
        <v>Dr. Jasmine Osborne</v>
      </c>
      <c r="J4435" t="str">
        <f>_xlfn.XLOOKUP(E4435,Salespersons!$A$2:$A$101,Salespersons!$C$2:$C$101)</f>
        <v>South</v>
      </c>
      <c r="K4435">
        <f t="shared" si="207"/>
        <v>194.31</v>
      </c>
      <c r="L4435" t="str">
        <f t="shared" si="208"/>
        <v>May</v>
      </c>
      <c r="M4435" t="str">
        <f t="shared" si="209"/>
        <v>2025</v>
      </c>
    </row>
    <row r="4436" spans="1:13" x14ac:dyDescent="0.3">
      <c r="A4436">
        <v>4435</v>
      </c>
      <c r="B4436">
        <v>27</v>
      </c>
      <c r="C4436">
        <v>3</v>
      </c>
      <c r="D4436" s="2">
        <v>45547</v>
      </c>
      <c r="E4436">
        <v>13</v>
      </c>
      <c r="F4436" t="str">
        <f>_xlfn.XLOOKUP(B4436,Products!$A$2:$A$51,Products!$B$2:$B$51)</f>
        <v>Girl</v>
      </c>
      <c r="G4436" t="str">
        <f>_xlfn.XLOOKUP(B4436,Products!$A$2:$A$51,Products!$C$2:$C$51)</f>
        <v>Home &amp; Kitchen</v>
      </c>
      <c r="H4436">
        <f>_xlfn.XLOOKUP(B4436,Products!$A$2:$A$51,Products!$D$2:$D$51)</f>
        <v>475.19</v>
      </c>
      <c r="I4436" t="str">
        <f>_xlfn.XLOOKUP(E4436,Salespersons!$A$2:$A$101,Salespersons!$B$2:$B$101)</f>
        <v>Kevin Gross</v>
      </c>
      <c r="J4436" t="str">
        <f>_xlfn.XLOOKUP(E4436,Salespersons!$A$2:$A$101,Salespersons!$C$2:$C$101)</f>
        <v>North</v>
      </c>
      <c r="K4436">
        <f t="shared" si="207"/>
        <v>1425.57</v>
      </c>
      <c r="L4436" t="str">
        <f t="shared" si="208"/>
        <v>September</v>
      </c>
      <c r="M4436" t="str">
        <f t="shared" si="209"/>
        <v>2024</v>
      </c>
    </row>
    <row r="4437" spans="1:13" x14ac:dyDescent="0.3">
      <c r="A4437">
        <v>4436</v>
      </c>
      <c r="B4437">
        <v>37</v>
      </c>
      <c r="C4437">
        <v>4</v>
      </c>
      <c r="D4437" s="2">
        <v>45435</v>
      </c>
      <c r="E4437">
        <v>56</v>
      </c>
      <c r="F4437" t="str">
        <f>_xlfn.XLOOKUP(B4437,Products!$A$2:$A$51,Products!$B$2:$B$51)</f>
        <v>Suffer</v>
      </c>
      <c r="G4437" t="str">
        <f>_xlfn.XLOOKUP(B4437,Products!$A$2:$A$51,Products!$C$2:$C$51)</f>
        <v>Electronics</v>
      </c>
      <c r="H4437">
        <f>_xlfn.XLOOKUP(B4437,Products!$A$2:$A$51,Products!$D$2:$D$51)</f>
        <v>416.3</v>
      </c>
      <c r="I4437" t="str">
        <f>_xlfn.XLOOKUP(E4437,Salespersons!$A$2:$A$101,Salespersons!$B$2:$B$101)</f>
        <v>Michael Adams</v>
      </c>
      <c r="J4437" t="str">
        <f>_xlfn.XLOOKUP(E4437,Salespersons!$A$2:$A$101,Salespersons!$C$2:$C$101)</f>
        <v>South</v>
      </c>
      <c r="K4437">
        <f t="shared" si="207"/>
        <v>1665.2</v>
      </c>
      <c r="L4437" t="str">
        <f t="shared" si="208"/>
        <v>May</v>
      </c>
      <c r="M4437" t="str">
        <f t="shared" si="209"/>
        <v>2024</v>
      </c>
    </row>
    <row r="4438" spans="1:13" x14ac:dyDescent="0.3">
      <c r="A4438">
        <v>4437</v>
      </c>
      <c r="B4438">
        <v>13</v>
      </c>
      <c r="C4438">
        <v>7</v>
      </c>
      <c r="D4438" s="2">
        <v>45272</v>
      </c>
      <c r="E4438">
        <v>19</v>
      </c>
      <c r="F4438" t="str">
        <f>_xlfn.XLOOKUP(B4438,Products!$A$2:$A$51,Products!$B$2:$B$51)</f>
        <v>Beat</v>
      </c>
      <c r="G4438" t="str">
        <f>_xlfn.XLOOKUP(B4438,Products!$A$2:$A$51,Products!$C$2:$C$51)</f>
        <v>Toys</v>
      </c>
      <c r="H4438">
        <f>_xlfn.XLOOKUP(B4438,Products!$A$2:$A$51,Products!$D$2:$D$51)</f>
        <v>430.93</v>
      </c>
      <c r="I4438" t="str">
        <f>_xlfn.XLOOKUP(E4438,Salespersons!$A$2:$A$101,Salespersons!$B$2:$B$101)</f>
        <v>Dennis Zuniga</v>
      </c>
      <c r="J4438" t="str">
        <f>_xlfn.XLOOKUP(E4438,Salespersons!$A$2:$A$101,Salespersons!$C$2:$C$101)</f>
        <v>North</v>
      </c>
      <c r="K4438">
        <f t="shared" si="207"/>
        <v>3016.51</v>
      </c>
      <c r="L4438" t="str">
        <f t="shared" si="208"/>
        <v>December</v>
      </c>
      <c r="M4438" t="str">
        <f t="shared" si="209"/>
        <v>2023</v>
      </c>
    </row>
    <row r="4439" spans="1:13" x14ac:dyDescent="0.3">
      <c r="A4439">
        <v>4438</v>
      </c>
      <c r="B4439">
        <v>38</v>
      </c>
      <c r="C4439">
        <v>7</v>
      </c>
      <c r="D4439" s="2">
        <v>45784</v>
      </c>
      <c r="E4439">
        <v>23</v>
      </c>
      <c r="F4439" t="str">
        <f>_xlfn.XLOOKUP(B4439,Products!$A$2:$A$51,Products!$B$2:$B$51)</f>
        <v>Smile</v>
      </c>
      <c r="G4439" t="str">
        <f>_xlfn.XLOOKUP(B4439,Products!$A$2:$A$51,Products!$C$2:$C$51)</f>
        <v>Clothing</v>
      </c>
      <c r="H4439">
        <f>_xlfn.XLOOKUP(B4439,Products!$A$2:$A$51,Products!$D$2:$D$51)</f>
        <v>49.56</v>
      </c>
      <c r="I4439" t="str">
        <f>_xlfn.XLOOKUP(E4439,Salespersons!$A$2:$A$101,Salespersons!$B$2:$B$101)</f>
        <v>Kevin Cox</v>
      </c>
      <c r="J4439" t="str">
        <f>_xlfn.XLOOKUP(E4439,Salespersons!$A$2:$A$101,Salespersons!$C$2:$C$101)</f>
        <v>North</v>
      </c>
      <c r="K4439">
        <f t="shared" si="207"/>
        <v>346.92</v>
      </c>
      <c r="L4439" t="str">
        <f t="shared" si="208"/>
        <v>May</v>
      </c>
      <c r="M4439" t="str">
        <f t="shared" si="209"/>
        <v>2025</v>
      </c>
    </row>
    <row r="4440" spans="1:13" x14ac:dyDescent="0.3">
      <c r="A4440">
        <v>4439</v>
      </c>
      <c r="B4440">
        <v>46</v>
      </c>
      <c r="C4440">
        <v>9</v>
      </c>
      <c r="D4440" s="2">
        <v>45820</v>
      </c>
      <c r="E4440">
        <v>43</v>
      </c>
      <c r="F4440" t="str">
        <f>_xlfn.XLOOKUP(B4440,Products!$A$2:$A$51,Products!$B$2:$B$51)</f>
        <v>Consider</v>
      </c>
      <c r="G4440" t="str">
        <f>_xlfn.XLOOKUP(B4440,Products!$A$2:$A$51,Products!$C$2:$C$51)</f>
        <v>Books</v>
      </c>
      <c r="H4440">
        <f>_xlfn.XLOOKUP(B4440,Products!$A$2:$A$51,Products!$D$2:$D$51)</f>
        <v>243.05</v>
      </c>
      <c r="I4440" t="str">
        <f>_xlfn.XLOOKUP(E4440,Salespersons!$A$2:$A$101,Salespersons!$B$2:$B$101)</f>
        <v>George Dean</v>
      </c>
      <c r="J4440" t="str">
        <f>_xlfn.XLOOKUP(E4440,Salespersons!$A$2:$A$101,Salespersons!$C$2:$C$101)</f>
        <v>South</v>
      </c>
      <c r="K4440">
        <f t="shared" si="207"/>
        <v>2187.4500000000003</v>
      </c>
      <c r="L4440" t="str">
        <f t="shared" si="208"/>
        <v>June</v>
      </c>
      <c r="M4440" t="str">
        <f t="shared" si="209"/>
        <v>2025</v>
      </c>
    </row>
    <row r="4441" spans="1:13" x14ac:dyDescent="0.3">
      <c r="A4441">
        <v>4440</v>
      </c>
      <c r="B4441">
        <v>38</v>
      </c>
      <c r="C4441">
        <v>8</v>
      </c>
      <c r="D4441" s="2">
        <v>45609</v>
      </c>
      <c r="E4441">
        <v>24</v>
      </c>
      <c r="F4441" t="str">
        <f>_xlfn.XLOOKUP(B4441,Products!$A$2:$A$51,Products!$B$2:$B$51)</f>
        <v>Smile</v>
      </c>
      <c r="G4441" t="str">
        <f>_xlfn.XLOOKUP(B4441,Products!$A$2:$A$51,Products!$C$2:$C$51)</f>
        <v>Clothing</v>
      </c>
      <c r="H4441">
        <f>_xlfn.XLOOKUP(B4441,Products!$A$2:$A$51,Products!$D$2:$D$51)</f>
        <v>49.56</v>
      </c>
      <c r="I4441" t="str">
        <f>_xlfn.XLOOKUP(E4441,Salespersons!$A$2:$A$101,Salespersons!$B$2:$B$101)</f>
        <v>Ronald Henderson</v>
      </c>
      <c r="J4441" t="str">
        <f>_xlfn.XLOOKUP(E4441,Salespersons!$A$2:$A$101,Salespersons!$C$2:$C$101)</f>
        <v>East</v>
      </c>
      <c r="K4441">
        <f t="shared" si="207"/>
        <v>396.48</v>
      </c>
      <c r="L4441" t="str">
        <f t="shared" si="208"/>
        <v>November</v>
      </c>
      <c r="M4441" t="str">
        <f t="shared" si="209"/>
        <v>2024</v>
      </c>
    </row>
    <row r="4442" spans="1:13" x14ac:dyDescent="0.3">
      <c r="A4442">
        <v>4441</v>
      </c>
      <c r="B4442">
        <v>3</v>
      </c>
      <c r="C4442">
        <v>6</v>
      </c>
      <c r="D4442" s="2">
        <v>45516</v>
      </c>
      <c r="E4442">
        <v>3</v>
      </c>
      <c r="F4442" t="str">
        <f>_xlfn.XLOOKUP(B4442,Products!$A$2:$A$51,Products!$B$2:$B$51)</f>
        <v>Nothing</v>
      </c>
      <c r="G4442" t="str">
        <f>_xlfn.XLOOKUP(B4442,Products!$A$2:$A$51,Products!$C$2:$C$51)</f>
        <v>Books</v>
      </c>
      <c r="H4442">
        <f>_xlfn.XLOOKUP(B4442,Products!$A$2:$A$51,Products!$D$2:$D$51)</f>
        <v>425.44</v>
      </c>
      <c r="I4442" t="str">
        <f>_xlfn.XLOOKUP(E4442,Salespersons!$A$2:$A$101,Salespersons!$B$2:$B$101)</f>
        <v>Cynthia Mcbride</v>
      </c>
      <c r="J4442" t="str">
        <f>_xlfn.XLOOKUP(E4442,Salespersons!$A$2:$A$101,Salespersons!$C$2:$C$101)</f>
        <v>North</v>
      </c>
      <c r="K4442">
        <f t="shared" si="207"/>
        <v>2552.64</v>
      </c>
      <c r="L4442" t="str">
        <f t="shared" si="208"/>
        <v>August</v>
      </c>
      <c r="M4442" t="str">
        <f t="shared" si="209"/>
        <v>2024</v>
      </c>
    </row>
    <row r="4443" spans="1:13" x14ac:dyDescent="0.3">
      <c r="A4443">
        <v>4442</v>
      </c>
      <c r="B4443">
        <v>16</v>
      </c>
      <c r="C4443">
        <v>6</v>
      </c>
      <c r="D4443" s="2">
        <v>45332</v>
      </c>
      <c r="E4443">
        <v>97</v>
      </c>
      <c r="F4443" t="str">
        <f>_xlfn.XLOOKUP(B4443,Products!$A$2:$A$51,Products!$B$2:$B$51)</f>
        <v>Answer</v>
      </c>
      <c r="G4443" t="str">
        <f>_xlfn.XLOOKUP(B4443,Products!$A$2:$A$51,Products!$C$2:$C$51)</f>
        <v>Home &amp; Kitchen</v>
      </c>
      <c r="H4443">
        <f>_xlfn.XLOOKUP(B4443,Products!$A$2:$A$51,Products!$D$2:$D$51)</f>
        <v>145.77000000000001</v>
      </c>
      <c r="I4443" t="str">
        <f>_xlfn.XLOOKUP(E4443,Salespersons!$A$2:$A$101,Salespersons!$B$2:$B$101)</f>
        <v>Gary Price</v>
      </c>
      <c r="J4443" t="str">
        <f>_xlfn.XLOOKUP(E4443,Salespersons!$A$2:$A$101,Salespersons!$C$2:$C$101)</f>
        <v>North</v>
      </c>
      <c r="K4443">
        <f t="shared" si="207"/>
        <v>874.62000000000012</v>
      </c>
      <c r="L4443" t="str">
        <f t="shared" si="208"/>
        <v>February</v>
      </c>
      <c r="M4443" t="str">
        <f t="shared" si="209"/>
        <v>2024</v>
      </c>
    </row>
    <row r="4444" spans="1:13" x14ac:dyDescent="0.3">
      <c r="A4444">
        <v>4443</v>
      </c>
      <c r="B4444">
        <v>12</v>
      </c>
      <c r="C4444">
        <v>5</v>
      </c>
      <c r="D4444" s="2">
        <v>45655</v>
      </c>
      <c r="E4444">
        <v>87</v>
      </c>
      <c r="F4444" t="str">
        <f>_xlfn.XLOOKUP(B4444,Products!$A$2:$A$51,Products!$B$2:$B$51)</f>
        <v>Why</v>
      </c>
      <c r="G4444" t="str">
        <f>_xlfn.XLOOKUP(B4444,Products!$A$2:$A$51,Products!$C$2:$C$51)</f>
        <v>Clothing</v>
      </c>
      <c r="H4444">
        <f>_xlfn.XLOOKUP(B4444,Products!$A$2:$A$51,Products!$D$2:$D$51)</f>
        <v>76.88</v>
      </c>
      <c r="I4444" t="str">
        <f>_xlfn.XLOOKUP(E4444,Salespersons!$A$2:$A$101,Salespersons!$B$2:$B$101)</f>
        <v>Jordan Ramirez</v>
      </c>
      <c r="J4444" t="str">
        <f>_xlfn.XLOOKUP(E4444,Salespersons!$A$2:$A$101,Salespersons!$C$2:$C$101)</f>
        <v>South</v>
      </c>
      <c r="K4444">
        <f t="shared" si="207"/>
        <v>384.4</v>
      </c>
      <c r="L4444" t="str">
        <f t="shared" si="208"/>
        <v>December</v>
      </c>
      <c r="M4444" t="str">
        <f t="shared" si="209"/>
        <v>2024</v>
      </c>
    </row>
    <row r="4445" spans="1:13" x14ac:dyDescent="0.3">
      <c r="A4445">
        <v>4444</v>
      </c>
      <c r="B4445">
        <v>14</v>
      </c>
      <c r="C4445">
        <v>2</v>
      </c>
      <c r="D4445" s="2">
        <v>45209</v>
      </c>
      <c r="E4445">
        <v>14</v>
      </c>
      <c r="F4445" t="str">
        <f>_xlfn.XLOOKUP(B4445,Products!$A$2:$A$51,Products!$B$2:$B$51)</f>
        <v>Mention</v>
      </c>
      <c r="G4445" t="str">
        <f>_xlfn.XLOOKUP(B4445,Products!$A$2:$A$51,Products!$C$2:$C$51)</f>
        <v>Home &amp; Kitchen</v>
      </c>
      <c r="H4445">
        <f>_xlfn.XLOOKUP(B4445,Products!$A$2:$A$51,Products!$D$2:$D$51)</f>
        <v>64.77</v>
      </c>
      <c r="I4445" t="str">
        <f>_xlfn.XLOOKUP(E4445,Salespersons!$A$2:$A$101,Salespersons!$B$2:$B$101)</f>
        <v>Deanna Knight</v>
      </c>
      <c r="J4445" t="str">
        <f>_xlfn.XLOOKUP(E4445,Salespersons!$A$2:$A$101,Salespersons!$C$2:$C$101)</f>
        <v>North</v>
      </c>
      <c r="K4445">
        <f t="shared" si="207"/>
        <v>129.54</v>
      </c>
      <c r="L4445" t="str">
        <f t="shared" si="208"/>
        <v>October</v>
      </c>
      <c r="M4445" t="str">
        <f t="shared" si="209"/>
        <v>2023</v>
      </c>
    </row>
    <row r="4446" spans="1:13" x14ac:dyDescent="0.3">
      <c r="A4446">
        <v>4445</v>
      </c>
      <c r="B4446">
        <v>34</v>
      </c>
      <c r="C4446">
        <v>6</v>
      </c>
      <c r="D4446" s="2">
        <v>45247</v>
      </c>
      <c r="E4446">
        <v>83</v>
      </c>
      <c r="F4446" t="str">
        <f>_xlfn.XLOOKUP(B4446,Products!$A$2:$A$51,Products!$B$2:$B$51)</f>
        <v>Law</v>
      </c>
      <c r="G4446" t="str">
        <f>_xlfn.XLOOKUP(B4446,Products!$A$2:$A$51,Products!$C$2:$C$51)</f>
        <v>Books</v>
      </c>
      <c r="H4446">
        <f>_xlfn.XLOOKUP(B4446,Products!$A$2:$A$51,Products!$D$2:$D$51)</f>
        <v>319.54000000000002</v>
      </c>
      <c r="I4446" t="str">
        <f>_xlfn.XLOOKUP(E4446,Salespersons!$A$2:$A$101,Salespersons!$B$2:$B$101)</f>
        <v>Stephen Ortiz</v>
      </c>
      <c r="J4446" t="str">
        <f>_xlfn.XLOOKUP(E4446,Salespersons!$A$2:$A$101,Salespersons!$C$2:$C$101)</f>
        <v>North</v>
      </c>
      <c r="K4446">
        <f t="shared" si="207"/>
        <v>1917.2400000000002</v>
      </c>
      <c r="L4446" t="str">
        <f t="shared" si="208"/>
        <v>November</v>
      </c>
      <c r="M4446" t="str">
        <f t="shared" si="209"/>
        <v>2023</v>
      </c>
    </row>
    <row r="4447" spans="1:13" x14ac:dyDescent="0.3">
      <c r="A4447">
        <v>4446</v>
      </c>
      <c r="B4447">
        <v>50</v>
      </c>
      <c r="C4447">
        <v>6</v>
      </c>
      <c r="D4447" s="2">
        <v>45432</v>
      </c>
      <c r="E4447">
        <v>33</v>
      </c>
      <c r="F4447" t="str">
        <f>_xlfn.XLOOKUP(B4447,Products!$A$2:$A$51,Products!$B$2:$B$51)</f>
        <v>Newspaper</v>
      </c>
      <c r="G4447" t="str">
        <f>_xlfn.XLOOKUP(B4447,Products!$A$2:$A$51,Products!$C$2:$C$51)</f>
        <v>Clothing</v>
      </c>
      <c r="H4447">
        <f>_xlfn.XLOOKUP(B4447,Products!$A$2:$A$51,Products!$D$2:$D$51)</f>
        <v>256.36</v>
      </c>
      <c r="I4447" t="str">
        <f>_xlfn.XLOOKUP(E4447,Salespersons!$A$2:$A$101,Salespersons!$B$2:$B$101)</f>
        <v>Sharon Smith</v>
      </c>
      <c r="J4447" t="str">
        <f>_xlfn.XLOOKUP(E4447,Salespersons!$A$2:$A$101,Salespersons!$C$2:$C$101)</f>
        <v>East</v>
      </c>
      <c r="K4447">
        <f t="shared" si="207"/>
        <v>1538.16</v>
      </c>
      <c r="L4447" t="str">
        <f t="shared" si="208"/>
        <v>May</v>
      </c>
      <c r="M4447" t="str">
        <f t="shared" si="209"/>
        <v>2024</v>
      </c>
    </row>
    <row r="4448" spans="1:13" x14ac:dyDescent="0.3">
      <c r="A4448">
        <v>4447</v>
      </c>
      <c r="B4448">
        <v>31</v>
      </c>
      <c r="C4448">
        <v>5</v>
      </c>
      <c r="D4448" s="2">
        <v>45701</v>
      </c>
      <c r="E4448">
        <v>87</v>
      </c>
      <c r="F4448" t="str">
        <f>_xlfn.XLOOKUP(B4448,Products!$A$2:$A$51,Products!$B$2:$B$51)</f>
        <v>Tell</v>
      </c>
      <c r="G4448" t="str">
        <f>_xlfn.XLOOKUP(B4448,Products!$A$2:$A$51,Products!$C$2:$C$51)</f>
        <v>Books</v>
      </c>
      <c r="H4448">
        <f>_xlfn.XLOOKUP(B4448,Products!$A$2:$A$51,Products!$D$2:$D$51)</f>
        <v>83.85</v>
      </c>
      <c r="I4448" t="str">
        <f>_xlfn.XLOOKUP(E4448,Salespersons!$A$2:$A$101,Salespersons!$B$2:$B$101)</f>
        <v>Jordan Ramirez</v>
      </c>
      <c r="J4448" t="str">
        <f>_xlfn.XLOOKUP(E4448,Salespersons!$A$2:$A$101,Salespersons!$C$2:$C$101)</f>
        <v>South</v>
      </c>
      <c r="K4448">
        <f t="shared" si="207"/>
        <v>419.25</v>
      </c>
      <c r="L4448" t="str">
        <f t="shared" si="208"/>
        <v>February</v>
      </c>
      <c r="M4448" t="str">
        <f t="shared" si="209"/>
        <v>2025</v>
      </c>
    </row>
    <row r="4449" spans="1:13" x14ac:dyDescent="0.3">
      <c r="A4449">
        <v>4448</v>
      </c>
      <c r="B4449">
        <v>39</v>
      </c>
      <c r="C4449">
        <v>6</v>
      </c>
      <c r="D4449" s="2">
        <v>45340</v>
      </c>
      <c r="E4449">
        <v>27</v>
      </c>
      <c r="F4449" t="str">
        <f>_xlfn.XLOOKUP(B4449,Products!$A$2:$A$51,Products!$B$2:$B$51)</f>
        <v>Reflect</v>
      </c>
      <c r="G4449" t="str">
        <f>_xlfn.XLOOKUP(B4449,Products!$A$2:$A$51,Products!$C$2:$C$51)</f>
        <v>Clothing</v>
      </c>
      <c r="H4449">
        <f>_xlfn.XLOOKUP(B4449,Products!$A$2:$A$51,Products!$D$2:$D$51)</f>
        <v>194.89</v>
      </c>
      <c r="I4449" t="str">
        <f>_xlfn.XLOOKUP(E4449,Salespersons!$A$2:$A$101,Salespersons!$B$2:$B$101)</f>
        <v>Emily Smith</v>
      </c>
      <c r="J4449" t="str">
        <f>_xlfn.XLOOKUP(E4449,Salespersons!$A$2:$A$101,Salespersons!$C$2:$C$101)</f>
        <v>South</v>
      </c>
      <c r="K4449">
        <f t="shared" si="207"/>
        <v>1169.3399999999999</v>
      </c>
      <c r="L4449" t="str">
        <f t="shared" si="208"/>
        <v>February</v>
      </c>
      <c r="M4449" t="str">
        <f t="shared" si="209"/>
        <v>2024</v>
      </c>
    </row>
    <row r="4450" spans="1:13" x14ac:dyDescent="0.3">
      <c r="A4450">
        <v>4449</v>
      </c>
      <c r="B4450">
        <v>5</v>
      </c>
      <c r="C4450">
        <v>5</v>
      </c>
      <c r="D4450" s="2">
        <v>45543</v>
      </c>
      <c r="E4450">
        <v>12</v>
      </c>
      <c r="F4450" t="str">
        <f>_xlfn.XLOOKUP(B4450,Products!$A$2:$A$51,Products!$B$2:$B$51)</f>
        <v>Table</v>
      </c>
      <c r="G4450" t="str">
        <f>_xlfn.XLOOKUP(B4450,Products!$A$2:$A$51,Products!$C$2:$C$51)</f>
        <v>Toys</v>
      </c>
      <c r="H4450">
        <f>_xlfn.XLOOKUP(B4450,Products!$A$2:$A$51,Products!$D$2:$D$51)</f>
        <v>100.72</v>
      </c>
      <c r="I4450" t="str">
        <f>_xlfn.XLOOKUP(E4450,Salespersons!$A$2:$A$101,Salespersons!$B$2:$B$101)</f>
        <v>Michael Jones</v>
      </c>
      <c r="J4450" t="str">
        <f>_xlfn.XLOOKUP(E4450,Salespersons!$A$2:$A$101,Salespersons!$C$2:$C$101)</f>
        <v>West</v>
      </c>
      <c r="K4450">
        <f t="shared" si="207"/>
        <v>503.6</v>
      </c>
      <c r="L4450" t="str">
        <f t="shared" si="208"/>
        <v>September</v>
      </c>
      <c r="M4450" t="str">
        <f t="shared" si="209"/>
        <v>2024</v>
      </c>
    </row>
    <row r="4451" spans="1:13" x14ac:dyDescent="0.3">
      <c r="A4451">
        <v>4450</v>
      </c>
      <c r="B4451">
        <v>12</v>
      </c>
      <c r="C4451">
        <v>4</v>
      </c>
      <c r="D4451" s="2">
        <v>45547</v>
      </c>
      <c r="E4451">
        <v>46</v>
      </c>
      <c r="F4451" t="str">
        <f>_xlfn.XLOOKUP(B4451,Products!$A$2:$A$51,Products!$B$2:$B$51)</f>
        <v>Why</v>
      </c>
      <c r="G4451" t="str">
        <f>_xlfn.XLOOKUP(B4451,Products!$A$2:$A$51,Products!$C$2:$C$51)</f>
        <v>Clothing</v>
      </c>
      <c r="H4451">
        <f>_xlfn.XLOOKUP(B4451,Products!$A$2:$A$51,Products!$D$2:$D$51)</f>
        <v>76.88</v>
      </c>
      <c r="I4451" t="str">
        <f>_xlfn.XLOOKUP(E4451,Salespersons!$A$2:$A$101,Salespersons!$B$2:$B$101)</f>
        <v>Linda Woods</v>
      </c>
      <c r="J4451" t="str">
        <f>_xlfn.XLOOKUP(E4451,Salespersons!$A$2:$A$101,Salespersons!$C$2:$C$101)</f>
        <v>South</v>
      </c>
      <c r="K4451">
        <f t="shared" si="207"/>
        <v>307.52</v>
      </c>
      <c r="L4451" t="str">
        <f t="shared" si="208"/>
        <v>September</v>
      </c>
      <c r="M4451" t="str">
        <f t="shared" si="209"/>
        <v>2024</v>
      </c>
    </row>
    <row r="4452" spans="1:13" x14ac:dyDescent="0.3">
      <c r="A4452">
        <v>4451</v>
      </c>
      <c r="B4452">
        <v>26</v>
      </c>
      <c r="C4452">
        <v>3</v>
      </c>
      <c r="D4452" s="2">
        <v>45569</v>
      </c>
      <c r="E4452">
        <v>71</v>
      </c>
      <c r="F4452" t="str">
        <f>_xlfn.XLOOKUP(B4452,Products!$A$2:$A$51,Products!$B$2:$B$51)</f>
        <v>He</v>
      </c>
      <c r="G4452" t="str">
        <f>_xlfn.XLOOKUP(B4452,Products!$A$2:$A$51,Products!$C$2:$C$51)</f>
        <v>Clothing</v>
      </c>
      <c r="H4452">
        <f>_xlfn.XLOOKUP(B4452,Products!$A$2:$A$51,Products!$D$2:$D$51)</f>
        <v>499.81</v>
      </c>
      <c r="I4452" t="str">
        <f>_xlfn.XLOOKUP(E4452,Salespersons!$A$2:$A$101,Salespersons!$B$2:$B$101)</f>
        <v>Jeremy Kennedy</v>
      </c>
      <c r="J4452" t="str">
        <f>_xlfn.XLOOKUP(E4452,Salespersons!$A$2:$A$101,Salespersons!$C$2:$C$101)</f>
        <v>North</v>
      </c>
      <c r="K4452">
        <f t="shared" si="207"/>
        <v>1499.43</v>
      </c>
      <c r="L4452" t="str">
        <f t="shared" si="208"/>
        <v>October</v>
      </c>
      <c r="M4452" t="str">
        <f t="shared" si="209"/>
        <v>2024</v>
      </c>
    </row>
    <row r="4453" spans="1:13" x14ac:dyDescent="0.3">
      <c r="A4453">
        <v>4452</v>
      </c>
      <c r="B4453">
        <v>17</v>
      </c>
      <c r="C4453">
        <v>1</v>
      </c>
      <c r="D4453" s="2">
        <v>45152</v>
      </c>
      <c r="E4453">
        <v>100</v>
      </c>
      <c r="F4453" t="str">
        <f>_xlfn.XLOOKUP(B4453,Products!$A$2:$A$51,Products!$B$2:$B$51)</f>
        <v>Perhaps</v>
      </c>
      <c r="G4453" t="str">
        <f>_xlfn.XLOOKUP(B4453,Products!$A$2:$A$51,Products!$C$2:$C$51)</f>
        <v>Clothing</v>
      </c>
      <c r="H4453">
        <f>_xlfn.XLOOKUP(B4453,Products!$A$2:$A$51,Products!$D$2:$D$51)</f>
        <v>165.26</v>
      </c>
      <c r="I4453" t="str">
        <f>_xlfn.XLOOKUP(E4453,Salespersons!$A$2:$A$101,Salespersons!$B$2:$B$101)</f>
        <v>Sara Strong</v>
      </c>
      <c r="J4453" t="str">
        <f>_xlfn.XLOOKUP(E4453,Salespersons!$A$2:$A$101,Salespersons!$C$2:$C$101)</f>
        <v>North</v>
      </c>
      <c r="K4453">
        <f t="shared" si="207"/>
        <v>165.26</v>
      </c>
      <c r="L4453" t="str">
        <f t="shared" si="208"/>
        <v>August</v>
      </c>
      <c r="M4453" t="str">
        <f t="shared" si="209"/>
        <v>2023</v>
      </c>
    </row>
    <row r="4454" spans="1:13" x14ac:dyDescent="0.3">
      <c r="A4454">
        <v>4453</v>
      </c>
      <c r="B4454">
        <v>44</v>
      </c>
      <c r="C4454">
        <v>4</v>
      </c>
      <c r="D4454" s="2">
        <v>45410</v>
      </c>
      <c r="E4454">
        <v>46</v>
      </c>
      <c r="F4454" t="str">
        <f>_xlfn.XLOOKUP(B4454,Products!$A$2:$A$51,Products!$B$2:$B$51)</f>
        <v>Approach</v>
      </c>
      <c r="G4454" t="str">
        <f>_xlfn.XLOOKUP(B4454,Products!$A$2:$A$51,Products!$C$2:$C$51)</f>
        <v>Toys</v>
      </c>
      <c r="H4454">
        <f>_xlfn.XLOOKUP(B4454,Products!$A$2:$A$51,Products!$D$2:$D$51)</f>
        <v>128.11000000000001</v>
      </c>
      <c r="I4454" t="str">
        <f>_xlfn.XLOOKUP(E4454,Salespersons!$A$2:$A$101,Salespersons!$B$2:$B$101)</f>
        <v>Linda Woods</v>
      </c>
      <c r="J4454" t="str">
        <f>_xlfn.XLOOKUP(E4454,Salespersons!$A$2:$A$101,Salespersons!$C$2:$C$101)</f>
        <v>South</v>
      </c>
      <c r="K4454">
        <f t="shared" si="207"/>
        <v>512.44000000000005</v>
      </c>
      <c r="L4454" t="str">
        <f t="shared" si="208"/>
        <v>April</v>
      </c>
      <c r="M4454" t="str">
        <f t="shared" si="209"/>
        <v>2024</v>
      </c>
    </row>
    <row r="4455" spans="1:13" x14ac:dyDescent="0.3">
      <c r="A4455">
        <v>4454</v>
      </c>
      <c r="B4455">
        <v>11</v>
      </c>
      <c r="C4455">
        <v>9</v>
      </c>
      <c r="D4455" s="2">
        <v>45411</v>
      </c>
      <c r="E4455">
        <v>82</v>
      </c>
      <c r="F4455" t="str">
        <f>_xlfn.XLOOKUP(B4455,Products!$A$2:$A$51,Products!$B$2:$B$51)</f>
        <v>News</v>
      </c>
      <c r="G4455" t="str">
        <f>_xlfn.XLOOKUP(B4455,Products!$A$2:$A$51,Products!$C$2:$C$51)</f>
        <v>Clothing</v>
      </c>
      <c r="H4455">
        <f>_xlfn.XLOOKUP(B4455,Products!$A$2:$A$51,Products!$D$2:$D$51)</f>
        <v>113.76</v>
      </c>
      <c r="I4455" t="str">
        <f>_xlfn.XLOOKUP(E4455,Salespersons!$A$2:$A$101,Salespersons!$B$2:$B$101)</f>
        <v>Mary Johnson</v>
      </c>
      <c r="J4455" t="str">
        <f>_xlfn.XLOOKUP(E4455,Salespersons!$A$2:$A$101,Salespersons!$C$2:$C$101)</f>
        <v>South</v>
      </c>
      <c r="K4455">
        <f t="shared" si="207"/>
        <v>1023.84</v>
      </c>
      <c r="L4455" t="str">
        <f t="shared" si="208"/>
        <v>April</v>
      </c>
      <c r="M4455" t="str">
        <f t="shared" si="209"/>
        <v>2024</v>
      </c>
    </row>
    <row r="4456" spans="1:13" x14ac:dyDescent="0.3">
      <c r="A4456">
        <v>4455</v>
      </c>
      <c r="B4456">
        <v>33</v>
      </c>
      <c r="C4456">
        <v>7</v>
      </c>
      <c r="D4456" s="2">
        <v>45685</v>
      </c>
      <c r="E4456">
        <v>16</v>
      </c>
      <c r="F4456" t="str">
        <f>_xlfn.XLOOKUP(B4456,Products!$A$2:$A$51,Products!$B$2:$B$51)</f>
        <v>Resource</v>
      </c>
      <c r="G4456" t="str">
        <f>_xlfn.XLOOKUP(B4456,Products!$A$2:$A$51,Products!$C$2:$C$51)</f>
        <v>Toys</v>
      </c>
      <c r="H4456">
        <f>_xlfn.XLOOKUP(B4456,Products!$A$2:$A$51,Products!$D$2:$D$51)</f>
        <v>10.54</v>
      </c>
      <c r="I4456" t="str">
        <f>_xlfn.XLOOKUP(E4456,Salespersons!$A$2:$A$101,Salespersons!$B$2:$B$101)</f>
        <v>Denise Kramer</v>
      </c>
      <c r="J4456" t="str">
        <f>_xlfn.XLOOKUP(E4456,Salespersons!$A$2:$A$101,Salespersons!$C$2:$C$101)</f>
        <v>West</v>
      </c>
      <c r="K4456">
        <f t="shared" si="207"/>
        <v>73.78</v>
      </c>
      <c r="L4456" t="str">
        <f t="shared" si="208"/>
        <v>January</v>
      </c>
      <c r="M4456" t="str">
        <f t="shared" si="209"/>
        <v>2025</v>
      </c>
    </row>
    <row r="4457" spans="1:13" x14ac:dyDescent="0.3">
      <c r="A4457">
        <v>4456</v>
      </c>
      <c r="B4457">
        <v>41</v>
      </c>
      <c r="C4457">
        <v>7</v>
      </c>
      <c r="D4457" s="2">
        <v>45155</v>
      </c>
      <c r="E4457">
        <v>58</v>
      </c>
      <c r="F4457" t="str">
        <f>_xlfn.XLOOKUP(B4457,Products!$A$2:$A$51,Products!$B$2:$B$51)</f>
        <v>Almost</v>
      </c>
      <c r="G4457" t="str">
        <f>_xlfn.XLOOKUP(B4457,Products!$A$2:$A$51,Products!$C$2:$C$51)</f>
        <v>Home &amp; Kitchen</v>
      </c>
      <c r="H4457">
        <f>_xlfn.XLOOKUP(B4457,Products!$A$2:$A$51,Products!$D$2:$D$51)</f>
        <v>70.72</v>
      </c>
      <c r="I4457" t="str">
        <f>_xlfn.XLOOKUP(E4457,Salespersons!$A$2:$A$101,Salespersons!$B$2:$B$101)</f>
        <v>Brandon Atkinson</v>
      </c>
      <c r="J4457" t="str">
        <f>_xlfn.XLOOKUP(E4457,Salespersons!$A$2:$A$101,Salespersons!$C$2:$C$101)</f>
        <v>West</v>
      </c>
      <c r="K4457">
        <f t="shared" si="207"/>
        <v>495.03999999999996</v>
      </c>
      <c r="L4457" t="str">
        <f t="shared" si="208"/>
        <v>August</v>
      </c>
      <c r="M4457" t="str">
        <f t="shared" si="209"/>
        <v>2023</v>
      </c>
    </row>
    <row r="4458" spans="1:13" x14ac:dyDescent="0.3">
      <c r="A4458">
        <v>4457</v>
      </c>
      <c r="B4458">
        <v>40</v>
      </c>
      <c r="C4458">
        <v>7</v>
      </c>
      <c r="D4458" s="2">
        <v>45186</v>
      </c>
      <c r="E4458">
        <v>14</v>
      </c>
      <c r="F4458" t="str">
        <f>_xlfn.XLOOKUP(B4458,Products!$A$2:$A$51,Products!$B$2:$B$51)</f>
        <v>Agent</v>
      </c>
      <c r="G4458" t="str">
        <f>_xlfn.XLOOKUP(B4458,Products!$A$2:$A$51,Products!$C$2:$C$51)</f>
        <v>Toys</v>
      </c>
      <c r="H4458">
        <f>_xlfn.XLOOKUP(B4458,Products!$A$2:$A$51,Products!$D$2:$D$51)</f>
        <v>228.56</v>
      </c>
      <c r="I4458" t="str">
        <f>_xlfn.XLOOKUP(E4458,Salespersons!$A$2:$A$101,Salespersons!$B$2:$B$101)</f>
        <v>Deanna Knight</v>
      </c>
      <c r="J4458" t="str">
        <f>_xlfn.XLOOKUP(E4458,Salespersons!$A$2:$A$101,Salespersons!$C$2:$C$101)</f>
        <v>North</v>
      </c>
      <c r="K4458">
        <f t="shared" si="207"/>
        <v>1599.92</v>
      </c>
      <c r="L4458" t="str">
        <f t="shared" si="208"/>
        <v>September</v>
      </c>
      <c r="M4458" t="str">
        <f t="shared" si="209"/>
        <v>2023</v>
      </c>
    </row>
    <row r="4459" spans="1:13" x14ac:dyDescent="0.3">
      <c r="A4459">
        <v>4458</v>
      </c>
      <c r="B4459">
        <v>46</v>
      </c>
      <c r="C4459">
        <v>4</v>
      </c>
      <c r="D4459" s="2">
        <v>45142</v>
      </c>
      <c r="E4459">
        <v>85</v>
      </c>
      <c r="F4459" t="str">
        <f>_xlfn.XLOOKUP(B4459,Products!$A$2:$A$51,Products!$B$2:$B$51)</f>
        <v>Consider</v>
      </c>
      <c r="G4459" t="str">
        <f>_xlfn.XLOOKUP(B4459,Products!$A$2:$A$51,Products!$C$2:$C$51)</f>
        <v>Books</v>
      </c>
      <c r="H4459">
        <f>_xlfn.XLOOKUP(B4459,Products!$A$2:$A$51,Products!$D$2:$D$51)</f>
        <v>243.05</v>
      </c>
      <c r="I4459" t="str">
        <f>_xlfn.XLOOKUP(E4459,Salespersons!$A$2:$A$101,Salespersons!$B$2:$B$101)</f>
        <v>Kristin Rodriguez</v>
      </c>
      <c r="J4459" t="str">
        <f>_xlfn.XLOOKUP(E4459,Salespersons!$A$2:$A$101,Salespersons!$C$2:$C$101)</f>
        <v>West</v>
      </c>
      <c r="K4459">
        <f t="shared" si="207"/>
        <v>972.2</v>
      </c>
      <c r="L4459" t="str">
        <f t="shared" si="208"/>
        <v>August</v>
      </c>
      <c r="M4459" t="str">
        <f t="shared" si="209"/>
        <v>2023</v>
      </c>
    </row>
    <row r="4460" spans="1:13" x14ac:dyDescent="0.3">
      <c r="A4460">
        <v>4459</v>
      </c>
      <c r="B4460">
        <v>4</v>
      </c>
      <c r="C4460">
        <v>7</v>
      </c>
      <c r="D4460" s="2">
        <v>45494</v>
      </c>
      <c r="E4460">
        <v>43</v>
      </c>
      <c r="F4460" t="str">
        <f>_xlfn.XLOOKUP(B4460,Products!$A$2:$A$51,Products!$B$2:$B$51)</f>
        <v>Half</v>
      </c>
      <c r="G4460" t="str">
        <f>_xlfn.XLOOKUP(B4460,Products!$A$2:$A$51,Products!$C$2:$C$51)</f>
        <v>Home &amp; Kitchen</v>
      </c>
      <c r="H4460">
        <f>_xlfn.XLOOKUP(B4460,Products!$A$2:$A$51,Products!$D$2:$D$51)</f>
        <v>420.81</v>
      </c>
      <c r="I4460" t="str">
        <f>_xlfn.XLOOKUP(E4460,Salespersons!$A$2:$A$101,Salespersons!$B$2:$B$101)</f>
        <v>George Dean</v>
      </c>
      <c r="J4460" t="str">
        <f>_xlfn.XLOOKUP(E4460,Salespersons!$A$2:$A$101,Salespersons!$C$2:$C$101)</f>
        <v>South</v>
      </c>
      <c r="K4460">
        <f t="shared" si="207"/>
        <v>2945.67</v>
      </c>
      <c r="L4460" t="str">
        <f t="shared" si="208"/>
        <v>July</v>
      </c>
      <c r="M4460" t="str">
        <f t="shared" si="209"/>
        <v>2024</v>
      </c>
    </row>
    <row r="4461" spans="1:13" x14ac:dyDescent="0.3">
      <c r="A4461">
        <v>4460</v>
      </c>
      <c r="B4461">
        <v>32</v>
      </c>
      <c r="C4461">
        <v>2</v>
      </c>
      <c r="D4461" s="2">
        <v>45193</v>
      </c>
      <c r="E4461">
        <v>91</v>
      </c>
      <c r="F4461" t="str">
        <f>_xlfn.XLOOKUP(B4461,Products!$A$2:$A$51,Products!$B$2:$B$51)</f>
        <v>Former</v>
      </c>
      <c r="G4461" t="str">
        <f>_xlfn.XLOOKUP(B4461,Products!$A$2:$A$51,Products!$C$2:$C$51)</f>
        <v>Books</v>
      </c>
      <c r="H4461">
        <f>_xlfn.XLOOKUP(B4461,Products!$A$2:$A$51,Products!$D$2:$D$51)</f>
        <v>373.97</v>
      </c>
      <c r="I4461" t="str">
        <f>_xlfn.XLOOKUP(E4461,Salespersons!$A$2:$A$101,Salespersons!$B$2:$B$101)</f>
        <v>Stephen Mitchell</v>
      </c>
      <c r="J4461" t="str">
        <f>_xlfn.XLOOKUP(E4461,Salespersons!$A$2:$A$101,Salespersons!$C$2:$C$101)</f>
        <v>West</v>
      </c>
      <c r="K4461">
        <f t="shared" si="207"/>
        <v>747.94</v>
      </c>
      <c r="L4461" t="str">
        <f t="shared" si="208"/>
        <v>September</v>
      </c>
      <c r="M4461" t="str">
        <f t="shared" si="209"/>
        <v>2023</v>
      </c>
    </row>
    <row r="4462" spans="1:13" x14ac:dyDescent="0.3">
      <c r="A4462">
        <v>4461</v>
      </c>
      <c r="B4462">
        <v>31</v>
      </c>
      <c r="C4462">
        <v>8</v>
      </c>
      <c r="D4462" s="2">
        <v>45608</v>
      </c>
      <c r="E4462">
        <v>25</v>
      </c>
      <c r="F4462" t="str">
        <f>_xlfn.XLOOKUP(B4462,Products!$A$2:$A$51,Products!$B$2:$B$51)</f>
        <v>Tell</v>
      </c>
      <c r="G4462" t="str">
        <f>_xlfn.XLOOKUP(B4462,Products!$A$2:$A$51,Products!$C$2:$C$51)</f>
        <v>Books</v>
      </c>
      <c r="H4462">
        <f>_xlfn.XLOOKUP(B4462,Products!$A$2:$A$51,Products!$D$2:$D$51)</f>
        <v>83.85</v>
      </c>
      <c r="I4462" t="str">
        <f>_xlfn.XLOOKUP(E4462,Salespersons!$A$2:$A$101,Salespersons!$B$2:$B$101)</f>
        <v>Wesley Tucker</v>
      </c>
      <c r="J4462" t="str">
        <f>_xlfn.XLOOKUP(E4462,Salespersons!$A$2:$A$101,Salespersons!$C$2:$C$101)</f>
        <v>West</v>
      </c>
      <c r="K4462">
        <f t="shared" si="207"/>
        <v>670.8</v>
      </c>
      <c r="L4462" t="str">
        <f t="shared" si="208"/>
        <v>November</v>
      </c>
      <c r="M4462" t="str">
        <f t="shared" si="209"/>
        <v>2024</v>
      </c>
    </row>
    <row r="4463" spans="1:13" x14ac:dyDescent="0.3">
      <c r="A4463">
        <v>4462</v>
      </c>
      <c r="B4463">
        <v>11</v>
      </c>
      <c r="C4463">
        <v>8</v>
      </c>
      <c r="D4463" s="2">
        <v>45577</v>
      </c>
      <c r="E4463">
        <v>15</v>
      </c>
      <c r="F4463" t="str">
        <f>_xlfn.XLOOKUP(B4463,Products!$A$2:$A$51,Products!$B$2:$B$51)</f>
        <v>News</v>
      </c>
      <c r="G4463" t="str">
        <f>_xlfn.XLOOKUP(B4463,Products!$A$2:$A$51,Products!$C$2:$C$51)</f>
        <v>Clothing</v>
      </c>
      <c r="H4463">
        <f>_xlfn.XLOOKUP(B4463,Products!$A$2:$A$51,Products!$D$2:$D$51)</f>
        <v>113.76</v>
      </c>
      <c r="I4463" t="str">
        <f>_xlfn.XLOOKUP(E4463,Salespersons!$A$2:$A$101,Salespersons!$B$2:$B$101)</f>
        <v>Ryan Mcdaniel</v>
      </c>
      <c r="J4463" t="str">
        <f>_xlfn.XLOOKUP(E4463,Salespersons!$A$2:$A$101,Salespersons!$C$2:$C$101)</f>
        <v>East</v>
      </c>
      <c r="K4463">
        <f t="shared" si="207"/>
        <v>910.08</v>
      </c>
      <c r="L4463" t="str">
        <f t="shared" si="208"/>
        <v>October</v>
      </c>
      <c r="M4463" t="str">
        <f t="shared" si="209"/>
        <v>2024</v>
      </c>
    </row>
    <row r="4464" spans="1:13" x14ac:dyDescent="0.3">
      <c r="A4464">
        <v>4463</v>
      </c>
      <c r="B4464">
        <v>17</v>
      </c>
      <c r="C4464">
        <v>9</v>
      </c>
      <c r="D4464" s="2">
        <v>45146</v>
      </c>
      <c r="E4464">
        <v>74</v>
      </c>
      <c r="F4464" t="str">
        <f>_xlfn.XLOOKUP(B4464,Products!$A$2:$A$51,Products!$B$2:$B$51)</f>
        <v>Perhaps</v>
      </c>
      <c r="G4464" t="str">
        <f>_xlfn.XLOOKUP(B4464,Products!$A$2:$A$51,Products!$C$2:$C$51)</f>
        <v>Clothing</v>
      </c>
      <c r="H4464">
        <f>_xlfn.XLOOKUP(B4464,Products!$A$2:$A$51,Products!$D$2:$D$51)</f>
        <v>165.26</v>
      </c>
      <c r="I4464" t="str">
        <f>_xlfn.XLOOKUP(E4464,Salespersons!$A$2:$A$101,Salespersons!$B$2:$B$101)</f>
        <v>Kevin Smith</v>
      </c>
      <c r="J4464" t="str">
        <f>_xlfn.XLOOKUP(E4464,Salespersons!$A$2:$A$101,Salespersons!$C$2:$C$101)</f>
        <v>South</v>
      </c>
      <c r="K4464">
        <f t="shared" si="207"/>
        <v>1487.34</v>
      </c>
      <c r="L4464" t="str">
        <f t="shared" si="208"/>
        <v>August</v>
      </c>
      <c r="M4464" t="str">
        <f t="shared" si="209"/>
        <v>2023</v>
      </c>
    </row>
    <row r="4465" spans="1:13" x14ac:dyDescent="0.3">
      <c r="A4465">
        <v>4464</v>
      </c>
      <c r="B4465">
        <v>27</v>
      </c>
      <c r="C4465">
        <v>5</v>
      </c>
      <c r="D4465" s="2">
        <v>45691</v>
      </c>
      <c r="E4465">
        <v>30</v>
      </c>
      <c r="F4465" t="str">
        <f>_xlfn.XLOOKUP(B4465,Products!$A$2:$A$51,Products!$B$2:$B$51)</f>
        <v>Girl</v>
      </c>
      <c r="G4465" t="str">
        <f>_xlfn.XLOOKUP(B4465,Products!$A$2:$A$51,Products!$C$2:$C$51)</f>
        <v>Home &amp; Kitchen</v>
      </c>
      <c r="H4465">
        <f>_xlfn.XLOOKUP(B4465,Products!$A$2:$A$51,Products!$D$2:$D$51)</f>
        <v>475.19</v>
      </c>
      <c r="I4465" t="str">
        <f>_xlfn.XLOOKUP(E4465,Salespersons!$A$2:$A$101,Salespersons!$B$2:$B$101)</f>
        <v>Chase Gilbert</v>
      </c>
      <c r="J4465" t="str">
        <f>_xlfn.XLOOKUP(E4465,Salespersons!$A$2:$A$101,Salespersons!$C$2:$C$101)</f>
        <v>East</v>
      </c>
      <c r="K4465">
        <f t="shared" si="207"/>
        <v>2375.9499999999998</v>
      </c>
      <c r="L4465" t="str">
        <f t="shared" si="208"/>
        <v>February</v>
      </c>
      <c r="M4465" t="str">
        <f t="shared" si="209"/>
        <v>2025</v>
      </c>
    </row>
    <row r="4466" spans="1:13" x14ac:dyDescent="0.3">
      <c r="A4466">
        <v>4465</v>
      </c>
      <c r="B4466">
        <v>8</v>
      </c>
      <c r="C4466">
        <v>8</v>
      </c>
      <c r="D4466" s="2">
        <v>45403</v>
      </c>
      <c r="E4466">
        <v>44</v>
      </c>
      <c r="F4466" t="str">
        <f>_xlfn.XLOOKUP(B4466,Products!$A$2:$A$51,Products!$B$2:$B$51)</f>
        <v>Center</v>
      </c>
      <c r="G4466" t="str">
        <f>_xlfn.XLOOKUP(B4466,Products!$A$2:$A$51,Products!$C$2:$C$51)</f>
        <v>Home &amp; Kitchen</v>
      </c>
      <c r="H4466">
        <f>_xlfn.XLOOKUP(B4466,Products!$A$2:$A$51,Products!$D$2:$D$51)</f>
        <v>275.3</v>
      </c>
      <c r="I4466" t="str">
        <f>_xlfn.XLOOKUP(E4466,Salespersons!$A$2:$A$101,Salespersons!$B$2:$B$101)</f>
        <v>Virginia Richards</v>
      </c>
      <c r="J4466" t="str">
        <f>_xlfn.XLOOKUP(E4466,Salespersons!$A$2:$A$101,Salespersons!$C$2:$C$101)</f>
        <v>East</v>
      </c>
      <c r="K4466">
        <f t="shared" si="207"/>
        <v>2202.4</v>
      </c>
      <c r="L4466" t="str">
        <f t="shared" si="208"/>
        <v>April</v>
      </c>
      <c r="M4466" t="str">
        <f t="shared" si="209"/>
        <v>2024</v>
      </c>
    </row>
    <row r="4467" spans="1:13" x14ac:dyDescent="0.3">
      <c r="A4467">
        <v>4466</v>
      </c>
      <c r="B4467">
        <v>21</v>
      </c>
      <c r="C4467">
        <v>2</v>
      </c>
      <c r="D4467" s="2">
        <v>45843</v>
      </c>
      <c r="E4467">
        <v>9</v>
      </c>
      <c r="F4467" t="str">
        <f>_xlfn.XLOOKUP(B4467,Products!$A$2:$A$51,Products!$B$2:$B$51)</f>
        <v>Firm</v>
      </c>
      <c r="G4467" t="str">
        <f>_xlfn.XLOOKUP(B4467,Products!$A$2:$A$51,Products!$C$2:$C$51)</f>
        <v>Toys</v>
      </c>
      <c r="H4467">
        <f>_xlfn.XLOOKUP(B4467,Products!$A$2:$A$51,Products!$D$2:$D$51)</f>
        <v>107.8</v>
      </c>
      <c r="I4467" t="str">
        <f>_xlfn.XLOOKUP(E4467,Salespersons!$A$2:$A$101,Salespersons!$B$2:$B$101)</f>
        <v>Tyler Garcia</v>
      </c>
      <c r="J4467" t="str">
        <f>_xlfn.XLOOKUP(E4467,Salespersons!$A$2:$A$101,Salespersons!$C$2:$C$101)</f>
        <v>South</v>
      </c>
      <c r="K4467">
        <f t="shared" si="207"/>
        <v>215.6</v>
      </c>
      <c r="L4467" t="str">
        <f t="shared" si="208"/>
        <v>July</v>
      </c>
      <c r="M4467" t="str">
        <f t="shared" si="209"/>
        <v>2025</v>
      </c>
    </row>
    <row r="4468" spans="1:13" x14ac:dyDescent="0.3">
      <c r="A4468">
        <v>4467</v>
      </c>
      <c r="B4468">
        <v>33</v>
      </c>
      <c r="C4468">
        <v>8</v>
      </c>
      <c r="D4468" s="2">
        <v>45620</v>
      </c>
      <c r="E4468">
        <v>92</v>
      </c>
      <c r="F4468" t="str">
        <f>_xlfn.XLOOKUP(B4468,Products!$A$2:$A$51,Products!$B$2:$B$51)</f>
        <v>Resource</v>
      </c>
      <c r="G4468" t="str">
        <f>_xlfn.XLOOKUP(B4468,Products!$A$2:$A$51,Products!$C$2:$C$51)</f>
        <v>Toys</v>
      </c>
      <c r="H4468">
        <f>_xlfn.XLOOKUP(B4468,Products!$A$2:$A$51,Products!$D$2:$D$51)</f>
        <v>10.54</v>
      </c>
      <c r="I4468" t="str">
        <f>_xlfn.XLOOKUP(E4468,Salespersons!$A$2:$A$101,Salespersons!$B$2:$B$101)</f>
        <v>Larry Rivera</v>
      </c>
      <c r="J4468" t="str">
        <f>_xlfn.XLOOKUP(E4468,Salespersons!$A$2:$A$101,Salespersons!$C$2:$C$101)</f>
        <v>North</v>
      </c>
      <c r="K4468">
        <f t="shared" si="207"/>
        <v>84.32</v>
      </c>
      <c r="L4468" t="str">
        <f t="shared" si="208"/>
        <v>November</v>
      </c>
      <c r="M4468" t="str">
        <f t="shared" si="209"/>
        <v>2024</v>
      </c>
    </row>
    <row r="4469" spans="1:13" x14ac:dyDescent="0.3">
      <c r="A4469">
        <v>4468</v>
      </c>
      <c r="B4469">
        <v>50</v>
      </c>
      <c r="C4469">
        <v>9</v>
      </c>
      <c r="D4469" s="2">
        <v>45297</v>
      </c>
      <c r="E4469">
        <v>82</v>
      </c>
      <c r="F4469" t="str">
        <f>_xlfn.XLOOKUP(B4469,Products!$A$2:$A$51,Products!$B$2:$B$51)</f>
        <v>Newspaper</v>
      </c>
      <c r="G4469" t="str">
        <f>_xlfn.XLOOKUP(B4469,Products!$A$2:$A$51,Products!$C$2:$C$51)</f>
        <v>Clothing</v>
      </c>
      <c r="H4469">
        <f>_xlfn.XLOOKUP(B4469,Products!$A$2:$A$51,Products!$D$2:$D$51)</f>
        <v>256.36</v>
      </c>
      <c r="I4469" t="str">
        <f>_xlfn.XLOOKUP(E4469,Salespersons!$A$2:$A$101,Salespersons!$B$2:$B$101)</f>
        <v>Mary Johnson</v>
      </c>
      <c r="J4469" t="str">
        <f>_xlfn.XLOOKUP(E4469,Salespersons!$A$2:$A$101,Salespersons!$C$2:$C$101)</f>
        <v>South</v>
      </c>
      <c r="K4469">
        <f t="shared" si="207"/>
        <v>2307.2400000000002</v>
      </c>
      <c r="L4469" t="str">
        <f t="shared" si="208"/>
        <v>January</v>
      </c>
      <c r="M4469" t="str">
        <f t="shared" si="209"/>
        <v>2024</v>
      </c>
    </row>
    <row r="4470" spans="1:13" x14ac:dyDescent="0.3">
      <c r="A4470">
        <v>4469</v>
      </c>
      <c r="B4470">
        <v>5</v>
      </c>
      <c r="C4470">
        <v>6</v>
      </c>
      <c r="D4470" s="2">
        <v>45316</v>
      </c>
      <c r="E4470">
        <v>11</v>
      </c>
      <c r="F4470" t="str">
        <f>_xlfn.XLOOKUP(B4470,Products!$A$2:$A$51,Products!$B$2:$B$51)</f>
        <v>Table</v>
      </c>
      <c r="G4470" t="str">
        <f>_xlfn.XLOOKUP(B4470,Products!$A$2:$A$51,Products!$C$2:$C$51)</f>
        <v>Toys</v>
      </c>
      <c r="H4470">
        <f>_xlfn.XLOOKUP(B4470,Products!$A$2:$A$51,Products!$D$2:$D$51)</f>
        <v>100.72</v>
      </c>
      <c r="I4470" t="str">
        <f>_xlfn.XLOOKUP(E4470,Salespersons!$A$2:$A$101,Salespersons!$B$2:$B$101)</f>
        <v>Alexander Ruiz</v>
      </c>
      <c r="J4470" t="str">
        <f>_xlfn.XLOOKUP(E4470,Salespersons!$A$2:$A$101,Salespersons!$C$2:$C$101)</f>
        <v>North</v>
      </c>
      <c r="K4470">
        <f t="shared" si="207"/>
        <v>604.31999999999994</v>
      </c>
      <c r="L4470" t="str">
        <f t="shared" si="208"/>
        <v>January</v>
      </c>
      <c r="M4470" t="str">
        <f t="shared" si="209"/>
        <v>2024</v>
      </c>
    </row>
    <row r="4471" spans="1:13" x14ac:dyDescent="0.3">
      <c r="A4471">
        <v>4470</v>
      </c>
      <c r="B4471">
        <v>32</v>
      </c>
      <c r="C4471">
        <v>6</v>
      </c>
      <c r="D4471" s="2">
        <v>45473</v>
      </c>
      <c r="E4471">
        <v>66</v>
      </c>
      <c r="F4471" t="str">
        <f>_xlfn.XLOOKUP(B4471,Products!$A$2:$A$51,Products!$B$2:$B$51)</f>
        <v>Former</v>
      </c>
      <c r="G4471" t="str">
        <f>_xlfn.XLOOKUP(B4471,Products!$A$2:$A$51,Products!$C$2:$C$51)</f>
        <v>Books</v>
      </c>
      <c r="H4471">
        <f>_xlfn.XLOOKUP(B4471,Products!$A$2:$A$51,Products!$D$2:$D$51)</f>
        <v>373.97</v>
      </c>
      <c r="I4471" t="str">
        <f>_xlfn.XLOOKUP(E4471,Salespersons!$A$2:$A$101,Salespersons!$B$2:$B$101)</f>
        <v>Matthew Perez</v>
      </c>
      <c r="J4471" t="str">
        <f>_xlfn.XLOOKUP(E4471,Salespersons!$A$2:$A$101,Salespersons!$C$2:$C$101)</f>
        <v>West</v>
      </c>
      <c r="K4471">
        <f t="shared" si="207"/>
        <v>2243.8200000000002</v>
      </c>
      <c r="L4471" t="str">
        <f t="shared" si="208"/>
        <v>June</v>
      </c>
      <c r="M4471" t="str">
        <f t="shared" si="209"/>
        <v>2024</v>
      </c>
    </row>
    <row r="4472" spans="1:13" x14ac:dyDescent="0.3">
      <c r="A4472">
        <v>4471</v>
      </c>
      <c r="B4472">
        <v>25</v>
      </c>
      <c r="C4472">
        <v>4</v>
      </c>
      <c r="D4472" s="2">
        <v>45742</v>
      </c>
      <c r="E4472">
        <v>22</v>
      </c>
      <c r="F4472" t="str">
        <f>_xlfn.XLOOKUP(B4472,Products!$A$2:$A$51,Products!$B$2:$B$51)</f>
        <v>Give</v>
      </c>
      <c r="G4472" t="str">
        <f>_xlfn.XLOOKUP(B4472,Products!$A$2:$A$51,Products!$C$2:$C$51)</f>
        <v>Home &amp; Kitchen</v>
      </c>
      <c r="H4472">
        <f>_xlfn.XLOOKUP(B4472,Products!$A$2:$A$51,Products!$D$2:$D$51)</f>
        <v>262.41000000000003</v>
      </c>
      <c r="I4472" t="str">
        <f>_xlfn.XLOOKUP(E4472,Salespersons!$A$2:$A$101,Salespersons!$B$2:$B$101)</f>
        <v>Laura Barnes</v>
      </c>
      <c r="J4472" t="str">
        <f>_xlfn.XLOOKUP(E4472,Salespersons!$A$2:$A$101,Salespersons!$C$2:$C$101)</f>
        <v>North</v>
      </c>
      <c r="K4472">
        <f t="shared" si="207"/>
        <v>1049.6400000000001</v>
      </c>
      <c r="L4472" t="str">
        <f t="shared" si="208"/>
        <v>March</v>
      </c>
      <c r="M4472" t="str">
        <f t="shared" si="209"/>
        <v>2025</v>
      </c>
    </row>
    <row r="4473" spans="1:13" x14ac:dyDescent="0.3">
      <c r="A4473">
        <v>4472</v>
      </c>
      <c r="B4473">
        <v>8</v>
      </c>
      <c r="C4473">
        <v>8</v>
      </c>
      <c r="D4473" s="2">
        <v>45510</v>
      </c>
      <c r="E4473">
        <v>87</v>
      </c>
      <c r="F4473" t="str">
        <f>_xlfn.XLOOKUP(B4473,Products!$A$2:$A$51,Products!$B$2:$B$51)</f>
        <v>Center</v>
      </c>
      <c r="G4473" t="str">
        <f>_xlfn.XLOOKUP(B4473,Products!$A$2:$A$51,Products!$C$2:$C$51)</f>
        <v>Home &amp; Kitchen</v>
      </c>
      <c r="H4473">
        <f>_xlfn.XLOOKUP(B4473,Products!$A$2:$A$51,Products!$D$2:$D$51)</f>
        <v>275.3</v>
      </c>
      <c r="I4473" t="str">
        <f>_xlfn.XLOOKUP(E4473,Salespersons!$A$2:$A$101,Salespersons!$B$2:$B$101)</f>
        <v>Jordan Ramirez</v>
      </c>
      <c r="J4473" t="str">
        <f>_xlfn.XLOOKUP(E4473,Salespersons!$A$2:$A$101,Salespersons!$C$2:$C$101)</f>
        <v>South</v>
      </c>
      <c r="K4473">
        <f t="shared" si="207"/>
        <v>2202.4</v>
      </c>
      <c r="L4473" t="str">
        <f t="shared" si="208"/>
        <v>August</v>
      </c>
      <c r="M4473" t="str">
        <f t="shared" si="209"/>
        <v>2024</v>
      </c>
    </row>
    <row r="4474" spans="1:13" x14ac:dyDescent="0.3">
      <c r="A4474">
        <v>4473</v>
      </c>
      <c r="B4474">
        <v>27</v>
      </c>
      <c r="C4474">
        <v>7</v>
      </c>
      <c r="D4474" s="2">
        <v>45805</v>
      </c>
      <c r="E4474">
        <v>20</v>
      </c>
      <c r="F4474" t="str">
        <f>_xlfn.XLOOKUP(B4474,Products!$A$2:$A$51,Products!$B$2:$B$51)</f>
        <v>Girl</v>
      </c>
      <c r="G4474" t="str">
        <f>_xlfn.XLOOKUP(B4474,Products!$A$2:$A$51,Products!$C$2:$C$51)</f>
        <v>Home &amp; Kitchen</v>
      </c>
      <c r="H4474">
        <f>_xlfn.XLOOKUP(B4474,Products!$A$2:$A$51,Products!$D$2:$D$51)</f>
        <v>475.19</v>
      </c>
      <c r="I4474" t="str">
        <f>_xlfn.XLOOKUP(E4474,Salespersons!$A$2:$A$101,Salespersons!$B$2:$B$101)</f>
        <v>Kristy Skinner</v>
      </c>
      <c r="J4474" t="str">
        <f>_xlfn.XLOOKUP(E4474,Salespersons!$A$2:$A$101,Salespersons!$C$2:$C$101)</f>
        <v>North</v>
      </c>
      <c r="K4474">
        <f t="shared" si="207"/>
        <v>3326.33</v>
      </c>
      <c r="L4474" t="str">
        <f t="shared" si="208"/>
        <v>May</v>
      </c>
      <c r="M4474" t="str">
        <f t="shared" si="209"/>
        <v>2025</v>
      </c>
    </row>
    <row r="4475" spans="1:13" x14ac:dyDescent="0.3">
      <c r="A4475">
        <v>4474</v>
      </c>
      <c r="B4475">
        <v>26</v>
      </c>
      <c r="C4475">
        <v>9</v>
      </c>
      <c r="D4475" s="2">
        <v>45541</v>
      </c>
      <c r="E4475">
        <v>29</v>
      </c>
      <c r="F4475" t="str">
        <f>_xlfn.XLOOKUP(B4475,Products!$A$2:$A$51,Products!$B$2:$B$51)</f>
        <v>He</v>
      </c>
      <c r="G4475" t="str">
        <f>_xlfn.XLOOKUP(B4475,Products!$A$2:$A$51,Products!$C$2:$C$51)</f>
        <v>Clothing</v>
      </c>
      <c r="H4475">
        <f>_xlfn.XLOOKUP(B4475,Products!$A$2:$A$51,Products!$D$2:$D$51)</f>
        <v>499.81</v>
      </c>
      <c r="I4475" t="str">
        <f>_xlfn.XLOOKUP(E4475,Salespersons!$A$2:$A$101,Salespersons!$B$2:$B$101)</f>
        <v>Ryan Griffith</v>
      </c>
      <c r="J4475" t="str">
        <f>_xlfn.XLOOKUP(E4475,Salespersons!$A$2:$A$101,Salespersons!$C$2:$C$101)</f>
        <v>East</v>
      </c>
      <c r="K4475">
        <f t="shared" si="207"/>
        <v>4498.29</v>
      </c>
      <c r="L4475" t="str">
        <f t="shared" si="208"/>
        <v>September</v>
      </c>
      <c r="M4475" t="str">
        <f t="shared" si="209"/>
        <v>2024</v>
      </c>
    </row>
    <row r="4476" spans="1:13" x14ac:dyDescent="0.3">
      <c r="A4476">
        <v>4475</v>
      </c>
      <c r="B4476">
        <v>40</v>
      </c>
      <c r="C4476">
        <v>1</v>
      </c>
      <c r="D4476" s="2">
        <v>45216</v>
      </c>
      <c r="E4476">
        <v>90</v>
      </c>
      <c r="F4476" t="str">
        <f>_xlfn.XLOOKUP(B4476,Products!$A$2:$A$51,Products!$B$2:$B$51)</f>
        <v>Agent</v>
      </c>
      <c r="G4476" t="str">
        <f>_xlfn.XLOOKUP(B4476,Products!$A$2:$A$51,Products!$C$2:$C$51)</f>
        <v>Toys</v>
      </c>
      <c r="H4476">
        <f>_xlfn.XLOOKUP(B4476,Products!$A$2:$A$51,Products!$D$2:$D$51)</f>
        <v>228.56</v>
      </c>
      <c r="I4476" t="str">
        <f>_xlfn.XLOOKUP(E4476,Salespersons!$A$2:$A$101,Salespersons!$B$2:$B$101)</f>
        <v>Becky Lopez</v>
      </c>
      <c r="J4476" t="str">
        <f>_xlfn.XLOOKUP(E4476,Salespersons!$A$2:$A$101,Salespersons!$C$2:$C$101)</f>
        <v>West</v>
      </c>
      <c r="K4476">
        <f t="shared" si="207"/>
        <v>228.56</v>
      </c>
      <c r="L4476" t="str">
        <f t="shared" si="208"/>
        <v>October</v>
      </c>
      <c r="M4476" t="str">
        <f t="shared" si="209"/>
        <v>2023</v>
      </c>
    </row>
    <row r="4477" spans="1:13" x14ac:dyDescent="0.3">
      <c r="A4477">
        <v>4476</v>
      </c>
      <c r="B4477">
        <v>29</v>
      </c>
      <c r="C4477">
        <v>8</v>
      </c>
      <c r="D4477" s="2">
        <v>45567</v>
      </c>
      <c r="E4477">
        <v>63</v>
      </c>
      <c r="F4477" t="str">
        <f>_xlfn.XLOOKUP(B4477,Products!$A$2:$A$51,Products!$B$2:$B$51)</f>
        <v>Reason</v>
      </c>
      <c r="G4477" t="str">
        <f>_xlfn.XLOOKUP(B4477,Products!$A$2:$A$51,Products!$C$2:$C$51)</f>
        <v>Clothing</v>
      </c>
      <c r="H4477">
        <f>_xlfn.XLOOKUP(B4477,Products!$A$2:$A$51,Products!$D$2:$D$51)</f>
        <v>127.45</v>
      </c>
      <c r="I4477" t="str">
        <f>_xlfn.XLOOKUP(E4477,Salespersons!$A$2:$A$101,Salespersons!$B$2:$B$101)</f>
        <v>Nathaniel Jackson</v>
      </c>
      <c r="J4477" t="str">
        <f>_xlfn.XLOOKUP(E4477,Salespersons!$A$2:$A$101,Salespersons!$C$2:$C$101)</f>
        <v>West</v>
      </c>
      <c r="K4477">
        <f t="shared" si="207"/>
        <v>1019.6</v>
      </c>
      <c r="L4477" t="str">
        <f t="shared" si="208"/>
        <v>October</v>
      </c>
      <c r="M4477" t="str">
        <f t="shared" si="209"/>
        <v>2024</v>
      </c>
    </row>
    <row r="4478" spans="1:13" x14ac:dyDescent="0.3">
      <c r="A4478">
        <v>4477</v>
      </c>
      <c r="B4478">
        <v>9</v>
      </c>
      <c r="C4478">
        <v>8</v>
      </c>
      <c r="D4478" s="2">
        <v>45154</v>
      </c>
      <c r="E4478">
        <v>41</v>
      </c>
      <c r="F4478" t="str">
        <f>_xlfn.XLOOKUP(B4478,Products!$A$2:$A$51,Products!$B$2:$B$51)</f>
        <v>Different</v>
      </c>
      <c r="G4478" t="str">
        <f>_xlfn.XLOOKUP(B4478,Products!$A$2:$A$51,Products!$C$2:$C$51)</f>
        <v>Home &amp; Kitchen</v>
      </c>
      <c r="H4478">
        <f>_xlfn.XLOOKUP(B4478,Products!$A$2:$A$51,Products!$D$2:$D$51)</f>
        <v>317.12</v>
      </c>
      <c r="I4478" t="str">
        <f>_xlfn.XLOOKUP(E4478,Salespersons!$A$2:$A$101,Salespersons!$B$2:$B$101)</f>
        <v>Carolyn Arnold</v>
      </c>
      <c r="J4478" t="str">
        <f>_xlfn.XLOOKUP(E4478,Salespersons!$A$2:$A$101,Salespersons!$C$2:$C$101)</f>
        <v>West</v>
      </c>
      <c r="K4478">
        <f t="shared" si="207"/>
        <v>2536.96</v>
      </c>
      <c r="L4478" t="str">
        <f t="shared" si="208"/>
        <v>August</v>
      </c>
      <c r="M4478" t="str">
        <f t="shared" si="209"/>
        <v>2023</v>
      </c>
    </row>
    <row r="4479" spans="1:13" x14ac:dyDescent="0.3">
      <c r="A4479">
        <v>4478</v>
      </c>
      <c r="B4479">
        <v>18</v>
      </c>
      <c r="C4479">
        <v>9</v>
      </c>
      <c r="D4479" s="2">
        <v>45583</v>
      </c>
      <c r="E4479">
        <v>76</v>
      </c>
      <c r="F4479" t="str">
        <f>_xlfn.XLOOKUP(B4479,Products!$A$2:$A$51,Products!$B$2:$B$51)</f>
        <v>You</v>
      </c>
      <c r="G4479" t="str">
        <f>_xlfn.XLOOKUP(B4479,Products!$A$2:$A$51,Products!$C$2:$C$51)</f>
        <v>Books</v>
      </c>
      <c r="H4479">
        <f>_xlfn.XLOOKUP(B4479,Products!$A$2:$A$51,Products!$D$2:$D$51)</f>
        <v>128.16</v>
      </c>
      <c r="I4479" t="str">
        <f>_xlfn.XLOOKUP(E4479,Salespersons!$A$2:$A$101,Salespersons!$B$2:$B$101)</f>
        <v>Julie Smith</v>
      </c>
      <c r="J4479" t="str">
        <f>_xlfn.XLOOKUP(E4479,Salespersons!$A$2:$A$101,Salespersons!$C$2:$C$101)</f>
        <v>East</v>
      </c>
      <c r="K4479">
        <f t="shared" si="207"/>
        <v>1153.44</v>
      </c>
      <c r="L4479" t="str">
        <f t="shared" si="208"/>
        <v>October</v>
      </c>
      <c r="M4479" t="str">
        <f t="shared" si="209"/>
        <v>2024</v>
      </c>
    </row>
    <row r="4480" spans="1:13" x14ac:dyDescent="0.3">
      <c r="A4480">
        <v>4479</v>
      </c>
      <c r="B4480">
        <v>7</v>
      </c>
      <c r="C4480">
        <v>7</v>
      </c>
      <c r="D4480" s="2">
        <v>45430</v>
      </c>
      <c r="E4480">
        <v>93</v>
      </c>
      <c r="F4480" t="str">
        <f>_xlfn.XLOOKUP(B4480,Products!$A$2:$A$51,Products!$B$2:$B$51)</f>
        <v>Avoid</v>
      </c>
      <c r="G4480" t="str">
        <f>_xlfn.XLOOKUP(B4480,Products!$A$2:$A$51,Products!$C$2:$C$51)</f>
        <v>Books</v>
      </c>
      <c r="H4480">
        <f>_xlfn.XLOOKUP(B4480,Products!$A$2:$A$51,Products!$D$2:$D$51)</f>
        <v>419</v>
      </c>
      <c r="I4480" t="str">
        <f>_xlfn.XLOOKUP(E4480,Salespersons!$A$2:$A$101,Salespersons!$B$2:$B$101)</f>
        <v>Yolanda Clayton</v>
      </c>
      <c r="J4480" t="str">
        <f>_xlfn.XLOOKUP(E4480,Salespersons!$A$2:$A$101,Salespersons!$C$2:$C$101)</f>
        <v>South</v>
      </c>
      <c r="K4480">
        <f t="shared" si="207"/>
        <v>2933</v>
      </c>
      <c r="L4480" t="str">
        <f t="shared" si="208"/>
        <v>May</v>
      </c>
      <c r="M4480" t="str">
        <f t="shared" si="209"/>
        <v>2024</v>
      </c>
    </row>
    <row r="4481" spans="1:13" x14ac:dyDescent="0.3">
      <c r="A4481">
        <v>4480</v>
      </c>
      <c r="B4481">
        <v>42</v>
      </c>
      <c r="C4481">
        <v>9</v>
      </c>
      <c r="D4481" s="2">
        <v>45543</v>
      </c>
      <c r="E4481">
        <v>83</v>
      </c>
      <c r="F4481" t="str">
        <f>_xlfn.XLOOKUP(B4481,Products!$A$2:$A$51,Products!$B$2:$B$51)</f>
        <v>Deep</v>
      </c>
      <c r="G4481" t="str">
        <f>_xlfn.XLOOKUP(B4481,Products!$A$2:$A$51,Products!$C$2:$C$51)</f>
        <v>Toys</v>
      </c>
      <c r="H4481">
        <f>_xlfn.XLOOKUP(B4481,Products!$A$2:$A$51,Products!$D$2:$D$51)</f>
        <v>51.98</v>
      </c>
      <c r="I4481" t="str">
        <f>_xlfn.XLOOKUP(E4481,Salespersons!$A$2:$A$101,Salespersons!$B$2:$B$101)</f>
        <v>Stephen Ortiz</v>
      </c>
      <c r="J4481" t="str">
        <f>_xlfn.XLOOKUP(E4481,Salespersons!$A$2:$A$101,Salespersons!$C$2:$C$101)</f>
        <v>North</v>
      </c>
      <c r="K4481">
        <f t="shared" si="207"/>
        <v>467.82</v>
      </c>
      <c r="L4481" t="str">
        <f t="shared" si="208"/>
        <v>September</v>
      </c>
      <c r="M4481" t="str">
        <f t="shared" si="209"/>
        <v>2024</v>
      </c>
    </row>
    <row r="4482" spans="1:13" x14ac:dyDescent="0.3">
      <c r="A4482">
        <v>4481</v>
      </c>
      <c r="B4482">
        <v>21</v>
      </c>
      <c r="C4482">
        <v>8</v>
      </c>
      <c r="D4482" s="2">
        <v>45585</v>
      </c>
      <c r="E4482">
        <v>98</v>
      </c>
      <c r="F4482" t="str">
        <f>_xlfn.XLOOKUP(B4482,Products!$A$2:$A$51,Products!$B$2:$B$51)</f>
        <v>Firm</v>
      </c>
      <c r="G4482" t="str">
        <f>_xlfn.XLOOKUP(B4482,Products!$A$2:$A$51,Products!$C$2:$C$51)</f>
        <v>Toys</v>
      </c>
      <c r="H4482">
        <f>_xlfn.XLOOKUP(B4482,Products!$A$2:$A$51,Products!$D$2:$D$51)</f>
        <v>107.8</v>
      </c>
      <c r="I4482" t="str">
        <f>_xlfn.XLOOKUP(E4482,Salespersons!$A$2:$A$101,Salespersons!$B$2:$B$101)</f>
        <v>Mrs. Marie Rodriguez</v>
      </c>
      <c r="J4482" t="str">
        <f>_xlfn.XLOOKUP(E4482,Salespersons!$A$2:$A$101,Salespersons!$C$2:$C$101)</f>
        <v>East</v>
      </c>
      <c r="K4482">
        <f t="shared" si="207"/>
        <v>862.4</v>
      </c>
      <c r="L4482" t="str">
        <f t="shared" si="208"/>
        <v>October</v>
      </c>
      <c r="M4482" t="str">
        <f t="shared" si="209"/>
        <v>2024</v>
      </c>
    </row>
    <row r="4483" spans="1:13" x14ac:dyDescent="0.3">
      <c r="A4483">
        <v>4482</v>
      </c>
      <c r="B4483">
        <v>16</v>
      </c>
      <c r="C4483">
        <v>9</v>
      </c>
      <c r="D4483" s="2">
        <v>45231</v>
      </c>
      <c r="E4483">
        <v>48</v>
      </c>
      <c r="F4483" t="str">
        <f>_xlfn.XLOOKUP(B4483,Products!$A$2:$A$51,Products!$B$2:$B$51)</f>
        <v>Answer</v>
      </c>
      <c r="G4483" t="str">
        <f>_xlfn.XLOOKUP(B4483,Products!$A$2:$A$51,Products!$C$2:$C$51)</f>
        <v>Home &amp; Kitchen</v>
      </c>
      <c r="H4483">
        <f>_xlfn.XLOOKUP(B4483,Products!$A$2:$A$51,Products!$D$2:$D$51)</f>
        <v>145.77000000000001</v>
      </c>
      <c r="I4483" t="str">
        <f>_xlfn.XLOOKUP(E4483,Salespersons!$A$2:$A$101,Salespersons!$B$2:$B$101)</f>
        <v>Jacob Woods</v>
      </c>
      <c r="J4483" t="str">
        <f>_xlfn.XLOOKUP(E4483,Salespersons!$A$2:$A$101,Salespersons!$C$2:$C$101)</f>
        <v>West</v>
      </c>
      <c r="K4483">
        <f t="shared" ref="K4483:K4546" si="210">C4483*H4483</f>
        <v>1311.93</v>
      </c>
      <c r="L4483" t="str">
        <f t="shared" ref="L4483:L4546" si="211">TEXT(D4483,"MMMM")</f>
        <v>November</v>
      </c>
      <c r="M4483" t="str">
        <f t="shared" ref="M4483:M4546" si="212">TEXT(D4483,"YYYY")</f>
        <v>2023</v>
      </c>
    </row>
    <row r="4484" spans="1:13" x14ac:dyDescent="0.3">
      <c r="A4484">
        <v>4483</v>
      </c>
      <c r="B4484">
        <v>3</v>
      </c>
      <c r="C4484">
        <v>9</v>
      </c>
      <c r="D4484" s="2">
        <v>45420</v>
      </c>
      <c r="E4484">
        <v>27</v>
      </c>
      <c r="F4484" t="str">
        <f>_xlfn.XLOOKUP(B4484,Products!$A$2:$A$51,Products!$B$2:$B$51)</f>
        <v>Nothing</v>
      </c>
      <c r="G4484" t="str">
        <f>_xlfn.XLOOKUP(B4484,Products!$A$2:$A$51,Products!$C$2:$C$51)</f>
        <v>Books</v>
      </c>
      <c r="H4484">
        <f>_xlfn.XLOOKUP(B4484,Products!$A$2:$A$51,Products!$D$2:$D$51)</f>
        <v>425.44</v>
      </c>
      <c r="I4484" t="str">
        <f>_xlfn.XLOOKUP(E4484,Salespersons!$A$2:$A$101,Salespersons!$B$2:$B$101)</f>
        <v>Emily Smith</v>
      </c>
      <c r="J4484" t="str">
        <f>_xlfn.XLOOKUP(E4484,Salespersons!$A$2:$A$101,Salespersons!$C$2:$C$101)</f>
        <v>South</v>
      </c>
      <c r="K4484">
        <f t="shared" si="210"/>
        <v>3828.96</v>
      </c>
      <c r="L4484" t="str">
        <f t="shared" si="211"/>
        <v>May</v>
      </c>
      <c r="M4484" t="str">
        <f t="shared" si="212"/>
        <v>2024</v>
      </c>
    </row>
    <row r="4485" spans="1:13" x14ac:dyDescent="0.3">
      <c r="A4485">
        <v>4484</v>
      </c>
      <c r="B4485">
        <v>32</v>
      </c>
      <c r="C4485">
        <v>1</v>
      </c>
      <c r="D4485" s="2">
        <v>45674</v>
      </c>
      <c r="E4485">
        <v>94</v>
      </c>
      <c r="F4485" t="str">
        <f>_xlfn.XLOOKUP(B4485,Products!$A$2:$A$51,Products!$B$2:$B$51)</f>
        <v>Former</v>
      </c>
      <c r="G4485" t="str">
        <f>_xlfn.XLOOKUP(B4485,Products!$A$2:$A$51,Products!$C$2:$C$51)</f>
        <v>Books</v>
      </c>
      <c r="H4485">
        <f>_xlfn.XLOOKUP(B4485,Products!$A$2:$A$51,Products!$D$2:$D$51)</f>
        <v>373.97</v>
      </c>
      <c r="I4485" t="str">
        <f>_xlfn.XLOOKUP(E4485,Salespersons!$A$2:$A$101,Salespersons!$B$2:$B$101)</f>
        <v>Christopher Martinez</v>
      </c>
      <c r="J4485" t="str">
        <f>_xlfn.XLOOKUP(E4485,Salespersons!$A$2:$A$101,Salespersons!$C$2:$C$101)</f>
        <v>East</v>
      </c>
      <c r="K4485">
        <f t="shared" si="210"/>
        <v>373.97</v>
      </c>
      <c r="L4485" t="str">
        <f t="shared" si="211"/>
        <v>January</v>
      </c>
      <c r="M4485" t="str">
        <f t="shared" si="212"/>
        <v>2025</v>
      </c>
    </row>
    <row r="4486" spans="1:13" x14ac:dyDescent="0.3">
      <c r="A4486">
        <v>4485</v>
      </c>
      <c r="B4486">
        <v>10</v>
      </c>
      <c r="C4486">
        <v>3</v>
      </c>
      <c r="D4486" s="2">
        <v>45395</v>
      </c>
      <c r="E4486">
        <v>31</v>
      </c>
      <c r="F4486" t="str">
        <f>_xlfn.XLOOKUP(B4486,Products!$A$2:$A$51,Products!$B$2:$B$51)</f>
        <v>Live</v>
      </c>
      <c r="G4486" t="str">
        <f>_xlfn.XLOOKUP(B4486,Products!$A$2:$A$51,Products!$C$2:$C$51)</f>
        <v>Home &amp; Kitchen</v>
      </c>
      <c r="H4486">
        <f>_xlfn.XLOOKUP(B4486,Products!$A$2:$A$51,Products!$D$2:$D$51)</f>
        <v>406.51</v>
      </c>
      <c r="I4486" t="str">
        <f>_xlfn.XLOOKUP(E4486,Salespersons!$A$2:$A$101,Salespersons!$B$2:$B$101)</f>
        <v>Brooke Williams</v>
      </c>
      <c r="J4486" t="str">
        <f>_xlfn.XLOOKUP(E4486,Salespersons!$A$2:$A$101,Salespersons!$C$2:$C$101)</f>
        <v>West</v>
      </c>
      <c r="K4486">
        <f t="shared" si="210"/>
        <v>1219.53</v>
      </c>
      <c r="L4486" t="str">
        <f t="shared" si="211"/>
        <v>April</v>
      </c>
      <c r="M4486" t="str">
        <f t="shared" si="212"/>
        <v>2024</v>
      </c>
    </row>
    <row r="4487" spans="1:13" x14ac:dyDescent="0.3">
      <c r="A4487">
        <v>4486</v>
      </c>
      <c r="B4487">
        <v>32</v>
      </c>
      <c r="C4487">
        <v>6</v>
      </c>
      <c r="D4487" s="2">
        <v>45741</v>
      </c>
      <c r="E4487">
        <v>92</v>
      </c>
      <c r="F4487" t="str">
        <f>_xlfn.XLOOKUP(B4487,Products!$A$2:$A$51,Products!$B$2:$B$51)</f>
        <v>Former</v>
      </c>
      <c r="G4487" t="str">
        <f>_xlfn.XLOOKUP(B4487,Products!$A$2:$A$51,Products!$C$2:$C$51)</f>
        <v>Books</v>
      </c>
      <c r="H4487">
        <f>_xlfn.XLOOKUP(B4487,Products!$A$2:$A$51,Products!$D$2:$D$51)</f>
        <v>373.97</v>
      </c>
      <c r="I4487" t="str">
        <f>_xlfn.XLOOKUP(E4487,Salespersons!$A$2:$A$101,Salespersons!$B$2:$B$101)</f>
        <v>Larry Rivera</v>
      </c>
      <c r="J4487" t="str">
        <f>_xlfn.XLOOKUP(E4487,Salespersons!$A$2:$A$101,Salespersons!$C$2:$C$101)</f>
        <v>North</v>
      </c>
      <c r="K4487">
        <f t="shared" si="210"/>
        <v>2243.8200000000002</v>
      </c>
      <c r="L4487" t="str">
        <f t="shared" si="211"/>
        <v>March</v>
      </c>
      <c r="M4487" t="str">
        <f t="shared" si="212"/>
        <v>2025</v>
      </c>
    </row>
    <row r="4488" spans="1:13" x14ac:dyDescent="0.3">
      <c r="A4488">
        <v>4487</v>
      </c>
      <c r="B4488">
        <v>8</v>
      </c>
      <c r="C4488">
        <v>7</v>
      </c>
      <c r="D4488" s="2">
        <v>45623</v>
      </c>
      <c r="E4488">
        <v>25</v>
      </c>
      <c r="F4488" t="str">
        <f>_xlfn.XLOOKUP(B4488,Products!$A$2:$A$51,Products!$B$2:$B$51)</f>
        <v>Center</v>
      </c>
      <c r="G4488" t="str">
        <f>_xlfn.XLOOKUP(B4488,Products!$A$2:$A$51,Products!$C$2:$C$51)</f>
        <v>Home &amp; Kitchen</v>
      </c>
      <c r="H4488">
        <f>_xlfn.XLOOKUP(B4488,Products!$A$2:$A$51,Products!$D$2:$D$51)</f>
        <v>275.3</v>
      </c>
      <c r="I4488" t="str">
        <f>_xlfn.XLOOKUP(E4488,Salespersons!$A$2:$A$101,Salespersons!$B$2:$B$101)</f>
        <v>Wesley Tucker</v>
      </c>
      <c r="J4488" t="str">
        <f>_xlfn.XLOOKUP(E4488,Salespersons!$A$2:$A$101,Salespersons!$C$2:$C$101)</f>
        <v>West</v>
      </c>
      <c r="K4488">
        <f t="shared" si="210"/>
        <v>1927.1000000000001</v>
      </c>
      <c r="L4488" t="str">
        <f t="shared" si="211"/>
        <v>November</v>
      </c>
      <c r="M4488" t="str">
        <f t="shared" si="212"/>
        <v>2024</v>
      </c>
    </row>
    <row r="4489" spans="1:13" x14ac:dyDescent="0.3">
      <c r="A4489">
        <v>4488</v>
      </c>
      <c r="B4489">
        <v>32</v>
      </c>
      <c r="C4489">
        <v>4</v>
      </c>
      <c r="D4489" s="2">
        <v>45450</v>
      </c>
      <c r="E4489">
        <v>49</v>
      </c>
      <c r="F4489" t="str">
        <f>_xlfn.XLOOKUP(B4489,Products!$A$2:$A$51,Products!$B$2:$B$51)</f>
        <v>Former</v>
      </c>
      <c r="G4489" t="str">
        <f>_xlfn.XLOOKUP(B4489,Products!$A$2:$A$51,Products!$C$2:$C$51)</f>
        <v>Books</v>
      </c>
      <c r="H4489">
        <f>_xlfn.XLOOKUP(B4489,Products!$A$2:$A$51,Products!$D$2:$D$51)</f>
        <v>373.97</v>
      </c>
      <c r="I4489" t="str">
        <f>_xlfn.XLOOKUP(E4489,Salespersons!$A$2:$A$101,Salespersons!$B$2:$B$101)</f>
        <v>Thomas Morris</v>
      </c>
      <c r="J4489" t="str">
        <f>_xlfn.XLOOKUP(E4489,Salespersons!$A$2:$A$101,Salespersons!$C$2:$C$101)</f>
        <v>South</v>
      </c>
      <c r="K4489">
        <f t="shared" si="210"/>
        <v>1495.88</v>
      </c>
      <c r="L4489" t="str">
        <f t="shared" si="211"/>
        <v>June</v>
      </c>
      <c r="M4489" t="str">
        <f t="shared" si="212"/>
        <v>2024</v>
      </c>
    </row>
    <row r="4490" spans="1:13" x14ac:dyDescent="0.3">
      <c r="A4490">
        <v>4489</v>
      </c>
      <c r="B4490">
        <v>50</v>
      </c>
      <c r="C4490">
        <v>2</v>
      </c>
      <c r="D4490" s="2">
        <v>45719</v>
      </c>
      <c r="E4490">
        <v>70</v>
      </c>
      <c r="F4490" t="str">
        <f>_xlfn.XLOOKUP(B4490,Products!$A$2:$A$51,Products!$B$2:$B$51)</f>
        <v>Newspaper</v>
      </c>
      <c r="G4490" t="str">
        <f>_xlfn.XLOOKUP(B4490,Products!$A$2:$A$51,Products!$C$2:$C$51)</f>
        <v>Clothing</v>
      </c>
      <c r="H4490">
        <f>_xlfn.XLOOKUP(B4490,Products!$A$2:$A$51,Products!$D$2:$D$51)</f>
        <v>256.36</v>
      </c>
      <c r="I4490" t="str">
        <f>_xlfn.XLOOKUP(E4490,Salespersons!$A$2:$A$101,Salespersons!$B$2:$B$101)</f>
        <v>Valerie Bass</v>
      </c>
      <c r="J4490" t="str">
        <f>_xlfn.XLOOKUP(E4490,Salespersons!$A$2:$A$101,Salespersons!$C$2:$C$101)</f>
        <v>West</v>
      </c>
      <c r="K4490">
        <f t="shared" si="210"/>
        <v>512.72</v>
      </c>
      <c r="L4490" t="str">
        <f t="shared" si="211"/>
        <v>March</v>
      </c>
      <c r="M4490" t="str">
        <f t="shared" si="212"/>
        <v>2025</v>
      </c>
    </row>
    <row r="4491" spans="1:13" x14ac:dyDescent="0.3">
      <c r="A4491">
        <v>4490</v>
      </c>
      <c r="B4491">
        <v>4</v>
      </c>
      <c r="C4491">
        <v>4</v>
      </c>
      <c r="D4491" s="2">
        <v>45722</v>
      </c>
      <c r="E4491">
        <v>64</v>
      </c>
      <c r="F4491" t="str">
        <f>_xlfn.XLOOKUP(B4491,Products!$A$2:$A$51,Products!$B$2:$B$51)</f>
        <v>Half</v>
      </c>
      <c r="G4491" t="str">
        <f>_xlfn.XLOOKUP(B4491,Products!$A$2:$A$51,Products!$C$2:$C$51)</f>
        <v>Home &amp; Kitchen</v>
      </c>
      <c r="H4491">
        <f>_xlfn.XLOOKUP(B4491,Products!$A$2:$A$51,Products!$D$2:$D$51)</f>
        <v>420.81</v>
      </c>
      <c r="I4491" t="str">
        <f>_xlfn.XLOOKUP(E4491,Salespersons!$A$2:$A$101,Salespersons!$B$2:$B$101)</f>
        <v>Scott Martin</v>
      </c>
      <c r="J4491" t="str">
        <f>_xlfn.XLOOKUP(E4491,Salespersons!$A$2:$A$101,Salespersons!$C$2:$C$101)</f>
        <v>East</v>
      </c>
      <c r="K4491">
        <f t="shared" si="210"/>
        <v>1683.24</v>
      </c>
      <c r="L4491" t="str">
        <f t="shared" si="211"/>
        <v>March</v>
      </c>
      <c r="M4491" t="str">
        <f t="shared" si="212"/>
        <v>2025</v>
      </c>
    </row>
    <row r="4492" spans="1:13" x14ac:dyDescent="0.3">
      <c r="A4492">
        <v>4491</v>
      </c>
      <c r="B4492">
        <v>29</v>
      </c>
      <c r="C4492">
        <v>6</v>
      </c>
      <c r="D4492" s="2">
        <v>45398</v>
      </c>
      <c r="E4492">
        <v>56</v>
      </c>
      <c r="F4492" t="str">
        <f>_xlfn.XLOOKUP(B4492,Products!$A$2:$A$51,Products!$B$2:$B$51)</f>
        <v>Reason</v>
      </c>
      <c r="G4492" t="str">
        <f>_xlfn.XLOOKUP(B4492,Products!$A$2:$A$51,Products!$C$2:$C$51)</f>
        <v>Clothing</v>
      </c>
      <c r="H4492">
        <f>_xlfn.XLOOKUP(B4492,Products!$A$2:$A$51,Products!$D$2:$D$51)</f>
        <v>127.45</v>
      </c>
      <c r="I4492" t="str">
        <f>_xlfn.XLOOKUP(E4492,Salespersons!$A$2:$A$101,Salespersons!$B$2:$B$101)</f>
        <v>Michael Adams</v>
      </c>
      <c r="J4492" t="str">
        <f>_xlfn.XLOOKUP(E4492,Salespersons!$A$2:$A$101,Salespersons!$C$2:$C$101)</f>
        <v>South</v>
      </c>
      <c r="K4492">
        <f t="shared" si="210"/>
        <v>764.7</v>
      </c>
      <c r="L4492" t="str">
        <f t="shared" si="211"/>
        <v>April</v>
      </c>
      <c r="M4492" t="str">
        <f t="shared" si="212"/>
        <v>2024</v>
      </c>
    </row>
    <row r="4493" spans="1:13" x14ac:dyDescent="0.3">
      <c r="A4493">
        <v>4492</v>
      </c>
      <c r="B4493">
        <v>12</v>
      </c>
      <c r="C4493">
        <v>4</v>
      </c>
      <c r="D4493" s="2">
        <v>45511</v>
      </c>
      <c r="E4493">
        <v>7</v>
      </c>
      <c r="F4493" t="str">
        <f>_xlfn.XLOOKUP(B4493,Products!$A$2:$A$51,Products!$B$2:$B$51)</f>
        <v>Why</v>
      </c>
      <c r="G4493" t="str">
        <f>_xlfn.XLOOKUP(B4493,Products!$A$2:$A$51,Products!$C$2:$C$51)</f>
        <v>Clothing</v>
      </c>
      <c r="H4493">
        <f>_xlfn.XLOOKUP(B4493,Products!$A$2:$A$51,Products!$D$2:$D$51)</f>
        <v>76.88</v>
      </c>
      <c r="I4493" t="str">
        <f>_xlfn.XLOOKUP(E4493,Salespersons!$A$2:$A$101,Salespersons!$B$2:$B$101)</f>
        <v>Robert Montes</v>
      </c>
      <c r="J4493" t="str">
        <f>_xlfn.XLOOKUP(E4493,Salespersons!$A$2:$A$101,Salespersons!$C$2:$C$101)</f>
        <v>West</v>
      </c>
      <c r="K4493">
        <f t="shared" si="210"/>
        <v>307.52</v>
      </c>
      <c r="L4493" t="str">
        <f t="shared" si="211"/>
        <v>August</v>
      </c>
      <c r="M4493" t="str">
        <f t="shared" si="212"/>
        <v>2024</v>
      </c>
    </row>
    <row r="4494" spans="1:13" x14ac:dyDescent="0.3">
      <c r="A4494">
        <v>4493</v>
      </c>
      <c r="B4494">
        <v>37</v>
      </c>
      <c r="C4494">
        <v>2</v>
      </c>
      <c r="D4494" s="2">
        <v>45739</v>
      </c>
      <c r="E4494">
        <v>70</v>
      </c>
      <c r="F4494" t="str">
        <f>_xlfn.XLOOKUP(B4494,Products!$A$2:$A$51,Products!$B$2:$B$51)</f>
        <v>Suffer</v>
      </c>
      <c r="G4494" t="str">
        <f>_xlfn.XLOOKUP(B4494,Products!$A$2:$A$51,Products!$C$2:$C$51)</f>
        <v>Electronics</v>
      </c>
      <c r="H4494">
        <f>_xlfn.XLOOKUP(B4494,Products!$A$2:$A$51,Products!$D$2:$D$51)</f>
        <v>416.3</v>
      </c>
      <c r="I4494" t="str">
        <f>_xlfn.XLOOKUP(E4494,Salespersons!$A$2:$A$101,Salespersons!$B$2:$B$101)</f>
        <v>Valerie Bass</v>
      </c>
      <c r="J4494" t="str">
        <f>_xlfn.XLOOKUP(E4494,Salespersons!$A$2:$A$101,Salespersons!$C$2:$C$101)</f>
        <v>West</v>
      </c>
      <c r="K4494">
        <f t="shared" si="210"/>
        <v>832.6</v>
      </c>
      <c r="L4494" t="str">
        <f t="shared" si="211"/>
        <v>March</v>
      </c>
      <c r="M4494" t="str">
        <f t="shared" si="212"/>
        <v>2025</v>
      </c>
    </row>
    <row r="4495" spans="1:13" x14ac:dyDescent="0.3">
      <c r="A4495">
        <v>4494</v>
      </c>
      <c r="B4495">
        <v>36</v>
      </c>
      <c r="C4495">
        <v>9</v>
      </c>
      <c r="D4495" s="2">
        <v>45679</v>
      </c>
      <c r="E4495">
        <v>35</v>
      </c>
      <c r="F4495" t="str">
        <f>_xlfn.XLOOKUP(B4495,Products!$A$2:$A$51,Products!$B$2:$B$51)</f>
        <v>Agreement</v>
      </c>
      <c r="G4495" t="str">
        <f>_xlfn.XLOOKUP(B4495,Products!$A$2:$A$51,Products!$C$2:$C$51)</f>
        <v>Toys</v>
      </c>
      <c r="H4495">
        <f>_xlfn.XLOOKUP(B4495,Products!$A$2:$A$51,Products!$D$2:$D$51)</f>
        <v>240.8</v>
      </c>
      <c r="I4495" t="str">
        <f>_xlfn.XLOOKUP(E4495,Salespersons!$A$2:$A$101,Salespersons!$B$2:$B$101)</f>
        <v>Michele Moody</v>
      </c>
      <c r="J4495" t="str">
        <f>_xlfn.XLOOKUP(E4495,Salespersons!$A$2:$A$101,Salespersons!$C$2:$C$101)</f>
        <v>South</v>
      </c>
      <c r="K4495">
        <f t="shared" si="210"/>
        <v>2167.2000000000003</v>
      </c>
      <c r="L4495" t="str">
        <f t="shared" si="211"/>
        <v>January</v>
      </c>
      <c r="M4495" t="str">
        <f t="shared" si="212"/>
        <v>2025</v>
      </c>
    </row>
    <row r="4496" spans="1:13" x14ac:dyDescent="0.3">
      <c r="A4496">
        <v>4495</v>
      </c>
      <c r="B4496">
        <v>19</v>
      </c>
      <c r="C4496">
        <v>1</v>
      </c>
      <c r="D4496" s="2">
        <v>45511</v>
      </c>
      <c r="E4496">
        <v>89</v>
      </c>
      <c r="F4496" t="str">
        <f>_xlfn.XLOOKUP(B4496,Products!$A$2:$A$51,Products!$B$2:$B$51)</f>
        <v>Daughter</v>
      </c>
      <c r="G4496" t="str">
        <f>_xlfn.XLOOKUP(B4496,Products!$A$2:$A$51,Products!$C$2:$C$51)</f>
        <v>Home &amp; Kitchen</v>
      </c>
      <c r="H4496">
        <f>_xlfn.XLOOKUP(B4496,Products!$A$2:$A$51,Products!$D$2:$D$51)</f>
        <v>373.4</v>
      </c>
      <c r="I4496" t="str">
        <f>_xlfn.XLOOKUP(E4496,Salespersons!$A$2:$A$101,Salespersons!$B$2:$B$101)</f>
        <v>Billy Smith</v>
      </c>
      <c r="J4496" t="str">
        <f>_xlfn.XLOOKUP(E4496,Salespersons!$A$2:$A$101,Salespersons!$C$2:$C$101)</f>
        <v>East</v>
      </c>
      <c r="K4496">
        <f t="shared" si="210"/>
        <v>373.4</v>
      </c>
      <c r="L4496" t="str">
        <f t="shared" si="211"/>
        <v>August</v>
      </c>
      <c r="M4496" t="str">
        <f t="shared" si="212"/>
        <v>2024</v>
      </c>
    </row>
    <row r="4497" spans="1:13" x14ac:dyDescent="0.3">
      <c r="A4497">
        <v>4496</v>
      </c>
      <c r="B4497">
        <v>37</v>
      </c>
      <c r="C4497">
        <v>7</v>
      </c>
      <c r="D4497" s="2">
        <v>45147</v>
      </c>
      <c r="E4497">
        <v>21</v>
      </c>
      <c r="F4497" t="str">
        <f>_xlfn.XLOOKUP(B4497,Products!$A$2:$A$51,Products!$B$2:$B$51)</f>
        <v>Suffer</v>
      </c>
      <c r="G4497" t="str">
        <f>_xlfn.XLOOKUP(B4497,Products!$A$2:$A$51,Products!$C$2:$C$51)</f>
        <v>Electronics</v>
      </c>
      <c r="H4497">
        <f>_xlfn.XLOOKUP(B4497,Products!$A$2:$A$51,Products!$D$2:$D$51)</f>
        <v>416.3</v>
      </c>
      <c r="I4497" t="str">
        <f>_xlfn.XLOOKUP(E4497,Salespersons!$A$2:$A$101,Salespersons!$B$2:$B$101)</f>
        <v>David Harris</v>
      </c>
      <c r="J4497" t="str">
        <f>_xlfn.XLOOKUP(E4497,Salespersons!$A$2:$A$101,Salespersons!$C$2:$C$101)</f>
        <v>West</v>
      </c>
      <c r="K4497">
        <f t="shared" si="210"/>
        <v>2914.1</v>
      </c>
      <c r="L4497" t="str">
        <f t="shared" si="211"/>
        <v>August</v>
      </c>
      <c r="M4497" t="str">
        <f t="shared" si="212"/>
        <v>2023</v>
      </c>
    </row>
    <row r="4498" spans="1:13" x14ac:dyDescent="0.3">
      <c r="A4498">
        <v>4497</v>
      </c>
      <c r="B4498">
        <v>47</v>
      </c>
      <c r="C4498">
        <v>9</v>
      </c>
      <c r="D4498" s="2">
        <v>45754</v>
      </c>
      <c r="E4498">
        <v>47</v>
      </c>
      <c r="F4498" t="str">
        <f>_xlfn.XLOOKUP(B4498,Products!$A$2:$A$51,Products!$B$2:$B$51)</f>
        <v>Recent</v>
      </c>
      <c r="G4498" t="str">
        <f>_xlfn.XLOOKUP(B4498,Products!$A$2:$A$51,Products!$C$2:$C$51)</f>
        <v>Books</v>
      </c>
      <c r="H4498">
        <f>_xlfn.XLOOKUP(B4498,Products!$A$2:$A$51,Products!$D$2:$D$51)</f>
        <v>260.04000000000002</v>
      </c>
      <c r="I4498" t="str">
        <f>_xlfn.XLOOKUP(E4498,Salespersons!$A$2:$A$101,Salespersons!$B$2:$B$101)</f>
        <v>Jasmine Smith</v>
      </c>
      <c r="J4498" t="str">
        <f>_xlfn.XLOOKUP(E4498,Salespersons!$A$2:$A$101,Salespersons!$C$2:$C$101)</f>
        <v>West</v>
      </c>
      <c r="K4498">
        <f t="shared" si="210"/>
        <v>2340.36</v>
      </c>
      <c r="L4498" t="str">
        <f t="shared" si="211"/>
        <v>April</v>
      </c>
      <c r="M4498" t="str">
        <f t="shared" si="212"/>
        <v>2025</v>
      </c>
    </row>
    <row r="4499" spans="1:13" x14ac:dyDescent="0.3">
      <c r="A4499">
        <v>4498</v>
      </c>
      <c r="B4499">
        <v>31</v>
      </c>
      <c r="C4499">
        <v>3</v>
      </c>
      <c r="D4499" s="2">
        <v>45793</v>
      </c>
      <c r="E4499">
        <v>60</v>
      </c>
      <c r="F4499" t="str">
        <f>_xlfn.XLOOKUP(B4499,Products!$A$2:$A$51,Products!$B$2:$B$51)</f>
        <v>Tell</v>
      </c>
      <c r="G4499" t="str">
        <f>_xlfn.XLOOKUP(B4499,Products!$A$2:$A$51,Products!$C$2:$C$51)</f>
        <v>Books</v>
      </c>
      <c r="H4499">
        <f>_xlfn.XLOOKUP(B4499,Products!$A$2:$A$51,Products!$D$2:$D$51)</f>
        <v>83.85</v>
      </c>
      <c r="I4499" t="str">
        <f>_xlfn.XLOOKUP(E4499,Salespersons!$A$2:$A$101,Salespersons!$B$2:$B$101)</f>
        <v>Linda Cummings</v>
      </c>
      <c r="J4499" t="str">
        <f>_xlfn.XLOOKUP(E4499,Salespersons!$A$2:$A$101,Salespersons!$C$2:$C$101)</f>
        <v>East</v>
      </c>
      <c r="K4499">
        <f t="shared" si="210"/>
        <v>251.54999999999998</v>
      </c>
      <c r="L4499" t="str">
        <f t="shared" si="211"/>
        <v>May</v>
      </c>
      <c r="M4499" t="str">
        <f t="shared" si="212"/>
        <v>2025</v>
      </c>
    </row>
    <row r="4500" spans="1:13" x14ac:dyDescent="0.3">
      <c r="A4500">
        <v>4499</v>
      </c>
      <c r="B4500">
        <v>44</v>
      </c>
      <c r="C4500">
        <v>6</v>
      </c>
      <c r="D4500" s="2">
        <v>45289</v>
      </c>
      <c r="E4500">
        <v>17</v>
      </c>
      <c r="F4500" t="str">
        <f>_xlfn.XLOOKUP(B4500,Products!$A$2:$A$51,Products!$B$2:$B$51)</f>
        <v>Approach</v>
      </c>
      <c r="G4500" t="str">
        <f>_xlfn.XLOOKUP(B4500,Products!$A$2:$A$51,Products!$C$2:$C$51)</f>
        <v>Toys</v>
      </c>
      <c r="H4500">
        <f>_xlfn.XLOOKUP(B4500,Products!$A$2:$A$51,Products!$D$2:$D$51)</f>
        <v>128.11000000000001</v>
      </c>
      <c r="I4500" t="str">
        <f>_xlfn.XLOOKUP(E4500,Salespersons!$A$2:$A$101,Salespersons!$B$2:$B$101)</f>
        <v>Christine Arellano</v>
      </c>
      <c r="J4500" t="str">
        <f>_xlfn.XLOOKUP(E4500,Salespersons!$A$2:$A$101,Salespersons!$C$2:$C$101)</f>
        <v>South</v>
      </c>
      <c r="K4500">
        <f t="shared" si="210"/>
        <v>768.66000000000008</v>
      </c>
      <c r="L4500" t="str">
        <f t="shared" si="211"/>
        <v>December</v>
      </c>
      <c r="M4500" t="str">
        <f t="shared" si="212"/>
        <v>2023</v>
      </c>
    </row>
    <row r="4501" spans="1:13" x14ac:dyDescent="0.3">
      <c r="A4501">
        <v>4500</v>
      </c>
      <c r="B4501">
        <v>26</v>
      </c>
      <c r="C4501">
        <v>9</v>
      </c>
      <c r="D4501" s="2">
        <v>45397</v>
      </c>
      <c r="E4501">
        <v>90</v>
      </c>
      <c r="F4501" t="str">
        <f>_xlfn.XLOOKUP(B4501,Products!$A$2:$A$51,Products!$B$2:$B$51)</f>
        <v>He</v>
      </c>
      <c r="G4501" t="str">
        <f>_xlfn.XLOOKUP(B4501,Products!$A$2:$A$51,Products!$C$2:$C$51)</f>
        <v>Clothing</v>
      </c>
      <c r="H4501">
        <f>_xlfn.XLOOKUP(B4501,Products!$A$2:$A$51,Products!$D$2:$D$51)</f>
        <v>499.81</v>
      </c>
      <c r="I4501" t="str">
        <f>_xlfn.XLOOKUP(E4501,Salespersons!$A$2:$A$101,Salespersons!$B$2:$B$101)</f>
        <v>Becky Lopez</v>
      </c>
      <c r="J4501" t="str">
        <f>_xlfn.XLOOKUP(E4501,Salespersons!$A$2:$A$101,Salespersons!$C$2:$C$101)</f>
        <v>West</v>
      </c>
      <c r="K4501">
        <f t="shared" si="210"/>
        <v>4498.29</v>
      </c>
      <c r="L4501" t="str">
        <f t="shared" si="211"/>
        <v>April</v>
      </c>
      <c r="M4501" t="str">
        <f t="shared" si="212"/>
        <v>2024</v>
      </c>
    </row>
    <row r="4502" spans="1:13" x14ac:dyDescent="0.3">
      <c r="A4502">
        <v>4501</v>
      </c>
      <c r="B4502">
        <v>45</v>
      </c>
      <c r="C4502">
        <v>9</v>
      </c>
      <c r="D4502" s="2">
        <v>45564</v>
      </c>
      <c r="E4502">
        <v>17</v>
      </c>
      <c r="F4502" t="str">
        <f>_xlfn.XLOOKUP(B4502,Products!$A$2:$A$51,Products!$B$2:$B$51)</f>
        <v>Scientist</v>
      </c>
      <c r="G4502" t="str">
        <f>_xlfn.XLOOKUP(B4502,Products!$A$2:$A$51,Products!$C$2:$C$51)</f>
        <v>Toys</v>
      </c>
      <c r="H4502">
        <f>_xlfn.XLOOKUP(B4502,Products!$A$2:$A$51,Products!$D$2:$D$51)</f>
        <v>483.37</v>
      </c>
      <c r="I4502" t="str">
        <f>_xlfn.XLOOKUP(E4502,Salespersons!$A$2:$A$101,Salespersons!$B$2:$B$101)</f>
        <v>Christine Arellano</v>
      </c>
      <c r="J4502" t="str">
        <f>_xlfn.XLOOKUP(E4502,Salespersons!$A$2:$A$101,Salespersons!$C$2:$C$101)</f>
        <v>South</v>
      </c>
      <c r="K4502">
        <f t="shared" si="210"/>
        <v>4350.33</v>
      </c>
      <c r="L4502" t="str">
        <f t="shared" si="211"/>
        <v>September</v>
      </c>
      <c r="M4502" t="str">
        <f t="shared" si="212"/>
        <v>2024</v>
      </c>
    </row>
    <row r="4503" spans="1:13" x14ac:dyDescent="0.3">
      <c r="A4503">
        <v>4502</v>
      </c>
      <c r="B4503">
        <v>6</v>
      </c>
      <c r="C4503">
        <v>4</v>
      </c>
      <c r="D4503" s="2">
        <v>45550</v>
      </c>
      <c r="E4503">
        <v>71</v>
      </c>
      <c r="F4503" t="str">
        <f>_xlfn.XLOOKUP(B4503,Products!$A$2:$A$51,Products!$B$2:$B$51)</f>
        <v>Gas</v>
      </c>
      <c r="G4503" t="str">
        <f>_xlfn.XLOOKUP(B4503,Products!$A$2:$A$51,Products!$C$2:$C$51)</f>
        <v>Home &amp; Kitchen</v>
      </c>
      <c r="H4503">
        <f>_xlfn.XLOOKUP(B4503,Products!$A$2:$A$51,Products!$D$2:$D$51)</f>
        <v>79.7</v>
      </c>
      <c r="I4503" t="str">
        <f>_xlfn.XLOOKUP(E4503,Salespersons!$A$2:$A$101,Salespersons!$B$2:$B$101)</f>
        <v>Jeremy Kennedy</v>
      </c>
      <c r="J4503" t="str">
        <f>_xlfn.XLOOKUP(E4503,Salespersons!$A$2:$A$101,Salespersons!$C$2:$C$101)</f>
        <v>North</v>
      </c>
      <c r="K4503">
        <f t="shared" si="210"/>
        <v>318.8</v>
      </c>
      <c r="L4503" t="str">
        <f t="shared" si="211"/>
        <v>September</v>
      </c>
      <c r="M4503" t="str">
        <f t="shared" si="212"/>
        <v>2024</v>
      </c>
    </row>
    <row r="4504" spans="1:13" x14ac:dyDescent="0.3">
      <c r="A4504">
        <v>4503</v>
      </c>
      <c r="B4504">
        <v>29</v>
      </c>
      <c r="C4504">
        <v>8</v>
      </c>
      <c r="D4504" s="2">
        <v>45474</v>
      </c>
      <c r="E4504">
        <v>25</v>
      </c>
      <c r="F4504" t="str">
        <f>_xlfn.XLOOKUP(B4504,Products!$A$2:$A$51,Products!$B$2:$B$51)</f>
        <v>Reason</v>
      </c>
      <c r="G4504" t="str">
        <f>_xlfn.XLOOKUP(B4504,Products!$A$2:$A$51,Products!$C$2:$C$51)</f>
        <v>Clothing</v>
      </c>
      <c r="H4504">
        <f>_xlfn.XLOOKUP(B4504,Products!$A$2:$A$51,Products!$D$2:$D$51)</f>
        <v>127.45</v>
      </c>
      <c r="I4504" t="str">
        <f>_xlfn.XLOOKUP(E4504,Salespersons!$A$2:$A$101,Salespersons!$B$2:$B$101)</f>
        <v>Wesley Tucker</v>
      </c>
      <c r="J4504" t="str">
        <f>_xlfn.XLOOKUP(E4504,Salespersons!$A$2:$A$101,Salespersons!$C$2:$C$101)</f>
        <v>West</v>
      </c>
      <c r="K4504">
        <f t="shared" si="210"/>
        <v>1019.6</v>
      </c>
      <c r="L4504" t="str">
        <f t="shared" si="211"/>
        <v>July</v>
      </c>
      <c r="M4504" t="str">
        <f t="shared" si="212"/>
        <v>2024</v>
      </c>
    </row>
    <row r="4505" spans="1:13" x14ac:dyDescent="0.3">
      <c r="A4505">
        <v>4504</v>
      </c>
      <c r="B4505">
        <v>17</v>
      </c>
      <c r="C4505">
        <v>8</v>
      </c>
      <c r="D4505" s="2">
        <v>45266</v>
      </c>
      <c r="E4505">
        <v>34</v>
      </c>
      <c r="F4505" t="str">
        <f>_xlfn.XLOOKUP(B4505,Products!$A$2:$A$51,Products!$B$2:$B$51)</f>
        <v>Perhaps</v>
      </c>
      <c r="G4505" t="str">
        <f>_xlfn.XLOOKUP(B4505,Products!$A$2:$A$51,Products!$C$2:$C$51)</f>
        <v>Clothing</v>
      </c>
      <c r="H4505">
        <f>_xlfn.XLOOKUP(B4505,Products!$A$2:$A$51,Products!$D$2:$D$51)</f>
        <v>165.26</v>
      </c>
      <c r="I4505" t="str">
        <f>_xlfn.XLOOKUP(E4505,Salespersons!$A$2:$A$101,Salespersons!$B$2:$B$101)</f>
        <v>Denise Cruz</v>
      </c>
      <c r="J4505" t="str">
        <f>_xlfn.XLOOKUP(E4505,Salespersons!$A$2:$A$101,Salespersons!$C$2:$C$101)</f>
        <v>North</v>
      </c>
      <c r="K4505">
        <f t="shared" si="210"/>
        <v>1322.08</v>
      </c>
      <c r="L4505" t="str">
        <f t="shared" si="211"/>
        <v>December</v>
      </c>
      <c r="M4505" t="str">
        <f t="shared" si="212"/>
        <v>2023</v>
      </c>
    </row>
    <row r="4506" spans="1:13" x14ac:dyDescent="0.3">
      <c r="A4506">
        <v>4505</v>
      </c>
      <c r="B4506">
        <v>20</v>
      </c>
      <c r="C4506">
        <v>7</v>
      </c>
      <c r="D4506" s="2">
        <v>45504</v>
      </c>
      <c r="E4506">
        <v>26</v>
      </c>
      <c r="F4506" t="str">
        <f>_xlfn.XLOOKUP(B4506,Products!$A$2:$A$51,Products!$B$2:$B$51)</f>
        <v>Common</v>
      </c>
      <c r="G4506" t="str">
        <f>_xlfn.XLOOKUP(B4506,Products!$A$2:$A$51,Products!$C$2:$C$51)</f>
        <v>Electronics</v>
      </c>
      <c r="H4506">
        <f>_xlfn.XLOOKUP(B4506,Products!$A$2:$A$51,Products!$D$2:$D$51)</f>
        <v>486.94</v>
      </c>
      <c r="I4506" t="str">
        <f>_xlfn.XLOOKUP(E4506,Salespersons!$A$2:$A$101,Salespersons!$B$2:$B$101)</f>
        <v>Nathan Rodriguez</v>
      </c>
      <c r="J4506" t="str">
        <f>_xlfn.XLOOKUP(E4506,Salespersons!$A$2:$A$101,Salespersons!$C$2:$C$101)</f>
        <v>East</v>
      </c>
      <c r="K4506">
        <f t="shared" si="210"/>
        <v>3408.58</v>
      </c>
      <c r="L4506" t="str">
        <f t="shared" si="211"/>
        <v>July</v>
      </c>
      <c r="M4506" t="str">
        <f t="shared" si="212"/>
        <v>2024</v>
      </c>
    </row>
    <row r="4507" spans="1:13" x14ac:dyDescent="0.3">
      <c r="A4507">
        <v>4506</v>
      </c>
      <c r="B4507">
        <v>42</v>
      </c>
      <c r="C4507">
        <v>6</v>
      </c>
      <c r="D4507" s="2">
        <v>45697</v>
      </c>
      <c r="E4507">
        <v>6</v>
      </c>
      <c r="F4507" t="str">
        <f>_xlfn.XLOOKUP(B4507,Products!$A$2:$A$51,Products!$B$2:$B$51)</f>
        <v>Deep</v>
      </c>
      <c r="G4507" t="str">
        <f>_xlfn.XLOOKUP(B4507,Products!$A$2:$A$51,Products!$C$2:$C$51)</f>
        <v>Toys</v>
      </c>
      <c r="H4507">
        <f>_xlfn.XLOOKUP(B4507,Products!$A$2:$A$51,Products!$D$2:$D$51)</f>
        <v>51.98</v>
      </c>
      <c r="I4507" t="str">
        <f>_xlfn.XLOOKUP(E4507,Salespersons!$A$2:$A$101,Salespersons!$B$2:$B$101)</f>
        <v>Amanda Mcdonald</v>
      </c>
      <c r="J4507" t="str">
        <f>_xlfn.XLOOKUP(E4507,Salespersons!$A$2:$A$101,Salespersons!$C$2:$C$101)</f>
        <v>North</v>
      </c>
      <c r="K4507">
        <f t="shared" si="210"/>
        <v>311.88</v>
      </c>
      <c r="L4507" t="str">
        <f t="shared" si="211"/>
        <v>February</v>
      </c>
      <c r="M4507" t="str">
        <f t="shared" si="212"/>
        <v>2025</v>
      </c>
    </row>
    <row r="4508" spans="1:13" x14ac:dyDescent="0.3">
      <c r="A4508">
        <v>4507</v>
      </c>
      <c r="B4508">
        <v>46</v>
      </c>
      <c r="C4508">
        <v>3</v>
      </c>
      <c r="D4508" s="2">
        <v>45301</v>
      </c>
      <c r="E4508">
        <v>10</v>
      </c>
      <c r="F4508" t="str">
        <f>_xlfn.XLOOKUP(B4508,Products!$A$2:$A$51,Products!$B$2:$B$51)</f>
        <v>Consider</v>
      </c>
      <c r="G4508" t="str">
        <f>_xlfn.XLOOKUP(B4508,Products!$A$2:$A$51,Products!$C$2:$C$51)</f>
        <v>Books</v>
      </c>
      <c r="H4508">
        <f>_xlfn.XLOOKUP(B4508,Products!$A$2:$A$51,Products!$D$2:$D$51)</f>
        <v>243.05</v>
      </c>
      <c r="I4508" t="str">
        <f>_xlfn.XLOOKUP(E4508,Salespersons!$A$2:$A$101,Salespersons!$B$2:$B$101)</f>
        <v>Tyler Howard</v>
      </c>
      <c r="J4508" t="str">
        <f>_xlfn.XLOOKUP(E4508,Salespersons!$A$2:$A$101,Salespersons!$C$2:$C$101)</f>
        <v>East</v>
      </c>
      <c r="K4508">
        <f t="shared" si="210"/>
        <v>729.15000000000009</v>
      </c>
      <c r="L4508" t="str">
        <f t="shared" si="211"/>
        <v>January</v>
      </c>
      <c r="M4508" t="str">
        <f t="shared" si="212"/>
        <v>2024</v>
      </c>
    </row>
    <row r="4509" spans="1:13" x14ac:dyDescent="0.3">
      <c r="A4509">
        <v>4508</v>
      </c>
      <c r="B4509">
        <v>47</v>
      </c>
      <c r="C4509">
        <v>4</v>
      </c>
      <c r="D4509" s="2">
        <v>45363</v>
      </c>
      <c r="E4509">
        <v>81</v>
      </c>
      <c r="F4509" t="str">
        <f>_xlfn.XLOOKUP(B4509,Products!$A$2:$A$51,Products!$B$2:$B$51)</f>
        <v>Recent</v>
      </c>
      <c r="G4509" t="str">
        <f>_xlfn.XLOOKUP(B4509,Products!$A$2:$A$51,Products!$C$2:$C$51)</f>
        <v>Books</v>
      </c>
      <c r="H4509">
        <f>_xlfn.XLOOKUP(B4509,Products!$A$2:$A$51,Products!$D$2:$D$51)</f>
        <v>260.04000000000002</v>
      </c>
      <c r="I4509" t="str">
        <f>_xlfn.XLOOKUP(E4509,Salespersons!$A$2:$A$101,Salespersons!$B$2:$B$101)</f>
        <v>Stephanie Mendez</v>
      </c>
      <c r="J4509" t="str">
        <f>_xlfn.XLOOKUP(E4509,Salespersons!$A$2:$A$101,Salespersons!$C$2:$C$101)</f>
        <v>East</v>
      </c>
      <c r="K4509">
        <f t="shared" si="210"/>
        <v>1040.1600000000001</v>
      </c>
      <c r="L4509" t="str">
        <f t="shared" si="211"/>
        <v>March</v>
      </c>
      <c r="M4509" t="str">
        <f t="shared" si="212"/>
        <v>2024</v>
      </c>
    </row>
    <row r="4510" spans="1:13" x14ac:dyDescent="0.3">
      <c r="A4510">
        <v>4509</v>
      </c>
      <c r="B4510">
        <v>10</v>
      </c>
      <c r="C4510">
        <v>9</v>
      </c>
      <c r="D4510" s="2">
        <v>45477</v>
      </c>
      <c r="E4510">
        <v>78</v>
      </c>
      <c r="F4510" t="str">
        <f>_xlfn.XLOOKUP(B4510,Products!$A$2:$A$51,Products!$B$2:$B$51)</f>
        <v>Live</v>
      </c>
      <c r="G4510" t="str">
        <f>_xlfn.XLOOKUP(B4510,Products!$A$2:$A$51,Products!$C$2:$C$51)</f>
        <v>Home &amp; Kitchen</v>
      </c>
      <c r="H4510">
        <f>_xlfn.XLOOKUP(B4510,Products!$A$2:$A$51,Products!$D$2:$D$51)</f>
        <v>406.51</v>
      </c>
      <c r="I4510" t="str">
        <f>_xlfn.XLOOKUP(E4510,Salespersons!$A$2:$A$101,Salespersons!$B$2:$B$101)</f>
        <v>Austin Stewart</v>
      </c>
      <c r="J4510" t="str">
        <f>_xlfn.XLOOKUP(E4510,Salespersons!$A$2:$A$101,Salespersons!$C$2:$C$101)</f>
        <v>North</v>
      </c>
      <c r="K4510">
        <f t="shared" si="210"/>
        <v>3658.59</v>
      </c>
      <c r="L4510" t="str">
        <f t="shared" si="211"/>
        <v>July</v>
      </c>
      <c r="M4510" t="str">
        <f t="shared" si="212"/>
        <v>2024</v>
      </c>
    </row>
    <row r="4511" spans="1:13" x14ac:dyDescent="0.3">
      <c r="A4511">
        <v>4510</v>
      </c>
      <c r="B4511">
        <v>6</v>
      </c>
      <c r="C4511">
        <v>7</v>
      </c>
      <c r="D4511" s="2">
        <v>45477</v>
      </c>
      <c r="E4511">
        <v>3</v>
      </c>
      <c r="F4511" t="str">
        <f>_xlfn.XLOOKUP(B4511,Products!$A$2:$A$51,Products!$B$2:$B$51)</f>
        <v>Gas</v>
      </c>
      <c r="G4511" t="str">
        <f>_xlfn.XLOOKUP(B4511,Products!$A$2:$A$51,Products!$C$2:$C$51)</f>
        <v>Home &amp; Kitchen</v>
      </c>
      <c r="H4511">
        <f>_xlfn.XLOOKUP(B4511,Products!$A$2:$A$51,Products!$D$2:$D$51)</f>
        <v>79.7</v>
      </c>
      <c r="I4511" t="str">
        <f>_xlfn.XLOOKUP(E4511,Salespersons!$A$2:$A$101,Salespersons!$B$2:$B$101)</f>
        <v>Cynthia Mcbride</v>
      </c>
      <c r="J4511" t="str">
        <f>_xlfn.XLOOKUP(E4511,Salespersons!$A$2:$A$101,Salespersons!$C$2:$C$101)</f>
        <v>North</v>
      </c>
      <c r="K4511">
        <f t="shared" si="210"/>
        <v>557.9</v>
      </c>
      <c r="L4511" t="str">
        <f t="shared" si="211"/>
        <v>July</v>
      </c>
      <c r="M4511" t="str">
        <f t="shared" si="212"/>
        <v>2024</v>
      </c>
    </row>
    <row r="4512" spans="1:13" x14ac:dyDescent="0.3">
      <c r="A4512">
        <v>4511</v>
      </c>
      <c r="B4512">
        <v>48</v>
      </c>
      <c r="C4512">
        <v>8</v>
      </c>
      <c r="D4512" s="2">
        <v>45521</v>
      </c>
      <c r="E4512">
        <v>59</v>
      </c>
      <c r="F4512" t="str">
        <f>_xlfn.XLOOKUP(B4512,Products!$A$2:$A$51,Products!$B$2:$B$51)</f>
        <v>Respond</v>
      </c>
      <c r="G4512" t="str">
        <f>_xlfn.XLOOKUP(B4512,Products!$A$2:$A$51,Products!$C$2:$C$51)</f>
        <v>Electronics</v>
      </c>
      <c r="H4512">
        <f>_xlfn.XLOOKUP(B4512,Products!$A$2:$A$51,Products!$D$2:$D$51)</f>
        <v>356.43</v>
      </c>
      <c r="I4512" t="str">
        <f>_xlfn.XLOOKUP(E4512,Salespersons!$A$2:$A$101,Salespersons!$B$2:$B$101)</f>
        <v>William Carney</v>
      </c>
      <c r="J4512" t="str">
        <f>_xlfn.XLOOKUP(E4512,Salespersons!$A$2:$A$101,Salespersons!$C$2:$C$101)</f>
        <v>North</v>
      </c>
      <c r="K4512">
        <f t="shared" si="210"/>
        <v>2851.44</v>
      </c>
      <c r="L4512" t="str">
        <f t="shared" si="211"/>
        <v>August</v>
      </c>
      <c r="M4512" t="str">
        <f t="shared" si="212"/>
        <v>2024</v>
      </c>
    </row>
    <row r="4513" spans="1:13" x14ac:dyDescent="0.3">
      <c r="A4513">
        <v>4512</v>
      </c>
      <c r="B4513">
        <v>32</v>
      </c>
      <c r="C4513">
        <v>6</v>
      </c>
      <c r="D4513" s="2">
        <v>45152</v>
      </c>
      <c r="E4513">
        <v>80</v>
      </c>
      <c r="F4513" t="str">
        <f>_xlfn.XLOOKUP(B4513,Products!$A$2:$A$51,Products!$B$2:$B$51)</f>
        <v>Former</v>
      </c>
      <c r="G4513" t="str">
        <f>_xlfn.XLOOKUP(B4513,Products!$A$2:$A$51,Products!$C$2:$C$51)</f>
        <v>Books</v>
      </c>
      <c r="H4513">
        <f>_xlfn.XLOOKUP(B4513,Products!$A$2:$A$51,Products!$D$2:$D$51)</f>
        <v>373.97</v>
      </c>
      <c r="I4513" t="str">
        <f>_xlfn.XLOOKUP(E4513,Salespersons!$A$2:$A$101,Salespersons!$B$2:$B$101)</f>
        <v>Joe Nguyen</v>
      </c>
      <c r="J4513" t="str">
        <f>_xlfn.XLOOKUP(E4513,Salespersons!$A$2:$A$101,Salespersons!$C$2:$C$101)</f>
        <v>East</v>
      </c>
      <c r="K4513">
        <f t="shared" si="210"/>
        <v>2243.8200000000002</v>
      </c>
      <c r="L4513" t="str">
        <f t="shared" si="211"/>
        <v>August</v>
      </c>
      <c r="M4513" t="str">
        <f t="shared" si="212"/>
        <v>2023</v>
      </c>
    </row>
    <row r="4514" spans="1:13" x14ac:dyDescent="0.3">
      <c r="A4514">
        <v>4513</v>
      </c>
      <c r="B4514">
        <v>2</v>
      </c>
      <c r="C4514">
        <v>1</v>
      </c>
      <c r="D4514" s="2">
        <v>45568</v>
      </c>
      <c r="E4514">
        <v>69</v>
      </c>
      <c r="F4514" t="str">
        <f>_xlfn.XLOOKUP(B4514,Products!$A$2:$A$51,Products!$B$2:$B$51)</f>
        <v>Soldier</v>
      </c>
      <c r="G4514" t="str">
        <f>_xlfn.XLOOKUP(B4514,Products!$A$2:$A$51,Products!$C$2:$C$51)</f>
        <v>Toys</v>
      </c>
      <c r="H4514">
        <f>_xlfn.XLOOKUP(B4514,Products!$A$2:$A$51,Products!$D$2:$D$51)</f>
        <v>217.51</v>
      </c>
      <c r="I4514" t="str">
        <f>_xlfn.XLOOKUP(E4514,Salespersons!$A$2:$A$101,Salespersons!$B$2:$B$101)</f>
        <v>Raymond Flowers</v>
      </c>
      <c r="J4514" t="str">
        <f>_xlfn.XLOOKUP(E4514,Salespersons!$A$2:$A$101,Salespersons!$C$2:$C$101)</f>
        <v>North</v>
      </c>
      <c r="K4514">
        <f t="shared" si="210"/>
        <v>217.51</v>
      </c>
      <c r="L4514" t="str">
        <f t="shared" si="211"/>
        <v>October</v>
      </c>
      <c r="M4514" t="str">
        <f t="shared" si="212"/>
        <v>2024</v>
      </c>
    </row>
    <row r="4515" spans="1:13" x14ac:dyDescent="0.3">
      <c r="A4515">
        <v>4514</v>
      </c>
      <c r="B4515">
        <v>10</v>
      </c>
      <c r="C4515">
        <v>9</v>
      </c>
      <c r="D4515" s="2">
        <v>45520</v>
      </c>
      <c r="E4515">
        <v>48</v>
      </c>
      <c r="F4515" t="str">
        <f>_xlfn.XLOOKUP(B4515,Products!$A$2:$A$51,Products!$B$2:$B$51)</f>
        <v>Live</v>
      </c>
      <c r="G4515" t="str">
        <f>_xlfn.XLOOKUP(B4515,Products!$A$2:$A$51,Products!$C$2:$C$51)</f>
        <v>Home &amp; Kitchen</v>
      </c>
      <c r="H4515">
        <f>_xlfn.XLOOKUP(B4515,Products!$A$2:$A$51,Products!$D$2:$D$51)</f>
        <v>406.51</v>
      </c>
      <c r="I4515" t="str">
        <f>_xlfn.XLOOKUP(E4515,Salespersons!$A$2:$A$101,Salespersons!$B$2:$B$101)</f>
        <v>Jacob Woods</v>
      </c>
      <c r="J4515" t="str">
        <f>_xlfn.XLOOKUP(E4515,Salespersons!$A$2:$A$101,Salespersons!$C$2:$C$101)</f>
        <v>West</v>
      </c>
      <c r="K4515">
        <f t="shared" si="210"/>
        <v>3658.59</v>
      </c>
      <c r="L4515" t="str">
        <f t="shared" si="211"/>
        <v>August</v>
      </c>
      <c r="M4515" t="str">
        <f t="shared" si="212"/>
        <v>2024</v>
      </c>
    </row>
    <row r="4516" spans="1:13" x14ac:dyDescent="0.3">
      <c r="A4516">
        <v>4515</v>
      </c>
      <c r="B4516">
        <v>37</v>
      </c>
      <c r="C4516">
        <v>3</v>
      </c>
      <c r="D4516" s="2">
        <v>45675</v>
      </c>
      <c r="E4516">
        <v>23</v>
      </c>
      <c r="F4516" t="str">
        <f>_xlfn.XLOOKUP(B4516,Products!$A$2:$A$51,Products!$B$2:$B$51)</f>
        <v>Suffer</v>
      </c>
      <c r="G4516" t="str">
        <f>_xlfn.XLOOKUP(B4516,Products!$A$2:$A$51,Products!$C$2:$C$51)</f>
        <v>Electronics</v>
      </c>
      <c r="H4516">
        <f>_xlfn.XLOOKUP(B4516,Products!$A$2:$A$51,Products!$D$2:$D$51)</f>
        <v>416.3</v>
      </c>
      <c r="I4516" t="str">
        <f>_xlfn.XLOOKUP(E4516,Salespersons!$A$2:$A$101,Salespersons!$B$2:$B$101)</f>
        <v>Kevin Cox</v>
      </c>
      <c r="J4516" t="str">
        <f>_xlfn.XLOOKUP(E4516,Salespersons!$A$2:$A$101,Salespersons!$C$2:$C$101)</f>
        <v>North</v>
      </c>
      <c r="K4516">
        <f t="shared" si="210"/>
        <v>1248.9000000000001</v>
      </c>
      <c r="L4516" t="str">
        <f t="shared" si="211"/>
        <v>January</v>
      </c>
      <c r="M4516" t="str">
        <f t="shared" si="212"/>
        <v>2025</v>
      </c>
    </row>
    <row r="4517" spans="1:13" x14ac:dyDescent="0.3">
      <c r="A4517">
        <v>4516</v>
      </c>
      <c r="B4517">
        <v>27</v>
      </c>
      <c r="C4517">
        <v>3</v>
      </c>
      <c r="D4517" s="2">
        <v>45152</v>
      </c>
      <c r="E4517">
        <v>91</v>
      </c>
      <c r="F4517" t="str">
        <f>_xlfn.XLOOKUP(B4517,Products!$A$2:$A$51,Products!$B$2:$B$51)</f>
        <v>Girl</v>
      </c>
      <c r="G4517" t="str">
        <f>_xlfn.XLOOKUP(B4517,Products!$A$2:$A$51,Products!$C$2:$C$51)</f>
        <v>Home &amp; Kitchen</v>
      </c>
      <c r="H4517">
        <f>_xlfn.XLOOKUP(B4517,Products!$A$2:$A$51,Products!$D$2:$D$51)</f>
        <v>475.19</v>
      </c>
      <c r="I4517" t="str">
        <f>_xlfn.XLOOKUP(E4517,Salespersons!$A$2:$A$101,Salespersons!$B$2:$B$101)</f>
        <v>Stephen Mitchell</v>
      </c>
      <c r="J4517" t="str">
        <f>_xlfn.XLOOKUP(E4517,Salespersons!$A$2:$A$101,Salespersons!$C$2:$C$101)</f>
        <v>West</v>
      </c>
      <c r="K4517">
        <f t="shared" si="210"/>
        <v>1425.57</v>
      </c>
      <c r="L4517" t="str">
        <f t="shared" si="211"/>
        <v>August</v>
      </c>
      <c r="M4517" t="str">
        <f t="shared" si="212"/>
        <v>2023</v>
      </c>
    </row>
    <row r="4518" spans="1:13" x14ac:dyDescent="0.3">
      <c r="A4518">
        <v>4517</v>
      </c>
      <c r="B4518">
        <v>41</v>
      </c>
      <c r="C4518">
        <v>9</v>
      </c>
      <c r="D4518" s="2">
        <v>45350</v>
      </c>
      <c r="E4518">
        <v>5</v>
      </c>
      <c r="F4518" t="str">
        <f>_xlfn.XLOOKUP(B4518,Products!$A$2:$A$51,Products!$B$2:$B$51)</f>
        <v>Almost</v>
      </c>
      <c r="G4518" t="str">
        <f>_xlfn.XLOOKUP(B4518,Products!$A$2:$A$51,Products!$C$2:$C$51)</f>
        <v>Home &amp; Kitchen</v>
      </c>
      <c r="H4518">
        <f>_xlfn.XLOOKUP(B4518,Products!$A$2:$A$51,Products!$D$2:$D$51)</f>
        <v>70.72</v>
      </c>
      <c r="I4518" t="str">
        <f>_xlfn.XLOOKUP(E4518,Salespersons!$A$2:$A$101,Salespersons!$B$2:$B$101)</f>
        <v>Suzanne Alvarez</v>
      </c>
      <c r="J4518" t="str">
        <f>_xlfn.XLOOKUP(E4518,Salespersons!$A$2:$A$101,Salespersons!$C$2:$C$101)</f>
        <v>West</v>
      </c>
      <c r="K4518">
        <f t="shared" si="210"/>
        <v>636.48</v>
      </c>
      <c r="L4518" t="str">
        <f t="shared" si="211"/>
        <v>February</v>
      </c>
      <c r="M4518" t="str">
        <f t="shared" si="212"/>
        <v>2024</v>
      </c>
    </row>
    <row r="4519" spans="1:13" x14ac:dyDescent="0.3">
      <c r="A4519">
        <v>4518</v>
      </c>
      <c r="B4519">
        <v>19</v>
      </c>
      <c r="C4519">
        <v>4</v>
      </c>
      <c r="D4519" s="2">
        <v>45466</v>
      </c>
      <c r="E4519">
        <v>56</v>
      </c>
      <c r="F4519" t="str">
        <f>_xlfn.XLOOKUP(B4519,Products!$A$2:$A$51,Products!$B$2:$B$51)</f>
        <v>Daughter</v>
      </c>
      <c r="G4519" t="str">
        <f>_xlfn.XLOOKUP(B4519,Products!$A$2:$A$51,Products!$C$2:$C$51)</f>
        <v>Home &amp; Kitchen</v>
      </c>
      <c r="H4519">
        <f>_xlfn.XLOOKUP(B4519,Products!$A$2:$A$51,Products!$D$2:$D$51)</f>
        <v>373.4</v>
      </c>
      <c r="I4519" t="str">
        <f>_xlfn.XLOOKUP(E4519,Salespersons!$A$2:$A$101,Salespersons!$B$2:$B$101)</f>
        <v>Michael Adams</v>
      </c>
      <c r="J4519" t="str">
        <f>_xlfn.XLOOKUP(E4519,Salespersons!$A$2:$A$101,Salespersons!$C$2:$C$101)</f>
        <v>South</v>
      </c>
      <c r="K4519">
        <f t="shared" si="210"/>
        <v>1493.6</v>
      </c>
      <c r="L4519" t="str">
        <f t="shared" si="211"/>
        <v>June</v>
      </c>
      <c r="M4519" t="str">
        <f t="shared" si="212"/>
        <v>2024</v>
      </c>
    </row>
    <row r="4520" spans="1:13" x14ac:dyDescent="0.3">
      <c r="A4520">
        <v>4519</v>
      </c>
      <c r="B4520">
        <v>41</v>
      </c>
      <c r="C4520">
        <v>8</v>
      </c>
      <c r="D4520" s="2">
        <v>45642</v>
      </c>
      <c r="E4520">
        <v>38</v>
      </c>
      <c r="F4520" t="str">
        <f>_xlfn.XLOOKUP(B4520,Products!$A$2:$A$51,Products!$B$2:$B$51)</f>
        <v>Almost</v>
      </c>
      <c r="G4520" t="str">
        <f>_xlfn.XLOOKUP(B4520,Products!$A$2:$A$51,Products!$C$2:$C$51)</f>
        <v>Home &amp; Kitchen</v>
      </c>
      <c r="H4520">
        <f>_xlfn.XLOOKUP(B4520,Products!$A$2:$A$51,Products!$D$2:$D$51)</f>
        <v>70.72</v>
      </c>
      <c r="I4520" t="str">
        <f>_xlfn.XLOOKUP(E4520,Salespersons!$A$2:$A$101,Salespersons!$B$2:$B$101)</f>
        <v>Gina Hart</v>
      </c>
      <c r="J4520" t="str">
        <f>_xlfn.XLOOKUP(E4520,Salespersons!$A$2:$A$101,Salespersons!$C$2:$C$101)</f>
        <v>East</v>
      </c>
      <c r="K4520">
        <f t="shared" si="210"/>
        <v>565.76</v>
      </c>
      <c r="L4520" t="str">
        <f t="shared" si="211"/>
        <v>December</v>
      </c>
      <c r="M4520" t="str">
        <f t="shared" si="212"/>
        <v>2024</v>
      </c>
    </row>
    <row r="4521" spans="1:13" x14ac:dyDescent="0.3">
      <c r="A4521">
        <v>4520</v>
      </c>
      <c r="B4521">
        <v>16</v>
      </c>
      <c r="C4521">
        <v>4</v>
      </c>
      <c r="D4521" s="2">
        <v>45540</v>
      </c>
      <c r="E4521">
        <v>82</v>
      </c>
      <c r="F4521" t="str">
        <f>_xlfn.XLOOKUP(B4521,Products!$A$2:$A$51,Products!$B$2:$B$51)</f>
        <v>Answer</v>
      </c>
      <c r="G4521" t="str">
        <f>_xlfn.XLOOKUP(B4521,Products!$A$2:$A$51,Products!$C$2:$C$51)</f>
        <v>Home &amp; Kitchen</v>
      </c>
      <c r="H4521">
        <f>_xlfn.XLOOKUP(B4521,Products!$A$2:$A$51,Products!$D$2:$D$51)</f>
        <v>145.77000000000001</v>
      </c>
      <c r="I4521" t="str">
        <f>_xlfn.XLOOKUP(E4521,Salespersons!$A$2:$A$101,Salespersons!$B$2:$B$101)</f>
        <v>Mary Johnson</v>
      </c>
      <c r="J4521" t="str">
        <f>_xlfn.XLOOKUP(E4521,Salespersons!$A$2:$A$101,Salespersons!$C$2:$C$101)</f>
        <v>South</v>
      </c>
      <c r="K4521">
        <f t="shared" si="210"/>
        <v>583.08000000000004</v>
      </c>
      <c r="L4521" t="str">
        <f t="shared" si="211"/>
        <v>September</v>
      </c>
      <c r="M4521" t="str">
        <f t="shared" si="212"/>
        <v>2024</v>
      </c>
    </row>
    <row r="4522" spans="1:13" x14ac:dyDescent="0.3">
      <c r="A4522">
        <v>4521</v>
      </c>
      <c r="B4522">
        <v>20</v>
      </c>
      <c r="C4522">
        <v>2</v>
      </c>
      <c r="D4522" s="2">
        <v>45386</v>
      </c>
      <c r="E4522">
        <v>76</v>
      </c>
      <c r="F4522" t="str">
        <f>_xlfn.XLOOKUP(B4522,Products!$A$2:$A$51,Products!$B$2:$B$51)</f>
        <v>Common</v>
      </c>
      <c r="G4522" t="str">
        <f>_xlfn.XLOOKUP(B4522,Products!$A$2:$A$51,Products!$C$2:$C$51)</f>
        <v>Electronics</v>
      </c>
      <c r="H4522">
        <f>_xlfn.XLOOKUP(B4522,Products!$A$2:$A$51,Products!$D$2:$D$51)</f>
        <v>486.94</v>
      </c>
      <c r="I4522" t="str">
        <f>_xlfn.XLOOKUP(E4522,Salespersons!$A$2:$A$101,Salespersons!$B$2:$B$101)</f>
        <v>Julie Smith</v>
      </c>
      <c r="J4522" t="str">
        <f>_xlfn.XLOOKUP(E4522,Salespersons!$A$2:$A$101,Salespersons!$C$2:$C$101)</f>
        <v>East</v>
      </c>
      <c r="K4522">
        <f t="shared" si="210"/>
        <v>973.88</v>
      </c>
      <c r="L4522" t="str">
        <f t="shared" si="211"/>
        <v>April</v>
      </c>
      <c r="M4522" t="str">
        <f t="shared" si="212"/>
        <v>2024</v>
      </c>
    </row>
    <row r="4523" spans="1:13" x14ac:dyDescent="0.3">
      <c r="A4523">
        <v>4522</v>
      </c>
      <c r="B4523">
        <v>36</v>
      </c>
      <c r="C4523">
        <v>5</v>
      </c>
      <c r="D4523" s="2">
        <v>45348</v>
      </c>
      <c r="E4523">
        <v>85</v>
      </c>
      <c r="F4523" t="str">
        <f>_xlfn.XLOOKUP(B4523,Products!$A$2:$A$51,Products!$B$2:$B$51)</f>
        <v>Agreement</v>
      </c>
      <c r="G4523" t="str">
        <f>_xlfn.XLOOKUP(B4523,Products!$A$2:$A$51,Products!$C$2:$C$51)</f>
        <v>Toys</v>
      </c>
      <c r="H4523">
        <f>_xlfn.XLOOKUP(B4523,Products!$A$2:$A$51,Products!$D$2:$D$51)</f>
        <v>240.8</v>
      </c>
      <c r="I4523" t="str">
        <f>_xlfn.XLOOKUP(E4523,Salespersons!$A$2:$A$101,Salespersons!$B$2:$B$101)</f>
        <v>Kristin Rodriguez</v>
      </c>
      <c r="J4523" t="str">
        <f>_xlfn.XLOOKUP(E4523,Salespersons!$A$2:$A$101,Salespersons!$C$2:$C$101)</f>
        <v>West</v>
      </c>
      <c r="K4523">
        <f t="shared" si="210"/>
        <v>1204</v>
      </c>
      <c r="L4523" t="str">
        <f t="shared" si="211"/>
        <v>February</v>
      </c>
      <c r="M4523" t="str">
        <f t="shared" si="212"/>
        <v>2024</v>
      </c>
    </row>
    <row r="4524" spans="1:13" x14ac:dyDescent="0.3">
      <c r="A4524">
        <v>4523</v>
      </c>
      <c r="B4524">
        <v>5</v>
      </c>
      <c r="C4524">
        <v>3</v>
      </c>
      <c r="D4524" s="2">
        <v>45644</v>
      </c>
      <c r="E4524">
        <v>7</v>
      </c>
      <c r="F4524" t="str">
        <f>_xlfn.XLOOKUP(B4524,Products!$A$2:$A$51,Products!$B$2:$B$51)</f>
        <v>Table</v>
      </c>
      <c r="G4524" t="str">
        <f>_xlfn.XLOOKUP(B4524,Products!$A$2:$A$51,Products!$C$2:$C$51)</f>
        <v>Toys</v>
      </c>
      <c r="H4524">
        <f>_xlfn.XLOOKUP(B4524,Products!$A$2:$A$51,Products!$D$2:$D$51)</f>
        <v>100.72</v>
      </c>
      <c r="I4524" t="str">
        <f>_xlfn.XLOOKUP(E4524,Salespersons!$A$2:$A$101,Salespersons!$B$2:$B$101)</f>
        <v>Robert Montes</v>
      </c>
      <c r="J4524" t="str">
        <f>_xlfn.XLOOKUP(E4524,Salespersons!$A$2:$A$101,Salespersons!$C$2:$C$101)</f>
        <v>West</v>
      </c>
      <c r="K4524">
        <f t="shared" si="210"/>
        <v>302.15999999999997</v>
      </c>
      <c r="L4524" t="str">
        <f t="shared" si="211"/>
        <v>December</v>
      </c>
      <c r="M4524" t="str">
        <f t="shared" si="212"/>
        <v>2024</v>
      </c>
    </row>
    <row r="4525" spans="1:13" x14ac:dyDescent="0.3">
      <c r="A4525">
        <v>4524</v>
      </c>
      <c r="B4525">
        <v>18</v>
      </c>
      <c r="C4525">
        <v>4</v>
      </c>
      <c r="D4525" s="2">
        <v>45445</v>
      </c>
      <c r="E4525">
        <v>17</v>
      </c>
      <c r="F4525" t="str">
        <f>_xlfn.XLOOKUP(B4525,Products!$A$2:$A$51,Products!$B$2:$B$51)</f>
        <v>You</v>
      </c>
      <c r="G4525" t="str">
        <f>_xlfn.XLOOKUP(B4525,Products!$A$2:$A$51,Products!$C$2:$C$51)</f>
        <v>Books</v>
      </c>
      <c r="H4525">
        <f>_xlfn.XLOOKUP(B4525,Products!$A$2:$A$51,Products!$D$2:$D$51)</f>
        <v>128.16</v>
      </c>
      <c r="I4525" t="str">
        <f>_xlfn.XLOOKUP(E4525,Salespersons!$A$2:$A$101,Salespersons!$B$2:$B$101)</f>
        <v>Christine Arellano</v>
      </c>
      <c r="J4525" t="str">
        <f>_xlfn.XLOOKUP(E4525,Salespersons!$A$2:$A$101,Salespersons!$C$2:$C$101)</f>
        <v>South</v>
      </c>
      <c r="K4525">
        <f t="shared" si="210"/>
        <v>512.64</v>
      </c>
      <c r="L4525" t="str">
        <f t="shared" si="211"/>
        <v>June</v>
      </c>
      <c r="M4525" t="str">
        <f t="shared" si="212"/>
        <v>2024</v>
      </c>
    </row>
    <row r="4526" spans="1:13" x14ac:dyDescent="0.3">
      <c r="A4526">
        <v>4525</v>
      </c>
      <c r="B4526">
        <v>8</v>
      </c>
      <c r="C4526">
        <v>3</v>
      </c>
      <c r="D4526" s="2">
        <v>45245</v>
      </c>
      <c r="E4526">
        <v>9</v>
      </c>
      <c r="F4526" t="str">
        <f>_xlfn.XLOOKUP(B4526,Products!$A$2:$A$51,Products!$B$2:$B$51)</f>
        <v>Center</v>
      </c>
      <c r="G4526" t="str">
        <f>_xlfn.XLOOKUP(B4526,Products!$A$2:$A$51,Products!$C$2:$C$51)</f>
        <v>Home &amp; Kitchen</v>
      </c>
      <c r="H4526">
        <f>_xlfn.XLOOKUP(B4526,Products!$A$2:$A$51,Products!$D$2:$D$51)</f>
        <v>275.3</v>
      </c>
      <c r="I4526" t="str">
        <f>_xlfn.XLOOKUP(E4526,Salespersons!$A$2:$A$101,Salespersons!$B$2:$B$101)</f>
        <v>Tyler Garcia</v>
      </c>
      <c r="J4526" t="str">
        <f>_xlfn.XLOOKUP(E4526,Salespersons!$A$2:$A$101,Salespersons!$C$2:$C$101)</f>
        <v>South</v>
      </c>
      <c r="K4526">
        <f t="shared" si="210"/>
        <v>825.90000000000009</v>
      </c>
      <c r="L4526" t="str">
        <f t="shared" si="211"/>
        <v>November</v>
      </c>
      <c r="M4526" t="str">
        <f t="shared" si="212"/>
        <v>2023</v>
      </c>
    </row>
    <row r="4527" spans="1:13" x14ac:dyDescent="0.3">
      <c r="A4527">
        <v>4526</v>
      </c>
      <c r="B4527">
        <v>13</v>
      </c>
      <c r="C4527">
        <v>1</v>
      </c>
      <c r="D4527" s="2">
        <v>45837</v>
      </c>
      <c r="E4527">
        <v>88</v>
      </c>
      <c r="F4527" t="str">
        <f>_xlfn.XLOOKUP(B4527,Products!$A$2:$A$51,Products!$B$2:$B$51)</f>
        <v>Beat</v>
      </c>
      <c r="G4527" t="str">
        <f>_xlfn.XLOOKUP(B4527,Products!$A$2:$A$51,Products!$C$2:$C$51)</f>
        <v>Toys</v>
      </c>
      <c r="H4527">
        <f>_xlfn.XLOOKUP(B4527,Products!$A$2:$A$51,Products!$D$2:$D$51)</f>
        <v>430.93</v>
      </c>
      <c r="I4527" t="str">
        <f>_xlfn.XLOOKUP(E4527,Salespersons!$A$2:$A$101,Salespersons!$B$2:$B$101)</f>
        <v>Thomas Montes</v>
      </c>
      <c r="J4527" t="str">
        <f>_xlfn.XLOOKUP(E4527,Salespersons!$A$2:$A$101,Salespersons!$C$2:$C$101)</f>
        <v>East</v>
      </c>
      <c r="K4527">
        <f t="shared" si="210"/>
        <v>430.93</v>
      </c>
      <c r="L4527" t="str">
        <f t="shared" si="211"/>
        <v>June</v>
      </c>
      <c r="M4527" t="str">
        <f t="shared" si="212"/>
        <v>2025</v>
      </c>
    </row>
    <row r="4528" spans="1:13" x14ac:dyDescent="0.3">
      <c r="A4528">
        <v>4527</v>
      </c>
      <c r="B4528">
        <v>41</v>
      </c>
      <c r="C4528">
        <v>4</v>
      </c>
      <c r="D4528" s="2">
        <v>45350</v>
      </c>
      <c r="E4528">
        <v>75</v>
      </c>
      <c r="F4528" t="str">
        <f>_xlfn.XLOOKUP(B4528,Products!$A$2:$A$51,Products!$B$2:$B$51)</f>
        <v>Almost</v>
      </c>
      <c r="G4528" t="str">
        <f>_xlfn.XLOOKUP(B4528,Products!$A$2:$A$51,Products!$C$2:$C$51)</f>
        <v>Home &amp; Kitchen</v>
      </c>
      <c r="H4528">
        <f>_xlfn.XLOOKUP(B4528,Products!$A$2:$A$51,Products!$D$2:$D$51)</f>
        <v>70.72</v>
      </c>
      <c r="I4528" t="str">
        <f>_xlfn.XLOOKUP(E4528,Salespersons!$A$2:$A$101,Salespersons!$B$2:$B$101)</f>
        <v>Steven Adkins</v>
      </c>
      <c r="J4528" t="str">
        <f>_xlfn.XLOOKUP(E4528,Salespersons!$A$2:$A$101,Salespersons!$C$2:$C$101)</f>
        <v>South</v>
      </c>
      <c r="K4528">
        <f t="shared" si="210"/>
        <v>282.88</v>
      </c>
      <c r="L4528" t="str">
        <f t="shared" si="211"/>
        <v>February</v>
      </c>
      <c r="M4528" t="str">
        <f t="shared" si="212"/>
        <v>2024</v>
      </c>
    </row>
    <row r="4529" spans="1:13" x14ac:dyDescent="0.3">
      <c r="A4529">
        <v>4528</v>
      </c>
      <c r="B4529">
        <v>10</v>
      </c>
      <c r="C4529">
        <v>9</v>
      </c>
      <c r="D4529" s="2">
        <v>45477</v>
      </c>
      <c r="E4529">
        <v>89</v>
      </c>
      <c r="F4529" t="str">
        <f>_xlfn.XLOOKUP(B4529,Products!$A$2:$A$51,Products!$B$2:$B$51)</f>
        <v>Live</v>
      </c>
      <c r="G4529" t="str">
        <f>_xlfn.XLOOKUP(B4529,Products!$A$2:$A$51,Products!$C$2:$C$51)</f>
        <v>Home &amp; Kitchen</v>
      </c>
      <c r="H4529">
        <f>_xlfn.XLOOKUP(B4529,Products!$A$2:$A$51,Products!$D$2:$D$51)</f>
        <v>406.51</v>
      </c>
      <c r="I4529" t="str">
        <f>_xlfn.XLOOKUP(E4529,Salespersons!$A$2:$A$101,Salespersons!$B$2:$B$101)</f>
        <v>Billy Smith</v>
      </c>
      <c r="J4529" t="str">
        <f>_xlfn.XLOOKUP(E4529,Salespersons!$A$2:$A$101,Salespersons!$C$2:$C$101)</f>
        <v>East</v>
      </c>
      <c r="K4529">
        <f t="shared" si="210"/>
        <v>3658.59</v>
      </c>
      <c r="L4529" t="str">
        <f t="shared" si="211"/>
        <v>July</v>
      </c>
      <c r="M4529" t="str">
        <f t="shared" si="212"/>
        <v>2024</v>
      </c>
    </row>
    <row r="4530" spans="1:13" x14ac:dyDescent="0.3">
      <c r="A4530">
        <v>4529</v>
      </c>
      <c r="B4530">
        <v>36</v>
      </c>
      <c r="C4530">
        <v>7</v>
      </c>
      <c r="D4530" s="2">
        <v>45758</v>
      </c>
      <c r="E4530">
        <v>46</v>
      </c>
      <c r="F4530" t="str">
        <f>_xlfn.XLOOKUP(B4530,Products!$A$2:$A$51,Products!$B$2:$B$51)</f>
        <v>Agreement</v>
      </c>
      <c r="G4530" t="str">
        <f>_xlfn.XLOOKUP(B4530,Products!$A$2:$A$51,Products!$C$2:$C$51)</f>
        <v>Toys</v>
      </c>
      <c r="H4530">
        <f>_xlfn.XLOOKUP(B4530,Products!$A$2:$A$51,Products!$D$2:$D$51)</f>
        <v>240.8</v>
      </c>
      <c r="I4530" t="str">
        <f>_xlfn.XLOOKUP(E4530,Salespersons!$A$2:$A$101,Salespersons!$B$2:$B$101)</f>
        <v>Linda Woods</v>
      </c>
      <c r="J4530" t="str">
        <f>_xlfn.XLOOKUP(E4530,Salespersons!$A$2:$A$101,Salespersons!$C$2:$C$101)</f>
        <v>South</v>
      </c>
      <c r="K4530">
        <f t="shared" si="210"/>
        <v>1685.6000000000001</v>
      </c>
      <c r="L4530" t="str">
        <f t="shared" si="211"/>
        <v>April</v>
      </c>
      <c r="M4530" t="str">
        <f t="shared" si="212"/>
        <v>2025</v>
      </c>
    </row>
    <row r="4531" spans="1:13" x14ac:dyDescent="0.3">
      <c r="A4531">
        <v>4530</v>
      </c>
      <c r="B4531">
        <v>19</v>
      </c>
      <c r="C4531">
        <v>6</v>
      </c>
      <c r="D4531" s="2">
        <v>45608</v>
      </c>
      <c r="E4531">
        <v>37</v>
      </c>
      <c r="F4531" t="str">
        <f>_xlfn.XLOOKUP(B4531,Products!$A$2:$A$51,Products!$B$2:$B$51)</f>
        <v>Daughter</v>
      </c>
      <c r="G4531" t="str">
        <f>_xlfn.XLOOKUP(B4531,Products!$A$2:$A$51,Products!$C$2:$C$51)</f>
        <v>Home &amp; Kitchen</v>
      </c>
      <c r="H4531">
        <f>_xlfn.XLOOKUP(B4531,Products!$A$2:$A$51,Products!$D$2:$D$51)</f>
        <v>373.4</v>
      </c>
      <c r="I4531" t="str">
        <f>_xlfn.XLOOKUP(E4531,Salespersons!$A$2:$A$101,Salespersons!$B$2:$B$101)</f>
        <v>Timothy Chan MD</v>
      </c>
      <c r="J4531" t="str">
        <f>_xlfn.XLOOKUP(E4531,Salespersons!$A$2:$A$101,Salespersons!$C$2:$C$101)</f>
        <v>North</v>
      </c>
      <c r="K4531">
        <f t="shared" si="210"/>
        <v>2240.3999999999996</v>
      </c>
      <c r="L4531" t="str">
        <f t="shared" si="211"/>
        <v>November</v>
      </c>
      <c r="M4531" t="str">
        <f t="shared" si="212"/>
        <v>2024</v>
      </c>
    </row>
    <row r="4532" spans="1:13" x14ac:dyDescent="0.3">
      <c r="A4532">
        <v>4531</v>
      </c>
      <c r="B4532">
        <v>31</v>
      </c>
      <c r="C4532">
        <v>9</v>
      </c>
      <c r="D4532" s="2">
        <v>45536</v>
      </c>
      <c r="E4532">
        <v>7</v>
      </c>
      <c r="F4532" t="str">
        <f>_xlfn.XLOOKUP(B4532,Products!$A$2:$A$51,Products!$B$2:$B$51)</f>
        <v>Tell</v>
      </c>
      <c r="G4532" t="str">
        <f>_xlfn.XLOOKUP(B4532,Products!$A$2:$A$51,Products!$C$2:$C$51)</f>
        <v>Books</v>
      </c>
      <c r="H4532">
        <f>_xlfn.XLOOKUP(B4532,Products!$A$2:$A$51,Products!$D$2:$D$51)</f>
        <v>83.85</v>
      </c>
      <c r="I4532" t="str">
        <f>_xlfn.XLOOKUP(E4532,Salespersons!$A$2:$A$101,Salespersons!$B$2:$B$101)</f>
        <v>Robert Montes</v>
      </c>
      <c r="J4532" t="str">
        <f>_xlfn.XLOOKUP(E4532,Salespersons!$A$2:$A$101,Salespersons!$C$2:$C$101)</f>
        <v>West</v>
      </c>
      <c r="K4532">
        <f t="shared" si="210"/>
        <v>754.65</v>
      </c>
      <c r="L4532" t="str">
        <f t="shared" si="211"/>
        <v>September</v>
      </c>
      <c r="M4532" t="str">
        <f t="shared" si="212"/>
        <v>2024</v>
      </c>
    </row>
    <row r="4533" spans="1:13" x14ac:dyDescent="0.3">
      <c r="A4533">
        <v>4532</v>
      </c>
      <c r="B4533">
        <v>36</v>
      </c>
      <c r="C4533">
        <v>4</v>
      </c>
      <c r="D4533" s="2">
        <v>45235</v>
      </c>
      <c r="E4533">
        <v>17</v>
      </c>
      <c r="F4533" t="str">
        <f>_xlfn.XLOOKUP(B4533,Products!$A$2:$A$51,Products!$B$2:$B$51)</f>
        <v>Agreement</v>
      </c>
      <c r="G4533" t="str">
        <f>_xlfn.XLOOKUP(B4533,Products!$A$2:$A$51,Products!$C$2:$C$51)</f>
        <v>Toys</v>
      </c>
      <c r="H4533">
        <f>_xlfn.XLOOKUP(B4533,Products!$A$2:$A$51,Products!$D$2:$D$51)</f>
        <v>240.8</v>
      </c>
      <c r="I4533" t="str">
        <f>_xlfn.XLOOKUP(E4533,Salespersons!$A$2:$A$101,Salespersons!$B$2:$B$101)</f>
        <v>Christine Arellano</v>
      </c>
      <c r="J4533" t="str">
        <f>_xlfn.XLOOKUP(E4533,Salespersons!$A$2:$A$101,Salespersons!$C$2:$C$101)</f>
        <v>South</v>
      </c>
      <c r="K4533">
        <f t="shared" si="210"/>
        <v>963.2</v>
      </c>
      <c r="L4533" t="str">
        <f t="shared" si="211"/>
        <v>November</v>
      </c>
      <c r="M4533" t="str">
        <f t="shared" si="212"/>
        <v>2023</v>
      </c>
    </row>
    <row r="4534" spans="1:13" x14ac:dyDescent="0.3">
      <c r="A4534">
        <v>4533</v>
      </c>
      <c r="B4534">
        <v>29</v>
      </c>
      <c r="C4534">
        <v>6</v>
      </c>
      <c r="D4534" s="2">
        <v>45414</v>
      </c>
      <c r="E4534">
        <v>41</v>
      </c>
      <c r="F4534" t="str">
        <f>_xlfn.XLOOKUP(B4534,Products!$A$2:$A$51,Products!$B$2:$B$51)</f>
        <v>Reason</v>
      </c>
      <c r="G4534" t="str">
        <f>_xlfn.XLOOKUP(B4534,Products!$A$2:$A$51,Products!$C$2:$C$51)</f>
        <v>Clothing</v>
      </c>
      <c r="H4534">
        <f>_xlfn.XLOOKUP(B4534,Products!$A$2:$A$51,Products!$D$2:$D$51)</f>
        <v>127.45</v>
      </c>
      <c r="I4534" t="str">
        <f>_xlfn.XLOOKUP(E4534,Salespersons!$A$2:$A$101,Salespersons!$B$2:$B$101)</f>
        <v>Carolyn Arnold</v>
      </c>
      <c r="J4534" t="str">
        <f>_xlfn.XLOOKUP(E4534,Salespersons!$A$2:$A$101,Salespersons!$C$2:$C$101)</f>
        <v>West</v>
      </c>
      <c r="K4534">
        <f t="shared" si="210"/>
        <v>764.7</v>
      </c>
      <c r="L4534" t="str">
        <f t="shared" si="211"/>
        <v>May</v>
      </c>
      <c r="M4534" t="str">
        <f t="shared" si="212"/>
        <v>2024</v>
      </c>
    </row>
    <row r="4535" spans="1:13" x14ac:dyDescent="0.3">
      <c r="A4535">
        <v>4534</v>
      </c>
      <c r="B4535">
        <v>45</v>
      </c>
      <c r="C4535">
        <v>3</v>
      </c>
      <c r="D4535" s="2">
        <v>45372</v>
      </c>
      <c r="E4535">
        <v>64</v>
      </c>
      <c r="F4535" t="str">
        <f>_xlfn.XLOOKUP(B4535,Products!$A$2:$A$51,Products!$B$2:$B$51)</f>
        <v>Scientist</v>
      </c>
      <c r="G4535" t="str">
        <f>_xlfn.XLOOKUP(B4535,Products!$A$2:$A$51,Products!$C$2:$C$51)</f>
        <v>Toys</v>
      </c>
      <c r="H4535">
        <f>_xlfn.XLOOKUP(B4535,Products!$A$2:$A$51,Products!$D$2:$D$51)</f>
        <v>483.37</v>
      </c>
      <c r="I4535" t="str">
        <f>_xlfn.XLOOKUP(E4535,Salespersons!$A$2:$A$101,Salespersons!$B$2:$B$101)</f>
        <v>Scott Martin</v>
      </c>
      <c r="J4535" t="str">
        <f>_xlfn.XLOOKUP(E4535,Salespersons!$A$2:$A$101,Salespersons!$C$2:$C$101)</f>
        <v>East</v>
      </c>
      <c r="K4535">
        <f t="shared" si="210"/>
        <v>1450.1100000000001</v>
      </c>
      <c r="L4535" t="str">
        <f t="shared" si="211"/>
        <v>March</v>
      </c>
      <c r="M4535" t="str">
        <f t="shared" si="212"/>
        <v>2024</v>
      </c>
    </row>
    <row r="4536" spans="1:13" x14ac:dyDescent="0.3">
      <c r="A4536">
        <v>4535</v>
      </c>
      <c r="B4536">
        <v>23</v>
      </c>
      <c r="C4536">
        <v>3</v>
      </c>
      <c r="D4536" s="2">
        <v>45300</v>
      </c>
      <c r="E4536">
        <v>83</v>
      </c>
      <c r="F4536" t="str">
        <f>_xlfn.XLOOKUP(B4536,Products!$A$2:$A$51,Products!$B$2:$B$51)</f>
        <v>Energy</v>
      </c>
      <c r="G4536" t="str">
        <f>_xlfn.XLOOKUP(B4536,Products!$A$2:$A$51,Products!$C$2:$C$51)</f>
        <v>Books</v>
      </c>
      <c r="H4536">
        <f>_xlfn.XLOOKUP(B4536,Products!$A$2:$A$51,Products!$D$2:$D$51)</f>
        <v>31.68</v>
      </c>
      <c r="I4536" t="str">
        <f>_xlfn.XLOOKUP(E4536,Salespersons!$A$2:$A$101,Salespersons!$B$2:$B$101)</f>
        <v>Stephen Ortiz</v>
      </c>
      <c r="J4536" t="str">
        <f>_xlfn.XLOOKUP(E4536,Salespersons!$A$2:$A$101,Salespersons!$C$2:$C$101)</f>
        <v>North</v>
      </c>
      <c r="K4536">
        <f t="shared" si="210"/>
        <v>95.039999999999992</v>
      </c>
      <c r="L4536" t="str">
        <f t="shared" si="211"/>
        <v>January</v>
      </c>
      <c r="M4536" t="str">
        <f t="shared" si="212"/>
        <v>2024</v>
      </c>
    </row>
    <row r="4537" spans="1:13" x14ac:dyDescent="0.3">
      <c r="A4537">
        <v>4536</v>
      </c>
      <c r="B4537">
        <v>32</v>
      </c>
      <c r="C4537">
        <v>8</v>
      </c>
      <c r="D4537" s="2">
        <v>45617</v>
      </c>
      <c r="E4537">
        <v>57</v>
      </c>
      <c r="F4537" t="str">
        <f>_xlfn.XLOOKUP(B4537,Products!$A$2:$A$51,Products!$B$2:$B$51)</f>
        <v>Former</v>
      </c>
      <c r="G4537" t="str">
        <f>_xlfn.XLOOKUP(B4537,Products!$A$2:$A$51,Products!$C$2:$C$51)</f>
        <v>Books</v>
      </c>
      <c r="H4537">
        <f>_xlfn.XLOOKUP(B4537,Products!$A$2:$A$51,Products!$D$2:$D$51)</f>
        <v>373.97</v>
      </c>
      <c r="I4537" t="str">
        <f>_xlfn.XLOOKUP(E4537,Salespersons!$A$2:$A$101,Salespersons!$B$2:$B$101)</f>
        <v>Sally Gutierrez</v>
      </c>
      <c r="J4537" t="str">
        <f>_xlfn.XLOOKUP(E4537,Salespersons!$A$2:$A$101,Salespersons!$C$2:$C$101)</f>
        <v>North</v>
      </c>
      <c r="K4537">
        <f t="shared" si="210"/>
        <v>2991.76</v>
      </c>
      <c r="L4537" t="str">
        <f t="shared" si="211"/>
        <v>November</v>
      </c>
      <c r="M4537" t="str">
        <f t="shared" si="212"/>
        <v>2024</v>
      </c>
    </row>
    <row r="4538" spans="1:13" x14ac:dyDescent="0.3">
      <c r="A4538">
        <v>4537</v>
      </c>
      <c r="B4538">
        <v>49</v>
      </c>
      <c r="C4538">
        <v>5</v>
      </c>
      <c r="D4538" s="2">
        <v>45646</v>
      </c>
      <c r="E4538">
        <v>85</v>
      </c>
      <c r="F4538" t="str">
        <f>_xlfn.XLOOKUP(B4538,Products!$A$2:$A$51,Products!$B$2:$B$51)</f>
        <v>Fish</v>
      </c>
      <c r="G4538" t="str">
        <f>_xlfn.XLOOKUP(B4538,Products!$A$2:$A$51,Products!$C$2:$C$51)</f>
        <v>Toys</v>
      </c>
      <c r="H4538">
        <f>_xlfn.XLOOKUP(B4538,Products!$A$2:$A$51,Products!$D$2:$D$51)</f>
        <v>345.29</v>
      </c>
      <c r="I4538" t="str">
        <f>_xlfn.XLOOKUP(E4538,Salespersons!$A$2:$A$101,Salespersons!$B$2:$B$101)</f>
        <v>Kristin Rodriguez</v>
      </c>
      <c r="J4538" t="str">
        <f>_xlfn.XLOOKUP(E4538,Salespersons!$A$2:$A$101,Salespersons!$C$2:$C$101)</f>
        <v>West</v>
      </c>
      <c r="K4538">
        <f t="shared" si="210"/>
        <v>1726.45</v>
      </c>
      <c r="L4538" t="str">
        <f t="shared" si="211"/>
        <v>December</v>
      </c>
      <c r="M4538" t="str">
        <f t="shared" si="212"/>
        <v>2024</v>
      </c>
    </row>
    <row r="4539" spans="1:13" x14ac:dyDescent="0.3">
      <c r="A4539">
        <v>4538</v>
      </c>
      <c r="B4539">
        <v>11</v>
      </c>
      <c r="C4539">
        <v>8</v>
      </c>
      <c r="D4539" s="2">
        <v>45855</v>
      </c>
      <c r="E4539">
        <v>45</v>
      </c>
      <c r="F4539" t="str">
        <f>_xlfn.XLOOKUP(B4539,Products!$A$2:$A$51,Products!$B$2:$B$51)</f>
        <v>News</v>
      </c>
      <c r="G4539" t="str">
        <f>_xlfn.XLOOKUP(B4539,Products!$A$2:$A$51,Products!$C$2:$C$51)</f>
        <v>Clothing</v>
      </c>
      <c r="H4539">
        <f>_xlfn.XLOOKUP(B4539,Products!$A$2:$A$51,Products!$D$2:$D$51)</f>
        <v>113.76</v>
      </c>
      <c r="I4539" t="str">
        <f>_xlfn.XLOOKUP(E4539,Salespersons!$A$2:$A$101,Salespersons!$B$2:$B$101)</f>
        <v>Gregory Valdez</v>
      </c>
      <c r="J4539" t="str">
        <f>_xlfn.XLOOKUP(E4539,Salespersons!$A$2:$A$101,Salespersons!$C$2:$C$101)</f>
        <v>West</v>
      </c>
      <c r="K4539">
        <f t="shared" si="210"/>
        <v>910.08</v>
      </c>
      <c r="L4539" t="str">
        <f t="shared" si="211"/>
        <v>July</v>
      </c>
      <c r="M4539" t="str">
        <f t="shared" si="212"/>
        <v>2025</v>
      </c>
    </row>
    <row r="4540" spans="1:13" x14ac:dyDescent="0.3">
      <c r="A4540">
        <v>4539</v>
      </c>
      <c r="B4540">
        <v>2</v>
      </c>
      <c r="C4540">
        <v>9</v>
      </c>
      <c r="D4540" s="2">
        <v>45406</v>
      </c>
      <c r="E4540">
        <v>73</v>
      </c>
      <c r="F4540" t="str">
        <f>_xlfn.XLOOKUP(B4540,Products!$A$2:$A$51,Products!$B$2:$B$51)</f>
        <v>Soldier</v>
      </c>
      <c r="G4540" t="str">
        <f>_xlfn.XLOOKUP(B4540,Products!$A$2:$A$51,Products!$C$2:$C$51)</f>
        <v>Toys</v>
      </c>
      <c r="H4540">
        <f>_xlfn.XLOOKUP(B4540,Products!$A$2:$A$51,Products!$D$2:$D$51)</f>
        <v>217.51</v>
      </c>
      <c r="I4540" t="str">
        <f>_xlfn.XLOOKUP(E4540,Salespersons!$A$2:$A$101,Salespersons!$B$2:$B$101)</f>
        <v>Dr. Jasmine Osborne</v>
      </c>
      <c r="J4540" t="str">
        <f>_xlfn.XLOOKUP(E4540,Salespersons!$A$2:$A$101,Salespersons!$C$2:$C$101)</f>
        <v>South</v>
      </c>
      <c r="K4540">
        <f t="shared" si="210"/>
        <v>1957.59</v>
      </c>
      <c r="L4540" t="str">
        <f t="shared" si="211"/>
        <v>April</v>
      </c>
      <c r="M4540" t="str">
        <f t="shared" si="212"/>
        <v>2024</v>
      </c>
    </row>
    <row r="4541" spans="1:13" x14ac:dyDescent="0.3">
      <c r="A4541">
        <v>4540</v>
      </c>
      <c r="B4541">
        <v>32</v>
      </c>
      <c r="C4541">
        <v>2</v>
      </c>
      <c r="D4541" s="2">
        <v>45660</v>
      </c>
      <c r="E4541">
        <v>8</v>
      </c>
      <c r="F4541" t="str">
        <f>_xlfn.XLOOKUP(B4541,Products!$A$2:$A$51,Products!$B$2:$B$51)</f>
        <v>Former</v>
      </c>
      <c r="G4541" t="str">
        <f>_xlfn.XLOOKUP(B4541,Products!$A$2:$A$51,Products!$C$2:$C$51)</f>
        <v>Books</v>
      </c>
      <c r="H4541">
        <f>_xlfn.XLOOKUP(B4541,Products!$A$2:$A$51,Products!$D$2:$D$51)</f>
        <v>373.97</v>
      </c>
      <c r="I4541" t="str">
        <f>_xlfn.XLOOKUP(E4541,Salespersons!$A$2:$A$101,Salespersons!$B$2:$B$101)</f>
        <v>Kimberly Brown</v>
      </c>
      <c r="J4541" t="str">
        <f>_xlfn.XLOOKUP(E4541,Salespersons!$A$2:$A$101,Salespersons!$C$2:$C$101)</f>
        <v>East</v>
      </c>
      <c r="K4541">
        <f t="shared" si="210"/>
        <v>747.94</v>
      </c>
      <c r="L4541" t="str">
        <f t="shared" si="211"/>
        <v>January</v>
      </c>
      <c r="M4541" t="str">
        <f t="shared" si="212"/>
        <v>2025</v>
      </c>
    </row>
    <row r="4542" spans="1:13" x14ac:dyDescent="0.3">
      <c r="A4542">
        <v>4541</v>
      </c>
      <c r="B4542">
        <v>5</v>
      </c>
      <c r="C4542">
        <v>7</v>
      </c>
      <c r="D4542" s="2">
        <v>45758</v>
      </c>
      <c r="E4542">
        <v>91</v>
      </c>
      <c r="F4542" t="str">
        <f>_xlfn.XLOOKUP(B4542,Products!$A$2:$A$51,Products!$B$2:$B$51)</f>
        <v>Table</v>
      </c>
      <c r="G4542" t="str">
        <f>_xlfn.XLOOKUP(B4542,Products!$A$2:$A$51,Products!$C$2:$C$51)</f>
        <v>Toys</v>
      </c>
      <c r="H4542">
        <f>_xlfn.XLOOKUP(B4542,Products!$A$2:$A$51,Products!$D$2:$D$51)</f>
        <v>100.72</v>
      </c>
      <c r="I4542" t="str">
        <f>_xlfn.XLOOKUP(E4542,Salespersons!$A$2:$A$101,Salespersons!$B$2:$B$101)</f>
        <v>Stephen Mitchell</v>
      </c>
      <c r="J4542" t="str">
        <f>_xlfn.XLOOKUP(E4542,Salespersons!$A$2:$A$101,Salespersons!$C$2:$C$101)</f>
        <v>West</v>
      </c>
      <c r="K4542">
        <f t="shared" si="210"/>
        <v>705.04</v>
      </c>
      <c r="L4542" t="str">
        <f t="shared" si="211"/>
        <v>April</v>
      </c>
      <c r="M4542" t="str">
        <f t="shared" si="212"/>
        <v>2025</v>
      </c>
    </row>
    <row r="4543" spans="1:13" x14ac:dyDescent="0.3">
      <c r="A4543">
        <v>4542</v>
      </c>
      <c r="B4543">
        <v>31</v>
      </c>
      <c r="C4543">
        <v>2</v>
      </c>
      <c r="D4543" s="2">
        <v>45619</v>
      </c>
      <c r="E4543">
        <v>87</v>
      </c>
      <c r="F4543" t="str">
        <f>_xlfn.XLOOKUP(B4543,Products!$A$2:$A$51,Products!$B$2:$B$51)</f>
        <v>Tell</v>
      </c>
      <c r="G4543" t="str">
        <f>_xlfn.XLOOKUP(B4543,Products!$A$2:$A$51,Products!$C$2:$C$51)</f>
        <v>Books</v>
      </c>
      <c r="H4543">
        <f>_xlfn.XLOOKUP(B4543,Products!$A$2:$A$51,Products!$D$2:$D$51)</f>
        <v>83.85</v>
      </c>
      <c r="I4543" t="str">
        <f>_xlfn.XLOOKUP(E4543,Salespersons!$A$2:$A$101,Salespersons!$B$2:$B$101)</f>
        <v>Jordan Ramirez</v>
      </c>
      <c r="J4543" t="str">
        <f>_xlfn.XLOOKUP(E4543,Salespersons!$A$2:$A$101,Salespersons!$C$2:$C$101)</f>
        <v>South</v>
      </c>
      <c r="K4543">
        <f t="shared" si="210"/>
        <v>167.7</v>
      </c>
      <c r="L4543" t="str">
        <f t="shared" si="211"/>
        <v>November</v>
      </c>
      <c r="M4543" t="str">
        <f t="shared" si="212"/>
        <v>2024</v>
      </c>
    </row>
    <row r="4544" spans="1:13" x14ac:dyDescent="0.3">
      <c r="A4544">
        <v>4543</v>
      </c>
      <c r="B4544">
        <v>13</v>
      </c>
      <c r="C4544">
        <v>7</v>
      </c>
      <c r="D4544" s="2">
        <v>45372</v>
      </c>
      <c r="E4544">
        <v>10</v>
      </c>
      <c r="F4544" t="str">
        <f>_xlfn.XLOOKUP(B4544,Products!$A$2:$A$51,Products!$B$2:$B$51)</f>
        <v>Beat</v>
      </c>
      <c r="G4544" t="str">
        <f>_xlfn.XLOOKUP(B4544,Products!$A$2:$A$51,Products!$C$2:$C$51)</f>
        <v>Toys</v>
      </c>
      <c r="H4544">
        <f>_xlfn.XLOOKUP(B4544,Products!$A$2:$A$51,Products!$D$2:$D$51)</f>
        <v>430.93</v>
      </c>
      <c r="I4544" t="str">
        <f>_xlfn.XLOOKUP(E4544,Salespersons!$A$2:$A$101,Salespersons!$B$2:$B$101)</f>
        <v>Tyler Howard</v>
      </c>
      <c r="J4544" t="str">
        <f>_xlfn.XLOOKUP(E4544,Salespersons!$A$2:$A$101,Salespersons!$C$2:$C$101)</f>
        <v>East</v>
      </c>
      <c r="K4544">
        <f t="shared" si="210"/>
        <v>3016.51</v>
      </c>
      <c r="L4544" t="str">
        <f t="shared" si="211"/>
        <v>March</v>
      </c>
      <c r="M4544" t="str">
        <f t="shared" si="212"/>
        <v>2024</v>
      </c>
    </row>
    <row r="4545" spans="1:13" x14ac:dyDescent="0.3">
      <c r="A4545">
        <v>4544</v>
      </c>
      <c r="B4545">
        <v>22</v>
      </c>
      <c r="C4545">
        <v>3</v>
      </c>
      <c r="D4545" s="2">
        <v>45219</v>
      </c>
      <c r="E4545">
        <v>54</v>
      </c>
      <c r="F4545" t="str">
        <f>_xlfn.XLOOKUP(B4545,Products!$A$2:$A$51,Products!$B$2:$B$51)</f>
        <v>Detail</v>
      </c>
      <c r="G4545" t="str">
        <f>_xlfn.XLOOKUP(B4545,Products!$A$2:$A$51,Products!$C$2:$C$51)</f>
        <v>Clothing</v>
      </c>
      <c r="H4545">
        <f>_xlfn.XLOOKUP(B4545,Products!$A$2:$A$51,Products!$D$2:$D$51)</f>
        <v>393.11</v>
      </c>
      <c r="I4545" t="str">
        <f>_xlfn.XLOOKUP(E4545,Salespersons!$A$2:$A$101,Salespersons!$B$2:$B$101)</f>
        <v>Linda Grant</v>
      </c>
      <c r="J4545" t="str">
        <f>_xlfn.XLOOKUP(E4545,Salespersons!$A$2:$A$101,Salespersons!$C$2:$C$101)</f>
        <v>South</v>
      </c>
      <c r="K4545">
        <f t="shared" si="210"/>
        <v>1179.33</v>
      </c>
      <c r="L4545" t="str">
        <f t="shared" si="211"/>
        <v>October</v>
      </c>
      <c r="M4545" t="str">
        <f t="shared" si="212"/>
        <v>2023</v>
      </c>
    </row>
    <row r="4546" spans="1:13" x14ac:dyDescent="0.3">
      <c r="A4546">
        <v>4545</v>
      </c>
      <c r="B4546">
        <v>35</v>
      </c>
      <c r="C4546">
        <v>8</v>
      </c>
      <c r="D4546" s="2">
        <v>45570</v>
      </c>
      <c r="E4546">
        <v>66</v>
      </c>
      <c r="F4546" t="str">
        <f>_xlfn.XLOOKUP(B4546,Products!$A$2:$A$51,Products!$B$2:$B$51)</f>
        <v>Ok</v>
      </c>
      <c r="G4546" t="str">
        <f>_xlfn.XLOOKUP(B4546,Products!$A$2:$A$51,Products!$C$2:$C$51)</f>
        <v>Books</v>
      </c>
      <c r="H4546">
        <f>_xlfn.XLOOKUP(B4546,Products!$A$2:$A$51,Products!$D$2:$D$51)</f>
        <v>252.35</v>
      </c>
      <c r="I4546" t="str">
        <f>_xlfn.XLOOKUP(E4546,Salespersons!$A$2:$A$101,Salespersons!$B$2:$B$101)</f>
        <v>Matthew Perez</v>
      </c>
      <c r="J4546" t="str">
        <f>_xlfn.XLOOKUP(E4546,Salespersons!$A$2:$A$101,Salespersons!$C$2:$C$101)</f>
        <v>West</v>
      </c>
      <c r="K4546">
        <f t="shared" si="210"/>
        <v>2018.8</v>
      </c>
      <c r="L4546" t="str">
        <f t="shared" si="211"/>
        <v>October</v>
      </c>
      <c r="M4546" t="str">
        <f t="shared" si="212"/>
        <v>2024</v>
      </c>
    </row>
    <row r="4547" spans="1:13" x14ac:dyDescent="0.3">
      <c r="A4547">
        <v>4546</v>
      </c>
      <c r="B4547">
        <v>19</v>
      </c>
      <c r="C4547">
        <v>4</v>
      </c>
      <c r="D4547" s="2">
        <v>45567</v>
      </c>
      <c r="E4547">
        <v>44</v>
      </c>
      <c r="F4547" t="str">
        <f>_xlfn.XLOOKUP(B4547,Products!$A$2:$A$51,Products!$B$2:$B$51)</f>
        <v>Daughter</v>
      </c>
      <c r="G4547" t="str">
        <f>_xlfn.XLOOKUP(B4547,Products!$A$2:$A$51,Products!$C$2:$C$51)</f>
        <v>Home &amp; Kitchen</v>
      </c>
      <c r="H4547">
        <f>_xlfn.XLOOKUP(B4547,Products!$A$2:$A$51,Products!$D$2:$D$51)</f>
        <v>373.4</v>
      </c>
      <c r="I4547" t="str">
        <f>_xlfn.XLOOKUP(E4547,Salespersons!$A$2:$A$101,Salespersons!$B$2:$B$101)</f>
        <v>Virginia Richards</v>
      </c>
      <c r="J4547" t="str">
        <f>_xlfn.XLOOKUP(E4547,Salespersons!$A$2:$A$101,Salespersons!$C$2:$C$101)</f>
        <v>East</v>
      </c>
      <c r="K4547">
        <f t="shared" ref="K4547:K4610" si="213">C4547*H4547</f>
        <v>1493.6</v>
      </c>
      <c r="L4547" t="str">
        <f t="shared" ref="L4547:L4610" si="214">TEXT(D4547,"MMMM")</f>
        <v>October</v>
      </c>
      <c r="M4547" t="str">
        <f t="shared" ref="M4547:M4610" si="215">TEXT(D4547,"YYYY")</f>
        <v>2024</v>
      </c>
    </row>
    <row r="4548" spans="1:13" x14ac:dyDescent="0.3">
      <c r="A4548">
        <v>4547</v>
      </c>
      <c r="B4548">
        <v>29</v>
      </c>
      <c r="C4548">
        <v>9</v>
      </c>
      <c r="D4548" s="2">
        <v>45715</v>
      </c>
      <c r="E4548">
        <v>48</v>
      </c>
      <c r="F4548" t="str">
        <f>_xlfn.XLOOKUP(B4548,Products!$A$2:$A$51,Products!$B$2:$B$51)</f>
        <v>Reason</v>
      </c>
      <c r="G4548" t="str">
        <f>_xlfn.XLOOKUP(B4548,Products!$A$2:$A$51,Products!$C$2:$C$51)</f>
        <v>Clothing</v>
      </c>
      <c r="H4548">
        <f>_xlfn.XLOOKUP(B4548,Products!$A$2:$A$51,Products!$D$2:$D$51)</f>
        <v>127.45</v>
      </c>
      <c r="I4548" t="str">
        <f>_xlfn.XLOOKUP(E4548,Salespersons!$A$2:$A$101,Salespersons!$B$2:$B$101)</f>
        <v>Jacob Woods</v>
      </c>
      <c r="J4548" t="str">
        <f>_xlfn.XLOOKUP(E4548,Salespersons!$A$2:$A$101,Salespersons!$C$2:$C$101)</f>
        <v>West</v>
      </c>
      <c r="K4548">
        <f t="shared" si="213"/>
        <v>1147.05</v>
      </c>
      <c r="L4548" t="str">
        <f t="shared" si="214"/>
        <v>February</v>
      </c>
      <c r="M4548" t="str">
        <f t="shared" si="215"/>
        <v>2025</v>
      </c>
    </row>
    <row r="4549" spans="1:13" x14ac:dyDescent="0.3">
      <c r="A4549">
        <v>4548</v>
      </c>
      <c r="B4549">
        <v>23</v>
      </c>
      <c r="C4549">
        <v>4</v>
      </c>
      <c r="D4549" s="2">
        <v>45130</v>
      </c>
      <c r="E4549">
        <v>71</v>
      </c>
      <c r="F4549" t="str">
        <f>_xlfn.XLOOKUP(B4549,Products!$A$2:$A$51,Products!$B$2:$B$51)</f>
        <v>Energy</v>
      </c>
      <c r="G4549" t="str">
        <f>_xlfn.XLOOKUP(B4549,Products!$A$2:$A$51,Products!$C$2:$C$51)</f>
        <v>Books</v>
      </c>
      <c r="H4549">
        <f>_xlfn.XLOOKUP(B4549,Products!$A$2:$A$51,Products!$D$2:$D$51)</f>
        <v>31.68</v>
      </c>
      <c r="I4549" t="str">
        <f>_xlfn.XLOOKUP(E4549,Salespersons!$A$2:$A$101,Salespersons!$B$2:$B$101)</f>
        <v>Jeremy Kennedy</v>
      </c>
      <c r="J4549" t="str">
        <f>_xlfn.XLOOKUP(E4549,Salespersons!$A$2:$A$101,Salespersons!$C$2:$C$101)</f>
        <v>North</v>
      </c>
      <c r="K4549">
        <f t="shared" si="213"/>
        <v>126.72</v>
      </c>
      <c r="L4549" t="str">
        <f t="shared" si="214"/>
        <v>July</v>
      </c>
      <c r="M4549" t="str">
        <f t="shared" si="215"/>
        <v>2023</v>
      </c>
    </row>
    <row r="4550" spans="1:13" x14ac:dyDescent="0.3">
      <c r="A4550">
        <v>4549</v>
      </c>
      <c r="B4550">
        <v>19</v>
      </c>
      <c r="C4550">
        <v>2</v>
      </c>
      <c r="D4550" s="2">
        <v>45440</v>
      </c>
      <c r="E4550">
        <v>2</v>
      </c>
      <c r="F4550" t="str">
        <f>_xlfn.XLOOKUP(B4550,Products!$A$2:$A$51,Products!$B$2:$B$51)</f>
        <v>Daughter</v>
      </c>
      <c r="G4550" t="str">
        <f>_xlfn.XLOOKUP(B4550,Products!$A$2:$A$51,Products!$C$2:$C$51)</f>
        <v>Home &amp; Kitchen</v>
      </c>
      <c r="H4550">
        <f>_xlfn.XLOOKUP(B4550,Products!$A$2:$A$51,Products!$D$2:$D$51)</f>
        <v>373.4</v>
      </c>
      <c r="I4550" t="str">
        <f>_xlfn.XLOOKUP(E4550,Salespersons!$A$2:$A$101,Salespersons!$B$2:$B$101)</f>
        <v>Johnny Jackson</v>
      </c>
      <c r="J4550" t="str">
        <f>_xlfn.XLOOKUP(E4550,Salespersons!$A$2:$A$101,Salespersons!$C$2:$C$101)</f>
        <v>East</v>
      </c>
      <c r="K4550">
        <f t="shared" si="213"/>
        <v>746.8</v>
      </c>
      <c r="L4550" t="str">
        <f t="shared" si="214"/>
        <v>May</v>
      </c>
      <c r="M4550" t="str">
        <f t="shared" si="215"/>
        <v>2024</v>
      </c>
    </row>
    <row r="4551" spans="1:13" x14ac:dyDescent="0.3">
      <c r="A4551">
        <v>4550</v>
      </c>
      <c r="B4551">
        <v>16</v>
      </c>
      <c r="C4551">
        <v>4</v>
      </c>
      <c r="D4551" s="2">
        <v>45264</v>
      </c>
      <c r="E4551">
        <v>80</v>
      </c>
      <c r="F4551" t="str">
        <f>_xlfn.XLOOKUP(B4551,Products!$A$2:$A$51,Products!$B$2:$B$51)</f>
        <v>Answer</v>
      </c>
      <c r="G4551" t="str">
        <f>_xlfn.XLOOKUP(B4551,Products!$A$2:$A$51,Products!$C$2:$C$51)</f>
        <v>Home &amp; Kitchen</v>
      </c>
      <c r="H4551">
        <f>_xlfn.XLOOKUP(B4551,Products!$A$2:$A$51,Products!$D$2:$D$51)</f>
        <v>145.77000000000001</v>
      </c>
      <c r="I4551" t="str">
        <f>_xlfn.XLOOKUP(E4551,Salespersons!$A$2:$A$101,Salespersons!$B$2:$B$101)</f>
        <v>Joe Nguyen</v>
      </c>
      <c r="J4551" t="str">
        <f>_xlfn.XLOOKUP(E4551,Salespersons!$A$2:$A$101,Salespersons!$C$2:$C$101)</f>
        <v>East</v>
      </c>
      <c r="K4551">
        <f t="shared" si="213"/>
        <v>583.08000000000004</v>
      </c>
      <c r="L4551" t="str">
        <f t="shared" si="214"/>
        <v>December</v>
      </c>
      <c r="M4551" t="str">
        <f t="shared" si="215"/>
        <v>2023</v>
      </c>
    </row>
    <row r="4552" spans="1:13" x14ac:dyDescent="0.3">
      <c r="A4552">
        <v>4551</v>
      </c>
      <c r="B4552">
        <v>31</v>
      </c>
      <c r="C4552">
        <v>5</v>
      </c>
      <c r="D4552" s="2">
        <v>45390</v>
      </c>
      <c r="E4552">
        <v>6</v>
      </c>
      <c r="F4552" t="str">
        <f>_xlfn.XLOOKUP(B4552,Products!$A$2:$A$51,Products!$B$2:$B$51)</f>
        <v>Tell</v>
      </c>
      <c r="G4552" t="str">
        <f>_xlfn.XLOOKUP(B4552,Products!$A$2:$A$51,Products!$C$2:$C$51)</f>
        <v>Books</v>
      </c>
      <c r="H4552">
        <f>_xlfn.XLOOKUP(B4552,Products!$A$2:$A$51,Products!$D$2:$D$51)</f>
        <v>83.85</v>
      </c>
      <c r="I4552" t="str">
        <f>_xlfn.XLOOKUP(E4552,Salespersons!$A$2:$A$101,Salespersons!$B$2:$B$101)</f>
        <v>Amanda Mcdonald</v>
      </c>
      <c r="J4552" t="str">
        <f>_xlfn.XLOOKUP(E4552,Salespersons!$A$2:$A$101,Salespersons!$C$2:$C$101)</f>
        <v>North</v>
      </c>
      <c r="K4552">
        <f t="shared" si="213"/>
        <v>419.25</v>
      </c>
      <c r="L4552" t="str">
        <f t="shared" si="214"/>
        <v>April</v>
      </c>
      <c r="M4552" t="str">
        <f t="shared" si="215"/>
        <v>2024</v>
      </c>
    </row>
    <row r="4553" spans="1:13" x14ac:dyDescent="0.3">
      <c r="A4553">
        <v>4552</v>
      </c>
      <c r="B4553">
        <v>16</v>
      </c>
      <c r="C4553">
        <v>8</v>
      </c>
      <c r="D4553" s="2">
        <v>45421</v>
      </c>
      <c r="E4553">
        <v>80</v>
      </c>
      <c r="F4553" t="str">
        <f>_xlfn.XLOOKUP(B4553,Products!$A$2:$A$51,Products!$B$2:$B$51)</f>
        <v>Answer</v>
      </c>
      <c r="G4553" t="str">
        <f>_xlfn.XLOOKUP(B4553,Products!$A$2:$A$51,Products!$C$2:$C$51)</f>
        <v>Home &amp; Kitchen</v>
      </c>
      <c r="H4553">
        <f>_xlfn.XLOOKUP(B4553,Products!$A$2:$A$51,Products!$D$2:$D$51)</f>
        <v>145.77000000000001</v>
      </c>
      <c r="I4553" t="str">
        <f>_xlfn.XLOOKUP(E4553,Salespersons!$A$2:$A$101,Salespersons!$B$2:$B$101)</f>
        <v>Joe Nguyen</v>
      </c>
      <c r="J4553" t="str">
        <f>_xlfn.XLOOKUP(E4553,Salespersons!$A$2:$A$101,Salespersons!$C$2:$C$101)</f>
        <v>East</v>
      </c>
      <c r="K4553">
        <f t="shared" si="213"/>
        <v>1166.1600000000001</v>
      </c>
      <c r="L4553" t="str">
        <f t="shared" si="214"/>
        <v>May</v>
      </c>
      <c r="M4553" t="str">
        <f t="shared" si="215"/>
        <v>2024</v>
      </c>
    </row>
    <row r="4554" spans="1:13" x14ac:dyDescent="0.3">
      <c r="A4554">
        <v>4553</v>
      </c>
      <c r="B4554">
        <v>26</v>
      </c>
      <c r="C4554">
        <v>3</v>
      </c>
      <c r="D4554" s="2">
        <v>45651</v>
      </c>
      <c r="E4554">
        <v>89</v>
      </c>
      <c r="F4554" t="str">
        <f>_xlfn.XLOOKUP(B4554,Products!$A$2:$A$51,Products!$B$2:$B$51)</f>
        <v>He</v>
      </c>
      <c r="G4554" t="str">
        <f>_xlfn.XLOOKUP(B4554,Products!$A$2:$A$51,Products!$C$2:$C$51)</f>
        <v>Clothing</v>
      </c>
      <c r="H4554">
        <f>_xlfn.XLOOKUP(B4554,Products!$A$2:$A$51,Products!$D$2:$D$51)</f>
        <v>499.81</v>
      </c>
      <c r="I4554" t="str">
        <f>_xlfn.XLOOKUP(E4554,Salespersons!$A$2:$A$101,Salespersons!$B$2:$B$101)</f>
        <v>Billy Smith</v>
      </c>
      <c r="J4554" t="str">
        <f>_xlfn.XLOOKUP(E4554,Salespersons!$A$2:$A$101,Salespersons!$C$2:$C$101)</f>
        <v>East</v>
      </c>
      <c r="K4554">
        <f t="shared" si="213"/>
        <v>1499.43</v>
      </c>
      <c r="L4554" t="str">
        <f t="shared" si="214"/>
        <v>December</v>
      </c>
      <c r="M4554" t="str">
        <f t="shared" si="215"/>
        <v>2024</v>
      </c>
    </row>
    <row r="4555" spans="1:13" x14ac:dyDescent="0.3">
      <c r="A4555">
        <v>4554</v>
      </c>
      <c r="B4555">
        <v>3</v>
      </c>
      <c r="C4555">
        <v>9</v>
      </c>
      <c r="D4555" s="2">
        <v>45251</v>
      </c>
      <c r="E4555">
        <v>45</v>
      </c>
      <c r="F4555" t="str">
        <f>_xlfn.XLOOKUP(B4555,Products!$A$2:$A$51,Products!$B$2:$B$51)</f>
        <v>Nothing</v>
      </c>
      <c r="G4555" t="str">
        <f>_xlfn.XLOOKUP(B4555,Products!$A$2:$A$51,Products!$C$2:$C$51)</f>
        <v>Books</v>
      </c>
      <c r="H4555">
        <f>_xlfn.XLOOKUP(B4555,Products!$A$2:$A$51,Products!$D$2:$D$51)</f>
        <v>425.44</v>
      </c>
      <c r="I4555" t="str">
        <f>_xlfn.XLOOKUP(E4555,Salespersons!$A$2:$A$101,Salespersons!$B$2:$B$101)</f>
        <v>Gregory Valdez</v>
      </c>
      <c r="J4555" t="str">
        <f>_xlfn.XLOOKUP(E4555,Salespersons!$A$2:$A$101,Salespersons!$C$2:$C$101)</f>
        <v>West</v>
      </c>
      <c r="K4555">
        <f t="shared" si="213"/>
        <v>3828.96</v>
      </c>
      <c r="L4555" t="str">
        <f t="shared" si="214"/>
        <v>November</v>
      </c>
      <c r="M4555" t="str">
        <f t="shared" si="215"/>
        <v>2023</v>
      </c>
    </row>
    <row r="4556" spans="1:13" x14ac:dyDescent="0.3">
      <c r="A4556">
        <v>4555</v>
      </c>
      <c r="B4556">
        <v>23</v>
      </c>
      <c r="C4556">
        <v>9</v>
      </c>
      <c r="D4556" s="2">
        <v>45364</v>
      </c>
      <c r="E4556">
        <v>10</v>
      </c>
      <c r="F4556" t="str">
        <f>_xlfn.XLOOKUP(B4556,Products!$A$2:$A$51,Products!$B$2:$B$51)</f>
        <v>Energy</v>
      </c>
      <c r="G4556" t="str">
        <f>_xlfn.XLOOKUP(B4556,Products!$A$2:$A$51,Products!$C$2:$C$51)</f>
        <v>Books</v>
      </c>
      <c r="H4556">
        <f>_xlfn.XLOOKUP(B4556,Products!$A$2:$A$51,Products!$D$2:$D$51)</f>
        <v>31.68</v>
      </c>
      <c r="I4556" t="str">
        <f>_xlfn.XLOOKUP(E4556,Salespersons!$A$2:$A$101,Salespersons!$B$2:$B$101)</f>
        <v>Tyler Howard</v>
      </c>
      <c r="J4556" t="str">
        <f>_xlfn.XLOOKUP(E4556,Salespersons!$A$2:$A$101,Salespersons!$C$2:$C$101)</f>
        <v>East</v>
      </c>
      <c r="K4556">
        <f t="shared" si="213"/>
        <v>285.12</v>
      </c>
      <c r="L4556" t="str">
        <f t="shared" si="214"/>
        <v>March</v>
      </c>
      <c r="M4556" t="str">
        <f t="shared" si="215"/>
        <v>2024</v>
      </c>
    </row>
    <row r="4557" spans="1:13" x14ac:dyDescent="0.3">
      <c r="A4557">
        <v>4556</v>
      </c>
      <c r="B4557">
        <v>9</v>
      </c>
      <c r="C4557">
        <v>3</v>
      </c>
      <c r="D4557" s="2">
        <v>45824</v>
      </c>
      <c r="E4557">
        <v>9</v>
      </c>
      <c r="F4557" t="str">
        <f>_xlfn.XLOOKUP(B4557,Products!$A$2:$A$51,Products!$B$2:$B$51)</f>
        <v>Different</v>
      </c>
      <c r="G4557" t="str">
        <f>_xlfn.XLOOKUP(B4557,Products!$A$2:$A$51,Products!$C$2:$C$51)</f>
        <v>Home &amp; Kitchen</v>
      </c>
      <c r="H4557">
        <f>_xlfn.XLOOKUP(B4557,Products!$A$2:$A$51,Products!$D$2:$D$51)</f>
        <v>317.12</v>
      </c>
      <c r="I4557" t="str">
        <f>_xlfn.XLOOKUP(E4557,Salespersons!$A$2:$A$101,Salespersons!$B$2:$B$101)</f>
        <v>Tyler Garcia</v>
      </c>
      <c r="J4557" t="str">
        <f>_xlfn.XLOOKUP(E4557,Salespersons!$A$2:$A$101,Salespersons!$C$2:$C$101)</f>
        <v>South</v>
      </c>
      <c r="K4557">
        <f t="shared" si="213"/>
        <v>951.36</v>
      </c>
      <c r="L4557" t="str">
        <f t="shared" si="214"/>
        <v>June</v>
      </c>
      <c r="M4557" t="str">
        <f t="shared" si="215"/>
        <v>2025</v>
      </c>
    </row>
    <row r="4558" spans="1:13" x14ac:dyDescent="0.3">
      <c r="A4558">
        <v>4557</v>
      </c>
      <c r="B4558">
        <v>24</v>
      </c>
      <c r="C4558">
        <v>8</v>
      </c>
      <c r="D4558" s="2">
        <v>45183</v>
      </c>
      <c r="E4558">
        <v>96</v>
      </c>
      <c r="F4558" t="str">
        <f>_xlfn.XLOOKUP(B4558,Products!$A$2:$A$51,Products!$B$2:$B$51)</f>
        <v>Still</v>
      </c>
      <c r="G4558" t="str">
        <f>_xlfn.XLOOKUP(B4558,Products!$A$2:$A$51,Products!$C$2:$C$51)</f>
        <v>Electronics</v>
      </c>
      <c r="H4558">
        <f>_xlfn.XLOOKUP(B4558,Products!$A$2:$A$51,Products!$D$2:$D$51)</f>
        <v>68.260000000000005</v>
      </c>
      <c r="I4558" t="str">
        <f>_xlfn.XLOOKUP(E4558,Salespersons!$A$2:$A$101,Salespersons!$B$2:$B$101)</f>
        <v>Shari Ross</v>
      </c>
      <c r="J4558" t="str">
        <f>_xlfn.XLOOKUP(E4558,Salespersons!$A$2:$A$101,Salespersons!$C$2:$C$101)</f>
        <v>West</v>
      </c>
      <c r="K4558">
        <f t="shared" si="213"/>
        <v>546.08000000000004</v>
      </c>
      <c r="L4558" t="str">
        <f t="shared" si="214"/>
        <v>September</v>
      </c>
      <c r="M4558" t="str">
        <f t="shared" si="215"/>
        <v>2023</v>
      </c>
    </row>
    <row r="4559" spans="1:13" x14ac:dyDescent="0.3">
      <c r="A4559">
        <v>4558</v>
      </c>
      <c r="B4559">
        <v>33</v>
      </c>
      <c r="C4559">
        <v>6</v>
      </c>
      <c r="D4559" s="2">
        <v>45839</v>
      </c>
      <c r="E4559">
        <v>32</v>
      </c>
      <c r="F4559" t="str">
        <f>_xlfn.XLOOKUP(B4559,Products!$A$2:$A$51,Products!$B$2:$B$51)</f>
        <v>Resource</v>
      </c>
      <c r="G4559" t="str">
        <f>_xlfn.XLOOKUP(B4559,Products!$A$2:$A$51,Products!$C$2:$C$51)</f>
        <v>Toys</v>
      </c>
      <c r="H4559">
        <f>_xlfn.XLOOKUP(B4559,Products!$A$2:$A$51,Products!$D$2:$D$51)</f>
        <v>10.54</v>
      </c>
      <c r="I4559" t="str">
        <f>_xlfn.XLOOKUP(E4559,Salespersons!$A$2:$A$101,Salespersons!$B$2:$B$101)</f>
        <v>Michael Adams</v>
      </c>
      <c r="J4559" t="str">
        <f>_xlfn.XLOOKUP(E4559,Salespersons!$A$2:$A$101,Salespersons!$C$2:$C$101)</f>
        <v>North</v>
      </c>
      <c r="K4559">
        <f t="shared" si="213"/>
        <v>63.239999999999995</v>
      </c>
      <c r="L4559" t="str">
        <f t="shared" si="214"/>
        <v>July</v>
      </c>
      <c r="M4559" t="str">
        <f t="shared" si="215"/>
        <v>2025</v>
      </c>
    </row>
    <row r="4560" spans="1:13" x14ac:dyDescent="0.3">
      <c r="A4560">
        <v>4559</v>
      </c>
      <c r="B4560">
        <v>14</v>
      </c>
      <c r="C4560">
        <v>6</v>
      </c>
      <c r="D4560" s="2">
        <v>45478</v>
      </c>
      <c r="E4560">
        <v>2</v>
      </c>
      <c r="F4560" t="str">
        <f>_xlfn.XLOOKUP(B4560,Products!$A$2:$A$51,Products!$B$2:$B$51)</f>
        <v>Mention</v>
      </c>
      <c r="G4560" t="str">
        <f>_xlfn.XLOOKUP(B4560,Products!$A$2:$A$51,Products!$C$2:$C$51)</f>
        <v>Home &amp; Kitchen</v>
      </c>
      <c r="H4560">
        <f>_xlfn.XLOOKUP(B4560,Products!$A$2:$A$51,Products!$D$2:$D$51)</f>
        <v>64.77</v>
      </c>
      <c r="I4560" t="str">
        <f>_xlfn.XLOOKUP(E4560,Salespersons!$A$2:$A$101,Salespersons!$B$2:$B$101)</f>
        <v>Johnny Jackson</v>
      </c>
      <c r="J4560" t="str">
        <f>_xlfn.XLOOKUP(E4560,Salespersons!$A$2:$A$101,Salespersons!$C$2:$C$101)</f>
        <v>East</v>
      </c>
      <c r="K4560">
        <f t="shared" si="213"/>
        <v>388.62</v>
      </c>
      <c r="L4560" t="str">
        <f t="shared" si="214"/>
        <v>July</v>
      </c>
      <c r="M4560" t="str">
        <f t="shared" si="215"/>
        <v>2024</v>
      </c>
    </row>
    <row r="4561" spans="1:13" x14ac:dyDescent="0.3">
      <c r="A4561">
        <v>4560</v>
      </c>
      <c r="B4561">
        <v>28</v>
      </c>
      <c r="C4561">
        <v>2</v>
      </c>
      <c r="D4561" s="2">
        <v>45187</v>
      </c>
      <c r="E4561">
        <v>21</v>
      </c>
      <c r="F4561" t="str">
        <f>_xlfn.XLOOKUP(B4561,Products!$A$2:$A$51,Products!$B$2:$B$51)</f>
        <v>Total</v>
      </c>
      <c r="G4561" t="str">
        <f>_xlfn.XLOOKUP(B4561,Products!$A$2:$A$51,Products!$C$2:$C$51)</f>
        <v>Toys</v>
      </c>
      <c r="H4561">
        <f>_xlfn.XLOOKUP(B4561,Products!$A$2:$A$51,Products!$D$2:$D$51)</f>
        <v>64.849999999999994</v>
      </c>
      <c r="I4561" t="str">
        <f>_xlfn.XLOOKUP(E4561,Salespersons!$A$2:$A$101,Salespersons!$B$2:$B$101)</f>
        <v>David Harris</v>
      </c>
      <c r="J4561" t="str">
        <f>_xlfn.XLOOKUP(E4561,Salespersons!$A$2:$A$101,Salespersons!$C$2:$C$101)</f>
        <v>West</v>
      </c>
      <c r="K4561">
        <f t="shared" si="213"/>
        <v>129.69999999999999</v>
      </c>
      <c r="L4561" t="str">
        <f t="shared" si="214"/>
        <v>September</v>
      </c>
      <c r="M4561" t="str">
        <f t="shared" si="215"/>
        <v>2023</v>
      </c>
    </row>
    <row r="4562" spans="1:13" x14ac:dyDescent="0.3">
      <c r="A4562">
        <v>4561</v>
      </c>
      <c r="B4562">
        <v>24</v>
      </c>
      <c r="C4562">
        <v>8</v>
      </c>
      <c r="D4562" s="2">
        <v>45770</v>
      </c>
      <c r="E4562">
        <v>3</v>
      </c>
      <c r="F4562" t="str">
        <f>_xlfn.XLOOKUP(B4562,Products!$A$2:$A$51,Products!$B$2:$B$51)</f>
        <v>Still</v>
      </c>
      <c r="G4562" t="str">
        <f>_xlfn.XLOOKUP(B4562,Products!$A$2:$A$51,Products!$C$2:$C$51)</f>
        <v>Electronics</v>
      </c>
      <c r="H4562">
        <f>_xlfn.XLOOKUP(B4562,Products!$A$2:$A$51,Products!$D$2:$D$51)</f>
        <v>68.260000000000005</v>
      </c>
      <c r="I4562" t="str">
        <f>_xlfn.XLOOKUP(E4562,Salespersons!$A$2:$A$101,Salespersons!$B$2:$B$101)</f>
        <v>Cynthia Mcbride</v>
      </c>
      <c r="J4562" t="str">
        <f>_xlfn.XLOOKUP(E4562,Salespersons!$A$2:$A$101,Salespersons!$C$2:$C$101)</f>
        <v>North</v>
      </c>
      <c r="K4562">
        <f t="shared" si="213"/>
        <v>546.08000000000004</v>
      </c>
      <c r="L4562" t="str">
        <f t="shared" si="214"/>
        <v>April</v>
      </c>
      <c r="M4562" t="str">
        <f t="shared" si="215"/>
        <v>2025</v>
      </c>
    </row>
    <row r="4563" spans="1:13" x14ac:dyDescent="0.3">
      <c r="A4563">
        <v>4562</v>
      </c>
      <c r="B4563">
        <v>43</v>
      </c>
      <c r="C4563">
        <v>7</v>
      </c>
      <c r="D4563" s="2">
        <v>45417</v>
      </c>
      <c r="E4563">
        <v>98</v>
      </c>
      <c r="F4563" t="str">
        <f>_xlfn.XLOOKUP(B4563,Products!$A$2:$A$51,Products!$B$2:$B$51)</f>
        <v>Seem</v>
      </c>
      <c r="G4563" t="str">
        <f>_xlfn.XLOOKUP(B4563,Products!$A$2:$A$51,Products!$C$2:$C$51)</f>
        <v>Toys</v>
      </c>
      <c r="H4563">
        <f>_xlfn.XLOOKUP(B4563,Products!$A$2:$A$51,Products!$D$2:$D$51)</f>
        <v>98.01</v>
      </c>
      <c r="I4563" t="str">
        <f>_xlfn.XLOOKUP(E4563,Salespersons!$A$2:$A$101,Salespersons!$B$2:$B$101)</f>
        <v>Mrs. Marie Rodriguez</v>
      </c>
      <c r="J4563" t="str">
        <f>_xlfn.XLOOKUP(E4563,Salespersons!$A$2:$A$101,Salespersons!$C$2:$C$101)</f>
        <v>East</v>
      </c>
      <c r="K4563">
        <f t="shared" si="213"/>
        <v>686.07</v>
      </c>
      <c r="L4563" t="str">
        <f t="shared" si="214"/>
        <v>May</v>
      </c>
      <c r="M4563" t="str">
        <f t="shared" si="215"/>
        <v>2024</v>
      </c>
    </row>
    <row r="4564" spans="1:13" x14ac:dyDescent="0.3">
      <c r="A4564">
        <v>4563</v>
      </c>
      <c r="B4564">
        <v>50</v>
      </c>
      <c r="C4564">
        <v>2</v>
      </c>
      <c r="D4564" s="2">
        <v>45126</v>
      </c>
      <c r="E4564">
        <v>93</v>
      </c>
      <c r="F4564" t="str">
        <f>_xlfn.XLOOKUP(B4564,Products!$A$2:$A$51,Products!$B$2:$B$51)</f>
        <v>Newspaper</v>
      </c>
      <c r="G4564" t="str">
        <f>_xlfn.XLOOKUP(B4564,Products!$A$2:$A$51,Products!$C$2:$C$51)</f>
        <v>Clothing</v>
      </c>
      <c r="H4564">
        <f>_xlfn.XLOOKUP(B4564,Products!$A$2:$A$51,Products!$D$2:$D$51)</f>
        <v>256.36</v>
      </c>
      <c r="I4564" t="str">
        <f>_xlfn.XLOOKUP(E4564,Salespersons!$A$2:$A$101,Salespersons!$B$2:$B$101)</f>
        <v>Yolanda Clayton</v>
      </c>
      <c r="J4564" t="str">
        <f>_xlfn.XLOOKUP(E4564,Salespersons!$A$2:$A$101,Salespersons!$C$2:$C$101)</f>
        <v>South</v>
      </c>
      <c r="K4564">
        <f t="shared" si="213"/>
        <v>512.72</v>
      </c>
      <c r="L4564" t="str">
        <f t="shared" si="214"/>
        <v>July</v>
      </c>
      <c r="M4564" t="str">
        <f t="shared" si="215"/>
        <v>2023</v>
      </c>
    </row>
    <row r="4565" spans="1:13" x14ac:dyDescent="0.3">
      <c r="A4565">
        <v>4564</v>
      </c>
      <c r="B4565">
        <v>7</v>
      </c>
      <c r="C4565">
        <v>4</v>
      </c>
      <c r="D4565" s="2">
        <v>45477</v>
      </c>
      <c r="E4565">
        <v>84</v>
      </c>
      <c r="F4565" t="str">
        <f>_xlfn.XLOOKUP(B4565,Products!$A$2:$A$51,Products!$B$2:$B$51)</f>
        <v>Avoid</v>
      </c>
      <c r="G4565" t="str">
        <f>_xlfn.XLOOKUP(B4565,Products!$A$2:$A$51,Products!$C$2:$C$51)</f>
        <v>Books</v>
      </c>
      <c r="H4565">
        <f>_xlfn.XLOOKUP(B4565,Products!$A$2:$A$51,Products!$D$2:$D$51)</f>
        <v>419</v>
      </c>
      <c r="I4565" t="str">
        <f>_xlfn.XLOOKUP(E4565,Salespersons!$A$2:$A$101,Salespersons!$B$2:$B$101)</f>
        <v>Meghan Ochoa</v>
      </c>
      <c r="J4565" t="str">
        <f>_xlfn.XLOOKUP(E4565,Salespersons!$A$2:$A$101,Salespersons!$C$2:$C$101)</f>
        <v>West</v>
      </c>
      <c r="K4565">
        <f t="shared" si="213"/>
        <v>1676</v>
      </c>
      <c r="L4565" t="str">
        <f t="shared" si="214"/>
        <v>July</v>
      </c>
      <c r="M4565" t="str">
        <f t="shared" si="215"/>
        <v>2024</v>
      </c>
    </row>
    <row r="4566" spans="1:13" x14ac:dyDescent="0.3">
      <c r="A4566">
        <v>4565</v>
      </c>
      <c r="B4566">
        <v>38</v>
      </c>
      <c r="C4566">
        <v>5</v>
      </c>
      <c r="D4566" s="2">
        <v>45588</v>
      </c>
      <c r="E4566">
        <v>23</v>
      </c>
      <c r="F4566" t="str">
        <f>_xlfn.XLOOKUP(B4566,Products!$A$2:$A$51,Products!$B$2:$B$51)</f>
        <v>Smile</v>
      </c>
      <c r="G4566" t="str">
        <f>_xlfn.XLOOKUP(B4566,Products!$A$2:$A$51,Products!$C$2:$C$51)</f>
        <v>Clothing</v>
      </c>
      <c r="H4566">
        <f>_xlfn.XLOOKUP(B4566,Products!$A$2:$A$51,Products!$D$2:$D$51)</f>
        <v>49.56</v>
      </c>
      <c r="I4566" t="str">
        <f>_xlfn.XLOOKUP(E4566,Salespersons!$A$2:$A$101,Salespersons!$B$2:$B$101)</f>
        <v>Kevin Cox</v>
      </c>
      <c r="J4566" t="str">
        <f>_xlfn.XLOOKUP(E4566,Salespersons!$A$2:$A$101,Salespersons!$C$2:$C$101)</f>
        <v>North</v>
      </c>
      <c r="K4566">
        <f t="shared" si="213"/>
        <v>247.8</v>
      </c>
      <c r="L4566" t="str">
        <f t="shared" si="214"/>
        <v>October</v>
      </c>
      <c r="M4566" t="str">
        <f t="shared" si="215"/>
        <v>2024</v>
      </c>
    </row>
    <row r="4567" spans="1:13" x14ac:dyDescent="0.3">
      <c r="A4567">
        <v>4566</v>
      </c>
      <c r="B4567">
        <v>44</v>
      </c>
      <c r="C4567">
        <v>9</v>
      </c>
      <c r="D4567" s="2">
        <v>45294</v>
      </c>
      <c r="E4567">
        <v>37</v>
      </c>
      <c r="F4567" t="str">
        <f>_xlfn.XLOOKUP(B4567,Products!$A$2:$A$51,Products!$B$2:$B$51)</f>
        <v>Approach</v>
      </c>
      <c r="G4567" t="str">
        <f>_xlfn.XLOOKUP(B4567,Products!$A$2:$A$51,Products!$C$2:$C$51)</f>
        <v>Toys</v>
      </c>
      <c r="H4567">
        <f>_xlfn.XLOOKUP(B4567,Products!$A$2:$A$51,Products!$D$2:$D$51)</f>
        <v>128.11000000000001</v>
      </c>
      <c r="I4567" t="str">
        <f>_xlfn.XLOOKUP(E4567,Salespersons!$A$2:$A$101,Salespersons!$B$2:$B$101)</f>
        <v>Timothy Chan MD</v>
      </c>
      <c r="J4567" t="str">
        <f>_xlfn.XLOOKUP(E4567,Salespersons!$A$2:$A$101,Salespersons!$C$2:$C$101)</f>
        <v>North</v>
      </c>
      <c r="K4567">
        <f t="shared" si="213"/>
        <v>1152.9900000000002</v>
      </c>
      <c r="L4567" t="str">
        <f t="shared" si="214"/>
        <v>January</v>
      </c>
      <c r="M4567" t="str">
        <f t="shared" si="215"/>
        <v>2024</v>
      </c>
    </row>
    <row r="4568" spans="1:13" x14ac:dyDescent="0.3">
      <c r="A4568">
        <v>4567</v>
      </c>
      <c r="B4568">
        <v>25</v>
      </c>
      <c r="C4568">
        <v>2</v>
      </c>
      <c r="D4568" s="2">
        <v>45606</v>
      </c>
      <c r="E4568">
        <v>72</v>
      </c>
      <c r="F4568" t="str">
        <f>_xlfn.XLOOKUP(B4568,Products!$A$2:$A$51,Products!$B$2:$B$51)</f>
        <v>Give</v>
      </c>
      <c r="G4568" t="str">
        <f>_xlfn.XLOOKUP(B4568,Products!$A$2:$A$51,Products!$C$2:$C$51)</f>
        <v>Home &amp; Kitchen</v>
      </c>
      <c r="H4568">
        <f>_xlfn.XLOOKUP(B4568,Products!$A$2:$A$51,Products!$D$2:$D$51)</f>
        <v>262.41000000000003</v>
      </c>
      <c r="I4568" t="str">
        <f>_xlfn.XLOOKUP(E4568,Salespersons!$A$2:$A$101,Salespersons!$B$2:$B$101)</f>
        <v>Jessica Gilmore</v>
      </c>
      <c r="J4568" t="str">
        <f>_xlfn.XLOOKUP(E4568,Salespersons!$A$2:$A$101,Salespersons!$C$2:$C$101)</f>
        <v>South</v>
      </c>
      <c r="K4568">
        <f t="shared" si="213"/>
        <v>524.82000000000005</v>
      </c>
      <c r="L4568" t="str">
        <f t="shared" si="214"/>
        <v>November</v>
      </c>
      <c r="M4568" t="str">
        <f t="shared" si="215"/>
        <v>2024</v>
      </c>
    </row>
    <row r="4569" spans="1:13" x14ac:dyDescent="0.3">
      <c r="A4569">
        <v>4568</v>
      </c>
      <c r="B4569">
        <v>2</v>
      </c>
      <c r="C4569">
        <v>7</v>
      </c>
      <c r="D4569" s="2">
        <v>45472</v>
      </c>
      <c r="E4569">
        <v>36</v>
      </c>
      <c r="F4569" t="str">
        <f>_xlfn.XLOOKUP(B4569,Products!$A$2:$A$51,Products!$B$2:$B$51)</f>
        <v>Soldier</v>
      </c>
      <c r="G4569" t="str">
        <f>_xlfn.XLOOKUP(B4569,Products!$A$2:$A$51,Products!$C$2:$C$51)</f>
        <v>Toys</v>
      </c>
      <c r="H4569">
        <f>_xlfn.XLOOKUP(B4569,Products!$A$2:$A$51,Products!$D$2:$D$51)</f>
        <v>217.51</v>
      </c>
      <c r="I4569" t="str">
        <f>_xlfn.XLOOKUP(E4569,Salespersons!$A$2:$A$101,Salespersons!$B$2:$B$101)</f>
        <v>Rebecca Harrell</v>
      </c>
      <c r="J4569" t="str">
        <f>_xlfn.XLOOKUP(E4569,Salespersons!$A$2:$A$101,Salespersons!$C$2:$C$101)</f>
        <v>North</v>
      </c>
      <c r="K4569">
        <f t="shared" si="213"/>
        <v>1522.57</v>
      </c>
      <c r="L4569" t="str">
        <f t="shared" si="214"/>
        <v>June</v>
      </c>
      <c r="M4569" t="str">
        <f t="shared" si="215"/>
        <v>2024</v>
      </c>
    </row>
    <row r="4570" spans="1:13" x14ac:dyDescent="0.3">
      <c r="A4570">
        <v>4569</v>
      </c>
      <c r="B4570">
        <v>45</v>
      </c>
      <c r="C4570">
        <v>5</v>
      </c>
      <c r="D4570" s="2">
        <v>45417</v>
      </c>
      <c r="E4570">
        <v>14</v>
      </c>
      <c r="F4570" t="str">
        <f>_xlfn.XLOOKUP(B4570,Products!$A$2:$A$51,Products!$B$2:$B$51)</f>
        <v>Scientist</v>
      </c>
      <c r="G4570" t="str">
        <f>_xlfn.XLOOKUP(B4570,Products!$A$2:$A$51,Products!$C$2:$C$51)</f>
        <v>Toys</v>
      </c>
      <c r="H4570">
        <f>_xlfn.XLOOKUP(B4570,Products!$A$2:$A$51,Products!$D$2:$D$51)</f>
        <v>483.37</v>
      </c>
      <c r="I4570" t="str">
        <f>_xlfn.XLOOKUP(E4570,Salespersons!$A$2:$A$101,Salespersons!$B$2:$B$101)</f>
        <v>Deanna Knight</v>
      </c>
      <c r="J4570" t="str">
        <f>_xlfn.XLOOKUP(E4570,Salespersons!$A$2:$A$101,Salespersons!$C$2:$C$101)</f>
        <v>North</v>
      </c>
      <c r="K4570">
        <f t="shared" si="213"/>
        <v>2416.85</v>
      </c>
      <c r="L4570" t="str">
        <f t="shared" si="214"/>
        <v>May</v>
      </c>
      <c r="M4570" t="str">
        <f t="shared" si="215"/>
        <v>2024</v>
      </c>
    </row>
    <row r="4571" spans="1:13" x14ac:dyDescent="0.3">
      <c r="A4571">
        <v>4570</v>
      </c>
      <c r="B4571">
        <v>1</v>
      </c>
      <c r="C4571">
        <v>2</v>
      </c>
      <c r="D4571" s="2">
        <v>45648</v>
      </c>
      <c r="E4571">
        <v>87</v>
      </c>
      <c r="F4571" t="str">
        <f>_xlfn.XLOOKUP(B4571,Products!$A$2:$A$51,Products!$B$2:$B$51)</f>
        <v>Increase</v>
      </c>
      <c r="G4571" t="str">
        <f>_xlfn.XLOOKUP(B4571,Products!$A$2:$A$51,Products!$C$2:$C$51)</f>
        <v>Books</v>
      </c>
      <c r="H4571">
        <f>_xlfn.XLOOKUP(B4571,Products!$A$2:$A$51,Products!$D$2:$D$51)</f>
        <v>101.78</v>
      </c>
      <c r="I4571" t="str">
        <f>_xlfn.XLOOKUP(E4571,Salespersons!$A$2:$A$101,Salespersons!$B$2:$B$101)</f>
        <v>Jordan Ramirez</v>
      </c>
      <c r="J4571" t="str">
        <f>_xlfn.XLOOKUP(E4571,Salespersons!$A$2:$A$101,Salespersons!$C$2:$C$101)</f>
        <v>South</v>
      </c>
      <c r="K4571">
        <f t="shared" si="213"/>
        <v>203.56</v>
      </c>
      <c r="L4571" t="str">
        <f t="shared" si="214"/>
        <v>December</v>
      </c>
      <c r="M4571" t="str">
        <f t="shared" si="215"/>
        <v>2024</v>
      </c>
    </row>
    <row r="4572" spans="1:13" x14ac:dyDescent="0.3">
      <c r="A4572">
        <v>4571</v>
      </c>
      <c r="B4572">
        <v>23</v>
      </c>
      <c r="C4572">
        <v>3</v>
      </c>
      <c r="D4572" s="2">
        <v>45479</v>
      </c>
      <c r="E4572">
        <v>91</v>
      </c>
      <c r="F4572" t="str">
        <f>_xlfn.XLOOKUP(B4572,Products!$A$2:$A$51,Products!$B$2:$B$51)</f>
        <v>Energy</v>
      </c>
      <c r="G4572" t="str">
        <f>_xlfn.XLOOKUP(B4572,Products!$A$2:$A$51,Products!$C$2:$C$51)</f>
        <v>Books</v>
      </c>
      <c r="H4572">
        <f>_xlfn.XLOOKUP(B4572,Products!$A$2:$A$51,Products!$D$2:$D$51)</f>
        <v>31.68</v>
      </c>
      <c r="I4572" t="str">
        <f>_xlfn.XLOOKUP(E4572,Salespersons!$A$2:$A$101,Salespersons!$B$2:$B$101)</f>
        <v>Stephen Mitchell</v>
      </c>
      <c r="J4572" t="str">
        <f>_xlfn.XLOOKUP(E4572,Salespersons!$A$2:$A$101,Salespersons!$C$2:$C$101)</f>
        <v>West</v>
      </c>
      <c r="K4572">
        <f t="shared" si="213"/>
        <v>95.039999999999992</v>
      </c>
      <c r="L4572" t="str">
        <f t="shared" si="214"/>
        <v>July</v>
      </c>
      <c r="M4572" t="str">
        <f t="shared" si="215"/>
        <v>2024</v>
      </c>
    </row>
    <row r="4573" spans="1:13" x14ac:dyDescent="0.3">
      <c r="A4573">
        <v>4572</v>
      </c>
      <c r="B4573">
        <v>47</v>
      </c>
      <c r="C4573">
        <v>5</v>
      </c>
      <c r="D4573" s="2">
        <v>45411</v>
      </c>
      <c r="E4573">
        <v>15</v>
      </c>
      <c r="F4573" t="str">
        <f>_xlfn.XLOOKUP(B4573,Products!$A$2:$A$51,Products!$B$2:$B$51)</f>
        <v>Recent</v>
      </c>
      <c r="G4573" t="str">
        <f>_xlfn.XLOOKUP(B4573,Products!$A$2:$A$51,Products!$C$2:$C$51)</f>
        <v>Books</v>
      </c>
      <c r="H4573">
        <f>_xlfn.XLOOKUP(B4573,Products!$A$2:$A$51,Products!$D$2:$D$51)</f>
        <v>260.04000000000002</v>
      </c>
      <c r="I4573" t="str">
        <f>_xlfn.XLOOKUP(E4573,Salespersons!$A$2:$A$101,Salespersons!$B$2:$B$101)</f>
        <v>Ryan Mcdaniel</v>
      </c>
      <c r="J4573" t="str">
        <f>_xlfn.XLOOKUP(E4573,Salespersons!$A$2:$A$101,Salespersons!$C$2:$C$101)</f>
        <v>East</v>
      </c>
      <c r="K4573">
        <f t="shared" si="213"/>
        <v>1300.2</v>
      </c>
      <c r="L4573" t="str">
        <f t="shared" si="214"/>
        <v>April</v>
      </c>
      <c r="M4573" t="str">
        <f t="shared" si="215"/>
        <v>2024</v>
      </c>
    </row>
    <row r="4574" spans="1:13" x14ac:dyDescent="0.3">
      <c r="A4574">
        <v>4573</v>
      </c>
      <c r="B4574">
        <v>40</v>
      </c>
      <c r="C4574">
        <v>1</v>
      </c>
      <c r="D4574" s="2">
        <v>45310</v>
      </c>
      <c r="E4574">
        <v>35</v>
      </c>
      <c r="F4574" t="str">
        <f>_xlfn.XLOOKUP(B4574,Products!$A$2:$A$51,Products!$B$2:$B$51)</f>
        <v>Agent</v>
      </c>
      <c r="G4574" t="str">
        <f>_xlfn.XLOOKUP(B4574,Products!$A$2:$A$51,Products!$C$2:$C$51)</f>
        <v>Toys</v>
      </c>
      <c r="H4574">
        <f>_xlfn.XLOOKUP(B4574,Products!$A$2:$A$51,Products!$D$2:$D$51)</f>
        <v>228.56</v>
      </c>
      <c r="I4574" t="str">
        <f>_xlfn.XLOOKUP(E4574,Salespersons!$A$2:$A$101,Salespersons!$B$2:$B$101)</f>
        <v>Michele Moody</v>
      </c>
      <c r="J4574" t="str">
        <f>_xlfn.XLOOKUP(E4574,Salespersons!$A$2:$A$101,Salespersons!$C$2:$C$101)</f>
        <v>South</v>
      </c>
      <c r="K4574">
        <f t="shared" si="213"/>
        <v>228.56</v>
      </c>
      <c r="L4574" t="str">
        <f t="shared" si="214"/>
        <v>January</v>
      </c>
      <c r="M4574" t="str">
        <f t="shared" si="215"/>
        <v>2024</v>
      </c>
    </row>
    <row r="4575" spans="1:13" x14ac:dyDescent="0.3">
      <c r="A4575">
        <v>4574</v>
      </c>
      <c r="B4575">
        <v>18</v>
      </c>
      <c r="C4575">
        <v>7</v>
      </c>
      <c r="D4575" s="2">
        <v>45219</v>
      </c>
      <c r="E4575">
        <v>22</v>
      </c>
      <c r="F4575" t="str">
        <f>_xlfn.XLOOKUP(B4575,Products!$A$2:$A$51,Products!$B$2:$B$51)</f>
        <v>You</v>
      </c>
      <c r="G4575" t="str">
        <f>_xlfn.XLOOKUP(B4575,Products!$A$2:$A$51,Products!$C$2:$C$51)</f>
        <v>Books</v>
      </c>
      <c r="H4575">
        <f>_xlfn.XLOOKUP(B4575,Products!$A$2:$A$51,Products!$D$2:$D$51)</f>
        <v>128.16</v>
      </c>
      <c r="I4575" t="str">
        <f>_xlfn.XLOOKUP(E4575,Salespersons!$A$2:$A$101,Salespersons!$B$2:$B$101)</f>
        <v>Laura Barnes</v>
      </c>
      <c r="J4575" t="str">
        <f>_xlfn.XLOOKUP(E4575,Salespersons!$A$2:$A$101,Salespersons!$C$2:$C$101)</f>
        <v>North</v>
      </c>
      <c r="K4575">
        <f t="shared" si="213"/>
        <v>897.12</v>
      </c>
      <c r="L4575" t="str">
        <f t="shared" si="214"/>
        <v>October</v>
      </c>
      <c r="M4575" t="str">
        <f t="shared" si="215"/>
        <v>2023</v>
      </c>
    </row>
    <row r="4576" spans="1:13" x14ac:dyDescent="0.3">
      <c r="A4576">
        <v>4575</v>
      </c>
      <c r="B4576">
        <v>47</v>
      </c>
      <c r="C4576">
        <v>1</v>
      </c>
      <c r="D4576" s="2">
        <v>45662</v>
      </c>
      <c r="E4576">
        <v>47</v>
      </c>
      <c r="F4576" t="str">
        <f>_xlfn.XLOOKUP(B4576,Products!$A$2:$A$51,Products!$B$2:$B$51)</f>
        <v>Recent</v>
      </c>
      <c r="G4576" t="str">
        <f>_xlfn.XLOOKUP(B4576,Products!$A$2:$A$51,Products!$C$2:$C$51)</f>
        <v>Books</v>
      </c>
      <c r="H4576">
        <f>_xlfn.XLOOKUP(B4576,Products!$A$2:$A$51,Products!$D$2:$D$51)</f>
        <v>260.04000000000002</v>
      </c>
      <c r="I4576" t="str">
        <f>_xlfn.XLOOKUP(E4576,Salespersons!$A$2:$A$101,Salespersons!$B$2:$B$101)</f>
        <v>Jasmine Smith</v>
      </c>
      <c r="J4576" t="str">
        <f>_xlfn.XLOOKUP(E4576,Salespersons!$A$2:$A$101,Salespersons!$C$2:$C$101)</f>
        <v>West</v>
      </c>
      <c r="K4576">
        <f t="shared" si="213"/>
        <v>260.04000000000002</v>
      </c>
      <c r="L4576" t="str">
        <f t="shared" si="214"/>
        <v>January</v>
      </c>
      <c r="M4576" t="str">
        <f t="shared" si="215"/>
        <v>2025</v>
      </c>
    </row>
    <row r="4577" spans="1:13" x14ac:dyDescent="0.3">
      <c r="A4577">
        <v>4576</v>
      </c>
      <c r="B4577">
        <v>8</v>
      </c>
      <c r="C4577">
        <v>6</v>
      </c>
      <c r="D4577" s="2">
        <v>45515</v>
      </c>
      <c r="E4577">
        <v>36</v>
      </c>
      <c r="F4577" t="str">
        <f>_xlfn.XLOOKUP(B4577,Products!$A$2:$A$51,Products!$B$2:$B$51)</f>
        <v>Center</v>
      </c>
      <c r="G4577" t="str">
        <f>_xlfn.XLOOKUP(B4577,Products!$A$2:$A$51,Products!$C$2:$C$51)</f>
        <v>Home &amp; Kitchen</v>
      </c>
      <c r="H4577">
        <f>_xlfn.XLOOKUP(B4577,Products!$A$2:$A$51,Products!$D$2:$D$51)</f>
        <v>275.3</v>
      </c>
      <c r="I4577" t="str">
        <f>_xlfn.XLOOKUP(E4577,Salespersons!$A$2:$A$101,Salespersons!$B$2:$B$101)</f>
        <v>Rebecca Harrell</v>
      </c>
      <c r="J4577" t="str">
        <f>_xlfn.XLOOKUP(E4577,Salespersons!$A$2:$A$101,Salespersons!$C$2:$C$101)</f>
        <v>North</v>
      </c>
      <c r="K4577">
        <f t="shared" si="213"/>
        <v>1651.8000000000002</v>
      </c>
      <c r="L4577" t="str">
        <f t="shared" si="214"/>
        <v>August</v>
      </c>
      <c r="M4577" t="str">
        <f t="shared" si="215"/>
        <v>2024</v>
      </c>
    </row>
    <row r="4578" spans="1:13" x14ac:dyDescent="0.3">
      <c r="A4578">
        <v>4577</v>
      </c>
      <c r="B4578">
        <v>34</v>
      </c>
      <c r="C4578">
        <v>6</v>
      </c>
      <c r="D4578" s="2">
        <v>45498</v>
      </c>
      <c r="E4578">
        <v>15</v>
      </c>
      <c r="F4578" t="str">
        <f>_xlfn.XLOOKUP(B4578,Products!$A$2:$A$51,Products!$B$2:$B$51)</f>
        <v>Law</v>
      </c>
      <c r="G4578" t="str">
        <f>_xlfn.XLOOKUP(B4578,Products!$A$2:$A$51,Products!$C$2:$C$51)</f>
        <v>Books</v>
      </c>
      <c r="H4578">
        <f>_xlfn.XLOOKUP(B4578,Products!$A$2:$A$51,Products!$D$2:$D$51)</f>
        <v>319.54000000000002</v>
      </c>
      <c r="I4578" t="str">
        <f>_xlfn.XLOOKUP(E4578,Salespersons!$A$2:$A$101,Salespersons!$B$2:$B$101)</f>
        <v>Ryan Mcdaniel</v>
      </c>
      <c r="J4578" t="str">
        <f>_xlfn.XLOOKUP(E4578,Salespersons!$A$2:$A$101,Salespersons!$C$2:$C$101)</f>
        <v>East</v>
      </c>
      <c r="K4578">
        <f t="shared" si="213"/>
        <v>1917.2400000000002</v>
      </c>
      <c r="L4578" t="str">
        <f t="shared" si="214"/>
        <v>July</v>
      </c>
      <c r="M4578" t="str">
        <f t="shared" si="215"/>
        <v>2024</v>
      </c>
    </row>
    <row r="4579" spans="1:13" x14ac:dyDescent="0.3">
      <c r="A4579">
        <v>4578</v>
      </c>
      <c r="B4579">
        <v>43</v>
      </c>
      <c r="C4579">
        <v>1</v>
      </c>
      <c r="D4579" s="2">
        <v>45379</v>
      </c>
      <c r="E4579">
        <v>96</v>
      </c>
      <c r="F4579" t="str">
        <f>_xlfn.XLOOKUP(B4579,Products!$A$2:$A$51,Products!$B$2:$B$51)</f>
        <v>Seem</v>
      </c>
      <c r="G4579" t="str">
        <f>_xlfn.XLOOKUP(B4579,Products!$A$2:$A$51,Products!$C$2:$C$51)</f>
        <v>Toys</v>
      </c>
      <c r="H4579">
        <f>_xlfn.XLOOKUP(B4579,Products!$A$2:$A$51,Products!$D$2:$D$51)</f>
        <v>98.01</v>
      </c>
      <c r="I4579" t="str">
        <f>_xlfn.XLOOKUP(E4579,Salespersons!$A$2:$A$101,Salespersons!$B$2:$B$101)</f>
        <v>Shari Ross</v>
      </c>
      <c r="J4579" t="str">
        <f>_xlfn.XLOOKUP(E4579,Salespersons!$A$2:$A$101,Salespersons!$C$2:$C$101)</f>
        <v>West</v>
      </c>
      <c r="K4579">
        <f t="shared" si="213"/>
        <v>98.01</v>
      </c>
      <c r="L4579" t="str">
        <f t="shared" si="214"/>
        <v>March</v>
      </c>
      <c r="M4579" t="str">
        <f t="shared" si="215"/>
        <v>2024</v>
      </c>
    </row>
    <row r="4580" spans="1:13" x14ac:dyDescent="0.3">
      <c r="A4580">
        <v>4579</v>
      </c>
      <c r="B4580">
        <v>8</v>
      </c>
      <c r="C4580">
        <v>7</v>
      </c>
      <c r="D4580" s="2">
        <v>45654</v>
      </c>
      <c r="E4580">
        <v>82</v>
      </c>
      <c r="F4580" t="str">
        <f>_xlfn.XLOOKUP(B4580,Products!$A$2:$A$51,Products!$B$2:$B$51)</f>
        <v>Center</v>
      </c>
      <c r="G4580" t="str">
        <f>_xlfn.XLOOKUP(B4580,Products!$A$2:$A$51,Products!$C$2:$C$51)</f>
        <v>Home &amp; Kitchen</v>
      </c>
      <c r="H4580">
        <f>_xlfn.XLOOKUP(B4580,Products!$A$2:$A$51,Products!$D$2:$D$51)</f>
        <v>275.3</v>
      </c>
      <c r="I4580" t="str">
        <f>_xlfn.XLOOKUP(E4580,Salespersons!$A$2:$A$101,Salespersons!$B$2:$B$101)</f>
        <v>Mary Johnson</v>
      </c>
      <c r="J4580" t="str">
        <f>_xlfn.XLOOKUP(E4580,Salespersons!$A$2:$A$101,Salespersons!$C$2:$C$101)</f>
        <v>South</v>
      </c>
      <c r="K4580">
        <f t="shared" si="213"/>
        <v>1927.1000000000001</v>
      </c>
      <c r="L4580" t="str">
        <f t="shared" si="214"/>
        <v>December</v>
      </c>
      <c r="M4580" t="str">
        <f t="shared" si="215"/>
        <v>2024</v>
      </c>
    </row>
    <row r="4581" spans="1:13" x14ac:dyDescent="0.3">
      <c r="A4581">
        <v>4580</v>
      </c>
      <c r="B4581">
        <v>29</v>
      </c>
      <c r="C4581">
        <v>8</v>
      </c>
      <c r="D4581" s="2">
        <v>45822</v>
      </c>
      <c r="E4581">
        <v>58</v>
      </c>
      <c r="F4581" t="str">
        <f>_xlfn.XLOOKUP(B4581,Products!$A$2:$A$51,Products!$B$2:$B$51)</f>
        <v>Reason</v>
      </c>
      <c r="G4581" t="str">
        <f>_xlfn.XLOOKUP(B4581,Products!$A$2:$A$51,Products!$C$2:$C$51)</f>
        <v>Clothing</v>
      </c>
      <c r="H4581">
        <f>_xlfn.XLOOKUP(B4581,Products!$A$2:$A$51,Products!$D$2:$D$51)</f>
        <v>127.45</v>
      </c>
      <c r="I4581" t="str">
        <f>_xlfn.XLOOKUP(E4581,Salespersons!$A$2:$A$101,Salespersons!$B$2:$B$101)</f>
        <v>Brandon Atkinson</v>
      </c>
      <c r="J4581" t="str">
        <f>_xlfn.XLOOKUP(E4581,Salespersons!$A$2:$A$101,Salespersons!$C$2:$C$101)</f>
        <v>West</v>
      </c>
      <c r="K4581">
        <f t="shared" si="213"/>
        <v>1019.6</v>
      </c>
      <c r="L4581" t="str">
        <f t="shared" si="214"/>
        <v>June</v>
      </c>
      <c r="M4581" t="str">
        <f t="shared" si="215"/>
        <v>2025</v>
      </c>
    </row>
    <row r="4582" spans="1:13" x14ac:dyDescent="0.3">
      <c r="A4582">
        <v>4581</v>
      </c>
      <c r="B4582">
        <v>13</v>
      </c>
      <c r="C4582">
        <v>3</v>
      </c>
      <c r="D4582" s="2">
        <v>45175</v>
      </c>
      <c r="E4582">
        <v>31</v>
      </c>
      <c r="F4582" t="str">
        <f>_xlfn.XLOOKUP(B4582,Products!$A$2:$A$51,Products!$B$2:$B$51)</f>
        <v>Beat</v>
      </c>
      <c r="G4582" t="str">
        <f>_xlfn.XLOOKUP(B4582,Products!$A$2:$A$51,Products!$C$2:$C$51)</f>
        <v>Toys</v>
      </c>
      <c r="H4582">
        <f>_xlfn.XLOOKUP(B4582,Products!$A$2:$A$51,Products!$D$2:$D$51)</f>
        <v>430.93</v>
      </c>
      <c r="I4582" t="str">
        <f>_xlfn.XLOOKUP(E4582,Salespersons!$A$2:$A$101,Salespersons!$B$2:$B$101)</f>
        <v>Brooke Williams</v>
      </c>
      <c r="J4582" t="str">
        <f>_xlfn.XLOOKUP(E4582,Salespersons!$A$2:$A$101,Salespersons!$C$2:$C$101)</f>
        <v>West</v>
      </c>
      <c r="K4582">
        <f t="shared" si="213"/>
        <v>1292.79</v>
      </c>
      <c r="L4582" t="str">
        <f t="shared" si="214"/>
        <v>September</v>
      </c>
      <c r="M4582" t="str">
        <f t="shared" si="215"/>
        <v>2023</v>
      </c>
    </row>
    <row r="4583" spans="1:13" x14ac:dyDescent="0.3">
      <c r="A4583">
        <v>4582</v>
      </c>
      <c r="B4583">
        <v>1</v>
      </c>
      <c r="C4583">
        <v>1</v>
      </c>
      <c r="D4583" s="2">
        <v>45669</v>
      </c>
      <c r="E4583">
        <v>41</v>
      </c>
      <c r="F4583" t="str">
        <f>_xlfn.XLOOKUP(B4583,Products!$A$2:$A$51,Products!$B$2:$B$51)</f>
        <v>Increase</v>
      </c>
      <c r="G4583" t="str">
        <f>_xlfn.XLOOKUP(B4583,Products!$A$2:$A$51,Products!$C$2:$C$51)</f>
        <v>Books</v>
      </c>
      <c r="H4583">
        <f>_xlfn.XLOOKUP(B4583,Products!$A$2:$A$51,Products!$D$2:$D$51)</f>
        <v>101.78</v>
      </c>
      <c r="I4583" t="str">
        <f>_xlfn.XLOOKUP(E4583,Salespersons!$A$2:$A$101,Salespersons!$B$2:$B$101)</f>
        <v>Carolyn Arnold</v>
      </c>
      <c r="J4583" t="str">
        <f>_xlfn.XLOOKUP(E4583,Salespersons!$A$2:$A$101,Salespersons!$C$2:$C$101)</f>
        <v>West</v>
      </c>
      <c r="K4583">
        <f t="shared" si="213"/>
        <v>101.78</v>
      </c>
      <c r="L4583" t="str">
        <f t="shared" si="214"/>
        <v>January</v>
      </c>
      <c r="M4583" t="str">
        <f t="shared" si="215"/>
        <v>2025</v>
      </c>
    </row>
    <row r="4584" spans="1:13" x14ac:dyDescent="0.3">
      <c r="A4584">
        <v>4583</v>
      </c>
      <c r="B4584">
        <v>29</v>
      </c>
      <c r="C4584">
        <v>2</v>
      </c>
      <c r="D4584" s="2">
        <v>45804</v>
      </c>
      <c r="E4584">
        <v>100</v>
      </c>
      <c r="F4584" t="str">
        <f>_xlfn.XLOOKUP(B4584,Products!$A$2:$A$51,Products!$B$2:$B$51)</f>
        <v>Reason</v>
      </c>
      <c r="G4584" t="str">
        <f>_xlfn.XLOOKUP(B4584,Products!$A$2:$A$51,Products!$C$2:$C$51)</f>
        <v>Clothing</v>
      </c>
      <c r="H4584">
        <f>_xlfn.XLOOKUP(B4584,Products!$A$2:$A$51,Products!$D$2:$D$51)</f>
        <v>127.45</v>
      </c>
      <c r="I4584" t="str">
        <f>_xlfn.XLOOKUP(E4584,Salespersons!$A$2:$A$101,Salespersons!$B$2:$B$101)</f>
        <v>Sara Strong</v>
      </c>
      <c r="J4584" t="str">
        <f>_xlfn.XLOOKUP(E4584,Salespersons!$A$2:$A$101,Salespersons!$C$2:$C$101)</f>
        <v>North</v>
      </c>
      <c r="K4584">
        <f t="shared" si="213"/>
        <v>254.9</v>
      </c>
      <c r="L4584" t="str">
        <f t="shared" si="214"/>
        <v>May</v>
      </c>
      <c r="M4584" t="str">
        <f t="shared" si="215"/>
        <v>2025</v>
      </c>
    </row>
    <row r="4585" spans="1:13" x14ac:dyDescent="0.3">
      <c r="A4585">
        <v>4584</v>
      </c>
      <c r="B4585">
        <v>50</v>
      </c>
      <c r="C4585">
        <v>1</v>
      </c>
      <c r="D4585" s="2">
        <v>45834</v>
      </c>
      <c r="E4585">
        <v>89</v>
      </c>
      <c r="F4585" t="str">
        <f>_xlfn.XLOOKUP(B4585,Products!$A$2:$A$51,Products!$B$2:$B$51)</f>
        <v>Newspaper</v>
      </c>
      <c r="G4585" t="str">
        <f>_xlfn.XLOOKUP(B4585,Products!$A$2:$A$51,Products!$C$2:$C$51)</f>
        <v>Clothing</v>
      </c>
      <c r="H4585">
        <f>_xlfn.XLOOKUP(B4585,Products!$A$2:$A$51,Products!$D$2:$D$51)</f>
        <v>256.36</v>
      </c>
      <c r="I4585" t="str">
        <f>_xlfn.XLOOKUP(E4585,Salespersons!$A$2:$A$101,Salespersons!$B$2:$B$101)</f>
        <v>Billy Smith</v>
      </c>
      <c r="J4585" t="str">
        <f>_xlfn.XLOOKUP(E4585,Salespersons!$A$2:$A$101,Salespersons!$C$2:$C$101)</f>
        <v>East</v>
      </c>
      <c r="K4585">
        <f t="shared" si="213"/>
        <v>256.36</v>
      </c>
      <c r="L4585" t="str">
        <f t="shared" si="214"/>
        <v>June</v>
      </c>
      <c r="M4585" t="str">
        <f t="shared" si="215"/>
        <v>2025</v>
      </c>
    </row>
    <row r="4586" spans="1:13" x14ac:dyDescent="0.3">
      <c r="A4586">
        <v>4585</v>
      </c>
      <c r="B4586">
        <v>37</v>
      </c>
      <c r="C4586">
        <v>9</v>
      </c>
      <c r="D4586" s="2">
        <v>45550</v>
      </c>
      <c r="E4586">
        <v>74</v>
      </c>
      <c r="F4586" t="str">
        <f>_xlfn.XLOOKUP(B4586,Products!$A$2:$A$51,Products!$B$2:$B$51)</f>
        <v>Suffer</v>
      </c>
      <c r="G4586" t="str">
        <f>_xlfn.XLOOKUP(B4586,Products!$A$2:$A$51,Products!$C$2:$C$51)</f>
        <v>Electronics</v>
      </c>
      <c r="H4586">
        <f>_xlfn.XLOOKUP(B4586,Products!$A$2:$A$51,Products!$D$2:$D$51)</f>
        <v>416.3</v>
      </c>
      <c r="I4586" t="str">
        <f>_xlfn.XLOOKUP(E4586,Salespersons!$A$2:$A$101,Salespersons!$B$2:$B$101)</f>
        <v>Kevin Smith</v>
      </c>
      <c r="J4586" t="str">
        <f>_xlfn.XLOOKUP(E4586,Salespersons!$A$2:$A$101,Salespersons!$C$2:$C$101)</f>
        <v>South</v>
      </c>
      <c r="K4586">
        <f t="shared" si="213"/>
        <v>3746.7000000000003</v>
      </c>
      <c r="L4586" t="str">
        <f t="shared" si="214"/>
        <v>September</v>
      </c>
      <c r="M4586" t="str">
        <f t="shared" si="215"/>
        <v>2024</v>
      </c>
    </row>
    <row r="4587" spans="1:13" x14ac:dyDescent="0.3">
      <c r="A4587">
        <v>4586</v>
      </c>
      <c r="B4587">
        <v>1</v>
      </c>
      <c r="C4587">
        <v>4</v>
      </c>
      <c r="D4587" s="2">
        <v>45342</v>
      </c>
      <c r="E4587">
        <v>78</v>
      </c>
      <c r="F4587" t="str">
        <f>_xlfn.XLOOKUP(B4587,Products!$A$2:$A$51,Products!$B$2:$B$51)</f>
        <v>Increase</v>
      </c>
      <c r="G4587" t="str">
        <f>_xlfn.XLOOKUP(B4587,Products!$A$2:$A$51,Products!$C$2:$C$51)</f>
        <v>Books</v>
      </c>
      <c r="H4587">
        <f>_xlfn.XLOOKUP(B4587,Products!$A$2:$A$51,Products!$D$2:$D$51)</f>
        <v>101.78</v>
      </c>
      <c r="I4587" t="str">
        <f>_xlfn.XLOOKUP(E4587,Salespersons!$A$2:$A$101,Salespersons!$B$2:$B$101)</f>
        <v>Austin Stewart</v>
      </c>
      <c r="J4587" t="str">
        <f>_xlfn.XLOOKUP(E4587,Salespersons!$A$2:$A$101,Salespersons!$C$2:$C$101)</f>
        <v>North</v>
      </c>
      <c r="K4587">
        <f t="shared" si="213"/>
        <v>407.12</v>
      </c>
      <c r="L4587" t="str">
        <f t="shared" si="214"/>
        <v>February</v>
      </c>
      <c r="M4587" t="str">
        <f t="shared" si="215"/>
        <v>2024</v>
      </c>
    </row>
    <row r="4588" spans="1:13" x14ac:dyDescent="0.3">
      <c r="A4588">
        <v>4587</v>
      </c>
      <c r="B4588">
        <v>44</v>
      </c>
      <c r="C4588">
        <v>7</v>
      </c>
      <c r="D4588" s="2">
        <v>45165</v>
      </c>
      <c r="E4588">
        <v>26</v>
      </c>
      <c r="F4588" t="str">
        <f>_xlfn.XLOOKUP(B4588,Products!$A$2:$A$51,Products!$B$2:$B$51)</f>
        <v>Approach</v>
      </c>
      <c r="G4588" t="str">
        <f>_xlfn.XLOOKUP(B4588,Products!$A$2:$A$51,Products!$C$2:$C$51)</f>
        <v>Toys</v>
      </c>
      <c r="H4588">
        <f>_xlfn.XLOOKUP(B4588,Products!$A$2:$A$51,Products!$D$2:$D$51)</f>
        <v>128.11000000000001</v>
      </c>
      <c r="I4588" t="str">
        <f>_xlfn.XLOOKUP(E4588,Salespersons!$A$2:$A$101,Salespersons!$B$2:$B$101)</f>
        <v>Nathan Rodriguez</v>
      </c>
      <c r="J4588" t="str">
        <f>_xlfn.XLOOKUP(E4588,Salespersons!$A$2:$A$101,Salespersons!$C$2:$C$101)</f>
        <v>East</v>
      </c>
      <c r="K4588">
        <f t="shared" si="213"/>
        <v>896.7700000000001</v>
      </c>
      <c r="L4588" t="str">
        <f t="shared" si="214"/>
        <v>August</v>
      </c>
      <c r="M4588" t="str">
        <f t="shared" si="215"/>
        <v>2023</v>
      </c>
    </row>
    <row r="4589" spans="1:13" x14ac:dyDescent="0.3">
      <c r="A4589">
        <v>4588</v>
      </c>
      <c r="B4589">
        <v>5</v>
      </c>
      <c r="C4589">
        <v>5</v>
      </c>
      <c r="D4589" s="2">
        <v>45751</v>
      </c>
      <c r="E4589">
        <v>83</v>
      </c>
      <c r="F4589" t="str">
        <f>_xlfn.XLOOKUP(B4589,Products!$A$2:$A$51,Products!$B$2:$B$51)</f>
        <v>Table</v>
      </c>
      <c r="G4589" t="str">
        <f>_xlfn.XLOOKUP(B4589,Products!$A$2:$A$51,Products!$C$2:$C$51)</f>
        <v>Toys</v>
      </c>
      <c r="H4589">
        <f>_xlfn.XLOOKUP(B4589,Products!$A$2:$A$51,Products!$D$2:$D$51)</f>
        <v>100.72</v>
      </c>
      <c r="I4589" t="str">
        <f>_xlfn.XLOOKUP(E4589,Salespersons!$A$2:$A$101,Salespersons!$B$2:$B$101)</f>
        <v>Stephen Ortiz</v>
      </c>
      <c r="J4589" t="str">
        <f>_xlfn.XLOOKUP(E4589,Salespersons!$A$2:$A$101,Salespersons!$C$2:$C$101)</f>
        <v>North</v>
      </c>
      <c r="K4589">
        <f t="shared" si="213"/>
        <v>503.6</v>
      </c>
      <c r="L4589" t="str">
        <f t="shared" si="214"/>
        <v>April</v>
      </c>
      <c r="M4589" t="str">
        <f t="shared" si="215"/>
        <v>2025</v>
      </c>
    </row>
    <row r="4590" spans="1:13" x14ac:dyDescent="0.3">
      <c r="A4590">
        <v>4589</v>
      </c>
      <c r="B4590">
        <v>48</v>
      </c>
      <c r="C4590">
        <v>9</v>
      </c>
      <c r="D4590" s="2">
        <v>45349</v>
      </c>
      <c r="E4590">
        <v>30</v>
      </c>
      <c r="F4590" t="str">
        <f>_xlfn.XLOOKUP(B4590,Products!$A$2:$A$51,Products!$B$2:$B$51)</f>
        <v>Respond</v>
      </c>
      <c r="G4590" t="str">
        <f>_xlfn.XLOOKUP(B4590,Products!$A$2:$A$51,Products!$C$2:$C$51)</f>
        <v>Electronics</v>
      </c>
      <c r="H4590">
        <f>_xlfn.XLOOKUP(B4590,Products!$A$2:$A$51,Products!$D$2:$D$51)</f>
        <v>356.43</v>
      </c>
      <c r="I4590" t="str">
        <f>_xlfn.XLOOKUP(E4590,Salespersons!$A$2:$A$101,Salespersons!$B$2:$B$101)</f>
        <v>Chase Gilbert</v>
      </c>
      <c r="J4590" t="str">
        <f>_xlfn.XLOOKUP(E4590,Salespersons!$A$2:$A$101,Salespersons!$C$2:$C$101)</f>
        <v>East</v>
      </c>
      <c r="K4590">
        <f t="shared" si="213"/>
        <v>3207.87</v>
      </c>
      <c r="L4590" t="str">
        <f t="shared" si="214"/>
        <v>February</v>
      </c>
      <c r="M4590" t="str">
        <f t="shared" si="215"/>
        <v>2024</v>
      </c>
    </row>
    <row r="4591" spans="1:13" x14ac:dyDescent="0.3">
      <c r="A4591">
        <v>4590</v>
      </c>
      <c r="B4591">
        <v>50</v>
      </c>
      <c r="C4591">
        <v>9</v>
      </c>
      <c r="D4591" s="2">
        <v>45352</v>
      </c>
      <c r="E4591">
        <v>12</v>
      </c>
      <c r="F4591" t="str">
        <f>_xlfn.XLOOKUP(B4591,Products!$A$2:$A$51,Products!$B$2:$B$51)</f>
        <v>Newspaper</v>
      </c>
      <c r="G4591" t="str">
        <f>_xlfn.XLOOKUP(B4591,Products!$A$2:$A$51,Products!$C$2:$C$51)</f>
        <v>Clothing</v>
      </c>
      <c r="H4591">
        <f>_xlfn.XLOOKUP(B4591,Products!$A$2:$A$51,Products!$D$2:$D$51)</f>
        <v>256.36</v>
      </c>
      <c r="I4591" t="str">
        <f>_xlfn.XLOOKUP(E4591,Salespersons!$A$2:$A$101,Salespersons!$B$2:$B$101)</f>
        <v>Michael Jones</v>
      </c>
      <c r="J4591" t="str">
        <f>_xlfn.XLOOKUP(E4591,Salespersons!$A$2:$A$101,Salespersons!$C$2:$C$101)</f>
        <v>West</v>
      </c>
      <c r="K4591">
        <f t="shared" si="213"/>
        <v>2307.2400000000002</v>
      </c>
      <c r="L4591" t="str">
        <f t="shared" si="214"/>
        <v>March</v>
      </c>
      <c r="M4591" t="str">
        <f t="shared" si="215"/>
        <v>2024</v>
      </c>
    </row>
    <row r="4592" spans="1:13" x14ac:dyDescent="0.3">
      <c r="A4592">
        <v>4591</v>
      </c>
      <c r="B4592">
        <v>2</v>
      </c>
      <c r="C4592">
        <v>6</v>
      </c>
      <c r="D4592" s="2">
        <v>45282</v>
      </c>
      <c r="E4592">
        <v>31</v>
      </c>
      <c r="F4592" t="str">
        <f>_xlfn.XLOOKUP(B4592,Products!$A$2:$A$51,Products!$B$2:$B$51)</f>
        <v>Soldier</v>
      </c>
      <c r="G4592" t="str">
        <f>_xlfn.XLOOKUP(B4592,Products!$A$2:$A$51,Products!$C$2:$C$51)</f>
        <v>Toys</v>
      </c>
      <c r="H4592">
        <f>_xlfn.XLOOKUP(B4592,Products!$A$2:$A$51,Products!$D$2:$D$51)</f>
        <v>217.51</v>
      </c>
      <c r="I4592" t="str">
        <f>_xlfn.XLOOKUP(E4592,Salespersons!$A$2:$A$101,Salespersons!$B$2:$B$101)</f>
        <v>Brooke Williams</v>
      </c>
      <c r="J4592" t="str">
        <f>_xlfn.XLOOKUP(E4592,Salespersons!$A$2:$A$101,Salespersons!$C$2:$C$101)</f>
        <v>West</v>
      </c>
      <c r="K4592">
        <f t="shared" si="213"/>
        <v>1305.06</v>
      </c>
      <c r="L4592" t="str">
        <f t="shared" si="214"/>
        <v>December</v>
      </c>
      <c r="M4592" t="str">
        <f t="shared" si="215"/>
        <v>2023</v>
      </c>
    </row>
    <row r="4593" spans="1:13" x14ac:dyDescent="0.3">
      <c r="A4593">
        <v>4592</v>
      </c>
      <c r="B4593">
        <v>47</v>
      </c>
      <c r="C4593">
        <v>5</v>
      </c>
      <c r="D4593" s="2">
        <v>45821</v>
      </c>
      <c r="E4593">
        <v>82</v>
      </c>
      <c r="F4593" t="str">
        <f>_xlfn.XLOOKUP(B4593,Products!$A$2:$A$51,Products!$B$2:$B$51)</f>
        <v>Recent</v>
      </c>
      <c r="G4593" t="str">
        <f>_xlfn.XLOOKUP(B4593,Products!$A$2:$A$51,Products!$C$2:$C$51)</f>
        <v>Books</v>
      </c>
      <c r="H4593">
        <f>_xlfn.XLOOKUP(B4593,Products!$A$2:$A$51,Products!$D$2:$D$51)</f>
        <v>260.04000000000002</v>
      </c>
      <c r="I4593" t="str">
        <f>_xlfn.XLOOKUP(E4593,Salespersons!$A$2:$A$101,Salespersons!$B$2:$B$101)</f>
        <v>Mary Johnson</v>
      </c>
      <c r="J4593" t="str">
        <f>_xlfn.XLOOKUP(E4593,Salespersons!$A$2:$A$101,Salespersons!$C$2:$C$101)</f>
        <v>South</v>
      </c>
      <c r="K4593">
        <f t="shared" si="213"/>
        <v>1300.2</v>
      </c>
      <c r="L4593" t="str">
        <f t="shared" si="214"/>
        <v>June</v>
      </c>
      <c r="M4593" t="str">
        <f t="shared" si="215"/>
        <v>2025</v>
      </c>
    </row>
    <row r="4594" spans="1:13" x14ac:dyDescent="0.3">
      <c r="A4594">
        <v>4593</v>
      </c>
      <c r="B4594">
        <v>22</v>
      </c>
      <c r="C4594">
        <v>1</v>
      </c>
      <c r="D4594" s="2">
        <v>45215</v>
      </c>
      <c r="E4594">
        <v>2</v>
      </c>
      <c r="F4594" t="str">
        <f>_xlfn.XLOOKUP(B4594,Products!$A$2:$A$51,Products!$B$2:$B$51)</f>
        <v>Detail</v>
      </c>
      <c r="G4594" t="str">
        <f>_xlfn.XLOOKUP(B4594,Products!$A$2:$A$51,Products!$C$2:$C$51)</f>
        <v>Clothing</v>
      </c>
      <c r="H4594">
        <f>_xlfn.XLOOKUP(B4594,Products!$A$2:$A$51,Products!$D$2:$D$51)</f>
        <v>393.11</v>
      </c>
      <c r="I4594" t="str">
        <f>_xlfn.XLOOKUP(E4594,Salespersons!$A$2:$A$101,Salespersons!$B$2:$B$101)</f>
        <v>Johnny Jackson</v>
      </c>
      <c r="J4594" t="str">
        <f>_xlfn.XLOOKUP(E4594,Salespersons!$A$2:$A$101,Salespersons!$C$2:$C$101)</f>
        <v>East</v>
      </c>
      <c r="K4594">
        <f t="shared" si="213"/>
        <v>393.11</v>
      </c>
      <c r="L4594" t="str">
        <f t="shared" si="214"/>
        <v>October</v>
      </c>
      <c r="M4594" t="str">
        <f t="shared" si="215"/>
        <v>2023</v>
      </c>
    </row>
    <row r="4595" spans="1:13" x14ac:dyDescent="0.3">
      <c r="A4595">
        <v>4594</v>
      </c>
      <c r="B4595">
        <v>30</v>
      </c>
      <c r="C4595">
        <v>4</v>
      </c>
      <c r="D4595" s="2">
        <v>45559</v>
      </c>
      <c r="E4595">
        <v>78</v>
      </c>
      <c r="F4595" t="str">
        <f>_xlfn.XLOOKUP(B4595,Products!$A$2:$A$51,Products!$B$2:$B$51)</f>
        <v>Fine</v>
      </c>
      <c r="G4595" t="str">
        <f>_xlfn.XLOOKUP(B4595,Products!$A$2:$A$51,Products!$C$2:$C$51)</f>
        <v>Electronics</v>
      </c>
      <c r="H4595">
        <f>_xlfn.XLOOKUP(B4595,Products!$A$2:$A$51,Products!$D$2:$D$51)</f>
        <v>473.44</v>
      </c>
      <c r="I4595" t="str">
        <f>_xlfn.XLOOKUP(E4595,Salespersons!$A$2:$A$101,Salespersons!$B$2:$B$101)</f>
        <v>Austin Stewart</v>
      </c>
      <c r="J4595" t="str">
        <f>_xlfn.XLOOKUP(E4595,Salespersons!$A$2:$A$101,Salespersons!$C$2:$C$101)</f>
        <v>North</v>
      </c>
      <c r="K4595">
        <f t="shared" si="213"/>
        <v>1893.76</v>
      </c>
      <c r="L4595" t="str">
        <f t="shared" si="214"/>
        <v>September</v>
      </c>
      <c r="M4595" t="str">
        <f t="shared" si="215"/>
        <v>2024</v>
      </c>
    </row>
    <row r="4596" spans="1:13" x14ac:dyDescent="0.3">
      <c r="A4596">
        <v>4595</v>
      </c>
      <c r="B4596">
        <v>11</v>
      </c>
      <c r="C4596">
        <v>5</v>
      </c>
      <c r="D4596" s="2">
        <v>45748</v>
      </c>
      <c r="E4596">
        <v>20</v>
      </c>
      <c r="F4596" t="str">
        <f>_xlfn.XLOOKUP(B4596,Products!$A$2:$A$51,Products!$B$2:$B$51)</f>
        <v>News</v>
      </c>
      <c r="G4596" t="str">
        <f>_xlfn.XLOOKUP(B4596,Products!$A$2:$A$51,Products!$C$2:$C$51)</f>
        <v>Clothing</v>
      </c>
      <c r="H4596">
        <f>_xlfn.XLOOKUP(B4596,Products!$A$2:$A$51,Products!$D$2:$D$51)</f>
        <v>113.76</v>
      </c>
      <c r="I4596" t="str">
        <f>_xlfn.XLOOKUP(E4596,Salespersons!$A$2:$A$101,Salespersons!$B$2:$B$101)</f>
        <v>Kristy Skinner</v>
      </c>
      <c r="J4596" t="str">
        <f>_xlfn.XLOOKUP(E4596,Salespersons!$A$2:$A$101,Salespersons!$C$2:$C$101)</f>
        <v>North</v>
      </c>
      <c r="K4596">
        <f t="shared" si="213"/>
        <v>568.80000000000007</v>
      </c>
      <c r="L4596" t="str">
        <f t="shared" si="214"/>
        <v>April</v>
      </c>
      <c r="M4596" t="str">
        <f t="shared" si="215"/>
        <v>2025</v>
      </c>
    </row>
    <row r="4597" spans="1:13" x14ac:dyDescent="0.3">
      <c r="A4597">
        <v>4596</v>
      </c>
      <c r="B4597">
        <v>29</v>
      </c>
      <c r="C4597">
        <v>9</v>
      </c>
      <c r="D4597" s="2">
        <v>45736</v>
      </c>
      <c r="E4597">
        <v>58</v>
      </c>
      <c r="F4597" t="str">
        <f>_xlfn.XLOOKUP(B4597,Products!$A$2:$A$51,Products!$B$2:$B$51)</f>
        <v>Reason</v>
      </c>
      <c r="G4597" t="str">
        <f>_xlfn.XLOOKUP(B4597,Products!$A$2:$A$51,Products!$C$2:$C$51)</f>
        <v>Clothing</v>
      </c>
      <c r="H4597">
        <f>_xlfn.XLOOKUP(B4597,Products!$A$2:$A$51,Products!$D$2:$D$51)</f>
        <v>127.45</v>
      </c>
      <c r="I4597" t="str">
        <f>_xlfn.XLOOKUP(E4597,Salespersons!$A$2:$A$101,Salespersons!$B$2:$B$101)</f>
        <v>Brandon Atkinson</v>
      </c>
      <c r="J4597" t="str">
        <f>_xlfn.XLOOKUP(E4597,Salespersons!$A$2:$A$101,Salespersons!$C$2:$C$101)</f>
        <v>West</v>
      </c>
      <c r="K4597">
        <f t="shared" si="213"/>
        <v>1147.05</v>
      </c>
      <c r="L4597" t="str">
        <f t="shared" si="214"/>
        <v>March</v>
      </c>
      <c r="M4597" t="str">
        <f t="shared" si="215"/>
        <v>2025</v>
      </c>
    </row>
    <row r="4598" spans="1:13" x14ac:dyDescent="0.3">
      <c r="A4598">
        <v>4597</v>
      </c>
      <c r="B4598">
        <v>42</v>
      </c>
      <c r="C4598">
        <v>2</v>
      </c>
      <c r="D4598" s="2">
        <v>45774</v>
      </c>
      <c r="E4598">
        <v>20</v>
      </c>
      <c r="F4598" t="str">
        <f>_xlfn.XLOOKUP(B4598,Products!$A$2:$A$51,Products!$B$2:$B$51)</f>
        <v>Deep</v>
      </c>
      <c r="G4598" t="str">
        <f>_xlfn.XLOOKUP(B4598,Products!$A$2:$A$51,Products!$C$2:$C$51)</f>
        <v>Toys</v>
      </c>
      <c r="H4598">
        <f>_xlfn.XLOOKUP(B4598,Products!$A$2:$A$51,Products!$D$2:$D$51)</f>
        <v>51.98</v>
      </c>
      <c r="I4598" t="str">
        <f>_xlfn.XLOOKUP(E4598,Salespersons!$A$2:$A$101,Salespersons!$B$2:$B$101)</f>
        <v>Kristy Skinner</v>
      </c>
      <c r="J4598" t="str">
        <f>_xlfn.XLOOKUP(E4598,Salespersons!$A$2:$A$101,Salespersons!$C$2:$C$101)</f>
        <v>North</v>
      </c>
      <c r="K4598">
        <f t="shared" si="213"/>
        <v>103.96</v>
      </c>
      <c r="L4598" t="str">
        <f t="shared" si="214"/>
        <v>April</v>
      </c>
      <c r="M4598" t="str">
        <f t="shared" si="215"/>
        <v>2025</v>
      </c>
    </row>
    <row r="4599" spans="1:13" x14ac:dyDescent="0.3">
      <c r="A4599">
        <v>4598</v>
      </c>
      <c r="B4599">
        <v>3</v>
      </c>
      <c r="C4599">
        <v>2</v>
      </c>
      <c r="D4599" s="2">
        <v>45739</v>
      </c>
      <c r="E4599">
        <v>34</v>
      </c>
      <c r="F4599" t="str">
        <f>_xlfn.XLOOKUP(B4599,Products!$A$2:$A$51,Products!$B$2:$B$51)</f>
        <v>Nothing</v>
      </c>
      <c r="G4599" t="str">
        <f>_xlfn.XLOOKUP(B4599,Products!$A$2:$A$51,Products!$C$2:$C$51)</f>
        <v>Books</v>
      </c>
      <c r="H4599">
        <f>_xlfn.XLOOKUP(B4599,Products!$A$2:$A$51,Products!$D$2:$D$51)</f>
        <v>425.44</v>
      </c>
      <c r="I4599" t="str">
        <f>_xlfn.XLOOKUP(E4599,Salespersons!$A$2:$A$101,Salespersons!$B$2:$B$101)</f>
        <v>Denise Cruz</v>
      </c>
      <c r="J4599" t="str">
        <f>_xlfn.XLOOKUP(E4599,Salespersons!$A$2:$A$101,Salespersons!$C$2:$C$101)</f>
        <v>North</v>
      </c>
      <c r="K4599">
        <f t="shared" si="213"/>
        <v>850.88</v>
      </c>
      <c r="L4599" t="str">
        <f t="shared" si="214"/>
        <v>March</v>
      </c>
      <c r="M4599" t="str">
        <f t="shared" si="215"/>
        <v>2025</v>
      </c>
    </row>
    <row r="4600" spans="1:13" x14ac:dyDescent="0.3">
      <c r="A4600">
        <v>4599</v>
      </c>
      <c r="B4600">
        <v>45</v>
      </c>
      <c r="C4600">
        <v>3</v>
      </c>
      <c r="D4600" s="2">
        <v>45728</v>
      </c>
      <c r="E4600">
        <v>60</v>
      </c>
      <c r="F4600" t="str">
        <f>_xlfn.XLOOKUP(B4600,Products!$A$2:$A$51,Products!$B$2:$B$51)</f>
        <v>Scientist</v>
      </c>
      <c r="G4600" t="str">
        <f>_xlfn.XLOOKUP(B4600,Products!$A$2:$A$51,Products!$C$2:$C$51)</f>
        <v>Toys</v>
      </c>
      <c r="H4600">
        <f>_xlfn.XLOOKUP(B4600,Products!$A$2:$A$51,Products!$D$2:$D$51)</f>
        <v>483.37</v>
      </c>
      <c r="I4600" t="str">
        <f>_xlfn.XLOOKUP(E4600,Salespersons!$A$2:$A$101,Salespersons!$B$2:$B$101)</f>
        <v>Linda Cummings</v>
      </c>
      <c r="J4600" t="str">
        <f>_xlfn.XLOOKUP(E4600,Salespersons!$A$2:$A$101,Salespersons!$C$2:$C$101)</f>
        <v>East</v>
      </c>
      <c r="K4600">
        <f t="shared" si="213"/>
        <v>1450.1100000000001</v>
      </c>
      <c r="L4600" t="str">
        <f t="shared" si="214"/>
        <v>March</v>
      </c>
      <c r="M4600" t="str">
        <f t="shared" si="215"/>
        <v>2025</v>
      </c>
    </row>
    <row r="4601" spans="1:13" x14ac:dyDescent="0.3">
      <c r="A4601">
        <v>4600</v>
      </c>
      <c r="B4601">
        <v>13</v>
      </c>
      <c r="C4601">
        <v>3</v>
      </c>
      <c r="D4601" s="2">
        <v>45810</v>
      </c>
      <c r="E4601">
        <v>34</v>
      </c>
      <c r="F4601" t="str">
        <f>_xlfn.XLOOKUP(B4601,Products!$A$2:$A$51,Products!$B$2:$B$51)</f>
        <v>Beat</v>
      </c>
      <c r="G4601" t="str">
        <f>_xlfn.XLOOKUP(B4601,Products!$A$2:$A$51,Products!$C$2:$C$51)</f>
        <v>Toys</v>
      </c>
      <c r="H4601">
        <f>_xlfn.XLOOKUP(B4601,Products!$A$2:$A$51,Products!$D$2:$D$51)</f>
        <v>430.93</v>
      </c>
      <c r="I4601" t="str">
        <f>_xlfn.XLOOKUP(E4601,Salespersons!$A$2:$A$101,Salespersons!$B$2:$B$101)</f>
        <v>Denise Cruz</v>
      </c>
      <c r="J4601" t="str">
        <f>_xlfn.XLOOKUP(E4601,Salespersons!$A$2:$A$101,Salespersons!$C$2:$C$101)</f>
        <v>North</v>
      </c>
      <c r="K4601">
        <f t="shared" si="213"/>
        <v>1292.79</v>
      </c>
      <c r="L4601" t="str">
        <f t="shared" si="214"/>
        <v>June</v>
      </c>
      <c r="M4601" t="str">
        <f t="shared" si="215"/>
        <v>2025</v>
      </c>
    </row>
    <row r="4602" spans="1:13" x14ac:dyDescent="0.3">
      <c r="A4602">
        <v>4601</v>
      </c>
      <c r="B4602">
        <v>3</v>
      </c>
      <c r="C4602">
        <v>7</v>
      </c>
      <c r="D4602" s="2">
        <v>45468</v>
      </c>
      <c r="E4602">
        <v>37</v>
      </c>
      <c r="F4602" t="str">
        <f>_xlfn.XLOOKUP(B4602,Products!$A$2:$A$51,Products!$B$2:$B$51)</f>
        <v>Nothing</v>
      </c>
      <c r="G4602" t="str">
        <f>_xlfn.XLOOKUP(B4602,Products!$A$2:$A$51,Products!$C$2:$C$51)</f>
        <v>Books</v>
      </c>
      <c r="H4602">
        <f>_xlfn.XLOOKUP(B4602,Products!$A$2:$A$51,Products!$D$2:$D$51)</f>
        <v>425.44</v>
      </c>
      <c r="I4602" t="str">
        <f>_xlfn.XLOOKUP(E4602,Salespersons!$A$2:$A$101,Salespersons!$B$2:$B$101)</f>
        <v>Timothy Chan MD</v>
      </c>
      <c r="J4602" t="str">
        <f>_xlfn.XLOOKUP(E4602,Salespersons!$A$2:$A$101,Salespersons!$C$2:$C$101)</f>
        <v>North</v>
      </c>
      <c r="K4602">
        <f t="shared" si="213"/>
        <v>2978.08</v>
      </c>
      <c r="L4602" t="str">
        <f t="shared" si="214"/>
        <v>June</v>
      </c>
      <c r="M4602" t="str">
        <f t="shared" si="215"/>
        <v>2024</v>
      </c>
    </row>
    <row r="4603" spans="1:13" x14ac:dyDescent="0.3">
      <c r="A4603">
        <v>4602</v>
      </c>
      <c r="B4603">
        <v>10</v>
      </c>
      <c r="C4603">
        <v>1</v>
      </c>
      <c r="D4603" s="2">
        <v>45848</v>
      </c>
      <c r="E4603">
        <v>67</v>
      </c>
      <c r="F4603" t="str">
        <f>_xlfn.XLOOKUP(B4603,Products!$A$2:$A$51,Products!$B$2:$B$51)</f>
        <v>Live</v>
      </c>
      <c r="G4603" t="str">
        <f>_xlfn.XLOOKUP(B4603,Products!$A$2:$A$51,Products!$C$2:$C$51)</f>
        <v>Home &amp; Kitchen</v>
      </c>
      <c r="H4603">
        <f>_xlfn.XLOOKUP(B4603,Products!$A$2:$A$51,Products!$D$2:$D$51)</f>
        <v>406.51</v>
      </c>
      <c r="I4603" t="str">
        <f>_xlfn.XLOOKUP(E4603,Salespersons!$A$2:$A$101,Salespersons!$B$2:$B$101)</f>
        <v>Michael Ortiz</v>
      </c>
      <c r="J4603" t="str">
        <f>_xlfn.XLOOKUP(E4603,Salespersons!$A$2:$A$101,Salespersons!$C$2:$C$101)</f>
        <v>East</v>
      </c>
      <c r="K4603">
        <f t="shared" si="213"/>
        <v>406.51</v>
      </c>
      <c r="L4603" t="str">
        <f t="shared" si="214"/>
        <v>July</v>
      </c>
      <c r="M4603" t="str">
        <f t="shared" si="215"/>
        <v>2025</v>
      </c>
    </row>
    <row r="4604" spans="1:13" x14ac:dyDescent="0.3">
      <c r="A4604">
        <v>4603</v>
      </c>
      <c r="B4604">
        <v>4</v>
      </c>
      <c r="C4604">
        <v>2</v>
      </c>
      <c r="D4604" s="2">
        <v>45201</v>
      </c>
      <c r="E4604">
        <v>99</v>
      </c>
      <c r="F4604" t="str">
        <f>_xlfn.XLOOKUP(B4604,Products!$A$2:$A$51,Products!$B$2:$B$51)</f>
        <v>Half</v>
      </c>
      <c r="G4604" t="str">
        <f>_xlfn.XLOOKUP(B4604,Products!$A$2:$A$51,Products!$C$2:$C$51)</f>
        <v>Home &amp; Kitchen</v>
      </c>
      <c r="H4604">
        <f>_xlfn.XLOOKUP(B4604,Products!$A$2:$A$51,Products!$D$2:$D$51)</f>
        <v>420.81</v>
      </c>
      <c r="I4604" t="str">
        <f>_xlfn.XLOOKUP(E4604,Salespersons!$A$2:$A$101,Salespersons!$B$2:$B$101)</f>
        <v>Kathleen Grant</v>
      </c>
      <c r="J4604" t="str">
        <f>_xlfn.XLOOKUP(E4604,Salespersons!$A$2:$A$101,Salespersons!$C$2:$C$101)</f>
        <v>East</v>
      </c>
      <c r="K4604">
        <f t="shared" si="213"/>
        <v>841.62</v>
      </c>
      <c r="L4604" t="str">
        <f t="shared" si="214"/>
        <v>October</v>
      </c>
      <c r="M4604" t="str">
        <f t="shared" si="215"/>
        <v>2023</v>
      </c>
    </row>
    <row r="4605" spans="1:13" x14ac:dyDescent="0.3">
      <c r="A4605">
        <v>4604</v>
      </c>
      <c r="B4605">
        <v>14</v>
      </c>
      <c r="C4605">
        <v>1</v>
      </c>
      <c r="D4605" s="2">
        <v>45549</v>
      </c>
      <c r="E4605">
        <v>97</v>
      </c>
      <c r="F4605" t="str">
        <f>_xlfn.XLOOKUP(B4605,Products!$A$2:$A$51,Products!$B$2:$B$51)</f>
        <v>Mention</v>
      </c>
      <c r="G4605" t="str">
        <f>_xlfn.XLOOKUP(B4605,Products!$A$2:$A$51,Products!$C$2:$C$51)</f>
        <v>Home &amp; Kitchen</v>
      </c>
      <c r="H4605">
        <f>_xlfn.XLOOKUP(B4605,Products!$A$2:$A$51,Products!$D$2:$D$51)</f>
        <v>64.77</v>
      </c>
      <c r="I4605" t="str">
        <f>_xlfn.XLOOKUP(E4605,Salespersons!$A$2:$A$101,Salespersons!$B$2:$B$101)</f>
        <v>Gary Price</v>
      </c>
      <c r="J4605" t="str">
        <f>_xlfn.XLOOKUP(E4605,Salespersons!$A$2:$A$101,Salespersons!$C$2:$C$101)</f>
        <v>North</v>
      </c>
      <c r="K4605">
        <f t="shared" si="213"/>
        <v>64.77</v>
      </c>
      <c r="L4605" t="str">
        <f t="shared" si="214"/>
        <v>September</v>
      </c>
      <c r="M4605" t="str">
        <f t="shared" si="215"/>
        <v>2024</v>
      </c>
    </row>
    <row r="4606" spans="1:13" x14ac:dyDescent="0.3">
      <c r="A4606">
        <v>4605</v>
      </c>
      <c r="B4606">
        <v>23</v>
      </c>
      <c r="C4606">
        <v>9</v>
      </c>
      <c r="D4606" s="2">
        <v>45263</v>
      </c>
      <c r="E4606">
        <v>19</v>
      </c>
      <c r="F4606" t="str">
        <f>_xlfn.XLOOKUP(B4606,Products!$A$2:$A$51,Products!$B$2:$B$51)</f>
        <v>Energy</v>
      </c>
      <c r="G4606" t="str">
        <f>_xlfn.XLOOKUP(B4606,Products!$A$2:$A$51,Products!$C$2:$C$51)</f>
        <v>Books</v>
      </c>
      <c r="H4606">
        <f>_xlfn.XLOOKUP(B4606,Products!$A$2:$A$51,Products!$D$2:$D$51)</f>
        <v>31.68</v>
      </c>
      <c r="I4606" t="str">
        <f>_xlfn.XLOOKUP(E4606,Salespersons!$A$2:$A$101,Salespersons!$B$2:$B$101)</f>
        <v>Dennis Zuniga</v>
      </c>
      <c r="J4606" t="str">
        <f>_xlfn.XLOOKUP(E4606,Salespersons!$A$2:$A$101,Salespersons!$C$2:$C$101)</f>
        <v>North</v>
      </c>
      <c r="K4606">
        <f t="shared" si="213"/>
        <v>285.12</v>
      </c>
      <c r="L4606" t="str">
        <f t="shared" si="214"/>
        <v>December</v>
      </c>
      <c r="M4606" t="str">
        <f t="shared" si="215"/>
        <v>2023</v>
      </c>
    </row>
    <row r="4607" spans="1:13" x14ac:dyDescent="0.3">
      <c r="A4607">
        <v>4606</v>
      </c>
      <c r="B4607">
        <v>17</v>
      </c>
      <c r="C4607">
        <v>9</v>
      </c>
      <c r="D4607" s="2">
        <v>45471</v>
      </c>
      <c r="E4607">
        <v>95</v>
      </c>
      <c r="F4607" t="str">
        <f>_xlfn.XLOOKUP(B4607,Products!$A$2:$A$51,Products!$B$2:$B$51)</f>
        <v>Perhaps</v>
      </c>
      <c r="G4607" t="str">
        <f>_xlfn.XLOOKUP(B4607,Products!$A$2:$A$51,Products!$C$2:$C$51)</f>
        <v>Clothing</v>
      </c>
      <c r="H4607">
        <f>_xlfn.XLOOKUP(B4607,Products!$A$2:$A$51,Products!$D$2:$D$51)</f>
        <v>165.26</v>
      </c>
      <c r="I4607" t="str">
        <f>_xlfn.XLOOKUP(E4607,Salespersons!$A$2:$A$101,Salespersons!$B$2:$B$101)</f>
        <v>Theresa Silva</v>
      </c>
      <c r="J4607" t="str">
        <f>_xlfn.XLOOKUP(E4607,Salespersons!$A$2:$A$101,Salespersons!$C$2:$C$101)</f>
        <v>West</v>
      </c>
      <c r="K4607">
        <f t="shared" si="213"/>
        <v>1487.34</v>
      </c>
      <c r="L4607" t="str">
        <f t="shared" si="214"/>
        <v>June</v>
      </c>
      <c r="M4607" t="str">
        <f t="shared" si="215"/>
        <v>2024</v>
      </c>
    </row>
    <row r="4608" spans="1:13" x14ac:dyDescent="0.3">
      <c r="A4608">
        <v>4607</v>
      </c>
      <c r="B4608">
        <v>1</v>
      </c>
      <c r="C4608">
        <v>3</v>
      </c>
      <c r="D4608" s="2">
        <v>45518</v>
      </c>
      <c r="E4608">
        <v>52</v>
      </c>
      <c r="F4608" t="str">
        <f>_xlfn.XLOOKUP(B4608,Products!$A$2:$A$51,Products!$B$2:$B$51)</f>
        <v>Increase</v>
      </c>
      <c r="G4608" t="str">
        <f>_xlfn.XLOOKUP(B4608,Products!$A$2:$A$51,Products!$C$2:$C$51)</f>
        <v>Books</v>
      </c>
      <c r="H4608">
        <f>_xlfn.XLOOKUP(B4608,Products!$A$2:$A$51,Products!$D$2:$D$51)</f>
        <v>101.78</v>
      </c>
      <c r="I4608" t="str">
        <f>_xlfn.XLOOKUP(E4608,Salespersons!$A$2:$A$101,Salespersons!$B$2:$B$101)</f>
        <v>Vanessa Hartman</v>
      </c>
      <c r="J4608" t="str">
        <f>_xlfn.XLOOKUP(E4608,Salespersons!$A$2:$A$101,Salespersons!$C$2:$C$101)</f>
        <v>East</v>
      </c>
      <c r="K4608">
        <f t="shared" si="213"/>
        <v>305.34000000000003</v>
      </c>
      <c r="L4608" t="str">
        <f t="shared" si="214"/>
        <v>August</v>
      </c>
      <c r="M4608" t="str">
        <f t="shared" si="215"/>
        <v>2024</v>
      </c>
    </row>
    <row r="4609" spans="1:13" x14ac:dyDescent="0.3">
      <c r="A4609">
        <v>4608</v>
      </c>
      <c r="B4609">
        <v>15</v>
      </c>
      <c r="C4609">
        <v>3</v>
      </c>
      <c r="D4609" s="2">
        <v>45424</v>
      </c>
      <c r="E4609">
        <v>44</v>
      </c>
      <c r="F4609" t="str">
        <f>_xlfn.XLOOKUP(B4609,Products!$A$2:$A$51,Products!$B$2:$B$51)</f>
        <v>Nothing</v>
      </c>
      <c r="G4609" t="str">
        <f>_xlfn.XLOOKUP(B4609,Products!$A$2:$A$51,Products!$C$2:$C$51)</f>
        <v>Home &amp; Kitchen</v>
      </c>
      <c r="H4609">
        <f>_xlfn.XLOOKUP(B4609,Products!$A$2:$A$51,Products!$D$2:$D$51)</f>
        <v>53.21</v>
      </c>
      <c r="I4609" t="str">
        <f>_xlfn.XLOOKUP(E4609,Salespersons!$A$2:$A$101,Salespersons!$B$2:$B$101)</f>
        <v>Virginia Richards</v>
      </c>
      <c r="J4609" t="str">
        <f>_xlfn.XLOOKUP(E4609,Salespersons!$A$2:$A$101,Salespersons!$C$2:$C$101)</f>
        <v>East</v>
      </c>
      <c r="K4609">
        <f t="shared" si="213"/>
        <v>159.63</v>
      </c>
      <c r="L4609" t="str">
        <f t="shared" si="214"/>
        <v>May</v>
      </c>
      <c r="M4609" t="str">
        <f t="shared" si="215"/>
        <v>2024</v>
      </c>
    </row>
    <row r="4610" spans="1:13" x14ac:dyDescent="0.3">
      <c r="A4610">
        <v>4609</v>
      </c>
      <c r="B4610">
        <v>2</v>
      </c>
      <c r="C4610">
        <v>1</v>
      </c>
      <c r="D4610" s="2">
        <v>45667</v>
      </c>
      <c r="E4610">
        <v>86</v>
      </c>
      <c r="F4610" t="str">
        <f>_xlfn.XLOOKUP(B4610,Products!$A$2:$A$51,Products!$B$2:$B$51)</f>
        <v>Soldier</v>
      </c>
      <c r="G4610" t="str">
        <f>_xlfn.XLOOKUP(B4610,Products!$A$2:$A$51,Products!$C$2:$C$51)</f>
        <v>Toys</v>
      </c>
      <c r="H4610">
        <f>_xlfn.XLOOKUP(B4610,Products!$A$2:$A$51,Products!$D$2:$D$51)</f>
        <v>217.51</v>
      </c>
      <c r="I4610" t="str">
        <f>_xlfn.XLOOKUP(E4610,Salespersons!$A$2:$A$101,Salespersons!$B$2:$B$101)</f>
        <v>Susan Wheeler</v>
      </c>
      <c r="J4610" t="str">
        <f>_xlfn.XLOOKUP(E4610,Salespersons!$A$2:$A$101,Salespersons!$C$2:$C$101)</f>
        <v>West</v>
      </c>
      <c r="K4610">
        <f t="shared" si="213"/>
        <v>217.51</v>
      </c>
      <c r="L4610" t="str">
        <f t="shared" si="214"/>
        <v>January</v>
      </c>
      <c r="M4610" t="str">
        <f t="shared" si="215"/>
        <v>2025</v>
      </c>
    </row>
    <row r="4611" spans="1:13" x14ac:dyDescent="0.3">
      <c r="A4611">
        <v>4610</v>
      </c>
      <c r="B4611">
        <v>18</v>
      </c>
      <c r="C4611">
        <v>5</v>
      </c>
      <c r="D4611" s="2">
        <v>45222</v>
      </c>
      <c r="E4611">
        <v>27</v>
      </c>
      <c r="F4611" t="str">
        <f>_xlfn.XLOOKUP(B4611,Products!$A$2:$A$51,Products!$B$2:$B$51)</f>
        <v>You</v>
      </c>
      <c r="G4611" t="str">
        <f>_xlfn.XLOOKUP(B4611,Products!$A$2:$A$51,Products!$C$2:$C$51)</f>
        <v>Books</v>
      </c>
      <c r="H4611">
        <f>_xlfn.XLOOKUP(B4611,Products!$A$2:$A$51,Products!$D$2:$D$51)</f>
        <v>128.16</v>
      </c>
      <c r="I4611" t="str">
        <f>_xlfn.XLOOKUP(E4611,Salespersons!$A$2:$A$101,Salespersons!$B$2:$B$101)</f>
        <v>Emily Smith</v>
      </c>
      <c r="J4611" t="str">
        <f>_xlfn.XLOOKUP(E4611,Salespersons!$A$2:$A$101,Salespersons!$C$2:$C$101)</f>
        <v>South</v>
      </c>
      <c r="K4611">
        <f t="shared" ref="K4611:K4674" si="216">C4611*H4611</f>
        <v>640.79999999999995</v>
      </c>
      <c r="L4611" t="str">
        <f t="shared" ref="L4611:L4674" si="217">TEXT(D4611,"MMMM")</f>
        <v>October</v>
      </c>
      <c r="M4611" t="str">
        <f t="shared" ref="M4611:M4674" si="218">TEXT(D4611,"YYYY")</f>
        <v>2023</v>
      </c>
    </row>
    <row r="4612" spans="1:13" x14ac:dyDescent="0.3">
      <c r="A4612">
        <v>4611</v>
      </c>
      <c r="B4612">
        <v>39</v>
      </c>
      <c r="C4612">
        <v>3</v>
      </c>
      <c r="D4612" s="2">
        <v>45526</v>
      </c>
      <c r="E4612">
        <v>38</v>
      </c>
      <c r="F4612" t="str">
        <f>_xlfn.XLOOKUP(B4612,Products!$A$2:$A$51,Products!$B$2:$B$51)</f>
        <v>Reflect</v>
      </c>
      <c r="G4612" t="str">
        <f>_xlfn.XLOOKUP(B4612,Products!$A$2:$A$51,Products!$C$2:$C$51)</f>
        <v>Clothing</v>
      </c>
      <c r="H4612">
        <f>_xlfn.XLOOKUP(B4612,Products!$A$2:$A$51,Products!$D$2:$D$51)</f>
        <v>194.89</v>
      </c>
      <c r="I4612" t="str">
        <f>_xlfn.XLOOKUP(E4612,Salespersons!$A$2:$A$101,Salespersons!$B$2:$B$101)</f>
        <v>Gina Hart</v>
      </c>
      <c r="J4612" t="str">
        <f>_xlfn.XLOOKUP(E4612,Salespersons!$A$2:$A$101,Salespersons!$C$2:$C$101)</f>
        <v>East</v>
      </c>
      <c r="K4612">
        <f t="shared" si="216"/>
        <v>584.66999999999996</v>
      </c>
      <c r="L4612" t="str">
        <f t="shared" si="217"/>
        <v>August</v>
      </c>
      <c r="M4612" t="str">
        <f t="shared" si="218"/>
        <v>2024</v>
      </c>
    </row>
    <row r="4613" spans="1:13" x14ac:dyDescent="0.3">
      <c r="A4613">
        <v>4612</v>
      </c>
      <c r="B4613">
        <v>22</v>
      </c>
      <c r="C4613">
        <v>2</v>
      </c>
      <c r="D4613" s="2">
        <v>45666</v>
      </c>
      <c r="E4613">
        <v>92</v>
      </c>
      <c r="F4613" t="str">
        <f>_xlfn.XLOOKUP(B4613,Products!$A$2:$A$51,Products!$B$2:$B$51)</f>
        <v>Detail</v>
      </c>
      <c r="G4613" t="str">
        <f>_xlfn.XLOOKUP(B4613,Products!$A$2:$A$51,Products!$C$2:$C$51)</f>
        <v>Clothing</v>
      </c>
      <c r="H4613">
        <f>_xlfn.XLOOKUP(B4613,Products!$A$2:$A$51,Products!$D$2:$D$51)</f>
        <v>393.11</v>
      </c>
      <c r="I4613" t="str">
        <f>_xlfn.XLOOKUP(E4613,Salespersons!$A$2:$A$101,Salespersons!$B$2:$B$101)</f>
        <v>Larry Rivera</v>
      </c>
      <c r="J4613" t="str">
        <f>_xlfn.XLOOKUP(E4613,Salespersons!$A$2:$A$101,Salespersons!$C$2:$C$101)</f>
        <v>North</v>
      </c>
      <c r="K4613">
        <f t="shared" si="216"/>
        <v>786.22</v>
      </c>
      <c r="L4613" t="str">
        <f t="shared" si="217"/>
        <v>January</v>
      </c>
      <c r="M4613" t="str">
        <f t="shared" si="218"/>
        <v>2025</v>
      </c>
    </row>
    <row r="4614" spans="1:13" x14ac:dyDescent="0.3">
      <c r="A4614">
        <v>4613</v>
      </c>
      <c r="B4614">
        <v>28</v>
      </c>
      <c r="C4614">
        <v>3</v>
      </c>
      <c r="D4614" s="2">
        <v>45383</v>
      </c>
      <c r="E4614">
        <v>21</v>
      </c>
      <c r="F4614" t="str">
        <f>_xlfn.XLOOKUP(B4614,Products!$A$2:$A$51,Products!$B$2:$B$51)</f>
        <v>Total</v>
      </c>
      <c r="G4614" t="str">
        <f>_xlfn.XLOOKUP(B4614,Products!$A$2:$A$51,Products!$C$2:$C$51)</f>
        <v>Toys</v>
      </c>
      <c r="H4614">
        <f>_xlfn.XLOOKUP(B4614,Products!$A$2:$A$51,Products!$D$2:$D$51)</f>
        <v>64.849999999999994</v>
      </c>
      <c r="I4614" t="str">
        <f>_xlfn.XLOOKUP(E4614,Salespersons!$A$2:$A$101,Salespersons!$B$2:$B$101)</f>
        <v>David Harris</v>
      </c>
      <c r="J4614" t="str">
        <f>_xlfn.XLOOKUP(E4614,Salespersons!$A$2:$A$101,Salespersons!$C$2:$C$101)</f>
        <v>West</v>
      </c>
      <c r="K4614">
        <f t="shared" si="216"/>
        <v>194.54999999999998</v>
      </c>
      <c r="L4614" t="str">
        <f t="shared" si="217"/>
        <v>April</v>
      </c>
      <c r="M4614" t="str">
        <f t="shared" si="218"/>
        <v>2024</v>
      </c>
    </row>
    <row r="4615" spans="1:13" x14ac:dyDescent="0.3">
      <c r="A4615">
        <v>4614</v>
      </c>
      <c r="B4615">
        <v>30</v>
      </c>
      <c r="C4615">
        <v>8</v>
      </c>
      <c r="D4615" s="2">
        <v>45801</v>
      </c>
      <c r="E4615">
        <v>84</v>
      </c>
      <c r="F4615" t="str">
        <f>_xlfn.XLOOKUP(B4615,Products!$A$2:$A$51,Products!$B$2:$B$51)</f>
        <v>Fine</v>
      </c>
      <c r="G4615" t="str">
        <f>_xlfn.XLOOKUP(B4615,Products!$A$2:$A$51,Products!$C$2:$C$51)</f>
        <v>Electronics</v>
      </c>
      <c r="H4615">
        <f>_xlfn.XLOOKUP(B4615,Products!$A$2:$A$51,Products!$D$2:$D$51)</f>
        <v>473.44</v>
      </c>
      <c r="I4615" t="str">
        <f>_xlfn.XLOOKUP(E4615,Salespersons!$A$2:$A$101,Salespersons!$B$2:$B$101)</f>
        <v>Meghan Ochoa</v>
      </c>
      <c r="J4615" t="str">
        <f>_xlfn.XLOOKUP(E4615,Salespersons!$A$2:$A$101,Salespersons!$C$2:$C$101)</f>
        <v>West</v>
      </c>
      <c r="K4615">
        <f t="shared" si="216"/>
        <v>3787.52</v>
      </c>
      <c r="L4615" t="str">
        <f t="shared" si="217"/>
        <v>May</v>
      </c>
      <c r="M4615" t="str">
        <f t="shared" si="218"/>
        <v>2025</v>
      </c>
    </row>
    <row r="4616" spans="1:13" x14ac:dyDescent="0.3">
      <c r="A4616">
        <v>4615</v>
      </c>
      <c r="B4616">
        <v>13</v>
      </c>
      <c r="C4616">
        <v>8</v>
      </c>
      <c r="D4616" s="2">
        <v>45589</v>
      </c>
      <c r="E4616">
        <v>38</v>
      </c>
      <c r="F4616" t="str">
        <f>_xlfn.XLOOKUP(B4616,Products!$A$2:$A$51,Products!$B$2:$B$51)</f>
        <v>Beat</v>
      </c>
      <c r="G4616" t="str">
        <f>_xlfn.XLOOKUP(B4616,Products!$A$2:$A$51,Products!$C$2:$C$51)</f>
        <v>Toys</v>
      </c>
      <c r="H4616">
        <f>_xlfn.XLOOKUP(B4616,Products!$A$2:$A$51,Products!$D$2:$D$51)</f>
        <v>430.93</v>
      </c>
      <c r="I4616" t="str">
        <f>_xlfn.XLOOKUP(E4616,Salespersons!$A$2:$A$101,Salespersons!$B$2:$B$101)</f>
        <v>Gina Hart</v>
      </c>
      <c r="J4616" t="str">
        <f>_xlfn.XLOOKUP(E4616,Salespersons!$A$2:$A$101,Salespersons!$C$2:$C$101)</f>
        <v>East</v>
      </c>
      <c r="K4616">
        <f t="shared" si="216"/>
        <v>3447.44</v>
      </c>
      <c r="L4616" t="str">
        <f t="shared" si="217"/>
        <v>October</v>
      </c>
      <c r="M4616" t="str">
        <f t="shared" si="218"/>
        <v>2024</v>
      </c>
    </row>
    <row r="4617" spans="1:13" x14ac:dyDescent="0.3">
      <c r="A4617">
        <v>4616</v>
      </c>
      <c r="B4617">
        <v>3</v>
      </c>
      <c r="C4617">
        <v>1</v>
      </c>
      <c r="D4617" s="2">
        <v>45675</v>
      </c>
      <c r="E4617">
        <v>13</v>
      </c>
      <c r="F4617" t="str">
        <f>_xlfn.XLOOKUP(B4617,Products!$A$2:$A$51,Products!$B$2:$B$51)</f>
        <v>Nothing</v>
      </c>
      <c r="G4617" t="str">
        <f>_xlfn.XLOOKUP(B4617,Products!$A$2:$A$51,Products!$C$2:$C$51)</f>
        <v>Books</v>
      </c>
      <c r="H4617">
        <f>_xlfn.XLOOKUP(B4617,Products!$A$2:$A$51,Products!$D$2:$D$51)</f>
        <v>425.44</v>
      </c>
      <c r="I4617" t="str">
        <f>_xlfn.XLOOKUP(E4617,Salespersons!$A$2:$A$101,Salespersons!$B$2:$B$101)</f>
        <v>Kevin Gross</v>
      </c>
      <c r="J4617" t="str">
        <f>_xlfn.XLOOKUP(E4617,Salespersons!$A$2:$A$101,Salespersons!$C$2:$C$101)</f>
        <v>North</v>
      </c>
      <c r="K4617">
        <f t="shared" si="216"/>
        <v>425.44</v>
      </c>
      <c r="L4617" t="str">
        <f t="shared" si="217"/>
        <v>January</v>
      </c>
      <c r="M4617" t="str">
        <f t="shared" si="218"/>
        <v>2025</v>
      </c>
    </row>
    <row r="4618" spans="1:13" x14ac:dyDescent="0.3">
      <c r="A4618">
        <v>4617</v>
      </c>
      <c r="B4618">
        <v>3</v>
      </c>
      <c r="C4618">
        <v>2</v>
      </c>
      <c r="D4618" s="2">
        <v>45650</v>
      </c>
      <c r="E4618">
        <v>93</v>
      </c>
      <c r="F4618" t="str">
        <f>_xlfn.XLOOKUP(B4618,Products!$A$2:$A$51,Products!$B$2:$B$51)</f>
        <v>Nothing</v>
      </c>
      <c r="G4618" t="str">
        <f>_xlfn.XLOOKUP(B4618,Products!$A$2:$A$51,Products!$C$2:$C$51)</f>
        <v>Books</v>
      </c>
      <c r="H4618">
        <f>_xlfn.XLOOKUP(B4618,Products!$A$2:$A$51,Products!$D$2:$D$51)</f>
        <v>425.44</v>
      </c>
      <c r="I4618" t="str">
        <f>_xlfn.XLOOKUP(E4618,Salespersons!$A$2:$A$101,Salespersons!$B$2:$B$101)</f>
        <v>Yolanda Clayton</v>
      </c>
      <c r="J4618" t="str">
        <f>_xlfn.XLOOKUP(E4618,Salespersons!$A$2:$A$101,Salespersons!$C$2:$C$101)</f>
        <v>South</v>
      </c>
      <c r="K4618">
        <f t="shared" si="216"/>
        <v>850.88</v>
      </c>
      <c r="L4618" t="str">
        <f t="shared" si="217"/>
        <v>December</v>
      </c>
      <c r="M4618" t="str">
        <f t="shared" si="218"/>
        <v>2024</v>
      </c>
    </row>
    <row r="4619" spans="1:13" x14ac:dyDescent="0.3">
      <c r="A4619">
        <v>4618</v>
      </c>
      <c r="B4619">
        <v>45</v>
      </c>
      <c r="C4619">
        <v>1</v>
      </c>
      <c r="D4619" s="2">
        <v>45612</v>
      </c>
      <c r="E4619">
        <v>21</v>
      </c>
      <c r="F4619" t="str">
        <f>_xlfn.XLOOKUP(B4619,Products!$A$2:$A$51,Products!$B$2:$B$51)</f>
        <v>Scientist</v>
      </c>
      <c r="G4619" t="str">
        <f>_xlfn.XLOOKUP(B4619,Products!$A$2:$A$51,Products!$C$2:$C$51)</f>
        <v>Toys</v>
      </c>
      <c r="H4619">
        <f>_xlfn.XLOOKUP(B4619,Products!$A$2:$A$51,Products!$D$2:$D$51)</f>
        <v>483.37</v>
      </c>
      <c r="I4619" t="str">
        <f>_xlfn.XLOOKUP(E4619,Salespersons!$A$2:$A$101,Salespersons!$B$2:$B$101)</f>
        <v>David Harris</v>
      </c>
      <c r="J4619" t="str">
        <f>_xlfn.XLOOKUP(E4619,Salespersons!$A$2:$A$101,Salespersons!$C$2:$C$101)</f>
        <v>West</v>
      </c>
      <c r="K4619">
        <f t="shared" si="216"/>
        <v>483.37</v>
      </c>
      <c r="L4619" t="str">
        <f t="shared" si="217"/>
        <v>November</v>
      </c>
      <c r="M4619" t="str">
        <f t="shared" si="218"/>
        <v>2024</v>
      </c>
    </row>
    <row r="4620" spans="1:13" x14ac:dyDescent="0.3">
      <c r="A4620">
        <v>4619</v>
      </c>
      <c r="B4620">
        <v>26</v>
      </c>
      <c r="C4620">
        <v>8</v>
      </c>
      <c r="D4620" s="2">
        <v>45723</v>
      </c>
      <c r="E4620">
        <v>42</v>
      </c>
      <c r="F4620" t="str">
        <f>_xlfn.XLOOKUP(B4620,Products!$A$2:$A$51,Products!$B$2:$B$51)</f>
        <v>He</v>
      </c>
      <c r="G4620" t="str">
        <f>_xlfn.XLOOKUP(B4620,Products!$A$2:$A$51,Products!$C$2:$C$51)</f>
        <v>Clothing</v>
      </c>
      <c r="H4620">
        <f>_xlfn.XLOOKUP(B4620,Products!$A$2:$A$51,Products!$D$2:$D$51)</f>
        <v>499.81</v>
      </c>
      <c r="I4620" t="str">
        <f>_xlfn.XLOOKUP(E4620,Salespersons!$A$2:$A$101,Salespersons!$B$2:$B$101)</f>
        <v>Jason Oliver</v>
      </c>
      <c r="J4620" t="str">
        <f>_xlfn.XLOOKUP(E4620,Salespersons!$A$2:$A$101,Salespersons!$C$2:$C$101)</f>
        <v>South</v>
      </c>
      <c r="K4620">
        <f t="shared" si="216"/>
        <v>3998.48</v>
      </c>
      <c r="L4620" t="str">
        <f t="shared" si="217"/>
        <v>March</v>
      </c>
      <c r="M4620" t="str">
        <f t="shared" si="218"/>
        <v>2025</v>
      </c>
    </row>
    <row r="4621" spans="1:13" x14ac:dyDescent="0.3">
      <c r="A4621">
        <v>4620</v>
      </c>
      <c r="B4621">
        <v>4</v>
      </c>
      <c r="C4621">
        <v>1</v>
      </c>
      <c r="D4621" s="2">
        <v>45356</v>
      </c>
      <c r="E4621">
        <v>97</v>
      </c>
      <c r="F4621" t="str">
        <f>_xlfn.XLOOKUP(B4621,Products!$A$2:$A$51,Products!$B$2:$B$51)</f>
        <v>Half</v>
      </c>
      <c r="G4621" t="str">
        <f>_xlfn.XLOOKUP(B4621,Products!$A$2:$A$51,Products!$C$2:$C$51)</f>
        <v>Home &amp; Kitchen</v>
      </c>
      <c r="H4621">
        <f>_xlfn.XLOOKUP(B4621,Products!$A$2:$A$51,Products!$D$2:$D$51)</f>
        <v>420.81</v>
      </c>
      <c r="I4621" t="str">
        <f>_xlfn.XLOOKUP(E4621,Salespersons!$A$2:$A$101,Salespersons!$B$2:$B$101)</f>
        <v>Gary Price</v>
      </c>
      <c r="J4621" t="str">
        <f>_xlfn.XLOOKUP(E4621,Salespersons!$A$2:$A$101,Salespersons!$C$2:$C$101)</f>
        <v>North</v>
      </c>
      <c r="K4621">
        <f t="shared" si="216"/>
        <v>420.81</v>
      </c>
      <c r="L4621" t="str">
        <f t="shared" si="217"/>
        <v>March</v>
      </c>
      <c r="M4621" t="str">
        <f t="shared" si="218"/>
        <v>2024</v>
      </c>
    </row>
    <row r="4622" spans="1:13" x14ac:dyDescent="0.3">
      <c r="A4622">
        <v>4621</v>
      </c>
      <c r="B4622">
        <v>16</v>
      </c>
      <c r="C4622">
        <v>6</v>
      </c>
      <c r="D4622" s="2">
        <v>45578</v>
      </c>
      <c r="E4622">
        <v>96</v>
      </c>
      <c r="F4622" t="str">
        <f>_xlfn.XLOOKUP(B4622,Products!$A$2:$A$51,Products!$B$2:$B$51)</f>
        <v>Answer</v>
      </c>
      <c r="G4622" t="str">
        <f>_xlfn.XLOOKUP(B4622,Products!$A$2:$A$51,Products!$C$2:$C$51)</f>
        <v>Home &amp; Kitchen</v>
      </c>
      <c r="H4622">
        <f>_xlfn.XLOOKUP(B4622,Products!$A$2:$A$51,Products!$D$2:$D$51)</f>
        <v>145.77000000000001</v>
      </c>
      <c r="I4622" t="str">
        <f>_xlfn.XLOOKUP(E4622,Salespersons!$A$2:$A$101,Salespersons!$B$2:$B$101)</f>
        <v>Shari Ross</v>
      </c>
      <c r="J4622" t="str">
        <f>_xlfn.XLOOKUP(E4622,Salespersons!$A$2:$A$101,Salespersons!$C$2:$C$101)</f>
        <v>West</v>
      </c>
      <c r="K4622">
        <f t="shared" si="216"/>
        <v>874.62000000000012</v>
      </c>
      <c r="L4622" t="str">
        <f t="shared" si="217"/>
        <v>October</v>
      </c>
      <c r="M4622" t="str">
        <f t="shared" si="218"/>
        <v>2024</v>
      </c>
    </row>
    <row r="4623" spans="1:13" x14ac:dyDescent="0.3">
      <c r="A4623">
        <v>4622</v>
      </c>
      <c r="B4623">
        <v>28</v>
      </c>
      <c r="C4623">
        <v>8</v>
      </c>
      <c r="D4623" s="2">
        <v>45197</v>
      </c>
      <c r="E4623">
        <v>48</v>
      </c>
      <c r="F4623" t="str">
        <f>_xlfn.XLOOKUP(B4623,Products!$A$2:$A$51,Products!$B$2:$B$51)</f>
        <v>Total</v>
      </c>
      <c r="G4623" t="str">
        <f>_xlfn.XLOOKUP(B4623,Products!$A$2:$A$51,Products!$C$2:$C$51)</f>
        <v>Toys</v>
      </c>
      <c r="H4623">
        <f>_xlfn.XLOOKUP(B4623,Products!$A$2:$A$51,Products!$D$2:$D$51)</f>
        <v>64.849999999999994</v>
      </c>
      <c r="I4623" t="str">
        <f>_xlfn.XLOOKUP(E4623,Salespersons!$A$2:$A$101,Salespersons!$B$2:$B$101)</f>
        <v>Jacob Woods</v>
      </c>
      <c r="J4623" t="str">
        <f>_xlfn.XLOOKUP(E4623,Salespersons!$A$2:$A$101,Salespersons!$C$2:$C$101)</f>
        <v>West</v>
      </c>
      <c r="K4623">
        <f t="shared" si="216"/>
        <v>518.79999999999995</v>
      </c>
      <c r="L4623" t="str">
        <f t="shared" si="217"/>
        <v>September</v>
      </c>
      <c r="M4623" t="str">
        <f t="shared" si="218"/>
        <v>2023</v>
      </c>
    </row>
    <row r="4624" spans="1:13" x14ac:dyDescent="0.3">
      <c r="A4624">
        <v>4623</v>
      </c>
      <c r="B4624">
        <v>8</v>
      </c>
      <c r="C4624">
        <v>8</v>
      </c>
      <c r="D4624" s="2">
        <v>45665</v>
      </c>
      <c r="E4624">
        <v>46</v>
      </c>
      <c r="F4624" t="str">
        <f>_xlfn.XLOOKUP(B4624,Products!$A$2:$A$51,Products!$B$2:$B$51)</f>
        <v>Center</v>
      </c>
      <c r="G4624" t="str">
        <f>_xlfn.XLOOKUP(B4624,Products!$A$2:$A$51,Products!$C$2:$C$51)</f>
        <v>Home &amp; Kitchen</v>
      </c>
      <c r="H4624">
        <f>_xlfn.XLOOKUP(B4624,Products!$A$2:$A$51,Products!$D$2:$D$51)</f>
        <v>275.3</v>
      </c>
      <c r="I4624" t="str">
        <f>_xlfn.XLOOKUP(E4624,Salespersons!$A$2:$A$101,Salespersons!$B$2:$B$101)</f>
        <v>Linda Woods</v>
      </c>
      <c r="J4624" t="str">
        <f>_xlfn.XLOOKUP(E4624,Salespersons!$A$2:$A$101,Salespersons!$C$2:$C$101)</f>
        <v>South</v>
      </c>
      <c r="K4624">
        <f t="shared" si="216"/>
        <v>2202.4</v>
      </c>
      <c r="L4624" t="str">
        <f t="shared" si="217"/>
        <v>January</v>
      </c>
      <c r="M4624" t="str">
        <f t="shared" si="218"/>
        <v>2025</v>
      </c>
    </row>
    <row r="4625" spans="1:13" x14ac:dyDescent="0.3">
      <c r="A4625">
        <v>4624</v>
      </c>
      <c r="B4625">
        <v>40</v>
      </c>
      <c r="C4625">
        <v>7</v>
      </c>
      <c r="D4625" s="2">
        <v>45820</v>
      </c>
      <c r="E4625">
        <v>92</v>
      </c>
      <c r="F4625" t="str">
        <f>_xlfn.XLOOKUP(B4625,Products!$A$2:$A$51,Products!$B$2:$B$51)</f>
        <v>Agent</v>
      </c>
      <c r="G4625" t="str">
        <f>_xlfn.XLOOKUP(B4625,Products!$A$2:$A$51,Products!$C$2:$C$51)</f>
        <v>Toys</v>
      </c>
      <c r="H4625">
        <f>_xlfn.XLOOKUP(B4625,Products!$A$2:$A$51,Products!$D$2:$D$51)</f>
        <v>228.56</v>
      </c>
      <c r="I4625" t="str">
        <f>_xlfn.XLOOKUP(E4625,Salespersons!$A$2:$A$101,Salespersons!$B$2:$B$101)</f>
        <v>Larry Rivera</v>
      </c>
      <c r="J4625" t="str">
        <f>_xlfn.XLOOKUP(E4625,Salespersons!$A$2:$A$101,Salespersons!$C$2:$C$101)</f>
        <v>North</v>
      </c>
      <c r="K4625">
        <f t="shared" si="216"/>
        <v>1599.92</v>
      </c>
      <c r="L4625" t="str">
        <f t="shared" si="217"/>
        <v>June</v>
      </c>
      <c r="M4625" t="str">
        <f t="shared" si="218"/>
        <v>2025</v>
      </c>
    </row>
    <row r="4626" spans="1:13" x14ac:dyDescent="0.3">
      <c r="A4626">
        <v>4625</v>
      </c>
      <c r="B4626">
        <v>16</v>
      </c>
      <c r="C4626">
        <v>8</v>
      </c>
      <c r="D4626" s="2">
        <v>45562</v>
      </c>
      <c r="E4626">
        <v>78</v>
      </c>
      <c r="F4626" t="str">
        <f>_xlfn.XLOOKUP(B4626,Products!$A$2:$A$51,Products!$B$2:$B$51)</f>
        <v>Answer</v>
      </c>
      <c r="G4626" t="str">
        <f>_xlfn.XLOOKUP(B4626,Products!$A$2:$A$51,Products!$C$2:$C$51)</f>
        <v>Home &amp; Kitchen</v>
      </c>
      <c r="H4626">
        <f>_xlfn.XLOOKUP(B4626,Products!$A$2:$A$51,Products!$D$2:$D$51)</f>
        <v>145.77000000000001</v>
      </c>
      <c r="I4626" t="str">
        <f>_xlfn.XLOOKUP(E4626,Salespersons!$A$2:$A$101,Salespersons!$B$2:$B$101)</f>
        <v>Austin Stewart</v>
      </c>
      <c r="J4626" t="str">
        <f>_xlfn.XLOOKUP(E4626,Salespersons!$A$2:$A$101,Salespersons!$C$2:$C$101)</f>
        <v>North</v>
      </c>
      <c r="K4626">
        <f t="shared" si="216"/>
        <v>1166.1600000000001</v>
      </c>
      <c r="L4626" t="str">
        <f t="shared" si="217"/>
        <v>September</v>
      </c>
      <c r="M4626" t="str">
        <f t="shared" si="218"/>
        <v>2024</v>
      </c>
    </row>
    <row r="4627" spans="1:13" x14ac:dyDescent="0.3">
      <c r="A4627">
        <v>4626</v>
      </c>
      <c r="B4627">
        <v>31</v>
      </c>
      <c r="C4627">
        <v>8</v>
      </c>
      <c r="D4627" s="2">
        <v>45587</v>
      </c>
      <c r="E4627">
        <v>57</v>
      </c>
      <c r="F4627" t="str">
        <f>_xlfn.XLOOKUP(B4627,Products!$A$2:$A$51,Products!$B$2:$B$51)</f>
        <v>Tell</v>
      </c>
      <c r="G4627" t="str">
        <f>_xlfn.XLOOKUP(B4627,Products!$A$2:$A$51,Products!$C$2:$C$51)</f>
        <v>Books</v>
      </c>
      <c r="H4627">
        <f>_xlfn.XLOOKUP(B4627,Products!$A$2:$A$51,Products!$D$2:$D$51)</f>
        <v>83.85</v>
      </c>
      <c r="I4627" t="str">
        <f>_xlfn.XLOOKUP(E4627,Salespersons!$A$2:$A$101,Salespersons!$B$2:$B$101)</f>
        <v>Sally Gutierrez</v>
      </c>
      <c r="J4627" t="str">
        <f>_xlfn.XLOOKUP(E4627,Salespersons!$A$2:$A$101,Salespersons!$C$2:$C$101)</f>
        <v>North</v>
      </c>
      <c r="K4627">
        <f t="shared" si="216"/>
        <v>670.8</v>
      </c>
      <c r="L4627" t="str">
        <f t="shared" si="217"/>
        <v>October</v>
      </c>
      <c r="M4627" t="str">
        <f t="shared" si="218"/>
        <v>2024</v>
      </c>
    </row>
    <row r="4628" spans="1:13" x14ac:dyDescent="0.3">
      <c r="A4628">
        <v>4627</v>
      </c>
      <c r="B4628">
        <v>23</v>
      </c>
      <c r="C4628">
        <v>3</v>
      </c>
      <c r="D4628" s="2">
        <v>45510</v>
      </c>
      <c r="E4628">
        <v>52</v>
      </c>
      <c r="F4628" t="str">
        <f>_xlfn.XLOOKUP(B4628,Products!$A$2:$A$51,Products!$B$2:$B$51)</f>
        <v>Energy</v>
      </c>
      <c r="G4628" t="str">
        <f>_xlfn.XLOOKUP(B4628,Products!$A$2:$A$51,Products!$C$2:$C$51)</f>
        <v>Books</v>
      </c>
      <c r="H4628">
        <f>_xlfn.XLOOKUP(B4628,Products!$A$2:$A$51,Products!$D$2:$D$51)</f>
        <v>31.68</v>
      </c>
      <c r="I4628" t="str">
        <f>_xlfn.XLOOKUP(E4628,Salespersons!$A$2:$A$101,Salespersons!$B$2:$B$101)</f>
        <v>Vanessa Hartman</v>
      </c>
      <c r="J4628" t="str">
        <f>_xlfn.XLOOKUP(E4628,Salespersons!$A$2:$A$101,Salespersons!$C$2:$C$101)</f>
        <v>East</v>
      </c>
      <c r="K4628">
        <f t="shared" si="216"/>
        <v>95.039999999999992</v>
      </c>
      <c r="L4628" t="str">
        <f t="shared" si="217"/>
        <v>August</v>
      </c>
      <c r="M4628" t="str">
        <f t="shared" si="218"/>
        <v>2024</v>
      </c>
    </row>
    <row r="4629" spans="1:13" x14ac:dyDescent="0.3">
      <c r="A4629">
        <v>4628</v>
      </c>
      <c r="B4629">
        <v>2</v>
      </c>
      <c r="C4629">
        <v>2</v>
      </c>
      <c r="D4629" s="2">
        <v>45505</v>
      </c>
      <c r="E4629">
        <v>22</v>
      </c>
      <c r="F4629" t="str">
        <f>_xlfn.XLOOKUP(B4629,Products!$A$2:$A$51,Products!$B$2:$B$51)</f>
        <v>Soldier</v>
      </c>
      <c r="G4629" t="str">
        <f>_xlfn.XLOOKUP(B4629,Products!$A$2:$A$51,Products!$C$2:$C$51)</f>
        <v>Toys</v>
      </c>
      <c r="H4629">
        <f>_xlfn.XLOOKUP(B4629,Products!$A$2:$A$51,Products!$D$2:$D$51)</f>
        <v>217.51</v>
      </c>
      <c r="I4629" t="str">
        <f>_xlfn.XLOOKUP(E4629,Salespersons!$A$2:$A$101,Salespersons!$B$2:$B$101)</f>
        <v>Laura Barnes</v>
      </c>
      <c r="J4629" t="str">
        <f>_xlfn.XLOOKUP(E4629,Salespersons!$A$2:$A$101,Salespersons!$C$2:$C$101)</f>
        <v>North</v>
      </c>
      <c r="K4629">
        <f t="shared" si="216"/>
        <v>435.02</v>
      </c>
      <c r="L4629" t="str">
        <f t="shared" si="217"/>
        <v>August</v>
      </c>
      <c r="M4629" t="str">
        <f t="shared" si="218"/>
        <v>2024</v>
      </c>
    </row>
    <row r="4630" spans="1:13" x14ac:dyDescent="0.3">
      <c r="A4630">
        <v>4629</v>
      </c>
      <c r="B4630">
        <v>9</v>
      </c>
      <c r="C4630">
        <v>4</v>
      </c>
      <c r="D4630" s="2">
        <v>45733</v>
      </c>
      <c r="E4630">
        <v>98</v>
      </c>
      <c r="F4630" t="str">
        <f>_xlfn.XLOOKUP(B4630,Products!$A$2:$A$51,Products!$B$2:$B$51)</f>
        <v>Different</v>
      </c>
      <c r="G4630" t="str">
        <f>_xlfn.XLOOKUP(B4630,Products!$A$2:$A$51,Products!$C$2:$C$51)</f>
        <v>Home &amp; Kitchen</v>
      </c>
      <c r="H4630">
        <f>_xlfn.XLOOKUP(B4630,Products!$A$2:$A$51,Products!$D$2:$D$51)</f>
        <v>317.12</v>
      </c>
      <c r="I4630" t="str">
        <f>_xlfn.XLOOKUP(E4630,Salespersons!$A$2:$A$101,Salespersons!$B$2:$B$101)</f>
        <v>Mrs. Marie Rodriguez</v>
      </c>
      <c r="J4630" t="str">
        <f>_xlfn.XLOOKUP(E4630,Salespersons!$A$2:$A$101,Salespersons!$C$2:$C$101)</f>
        <v>East</v>
      </c>
      <c r="K4630">
        <f t="shared" si="216"/>
        <v>1268.48</v>
      </c>
      <c r="L4630" t="str">
        <f t="shared" si="217"/>
        <v>March</v>
      </c>
      <c r="M4630" t="str">
        <f t="shared" si="218"/>
        <v>2025</v>
      </c>
    </row>
    <row r="4631" spans="1:13" x14ac:dyDescent="0.3">
      <c r="A4631">
        <v>4630</v>
      </c>
      <c r="B4631">
        <v>27</v>
      </c>
      <c r="C4631">
        <v>5</v>
      </c>
      <c r="D4631" s="2">
        <v>45126</v>
      </c>
      <c r="E4631">
        <v>17</v>
      </c>
      <c r="F4631" t="str">
        <f>_xlfn.XLOOKUP(B4631,Products!$A$2:$A$51,Products!$B$2:$B$51)</f>
        <v>Girl</v>
      </c>
      <c r="G4631" t="str">
        <f>_xlfn.XLOOKUP(B4631,Products!$A$2:$A$51,Products!$C$2:$C$51)</f>
        <v>Home &amp; Kitchen</v>
      </c>
      <c r="H4631">
        <f>_xlfn.XLOOKUP(B4631,Products!$A$2:$A$51,Products!$D$2:$D$51)</f>
        <v>475.19</v>
      </c>
      <c r="I4631" t="str">
        <f>_xlfn.XLOOKUP(E4631,Salespersons!$A$2:$A$101,Salespersons!$B$2:$B$101)</f>
        <v>Christine Arellano</v>
      </c>
      <c r="J4631" t="str">
        <f>_xlfn.XLOOKUP(E4631,Salespersons!$A$2:$A$101,Salespersons!$C$2:$C$101)</f>
        <v>South</v>
      </c>
      <c r="K4631">
        <f t="shared" si="216"/>
        <v>2375.9499999999998</v>
      </c>
      <c r="L4631" t="str">
        <f t="shared" si="217"/>
        <v>July</v>
      </c>
      <c r="M4631" t="str">
        <f t="shared" si="218"/>
        <v>2023</v>
      </c>
    </row>
    <row r="4632" spans="1:13" x14ac:dyDescent="0.3">
      <c r="A4632">
        <v>4631</v>
      </c>
      <c r="B4632">
        <v>45</v>
      </c>
      <c r="C4632">
        <v>2</v>
      </c>
      <c r="D4632" s="2">
        <v>45761</v>
      </c>
      <c r="E4632">
        <v>97</v>
      </c>
      <c r="F4632" t="str">
        <f>_xlfn.XLOOKUP(B4632,Products!$A$2:$A$51,Products!$B$2:$B$51)</f>
        <v>Scientist</v>
      </c>
      <c r="G4632" t="str">
        <f>_xlfn.XLOOKUP(B4632,Products!$A$2:$A$51,Products!$C$2:$C$51)</f>
        <v>Toys</v>
      </c>
      <c r="H4632">
        <f>_xlfn.XLOOKUP(B4632,Products!$A$2:$A$51,Products!$D$2:$D$51)</f>
        <v>483.37</v>
      </c>
      <c r="I4632" t="str">
        <f>_xlfn.XLOOKUP(E4632,Salespersons!$A$2:$A$101,Salespersons!$B$2:$B$101)</f>
        <v>Gary Price</v>
      </c>
      <c r="J4632" t="str">
        <f>_xlfn.XLOOKUP(E4632,Salespersons!$A$2:$A$101,Salespersons!$C$2:$C$101)</f>
        <v>North</v>
      </c>
      <c r="K4632">
        <f t="shared" si="216"/>
        <v>966.74</v>
      </c>
      <c r="L4632" t="str">
        <f t="shared" si="217"/>
        <v>April</v>
      </c>
      <c r="M4632" t="str">
        <f t="shared" si="218"/>
        <v>2025</v>
      </c>
    </row>
    <row r="4633" spans="1:13" x14ac:dyDescent="0.3">
      <c r="A4633">
        <v>4632</v>
      </c>
      <c r="B4633">
        <v>22</v>
      </c>
      <c r="C4633">
        <v>8</v>
      </c>
      <c r="D4633" s="2">
        <v>45697</v>
      </c>
      <c r="E4633">
        <v>97</v>
      </c>
      <c r="F4633" t="str">
        <f>_xlfn.XLOOKUP(B4633,Products!$A$2:$A$51,Products!$B$2:$B$51)</f>
        <v>Detail</v>
      </c>
      <c r="G4633" t="str">
        <f>_xlfn.XLOOKUP(B4633,Products!$A$2:$A$51,Products!$C$2:$C$51)</f>
        <v>Clothing</v>
      </c>
      <c r="H4633">
        <f>_xlfn.XLOOKUP(B4633,Products!$A$2:$A$51,Products!$D$2:$D$51)</f>
        <v>393.11</v>
      </c>
      <c r="I4633" t="str">
        <f>_xlfn.XLOOKUP(E4633,Salespersons!$A$2:$A$101,Salespersons!$B$2:$B$101)</f>
        <v>Gary Price</v>
      </c>
      <c r="J4633" t="str">
        <f>_xlfn.XLOOKUP(E4633,Salespersons!$A$2:$A$101,Salespersons!$C$2:$C$101)</f>
        <v>North</v>
      </c>
      <c r="K4633">
        <f t="shared" si="216"/>
        <v>3144.88</v>
      </c>
      <c r="L4633" t="str">
        <f t="shared" si="217"/>
        <v>February</v>
      </c>
      <c r="M4633" t="str">
        <f t="shared" si="218"/>
        <v>2025</v>
      </c>
    </row>
    <row r="4634" spans="1:13" x14ac:dyDescent="0.3">
      <c r="A4634">
        <v>4633</v>
      </c>
      <c r="B4634">
        <v>44</v>
      </c>
      <c r="C4634">
        <v>8</v>
      </c>
      <c r="D4634" s="2">
        <v>45372</v>
      </c>
      <c r="E4634">
        <v>26</v>
      </c>
      <c r="F4634" t="str">
        <f>_xlfn.XLOOKUP(B4634,Products!$A$2:$A$51,Products!$B$2:$B$51)</f>
        <v>Approach</v>
      </c>
      <c r="G4634" t="str">
        <f>_xlfn.XLOOKUP(B4634,Products!$A$2:$A$51,Products!$C$2:$C$51)</f>
        <v>Toys</v>
      </c>
      <c r="H4634">
        <f>_xlfn.XLOOKUP(B4634,Products!$A$2:$A$51,Products!$D$2:$D$51)</f>
        <v>128.11000000000001</v>
      </c>
      <c r="I4634" t="str">
        <f>_xlfn.XLOOKUP(E4634,Salespersons!$A$2:$A$101,Salespersons!$B$2:$B$101)</f>
        <v>Nathan Rodriguez</v>
      </c>
      <c r="J4634" t="str">
        <f>_xlfn.XLOOKUP(E4634,Salespersons!$A$2:$A$101,Salespersons!$C$2:$C$101)</f>
        <v>East</v>
      </c>
      <c r="K4634">
        <f t="shared" si="216"/>
        <v>1024.8800000000001</v>
      </c>
      <c r="L4634" t="str">
        <f t="shared" si="217"/>
        <v>March</v>
      </c>
      <c r="M4634" t="str">
        <f t="shared" si="218"/>
        <v>2024</v>
      </c>
    </row>
    <row r="4635" spans="1:13" x14ac:dyDescent="0.3">
      <c r="A4635">
        <v>4634</v>
      </c>
      <c r="B4635">
        <v>34</v>
      </c>
      <c r="C4635">
        <v>4</v>
      </c>
      <c r="D4635" s="2">
        <v>45596</v>
      </c>
      <c r="E4635">
        <v>39</v>
      </c>
      <c r="F4635" t="str">
        <f>_xlfn.XLOOKUP(B4635,Products!$A$2:$A$51,Products!$B$2:$B$51)</f>
        <v>Law</v>
      </c>
      <c r="G4635" t="str">
        <f>_xlfn.XLOOKUP(B4635,Products!$A$2:$A$51,Products!$C$2:$C$51)</f>
        <v>Books</v>
      </c>
      <c r="H4635">
        <f>_xlfn.XLOOKUP(B4635,Products!$A$2:$A$51,Products!$D$2:$D$51)</f>
        <v>319.54000000000002</v>
      </c>
      <c r="I4635" t="str">
        <f>_xlfn.XLOOKUP(E4635,Salespersons!$A$2:$A$101,Salespersons!$B$2:$B$101)</f>
        <v>Francisco Hogan</v>
      </c>
      <c r="J4635" t="str">
        <f>_xlfn.XLOOKUP(E4635,Salespersons!$A$2:$A$101,Salespersons!$C$2:$C$101)</f>
        <v>West</v>
      </c>
      <c r="K4635">
        <f t="shared" si="216"/>
        <v>1278.1600000000001</v>
      </c>
      <c r="L4635" t="str">
        <f t="shared" si="217"/>
        <v>October</v>
      </c>
      <c r="M4635" t="str">
        <f t="shared" si="218"/>
        <v>2024</v>
      </c>
    </row>
    <row r="4636" spans="1:13" x14ac:dyDescent="0.3">
      <c r="A4636">
        <v>4635</v>
      </c>
      <c r="B4636">
        <v>9</v>
      </c>
      <c r="C4636">
        <v>5</v>
      </c>
      <c r="D4636" s="2">
        <v>45401</v>
      </c>
      <c r="E4636">
        <v>71</v>
      </c>
      <c r="F4636" t="str">
        <f>_xlfn.XLOOKUP(B4636,Products!$A$2:$A$51,Products!$B$2:$B$51)</f>
        <v>Different</v>
      </c>
      <c r="G4636" t="str">
        <f>_xlfn.XLOOKUP(B4636,Products!$A$2:$A$51,Products!$C$2:$C$51)</f>
        <v>Home &amp; Kitchen</v>
      </c>
      <c r="H4636">
        <f>_xlfn.XLOOKUP(B4636,Products!$A$2:$A$51,Products!$D$2:$D$51)</f>
        <v>317.12</v>
      </c>
      <c r="I4636" t="str">
        <f>_xlfn.XLOOKUP(E4636,Salespersons!$A$2:$A$101,Salespersons!$B$2:$B$101)</f>
        <v>Jeremy Kennedy</v>
      </c>
      <c r="J4636" t="str">
        <f>_xlfn.XLOOKUP(E4636,Salespersons!$A$2:$A$101,Salespersons!$C$2:$C$101)</f>
        <v>North</v>
      </c>
      <c r="K4636">
        <f t="shared" si="216"/>
        <v>1585.6</v>
      </c>
      <c r="L4636" t="str">
        <f t="shared" si="217"/>
        <v>April</v>
      </c>
      <c r="M4636" t="str">
        <f t="shared" si="218"/>
        <v>2024</v>
      </c>
    </row>
    <row r="4637" spans="1:13" x14ac:dyDescent="0.3">
      <c r="A4637">
        <v>4636</v>
      </c>
      <c r="B4637">
        <v>33</v>
      </c>
      <c r="C4637">
        <v>5</v>
      </c>
      <c r="D4637" s="2">
        <v>45456</v>
      </c>
      <c r="E4637">
        <v>63</v>
      </c>
      <c r="F4637" t="str">
        <f>_xlfn.XLOOKUP(B4637,Products!$A$2:$A$51,Products!$B$2:$B$51)</f>
        <v>Resource</v>
      </c>
      <c r="G4637" t="str">
        <f>_xlfn.XLOOKUP(B4637,Products!$A$2:$A$51,Products!$C$2:$C$51)</f>
        <v>Toys</v>
      </c>
      <c r="H4637">
        <f>_xlfn.XLOOKUP(B4637,Products!$A$2:$A$51,Products!$D$2:$D$51)</f>
        <v>10.54</v>
      </c>
      <c r="I4637" t="str">
        <f>_xlfn.XLOOKUP(E4637,Salespersons!$A$2:$A$101,Salespersons!$B$2:$B$101)</f>
        <v>Nathaniel Jackson</v>
      </c>
      <c r="J4637" t="str">
        <f>_xlfn.XLOOKUP(E4637,Salespersons!$A$2:$A$101,Salespersons!$C$2:$C$101)</f>
        <v>West</v>
      </c>
      <c r="K4637">
        <f t="shared" si="216"/>
        <v>52.699999999999996</v>
      </c>
      <c r="L4637" t="str">
        <f t="shared" si="217"/>
        <v>June</v>
      </c>
      <c r="M4637" t="str">
        <f t="shared" si="218"/>
        <v>2024</v>
      </c>
    </row>
    <row r="4638" spans="1:13" x14ac:dyDescent="0.3">
      <c r="A4638">
        <v>4637</v>
      </c>
      <c r="B4638">
        <v>38</v>
      </c>
      <c r="C4638">
        <v>5</v>
      </c>
      <c r="D4638" s="2">
        <v>45706</v>
      </c>
      <c r="E4638">
        <v>89</v>
      </c>
      <c r="F4638" t="str">
        <f>_xlfn.XLOOKUP(B4638,Products!$A$2:$A$51,Products!$B$2:$B$51)</f>
        <v>Smile</v>
      </c>
      <c r="G4638" t="str">
        <f>_xlfn.XLOOKUP(B4638,Products!$A$2:$A$51,Products!$C$2:$C$51)</f>
        <v>Clothing</v>
      </c>
      <c r="H4638">
        <f>_xlfn.XLOOKUP(B4638,Products!$A$2:$A$51,Products!$D$2:$D$51)</f>
        <v>49.56</v>
      </c>
      <c r="I4638" t="str">
        <f>_xlfn.XLOOKUP(E4638,Salespersons!$A$2:$A$101,Salespersons!$B$2:$B$101)</f>
        <v>Billy Smith</v>
      </c>
      <c r="J4638" t="str">
        <f>_xlfn.XLOOKUP(E4638,Salespersons!$A$2:$A$101,Salespersons!$C$2:$C$101)</f>
        <v>East</v>
      </c>
      <c r="K4638">
        <f t="shared" si="216"/>
        <v>247.8</v>
      </c>
      <c r="L4638" t="str">
        <f t="shared" si="217"/>
        <v>February</v>
      </c>
      <c r="M4638" t="str">
        <f t="shared" si="218"/>
        <v>2025</v>
      </c>
    </row>
    <row r="4639" spans="1:13" x14ac:dyDescent="0.3">
      <c r="A4639">
        <v>4638</v>
      </c>
      <c r="B4639">
        <v>34</v>
      </c>
      <c r="C4639">
        <v>9</v>
      </c>
      <c r="D4639" s="2">
        <v>45751</v>
      </c>
      <c r="E4639">
        <v>51</v>
      </c>
      <c r="F4639" t="str">
        <f>_xlfn.XLOOKUP(B4639,Products!$A$2:$A$51,Products!$B$2:$B$51)</f>
        <v>Law</v>
      </c>
      <c r="G4639" t="str">
        <f>_xlfn.XLOOKUP(B4639,Products!$A$2:$A$51,Products!$C$2:$C$51)</f>
        <v>Books</v>
      </c>
      <c r="H4639">
        <f>_xlfn.XLOOKUP(B4639,Products!$A$2:$A$51,Products!$D$2:$D$51)</f>
        <v>319.54000000000002</v>
      </c>
      <c r="I4639" t="str">
        <f>_xlfn.XLOOKUP(E4639,Salespersons!$A$2:$A$101,Salespersons!$B$2:$B$101)</f>
        <v>Damon Snyder</v>
      </c>
      <c r="J4639" t="str">
        <f>_xlfn.XLOOKUP(E4639,Salespersons!$A$2:$A$101,Salespersons!$C$2:$C$101)</f>
        <v>North</v>
      </c>
      <c r="K4639">
        <f t="shared" si="216"/>
        <v>2875.86</v>
      </c>
      <c r="L4639" t="str">
        <f t="shared" si="217"/>
        <v>April</v>
      </c>
      <c r="M4639" t="str">
        <f t="shared" si="218"/>
        <v>2025</v>
      </c>
    </row>
    <row r="4640" spans="1:13" x14ac:dyDescent="0.3">
      <c r="A4640">
        <v>4639</v>
      </c>
      <c r="B4640">
        <v>35</v>
      </c>
      <c r="C4640">
        <v>9</v>
      </c>
      <c r="D4640" s="2">
        <v>45410</v>
      </c>
      <c r="E4640">
        <v>30</v>
      </c>
      <c r="F4640" t="str">
        <f>_xlfn.XLOOKUP(B4640,Products!$A$2:$A$51,Products!$B$2:$B$51)</f>
        <v>Ok</v>
      </c>
      <c r="G4640" t="str">
        <f>_xlfn.XLOOKUP(B4640,Products!$A$2:$A$51,Products!$C$2:$C$51)</f>
        <v>Books</v>
      </c>
      <c r="H4640">
        <f>_xlfn.XLOOKUP(B4640,Products!$A$2:$A$51,Products!$D$2:$D$51)</f>
        <v>252.35</v>
      </c>
      <c r="I4640" t="str">
        <f>_xlfn.XLOOKUP(E4640,Salespersons!$A$2:$A$101,Salespersons!$B$2:$B$101)</f>
        <v>Chase Gilbert</v>
      </c>
      <c r="J4640" t="str">
        <f>_xlfn.XLOOKUP(E4640,Salespersons!$A$2:$A$101,Salespersons!$C$2:$C$101)</f>
        <v>East</v>
      </c>
      <c r="K4640">
        <f t="shared" si="216"/>
        <v>2271.15</v>
      </c>
      <c r="L4640" t="str">
        <f t="shared" si="217"/>
        <v>April</v>
      </c>
      <c r="M4640" t="str">
        <f t="shared" si="218"/>
        <v>2024</v>
      </c>
    </row>
    <row r="4641" spans="1:13" x14ac:dyDescent="0.3">
      <c r="A4641">
        <v>4640</v>
      </c>
      <c r="B4641">
        <v>47</v>
      </c>
      <c r="C4641">
        <v>4</v>
      </c>
      <c r="D4641" s="2">
        <v>45239</v>
      </c>
      <c r="E4641">
        <v>41</v>
      </c>
      <c r="F4641" t="str">
        <f>_xlfn.XLOOKUP(B4641,Products!$A$2:$A$51,Products!$B$2:$B$51)</f>
        <v>Recent</v>
      </c>
      <c r="G4641" t="str">
        <f>_xlfn.XLOOKUP(B4641,Products!$A$2:$A$51,Products!$C$2:$C$51)</f>
        <v>Books</v>
      </c>
      <c r="H4641">
        <f>_xlfn.XLOOKUP(B4641,Products!$A$2:$A$51,Products!$D$2:$D$51)</f>
        <v>260.04000000000002</v>
      </c>
      <c r="I4641" t="str">
        <f>_xlfn.XLOOKUP(E4641,Salespersons!$A$2:$A$101,Salespersons!$B$2:$B$101)</f>
        <v>Carolyn Arnold</v>
      </c>
      <c r="J4641" t="str">
        <f>_xlfn.XLOOKUP(E4641,Salespersons!$A$2:$A$101,Salespersons!$C$2:$C$101)</f>
        <v>West</v>
      </c>
      <c r="K4641">
        <f t="shared" si="216"/>
        <v>1040.1600000000001</v>
      </c>
      <c r="L4641" t="str">
        <f t="shared" si="217"/>
        <v>November</v>
      </c>
      <c r="M4641" t="str">
        <f t="shared" si="218"/>
        <v>2023</v>
      </c>
    </row>
    <row r="4642" spans="1:13" x14ac:dyDescent="0.3">
      <c r="A4642">
        <v>4641</v>
      </c>
      <c r="B4642">
        <v>26</v>
      </c>
      <c r="C4642">
        <v>1</v>
      </c>
      <c r="D4642" s="2">
        <v>45353</v>
      </c>
      <c r="E4642">
        <v>33</v>
      </c>
      <c r="F4642" t="str">
        <f>_xlfn.XLOOKUP(B4642,Products!$A$2:$A$51,Products!$B$2:$B$51)</f>
        <v>He</v>
      </c>
      <c r="G4642" t="str">
        <f>_xlfn.XLOOKUP(B4642,Products!$A$2:$A$51,Products!$C$2:$C$51)</f>
        <v>Clothing</v>
      </c>
      <c r="H4642">
        <f>_xlfn.XLOOKUP(B4642,Products!$A$2:$A$51,Products!$D$2:$D$51)</f>
        <v>499.81</v>
      </c>
      <c r="I4642" t="str">
        <f>_xlfn.XLOOKUP(E4642,Salespersons!$A$2:$A$101,Salespersons!$B$2:$B$101)</f>
        <v>Sharon Smith</v>
      </c>
      <c r="J4642" t="str">
        <f>_xlfn.XLOOKUP(E4642,Salespersons!$A$2:$A$101,Salespersons!$C$2:$C$101)</f>
        <v>East</v>
      </c>
      <c r="K4642">
        <f t="shared" si="216"/>
        <v>499.81</v>
      </c>
      <c r="L4642" t="str">
        <f t="shared" si="217"/>
        <v>March</v>
      </c>
      <c r="M4642" t="str">
        <f t="shared" si="218"/>
        <v>2024</v>
      </c>
    </row>
    <row r="4643" spans="1:13" x14ac:dyDescent="0.3">
      <c r="A4643">
        <v>4642</v>
      </c>
      <c r="B4643">
        <v>7</v>
      </c>
      <c r="C4643">
        <v>8</v>
      </c>
      <c r="D4643" s="2">
        <v>45789</v>
      </c>
      <c r="E4643">
        <v>50</v>
      </c>
      <c r="F4643" t="str">
        <f>_xlfn.XLOOKUP(B4643,Products!$A$2:$A$51,Products!$B$2:$B$51)</f>
        <v>Avoid</v>
      </c>
      <c r="G4643" t="str">
        <f>_xlfn.XLOOKUP(B4643,Products!$A$2:$A$51,Products!$C$2:$C$51)</f>
        <v>Books</v>
      </c>
      <c r="H4643">
        <f>_xlfn.XLOOKUP(B4643,Products!$A$2:$A$51,Products!$D$2:$D$51)</f>
        <v>419</v>
      </c>
      <c r="I4643" t="str">
        <f>_xlfn.XLOOKUP(E4643,Salespersons!$A$2:$A$101,Salespersons!$B$2:$B$101)</f>
        <v>Brad Harris</v>
      </c>
      <c r="J4643" t="str">
        <f>_xlfn.XLOOKUP(E4643,Salespersons!$A$2:$A$101,Salespersons!$C$2:$C$101)</f>
        <v>West</v>
      </c>
      <c r="K4643">
        <f t="shared" si="216"/>
        <v>3352</v>
      </c>
      <c r="L4643" t="str">
        <f t="shared" si="217"/>
        <v>May</v>
      </c>
      <c r="M4643" t="str">
        <f t="shared" si="218"/>
        <v>2025</v>
      </c>
    </row>
    <row r="4644" spans="1:13" x14ac:dyDescent="0.3">
      <c r="A4644">
        <v>4643</v>
      </c>
      <c r="B4644">
        <v>45</v>
      </c>
      <c r="C4644">
        <v>1</v>
      </c>
      <c r="D4644" s="2">
        <v>45592</v>
      </c>
      <c r="E4644">
        <v>63</v>
      </c>
      <c r="F4644" t="str">
        <f>_xlfn.XLOOKUP(B4644,Products!$A$2:$A$51,Products!$B$2:$B$51)</f>
        <v>Scientist</v>
      </c>
      <c r="G4644" t="str">
        <f>_xlfn.XLOOKUP(B4644,Products!$A$2:$A$51,Products!$C$2:$C$51)</f>
        <v>Toys</v>
      </c>
      <c r="H4644">
        <f>_xlfn.XLOOKUP(B4644,Products!$A$2:$A$51,Products!$D$2:$D$51)</f>
        <v>483.37</v>
      </c>
      <c r="I4644" t="str">
        <f>_xlfn.XLOOKUP(E4644,Salespersons!$A$2:$A$101,Salespersons!$B$2:$B$101)</f>
        <v>Nathaniel Jackson</v>
      </c>
      <c r="J4644" t="str">
        <f>_xlfn.XLOOKUP(E4644,Salespersons!$A$2:$A$101,Salespersons!$C$2:$C$101)</f>
        <v>West</v>
      </c>
      <c r="K4644">
        <f t="shared" si="216"/>
        <v>483.37</v>
      </c>
      <c r="L4644" t="str">
        <f t="shared" si="217"/>
        <v>October</v>
      </c>
      <c r="M4644" t="str">
        <f t="shared" si="218"/>
        <v>2024</v>
      </c>
    </row>
    <row r="4645" spans="1:13" x14ac:dyDescent="0.3">
      <c r="A4645">
        <v>4644</v>
      </c>
      <c r="B4645">
        <v>48</v>
      </c>
      <c r="C4645">
        <v>7</v>
      </c>
      <c r="D4645" s="2">
        <v>45813</v>
      </c>
      <c r="E4645">
        <v>39</v>
      </c>
      <c r="F4645" t="str">
        <f>_xlfn.XLOOKUP(B4645,Products!$A$2:$A$51,Products!$B$2:$B$51)</f>
        <v>Respond</v>
      </c>
      <c r="G4645" t="str">
        <f>_xlfn.XLOOKUP(B4645,Products!$A$2:$A$51,Products!$C$2:$C$51)</f>
        <v>Electronics</v>
      </c>
      <c r="H4645">
        <f>_xlfn.XLOOKUP(B4645,Products!$A$2:$A$51,Products!$D$2:$D$51)</f>
        <v>356.43</v>
      </c>
      <c r="I4645" t="str">
        <f>_xlfn.XLOOKUP(E4645,Salespersons!$A$2:$A$101,Salespersons!$B$2:$B$101)</f>
        <v>Francisco Hogan</v>
      </c>
      <c r="J4645" t="str">
        <f>_xlfn.XLOOKUP(E4645,Salespersons!$A$2:$A$101,Salespersons!$C$2:$C$101)</f>
        <v>West</v>
      </c>
      <c r="K4645">
        <f t="shared" si="216"/>
        <v>2495.0100000000002</v>
      </c>
      <c r="L4645" t="str">
        <f t="shared" si="217"/>
        <v>June</v>
      </c>
      <c r="M4645" t="str">
        <f t="shared" si="218"/>
        <v>2025</v>
      </c>
    </row>
    <row r="4646" spans="1:13" x14ac:dyDescent="0.3">
      <c r="A4646">
        <v>4645</v>
      </c>
      <c r="B4646">
        <v>45</v>
      </c>
      <c r="C4646">
        <v>4</v>
      </c>
      <c r="D4646" s="2">
        <v>45384</v>
      </c>
      <c r="E4646">
        <v>28</v>
      </c>
      <c r="F4646" t="str">
        <f>_xlfn.XLOOKUP(B4646,Products!$A$2:$A$51,Products!$B$2:$B$51)</f>
        <v>Scientist</v>
      </c>
      <c r="G4646" t="str">
        <f>_xlfn.XLOOKUP(B4646,Products!$A$2:$A$51,Products!$C$2:$C$51)</f>
        <v>Toys</v>
      </c>
      <c r="H4646">
        <f>_xlfn.XLOOKUP(B4646,Products!$A$2:$A$51,Products!$D$2:$D$51)</f>
        <v>483.37</v>
      </c>
      <c r="I4646" t="str">
        <f>_xlfn.XLOOKUP(E4646,Salespersons!$A$2:$A$101,Salespersons!$B$2:$B$101)</f>
        <v>Victoria Rice</v>
      </c>
      <c r="J4646" t="str">
        <f>_xlfn.XLOOKUP(E4646,Salespersons!$A$2:$A$101,Salespersons!$C$2:$C$101)</f>
        <v>North</v>
      </c>
      <c r="K4646">
        <f t="shared" si="216"/>
        <v>1933.48</v>
      </c>
      <c r="L4646" t="str">
        <f t="shared" si="217"/>
        <v>April</v>
      </c>
      <c r="M4646" t="str">
        <f t="shared" si="218"/>
        <v>2024</v>
      </c>
    </row>
    <row r="4647" spans="1:13" x14ac:dyDescent="0.3">
      <c r="A4647">
        <v>4646</v>
      </c>
      <c r="B4647">
        <v>27</v>
      </c>
      <c r="C4647">
        <v>1</v>
      </c>
      <c r="D4647" s="2">
        <v>45250</v>
      </c>
      <c r="E4647">
        <v>18</v>
      </c>
      <c r="F4647" t="str">
        <f>_xlfn.XLOOKUP(B4647,Products!$A$2:$A$51,Products!$B$2:$B$51)</f>
        <v>Girl</v>
      </c>
      <c r="G4647" t="str">
        <f>_xlfn.XLOOKUP(B4647,Products!$A$2:$A$51,Products!$C$2:$C$51)</f>
        <v>Home &amp; Kitchen</v>
      </c>
      <c r="H4647">
        <f>_xlfn.XLOOKUP(B4647,Products!$A$2:$A$51,Products!$D$2:$D$51)</f>
        <v>475.19</v>
      </c>
      <c r="I4647" t="str">
        <f>_xlfn.XLOOKUP(E4647,Salespersons!$A$2:$A$101,Salespersons!$B$2:$B$101)</f>
        <v>Keith Miller</v>
      </c>
      <c r="J4647" t="str">
        <f>_xlfn.XLOOKUP(E4647,Salespersons!$A$2:$A$101,Salespersons!$C$2:$C$101)</f>
        <v>East</v>
      </c>
      <c r="K4647">
        <f t="shared" si="216"/>
        <v>475.19</v>
      </c>
      <c r="L4647" t="str">
        <f t="shared" si="217"/>
        <v>November</v>
      </c>
      <c r="M4647" t="str">
        <f t="shared" si="218"/>
        <v>2023</v>
      </c>
    </row>
    <row r="4648" spans="1:13" x14ac:dyDescent="0.3">
      <c r="A4648">
        <v>4647</v>
      </c>
      <c r="B4648">
        <v>12</v>
      </c>
      <c r="C4648">
        <v>4</v>
      </c>
      <c r="D4648" s="2">
        <v>45561</v>
      </c>
      <c r="E4648">
        <v>74</v>
      </c>
      <c r="F4648" t="str">
        <f>_xlfn.XLOOKUP(B4648,Products!$A$2:$A$51,Products!$B$2:$B$51)</f>
        <v>Why</v>
      </c>
      <c r="G4648" t="str">
        <f>_xlfn.XLOOKUP(B4648,Products!$A$2:$A$51,Products!$C$2:$C$51)</f>
        <v>Clothing</v>
      </c>
      <c r="H4648">
        <f>_xlfn.XLOOKUP(B4648,Products!$A$2:$A$51,Products!$D$2:$D$51)</f>
        <v>76.88</v>
      </c>
      <c r="I4648" t="str">
        <f>_xlfn.XLOOKUP(E4648,Salespersons!$A$2:$A$101,Salespersons!$B$2:$B$101)</f>
        <v>Kevin Smith</v>
      </c>
      <c r="J4648" t="str">
        <f>_xlfn.XLOOKUP(E4648,Salespersons!$A$2:$A$101,Salespersons!$C$2:$C$101)</f>
        <v>South</v>
      </c>
      <c r="K4648">
        <f t="shared" si="216"/>
        <v>307.52</v>
      </c>
      <c r="L4648" t="str">
        <f t="shared" si="217"/>
        <v>September</v>
      </c>
      <c r="M4648" t="str">
        <f t="shared" si="218"/>
        <v>2024</v>
      </c>
    </row>
    <row r="4649" spans="1:13" x14ac:dyDescent="0.3">
      <c r="A4649">
        <v>4648</v>
      </c>
      <c r="B4649">
        <v>17</v>
      </c>
      <c r="C4649">
        <v>7</v>
      </c>
      <c r="D4649" s="2">
        <v>45707</v>
      </c>
      <c r="E4649">
        <v>59</v>
      </c>
      <c r="F4649" t="str">
        <f>_xlfn.XLOOKUP(B4649,Products!$A$2:$A$51,Products!$B$2:$B$51)</f>
        <v>Perhaps</v>
      </c>
      <c r="G4649" t="str">
        <f>_xlfn.XLOOKUP(B4649,Products!$A$2:$A$51,Products!$C$2:$C$51)</f>
        <v>Clothing</v>
      </c>
      <c r="H4649">
        <f>_xlfn.XLOOKUP(B4649,Products!$A$2:$A$51,Products!$D$2:$D$51)</f>
        <v>165.26</v>
      </c>
      <c r="I4649" t="str">
        <f>_xlfn.XLOOKUP(E4649,Salespersons!$A$2:$A$101,Salespersons!$B$2:$B$101)</f>
        <v>William Carney</v>
      </c>
      <c r="J4649" t="str">
        <f>_xlfn.XLOOKUP(E4649,Salespersons!$A$2:$A$101,Salespersons!$C$2:$C$101)</f>
        <v>North</v>
      </c>
      <c r="K4649">
        <f t="shared" si="216"/>
        <v>1156.82</v>
      </c>
      <c r="L4649" t="str">
        <f t="shared" si="217"/>
        <v>February</v>
      </c>
      <c r="M4649" t="str">
        <f t="shared" si="218"/>
        <v>2025</v>
      </c>
    </row>
    <row r="4650" spans="1:13" x14ac:dyDescent="0.3">
      <c r="A4650">
        <v>4649</v>
      </c>
      <c r="B4650">
        <v>21</v>
      </c>
      <c r="C4650">
        <v>8</v>
      </c>
      <c r="D4650" s="2">
        <v>45612</v>
      </c>
      <c r="E4650">
        <v>66</v>
      </c>
      <c r="F4650" t="str">
        <f>_xlfn.XLOOKUP(B4650,Products!$A$2:$A$51,Products!$B$2:$B$51)</f>
        <v>Firm</v>
      </c>
      <c r="G4650" t="str">
        <f>_xlfn.XLOOKUP(B4650,Products!$A$2:$A$51,Products!$C$2:$C$51)</f>
        <v>Toys</v>
      </c>
      <c r="H4650">
        <f>_xlfn.XLOOKUP(B4650,Products!$A$2:$A$51,Products!$D$2:$D$51)</f>
        <v>107.8</v>
      </c>
      <c r="I4650" t="str">
        <f>_xlfn.XLOOKUP(E4650,Salespersons!$A$2:$A$101,Salespersons!$B$2:$B$101)</f>
        <v>Matthew Perez</v>
      </c>
      <c r="J4650" t="str">
        <f>_xlfn.XLOOKUP(E4650,Salespersons!$A$2:$A$101,Salespersons!$C$2:$C$101)</f>
        <v>West</v>
      </c>
      <c r="K4650">
        <f t="shared" si="216"/>
        <v>862.4</v>
      </c>
      <c r="L4650" t="str">
        <f t="shared" si="217"/>
        <v>November</v>
      </c>
      <c r="M4650" t="str">
        <f t="shared" si="218"/>
        <v>2024</v>
      </c>
    </row>
    <row r="4651" spans="1:13" x14ac:dyDescent="0.3">
      <c r="A4651">
        <v>4650</v>
      </c>
      <c r="B4651">
        <v>43</v>
      </c>
      <c r="C4651">
        <v>2</v>
      </c>
      <c r="D4651" s="2">
        <v>45404</v>
      </c>
      <c r="E4651">
        <v>43</v>
      </c>
      <c r="F4651" t="str">
        <f>_xlfn.XLOOKUP(B4651,Products!$A$2:$A$51,Products!$B$2:$B$51)</f>
        <v>Seem</v>
      </c>
      <c r="G4651" t="str">
        <f>_xlfn.XLOOKUP(B4651,Products!$A$2:$A$51,Products!$C$2:$C$51)</f>
        <v>Toys</v>
      </c>
      <c r="H4651">
        <f>_xlfn.XLOOKUP(B4651,Products!$A$2:$A$51,Products!$D$2:$D$51)</f>
        <v>98.01</v>
      </c>
      <c r="I4651" t="str">
        <f>_xlfn.XLOOKUP(E4651,Salespersons!$A$2:$A$101,Salespersons!$B$2:$B$101)</f>
        <v>George Dean</v>
      </c>
      <c r="J4651" t="str">
        <f>_xlfn.XLOOKUP(E4651,Salespersons!$A$2:$A$101,Salespersons!$C$2:$C$101)</f>
        <v>South</v>
      </c>
      <c r="K4651">
        <f t="shared" si="216"/>
        <v>196.02</v>
      </c>
      <c r="L4651" t="str">
        <f t="shared" si="217"/>
        <v>April</v>
      </c>
      <c r="M4651" t="str">
        <f t="shared" si="218"/>
        <v>2024</v>
      </c>
    </row>
    <row r="4652" spans="1:13" x14ac:dyDescent="0.3">
      <c r="A4652">
        <v>4651</v>
      </c>
      <c r="B4652">
        <v>22</v>
      </c>
      <c r="C4652">
        <v>9</v>
      </c>
      <c r="D4652" s="2">
        <v>45343</v>
      </c>
      <c r="E4652">
        <v>78</v>
      </c>
      <c r="F4652" t="str">
        <f>_xlfn.XLOOKUP(B4652,Products!$A$2:$A$51,Products!$B$2:$B$51)</f>
        <v>Detail</v>
      </c>
      <c r="G4652" t="str">
        <f>_xlfn.XLOOKUP(B4652,Products!$A$2:$A$51,Products!$C$2:$C$51)</f>
        <v>Clothing</v>
      </c>
      <c r="H4652">
        <f>_xlfn.XLOOKUP(B4652,Products!$A$2:$A$51,Products!$D$2:$D$51)</f>
        <v>393.11</v>
      </c>
      <c r="I4652" t="str">
        <f>_xlfn.XLOOKUP(E4652,Salespersons!$A$2:$A$101,Salespersons!$B$2:$B$101)</f>
        <v>Austin Stewart</v>
      </c>
      <c r="J4652" t="str">
        <f>_xlfn.XLOOKUP(E4652,Salespersons!$A$2:$A$101,Salespersons!$C$2:$C$101)</f>
        <v>North</v>
      </c>
      <c r="K4652">
        <f t="shared" si="216"/>
        <v>3537.9900000000002</v>
      </c>
      <c r="L4652" t="str">
        <f t="shared" si="217"/>
        <v>February</v>
      </c>
      <c r="M4652" t="str">
        <f t="shared" si="218"/>
        <v>2024</v>
      </c>
    </row>
    <row r="4653" spans="1:13" x14ac:dyDescent="0.3">
      <c r="A4653">
        <v>4652</v>
      </c>
      <c r="B4653">
        <v>26</v>
      </c>
      <c r="C4653">
        <v>5</v>
      </c>
      <c r="D4653" s="2">
        <v>45410</v>
      </c>
      <c r="E4653">
        <v>13</v>
      </c>
      <c r="F4653" t="str">
        <f>_xlfn.XLOOKUP(B4653,Products!$A$2:$A$51,Products!$B$2:$B$51)</f>
        <v>He</v>
      </c>
      <c r="G4653" t="str">
        <f>_xlfn.XLOOKUP(B4653,Products!$A$2:$A$51,Products!$C$2:$C$51)</f>
        <v>Clothing</v>
      </c>
      <c r="H4653">
        <f>_xlfn.XLOOKUP(B4653,Products!$A$2:$A$51,Products!$D$2:$D$51)</f>
        <v>499.81</v>
      </c>
      <c r="I4653" t="str">
        <f>_xlfn.XLOOKUP(E4653,Salespersons!$A$2:$A$101,Salespersons!$B$2:$B$101)</f>
        <v>Kevin Gross</v>
      </c>
      <c r="J4653" t="str">
        <f>_xlfn.XLOOKUP(E4653,Salespersons!$A$2:$A$101,Salespersons!$C$2:$C$101)</f>
        <v>North</v>
      </c>
      <c r="K4653">
        <f t="shared" si="216"/>
        <v>2499.0500000000002</v>
      </c>
      <c r="L4653" t="str">
        <f t="shared" si="217"/>
        <v>April</v>
      </c>
      <c r="M4653" t="str">
        <f t="shared" si="218"/>
        <v>2024</v>
      </c>
    </row>
    <row r="4654" spans="1:13" x14ac:dyDescent="0.3">
      <c r="A4654">
        <v>4653</v>
      </c>
      <c r="B4654">
        <v>39</v>
      </c>
      <c r="C4654">
        <v>8</v>
      </c>
      <c r="D4654" s="2">
        <v>45501</v>
      </c>
      <c r="E4654">
        <v>1</v>
      </c>
      <c r="F4654" t="str">
        <f>_xlfn.XLOOKUP(B4654,Products!$A$2:$A$51,Products!$B$2:$B$51)</f>
        <v>Reflect</v>
      </c>
      <c r="G4654" t="str">
        <f>_xlfn.XLOOKUP(B4654,Products!$A$2:$A$51,Products!$C$2:$C$51)</f>
        <v>Clothing</v>
      </c>
      <c r="H4654">
        <f>_xlfn.XLOOKUP(B4654,Products!$A$2:$A$51,Products!$D$2:$D$51)</f>
        <v>194.89</v>
      </c>
      <c r="I4654" t="str">
        <f>_xlfn.XLOOKUP(E4654,Salespersons!$A$2:$A$101,Salespersons!$B$2:$B$101)</f>
        <v>Valerie Gutierrez</v>
      </c>
      <c r="J4654" t="str">
        <f>_xlfn.XLOOKUP(E4654,Salespersons!$A$2:$A$101,Salespersons!$C$2:$C$101)</f>
        <v>East</v>
      </c>
      <c r="K4654">
        <f t="shared" si="216"/>
        <v>1559.12</v>
      </c>
      <c r="L4654" t="str">
        <f t="shared" si="217"/>
        <v>July</v>
      </c>
      <c r="M4654" t="str">
        <f t="shared" si="218"/>
        <v>2024</v>
      </c>
    </row>
    <row r="4655" spans="1:13" x14ac:dyDescent="0.3">
      <c r="A4655">
        <v>4654</v>
      </c>
      <c r="B4655">
        <v>13</v>
      </c>
      <c r="C4655">
        <v>2</v>
      </c>
      <c r="D4655" s="2">
        <v>45735</v>
      </c>
      <c r="E4655">
        <v>32</v>
      </c>
      <c r="F4655" t="str">
        <f>_xlfn.XLOOKUP(B4655,Products!$A$2:$A$51,Products!$B$2:$B$51)</f>
        <v>Beat</v>
      </c>
      <c r="G4655" t="str">
        <f>_xlfn.XLOOKUP(B4655,Products!$A$2:$A$51,Products!$C$2:$C$51)</f>
        <v>Toys</v>
      </c>
      <c r="H4655">
        <f>_xlfn.XLOOKUP(B4655,Products!$A$2:$A$51,Products!$D$2:$D$51)</f>
        <v>430.93</v>
      </c>
      <c r="I4655" t="str">
        <f>_xlfn.XLOOKUP(E4655,Salespersons!$A$2:$A$101,Salespersons!$B$2:$B$101)</f>
        <v>Michael Adams</v>
      </c>
      <c r="J4655" t="str">
        <f>_xlfn.XLOOKUP(E4655,Salespersons!$A$2:$A$101,Salespersons!$C$2:$C$101)</f>
        <v>North</v>
      </c>
      <c r="K4655">
        <f t="shared" si="216"/>
        <v>861.86</v>
      </c>
      <c r="L4655" t="str">
        <f t="shared" si="217"/>
        <v>March</v>
      </c>
      <c r="M4655" t="str">
        <f t="shared" si="218"/>
        <v>2025</v>
      </c>
    </row>
    <row r="4656" spans="1:13" x14ac:dyDescent="0.3">
      <c r="A4656">
        <v>4655</v>
      </c>
      <c r="B4656">
        <v>42</v>
      </c>
      <c r="C4656">
        <v>2</v>
      </c>
      <c r="D4656" s="2">
        <v>45221</v>
      </c>
      <c r="E4656">
        <v>89</v>
      </c>
      <c r="F4656" t="str">
        <f>_xlfn.XLOOKUP(B4656,Products!$A$2:$A$51,Products!$B$2:$B$51)</f>
        <v>Deep</v>
      </c>
      <c r="G4656" t="str">
        <f>_xlfn.XLOOKUP(B4656,Products!$A$2:$A$51,Products!$C$2:$C$51)</f>
        <v>Toys</v>
      </c>
      <c r="H4656">
        <f>_xlfn.XLOOKUP(B4656,Products!$A$2:$A$51,Products!$D$2:$D$51)</f>
        <v>51.98</v>
      </c>
      <c r="I4656" t="str">
        <f>_xlfn.XLOOKUP(E4656,Salespersons!$A$2:$A$101,Salespersons!$B$2:$B$101)</f>
        <v>Billy Smith</v>
      </c>
      <c r="J4656" t="str">
        <f>_xlfn.XLOOKUP(E4656,Salespersons!$A$2:$A$101,Salespersons!$C$2:$C$101)</f>
        <v>East</v>
      </c>
      <c r="K4656">
        <f t="shared" si="216"/>
        <v>103.96</v>
      </c>
      <c r="L4656" t="str">
        <f t="shared" si="217"/>
        <v>October</v>
      </c>
      <c r="M4656" t="str">
        <f t="shared" si="218"/>
        <v>2023</v>
      </c>
    </row>
    <row r="4657" spans="1:13" x14ac:dyDescent="0.3">
      <c r="A4657">
        <v>4656</v>
      </c>
      <c r="B4657">
        <v>42</v>
      </c>
      <c r="C4657">
        <v>4</v>
      </c>
      <c r="D4657" s="2">
        <v>45592</v>
      </c>
      <c r="E4657">
        <v>10</v>
      </c>
      <c r="F4657" t="str">
        <f>_xlfn.XLOOKUP(B4657,Products!$A$2:$A$51,Products!$B$2:$B$51)</f>
        <v>Deep</v>
      </c>
      <c r="G4657" t="str">
        <f>_xlfn.XLOOKUP(B4657,Products!$A$2:$A$51,Products!$C$2:$C$51)</f>
        <v>Toys</v>
      </c>
      <c r="H4657">
        <f>_xlfn.XLOOKUP(B4657,Products!$A$2:$A$51,Products!$D$2:$D$51)</f>
        <v>51.98</v>
      </c>
      <c r="I4657" t="str">
        <f>_xlfn.XLOOKUP(E4657,Salespersons!$A$2:$A$101,Salespersons!$B$2:$B$101)</f>
        <v>Tyler Howard</v>
      </c>
      <c r="J4657" t="str">
        <f>_xlfn.XLOOKUP(E4657,Salespersons!$A$2:$A$101,Salespersons!$C$2:$C$101)</f>
        <v>East</v>
      </c>
      <c r="K4657">
        <f t="shared" si="216"/>
        <v>207.92</v>
      </c>
      <c r="L4657" t="str">
        <f t="shared" si="217"/>
        <v>October</v>
      </c>
      <c r="M4657" t="str">
        <f t="shared" si="218"/>
        <v>2024</v>
      </c>
    </row>
    <row r="4658" spans="1:13" x14ac:dyDescent="0.3">
      <c r="A4658">
        <v>4657</v>
      </c>
      <c r="B4658">
        <v>45</v>
      </c>
      <c r="C4658">
        <v>4</v>
      </c>
      <c r="D4658" s="2">
        <v>45188</v>
      </c>
      <c r="E4658">
        <v>15</v>
      </c>
      <c r="F4658" t="str">
        <f>_xlfn.XLOOKUP(B4658,Products!$A$2:$A$51,Products!$B$2:$B$51)</f>
        <v>Scientist</v>
      </c>
      <c r="G4658" t="str">
        <f>_xlfn.XLOOKUP(B4658,Products!$A$2:$A$51,Products!$C$2:$C$51)</f>
        <v>Toys</v>
      </c>
      <c r="H4658">
        <f>_xlfn.XLOOKUP(B4658,Products!$A$2:$A$51,Products!$D$2:$D$51)</f>
        <v>483.37</v>
      </c>
      <c r="I4658" t="str">
        <f>_xlfn.XLOOKUP(E4658,Salespersons!$A$2:$A$101,Salespersons!$B$2:$B$101)</f>
        <v>Ryan Mcdaniel</v>
      </c>
      <c r="J4658" t="str">
        <f>_xlfn.XLOOKUP(E4658,Salespersons!$A$2:$A$101,Salespersons!$C$2:$C$101)</f>
        <v>East</v>
      </c>
      <c r="K4658">
        <f t="shared" si="216"/>
        <v>1933.48</v>
      </c>
      <c r="L4658" t="str">
        <f t="shared" si="217"/>
        <v>September</v>
      </c>
      <c r="M4658" t="str">
        <f t="shared" si="218"/>
        <v>2023</v>
      </c>
    </row>
    <row r="4659" spans="1:13" x14ac:dyDescent="0.3">
      <c r="A4659">
        <v>4658</v>
      </c>
      <c r="B4659">
        <v>23</v>
      </c>
      <c r="C4659">
        <v>3</v>
      </c>
      <c r="D4659" s="2">
        <v>45616</v>
      </c>
      <c r="E4659">
        <v>93</v>
      </c>
      <c r="F4659" t="str">
        <f>_xlfn.XLOOKUP(B4659,Products!$A$2:$A$51,Products!$B$2:$B$51)</f>
        <v>Energy</v>
      </c>
      <c r="G4659" t="str">
        <f>_xlfn.XLOOKUP(B4659,Products!$A$2:$A$51,Products!$C$2:$C$51)</f>
        <v>Books</v>
      </c>
      <c r="H4659">
        <f>_xlfn.XLOOKUP(B4659,Products!$A$2:$A$51,Products!$D$2:$D$51)</f>
        <v>31.68</v>
      </c>
      <c r="I4659" t="str">
        <f>_xlfn.XLOOKUP(E4659,Salespersons!$A$2:$A$101,Salespersons!$B$2:$B$101)</f>
        <v>Yolanda Clayton</v>
      </c>
      <c r="J4659" t="str">
        <f>_xlfn.XLOOKUP(E4659,Salespersons!$A$2:$A$101,Salespersons!$C$2:$C$101)</f>
        <v>South</v>
      </c>
      <c r="K4659">
        <f t="shared" si="216"/>
        <v>95.039999999999992</v>
      </c>
      <c r="L4659" t="str">
        <f t="shared" si="217"/>
        <v>November</v>
      </c>
      <c r="M4659" t="str">
        <f t="shared" si="218"/>
        <v>2024</v>
      </c>
    </row>
    <row r="4660" spans="1:13" x14ac:dyDescent="0.3">
      <c r="A4660">
        <v>4659</v>
      </c>
      <c r="B4660">
        <v>30</v>
      </c>
      <c r="C4660">
        <v>5</v>
      </c>
      <c r="D4660" s="2">
        <v>45648</v>
      </c>
      <c r="E4660">
        <v>17</v>
      </c>
      <c r="F4660" t="str">
        <f>_xlfn.XLOOKUP(B4660,Products!$A$2:$A$51,Products!$B$2:$B$51)</f>
        <v>Fine</v>
      </c>
      <c r="G4660" t="str">
        <f>_xlfn.XLOOKUP(B4660,Products!$A$2:$A$51,Products!$C$2:$C$51)</f>
        <v>Electronics</v>
      </c>
      <c r="H4660">
        <f>_xlfn.XLOOKUP(B4660,Products!$A$2:$A$51,Products!$D$2:$D$51)</f>
        <v>473.44</v>
      </c>
      <c r="I4660" t="str">
        <f>_xlfn.XLOOKUP(E4660,Salespersons!$A$2:$A$101,Salespersons!$B$2:$B$101)</f>
        <v>Christine Arellano</v>
      </c>
      <c r="J4660" t="str">
        <f>_xlfn.XLOOKUP(E4660,Salespersons!$A$2:$A$101,Salespersons!$C$2:$C$101)</f>
        <v>South</v>
      </c>
      <c r="K4660">
        <f t="shared" si="216"/>
        <v>2367.1999999999998</v>
      </c>
      <c r="L4660" t="str">
        <f t="shared" si="217"/>
        <v>December</v>
      </c>
      <c r="M4660" t="str">
        <f t="shared" si="218"/>
        <v>2024</v>
      </c>
    </row>
    <row r="4661" spans="1:13" x14ac:dyDescent="0.3">
      <c r="A4661">
        <v>4660</v>
      </c>
      <c r="B4661">
        <v>17</v>
      </c>
      <c r="C4661">
        <v>2</v>
      </c>
      <c r="D4661" s="2">
        <v>45845</v>
      </c>
      <c r="E4661">
        <v>63</v>
      </c>
      <c r="F4661" t="str">
        <f>_xlfn.XLOOKUP(B4661,Products!$A$2:$A$51,Products!$B$2:$B$51)</f>
        <v>Perhaps</v>
      </c>
      <c r="G4661" t="str">
        <f>_xlfn.XLOOKUP(B4661,Products!$A$2:$A$51,Products!$C$2:$C$51)</f>
        <v>Clothing</v>
      </c>
      <c r="H4661">
        <f>_xlfn.XLOOKUP(B4661,Products!$A$2:$A$51,Products!$D$2:$D$51)</f>
        <v>165.26</v>
      </c>
      <c r="I4661" t="str">
        <f>_xlfn.XLOOKUP(E4661,Salespersons!$A$2:$A$101,Salespersons!$B$2:$B$101)</f>
        <v>Nathaniel Jackson</v>
      </c>
      <c r="J4661" t="str">
        <f>_xlfn.XLOOKUP(E4661,Salespersons!$A$2:$A$101,Salespersons!$C$2:$C$101)</f>
        <v>West</v>
      </c>
      <c r="K4661">
        <f t="shared" si="216"/>
        <v>330.52</v>
      </c>
      <c r="L4661" t="str">
        <f t="shared" si="217"/>
        <v>July</v>
      </c>
      <c r="M4661" t="str">
        <f t="shared" si="218"/>
        <v>2025</v>
      </c>
    </row>
    <row r="4662" spans="1:13" x14ac:dyDescent="0.3">
      <c r="A4662">
        <v>4661</v>
      </c>
      <c r="B4662">
        <v>27</v>
      </c>
      <c r="C4662">
        <v>1</v>
      </c>
      <c r="D4662" s="2">
        <v>45337</v>
      </c>
      <c r="E4662">
        <v>54</v>
      </c>
      <c r="F4662" t="str">
        <f>_xlfn.XLOOKUP(B4662,Products!$A$2:$A$51,Products!$B$2:$B$51)</f>
        <v>Girl</v>
      </c>
      <c r="G4662" t="str">
        <f>_xlfn.XLOOKUP(B4662,Products!$A$2:$A$51,Products!$C$2:$C$51)</f>
        <v>Home &amp; Kitchen</v>
      </c>
      <c r="H4662">
        <f>_xlfn.XLOOKUP(B4662,Products!$A$2:$A$51,Products!$D$2:$D$51)</f>
        <v>475.19</v>
      </c>
      <c r="I4662" t="str">
        <f>_xlfn.XLOOKUP(E4662,Salespersons!$A$2:$A$101,Salespersons!$B$2:$B$101)</f>
        <v>Linda Grant</v>
      </c>
      <c r="J4662" t="str">
        <f>_xlfn.XLOOKUP(E4662,Salespersons!$A$2:$A$101,Salespersons!$C$2:$C$101)</f>
        <v>South</v>
      </c>
      <c r="K4662">
        <f t="shared" si="216"/>
        <v>475.19</v>
      </c>
      <c r="L4662" t="str">
        <f t="shared" si="217"/>
        <v>February</v>
      </c>
      <c r="M4662" t="str">
        <f t="shared" si="218"/>
        <v>2024</v>
      </c>
    </row>
    <row r="4663" spans="1:13" x14ac:dyDescent="0.3">
      <c r="A4663">
        <v>4662</v>
      </c>
      <c r="B4663">
        <v>20</v>
      </c>
      <c r="C4663">
        <v>4</v>
      </c>
      <c r="D4663" s="2">
        <v>45223</v>
      </c>
      <c r="E4663">
        <v>23</v>
      </c>
      <c r="F4663" t="str">
        <f>_xlfn.XLOOKUP(B4663,Products!$A$2:$A$51,Products!$B$2:$B$51)</f>
        <v>Common</v>
      </c>
      <c r="G4663" t="str">
        <f>_xlfn.XLOOKUP(B4663,Products!$A$2:$A$51,Products!$C$2:$C$51)</f>
        <v>Electronics</v>
      </c>
      <c r="H4663">
        <f>_xlfn.XLOOKUP(B4663,Products!$A$2:$A$51,Products!$D$2:$D$51)</f>
        <v>486.94</v>
      </c>
      <c r="I4663" t="str">
        <f>_xlfn.XLOOKUP(E4663,Salespersons!$A$2:$A$101,Salespersons!$B$2:$B$101)</f>
        <v>Kevin Cox</v>
      </c>
      <c r="J4663" t="str">
        <f>_xlfn.XLOOKUP(E4663,Salespersons!$A$2:$A$101,Salespersons!$C$2:$C$101)</f>
        <v>North</v>
      </c>
      <c r="K4663">
        <f t="shared" si="216"/>
        <v>1947.76</v>
      </c>
      <c r="L4663" t="str">
        <f t="shared" si="217"/>
        <v>October</v>
      </c>
      <c r="M4663" t="str">
        <f t="shared" si="218"/>
        <v>2023</v>
      </c>
    </row>
    <row r="4664" spans="1:13" x14ac:dyDescent="0.3">
      <c r="A4664">
        <v>4663</v>
      </c>
      <c r="B4664">
        <v>7</v>
      </c>
      <c r="C4664">
        <v>6</v>
      </c>
      <c r="D4664" s="2">
        <v>45135</v>
      </c>
      <c r="E4664">
        <v>71</v>
      </c>
      <c r="F4664" t="str">
        <f>_xlfn.XLOOKUP(B4664,Products!$A$2:$A$51,Products!$B$2:$B$51)</f>
        <v>Avoid</v>
      </c>
      <c r="G4664" t="str">
        <f>_xlfn.XLOOKUP(B4664,Products!$A$2:$A$51,Products!$C$2:$C$51)</f>
        <v>Books</v>
      </c>
      <c r="H4664">
        <f>_xlfn.XLOOKUP(B4664,Products!$A$2:$A$51,Products!$D$2:$D$51)</f>
        <v>419</v>
      </c>
      <c r="I4664" t="str">
        <f>_xlfn.XLOOKUP(E4664,Salespersons!$A$2:$A$101,Salespersons!$B$2:$B$101)</f>
        <v>Jeremy Kennedy</v>
      </c>
      <c r="J4664" t="str">
        <f>_xlfn.XLOOKUP(E4664,Salespersons!$A$2:$A$101,Salespersons!$C$2:$C$101)</f>
        <v>North</v>
      </c>
      <c r="K4664">
        <f t="shared" si="216"/>
        <v>2514</v>
      </c>
      <c r="L4664" t="str">
        <f t="shared" si="217"/>
        <v>July</v>
      </c>
      <c r="M4664" t="str">
        <f t="shared" si="218"/>
        <v>2023</v>
      </c>
    </row>
    <row r="4665" spans="1:13" x14ac:dyDescent="0.3">
      <c r="A4665">
        <v>4664</v>
      </c>
      <c r="B4665">
        <v>4</v>
      </c>
      <c r="C4665">
        <v>6</v>
      </c>
      <c r="D4665" s="2">
        <v>45577</v>
      </c>
      <c r="E4665">
        <v>50</v>
      </c>
      <c r="F4665" t="str">
        <f>_xlfn.XLOOKUP(B4665,Products!$A$2:$A$51,Products!$B$2:$B$51)</f>
        <v>Half</v>
      </c>
      <c r="G4665" t="str">
        <f>_xlfn.XLOOKUP(B4665,Products!$A$2:$A$51,Products!$C$2:$C$51)</f>
        <v>Home &amp; Kitchen</v>
      </c>
      <c r="H4665">
        <f>_xlfn.XLOOKUP(B4665,Products!$A$2:$A$51,Products!$D$2:$D$51)</f>
        <v>420.81</v>
      </c>
      <c r="I4665" t="str">
        <f>_xlfn.XLOOKUP(E4665,Salespersons!$A$2:$A$101,Salespersons!$B$2:$B$101)</f>
        <v>Brad Harris</v>
      </c>
      <c r="J4665" t="str">
        <f>_xlfn.XLOOKUP(E4665,Salespersons!$A$2:$A$101,Salespersons!$C$2:$C$101)</f>
        <v>West</v>
      </c>
      <c r="K4665">
        <f t="shared" si="216"/>
        <v>2524.86</v>
      </c>
      <c r="L4665" t="str">
        <f t="shared" si="217"/>
        <v>October</v>
      </c>
      <c r="M4665" t="str">
        <f t="shared" si="218"/>
        <v>2024</v>
      </c>
    </row>
    <row r="4666" spans="1:13" x14ac:dyDescent="0.3">
      <c r="A4666">
        <v>4665</v>
      </c>
      <c r="B4666">
        <v>49</v>
      </c>
      <c r="C4666">
        <v>2</v>
      </c>
      <c r="D4666" s="2">
        <v>45347</v>
      </c>
      <c r="E4666">
        <v>59</v>
      </c>
      <c r="F4666" t="str">
        <f>_xlfn.XLOOKUP(B4666,Products!$A$2:$A$51,Products!$B$2:$B$51)</f>
        <v>Fish</v>
      </c>
      <c r="G4666" t="str">
        <f>_xlfn.XLOOKUP(B4666,Products!$A$2:$A$51,Products!$C$2:$C$51)</f>
        <v>Toys</v>
      </c>
      <c r="H4666">
        <f>_xlfn.XLOOKUP(B4666,Products!$A$2:$A$51,Products!$D$2:$D$51)</f>
        <v>345.29</v>
      </c>
      <c r="I4666" t="str">
        <f>_xlfn.XLOOKUP(E4666,Salespersons!$A$2:$A$101,Salespersons!$B$2:$B$101)</f>
        <v>William Carney</v>
      </c>
      <c r="J4666" t="str">
        <f>_xlfn.XLOOKUP(E4666,Salespersons!$A$2:$A$101,Salespersons!$C$2:$C$101)</f>
        <v>North</v>
      </c>
      <c r="K4666">
        <f t="shared" si="216"/>
        <v>690.58</v>
      </c>
      <c r="L4666" t="str">
        <f t="shared" si="217"/>
        <v>February</v>
      </c>
      <c r="M4666" t="str">
        <f t="shared" si="218"/>
        <v>2024</v>
      </c>
    </row>
    <row r="4667" spans="1:13" x14ac:dyDescent="0.3">
      <c r="A4667">
        <v>4666</v>
      </c>
      <c r="B4667">
        <v>31</v>
      </c>
      <c r="C4667">
        <v>6</v>
      </c>
      <c r="D4667" s="2">
        <v>45686</v>
      </c>
      <c r="E4667">
        <v>36</v>
      </c>
      <c r="F4667" t="str">
        <f>_xlfn.XLOOKUP(B4667,Products!$A$2:$A$51,Products!$B$2:$B$51)</f>
        <v>Tell</v>
      </c>
      <c r="G4667" t="str">
        <f>_xlfn.XLOOKUP(B4667,Products!$A$2:$A$51,Products!$C$2:$C$51)</f>
        <v>Books</v>
      </c>
      <c r="H4667">
        <f>_xlfn.XLOOKUP(B4667,Products!$A$2:$A$51,Products!$D$2:$D$51)</f>
        <v>83.85</v>
      </c>
      <c r="I4667" t="str">
        <f>_xlfn.XLOOKUP(E4667,Salespersons!$A$2:$A$101,Salespersons!$B$2:$B$101)</f>
        <v>Rebecca Harrell</v>
      </c>
      <c r="J4667" t="str">
        <f>_xlfn.XLOOKUP(E4667,Salespersons!$A$2:$A$101,Salespersons!$C$2:$C$101)</f>
        <v>North</v>
      </c>
      <c r="K4667">
        <f t="shared" si="216"/>
        <v>503.09999999999997</v>
      </c>
      <c r="L4667" t="str">
        <f t="shared" si="217"/>
        <v>January</v>
      </c>
      <c r="M4667" t="str">
        <f t="shared" si="218"/>
        <v>2025</v>
      </c>
    </row>
    <row r="4668" spans="1:13" x14ac:dyDescent="0.3">
      <c r="A4668">
        <v>4667</v>
      </c>
      <c r="B4668">
        <v>30</v>
      </c>
      <c r="C4668">
        <v>4</v>
      </c>
      <c r="D4668" s="2">
        <v>45840</v>
      </c>
      <c r="E4668">
        <v>6</v>
      </c>
      <c r="F4668" t="str">
        <f>_xlfn.XLOOKUP(B4668,Products!$A$2:$A$51,Products!$B$2:$B$51)</f>
        <v>Fine</v>
      </c>
      <c r="G4668" t="str">
        <f>_xlfn.XLOOKUP(B4668,Products!$A$2:$A$51,Products!$C$2:$C$51)</f>
        <v>Electronics</v>
      </c>
      <c r="H4668">
        <f>_xlfn.XLOOKUP(B4668,Products!$A$2:$A$51,Products!$D$2:$D$51)</f>
        <v>473.44</v>
      </c>
      <c r="I4668" t="str">
        <f>_xlfn.XLOOKUP(E4668,Salespersons!$A$2:$A$101,Salespersons!$B$2:$B$101)</f>
        <v>Amanda Mcdonald</v>
      </c>
      <c r="J4668" t="str">
        <f>_xlfn.XLOOKUP(E4668,Salespersons!$A$2:$A$101,Salespersons!$C$2:$C$101)</f>
        <v>North</v>
      </c>
      <c r="K4668">
        <f t="shared" si="216"/>
        <v>1893.76</v>
      </c>
      <c r="L4668" t="str">
        <f t="shared" si="217"/>
        <v>July</v>
      </c>
      <c r="M4668" t="str">
        <f t="shared" si="218"/>
        <v>2025</v>
      </c>
    </row>
    <row r="4669" spans="1:13" x14ac:dyDescent="0.3">
      <c r="A4669">
        <v>4668</v>
      </c>
      <c r="B4669">
        <v>31</v>
      </c>
      <c r="C4669">
        <v>1</v>
      </c>
      <c r="D4669" s="2">
        <v>45699</v>
      </c>
      <c r="E4669">
        <v>66</v>
      </c>
      <c r="F4669" t="str">
        <f>_xlfn.XLOOKUP(B4669,Products!$A$2:$A$51,Products!$B$2:$B$51)</f>
        <v>Tell</v>
      </c>
      <c r="G4669" t="str">
        <f>_xlfn.XLOOKUP(B4669,Products!$A$2:$A$51,Products!$C$2:$C$51)</f>
        <v>Books</v>
      </c>
      <c r="H4669">
        <f>_xlfn.XLOOKUP(B4669,Products!$A$2:$A$51,Products!$D$2:$D$51)</f>
        <v>83.85</v>
      </c>
      <c r="I4669" t="str">
        <f>_xlfn.XLOOKUP(E4669,Salespersons!$A$2:$A$101,Salespersons!$B$2:$B$101)</f>
        <v>Matthew Perez</v>
      </c>
      <c r="J4669" t="str">
        <f>_xlfn.XLOOKUP(E4669,Salespersons!$A$2:$A$101,Salespersons!$C$2:$C$101)</f>
        <v>West</v>
      </c>
      <c r="K4669">
        <f t="shared" si="216"/>
        <v>83.85</v>
      </c>
      <c r="L4669" t="str">
        <f t="shared" si="217"/>
        <v>February</v>
      </c>
      <c r="M4669" t="str">
        <f t="shared" si="218"/>
        <v>2025</v>
      </c>
    </row>
    <row r="4670" spans="1:13" x14ac:dyDescent="0.3">
      <c r="A4670">
        <v>4669</v>
      </c>
      <c r="B4670">
        <v>4</v>
      </c>
      <c r="C4670">
        <v>1</v>
      </c>
      <c r="D4670" s="2">
        <v>45442</v>
      </c>
      <c r="E4670">
        <v>32</v>
      </c>
      <c r="F4670" t="str">
        <f>_xlfn.XLOOKUP(B4670,Products!$A$2:$A$51,Products!$B$2:$B$51)</f>
        <v>Half</v>
      </c>
      <c r="G4670" t="str">
        <f>_xlfn.XLOOKUP(B4670,Products!$A$2:$A$51,Products!$C$2:$C$51)</f>
        <v>Home &amp; Kitchen</v>
      </c>
      <c r="H4670">
        <f>_xlfn.XLOOKUP(B4670,Products!$A$2:$A$51,Products!$D$2:$D$51)</f>
        <v>420.81</v>
      </c>
      <c r="I4670" t="str">
        <f>_xlfn.XLOOKUP(E4670,Salespersons!$A$2:$A$101,Salespersons!$B$2:$B$101)</f>
        <v>Michael Adams</v>
      </c>
      <c r="J4670" t="str">
        <f>_xlfn.XLOOKUP(E4670,Salespersons!$A$2:$A$101,Salespersons!$C$2:$C$101)</f>
        <v>North</v>
      </c>
      <c r="K4670">
        <f t="shared" si="216"/>
        <v>420.81</v>
      </c>
      <c r="L4670" t="str">
        <f t="shared" si="217"/>
        <v>May</v>
      </c>
      <c r="M4670" t="str">
        <f t="shared" si="218"/>
        <v>2024</v>
      </c>
    </row>
    <row r="4671" spans="1:13" x14ac:dyDescent="0.3">
      <c r="A4671">
        <v>4670</v>
      </c>
      <c r="B4671">
        <v>18</v>
      </c>
      <c r="C4671">
        <v>2</v>
      </c>
      <c r="D4671" s="2">
        <v>45679</v>
      </c>
      <c r="E4671">
        <v>53</v>
      </c>
      <c r="F4671" t="str">
        <f>_xlfn.XLOOKUP(B4671,Products!$A$2:$A$51,Products!$B$2:$B$51)</f>
        <v>You</v>
      </c>
      <c r="G4671" t="str">
        <f>_xlfn.XLOOKUP(B4671,Products!$A$2:$A$51,Products!$C$2:$C$51)</f>
        <v>Books</v>
      </c>
      <c r="H4671">
        <f>_xlfn.XLOOKUP(B4671,Products!$A$2:$A$51,Products!$D$2:$D$51)</f>
        <v>128.16</v>
      </c>
      <c r="I4671" t="str">
        <f>_xlfn.XLOOKUP(E4671,Salespersons!$A$2:$A$101,Salespersons!$B$2:$B$101)</f>
        <v>Patricia Odonnell</v>
      </c>
      <c r="J4671" t="str">
        <f>_xlfn.XLOOKUP(E4671,Salespersons!$A$2:$A$101,Salespersons!$C$2:$C$101)</f>
        <v>South</v>
      </c>
      <c r="K4671">
        <f t="shared" si="216"/>
        <v>256.32</v>
      </c>
      <c r="L4671" t="str">
        <f t="shared" si="217"/>
        <v>January</v>
      </c>
      <c r="M4671" t="str">
        <f t="shared" si="218"/>
        <v>2025</v>
      </c>
    </row>
    <row r="4672" spans="1:13" x14ac:dyDescent="0.3">
      <c r="A4672">
        <v>4671</v>
      </c>
      <c r="B4672">
        <v>20</v>
      </c>
      <c r="C4672">
        <v>4</v>
      </c>
      <c r="D4672" s="2">
        <v>45569</v>
      </c>
      <c r="E4672">
        <v>69</v>
      </c>
      <c r="F4672" t="str">
        <f>_xlfn.XLOOKUP(B4672,Products!$A$2:$A$51,Products!$B$2:$B$51)</f>
        <v>Common</v>
      </c>
      <c r="G4672" t="str">
        <f>_xlfn.XLOOKUP(B4672,Products!$A$2:$A$51,Products!$C$2:$C$51)</f>
        <v>Electronics</v>
      </c>
      <c r="H4672">
        <f>_xlfn.XLOOKUP(B4672,Products!$A$2:$A$51,Products!$D$2:$D$51)</f>
        <v>486.94</v>
      </c>
      <c r="I4672" t="str">
        <f>_xlfn.XLOOKUP(E4672,Salespersons!$A$2:$A$101,Salespersons!$B$2:$B$101)</f>
        <v>Raymond Flowers</v>
      </c>
      <c r="J4672" t="str">
        <f>_xlfn.XLOOKUP(E4672,Salespersons!$A$2:$A$101,Salespersons!$C$2:$C$101)</f>
        <v>North</v>
      </c>
      <c r="K4672">
        <f t="shared" si="216"/>
        <v>1947.76</v>
      </c>
      <c r="L4672" t="str">
        <f t="shared" si="217"/>
        <v>October</v>
      </c>
      <c r="M4672" t="str">
        <f t="shared" si="218"/>
        <v>2024</v>
      </c>
    </row>
    <row r="4673" spans="1:13" x14ac:dyDescent="0.3">
      <c r="A4673">
        <v>4672</v>
      </c>
      <c r="B4673">
        <v>40</v>
      </c>
      <c r="C4673">
        <v>8</v>
      </c>
      <c r="D4673" s="2">
        <v>45287</v>
      </c>
      <c r="E4673">
        <v>83</v>
      </c>
      <c r="F4673" t="str">
        <f>_xlfn.XLOOKUP(B4673,Products!$A$2:$A$51,Products!$B$2:$B$51)</f>
        <v>Agent</v>
      </c>
      <c r="G4673" t="str">
        <f>_xlfn.XLOOKUP(B4673,Products!$A$2:$A$51,Products!$C$2:$C$51)</f>
        <v>Toys</v>
      </c>
      <c r="H4673">
        <f>_xlfn.XLOOKUP(B4673,Products!$A$2:$A$51,Products!$D$2:$D$51)</f>
        <v>228.56</v>
      </c>
      <c r="I4673" t="str">
        <f>_xlfn.XLOOKUP(E4673,Salespersons!$A$2:$A$101,Salespersons!$B$2:$B$101)</f>
        <v>Stephen Ortiz</v>
      </c>
      <c r="J4673" t="str">
        <f>_xlfn.XLOOKUP(E4673,Salespersons!$A$2:$A$101,Salespersons!$C$2:$C$101)</f>
        <v>North</v>
      </c>
      <c r="K4673">
        <f t="shared" si="216"/>
        <v>1828.48</v>
      </c>
      <c r="L4673" t="str">
        <f t="shared" si="217"/>
        <v>December</v>
      </c>
      <c r="M4673" t="str">
        <f t="shared" si="218"/>
        <v>2023</v>
      </c>
    </row>
    <row r="4674" spans="1:13" x14ac:dyDescent="0.3">
      <c r="A4674">
        <v>4673</v>
      </c>
      <c r="B4674">
        <v>40</v>
      </c>
      <c r="C4674">
        <v>3</v>
      </c>
      <c r="D4674" s="2">
        <v>45297</v>
      </c>
      <c r="E4674">
        <v>2</v>
      </c>
      <c r="F4674" t="str">
        <f>_xlfn.XLOOKUP(B4674,Products!$A$2:$A$51,Products!$B$2:$B$51)</f>
        <v>Agent</v>
      </c>
      <c r="G4674" t="str">
        <f>_xlfn.XLOOKUP(B4674,Products!$A$2:$A$51,Products!$C$2:$C$51)</f>
        <v>Toys</v>
      </c>
      <c r="H4674">
        <f>_xlfn.XLOOKUP(B4674,Products!$A$2:$A$51,Products!$D$2:$D$51)</f>
        <v>228.56</v>
      </c>
      <c r="I4674" t="str">
        <f>_xlfn.XLOOKUP(E4674,Salespersons!$A$2:$A$101,Salespersons!$B$2:$B$101)</f>
        <v>Johnny Jackson</v>
      </c>
      <c r="J4674" t="str">
        <f>_xlfn.XLOOKUP(E4674,Salespersons!$A$2:$A$101,Salespersons!$C$2:$C$101)</f>
        <v>East</v>
      </c>
      <c r="K4674">
        <f t="shared" si="216"/>
        <v>685.68000000000006</v>
      </c>
      <c r="L4674" t="str">
        <f t="shared" si="217"/>
        <v>January</v>
      </c>
      <c r="M4674" t="str">
        <f t="shared" si="218"/>
        <v>2024</v>
      </c>
    </row>
    <row r="4675" spans="1:13" x14ac:dyDescent="0.3">
      <c r="A4675">
        <v>4674</v>
      </c>
      <c r="B4675">
        <v>48</v>
      </c>
      <c r="C4675">
        <v>5</v>
      </c>
      <c r="D4675" s="2">
        <v>45449</v>
      </c>
      <c r="E4675">
        <v>43</v>
      </c>
      <c r="F4675" t="str">
        <f>_xlfn.XLOOKUP(B4675,Products!$A$2:$A$51,Products!$B$2:$B$51)</f>
        <v>Respond</v>
      </c>
      <c r="G4675" t="str">
        <f>_xlfn.XLOOKUP(B4675,Products!$A$2:$A$51,Products!$C$2:$C$51)</f>
        <v>Electronics</v>
      </c>
      <c r="H4675">
        <f>_xlfn.XLOOKUP(B4675,Products!$A$2:$A$51,Products!$D$2:$D$51)</f>
        <v>356.43</v>
      </c>
      <c r="I4675" t="str">
        <f>_xlfn.XLOOKUP(E4675,Salespersons!$A$2:$A$101,Salespersons!$B$2:$B$101)</f>
        <v>George Dean</v>
      </c>
      <c r="J4675" t="str">
        <f>_xlfn.XLOOKUP(E4675,Salespersons!$A$2:$A$101,Salespersons!$C$2:$C$101)</f>
        <v>South</v>
      </c>
      <c r="K4675">
        <f t="shared" ref="K4675:K4738" si="219">C4675*H4675</f>
        <v>1782.15</v>
      </c>
      <c r="L4675" t="str">
        <f t="shared" ref="L4675:L4738" si="220">TEXT(D4675,"MMMM")</f>
        <v>June</v>
      </c>
      <c r="M4675" t="str">
        <f t="shared" ref="M4675:M4738" si="221">TEXT(D4675,"YYYY")</f>
        <v>2024</v>
      </c>
    </row>
    <row r="4676" spans="1:13" x14ac:dyDescent="0.3">
      <c r="A4676">
        <v>4675</v>
      </c>
      <c r="B4676">
        <v>47</v>
      </c>
      <c r="C4676">
        <v>3</v>
      </c>
      <c r="D4676" s="2">
        <v>45635</v>
      </c>
      <c r="E4676">
        <v>87</v>
      </c>
      <c r="F4676" t="str">
        <f>_xlfn.XLOOKUP(B4676,Products!$A$2:$A$51,Products!$B$2:$B$51)</f>
        <v>Recent</v>
      </c>
      <c r="G4676" t="str">
        <f>_xlfn.XLOOKUP(B4676,Products!$A$2:$A$51,Products!$C$2:$C$51)</f>
        <v>Books</v>
      </c>
      <c r="H4676">
        <f>_xlfn.XLOOKUP(B4676,Products!$A$2:$A$51,Products!$D$2:$D$51)</f>
        <v>260.04000000000002</v>
      </c>
      <c r="I4676" t="str">
        <f>_xlfn.XLOOKUP(E4676,Salespersons!$A$2:$A$101,Salespersons!$B$2:$B$101)</f>
        <v>Jordan Ramirez</v>
      </c>
      <c r="J4676" t="str">
        <f>_xlfn.XLOOKUP(E4676,Salespersons!$A$2:$A$101,Salespersons!$C$2:$C$101)</f>
        <v>South</v>
      </c>
      <c r="K4676">
        <f t="shared" si="219"/>
        <v>780.12000000000012</v>
      </c>
      <c r="L4676" t="str">
        <f t="shared" si="220"/>
        <v>December</v>
      </c>
      <c r="M4676" t="str">
        <f t="shared" si="221"/>
        <v>2024</v>
      </c>
    </row>
    <row r="4677" spans="1:13" x14ac:dyDescent="0.3">
      <c r="A4677">
        <v>4676</v>
      </c>
      <c r="B4677">
        <v>50</v>
      </c>
      <c r="C4677">
        <v>8</v>
      </c>
      <c r="D4677" s="2">
        <v>45152</v>
      </c>
      <c r="E4677">
        <v>40</v>
      </c>
      <c r="F4677" t="str">
        <f>_xlfn.XLOOKUP(B4677,Products!$A$2:$A$51,Products!$B$2:$B$51)</f>
        <v>Newspaper</v>
      </c>
      <c r="G4677" t="str">
        <f>_xlfn.XLOOKUP(B4677,Products!$A$2:$A$51,Products!$C$2:$C$51)</f>
        <v>Clothing</v>
      </c>
      <c r="H4677">
        <f>_xlfn.XLOOKUP(B4677,Products!$A$2:$A$51,Products!$D$2:$D$51)</f>
        <v>256.36</v>
      </c>
      <c r="I4677" t="str">
        <f>_xlfn.XLOOKUP(E4677,Salespersons!$A$2:$A$101,Salespersons!$B$2:$B$101)</f>
        <v>Ashley Bennett</v>
      </c>
      <c r="J4677" t="str">
        <f>_xlfn.XLOOKUP(E4677,Salespersons!$A$2:$A$101,Salespersons!$C$2:$C$101)</f>
        <v>West</v>
      </c>
      <c r="K4677">
        <f t="shared" si="219"/>
        <v>2050.88</v>
      </c>
      <c r="L4677" t="str">
        <f t="shared" si="220"/>
        <v>August</v>
      </c>
      <c r="M4677" t="str">
        <f t="shared" si="221"/>
        <v>2023</v>
      </c>
    </row>
    <row r="4678" spans="1:13" x14ac:dyDescent="0.3">
      <c r="A4678">
        <v>4677</v>
      </c>
      <c r="B4678">
        <v>23</v>
      </c>
      <c r="C4678">
        <v>4</v>
      </c>
      <c r="D4678" s="2">
        <v>45230</v>
      </c>
      <c r="E4678">
        <v>68</v>
      </c>
      <c r="F4678" t="str">
        <f>_xlfn.XLOOKUP(B4678,Products!$A$2:$A$51,Products!$B$2:$B$51)</f>
        <v>Energy</v>
      </c>
      <c r="G4678" t="str">
        <f>_xlfn.XLOOKUP(B4678,Products!$A$2:$A$51,Products!$C$2:$C$51)</f>
        <v>Books</v>
      </c>
      <c r="H4678">
        <f>_xlfn.XLOOKUP(B4678,Products!$A$2:$A$51,Products!$D$2:$D$51)</f>
        <v>31.68</v>
      </c>
      <c r="I4678" t="str">
        <f>_xlfn.XLOOKUP(E4678,Salespersons!$A$2:$A$101,Salespersons!$B$2:$B$101)</f>
        <v>Gabriel Velez</v>
      </c>
      <c r="J4678" t="str">
        <f>_xlfn.XLOOKUP(E4678,Salespersons!$A$2:$A$101,Salespersons!$C$2:$C$101)</f>
        <v>East</v>
      </c>
      <c r="K4678">
        <f t="shared" si="219"/>
        <v>126.72</v>
      </c>
      <c r="L4678" t="str">
        <f t="shared" si="220"/>
        <v>October</v>
      </c>
      <c r="M4678" t="str">
        <f t="shared" si="221"/>
        <v>2023</v>
      </c>
    </row>
    <row r="4679" spans="1:13" x14ac:dyDescent="0.3">
      <c r="A4679">
        <v>4678</v>
      </c>
      <c r="B4679">
        <v>38</v>
      </c>
      <c r="C4679">
        <v>8</v>
      </c>
      <c r="D4679" s="2">
        <v>45460</v>
      </c>
      <c r="E4679">
        <v>4</v>
      </c>
      <c r="F4679" t="str">
        <f>_xlfn.XLOOKUP(B4679,Products!$A$2:$A$51,Products!$B$2:$B$51)</f>
        <v>Smile</v>
      </c>
      <c r="G4679" t="str">
        <f>_xlfn.XLOOKUP(B4679,Products!$A$2:$A$51,Products!$C$2:$C$51)</f>
        <v>Clothing</v>
      </c>
      <c r="H4679">
        <f>_xlfn.XLOOKUP(B4679,Products!$A$2:$A$51,Products!$D$2:$D$51)</f>
        <v>49.56</v>
      </c>
      <c r="I4679" t="str">
        <f>_xlfn.XLOOKUP(E4679,Salespersons!$A$2:$A$101,Salespersons!$B$2:$B$101)</f>
        <v>Luke Bennett</v>
      </c>
      <c r="J4679" t="str">
        <f>_xlfn.XLOOKUP(E4679,Salespersons!$A$2:$A$101,Salespersons!$C$2:$C$101)</f>
        <v>West</v>
      </c>
      <c r="K4679">
        <f t="shared" si="219"/>
        <v>396.48</v>
      </c>
      <c r="L4679" t="str">
        <f t="shared" si="220"/>
        <v>June</v>
      </c>
      <c r="M4679" t="str">
        <f t="shared" si="221"/>
        <v>2024</v>
      </c>
    </row>
    <row r="4680" spans="1:13" x14ac:dyDescent="0.3">
      <c r="A4680">
        <v>4679</v>
      </c>
      <c r="B4680">
        <v>9</v>
      </c>
      <c r="C4680">
        <v>8</v>
      </c>
      <c r="D4680" s="2">
        <v>45294</v>
      </c>
      <c r="E4680">
        <v>75</v>
      </c>
      <c r="F4680" t="str">
        <f>_xlfn.XLOOKUP(B4680,Products!$A$2:$A$51,Products!$B$2:$B$51)</f>
        <v>Different</v>
      </c>
      <c r="G4680" t="str">
        <f>_xlfn.XLOOKUP(B4680,Products!$A$2:$A$51,Products!$C$2:$C$51)</f>
        <v>Home &amp; Kitchen</v>
      </c>
      <c r="H4680">
        <f>_xlfn.XLOOKUP(B4680,Products!$A$2:$A$51,Products!$D$2:$D$51)</f>
        <v>317.12</v>
      </c>
      <c r="I4680" t="str">
        <f>_xlfn.XLOOKUP(E4680,Salespersons!$A$2:$A$101,Salespersons!$B$2:$B$101)</f>
        <v>Steven Adkins</v>
      </c>
      <c r="J4680" t="str">
        <f>_xlfn.XLOOKUP(E4680,Salespersons!$A$2:$A$101,Salespersons!$C$2:$C$101)</f>
        <v>South</v>
      </c>
      <c r="K4680">
        <f t="shared" si="219"/>
        <v>2536.96</v>
      </c>
      <c r="L4680" t="str">
        <f t="shared" si="220"/>
        <v>January</v>
      </c>
      <c r="M4680" t="str">
        <f t="shared" si="221"/>
        <v>2024</v>
      </c>
    </row>
    <row r="4681" spans="1:13" x14ac:dyDescent="0.3">
      <c r="A4681">
        <v>4680</v>
      </c>
      <c r="B4681">
        <v>16</v>
      </c>
      <c r="C4681">
        <v>9</v>
      </c>
      <c r="D4681" s="2">
        <v>45570</v>
      </c>
      <c r="E4681">
        <v>46</v>
      </c>
      <c r="F4681" t="str">
        <f>_xlfn.XLOOKUP(B4681,Products!$A$2:$A$51,Products!$B$2:$B$51)</f>
        <v>Answer</v>
      </c>
      <c r="G4681" t="str">
        <f>_xlfn.XLOOKUP(B4681,Products!$A$2:$A$51,Products!$C$2:$C$51)</f>
        <v>Home &amp; Kitchen</v>
      </c>
      <c r="H4681">
        <f>_xlfn.XLOOKUP(B4681,Products!$A$2:$A$51,Products!$D$2:$D$51)</f>
        <v>145.77000000000001</v>
      </c>
      <c r="I4681" t="str">
        <f>_xlfn.XLOOKUP(E4681,Salespersons!$A$2:$A$101,Salespersons!$B$2:$B$101)</f>
        <v>Linda Woods</v>
      </c>
      <c r="J4681" t="str">
        <f>_xlfn.XLOOKUP(E4681,Salespersons!$A$2:$A$101,Salespersons!$C$2:$C$101)</f>
        <v>South</v>
      </c>
      <c r="K4681">
        <f t="shared" si="219"/>
        <v>1311.93</v>
      </c>
      <c r="L4681" t="str">
        <f t="shared" si="220"/>
        <v>October</v>
      </c>
      <c r="M4681" t="str">
        <f t="shared" si="221"/>
        <v>2024</v>
      </c>
    </row>
    <row r="4682" spans="1:13" x14ac:dyDescent="0.3">
      <c r="A4682">
        <v>4681</v>
      </c>
      <c r="B4682">
        <v>21</v>
      </c>
      <c r="C4682">
        <v>2</v>
      </c>
      <c r="D4682" s="2">
        <v>45462</v>
      </c>
      <c r="E4682">
        <v>20</v>
      </c>
      <c r="F4682" t="str">
        <f>_xlfn.XLOOKUP(B4682,Products!$A$2:$A$51,Products!$B$2:$B$51)</f>
        <v>Firm</v>
      </c>
      <c r="G4682" t="str">
        <f>_xlfn.XLOOKUP(B4682,Products!$A$2:$A$51,Products!$C$2:$C$51)</f>
        <v>Toys</v>
      </c>
      <c r="H4682">
        <f>_xlfn.XLOOKUP(B4682,Products!$A$2:$A$51,Products!$D$2:$D$51)</f>
        <v>107.8</v>
      </c>
      <c r="I4682" t="str">
        <f>_xlfn.XLOOKUP(E4682,Salespersons!$A$2:$A$101,Salespersons!$B$2:$B$101)</f>
        <v>Kristy Skinner</v>
      </c>
      <c r="J4682" t="str">
        <f>_xlfn.XLOOKUP(E4682,Salespersons!$A$2:$A$101,Salespersons!$C$2:$C$101)</f>
        <v>North</v>
      </c>
      <c r="K4682">
        <f t="shared" si="219"/>
        <v>215.6</v>
      </c>
      <c r="L4682" t="str">
        <f t="shared" si="220"/>
        <v>June</v>
      </c>
      <c r="M4682" t="str">
        <f t="shared" si="221"/>
        <v>2024</v>
      </c>
    </row>
    <row r="4683" spans="1:13" x14ac:dyDescent="0.3">
      <c r="A4683">
        <v>4682</v>
      </c>
      <c r="B4683">
        <v>9</v>
      </c>
      <c r="C4683">
        <v>7</v>
      </c>
      <c r="D4683" s="2">
        <v>45294</v>
      </c>
      <c r="E4683">
        <v>14</v>
      </c>
      <c r="F4683" t="str">
        <f>_xlfn.XLOOKUP(B4683,Products!$A$2:$A$51,Products!$B$2:$B$51)</f>
        <v>Different</v>
      </c>
      <c r="G4683" t="str">
        <f>_xlfn.XLOOKUP(B4683,Products!$A$2:$A$51,Products!$C$2:$C$51)</f>
        <v>Home &amp; Kitchen</v>
      </c>
      <c r="H4683">
        <f>_xlfn.XLOOKUP(B4683,Products!$A$2:$A$51,Products!$D$2:$D$51)</f>
        <v>317.12</v>
      </c>
      <c r="I4683" t="str">
        <f>_xlfn.XLOOKUP(E4683,Salespersons!$A$2:$A$101,Salespersons!$B$2:$B$101)</f>
        <v>Deanna Knight</v>
      </c>
      <c r="J4683" t="str">
        <f>_xlfn.XLOOKUP(E4683,Salespersons!$A$2:$A$101,Salespersons!$C$2:$C$101)</f>
        <v>North</v>
      </c>
      <c r="K4683">
        <f t="shared" si="219"/>
        <v>2219.84</v>
      </c>
      <c r="L4683" t="str">
        <f t="shared" si="220"/>
        <v>January</v>
      </c>
      <c r="M4683" t="str">
        <f t="shared" si="221"/>
        <v>2024</v>
      </c>
    </row>
    <row r="4684" spans="1:13" x14ac:dyDescent="0.3">
      <c r="A4684">
        <v>4683</v>
      </c>
      <c r="B4684">
        <v>25</v>
      </c>
      <c r="C4684">
        <v>1</v>
      </c>
      <c r="D4684" s="2">
        <v>45656</v>
      </c>
      <c r="E4684">
        <v>99</v>
      </c>
      <c r="F4684" t="str">
        <f>_xlfn.XLOOKUP(B4684,Products!$A$2:$A$51,Products!$B$2:$B$51)</f>
        <v>Give</v>
      </c>
      <c r="G4684" t="str">
        <f>_xlfn.XLOOKUP(B4684,Products!$A$2:$A$51,Products!$C$2:$C$51)</f>
        <v>Home &amp; Kitchen</v>
      </c>
      <c r="H4684">
        <f>_xlfn.XLOOKUP(B4684,Products!$A$2:$A$51,Products!$D$2:$D$51)</f>
        <v>262.41000000000003</v>
      </c>
      <c r="I4684" t="str">
        <f>_xlfn.XLOOKUP(E4684,Salespersons!$A$2:$A$101,Salespersons!$B$2:$B$101)</f>
        <v>Kathleen Grant</v>
      </c>
      <c r="J4684" t="str">
        <f>_xlfn.XLOOKUP(E4684,Salespersons!$A$2:$A$101,Salespersons!$C$2:$C$101)</f>
        <v>East</v>
      </c>
      <c r="K4684">
        <f t="shared" si="219"/>
        <v>262.41000000000003</v>
      </c>
      <c r="L4684" t="str">
        <f t="shared" si="220"/>
        <v>December</v>
      </c>
      <c r="M4684" t="str">
        <f t="shared" si="221"/>
        <v>2024</v>
      </c>
    </row>
    <row r="4685" spans="1:13" x14ac:dyDescent="0.3">
      <c r="A4685">
        <v>4684</v>
      </c>
      <c r="B4685">
        <v>49</v>
      </c>
      <c r="C4685">
        <v>4</v>
      </c>
      <c r="D4685" s="2">
        <v>45429</v>
      </c>
      <c r="E4685">
        <v>14</v>
      </c>
      <c r="F4685" t="str">
        <f>_xlfn.XLOOKUP(B4685,Products!$A$2:$A$51,Products!$B$2:$B$51)</f>
        <v>Fish</v>
      </c>
      <c r="G4685" t="str">
        <f>_xlfn.XLOOKUP(B4685,Products!$A$2:$A$51,Products!$C$2:$C$51)</f>
        <v>Toys</v>
      </c>
      <c r="H4685">
        <f>_xlfn.XLOOKUP(B4685,Products!$A$2:$A$51,Products!$D$2:$D$51)</f>
        <v>345.29</v>
      </c>
      <c r="I4685" t="str">
        <f>_xlfn.XLOOKUP(E4685,Salespersons!$A$2:$A$101,Salespersons!$B$2:$B$101)</f>
        <v>Deanna Knight</v>
      </c>
      <c r="J4685" t="str">
        <f>_xlfn.XLOOKUP(E4685,Salespersons!$A$2:$A$101,Salespersons!$C$2:$C$101)</f>
        <v>North</v>
      </c>
      <c r="K4685">
        <f t="shared" si="219"/>
        <v>1381.16</v>
      </c>
      <c r="L4685" t="str">
        <f t="shared" si="220"/>
        <v>May</v>
      </c>
      <c r="M4685" t="str">
        <f t="shared" si="221"/>
        <v>2024</v>
      </c>
    </row>
    <row r="4686" spans="1:13" x14ac:dyDescent="0.3">
      <c r="A4686">
        <v>4685</v>
      </c>
      <c r="B4686">
        <v>36</v>
      </c>
      <c r="C4686">
        <v>4</v>
      </c>
      <c r="D4686" s="2">
        <v>45743</v>
      </c>
      <c r="E4686">
        <v>49</v>
      </c>
      <c r="F4686" t="str">
        <f>_xlfn.XLOOKUP(B4686,Products!$A$2:$A$51,Products!$B$2:$B$51)</f>
        <v>Agreement</v>
      </c>
      <c r="G4686" t="str">
        <f>_xlfn.XLOOKUP(B4686,Products!$A$2:$A$51,Products!$C$2:$C$51)</f>
        <v>Toys</v>
      </c>
      <c r="H4686">
        <f>_xlfn.XLOOKUP(B4686,Products!$A$2:$A$51,Products!$D$2:$D$51)</f>
        <v>240.8</v>
      </c>
      <c r="I4686" t="str">
        <f>_xlfn.XLOOKUP(E4686,Salespersons!$A$2:$A$101,Salespersons!$B$2:$B$101)</f>
        <v>Thomas Morris</v>
      </c>
      <c r="J4686" t="str">
        <f>_xlfn.XLOOKUP(E4686,Salespersons!$A$2:$A$101,Salespersons!$C$2:$C$101)</f>
        <v>South</v>
      </c>
      <c r="K4686">
        <f t="shared" si="219"/>
        <v>963.2</v>
      </c>
      <c r="L4686" t="str">
        <f t="shared" si="220"/>
        <v>March</v>
      </c>
      <c r="M4686" t="str">
        <f t="shared" si="221"/>
        <v>2025</v>
      </c>
    </row>
    <row r="4687" spans="1:13" x14ac:dyDescent="0.3">
      <c r="A4687">
        <v>4686</v>
      </c>
      <c r="B4687">
        <v>47</v>
      </c>
      <c r="C4687">
        <v>4</v>
      </c>
      <c r="D4687" s="2">
        <v>45588</v>
      </c>
      <c r="E4687">
        <v>3</v>
      </c>
      <c r="F4687" t="str">
        <f>_xlfn.XLOOKUP(B4687,Products!$A$2:$A$51,Products!$B$2:$B$51)</f>
        <v>Recent</v>
      </c>
      <c r="G4687" t="str">
        <f>_xlfn.XLOOKUP(B4687,Products!$A$2:$A$51,Products!$C$2:$C$51)</f>
        <v>Books</v>
      </c>
      <c r="H4687">
        <f>_xlfn.XLOOKUP(B4687,Products!$A$2:$A$51,Products!$D$2:$D$51)</f>
        <v>260.04000000000002</v>
      </c>
      <c r="I4687" t="str">
        <f>_xlfn.XLOOKUP(E4687,Salespersons!$A$2:$A$101,Salespersons!$B$2:$B$101)</f>
        <v>Cynthia Mcbride</v>
      </c>
      <c r="J4687" t="str">
        <f>_xlfn.XLOOKUP(E4687,Salespersons!$A$2:$A$101,Salespersons!$C$2:$C$101)</f>
        <v>North</v>
      </c>
      <c r="K4687">
        <f t="shared" si="219"/>
        <v>1040.1600000000001</v>
      </c>
      <c r="L4687" t="str">
        <f t="shared" si="220"/>
        <v>October</v>
      </c>
      <c r="M4687" t="str">
        <f t="shared" si="221"/>
        <v>2024</v>
      </c>
    </row>
    <row r="4688" spans="1:13" x14ac:dyDescent="0.3">
      <c r="A4688">
        <v>4687</v>
      </c>
      <c r="B4688">
        <v>43</v>
      </c>
      <c r="C4688">
        <v>7</v>
      </c>
      <c r="D4688" s="2">
        <v>45713</v>
      </c>
      <c r="E4688">
        <v>79</v>
      </c>
      <c r="F4688" t="str">
        <f>_xlfn.XLOOKUP(B4688,Products!$A$2:$A$51,Products!$B$2:$B$51)</f>
        <v>Seem</v>
      </c>
      <c r="G4688" t="str">
        <f>_xlfn.XLOOKUP(B4688,Products!$A$2:$A$51,Products!$C$2:$C$51)</f>
        <v>Toys</v>
      </c>
      <c r="H4688">
        <f>_xlfn.XLOOKUP(B4688,Products!$A$2:$A$51,Products!$D$2:$D$51)</f>
        <v>98.01</v>
      </c>
      <c r="I4688" t="str">
        <f>_xlfn.XLOOKUP(E4688,Salespersons!$A$2:$A$101,Salespersons!$B$2:$B$101)</f>
        <v>Mark Pruitt</v>
      </c>
      <c r="J4688" t="str">
        <f>_xlfn.XLOOKUP(E4688,Salespersons!$A$2:$A$101,Salespersons!$C$2:$C$101)</f>
        <v>East</v>
      </c>
      <c r="K4688">
        <f t="shared" si="219"/>
        <v>686.07</v>
      </c>
      <c r="L4688" t="str">
        <f t="shared" si="220"/>
        <v>February</v>
      </c>
      <c r="M4688" t="str">
        <f t="shared" si="221"/>
        <v>2025</v>
      </c>
    </row>
    <row r="4689" spans="1:13" x14ac:dyDescent="0.3">
      <c r="A4689">
        <v>4688</v>
      </c>
      <c r="B4689">
        <v>14</v>
      </c>
      <c r="C4689">
        <v>5</v>
      </c>
      <c r="D4689" s="2">
        <v>45455</v>
      </c>
      <c r="E4689">
        <v>21</v>
      </c>
      <c r="F4689" t="str">
        <f>_xlfn.XLOOKUP(B4689,Products!$A$2:$A$51,Products!$B$2:$B$51)</f>
        <v>Mention</v>
      </c>
      <c r="G4689" t="str">
        <f>_xlfn.XLOOKUP(B4689,Products!$A$2:$A$51,Products!$C$2:$C$51)</f>
        <v>Home &amp; Kitchen</v>
      </c>
      <c r="H4689">
        <f>_xlfn.XLOOKUP(B4689,Products!$A$2:$A$51,Products!$D$2:$D$51)</f>
        <v>64.77</v>
      </c>
      <c r="I4689" t="str">
        <f>_xlfn.XLOOKUP(E4689,Salespersons!$A$2:$A$101,Salespersons!$B$2:$B$101)</f>
        <v>David Harris</v>
      </c>
      <c r="J4689" t="str">
        <f>_xlfn.XLOOKUP(E4689,Salespersons!$A$2:$A$101,Salespersons!$C$2:$C$101)</f>
        <v>West</v>
      </c>
      <c r="K4689">
        <f t="shared" si="219"/>
        <v>323.84999999999997</v>
      </c>
      <c r="L4689" t="str">
        <f t="shared" si="220"/>
        <v>June</v>
      </c>
      <c r="M4689" t="str">
        <f t="shared" si="221"/>
        <v>2024</v>
      </c>
    </row>
    <row r="4690" spans="1:13" x14ac:dyDescent="0.3">
      <c r="A4690">
        <v>4689</v>
      </c>
      <c r="B4690">
        <v>17</v>
      </c>
      <c r="C4690">
        <v>5</v>
      </c>
      <c r="D4690" s="2">
        <v>45546</v>
      </c>
      <c r="E4690">
        <v>61</v>
      </c>
      <c r="F4690" t="str">
        <f>_xlfn.XLOOKUP(B4690,Products!$A$2:$A$51,Products!$B$2:$B$51)</f>
        <v>Perhaps</v>
      </c>
      <c r="G4690" t="str">
        <f>_xlfn.XLOOKUP(B4690,Products!$A$2:$A$51,Products!$C$2:$C$51)</f>
        <v>Clothing</v>
      </c>
      <c r="H4690">
        <f>_xlfn.XLOOKUP(B4690,Products!$A$2:$A$51,Products!$D$2:$D$51)</f>
        <v>165.26</v>
      </c>
      <c r="I4690" t="str">
        <f>_xlfn.XLOOKUP(E4690,Salespersons!$A$2:$A$101,Salespersons!$B$2:$B$101)</f>
        <v>Alejandra Meza</v>
      </c>
      <c r="J4690" t="str">
        <f>_xlfn.XLOOKUP(E4690,Salespersons!$A$2:$A$101,Salespersons!$C$2:$C$101)</f>
        <v>East</v>
      </c>
      <c r="K4690">
        <f t="shared" si="219"/>
        <v>826.3</v>
      </c>
      <c r="L4690" t="str">
        <f t="shared" si="220"/>
        <v>September</v>
      </c>
      <c r="M4690" t="str">
        <f t="shared" si="221"/>
        <v>2024</v>
      </c>
    </row>
    <row r="4691" spans="1:13" x14ac:dyDescent="0.3">
      <c r="A4691">
        <v>4690</v>
      </c>
      <c r="B4691">
        <v>28</v>
      </c>
      <c r="C4691">
        <v>3</v>
      </c>
      <c r="D4691" s="2">
        <v>45682</v>
      </c>
      <c r="E4691">
        <v>2</v>
      </c>
      <c r="F4691" t="str">
        <f>_xlfn.XLOOKUP(B4691,Products!$A$2:$A$51,Products!$B$2:$B$51)</f>
        <v>Total</v>
      </c>
      <c r="G4691" t="str">
        <f>_xlfn.XLOOKUP(B4691,Products!$A$2:$A$51,Products!$C$2:$C$51)</f>
        <v>Toys</v>
      </c>
      <c r="H4691">
        <f>_xlfn.XLOOKUP(B4691,Products!$A$2:$A$51,Products!$D$2:$D$51)</f>
        <v>64.849999999999994</v>
      </c>
      <c r="I4691" t="str">
        <f>_xlfn.XLOOKUP(E4691,Salespersons!$A$2:$A$101,Salespersons!$B$2:$B$101)</f>
        <v>Johnny Jackson</v>
      </c>
      <c r="J4691" t="str">
        <f>_xlfn.XLOOKUP(E4691,Salespersons!$A$2:$A$101,Salespersons!$C$2:$C$101)</f>
        <v>East</v>
      </c>
      <c r="K4691">
        <f t="shared" si="219"/>
        <v>194.54999999999998</v>
      </c>
      <c r="L4691" t="str">
        <f t="shared" si="220"/>
        <v>January</v>
      </c>
      <c r="M4691" t="str">
        <f t="shared" si="221"/>
        <v>2025</v>
      </c>
    </row>
    <row r="4692" spans="1:13" x14ac:dyDescent="0.3">
      <c r="A4692">
        <v>4691</v>
      </c>
      <c r="B4692">
        <v>45</v>
      </c>
      <c r="C4692">
        <v>5</v>
      </c>
      <c r="D4692" s="2">
        <v>45723</v>
      </c>
      <c r="E4692">
        <v>21</v>
      </c>
      <c r="F4692" t="str">
        <f>_xlfn.XLOOKUP(B4692,Products!$A$2:$A$51,Products!$B$2:$B$51)</f>
        <v>Scientist</v>
      </c>
      <c r="G4692" t="str">
        <f>_xlfn.XLOOKUP(B4692,Products!$A$2:$A$51,Products!$C$2:$C$51)</f>
        <v>Toys</v>
      </c>
      <c r="H4692">
        <f>_xlfn.XLOOKUP(B4692,Products!$A$2:$A$51,Products!$D$2:$D$51)</f>
        <v>483.37</v>
      </c>
      <c r="I4692" t="str">
        <f>_xlfn.XLOOKUP(E4692,Salespersons!$A$2:$A$101,Salespersons!$B$2:$B$101)</f>
        <v>David Harris</v>
      </c>
      <c r="J4692" t="str">
        <f>_xlfn.XLOOKUP(E4692,Salespersons!$A$2:$A$101,Salespersons!$C$2:$C$101)</f>
        <v>West</v>
      </c>
      <c r="K4692">
        <f t="shared" si="219"/>
        <v>2416.85</v>
      </c>
      <c r="L4692" t="str">
        <f t="shared" si="220"/>
        <v>March</v>
      </c>
      <c r="M4692" t="str">
        <f t="shared" si="221"/>
        <v>2025</v>
      </c>
    </row>
    <row r="4693" spans="1:13" x14ac:dyDescent="0.3">
      <c r="A4693">
        <v>4692</v>
      </c>
      <c r="B4693">
        <v>41</v>
      </c>
      <c r="C4693">
        <v>5</v>
      </c>
      <c r="D4693" s="2">
        <v>45851</v>
      </c>
      <c r="E4693">
        <v>10</v>
      </c>
      <c r="F4693" t="str">
        <f>_xlfn.XLOOKUP(B4693,Products!$A$2:$A$51,Products!$B$2:$B$51)</f>
        <v>Almost</v>
      </c>
      <c r="G4693" t="str">
        <f>_xlfn.XLOOKUP(B4693,Products!$A$2:$A$51,Products!$C$2:$C$51)</f>
        <v>Home &amp; Kitchen</v>
      </c>
      <c r="H4693">
        <f>_xlfn.XLOOKUP(B4693,Products!$A$2:$A$51,Products!$D$2:$D$51)</f>
        <v>70.72</v>
      </c>
      <c r="I4693" t="str">
        <f>_xlfn.XLOOKUP(E4693,Salespersons!$A$2:$A$101,Salespersons!$B$2:$B$101)</f>
        <v>Tyler Howard</v>
      </c>
      <c r="J4693" t="str">
        <f>_xlfn.XLOOKUP(E4693,Salespersons!$A$2:$A$101,Salespersons!$C$2:$C$101)</f>
        <v>East</v>
      </c>
      <c r="K4693">
        <f t="shared" si="219"/>
        <v>353.6</v>
      </c>
      <c r="L4693" t="str">
        <f t="shared" si="220"/>
        <v>July</v>
      </c>
      <c r="M4693" t="str">
        <f t="shared" si="221"/>
        <v>2025</v>
      </c>
    </row>
    <row r="4694" spans="1:13" x14ac:dyDescent="0.3">
      <c r="A4694">
        <v>4693</v>
      </c>
      <c r="B4694">
        <v>48</v>
      </c>
      <c r="C4694">
        <v>8</v>
      </c>
      <c r="D4694" s="2">
        <v>45712</v>
      </c>
      <c r="E4694">
        <v>91</v>
      </c>
      <c r="F4694" t="str">
        <f>_xlfn.XLOOKUP(B4694,Products!$A$2:$A$51,Products!$B$2:$B$51)</f>
        <v>Respond</v>
      </c>
      <c r="G4694" t="str">
        <f>_xlfn.XLOOKUP(B4694,Products!$A$2:$A$51,Products!$C$2:$C$51)</f>
        <v>Electronics</v>
      </c>
      <c r="H4694">
        <f>_xlfn.XLOOKUP(B4694,Products!$A$2:$A$51,Products!$D$2:$D$51)</f>
        <v>356.43</v>
      </c>
      <c r="I4694" t="str">
        <f>_xlfn.XLOOKUP(E4694,Salespersons!$A$2:$A$101,Salespersons!$B$2:$B$101)</f>
        <v>Stephen Mitchell</v>
      </c>
      <c r="J4694" t="str">
        <f>_xlfn.XLOOKUP(E4694,Salespersons!$A$2:$A$101,Salespersons!$C$2:$C$101)</f>
        <v>West</v>
      </c>
      <c r="K4694">
        <f t="shared" si="219"/>
        <v>2851.44</v>
      </c>
      <c r="L4694" t="str">
        <f t="shared" si="220"/>
        <v>February</v>
      </c>
      <c r="M4694" t="str">
        <f t="shared" si="221"/>
        <v>2025</v>
      </c>
    </row>
    <row r="4695" spans="1:13" x14ac:dyDescent="0.3">
      <c r="A4695">
        <v>4694</v>
      </c>
      <c r="B4695">
        <v>8</v>
      </c>
      <c r="C4695">
        <v>2</v>
      </c>
      <c r="D4695" s="2">
        <v>45542</v>
      </c>
      <c r="E4695">
        <v>19</v>
      </c>
      <c r="F4695" t="str">
        <f>_xlfn.XLOOKUP(B4695,Products!$A$2:$A$51,Products!$B$2:$B$51)</f>
        <v>Center</v>
      </c>
      <c r="G4695" t="str">
        <f>_xlfn.XLOOKUP(B4695,Products!$A$2:$A$51,Products!$C$2:$C$51)</f>
        <v>Home &amp; Kitchen</v>
      </c>
      <c r="H4695">
        <f>_xlfn.XLOOKUP(B4695,Products!$A$2:$A$51,Products!$D$2:$D$51)</f>
        <v>275.3</v>
      </c>
      <c r="I4695" t="str">
        <f>_xlfn.XLOOKUP(E4695,Salespersons!$A$2:$A$101,Salespersons!$B$2:$B$101)</f>
        <v>Dennis Zuniga</v>
      </c>
      <c r="J4695" t="str">
        <f>_xlfn.XLOOKUP(E4695,Salespersons!$A$2:$A$101,Salespersons!$C$2:$C$101)</f>
        <v>North</v>
      </c>
      <c r="K4695">
        <f t="shared" si="219"/>
        <v>550.6</v>
      </c>
      <c r="L4695" t="str">
        <f t="shared" si="220"/>
        <v>September</v>
      </c>
      <c r="M4695" t="str">
        <f t="shared" si="221"/>
        <v>2024</v>
      </c>
    </row>
    <row r="4696" spans="1:13" x14ac:dyDescent="0.3">
      <c r="A4696">
        <v>4695</v>
      </c>
      <c r="B4696">
        <v>14</v>
      </c>
      <c r="C4696">
        <v>8</v>
      </c>
      <c r="D4696" s="2">
        <v>45288</v>
      </c>
      <c r="E4696">
        <v>53</v>
      </c>
      <c r="F4696" t="str">
        <f>_xlfn.XLOOKUP(B4696,Products!$A$2:$A$51,Products!$B$2:$B$51)</f>
        <v>Mention</v>
      </c>
      <c r="G4696" t="str">
        <f>_xlfn.XLOOKUP(B4696,Products!$A$2:$A$51,Products!$C$2:$C$51)</f>
        <v>Home &amp; Kitchen</v>
      </c>
      <c r="H4696">
        <f>_xlfn.XLOOKUP(B4696,Products!$A$2:$A$51,Products!$D$2:$D$51)</f>
        <v>64.77</v>
      </c>
      <c r="I4696" t="str">
        <f>_xlfn.XLOOKUP(E4696,Salespersons!$A$2:$A$101,Salespersons!$B$2:$B$101)</f>
        <v>Patricia Odonnell</v>
      </c>
      <c r="J4696" t="str">
        <f>_xlfn.XLOOKUP(E4696,Salespersons!$A$2:$A$101,Salespersons!$C$2:$C$101)</f>
        <v>South</v>
      </c>
      <c r="K4696">
        <f t="shared" si="219"/>
        <v>518.16</v>
      </c>
      <c r="L4696" t="str">
        <f t="shared" si="220"/>
        <v>December</v>
      </c>
      <c r="M4696" t="str">
        <f t="shared" si="221"/>
        <v>2023</v>
      </c>
    </row>
    <row r="4697" spans="1:13" x14ac:dyDescent="0.3">
      <c r="A4697">
        <v>4696</v>
      </c>
      <c r="B4697">
        <v>15</v>
      </c>
      <c r="C4697">
        <v>4</v>
      </c>
      <c r="D4697" s="2">
        <v>45360</v>
      </c>
      <c r="E4697">
        <v>76</v>
      </c>
      <c r="F4697" t="str">
        <f>_xlfn.XLOOKUP(B4697,Products!$A$2:$A$51,Products!$B$2:$B$51)</f>
        <v>Nothing</v>
      </c>
      <c r="G4697" t="str">
        <f>_xlfn.XLOOKUP(B4697,Products!$A$2:$A$51,Products!$C$2:$C$51)</f>
        <v>Home &amp; Kitchen</v>
      </c>
      <c r="H4697">
        <f>_xlfn.XLOOKUP(B4697,Products!$A$2:$A$51,Products!$D$2:$D$51)</f>
        <v>53.21</v>
      </c>
      <c r="I4697" t="str">
        <f>_xlfn.XLOOKUP(E4697,Salespersons!$A$2:$A$101,Salespersons!$B$2:$B$101)</f>
        <v>Julie Smith</v>
      </c>
      <c r="J4697" t="str">
        <f>_xlfn.XLOOKUP(E4697,Salespersons!$A$2:$A$101,Salespersons!$C$2:$C$101)</f>
        <v>East</v>
      </c>
      <c r="K4697">
        <f t="shared" si="219"/>
        <v>212.84</v>
      </c>
      <c r="L4697" t="str">
        <f t="shared" si="220"/>
        <v>March</v>
      </c>
      <c r="M4697" t="str">
        <f t="shared" si="221"/>
        <v>2024</v>
      </c>
    </row>
    <row r="4698" spans="1:13" x14ac:dyDescent="0.3">
      <c r="A4698">
        <v>4697</v>
      </c>
      <c r="B4698">
        <v>39</v>
      </c>
      <c r="C4698">
        <v>9</v>
      </c>
      <c r="D4698" s="2">
        <v>45191</v>
      </c>
      <c r="E4698">
        <v>49</v>
      </c>
      <c r="F4698" t="str">
        <f>_xlfn.XLOOKUP(B4698,Products!$A$2:$A$51,Products!$B$2:$B$51)</f>
        <v>Reflect</v>
      </c>
      <c r="G4698" t="str">
        <f>_xlfn.XLOOKUP(B4698,Products!$A$2:$A$51,Products!$C$2:$C$51)</f>
        <v>Clothing</v>
      </c>
      <c r="H4698">
        <f>_xlfn.XLOOKUP(B4698,Products!$A$2:$A$51,Products!$D$2:$D$51)</f>
        <v>194.89</v>
      </c>
      <c r="I4698" t="str">
        <f>_xlfn.XLOOKUP(E4698,Salespersons!$A$2:$A$101,Salespersons!$B$2:$B$101)</f>
        <v>Thomas Morris</v>
      </c>
      <c r="J4698" t="str">
        <f>_xlfn.XLOOKUP(E4698,Salespersons!$A$2:$A$101,Salespersons!$C$2:$C$101)</f>
        <v>South</v>
      </c>
      <c r="K4698">
        <f t="shared" si="219"/>
        <v>1754.0099999999998</v>
      </c>
      <c r="L4698" t="str">
        <f t="shared" si="220"/>
        <v>September</v>
      </c>
      <c r="M4698" t="str">
        <f t="shared" si="221"/>
        <v>2023</v>
      </c>
    </row>
    <row r="4699" spans="1:13" x14ac:dyDescent="0.3">
      <c r="A4699">
        <v>4698</v>
      </c>
      <c r="B4699">
        <v>25</v>
      </c>
      <c r="C4699">
        <v>8</v>
      </c>
      <c r="D4699" s="2">
        <v>45852</v>
      </c>
      <c r="E4699">
        <v>80</v>
      </c>
      <c r="F4699" t="str">
        <f>_xlfn.XLOOKUP(B4699,Products!$A$2:$A$51,Products!$B$2:$B$51)</f>
        <v>Give</v>
      </c>
      <c r="G4699" t="str">
        <f>_xlfn.XLOOKUP(B4699,Products!$A$2:$A$51,Products!$C$2:$C$51)</f>
        <v>Home &amp; Kitchen</v>
      </c>
      <c r="H4699">
        <f>_xlfn.XLOOKUP(B4699,Products!$A$2:$A$51,Products!$D$2:$D$51)</f>
        <v>262.41000000000003</v>
      </c>
      <c r="I4699" t="str">
        <f>_xlfn.XLOOKUP(E4699,Salespersons!$A$2:$A$101,Salespersons!$B$2:$B$101)</f>
        <v>Joe Nguyen</v>
      </c>
      <c r="J4699" t="str">
        <f>_xlfn.XLOOKUP(E4699,Salespersons!$A$2:$A$101,Salespersons!$C$2:$C$101)</f>
        <v>East</v>
      </c>
      <c r="K4699">
        <f t="shared" si="219"/>
        <v>2099.2800000000002</v>
      </c>
      <c r="L4699" t="str">
        <f t="shared" si="220"/>
        <v>July</v>
      </c>
      <c r="M4699" t="str">
        <f t="shared" si="221"/>
        <v>2025</v>
      </c>
    </row>
    <row r="4700" spans="1:13" x14ac:dyDescent="0.3">
      <c r="A4700">
        <v>4699</v>
      </c>
      <c r="B4700">
        <v>11</v>
      </c>
      <c r="C4700">
        <v>5</v>
      </c>
      <c r="D4700" s="2">
        <v>45415</v>
      </c>
      <c r="E4700">
        <v>8</v>
      </c>
      <c r="F4700" t="str">
        <f>_xlfn.XLOOKUP(B4700,Products!$A$2:$A$51,Products!$B$2:$B$51)</f>
        <v>News</v>
      </c>
      <c r="G4700" t="str">
        <f>_xlfn.XLOOKUP(B4700,Products!$A$2:$A$51,Products!$C$2:$C$51)</f>
        <v>Clothing</v>
      </c>
      <c r="H4700">
        <f>_xlfn.XLOOKUP(B4700,Products!$A$2:$A$51,Products!$D$2:$D$51)</f>
        <v>113.76</v>
      </c>
      <c r="I4700" t="str">
        <f>_xlfn.XLOOKUP(E4700,Salespersons!$A$2:$A$101,Salespersons!$B$2:$B$101)</f>
        <v>Kimberly Brown</v>
      </c>
      <c r="J4700" t="str">
        <f>_xlfn.XLOOKUP(E4700,Salespersons!$A$2:$A$101,Salespersons!$C$2:$C$101)</f>
        <v>East</v>
      </c>
      <c r="K4700">
        <f t="shared" si="219"/>
        <v>568.80000000000007</v>
      </c>
      <c r="L4700" t="str">
        <f t="shared" si="220"/>
        <v>May</v>
      </c>
      <c r="M4700" t="str">
        <f t="shared" si="221"/>
        <v>2024</v>
      </c>
    </row>
    <row r="4701" spans="1:13" x14ac:dyDescent="0.3">
      <c r="A4701">
        <v>4700</v>
      </c>
      <c r="B4701">
        <v>29</v>
      </c>
      <c r="C4701">
        <v>5</v>
      </c>
      <c r="D4701" s="2">
        <v>45548</v>
      </c>
      <c r="E4701">
        <v>57</v>
      </c>
      <c r="F4701" t="str">
        <f>_xlfn.XLOOKUP(B4701,Products!$A$2:$A$51,Products!$B$2:$B$51)</f>
        <v>Reason</v>
      </c>
      <c r="G4701" t="str">
        <f>_xlfn.XLOOKUP(B4701,Products!$A$2:$A$51,Products!$C$2:$C$51)</f>
        <v>Clothing</v>
      </c>
      <c r="H4701">
        <f>_xlfn.XLOOKUP(B4701,Products!$A$2:$A$51,Products!$D$2:$D$51)</f>
        <v>127.45</v>
      </c>
      <c r="I4701" t="str">
        <f>_xlfn.XLOOKUP(E4701,Salespersons!$A$2:$A$101,Salespersons!$B$2:$B$101)</f>
        <v>Sally Gutierrez</v>
      </c>
      <c r="J4701" t="str">
        <f>_xlfn.XLOOKUP(E4701,Salespersons!$A$2:$A$101,Salespersons!$C$2:$C$101)</f>
        <v>North</v>
      </c>
      <c r="K4701">
        <f t="shared" si="219"/>
        <v>637.25</v>
      </c>
      <c r="L4701" t="str">
        <f t="shared" si="220"/>
        <v>September</v>
      </c>
      <c r="M4701" t="str">
        <f t="shared" si="221"/>
        <v>2024</v>
      </c>
    </row>
    <row r="4702" spans="1:13" x14ac:dyDescent="0.3">
      <c r="A4702">
        <v>4701</v>
      </c>
      <c r="B4702">
        <v>3</v>
      </c>
      <c r="C4702">
        <v>9</v>
      </c>
      <c r="D4702" s="2">
        <v>45854</v>
      </c>
      <c r="E4702">
        <v>89</v>
      </c>
      <c r="F4702" t="str">
        <f>_xlfn.XLOOKUP(B4702,Products!$A$2:$A$51,Products!$B$2:$B$51)</f>
        <v>Nothing</v>
      </c>
      <c r="G4702" t="str">
        <f>_xlfn.XLOOKUP(B4702,Products!$A$2:$A$51,Products!$C$2:$C$51)</f>
        <v>Books</v>
      </c>
      <c r="H4702">
        <f>_xlfn.XLOOKUP(B4702,Products!$A$2:$A$51,Products!$D$2:$D$51)</f>
        <v>425.44</v>
      </c>
      <c r="I4702" t="str">
        <f>_xlfn.XLOOKUP(E4702,Salespersons!$A$2:$A$101,Salespersons!$B$2:$B$101)</f>
        <v>Billy Smith</v>
      </c>
      <c r="J4702" t="str">
        <f>_xlfn.XLOOKUP(E4702,Salespersons!$A$2:$A$101,Salespersons!$C$2:$C$101)</f>
        <v>East</v>
      </c>
      <c r="K4702">
        <f t="shared" si="219"/>
        <v>3828.96</v>
      </c>
      <c r="L4702" t="str">
        <f t="shared" si="220"/>
        <v>July</v>
      </c>
      <c r="M4702" t="str">
        <f t="shared" si="221"/>
        <v>2025</v>
      </c>
    </row>
    <row r="4703" spans="1:13" x14ac:dyDescent="0.3">
      <c r="A4703">
        <v>4702</v>
      </c>
      <c r="B4703">
        <v>39</v>
      </c>
      <c r="C4703">
        <v>5</v>
      </c>
      <c r="D4703" s="2">
        <v>45347</v>
      </c>
      <c r="E4703">
        <v>24</v>
      </c>
      <c r="F4703" t="str">
        <f>_xlfn.XLOOKUP(B4703,Products!$A$2:$A$51,Products!$B$2:$B$51)</f>
        <v>Reflect</v>
      </c>
      <c r="G4703" t="str">
        <f>_xlfn.XLOOKUP(B4703,Products!$A$2:$A$51,Products!$C$2:$C$51)</f>
        <v>Clothing</v>
      </c>
      <c r="H4703">
        <f>_xlfn.XLOOKUP(B4703,Products!$A$2:$A$51,Products!$D$2:$D$51)</f>
        <v>194.89</v>
      </c>
      <c r="I4703" t="str">
        <f>_xlfn.XLOOKUP(E4703,Salespersons!$A$2:$A$101,Salespersons!$B$2:$B$101)</f>
        <v>Ronald Henderson</v>
      </c>
      <c r="J4703" t="str">
        <f>_xlfn.XLOOKUP(E4703,Salespersons!$A$2:$A$101,Salespersons!$C$2:$C$101)</f>
        <v>East</v>
      </c>
      <c r="K4703">
        <f t="shared" si="219"/>
        <v>974.44999999999993</v>
      </c>
      <c r="L4703" t="str">
        <f t="shared" si="220"/>
        <v>February</v>
      </c>
      <c r="M4703" t="str">
        <f t="shared" si="221"/>
        <v>2024</v>
      </c>
    </row>
    <row r="4704" spans="1:13" x14ac:dyDescent="0.3">
      <c r="A4704">
        <v>4703</v>
      </c>
      <c r="B4704">
        <v>22</v>
      </c>
      <c r="C4704">
        <v>9</v>
      </c>
      <c r="D4704" s="2">
        <v>45682</v>
      </c>
      <c r="E4704">
        <v>47</v>
      </c>
      <c r="F4704" t="str">
        <f>_xlfn.XLOOKUP(B4704,Products!$A$2:$A$51,Products!$B$2:$B$51)</f>
        <v>Detail</v>
      </c>
      <c r="G4704" t="str">
        <f>_xlfn.XLOOKUP(B4704,Products!$A$2:$A$51,Products!$C$2:$C$51)</f>
        <v>Clothing</v>
      </c>
      <c r="H4704">
        <f>_xlfn.XLOOKUP(B4704,Products!$A$2:$A$51,Products!$D$2:$D$51)</f>
        <v>393.11</v>
      </c>
      <c r="I4704" t="str">
        <f>_xlfn.XLOOKUP(E4704,Salespersons!$A$2:$A$101,Salespersons!$B$2:$B$101)</f>
        <v>Jasmine Smith</v>
      </c>
      <c r="J4704" t="str">
        <f>_xlfn.XLOOKUP(E4704,Salespersons!$A$2:$A$101,Salespersons!$C$2:$C$101)</f>
        <v>West</v>
      </c>
      <c r="K4704">
        <f t="shared" si="219"/>
        <v>3537.9900000000002</v>
      </c>
      <c r="L4704" t="str">
        <f t="shared" si="220"/>
        <v>January</v>
      </c>
      <c r="M4704" t="str">
        <f t="shared" si="221"/>
        <v>2025</v>
      </c>
    </row>
    <row r="4705" spans="1:13" x14ac:dyDescent="0.3">
      <c r="A4705">
        <v>4704</v>
      </c>
      <c r="B4705">
        <v>37</v>
      </c>
      <c r="C4705">
        <v>6</v>
      </c>
      <c r="D4705" s="2">
        <v>45329</v>
      </c>
      <c r="E4705">
        <v>82</v>
      </c>
      <c r="F4705" t="str">
        <f>_xlfn.XLOOKUP(B4705,Products!$A$2:$A$51,Products!$B$2:$B$51)</f>
        <v>Suffer</v>
      </c>
      <c r="G4705" t="str">
        <f>_xlfn.XLOOKUP(B4705,Products!$A$2:$A$51,Products!$C$2:$C$51)</f>
        <v>Electronics</v>
      </c>
      <c r="H4705">
        <f>_xlfn.XLOOKUP(B4705,Products!$A$2:$A$51,Products!$D$2:$D$51)</f>
        <v>416.3</v>
      </c>
      <c r="I4705" t="str">
        <f>_xlfn.XLOOKUP(E4705,Salespersons!$A$2:$A$101,Salespersons!$B$2:$B$101)</f>
        <v>Mary Johnson</v>
      </c>
      <c r="J4705" t="str">
        <f>_xlfn.XLOOKUP(E4705,Salespersons!$A$2:$A$101,Salespersons!$C$2:$C$101)</f>
        <v>South</v>
      </c>
      <c r="K4705">
        <f t="shared" si="219"/>
        <v>2497.8000000000002</v>
      </c>
      <c r="L4705" t="str">
        <f t="shared" si="220"/>
        <v>February</v>
      </c>
      <c r="M4705" t="str">
        <f t="shared" si="221"/>
        <v>2024</v>
      </c>
    </row>
    <row r="4706" spans="1:13" x14ac:dyDescent="0.3">
      <c r="A4706">
        <v>4705</v>
      </c>
      <c r="B4706">
        <v>41</v>
      </c>
      <c r="C4706">
        <v>1</v>
      </c>
      <c r="D4706" s="2">
        <v>45445</v>
      </c>
      <c r="E4706">
        <v>21</v>
      </c>
      <c r="F4706" t="str">
        <f>_xlfn.XLOOKUP(B4706,Products!$A$2:$A$51,Products!$B$2:$B$51)</f>
        <v>Almost</v>
      </c>
      <c r="G4706" t="str">
        <f>_xlfn.XLOOKUP(B4706,Products!$A$2:$A$51,Products!$C$2:$C$51)</f>
        <v>Home &amp; Kitchen</v>
      </c>
      <c r="H4706">
        <f>_xlfn.XLOOKUP(B4706,Products!$A$2:$A$51,Products!$D$2:$D$51)</f>
        <v>70.72</v>
      </c>
      <c r="I4706" t="str">
        <f>_xlfn.XLOOKUP(E4706,Salespersons!$A$2:$A$101,Salespersons!$B$2:$B$101)</f>
        <v>David Harris</v>
      </c>
      <c r="J4706" t="str">
        <f>_xlfn.XLOOKUP(E4706,Salespersons!$A$2:$A$101,Salespersons!$C$2:$C$101)</f>
        <v>West</v>
      </c>
      <c r="K4706">
        <f t="shared" si="219"/>
        <v>70.72</v>
      </c>
      <c r="L4706" t="str">
        <f t="shared" si="220"/>
        <v>June</v>
      </c>
      <c r="M4706" t="str">
        <f t="shared" si="221"/>
        <v>2024</v>
      </c>
    </row>
    <row r="4707" spans="1:13" x14ac:dyDescent="0.3">
      <c r="A4707">
        <v>4706</v>
      </c>
      <c r="B4707">
        <v>20</v>
      </c>
      <c r="C4707">
        <v>8</v>
      </c>
      <c r="D4707" s="2">
        <v>45524</v>
      </c>
      <c r="E4707">
        <v>8</v>
      </c>
      <c r="F4707" t="str">
        <f>_xlfn.XLOOKUP(B4707,Products!$A$2:$A$51,Products!$B$2:$B$51)</f>
        <v>Common</v>
      </c>
      <c r="G4707" t="str">
        <f>_xlfn.XLOOKUP(B4707,Products!$A$2:$A$51,Products!$C$2:$C$51)</f>
        <v>Electronics</v>
      </c>
      <c r="H4707">
        <f>_xlfn.XLOOKUP(B4707,Products!$A$2:$A$51,Products!$D$2:$D$51)</f>
        <v>486.94</v>
      </c>
      <c r="I4707" t="str">
        <f>_xlfn.XLOOKUP(E4707,Salespersons!$A$2:$A$101,Salespersons!$B$2:$B$101)</f>
        <v>Kimberly Brown</v>
      </c>
      <c r="J4707" t="str">
        <f>_xlfn.XLOOKUP(E4707,Salespersons!$A$2:$A$101,Salespersons!$C$2:$C$101)</f>
        <v>East</v>
      </c>
      <c r="K4707">
        <f t="shared" si="219"/>
        <v>3895.52</v>
      </c>
      <c r="L4707" t="str">
        <f t="shared" si="220"/>
        <v>August</v>
      </c>
      <c r="M4707" t="str">
        <f t="shared" si="221"/>
        <v>2024</v>
      </c>
    </row>
    <row r="4708" spans="1:13" x14ac:dyDescent="0.3">
      <c r="A4708">
        <v>4707</v>
      </c>
      <c r="B4708">
        <v>19</v>
      </c>
      <c r="C4708">
        <v>1</v>
      </c>
      <c r="D4708" s="2">
        <v>45426</v>
      </c>
      <c r="E4708">
        <v>19</v>
      </c>
      <c r="F4708" t="str">
        <f>_xlfn.XLOOKUP(B4708,Products!$A$2:$A$51,Products!$B$2:$B$51)</f>
        <v>Daughter</v>
      </c>
      <c r="G4708" t="str">
        <f>_xlfn.XLOOKUP(B4708,Products!$A$2:$A$51,Products!$C$2:$C$51)</f>
        <v>Home &amp; Kitchen</v>
      </c>
      <c r="H4708">
        <f>_xlfn.XLOOKUP(B4708,Products!$A$2:$A$51,Products!$D$2:$D$51)</f>
        <v>373.4</v>
      </c>
      <c r="I4708" t="str">
        <f>_xlfn.XLOOKUP(E4708,Salespersons!$A$2:$A$101,Salespersons!$B$2:$B$101)</f>
        <v>Dennis Zuniga</v>
      </c>
      <c r="J4708" t="str">
        <f>_xlfn.XLOOKUP(E4708,Salespersons!$A$2:$A$101,Salespersons!$C$2:$C$101)</f>
        <v>North</v>
      </c>
      <c r="K4708">
        <f t="shared" si="219"/>
        <v>373.4</v>
      </c>
      <c r="L4708" t="str">
        <f t="shared" si="220"/>
        <v>May</v>
      </c>
      <c r="M4708" t="str">
        <f t="shared" si="221"/>
        <v>2024</v>
      </c>
    </row>
    <row r="4709" spans="1:13" x14ac:dyDescent="0.3">
      <c r="A4709">
        <v>4708</v>
      </c>
      <c r="B4709">
        <v>13</v>
      </c>
      <c r="C4709">
        <v>2</v>
      </c>
      <c r="D4709" s="2">
        <v>45322</v>
      </c>
      <c r="E4709">
        <v>30</v>
      </c>
      <c r="F4709" t="str">
        <f>_xlfn.XLOOKUP(B4709,Products!$A$2:$A$51,Products!$B$2:$B$51)</f>
        <v>Beat</v>
      </c>
      <c r="G4709" t="str">
        <f>_xlfn.XLOOKUP(B4709,Products!$A$2:$A$51,Products!$C$2:$C$51)</f>
        <v>Toys</v>
      </c>
      <c r="H4709">
        <f>_xlfn.XLOOKUP(B4709,Products!$A$2:$A$51,Products!$D$2:$D$51)</f>
        <v>430.93</v>
      </c>
      <c r="I4709" t="str">
        <f>_xlfn.XLOOKUP(E4709,Salespersons!$A$2:$A$101,Salespersons!$B$2:$B$101)</f>
        <v>Chase Gilbert</v>
      </c>
      <c r="J4709" t="str">
        <f>_xlfn.XLOOKUP(E4709,Salespersons!$A$2:$A$101,Salespersons!$C$2:$C$101)</f>
        <v>East</v>
      </c>
      <c r="K4709">
        <f t="shared" si="219"/>
        <v>861.86</v>
      </c>
      <c r="L4709" t="str">
        <f t="shared" si="220"/>
        <v>January</v>
      </c>
      <c r="M4709" t="str">
        <f t="shared" si="221"/>
        <v>2024</v>
      </c>
    </row>
    <row r="4710" spans="1:13" x14ac:dyDescent="0.3">
      <c r="A4710">
        <v>4709</v>
      </c>
      <c r="B4710">
        <v>27</v>
      </c>
      <c r="C4710">
        <v>6</v>
      </c>
      <c r="D4710" s="2">
        <v>45644</v>
      </c>
      <c r="E4710">
        <v>91</v>
      </c>
      <c r="F4710" t="str">
        <f>_xlfn.XLOOKUP(B4710,Products!$A$2:$A$51,Products!$B$2:$B$51)</f>
        <v>Girl</v>
      </c>
      <c r="G4710" t="str">
        <f>_xlfn.XLOOKUP(B4710,Products!$A$2:$A$51,Products!$C$2:$C$51)</f>
        <v>Home &amp; Kitchen</v>
      </c>
      <c r="H4710">
        <f>_xlfn.XLOOKUP(B4710,Products!$A$2:$A$51,Products!$D$2:$D$51)</f>
        <v>475.19</v>
      </c>
      <c r="I4710" t="str">
        <f>_xlfn.XLOOKUP(E4710,Salespersons!$A$2:$A$101,Salespersons!$B$2:$B$101)</f>
        <v>Stephen Mitchell</v>
      </c>
      <c r="J4710" t="str">
        <f>_xlfn.XLOOKUP(E4710,Salespersons!$A$2:$A$101,Salespersons!$C$2:$C$101)</f>
        <v>West</v>
      </c>
      <c r="K4710">
        <f t="shared" si="219"/>
        <v>2851.14</v>
      </c>
      <c r="L4710" t="str">
        <f t="shared" si="220"/>
        <v>December</v>
      </c>
      <c r="M4710" t="str">
        <f t="shared" si="221"/>
        <v>2024</v>
      </c>
    </row>
    <row r="4711" spans="1:13" x14ac:dyDescent="0.3">
      <c r="A4711">
        <v>4710</v>
      </c>
      <c r="B4711">
        <v>19</v>
      </c>
      <c r="C4711">
        <v>5</v>
      </c>
      <c r="D4711" s="2">
        <v>45631</v>
      </c>
      <c r="E4711">
        <v>100</v>
      </c>
      <c r="F4711" t="str">
        <f>_xlfn.XLOOKUP(B4711,Products!$A$2:$A$51,Products!$B$2:$B$51)</f>
        <v>Daughter</v>
      </c>
      <c r="G4711" t="str">
        <f>_xlfn.XLOOKUP(B4711,Products!$A$2:$A$51,Products!$C$2:$C$51)</f>
        <v>Home &amp; Kitchen</v>
      </c>
      <c r="H4711">
        <f>_xlfn.XLOOKUP(B4711,Products!$A$2:$A$51,Products!$D$2:$D$51)</f>
        <v>373.4</v>
      </c>
      <c r="I4711" t="str">
        <f>_xlfn.XLOOKUP(E4711,Salespersons!$A$2:$A$101,Salespersons!$B$2:$B$101)</f>
        <v>Sara Strong</v>
      </c>
      <c r="J4711" t="str">
        <f>_xlfn.XLOOKUP(E4711,Salespersons!$A$2:$A$101,Salespersons!$C$2:$C$101)</f>
        <v>North</v>
      </c>
      <c r="K4711">
        <f t="shared" si="219"/>
        <v>1867</v>
      </c>
      <c r="L4711" t="str">
        <f t="shared" si="220"/>
        <v>December</v>
      </c>
      <c r="M4711" t="str">
        <f t="shared" si="221"/>
        <v>2024</v>
      </c>
    </row>
    <row r="4712" spans="1:13" x14ac:dyDescent="0.3">
      <c r="A4712">
        <v>4711</v>
      </c>
      <c r="B4712">
        <v>16</v>
      </c>
      <c r="C4712">
        <v>2</v>
      </c>
      <c r="D4712" s="2">
        <v>45266</v>
      </c>
      <c r="E4712">
        <v>100</v>
      </c>
      <c r="F4712" t="str">
        <f>_xlfn.XLOOKUP(B4712,Products!$A$2:$A$51,Products!$B$2:$B$51)</f>
        <v>Answer</v>
      </c>
      <c r="G4712" t="str">
        <f>_xlfn.XLOOKUP(B4712,Products!$A$2:$A$51,Products!$C$2:$C$51)</f>
        <v>Home &amp; Kitchen</v>
      </c>
      <c r="H4712">
        <f>_xlfn.XLOOKUP(B4712,Products!$A$2:$A$51,Products!$D$2:$D$51)</f>
        <v>145.77000000000001</v>
      </c>
      <c r="I4712" t="str">
        <f>_xlfn.XLOOKUP(E4712,Salespersons!$A$2:$A$101,Salespersons!$B$2:$B$101)</f>
        <v>Sara Strong</v>
      </c>
      <c r="J4712" t="str">
        <f>_xlfn.XLOOKUP(E4712,Salespersons!$A$2:$A$101,Salespersons!$C$2:$C$101)</f>
        <v>North</v>
      </c>
      <c r="K4712">
        <f t="shared" si="219"/>
        <v>291.54000000000002</v>
      </c>
      <c r="L4712" t="str">
        <f t="shared" si="220"/>
        <v>December</v>
      </c>
      <c r="M4712" t="str">
        <f t="shared" si="221"/>
        <v>2023</v>
      </c>
    </row>
    <row r="4713" spans="1:13" x14ac:dyDescent="0.3">
      <c r="A4713">
        <v>4712</v>
      </c>
      <c r="B4713">
        <v>2</v>
      </c>
      <c r="C4713">
        <v>6</v>
      </c>
      <c r="D4713" s="2">
        <v>45544</v>
      </c>
      <c r="E4713">
        <v>26</v>
      </c>
      <c r="F4713" t="str">
        <f>_xlfn.XLOOKUP(B4713,Products!$A$2:$A$51,Products!$B$2:$B$51)</f>
        <v>Soldier</v>
      </c>
      <c r="G4713" t="str">
        <f>_xlfn.XLOOKUP(B4713,Products!$A$2:$A$51,Products!$C$2:$C$51)</f>
        <v>Toys</v>
      </c>
      <c r="H4713">
        <f>_xlfn.XLOOKUP(B4713,Products!$A$2:$A$51,Products!$D$2:$D$51)</f>
        <v>217.51</v>
      </c>
      <c r="I4713" t="str">
        <f>_xlfn.XLOOKUP(E4713,Salespersons!$A$2:$A$101,Salespersons!$B$2:$B$101)</f>
        <v>Nathan Rodriguez</v>
      </c>
      <c r="J4713" t="str">
        <f>_xlfn.XLOOKUP(E4713,Salespersons!$A$2:$A$101,Salespersons!$C$2:$C$101)</f>
        <v>East</v>
      </c>
      <c r="K4713">
        <f t="shared" si="219"/>
        <v>1305.06</v>
      </c>
      <c r="L4713" t="str">
        <f t="shared" si="220"/>
        <v>September</v>
      </c>
      <c r="M4713" t="str">
        <f t="shared" si="221"/>
        <v>2024</v>
      </c>
    </row>
    <row r="4714" spans="1:13" x14ac:dyDescent="0.3">
      <c r="A4714">
        <v>4713</v>
      </c>
      <c r="B4714">
        <v>1</v>
      </c>
      <c r="C4714">
        <v>7</v>
      </c>
      <c r="D4714" s="2">
        <v>45474</v>
      </c>
      <c r="E4714">
        <v>20</v>
      </c>
      <c r="F4714" t="str">
        <f>_xlfn.XLOOKUP(B4714,Products!$A$2:$A$51,Products!$B$2:$B$51)</f>
        <v>Increase</v>
      </c>
      <c r="G4714" t="str">
        <f>_xlfn.XLOOKUP(B4714,Products!$A$2:$A$51,Products!$C$2:$C$51)</f>
        <v>Books</v>
      </c>
      <c r="H4714">
        <f>_xlfn.XLOOKUP(B4714,Products!$A$2:$A$51,Products!$D$2:$D$51)</f>
        <v>101.78</v>
      </c>
      <c r="I4714" t="str">
        <f>_xlfn.XLOOKUP(E4714,Salespersons!$A$2:$A$101,Salespersons!$B$2:$B$101)</f>
        <v>Kristy Skinner</v>
      </c>
      <c r="J4714" t="str">
        <f>_xlfn.XLOOKUP(E4714,Salespersons!$A$2:$A$101,Salespersons!$C$2:$C$101)</f>
        <v>North</v>
      </c>
      <c r="K4714">
        <f t="shared" si="219"/>
        <v>712.46</v>
      </c>
      <c r="L4714" t="str">
        <f t="shared" si="220"/>
        <v>July</v>
      </c>
      <c r="M4714" t="str">
        <f t="shared" si="221"/>
        <v>2024</v>
      </c>
    </row>
    <row r="4715" spans="1:13" x14ac:dyDescent="0.3">
      <c r="A4715">
        <v>4714</v>
      </c>
      <c r="B4715">
        <v>3</v>
      </c>
      <c r="C4715">
        <v>3</v>
      </c>
      <c r="D4715" s="2">
        <v>45333</v>
      </c>
      <c r="E4715">
        <v>78</v>
      </c>
      <c r="F4715" t="str">
        <f>_xlfn.XLOOKUP(B4715,Products!$A$2:$A$51,Products!$B$2:$B$51)</f>
        <v>Nothing</v>
      </c>
      <c r="G4715" t="str">
        <f>_xlfn.XLOOKUP(B4715,Products!$A$2:$A$51,Products!$C$2:$C$51)</f>
        <v>Books</v>
      </c>
      <c r="H4715">
        <f>_xlfn.XLOOKUP(B4715,Products!$A$2:$A$51,Products!$D$2:$D$51)</f>
        <v>425.44</v>
      </c>
      <c r="I4715" t="str">
        <f>_xlfn.XLOOKUP(E4715,Salespersons!$A$2:$A$101,Salespersons!$B$2:$B$101)</f>
        <v>Austin Stewart</v>
      </c>
      <c r="J4715" t="str">
        <f>_xlfn.XLOOKUP(E4715,Salespersons!$A$2:$A$101,Salespersons!$C$2:$C$101)</f>
        <v>North</v>
      </c>
      <c r="K4715">
        <f t="shared" si="219"/>
        <v>1276.32</v>
      </c>
      <c r="L4715" t="str">
        <f t="shared" si="220"/>
        <v>February</v>
      </c>
      <c r="M4715" t="str">
        <f t="shared" si="221"/>
        <v>2024</v>
      </c>
    </row>
    <row r="4716" spans="1:13" x14ac:dyDescent="0.3">
      <c r="A4716">
        <v>4715</v>
      </c>
      <c r="B4716">
        <v>24</v>
      </c>
      <c r="C4716">
        <v>8</v>
      </c>
      <c r="D4716" s="2">
        <v>45394</v>
      </c>
      <c r="E4716">
        <v>97</v>
      </c>
      <c r="F4716" t="str">
        <f>_xlfn.XLOOKUP(B4716,Products!$A$2:$A$51,Products!$B$2:$B$51)</f>
        <v>Still</v>
      </c>
      <c r="G4716" t="str">
        <f>_xlfn.XLOOKUP(B4716,Products!$A$2:$A$51,Products!$C$2:$C$51)</f>
        <v>Electronics</v>
      </c>
      <c r="H4716">
        <f>_xlfn.XLOOKUP(B4716,Products!$A$2:$A$51,Products!$D$2:$D$51)</f>
        <v>68.260000000000005</v>
      </c>
      <c r="I4716" t="str">
        <f>_xlfn.XLOOKUP(E4716,Salespersons!$A$2:$A$101,Salespersons!$B$2:$B$101)</f>
        <v>Gary Price</v>
      </c>
      <c r="J4716" t="str">
        <f>_xlfn.XLOOKUP(E4716,Salespersons!$A$2:$A$101,Salespersons!$C$2:$C$101)</f>
        <v>North</v>
      </c>
      <c r="K4716">
        <f t="shared" si="219"/>
        <v>546.08000000000004</v>
      </c>
      <c r="L4716" t="str">
        <f t="shared" si="220"/>
        <v>April</v>
      </c>
      <c r="M4716" t="str">
        <f t="shared" si="221"/>
        <v>2024</v>
      </c>
    </row>
    <row r="4717" spans="1:13" x14ac:dyDescent="0.3">
      <c r="A4717">
        <v>4716</v>
      </c>
      <c r="B4717">
        <v>44</v>
      </c>
      <c r="C4717">
        <v>4</v>
      </c>
      <c r="D4717" s="2">
        <v>45240</v>
      </c>
      <c r="E4717">
        <v>73</v>
      </c>
      <c r="F4717" t="str">
        <f>_xlfn.XLOOKUP(B4717,Products!$A$2:$A$51,Products!$B$2:$B$51)</f>
        <v>Approach</v>
      </c>
      <c r="G4717" t="str">
        <f>_xlfn.XLOOKUP(B4717,Products!$A$2:$A$51,Products!$C$2:$C$51)</f>
        <v>Toys</v>
      </c>
      <c r="H4717">
        <f>_xlfn.XLOOKUP(B4717,Products!$A$2:$A$51,Products!$D$2:$D$51)</f>
        <v>128.11000000000001</v>
      </c>
      <c r="I4717" t="str">
        <f>_xlfn.XLOOKUP(E4717,Salespersons!$A$2:$A$101,Salespersons!$B$2:$B$101)</f>
        <v>Dr. Jasmine Osborne</v>
      </c>
      <c r="J4717" t="str">
        <f>_xlfn.XLOOKUP(E4717,Salespersons!$A$2:$A$101,Salespersons!$C$2:$C$101)</f>
        <v>South</v>
      </c>
      <c r="K4717">
        <f t="shared" si="219"/>
        <v>512.44000000000005</v>
      </c>
      <c r="L4717" t="str">
        <f t="shared" si="220"/>
        <v>November</v>
      </c>
      <c r="M4717" t="str">
        <f t="shared" si="221"/>
        <v>2023</v>
      </c>
    </row>
    <row r="4718" spans="1:13" x14ac:dyDescent="0.3">
      <c r="A4718">
        <v>4717</v>
      </c>
      <c r="B4718">
        <v>38</v>
      </c>
      <c r="C4718">
        <v>9</v>
      </c>
      <c r="D4718" s="2">
        <v>45527</v>
      </c>
      <c r="E4718">
        <v>87</v>
      </c>
      <c r="F4718" t="str">
        <f>_xlfn.XLOOKUP(B4718,Products!$A$2:$A$51,Products!$B$2:$B$51)</f>
        <v>Smile</v>
      </c>
      <c r="G4718" t="str">
        <f>_xlfn.XLOOKUP(B4718,Products!$A$2:$A$51,Products!$C$2:$C$51)</f>
        <v>Clothing</v>
      </c>
      <c r="H4718">
        <f>_xlfn.XLOOKUP(B4718,Products!$A$2:$A$51,Products!$D$2:$D$51)</f>
        <v>49.56</v>
      </c>
      <c r="I4718" t="str">
        <f>_xlfn.XLOOKUP(E4718,Salespersons!$A$2:$A$101,Salespersons!$B$2:$B$101)</f>
        <v>Jordan Ramirez</v>
      </c>
      <c r="J4718" t="str">
        <f>_xlfn.XLOOKUP(E4718,Salespersons!$A$2:$A$101,Salespersons!$C$2:$C$101)</f>
        <v>South</v>
      </c>
      <c r="K4718">
        <f t="shared" si="219"/>
        <v>446.04</v>
      </c>
      <c r="L4718" t="str">
        <f t="shared" si="220"/>
        <v>August</v>
      </c>
      <c r="M4718" t="str">
        <f t="shared" si="221"/>
        <v>2024</v>
      </c>
    </row>
    <row r="4719" spans="1:13" x14ac:dyDescent="0.3">
      <c r="A4719">
        <v>4718</v>
      </c>
      <c r="B4719">
        <v>2</v>
      </c>
      <c r="C4719">
        <v>7</v>
      </c>
      <c r="D4719" s="2">
        <v>45605</v>
      </c>
      <c r="E4719">
        <v>45</v>
      </c>
      <c r="F4719" t="str">
        <f>_xlfn.XLOOKUP(B4719,Products!$A$2:$A$51,Products!$B$2:$B$51)</f>
        <v>Soldier</v>
      </c>
      <c r="G4719" t="str">
        <f>_xlfn.XLOOKUP(B4719,Products!$A$2:$A$51,Products!$C$2:$C$51)</f>
        <v>Toys</v>
      </c>
      <c r="H4719">
        <f>_xlfn.XLOOKUP(B4719,Products!$A$2:$A$51,Products!$D$2:$D$51)</f>
        <v>217.51</v>
      </c>
      <c r="I4719" t="str">
        <f>_xlfn.XLOOKUP(E4719,Salespersons!$A$2:$A$101,Salespersons!$B$2:$B$101)</f>
        <v>Gregory Valdez</v>
      </c>
      <c r="J4719" t="str">
        <f>_xlfn.XLOOKUP(E4719,Salespersons!$A$2:$A$101,Salespersons!$C$2:$C$101)</f>
        <v>West</v>
      </c>
      <c r="K4719">
        <f t="shared" si="219"/>
        <v>1522.57</v>
      </c>
      <c r="L4719" t="str">
        <f t="shared" si="220"/>
        <v>November</v>
      </c>
      <c r="M4719" t="str">
        <f t="shared" si="221"/>
        <v>2024</v>
      </c>
    </row>
    <row r="4720" spans="1:13" x14ac:dyDescent="0.3">
      <c r="A4720">
        <v>4719</v>
      </c>
      <c r="B4720">
        <v>16</v>
      </c>
      <c r="C4720">
        <v>3</v>
      </c>
      <c r="D4720" s="2">
        <v>45447</v>
      </c>
      <c r="E4720">
        <v>64</v>
      </c>
      <c r="F4720" t="str">
        <f>_xlfn.XLOOKUP(B4720,Products!$A$2:$A$51,Products!$B$2:$B$51)</f>
        <v>Answer</v>
      </c>
      <c r="G4720" t="str">
        <f>_xlfn.XLOOKUP(B4720,Products!$A$2:$A$51,Products!$C$2:$C$51)</f>
        <v>Home &amp; Kitchen</v>
      </c>
      <c r="H4720">
        <f>_xlfn.XLOOKUP(B4720,Products!$A$2:$A$51,Products!$D$2:$D$51)</f>
        <v>145.77000000000001</v>
      </c>
      <c r="I4720" t="str">
        <f>_xlfn.XLOOKUP(E4720,Salespersons!$A$2:$A$101,Salespersons!$B$2:$B$101)</f>
        <v>Scott Martin</v>
      </c>
      <c r="J4720" t="str">
        <f>_xlfn.XLOOKUP(E4720,Salespersons!$A$2:$A$101,Salespersons!$C$2:$C$101)</f>
        <v>East</v>
      </c>
      <c r="K4720">
        <f t="shared" si="219"/>
        <v>437.31000000000006</v>
      </c>
      <c r="L4720" t="str">
        <f t="shared" si="220"/>
        <v>June</v>
      </c>
      <c r="M4720" t="str">
        <f t="shared" si="221"/>
        <v>2024</v>
      </c>
    </row>
    <row r="4721" spans="1:13" x14ac:dyDescent="0.3">
      <c r="A4721">
        <v>4720</v>
      </c>
      <c r="B4721">
        <v>29</v>
      </c>
      <c r="C4721">
        <v>5</v>
      </c>
      <c r="D4721" s="2">
        <v>45822</v>
      </c>
      <c r="E4721">
        <v>30</v>
      </c>
      <c r="F4721" t="str">
        <f>_xlfn.XLOOKUP(B4721,Products!$A$2:$A$51,Products!$B$2:$B$51)</f>
        <v>Reason</v>
      </c>
      <c r="G4721" t="str">
        <f>_xlfn.XLOOKUP(B4721,Products!$A$2:$A$51,Products!$C$2:$C$51)</f>
        <v>Clothing</v>
      </c>
      <c r="H4721">
        <f>_xlfn.XLOOKUP(B4721,Products!$A$2:$A$51,Products!$D$2:$D$51)</f>
        <v>127.45</v>
      </c>
      <c r="I4721" t="str">
        <f>_xlfn.XLOOKUP(E4721,Salespersons!$A$2:$A$101,Salespersons!$B$2:$B$101)</f>
        <v>Chase Gilbert</v>
      </c>
      <c r="J4721" t="str">
        <f>_xlfn.XLOOKUP(E4721,Salespersons!$A$2:$A$101,Salespersons!$C$2:$C$101)</f>
        <v>East</v>
      </c>
      <c r="K4721">
        <f t="shared" si="219"/>
        <v>637.25</v>
      </c>
      <c r="L4721" t="str">
        <f t="shared" si="220"/>
        <v>June</v>
      </c>
      <c r="M4721" t="str">
        <f t="shared" si="221"/>
        <v>2025</v>
      </c>
    </row>
    <row r="4722" spans="1:13" x14ac:dyDescent="0.3">
      <c r="A4722">
        <v>4721</v>
      </c>
      <c r="B4722">
        <v>37</v>
      </c>
      <c r="C4722">
        <v>9</v>
      </c>
      <c r="D4722" s="2">
        <v>45555</v>
      </c>
      <c r="E4722">
        <v>53</v>
      </c>
      <c r="F4722" t="str">
        <f>_xlfn.XLOOKUP(B4722,Products!$A$2:$A$51,Products!$B$2:$B$51)</f>
        <v>Suffer</v>
      </c>
      <c r="G4722" t="str">
        <f>_xlfn.XLOOKUP(B4722,Products!$A$2:$A$51,Products!$C$2:$C$51)</f>
        <v>Electronics</v>
      </c>
      <c r="H4722">
        <f>_xlfn.XLOOKUP(B4722,Products!$A$2:$A$51,Products!$D$2:$D$51)</f>
        <v>416.3</v>
      </c>
      <c r="I4722" t="str">
        <f>_xlfn.XLOOKUP(E4722,Salespersons!$A$2:$A$101,Salespersons!$B$2:$B$101)</f>
        <v>Patricia Odonnell</v>
      </c>
      <c r="J4722" t="str">
        <f>_xlfn.XLOOKUP(E4722,Salespersons!$A$2:$A$101,Salespersons!$C$2:$C$101)</f>
        <v>South</v>
      </c>
      <c r="K4722">
        <f t="shared" si="219"/>
        <v>3746.7000000000003</v>
      </c>
      <c r="L4722" t="str">
        <f t="shared" si="220"/>
        <v>September</v>
      </c>
      <c r="M4722" t="str">
        <f t="shared" si="221"/>
        <v>2024</v>
      </c>
    </row>
    <row r="4723" spans="1:13" x14ac:dyDescent="0.3">
      <c r="A4723">
        <v>4722</v>
      </c>
      <c r="B4723">
        <v>44</v>
      </c>
      <c r="C4723">
        <v>9</v>
      </c>
      <c r="D4723" s="2">
        <v>45459</v>
      </c>
      <c r="E4723">
        <v>50</v>
      </c>
      <c r="F4723" t="str">
        <f>_xlfn.XLOOKUP(B4723,Products!$A$2:$A$51,Products!$B$2:$B$51)</f>
        <v>Approach</v>
      </c>
      <c r="G4723" t="str">
        <f>_xlfn.XLOOKUP(B4723,Products!$A$2:$A$51,Products!$C$2:$C$51)</f>
        <v>Toys</v>
      </c>
      <c r="H4723">
        <f>_xlfn.XLOOKUP(B4723,Products!$A$2:$A$51,Products!$D$2:$D$51)</f>
        <v>128.11000000000001</v>
      </c>
      <c r="I4723" t="str">
        <f>_xlfn.XLOOKUP(E4723,Salespersons!$A$2:$A$101,Salespersons!$B$2:$B$101)</f>
        <v>Brad Harris</v>
      </c>
      <c r="J4723" t="str">
        <f>_xlfn.XLOOKUP(E4723,Salespersons!$A$2:$A$101,Salespersons!$C$2:$C$101)</f>
        <v>West</v>
      </c>
      <c r="K4723">
        <f t="shared" si="219"/>
        <v>1152.9900000000002</v>
      </c>
      <c r="L4723" t="str">
        <f t="shared" si="220"/>
        <v>June</v>
      </c>
      <c r="M4723" t="str">
        <f t="shared" si="221"/>
        <v>2024</v>
      </c>
    </row>
    <row r="4724" spans="1:13" x14ac:dyDescent="0.3">
      <c r="A4724">
        <v>4723</v>
      </c>
      <c r="B4724">
        <v>4</v>
      </c>
      <c r="C4724">
        <v>8</v>
      </c>
      <c r="D4724" s="2">
        <v>45324</v>
      </c>
      <c r="E4724">
        <v>62</v>
      </c>
      <c r="F4724" t="str">
        <f>_xlfn.XLOOKUP(B4724,Products!$A$2:$A$51,Products!$B$2:$B$51)</f>
        <v>Half</v>
      </c>
      <c r="G4724" t="str">
        <f>_xlfn.XLOOKUP(B4724,Products!$A$2:$A$51,Products!$C$2:$C$51)</f>
        <v>Home &amp; Kitchen</v>
      </c>
      <c r="H4724">
        <f>_xlfn.XLOOKUP(B4724,Products!$A$2:$A$51,Products!$D$2:$D$51)</f>
        <v>420.81</v>
      </c>
      <c r="I4724" t="str">
        <f>_xlfn.XLOOKUP(E4724,Salespersons!$A$2:$A$101,Salespersons!$B$2:$B$101)</f>
        <v>Kristen Miller</v>
      </c>
      <c r="J4724" t="str">
        <f>_xlfn.XLOOKUP(E4724,Salespersons!$A$2:$A$101,Salespersons!$C$2:$C$101)</f>
        <v>North</v>
      </c>
      <c r="K4724">
        <f t="shared" si="219"/>
        <v>3366.48</v>
      </c>
      <c r="L4724" t="str">
        <f t="shared" si="220"/>
        <v>February</v>
      </c>
      <c r="M4724" t="str">
        <f t="shared" si="221"/>
        <v>2024</v>
      </c>
    </row>
    <row r="4725" spans="1:13" x14ac:dyDescent="0.3">
      <c r="A4725">
        <v>4724</v>
      </c>
      <c r="B4725">
        <v>14</v>
      </c>
      <c r="C4725">
        <v>8</v>
      </c>
      <c r="D4725" s="2">
        <v>45563</v>
      </c>
      <c r="E4725">
        <v>42</v>
      </c>
      <c r="F4725" t="str">
        <f>_xlfn.XLOOKUP(B4725,Products!$A$2:$A$51,Products!$B$2:$B$51)</f>
        <v>Mention</v>
      </c>
      <c r="G4725" t="str">
        <f>_xlfn.XLOOKUP(B4725,Products!$A$2:$A$51,Products!$C$2:$C$51)</f>
        <v>Home &amp; Kitchen</v>
      </c>
      <c r="H4725">
        <f>_xlfn.XLOOKUP(B4725,Products!$A$2:$A$51,Products!$D$2:$D$51)</f>
        <v>64.77</v>
      </c>
      <c r="I4725" t="str">
        <f>_xlfn.XLOOKUP(E4725,Salespersons!$A$2:$A$101,Salespersons!$B$2:$B$101)</f>
        <v>Jason Oliver</v>
      </c>
      <c r="J4725" t="str">
        <f>_xlfn.XLOOKUP(E4725,Salespersons!$A$2:$A$101,Salespersons!$C$2:$C$101)</f>
        <v>South</v>
      </c>
      <c r="K4725">
        <f t="shared" si="219"/>
        <v>518.16</v>
      </c>
      <c r="L4725" t="str">
        <f t="shared" si="220"/>
        <v>September</v>
      </c>
      <c r="M4725" t="str">
        <f t="shared" si="221"/>
        <v>2024</v>
      </c>
    </row>
    <row r="4726" spans="1:13" x14ac:dyDescent="0.3">
      <c r="A4726">
        <v>4725</v>
      </c>
      <c r="B4726">
        <v>17</v>
      </c>
      <c r="C4726">
        <v>9</v>
      </c>
      <c r="D4726" s="2">
        <v>45400</v>
      </c>
      <c r="E4726">
        <v>28</v>
      </c>
      <c r="F4726" t="str">
        <f>_xlfn.XLOOKUP(B4726,Products!$A$2:$A$51,Products!$B$2:$B$51)</f>
        <v>Perhaps</v>
      </c>
      <c r="G4726" t="str">
        <f>_xlfn.XLOOKUP(B4726,Products!$A$2:$A$51,Products!$C$2:$C$51)</f>
        <v>Clothing</v>
      </c>
      <c r="H4726">
        <f>_xlfn.XLOOKUP(B4726,Products!$A$2:$A$51,Products!$D$2:$D$51)</f>
        <v>165.26</v>
      </c>
      <c r="I4726" t="str">
        <f>_xlfn.XLOOKUP(E4726,Salespersons!$A$2:$A$101,Salespersons!$B$2:$B$101)</f>
        <v>Victoria Rice</v>
      </c>
      <c r="J4726" t="str">
        <f>_xlfn.XLOOKUP(E4726,Salespersons!$A$2:$A$101,Salespersons!$C$2:$C$101)</f>
        <v>North</v>
      </c>
      <c r="K4726">
        <f t="shared" si="219"/>
        <v>1487.34</v>
      </c>
      <c r="L4726" t="str">
        <f t="shared" si="220"/>
        <v>April</v>
      </c>
      <c r="M4726" t="str">
        <f t="shared" si="221"/>
        <v>2024</v>
      </c>
    </row>
    <row r="4727" spans="1:13" x14ac:dyDescent="0.3">
      <c r="A4727">
        <v>4726</v>
      </c>
      <c r="B4727">
        <v>44</v>
      </c>
      <c r="C4727">
        <v>5</v>
      </c>
      <c r="D4727" s="2">
        <v>45434</v>
      </c>
      <c r="E4727">
        <v>58</v>
      </c>
      <c r="F4727" t="str">
        <f>_xlfn.XLOOKUP(B4727,Products!$A$2:$A$51,Products!$B$2:$B$51)</f>
        <v>Approach</v>
      </c>
      <c r="G4727" t="str">
        <f>_xlfn.XLOOKUP(B4727,Products!$A$2:$A$51,Products!$C$2:$C$51)</f>
        <v>Toys</v>
      </c>
      <c r="H4727">
        <f>_xlfn.XLOOKUP(B4727,Products!$A$2:$A$51,Products!$D$2:$D$51)</f>
        <v>128.11000000000001</v>
      </c>
      <c r="I4727" t="str">
        <f>_xlfn.XLOOKUP(E4727,Salespersons!$A$2:$A$101,Salespersons!$B$2:$B$101)</f>
        <v>Brandon Atkinson</v>
      </c>
      <c r="J4727" t="str">
        <f>_xlfn.XLOOKUP(E4727,Salespersons!$A$2:$A$101,Salespersons!$C$2:$C$101)</f>
        <v>West</v>
      </c>
      <c r="K4727">
        <f t="shared" si="219"/>
        <v>640.55000000000007</v>
      </c>
      <c r="L4727" t="str">
        <f t="shared" si="220"/>
        <v>May</v>
      </c>
      <c r="M4727" t="str">
        <f t="shared" si="221"/>
        <v>2024</v>
      </c>
    </row>
    <row r="4728" spans="1:13" x14ac:dyDescent="0.3">
      <c r="A4728">
        <v>4727</v>
      </c>
      <c r="B4728">
        <v>45</v>
      </c>
      <c r="C4728">
        <v>9</v>
      </c>
      <c r="D4728" s="2">
        <v>45773</v>
      </c>
      <c r="E4728">
        <v>31</v>
      </c>
      <c r="F4728" t="str">
        <f>_xlfn.XLOOKUP(B4728,Products!$A$2:$A$51,Products!$B$2:$B$51)</f>
        <v>Scientist</v>
      </c>
      <c r="G4728" t="str">
        <f>_xlfn.XLOOKUP(B4728,Products!$A$2:$A$51,Products!$C$2:$C$51)</f>
        <v>Toys</v>
      </c>
      <c r="H4728">
        <f>_xlfn.XLOOKUP(B4728,Products!$A$2:$A$51,Products!$D$2:$D$51)</f>
        <v>483.37</v>
      </c>
      <c r="I4728" t="str">
        <f>_xlfn.XLOOKUP(E4728,Salespersons!$A$2:$A$101,Salespersons!$B$2:$B$101)</f>
        <v>Brooke Williams</v>
      </c>
      <c r="J4728" t="str">
        <f>_xlfn.XLOOKUP(E4728,Salespersons!$A$2:$A$101,Salespersons!$C$2:$C$101)</f>
        <v>West</v>
      </c>
      <c r="K4728">
        <f t="shared" si="219"/>
        <v>4350.33</v>
      </c>
      <c r="L4728" t="str">
        <f t="shared" si="220"/>
        <v>April</v>
      </c>
      <c r="M4728" t="str">
        <f t="shared" si="221"/>
        <v>2025</v>
      </c>
    </row>
    <row r="4729" spans="1:13" x14ac:dyDescent="0.3">
      <c r="A4729">
        <v>4728</v>
      </c>
      <c r="B4729">
        <v>17</v>
      </c>
      <c r="C4729">
        <v>6</v>
      </c>
      <c r="D4729" s="2">
        <v>45667</v>
      </c>
      <c r="E4729">
        <v>90</v>
      </c>
      <c r="F4729" t="str">
        <f>_xlfn.XLOOKUP(B4729,Products!$A$2:$A$51,Products!$B$2:$B$51)</f>
        <v>Perhaps</v>
      </c>
      <c r="G4729" t="str">
        <f>_xlfn.XLOOKUP(B4729,Products!$A$2:$A$51,Products!$C$2:$C$51)</f>
        <v>Clothing</v>
      </c>
      <c r="H4729">
        <f>_xlfn.XLOOKUP(B4729,Products!$A$2:$A$51,Products!$D$2:$D$51)</f>
        <v>165.26</v>
      </c>
      <c r="I4729" t="str">
        <f>_xlfn.XLOOKUP(E4729,Salespersons!$A$2:$A$101,Salespersons!$B$2:$B$101)</f>
        <v>Becky Lopez</v>
      </c>
      <c r="J4729" t="str">
        <f>_xlfn.XLOOKUP(E4729,Salespersons!$A$2:$A$101,Salespersons!$C$2:$C$101)</f>
        <v>West</v>
      </c>
      <c r="K4729">
        <f t="shared" si="219"/>
        <v>991.56</v>
      </c>
      <c r="L4729" t="str">
        <f t="shared" si="220"/>
        <v>January</v>
      </c>
      <c r="M4729" t="str">
        <f t="shared" si="221"/>
        <v>2025</v>
      </c>
    </row>
    <row r="4730" spans="1:13" x14ac:dyDescent="0.3">
      <c r="A4730">
        <v>4729</v>
      </c>
      <c r="B4730">
        <v>20</v>
      </c>
      <c r="C4730">
        <v>6</v>
      </c>
      <c r="D4730" s="2">
        <v>45661</v>
      </c>
      <c r="E4730">
        <v>100</v>
      </c>
      <c r="F4730" t="str">
        <f>_xlfn.XLOOKUP(B4730,Products!$A$2:$A$51,Products!$B$2:$B$51)</f>
        <v>Common</v>
      </c>
      <c r="G4730" t="str">
        <f>_xlfn.XLOOKUP(B4730,Products!$A$2:$A$51,Products!$C$2:$C$51)</f>
        <v>Electronics</v>
      </c>
      <c r="H4730">
        <f>_xlfn.XLOOKUP(B4730,Products!$A$2:$A$51,Products!$D$2:$D$51)</f>
        <v>486.94</v>
      </c>
      <c r="I4730" t="str">
        <f>_xlfn.XLOOKUP(E4730,Salespersons!$A$2:$A$101,Salespersons!$B$2:$B$101)</f>
        <v>Sara Strong</v>
      </c>
      <c r="J4730" t="str">
        <f>_xlfn.XLOOKUP(E4730,Salespersons!$A$2:$A$101,Salespersons!$C$2:$C$101)</f>
        <v>North</v>
      </c>
      <c r="K4730">
        <f t="shared" si="219"/>
        <v>2921.64</v>
      </c>
      <c r="L4730" t="str">
        <f t="shared" si="220"/>
        <v>January</v>
      </c>
      <c r="M4730" t="str">
        <f t="shared" si="221"/>
        <v>2025</v>
      </c>
    </row>
    <row r="4731" spans="1:13" x14ac:dyDescent="0.3">
      <c r="A4731">
        <v>4730</v>
      </c>
      <c r="B4731">
        <v>47</v>
      </c>
      <c r="C4731">
        <v>6</v>
      </c>
      <c r="D4731" s="2">
        <v>45678</v>
      </c>
      <c r="E4731">
        <v>59</v>
      </c>
      <c r="F4731" t="str">
        <f>_xlfn.XLOOKUP(B4731,Products!$A$2:$A$51,Products!$B$2:$B$51)</f>
        <v>Recent</v>
      </c>
      <c r="G4731" t="str">
        <f>_xlfn.XLOOKUP(B4731,Products!$A$2:$A$51,Products!$C$2:$C$51)</f>
        <v>Books</v>
      </c>
      <c r="H4731">
        <f>_xlfn.XLOOKUP(B4731,Products!$A$2:$A$51,Products!$D$2:$D$51)</f>
        <v>260.04000000000002</v>
      </c>
      <c r="I4731" t="str">
        <f>_xlfn.XLOOKUP(E4731,Salespersons!$A$2:$A$101,Salespersons!$B$2:$B$101)</f>
        <v>William Carney</v>
      </c>
      <c r="J4731" t="str">
        <f>_xlfn.XLOOKUP(E4731,Salespersons!$A$2:$A$101,Salespersons!$C$2:$C$101)</f>
        <v>North</v>
      </c>
      <c r="K4731">
        <f t="shared" si="219"/>
        <v>1560.2400000000002</v>
      </c>
      <c r="L4731" t="str">
        <f t="shared" si="220"/>
        <v>January</v>
      </c>
      <c r="M4731" t="str">
        <f t="shared" si="221"/>
        <v>2025</v>
      </c>
    </row>
    <row r="4732" spans="1:13" x14ac:dyDescent="0.3">
      <c r="A4732">
        <v>4731</v>
      </c>
      <c r="B4732">
        <v>29</v>
      </c>
      <c r="C4732">
        <v>7</v>
      </c>
      <c r="D4732" s="2">
        <v>45782</v>
      </c>
      <c r="E4732">
        <v>100</v>
      </c>
      <c r="F4732" t="str">
        <f>_xlfn.XLOOKUP(B4732,Products!$A$2:$A$51,Products!$B$2:$B$51)</f>
        <v>Reason</v>
      </c>
      <c r="G4732" t="str">
        <f>_xlfn.XLOOKUP(B4732,Products!$A$2:$A$51,Products!$C$2:$C$51)</f>
        <v>Clothing</v>
      </c>
      <c r="H4732">
        <f>_xlfn.XLOOKUP(B4732,Products!$A$2:$A$51,Products!$D$2:$D$51)</f>
        <v>127.45</v>
      </c>
      <c r="I4732" t="str">
        <f>_xlfn.XLOOKUP(E4732,Salespersons!$A$2:$A$101,Salespersons!$B$2:$B$101)</f>
        <v>Sara Strong</v>
      </c>
      <c r="J4732" t="str">
        <f>_xlfn.XLOOKUP(E4732,Salespersons!$A$2:$A$101,Salespersons!$C$2:$C$101)</f>
        <v>North</v>
      </c>
      <c r="K4732">
        <f t="shared" si="219"/>
        <v>892.15</v>
      </c>
      <c r="L4732" t="str">
        <f t="shared" si="220"/>
        <v>May</v>
      </c>
      <c r="M4732" t="str">
        <f t="shared" si="221"/>
        <v>2025</v>
      </c>
    </row>
    <row r="4733" spans="1:13" x14ac:dyDescent="0.3">
      <c r="A4733">
        <v>4732</v>
      </c>
      <c r="B4733">
        <v>41</v>
      </c>
      <c r="C4733">
        <v>9</v>
      </c>
      <c r="D4733" s="2">
        <v>45478</v>
      </c>
      <c r="E4733">
        <v>75</v>
      </c>
      <c r="F4733" t="str">
        <f>_xlfn.XLOOKUP(B4733,Products!$A$2:$A$51,Products!$B$2:$B$51)</f>
        <v>Almost</v>
      </c>
      <c r="G4733" t="str">
        <f>_xlfn.XLOOKUP(B4733,Products!$A$2:$A$51,Products!$C$2:$C$51)</f>
        <v>Home &amp; Kitchen</v>
      </c>
      <c r="H4733">
        <f>_xlfn.XLOOKUP(B4733,Products!$A$2:$A$51,Products!$D$2:$D$51)</f>
        <v>70.72</v>
      </c>
      <c r="I4733" t="str">
        <f>_xlfn.XLOOKUP(E4733,Salespersons!$A$2:$A$101,Salespersons!$B$2:$B$101)</f>
        <v>Steven Adkins</v>
      </c>
      <c r="J4733" t="str">
        <f>_xlfn.XLOOKUP(E4733,Salespersons!$A$2:$A$101,Salespersons!$C$2:$C$101)</f>
        <v>South</v>
      </c>
      <c r="K4733">
        <f t="shared" si="219"/>
        <v>636.48</v>
      </c>
      <c r="L4733" t="str">
        <f t="shared" si="220"/>
        <v>July</v>
      </c>
      <c r="M4733" t="str">
        <f t="shared" si="221"/>
        <v>2024</v>
      </c>
    </row>
    <row r="4734" spans="1:13" x14ac:dyDescent="0.3">
      <c r="A4734">
        <v>4733</v>
      </c>
      <c r="B4734">
        <v>26</v>
      </c>
      <c r="C4734">
        <v>3</v>
      </c>
      <c r="D4734" s="2">
        <v>45830</v>
      </c>
      <c r="E4734">
        <v>12</v>
      </c>
      <c r="F4734" t="str">
        <f>_xlfn.XLOOKUP(B4734,Products!$A$2:$A$51,Products!$B$2:$B$51)</f>
        <v>He</v>
      </c>
      <c r="G4734" t="str">
        <f>_xlfn.XLOOKUP(B4734,Products!$A$2:$A$51,Products!$C$2:$C$51)</f>
        <v>Clothing</v>
      </c>
      <c r="H4734">
        <f>_xlfn.XLOOKUP(B4734,Products!$A$2:$A$51,Products!$D$2:$D$51)</f>
        <v>499.81</v>
      </c>
      <c r="I4734" t="str">
        <f>_xlfn.XLOOKUP(E4734,Salespersons!$A$2:$A$101,Salespersons!$B$2:$B$101)</f>
        <v>Michael Jones</v>
      </c>
      <c r="J4734" t="str">
        <f>_xlfn.XLOOKUP(E4734,Salespersons!$A$2:$A$101,Salespersons!$C$2:$C$101)</f>
        <v>West</v>
      </c>
      <c r="K4734">
        <f t="shared" si="219"/>
        <v>1499.43</v>
      </c>
      <c r="L4734" t="str">
        <f t="shared" si="220"/>
        <v>June</v>
      </c>
      <c r="M4734" t="str">
        <f t="shared" si="221"/>
        <v>2025</v>
      </c>
    </row>
    <row r="4735" spans="1:13" x14ac:dyDescent="0.3">
      <c r="A4735">
        <v>4734</v>
      </c>
      <c r="B4735">
        <v>42</v>
      </c>
      <c r="C4735">
        <v>6</v>
      </c>
      <c r="D4735" s="2">
        <v>45768</v>
      </c>
      <c r="E4735">
        <v>45</v>
      </c>
      <c r="F4735" t="str">
        <f>_xlfn.XLOOKUP(B4735,Products!$A$2:$A$51,Products!$B$2:$B$51)</f>
        <v>Deep</v>
      </c>
      <c r="G4735" t="str">
        <f>_xlfn.XLOOKUP(B4735,Products!$A$2:$A$51,Products!$C$2:$C$51)</f>
        <v>Toys</v>
      </c>
      <c r="H4735">
        <f>_xlfn.XLOOKUP(B4735,Products!$A$2:$A$51,Products!$D$2:$D$51)</f>
        <v>51.98</v>
      </c>
      <c r="I4735" t="str">
        <f>_xlfn.XLOOKUP(E4735,Salespersons!$A$2:$A$101,Salespersons!$B$2:$B$101)</f>
        <v>Gregory Valdez</v>
      </c>
      <c r="J4735" t="str">
        <f>_xlfn.XLOOKUP(E4735,Salespersons!$A$2:$A$101,Salespersons!$C$2:$C$101)</f>
        <v>West</v>
      </c>
      <c r="K4735">
        <f t="shared" si="219"/>
        <v>311.88</v>
      </c>
      <c r="L4735" t="str">
        <f t="shared" si="220"/>
        <v>April</v>
      </c>
      <c r="M4735" t="str">
        <f t="shared" si="221"/>
        <v>2025</v>
      </c>
    </row>
    <row r="4736" spans="1:13" x14ac:dyDescent="0.3">
      <c r="A4736">
        <v>4735</v>
      </c>
      <c r="B4736">
        <v>38</v>
      </c>
      <c r="C4736">
        <v>5</v>
      </c>
      <c r="D4736" s="2">
        <v>45479</v>
      </c>
      <c r="E4736">
        <v>66</v>
      </c>
      <c r="F4736" t="str">
        <f>_xlfn.XLOOKUP(B4736,Products!$A$2:$A$51,Products!$B$2:$B$51)</f>
        <v>Smile</v>
      </c>
      <c r="G4736" t="str">
        <f>_xlfn.XLOOKUP(B4736,Products!$A$2:$A$51,Products!$C$2:$C$51)</f>
        <v>Clothing</v>
      </c>
      <c r="H4736">
        <f>_xlfn.XLOOKUP(B4736,Products!$A$2:$A$51,Products!$D$2:$D$51)</f>
        <v>49.56</v>
      </c>
      <c r="I4736" t="str">
        <f>_xlfn.XLOOKUP(E4736,Salespersons!$A$2:$A$101,Salespersons!$B$2:$B$101)</f>
        <v>Matthew Perez</v>
      </c>
      <c r="J4736" t="str">
        <f>_xlfn.XLOOKUP(E4736,Salespersons!$A$2:$A$101,Salespersons!$C$2:$C$101)</f>
        <v>West</v>
      </c>
      <c r="K4736">
        <f t="shared" si="219"/>
        <v>247.8</v>
      </c>
      <c r="L4736" t="str">
        <f t="shared" si="220"/>
        <v>July</v>
      </c>
      <c r="M4736" t="str">
        <f t="shared" si="221"/>
        <v>2024</v>
      </c>
    </row>
    <row r="4737" spans="1:13" x14ac:dyDescent="0.3">
      <c r="A4737">
        <v>4736</v>
      </c>
      <c r="B4737">
        <v>17</v>
      </c>
      <c r="C4737">
        <v>4</v>
      </c>
      <c r="D4737" s="2">
        <v>45442</v>
      </c>
      <c r="E4737">
        <v>68</v>
      </c>
      <c r="F4737" t="str">
        <f>_xlfn.XLOOKUP(B4737,Products!$A$2:$A$51,Products!$B$2:$B$51)</f>
        <v>Perhaps</v>
      </c>
      <c r="G4737" t="str">
        <f>_xlfn.XLOOKUP(B4737,Products!$A$2:$A$51,Products!$C$2:$C$51)</f>
        <v>Clothing</v>
      </c>
      <c r="H4737">
        <f>_xlfn.XLOOKUP(B4737,Products!$A$2:$A$51,Products!$D$2:$D$51)</f>
        <v>165.26</v>
      </c>
      <c r="I4737" t="str">
        <f>_xlfn.XLOOKUP(E4737,Salespersons!$A$2:$A$101,Salespersons!$B$2:$B$101)</f>
        <v>Gabriel Velez</v>
      </c>
      <c r="J4737" t="str">
        <f>_xlfn.XLOOKUP(E4737,Salespersons!$A$2:$A$101,Salespersons!$C$2:$C$101)</f>
        <v>East</v>
      </c>
      <c r="K4737">
        <f t="shared" si="219"/>
        <v>661.04</v>
      </c>
      <c r="L4737" t="str">
        <f t="shared" si="220"/>
        <v>May</v>
      </c>
      <c r="M4737" t="str">
        <f t="shared" si="221"/>
        <v>2024</v>
      </c>
    </row>
    <row r="4738" spans="1:13" x14ac:dyDescent="0.3">
      <c r="A4738">
        <v>4737</v>
      </c>
      <c r="B4738">
        <v>12</v>
      </c>
      <c r="C4738">
        <v>8</v>
      </c>
      <c r="D4738" s="2">
        <v>45794</v>
      </c>
      <c r="E4738">
        <v>32</v>
      </c>
      <c r="F4738" t="str">
        <f>_xlfn.XLOOKUP(B4738,Products!$A$2:$A$51,Products!$B$2:$B$51)</f>
        <v>Why</v>
      </c>
      <c r="G4738" t="str">
        <f>_xlfn.XLOOKUP(B4738,Products!$A$2:$A$51,Products!$C$2:$C$51)</f>
        <v>Clothing</v>
      </c>
      <c r="H4738">
        <f>_xlfn.XLOOKUP(B4738,Products!$A$2:$A$51,Products!$D$2:$D$51)</f>
        <v>76.88</v>
      </c>
      <c r="I4738" t="str">
        <f>_xlfn.XLOOKUP(E4738,Salespersons!$A$2:$A$101,Salespersons!$B$2:$B$101)</f>
        <v>Michael Adams</v>
      </c>
      <c r="J4738" t="str">
        <f>_xlfn.XLOOKUP(E4738,Salespersons!$A$2:$A$101,Salespersons!$C$2:$C$101)</f>
        <v>North</v>
      </c>
      <c r="K4738">
        <f t="shared" si="219"/>
        <v>615.04</v>
      </c>
      <c r="L4738" t="str">
        <f t="shared" si="220"/>
        <v>May</v>
      </c>
      <c r="M4738" t="str">
        <f t="shared" si="221"/>
        <v>2025</v>
      </c>
    </row>
    <row r="4739" spans="1:13" x14ac:dyDescent="0.3">
      <c r="A4739">
        <v>4738</v>
      </c>
      <c r="B4739">
        <v>28</v>
      </c>
      <c r="C4739">
        <v>3</v>
      </c>
      <c r="D4739" s="2">
        <v>45460</v>
      </c>
      <c r="E4739">
        <v>41</v>
      </c>
      <c r="F4739" t="str">
        <f>_xlfn.XLOOKUP(B4739,Products!$A$2:$A$51,Products!$B$2:$B$51)</f>
        <v>Total</v>
      </c>
      <c r="G4739" t="str">
        <f>_xlfn.XLOOKUP(B4739,Products!$A$2:$A$51,Products!$C$2:$C$51)</f>
        <v>Toys</v>
      </c>
      <c r="H4739">
        <f>_xlfn.XLOOKUP(B4739,Products!$A$2:$A$51,Products!$D$2:$D$51)</f>
        <v>64.849999999999994</v>
      </c>
      <c r="I4739" t="str">
        <f>_xlfn.XLOOKUP(E4739,Salespersons!$A$2:$A$101,Salespersons!$B$2:$B$101)</f>
        <v>Carolyn Arnold</v>
      </c>
      <c r="J4739" t="str">
        <f>_xlfn.XLOOKUP(E4739,Salespersons!$A$2:$A$101,Salespersons!$C$2:$C$101)</f>
        <v>West</v>
      </c>
      <c r="K4739">
        <f t="shared" ref="K4739:K4802" si="222">C4739*H4739</f>
        <v>194.54999999999998</v>
      </c>
      <c r="L4739" t="str">
        <f t="shared" ref="L4739:L4802" si="223">TEXT(D4739,"MMMM")</f>
        <v>June</v>
      </c>
      <c r="M4739" t="str">
        <f t="shared" ref="M4739:M4802" si="224">TEXT(D4739,"YYYY")</f>
        <v>2024</v>
      </c>
    </row>
    <row r="4740" spans="1:13" x14ac:dyDescent="0.3">
      <c r="A4740">
        <v>4739</v>
      </c>
      <c r="B4740">
        <v>9</v>
      </c>
      <c r="C4740">
        <v>2</v>
      </c>
      <c r="D4740" s="2">
        <v>45483</v>
      </c>
      <c r="E4740">
        <v>98</v>
      </c>
      <c r="F4740" t="str">
        <f>_xlfn.XLOOKUP(B4740,Products!$A$2:$A$51,Products!$B$2:$B$51)</f>
        <v>Different</v>
      </c>
      <c r="G4740" t="str">
        <f>_xlfn.XLOOKUP(B4740,Products!$A$2:$A$51,Products!$C$2:$C$51)</f>
        <v>Home &amp; Kitchen</v>
      </c>
      <c r="H4740">
        <f>_xlfn.XLOOKUP(B4740,Products!$A$2:$A$51,Products!$D$2:$D$51)</f>
        <v>317.12</v>
      </c>
      <c r="I4740" t="str">
        <f>_xlfn.XLOOKUP(E4740,Salespersons!$A$2:$A$101,Salespersons!$B$2:$B$101)</f>
        <v>Mrs. Marie Rodriguez</v>
      </c>
      <c r="J4740" t="str">
        <f>_xlfn.XLOOKUP(E4740,Salespersons!$A$2:$A$101,Salespersons!$C$2:$C$101)</f>
        <v>East</v>
      </c>
      <c r="K4740">
        <f t="shared" si="222"/>
        <v>634.24</v>
      </c>
      <c r="L4740" t="str">
        <f t="shared" si="223"/>
        <v>July</v>
      </c>
      <c r="M4740" t="str">
        <f t="shared" si="224"/>
        <v>2024</v>
      </c>
    </row>
    <row r="4741" spans="1:13" x14ac:dyDescent="0.3">
      <c r="A4741">
        <v>4740</v>
      </c>
      <c r="B4741">
        <v>32</v>
      </c>
      <c r="C4741">
        <v>4</v>
      </c>
      <c r="D4741" s="2">
        <v>45764</v>
      </c>
      <c r="E4741">
        <v>55</v>
      </c>
      <c r="F4741" t="str">
        <f>_xlfn.XLOOKUP(B4741,Products!$A$2:$A$51,Products!$B$2:$B$51)</f>
        <v>Former</v>
      </c>
      <c r="G4741" t="str">
        <f>_xlfn.XLOOKUP(B4741,Products!$A$2:$A$51,Products!$C$2:$C$51)</f>
        <v>Books</v>
      </c>
      <c r="H4741">
        <f>_xlfn.XLOOKUP(B4741,Products!$A$2:$A$51,Products!$D$2:$D$51)</f>
        <v>373.97</v>
      </c>
      <c r="I4741" t="str">
        <f>_xlfn.XLOOKUP(E4741,Salespersons!$A$2:$A$101,Salespersons!$B$2:$B$101)</f>
        <v>Erica Turner</v>
      </c>
      <c r="J4741" t="str">
        <f>_xlfn.XLOOKUP(E4741,Salespersons!$A$2:$A$101,Salespersons!$C$2:$C$101)</f>
        <v>West</v>
      </c>
      <c r="K4741">
        <f t="shared" si="222"/>
        <v>1495.88</v>
      </c>
      <c r="L4741" t="str">
        <f t="shared" si="223"/>
        <v>April</v>
      </c>
      <c r="M4741" t="str">
        <f t="shared" si="224"/>
        <v>2025</v>
      </c>
    </row>
    <row r="4742" spans="1:13" x14ac:dyDescent="0.3">
      <c r="A4742">
        <v>4741</v>
      </c>
      <c r="B4742">
        <v>34</v>
      </c>
      <c r="C4742">
        <v>3</v>
      </c>
      <c r="D4742" s="2">
        <v>45355</v>
      </c>
      <c r="E4742">
        <v>69</v>
      </c>
      <c r="F4742" t="str">
        <f>_xlfn.XLOOKUP(B4742,Products!$A$2:$A$51,Products!$B$2:$B$51)</f>
        <v>Law</v>
      </c>
      <c r="G4742" t="str">
        <f>_xlfn.XLOOKUP(B4742,Products!$A$2:$A$51,Products!$C$2:$C$51)</f>
        <v>Books</v>
      </c>
      <c r="H4742">
        <f>_xlfn.XLOOKUP(B4742,Products!$A$2:$A$51,Products!$D$2:$D$51)</f>
        <v>319.54000000000002</v>
      </c>
      <c r="I4742" t="str">
        <f>_xlfn.XLOOKUP(E4742,Salespersons!$A$2:$A$101,Salespersons!$B$2:$B$101)</f>
        <v>Raymond Flowers</v>
      </c>
      <c r="J4742" t="str">
        <f>_xlfn.XLOOKUP(E4742,Salespersons!$A$2:$A$101,Salespersons!$C$2:$C$101)</f>
        <v>North</v>
      </c>
      <c r="K4742">
        <f t="shared" si="222"/>
        <v>958.62000000000012</v>
      </c>
      <c r="L4742" t="str">
        <f t="shared" si="223"/>
        <v>March</v>
      </c>
      <c r="M4742" t="str">
        <f t="shared" si="224"/>
        <v>2024</v>
      </c>
    </row>
    <row r="4743" spans="1:13" x14ac:dyDescent="0.3">
      <c r="A4743">
        <v>4742</v>
      </c>
      <c r="B4743">
        <v>16</v>
      </c>
      <c r="C4743">
        <v>7</v>
      </c>
      <c r="D4743" s="2">
        <v>45554</v>
      </c>
      <c r="E4743">
        <v>5</v>
      </c>
      <c r="F4743" t="str">
        <f>_xlfn.XLOOKUP(B4743,Products!$A$2:$A$51,Products!$B$2:$B$51)</f>
        <v>Answer</v>
      </c>
      <c r="G4743" t="str">
        <f>_xlfn.XLOOKUP(B4743,Products!$A$2:$A$51,Products!$C$2:$C$51)</f>
        <v>Home &amp; Kitchen</v>
      </c>
      <c r="H4743">
        <f>_xlfn.XLOOKUP(B4743,Products!$A$2:$A$51,Products!$D$2:$D$51)</f>
        <v>145.77000000000001</v>
      </c>
      <c r="I4743" t="str">
        <f>_xlfn.XLOOKUP(E4743,Salespersons!$A$2:$A$101,Salespersons!$B$2:$B$101)</f>
        <v>Suzanne Alvarez</v>
      </c>
      <c r="J4743" t="str">
        <f>_xlfn.XLOOKUP(E4743,Salespersons!$A$2:$A$101,Salespersons!$C$2:$C$101)</f>
        <v>West</v>
      </c>
      <c r="K4743">
        <f t="shared" si="222"/>
        <v>1020.3900000000001</v>
      </c>
      <c r="L4743" t="str">
        <f t="shared" si="223"/>
        <v>September</v>
      </c>
      <c r="M4743" t="str">
        <f t="shared" si="224"/>
        <v>2024</v>
      </c>
    </row>
    <row r="4744" spans="1:13" x14ac:dyDescent="0.3">
      <c r="A4744">
        <v>4743</v>
      </c>
      <c r="B4744">
        <v>48</v>
      </c>
      <c r="C4744">
        <v>4</v>
      </c>
      <c r="D4744" s="2">
        <v>45391</v>
      </c>
      <c r="E4744">
        <v>63</v>
      </c>
      <c r="F4744" t="str">
        <f>_xlfn.XLOOKUP(B4744,Products!$A$2:$A$51,Products!$B$2:$B$51)</f>
        <v>Respond</v>
      </c>
      <c r="G4744" t="str">
        <f>_xlfn.XLOOKUP(B4744,Products!$A$2:$A$51,Products!$C$2:$C$51)</f>
        <v>Electronics</v>
      </c>
      <c r="H4744">
        <f>_xlfn.XLOOKUP(B4744,Products!$A$2:$A$51,Products!$D$2:$D$51)</f>
        <v>356.43</v>
      </c>
      <c r="I4744" t="str">
        <f>_xlfn.XLOOKUP(E4744,Salespersons!$A$2:$A$101,Salespersons!$B$2:$B$101)</f>
        <v>Nathaniel Jackson</v>
      </c>
      <c r="J4744" t="str">
        <f>_xlfn.XLOOKUP(E4744,Salespersons!$A$2:$A$101,Salespersons!$C$2:$C$101)</f>
        <v>West</v>
      </c>
      <c r="K4744">
        <f t="shared" si="222"/>
        <v>1425.72</v>
      </c>
      <c r="L4744" t="str">
        <f t="shared" si="223"/>
        <v>April</v>
      </c>
      <c r="M4744" t="str">
        <f t="shared" si="224"/>
        <v>2024</v>
      </c>
    </row>
    <row r="4745" spans="1:13" x14ac:dyDescent="0.3">
      <c r="A4745">
        <v>4744</v>
      </c>
      <c r="B4745">
        <v>31</v>
      </c>
      <c r="C4745">
        <v>9</v>
      </c>
      <c r="D4745" s="2">
        <v>45330</v>
      </c>
      <c r="E4745">
        <v>4</v>
      </c>
      <c r="F4745" t="str">
        <f>_xlfn.XLOOKUP(B4745,Products!$A$2:$A$51,Products!$B$2:$B$51)</f>
        <v>Tell</v>
      </c>
      <c r="G4745" t="str">
        <f>_xlfn.XLOOKUP(B4745,Products!$A$2:$A$51,Products!$C$2:$C$51)</f>
        <v>Books</v>
      </c>
      <c r="H4745">
        <f>_xlfn.XLOOKUP(B4745,Products!$A$2:$A$51,Products!$D$2:$D$51)</f>
        <v>83.85</v>
      </c>
      <c r="I4745" t="str">
        <f>_xlfn.XLOOKUP(E4745,Salespersons!$A$2:$A$101,Salespersons!$B$2:$B$101)</f>
        <v>Luke Bennett</v>
      </c>
      <c r="J4745" t="str">
        <f>_xlfn.XLOOKUP(E4745,Salespersons!$A$2:$A$101,Salespersons!$C$2:$C$101)</f>
        <v>West</v>
      </c>
      <c r="K4745">
        <f t="shared" si="222"/>
        <v>754.65</v>
      </c>
      <c r="L4745" t="str">
        <f t="shared" si="223"/>
        <v>February</v>
      </c>
      <c r="M4745" t="str">
        <f t="shared" si="224"/>
        <v>2024</v>
      </c>
    </row>
    <row r="4746" spans="1:13" x14ac:dyDescent="0.3">
      <c r="A4746">
        <v>4745</v>
      </c>
      <c r="B4746">
        <v>27</v>
      </c>
      <c r="C4746">
        <v>5</v>
      </c>
      <c r="D4746" s="2">
        <v>45199</v>
      </c>
      <c r="E4746">
        <v>41</v>
      </c>
      <c r="F4746" t="str">
        <f>_xlfn.XLOOKUP(B4746,Products!$A$2:$A$51,Products!$B$2:$B$51)</f>
        <v>Girl</v>
      </c>
      <c r="G4746" t="str">
        <f>_xlfn.XLOOKUP(B4746,Products!$A$2:$A$51,Products!$C$2:$C$51)</f>
        <v>Home &amp; Kitchen</v>
      </c>
      <c r="H4746">
        <f>_xlfn.XLOOKUP(B4746,Products!$A$2:$A$51,Products!$D$2:$D$51)</f>
        <v>475.19</v>
      </c>
      <c r="I4746" t="str">
        <f>_xlfn.XLOOKUP(E4746,Salespersons!$A$2:$A$101,Salespersons!$B$2:$B$101)</f>
        <v>Carolyn Arnold</v>
      </c>
      <c r="J4746" t="str">
        <f>_xlfn.XLOOKUP(E4746,Salespersons!$A$2:$A$101,Salespersons!$C$2:$C$101)</f>
        <v>West</v>
      </c>
      <c r="K4746">
        <f t="shared" si="222"/>
        <v>2375.9499999999998</v>
      </c>
      <c r="L4746" t="str">
        <f t="shared" si="223"/>
        <v>September</v>
      </c>
      <c r="M4746" t="str">
        <f t="shared" si="224"/>
        <v>2023</v>
      </c>
    </row>
    <row r="4747" spans="1:13" x14ac:dyDescent="0.3">
      <c r="A4747">
        <v>4746</v>
      </c>
      <c r="B4747">
        <v>29</v>
      </c>
      <c r="C4747">
        <v>3</v>
      </c>
      <c r="D4747" s="2">
        <v>45439</v>
      </c>
      <c r="E4747">
        <v>12</v>
      </c>
      <c r="F4747" t="str">
        <f>_xlfn.XLOOKUP(B4747,Products!$A$2:$A$51,Products!$B$2:$B$51)</f>
        <v>Reason</v>
      </c>
      <c r="G4747" t="str">
        <f>_xlfn.XLOOKUP(B4747,Products!$A$2:$A$51,Products!$C$2:$C$51)</f>
        <v>Clothing</v>
      </c>
      <c r="H4747">
        <f>_xlfn.XLOOKUP(B4747,Products!$A$2:$A$51,Products!$D$2:$D$51)</f>
        <v>127.45</v>
      </c>
      <c r="I4747" t="str">
        <f>_xlfn.XLOOKUP(E4747,Salespersons!$A$2:$A$101,Salespersons!$B$2:$B$101)</f>
        <v>Michael Jones</v>
      </c>
      <c r="J4747" t="str">
        <f>_xlfn.XLOOKUP(E4747,Salespersons!$A$2:$A$101,Salespersons!$C$2:$C$101)</f>
        <v>West</v>
      </c>
      <c r="K4747">
        <f t="shared" si="222"/>
        <v>382.35</v>
      </c>
      <c r="L4747" t="str">
        <f t="shared" si="223"/>
        <v>May</v>
      </c>
      <c r="M4747" t="str">
        <f t="shared" si="224"/>
        <v>2024</v>
      </c>
    </row>
    <row r="4748" spans="1:13" x14ac:dyDescent="0.3">
      <c r="A4748">
        <v>4747</v>
      </c>
      <c r="B4748">
        <v>1</v>
      </c>
      <c r="C4748">
        <v>2</v>
      </c>
      <c r="D4748" s="2">
        <v>45544</v>
      </c>
      <c r="E4748">
        <v>99</v>
      </c>
      <c r="F4748" t="str">
        <f>_xlfn.XLOOKUP(B4748,Products!$A$2:$A$51,Products!$B$2:$B$51)</f>
        <v>Increase</v>
      </c>
      <c r="G4748" t="str">
        <f>_xlfn.XLOOKUP(B4748,Products!$A$2:$A$51,Products!$C$2:$C$51)</f>
        <v>Books</v>
      </c>
      <c r="H4748">
        <f>_xlfn.XLOOKUP(B4748,Products!$A$2:$A$51,Products!$D$2:$D$51)</f>
        <v>101.78</v>
      </c>
      <c r="I4748" t="str">
        <f>_xlfn.XLOOKUP(E4748,Salespersons!$A$2:$A$101,Salespersons!$B$2:$B$101)</f>
        <v>Kathleen Grant</v>
      </c>
      <c r="J4748" t="str">
        <f>_xlfn.XLOOKUP(E4748,Salespersons!$A$2:$A$101,Salespersons!$C$2:$C$101)</f>
        <v>East</v>
      </c>
      <c r="K4748">
        <f t="shared" si="222"/>
        <v>203.56</v>
      </c>
      <c r="L4748" t="str">
        <f t="shared" si="223"/>
        <v>September</v>
      </c>
      <c r="M4748" t="str">
        <f t="shared" si="224"/>
        <v>2024</v>
      </c>
    </row>
    <row r="4749" spans="1:13" x14ac:dyDescent="0.3">
      <c r="A4749">
        <v>4748</v>
      </c>
      <c r="B4749">
        <v>27</v>
      </c>
      <c r="C4749">
        <v>6</v>
      </c>
      <c r="D4749" s="2">
        <v>45666</v>
      </c>
      <c r="E4749">
        <v>37</v>
      </c>
      <c r="F4749" t="str">
        <f>_xlfn.XLOOKUP(B4749,Products!$A$2:$A$51,Products!$B$2:$B$51)</f>
        <v>Girl</v>
      </c>
      <c r="G4749" t="str">
        <f>_xlfn.XLOOKUP(B4749,Products!$A$2:$A$51,Products!$C$2:$C$51)</f>
        <v>Home &amp; Kitchen</v>
      </c>
      <c r="H4749">
        <f>_xlfn.XLOOKUP(B4749,Products!$A$2:$A$51,Products!$D$2:$D$51)</f>
        <v>475.19</v>
      </c>
      <c r="I4749" t="str">
        <f>_xlfn.XLOOKUP(E4749,Salespersons!$A$2:$A$101,Salespersons!$B$2:$B$101)</f>
        <v>Timothy Chan MD</v>
      </c>
      <c r="J4749" t="str">
        <f>_xlfn.XLOOKUP(E4749,Salespersons!$A$2:$A$101,Salespersons!$C$2:$C$101)</f>
        <v>North</v>
      </c>
      <c r="K4749">
        <f t="shared" si="222"/>
        <v>2851.14</v>
      </c>
      <c r="L4749" t="str">
        <f t="shared" si="223"/>
        <v>January</v>
      </c>
      <c r="M4749" t="str">
        <f t="shared" si="224"/>
        <v>2025</v>
      </c>
    </row>
    <row r="4750" spans="1:13" x14ac:dyDescent="0.3">
      <c r="A4750">
        <v>4749</v>
      </c>
      <c r="B4750">
        <v>32</v>
      </c>
      <c r="C4750">
        <v>6</v>
      </c>
      <c r="D4750" s="2">
        <v>45259</v>
      </c>
      <c r="E4750">
        <v>98</v>
      </c>
      <c r="F4750" t="str">
        <f>_xlfn.XLOOKUP(B4750,Products!$A$2:$A$51,Products!$B$2:$B$51)</f>
        <v>Former</v>
      </c>
      <c r="G4750" t="str">
        <f>_xlfn.XLOOKUP(B4750,Products!$A$2:$A$51,Products!$C$2:$C$51)</f>
        <v>Books</v>
      </c>
      <c r="H4750">
        <f>_xlfn.XLOOKUP(B4750,Products!$A$2:$A$51,Products!$D$2:$D$51)</f>
        <v>373.97</v>
      </c>
      <c r="I4750" t="str">
        <f>_xlfn.XLOOKUP(E4750,Salespersons!$A$2:$A$101,Salespersons!$B$2:$B$101)</f>
        <v>Mrs. Marie Rodriguez</v>
      </c>
      <c r="J4750" t="str">
        <f>_xlfn.XLOOKUP(E4750,Salespersons!$A$2:$A$101,Salespersons!$C$2:$C$101)</f>
        <v>East</v>
      </c>
      <c r="K4750">
        <f t="shared" si="222"/>
        <v>2243.8200000000002</v>
      </c>
      <c r="L4750" t="str">
        <f t="shared" si="223"/>
        <v>November</v>
      </c>
      <c r="M4750" t="str">
        <f t="shared" si="224"/>
        <v>2023</v>
      </c>
    </row>
    <row r="4751" spans="1:13" x14ac:dyDescent="0.3">
      <c r="A4751">
        <v>4750</v>
      </c>
      <c r="B4751">
        <v>11</v>
      </c>
      <c r="C4751">
        <v>1</v>
      </c>
      <c r="D4751" s="2">
        <v>45471</v>
      </c>
      <c r="E4751">
        <v>55</v>
      </c>
      <c r="F4751" t="str">
        <f>_xlfn.XLOOKUP(B4751,Products!$A$2:$A$51,Products!$B$2:$B$51)</f>
        <v>News</v>
      </c>
      <c r="G4751" t="str">
        <f>_xlfn.XLOOKUP(B4751,Products!$A$2:$A$51,Products!$C$2:$C$51)</f>
        <v>Clothing</v>
      </c>
      <c r="H4751">
        <f>_xlfn.XLOOKUP(B4751,Products!$A$2:$A$51,Products!$D$2:$D$51)</f>
        <v>113.76</v>
      </c>
      <c r="I4751" t="str">
        <f>_xlfn.XLOOKUP(E4751,Salespersons!$A$2:$A$101,Salespersons!$B$2:$B$101)</f>
        <v>Erica Turner</v>
      </c>
      <c r="J4751" t="str">
        <f>_xlfn.XLOOKUP(E4751,Salespersons!$A$2:$A$101,Salespersons!$C$2:$C$101)</f>
        <v>West</v>
      </c>
      <c r="K4751">
        <f t="shared" si="222"/>
        <v>113.76</v>
      </c>
      <c r="L4751" t="str">
        <f t="shared" si="223"/>
        <v>June</v>
      </c>
      <c r="M4751" t="str">
        <f t="shared" si="224"/>
        <v>2024</v>
      </c>
    </row>
    <row r="4752" spans="1:13" x14ac:dyDescent="0.3">
      <c r="A4752">
        <v>4751</v>
      </c>
      <c r="B4752">
        <v>35</v>
      </c>
      <c r="C4752">
        <v>7</v>
      </c>
      <c r="D4752" s="2">
        <v>45718</v>
      </c>
      <c r="E4752">
        <v>45</v>
      </c>
      <c r="F4752" t="str">
        <f>_xlfn.XLOOKUP(B4752,Products!$A$2:$A$51,Products!$B$2:$B$51)</f>
        <v>Ok</v>
      </c>
      <c r="G4752" t="str">
        <f>_xlfn.XLOOKUP(B4752,Products!$A$2:$A$51,Products!$C$2:$C$51)</f>
        <v>Books</v>
      </c>
      <c r="H4752">
        <f>_xlfn.XLOOKUP(B4752,Products!$A$2:$A$51,Products!$D$2:$D$51)</f>
        <v>252.35</v>
      </c>
      <c r="I4752" t="str">
        <f>_xlfn.XLOOKUP(E4752,Salespersons!$A$2:$A$101,Salespersons!$B$2:$B$101)</f>
        <v>Gregory Valdez</v>
      </c>
      <c r="J4752" t="str">
        <f>_xlfn.XLOOKUP(E4752,Salespersons!$A$2:$A$101,Salespersons!$C$2:$C$101)</f>
        <v>West</v>
      </c>
      <c r="K4752">
        <f t="shared" si="222"/>
        <v>1766.45</v>
      </c>
      <c r="L4752" t="str">
        <f t="shared" si="223"/>
        <v>March</v>
      </c>
      <c r="M4752" t="str">
        <f t="shared" si="224"/>
        <v>2025</v>
      </c>
    </row>
    <row r="4753" spans="1:13" x14ac:dyDescent="0.3">
      <c r="A4753">
        <v>4752</v>
      </c>
      <c r="B4753">
        <v>2</v>
      </c>
      <c r="C4753">
        <v>5</v>
      </c>
      <c r="D4753" s="2">
        <v>45152</v>
      </c>
      <c r="E4753">
        <v>28</v>
      </c>
      <c r="F4753" t="str">
        <f>_xlfn.XLOOKUP(B4753,Products!$A$2:$A$51,Products!$B$2:$B$51)</f>
        <v>Soldier</v>
      </c>
      <c r="G4753" t="str">
        <f>_xlfn.XLOOKUP(B4753,Products!$A$2:$A$51,Products!$C$2:$C$51)</f>
        <v>Toys</v>
      </c>
      <c r="H4753">
        <f>_xlfn.XLOOKUP(B4753,Products!$A$2:$A$51,Products!$D$2:$D$51)</f>
        <v>217.51</v>
      </c>
      <c r="I4753" t="str">
        <f>_xlfn.XLOOKUP(E4753,Salespersons!$A$2:$A$101,Salespersons!$B$2:$B$101)</f>
        <v>Victoria Rice</v>
      </c>
      <c r="J4753" t="str">
        <f>_xlfn.XLOOKUP(E4753,Salespersons!$A$2:$A$101,Salespersons!$C$2:$C$101)</f>
        <v>North</v>
      </c>
      <c r="K4753">
        <f t="shared" si="222"/>
        <v>1087.55</v>
      </c>
      <c r="L4753" t="str">
        <f t="shared" si="223"/>
        <v>August</v>
      </c>
      <c r="M4753" t="str">
        <f t="shared" si="224"/>
        <v>2023</v>
      </c>
    </row>
    <row r="4754" spans="1:13" x14ac:dyDescent="0.3">
      <c r="A4754">
        <v>4753</v>
      </c>
      <c r="B4754">
        <v>46</v>
      </c>
      <c r="C4754">
        <v>7</v>
      </c>
      <c r="D4754" s="2">
        <v>45755</v>
      </c>
      <c r="E4754">
        <v>59</v>
      </c>
      <c r="F4754" t="str">
        <f>_xlfn.XLOOKUP(B4754,Products!$A$2:$A$51,Products!$B$2:$B$51)</f>
        <v>Consider</v>
      </c>
      <c r="G4754" t="str">
        <f>_xlfn.XLOOKUP(B4754,Products!$A$2:$A$51,Products!$C$2:$C$51)</f>
        <v>Books</v>
      </c>
      <c r="H4754">
        <f>_xlfn.XLOOKUP(B4754,Products!$A$2:$A$51,Products!$D$2:$D$51)</f>
        <v>243.05</v>
      </c>
      <c r="I4754" t="str">
        <f>_xlfn.XLOOKUP(E4754,Salespersons!$A$2:$A$101,Salespersons!$B$2:$B$101)</f>
        <v>William Carney</v>
      </c>
      <c r="J4754" t="str">
        <f>_xlfn.XLOOKUP(E4754,Salespersons!$A$2:$A$101,Salespersons!$C$2:$C$101)</f>
        <v>North</v>
      </c>
      <c r="K4754">
        <f t="shared" si="222"/>
        <v>1701.3500000000001</v>
      </c>
      <c r="L4754" t="str">
        <f t="shared" si="223"/>
        <v>April</v>
      </c>
      <c r="M4754" t="str">
        <f t="shared" si="224"/>
        <v>2025</v>
      </c>
    </row>
    <row r="4755" spans="1:13" x14ac:dyDescent="0.3">
      <c r="A4755">
        <v>4754</v>
      </c>
      <c r="B4755">
        <v>1</v>
      </c>
      <c r="C4755">
        <v>4</v>
      </c>
      <c r="D4755" s="2">
        <v>45332</v>
      </c>
      <c r="E4755">
        <v>7</v>
      </c>
      <c r="F4755" t="str">
        <f>_xlfn.XLOOKUP(B4755,Products!$A$2:$A$51,Products!$B$2:$B$51)</f>
        <v>Increase</v>
      </c>
      <c r="G4755" t="str">
        <f>_xlfn.XLOOKUP(B4755,Products!$A$2:$A$51,Products!$C$2:$C$51)</f>
        <v>Books</v>
      </c>
      <c r="H4755">
        <f>_xlfn.XLOOKUP(B4755,Products!$A$2:$A$51,Products!$D$2:$D$51)</f>
        <v>101.78</v>
      </c>
      <c r="I4755" t="str">
        <f>_xlfn.XLOOKUP(E4755,Salespersons!$A$2:$A$101,Salespersons!$B$2:$B$101)</f>
        <v>Robert Montes</v>
      </c>
      <c r="J4755" t="str">
        <f>_xlfn.XLOOKUP(E4755,Salespersons!$A$2:$A$101,Salespersons!$C$2:$C$101)</f>
        <v>West</v>
      </c>
      <c r="K4755">
        <f t="shared" si="222"/>
        <v>407.12</v>
      </c>
      <c r="L4755" t="str">
        <f t="shared" si="223"/>
        <v>February</v>
      </c>
      <c r="M4755" t="str">
        <f t="shared" si="224"/>
        <v>2024</v>
      </c>
    </row>
    <row r="4756" spans="1:13" x14ac:dyDescent="0.3">
      <c r="A4756">
        <v>4755</v>
      </c>
      <c r="B4756">
        <v>6</v>
      </c>
      <c r="C4756">
        <v>5</v>
      </c>
      <c r="D4756" s="2">
        <v>45396</v>
      </c>
      <c r="E4756">
        <v>60</v>
      </c>
      <c r="F4756" t="str">
        <f>_xlfn.XLOOKUP(B4756,Products!$A$2:$A$51,Products!$B$2:$B$51)</f>
        <v>Gas</v>
      </c>
      <c r="G4756" t="str">
        <f>_xlfn.XLOOKUP(B4756,Products!$A$2:$A$51,Products!$C$2:$C$51)</f>
        <v>Home &amp; Kitchen</v>
      </c>
      <c r="H4756">
        <f>_xlfn.XLOOKUP(B4756,Products!$A$2:$A$51,Products!$D$2:$D$51)</f>
        <v>79.7</v>
      </c>
      <c r="I4756" t="str">
        <f>_xlfn.XLOOKUP(E4756,Salespersons!$A$2:$A$101,Salespersons!$B$2:$B$101)</f>
        <v>Linda Cummings</v>
      </c>
      <c r="J4756" t="str">
        <f>_xlfn.XLOOKUP(E4756,Salespersons!$A$2:$A$101,Salespersons!$C$2:$C$101)</f>
        <v>East</v>
      </c>
      <c r="K4756">
        <f t="shared" si="222"/>
        <v>398.5</v>
      </c>
      <c r="L4756" t="str">
        <f t="shared" si="223"/>
        <v>April</v>
      </c>
      <c r="M4756" t="str">
        <f t="shared" si="224"/>
        <v>2024</v>
      </c>
    </row>
    <row r="4757" spans="1:13" x14ac:dyDescent="0.3">
      <c r="A4757">
        <v>4756</v>
      </c>
      <c r="B4757">
        <v>7</v>
      </c>
      <c r="C4757">
        <v>7</v>
      </c>
      <c r="D4757" s="2">
        <v>45603</v>
      </c>
      <c r="E4757">
        <v>53</v>
      </c>
      <c r="F4757" t="str">
        <f>_xlfn.XLOOKUP(B4757,Products!$A$2:$A$51,Products!$B$2:$B$51)</f>
        <v>Avoid</v>
      </c>
      <c r="G4757" t="str">
        <f>_xlfn.XLOOKUP(B4757,Products!$A$2:$A$51,Products!$C$2:$C$51)</f>
        <v>Books</v>
      </c>
      <c r="H4757">
        <f>_xlfn.XLOOKUP(B4757,Products!$A$2:$A$51,Products!$D$2:$D$51)</f>
        <v>419</v>
      </c>
      <c r="I4757" t="str">
        <f>_xlfn.XLOOKUP(E4757,Salespersons!$A$2:$A$101,Salespersons!$B$2:$B$101)</f>
        <v>Patricia Odonnell</v>
      </c>
      <c r="J4757" t="str">
        <f>_xlfn.XLOOKUP(E4757,Salespersons!$A$2:$A$101,Salespersons!$C$2:$C$101)</f>
        <v>South</v>
      </c>
      <c r="K4757">
        <f t="shared" si="222"/>
        <v>2933</v>
      </c>
      <c r="L4757" t="str">
        <f t="shared" si="223"/>
        <v>November</v>
      </c>
      <c r="M4757" t="str">
        <f t="shared" si="224"/>
        <v>2024</v>
      </c>
    </row>
    <row r="4758" spans="1:13" x14ac:dyDescent="0.3">
      <c r="A4758">
        <v>4757</v>
      </c>
      <c r="B4758">
        <v>2</v>
      </c>
      <c r="C4758">
        <v>6</v>
      </c>
      <c r="D4758" s="2">
        <v>45141</v>
      </c>
      <c r="E4758">
        <v>40</v>
      </c>
      <c r="F4758" t="str">
        <f>_xlfn.XLOOKUP(B4758,Products!$A$2:$A$51,Products!$B$2:$B$51)</f>
        <v>Soldier</v>
      </c>
      <c r="G4758" t="str">
        <f>_xlfn.XLOOKUP(B4758,Products!$A$2:$A$51,Products!$C$2:$C$51)</f>
        <v>Toys</v>
      </c>
      <c r="H4758">
        <f>_xlfn.XLOOKUP(B4758,Products!$A$2:$A$51,Products!$D$2:$D$51)</f>
        <v>217.51</v>
      </c>
      <c r="I4758" t="str">
        <f>_xlfn.XLOOKUP(E4758,Salespersons!$A$2:$A$101,Salespersons!$B$2:$B$101)</f>
        <v>Ashley Bennett</v>
      </c>
      <c r="J4758" t="str">
        <f>_xlfn.XLOOKUP(E4758,Salespersons!$A$2:$A$101,Salespersons!$C$2:$C$101)</f>
        <v>West</v>
      </c>
      <c r="K4758">
        <f t="shared" si="222"/>
        <v>1305.06</v>
      </c>
      <c r="L4758" t="str">
        <f t="shared" si="223"/>
        <v>August</v>
      </c>
      <c r="M4758" t="str">
        <f t="shared" si="224"/>
        <v>2023</v>
      </c>
    </row>
    <row r="4759" spans="1:13" x14ac:dyDescent="0.3">
      <c r="A4759">
        <v>4758</v>
      </c>
      <c r="B4759">
        <v>2</v>
      </c>
      <c r="C4759">
        <v>1</v>
      </c>
      <c r="D4759" s="2">
        <v>45724</v>
      </c>
      <c r="E4759">
        <v>52</v>
      </c>
      <c r="F4759" t="str">
        <f>_xlfn.XLOOKUP(B4759,Products!$A$2:$A$51,Products!$B$2:$B$51)</f>
        <v>Soldier</v>
      </c>
      <c r="G4759" t="str">
        <f>_xlfn.XLOOKUP(B4759,Products!$A$2:$A$51,Products!$C$2:$C$51)</f>
        <v>Toys</v>
      </c>
      <c r="H4759">
        <f>_xlfn.XLOOKUP(B4759,Products!$A$2:$A$51,Products!$D$2:$D$51)</f>
        <v>217.51</v>
      </c>
      <c r="I4759" t="str">
        <f>_xlfn.XLOOKUP(E4759,Salespersons!$A$2:$A$101,Salespersons!$B$2:$B$101)</f>
        <v>Vanessa Hartman</v>
      </c>
      <c r="J4759" t="str">
        <f>_xlfn.XLOOKUP(E4759,Salespersons!$A$2:$A$101,Salespersons!$C$2:$C$101)</f>
        <v>East</v>
      </c>
      <c r="K4759">
        <f t="shared" si="222"/>
        <v>217.51</v>
      </c>
      <c r="L4759" t="str">
        <f t="shared" si="223"/>
        <v>March</v>
      </c>
      <c r="M4759" t="str">
        <f t="shared" si="224"/>
        <v>2025</v>
      </c>
    </row>
    <row r="4760" spans="1:13" x14ac:dyDescent="0.3">
      <c r="A4760">
        <v>4759</v>
      </c>
      <c r="B4760">
        <v>47</v>
      </c>
      <c r="C4760">
        <v>1</v>
      </c>
      <c r="D4760" s="2">
        <v>45512</v>
      </c>
      <c r="E4760">
        <v>11</v>
      </c>
      <c r="F4760" t="str">
        <f>_xlfn.XLOOKUP(B4760,Products!$A$2:$A$51,Products!$B$2:$B$51)</f>
        <v>Recent</v>
      </c>
      <c r="G4760" t="str">
        <f>_xlfn.XLOOKUP(B4760,Products!$A$2:$A$51,Products!$C$2:$C$51)</f>
        <v>Books</v>
      </c>
      <c r="H4760">
        <f>_xlfn.XLOOKUP(B4760,Products!$A$2:$A$51,Products!$D$2:$D$51)</f>
        <v>260.04000000000002</v>
      </c>
      <c r="I4760" t="str">
        <f>_xlfn.XLOOKUP(E4760,Salespersons!$A$2:$A$101,Salespersons!$B$2:$B$101)</f>
        <v>Alexander Ruiz</v>
      </c>
      <c r="J4760" t="str">
        <f>_xlfn.XLOOKUP(E4760,Salespersons!$A$2:$A$101,Salespersons!$C$2:$C$101)</f>
        <v>North</v>
      </c>
      <c r="K4760">
        <f t="shared" si="222"/>
        <v>260.04000000000002</v>
      </c>
      <c r="L4760" t="str">
        <f t="shared" si="223"/>
        <v>August</v>
      </c>
      <c r="M4760" t="str">
        <f t="shared" si="224"/>
        <v>2024</v>
      </c>
    </row>
    <row r="4761" spans="1:13" x14ac:dyDescent="0.3">
      <c r="A4761">
        <v>4760</v>
      </c>
      <c r="B4761">
        <v>5</v>
      </c>
      <c r="C4761">
        <v>2</v>
      </c>
      <c r="D4761" s="2">
        <v>45624</v>
      </c>
      <c r="E4761">
        <v>96</v>
      </c>
      <c r="F4761" t="str">
        <f>_xlfn.XLOOKUP(B4761,Products!$A$2:$A$51,Products!$B$2:$B$51)</f>
        <v>Table</v>
      </c>
      <c r="G4761" t="str">
        <f>_xlfn.XLOOKUP(B4761,Products!$A$2:$A$51,Products!$C$2:$C$51)</f>
        <v>Toys</v>
      </c>
      <c r="H4761">
        <f>_xlfn.XLOOKUP(B4761,Products!$A$2:$A$51,Products!$D$2:$D$51)</f>
        <v>100.72</v>
      </c>
      <c r="I4761" t="str">
        <f>_xlfn.XLOOKUP(E4761,Salespersons!$A$2:$A$101,Salespersons!$B$2:$B$101)</f>
        <v>Shari Ross</v>
      </c>
      <c r="J4761" t="str">
        <f>_xlfn.XLOOKUP(E4761,Salespersons!$A$2:$A$101,Salespersons!$C$2:$C$101)</f>
        <v>West</v>
      </c>
      <c r="K4761">
        <f t="shared" si="222"/>
        <v>201.44</v>
      </c>
      <c r="L4761" t="str">
        <f t="shared" si="223"/>
        <v>November</v>
      </c>
      <c r="M4761" t="str">
        <f t="shared" si="224"/>
        <v>2024</v>
      </c>
    </row>
    <row r="4762" spans="1:13" x14ac:dyDescent="0.3">
      <c r="A4762">
        <v>4761</v>
      </c>
      <c r="B4762">
        <v>13</v>
      </c>
      <c r="C4762">
        <v>3</v>
      </c>
      <c r="D4762" s="2">
        <v>45847</v>
      </c>
      <c r="E4762">
        <v>50</v>
      </c>
      <c r="F4762" t="str">
        <f>_xlfn.XLOOKUP(B4762,Products!$A$2:$A$51,Products!$B$2:$B$51)</f>
        <v>Beat</v>
      </c>
      <c r="G4762" t="str">
        <f>_xlfn.XLOOKUP(B4762,Products!$A$2:$A$51,Products!$C$2:$C$51)</f>
        <v>Toys</v>
      </c>
      <c r="H4762">
        <f>_xlfn.XLOOKUP(B4762,Products!$A$2:$A$51,Products!$D$2:$D$51)</f>
        <v>430.93</v>
      </c>
      <c r="I4762" t="str">
        <f>_xlfn.XLOOKUP(E4762,Salespersons!$A$2:$A$101,Salespersons!$B$2:$B$101)</f>
        <v>Brad Harris</v>
      </c>
      <c r="J4762" t="str">
        <f>_xlfn.XLOOKUP(E4762,Salespersons!$A$2:$A$101,Salespersons!$C$2:$C$101)</f>
        <v>West</v>
      </c>
      <c r="K4762">
        <f t="shared" si="222"/>
        <v>1292.79</v>
      </c>
      <c r="L4762" t="str">
        <f t="shared" si="223"/>
        <v>July</v>
      </c>
      <c r="M4762" t="str">
        <f t="shared" si="224"/>
        <v>2025</v>
      </c>
    </row>
    <row r="4763" spans="1:13" x14ac:dyDescent="0.3">
      <c r="A4763">
        <v>4762</v>
      </c>
      <c r="B4763">
        <v>19</v>
      </c>
      <c r="C4763">
        <v>1</v>
      </c>
      <c r="D4763" s="2">
        <v>45304</v>
      </c>
      <c r="E4763">
        <v>50</v>
      </c>
      <c r="F4763" t="str">
        <f>_xlfn.XLOOKUP(B4763,Products!$A$2:$A$51,Products!$B$2:$B$51)</f>
        <v>Daughter</v>
      </c>
      <c r="G4763" t="str">
        <f>_xlfn.XLOOKUP(B4763,Products!$A$2:$A$51,Products!$C$2:$C$51)</f>
        <v>Home &amp; Kitchen</v>
      </c>
      <c r="H4763">
        <f>_xlfn.XLOOKUP(B4763,Products!$A$2:$A$51,Products!$D$2:$D$51)</f>
        <v>373.4</v>
      </c>
      <c r="I4763" t="str">
        <f>_xlfn.XLOOKUP(E4763,Salespersons!$A$2:$A$101,Salespersons!$B$2:$B$101)</f>
        <v>Brad Harris</v>
      </c>
      <c r="J4763" t="str">
        <f>_xlfn.XLOOKUP(E4763,Salespersons!$A$2:$A$101,Salespersons!$C$2:$C$101)</f>
        <v>West</v>
      </c>
      <c r="K4763">
        <f t="shared" si="222"/>
        <v>373.4</v>
      </c>
      <c r="L4763" t="str">
        <f t="shared" si="223"/>
        <v>January</v>
      </c>
      <c r="M4763" t="str">
        <f t="shared" si="224"/>
        <v>2024</v>
      </c>
    </row>
    <row r="4764" spans="1:13" x14ac:dyDescent="0.3">
      <c r="A4764">
        <v>4763</v>
      </c>
      <c r="B4764">
        <v>19</v>
      </c>
      <c r="C4764">
        <v>2</v>
      </c>
      <c r="D4764" s="2">
        <v>45514</v>
      </c>
      <c r="E4764">
        <v>96</v>
      </c>
      <c r="F4764" t="str">
        <f>_xlfn.XLOOKUP(B4764,Products!$A$2:$A$51,Products!$B$2:$B$51)</f>
        <v>Daughter</v>
      </c>
      <c r="G4764" t="str">
        <f>_xlfn.XLOOKUP(B4764,Products!$A$2:$A$51,Products!$C$2:$C$51)</f>
        <v>Home &amp; Kitchen</v>
      </c>
      <c r="H4764">
        <f>_xlfn.XLOOKUP(B4764,Products!$A$2:$A$51,Products!$D$2:$D$51)</f>
        <v>373.4</v>
      </c>
      <c r="I4764" t="str">
        <f>_xlfn.XLOOKUP(E4764,Salespersons!$A$2:$A$101,Salespersons!$B$2:$B$101)</f>
        <v>Shari Ross</v>
      </c>
      <c r="J4764" t="str">
        <f>_xlfn.XLOOKUP(E4764,Salespersons!$A$2:$A$101,Salespersons!$C$2:$C$101)</f>
        <v>West</v>
      </c>
      <c r="K4764">
        <f t="shared" si="222"/>
        <v>746.8</v>
      </c>
      <c r="L4764" t="str">
        <f t="shared" si="223"/>
        <v>August</v>
      </c>
      <c r="M4764" t="str">
        <f t="shared" si="224"/>
        <v>2024</v>
      </c>
    </row>
    <row r="4765" spans="1:13" x14ac:dyDescent="0.3">
      <c r="A4765">
        <v>4764</v>
      </c>
      <c r="B4765">
        <v>47</v>
      </c>
      <c r="C4765">
        <v>2</v>
      </c>
      <c r="D4765" s="2">
        <v>45768</v>
      </c>
      <c r="E4765">
        <v>95</v>
      </c>
      <c r="F4765" t="str">
        <f>_xlfn.XLOOKUP(B4765,Products!$A$2:$A$51,Products!$B$2:$B$51)</f>
        <v>Recent</v>
      </c>
      <c r="G4765" t="str">
        <f>_xlfn.XLOOKUP(B4765,Products!$A$2:$A$51,Products!$C$2:$C$51)</f>
        <v>Books</v>
      </c>
      <c r="H4765">
        <f>_xlfn.XLOOKUP(B4765,Products!$A$2:$A$51,Products!$D$2:$D$51)</f>
        <v>260.04000000000002</v>
      </c>
      <c r="I4765" t="str">
        <f>_xlfn.XLOOKUP(E4765,Salespersons!$A$2:$A$101,Salespersons!$B$2:$B$101)</f>
        <v>Theresa Silva</v>
      </c>
      <c r="J4765" t="str">
        <f>_xlfn.XLOOKUP(E4765,Salespersons!$A$2:$A$101,Salespersons!$C$2:$C$101)</f>
        <v>West</v>
      </c>
      <c r="K4765">
        <f t="shared" si="222"/>
        <v>520.08000000000004</v>
      </c>
      <c r="L4765" t="str">
        <f t="shared" si="223"/>
        <v>April</v>
      </c>
      <c r="M4765" t="str">
        <f t="shared" si="224"/>
        <v>2025</v>
      </c>
    </row>
    <row r="4766" spans="1:13" x14ac:dyDescent="0.3">
      <c r="A4766">
        <v>4765</v>
      </c>
      <c r="B4766">
        <v>1</v>
      </c>
      <c r="C4766">
        <v>7</v>
      </c>
      <c r="D4766" s="2">
        <v>45598</v>
      </c>
      <c r="E4766">
        <v>48</v>
      </c>
      <c r="F4766" t="str">
        <f>_xlfn.XLOOKUP(B4766,Products!$A$2:$A$51,Products!$B$2:$B$51)</f>
        <v>Increase</v>
      </c>
      <c r="G4766" t="str">
        <f>_xlfn.XLOOKUP(B4766,Products!$A$2:$A$51,Products!$C$2:$C$51)</f>
        <v>Books</v>
      </c>
      <c r="H4766">
        <f>_xlfn.XLOOKUP(B4766,Products!$A$2:$A$51,Products!$D$2:$D$51)</f>
        <v>101.78</v>
      </c>
      <c r="I4766" t="str">
        <f>_xlfn.XLOOKUP(E4766,Salespersons!$A$2:$A$101,Salespersons!$B$2:$B$101)</f>
        <v>Jacob Woods</v>
      </c>
      <c r="J4766" t="str">
        <f>_xlfn.XLOOKUP(E4766,Salespersons!$A$2:$A$101,Salespersons!$C$2:$C$101)</f>
        <v>West</v>
      </c>
      <c r="K4766">
        <f t="shared" si="222"/>
        <v>712.46</v>
      </c>
      <c r="L4766" t="str">
        <f t="shared" si="223"/>
        <v>November</v>
      </c>
      <c r="M4766" t="str">
        <f t="shared" si="224"/>
        <v>2024</v>
      </c>
    </row>
    <row r="4767" spans="1:13" x14ac:dyDescent="0.3">
      <c r="A4767">
        <v>4766</v>
      </c>
      <c r="B4767">
        <v>35</v>
      </c>
      <c r="C4767">
        <v>6</v>
      </c>
      <c r="D4767" s="2">
        <v>45160</v>
      </c>
      <c r="E4767">
        <v>84</v>
      </c>
      <c r="F4767" t="str">
        <f>_xlfn.XLOOKUP(B4767,Products!$A$2:$A$51,Products!$B$2:$B$51)</f>
        <v>Ok</v>
      </c>
      <c r="G4767" t="str">
        <f>_xlfn.XLOOKUP(B4767,Products!$A$2:$A$51,Products!$C$2:$C$51)</f>
        <v>Books</v>
      </c>
      <c r="H4767">
        <f>_xlfn.XLOOKUP(B4767,Products!$A$2:$A$51,Products!$D$2:$D$51)</f>
        <v>252.35</v>
      </c>
      <c r="I4767" t="str">
        <f>_xlfn.XLOOKUP(E4767,Salespersons!$A$2:$A$101,Salespersons!$B$2:$B$101)</f>
        <v>Meghan Ochoa</v>
      </c>
      <c r="J4767" t="str">
        <f>_xlfn.XLOOKUP(E4767,Salespersons!$A$2:$A$101,Salespersons!$C$2:$C$101)</f>
        <v>West</v>
      </c>
      <c r="K4767">
        <f t="shared" si="222"/>
        <v>1514.1</v>
      </c>
      <c r="L4767" t="str">
        <f t="shared" si="223"/>
        <v>August</v>
      </c>
      <c r="M4767" t="str">
        <f t="shared" si="224"/>
        <v>2023</v>
      </c>
    </row>
    <row r="4768" spans="1:13" x14ac:dyDescent="0.3">
      <c r="A4768">
        <v>4767</v>
      </c>
      <c r="B4768">
        <v>18</v>
      </c>
      <c r="C4768">
        <v>9</v>
      </c>
      <c r="D4768" s="2">
        <v>45556</v>
      </c>
      <c r="E4768">
        <v>54</v>
      </c>
      <c r="F4768" t="str">
        <f>_xlfn.XLOOKUP(B4768,Products!$A$2:$A$51,Products!$B$2:$B$51)</f>
        <v>You</v>
      </c>
      <c r="G4768" t="str">
        <f>_xlfn.XLOOKUP(B4768,Products!$A$2:$A$51,Products!$C$2:$C$51)</f>
        <v>Books</v>
      </c>
      <c r="H4768">
        <f>_xlfn.XLOOKUP(B4768,Products!$A$2:$A$51,Products!$D$2:$D$51)</f>
        <v>128.16</v>
      </c>
      <c r="I4768" t="str">
        <f>_xlfn.XLOOKUP(E4768,Salespersons!$A$2:$A$101,Salespersons!$B$2:$B$101)</f>
        <v>Linda Grant</v>
      </c>
      <c r="J4768" t="str">
        <f>_xlfn.XLOOKUP(E4768,Salespersons!$A$2:$A$101,Salespersons!$C$2:$C$101)</f>
        <v>South</v>
      </c>
      <c r="K4768">
        <f t="shared" si="222"/>
        <v>1153.44</v>
      </c>
      <c r="L4768" t="str">
        <f t="shared" si="223"/>
        <v>September</v>
      </c>
      <c r="M4768" t="str">
        <f t="shared" si="224"/>
        <v>2024</v>
      </c>
    </row>
    <row r="4769" spans="1:13" x14ac:dyDescent="0.3">
      <c r="A4769">
        <v>4768</v>
      </c>
      <c r="B4769">
        <v>49</v>
      </c>
      <c r="C4769">
        <v>5</v>
      </c>
      <c r="D4769" s="2">
        <v>45150</v>
      </c>
      <c r="E4769">
        <v>6</v>
      </c>
      <c r="F4769" t="str">
        <f>_xlfn.XLOOKUP(B4769,Products!$A$2:$A$51,Products!$B$2:$B$51)</f>
        <v>Fish</v>
      </c>
      <c r="G4769" t="str">
        <f>_xlfn.XLOOKUP(B4769,Products!$A$2:$A$51,Products!$C$2:$C$51)</f>
        <v>Toys</v>
      </c>
      <c r="H4769">
        <f>_xlfn.XLOOKUP(B4769,Products!$A$2:$A$51,Products!$D$2:$D$51)</f>
        <v>345.29</v>
      </c>
      <c r="I4769" t="str">
        <f>_xlfn.XLOOKUP(E4769,Salespersons!$A$2:$A$101,Salespersons!$B$2:$B$101)</f>
        <v>Amanda Mcdonald</v>
      </c>
      <c r="J4769" t="str">
        <f>_xlfn.XLOOKUP(E4769,Salespersons!$A$2:$A$101,Salespersons!$C$2:$C$101)</f>
        <v>North</v>
      </c>
      <c r="K4769">
        <f t="shared" si="222"/>
        <v>1726.45</v>
      </c>
      <c r="L4769" t="str">
        <f t="shared" si="223"/>
        <v>August</v>
      </c>
      <c r="M4769" t="str">
        <f t="shared" si="224"/>
        <v>2023</v>
      </c>
    </row>
    <row r="4770" spans="1:13" x14ac:dyDescent="0.3">
      <c r="A4770">
        <v>4769</v>
      </c>
      <c r="B4770">
        <v>32</v>
      </c>
      <c r="C4770">
        <v>3</v>
      </c>
      <c r="D4770" s="2">
        <v>45799</v>
      </c>
      <c r="E4770">
        <v>50</v>
      </c>
      <c r="F4770" t="str">
        <f>_xlfn.XLOOKUP(B4770,Products!$A$2:$A$51,Products!$B$2:$B$51)</f>
        <v>Former</v>
      </c>
      <c r="G4770" t="str">
        <f>_xlfn.XLOOKUP(B4770,Products!$A$2:$A$51,Products!$C$2:$C$51)</f>
        <v>Books</v>
      </c>
      <c r="H4770">
        <f>_xlfn.XLOOKUP(B4770,Products!$A$2:$A$51,Products!$D$2:$D$51)</f>
        <v>373.97</v>
      </c>
      <c r="I4770" t="str">
        <f>_xlfn.XLOOKUP(E4770,Salespersons!$A$2:$A$101,Salespersons!$B$2:$B$101)</f>
        <v>Brad Harris</v>
      </c>
      <c r="J4770" t="str">
        <f>_xlfn.XLOOKUP(E4770,Salespersons!$A$2:$A$101,Salespersons!$C$2:$C$101)</f>
        <v>West</v>
      </c>
      <c r="K4770">
        <f t="shared" si="222"/>
        <v>1121.9100000000001</v>
      </c>
      <c r="L4770" t="str">
        <f t="shared" si="223"/>
        <v>May</v>
      </c>
      <c r="M4770" t="str">
        <f t="shared" si="224"/>
        <v>2025</v>
      </c>
    </row>
    <row r="4771" spans="1:13" x14ac:dyDescent="0.3">
      <c r="A4771">
        <v>4770</v>
      </c>
      <c r="B4771">
        <v>32</v>
      </c>
      <c r="C4771">
        <v>1</v>
      </c>
      <c r="D4771" s="2">
        <v>45836</v>
      </c>
      <c r="E4771">
        <v>82</v>
      </c>
      <c r="F4771" t="str">
        <f>_xlfn.XLOOKUP(B4771,Products!$A$2:$A$51,Products!$B$2:$B$51)</f>
        <v>Former</v>
      </c>
      <c r="G4771" t="str">
        <f>_xlfn.XLOOKUP(B4771,Products!$A$2:$A$51,Products!$C$2:$C$51)</f>
        <v>Books</v>
      </c>
      <c r="H4771">
        <f>_xlfn.XLOOKUP(B4771,Products!$A$2:$A$51,Products!$D$2:$D$51)</f>
        <v>373.97</v>
      </c>
      <c r="I4771" t="str">
        <f>_xlfn.XLOOKUP(E4771,Salespersons!$A$2:$A$101,Salespersons!$B$2:$B$101)</f>
        <v>Mary Johnson</v>
      </c>
      <c r="J4771" t="str">
        <f>_xlfn.XLOOKUP(E4771,Salespersons!$A$2:$A$101,Salespersons!$C$2:$C$101)</f>
        <v>South</v>
      </c>
      <c r="K4771">
        <f t="shared" si="222"/>
        <v>373.97</v>
      </c>
      <c r="L4771" t="str">
        <f t="shared" si="223"/>
        <v>June</v>
      </c>
      <c r="M4771" t="str">
        <f t="shared" si="224"/>
        <v>2025</v>
      </c>
    </row>
    <row r="4772" spans="1:13" x14ac:dyDescent="0.3">
      <c r="A4772">
        <v>4771</v>
      </c>
      <c r="B4772">
        <v>8</v>
      </c>
      <c r="C4772">
        <v>1</v>
      </c>
      <c r="D4772" s="2">
        <v>45511</v>
      </c>
      <c r="E4772">
        <v>85</v>
      </c>
      <c r="F4772" t="str">
        <f>_xlfn.XLOOKUP(B4772,Products!$A$2:$A$51,Products!$B$2:$B$51)</f>
        <v>Center</v>
      </c>
      <c r="G4772" t="str">
        <f>_xlfn.XLOOKUP(B4772,Products!$A$2:$A$51,Products!$C$2:$C$51)</f>
        <v>Home &amp; Kitchen</v>
      </c>
      <c r="H4772">
        <f>_xlfn.XLOOKUP(B4772,Products!$A$2:$A$51,Products!$D$2:$D$51)</f>
        <v>275.3</v>
      </c>
      <c r="I4772" t="str">
        <f>_xlfn.XLOOKUP(E4772,Salespersons!$A$2:$A$101,Salespersons!$B$2:$B$101)</f>
        <v>Kristin Rodriguez</v>
      </c>
      <c r="J4772" t="str">
        <f>_xlfn.XLOOKUP(E4772,Salespersons!$A$2:$A$101,Salespersons!$C$2:$C$101)</f>
        <v>West</v>
      </c>
      <c r="K4772">
        <f t="shared" si="222"/>
        <v>275.3</v>
      </c>
      <c r="L4772" t="str">
        <f t="shared" si="223"/>
        <v>August</v>
      </c>
      <c r="M4772" t="str">
        <f t="shared" si="224"/>
        <v>2024</v>
      </c>
    </row>
    <row r="4773" spans="1:13" x14ac:dyDescent="0.3">
      <c r="A4773">
        <v>4772</v>
      </c>
      <c r="B4773">
        <v>11</v>
      </c>
      <c r="C4773">
        <v>2</v>
      </c>
      <c r="D4773" s="2">
        <v>45547</v>
      </c>
      <c r="E4773">
        <v>3</v>
      </c>
      <c r="F4773" t="str">
        <f>_xlfn.XLOOKUP(B4773,Products!$A$2:$A$51,Products!$B$2:$B$51)</f>
        <v>News</v>
      </c>
      <c r="G4773" t="str">
        <f>_xlfn.XLOOKUP(B4773,Products!$A$2:$A$51,Products!$C$2:$C$51)</f>
        <v>Clothing</v>
      </c>
      <c r="H4773">
        <f>_xlfn.XLOOKUP(B4773,Products!$A$2:$A$51,Products!$D$2:$D$51)</f>
        <v>113.76</v>
      </c>
      <c r="I4773" t="str">
        <f>_xlfn.XLOOKUP(E4773,Salespersons!$A$2:$A$101,Salespersons!$B$2:$B$101)</f>
        <v>Cynthia Mcbride</v>
      </c>
      <c r="J4773" t="str">
        <f>_xlfn.XLOOKUP(E4773,Salespersons!$A$2:$A$101,Salespersons!$C$2:$C$101)</f>
        <v>North</v>
      </c>
      <c r="K4773">
        <f t="shared" si="222"/>
        <v>227.52</v>
      </c>
      <c r="L4773" t="str">
        <f t="shared" si="223"/>
        <v>September</v>
      </c>
      <c r="M4773" t="str">
        <f t="shared" si="224"/>
        <v>2024</v>
      </c>
    </row>
    <row r="4774" spans="1:13" x14ac:dyDescent="0.3">
      <c r="A4774">
        <v>4773</v>
      </c>
      <c r="B4774">
        <v>20</v>
      </c>
      <c r="C4774">
        <v>3</v>
      </c>
      <c r="D4774" s="2">
        <v>45833</v>
      </c>
      <c r="E4774">
        <v>41</v>
      </c>
      <c r="F4774" t="str">
        <f>_xlfn.XLOOKUP(B4774,Products!$A$2:$A$51,Products!$B$2:$B$51)</f>
        <v>Common</v>
      </c>
      <c r="G4774" t="str">
        <f>_xlfn.XLOOKUP(B4774,Products!$A$2:$A$51,Products!$C$2:$C$51)</f>
        <v>Electronics</v>
      </c>
      <c r="H4774">
        <f>_xlfn.XLOOKUP(B4774,Products!$A$2:$A$51,Products!$D$2:$D$51)</f>
        <v>486.94</v>
      </c>
      <c r="I4774" t="str">
        <f>_xlfn.XLOOKUP(E4774,Salespersons!$A$2:$A$101,Salespersons!$B$2:$B$101)</f>
        <v>Carolyn Arnold</v>
      </c>
      <c r="J4774" t="str">
        <f>_xlfn.XLOOKUP(E4774,Salespersons!$A$2:$A$101,Salespersons!$C$2:$C$101)</f>
        <v>West</v>
      </c>
      <c r="K4774">
        <f t="shared" si="222"/>
        <v>1460.82</v>
      </c>
      <c r="L4774" t="str">
        <f t="shared" si="223"/>
        <v>June</v>
      </c>
      <c r="M4774" t="str">
        <f t="shared" si="224"/>
        <v>2025</v>
      </c>
    </row>
    <row r="4775" spans="1:13" x14ac:dyDescent="0.3">
      <c r="A4775">
        <v>4774</v>
      </c>
      <c r="B4775">
        <v>8</v>
      </c>
      <c r="C4775">
        <v>5</v>
      </c>
      <c r="D4775" s="2">
        <v>45641</v>
      </c>
      <c r="E4775">
        <v>92</v>
      </c>
      <c r="F4775" t="str">
        <f>_xlfn.XLOOKUP(B4775,Products!$A$2:$A$51,Products!$B$2:$B$51)</f>
        <v>Center</v>
      </c>
      <c r="G4775" t="str">
        <f>_xlfn.XLOOKUP(B4775,Products!$A$2:$A$51,Products!$C$2:$C$51)</f>
        <v>Home &amp; Kitchen</v>
      </c>
      <c r="H4775">
        <f>_xlfn.XLOOKUP(B4775,Products!$A$2:$A$51,Products!$D$2:$D$51)</f>
        <v>275.3</v>
      </c>
      <c r="I4775" t="str">
        <f>_xlfn.XLOOKUP(E4775,Salespersons!$A$2:$A$101,Salespersons!$B$2:$B$101)</f>
        <v>Larry Rivera</v>
      </c>
      <c r="J4775" t="str">
        <f>_xlfn.XLOOKUP(E4775,Salespersons!$A$2:$A$101,Salespersons!$C$2:$C$101)</f>
        <v>North</v>
      </c>
      <c r="K4775">
        <f t="shared" si="222"/>
        <v>1376.5</v>
      </c>
      <c r="L4775" t="str">
        <f t="shared" si="223"/>
        <v>December</v>
      </c>
      <c r="M4775" t="str">
        <f t="shared" si="224"/>
        <v>2024</v>
      </c>
    </row>
    <row r="4776" spans="1:13" x14ac:dyDescent="0.3">
      <c r="A4776">
        <v>4775</v>
      </c>
      <c r="B4776">
        <v>28</v>
      </c>
      <c r="C4776">
        <v>7</v>
      </c>
      <c r="D4776" s="2">
        <v>45436</v>
      </c>
      <c r="E4776">
        <v>28</v>
      </c>
      <c r="F4776" t="str">
        <f>_xlfn.XLOOKUP(B4776,Products!$A$2:$A$51,Products!$B$2:$B$51)</f>
        <v>Total</v>
      </c>
      <c r="G4776" t="str">
        <f>_xlfn.XLOOKUP(B4776,Products!$A$2:$A$51,Products!$C$2:$C$51)</f>
        <v>Toys</v>
      </c>
      <c r="H4776">
        <f>_xlfn.XLOOKUP(B4776,Products!$A$2:$A$51,Products!$D$2:$D$51)</f>
        <v>64.849999999999994</v>
      </c>
      <c r="I4776" t="str">
        <f>_xlfn.XLOOKUP(E4776,Salespersons!$A$2:$A$101,Salespersons!$B$2:$B$101)</f>
        <v>Victoria Rice</v>
      </c>
      <c r="J4776" t="str">
        <f>_xlfn.XLOOKUP(E4776,Salespersons!$A$2:$A$101,Salespersons!$C$2:$C$101)</f>
        <v>North</v>
      </c>
      <c r="K4776">
        <f t="shared" si="222"/>
        <v>453.94999999999993</v>
      </c>
      <c r="L4776" t="str">
        <f t="shared" si="223"/>
        <v>May</v>
      </c>
      <c r="M4776" t="str">
        <f t="shared" si="224"/>
        <v>2024</v>
      </c>
    </row>
    <row r="4777" spans="1:13" x14ac:dyDescent="0.3">
      <c r="A4777">
        <v>4776</v>
      </c>
      <c r="B4777">
        <v>21</v>
      </c>
      <c r="C4777">
        <v>4</v>
      </c>
      <c r="D4777" s="2">
        <v>45465</v>
      </c>
      <c r="E4777">
        <v>32</v>
      </c>
      <c r="F4777" t="str">
        <f>_xlfn.XLOOKUP(B4777,Products!$A$2:$A$51,Products!$B$2:$B$51)</f>
        <v>Firm</v>
      </c>
      <c r="G4777" t="str">
        <f>_xlfn.XLOOKUP(B4777,Products!$A$2:$A$51,Products!$C$2:$C$51)</f>
        <v>Toys</v>
      </c>
      <c r="H4777">
        <f>_xlfn.XLOOKUP(B4777,Products!$A$2:$A$51,Products!$D$2:$D$51)</f>
        <v>107.8</v>
      </c>
      <c r="I4777" t="str">
        <f>_xlfn.XLOOKUP(E4777,Salespersons!$A$2:$A$101,Salespersons!$B$2:$B$101)</f>
        <v>Michael Adams</v>
      </c>
      <c r="J4777" t="str">
        <f>_xlfn.XLOOKUP(E4777,Salespersons!$A$2:$A$101,Salespersons!$C$2:$C$101)</f>
        <v>North</v>
      </c>
      <c r="K4777">
        <f t="shared" si="222"/>
        <v>431.2</v>
      </c>
      <c r="L4777" t="str">
        <f t="shared" si="223"/>
        <v>June</v>
      </c>
      <c r="M4777" t="str">
        <f t="shared" si="224"/>
        <v>2024</v>
      </c>
    </row>
    <row r="4778" spans="1:13" x14ac:dyDescent="0.3">
      <c r="A4778">
        <v>4777</v>
      </c>
      <c r="B4778">
        <v>38</v>
      </c>
      <c r="C4778">
        <v>6</v>
      </c>
      <c r="D4778" s="2">
        <v>45735</v>
      </c>
      <c r="E4778">
        <v>39</v>
      </c>
      <c r="F4778" t="str">
        <f>_xlfn.XLOOKUP(B4778,Products!$A$2:$A$51,Products!$B$2:$B$51)</f>
        <v>Smile</v>
      </c>
      <c r="G4778" t="str">
        <f>_xlfn.XLOOKUP(B4778,Products!$A$2:$A$51,Products!$C$2:$C$51)</f>
        <v>Clothing</v>
      </c>
      <c r="H4778">
        <f>_xlfn.XLOOKUP(B4778,Products!$A$2:$A$51,Products!$D$2:$D$51)</f>
        <v>49.56</v>
      </c>
      <c r="I4778" t="str">
        <f>_xlfn.XLOOKUP(E4778,Salespersons!$A$2:$A$101,Salespersons!$B$2:$B$101)</f>
        <v>Francisco Hogan</v>
      </c>
      <c r="J4778" t="str">
        <f>_xlfn.XLOOKUP(E4778,Salespersons!$A$2:$A$101,Salespersons!$C$2:$C$101)</f>
        <v>West</v>
      </c>
      <c r="K4778">
        <f t="shared" si="222"/>
        <v>297.36</v>
      </c>
      <c r="L4778" t="str">
        <f t="shared" si="223"/>
        <v>March</v>
      </c>
      <c r="M4778" t="str">
        <f t="shared" si="224"/>
        <v>2025</v>
      </c>
    </row>
    <row r="4779" spans="1:13" x14ac:dyDescent="0.3">
      <c r="A4779">
        <v>4778</v>
      </c>
      <c r="B4779">
        <v>38</v>
      </c>
      <c r="C4779">
        <v>6</v>
      </c>
      <c r="D4779" s="2">
        <v>45579</v>
      </c>
      <c r="E4779">
        <v>88</v>
      </c>
      <c r="F4779" t="str">
        <f>_xlfn.XLOOKUP(B4779,Products!$A$2:$A$51,Products!$B$2:$B$51)</f>
        <v>Smile</v>
      </c>
      <c r="G4779" t="str">
        <f>_xlfn.XLOOKUP(B4779,Products!$A$2:$A$51,Products!$C$2:$C$51)</f>
        <v>Clothing</v>
      </c>
      <c r="H4779">
        <f>_xlfn.XLOOKUP(B4779,Products!$A$2:$A$51,Products!$D$2:$D$51)</f>
        <v>49.56</v>
      </c>
      <c r="I4779" t="str">
        <f>_xlfn.XLOOKUP(E4779,Salespersons!$A$2:$A$101,Salespersons!$B$2:$B$101)</f>
        <v>Thomas Montes</v>
      </c>
      <c r="J4779" t="str">
        <f>_xlfn.XLOOKUP(E4779,Salespersons!$A$2:$A$101,Salespersons!$C$2:$C$101)</f>
        <v>East</v>
      </c>
      <c r="K4779">
        <f t="shared" si="222"/>
        <v>297.36</v>
      </c>
      <c r="L4779" t="str">
        <f t="shared" si="223"/>
        <v>October</v>
      </c>
      <c r="M4779" t="str">
        <f t="shared" si="224"/>
        <v>2024</v>
      </c>
    </row>
    <row r="4780" spans="1:13" x14ac:dyDescent="0.3">
      <c r="A4780">
        <v>4779</v>
      </c>
      <c r="B4780">
        <v>6</v>
      </c>
      <c r="C4780">
        <v>2</v>
      </c>
      <c r="D4780" s="2">
        <v>45164</v>
      </c>
      <c r="E4780">
        <v>71</v>
      </c>
      <c r="F4780" t="str">
        <f>_xlfn.XLOOKUP(B4780,Products!$A$2:$A$51,Products!$B$2:$B$51)</f>
        <v>Gas</v>
      </c>
      <c r="G4780" t="str">
        <f>_xlfn.XLOOKUP(B4780,Products!$A$2:$A$51,Products!$C$2:$C$51)</f>
        <v>Home &amp; Kitchen</v>
      </c>
      <c r="H4780">
        <f>_xlfn.XLOOKUP(B4780,Products!$A$2:$A$51,Products!$D$2:$D$51)</f>
        <v>79.7</v>
      </c>
      <c r="I4780" t="str">
        <f>_xlfn.XLOOKUP(E4780,Salespersons!$A$2:$A$101,Salespersons!$B$2:$B$101)</f>
        <v>Jeremy Kennedy</v>
      </c>
      <c r="J4780" t="str">
        <f>_xlfn.XLOOKUP(E4780,Salespersons!$A$2:$A$101,Salespersons!$C$2:$C$101)</f>
        <v>North</v>
      </c>
      <c r="K4780">
        <f t="shared" si="222"/>
        <v>159.4</v>
      </c>
      <c r="L4780" t="str">
        <f t="shared" si="223"/>
        <v>August</v>
      </c>
      <c r="M4780" t="str">
        <f t="shared" si="224"/>
        <v>2023</v>
      </c>
    </row>
    <row r="4781" spans="1:13" x14ac:dyDescent="0.3">
      <c r="A4781">
        <v>4780</v>
      </c>
      <c r="B4781">
        <v>2</v>
      </c>
      <c r="C4781">
        <v>6</v>
      </c>
      <c r="D4781" s="2">
        <v>45420</v>
      </c>
      <c r="E4781">
        <v>63</v>
      </c>
      <c r="F4781" t="str">
        <f>_xlfn.XLOOKUP(B4781,Products!$A$2:$A$51,Products!$B$2:$B$51)</f>
        <v>Soldier</v>
      </c>
      <c r="G4781" t="str">
        <f>_xlfn.XLOOKUP(B4781,Products!$A$2:$A$51,Products!$C$2:$C$51)</f>
        <v>Toys</v>
      </c>
      <c r="H4781">
        <f>_xlfn.XLOOKUP(B4781,Products!$A$2:$A$51,Products!$D$2:$D$51)</f>
        <v>217.51</v>
      </c>
      <c r="I4781" t="str">
        <f>_xlfn.XLOOKUP(E4781,Salespersons!$A$2:$A$101,Salespersons!$B$2:$B$101)</f>
        <v>Nathaniel Jackson</v>
      </c>
      <c r="J4781" t="str">
        <f>_xlfn.XLOOKUP(E4781,Salespersons!$A$2:$A$101,Salespersons!$C$2:$C$101)</f>
        <v>West</v>
      </c>
      <c r="K4781">
        <f t="shared" si="222"/>
        <v>1305.06</v>
      </c>
      <c r="L4781" t="str">
        <f t="shared" si="223"/>
        <v>May</v>
      </c>
      <c r="M4781" t="str">
        <f t="shared" si="224"/>
        <v>2024</v>
      </c>
    </row>
    <row r="4782" spans="1:13" x14ac:dyDescent="0.3">
      <c r="A4782">
        <v>4781</v>
      </c>
      <c r="B4782">
        <v>10</v>
      </c>
      <c r="C4782">
        <v>5</v>
      </c>
      <c r="D4782" s="2">
        <v>45547</v>
      </c>
      <c r="E4782">
        <v>19</v>
      </c>
      <c r="F4782" t="str">
        <f>_xlfn.XLOOKUP(B4782,Products!$A$2:$A$51,Products!$B$2:$B$51)</f>
        <v>Live</v>
      </c>
      <c r="G4782" t="str">
        <f>_xlfn.XLOOKUP(B4782,Products!$A$2:$A$51,Products!$C$2:$C$51)</f>
        <v>Home &amp; Kitchen</v>
      </c>
      <c r="H4782">
        <f>_xlfn.XLOOKUP(B4782,Products!$A$2:$A$51,Products!$D$2:$D$51)</f>
        <v>406.51</v>
      </c>
      <c r="I4782" t="str">
        <f>_xlfn.XLOOKUP(E4782,Salespersons!$A$2:$A$101,Salespersons!$B$2:$B$101)</f>
        <v>Dennis Zuniga</v>
      </c>
      <c r="J4782" t="str">
        <f>_xlfn.XLOOKUP(E4782,Salespersons!$A$2:$A$101,Salespersons!$C$2:$C$101)</f>
        <v>North</v>
      </c>
      <c r="K4782">
        <f t="shared" si="222"/>
        <v>2032.55</v>
      </c>
      <c r="L4782" t="str">
        <f t="shared" si="223"/>
        <v>September</v>
      </c>
      <c r="M4782" t="str">
        <f t="shared" si="224"/>
        <v>2024</v>
      </c>
    </row>
    <row r="4783" spans="1:13" x14ac:dyDescent="0.3">
      <c r="A4783">
        <v>4782</v>
      </c>
      <c r="B4783">
        <v>42</v>
      </c>
      <c r="C4783">
        <v>6</v>
      </c>
      <c r="D4783" s="2">
        <v>45373</v>
      </c>
      <c r="E4783">
        <v>1</v>
      </c>
      <c r="F4783" t="str">
        <f>_xlfn.XLOOKUP(B4783,Products!$A$2:$A$51,Products!$B$2:$B$51)</f>
        <v>Deep</v>
      </c>
      <c r="G4783" t="str">
        <f>_xlfn.XLOOKUP(B4783,Products!$A$2:$A$51,Products!$C$2:$C$51)</f>
        <v>Toys</v>
      </c>
      <c r="H4783">
        <f>_xlfn.XLOOKUP(B4783,Products!$A$2:$A$51,Products!$D$2:$D$51)</f>
        <v>51.98</v>
      </c>
      <c r="I4783" t="str">
        <f>_xlfn.XLOOKUP(E4783,Salespersons!$A$2:$A$101,Salespersons!$B$2:$B$101)</f>
        <v>Valerie Gutierrez</v>
      </c>
      <c r="J4783" t="str">
        <f>_xlfn.XLOOKUP(E4783,Salespersons!$A$2:$A$101,Salespersons!$C$2:$C$101)</f>
        <v>East</v>
      </c>
      <c r="K4783">
        <f t="shared" si="222"/>
        <v>311.88</v>
      </c>
      <c r="L4783" t="str">
        <f t="shared" si="223"/>
        <v>March</v>
      </c>
      <c r="M4783" t="str">
        <f t="shared" si="224"/>
        <v>2024</v>
      </c>
    </row>
    <row r="4784" spans="1:13" x14ac:dyDescent="0.3">
      <c r="A4784">
        <v>4783</v>
      </c>
      <c r="B4784">
        <v>9</v>
      </c>
      <c r="C4784">
        <v>4</v>
      </c>
      <c r="D4784" s="2">
        <v>45764</v>
      </c>
      <c r="E4784">
        <v>33</v>
      </c>
      <c r="F4784" t="str">
        <f>_xlfn.XLOOKUP(B4784,Products!$A$2:$A$51,Products!$B$2:$B$51)</f>
        <v>Different</v>
      </c>
      <c r="G4784" t="str">
        <f>_xlfn.XLOOKUP(B4784,Products!$A$2:$A$51,Products!$C$2:$C$51)</f>
        <v>Home &amp; Kitchen</v>
      </c>
      <c r="H4784">
        <f>_xlfn.XLOOKUP(B4784,Products!$A$2:$A$51,Products!$D$2:$D$51)</f>
        <v>317.12</v>
      </c>
      <c r="I4784" t="str">
        <f>_xlfn.XLOOKUP(E4784,Salespersons!$A$2:$A$101,Salespersons!$B$2:$B$101)</f>
        <v>Sharon Smith</v>
      </c>
      <c r="J4784" t="str">
        <f>_xlfn.XLOOKUP(E4784,Salespersons!$A$2:$A$101,Salespersons!$C$2:$C$101)</f>
        <v>East</v>
      </c>
      <c r="K4784">
        <f t="shared" si="222"/>
        <v>1268.48</v>
      </c>
      <c r="L4784" t="str">
        <f t="shared" si="223"/>
        <v>April</v>
      </c>
      <c r="M4784" t="str">
        <f t="shared" si="224"/>
        <v>2025</v>
      </c>
    </row>
    <row r="4785" spans="1:13" x14ac:dyDescent="0.3">
      <c r="A4785">
        <v>4784</v>
      </c>
      <c r="B4785">
        <v>3</v>
      </c>
      <c r="C4785">
        <v>1</v>
      </c>
      <c r="D4785" s="2">
        <v>45797</v>
      </c>
      <c r="E4785">
        <v>33</v>
      </c>
      <c r="F4785" t="str">
        <f>_xlfn.XLOOKUP(B4785,Products!$A$2:$A$51,Products!$B$2:$B$51)</f>
        <v>Nothing</v>
      </c>
      <c r="G4785" t="str">
        <f>_xlfn.XLOOKUP(B4785,Products!$A$2:$A$51,Products!$C$2:$C$51)</f>
        <v>Books</v>
      </c>
      <c r="H4785">
        <f>_xlfn.XLOOKUP(B4785,Products!$A$2:$A$51,Products!$D$2:$D$51)</f>
        <v>425.44</v>
      </c>
      <c r="I4785" t="str">
        <f>_xlfn.XLOOKUP(E4785,Salespersons!$A$2:$A$101,Salespersons!$B$2:$B$101)</f>
        <v>Sharon Smith</v>
      </c>
      <c r="J4785" t="str">
        <f>_xlfn.XLOOKUP(E4785,Salespersons!$A$2:$A$101,Salespersons!$C$2:$C$101)</f>
        <v>East</v>
      </c>
      <c r="K4785">
        <f t="shared" si="222"/>
        <v>425.44</v>
      </c>
      <c r="L4785" t="str">
        <f t="shared" si="223"/>
        <v>May</v>
      </c>
      <c r="M4785" t="str">
        <f t="shared" si="224"/>
        <v>2025</v>
      </c>
    </row>
    <row r="4786" spans="1:13" x14ac:dyDescent="0.3">
      <c r="A4786">
        <v>4785</v>
      </c>
      <c r="B4786">
        <v>2</v>
      </c>
      <c r="C4786">
        <v>9</v>
      </c>
      <c r="D4786" s="2">
        <v>45151</v>
      </c>
      <c r="E4786">
        <v>11</v>
      </c>
      <c r="F4786" t="str">
        <f>_xlfn.XLOOKUP(B4786,Products!$A$2:$A$51,Products!$B$2:$B$51)</f>
        <v>Soldier</v>
      </c>
      <c r="G4786" t="str">
        <f>_xlfn.XLOOKUP(B4786,Products!$A$2:$A$51,Products!$C$2:$C$51)</f>
        <v>Toys</v>
      </c>
      <c r="H4786">
        <f>_xlfn.XLOOKUP(B4786,Products!$A$2:$A$51,Products!$D$2:$D$51)</f>
        <v>217.51</v>
      </c>
      <c r="I4786" t="str">
        <f>_xlfn.XLOOKUP(E4786,Salespersons!$A$2:$A$101,Salespersons!$B$2:$B$101)</f>
        <v>Alexander Ruiz</v>
      </c>
      <c r="J4786" t="str">
        <f>_xlfn.XLOOKUP(E4786,Salespersons!$A$2:$A$101,Salespersons!$C$2:$C$101)</f>
        <v>North</v>
      </c>
      <c r="K4786">
        <f t="shared" si="222"/>
        <v>1957.59</v>
      </c>
      <c r="L4786" t="str">
        <f t="shared" si="223"/>
        <v>August</v>
      </c>
      <c r="M4786" t="str">
        <f t="shared" si="224"/>
        <v>2023</v>
      </c>
    </row>
    <row r="4787" spans="1:13" x14ac:dyDescent="0.3">
      <c r="A4787">
        <v>4786</v>
      </c>
      <c r="B4787">
        <v>36</v>
      </c>
      <c r="C4787">
        <v>3</v>
      </c>
      <c r="D4787" s="2">
        <v>45535</v>
      </c>
      <c r="E4787">
        <v>60</v>
      </c>
      <c r="F4787" t="str">
        <f>_xlfn.XLOOKUP(B4787,Products!$A$2:$A$51,Products!$B$2:$B$51)</f>
        <v>Agreement</v>
      </c>
      <c r="G4787" t="str">
        <f>_xlfn.XLOOKUP(B4787,Products!$A$2:$A$51,Products!$C$2:$C$51)</f>
        <v>Toys</v>
      </c>
      <c r="H4787">
        <f>_xlfn.XLOOKUP(B4787,Products!$A$2:$A$51,Products!$D$2:$D$51)</f>
        <v>240.8</v>
      </c>
      <c r="I4787" t="str">
        <f>_xlfn.XLOOKUP(E4787,Salespersons!$A$2:$A$101,Salespersons!$B$2:$B$101)</f>
        <v>Linda Cummings</v>
      </c>
      <c r="J4787" t="str">
        <f>_xlfn.XLOOKUP(E4787,Salespersons!$A$2:$A$101,Salespersons!$C$2:$C$101)</f>
        <v>East</v>
      </c>
      <c r="K4787">
        <f t="shared" si="222"/>
        <v>722.40000000000009</v>
      </c>
      <c r="L4787" t="str">
        <f t="shared" si="223"/>
        <v>August</v>
      </c>
      <c r="M4787" t="str">
        <f t="shared" si="224"/>
        <v>2024</v>
      </c>
    </row>
    <row r="4788" spans="1:13" x14ac:dyDescent="0.3">
      <c r="A4788">
        <v>4787</v>
      </c>
      <c r="B4788">
        <v>8</v>
      </c>
      <c r="C4788">
        <v>1</v>
      </c>
      <c r="D4788" s="2">
        <v>45134</v>
      </c>
      <c r="E4788">
        <v>87</v>
      </c>
      <c r="F4788" t="str">
        <f>_xlfn.XLOOKUP(B4788,Products!$A$2:$A$51,Products!$B$2:$B$51)</f>
        <v>Center</v>
      </c>
      <c r="G4788" t="str">
        <f>_xlfn.XLOOKUP(B4788,Products!$A$2:$A$51,Products!$C$2:$C$51)</f>
        <v>Home &amp; Kitchen</v>
      </c>
      <c r="H4788">
        <f>_xlfn.XLOOKUP(B4788,Products!$A$2:$A$51,Products!$D$2:$D$51)</f>
        <v>275.3</v>
      </c>
      <c r="I4788" t="str">
        <f>_xlfn.XLOOKUP(E4788,Salespersons!$A$2:$A$101,Salespersons!$B$2:$B$101)</f>
        <v>Jordan Ramirez</v>
      </c>
      <c r="J4788" t="str">
        <f>_xlfn.XLOOKUP(E4788,Salespersons!$A$2:$A$101,Salespersons!$C$2:$C$101)</f>
        <v>South</v>
      </c>
      <c r="K4788">
        <f t="shared" si="222"/>
        <v>275.3</v>
      </c>
      <c r="L4788" t="str">
        <f t="shared" si="223"/>
        <v>July</v>
      </c>
      <c r="M4788" t="str">
        <f t="shared" si="224"/>
        <v>2023</v>
      </c>
    </row>
    <row r="4789" spans="1:13" x14ac:dyDescent="0.3">
      <c r="A4789">
        <v>4788</v>
      </c>
      <c r="B4789">
        <v>9</v>
      </c>
      <c r="C4789">
        <v>4</v>
      </c>
      <c r="D4789" s="2">
        <v>45349</v>
      </c>
      <c r="E4789">
        <v>28</v>
      </c>
      <c r="F4789" t="str">
        <f>_xlfn.XLOOKUP(B4789,Products!$A$2:$A$51,Products!$B$2:$B$51)</f>
        <v>Different</v>
      </c>
      <c r="G4789" t="str">
        <f>_xlfn.XLOOKUP(B4789,Products!$A$2:$A$51,Products!$C$2:$C$51)</f>
        <v>Home &amp; Kitchen</v>
      </c>
      <c r="H4789">
        <f>_xlfn.XLOOKUP(B4789,Products!$A$2:$A$51,Products!$D$2:$D$51)</f>
        <v>317.12</v>
      </c>
      <c r="I4789" t="str">
        <f>_xlfn.XLOOKUP(E4789,Salespersons!$A$2:$A$101,Salespersons!$B$2:$B$101)</f>
        <v>Victoria Rice</v>
      </c>
      <c r="J4789" t="str">
        <f>_xlfn.XLOOKUP(E4789,Salespersons!$A$2:$A$101,Salespersons!$C$2:$C$101)</f>
        <v>North</v>
      </c>
      <c r="K4789">
        <f t="shared" si="222"/>
        <v>1268.48</v>
      </c>
      <c r="L4789" t="str">
        <f t="shared" si="223"/>
        <v>February</v>
      </c>
      <c r="M4789" t="str">
        <f t="shared" si="224"/>
        <v>2024</v>
      </c>
    </row>
    <row r="4790" spans="1:13" x14ac:dyDescent="0.3">
      <c r="A4790">
        <v>4789</v>
      </c>
      <c r="B4790">
        <v>26</v>
      </c>
      <c r="C4790">
        <v>7</v>
      </c>
      <c r="D4790" s="2">
        <v>45742</v>
      </c>
      <c r="E4790">
        <v>62</v>
      </c>
      <c r="F4790" t="str">
        <f>_xlfn.XLOOKUP(B4790,Products!$A$2:$A$51,Products!$B$2:$B$51)</f>
        <v>He</v>
      </c>
      <c r="G4790" t="str">
        <f>_xlfn.XLOOKUP(B4790,Products!$A$2:$A$51,Products!$C$2:$C$51)</f>
        <v>Clothing</v>
      </c>
      <c r="H4790">
        <f>_xlfn.XLOOKUP(B4790,Products!$A$2:$A$51,Products!$D$2:$D$51)</f>
        <v>499.81</v>
      </c>
      <c r="I4790" t="str">
        <f>_xlfn.XLOOKUP(E4790,Salespersons!$A$2:$A$101,Salespersons!$B$2:$B$101)</f>
        <v>Kristen Miller</v>
      </c>
      <c r="J4790" t="str">
        <f>_xlfn.XLOOKUP(E4790,Salespersons!$A$2:$A$101,Salespersons!$C$2:$C$101)</f>
        <v>North</v>
      </c>
      <c r="K4790">
        <f t="shared" si="222"/>
        <v>3498.67</v>
      </c>
      <c r="L4790" t="str">
        <f t="shared" si="223"/>
        <v>March</v>
      </c>
      <c r="M4790" t="str">
        <f t="shared" si="224"/>
        <v>2025</v>
      </c>
    </row>
    <row r="4791" spans="1:13" x14ac:dyDescent="0.3">
      <c r="A4791">
        <v>4790</v>
      </c>
      <c r="B4791">
        <v>34</v>
      </c>
      <c r="C4791">
        <v>4</v>
      </c>
      <c r="D4791" s="2">
        <v>45543</v>
      </c>
      <c r="E4791">
        <v>47</v>
      </c>
      <c r="F4791" t="str">
        <f>_xlfn.XLOOKUP(B4791,Products!$A$2:$A$51,Products!$B$2:$B$51)</f>
        <v>Law</v>
      </c>
      <c r="G4791" t="str">
        <f>_xlfn.XLOOKUP(B4791,Products!$A$2:$A$51,Products!$C$2:$C$51)</f>
        <v>Books</v>
      </c>
      <c r="H4791">
        <f>_xlfn.XLOOKUP(B4791,Products!$A$2:$A$51,Products!$D$2:$D$51)</f>
        <v>319.54000000000002</v>
      </c>
      <c r="I4791" t="str">
        <f>_xlfn.XLOOKUP(E4791,Salespersons!$A$2:$A$101,Salespersons!$B$2:$B$101)</f>
        <v>Jasmine Smith</v>
      </c>
      <c r="J4791" t="str">
        <f>_xlfn.XLOOKUP(E4791,Salespersons!$A$2:$A$101,Salespersons!$C$2:$C$101)</f>
        <v>West</v>
      </c>
      <c r="K4791">
        <f t="shared" si="222"/>
        <v>1278.1600000000001</v>
      </c>
      <c r="L4791" t="str">
        <f t="shared" si="223"/>
        <v>September</v>
      </c>
      <c r="M4791" t="str">
        <f t="shared" si="224"/>
        <v>2024</v>
      </c>
    </row>
    <row r="4792" spans="1:13" x14ac:dyDescent="0.3">
      <c r="A4792">
        <v>4791</v>
      </c>
      <c r="B4792">
        <v>48</v>
      </c>
      <c r="C4792">
        <v>4</v>
      </c>
      <c r="D4792" s="2">
        <v>45696</v>
      </c>
      <c r="E4792">
        <v>17</v>
      </c>
      <c r="F4792" t="str">
        <f>_xlfn.XLOOKUP(B4792,Products!$A$2:$A$51,Products!$B$2:$B$51)</f>
        <v>Respond</v>
      </c>
      <c r="G4792" t="str">
        <f>_xlfn.XLOOKUP(B4792,Products!$A$2:$A$51,Products!$C$2:$C$51)</f>
        <v>Electronics</v>
      </c>
      <c r="H4792">
        <f>_xlfn.XLOOKUP(B4792,Products!$A$2:$A$51,Products!$D$2:$D$51)</f>
        <v>356.43</v>
      </c>
      <c r="I4792" t="str">
        <f>_xlfn.XLOOKUP(E4792,Salespersons!$A$2:$A$101,Salespersons!$B$2:$B$101)</f>
        <v>Christine Arellano</v>
      </c>
      <c r="J4792" t="str">
        <f>_xlfn.XLOOKUP(E4792,Salespersons!$A$2:$A$101,Salespersons!$C$2:$C$101)</f>
        <v>South</v>
      </c>
      <c r="K4792">
        <f t="shared" si="222"/>
        <v>1425.72</v>
      </c>
      <c r="L4792" t="str">
        <f t="shared" si="223"/>
        <v>February</v>
      </c>
      <c r="M4792" t="str">
        <f t="shared" si="224"/>
        <v>2025</v>
      </c>
    </row>
    <row r="4793" spans="1:13" x14ac:dyDescent="0.3">
      <c r="A4793">
        <v>4792</v>
      </c>
      <c r="B4793">
        <v>30</v>
      </c>
      <c r="C4793">
        <v>9</v>
      </c>
      <c r="D4793" s="2">
        <v>45524</v>
      </c>
      <c r="E4793">
        <v>74</v>
      </c>
      <c r="F4793" t="str">
        <f>_xlfn.XLOOKUP(B4793,Products!$A$2:$A$51,Products!$B$2:$B$51)</f>
        <v>Fine</v>
      </c>
      <c r="G4793" t="str">
        <f>_xlfn.XLOOKUP(B4793,Products!$A$2:$A$51,Products!$C$2:$C$51)</f>
        <v>Electronics</v>
      </c>
      <c r="H4793">
        <f>_xlfn.XLOOKUP(B4793,Products!$A$2:$A$51,Products!$D$2:$D$51)</f>
        <v>473.44</v>
      </c>
      <c r="I4793" t="str">
        <f>_xlfn.XLOOKUP(E4793,Salespersons!$A$2:$A$101,Salespersons!$B$2:$B$101)</f>
        <v>Kevin Smith</v>
      </c>
      <c r="J4793" t="str">
        <f>_xlfn.XLOOKUP(E4793,Salespersons!$A$2:$A$101,Salespersons!$C$2:$C$101)</f>
        <v>South</v>
      </c>
      <c r="K4793">
        <f t="shared" si="222"/>
        <v>4260.96</v>
      </c>
      <c r="L4793" t="str">
        <f t="shared" si="223"/>
        <v>August</v>
      </c>
      <c r="M4793" t="str">
        <f t="shared" si="224"/>
        <v>2024</v>
      </c>
    </row>
    <row r="4794" spans="1:13" x14ac:dyDescent="0.3">
      <c r="A4794">
        <v>4793</v>
      </c>
      <c r="B4794">
        <v>38</v>
      </c>
      <c r="C4794">
        <v>6</v>
      </c>
      <c r="D4794" s="2">
        <v>45372</v>
      </c>
      <c r="E4794">
        <v>72</v>
      </c>
      <c r="F4794" t="str">
        <f>_xlfn.XLOOKUP(B4794,Products!$A$2:$A$51,Products!$B$2:$B$51)</f>
        <v>Smile</v>
      </c>
      <c r="G4794" t="str">
        <f>_xlfn.XLOOKUP(B4794,Products!$A$2:$A$51,Products!$C$2:$C$51)</f>
        <v>Clothing</v>
      </c>
      <c r="H4794">
        <f>_xlfn.XLOOKUP(B4794,Products!$A$2:$A$51,Products!$D$2:$D$51)</f>
        <v>49.56</v>
      </c>
      <c r="I4794" t="str">
        <f>_xlfn.XLOOKUP(E4794,Salespersons!$A$2:$A$101,Salespersons!$B$2:$B$101)</f>
        <v>Jessica Gilmore</v>
      </c>
      <c r="J4794" t="str">
        <f>_xlfn.XLOOKUP(E4794,Salespersons!$A$2:$A$101,Salespersons!$C$2:$C$101)</f>
        <v>South</v>
      </c>
      <c r="K4794">
        <f t="shared" si="222"/>
        <v>297.36</v>
      </c>
      <c r="L4794" t="str">
        <f t="shared" si="223"/>
        <v>March</v>
      </c>
      <c r="M4794" t="str">
        <f t="shared" si="224"/>
        <v>2024</v>
      </c>
    </row>
    <row r="4795" spans="1:13" x14ac:dyDescent="0.3">
      <c r="A4795">
        <v>4794</v>
      </c>
      <c r="B4795">
        <v>8</v>
      </c>
      <c r="C4795">
        <v>9</v>
      </c>
      <c r="D4795" s="2">
        <v>45317</v>
      </c>
      <c r="E4795">
        <v>9</v>
      </c>
      <c r="F4795" t="str">
        <f>_xlfn.XLOOKUP(B4795,Products!$A$2:$A$51,Products!$B$2:$B$51)</f>
        <v>Center</v>
      </c>
      <c r="G4795" t="str">
        <f>_xlfn.XLOOKUP(B4795,Products!$A$2:$A$51,Products!$C$2:$C$51)</f>
        <v>Home &amp; Kitchen</v>
      </c>
      <c r="H4795">
        <f>_xlfn.XLOOKUP(B4795,Products!$A$2:$A$51,Products!$D$2:$D$51)</f>
        <v>275.3</v>
      </c>
      <c r="I4795" t="str">
        <f>_xlfn.XLOOKUP(E4795,Salespersons!$A$2:$A$101,Salespersons!$B$2:$B$101)</f>
        <v>Tyler Garcia</v>
      </c>
      <c r="J4795" t="str">
        <f>_xlfn.XLOOKUP(E4795,Salespersons!$A$2:$A$101,Salespersons!$C$2:$C$101)</f>
        <v>South</v>
      </c>
      <c r="K4795">
        <f t="shared" si="222"/>
        <v>2477.7000000000003</v>
      </c>
      <c r="L4795" t="str">
        <f t="shared" si="223"/>
        <v>January</v>
      </c>
      <c r="M4795" t="str">
        <f t="shared" si="224"/>
        <v>2024</v>
      </c>
    </row>
    <row r="4796" spans="1:13" x14ac:dyDescent="0.3">
      <c r="A4796">
        <v>4795</v>
      </c>
      <c r="B4796">
        <v>3</v>
      </c>
      <c r="C4796">
        <v>2</v>
      </c>
      <c r="D4796" s="2">
        <v>45810</v>
      </c>
      <c r="E4796">
        <v>83</v>
      </c>
      <c r="F4796" t="str">
        <f>_xlfn.XLOOKUP(B4796,Products!$A$2:$A$51,Products!$B$2:$B$51)</f>
        <v>Nothing</v>
      </c>
      <c r="G4796" t="str">
        <f>_xlfn.XLOOKUP(B4796,Products!$A$2:$A$51,Products!$C$2:$C$51)</f>
        <v>Books</v>
      </c>
      <c r="H4796">
        <f>_xlfn.XLOOKUP(B4796,Products!$A$2:$A$51,Products!$D$2:$D$51)</f>
        <v>425.44</v>
      </c>
      <c r="I4796" t="str">
        <f>_xlfn.XLOOKUP(E4796,Salespersons!$A$2:$A$101,Salespersons!$B$2:$B$101)</f>
        <v>Stephen Ortiz</v>
      </c>
      <c r="J4796" t="str">
        <f>_xlfn.XLOOKUP(E4796,Salespersons!$A$2:$A$101,Salespersons!$C$2:$C$101)</f>
        <v>North</v>
      </c>
      <c r="K4796">
        <f t="shared" si="222"/>
        <v>850.88</v>
      </c>
      <c r="L4796" t="str">
        <f t="shared" si="223"/>
        <v>June</v>
      </c>
      <c r="M4796" t="str">
        <f t="shared" si="224"/>
        <v>2025</v>
      </c>
    </row>
    <row r="4797" spans="1:13" x14ac:dyDescent="0.3">
      <c r="A4797">
        <v>4796</v>
      </c>
      <c r="B4797">
        <v>11</v>
      </c>
      <c r="C4797">
        <v>7</v>
      </c>
      <c r="D4797" s="2">
        <v>45711</v>
      </c>
      <c r="E4797">
        <v>8</v>
      </c>
      <c r="F4797" t="str">
        <f>_xlfn.XLOOKUP(B4797,Products!$A$2:$A$51,Products!$B$2:$B$51)</f>
        <v>News</v>
      </c>
      <c r="G4797" t="str">
        <f>_xlfn.XLOOKUP(B4797,Products!$A$2:$A$51,Products!$C$2:$C$51)</f>
        <v>Clothing</v>
      </c>
      <c r="H4797">
        <f>_xlfn.XLOOKUP(B4797,Products!$A$2:$A$51,Products!$D$2:$D$51)</f>
        <v>113.76</v>
      </c>
      <c r="I4797" t="str">
        <f>_xlfn.XLOOKUP(E4797,Salespersons!$A$2:$A$101,Salespersons!$B$2:$B$101)</f>
        <v>Kimberly Brown</v>
      </c>
      <c r="J4797" t="str">
        <f>_xlfn.XLOOKUP(E4797,Salespersons!$A$2:$A$101,Salespersons!$C$2:$C$101)</f>
        <v>East</v>
      </c>
      <c r="K4797">
        <f t="shared" si="222"/>
        <v>796.32</v>
      </c>
      <c r="L4797" t="str">
        <f t="shared" si="223"/>
        <v>February</v>
      </c>
      <c r="M4797" t="str">
        <f t="shared" si="224"/>
        <v>2025</v>
      </c>
    </row>
    <row r="4798" spans="1:13" x14ac:dyDescent="0.3">
      <c r="A4798">
        <v>4797</v>
      </c>
      <c r="B4798">
        <v>25</v>
      </c>
      <c r="C4798">
        <v>7</v>
      </c>
      <c r="D4798" s="2">
        <v>45490</v>
      </c>
      <c r="E4798">
        <v>59</v>
      </c>
      <c r="F4798" t="str">
        <f>_xlfn.XLOOKUP(B4798,Products!$A$2:$A$51,Products!$B$2:$B$51)</f>
        <v>Give</v>
      </c>
      <c r="G4798" t="str">
        <f>_xlfn.XLOOKUP(B4798,Products!$A$2:$A$51,Products!$C$2:$C$51)</f>
        <v>Home &amp; Kitchen</v>
      </c>
      <c r="H4798">
        <f>_xlfn.XLOOKUP(B4798,Products!$A$2:$A$51,Products!$D$2:$D$51)</f>
        <v>262.41000000000003</v>
      </c>
      <c r="I4798" t="str">
        <f>_xlfn.XLOOKUP(E4798,Salespersons!$A$2:$A$101,Salespersons!$B$2:$B$101)</f>
        <v>William Carney</v>
      </c>
      <c r="J4798" t="str">
        <f>_xlfn.XLOOKUP(E4798,Salespersons!$A$2:$A$101,Salespersons!$C$2:$C$101)</f>
        <v>North</v>
      </c>
      <c r="K4798">
        <f t="shared" si="222"/>
        <v>1836.8700000000001</v>
      </c>
      <c r="L4798" t="str">
        <f t="shared" si="223"/>
        <v>July</v>
      </c>
      <c r="M4798" t="str">
        <f t="shared" si="224"/>
        <v>2024</v>
      </c>
    </row>
    <row r="4799" spans="1:13" x14ac:dyDescent="0.3">
      <c r="A4799">
        <v>4798</v>
      </c>
      <c r="B4799">
        <v>5</v>
      </c>
      <c r="C4799">
        <v>8</v>
      </c>
      <c r="D4799" s="2">
        <v>45553</v>
      </c>
      <c r="E4799">
        <v>69</v>
      </c>
      <c r="F4799" t="str">
        <f>_xlfn.XLOOKUP(B4799,Products!$A$2:$A$51,Products!$B$2:$B$51)</f>
        <v>Table</v>
      </c>
      <c r="G4799" t="str">
        <f>_xlfn.XLOOKUP(B4799,Products!$A$2:$A$51,Products!$C$2:$C$51)</f>
        <v>Toys</v>
      </c>
      <c r="H4799">
        <f>_xlfn.XLOOKUP(B4799,Products!$A$2:$A$51,Products!$D$2:$D$51)</f>
        <v>100.72</v>
      </c>
      <c r="I4799" t="str">
        <f>_xlfn.XLOOKUP(E4799,Salespersons!$A$2:$A$101,Salespersons!$B$2:$B$101)</f>
        <v>Raymond Flowers</v>
      </c>
      <c r="J4799" t="str">
        <f>_xlfn.XLOOKUP(E4799,Salespersons!$A$2:$A$101,Salespersons!$C$2:$C$101)</f>
        <v>North</v>
      </c>
      <c r="K4799">
        <f t="shared" si="222"/>
        <v>805.76</v>
      </c>
      <c r="L4799" t="str">
        <f t="shared" si="223"/>
        <v>September</v>
      </c>
      <c r="M4799" t="str">
        <f t="shared" si="224"/>
        <v>2024</v>
      </c>
    </row>
    <row r="4800" spans="1:13" x14ac:dyDescent="0.3">
      <c r="A4800">
        <v>4799</v>
      </c>
      <c r="B4800">
        <v>12</v>
      </c>
      <c r="C4800">
        <v>9</v>
      </c>
      <c r="D4800" s="2">
        <v>45302</v>
      </c>
      <c r="E4800">
        <v>78</v>
      </c>
      <c r="F4800" t="str">
        <f>_xlfn.XLOOKUP(B4800,Products!$A$2:$A$51,Products!$B$2:$B$51)</f>
        <v>Why</v>
      </c>
      <c r="G4800" t="str">
        <f>_xlfn.XLOOKUP(B4800,Products!$A$2:$A$51,Products!$C$2:$C$51)</f>
        <v>Clothing</v>
      </c>
      <c r="H4800">
        <f>_xlfn.XLOOKUP(B4800,Products!$A$2:$A$51,Products!$D$2:$D$51)</f>
        <v>76.88</v>
      </c>
      <c r="I4800" t="str">
        <f>_xlfn.XLOOKUP(E4800,Salespersons!$A$2:$A$101,Salespersons!$B$2:$B$101)</f>
        <v>Austin Stewart</v>
      </c>
      <c r="J4800" t="str">
        <f>_xlfn.XLOOKUP(E4800,Salespersons!$A$2:$A$101,Salespersons!$C$2:$C$101)</f>
        <v>North</v>
      </c>
      <c r="K4800">
        <f t="shared" si="222"/>
        <v>691.92</v>
      </c>
      <c r="L4800" t="str">
        <f t="shared" si="223"/>
        <v>January</v>
      </c>
      <c r="M4800" t="str">
        <f t="shared" si="224"/>
        <v>2024</v>
      </c>
    </row>
    <row r="4801" spans="1:13" x14ac:dyDescent="0.3">
      <c r="A4801">
        <v>4800</v>
      </c>
      <c r="B4801">
        <v>30</v>
      </c>
      <c r="C4801">
        <v>8</v>
      </c>
      <c r="D4801" s="2">
        <v>45269</v>
      </c>
      <c r="E4801">
        <v>45</v>
      </c>
      <c r="F4801" t="str">
        <f>_xlfn.XLOOKUP(B4801,Products!$A$2:$A$51,Products!$B$2:$B$51)</f>
        <v>Fine</v>
      </c>
      <c r="G4801" t="str">
        <f>_xlfn.XLOOKUP(B4801,Products!$A$2:$A$51,Products!$C$2:$C$51)</f>
        <v>Electronics</v>
      </c>
      <c r="H4801">
        <f>_xlfn.XLOOKUP(B4801,Products!$A$2:$A$51,Products!$D$2:$D$51)</f>
        <v>473.44</v>
      </c>
      <c r="I4801" t="str">
        <f>_xlfn.XLOOKUP(E4801,Salespersons!$A$2:$A$101,Salespersons!$B$2:$B$101)</f>
        <v>Gregory Valdez</v>
      </c>
      <c r="J4801" t="str">
        <f>_xlfn.XLOOKUP(E4801,Salespersons!$A$2:$A$101,Salespersons!$C$2:$C$101)</f>
        <v>West</v>
      </c>
      <c r="K4801">
        <f t="shared" si="222"/>
        <v>3787.52</v>
      </c>
      <c r="L4801" t="str">
        <f t="shared" si="223"/>
        <v>December</v>
      </c>
      <c r="M4801" t="str">
        <f t="shared" si="224"/>
        <v>2023</v>
      </c>
    </row>
    <row r="4802" spans="1:13" x14ac:dyDescent="0.3">
      <c r="A4802">
        <v>4801</v>
      </c>
      <c r="B4802">
        <v>27</v>
      </c>
      <c r="C4802">
        <v>2</v>
      </c>
      <c r="D4802" s="2">
        <v>45223</v>
      </c>
      <c r="E4802">
        <v>33</v>
      </c>
      <c r="F4802" t="str">
        <f>_xlfn.XLOOKUP(B4802,Products!$A$2:$A$51,Products!$B$2:$B$51)</f>
        <v>Girl</v>
      </c>
      <c r="G4802" t="str">
        <f>_xlfn.XLOOKUP(B4802,Products!$A$2:$A$51,Products!$C$2:$C$51)</f>
        <v>Home &amp; Kitchen</v>
      </c>
      <c r="H4802">
        <f>_xlfn.XLOOKUP(B4802,Products!$A$2:$A$51,Products!$D$2:$D$51)</f>
        <v>475.19</v>
      </c>
      <c r="I4802" t="str">
        <f>_xlfn.XLOOKUP(E4802,Salespersons!$A$2:$A$101,Salespersons!$B$2:$B$101)</f>
        <v>Sharon Smith</v>
      </c>
      <c r="J4802" t="str">
        <f>_xlfn.XLOOKUP(E4802,Salespersons!$A$2:$A$101,Salespersons!$C$2:$C$101)</f>
        <v>East</v>
      </c>
      <c r="K4802">
        <f t="shared" si="222"/>
        <v>950.38</v>
      </c>
      <c r="L4802" t="str">
        <f t="shared" si="223"/>
        <v>October</v>
      </c>
      <c r="M4802" t="str">
        <f t="shared" si="224"/>
        <v>2023</v>
      </c>
    </row>
    <row r="4803" spans="1:13" x14ac:dyDescent="0.3">
      <c r="A4803">
        <v>4802</v>
      </c>
      <c r="B4803">
        <v>43</v>
      </c>
      <c r="C4803">
        <v>3</v>
      </c>
      <c r="D4803" s="2">
        <v>45627</v>
      </c>
      <c r="E4803">
        <v>38</v>
      </c>
      <c r="F4803" t="str">
        <f>_xlfn.XLOOKUP(B4803,Products!$A$2:$A$51,Products!$B$2:$B$51)</f>
        <v>Seem</v>
      </c>
      <c r="G4803" t="str">
        <f>_xlfn.XLOOKUP(B4803,Products!$A$2:$A$51,Products!$C$2:$C$51)</f>
        <v>Toys</v>
      </c>
      <c r="H4803">
        <f>_xlfn.XLOOKUP(B4803,Products!$A$2:$A$51,Products!$D$2:$D$51)</f>
        <v>98.01</v>
      </c>
      <c r="I4803" t="str">
        <f>_xlfn.XLOOKUP(E4803,Salespersons!$A$2:$A$101,Salespersons!$B$2:$B$101)</f>
        <v>Gina Hart</v>
      </c>
      <c r="J4803" t="str">
        <f>_xlfn.XLOOKUP(E4803,Salespersons!$A$2:$A$101,Salespersons!$C$2:$C$101)</f>
        <v>East</v>
      </c>
      <c r="K4803">
        <f t="shared" ref="K4803:K4866" si="225">C4803*H4803</f>
        <v>294.03000000000003</v>
      </c>
      <c r="L4803" t="str">
        <f t="shared" ref="L4803:L4866" si="226">TEXT(D4803,"MMMM")</f>
        <v>December</v>
      </c>
      <c r="M4803" t="str">
        <f t="shared" ref="M4803:M4866" si="227">TEXT(D4803,"YYYY")</f>
        <v>2024</v>
      </c>
    </row>
    <row r="4804" spans="1:13" x14ac:dyDescent="0.3">
      <c r="A4804">
        <v>4803</v>
      </c>
      <c r="B4804">
        <v>5</v>
      </c>
      <c r="C4804">
        <v>2</v>
      </c>
      <c r="D4804" s="2">
        <v>45168</v>
      </c>
      <c r="E4804">
        <v>63</v>
      </c>
      <c r="F4804" t="str">
        <f>_xlfn.XLOOKUP(B4804,Products!$A$2:$A$51,Products!$B$2:$B$51)</f>
        <v>Table</v>
      </c>
      <c r="G4804" t="str">
        <f>_xlfn.XLOOKUP(B4804,Products!$A$2:$A$51,Products!$C$2:$C$51)</f>
        <v>Toys</v>
      </c>
      <c r="H4804">
        <f>_xlfn.XLOOKUP(B4804,Products!$A$2:$A$51,Products!$D$2:$D$51)</f>
        <v>100.72</v>
      </c>
      <c r="I4804" t="str">
        <f>_xlfn.XLOOKUP(E4804,Salespersons!$A$2:$A$101,Salespersons!$B$2:$B$101)</f>
        <v>Nathaniel Jackson</v>
      </c>
      <c r="J4804" t="str">
        <f>_xlfn.XLOOKUP(E4804,Salespersons!$A$2:$A$101,Salespersons!$C$2:$C$101)</f>
        <v>West</v>
      </c>
      <c r="K4804">
        <f t="shared" si="225"/>
        <v>201.44</v>
      </c>
      <c r="L4804" t="str">
        <f t="shared" si="226"/>
        <v>August</v>
      </c>
      <c r="M4804" t="str">
        <f t="shared" si="227"/>
        <v>2023</v>
      </c>
    </row>
    <row r="4805" spans="1:13" x14ac:dyDescent="0.3">
      <c r="A4805">
        <v>4804</v>
      </c>
      <c r="B4805">
        <v>20</v>
      </c>
      <c r="C4805">
        <v>1</v>
      </c>
      <c r="D4805" s="2">
        <v>45769</v>
      </c>
      <c r="E4805">
        <v>12</v>
      </c>
      <c r="F4805" t="str">
        <f>_xlfn.XLOOKUP(B4805,Products!$A$2:$A$51,Products!$B$2:$B$51)</f>
        <v>Common</v>
      </c>
      <c r="G4805" t="str">
        <f>_xlfn.XLOOKUP(B4805,Products!$A$2:$A$51,Products!$C$2:$C$51)</f>
        <v>Electronics</v>
      </c>
      <c r="H4805">
        <f>_xlfn.XLOOKUP(B4805,Products!$A$2:$A$51,Products!$D$2:$D$51)</f>
        <v>486.94</v>
      </c>
      <c r="I4805" t="str">
        <f>_xlfn.XLOOKUP(E4805,Salespersons!$A$2:$A$101,Salespersons!$B$2:$B$101)</f>
        <v>Michael Jones</v>
      </c>
      <c r="J4805" t="str">
        <f>_xlfn.XLOOKUP(E4805,Salespersons!$A$2:$A$101,Salespersons!$C$2:$C$101)</f>
        <v>West</v>
      </c>
      <c r="K4805">
        <f t="shared" si="225"/>
        <v>486.94</v>
      </c>
      <c r="L4805" t="str">
        <f t="shared" si="226"/>
        <v>April</v>
      </c>
      <c r="M4805" t="str">
        <f t="shared" si="227"/>
        <v>2025</v>
      </c>
    </row>
    <row r="4806" spans="1:13" x14ac:dyDescent="0.3">
      <c r="A4806">
        <v>4805</v>
      </c>
      <c r="B4806">
        <v>21</v>
      </c>
      <c r="C4806">
        <v>7</v>
      </c>
      <c r="D4806" s="2">
        <v>45395</v>
      </c>
      <c r="E4806">
        <v>67</v>
      </c>
      <c r="F4806" t="str">
        <f>_xlfn.XLOOKUP(B4806,Products!$A$2:$A$51,Products!$B$2:$B$51)</f>
        <v>Firm</v>
      </c>
      <c r="G4806" t="str">
        <f>_xlfn.XLOOKUP(B4806,Products!$A$2:$A$51,Products!$C$2:$C$51)</f>
        <v>Toys</v>
      </c>
      <c r="H4806">
        <f>_xlfn.XLOOKUP(B4806,Products!$A$2:$A$51,Products!$D$2:$D$51)</f>
        <v>107.8</v>
      </c>
      <c r="I4806" t="str">
        <f>_xlfn.XLOOKUP(E4806,Salespersons!$A$2:$A$101,Salespersons!$B$2:$B$101)</f>
        <v>Michael Ortiz</v>
      </c>
      <c r="J4806" t="str">
        <f>_xlfn.XLOOKUP(E4806,Salespersons!$A$2:$A$101,Salespersons!$C$2:$C$101)</f>
        <v>East</v>
      </c>
      <c r="K4806">
        <f t="shared" si="225"/>
        <v>754.6</v>
      </c>
      <c r="L4806" t="str">
        <f t="shared" si="226"/>
        <v>April</v>
      </c>
      <c r="M4806" t="str">
        <f t="shared" si="227"/>
        <v>2024</v>
      </c>
    </row>
    <row r="4807" spans="1:13" x14ac:dyDescent="0.3">
      <c r="A4807">
        <v>4806</v>
      </c>
      <c r="B4807">
        <v>3</v>
      </c>
      <c r="C4807">
        <v>8</v>
      </c>
      <c r="D4807" s="2">
        <v>45690</v>
      </c>
      <c r="E4807">
        <v>29</v>
      </c>
      <c r="F4807" t="str">
        <f>_xlfn.XLOOKUP(B4807,Products!$A$2:$A$51,Products!$B$2:$B$51)</f>
        <v>Nothing</v>
      </c>
      <c r="G4807" t="str">
        <f>_xlfn.XLOOKUP(B4807,Products!$A$2:$A$51,Products!$C$2:$C$51)</f>
        <v>Books</v>
      </c>
      <c r="H4807">
        <f>_xlfn.XLOOKUP(B4807,Products!$A$2:$A$51,Products!$D$2:$D$51)</f>
        <v>425.44</v>
      </c>
      <c r="I4807" t="str">
        <f>_xlfn.XLOOKUP(E4807,Salespersons!$A$2:$A$101,Salespersons!$B$2:$B$101)</f>
        <v>Ryan Griffith</v>
      </c>
      <c r="J4807" t="str">
        <f>_xlfn.XLOOKUP(E4807,Salespersons!$A$2:$A$101,Salespersons!$C$2:$C$101)</f>
        <v>East</v>
      </c>
      <c r="K4807">
        <f t="shared" si="225"/>
        <v>3403.52</v>
      </c>
      <c r="L4807" t="str">
        <f t="shared" si="226"/>
        <v>February</v>
      </c>
      <c r="M4807" t="str">
        <f t="shared" si="227"/>
        <v>2025</v>
      </c>
    </row>
    <row r="4808" spans="1:13" x14ac:dyDescent="0.3">
      <c r="A4808">
        <v>4807</v>
      </c>
      <c r="B4808">
        <v>41</v>
      </c>
      <c r="C4808">
        <v>5</v>
      </c>
      <c r="D4808" s="2">
        <v>45694</v>
      </c>
      <c r="E4808">
        <v>22</v>
      </c>
      <c r="F4808" t="str">
        <f>_xlfn.XLOOKUP(B4808,Products!$A$2:$A$51,Products!$B$2:$B$51)</f>
        <v>Almost</v>
      </c>
      <c r="G4808" t="str">
        <f>_xlfn.XLOOKUP(B4808,Products!$A$2:$A$51,Products!$C$2:$C$51)</f>
        <v>Home &amp; Kitchen</v>
      </c>
      <c r="H4808">
        <f>_xlfn.XLOOKUP(B4808,Products!$A$2:$A$51,Products!$D$2:$D$51)</f>
        <v>70.72</v>
      </c>
      <c r="I4808" t="str">
        <f>_xlfn.XLOOKUP(E4808,Salespersons!$A$2:$A$101,Salespersons!$B$2:$B$101)</f>
        <v>Laura Barnes</v>
      </c>
      <c r="J4808" t="str">
        <f>_xlfn.XLOOKUP(E4808,Salespersons!$A$2:$A$101,Salespersons!$C$2:$C$101)</f>
        <v>North</v>
      </c>
      <c r="K4808">
        <f t="shared" si="225"/>
        <v>353.6</v>
      </c>
      <c r="L4808" t="str">
        <f t="shared" si="226"/>
        <v>February</v>
      </c>
      <c r="M4808" t="str">
        <f t="shared" si="227"/>
        <v>2025</v>
      </c>
    </row>
    <row r="4809" spans="1:13" x14ac:dyDescent="0.3">
      <c r="A4809">
        <v>4808</v>
      </c>
      <c r="B4809">
        <v>50</v>
      </c>
      <c r="C4809">
        <v>9</v>
      </c>
      <c r="D4809" s="2">
        <v>45808</v>
      </c>
      <c r="E4809">
        <v>34</v>
      </c>
      <c r="F4809" t="str">
        <f>_xlfn.XLOOKUP(B4809,Products!$A$2:$A$51,Products!$B$2:$B$51)</f>
        <v>Newspaper</v>
      </c>
      <c r="G4809" t="str">
        <f>_xlfn.XLOOKUP(B4809,Products!$A$2:$A$51,Products!$C$2:$C$51)</f>
        <v>Clothing</v>
      </c>
      <c r="H4809">
        <f>_xlfn.XLOOKUP(B4809,Products!$A$2:$A$51,Products!$D$2:$D$51)</f>
        <v>256.36</v>
      </c>
      <c r="I4809" t="str">
        <f>_xlfn.XLOOKUP(E4809,Salespersons!$A$2:$A$101,Salespersons!$B$2:$B$101)</f>
        <v>Denise Cruz</v>
      </c>
      <c r="J4809" t="str">
        <f>_xlfn.XLOOKUP(E4809,Salespersons!$A$2:$A$101,Salespersons!$C$2:$C$101)</f>
        <v>North</v>
      </c>
      <c r="K4809">
        <f t="shared" si="225"/>
        <v>2307.2400000000002</v>
      </c>
      <c r="L4809" t="str">
        <f t="shared" si="226"/>
        <v>May</v>
      </c>
      <c r="M4809" t="str">
        <f t="shared" si="227"/>
        <v>2025</v>
      </c>
    </row>
    <row r="4810" spans="1:13" x14ac:dyDescent="0.3">
      <c r="A4810">
        <v>4809</v>
      </c>
      <c r="B4810">
        <v>44</v>
      </c>
      <c r="C4810">
        <v>4</v>
      </c>
      <c r="D4810" s="2">
        <v>45710</v>
      </c>
      <c r="E4810">
        <v>70</v>
      </c>
      <c r="F4810" t="str">
        <f>_xlfn.XLOOKUP(B4810,Products!$A$2:$A$51,Products!$B$2:$B$51)</f>
        <v>Approach</v>
      </c>
      <c r="G4810" t="str">
        <f>_xlfn.XLOOKUP(B4810,Products!$A$2:$A$51,Products!$C$2:$C$51)</f>
        <v>Toys</v>
      </c>
      <c r="H4810">
        <f>_xlfn.XLOOKUP(B4810,Products!$A$2:$A$51,Products!$D$2:$D$51)</f>
        <v>128.11000000000001</v>
      </c>
      <c r="I4810" t="str">
        <f>_xlfn.XLOOKUP(E4810,Salespersons!$A$2:$A$101,Salespersons!$B$2:$B$101)</f>
        <v>Valerie Bass</v>
      </c>
      <c r="J4810" t="str">
        <f>_xlfn.XLOOKUP(E4810,Salespersons!$A$2:$A$101,Salespersons!$C$2:$C$101)</f>
        <v>West</v>
      </c>
      <c r="K4810">
        <f t="shared" si="225"/>
        <v>512.44000000000005</v>
      </c>
      <c r="L4810" t="str">
        <f t="shared" si="226"/>
        <v>February</v>
      </c>
      <c r="M4810" t="str">
        <f t="shared" si="227"/>
        <v>2025</v>
      </c>
    </row>
    <row r="4811" spans="1:13" x14ac:dyDescent="0.3">
      <c r="A4811">
        <v>4810</v>
      </c>
      <c r="B4811">
        <v>4</v>
      </c>
      <c r="C4811">
        <v>1</v>
      </c>
      <c r="D4811" s="2">
        <v>45570</v>
      </c>
      <c r="E4811">
        <v>99</v>
      </c>
      <c r="F4811" t="str">
        <f>_xlfn.XLOOKUP(B4811,Products!$A$2:$A$51,Products!$B$2:$B$51)</f>
        <v>Half</v>
      </c>
      <c r="G4811" t="str">
        <f>_xlfn.XLOOKUP(B4811,Products!$A$2:$A$51,Products!$C$2:$C$51)</f>
        <v>Home &amp; Kitchen</v>
      </c>
      <c r="H4811">
        <f>_xlfn.XLOOKUP(B4811,Products!$A$2:$A$51,Products!$D$2:$D$51)</f>
        <v>420.81</v>
      </c>
      <c r="I4811" t="str">
        <f>_xlfn.XLOOKUP(E4811,Salespersons!$A$2:$A$101,Salespersons!$B$2:$B$101)</f>
        <v>Kathleen Grant</v>
      </c>
      <c r="J4811" t="str">
        <f>_xlfn.XLOOKUP(E4811,Salespersons!$A$2:$A$101,Salespersons!$C$2:$C$101)</f>
        <v>East</v>
      </c>
      <c r="K4811">
        <f t="shared" si="225"/>
        <v>420.81</v>
      </c>
      <c r="L4811" t="str">
        <f t="shared" si="226"/>
        <v>October</v>
      </c>
      <c r="M4811" t="str">
        <f t="shared" si="227"/>
        <v>2024</v>
      </c>
    </row>
    <row r="4812" spans="1:13" x14ac:dyDescent="0.3">
      <c r="A4812">
        <v>4811</v>
      </c>
      <c r="B4812">
        <v>24</v>
      </c>
      <c r="C4812">
        <v>4</v>
      </c>
      <c r="D4812" s="2">
        <v>45269</v>
      </c>
      <c r="E4812">
        <v>39</v>
      </c>
      <c r="F4812" t="str">
        <f>_xlfn.XLOOKUP(B4812,Products!$A$2:$A$51,Products!$B$2:$B$51)</f>
        <v>Still</v>
      </c>
      <c r="G4812" t="str">
        <f>_xlfn.XLOOKUP(B4812,Products!$A$2:$A$51,Products!$C$2:$C$51)</f>
        <v>Electronics</v>
      </c>
      <c r="H4812">
        <f>_xlfn.XLOOKUP(B4812,Products!$A$2:$A$51,Products!$D$2:$D$51)</f>
        <v>68.260000000000005</v>
      </c>
      <c r="I4812" t="str">
        <f>_xlfn.XLOOKUP(E4812,Salespersons!$A$2:$A$101,Salespersons!$B$2:$B$101)</f>
        <v>Francisco Hogan</v>
      </c>
      <c r="J4812" t="str">
        <f>_xlfn.XLOOKUP(E4812,Salespersons!$A$2:$A$101,Salespersons!$C$2:$C$101)</f>
        <v>West</v>
      </c>
      <c r="K4812">
        <f t="shared" si="225"/>
        <v>273.04000000000002</v>
      </c>
      <c r="L4812" t="str">
        <f t="shared" si="226"/>
        <v>December</v>
      </c>
      <c r="M4812" t="str">
        <f t="shared" si="227"/>
        <v>2023</v>
      </c>
    </row>
    <row r="4813" spans="1:13" x14ac:dyDescent="0.3">
      <c r="A4813">
        <v>4812</v>
      </c>
      <c r="B4813">
        <v>7</v>
      </c>
      <c r="C4813">
        <v>5</v>
      </c>
      <c r="D4813" s="2">
        <v>45224</v>
      </c>
      <c r="E4813">
        <v>16</v>
      </c>
      <c r="F4813" t="str">
        <f>_xlfn.XLOOKUP(B4813,Products!$A$2:$A$51,Products!$B$2:$B$51)</f>
        <v>Avoid</v>
      </c>
      <c r="G4813" t="str">
        <f>_xlfn.XLOOKUP(B4813,Products!$A$2:$A$51,Products!$C$2:$C$51)</f>
        <v>Books</v>
      </c>
      <c r="H4813">
        <f>_xlfn.XLOOKUP(B4813,Products!$A$2:$A$51,Products!$D$2:$D$51)</f>
        <v>419</v>
      </c>
      <c r="I4813" t="str">
        <f>_xlfn.XLOOKUP(E4813,Salespersons!$A$2:$A$101,Salespersons!$B$2:$B$101)</f>
        <v>Denise Kramer</v>
      </c>
      <c r="J4813" t="str">
        <f>_xlfn.XLOOKUP(E4813,Salespersons!$A$2:$A$101,Salespersons!$C$2:$C$101)</f>
        <v>West</v>
      </c>
      <c r="K4813">
        <f t="shared" si="225"/>
        <v>2095</v>
      </c>
      <c r="L4813" t="str">
        <f t="shared" si="226"/>
        <v>October</v>
      </c>
      <c r="M4813" t="str">
        <f t="shared" si="227"/>
        <v>2023</v>
      </c>
    </row>
    <row r="4814" spans="1:13" x14ac:dyDescent="0.3">
      <c r="A4814">
        <v>4813</v>
      </c>
      <c r="B4814">
        <v>24</v>
      </c>
      <c r="C4814">
        <v>8</v>
      </c>
      <c r="D4814" s="2">
        <v>45823</v>
      </c>
      <c r="E4814">
        <v>31</v>
      </c>
      <c r="F4814" t="str">
        <f>_xlfn.XLOOKUP(B4814,Products!$A$2:$A$51,Products!$B$2:$B$51)</f>
        <v>Still</v>
      </c>
      <c r="G4814" t="str">
        <f>_xlfn.XLOOKUP(B4814,Products!$A$2:$A$51,Products!$C$2:$C$51)</f>
        <v>Electronics</v>
      </c>
      <c r="H4814">
        <f>_xlfn.XLOOKUP(B4814,Products!$A$2:$A$51,Products!$D$2:$D$51)</f>
        <v>68.260000000000005</v>
      </c>
      <c r="I4814" t="str">
        <f>_xlfn.XLOOKUP(E4814,Salespersons!$A$2:$A$101,Salespersons!$B$2:$B$101)</f>
        <v>Brooke Williams</v>
      </c>
      <c r="J4814" t="str">
        <f>_xlfn.XLOOKUP(E4814,Salespersons!$A$2:$A$101,Salespersons!$C$2:$C$101)</f>
        <v>West</v>
      </c>
      <c r="K4814">
        <f t="shared" si="225"/>
        <v>546.08000000000004</v>
      </c>
      <c r="L4814" t="str">
        <f t="shared" si="226"/>
        <v>June</v>
      </c>
      <c r="M4814" t="str">
        <f t="shared" si="227"/>
        <v>2025</v>
      </c>
    </row>
    <row r="4815" spans="1:13" x14ac:dyDescent="0.3">
      <c r="A4815">
        <v>4814</v>
      </c>
      <c r="B4815">
        <v>11</v>
      </c>
      <c r="C4815">
        <v>5</v>
      </c>
      <c r="D4815" s="2">
        <v>45635</v>
      </c>
      <c r="E4815">
        <v>49</v>
      </c>
      <c r="F4815" t="str">
        <f>_xlfn.XLOOKUP(B4815,Products!$A$2:$A$51,Products!$B$2:$B$51)</f>
        <v>News</v>
      </c>
      <c r="G4815" t="str">
        <f>_xlfn.XLOOKUP(B4815,Products!$A$2:$A$51,Products!$C$2:$C$51)</f>
        <v>Clothing</v>
      </c>
      <c r="H4815">
        <f>_xlfn.XLOOKUP(B4815,Products!$A$2:$A$51,Products!$D$2:$D$51)</f>
        <v>113.76</v>
      </c>
      <c r="I4815" t="str">
        <f>_xlfn.XLOOKUP(E4815,Salespersons!$A$2:$A$101,Salespersons!$B$2:$B$101)</f>
        <v>Thomas Morris</v>
      </c>
      <c r="J4815" t="str">
        <f>_xlfn.XLOOKUP(E4815,Salespersons!$A$2:$A$101,Salespersons!$C$2:$C$101)</f>
        <v>South</v>
      </c>
      <c r="K4815">
        <f t="shared" si="225"/>
        <v>568.80000000000007</v>
      </c>
      <c r="L4815" t="str">
        <f t="shared" si="226"/>
        <v>December</v>
      </c>
      <c r="M4815" t="str">
        <f t="shared" si="227"/>
        <v>2024</v>
      </c>
    </row>
    <row r="4816" spans="1:13" x14ac:dyDescent="0.3">
      <c r="A4816">
        <v>4815</v>
      </c>
      <c r="B4816">
        <v>2</v>
      </c>
      <c r="C4816">
        <v>9</v>
      </c>
      <c r="D4816" s="2">
        <v>45520</v>
      </c>
      <c r="E4816">
        <v>44</v>
      </c>
      <c r="F4816" t="str">
        <f>_xlfn.XLOOKUP(B4816,Products!$A$2:$A$51,Products!$B$2:$B$51)</f>
        <v>Soldier</v>
      </c>
      <c r="G4816" t="str">
        <f>_xlfn.XLOOKUP(B4816,Products!$A$2:$A$51,Products!$C$2:$C$51)</f>
        <v>Toys</v>
      </c>
      <c r="H4816">
        <f>_xlfn.XLOOKUP(B4816,Products!$A$2:$A$51,Products!$D$2:$D$51)</f>
        <v>217.51</v>
      </c>
      <c r="I4816" t="str">
        <f>_xlfn.XLOOKUP(E4816,Salespersons!$A$2:$A$101,Salespersons!$B$2:$B$101)</f>
        <v>Virginia Richards</v>
      </c>
      <c r="J4816" t="str">
        <f>_xlfn.XLOOKUP(E4816,Salespersons!$A$2:$A$101,Salespersons!$C$2:$C$101)</f>
        <v>East</v>
      </c>
      <c r="K4816">
        <f t="shared" si="225"/>
        <v>1957.59</v>
      </c>
      <c r="L4816" t="str">
        <f t="shared" si="226"/>
        <v>August</v>
      </c>
      <c r="M4816" t="str">
        <f t="shared" si="227"/>
        <v>2024</v>
      </c>
    </row>
    <row r="4817" spans="1:13" x14ac:dyDescent="0.3">
      <c r="A4817">
        <v>4816</v>
      </c>
      <c r="B4817">
        <v>44</v>
      </c>
      <c r="C4817">
        <v>6</v>
      </c>
      <c r="D4817" s="2">
        <v>45541</v>
      </c>
      <c r="E4817">
        <v>79</v>
      </c>
      <c r="F4817" t="str">
        <f>_xlfn.XLOOKUP(B4817,Products!$A$2:$A$51,Products!$B$2:$B$51)</f>
        <v>Approach</v>
      </c>
      <c r="G4817" t="str">
        <f>_xlfn.XLOOKUP(B4817,Products!$A$2:$A$51,Products!$C$2:$C$51)</f>
        <v>Toys</v>
      </c>
      <c r="H4817">
        <f>_xlfn.XLOOKUP(B4817,Products!$A$2:$A$51,Products!$D$2:$D$51)</f>
        <v>128.11000000000001</v>
      </c>
      <c r="I4817" t="str">
        <f>_xlfn.XLOOKUP(E4817,Salespersons!$A$2:$A$101,Salespersons!$B$2:$B$101)</f>
        <v>Mark Pruitt</v>
      </c>
      <c r="J4817" t="str">
        <f>_xlfn.XLOOKUP(E4817,Salespersons!$A$2:$A$101,Salespersons!$C$2:$C$101)</f>
        <v>East</v>
      </c>
      <c r="K4817">
        <f t="shared" si="225"/>
        <v>768.66000000000008</v>
      </c>
      <c r="L4817" t="str">
        <f t="shared" si="226"/>
        <v>September</v>
      </c>
      <c r="M4817" t="str">
        <f t="shared" si="227"/>
        <v>2024</v>
      </c>
    </row>
    <row r="4818" spans="1:13" x14ac:dyDescent="0.3">
      <c r="A4818">
        <v>4817</v>
      </c>
      <c r="B4818">
        <v>41</v>
      </c>
      <c r="C4818">
        <v>8</v>
      </c>
      <c r="D4818" s="2">
        <v>45204</v>
      </c>
      <c r="E4818">
        <v>46</v>
      </c>
      <c r="F4818" t="str">
        <f>_xlfn.XLOOKUP(B4818,Products!$A$2:$A$51,Products!$B$2:$B$51)</f>
        <v>Almost</v>
      </c>
      <c r="G4818" t="str">
        <f>_xlfn.XLOOKUP(B4818,Products!$A$2:$A$51,Products!$C$2:$C$51)</f>
        <v>Home &amp; Kitchen</v>
      </c>
      <c r="H4818">
        <f>_xlfn.XLOOKUP(B4818,Products!$A$2:$A$51,Products!$D$2:$D$51)</f>
        <v>70.72</v>
      </c>
      <c r="I4818" t="str">
        <f>_xlfn.XLOOKUP(E4818,Salespersons!$A$2:$A$101,Salespersons!$B$2:$B$101)</f>
        <v>Linda Woods</v>
      </c>
      <c r="J4818" t="str">
        <f>_xlfn.XLOOKUP(E4818,Salespersons!$A$2:$A$101,Salespersons!$C$2:$C$101)</f>
        <v>South</v>
      </c>
      <c r="K4818">
        <f t="shared" si="225"/>
        <v>565.76</v>
      </c>
      <c r="L4818" t="str">
        <f t="shared" si="226"/>
        <v>October</v>
      </c>
      <c r="M4818" t="str">
        <f t="shared" si="227"/>
        <v>2023</v>
      </c>
    </row>
    <row r="4819" spans="1:13" x14ac:dyDescent="0.3">
      <c r="A4819">
        <v>4818</v>
      </c>
      <c r="B4819">
        <v>6</v>
      </c>
      <c r="C4819">
        <v>3</v>
      </c>
      <c r="D4819" s="2">
        <v>45776</v>
      </c>
      <c r="E4819">
        <v>1</v>
      </c>
      <c r="F4819" t="str">
        <f>_xlfn.XLOOKUP(B4819,Products!$A$2:$A$51,Products!$B$2:$B$51)</f>
        <v>Gas</v>
      </c>
      <c r="G4819" t="str">
        <f>_xlfn.XLOOKUP(B4819,Products!$A$2:$A$51,Products!$C$2:$C$51)</f>
        <v>Home &amp; Kitchen</v>
      </c>
      <c r="H4819">
        <f>_xlfn.XLOOKUP(B4819,Products!$A$2:$A$51,Products!$D$2:$D$51)</f>
        <v>79.7</v>
      </c>
      <c r="I4819" t="str">
        <f>_xlfn.XLOOKUP(E4819,Salespersons!$A$2:$A$101,Salespersons!$B$2:$B$101)</f>
        <v>Valerie Gutierrez</v>
      </c>
      <c r="J4819" t="str">
        <f>_xlfn.XLOOKUP(E4819,Salespersons!$A$2:$A$101,Salespersons!$C$2:$C$101)</f>
        <v>East</v>
      </c>
      <c r="K4819">
        <f t="shared" si="225"/>
        <v>239.10000000000002</v>
      </c>
      <c r="L4819" t="str">
        <f t="shared" si="226"/>
        <v>April</v>
      </c>
      <c r="M4819" t="str">
        <f t="shared" si="227"/>
        <v>2025</v>
      </c>
    </row>
    <row r="4820" spans="1:13" x14ac:dyDescent="0.3">
      <c r="A4820">
        <v>4819</v>
      </c>
      <c r="B4820">
        <v>7</v>
      </c>
      <c r="C4820">
        <v>3</v>
      </c>
      <c r="D4820" s="2">
        <v>45645</v>
      </c>
      <c r="E4820">
        <v>44</v>
      </c>
      <c r="F4820" t="str">
        <f>_xlfn.XLOOKUP(B4820,Products!$A$2:$A$51,Products!$B$2:$B$51)</f>
        <v>Avoid</v>
      </c>
      <c r="G4820" t="str">
        <f>_xlfn.XLOOKUP(B4820,Products!$A$2:$A$51,Products!$C$2:$C$51)</f>
        <v>Books</v>
      </c>
      <c r="H4820">
        <f>_xlfn.XLOOKUP(B4820,Products!$A$2:$A$51,Products!$D$2:$D$51)</f>
        <v>419</v>
      </c>
      <c r="I4820" t="str">
        <f>_xlfn.XLOOKUP(E4820,Salespersons!$A$2:$A$101,Salespersons!$B$2:$B$101)</f>
        <v>Virginia Richards</v>
      </c>
      <c r="J4820" t="str">
        <f>_xlfn.XLOOKUP(E4820,Salespersons!$A$2:$A$101,Salespersons!$C$2:$C$101)</f>
        <v>East</v>
      </c>
      <c r="K4820">
        <f t="shared" si="225"/>
        <v>1257</v>
      </c>
      <c r="L4820" t="str">
        <f t="shared" si="226"/>
        <v>December</v>
      </c>
      <c r="M4820" t="str">
        <f t="shared" si="227"/>
        <v>2024</v>
      </c>
    </row>
    <row r="4821" spans="1:13" x14ac:dyDescent="0.3">
      <c r="A4821">
        <v>4820</v>
      </c>
      <c r="B4821">
        <v>38</v>
      </c>
      <c r="C4821">
        <v>9</v>
      </c>
      <c r="D4821" s="2">
        <v>45784</v>
      </c>
      <c r="E4821">
        <v>84</v>
      </c>
      <c r="F4821" t="str">
        <f>_xlfn.XLOOKUP(B4821,Products!$A$2:$A$51,Products!$B$2:$B$51)</f>
        <v>Smile</v>
      </c>
      <c r="G4821" t="str">
        <f>_xlfn.XLOOKUP(B4821,Products!$A$2:$A$51,Products!$C$2:$C$51)</f>
        <v>Clothing</v>
      </c>
      <c r="H4821">
        <f>_xlfn.XLOOKUP(B4821,Products!$A$2:$A$51,Products!$D$2:$D$51)</f>
        <v>49.56</v>
      </c>
      <c r="I4821" t="str">
        <f>_xlfn.XLOOKUP(E4821,Salespersons!$A$2:$A$101,Salespersons!$B$2:$B$101)</f>
        <v>Meghan Ochoa</v>
      </c>
      <c r="J4821" t="str">
        <f>_xlfn.XLOOKUP(E4821,Salespersons!$A$2:$A$101,Salespersons!$C$2:$C$101)</f>
        <v>West</v>
      </c>
      <c r="K4821">
        <f t="shared" si="225"/>
        <v>446.04</v>
      </c>
      <c r="L4821" t="str">
        <f t="shared" si="226"/>
        <v>May</v>
      </c>
      <c r="M4821" t="str">
        <f t="shared" si="227"/>
        <v>2025</v>
      </c>
    </row>
    <row r="4822" spans="1:13" x14ac:dyDescent="0.3">
      <c r="A4822">
        <v>4821</v>
      </c>
      <c r="B4822">
        <v>18</v>
      </c>
      <c r="C4822">
        <v>6</v>
      </c>
      <c r="D4822" s="2">
        <v>45705</v>
      </c>
      <c r="E4822">
        <v>87</v>
      </c>
      <c r="F4822" t="str">
        <f>_xlfn.XLOOKUP(B4822,Products!$A$2:$A$51,Products!$B$2:$B$51)</f>
        <v>You</v>
      </c>
      <c r="G4822" t="str">
        <f>_xlfn.XLOOKUP(B4822,Products!$A$2:$A$51,Products!$C$2:$C$51)</f>
        <v>Books</v>
      </c>
      <c r="H4822">
        <f>_xlfn.XLOOKUP(B4822,Products!$A$2:$A$51,Products!$D$2:$D$51)</f>
        <v>128.16</v>
      </c>
      <c r="I4822" t="str">
        <f>_xlfn.XLOOKUP(E4822,Salespersons!$A$2:$A$101,Salespersons!$B$2:$B$101)</f>
        <v>Jordan Ramirez</v>
      </c>
      <c r="J4822" t="str">
        <f>_xlfn.XLOOKUP(E4822,Salespersons!$A$2:$A$101,Salespersons!$C$2:$C$101)</f>
        <v>South</v>
      </c>
      <c r="K4822">
        <f t="shared" si="225"/>
        <v>768.96</v>
      </c>
      <c r="L4822" t="str">
        <f t="shared" si="226"/>
        <v>February</v>
      </c>
      <c r="M4822" t="str">
        <f t="shared" si="227"/>
        <v>2025</v>
      </c>
    </row>
    <row r="4823" spans="1:13" x14ac:dyDescent="0.3">
      <c r="A4823">
        <v>4822</v>
      </c>
      <c r="B4823">
        <v>45</v>
      </c>
      <c r="C4823">
        <v>4</v>
      </c>
      <c r="D4823" s="2">
        <v>45807</v>
      </c>
      <c r="E4823">
        <v>84</v>
      </c>
      <c r="F4823" t="str">
        <f>_xlfn.XLOOKUP(B4823,Products!$A$2:$A$51,Products!$B$2:$B$51)</f>
        <v>Scientist</v>
      </c>
      <c r="G4823" t="str">
        <f>_xlfn.XLOOKUP(B4823,Products!$A$2:$A$51,Products!$C$2:$C$51)</f>
        <v>Toys</v>
      </c>
      <c r="H4823">
        <f>_xlfn.XLOOKUP(B4823,Products!$A$2:$A$51,Products!$D$2:$D$51)</f>
        <v>483.37</v>
      </c>
      <c r="I4823" t="str">
        <f>_xlfn.XLOOKUP(E4823,Salespersons!$A$2:$A$101,Salespersons!$B$2:$B$101)</f>
        <v>Meghan Ochoa</v>
      </c>
      <c r="J4823" t="str">
        <f>_xlfn.XLOOKUP(E4823,Salespersons!$A$2:$A$101,Salespersons!$C$2:$C$101)</f>
        <v>West</v>
      </c>
      <c r="K4823">
        <f t="shared" si="225"/>
        <v>1933.48</v>
      </c>
      <c r="L4823" t="str">
        <f t="shared" si="226"/>
        <v>May</v>
      </c>
      <c r="M4823" t="str">
        <f t="shared" si="227"/>
        <v>2025</v>
      </c>
    </row>
    <row r="4824" spans="1:13" x14ac:dyDescent="0.3">
      <c r="A4824">
        <v>4823</v>
      </c>
      <c r="B4824">
        <v>9</v>
      </c>
      <c r="C4824">
        <v>8</v>
      </c>
      <c r="D4824" s="2">
        <v>45619</v>
      </c>
      <c r="E4824">
        <v>96</v>
      </c>
      <c r="F4824" t="str">
        <f>_xlfn.XLOOKUP(B4824,Products!$A$2:$A$51,Products!$B$2:$B$51)</f>
        <v>Different</v>
      </c>
      <c r="G4824" t="str">
        <f>_xlfn.XLOOKUP(B4824,Products!$A$2:$A$51,Products!$C$2:$C$51)</f>
        <v>Home &amp; Kitchen</v>
      </c>
      <c r="H4824">
        <f>_xlfn.XLOOKUP(B4824,Products!$A$2:$A$51,Products!$D$2:$D$51)</f>
        <v>317.12</v>
      </c>
      <c r="I4824" t="str">
        <f>_xlfn.XLOOKUP(E4824,Salespersons!$A$2:$A$101,Salespersons!$B$2:$B$101)</f>
        <v>Shari Ross</v>
      </c>
      <c r="J4824" t="str">
        <f>_xlfn.XLOOKUP(E4824,Salespersons!$A$2:$A$101,Salespersons!$C$2:$C$101)</f>
        <v>West</v>
      </c>
      <c r="K4824">
        <f t="shared" si="225"/>
        <v>2536.96</v>
      </c>
      <c r="L4824" t="str">
        <f t="shared" si="226"/>
        <v>November</v>
      </c>
      <c r="M4824" t="str">
        <f t="shared" si="227"/>
        <v>2024</v>
      </c>
    </row>
    <row r="4825" spans="1:13" x14ac:dyDescent="0.3">
      <c r="A4825">
        <v>4824</v>
      </c>
      <c r="B4825">
        <v>28</v>
      </c>
      <c r="C4825">
        <v>4</v>
      </c>
      <c r="D4825" s="2">
        <v>45809</v>
      </c>
      <c r="E4825">
        <v>46</v>
      </c>
      <c r="F4825" t="str">
        <f>_xlfn.XLOOKUP(B4825,Products!$A$2:$A$51,Products!$B$2:$B$51)</f>
        <v>Total</v>
      </c>
      <c r="G4825" t="str">
        <f>_xlfn.XLOOKUP(B4825,Products!$A$2:$A$51,Products!$C$2:$C$51)</f>
        <v>Toys</v>
      </c>
      <c r="H4825">
        <f>_xlfn.XLOOKUP(B4825,Products!$A$2:$A$51,Products!$D$2:$D$51)</f>
        <v>64.849999999999994</v>
      </c>
      <c r="I4825" t="str">
        <f>_xlfn.XLOOKUP(E4825,Salespersons!$A$2:$A$101,Salespersons!$B$2:$B$101)</f>
        <v>Linda Woods</v>
      </c>
      <c r="J4825" t="str">
        <f>_xlfn.XLOOKUP(E4825,Salespersons!$A$2:$A$101,Salespersons!$C$2:$C$101)</f>
        <v>South</v>
      </c>
      <c r="K4825">
        <f t="shared" si="225"/>
        <v>259.39999999999998</v>
      </c>
      <c r="L4825" t="str">
        <f t="shared" si="226"/>
        <v>June</v>
      </c>
      <c r="M4825" t="str">
        <f t="shared" si="227"/>
        <v>2025</v>
      </c>
    </row>
    <row r="4826" spans="1:13" x14ac:dyDescent="0.3">
      <c r="A4826">
        <v>4825</v>
      </c>
      <c r="B4826">
        <v>19</v>
      </c>
      <c r="C4826">
        <v>4</v>
      </c>
      <c r="D4826" s="2">
        <v>45464</v>
      </c>
      <c r="E4826">
        <v>89</v>
      </c>
      <c r="F4826" t="str">
        <f>_xlfn.XLOOKUP(B4826,Products!$A$2:$A$51,Products!$B$2:$B$51)</f>
        <v>Daughter</v>
      </c>
      <c r="G4826" t="str">
        <f>_xlfn.XLOOKUP(B4826,Products!$A$2:$A$51,Products!$C$2:$C$51)</f>
        <v>Home &amp; Kitchen</v>
      </c>
      <c r="H4826">
        <f>_xlfn.XLOOKUP(B4826,Products!$A$2:$A$51,Products!$D$2:$D$51)</f>
        <v>373.4</v>
      </c>
      <c r="I4826" t="str">
        <f>_xlfn.XLOOKUP(E4826,Salespersons!$A$2:$A$101,Salespersons!$B$2:$B$101)</f>
        <v>Billy Smith</v>
      </c>
      <c r="J4826" t="str">
        <f>_xlfn.XLOOKUP(E4826,Salespersons!$A$2:$A$101,Salespersons!$C$2:$C$101)</f>
        <v>East</v>
      </c>
      <c r="K4826">
        <f t="shared" si="225"/>
        <v>1493.6</v>
      </c>
      <c r="L4826" t="str">
        <f t="shared" si="226"/>
        <v>June</v>
      </c>
      <c r="M4826" t="str">
        <f t="shared" si="227"/>
        <v>2024</v>
      </c>
    </row>
    <row r="4827" spans="1:13" x14ac:dyDescent="0.3">
      <c r="A4827">
        <v>4826</v>
      </c>
      <c r="B4827">
        <v>4</v>
      </c>
      <c r="C4827">
        <v>7</v>
      </c>
      <c r="D4827" s="2">
        <v>45319</v>
      </c>
      <c r="E4827">
        <v>72</v>
      </c>
      <c r="F4827" t="str">
        <f>_xlfn.XLOOKUP(B4827,Products!$A$2:$A$51,Products!$B$2:$B$51)</f>
        <v>Half</v>
      </c>
      <c r="G4827" t="str">
        <f>_xlfn.XLOOKUP(B4827,Products!$A$2:$A$51,Products!$C$2:$C$51)</f>
        <v>Home &amp; Kitchen</v>
      </c>
      <c r="H4827">
        <f>_xlfn.XLOOKUP(B4827,Products!$A$2:$A$51,Products!$D$2:$D$51)</f>
        <v>420.81</v>
      </c>
      <c r="I4827" t="str">
        <f>_xlfn.XLOOKUP(E4827,Salespersons!$A$2:$A$101,Salespersons!$B$2:$B$101)</f>
        <v>Jessica Gilmore</v>
      </c>
      <c r="J4827" t="str">
        <f>_xlfn.XLOOKUP(E4827,Salespersons!$A$2:$A$101,Salespersons!$C$2:$C$101)</f>
        <v>South</v>
      </c>
      <c r="K4827">
        <f t="shared" si="225"/>
        <v>2945.67</v>
      </c>
      <c r="L4827" t="str">
        <f t="shared" si="226"/>
        <v>January</v>
      </c>
      <c r="M4827" t="str">
        <f t="shared" si="227"/>
        <v>2024</v>
      </c>
    </row>
    <row r="4828" spans="1:13" x14ac:dyDescent="0.3">
      <c r="A4828">
        <v>4827</v>
      </c>
      <c r="B4828">
        <v>4</v>
      </c>
      <c r="C4828">
        <v>7</v>
      </c>
      <c r="D4828" s="2">
        <v>45165</v>
      </c>
      <c r="E4828">
        <v>53</v>
      </c>
      <c r="F4828" t="str">
        <f>_xlfn.XLOOKUP(B4828,Products!$A$2:$A$51,Products!$B$2:$B$51)</f>
        <v>Half</v>
      </c>
      <c r="G4828" t="str">
        <f>_xlfn.XLOOKUP(B4828,Products!$A$2:$A$51,Products!$C$2:$C$51)</f>
        <v>Home &amp; Kitchen</v>
      </c>
      <c r="H4828">
        <f>_xlfn.XLOOKUP(B4828,Products!$A$2:$A$51,Products!$D$2:$D$51)</f>
        <v>420.81</v>
      </c>
      <c r="I4828" t="str">
        <f>_xlfn.XLOOKUP(E4828,Salespersons!$A$2:$A$101,Salespersons!$B$2:$B$101)</f>
        <v>Patricia Odonnell</v>
      </c>
      <c r="J4828" t="str">
        <f>_xlfn.XLOOKUP(E4828,Salespersons!$A$2:$A$101,Salespersons!$C$2:$C$101)</f>
        <v>South</v>
      </c>
      <c r="K4828">
        <f t="shared" si="225"/>
        <v>2945.67</v>
      </c>
      <c r="L4828" t="str">
        <f t="shared" si="226"/>
        <v>August</v>
      </c>
      <c r="M4828" t="str">
        <f t="shared" si="227"/>
        <v>2023</v>
      </c>
    </row>
    <row r="4829" spans="1:13" x14ac:dyDescent="0.3">
      <c r="A4829">
        <v>4828</v>
      </c>
      <c r="B4829">
        <v>13</v>
      </c>
      <c r="C4829">
        <v>8</v>
      </c>
      <c r="D4829" s="2">
        <v>45729</v>
      </c>
      <c r="E4829">
        <v>33</v>
      </c>
      <c r="F4829" t="str">
        <f>_xlfn.XLOOKUP(B4829,Products!$A$2:$A$51,Products!$B$2:$B$51)</f>
        <v>Beat</v>
      </c>
      <c r="G4829" t="str">
        <f>_xlfn.XLOOKUP(B4829,Products!$A$2:$A$51,Products!$C$2:$C$51)</f>
        <v>Toys</v>
      </c>
      <c r="H4829">
        <f>_xlfn.XLOOKUP(B4829,Products!$A$2:$A$51,Products!$D$2:$D$51)</f>
        <v>430.93</v>
      </c>
      <c r="I4829" t="str">
        <f>_xlfn.XLOOKUP(E4829,Salespersons!$A$2:$A$101,Salespersons!$B$2:$B$101)</f>
        <v>Sharon Smith</v>
      </c>
      <c r="J4829" t="str">
        <f>_xlfn.XLOOKUP(E4829,Salespersons!$A$2:$A$101,Salespersons!$C$2:$C$101)</f>
        <v>East</v>
      </c>
      <c r="K4829">
        <f t="shared" si="225"/>
        <v>3447.44</v>
      </c>
      <c r="L4829" t="str">
        <f t="shared" si="226"/>
        <v>March</v>
      </c>
      <c r="M4829" t="str">
        <f t="shared" si="227"/>
        <v>2025</v>
      </c>
    </row>
    <row r="4830" spans="1:13" x14ac:dyDescent="0.3">
      <c r="A4830">
        <v>4829</v>
      </c>
      <c r="B4830">
        <v>28</v>
      </c>
      <c r="C4830">
        <v>7</v>
      </c>
      <c r="D4830" s="2">
        <v>45426</v>
      </c>
      <c r="E4830">
        <v>45</v>
      </c>
      <c r="F4830" t="str">
        <f>_xlfn.XLOOKUP(B4830,Products!$A$2:$A$51,Products!$B$2:$B$51)</f>
        <v>Total</v>
      </c>
      <c r="G4830" t="str">
        <f>_xlfn.XLOOKUP(B4830,Products!$A$2:$A$51,Products!$C$2:$C$51)</f>
        <v>Toys</v>
      </c>
      <c r="H4830">
        <f>_xlfn.XLOOKUP(B4830,Products!$A$2:$A$51,Products!$D$2:$D$51)</f>
        <v>64.849999999999994</v>
      </c>
      <c r="I4830" t="str">
        <f>_xlfn.XLOOKUP(E4830,Salespersons!$A$2:$A$101,Salespersons!$B$2:$B$101)</f>
        <v>Gregory Valdez</v>
      </c>
      <c r="J4830" t="str">
        <f>_xlfn.XLOOKUP(E4830,Salespersons!$A$2:$A$101,Salespersons!$C$2:$C$101)</f>
        <v>West</v>
      </c>
      <c r="K4830">
        <f t="shared" si="225"/>
        <v>453.94999999999993</v>
      </c>
      <c r="L4830" t="str">
        <f t="shared" si="226"/>
        <v>May</v>
      </c>
      <c r="M4830" t="str">
        <f t="shared" si="227"/>
        <v>2024</v>
      </c>
    </row>
    <row r="4831" spans="1:13" x14ac:dyDescent="0.3">
      <c r="A4831">
        <v>4830</v>
      </c>
      <c r="B4831">
        <v>11</v>
      </c>
      <c r="C4831">
        <v>8</v>
      </c>
      <c r="D4831" s="2">
        <v>45760</v>
      </c>
      <c r="E4831">
        <v>64</v>
      </c>
      <c r="F4831" t="str">
        <f>_xlfn.XLOOKUP(B4831,Products!$A$2:$A$51,Products!$B$2:$B$51)</f>
        <v>News</v>
      </c>
      <c r="G4831" t="str">
        <f>_xlfn.XLOOKUP(B4831,Products!$A$2:$A$51,Products!$C$2:$C$51)</f>
        <v>Clothing</v>
      </c>
      <c r="H4831">
        <f>_xlfn.XLOOKUP(B4831,Products!$A$2:$A$51,Products!$D$2:$D$51)</f>
        <v>113.76</v>
      </c>
      <c r="I4831" t="str">
        <f>_xlfn.XLOOKUP(E4831,Salespersons!$A$2:$A$101,Salespersons!$B$2:$B$101)</f>
        <v>Scott Martin</v>
      </c>
      <c r="J4831" t="str">
        <f>_xlfn.XLOOKUP(E4831,Salespersons!$A$2:$A$101,Salespersons!$C$2:$C$101)</f>
        <v>East</v>
      </c>
      <c r="K4831">
        <f t="shared" si="225"/>
        <v>910.08</v>
      </c>
      <c r="L4831" t="str">
        <f t="shared" si="226"/>
        <v>April</v>
      </c>
      <c r="M4831" t="str">
        <f t="shared" si="227"/>
        <v>2025</v>
      </c>
    </row>
    <row r="4832" spans="1:13" x14ac:dyDescent="0.3">
      <c r="A4832">
        <v>4831</v>
      </c>
      <c r="B4832">
        <v>2</v>
      </c>
      <c r="C4832">
        <v>8</v>
      </c>
      <c r="D4832" s="2">
        <v>45377</v>
      </c>
      <c r="E4832">
        <v>94</v>
      </c>
      <c r="F4832" t="str">
        <f>_xlfn.XLOOKUP(B4832,Products!$A$2:$A$51,Products!$B$2:$B$51)</f>
        <v>Soldier</v>
      </c>
      <c r="G4832" t="str">
        <f>_xlfn.XLOOKUP(B4832,Products!$A$2:$A$51,Products!$C$2:$C$51)</f>
        <v>Toys</v>
      </c>
      <c r="H4832">
        <f>_xlfn.XLOOKUP(B4832,Products!$A$2:$A$51,Products!$D$2:$D$51)</f>
        <v>217.51</v>
      </c>
      <c r="I4832" t="str">
        <f>_xlfn.XLOOKUP(E4832,Salespersons!$A$2:$A$101,Salespersons!$B$2:$B$101)</f>
        <v>Christopher Martinez</v>
      </c>
      <c r="J4832" t="str">
        <f>_xlfn.XLOOKUP(E4832,Salespersons!$A$2:$A$101,Salespersons!$C$2:$C$101)</f>
        <v>East</v>
      </c>
      <c r="K4832">
        <f t="shared" si="225"/>
        <v>1740.08</v>
      </c>
      <c r="L4832" t="str">
        <f t="shared" si="226"/>
        <v>March</v>
      </c>
      <c r="M4832" t="str">
        <f t="shared" si="227"/>
        <v>2024</v>
      </c>
    </row>
    <row r="4833" spans="1:13" x14ac:dyDescent="0.3">
      <c r="A4833">
        <v>4832</v>
      </c>
      <c r="B4833">
        <v>6</v>
      </c>
      <c r="C4833">
        <v>7</v>
      </c>
      <c r="D4833" s="2">
        <v>45460</v>
      </c>
      <c r="E4833">
        <v>3</v>
      </c>
      <c r="F4833" t="str">
        <f>_xlfn.XLOOKUP(B4833,Products!$A$2:$A$51,Products!$B$2:$B$51)</f>
        <v>Gas</v>
      </c>
      <c r="G4833" t="str">
        <f>_xlfn.XLOOKUP(B4833,Products!$A$2:$A$51,Products!$C$2:$C$51)</f>
        <v>Home &amp; Kitchen</v>
      </c>
      <c r="H4833">
        <f>_xlfn.XLOOKUP(B4833,Products!$A$2:$A$51,Products!$D$2:$D$51)</f>
        <v>79.7</v>
      </c>
      <c r="I4833" t="str">
        <f>_xlfn.XLOOKUP(E4833,Salespersons!$A$2:$A$101,Salespersons!$B$2:$B$101)</f>
        <v>Cynthia Mcbride</v>
      </c>
      <c r="J4833" t="str">
        <f>_xlfn.XLOOKUP(E4833,Salespersons!$A$2:$A$101,Salespersons!$C$2:$C$101)</f>
        <v>North</v>
      </c>
      <c r="K4833">
        <f t="shared" si="225"/>
        <v>557.9</v>
      </c>
      <c r="L4833" t="str">
        <f t="shared" si="226"/>
        <v>June</v>
      </c>
      <c r="M4833" t="str">
        <f t="shared" si="227"/>
        <v>2024</v>
      </c>
    </row>
    <row r="4834" spans="1:13" x14ac:dyDescent="0.3">
      <c r="A4834">
        <v>4833</v>
      </c>
      <c r="B4834">
        <v>12</v>
      </c>
      <c r="C4834">
        <v>1</v>
      </c>
      <c r="D4834" s="2">
        <v>45396</v>
      </c>
      <c r="E4834">
        <v>24</v>
      </c>
      <c r="F4834" t="str">
        <f>_xlfn.XLOOKUP(B4834,Products!$A$2:$A$51,Products!$B$2:$B$51)</f>
        <v>Why</v>
      </c>
      <c r="G4834" t="str">
        <f>_xlfn.XLOOKUP(B4834,Products!$A$2:$A$51,Products!$C$2:$C$51)</f>
        <v>Clothing</v>
      </c>
      <c r="H4834">
        <f>_xlfn.XLOOKUP(B4834,Products!$A$2:$A$51,Products!$D$2:$D$51)</f>
        <v>76.88</v>
      </c>
      <c r="I4834" t="str">
        <f>_xlfn.XLOOKUP(E4834,Salespersons!$A$2:$A$101,Salespersons!$B$2:$B$101)</f>
        <v>Ronald Henderson</v>
      </c>
      <c r="J4834" t="str">
        <f>_xlfn.XLOOKUP(E4834,Salespersons!$A$2:$A$101,Salespersons!$C$2:$C$101)</f>
        <v>East</v>
      </c>
      <c r="K4834">
        <f t="shared" si="225"/>
        <v>76.88</v>
      </c>
      <c r="L4834" t="str">
        <f t="shared" si="226"/>
        <v>April</v>
      </c>
      <c r="M4834" t="str">
        <f t="shared" si="227"/>
        <v>2024</v>
      </c>
    </row>
    <row r="4835" spans="1:13" x14ac:dyDescent="0.3">
      <c r="A4835">
        <v>4834</v>
      </c>
      <c r="B4835">
        <v>40</v>
      </c>
      <c r="C4835">
        <v>4</v>
      </c>
      <c r="D4835" s="2">
        <v>45383</v>
      </c>
      <c r="E4835">
        <v>76</v>
      </c>
      <c r="F4835" t="str">
        <f>_xlfn.XLOOKUP(B4835,Products!$A$2:$A$51,Products!$B$2:$B$51)</f>
        <v>Agent</v>
      </c>
      <c r="G4835" t="str">
        <f>_xlfn.XLOOKUP(B4835,Products!$A$2:$A$51,Products!$C$2:$C$51)</f>
        <v>Toys</v>
      </c>
      <c r="H4835">
        <f>_xlfn.XLOOKUP(B4835,Products!$A$2:$A$51,Products!$D$2:$D$51)</f>
        <v>228.56</v>
      </c>
      <c r="I4835" t="str">
        <f>_xlfn.XLOOKUP(E4835,Salespersons!$A$2:$A$101,Salespersons!$B$2:$B$101)</f>
        <v>Julie Smith</v>
      </c>
      <c r="J4835" t="str">
        <f>_xlfn.XLOOKUP(E4835,Salespersons!$A$2:$A$101,Salespersons!$C$2:$C$101)</f>
        <v>East</v>
      </c>
      <c r="K4835">
        <f t="shared" si="225"/>
        <v>914.24</v>
      </c>
      <c r="L4835" t="str">
        <f t="shared" si="226"/>
        <v>April</v>
      </c>
      <c r="M4835" t="str">
        <f t="shared" si="227"/>
        <v>2024</v>
      </c>
    </row>
    <row r="4836" spans="1:13" x14ac:dyDescent="0.3">
      <c r="A4836">
        <v>4835</v>
      </c>
      <c r="B4836">
        <v>37</v>
      </c>
      <c r="C4836">
        <v>3</v>
      </c>
      <c r="D4836" s="2">
        <v>45822</v>
      </c>
      <c r="E4836">
        <v>31</v>
      </c>
      <c r="F4836" t="str">
        <f>_xlfn.XLOOKUP(B4836,Products!$A$2:$A$51,Products!$B$2:$B$51)</f>
        <v>Suffer</v>
      </c>
      <c r="G4836" t="str">
        <f>_xlfn.XLOOKUP(B4836,Products!$A$2:$A$51,Products!$C$2:$C$51)</f>
        <v>Electronics</v>
      </c>
      <c r="H4836">
        <f>_xlfn.XLOOKUP(B4836,Products!$A$2:$A$51,Products!$D$2:$D$51)</f>
        <v>416.3</v>
      </c>
      <c r="I4836" t="str">
        <f>_xlfn.XLOOKUP(E4836,Salespersons!$A$2:$A$101,Salespersons!$B$2:$B$101)</f>
        <v>Brooke Williams</v>
      </c>
      <c r="J4836" t="str">
        <f>_xlfn.XLOOKUP(E4836,Salespersons!$A$2:$A$101,Salespersons!$C$2:$C$101)</f>
        <v>West</v>
      </c>
      <c r="K4836">
        <f t="shared" si="225"/>
        <v>1248.9000000000001</v>
      </c>
      <c r="L4836" t="str">
        <f t="shared" si="226"/>
        <v>June</v>
      </c>
      <c r="M4836" t="str">
        <f t="shared" si="227"/>
        <v>2025</v>
      </c>
    </row>
    <row r="4837" spans="1:13" x14ac:dyDescent="0.3">
      <c r="A4837">
        <v>4836</v>
      </c>
      <c r="B4837">
        <v>24</v>
      </c>
      <c r="C4837">
        <v>9</v>
      </c>
      <c r="D4837" s="2">
        <v>45278</v>
      </c>
      <c r="E4837">
        <v>71</v>
      </c>
      <c r="F4837" t="str">
        <f>_xlfn.XLOOKUP(B4837,Products!$A$2:$A$51,Products!$B$2:$B$51)</f>
        <v>Still</v>
      </c>
      <c r="G4837" t="str">
        <f>_xlfn.XLOOKUP(B4837,Products!$A$2:$A$51,Products!$C$2:$C$51)</f>
        <v>Electronics</v>
      </c>
      <c r="H4837">
        <f>_xlfn.XLOOKUP(B4837,Products!$A$2:$A$51,Products!$D$2:$D$51)</f>
        <v>68.260000000000005</v>
      </c>
      <c r="I4837" t="str">
        <f>_xlfn.XLOOKUP(E4837,Salespersons!$A$2:$A$101,Salespersons!$B$2:$B$101)</f>
        <v>Jeremy Kennedy</v>
      </c>
      <c r="J4837" t="str">
        <f>_xlfn.XLOOKUP(E4837,Salespersons!$A$2:$A$101,Salespersons!$C$2:$C$101)</f>
        <v>North</v>
      </c>
      <c r="K4837">
        <f t="shared" si="225"/>
        <v>614.34</v>
      </c>
      <c r="L4837" t="str">
        <f t="shared" si="226"/>
        <v>December</v>
      </c>
      <c r="M4837" t="str">
        <f t="shared" si="227"/>
        <v>2023</v>
      </c>
    </row>
    <row r="4838" spans="1:13" x14ac:dyDescent="0.3">
      <c r="A4838">
        <v>4837</v>
      </c>
      <c r="B4838">
        <v>9</v>
      </c>
      <c r="C4838">
        <v>8</v>
      </c>
      <c r="D4838" s="2">
        <v>45646</v>
      </c>
      <c r="E4838">
        <v>40</v>
      </c>
      <c r="F4838" t="str">
        <f>_xlfn.XLOOKUP(B4838,Products!$A$2:$A$51,Products!$B$2:$B$51)</f>
        <v>Different</v>
      </c>
      <c r="G4838" t="str">
        <f>_xlfn.XLOOKUP(B4838,Products!$A$2:$A$51,Products!$C$2:$C$51)</f>
        <v>Home &amp; Kitchen</v>
      </c>
      <c r="H4838">
        <f>_xlfn.XLOOKUP(B4838,Products!$A$2:$A$51,Products!$D$2:$D$51)</f>
        <v>317.12</v>
      </c>
      <c r="I4838" t="str">
        <f>_xlfn.XLOOKUP(E4838,Salespersons!$A$2:$A$101,Salespersons!$B$2:$B$101)</f>
        <v>Ashley Bennett</v>
      </c>
      <c r="J4838" t="str">
        <f>_xlfn.XLOOKUP(E4838,Salespersons!$A$2:$A$101,Salespersons!$C$2:$C$101)</f>
        <v>West</v>
      </c>
      <c r="K4838">
        <f t="shared" si="225"/>
        <v>2536.96</v>
      </c>
      <c r="L4838" t="str">
        <f t="shared" si="226"/>
        <v>December</v>
      </c>
      <c r="M4838" t="str">
        <f t="shared" si="227"/>
        <v>2024</v>
      </c>
    </row>
    <row r="4839" spans="1:13" x14ac:dyDescent="0.3">
      <c r="A4839">
        <v>4838</v>
      </c>
      <c r="B4839">
        <v>26</v>
      </c>
      <c r="C4839">
        <v>9</v>
      </c>
      <c r="D4839" s="2">
        <v>45293</v>
      </c>
      <c r="E4839">
        <v>81</v>
      </c>
      <c r="F4839" t="str">
        <f>_xlfn.XLOOKUP(B4839,Products!$A$2:$A$51,Products!$B$2:$B$51)</f>
        <v>He</v>
      </c>
      <c r="G4839" t="str">
        <f>_xlfn.XLOOKUP(B4839,Products!$A$2:$A$51,Products!$C$2:$C$51)</f>
        <v>Clothing</v>
      </c>
      <c r="H4839">
        <f>_xlfn.XLOOKUP(B4839,Products!$A$2:$A$51,Products!$D$2:$D$51)</f>
        <v>499.81</v>
      </c>
      <c r="I4839" t="str">
        <f>_xlfn.XLOOKUP(E4839,Salespersons!$A$2:$A$101,Salespersons!$B$2:$B$101)</f>
        <v>Stephanie Mendez</v>
      </c>
      <c r="J4839" t="str">
        <f>_xlfn.XLOOKUP(E4839,Salespersons!$A$2:$A$101,Salespersons!$C$2:$C$101)</f>
        <v>East</v>
      </c>
      <c r="K4839">
        <f t="shared" si="225"/>
        <v>4498.29</v>
      </c>
      <c r="L4839" t="str">
        <f t="shared" si="226"/>
        <v>January</v>
      </c>
      <c r="M4839" t="str">
        <f t="shared" si="227"/>
        <v>2024</v>
      </c>
    </row>
    <row r="4840" spans="1:13" x14ac:dyDescent="0.3">
      <c r="A4840">
        <v>4839</v>
      </c>
      <c r="B4840">
        <v>4</v>
      </c>
      <c r="C4840">
        <v>5</v>
      </c>
      <c r="D4840" s="2">
        <v>45329</v>
      </c>
      <c r="E4840">
        <v>50</v>
      </c>
      <c r="F4840" t="str">
        <f>_xlfn.XLOOKUP(B4840,Products!$A$2:$A$51,Products!$B$2:$B$51)</f>
        <v>Half</v>
      </c>
      <c r="G4840" t="str">
        <f>_xlfn.XLOOKUP(B4840,Products!$A$2:$A$51,Products!$C$2:$C$51)</f>
        <v>Home &amp; Kitchen</v>
      </c>
      <c r="H4840">
        <f>_xlfn.XLOOKUP(B4840,Products!$A$2:$A$51,Products!$D$2:$D$51)</f>
        <v>420.81</v>
      </c>
      <c r="I4840" t="str">
        <f>_xlfn.XLOOKUP(E4840,Salespersons!$A$2:$A$101,Salespersons!$B$2:$B$101)</f>
        <v>Brad Harris</v>
      </c>
      <c r="J4840" t="str">
        <f>_xlfn.XLOOKUP(E4840,Salespersons!$A$2:$A$101,Salespersons!$C$2:$C$101)</f>
        <v>West</v>
      </c>
      <c r="K4840">
        <f t="shared" si="225"/>
        <v>2104.0500000000002</v>
      </c>
      <c r="L4840" t="str">
        <f t="shared" si="226"/>
        <v>February</v>
      </c>
      <c r="M4840" t="str">
        <f t="shared" si="227"/>
        <v>2024</v>
      </c>
    </row>
    <row r="4841" spans="1:13" x14ac:dyDescent="0.3">
      <c r="A4841">
        <v>4840</v>
      </c>
      <c r="B4841">
        <v>41</v>
      </c>
      <c r="C4841">
        <v>5</v>
      </c>
      <c r="D4841" s="2">
        <v>45749</v>
      </c>
      <c r="E4841">
        <v>74</v>
      </c>
      <c r="F4841" t="str">
        <f>_xlfn.XLOOKUP(B4841,Products!$A$2:$A$51,Products!$B$2:$B$51)</f>
        <v>Almost</v>
      </c>
      <c r="G4841" t="str">
        <f>_xlfn.XLOOKUP(B4841,Products!$A$2:$A$51,Products!$C$2:$C$51)</f>
        <v>Home &amp; Kitchen</v>
      </c>
      <c r="H4841">
        <f>_xlfn.XLOOKUP(B4841,Products!$A$2:$A$51,Products!$D$2:$D$51)</f>
        <v>70.72</v>
      </c>
      <c r="I4841" t="str">
        <f>_xlfn.XLOOKUP(E4841,Salespersons!$A$2:$A$101,Salespersons!$B$2:$B$101)</f>
        <v>Kevin Smith</v>
      </c>
      <c r="J4841" t="str">
        <f>_xlfn.XLOOKUP(E4841,Salespersons!$A$2:$A$101,Salespersons!$C$2:$C$101)</f>
        <v>South</v>
      </c>
      <c r="K4841">
        <f t="shared" si="225"/>
        <v>353.6</v>
      </c>
      <c r="L4841" t="str">
        <f t="shared" si="226"/>
        <v>April</v>
      </c>
      <c r="M4841" t="str">
        <f t="shared" si="227"/>
        <v>2025</v>
      </c>
    </row>
    <row r="4842" spans="1:13" x14ac:dyDescent="0.3">
      <c r="A4842">
        <v>4841</v>
      </c>
      <c r="B4842">
        <v>44</v>
      </c>
      <c r="C4842">
        <v>5</v>
      </c>
      <c r="D4842" s="2">
        <v>45191</v>
      </c>
      <c r="E4842">
        <v>15</v>
      </c>
      <c r="F4842" t="str">
        <f>_xlfn.XLOOKUP(B4842,Products!$A$2:$A$51,Products!$B$2:$B$51)</f>
        <v>Approach</v>
      </c>
      <c r="G4842" t="str">
        <f>_xlfn.XLOOKUP(B4842,Products!$A$2:$A$51,Products!$C$2:$C$51)</f>
        <v>Toys</v>
      </c>
      <c r="H4842">
        <f>_xlfn.XLOOKUP(B4842,Products!$A$2:$A$51,Products!$D$2:$D$51)</f>
        <v>128.11000000000001</v>
      </c>
      <c r="I4842" t="str">
        <f>_xlfn.XLOOKUP(E4842,Salespersons!$A$2:$A$101,Salespersons!$B$2:$B$101)</f>
        <v>Ryan Mcdaniel</v>
      </c>
      <c r="J4842" t="str">
        <f>_xlfn.XLOOKUP(E4842,Salespersons!$A$2:$A$101,Salespersons!$C$2:$C$101)</f>
        <v>East</v>
      </c>
      <c r="K4842">
        <f t="shared" si="225"/>
        <v>640.55000000000007</v>
      </c>
      <c r="L4842" t="str">
        <f t="shared" si="226"/>
        <v>September</v>
      </c>
      <c r="M4842" t="str">
        <f t="shared" si="227"/>
        <v>2023</v>
      </c>
    </row>
    <row r="4843" spans="1:13" x14ac:dyDescent="0.3">
      <c r="A4843">
        <v>4842</v>
      </c>
      <c r="B4843">
        <v>4</v>
      </c>
      <c r="C4843">
        <v>2</v>
      </c>
      <c r="D4843" s="2">
        <v>45129</v>
      </c>
      <c r="E4843">
        <v>21</v>
      </c>
      <c r="F4843" t="str">
        <f>_xlfn.XLOOKUP(B4843,Products!$A$2:$A$51,Products!$B$2:$B$51)</f>
        <v>Half</v>
      </c>
      <c r="G4843" t="str">
        <f>_xlfn.XLOOKUP(B4843,Products!$A$2:$A$51,Products!$C$2:$C$51)</f>
        <v>Home &amp; Kitchen</v>
      </c>
      <c r="H4843">
        <f>_xlfn.XLOOKUP(B4843,Products!$A$2:$A$51,Products!$D$2:$D$51)</f>
        <v>420.81</v>
      </c>
      <c r="I4843" t="str">
        <f>_xlfn.XLOOKUP(E4843,Salespersons!$A$2:$A$101,Salespersons!$B$2:$B$101)</f>
        <v>David Harris</v>
      </c>
      <c r="J4843" t="str">
        <f>_xlfn.XLOOKUP(E4843,Salespersons!$A$2:$A$101,Salespersons!$C$2:$C$101)</f>
        <v>West</v>
      </c>
      <c r="K4843">
        <f t="shared" si="225"/>
        <v>841.62</v>
      </c>
      <c r="L4843" t="str">
        <f t="shared" si="226"/>
        <v>July</v>
      </c>
      <c r="M4843" t="str">
        <f t="shared" si="227"/>
        <v>2023</v>
      </c>
    </row>
    <row r="4844" spans="1:13" x14ac:dyDescent="0.3">
      <c r="A4844">
        <v>4843</v>
      </c>
      <c r="B4844">
        <v>49</v>
      </c>
      <c r="C4844">
        <v>7</v>
      </c>
      <c r="D4844" s="2">
        <v>45188</v>
      </c>
      <c r="E4844">
        <v>21</v>
      </c>
      <c r="F4844" t="str">
        <f>_xlfn.XLOOKUP(B4844,Products!$A$2:$A$51,Products!$B$2:$B$51)</f>
        <v>Fish</v>
      </c>
      <c r="G4844" t="str">
        <f>_xlfn.XLOOKUP(B4844,Products!$A$2:$A$51,Products!$C$2:$C$51)</f>
        <v>Toys</v>
      </c>
      <c r="H4844">
        <f>_xlfn.XLOOKUP(B4844,Products!$A$2:$A$51,Products!$D$2:$D$51)</f>
        <v>345.29</v>
      </c>
      <c r="I4844" t="str">
        <f>_xlfn.XLOOKUP(E4844,Salespersons!$A$2:$A$101,Salespersons!$B$2:$B$101)</f>
        <v>David Harris</v>
      </c>
      <c r="J4844" t="str">
        <f>_xlfn.XLOOKUP(E4844,Salespersons!$A$2:$A$101,Salespersons!$C$2:$C$101)</f>
        <v>West</v>
      </c>
      <c r="K4844">
        <f t="shared" si="225"/>
        <v>2417.0300000000002</v>
      </c>
      <c r="L4844" t="str">
        <f t="shared" si="226"/>
        <v>September</v>
      </c>
      <c r="M4844" t="str">
        <f t="shared" si="227"/>
        <v>2023</v>
      </c>
    </row>
    <row r="4845" spans="1:13" x14ac:dyDescent="0.3">
      <c r="A4845">
        <v>4844</v>
      </c>
      <c r="B4845">
        <v>34</v>
      </c>
      <c r="C4845">
        <v>8</v>
      </c>
      <c r="D4845" s="2">
        <v>45377</v>
      </c>
      <c r="E4845">
        <v>60</v>
      </c>
      <c r="F4845" t="str">
        <f>_xlfn.XLOOKUP(B4845,Products!$A$2:$A$51,Products!$B$2:$B$51)</f>
        <v>Law</v>
      </c>
      <c r="G4845" t="str">
        <f>_xlfn.XLOOKUP(B4845,Products!$A$2:$A$51,Products!$C$2:$C$51)</f>
        <v>Books</v>
      </c>
      <c r="H4845">
        <f>_xlfn.XLOOKUP(B4845,Products!$A$2:$A$51,Products!$D$2:$D$51)</f>
        <v>319.54000000000002</v>
      </c>
      <c r="I4845" t="str">
        <f>_xlfn.XLOOKUP(E4845,Salespersons!$A$2:$A$101,Salespersons!$B$2:$B$101)</f>
        <v>Linda Cummings</v>
      </c>
      <c r="J4845" t="str">
        <f>_xlfn.XLOOKUP(E4845,Salespersons!$A$2:$A$101,Salespersons!$C$2:$C$101)</f>
        <v>East</v>
      </c>
      <c r="K4845">
        <f t="shared" si="225"/>
        <v>2556.3200000000002</v>
      </c>
      <c r="L4845" t="str">
        <f t="shared" si="226"/>
        <v>March</v>
      </c>
      <c r="M4845" t="str">
        <f t="shared" si="227"/>
        <v>2024</v>
      </c>
    </row>
    <row r="4846" spans="1:13" x14ac:dyDescent="0.3">
      <c r="A4846">
        <v>4845</v>
      </c>
      <c r="B4846">
        <v>22</v>
      </c>
      <c r="C4846">
        <v>5</v>
      </c>
      <c r="D4846" s="2">
        <v>45816</v>
      </c>
      <c r="E4846">
        <v>93</v>
      </c>
      <c r="F4846" t="str">
        <f>_xlfn.XLOOKUP(B4846,Products!$A$2:$A$51,Products!$B$2:$B$51)</f>
        <v>Detail</v>
      </c>
      <c r="G4846" t="str">
        <f>_xlfn.XLOOKUP(B4846,Products!$A$2:$A$51,Products!$C$2:$C$51)</f>
        <v>Clothing</v>
      </c>
      <c r="H4846">
        <f>_xlfn.XLOOKUP(B4846,Products!$A$2:$A$51,Products!$D$2:$D$51)</f>
        <v>393.11</v>
      </c>
      <c r="I4846" t="str">
        <f>_xlfn.XLOOKUP(E4846,Salespersons!$A$2:$A$101,Salespersons!$B$2:$B$101)</f>
        <v>Yolanda Clayton</v>
      </c>
      <c r="J4846" t="str">
        <f>_xlfn.XLOOKUP(E4846,Salespersons!$A$2:$A$101,Salespersons!$C$2:$C$101)</f>
        <v>South</v>
      </c>
      <c r="K4846">
        <f t="shared" si="225"/>
        <v>1965.5500000000002</v>
      </c>
      <c r="L4846" t="str">
        <f t="shared" si="226"/>
        <v>June</v>
      </c>
      <c r="M4846" t="str">
        <f t="shared" si="227"/>
        <v>2025</v>
      </c>
    </row>
    <row r="4847" spans="1:13" x14ac:dyDescent="0.3">
      <c r="A4847">
        <v>4846</v>
      </c>
      <c r="B4847">
        <v>13</v>
      </c>
      <c r="C4847">
        <v>8</v>
      </c>
      <c r="D4847" s="2">
        <v>45737</v>
      </c>
      <c r="E4847">
        <v>65</v>
      </c>
      <c r="F4847" t="str">
        <f>_xlfn.XLOOKUP(B4847,Products!$A$2:$A$51,Products!$B$2:$B$51)</f>
        <v>Beat</v>
      </c>
      <c r="G4847" t="str">
        <f>_xlfn.XLOOKUP(B4847,Products!$A$2:$A$51,Products!$C$2:$C$51)</f>
        <v>Toys</v>
      </c>
      <c r="H4847">
        <f>_xlfn.XLOOKUP(B4847,Products!$A$2:$A$51,Products!$D$2:$D$51)</f>
        <v>430.93</v>
      </c>
      <c r="I4847" t="str">
        <f>_xlfn.XLOOKUP(E4847,Salespersons!$A$2:$A$101,Salespersons!$B$2:$B$101)</f>
        <v>Deanna Rodriguez MD</v>
      </c>
      <c r="J4847" t="str">
        <f>_xlfn.XLOOKUP(E4847,Salespersons!$A$2:$A$101,Salespersons!$C$2:$C$101)</f>
        <v>West</v>
      </c>
      <c r="K4847">
        <f t="shared" si="225"/>
        <v>3447.44</v>
      </c>
      <c r="L4847" t="str">
        <f t="shared" si="226"/>
        <v>March</v>
      </c>
      <c r="M4847" t="str">
        <f t="shared" si="227"/>
        <v>2025</v>
      </c>
    </row>
    <row r="4848" spans="1:13" x14ac:dyDescent="0.3">
      <c r="A4848">
        <v>4847</v>
      </c>
      <c r="B4848">
        <v>15</v>
      </c>
      <c r="C4848">
        <v>6</v>
      </c>
      <c r="D4848" s="2">
        <v>45238</v>
      </c>
      <c r="E4848">
        <v>21</v>
      </c>
      <c r="F4848" t="str">
        <f>_xlfn.XLOOKUP(B4848,Products!$A$2:$A$51,Products!$B$2:$B$51)</f>
        <v>Nothing</v>
      </c>
      <c r="G4848" t="str">
        <f>_xlfn.XLOOKUP(B4848,Products!$A$2:$A$51,Products!$C$2:$C$51)</f>
        <v>Home &amp; Kitchen</v>
      </c>
      <c r="H4848">
        <f>_xlfn.XLOOKUP(B4848,Products!$A$2:$A$51,Products!$D$2:$D$51)</f>
        <v>53.21</v>
      </c>
      <c r="I4848" t="str">
        <f>_xlfn.XLOOKUP(E4848,Salespersons!$A$2:$A$101,Salespersons!$B$2:$B$101)</f>
        <v>David Harris</v>
      </c>
      <c r="J4848" t="str">
        <f>_xlfn.XLOOKUP(E4848,Salespersons!$A$2:$A$101,Salespersons!$C$2:$C$101)</f>
        <v>West</v>
      </c>
      <c r="K4848">
        <f t="shared" si="225"/>
        <v>319.26</v>
      </c>
      <c r="L4848" t="str">
        <f t="shared" si="226"/>
        <v>November</v>
      </c>
      <c r="M4848" t="str">
        <f t="shared" si="227"/>
        <v>2023</v>
      </c>
    </row>
    <row r="4849" spans="1:13" x14ac:dyDescent="0.3">
      <c r="A4849">
        <v>4848</v>
      </c>
      <c r="B4849">
        <v>40</v>
      </c>
      <c r="C4849">
        <v>4</v>
      </c>
      <c r="D4849" s="2">
        <v>45194</v>
      </c>
      <c r="E4849">
        <v>55</v>
      </c>
      <c r="F4849" t="str">
        <f>_xlfn.XLOOKUP(B4849,Products!$A$2:$A$51,Products!$B$2:$B$51)</f>
        <v>Agent</v>
      </c>
      <c r="G4849" t="str">
        <f>_xlfn.XLOOKUP(B4849,Products!$A$2:$A$51,Products!$C$2:$C$51)</f>
        <v>Toys</v>
      </c>
      <c r="H4849">
        <f>_xlfn.XLOOKUP(B4849,Products!$A$2:$A$51,Products!$D$2:$D$51)</f>
        <v>228.56</v>
      </c>
      <c r="I4849" t="str">
        <f>_xlfn.XLOOKUP(E4849,Salespersons!$A$2:$A$101,Salespersons!$B$2:$B$101)</f>
        <v>Erica Turner</v>
      </c>
      <c r="J4849" t="str">
        <f>_xlfn.XLOOKUP(E4849,Salespersons!$A$2:$A$101,Salespersons!$C$2:$C$101)</f>
        <v>West</v>
      </c>
      <c r="K4849">
        <f t="shared" si="225"/>
        <v>914.24</v>
      </c>
      <c r="L4849" t="str">
        <f t="shared" si="226"/>
        <v>September</v>
      </c>
      <c r="M4849" t="str">
        <f t="shared" si="227"/>
        <v>2023</v>
      </c>
    </row>
    <row r="4850" spans="1:13" x14ac:dyDescent="0.3">
      <c r="A4850">
        <v>4849</v>
      </c>
      <c r="B4850">
        <v>38</v>
      </c>
      <c r="C4850">
        <v>7</v>
      </c>
      <c r="D4850" s="2">
        <v>45672</v>
      </c>
      <c r="E4850">
        <v>69</v>
      </c>
      <c r="F4850" t="str">
        <f>_xlfn.XLOOKUP(B4850,Products!$A$2:$A$51,Products!$B$2:$B$51)</f>
        <v>Smile</v>
      </c>
      <c r="G4850" t="str">
        <f>_xlfn.XLOOKUP(B4850,Products!$A$2:$A$51,Products!$C$2:$C$51)</f>
        <v>Clothing</v>
      </c>
      <c r="H4850">
        <f>_xlfn.XLOOKUP(B4850,Products!$A$2:$A$51,Products!$D$2:$D$51)</f>
        <v>49.56</v>
      </c>
      <c r="I4850" t="str">
        <f>_xlfn.XLOOKUP(E4850,Salespersons!$A$2:$A$101,Salespersons!$B$2:$B$101)</f>
        <v>Raymond Flowers</v>
      </c>
      <c r="J4850" t="str">
        <f>_xlfn.XLOOKUP(E4850,Salespersons!$A$2:$A$101,Salespersons!$C$2:$C$101)</f>
        <v>North</v>
      </c>
      <c r="K4850">
        <f t="shared" si="225"/>
        <v>346.92</v>
      </c>
      <c r="L4850" t="str">
        <f t="shared" si="226"/>
        <v>January</v>
      </c>
      <c r="M4850" t="str">
        <f t="shared" si="227"/>
        <v>2025</v>
      </c>
    </row>
    <row r="4851" spans="1:13" x14ac:dyDescent="0.3">
      <c r="A4851">
        <v>4850</v>
      </c>
      <c r="B4851">
        <v>41</v>
      </c>
      <c r="C4851">
        <v>8</v>
      </c>
      <c r="D4851" s="2">
        <v>45500</v>
      </c>
      <c r="E4851">
        <v>79</v>
      </c>
      <c r="F4851" t="str">
        <f>_xlfn.XLOOKUP(B4851,Products!$A$2:$A$51,Products!$B$2:$B$51)</f>
        <v>Almost</v>
      </c>
      <c r="G4851" t="str">
        <f>_xlfn.XLOOKUP(B4851,Products!$A$2:$A$51,Products!$C$2:$C$51)</f>
        <v>Home &amp; Kitchen</v>
      </c>
      <c r="H4851">
        <f>_xlfn.XLOOKUP(B4851,Products!$A$2:$A$51,Products!$D$2:$D$51)</f>
        <v>70.72</v>
      </c>
      <c r="I4851" t="str">
        <f>_xlfn.XLOOKUP(E4851,Salespersons!$A$2:$A$101,Salespersons!$B$2:$B$101)</f>
        <v>Mark Pruitt</v>
      </c>
      <c r="J4851" t="str">
        <f>_xlfn.XLOOKUP(E4851,Salespersons!$A$2:$A$101,Salespersons!$C$2:$C$101)</f>
        <v>East</v>
      </c>
      <c r="K4851">
        <f t="shared" si="225"/>
        <v>565.76</v>
      </c>
      <c r="L4851" t="str">
        <f t="shared" si="226"/>
        <v>July</v>
      </c>
      <c r="M4851" t="str">
        <f t="shared" si="227"/>
        <v>2024</v>
      </c>
    </row>
    <row r="4852" spans="1:13" x14ac:dyDescent="0.3">
      <c r="A4852">
        <v>4851</v>
      </c>
      <c r="B4852">
        <v>43</v>
      </c>
      <c r="C4852">
        <v>9</v>
      </c>
      <c r="D4852" s="2">
        <v>45354</v>
      </c>
      <c r="E4852">
        <v>26</v>
      </c>
      <c r="F4852" t="str">
        <f>_xlfn.XLOOKUP(B4852,Products!$A$2:$A$51,Products!$B$2:$B$51)</f>
        <v>Seem</v>
      </c>
      <c r="G4852" t="str">
        <f>_xlfn.XLOOKUP(B4852,Products!$A$2:$A$51,Products!$C$2:$C$51)</f>
        <v>Toys</v>
      </c>
      <c r="H4852">
        <f>_xlfn.XLOOKUP(B4852,Products!$A$2:$A$51,Products!$D$2:$D$51)</f>
        <v>98.01</v>
      </c>
      <c r="I4852" t="str">
        <f>_xlfn.XLOOKUP(E4852,Salespersons!$A$2:$A$101,Salespersons!$B$2:$B$101)</f>
        <v>Nathan Rodriguez</v>
      </c>
      <c r="J4852" t="str">
        <f>_xlfn.XLOOKUP(E4852,Salespersons!$A$2:$A$101,Salespersons!$C$2:$C$101)</f>
        <v>East</v>
      </c>
      <c r="K4852">
        <f t="shared" si="225"/>
        <v>882.09</v>
      </c>
      <c r="L4852" t="str">
        <f t="shared" si="226"/>
        <v>March</v>
      </c>
      <c r="M4852" t="str">
        <f t="shared" si="227"/>
        <v>2024</v>
      </c>
    </row>
    <row r="4853" spans="1:13" x14ac:dyDescent="0.3">
      <c r="A4853">
        <v>4852</v>
      </c>
      <c r="B4853">
        <v>44</v>
      </c>
      <c r="C4853">
        <v>5</v>
      </c>
      <c r="D4853" s="2">
        <v>45704</v>
      </c>
      <c r="E4853">
        <v>75</v>
      </c>
      <c r="F4853" t="str">
        <f>_xlfn.XLOOKUP(B4853,Products!$A$2:$A$51,Products!$B$2:$B$51)</f>
        <v>Approach</v>
      </c>
      <c r="G4853" t="str">
        <f>_xlfn.XLOOKUP(B4853,Products!$A$2:$A$51,Products!$C$2:$C$51)</f>
        <v>Toys</v>
      </c>
      <c r="H4853">
        <f>_xlfn.XLOOKUP(B4853,Products!$A$2:$A$51,Products!$D$2:$D$51)</f>
        <v>128.11000000000001</v>
      </c>
      <c r="I4853" t="str">
        <f>_xlfn.XLOOKUP(E4853,Salespersons!$A$2:$A$101,Salespersons!$B$2:$B$101)</f>
        <v>Steven Adkins</v>
      </c>
      <c r="J4853" t="str">
        <f>_xlfn.XLOOKUP(E4853,Salespersons!$A$2:$A$101,Salespersons!$C$2:$C$101)</f>
        <v>South</v>
      </c>
      <c r="K4853">
        <f t="shared" si="225"/>
        <v>640.55000000000007</v>
      </c>
      <c r="L4853" t="str">
        <f t="shared" si="226"/>
        <v>February</v>
      </c>
      <c r="M4853" t="str">
        <f t="shared" si="227"/>
        <v>2025</v>
      </c>
    </row>
    <row r="4854" spans="1:13" x14ac:dyDescent="0.3">
      <c r="A4854">
        <v>4853</v>
      </c>
      <c r="B4854">
        <v>2</v>
      </c>
      <c r="C4854">
        <v>9</v>
      </c>
      <c r="D4854" s="2">
        <v>45440</v>
      </c>
      <c r="E4854">
        <v>55</v>
      </c>
      <c r="F4854" t="str">
        <f>_xlfn.XLOOKUP(B4854,Products!$A$2:$A$51,Products!$B$2:$B$51)</f>
        <v>Soldier</v>
      </c>
      <c r="G4854" t="str">
        <f>_xlfn.XLOOKUP(B4854,Products!$A$2:$A$51,Products!$C$2:$C$51)</f>
        <v>Toys</v>
      </c>
      <c r="H4854">
        <f>_xlfn.XLOOKUP(B4854,Products!$A$2:$A$51,Products!$D$2:$D$51)</f>
        <v>217.51</v>
      </c>
      <c r="I4854" t="str">
        <f>_xlfn.XLOOKUP(E4854,Salespersons!$A$2:$A$101,Salespersons!$B$2:$B$101)</f>
        <v>Erica Turner</v>
      </c>
      <c r="J4854" t="str">
        <f>_xlfn.XLOOKUP(E4854,Salespersons!$A$2:$A$101,Salespersons!$C$2:$C$101)</f>
        <v>West</v>
      </c>
      <c r="K4854">
        <f t="shared" si="225"/>
        <v>1957.59</v>
      </c>
      <c r="L4854" t="str">
        <f t="shared" si="226"/>
        <v>May</v>
      </c>
      <c r="M4854" t="str">
        <f t="shared" si="227"/>
        <v>2024</v>
      </c>
    </row>
    <row r="4855" spans="1:13" x14ac:dyDescent="0.3">
      <c r="A4855">
        <v>4854</v>
      </c>
      <c r="B4855">
        <v>2</v>
      </c>
      <c r="C4855">
        <v>8</v>
      </c>
      <c r="D4855" s="2">
        <v>45218</v>
      </c>
      <c r="E4855">
        <v>85</v>
      </c>
      <c r="F4855" t="str">
        <f>_xlfn.XLOOKUP(B4855,Products!$A$2:$A$51,Products!$B$2:$B$51)</f>
        <v>Soldier</v>
      </c>
      <c r="G4855" t="str">
        <f>_xlfn.XLOOKUP(B4855,Products!$A$2:$A$51,Products!$C$2:$C$51)</f>
        <v>Toys</v>
      </c>
      <c r="H4855">
        <f>_xlfn.XLOOKUP(B4855,Products!$A$2:$A$51,Products!$D$2:$D$51)</f>
        <v>217.51</v>
      </c>
      <c r="I4855" t="str">
        <f>_xlfn.XLOOKUP(E4855,Salespersons!$A$2:$A$101,Salespersons!$B$2:$B$101)</f>
        <v>Kristin Rodriguez</v>
      </c>
      <c r="J4855" t="str">
        <f>_xlfn.XLOOKUP(E4855,Salespersons!$A$2:$A$101,Salespersons!$C$2:$C$101)</f>
        <v>West</v>
      </c>
      <c r="K4855">
        <f t="shared" si="225"/>
        <v>1740.08</v>
      </c>
      <c r="L4855" t="str">
        <f t="shared" si="226"/>
        <v>October</v>
      </c>
      <c r="M4855" t="str">
        <f t="shared" si="227"/>
        <v>2023</v>
      </c>
    </row>
    <row r="4856" spans="1:13" x14ac:dyDescent="0.3">
      <c r="A4856">
        <v>4855</v>
      </c>
      <c r="B4856">
        <v>43</v>
      </c>
      <c r="C4856">
        <v>1</v>
      </c>
      <c r="D4856" s="2">
        <v>45853</v>
      </c>
      <c r="E4856">
        <v>46</v>
      </c>
      <c r="F4856" t="str">
        <f>_xlfn.XLOOKUP(B4856,Products!$A$2:$A$51,Products!$B$2:$B$51)</f>
        <v>Seem</v>
      </c>
      <c r="G4856" t="str">
        <f>_xlfn.XLOOKUP(B4856,Products!$A$2:$A$51,Products!$C$2:$C$51)</f>
        <v>Toys</v>
      </c>
      <c r="H4856">
        <f>_xlfn.XLOOKUP(B4856,Products!$A$2:$A$51,Products!$D$2:$D$51)</f>
        <v>98.01</v>
      </c>
      <c r="I4856" t="str">
        <f>_xlfn.XLOOKUP(E4856,Salespersons!$A$2:$A$101,Salespersons!$B$2:$B$101)</f>
        <v>Linda Woods</v>
      </c>
      <c r="J4856" t="str">
        <f>_xlfn.XLOOKUP(E4856,Salespersons!$A$2:$A$101,Salespersons!$C$2:$C$101)</f>
        <v>South</v>
      </c>
      <c r="K4856">
        <f t="shared" si="225"/>
        <v>98.01</v>
      </c>
      <c r="L4856" t="str">
        <f t="shared" si="226"/>
        <v>July</v>
      </c>
      <c r="M4856" t="str">
        <f t="shared" si="227"/>
        <v>2025</v>
      </c>
    </row>
    <row r="4857" spans="1:13" x14ac:dyDescent="0.3">
      <c r="A4857">
        <v>4856</v>
      </c>
      <c r="B4857">
        <v>8</v>
      </c>
      <c r="C4857">
        <v>8</v>
      </c>
      <c r="D4857" s="2">
        <v>45691</v>
      </c>
      <c r="E4857">
        <v>62</v>
      </c>
      <c r="F4857" t="str">
        <f>_xlfn.XLOOKUP(B4857,Products!$A$2:$A$51,Products!$B$2:$B$51)</f>
        <v>Center</v>
      </c>
      <c r="G4857" t="str">
        <f>_xlfn.XLOOKUP(B4857,Products!$A$2:$A$51,Products!$C$2:$C$51)</f>
        <v>Home &amp; Kitchen</v>
      </c>
      <c r="H4857">
        <f>_xlfn.XLOOKUP(B4857,Products!$A$2:$A$51,Products!$D$2:$D$51)</f>
        <v>275.3</v>
      </c>
      <c r="I4857" t="str">
        <f>_xlfn.XLOOKUP(E4857,Salespersons!$A$2:$A$101,Salespersons!$B$2:$B$101)</f>
        <v>Kristen Miller</v>
      </c>
      <c r="J4857" t="str">
        <f>_xlfn.XLOOKUP(E4857,Salespersons!$A$2:$A$101,Salespersons!$C$2:$C$101)</f>
        <v>North</v>
      </c>
      <c r="K4857">
        <f t="shared" si="225"/>
        <v>2202.4</v>
      </c>
      <c r="L4857" t="str">
        <f t="shared" si="226"/>
        <v>February</v>
      </c>
      <c r="M4857" t="str">
        <f t="shared" si="227"/>
        <v>2025</v>
      </c>
    </row>
    <row r="4858" spans="1:13" x14ac:dyDescent="0.3">
      <c r="A4858">
        <v>4857</v>
      </c>
      <c r="B4858">
        <v>38</v>
      </c>
      <c r="C4858">
        <v>8</v>
      </c>
      <c r="D4858" s="2">
        <v>45605</v>
      </c>
      <c r="E4858">
        <v>70</v>
      </c>
      <c r="F4858" t="str">
        <f>_xlfn.XLOOKUP(B4858,Products!$A$2:$A$51,Products!$B$2:$B$51)</f>
        <v>Smile</v>
      </c>
      <c r="G4858" t="str">
        <f>_xlfn.XLOOKUP(B4858,Products!$A$2:$A$51,Products!$C$2:$C$51)</f>
        <v>Clothing</v>
      </c>
      <c r="H4858">
        <f>_xlfn.XLOOKUP(B4858,Products!$A$2:$A$51,Products!$D$2:$D$51)</f>
        <v>49.56</v>
      </c>
      <c r="I4858" t="str">
        <f>_xlfn.XLOOKUP(E4858,Salespersons!$A$2:$A$101,Salespersons!$B$2:$B$101)</f>
        <v>Valerie Bass</v>
      </c>
      <c r="J4858" t="str">
        <f>_xlfn.XLOOKUP(E4858,Salespersons!$A$2:$A$101,Salespersons!$C$2:$C$101)</f>
        <v>West</v>
      </c>
      <c r="K4858">
        <f t="shared" si="225"/>
        <v>396.48</v>
      </c>
      <c r="L4858" t="str">
        <f t="shared" si="226"/>
        <v>November</v>
      </c>
      <c r="M4858" t="str">
        <f t="shared" si="227"/>
        <v>2024</v>
      </c>
    </row>
    <row r="4859" spans="1:13" x14ac:dyDescent="0.3">
      <c r="A4859">
        <v>4858</v>
      </c>
      <c r="B4859">
        <v>18</v>
      </c>
      <c r="C4859">
        <v>7</v>
      </c>
      <c r="D4859" s="2">
        <v>45373</v>
      </c>
      <c r="E4859">
        <v>54</v>
      </c>
      <c r="F4859" t="str">
        <f>_xlfn.XLOOKUP(B4859,Products!$A$2:$A$51,Products!$B$2:$B$51)</f>
        <v>You</v>
      </c>
      <c r="G4859" t="str">
        <f>_xlfn.XLOOKUP(B4859,Products!$A$2:$A$51,Products!$C$2:$C$51)</f>
        <v>Books</v>
      </c>
      <c r="H4859">
        <f>_xlfn.XLOOKUP(B4859,Products!$A$2:$A$51,Products!$D$2:$D$51)</f>
        <v>128.16</v>
      </c>
      <c r="I4859" t="str">
        <f>_xlfn.XLOOKUP(E4859,Salespersons!$A$2:$A$101,Salespersons!$B$2:$B$101)</f>
        <v>Linda Grant</v>
      </c>
      <c r="J4859" t="str">
        <f>_xlfn.XLOOKUP(E4859,Salespersons!$A$2:$A$101,Salespersons!$C$2:$C$101)</f>
        <v>South</v>
      </c>
      <c r="K4859">
        <f t="shared" si="225"/>
        <v>897.12</v>
      </c>
      <c r="L4859" t="str">
        <f t="shared" si="226"/>
        <v>March</v>
      </c>
      <c r="M4859" t="str">
        <f t="shared" si="227"/>
        <v>2024</v>
      </c>
    </row>
    <row r="4860" spans="1:13" x14ac:dyDescent="0.3">
      <c r="A4860">
        <v>4859</v>
      </c>
      <c r="B4860">
        <v>29</v>
      </c>
      <c r="C4860">
        <v>1</v>
      </c>
      <c r="D4860" s="2">
        <v>45303</v>
      </c>
      <c r="E4860">
        <v>4</v>
      </c>
      <c r="F4860" t="str">
        <f>_xlfn.XLOOKUP(B4860,Products!$A$2:$A$51,Products!$B$2:$B$51)</f>
        <v>Reason</v>
      </c>
      <c r="G4860" t="str">
        <f>_xlfn.XLOOKUP(B4860,Products!$A$2:$A$51,Products!$C$2:$C$51)</f>
        <v>Clothing</v>
      </c>
      <c r="H4860">
        <f>_xlfn.XLOOKUP(B4860,Products!$A$2:$A$51,Products!$D$2:$D$51)</f>
        <v>127.45</v>
      </c>
      <c r="I4860" t="str">
        <f>_xlfn.XLOOKUP(E4860,Salespersons!$A$2:$A$101,Salespersons!$B$2:$B$101)</f>
        <v>Luke Bennett</v>
      </c>
      <c r="J4860" t="str">
        <f>_xlfn.XLOOKUP(E4860,Salespersons!$A$2:$A$101,Salespersons!$C$2:$C$101)</f>
        <v>West</v>
      </c>
      <c r="K4860">
        <f t="shared" si="225"/>
        <v>127.45</v>
      </c>
      <c r="L4860" t="str">
        <f t="shared" si="226"/>
        <v>January</v>
      </c>
      <c r="M4860" t="str">
        <f t="shared" si="227"/>
        <v>2024</v>
      </c>
    </row>
    <row r="4861" spans="1:13" x14ac:dyDescent="0.3">
      <c r="A4861">
        <v>4860</v>
      </c>
      <c r="B4861">
        <v>11</v>
      </c>
      <c r="C4861">
        <v>6</v>
      </c>
      <c r="D4861" s="2">
        <v>45584</v>
      </c>
      <c r="E4861">
        <v>45</v>
      </c>
      <c r="F4861" t="str">
        <f>_xlfn.XLOOKUP(B4861,Products!$A$2:$A$51,Products!$B$2:$B$51)</f>
        <v>News</v>
      </c>
      <c r="G4861" t="str">
        <f>_xlfn.XLOOKUP(B4861,Products!$A$2:$A$51,Products!$C$2:$C$51)</f>
        <v>Clothing</v>
      </c>
      <c r="H4861">
        <f>_xlfn.XLOOKUP(B4861,Products!$A$2:$A$51,Products!$D$2:$D$51)</f>
        <v>113.76</v>
      </c>
      <c r="I4861" t="str">
        <f>_xlfn.XLOOKUP(E4861,Salespersons!$A$2:$A$101,Salespersons!$B$2:$B$101)</f>
        <v>Gregory Valdez</v>
      </c>
      <c r="J4861" t="str">
        <f>_xlfn.XLOOKUP(E4861,Salespersons!$A$2:$A$101,Salespersons!$C$2:$C$101)</f>
        <v>West</v>
      </c>
      <c r="K4861">
        <f t="shared" si="225"/>
        <v>682.56000000000006</v>
      </c>
      <c r="L4861" t="str">
        <f t="shared" si="226"/>
        <v>October</v>
      </c>
      <c r="M4861" t="str">
        <f t="shared" si="227"/>
        <v>2024</v>
      </c>
    </row>
    <row r="4862" spans="1:13" x14ac:dyDescent="0.3">
      <c r="A4862">
        <v>4861</v>
      </c>
      <c r="B4862">
        <v>6</v>
      </c>
      <c r="C4862">
        <v>2</v>
      </c>
      <c r="D4862" s="2">
        <v>45369</v>
      </c>
      <c r="E4862">
        <v>85</v>
      </c>
      <c r="F4862" t="str">
        <f>_xlfn.XLOOKUP(B4862,Products!$A$2:$A$51,Products!$B$2:$B$51)</f>
        <v>Gas</v>
      </c>
      <c r="G4862" t="str">
        <f>_xlfn.XLOOKUP(B4862,Products!$A$2:$A$51,Products!$C$2:$C$51)</f>
        <v>Home &amp; Kitchen</v>
      </c>
      <c r="H4862">
        <f>_xlfn.XLOOKUP(B4862,Products!$A$2:$A$51,Products!$D$2:$D$51)</f>
        <v>79.7</v>
      </c>
      <c r="I4862" t="str">
        <f>_xlfn.XLOOKUP(E4862,Salespersons!$A$2:$A$101,Salespersons!$B$2:$B$101)</f>
        <v>Kristin Rodriguez</v>
      </c>
      <c r="J4862" t="str">
        <f>_xlfn.XLOOKUP(E4862,Salespersons!$A$2:$A$101,Salespersons!$C$2:$C$101)</f>
        <v>West</v>
      </c>
      <c r="K4862">
        <f t="shared" si="225"/>
        <v>159.4</v>
      </c>
      <c r="L4862" t="str">
        <f t="shared" si="226"/>
        <v>March</v>
      </c>
      <c r="M4862" t="str">
        <f t="shared" si="227"/>
        <v>2024</v>
      </c>
    </row>
    <row r="4863" spans="1:13" x14ac:dyDescent="0.3">
      <c r="A4863">
        <v>4862</v>
      </c>
      <c r="B4863">
        <v>9</v>
      </c>
      <c r="C4863">
        <v>6</v>
      </c>
      <c r="D4863" s="2">
        <v>45232</v>
      </c>
      <c r="E4863">
        <v>54</v>
      </c>
      <c r="F4863" t="str">
        <f>_xlfn.XLOOKUP(B4863,Products!$A$2:$A$51,Products!$B$2:$B$51)</f>
        <v>Different</v>
      </c>
      <c r="G4863" t="str">
        <f>_xlfn.XLOOKUP(B4863,Products!$A$2:$A$51,Products!$C$2:$C$51)</f>
        <v>Home &amp; Kitchen</v>
      </c>
      <c r="H4863">
        <f>_xlfn.XLOOKUP(B4863,Products!$A$2:$A$51,Products!$D$2:$D$51)</f>
        <v>317.12</v>
      </c>
      <c r="I4863" t="str">
        <f>_xlfn.XLOOKUP(E4863,Salespersons!$A$2:$A$101,Salespersons!$B$2:$B$101)</f>
        <v>Linda Grant</v>
      </c>
      <c r="J4863" t="str">
        <f>_xlfn.XLOOKUP(E4863,Salespersons!$A$2:$A$101,Salespersons!$C$2:$C$101)</f>
        <v>South</v>
      </c>
      <c r="K4863">
        <f t="shared" si="225"/>
        <v>1902.72</v>
      </c>
      <c r="L4863" t="str">
        <f t="shared" si="226"/>
        <v>November</v>
      </c>
      <c r="M4863" t="str">
        <f t="shared" si="227"/>
        <v>2023</v>
      </c>
    </row>
    <row r="4864" spans="1:13" x14ac:dyDescent="0.3">
      <c r="A4864">
        <v>4863</v>
      </c>
      <c r="B4864">
        <v>22</v>
      </c>
      <c r="C4864">
        <v>2</v>
      </c>
      <c r="D4864" s="2">
        <v>45801</v>
      </c>
      <c r="E4864">
        <v>81</v>
      </c>
      <c r="F4864" t="str">
        <f>_xlfn.XLOOKUP(B4864,Products!$A$2:$A$51,Products!$B$2:$B$51)</f>
        <v>Detail</v>
      </c>
      <c r="G4864" t="str">
        <f>_xlfn.XLOOKUP(B4864,Products!$A$2:$A$51,Products!$C$2:$C$51)</f>
        <v>Clothing</v>
      </c>
      <c r="H4864">
        <f>_xlfn.XLOOKUP(B4864,Products!$A$2:$A$51,Products!$D$2:$D$51)</f>
        <v>393.11</v>
      </c>
      <c r="I4864" t="str">
        <f>_xlfn.XLOOKUP(E4864,Salespersons!$A$2:$A$101,Salespersons!$B$2:$B$101)</f>
        <v>Stephanie Mendez</v>
      </c>
      <c r="J4864" t="str">
        <f>_xlfn.XLOOKUP(E4864,Salespersons!$A$2:$A$101,Salespersons!$C$2:$C$101)</f>
        <v>East</v>
      </c>
      <c r="K4864">
        <f t="shared" si="225"/>
        <v>786.22</v>
      </c>
      <c r="L4864" t="str">
        <f t="shared" si="226"/>
        <v>May</v>
      </c>
      <c r="M4864" t="str">
        <f t="shared" si="227"/>
        <v>2025</v>
      </c>
    </row>
    <row r="4865" spans="1:13" x14ac:dyDescent="0.3">
      <c r="A4865">
        <v>4864</v>
      </c>
      <c r="B4865">
        <v>46</v>
      </c>
      <c r="C4865">
        <v>2</v>
      </c>
      <c r="D4865" s="2">
        <v>45258</v>
      </c>
      <c r="E4865">
        <v>53</v>
      </c>
      <c r="F4865" t="str">
        <f>_xlfn.XLOOKUP(B4865,Products!$A$2:$A$51,Products!$B$2:$B$51)</f>
        <v>Consider</v>
      </c>
      <c r="G4865" t="str">
        <f>_xlfn.XLOOKUP(B4865,Products!$A$2:$A$51,Products!$C$2:$C$51)</f>
        <v>Books</v>
      </c>
      <c r="H4865">
        <f>_xlfn.XLOOKUP(B4865,Products!$A$2:$A$51,Products!$D$2:$D$51)</f>
        <v>243.05</v>
      </c>
      <c r="I4865" t="str">
        <f>_xlfn.XLOOKUP(E4865,Salespersons!$A$2:$A$101,Salespersons!$B$2:$B$101)</f>
        <v>Patricia Odonnell</v>
      </c>
      <c r="J4865" t="str">
        <f>_xlfn.XLOOKUP(E4865,Salespersons!$A$2:$A$101,Salespersons!$C$2:$C$101)</f>
        <v>South</v>
      </c>
      <c r="K4865">
        <f t="shared" si="225"/>
        <v>486.1</v>
      </c>
      <c r="L4865" t="str">
        <f t="shared" si="226"/>
        <v>November</v>
      </c>
      <c r="M4865" t="str">
        <f t="shared" si="227"/>
        <v>2023</v>
      </c>
    </row>
    <row r="4866" spans="1:13" x14ac:dyDescent="0.3">
      <c r="A4866">
        <v>4865</v>
      </c>
      <c r="B4866">
        <v>25</v>
      </c>
      <c r="C4866">
        <v>7</v>
      </c>
      <c r="D4866" s="2">
        <v>45483</v>
      </c>
      <c r="E4866">
        <v>95</v>
      </c>
      <c r="F4866" t="str">
        <f>_xlfn.XLOOKUP(B4866,Products!$A$2:$A$51,Products!$B$2:$B$51)</f>
        <v>Give</v>
      </c>
      <c r="G4866" t="str">
        <f>_xlfn.XLOOKUP(B4866,Products!$A$2:$A$51,Products!$C$2:$C$51)</f>
        <v>Home &amp; Kitchen</v>
      </c>
      <c r="H4866">
        <f>_xlfn.XLOOKUP(B4866,Products!$A$2:$A$51,Products!$D$2:$D$51)</f>
        <v>262.41000000000003</v>
      </c>
      <c r="I4866" t="str">
        <f>_xlfn.XLOOKUP(E4866,Salespersons!$A$2:$A$101,Salespersons!$B$2:$B$101)</f>
        <v>Theresa Silva</v>
      </c>
      <c r="J4866" t="str">
        <f>_xlfn.XLOOKUP(E4866,Salespersons!$A$2:$A$101,Salespersons!$C$2:$C$101)</f>
        <v>West</v>
      </c>
      <c r="K4866">
        <f t="shared" si="225"/>
        <v>1836.8700000000001</v>
      </c>
      <c r="L4866" t="str">
        <f t="shared" si="226"/>
        <v>July</v>
      </c>
      <c r="M4866" t="str">
        <f t="shared" si="227"/>
        <v>2024</v>
      </c>
    </row>
    <row r="4867" spans="1:13" x14ac:dyDescent="0.3">
      <c r="A4867">
        <v>4866</v>
      </c>
      <c r="B4867">
        <v>31</v>
      </c>
      <c r="C4867">
        <v>1</v>
      </c>
      <c r="D4867" s="2">
        <v>45331</v>
      </c>
      <c r="E4867">
        <v>44</v>
      </c>
      <c r="F4867" t="str">
        <f>_xlfn.XLOOKUP(B4867,Products!$A$2:$A$51,Products!$B$2:$B$51)</f>
        <v>Tell</v>
      </c>
      <c r="G4867" t="str">
        <f>_xlfn.XLOOKUP(B4867,Products!$A$2:$A$51,Products!$C$2:$C$51)</f>
        <v>Books</v>
      </c>
      <c r="H4867">
        <f>_xlfn.XLOOKUP(B4867,Products!$A$2:$A$51,Products!$D$2:$D$51)</f>
        <v>83.85</v>
      </c>
      <c r="I4867" t="str">
        <f>_xlfn.XLOOKUP(E4867,Salespersons!$A$2:$A$101,Salespersons!$B$2:$B$101)</f>
        <v>Virginia Richards</v>
      </c>
      <c r="J4867" t="str">
        <f>_xlfn.XLOOKUP(E4867,Salespersons!$A$2:$A$101,Salespersons!$C$2:$C$101)</f>
        <v>East</v>
      </c>
      <c r="K4867">
        <f t="shared" ref="K4867:K4930" si="228">C4867*H4867</f>
        <v>83.85</v>
      </c>
      <c r="L4867" t="str">
        <f t="shared" ref="L4867:L4930" si="229">TEXT(D4867,"MMMM")</f>
        <v>February</v>
      </c>
      <c r="M4867" t="str">
        <f t="shared" ref="M4867:M4930" si="230">TEXT(D4867,"YYYY")</f>
        <v>2024</v>
      </c>
    </row>
    <row r="4868" spans="1:13" x14ac:dyDescent="0.3">
      <c r="A4868">
        <v>4867</v>
      </c>
      <c r="B4868">
        <v>21</v>
      </c>
      <c r="C4868">
        <v>5</v>
      </c>
      <c r="D4868" s="2">
        <v>45152</v>
      </c>
      <c r="E4868">
        <v>87</v>
      </c>
      <c r="F4868" t="str">
        <f>_xlfn.XLOOKUP(B4868,Products!$A$2:$A$51,Products!$B$2:$B$51)</f>
        <v>Firm</v>
      </c>
      <c r="G4868" t="str">
        <f>_xlfn.XLOOKUP(B4868,Products!$A$2:$A$51,Products!$C$2:$C$51)</f>
        <v>Toys</v>
      </c>
      <c r="H4868">
        <f>_xlfn.XLOOKUP(B4868,Products!$A$2:$A$51,Products!$D$2:$D$51)</f>
        <v>107.8</v>
      </c>
      <c r="I4868" t="str">
        <f>_xlfn.XLOOKUP(E4868,Salespersons!$A$2:$A$101,Salespersons!$B$2:$B$101)</f>
        <v>Jordan Ramirez</v>
      </c>
      <c r="J4868" t="str">
        <f>_xlfn.XLOOKUP(E4868,Salespersons!$A$2:$A$101,Salespersons!$C$2:$C$101)</f>
        <v>South</v>
      </c>
      <c r="K4868">
        <f t="shared" si="228"/>
        <v>539</v>
      </c>
      <c r="L4868" t="str">
        <f t="shared" si="229"/>
        <v>August</v>
      </c>
      <c r="M4868" t="str">
        <f t="shared" si="230"/>
        <v>2023</v>
      </c>
    </row>
    <row r="4869" spans="1:13" x14ac:dyDescent="0.3">
      <c r="A4869">
        <v>4868</v>
      </c>
      <c r="B4869">
        <v>38</v>
      </c>
      <c r="C4869">
        <v>1</v>
      </c>
      <c r="D4869" s="2">
        <v>45608</v>
      </c>
      <c r="E4869">
        <v>96</v>
      </c>
      <c r="F4869" t="str">
        <f>_xlfn.XLOOKUP(B4869,Products!$A$2:$A$51,Products!$B$2:$B$51)</f>
        <v>Smile</v>
      </c>
      <c r="G4869" t="str">
        <f>_xlfn.XLOOKUP(B4869,Products!$A$2:$A$51,Products!$C$2:$C$51)</f>
        <v>Clothing</v>
      </c>
      <c r="H4869">
        <f>_xlfn.XLOOKUP(B4869,Products!$A$2:$A$51,Products!$D$2:$D$51)</f>
        <v>49.56</v>
      </c>
      <c r="I4869" t="str">
        <f>_xlfn.XLOOKUP(E4869,Salespersons!$A$2:$A$101,Salespersons!$B$2:$B$101)</f>
        <v>Shari Ross</v>
      </c>
      <c r="J4869" t="str">
        <f>_xlfn.XLOOKUP(E4869,Salespersons!$A$2:$A$101,Salespersons!$C$2:$C$101)</f>
        <v>West</v>
      </c>
      <c r="K4869">
        <f t="shared" si="228"/>
        <v>49.56</v>
      </c>
      <c r="L4869" t="str">
        <f t="shared" si="229"/>
        <v>November</v>
      </c>
      <c r="M4869" t="str">
        <f t="shared" si="230"/>
        <v>2024</v>
      </c>
    </row>
    <row r="4870" spans="1:13" x14ac:dyDescent="0.3">
      <c r="A4870">
        <v>4869</v>
      </c>
      <c r="B4870">
        <v>19</v>
      </c>
      <c r="C4870">
        <v>9</v>
      </c>
      <c r="D4870" s="2">
        <v>45214</v>
      </c>
      <c r="E4870">
        <v>36</v>
      </c>
      <c r="F4870" t="str">
        <f>_xlfn.XLOOKUP(B4870,Products!$A$2:$A$51,Products!$B$2:$B$51)</f>
        <v>Daughter</v>
      </c>
      <c r="G4870" t="str">
        <f>_xlfn.XLOOKUP(B4870,Products!$A$2:$A$51,Products!$C$2:$C$51)</f>
        <v>Home &amp; Kitchen</v>
      </c>
      <c r="H4870">
        <f>_xlfn.XLOOKUP(B4870,Products!$A$2:$A$51,Products!$D$2:$D$51)</f>
        <v>373.4</v>
      </c>
      <c r="I4870" t="str">
        <f>_xlfn.XLOOKUP(E4870,Salespersons!$A$2:$A$101,Salespersons!$B$2:$B$101)</f>
        <v>Rebecca Harrell</v>
      </c>
      <c r="J4870" t="str">
        <f>_xlfn.XLOOKUP(E4870,Salespersons!$A$2:$A$101,Salespersons!$C$2:$C$101)</f>
        <v>North</v>
      </c>
      <c r="K4870">
        <f t="shared" si="228"/>
        <v>3360.6</v>
      </c>
      <c r="L4870" t="str">
        <f t="shared" si="229"/>
        <v>October</v>
      </c>
      <c r="M4870" t="str">
        <f t="shared" si="230"/>
        <v>2023</v>
      </c>
    </row>
    <row r="4871" spans="1:13" x14ac:dyDescent="0.3">
      <c r="A4871">
        <v>4870</v>
      </c>
      <c r="B4871">
        <v>10</v>
      </c>
      <c r="C4871">
        <v>5</v>
      </c>
      <c r="D4871" s="2">
        <v>45294</v>
      </c>
      <c r="E4871">
        <v>34</v>
      </c>
      <c r="F4871" t="str">
        <f>_xlfn.XLOOKUP(B4871,Products!$A$2:$A$51,Products!$B$2:$B$51)</f>
        <v>Live</v>
      </c>
      <c r="G4871" t="str">
        <f>_xlfn.XLOOKUP(B4871,Products!$A$2:$A$51,Products!$C$2:$C$51)</f>
        <v>Home &amp; Kitchen</v>
      </c>
      <c r="H4871">
        <f>_xlfn.XLOOKUP(B4871,Products!$A$2:$A$51,Products!$D$2:$D$51)</f>
        <v>406.51</v>
      </c>
      <c r="I4871" t="str">
        <f>_xlfn.XLOOKUP(E4871,Salespersons!$A$2:$A$101,Salespersons!$B$2:$B$101)</f>
        <v>Denise Cruz</v>
      </c>
      <c r="J4871" t="str">
        <f>_xlfn.XLOOKUP(E4871,Salespersons!$A$2:$A$101,Salespersons!$C$2:$C$101)</f>
        <v>North</v>
      </c>
      <c r="K4871">
        <f t="shared" si="228"/>
        <v>2032.55</v>
      </c>
      <c r="L4871" t="str">
        <f t="shared" si="229"/>
        <v>January</v>
      </c>
      <c r="M4871" t="str">
        <f t="shared" si="230"/>
        <v>2024</v>
      </c>
    </row>
    <row r="4872" spans="1:13" x14ac:dyDescent="0.3">
      <c r="A4872">
        <v>4871</v>
      </c>
      <c r="B4872">
        <v>46</v>
      </c>
      <c r="C4872">
        <v>5</v>
      </c>
      <c r="D4872" s="2">
        <v>45525</v>
      </c>
      <c r="E4872">
        <v>52</v>
      </c>
      <c r="F4872" t="str">
        <f>_xlfn.XLOOKUP(B4872,Products!$A$2:$A$51,Products!$B$2:$B$51)</f>
        <v>Consider</v>
      </c>
      <c r="G4872" t="str">
        <f>_xlfn.XLOOKUP(B4872,Products!$A$2:$A$51,Products!$C$2:$C$51)</f>
        <v>Books</v>
      </c>
      <c r="H4872">
        <f>_xlfn.XLOOKUP(B4872,Products!$A$2:$A$51,Products!$D$2:$D$51)</f>
        <v>243.05</v>
      </c>
      <c r="I4872" t="str">
        <f>_xlfn.XLOOKUP(E4872,Salespersons!$A$2:$A$101,Salespersons!$B$2:$B$101)</f>
        <v>Vanessa Hartman</v>
      </c>
      <c r="J4872" t="str">
        <f>_xlfn.XLOOKUP(E4872,Salespersons!$A$2:$A$101,Salespersons!$C$2:$C$101)</f>
        <v>East</v>
      </c>
      <c r="K4872">
        <f t="shared" si="228"/>
        <v>1215.25</v>
      </c>
      <c r="L4872" t="str">
        <f t="shared" si="229"/>
        <v>August</v>
      </c>
      <c r="M4872" t="str">
        <f t="shared" si="230"/>
        <v>2024</v>
      </c>
    </row>
    <row r="4873" spans="1:13" x14ac:dyDescent="0.3">
      <c r="A4873">
        <v>4872</v>
      </c>
      <c r="B4873">
        <v>37</v>
      </c>
      <c r="C4873">
        <v>4</v>
      </c>
      <c r="D4873" s="2">
        <v>45232</v>
      </c>
      <c r="E4873">
        <v>6</v>
      </c>
      <c r="F4873" t="str">
        <f>_xlfn.XLOOKUP(B4873,Products!$A$2:$A$51,Products!$B$2:$B$51)</f>
        <v>Suffer</v>
      </c>
      <c r="G4873" t="str">
        <f>_xlfn.XLOOKUP(B4873,Products!$A$2:$A$51,Products!$C$2:$C$51)</f>
        <v>Electronics</v>
      </c>
      <c r="H4873">
        <f>_xlfn.XLOOKUP(B4873,Products!$A$2:$A$51,Products!$D$2:$D$51)</f>
        <v>416.3</v>
      </c>
      <c r="I4873" t="str">
        <f>_xlfn.XLOOKUP(E4873,Salespersons!$A$2:$A$101,Salespersons!$B$2:$B$101)</f>
        <v>Amanda Mcdonald</v>
      </c>
      <c r="J4873" t="str">
        <f>_xlfn.XLOOKUP(E4873,Salespersons!$A$2:$A$101,Salespersons!$C$2:$C$101)</f>
        <v>North</v>
      </c>
      <c r="K4873">
        <f t="shared" si="228"/>
        <v>1665.2</v>
      </c>
      <c r="L4873" t="str">
        <f t="shared" si="229"/>
        <v>November</v>
      </c>
      <c r="M4873" t="str">
        <f t="shared" si="230"/>
        <v>2023</v>
      </c>
    </row>
    <row r="4874" spans="1:13" x14ac:dyDescent="0.3">
      <c r="A4874">
        <v>4873</v>
      </c>
      <c r="B4874">
        <v>12</v>
      </c>
      <c r="C4874">
        <v>3</v>
      </c>
      <c r="D4874" s="2">
        <v>45542</v>
      </c>
      <c r="E4874">
        <v>38</v>
      </c>
      <c r="F4874" t="str">
        <f>_xlfn.XLOOKUP(B4874,Products!$A$2:$A$51,Products!$B$2:$B$51)</f>
        <v>Why</v>
      </c>
      <c r="G4874" t="str">
        <f>_xlfn.XLOOKUP(B4874,Products!$A$2:$A$51,Products!$C$2:$C$51)</f>
        <v>Clothing</v>
      </c>
      <c r="H4874">
        <f>_xlfn.XLOOKUP(B4874,Products!$A$2:$A$51,Products!$D$2:$D$51)</f>
        <v>76.88</v>
      </c>
      <c r="I4874" t="str">
        <f>_xlfn.XLOOKUP(E4874,Salespersons!$A$2:$A$101,Salespersons!$B$2:$B$101)</f>
        <v>Gina Hart</v>
      </c>
      <c r="J4874" t="str">
        <f>_xlfn.XLOOKUP(E4874,Salespersons!$A$2:$A$101,Salespersons!$C$2:$C$101)</f>
        <v>East</v>
      </c>
      <c r="K4874">
        <f t="shared" si="228"/>
        <v>230.64</v>
      </c>
      <c r="L4874" t="str">
        <f t="shared" si="229"/>
        <v>September</v>
      </c>
      <c r="M4874" t="str">
        <f t="shared" si="230"/>
        <v>2024</v>
      </c>
    </row>
    <row r="4875" spans="1:13" x14ac:dyDescent="0.3">
      <c r="A4875">
        <v>4874</v>
      </c>
      <c r="B4875">
        <v>19</v>
      </c>
      <c r="C4875">
        <v>8</v>
      </c>
      <c r="D4875" s="2">
        <v>45717</v>
      </c>
      <c r="E4875">
        <v>86</v>
      </c>
      <c r="F4875" t="str">
        <f>_xlfn.XLOOKUP(B4875,Products!$A$2:$A$51,Products!$B$2:$B$51)</f>
        <v>Daughter</v>
      </c>
      <c r="G4875" t="str">
        <f>_xlfn.XLOOKUP(B4875,Products!$A$2:$A$51,Products!$C$2:$C$51)</f>
        <v>Home &amp; Kitchen</v>
      </c>
      <c r="H4875">
        <f>_xlfn.XLOOKUP(B4875,Products!$A$2:$A$51,Products!$D$2:$D$51)</f>
        <v>373.4</v>
      </c>
      <c r="I4875" t="str">
        <f>_xlfn.XLOOKUP(E4875,Salespersons!$A$2:$A$101,Salespersons!$B$2:$B$101)</f>
        <v>Susan Wheeler</v>
      </c>
      <c r="J4875" t="str">
        <f>_xlfn.XLOOKUP(E4875,Salespersons!$A$2:$A$101,Salespersons!$C$2:$C$101)</f>
        <v>West</v>
      </c>
      <c r="K4875">
        <f t="shared" si="228"/>
        <v>2987.2</v>
      </c>
      <c r="L4875" t="str">
        <f t="shared" si="229"/>
        <v>March</v>
      </c>
      <c r="M4875" t="str">
        <f t="shared" si="230"/>
        <v>2025</v>
      </c>
    </row>
    <row r="4876" spans="1:13" x14ac:dyDescent="0.3">
      <c r="A4876">
        <v>4875</v>
      </c>
      <c r="B4876">
        <v>2</v>
      </c>
      <c r="C4876">
        <v>7</v>
      </c>
      <c r="D4876" s="2">
        <v>45361</v>
      </c>
      <c r="E4876">
        <v>33</v>
      </c>
      <c r="F4876" t="str">
        <f>_xlfn.XLOOKUP(B4876,Products!$A$2:$A$51,Products!$B$2:$B$51)</f>
        <v>Soldier</v>
      </c>
      <c r="G4876" t="str">
        <f>_xlfn.XLOOKUP(B4876,Products!$A$2:$A$51,Products!$C$2:$C$51)</f>
        <v>Toys</v>
      </c>
      <c r="H4876">
        <f>_xlfn.XLOOKUP(B4876,Products!$A$2:$A$51,Products!$D$2:$D$51)</f>
        <v>217.51</v>
      </c>
      <c r="I4876" t="str">
        <f>_xlfn.XLOOKUP(E4876,Salespersons!$A$2:$A$101,Salespersons!$B$2:$B$101)</f>
        <v>Sharon Smith</v>
      </c>
      <c r="J4876" t="str">
        <f>_xlfn.XLOOKUP(E4876,Salespersons!$A$2:$A$101,Salespersons!$C$2:$C$101)</f>
        <v>East</v>
      </c>
      <c r="K4876">
        <f t="shared" si="228"/>
        <v>1522.57</v>
      </c>
      <c r="L4876" t="str">
        <f t="shared" si="229"/>
        <v>March</v>
      </c>
      <c r="M4876" t="str">
        <f t="shared" si="230"/>
        <v>2024</v>
      </c>
    </row>
    <row r="4877" spans="1:13" x14ac:dyDescent="0.3">
      <c r="A4877">
        <v>4876</v>
      </c>
      <c r="B4877">
        <v>15</v>
      </c>
      <c r="C4877">
        <v>9</v>
      </c>
      <c r="D4877" s="2">
        <v>45614</v>
      </c>
      <c r="E4877">
        <v>75</v>
      </c>
      <c r="F4877" t="str">
        <f>_xlfn.XLOOKUP(B4877,Products!$A$2:$A$51,Products!$B$2:$B$51)</f>
        <v>Nothing</v>
      </c>
      <c r="G4877" t="str">
        <f>_xlfn.XLOOKUP(B4877,Products!$A$2:$A$51,Products!$C$2:$C$51)</f>
        <v>Home &amp; Kitchen</v>
      </c>
      <c r="H4877">
        <f>_xlfn.XLOOKUP(B4877,Products!$A$2:$A$51,Products!$D$2:$D$51)</f>
        <v>53.21</v>
      </c>
      <c r="I4877" t="str">
        <f>_xlfn.XLOOKUP(E4877,Salespersons!$A$2:$A$101,Salespersons!$B$2:$B$101)</f>
        <v>Steven Adkins</v>
      </c>
      <c r="J4877" t="str">
        <f>_xlfn.XLOOKUP(E4877,Salespersons!$A$2:$A$101,Salespersons!$C$2:$C$101)</f>
        <v>South</v>
      </c>
      <c r="K4877">
        <f t="shared" si="228"/>
        <v>478.89</v>
      </c>
      <c r="L4877" t="str">
        <f t="shared" si="229"/>
        <v>November</v>
      </c>
      <c r="M4877" t="str">
        <f t="shared" si="230"/>
        <v>2024</v>
      </c>
    </row>
    <row r="4878" spans="1:13" x14ac:dyDescent="0.3">
      <c r="A4878">
        <v>4877</v>
      </c>
      <c r="B4878">
        <v>38</v>
      </c>
      <c r="C4878">
        <v>6</v>
      </c>
      <c r="D4878" s="2">
        <v>45524</v>
      </c>
      <c r="E4878">
        <v>55</v>
      </c>
      <c r="F4878" t="str">
        <f>_xlfn.XLOOKUP(B4878,Products!$A$2:$A$51,Products!$B$2:$B$51)</f>
        <v>Smile</v>
      </c>
      <c r="G4878" t="str">
        <f>_xlfn.XLOOKUP(B4878,Products!$A$2:$A$51,Products!$C$2:$C$51)</f>
        <v>Clothing</v>
      </c>
      <c r="H4878">
        <f>_xlfn.XLOOKUP(B4878,Products!$A$2:$A$51,Products!$D$2:$D$51)</f>
        <v>49.56</v>
      </c>
      <c r="I4878" t="str">
        <f>_xlfn.XLOOKUP(E4878,Salespersons!$A$2:$A$101,Salespersons!$B$2:$B$101)</f>
        <v>Erica Turner</v>
      </c>
      <c r="J4878" t="str">
        <f>_xlfn.XLOOKUP(E4878,Salespersons!$A$2:$A$101,Salespersons!$C$2:$C$101)</f>
        <v>West</v>
      </c>
      <c r="K4878">
        <f t="shared" si="228"/>
        <v>297.36</v>
      </c>
      <c r="L4878" t="str">
        <f t="shared" si="229"/>
        <v>August</v>
      </c>
      <c r="M4878" t="str">
        <f t="shared" si="230"/>
        <v>2024</v>
      </c>
    </row>
    <row r="4879" spans="1:13" x14ac:dyDescent="0.3">
      <c r="A4879">
        <v>4878</v>
      </c>
      <c r="B4879">
        <v>8</v>
      </c>
      <c r="C4879">
        <v>1</v>
      </c>
      <c r="D4879" s="2">
        <v>45478</v>
      </c>
      <c r="E4879">
        <v>23</v>
      </c>
      <c r="F4879" t="str">
        <f>_xlfn.XLOOKUP(B4879,Products!$A$2:$A$51,Products!$B$2:$B$51)</f>
        <v>Center</v>
      </c>
      <c r="G4879" t="str">
        <f>_xlfn.XLOOKUP(B4879,Products!$A$2:$A$51,Products!$C$2:$C$51)</f>
        <v>Home &amp; Kitchen</v>
      </c>
      <c r="H4879">
        <f>_xlfn.XLOOKUP(B4879,Products!$A$2:$A$51,Products!$D$2:$D$51)</f>
        <v>275.3</v>
      </c>
      <c r="I4879" t="str">
        <f>_xlfn.XLOOKUP(E4879,Salespersons!$A$2:$A$101,Salespersons!$B$2:$B$101)</f>
        <v>Kevin Cox</v>
      </c>
      <c r="J4879" t="str">
        <f>_xlfn.XLOOKUP(E4879,Salespersons!$A$2:$A$101,Salespersons!$C$2:$C$101)</f>
        <v>North</v>
      </c>
      <c r="K4879">
        <f t="shared" si="228"/>
        <v>275.3</v>
      </c>
      <c r="L4879" t="str">
        <f t="shared" si="229"/>
        <v>July</v>
      </c>
      <c r="M4879" t="str">
        <f t="shared" si="230"/>
        <v>2024</v>
      </c>
    </row>
    <row r="4880" spans="1:13" x14ac:dyDescent="0.3">
      <c r="A4880">
        <v>4879</v>
      </c>
      <c r="B4880">
        <v>46</v>
      </c>
      <c r="C4880">
        <v>5</v>
      </c>
      <c r="D4880" s="2">
        <v>45503</v>
      </c>
      <c r="E4880">
        <v>44</v>
      </c>
      <c r="F4880" t="str">
        <f>_xlfn.XLOOKUP(B4880,Products!$A$2:$A$51,Products!$B$2:$B$51)</f>
        <v>Consider</v>
      </c>
      <c r="G4880" t="str">
        <f>_xlfn.XLOOKUP(B4880,Products!$A$2:$A$51,Products!$C$2:$C$51)</f>
        <v>Books</v>
      </c>
      <c r="H4880">
        <f>_xlfn.XLOOKUP(B4880,Products!$A$2:$A$51,Products!$D$2:$D$51)</f>
        <v>243.05</v>
      </c>
      <c r="I4880" t="str">
        <f>_xlfn.XLOOKUP(E4880,Salespersons!$A$2:$A$101,Salespersons!$B$2:$B$101)</f>
        <v>Virginia Richards</v>
      </c>
      <c r="J4880" t="str">
        <f>_xlfn.XLOOKUP(E4880,Salespersons!$A$2:$A$101,Salespersons!$C$2:$C$101)</f>
        <v>East</v>
      </c>
      <c r="K4880">
        <f t="shared" si="228"/>
        <v>1215.25</v>
      </c>
      <c r="L4880" t="str">
        <f t="shared" si="229"/>
        <v>July</v>
      </c>
      <c r="M4880" t="str">
        <f t="shared" si="230"/>
        <v>2024</v>
      </c>
    </row>
    <row r="4881" spans="1:13" x14ac:dyDescent="0.3">
      <c r="A4881">
        <v>4880</v>
      </c>
      <c r="B4881">
        <v>35</v>
      </c>
      <c r="C4881">
        <v>5</v>
      </c>
      <c r="D4881" s="2">
        <v>45312</v>
      </c>
      <c r="E4881">
        <v>100</v>
      </c>
      <c r="F4881" t="str">
        <f>_xlfn.XLOOKUP(B4881,Products!$A$2:$A$51,Products!$B$2:$B$51)</f>
        <v>Ok</v>
      </c>
      <c r="G4881" t="str">
        <f>_xlfn.XLOOKUP(B4881,Products!$A$2:$A$51,Products!$C$2:$C$51)</f>
        <v>Books</v>
      </c>
      <c r="H4881">
        <f>_xlfn.XLOOKUP(B4881,Products!$A$2:$A$51,Products!$D$2:$D$51)</f>
        <v>252.35</v>
      </c>
      <c r="I4881" t="str">
        <f>_xlfn.XLOOKUP(E4881,Salespersons!$A$2:$A$101,Salespersons!$B$2:$B$101)</f>
        <v>Sara Strong</v>
      </c>
      <c r="J4881" t="str">
        <f>_xlfn.XLOOKUP(E4881,Salespersons!$A$2:$A$101,Salespersons!$C$2:$C$101)</f>
        <v>North</v>
      </c>
      <c r="K4881">
        <f t="shared" si="228"/>
        <v>1261.75</v>
      </c>
      <c r="L4881" t="str">
        <f t="shared" si="229"/>
        <v>January</v>
      </c>
      <c r="M4881" t="str">
        <f t="shared" si="230"/>
        <v>2024</v>
      </c>
    </row>
    <row r="4882" spans="1:13" x14ac:dyDescent="0.3">
      <c r="A4882">
        <v>4881</v>
      </c>
      <c r="B4882">
        <v>38</v>
      </c>
      <c r="C4882">
        <v>7</v>
      </c>
      <c r="D4882" s="2">
        <v>45816</v>
      </c>
      <c r="E4882">
        <v>28</v>
      </c>
      <c r="F4882" t="str">
        <f>_xlfn.XLOOKUP(B4882,Products!$A$2:$A$51,Products!$B$2:$B$51)</f>
        <v>Smile</v>
      </c>
      <c r="G4882" t="str">
        <f>_xlfn.XLOOKUP(B4882,Products!$A$2:$A$51,Products!$C$2:$C$51)</f>
        <v>Clothing</v>
      </c>
      <c r="H4882">
        <f>_xlfn.XLOOKUP(B4882,Products!$A$2:$A$51,Products!$D$2:$D$51)</f>
        <v>49.56</v>
      </c>
      <c r="I4882" t="str">
        <f>_xlfn.XLOOKUP(E4882,Salespersons!$A$2:$A$101,Salespersons!$B$2:$B$101)</f>
        <v>Victoria Rice</v>
      </c>
      <c r="J4882" t="str">
        <f>_xlfn.XLOOKUP(E4882,Salespersons!$A$2:$A$101,Salespersons!$C$2:$C$101)</f>
        <v>North</v>
      </c>
      <c r="K4882">
        <f t="shared" si="228"/>
        <v>346.92</v>
      </c>
      <c r="L4882" t="str">
        <f t="shared" si="229"/>
        <v>June</v>
      </c>
      <c r="M4882" t="str">
        <f t="shared" si="230"/>
        <v>2025</v>
      </c>
    </row>
    <row r="4883" spans="1:13" x14ac:dyDescent="0.3">
      <c r="A4883">
        <v>4882</v>
      </c>
      <c r="B4883">
        <v>43</v>
      </c>
      <c r="C4883">
        <v>1</v>
      </c>
      <c r="D4883" s="2">
        <v>45252</v>
      </c>
      <c r="E4883">
        <v>64</v>
      </c>
      <c r="F4883" t="str">
        <f>_xlfn.XLOOKUP(B4883,Products!$A$2:$A$51,Products!$B$2:$B$51)</f>
        <v>Seem</v>
      </c>
      <c r="G4883" t="str">
        <f>_xlfn.XLOOKUP(B4883,Products!$A$2:$A$51,Products!$C$2:$C$51)</f>
        <v>Toys</v>
      </c>
      <c r="H4883">
        <f>_xlfn.XLOOKUP(B4883,Products!$A$2:$A$51,Products!$D$2:$D$51)</f>
        <v>98.01</v>
      </c>
      <c r="I4883" t="str">
        <f>_xlfn.XLOOKUP(E4883,Salespersons!$A$2:$A$101,Salespersons!$B$2:$B$101)</f>
        <v>Scott Martin</v>
      </c>
      <c r="J4883" t="str">
        <f>_xlfn.XLOOKUP(E4883,Salespersons!$A$2:$A$101,Salespersons!$C$2:$C$101)</f>
        <v>East</v>
      </c>
      <c r="K4883">
        <f t="shared" si="228"/>
        <v>98.01</v>
      </c>
      <c r="L4883" t="str">
        <f t="shared" si="229"/>
        <v>November</v>
      </c>
      <c r="M4883" t="str">
        <f t="shared" si="230"/>
        <v>2023</v>
      </c>
    </row>
    <row r="4884" spans="1:13" x14ac:dyDescent="0.3">
      <c r="A4884">
        <v>4883</v>
      </c>
      <c r="B4884">
        <v>30</v>
      </c>
      <c r="C4884">
        <v>1</v>
      </c>
      <c r="D4884" s="2">
        <v>45211</v>
      </c>
      <c r="E4884">
        <v>48</v>
      </c>
      <c r="F4884" t="str">
        <f>_xlfn.XLOOKUP(B4884,Products!$A$2:$A$51,Products!$B$2:$B$51)</f>
        <v>Fine</v>
      </c>
      <c r="G4884" t="str">
        <f>_xlfn.XLOOKUP(B4884,Products!$A$2:$A$51,Products!$C$2:$C$51)</f>
        <v>Electronics</v>
      </c>
      <c r="H4884">
        <f>_xlfn.XLOOKUP(B4884,Products!$A$2:$A$51,Products!$D$2:$D$51)</f>
        <v>473.44</v>
      </c>
      <c r="I4884" t="str">
        <f>_xlfn.XLOOKUP(E4884,Salespersons!$A$2:$A$101,Salespersons!$B$2:$B$101)</f>
        <v>Jacob Woods</v>
      </c>
      <c r="J4884" t="str">
        <f>_xlfn.XLOOKUP(E4884,Salespersons!$A$2:$A$101,Salespersons!$C$2:$C$101)</f>
        <v>West</v>
      </c>
      <c r="K4884">
        <f t="shared" si="228"/>
        <v>473.44</v>
      </c>
      <c r="L4884" t="str">
        <f t="shared" si="229"/>
        <v>October</v>
      </c>
      <c r="M4884" t="str">
        <f t="shared" si="230"/>
        <v>2023</v>
      </c>
    </row>
    <row r="4885" spans="1:13" x14ac:dyDescent="0.3">
      <c r="A4885">
        <v>4884</v>
      </c>
      <c r="B4885">
        <v>9</v>
      </c>
      <c r="C4885">
        <v>6</v>
      </c>
      <c r="D4885" s="2">
        <v>45455</v>
      </c>
      <c r="E4885">
        <v>59</v>
      </c>
      <c r="F4885" t="str">
        <f>_xlfn.XLOOKUP(B4885,Products!$A$2:$A$51,Products!$B$2:$B$51)</f>
        <v>Different</v>
      </c>
      <c r="G4885" t="str">
        <f>_xlfn.XLOOKUP(B4885,Products!$A$2:$A$51,Products!$C$2:$C$51)</f>
        <v>Home &amp; Kitchen</v>
      </c>
      <c r="H4885">
        <f>_xlfn.XLOOKUP(B4885,Products!$A$2:$A$51,Products!$D$2:$D$51)</f>
        <v>317.12</v>
      </c>
      <c r="I4885" t="str">
        <f>_xlfn.XLOOKUP(E4885,Salespersons!$A$2:$A$101,Salespersons!$B$2:$B$101)</f>
        <v>William Carney</v>
      </c>
      <c r="J4885" t="str">
        <f>_xlfn.XLOOKUP(E4885,Salespersons!$A$2:$A$101,Salespersons!$C$2:$C$101)</f>
        <v>North</v>
      </c>
      <c r="K4885">
        <f t="shared" si="228"/>
        <v>1902.72</v>
      </c>
      <c r="L4885" t="str">
        <f t="shared" si="229"/>
        <v>June</v>
      </c>
      <c r="M4885" t="str">
        <f t="shared" si="230"/>
        <v>2024</v>
      </c>
    </row>
    <row r="4886" spans="1:13" x14ac:dyDescent="0.3">
      <c r="A4886">
        <v>4885</v>
      </c>
      <c r="B4886">
        <v>30</v>
      </c>
      <c r="C4886">
        <v>6</v>
      </c>
      <c r="D4886" s="2">
        <v>45597</v>
      </c>
      <c r="E4886">
        <v>83</v>
      </c>
      <c r="F4886" t="str">
        <f>_xlfn.XLOOKUP(B4886,Products!$A$2:$A$51,Products!$B$2:$B$51)</f>
        <v>Fine</v>
      </c>
      <c r="G4886" t="str">
        <f>_xlfn.XLOOKUP(B4886,Products!$A$2:$A$51,Products!$C$2:$C$51)</f>
        <v>Electronics</v>
      </c>
      <c r="H4886">
        <f>_xlfn.XLOOKUP(B4886,Products!$A$2:$A$51,Products!$D$2:$D$51)</f>
        <v>473.44</v>
      </c>
      <c r="I4886" t="str">
        <f>_xlfn.XLOOKUP(E4886,Salespersons!$A$2:$A$101,Salespersons!$B$2:$B$101)</f>
        <v>Stephen Ortiz</v>
      </c>
      <c r="J4886" t="str">
        <f>_xlfn.XLOOKUP(E4886,Salespersons!$A$2:$A$101,Salespersons!$C$2:$C$101)</f>
        <v>North</v>
      </c>
      <c r="K4886">
        <f t="shared" si="228"/>
        <v>2840.64</v>
      </c>
      <c r="L4886" t="str">
        <f t="shared" si="229"/>
        <v>November</v>
      </c>
      <c r="M4886" t="str">
        <f t="shared" si="230"/>
        <v>2024</v>
      </c>
    </row>
    <row r="4887" spans="1:13" x14ac:dyDescent="0.3">
      <c r="A4887">
        <v>4886</v>
      </c>
      <c r="B4887">
        <v>49</v>
      </c>
      <c r="C4887">
        <v>9</v>
      </c>
      <c r="D4887" s="2">
        <v>45847</v>
      </c>
      <c r="E4887">
        <v>59</v>
      </c>
      <c r="F4887" t="str">
        <f>_xlfn.XLOOKUP(B4887,Products!$A$2:$A$51,Products!$B$2:$B$51)</f>
        <v>Fish</v>
      </c>
      <c r="G4887" t="str">
        <f>_xlfn.XLOOKUP(B4887,Products!$A$2:$A$51,Products!$C$2:$C$51)</f>
        <v>Toys</v>
      </c>
      <c r="H4887">
        <f>_xlfn.XLOOKUP(B4887,Products!$A$2:$A$51,Products!$D$2:$D$51)</f>
        <v>345.29</v>
      </c>
      <c r="I4887" t="str">
        <f>_xlfn.XLOOKUP(E4887,Salespersons!$A$2:$A$101,Salespersons!$B$2:$B$101)</f>
        <v>William Carney</v>
      </c>
      <c r="J4887" t="str">
        <f>_xlfn.XLOOKUP(E4887,Salespersons!$A$2:$A$101,Salespersons!$C$2:$C$101)</f>
        <v>North</v>
      </c>
      <c r="K4887">
        <f t="shared" si="228"/>
        <v>3107.61</v>
      </c>
      <c r="L4887" t="str">
        <f t="shared" si="229"/>
        <v>July</v>
      </c>
      <c r="M4887" t="str">
        <f t="shared" si="230"/>
        <v>2025</v>
      </c>
    </row>
    <row r="4888" spans="1:13" x14ac:dyDescent="0.3">
      <c r="A4888">
        <v>4887</v>
      </c>
      <c r="B4888">
        <v>19</v>
      </c>
      <c r="C4888">
        <v>3</v>
      </c>
      <c r="D4888" s="2">
        <v>45189</v>
      </c>
      <c r="E4888">
        <v>43</v>
      </c>
      <c r="F4888" t="str">
        <f>_xlfn.XLOOKUP(B4888,Products!$A$2:$A$51,Products!$B$2:$B$51)</f>
        <v>Daughter</v>
      </c>
      <c r="G4888" t="str">
        <f>_xlfn.XLOOKUP(B4888,Products!$A$2:$A$51,Products!$C$2:$C$51)</f>
        <v>Home &amp; Kitchen</v>
      </c>
      <c r="H4888">
        <f>_xlfn.XLOOKUP(B4888,Products!$A$2:$A$51,Products!$D$2:$D$51)</f>
        <v>373.4</v>
      </c>
      <c r="I4888" t="str">
        <f>_xlfn.XLOOKUP(E4888,Salespersons!$A$2:$A$101,Salespersons!$B$2:$B$101)</f>
        <v>George Dean</v>
      </c>
      <c r="J4888" t="str">
        <f>_xlfn.XLOOKUP(E4888,Salespersons!$A$2:$A$101,Salespersons!$C$2:$C$101)</f>
        <v>South</v>
      </c>
      <c r="K4888">
        <f t="shared" si="228"/>
        <v>1120.1999999999998</v>
      </c>
      <c r="L4888" t="str">
        <f t="shared" si="229"/>
        <v>September</v>
      </c>
      <c r="M4888" t="str">
        <f t="shared" si="230"/>
        <v>2023</v>
      </c>
    </row>
    <row r="4889" spans="1:13" x14ac:dyDescent="0.3">
      <c r="A4889">
        <v>4888</v>
      </c>
      <c r="B4889">
        <v>29</v>
      </c>
      <c r="C4889">
        <v>5</v>
      </c>
      <c r="D4889" s="2">
        <v>45745</v>
      </c>
      <c r="E4889">
        <v>43</v>
      </c>
      <c r="F4889" t="str">
        <f>_xlfn.XLOOKUP(B4889,Products!$A$2:$A$51,Products!$B$2:$B$51)</f>
        <v>Reason</v>
      </c>
      <c r="G4889" t="str">
        <f>_xlfn.XLOOKUP(B4889,Products!$A$2:$A$51,Products!$C$2:$C$51)</f>
        <v>Clothing</v>
      </c>
      <c r="H4889">
        <f>_xlfn.XLOOKUP(B4889,Products!$A$2:$A$51,Products!$D$2:$D$51)</f>
        <v>127.45</v>
      </c>
      <c r="I4889" t="str">
        <f>_xlfn.XLOOKUP(E4889,Salespersons!$A$2:$A$101,Salespersons!$B$2:$B$101)</f>
        <v>George Dean</v>
      </c>
      <c r="J4889" t="str">
        <f>_xlfn.XLOOKUP(E4889,Salespersons!$A$2:$A$101,Salespersons!$C$2:$C$101)</f>
        <v>South</v>
      </c>
      <c r="K4889">
        <f t="shared" si="228"/>
        <v>637.25</v>
      </c>
      <c r="L4889" t="str">
        <f t="shared" si="229"/>
        <v>March</v>
      </c>
      <c r="M4889" t="str">
        <f t="shared" si="230"/>
        <v>2025</v>
      </c>
    </row>
    <row r="4890" spans="1:13" x14ac:dyDescent="0.3">
      <c r="A4890">
        <v>4889</v>
      </c>
      <c r="B4890">
        <v>2</v>
      </c>
      <c r="C4890">
        <v>5</v>
      </c>
      <c r="D4890" s="2">
        <v>45827</v>
      </c>
      <c r="E4890">
        <v>77</v>
      </c>
      <c r="F4890" t="str">
        <f>_xlfn.XLOOKUP(B4890,Products!$A$2:$A$51,Products!$B$2:$B$51)</f>
        <v>Soldier</v>
      </c>
      <c r="G4890" t="str">
        <f>_xlfn.XLOOKUP(B4890,Products!$A$2:$A$51,Products!$C$2:$C$51)</f>
        <v>Toys</v>
      </c>
      <c r="H4890">
        <f>_xlfn.XLOOKUP(B4890,Products!$A$2:$A$51,Products!$D$2:$D$51)</f>
        <v>217.51</v>
      </c>
      <c r="I4890" t="str">
        <f>_xlfn.XLOOKUP(E4890,Salespersons!$A$2:$A$101,Salespersons!$B$2:$B$101)</f>
        <v>Nicole Holloway</v>
      </c>
      <c r="J4890" t="str">
        <f>_xlfn.XLOOKUP(E4890,Salespersons!$A$2:$A$101,Salespersons!$C$2:$C$101)</f>
        <v>East</v>
      </c>
      <c r="K4890">
        <f t="shared" si="228"/>
        <v>1087.55</v>
      </c>
      <c r="L4890" t="str">
        <f t="shared" si="229"/>
        <v>June</v>
      </c>
      <c r="M4890" t="str">
        <f t="shared" si="230"/>
        <v>2025</v>
      </c>
    </row>
    <row r="4891" spans="1:13" x14ac:dyDescent="0.3">
      <c r="A4891">
        <v>4890</v>
      </c>
      <c r="B4891">
        <v>28</v>
      </c>
      <c r="C4891">
        <v>1</v>
      </c>
      <c r="D4891" s="2">
        <v>45257</v>
      </c>
      <c r="E4891">
        <v>13</v>
      </c>
      <c r="F4891" t="str">
        <f>_xlfn.XLOOKUP(B4891,Products!$A$2:$A$51,Products!$B$2:$B$51)</f>
        <v>Total</v>
      </c>
      <c r="G4891" t="str">
        <f>_xlfn.XLOOKUP(B4891,Products!$A$2:$A$51,Products!$C$2:$C$51)</f>
        <v>Toys</v>
      </c>
      <c r="H4891">
        <f>_xlfn.XLOOKUP(B4891,Products!$A$2:$A$51,Products!$D$2:$D$51)</f>
        <v>64.849999999999994</v>
      </c>
      <c r="I4891" t="str">
        <f>_xlfn.XLOOKUP(E4891,Salespersons!$A$2:$A$101,Salespersons!$B$2:$B$101)</f>
        <v>Kevin Gross</v>
      </c>
      <c r="J4891" t="str">
        <f>_xlfn.XLOOKUP(E4891,Salespersons!$A$2:$A$101,Salespersons!$C$2:$C$101)</f>
        <v>North</v>
      </c>
      <c r="K4891">
        <f t="shared" si="228"/>
        <v>64.849999999999994</v>
      </c>
      <c r="L4891" t="str">
        <f t="shared" si="229"/>
        <v>November</v>
      </c>
      <c r="M4891" t="str">
        <f t="shared" si="230"/>
        <v>2023</v>
      </c>
    </row>
    <row r="4892" spans="1:13" x14ac:dyDescent="0.3">
      <c r="A4892">
        <v>4891</v>
      </c>
      <c r="B4892">
        <v>8</v>
      </c>
      <c r="C4892">
        <v>6</v>
      </c>
      <c r="D4892" s="2">
        <v>45741</v>
      </c>
      <c r="E4892">
        <v>72</v>
      </c>
      <c r="F4892" t="str">
        <f>_xlfn.XLOOKUP(B4892,Products!$A$2:$A$51,Products!$B$2:$B$51)</f>
        <v>Center</v>
      </c>
      <c r="G4892" t="str">
        <f>_xlfn.XLOOKUP(B4892,Products!$A$2:$A$51,Products!$C$2:$C$51)</f>
        <v>Home &amp; Kitchen</v>
      </c>
      <c r="H4892">
        <f>_xlfn.XLOOKUP(B4892,Products!$A$2:$A$51,Products!$D$2:$D$51)</f>
        <v>275.3</v>
      </c>
      <c r="I4892" t="str">
        <f>_xlfn.XLOOKUP(E4892,Salespersons!$A$2:$A$101,Salespersons!$B$2:$B$101)</f>
        <v>Jessica Gilmore</v>
      </c>
      <c r="J4892" t="str">
        <f>_xlfn.XLOOKUP(E4892,Salespersons!$A$2:$A$101,Salespersons!$C$2:$C$101)</f>
        <v>South</v>
      </c>
      <c r="K4892">
        <f t="shared" si="228"/>
        <v>1651.8000000000002</v>
      </c>
      <c r="L4892" t="str">
        <f t="shared" si="229"/>
        <v>March</v>
      </c>
      <c r="M4892" t="str">
        <f t="shared" si="230"/>
        <v>2025</v>
      </c>
    </row>
    <row r="4893" spans="1:13" x14ac:dyDescent="0.3">
      <c r="A4893">
        <v>4892</v>
      </c>
      <c r="B4893">
        <v>25</v>
      </c>
      <c r="C4893">
        <v>4</v>
      </c>
      <c r="D4893" s="2">
        <v>45838</v>
      </c>
      <c r="E4893">
        <v>43</v>
      </c>
      <c r="F4893" t="str">
        <f>_xlfn.XLOOKUP(B4893,Products!$A$2:$A$51,Products!$B$2:$B$51)</f>
        <v>Give</v>
      </c>
      <c r="G4893" t="str">
        <f>_xlfn.XLOOKUP(B4893,Products!$A$2:$A$51,Products!$C$2:$C$51)</f>
        <v>Home &amp; Kitchen</v>
      </c>
      <c r="H4893">
        <f>_xlfn.XLOOKUP(B4893,Products!$A$2:$A$51,Products!$D$2:$D$51)</f>
        <v>262.41000000000003</v>
      </c>
      <c r="I4893" t="str">
        <f>_xlfn.XLOOKUP(E4893,Salespersons!$A$2:$A$101,Salespersons!$B$2:$B$101)</f>
        <v>George Dean</v>
      </c>
      <c r="J4893" t="str">
        <f>_xlfn.XLOOKUP(E4893,Salespersons!$A$2:$A$101,Salespersons!$C$2:$C$101)</f>
        <v>South</v>
      </c>
      <c r="K4893">
        <f t="shared" si="228"/>
        <v>1049.6400000000001</v>
      </c>
      <c r="L4893" t="str">
        <f t="shared" si="229"/>
        <v>June</v>
      </c>
      <c r="M4893" t="str">
        <f t="shared" si="230"/>
        <v>2025</v>
      </c>
    </row>
    <row r="4894" spans="1:13" x14ac:dyDescent="0.3">
      <c r="A4894">
        <v>4893</v>
      </c>
      <c r="B4894">
        <v>10</v>
      </c>
      <c r="C4894">
        <v>6</v>
      </c>
      <c r="D4894" s="2">
        <v>45375</v>
      </c>
      <c r="E4894">
        <v>13</v>
      </c>
      <c r="F4894" t="str">
        <f>_xlfn.XLOOKUP(B4894,Products!$A$2:$A$51,Products!$B$2:$B$51)</f>
        <v>Live</v>
      </c>
      <c r="G4894" t="str">
        <f>_xlfn.XLOOKUP(B4894,Products!$A$2:$A$51,Products!$C$2:$C$51)</f>
        <v>Home &amp; Kitchen</v>
      </c>
      <c r="H4894">
        <f>_xlfn.XLOOKUP(B4894,Products!$A$2:$A$51,Products!$D$2:$D$51)</f>
        <v>406.51</v>
      </c>
      <c r="I4894" t="str">
        <f>_xlfn.XLOOKUP(E4894,Salespersons!$A$2:$A$101,Salespersons!$B$2:$B$101)</f>
        <v>Kevin Gross</v>
      </c>
      <c r="J4894" t="str">
        <f>_xlfn.XLOOKUP(E4894,Salespersons!$A$2:$A$101,Salespersons!$C$2:$C$101)</f>
        <v>North</v>
      </c>
      <c r="K4894">
        <f t="shared" si="228"/>
        <v>2439.06</v>
      </c>
      <c r="L4894" t="str">
        <f t="shared" si="229"/>
        <v>March</v>
      </c>
      <c r="M4894" t="str">
        <f t="shared" si="230"/>
        <v>2024</v>
      </c>
    </row>
    <row r="4895" spans="1:13" x14ac:dyDescent="0.3">
      <c r="A4895">
        <v>4894</v>
      </c>
      <c r="B4895">
        <v>22</v>
      </c>
      <c r="C4895">
        <v>8</v>
      </c>
      <c r="D4895" s="2">
        <v>45180</v>
      </c>
      <c r="E4895">
        <v>35</v>
      </c>
      <c r="F4895" t="str">
        <f>_xlfn.XLOOKUP(B4895,Products!$A$2:$A$51,Products!$B$2:$B$51)</f>
        <v>Detail</v>
      </c>
      <c r="G4895" t="str">
        <f>_xlfn.XLOOKUP(B4895,Products!$A$2:$A$51,Products!$C$2:$C$51)</f>
        <v>Clothing</v>
      </c>
      <c r="H4895">
        <f>_xlfn.XLOOKUP(B4895,Products!$A$2:$A$51,Products!$D$2:$D$51)</f>
        <v>393.11</v>
      </c>
      <c r="I4895" t="str">
        <f>_xlfn.XLOOKUP(E4895,Salespersons!$A$2:$A$101,Salespersons!$B$2:$B$101)</f>
        <v>Michele Moody</v>
      </c>
      <c r="J4895" t="str">
        <f>_xlfn.XLOOKUP(E4895,Salespersons!$A$2:$A$101,Salespersons!$C$2:$C$101)</f>
        <v>South</v>
      </c>
      <c r="K4895">
        <f t="shared" si="228"/>
        <v>3144.88</v>
      </c>
      <c r="L4895" t="str">
        <f t="shared" si="229"/>
        <v>September</v>
      </c>
      <c r="M4895" t="str">
        <f t="shared" si="230"/>
        <v>2023</v>
      </c>
    </row>
    <row r="4896" spans="1:13" x14ac:dyDescent="0.3">
      <c r="A4896">
        <v>4895</v>
      </c>
      <c r="B4896">
        <v>35</v>
      </c>
      <c r="C4896">
        <v>8</v>
      </c>
      <c r="D4896" s="2">
        <v>45451</v>
      </c>
      <c r="E4896">
        <v>91</v>
      </c>
      <c r="F4896" t="str">
        <f>_xlfn.XLOOKUP(B4896,Products!$A$2:$A$51,Products!$B$2:$B$51)</f>
        <v>Ok</v>
      </c>
      <c r="G4896" t="str">
        <f>_xlfn.XLOOKUP(B4896,Products!$A$2:$A$51,Products!$C$2:$C$51)</f>
        <v>Books</v>
      </c>
      <c r="H4896">
        <f>_xlfn.XLOOKUP(B4896,Products!$A$2:$A$51,Products!$D$2:$D$51)</f>
        <v>252.35</v>
      </c>
      <c r="I4896" t="str">
        <f>_xlfn.XLOOKUP(E4896,Salespersons!$A$2:$A$101,Salespersons!$B$2:$B$101)</f>
        <v>Stephen Mitchell</v>
      </c>
      <c r="J4896" t="str">
        <f>_xlfn.XLOOKUP(E4896,Salespersons!$A$2:$A$101,Salespersons!$C$2:$C$101)</f>
        <v>West</v>
      </c>
      <c r="K4896">
        <f t="shared" si="228"/>
        <v>2018.8</v>
      </c>
      <c r="L4896" t="str">
        <f t="shared" si="229"/>
        <v>June</v>
      </c>
      <c r="M4896" t="str">
        <f t="shared" si="230"/>
        <v>2024</v>
      </c>
    </row>
    <row r="4897" spans="1:13" x14ac:dyDescent="0.3">
      <c r="A4897">
        <v>4896</v>
      </c>
      <c r="B4897">
        <v>42</v>
      </c>
      <c r="C4897">
        <v>3</v>
      </c>
      <c r="D4897" s="2">
        <v>45579</v>
      </c>
      <c r="E4897">
        <v>11</v>
      </c>
      <c r="F4897" t="str">
        <f>_xlfn.XLOOKUP(B4897,Products!$A$2:$A$51,Products!$B$2:$B$51)</f>
        <v>Deep</v>
      </c>
      <c r="G4897" t="str">
        <f>_xlfn.XLOOKUP(B4897,Products!$A$2:$A$51,Products!$C$2:$C$51)</f>
        <v>Toys</v>
      </c>
      <c r="H4897">
        <f>_xlfn.XLOOKUP(B4897,Products!$A$2:$A$51,Products!$D$2:$D$51)</f>
        <v>51.98</v>
      </c>
      <c r="I4897" t="str">
        <f>_xlfn.XLOOKUP(E4897,Salespersons!$A$2:$A$101,Salespersons!$B$2:$B$101)</f>
        <v>Alexander Ruiz</v>
      </c>
      <c r="J4897" t="str">
        <f>_xlfn.XLOOKUP(E4897,Salespersons!$A$2:$A$101,Salespersons!$C$2:$C$101)</f>
        <v>North</v>
      </c>
      <c r="K4897">
        <f t="shared" si="228"/>
        <v>155.94</v>
      </c>
      <c r="L4897" t="str">
        <f t="shared" si="229"/>
        <v>October</v>
      </c>
      <c r="M4897" t="str">
        <f t="shared" si="230"/>
        <v>2024</v>
      </c>
    </row>
    <row r="4898" spans="1:13" x14ac:dyDescent="0.3">
      <c r="A4898">
        <v>4897</v>
      </c>
      <c r="B4898">
        <v>24</v>
      </c>
      <c r="C4898">
        <v>9</v>
      </c>
      <c r="D4898" s="2">
        <v>45316</v>
      </c>
      <c r="E4898">
        <v>21</v>
      </c>
      <c r="F4898" t="str">
        <f>_xlfn.XLOOKUP(B4898,Products!$A$2:$A$51,Products!$B$2:$B$51)</f>
        <v>Still</v>
      </c>
      <c r="G4898" t="str">
        <f>_xlfn.XLOOKUP(B4898,Products!$A$2:$A$51,Products!$C$2:$C$51)</f>
        <v>Electronics</v>
      </c>
      <c r="H4898">
        <f>_xlfn.XLOOKUP(B4898,Products!$A$2:$A$51,Products!$D$2:$D$51)</f>
        <v>68.260000000000005</v>
      </c>
      <c r="I4898" t="str">
        <f>_xlfn.XLOOKUP(E4898,Salespersons!$A$2:$A$101,Salespersons!$B$2:$B$101)</f>
        <v>David Harris</v>
      </c>
      <c r="J4898" t="str">
        <f>_xlfn.XLOOKUP(E4898,Salespersons!$A$2:$A$101,Salespersons!$C$2:$C$101)</f>
        <v>West</v>
      </c>
      <c r="K4898">
        <f t="shared" si="228"/>
        <v>614.34</v>
      </c>
      <c r="L4898" t="str">
        <f t="shared" si="229"/>
        <v>January</v>
      </c>
      <c r="M4898" t="str">
        <f t="shared" si="230"/>
        <v>2024</v>
      </c>
    </row>
    <row r="4899" spans="1:13" x14ac:dyDescent="0.3">
      <c r="A4899">
        <v>4898</v>
      </c>
      <c r="B4899">
        <v>26</v>
      </c>
      <c r="C4899">
        <v>4</v>
      </c>
      <c r="D4899" s="2">
        <v>45218</v>
      </c>
      <c r="E4899">
        <v>72</v>
      </c>
      <c r="F4899" t="str">
        <f>_xlfn.XLOOKUP(B4899,Products!$A$2:$A$51,Products!$B$2:$B$51)</f>
        <v>He</v>
      </c>
      <c r="G4899" t="str">
        <f>_xlfn.XLOOKUP(B4899,Products!$A$2:$A$51,Products!$C$2:$C$51)</f>
        <v>Clothing</v>
      </c>
      <c r="H4899">
        <f>_xlfn.XLOOKUP(B4899,Products!$A$2:$A$51,Products!$D$2:$D$51)</f>
        <v>499.81</v>
      </c>
      <c r="I4899" t="str">
        <f>_xlfn.XLOOKUP(E4899,Salespersons!$A$2:$A$101,Salespersons!$B$2:$B$101)</f>
        <v>Jessica Gilmore</v>
      </c>
      <c r="J4899" t="str">
        <f>_xlfn.XLOOKUP(E4899,Salespersons!$A$2:$A$101,Salespersons!$C$2:$C$101)</f>
        <v>South</v>
      </c>
      <c r="K4899">
        <f t="shared" si="228"/>
        <v>1999.24</v>
      </c>
      <c r="L4899" t="str">
        <f t="shared" si="229"/>
        <v>October</v>
      </c>
      <c r="M4899" t="str">
        <f t="shared" si="230"/>
        <v>2023</v>
      </c>
    </row>
    <row r="4900" spans="1:13" x14ac:dyDescent="0.3">
      <c r="A4900">
        <v>4899</v>
      </c>
      <c r="B4900">
        <v>31</v>
      </c>
      <c r="C4900">
        <v>1</v>
      </c>
      <c r="D4900" s="2">
        <v>45461</v>
      </c>
      <c r="E4900">
        <v>26</v>
      </c>
      <c r="F4900" t="str">
        <f>_xlfn.XLOOKUP(B4900,Products!$A$2:$A$51,Products!$B$2:$B$51)</f>
        <v>Tell</v>
      </c>
      <c r="G4900" t="str">
        <f>_xlfn.XLOOKUP(B4900,Products!$A$2:$A$51,Products!$C$2:$C$51)</f>
        <v>Books</v>
      </c>
      <c r="H4900">
        <f>_xlfn.XLOOKUP(B4900,Products!$A$2:$A$51,Products!$D$2:$D$51)</f>
        <v>83.85</v>
      </c>
      <c r="I4900" t="str">
        <f>_xlfn.XLOOKUP(E4900,Salespersons!$A$2:$A$101,Salespersons!$B$2:$B$101)</f>
        <v>Nathan Rodriguez</v>
      </c>
      <c r="J4900" t="str">
        <f>_xlfn.XLOOKUP(E4900,Salespersons!$A$2:$A$101,Salespersons!$C$2:$C$101)</f>
        <v>East</v>
      </c>
      <c r="K4900">
        <f t="shared" si="228"/>
        <v>83.85</v>
      </c>
      <c r="L4900" t="str">
        <f t="shared" si="229"/>
        <v>June</v>
      </c>
      <c r="M4900" t="str">
        <f t="shared" si="230"/>
        <v>2024</v>
      </c>
    </row>
    <row r="4901" spans="1:13" x14ac:dyDescent="0.3">
      <c r="A4901">
        <v>4900</v>
      </c>
      <c r="B4901">
        <v>23</v>
      </c>
      <c r="C4901">
        <v>9</v>
      </c>
      <c r="D4901" s="2">
        <v>45546</v>
      </c>
      <c r="E4901">
        <v>94</v>
      </c>
      <c r="F4901" t="str">
        <f>_xlfn.XLOOKUP(B4901,Products!$A$2:$A$51,Products!$B$2:$B$51)</f>
        <v>Energy</v>
      </c>
      <c r="G4901" t="str">
        <f>_xlfn.XLOOKUP(B4901,Products!$A$2:$A$51,Products!$C$2:$C$51)</f>
        <v>Books</v>
      </c>
      <c r="H4901">
        <f>_xlfn.XLOOKUP(B4901,Products!$A$2:$A$51,Products!$D$2:$D$51)</f>
        <v>31.68</v>
      </c>
      <c r="I4901" t="str">
        <f>_xlfn.XLOOKUP(E4901,Salespersons!$A$2:$A$101,Salespersons!$B$2:$B$101)</f>
        <v>Christopher Martinez</v>
      </c>
      <c r="J4901" t="str">
        <f>_xlfn.XLOOKUP(E4901,Salespersons!$A$2:$A$101,Salespersons!$C$2:$C$101)</f>
        <v>East</v>
      </c>
      <c r="K4901">
        <f t="shared" si="228"/>
        <v>285.12</v>
      </c>
      <c r="L4901" t="str">
        <f t="shared" si="229"/>
        <v>September</v>
      </c>
      <c r="M4901" t="str">
        <f t="shared" si="230"/>
        <v>2024</v>
      </c>
    </row>
    <row r="4902" spans="1:13" x14ac:dyDescent="0.3">
      <c r="A4902">
        <v>4901</v>
      </c>
      <c r="B4902">
        <v>2</v>
      </c>
      <c r="C4902">
        <v>5</v>
      </c>
      <c r="D4902" s="2">
        <v>45773</v>
      </c>
      <c r="E4902">
        <v>86</v>
      </c>
      <c r="F4902" t="str">
        <f>_xlfn.XLOOKUP(B4902,Products!$A$2:$A$51,Products!$B$2:$B$51)</f>
        <v>Soldier</v>
      </c>
      <c r="G4902" t="str">
        <f>_xlfn.XLOOKUP(B4902,Products!$A$2:$A$51,Products!$C$2:$C$51)</f>
        <v>Toys</v>
      </c>
      <c r="H4902">
        <f>_xlfn.XLOOKUP(B4902,Products!$A$2:$A$51,Products!$D$2:$D$51)</f>
        <v>217.51</v>
      </c>
      <c r="I4902" t="str">
        <f>_xlfn.XLOOKUP(E4902,Salespersons!$A$2:$A$101,Salespersons!$B$2:$B$101)</f>
        <v>Susan Wheeler</v>
      </c>
      <c r="J4902" t="str">
        <f>_xlfn.XLOOKUP(E4902,Salespersons!$A$2:$A$101,Salespersons!$C$2:$C$101)</f>
        <v>West</v>
      </c>
      <c r="K4902">
        <f t="shared" si="228"/>
        <v>1087.55</v>
      </c>
      <c r="L4902" t="str">
        <f t="shared" si="229"/>
        <v>April</v>
      </c>
      <c r="M4902" t="str">
        <f t="shared" si="230"/>
        <v>2025</v>
      </c>
    </row>
    <row r="4903" spans="1:13" x14ac:dyDescent="0.3">
      <c r="A4903">
        <v>4902</v>
      </c>
      <c r="B4903">
        <v>39</v>
      </c>
      <c r="C4903">
        <v>8</v>
      </c>
      <c r="D4903" s="2">
        <v>45519</v>
      </c>
      <c r="E4903">
        <v>50</v>
      </c>
      <c r="F4903" t="str">
        <f>_xlfn.XLOOKUP(B4903,Products!$A$2:$A$51,Products!$B$2:$B$51)</f>
        <v>Reflect</v>
      </c>
      <c r="G4903" t="str">
        <f>_xlfn.XLOOKUP(B4903,Products!$A$2:$A$51,Products!$C$2:$C$51)</f>
        <v>Clothing</v>
      </c>
      <c r="H4903">
        <f>_xlfn.XLOOKUP(B4903,Products!$A$2:$A$51,Products!$D$2:$D$51)</f>
        <v>194.89</v>
      </c>
      <c r="I4903" t="str">
        <f>_xlfn.XLOOKUP(E4903,Salespersons!$A$2:$A$101,Salespersons!$B$2:$B$101)</f>
        <v>Brad Harris</v>
      </c>
      <c r="J4903" t="str">
        <f>_xlfn.XLOOKUP(E4903,Salespersons!$A$2:$A$101,Salespersons!$C$2:$C$101)</f>
        <v>West</v>
      </c>
      <c r="K4903">
        <f t="shared" si="228"/>
        <v>1559.12</v>
      </c>
      <c r="L4903" t="str">
        <f t="shared" si="229"/>
        <v>August</v>
      </c>
      <c r="M4903" t="str">
        <f t="shared" si="230"/>
        <v>2024</v>
      </c>
    </row>
    <row r="4904" spans="1:13" x14ac:dyDescent="0.3">
      <c r="A4904">
        <v>4903</v>
      </c>
      <c r="B4904">
        <v>33</v>
      </c>
      <c r="C4904">
        <v>7</v>
      </c>
      <c r="D4904" s="2">
        <v>45186</v>
      </c>
      <c r="E4904">
        <v>49</v>
      </c>
      <c r="F4904" t="str">
        <f>_xlfn.XLOOKUP(B4904,Products!$A$2:$A$51,Products!$B$2:$B$51)</f>
        <v>Resource</v>
      </c>
      <c r="G4904" t="str">
        <f>_xlfn.XLOOKUP(B4904,Products!$A$2:$A$51,Products!$C$2:$C$51)</f>
        <v>Toys</v>
      </c>
      <c r="H4904">
        <f>_xlfn.XLOOKUP(B4904,Products!$A$2:$A$51,Products!$D$2:$D$51)</f>
        <v>10.54</v>
      </c>
      <c r="I4904" t="str">
        <f>_xlfn.XLOOKUP(E4904,Salespersons!$A$2:$A$101,Salespersons!$B$2:$B$101)</f>
        <v>Thomas Morris</v>
      </c>
      <c r="J4904" t="str">
        <f>_xlfn.XLOOKUP(E4904,Salespersons!$A$2:$A$101,Salespersons!$C$2:$C$101)</f>
        <v>South</v>
      </c>
      <c r="K4904">
        <f t="shared" si="228"/>
        <v>73.78</v>
      </c>
      <c r="L4904" t="str">
        <f t="shared" si="229"/>
        <v>September</v>
      </c>
      <c r="M4904" t="str">
        <f t="shared" si="230"/>
        <v>2023</v>
      </c>
    </row>
    <row r="4905" spans="1:13" x14ac:dyDescent="0.3">
      <c r="A4905">
        <v>4904</v>
      </c>
      <c r="B4905">
        <v>24</v>
      </c>
      <c r="C4905">
        <v>5</v>
      </c>
      <c r="D4905" s="2">
        <v>45586</v>
      </c>
      <c r="E4905">
        <v>74</v>
      </c>
      <c r="F4905" t="str">
        <f>_xlfn.XLOOKUP(B4905,Products!$A$2:$A$51,Products!$B$2:$B$51)</f>
        <v>Still</v>
      </c>
      <c r="G4905" t="str">
        <f>_xlfn.XLOOKUP(B4905,Products!$A$2:$A$51,Products!$C$2:$C$51)</f>
        <v>Electronics</v>
      </c>
      <c r="H4905">
        <f>_xlfn.XLOOKUP(B4905,Products!$A$2:$A$51,Products!$D$2:$D$51)</f>
        <v>68.260000000000005</v>
      </c>
      <c r="I4905" t="str">
        <f>_xlfn.XLOOKUP(E4905,Salespersons!$A$2:$A$101,Salespersons!$B$2:$B$101)</f>
        <v>Kevin Smith</v>
      </c>
      <c r="J4905" t="str">
        <f>_xlfn.XLOOKUP(E4905,Salespersons!$A$2:$A$101,Salespersons!$C$2:$C$101)</f>
        <v>South</v>
      </c>
      <c r="K4905">
        <f t="shared" si="228"/>
        <v>341.3</v>
      </c>
      <c r="L4905" t="str">
        <f t="shared" si="229"/>
        <v>October</v>
      </c>
      <c r="M4905" t="str">
        <f t="shared" si="230"/>
        <v>2024</v>
      </c>
    </row>
    <row r="4906" spans="1:13" x14ac:dyDescent="0.3">
      <c r="A4906">
        <v>4905</v>
      </c>
      <c r="B4906">
        <v>12</v>
      </c>
      <c r="C4906">
        <v>8</v>
      </c>
      <c r="D4906" s="2">
        <v>45749</v>
      </c>
      <c r="E4906">
        <v>90</v>
      </c>
      <c r="F4906" t="str">
        <f>_xlfn.XLOOKUP(B4906,Products!$A$2:$A$51,Products!$B$2:$B$51)</f>
        <v>Why</v>
      </c>
      <c r="G4906" t="str">
        <f>_xlfn.XLOOKUP(B4906,Products!$A$2:$A$51,Products!$C$2:$C$51)</f>
        <v>Clothing</v>
      </c>
      <c r="H4906">
        <f>_xlfn.XLOOKUP(B4906,Products!$A$2:$A$51,Products!$D$2:$D$51)</f>
        <v>76.88</v>
      </c>
      <c r="I4906" t="str">
        <f>_xlfn.XLOOKUP(E4906,Salespersons!$A$2:$A$101,Salespersons!$B$2:$B$101)</f>
        <v>Becky Lopez</v>
      </c>
      <c r="J4906" t="str">
        <f>_xlfn.XLOOKUP(E4906,Salespersons!$A$2:$A$101,Salespersons!$C$2:$C$101)</f>
        <v>West</v>
      </c>
      <c r="K4906">
        <f t="shared" si="228"/>
        <v>615.04</v>
      </c>
      <c r="L4906" t="str">
        <f t="shared" si="229"/>
        <v>April</v>
      </c>
      <c r="M4906" t="str">
        <f t="shared" si="230"/>
        <v>2025</v>
      </c>
    </row>
    <row r="4907" spans="1:13" x14ac:dyDescent="0.3">
      <c r="A4907">
        <v>4906</v>
      </c>
      <c r="B4907">
        <v>37</v>
      </c>
      <c r="C4907">
        <v>1</v>
      </c>
      <c r="D4907" s="2">
        <v>45226</v>
      </c>
      <c r="E4907">
        <v>91</v>
      </c>
      <c r="F4907" t="str">
        <f>_xlfn.XLOOKUP(B4907,Products!$A$2:$A$51,Products!$B$2:$B$51)</f>
        <v>Suffer</v>
      </c>
      <c r="G4907" t="str">
        <f>_xlfn.XLOOKUP(B4907,Products!$A$2:$A$51,Products!$C$2:$C$51)</f>
        <v>Electronics</v>
      </c>
      <c r="H4907">
        <f>_xlfn.XLOOKUP(B4907,Products!$A$2:$A$51,Products!$D$2:$D$51)</f>
        <v>416.3</v>
      </c>
      <c r="I4907" t="str">
        <f>_xlfn.XLOOKUP(E4907,Salespersons!$A$2:$A$101,Salespersons!$B$2:$B$101)</f>
        <v>Stephen Mitchell</v>
      </c>
      <c r="J4907" t="str">
        <f>_xlfn.XLOOKUP(E4907,Salespersons!$A$2:$A$101,Salespersons!$C$2:$C$101)</f>
        <v>West</v>
      </c>
      <c r="K4907">
        <f t="shared" si="228"/>
        <v>416.3</v>
      </c>
      <c r="L4907" t="str">
        <f t="shared" si="229"/>
        <v>October</v>
      </c>
      <c r="M4907" t="str">
        <f t="shared" si="230"/>
        <v>2023</v>
      </c>
    </row>
    <row r="4908" spans="1:13" x14ac:dyDescent="0.3">
      <c r="A4908">
        <v>4907</v>
      </c>
      <c r="B4908">
        <v>9</v>
      </c>
      <c r="C4908">
        <v>4</v>
      </c>
      <c r="D4908" s="2">
        <v>45624</v>
      </c>
      <c r="E4908">
        <v>86</v>
      </c>
      <c r="F4908" t="str">
        <f>_xlfn.XLOOKUP(B4908,Products!$A$2:$A$51,Products!$B$2:$B$51)</f>
        <v>Different</v>
      </c>
      <c r="G4908" t="str">
        <f>_xlfn.XLOOKUP(B4908,Products!$A$2:$A$51,Products!$C$2:$C$51)</f>
        <v>Home &amp; Kitchen</v>
      </c>
      <c r="H4908">
        <f>_xlfn.XLOOKUP(B4908,Products!$A$2:$A$51,Products!$D$2:$D$51)</f>
        <v>317.12</v>
      </c>
      <c r="I4908" t="str">
        <f>_xlfn.XLOOKUP(E4908,Salespersons!$A$2:$A$101,Salespersons!$B$2:$B$101)</f>
        <v>Susan Wheeler</v>
      </c>
      <c r="J4908" t="str">
        <f>_xlfn.XLOOKUP(E4908,Salespersons!$A$2:$A$101,Salespersons!$C$2:$C$101)</f>
        <v>West</v>
      </c>
      <c r="K4908">
        <f t="shared" si="228"/>
        <v>1268.48</v>
      </c>
      <c r="L4908" t="str">
        <f t="shared" si="229"/>
        <v>November</v>
      </c>
      <c r="M4908" t="str">
        <f t="shared" si="230"/>
        <v>2024</v>
      </c>
    </row>
    <row r="4909" spans="1:13" x14ac:dyDescent="0.3">
      <c r="A4909">
        <v>4908</v>
      </c>
      <c r="B4909">
        <v>44</v>
      </c>
      <c r="C4909">
        <v>5</v>
      </c>
      <c r="D4909" s="2">
        <v>45152</v>
      </c>
      <c r="E4909">
        <v>13</v>
      </c>
      <c r="F4909" t="str">
        <f>_xlfn.XLOOKUP(B4909,Products!$A$2:$A$51,Products!$B$2:$B$51)</f>
        <v>Approach</v>
      </c>
      <c r="G4909" t="str">
        <f>_xlfn.XLOOKUP(B4909,Products!$A$2:$A$51,Products!$C$2:$C$51)</f>
        <v>Toys</v>
      </c>
      <c r="H4909">
        <f>_xlfn.XLOOKUP(B4909,Products!$A$2:$A$51,Products!$D$2:$D$51)</f>
        <v>128.11000000000001</v>
      </c>
      <c r="I4909" t="str">
        <f>_xlfn.XLOOKUP(E4909,Salespersons!$A$2:$A$101,Salespersons!$B$2:$B$101)</f>
        <v>Kevin Gross</v>
      </c>
      <c r="J4909" t="str">
        <f>_xlfn.XLOOKUP(E4909,Salespersons!$A$2:$A$101,Salespersons!$C$2:$C$101)</f>
        <v>North</v>
      </c>
      <c r="K4909">
        <f t="shared" si="228"/>
        <v>640.55000000000007</v>
      </c>
      <c r="L4909" t="str">
        <f t="shared" si="229"/>
        <v>August</v>
      </c>
      <c r="M4909" t="str">
        <f t="shared" si="230"/>
        <v>2023</v>
      </c>
    </row>
    <row r="4910" spans="1:13" x14ac:dyDescent="0.3">
      <c r="A4910">
        <v>4909</v>
      </c>
      <c r="B4910">
        <v>43</v>
      </c>
      <c r="C4910">
        <v>4</v>
      </c>
      <c r="D4910" s="2">
        <v>45381</v>
      </c>
      <c r="E4910">
        <v>39</v>
      </c>
      <c r="F4910" t="str">
        <f>_xlfn.XLOOKUP(B4910,Products!$A$2:$A$51,Products!$B$2:$B$51)</f>
        <v>Seem</v>
      </c>
      <c r="G4910" t="str">
        <f>_xlfn.XLOOKUP(B4910,Products!$A$2:$A$51,Products!$C$2:$C$51)</f>
        <v>Toys</v>
      </c>
      <c r="H4910">
        <f>_xlfn.XLOOKUP(B4910,Products!$A$2:$A$51,Products!$D$2:$D$51)</f>
        <v>98.01</v>
      </c>
      <c r="I4910" t="str">
        <f>_xlfn.XLOOKUP(E4910,Salespersons!$A$2:$A$101,Salespersons!$B$2:$B$101)</f>
        <v>Francisco Hogan</v>
      </c>
      <c r="J4910" t="str">
        <f>_xlfn.XLOOKUP(E4910,Salespersons!$A$2:$A$101,Salespersons!$C$2:$C$101)</f>
        <v>West</v>
      </c>
      <c r="K4910">
        <f t="shared" si="228"/>
        <v>392.04</v>
      </c>
      <c r="L4910" t="str">
        <f t="shared" si="229"/>
        <v>March</v>
      </c>
      <c r="M4910" t="str">
        <f t="shared" si="230"/>
        <v>2024</v>
      </c>
    </row>
    <row r="4911" spans="1:13" x14ac:dyDescent="0.3">
      <c r="A4911">
        <v>4910</v>
      </c>
      <c r="B4911">
        <v>44</v>
      </c>
      <c r="C4911">
        <v>6</v>
      </c>
      <c r="D4911" s="2">
        <v>45552</v>
      </c>
      <c r="E4911">
        <v>55</v>
      </c>
      <c r="F4911" t="str">
        <f>_xlfn.XLOOKUP(B4911,Products!$A$2:$A$51,Products!$B$2:$B$51)</f>
        <v>Approach</v>
      </c>
      <c r="G4911" t="str">
        <f>_xlfn.XLOOKUP(B4911,Products!$A$2:$A$51,Products!$C$2:$C$51)</f>
        <v>Toys</v>
      </c>
      <c r="H4911">
        <f>_xlfn.XLOOKUP(B4911,Products!$A$2:$A$51,Products!$D$2:$D$51)</f>
        <v>128.11000000000001</v>
      </c>
      <c r="I4911" t="str">
        <f>_xlfn.XLOOKUP(E4911,Salespersons!$A$2:$A$101,Salespersons!$B$2:$B$101)</f>
        <v>Erica Turner</v>
      </c>
      <c r="J4911" t="str">
        <f>_xlfn.XLOOKUP(E4911,Salespersons!$A$2:$A$101,Salespersons!$C$2:$C$101)</f>
        <v>West</v>
      </c>
      <c r="K4911">
        <f t="shared" si="228"/>
        <v>768.66000000000008</v>
      </c>
      <c r="L4911" t="str">
        <f t="shared" si="229"/>
        <v>September</v>
      </c>
      <c r="M4911" t="str">
        <f t="shared" si="230"/>
        <v>2024</v>
      </c>
    </row>
    <row r="4912" spans="1:13" x14ac:dyDescent="0.3">
      <c r="A4912">
        <v>4911</v>
      </c>
      <c r="B4912">
        <v>3</v>
      </c>
      <c r="C4912">
        <v>9</v>
      </c>
      <c r="D4912" s="2">
        <v>45839</v>
      </c>
      <c r="E4912">
        <v>7</v>
      </c>
      <c r="F4912" t="str">
        <f>_xlfn.XLOOKUP(B4912,Products!$A$2:$A$51,Products!$B$2:$B$51)</f>
        <v>Nothing</v>
      </c>
      <c r="G4912" t="str">
        <f>_xlfn.XLOOKUP(B4912,Products!$A$2:$A$51,Products!$C$2:$C$51)</f>
        <v>Books</v>
      </c>
      <c r="H4912">
        <f>_xlfn.XLOOKUP(B4912,Products!$A$2:$A$51,Products!$D$2:$D$51)</f>
        <v>425.44</v>
      </c>
      <c r="I4912" t="str">
        <f>_xlfn.XLOOKUP(E4912,Salespersons!$A$2:$A$101,Salespersons!$B$2:$B$101)</f>
        <v>Robert Montes</v>
      </c>
      <c r="J4912" t="str">
        <f>_xlfn.XLOOKUP(E4912,Salespersons!$A$2:$A$101,Salespersons!$C$2:$C$101)</f>
        <v>West</v>
      </c>
      <c r="K4912">
        <f t="shared" si="228"/>
        <v>3828.96</v>
      </c>
      <c r="L4912" t="str">
        <f t="shared" si="229"/>
        <v>July</v>
      </c>
      <c r="M4912" t="str">
        <f t="shared" si="230"/>
        <v>2025</v>
      </c>
    </row>
    <row r="4913" spans="1:13" x14ac:dyDescent="0.3">
      <c r="A4913">
        <v>4912</v>
      </c>
      <c r="B4913">
        <v>44</v>
      </c>
      <c r="C4913">
        <v>1</v>
      </c>
      <c r="D4913" s="2">
        <v>45270</v>
      </c>
      <c r="E4913">
        <v>43</v>
      </c>
      <c r="F4913" t="str">
        <f>_xlfn.XLOOKUP(B4913,Products!$A$2:$A$51,Products!$B$2:$B$51)</f>
        <v>Approach</v>
      </c>
      <c r="G4913" t="str">
        <f>_xlfn.XLOOKUP(B4913,Products!$A$2:$A$51,Products!$C$2:$C$51)</f>
        <v>Toys</v>
      </c>
      <c r="H4913">
        <f>_xlfn.XLOOKUP(B4913,Products!$A$2:$A$51,Products!$D$2:$D$51)</f>
        <v>128.11000000000001</v>
      </c>
      <c r="I4913" t="str">
        <f>_xlfn.XLOOKUP(E4913,Salespersons!$A$2:$A$101,Salespersons!$B$2:$B$101)</f>
        <v>George Dean</v>
      </c>
      <c r="J4913" t="str">
        <f>_xlfn.XLOOKUP(E4913,Salespersons!$A$2:$A$101,Salespersons!$C$2:$C$101)</f>
        <v>South</v>
      </c>
      <c r="K4913">
        <f t="shared" si="228"/>
        <v>128.11000000000001</v>
      </c>
      <c r="L4913" t="str">
        <f t="shared" si="229"/>
        <v>December</v>
      </c>
      <c r="M4913" t="str">
        <f t="shared" si="230"/>
        <v>2023</v>
      </c>
    </row>
    <row r="4914" spans="1:13" x14ac:dyDescent="0.3">
      <c r="A4914">
        <v>4913</v>
      </c>
      <c r="B4914">
        <v>23</v>
      </c>
      <c r="C4914">
        <v>2</v>
      </c>
      <c r="D4914" s="2">
        <v>45683</v>
      </c>
      <c r="E4914">
        <v>42</v>
      </c>
      <c r="F4914" t="str">
        <f>_xlfn.XLOOKUP(B4914,Products!$A$2:$A$51,Products!$B$2:$B$51)</f>
        <v>Energy</v>
      </c>
      <c r="G4914" t="str">
        <f>_xlfn.XLOOKUP(B4914,Products!$A$2:$A$51,Products!$C$2:$C$51)</f>
        <v>Books</v>
      </c>
      <c r="H4914">
        <f>_xlfn.XLOOKUP(B4914,Products!$A$2:$A$51,Products!$D$2:$D$51)</f>
        <v>31.68</v>
      </c>
      <c r="I4914" t="str">
        <f>_xlfn.XLOOKUP(E4914,Salespersons!$A$2:$A$101,Salespersons!$B$2:$B$101)</f>
        <v>Jason Oliver</v>
      </c>
      <c r="J4914" t="str">
        <f>_xlfn.XLOOKUP(E4914,Salespersons!$A$2:$A$101,Salespersons!$C$2:$C$101)</f>
        <v>South</v>
      </c>
      <c r="K4914">
        <f t="shared" si="228"/>
        <v>63.36</v>
      </c>
      <c r="L4914" t="str">
        <f t="shared" si="229"/>
        <v>January</v>
      </c>
      <c r="M4914" t="str">
        <f t="shared" si="230"/>
        <v>2025</v>
      </c>
    </row>
    <row r="4915" spans="1:13" x14ac:dyDescent="0.3">
      <c r="A4915">
        <v>4914</v>
      </c>
      <c r="B4915">
        <v>24</v>
      </c>
      <c r="C4915">
        <v>1</v>
      </c>
      <c r="D4915" s="2">
        <v>45549</v>
      </c>
      <c r="E4915">
        <v>58</v>
      </c>
      <c r="F4915" t="str">
        <f>_xlfn.XLOOKUP(B4915,Products!$A$2:$A$51,Products!$B$2:$B$51)</f>
        <v>Still</v>
      </c>
      <c r="G4915" t="str">
        <f>_xlfn.XLOOKUP(B4915,Products!$A$2:$A$51,Products!$C$2:$C$51)</f>
        <v>Electronics</v>
      </c>
      <c r="H4915">
        <f>_xlfn.XLOOKUP(B4915,Products!$A$2:$A$51,Products!$D$2:$D$51)</f>
        <v>68.260000000000005</v>
      </c>
      <c r="I4915" t="str">
        <f>_xlfn.XLOOKUP(E4915,Salespersons!$A$2:$A$101,Salespersons!$B$2:$B$101)</f>
        <v>Brandon Atkinson</v>
      </c>
      <c r="J4915" t="str">
        <f>_xlfn.XLOOKUP(E4915,Salespersons!$A$2:$A$101,Salespersons!$C$2:$C$101)</f>
        <v>West</v>
      </c>
      <c r="K4915">
        <f t="shared" si="228"/>
        <v>68.260000000000005</v>
      </c>
      <c r="L4915" t="str">
        <f t="shared" si="229"/>
        <v>September</v>
      </c>
      <c r="M4915" t="str">
        <f t="shared" si="230"/>
        <v>2024</v>
      </c>
    </row>
    <row r="4916" spans="1:13" x14ac:dyDescent="0.3">
      <c r="A4916">
        <v>4915</v>
      </c>
      <c r="B4916">
        <v>33</v>
      </c>
      <c r="C4916">
        <v>7</v>
      </c>
      <c r="D4916" s="2">
        <v>45712</v>
      </c>
      <c r="E4916">
        <v>12</v>
      </c>
      <c r="F4916" t="str">
        <f>_xlfn.XLOOKUP(B4916,Products!$A$2:$A$51,Products!$B$2:$B$51)</f>
        <v>Resource</v>
      </c>
      <c r="G4916" t="str">
        <f>_xlfn.XLOOKUP(B4916,Products!$A$2:$A$51,Products!$C$2:$C$51)</f>
        <v>Toys</v>
      </c>
      <c r="H4916">
        <f>_xlfn.XLOOKUP(B4916,Products!$A$2:$A$51,Products!$D$2:$D$51)</f>
        <v>10.54</v>
      </c>
      <c r="I4916" t="str">
        <f>_xlfn.XLOOKUP(E4916,Salespersons!$A$2:$A$101,Salespersons!$B$2:$B$101)</f>
        <v>Michael Jones</v>
      </c>
      <c r="J4916" t="str">
        <f>_xlfn.XLOOKUP(E4916,Salespersons!$A$2:$A$101,Salespersons!$C$2:$C$101)</f>
        <v>West</v>
      </c>
      <c r="K4916">
        <f t="shared" si="228"/>
        <v>73.78</v>
      </c>
      <c r="L4916" t="str">
        <f t="shared" si="229"/>
        <v>February</v>
      </c>
      <c r="M4916" t="str">
        <f t="shared" si="230"/>
        <v>2025</v>
      </c>
    </row>
    <row r="4917" spans="1:13" x14ac:dyDescent="0.3">
      <c r="A4917">
        <v>4916</v>
      </c>
      <c r="B4917">
        <v>30</v>
      </c>
      <c r="C4917">
        <v>2</v>
      </c>
      <c r="D4917" s="2">
        <v>45837</v>
      </c>
      <c r="E4917">
        <v>13</v>
      </c>
      <c r="F4917" t="str">
        <f>_xlfn.XLOOKUP(B4917,Products!$A$2:$A$51,Products!$B$2:$B$51)</f>
        <v>Fine</v>
      </c>
      <c r="G4917" t="str">
        <f>_xlfn.XLOOKUP(B4917,Products!$A$2:$A$51,Products!$C$2:$C$51)</f>
        <v>Electronics</v>
      </c>
      <c r="H4917">
        <f>_xlfn.XLOOKUP(B4917,Products!$A$2:$A$51,Products!$D$2:$D$51)</f>
        <v>473.44</v>
      </c>
      <c r="I4917" t="str">
        <f>_xlfn.XLOOKUP(E4917,Salespersons!$A$2:$A$101,Salespersons!$B$2:$B$101)</f>
        <v>Kevin Gross</v>
      </c>
      <c r="J4917" t="str">
        <f>_xlfn.XLOOKUP(E4917,Salespersons!$A$2:$A$101,Salespersons!$C$2:$C$101)</f>
        <v>North</v>
      </c>
      <c r="K4917">
        <f t="shared" si="228"/>
        <v>946.88</v>
      </c>
      <c r="L4917" t="str">
        <f t="shared" si="229"/>
        <v>June</v>
      </c>
      <c r="M4917" t="str">
        <f t="shared" si="230"/>
        <v>2025</v>
      </c>
    </row>
    <row r="4918" spans="1:13" x14ac:dyDescent="0.3">
      <c r="A4918">
        <v>4917</v>
      </c>
      <c r="B4918">
        <v>38</v>
      </c>
      <c r="C4918">
        <v>9</v>
      </c>
      <c r="D4918" s="2">
        <v>45556</v>
      </c>
      <c r="E4918">
        <v>12</v>
      </c>
      <c r="F4918" t="str">
        <f>_xlfn.XLOOKUP(B4918,Products!$A$2:$A$51,Products!$B$2:$B$51)</f>
        <v>Smile</v>
      </c>
      <c r="G4918" t="str">
        <f>_xlfn.XLOOKUP(B4918,Products!$A$2:$A$51,Products!$C$2:$C$51)</f>
        <v>Clothing</v>
      </c>
      <c r="H4918">
        <f>_xlfn.XLOOKUP(B4918,Products!$A$2:$A$51,Products!$D$2:$D$51)</f>
        <v>49.56</v>
      </c>
      <c r="I4918" t="str">
        <f>_xlfn.XLOOKUP(E4918,Salespersons!$A$2:$A$101,Salespersons!$B$2:$B$101)</f>
        <v>Michael Jones</v>
      </c>
      <c r="J4918" t="str">
        <f>_xlfn.XLOOKUP(E4918,Salespersons!$A$2:$A$101,Salespersons!$C$2:$C$101)</f>
        <v>West</v>
      </c>
      <c r="K4918">
        <f t="shared" si="228"/>
        <v>446.04</v>
      </c>
      <c r="L4918" t="str">
        <f t="shared" si="229"/>
        <v>September</v>
      </c>
      <c r="M4918" t="str">
        <f t="shared" si="230"/>
        <v>2024</v>
      </c>
    </row>
    <row r="4919" spans="1:13" x14ac:dyDescent="0.3">
      <c r="A4919">
        <v>4918</v>
      </c>
      <c r="B4919">
        <v>43</v>
      </c>
      <c r="C4919">
        <v>8</v>
      </c>
      <c r="D4919" s="2">
        <v>45578</v>
      </c>
      <c r="E4919">
        <v>76</v>
      </c>
      <c r="F4919" t="str">
        <f>_xlfn.XLOOKUP(B4919,Products!$A$2:$A$51,Products!$B$2:$B$51)</f>
        <v>Seem</v>
      </c>
      <c r="G4919" t="str">
        <f>_xlfn.XLOOKUP(B4919,Products!$A$2:$A$51,Products!$C$2:$C$51)</f>
        <v>Toys</v>
      </c>
      <c r="H4919">
        <f>_xlfn.XLOOKUP(B4919,Products!$A$2:$A$51,Products!$D$2:$D$51)</f>
        <v>98.01</v>
      </c>
      <c r="I4919" t="str">
        <f>_xlfn.XLOOKUP(E4919,Salespersons!$A$2:$A$101,Salespersons!$B$2:$B$101)</f>
        <v>Julie Smith</v>
      </c>
      <c r="J4919" t="str">
        <f>_xlfn.XLOOKUP(E4919,Salespersons!$A$2:$A$101,Salespersons!$C$2:$C$101)</f>
        <v>East</v>
      </c>
      <c r="K4919">
        <f t="shared" si="228"/>
        <v>784.08</v>
      </c>
      <c r="L4919" t="str">
        <f t="shared" si="229"/>
        <v>October</v>
      </c>
      <c r="M4919" t="str">
        <f t="shared" si="230"/>
        <v>2024</v>
      </c>
    </row>
    <row r="4920" spans="1:13" x14ac:dyDescent="0.3">
      <c r="A4920">
        <v>4919</v>
      </c>
      <c r="B4920">
        <v>2</v>
      </c>
      <c r="C4920">
        <v>1</v>
      </c>
      <c r="D4920" s="2">
        <v>45777</v>
      </c>
      <c r="E4920">
        <v>38</v>
      </c>
      <c r="F4920" t="str">
        <f>_xlfn.XLOOKUP(B4920,Products!$A$2:$A$51,Products!$B$2:$B$51)</f>
        <v>Soldier</v>
      </c>
      <c r="G4920" t="str">
        <f>_xlfn.XLOOKUP(B4920,Products!$A$2:$A$51,Products!$C$2:$C$51)</f>
        <v>Toys</v>
      </c>
      <c r="H4920">
        <f>_xlfn.XLOOKUP(B4920,Products!$A$2:$A$51,Products!$D$2:$D$51)</f>
        <v>217.51</v>
      </c>
      <c r="I4920" t="str">
        <f>_xlfn.XLOOKUP(E4920,Salespersons!$A$2:$A$101,Salespersons!$B$2:$B$101)</f>
        <v>Gina Hart</v>
      </c>
      <c r="J4920" t="str">
        <f>_xlfn.XLOOKUP(E4920,Salespersons!$A$2:$A$101,Salespersons!$C$2:$C$101)</f>
        <v>East</v>
      </c>
      <c r="K4920">
        <f t="shared" si="228"/>
        <v>217.51</v>
      </c>
      <c r="L4920" t="str">
        <f t="shared" si="229"/>
        <v>April</v>
      </c>
      <c r="M4920" t="str">
        <f t="shared" si="230"/>
        <v>2025</v>
      </c>
    </row>
    <row r="4921" spans="1:13" x14ac:dyDescent="0.3">
      <c r="A4921">
        <v>4920</v>
      </c>
      <c r="B4921">
        <v>40</v>
      </c>
      <c r="C4921">
        <v>3</v>
      </c>
      <c r="D4921" s="2">
        <v>45507</v>
      </c>
      <c r="E4921">
        <v>3</v>
      </c>
      <c r="F4921" t="str">
        <f>_xlfn.XLOOKUP(B4921,Products!$A$2:$A$51,Products!$B$2:$B$51)</f>
        <v>Agent</v>
      </c>
      <c r="G4921" t="str">
        <f>_xlfn.XLOOKUP(B4921,Products!$A$2:$A$51,Products!$C$2:$C$51)</f>
        <v>Toys</v>
      </c>
      <c r="H4921">
        <f>_xlfn.XLOOKUP(B4921,Products!$A$2:$A$51,Products!$D$2:$D$51)</f>
        <v>228.56</v>
      </c>
      <c r="I4921" t="str">
        <f>_xlfn.XLOOKUP(E4921,Salespersons!$A$2:$A$101,Salespersons!$B$2:$B$101)</f>
        <v>Cynthia Mcbride</v>
      </c>
      <c r="J4921" t="str">
        <f>_xlfn.XLOOKUP(E4921,Salespersons!$A$2:$A$101,Salespersons!$C$2:$C$101)</f>
        <v>North</v>
      </c>
      <c r="K4921">
        <f t="shared" si="228"/>
        <v>685.68000000000006</v>
      </c>
      <c r="L4921" t="str">
        <f t="shared" si="229"/>
        <v>August</v>
      </c>
      <c r="M4921" t="str">
        <f t="shared" si="230"/>
        <v>2024</v>
      </c>
    </row>
    <row r="4922" spans="1:13" x14ac:dyDescent="0.3">
      <c r="A4922">
        <v>4921</v>
      </c>
      <c r="B4922">
        <v>22</v>
      </c>
      <c r="C4922">
        <v>6</v>
      </c>
      <c r="D4922" s="2">
        <v>45423</v>
      </c>
      <c r="E4922">
        <v>72</v>
      </c>
      <c r="F4922" t="str">
        <f>_xlfn.XLOOKUP(B4922,Products!$A$2:$A$51,Products!$B$2:$B$51)</f>
        <v>Detail</v>
      </c>
      <c r="G4922" t="str">
        <f>_xlfn.XLOOKUP(B4922,Products!$A$2:$A$51,Products!$C$2:$C$51)</f>
        <v>Clothing</v>
      </c>
      <c r="H4922">
        <f>_xlfn.XLOOKUP(B4922,Products!$A$2:$A$51,Products!$D$2:$D$51)</f>
        <v>393.11</v>
      </c>
      <c r="I4922" t="str">
        <f>_xlfn.XLOOKUP(E4922,Salespersons!$A$2:$A$101,Salespersons!$B$2:$B$101)</f>
        <v>Jessica Gilmore</v>
      </c>
      <c r="J4922" t="str">
        <f>_xlfn.XLOOKUP(E4922,Salespersons!$A$2:$A$101,Salespersons!$C$2:$C$101)</f>
        <v>South</v>
      </c>
      <c r="K4922">
        <f t="shared" si="228"/>
        <v>2358.66</v>
      </c>
      <c r="L4922" t="str">
        <f t="shared" si="229"/>
        <v>May</v>
      </c>
      <c r="M4922" t="str">
        <f t="shared" si="230"/>
        <v>2024</v>
      </c>
    </row>
    <row r="4923" spans="1:13" x14ac:dyDescent="0.3">
      <c r="A4923">
        <v>4922</v>
      </c>
      <c r="B4923">
        <v>11</v>
      </c>
      <c r="C4923">
        <v>3</v>
      </c>
      <c r="D4923" s="2">
        <v>45816</v>
      </c>
      <c r="E4923">
        <v>62</v>
      </c>
      <c r="F4923" t="str">
        <f>_xlfn.XLOOKUP(B4923,Products!$A$2:$A$51,Products!$B$2:$B$51)</f>
        <v>News</v>
      </c>
      <c r="G4923" t="str">
        <f>_xlfn.XLOOKUP(B4923,Products!$A$2:$A$51,Products!$C$2:$C$51)</f>
        <v>Clothing</v>
      </c>
      <c r="H4923">
        <f>_xlfn.XLOOKUP(B4923,Products!$A$2:$A$51,Products!$D$2:$D$51)</f>
        <v>113.76</v>
      </c>
      <c r="I4923" t="str">
        <f>_xlfn.XLOOKUP(E4923,Salespersons!$A$2:$A$101,Salespersons!$B$2:$B$101)</f>
        <v>Kristen Miller</v>
      </c>
      <c r="J4923" t="str">
        <f>_xlfn.XLOOKUP(E4923,Salespersons!$A$2:$A$101,Salespersons!$C$2:$C$101)</f>
        <v>North</v>
      </c>
      <c r="K4923">
        <f t="shared" si="228"/>
        <v>341.28000000000003</v>
      </c>
      <c r="L4923" t="str">
        <f t="shared" si="229"/>
        <v>June</v>
      </c>
      <c r="M4923" t="str">
        <f t="shared" si="230"/>
        <v>2025</v>
      </c>
    </row>
    <row r="4924" spans="1:13" x14ac:dyDescent="0.3">
      <c r="A4924">
        <v>4923</v>
      </c>
      <c r="B4924">
        <v>12</v>
      </c>
      <c r="C4924">
        <v>9</v>
      </c>
      <c r="D4924" s="2">
        <v>45195</v>
      </c>
      <c r="E4924">
        <v>31</v>
      </c>
      <c r="F4924" t="str">
        <f>_xlfn.XLOOKUP(B4924,Products!$A$2:$A$51,Products!$B$2:$B$51)</f>
        <v>Why</v>
      </c>
      <c r="G4924" t="str">
        <f>_xlfn.XLOOKUP(B4924,Products!$A$2:$A$51,Products!$C$2:$C$51)</f>
        <v>Clothing</v>
      </c>
      <c r="H4924">
        <f>_xlfn.XLOOKUP(B4924,Products!$A$2:$A$51,Products!$D$2:$D$51)</f>
        <v>76.88</v>
      </c>
      <c r="I4924" t="str">
        <f>_xlfn.XLOOKUP(E4924,Salespersons!$A$2:$A$101,Salespersons!$B$2:$B$101)</f>
        <v>Brooke Williams</v>
      </c>
      <c r="J4924" t="str">
        <f>_xlfn.XLOOKUP(E4924,Salespersons!$A$2:$A$101,Salespersons!$C$2:$C$101)</f>
        <v>West</v>
      </c>
      <c r="K4924">
        <f t="shared" si="228"/>
        <v>691.92</v>
      </c>
      <c r="L4924" t="str">
        <f t="shared" si="229"/>
        <v>September</v>
      </c>
      <c r="M4924" t="str">
        <f t="shared" si="230"/>
        <v>2023</v>
      </c>
    </row>
    <row r="4925" spans="1:13" x14ac:dyDescent="0.3">
      <c r="A4925">
        <v>4924</v>
      </c>
      <c r="B4925">
        <v>19</v>
      </c>
      <c r="C4925">
        <v>2</v>
      </c>
      <c r="D4925" s="2">
        <v>45360</v>
      </c>
      <c r="E4925">
        <v>77</v>
      </c>
      <c r="F4925" t="str">
        <f>_xlfn.XLOOKUP(B4925,Products!$A$2:$A$51,Products!$B$2:$B$51)</f>
        <v>Daughter</v>
      </c>
      <c r="G4925" t="str">
        <f>_xlfn.XLOOKUP(B4925,Products!$A$2:$A$51,Products!$C$2:$C$51)</f>
        <v>Home &amp; Kitchen</v>
      </c>
      <c r="H4925">
        <f>_xlfn.XLOOKUP(B4925,Products!$A$2:$A$51,Products!$D$2:$D$51)</f>
        <v>373.4</v>
      </c>
      <c r="I4925" t="str">
        <f>_xlfn.XLOOKUP(E4925,Salespersons!$A$2:$A$101,Salespersons!$B$2:$B$101)</f>
        <v>Nicole Holloway</v>
      </c>
      <c r="J4925" t="str">
        <f>_xlfn.XLOOKUP(E4925,Salespersons!$A$2:$A$101,Salespersons!$C$2:$C$101)</f>
        <v>East</v>
      </c>
      <c r="K4925">
        <f t="shared" si="228"/>
        <v>746.8</v>
      </c>
      <c r="L4925" t="str">
        <f t="shared" si="229"/>
        <v>March</v>
      </c>
      <c r="M4925" t="str">
        <f t="shared" si="230"/>
        <v>2024</v>
      </c>
    </row>
    <row r="4926" spans="1:13" x14ac:dyDescent="0.3">
      <c r="A4926">
        <v>4925</v>
      </c>
      <c r="B4926">
        <v>20</v>
      </c>
      <c r="C4926">
        <v>6</v>
      </c>
      <c r="D4926" s="2">
        <v>45406</v>
      </c>
      <c r="E4926">
        <v>72</v>
      </c>
      <c r="F4926" t="str">
        <f>_xlfn.XLOOKUP(B4926,Products!$A$2:$A$51,Products!$B$2:$B$51)</f>
        <v>Common</v>
      </c>
      <c r="G4926" t="str">
        <f>_xlfn.XLOOKUP(B4926,Products!$A$2:$A$51,Products!$C$2:$C$51)</f>
        <v>Electronics</v>
      </c>
      <c r="H4926">
        <f>_xlfn.XLOOKUP(B4926,Products!$A$2:$A$51,Products!$D$2:$D$51)</f>
        <v>486.94</v>
      </c>
      <c r="I4926" t="str">
        <f>_xlfn.XLOOKUP(E4926,Salespersons!$A$2:$A$101,Salespersons!$B$2:$B$101)</f>
        <v>Jessica Gilmore</v>
      </c>
      <c r="J4926" t="str">
        <f>_xlfn.XLOOKUP(E4926,Salespersons!$A$2:$A$101,Salespersons!$C$2:$C$101)</f>
        <v>South</v>
      </c>
      <c r="K4926">
        <f t="shared" si="228"/>
        <v>2921.64</v>
      </c>
      <c r="L4926" t="str">
        <f t="shared" si="229"/>
        <v>April</v>
      </c>
      <c r="M4926" t="str">
        <f t="shared" si="230"/>
        <v>2024</v>
      </c>
    </row>
    <row r="4927" spans="1:13" x14ac:dyDescent="0.3">
      <c r="A4927">
        <v>4926</v>
      </c>
      <c r="B4927">
        <v>9</v>
      </c>
      <c r="C4927">
        <v>2</v>
      </c>
      <c r="D4927" s="2">
        <v>45602</v>
      </c>
      <c r="E4927">
        <v>37</v>
      </c>
      <c r="F4927" t="str">
        <f>_xlfn.XLOOKUP(B4927,Products!$A$2:$A$51,Products!$B$2:$B$51)</f>
        <v>Different</v>
      </c>
      <c r="G4927" t="str">
        <f>_xlfn.XLOOKUP(B4927,Products!$A$2:$A$51,Products!$C$2:$C$51)</f>
        <v>Home &amp; Kitchen</v>
      </c>
      <c r="H4927">
        <f>_xlfn.XLOOKUP(B4927,Products!$A$2:$A$51,Products!$D$2:$D$51)</f>
        <v>317.12</v>
      </c>
      <c r="I4927" t="str">
        <f>_xlfn.XLOOKUP(E4927,Salespersons!$A$2:$A$101,Salespersons!$B$2:$B$101)</f>
        <v>Timothy Chan MD</v>
      </c>
      <c r="J4927" t="str">
        <f>_xlfn.XLOOKUP(E4927,Salespersons!$A$2:$A$101,Salespersons!$C$2:$C$101)</f>
        <v>North</v>
      </c>
      <c r="K4927">
        <f t="shared" si="228"/>
        <v>634.24</v>
      </c>
      <c r="L4927" t="str">
        <f t="shared" si="229"/>
        <v>November</v>
      </c>
      <c r="M4927" t="str">
        <f t="shared" si="230"/>
        <v>2024</v>
      </c>
    </row>
    <row r="4928" spans="1:13" x14ac:dyDescent="0.3">
      <c r="A4928">
        <v>4927</v>
      </c>
      <c r="B4928">
        <v>43</v>
      </c>
      <c r="C4928">
        <v>3</v>
      </c>
      <c r="D4928" s="2">
        <v>45369</v>
      </c>
      <c r="E4928">
        <v>24</v>
      </c>
      <c r="F4928" t="str">
        <f>_xlfn.XLOOKUP(B4928,Products!$A$2:$A$51,Products!$B$2:$B$51)</f>
        <v>Seem</v>
      </c>
      <c r="G4928" t="str">
        <f>_xlfn.XLOOKUP(B4928,Products!$A$2:$A$51,Products!$C$2:$C$51)</f>
        <v>Toys</v>
      </c>
      <c r="H4928">
        <f>_xlfn.XLOOKUP(B4928,Products!$A$2:$A$51,Products!$D$2:$D$51)</f>
        <v>98.01</v>
      </c>
      <c r="I4928" t="str">
        <f>_xlfn.XLOOKUP(E4928,Salespersons!$A$2:$A$101,Salespersons!$B$2:$B$101)</f>
        <v>Ronald Henderson</v>
      </c>
      <c r="J4928" t="str">
        <f>_xlfn.XLOOKUP(E4928,Salespersons!$A$2:$A$101,Salespersons!$C$2:$C$101)</f>
        <v>East</v>
      </c>
      <c r="K4928">
        <f t="shared" si="228"/>
        <v>294.03000000000003</v>
      </c>
      <c r="L4928" t="str">
        <f t="shared" si="229"/>
        <v>March</v>
      </c>
      <c r="M4928" t="str">
        <f t="shared" si="230"/>
        <v>2024</v>
      </c>
    </row>
    <row r="4929" spans="1:13" x14ac:dyDescent="0.3">
      <c r="A4929">
        <v>4928</v>
      </c>
      <c r="B4929">
        <v>18</v>
      </c>
      <c r="C4929">
        <v>9</v>
      </c>
      <c r="D4929" s="2">
        <v>45773</v>
      </c>
      <c r="E4929">
        <v>92</v>
      </c>
      <c r="F4929" t="str">
        <f>_xlfn.XLOOKUP(B4929,Products!$A$2:$A$51,Products!$B$2:$B$51)</f>
        <v>You</v>
      </c>
      <c r="G4929" t="str">
        <f>_xlfn.XLOOKUP(B4929,Products!$A$2:$A$51,Products!$C$2:$C$51)</f>
        <v>Books</v>
      </c>
      <c r="H4929">
        <f>_xlfn.XLOOKUP(B4929,Products!$A$2:$A$51,Products!$D$2:$D$51)</f>
        <v>128.16</v>
      </c>
      <c r="I4929" t="str">
        <f>_xlfn.XLOOKUP(E4929,Salespersons!$A$2:$A$101,Salespersons!$B$2:$B$101)</f>
        <v>Larry Rivera</v>
      </c>
      <c r="J4929" t="str">
        <f>_xlfn.XLOOKUP(E4929,Salespersons!$A$2:$A$101,Salespersons!$C$2:$C$101)</f>
        <v>North</v>
      </c>
      <c r="K4929">
        <f t="shared" si="228"/>
        <v>1153.44</v>
      </c>
      <c r="L4929" t="str">
        <f t="shared" si="229"/>
        <v>April</v>
      </c>
      <c r="M4929" t="str">
        <f t="shared" si="230"/>
        <v>2025</v>
      </c>
    </row>
    <row r="4930" spans="1:13" x14ac:dyDescent="0.3">
      <c r="A4930">
        <v>4929</v>
      </c>
      <c r="B4930">
        <v>41</v>
      </c>
      <c r="C4930">
        <v>9</v>
      </c>
      <c r="D4930" s="2">
        <v>45709</v>
      </c>
      <c r="E4930">
        <v>68</v>
      </c>
      <c r="F4930" t="str">
        <f>_xlfn.XLOOKUP(B4930,Products!$A$2:$A$51,Products!$B$2:$B$51)</f>
        <v>Almost</v>
      </c>
      <c r="G4930" t="str">
        <f>_xlfn.XLOOKUP(B4930,Products!$A$2:$A$51,Products!$C$2:$C$51)</f>
        <v>Home &amp; Kitchen</v>
      </c>
      <c r="H4930">
        <f>_xlfn.XLOOKUP(B4930,Products!$A$2:$A$51,Products!$D$2:$D$51)</f>
        <v>70.72</v>
      </c>
      <c r="I4930" t="str">
        <f>_xlfn.XLOOKUP(E4930,Salespersons!$A$2:$A$101,Salespersons!$B$2:$B$101)</f>
        <v>Gabriel Velez</v>
      </c>
      <c r="J4930" t="str">
        <f>_xlfn.XLOOKUP(E4930,Salespersons!$A$2:$A$101,Salespersons!$C$2:$C$101)</f>
        <v>East</v>
      </c>
      <c r="K4930">
        <f t="shared" si="228"/>
        <v>636.48</v>
      </c>
      <c r="L4930" t="str">
        <f t="shared" si="229"/>
        <v>February</v>
      </c>
      <c r="M4930" t="str">
        <f t="shared" si="230"/>
        <v>2025</v>
      </c>
    </row>
    <row r="4931" spans="1:13" x14ac:dyDescent="0.3">
      <c r="A4931">
        <v>4930</v>
      </c>
      <c r="B4931">
        <v>47</v>
      </c>
      <c r="C4931">
        <v>2</v>
      </c>
      <c r="D4931" s="2">
        <v>45734</v>
      </c>
      <c r="E4931">
        <v>64</v>
      </c>
      <c r="F4931" t="str">
        <f>_xlfn.XLOOKUP(B4931,Products!$A$2:$A$51,Products!$B$2:$B$51)</f>
        <v>Recent</v>
      </c>
      <c r="G4931" t="str">
        <f>_xlfn.XLOOKUP(B4931,Products!$A$2:$A$51,Products!$C$2:$C$51)</f>
        <v>Books</v>
      </c>
      <c r="H4931">
        <f>_xlfn.XLOOKUP(B4931,Products!$A$2:$A$51,Products!$D$2:$D$51)</f>
        <v>260.04000000000002</v>
      </c>
      <c r="I4931" t="str">
        <f>_xlfn.XLOOKUP(E4931,Salespersons!$A$2:$A$101,Salespersons!$B$2:$B$101)</f>
        <v>Scott Martin</v>
      </c>
      <c r="J4931" t="str">
        <f>_xlfn.XLOOKUP(E4931,Salespersons!$A$2:$A$101,Salespersons!$C$2:$C$101)</f>
        <v>East</v>
      </c>
      <c r="K4931">
        <f t="shared" ref="K4931:K4994" si="231">C4931*H4931</f>
        <v>520.08000000000004</v>
      </c>
      <c r="L4931" t="str">
        <f t="shared" ref="L4931:L4994" si="232">TEXT(D4931,"MMMM")</f>
        <v>March</v>
      </c>
      <c r="M4931" t="str">
        <f t="shared" ref="M4931:M4994" si="233">TEXT(D4931,"YYYY")</f>
        <v>2025</v>
      </c>
    </row>
    <row r="4932" spans="1:13" x14ac:dyDescent="0.3">
      <c r="A4932">
        <v>4931</v>
      </c>
      <c r="B4932">
        <v>18</v>
      </c>
      <c r="C4932">
        <v>8</v>
      </c>
      <c r="D4932" s="2">
        <v>45330</v>
      </c>
      <c r="E4932">
        <v>16</v>
      </c>
      <c r="F4932" t="str">
        <f>_xlfn.XLOOKUP(B4932,Products!$A$2:$A$51,Products!$B$2:$B$51)</f>
        <v>You</v>
      </c>
      <c r="G4932" t="str">
        <f>_xlfn.XLOOKUP(B4932,Products!$A$2:$A$51,Products!$C$2:$C$51)</f>
        <v>Books</v>
      </c>
      <c r="H4932">
        <f>_xlfn.XLOOKUP(B4932,Products!$A$2:$A$51,Products!$D$2:$D$51)</f>
        <v>128.16</v>
      </c>
      <c r="I4932" t="str">
        <f>_xlfn.XLOOKUP(E4932,Salespersons!$A$2:$A$101,Salespersons!$B$2:$B$101)</f>
        <v>Denise Kramer</v>
      </c>
      <c r="J4932" t="str">
        <f>_xlfn.XLOOKUP(E4932,Salespersons!$A$2:$A$101,Salespersons!$C$2:$C$101)</f>
        <v>West</v>
      </c>
      <c r="K4932">
        <f t="shared" si="231"/>
        <v>1025.28</v>
      </c>
      <c r="L4932" t="str">
        <f t="shared" si="232"/>
        <v>February</v>
      </c>
      <c r="M4932" t="str">
        <f t="shared" si="233"/>
        <v>2024</v>
      </c>
    </row>
    <row r="4933" spans="1:13" x14ac:dyDescent="0.3">
      <c r="A4933">
        <v>4932</v>
      </c>
      <c r="B4933">
        <v>40</v>
      </c>
      <c r="C4933">
        <v>3</v>
      </c>
      <c r="D4933" s="2">
        <v>45381</v>
      </c>
      <c r="E4933">
        <v>18</v>
      </c>
      <c r="F4933" t="str">
        <f>_xlfn.XLOOKUP(B4933,Products!$A$2:$A$51,Products!$B$2:$B$51)</f>
        <v>Agent</v>
      </c>
      <c r="G4933" t="str">
        <f>_xlfn.XLOOKUP(B4933,Products!$A$2:$A$51,Products!$C$2:$C$51)</f>
        <v>Toys</v>
      </c>
      <c r="H4933">
        <f>_xlfn.XLOOKUP(B4933,Products!$A$2:$A$51,Products!$D$2:$D$51)</f>
        <v>228.56</v>
      </c>
      <c r="I4933" t="str">
        <f>_xlfn.XLOOKUP(E4933,Salespersons!$A$2:$A$101,Salespersons!$B$2:$B$101)</f>
        <v>Keith Miller</v>
      </c>
      <c r="J4933" t="str">
        <f>_xlfn.XLOOKUP(E4933,Salespersons!$A$2:$A$101,Salespersons!$C$2:$C$101)</f>
        <v>East</v>
      </c>
      <c r="K4933">
        <f t="shared" si="231"/>
        <v>685.68000000000006</v>
      </c>
      <c r="L4933" t="str">
        <f t="shared" si="232"/>
        <v>March</v>
      </c>
      <c r="M4933" t="str">
        <f t="shared" si="233"/>
        <v>2024</v>
      </c>
    </row>
    <row r="4934" spans="1:13" x14ac:dyDescent="0.3">
      <c r="A4934">
        <v>4933</v>
      </c>
      <c r="B4934">
        <v>36</v>
      </c>
      <c r="C4934">
        <v>2</v>
      </c>
      <c r="D4934" s="2">
        <v>45257</v>
      </c>
      <c r="E4934">
        <v>68</v>
      </c>
      <c r="F4934" t="str">
        <f>_xlfn.XLOOKUP(B4934,Products!$A$2:$A$51,Products!$B$2:$B$51)</f>
        <v>Agreement</v>
      </c>
      <c r="G4934" t="str">
        <f>_xlfn.XLOOKUP(B4934,Products!$A$2:$A$51,Products!$C$2:$C$51)</f>
        <v>Toys</v>
      </c>
      <c r="H4934">
        <f>_xlfn.XLOOKUP(B4934,Products!$A$2:$A$51,Products!$D$2:$D$51)</f>
        <v>240.8</v>
      </c>
      <c r="I4934" t="str">
        <f>_xlfn.XLOOKUP(E4934,Salespersons!$A$2:$A$101,Salespersons!$B$2:$B$101)</f>
        <v>Gabriel Velez</v>
      </c>
      <c r="J4934" t="str">
        <f>_xlfn.XLOOKUP(E4934,Salespersons!$A$2:$A$101,Salespersons!$C$2:$C$101)</f>
        <v>East</v>
      </c>
      <c r="K4934">
        <f t="shared" si="231"/>
        <v>481.6</v>
      </c>
      <c r="L4934" t="str">
        <f t="shared" si="232"/>
        <v>November</v>
      </c>
      <c r="M4934" t="str">
        <f t="shared" si="233"/>
        <v>2023</v>
      </c>
    </row>
    <row r="4935" spans="1:13" x14ac:dyDescent="0.3">
      <c r="A4935">
        <v>4934</v>
      </c>
      <c r="B4935">
        <v>27</v>
      </c>
      <c r="C4935">
        <v>8</v>
      </c>
      <c r="D4935" s="2">
        <v>45725</v>
      </c>
      <c r="E4935">
        <v>40</v>
      </c>
      <c r="F4935" t="str">
        <f>_xlfn.XLOOKUP(B4935,Products!$A$2:$A$51,Products!$B$2:$B$51)</f>
        <v>Girl</v>
      </c>
      <c r="G4935" t="str">
        <f>_xlfn.XLOOKUP(B4935,Products!$A$2:$A$51,Products!$C$2:$C$51)</f>
        <v>Home &amp; Kitchen</v>
      </c>
      <c r="H4935">
        <f>_xlfn.XLOOKUP(B4935,Products!$A$2:$A$51,Products!$D$2:$D$51)</f>
        <v>475.19</v>
      </c>
      <c r="I4935" t="str">
        <f>_xlfn.XLOOKUP(E4935,Salespersons!$A$2:$A$101,Salespersons!$B$2:$B$101)</f>
        <v>Ashley Bennett</v>
      </c>
      <c r="J4935" t="str">
        <f>_xlfn.XLOOKUP(E4935,Salespersons!$A$2:$A$101,Salespersons!$C$2:$C$101)</f>
        <v>West</v>
      </c>
      <c r="K4935">
        <f t="shared" si="231"/>
        <v>3801.52</v>
      </c>
      <c r="L4935" t="str">
        <f t="shared" si="232"/>
        <v>March</v>
      </c>
      <c r="M4935" t="str">
        <f t="shared" si="233"/>
        <v>2025</v>
      </c>
    </row>
    <row r="4936" spans="1:13" x14ac:dyDescent="0.3">
      <c r="A4936">
        <v>4935</v>
      </c>
      <c r="B4936">
        <v>13</v>
      </c>
      <c r="C4936">
        <v>3</v>
      </c>
      <c r="D4936" s="2">
        <v>45144</v>
      </c>
      <c r="E4936">
        <v>58</v>
      </c>
      <c r="F4936" t="str">
        <f>_xlfn.XLOOKUP(B4936,Products!$A$2:$A$51,Products!$B$2:$B$51)</f>
        <v>Beat</v>
      </c>
      <c r="G4936" t="str">
        <f>_xlfn.XLOOKUP(B4936,Products!$A$2:$A$51,Products!$C$2:$C$51)</f>
        <v>Toys</v>
      </c>
      <c r="H4936">
        <f>_xlfn.XLOOKUP(B4936,Products!$A$2:$A$51,Products!$D$2:$D$51)</f>
        <v>430.93</v>
      </c>
      <c r="I4936" t="str">
        <f>_xlfn.XLOOKUP(E4936,Salespersons!$A$2:$A$101,Salespersons!$B$2:$B$101)</f>
        <v>Brandon Atkinson</v>
      </c>
      <c r="J4936" t="str">
        <f>_xlfn.XLOOKUP(E4936,Salespersons!$A$2:$A$101,Salespersons!$C$2:$C$101)</f>
        <v>West</v>
      </c>
      <c r="K4936">
        <f t="shared" si="231"/>
        <v>1292.79</v>
      </c>
      <c r="L4936" t="str">
        <f t="shared" si="232"/>
        <v>August</v>
      </c>
      <c r="M4936" t="str">
        <f t="shared" si="233"/>
        <v>2023</v>
      </c>
    </row>
    <row r="4937" spans="1:13" x14ac:dyDescent="0.3">
      <c r="A4937">
        <v>4936</v>
      </c>
      <c r="B4937">
        <v>47</v>
      </c>
      <c r="C4937">
        <v>8</v>
      </c>
      <c r="D4937" s="2">
        <v>45282</v>
      </c>
      <c r="E4937">
        <v>97</v>
      </c>
      <c r="F4937" t="str">
        <f>_xlfn.XLOOKUP(B4937,Products!$A$2:$A$51,Products!$B$2:$B$51)</f>
        <v>Recent</v>
      </c>
      <c r="G4937" t="str">
        <f>_xlfn.XLOOKUP(B4937,Products!$A$2:$A$51,Products!$C$2:$C$51)</f>
        <v>Books</v>
      </c>
      <c r="H4937">
        <f>_xlfn.XLOOKUP(B4937,Products!$A$2:$A$51,Products!$D$2:$D$51)</f>
        <v>260.04000000000002</v>
      </c>
      <c r="I4937" t="str">
        <f>_xlfn.XLOOKUP(E4937,Salespersons!$A$2:$A$101,Salespersons!$B$2:$B$101)</f>
        <v>Gary Price</v>
      </c>
      <c r="J4937" t="str">
        <f>_xlfn.XLOOKUP(E4937,Salespersons!$A$2:$A$101,Salespersons!$C$2:$C$101)</f>
        <v>North</v>
      </c>
      <c r="K4937">
        <f t="shared" si="231"/>
        <v>2080.3200000000002</v>
      </c>
      <c r="L4937" t="str">
        <f t="shared" si="232"/>
        <v>December</v>
      </c>
      <c r="M4937" t="str">
        <f t="shared" si="233"/>
        <v>2023</v>
      </c>
    </row>
    <row r="4938" spans="1:13" x14ac:dyDescent="0.3">
      <c r="A4938">
        <v>4937</v>
      </c>
      <c r="B4938">
        <v>8</v>
      </c>
      <c r="C4938">
        <v>6</v>
      </c>
      <c r="D4938" s="2">
        <v>45275</v>
      </c>
      <c r="E4938">
        <v>45</v>
      </c>
      <c r="F4938" t="str">
        <f>_xlfn.XLOOKUP(B4938,Products!$A$2:$A$51,Products!$B$2:$B$51)</f>
        <v>Center</v>
      </c>
      <c r="G4938" t="str">
        <f>_xlfn.XLOOKUP(B4938,Products!$A$2:$A$51,Products!$C$2:$C$51)</f>
        <v>Home &amp; Kitchen</v>
      </c>
      <c r="H4938">
        <f>_xlfn.XLOOKUP(B4938,Products!$A$2:$A$51,Products!$D$2:$D$51)</f>
        <v>275.3</v>
      </c>
      <c r="I4938" t="str">
        <f>_xlfn.XLOOKUP(E4938,Salespersons!$A$2:$A$101,Salespersons!$B$2:$B$101)</f>
        <v>Gregory Valdez</v>
      </c>
      <c r="J4938" t="str">
        <f>_xlfn.XLOOKUP(E4938,Salespersons!$A$2:$A$101,Salespersons!$C$2:$C$101)</f>
        <v>West</v>
      </c>
      <c r="K4938">
        <f t="shared" si="231"/>
        <v>1651.8000000000002</v>
      </c>
      <c r="L4938" t="str">
        <f t="shared" si="232"/>
        <v>December</v>
      </c>
      <c r="M4938" t="str">
        <f t="shared" si="233"/>
        <v>2023</v>
      </c>
    </row>
    <row r="4939" spans="1:13" x14ac:dyDescent="0.3">
      <c r="A4939">
        <v>4938</v>
      </c>
      <c r="B4939">
        <v>48</v>
      </c>
      <c r="C4939">
        <v>1</v>
      </c>
      <c r="D4939" s="2">
        <v>45676</v>
      </c>
      <c r="E4939">
        <v>53</v>
      </c>
      <c r="F4939" t="str">
        <f>_xlfn.XLOOKUP(B4939,Products!$A$2:$A$51,Products!$B$2:$B$51)</f>
        <v>Respond</v>
      </c>
      <c r="G4939" t="str">
        <f>_xlfn.XLOOKUP(B4939,Products!$A$2:$A$51,Products!$C$2:$C$51)</f>
        <v>Electronics</v>
      </c>
      <c r="H4939">
        <f>_xlfn.XLOOKUP(B4939,Products!$A$2:$A$51,Products!$D$2:$D$51)</f>
        <v>356.43</v>
      </c>
      <c r="I4939" t="str">
        <f>_xlfn.XLOOKUP(E4939,Salespersons!$A$2:$A$101,Salespersons!$B$2:$B$101)</f>
        <v>Patricia Odonnell</v>
      </c>
      <c r="J4939" t="str">
        <f>_xlfn.XLOOKUP(E4939,Salespersons!$A$2:$A$101,Salespersons!$C$2:$C$101)</f>
        <v>South</v>
      </c>
      <c r="K4939">
        <f t="shared" si="231"/>
        <v>356.43</v>
      </c>
      <c r="L4939" t="str">
        <f t="shared" si="232"/>
        <v>January</v>
      </c>
      <c r="M4939" t="str">
        <f t="shared" si="233"/>
        <v>2025</v>
      </c>
    </row>
    <row r="4940" spans="1:13" x14ac:dyDescent="0.3">
      <c r="A4940">
        <v>4939</v>
      </c>
      <c r="B4940">
        <v>43</v>
      </c>
      <c r="C4940">
        <v>2</v>
      </c>
      <c r="D4940" s="2">
        <v>45535</v>
      </c>
      <c r="E4940">
        <v>27</v>
      </c>
      <c r="F4940" t="str">
        <f>_xlfn.XLOOKUP(B4940,Products!$A$2:$A$51,Products!$B$2:$B$51)</f>
        <v>Seem</v>
      </c>
      <c r="G4940" t="str">
        <f>_xlfn.XLOOKUP(B4940,Products!$A$2:$A$51,Products!$C$2:$C$51)</f>
        <v>Toys</v>
      </c>
      <c r="H4940">
        <f>_xlfn.XLOOKUP(B4940,Products!$A$2:$A$51,Products!$D$2:$D$51)</f>
        <v>98.01</v>
      </c>
      <c r="I4940" t="str">
        <f>_xlfn.XLOOKUP(E4940,Salespersons!$A$2:$A$101,Salespersons!$B$2:$B$101)</f>
        <v>Emily Smith</v>
      </c>
      <c r="J4940" t="str">
        <f>_xlfn.XLOOKUP(E4940,Salespersons!$A$2:$A$101,Salespersons!$C$2:$C$101)</f>
        <v>South</v>
      </c>
      <c r="K4940">
        <f t="shared" si="231"/>
        <v>196.02</v>
      </c>
      <c r="L4940" t="str">
        <f t="shared" si="232"/>
        <v>August</v>
      </c>
      <c r="M4940" t="str">
        <f t="shared" si="233"/>
        <v>2024</v>
      </c>
    </row>
    <row r="4941" spans="1:13" x14ac:dyDescent="0.3">
      <c r="A4941">
        <v>4940</v>
      </c>
      <c r="B4941">
        <v>23</v>
      </c>
      <c r="C4941">
        <v>2</v>
      </c>
      <c r="D4941" s="2">
        <v>45649</v>
      </c>
      <c r="E4941">
        <v>36</v>
      </c>
      <c r="F4941" t="str">
        <f>_xlfn.XLOOKUP(B4941,Products!$A$2:$A$51,Products!$B$2:$B$51)</f>
        <v>Energy</v>
      </c>
      <c r="G4941" t="str">
        <f>_xlfn.XLOOKUP(B4941,Products!$A$2:$A$51,Products!$C$2:$C$51)</f>
        <v>Books</v>
      </c>
      <c r="H4941">
        <f>_xlfn.XLOOKUP(B4941,Products!$A$2:$A$51,Products!$D$2:$D$51)</f>
        <v>31.68</v>
      </c>
      <c r="I4941" t="str">
        <f>_xlfn.XLOOKUP(E4941,Salespersons!$A$2:$A$101,Salespersons!$B$2:$B$101)</f>
        <v>Rebecca Harrell</v>
      </c>
      <c r="J4941" t="str">
        <f>_xlfn.XLOOKUP(E4941,Salespersons!$A$2:$A$101,Salespersons!$C$2:$C$101)</f>
        <v>North</v>
      </c>
      <c r="K4941">
        <f t="shared" si="231"/>
        <v>63.36</v>
      </c>
      <c r="L4941" t="str">
        <f t="shared" si="232"/>
        <v>December</v>
      </c>
      <c r="M4941" t="str">
        <f t="shared" si="233"/>
        <v>2024</v>
      </c>
    </row>
    <row r="4942" spans="1:13" x14ac:dyDescent="0.3">
      <c r="A4942">
        <v>4941</v>
      </c>
      <c r="B4942">
        <v>13</v>
      </c>
      <c r="C4942">
        <v>7</v>
      </c>
      <c r="D4942" s="2">
        <v>45813</v>
      </c>
      <c r="E4942">
        <v>68</v>
      </c>
      <c r="F4942" t="str">
        <f>_xlfn.XLOOKUP(B4942,Products!$A$2:$A$51,Products!$B$2:$B$51)</f>
        <v>Beat</v>
      </c>
      <c r="G4942" t="str">
        <f>_xlfn.XLOOKUP(B4942,Products!$A$2:$A$51,Products!$C$2:$C$51)</f>
        <v>Toys</v>
      </c>
      <c r="H4942">
        <f>_xlfn.XLOOKUP(B4942,Products!$A$2:$A$51,Products!$D$2:$D$51)</f>
        <v>430.93</v>
      </c>
      <c r="I4942" t="str">
        <f>_xlfn.XLOOKUP(E4942,Salespersons!$A$2:$A$101,Salespersons!$B$2:$B$101)</f>
        <v>Gabriel Velez</v>
      </c>
      <c r="J4942" t="str">
        <f>_xlfn.XLOOKUP(E4942,Salespersons!$A$2:$A$101,Salespersons!$C$2:$C$101)</f>
        <v>East</v>
      </c>
      <c r="K4942">
        <f t="shared" si="231"/>
        <v>3016.51</v>
      </c>
      <c r="L4942" t="str">
        <f t="shared" si="232"/>
        <v>June</v>
      </c>
      <c r="M4942" t="str">
        <f t="shared" si="233"/>
        <v>2025</v>
      </c>
    </row>
    <row r="4943" spans="1:13" x14ac:dyDescent="0.3">
      <c r="A4943">
        <v>4942</v>
      </c>
      <c r="B4943">
        <v>7</v>
      </c>
      <c r="C4943">
        <v>6</v>
      </c>
      <c r="D4943" s="2">
        <v>45376</v>
      </c>
      <c r="E4943">
        <v>100</v>
      </c>
      <c r="F4943" t="str">
        <f>_xlfn.XLOOKUP(B4943,Products!$A$2:$A$51,Products!$B$2:$B$51)</f>
        <v>Avoid</v>
      </c>
      <c r="G4943" t="str">
        <f>_xlfn.XLOOKUP(B4943,Products!$A$2:$A$51,Products!$C$2:$C$51)</f>
        <v>Books</v>
      </c>
      <c r="H4943">
        <f>_xlfn.XLOOKUP(B4943,Products!$A$2:$A$51,Products!$D$2:$D$51)</f>
        <v>419</v>
      </c>
      <c r="I4943" t="str">
        <f>_xlfn.XLOOKUP(E4943,Salespersons!$A$2:$A$101,Salespersons!$B$2:$B$101)</f>
        <v>Sara Strong</v>
      </c>
      <c r="J4943" t="str">
        <f>_xlfn.XLOOKUP(E4943,Salespersons!$A$2:$A$101,Salespersons!$C$2:$C$101)</f>
        <v>North</v>
      </c>
      <c r="K4943">
        <f t="shared" si="231"/>
        <v>2514</v>
      </c>
      <c r="L4943" t="str">
        <f t="shared" si="232"/>
        <v>March</v>
      </c>
      <c r="M4943" t="str">
        <f t="shared" si="233"/>
        <v>2024</v>
      </c>
    </row>
    <row r="4944" spans="1:13" x14ac:dyDescent="0.3">
      <c r="A4944">
        <v>4943</v>
      </c>
      <c r="B4944">
        <v>50</v>
      </c>
      <c r="C4944">
        <v>2</v>
      </c>
      <c r="D4944" s="2">
        <v>45159</v>
      </c>
      <c r="E4944">
        <v>13</v>
      </c>
      <c r="F4944" t="str">
        <f>_xlfn.XLOOKUP(B4944,Products!$A$2:$A$51,Products!$B$2:$B$51)</f>
        <v>Newspaper</v>
      </c>
      <c r="G4944" t="str">
        <f>_xlfn.XLOOKUP(B4944,Products!$A$2:$A$51,Products!$C$2:$C$51)</f>
        <v>Clothing</v>
      </c>
      <c r="H4944">
        <f>_xlfn.XLOOKUP(B4944,Products!$A$2:$A$51,Products!$D$2:$D$51)</f>
        <v>256.36</v>
      </c>
      <c r="I4944" t="str">
        <f>_xlfn.XLOOKUP(E4944,Salespersons!$A$2:$A$101,Salespersons!$B$2:$B$101)</f>
        <v>Kevin Gross</v>
      </c>
      <c r="J4944" t="str">
        <f>_xlfn.XLOOKUP(E4944,Salespersons!$A$2:$A$101,Salespersons!$C$2:$C$101)</f>
        <v>North</v>
      </c>
      <c r="K4944">
        <f t="shared" si="231"/>
        <v>512.72</v>
      </c>
      <c r="L4944" t="str">
        <f t="shared" si="232"/>
        <v>August</v>
      </c>
      <c r="M4944" t="str">
        <f t="shared" si="233"/>
        <v>2023</v>
      </c>
    </row>
    <row r="4945" spans="1:13" x14ac:dyDescent="0.3">
      <c r="A4945">
        <v>4944</v>
      </c>
      <c r="B4945">
        <v>40</v>
      </c>
      <c r="C4945">
        <v>1</v>
      </c>
      <c r="D4945" s="2">
        <v>45710</v>
      </c>
      <c r="E4945">
        <v>51</v>
      </c>
      <c r="F4945" t="str">
        <f>_xlfn.XLOOKUP(B4945,Products!$A$2:$A$51,Products!$B$2:$B$51)</f>
        <v>Agent</v>
      </c>
      <c r="G4945" t="str">
        <f>_xlfn.XLOOKUP(B4945,Products!$A$2:$A$51,Products!$C$2:$C$51)</f>
        <v>Toys</v>
      </c>
      <c r="H4945">
        <f>_xlfn.XLOOKUP(B4945,Products!$A$2:$A$51,Products!$D$2:$D$51)</f>
        <v>228.56</v>
      </c>
      <c r="I4945" t="str">
        <f>_xlfn.XLOOKUP(E4945,Salespersons!$A$2:$A$101,Salespersons!$B$2:$B$101)</f>
        <v>Damon Snyder</v>
      </c>
      <c r="J4945" t="str">
        <f>_xlfn.XLOOKUP(E4945,Salespersons!$A$2:$A$101,Salespersons!$C$2:$C$101)</f>
        <v>North</v>
      </c>
      <c r="K4945">
        <f t="shared" si="231"/>
        <v>228.56</v>
      </c>
      <c r="L4945" t="str">
        <f t="shared" si="232"/>
        <v>February</v>
      </c>
      <c r="M4945" t="str">
        <f t="shared" si="233"/>
        <v>2025</v>
      </c>
    </row>
    <row r="4946" spans="1:13" x14ac:dyDescent="0.3">
      <c r="A4946">
        <v>4945</v>
      </c>
      <c r="B4946">
        <v>2</v>
      </c>
      <c r="C4946">
        <v>5</v>
      </c>
      <c r="D4946" s="2">
        <v>45248</v>
      </c>
      <c r="E4946">
        <v>48</v>
      </c>
      <c r="F4946" t="str">
        <f>_xlfn.XLOOKUP(B4946,Products!$A$2:$A$51,Products!$B$2:$B$51)</f>
        <v>Soldier</v>
      </c>
      <c r="G4946" t="str">
        <f>_xlfn.XLOOKUP(B4946,Products!$A$2:$A$51,Products!$C$2:$C$51)</f>
        <v>Toys</v>
      </c>
      <c r="H4946">
        <f>_xlfn.XLOOKUP(B4946,Products!$A$2:$A$51,Products!$D$2:$D$51)</f>
        <v>217.51</v>
      </c>
      <c r="I4946" t="str">
        <f>_xlfn.XLOOKUP(E4946,Salespersons!$A$2:$A$101,Salespersons!$B$2:$B$101)</f>
        <v>Jacob Woods</v>
      </c>
      <c r="J4946" t="str">
        <f>_xlfn.XLOOKUP(E4946,Salespersons!$A$2:$A$101,Salespersons!$C$2:$C$101)</f>
        <v>West</v>
      </c>
      <c r="K4946">
        <f t="shared" si="231"/>
        <v>1087.55</v>
      </c>
      <c r="L4946" t="str">
        <f t="shared" si="232"/>
        <v>November</v>
      </c>
      <c r="M4946" t="str">
        <f t="shared" si="233"/>
        <v>2023</v>
      </c>
    </row>
    <row r="4947" spans="1:13" x14ac:dyDescent="0.3">
      <c r="A4947">
        <v>4946</v>
      </c>
      <c r="B4947">
        <v>3</v>
      </c>
      <c r="C4947">
        <v>2</v>
      </c>
      <c r="D4947" s="2">
        <v>45520</v>
      </c>
      <c r="E4947">
        <v>60</v>
      </c>
      <c r="F4947" t="str">
        <f>_xlfn.XLOOKUP(B4947,Products!$A$2:$A$51,Products!$B$2:$B$51)</f>
        <v>Nothing</v>
      </c>
      <c r="G4947" t="str">
        <f>_xlfn.XLOOKUP(B4947,Products!$A$2:$A$51,Products!$C$2:$C$51)</f>
        <v>Books</v>
      </c>
      <c r="H4947">
        <f>_xlfn.XLOOKUP(B4947,Products!$A$2:$A$51,Products!$D$2:$D$51)</f>
        <v>425.44</v>
      </c>
      <c r="I4947" t="str">
        <f>_xlfn.XLOOKUP(E4947,Salespersons!$A$2:$A$101,Salespersons!$B$2:$B$101)</f>
        <v>Linda Cummings</v>
      </c>
      <c r="J4947" t="str">
        <f>_xlfn.XLOOKUP(E4947,Salespersons!$A$2:$A$101,Salespersons!$C$2:$C$101)</f>
        <v>East</v>
      </c>
      <c r="K4947">
        <f t="shared" si="231"/>
        <v>850.88</v>
      </c>
      <c r="L4947" t="str">
        <f t="shared" si="232"/>
        <v>August</v>
      </c>
      <c r="M4947" t="str">
        <f t="shared" si="233"/>
        <v>2024</v>
      </c>
    </row>
    <row r="4948" spans="1:13" x14ac:dyDescent="0.3">
      <c r="A4948">
        <v>4947</v>
      </c>
      <c r="B4948">
        <v>42</v>
      </c>
      <c r="C4948">
        <v>6</v>
      </c>
      <c r="D4948" s="2">
        <v>45513</v>
      </c>
      <c r="E4948">
        <v>78</v>
      </c>
      <c r="F4948" t="str">
        <f>_xlfn.XLOOKUP(B4948,Products!$A$2:$A$51,Products!$B$2:$B$51)</f>
        <v>Deep</v>
      </c>
      <c r="G4948" t="str">
        <f>_xlfn.XLOOKUP(B4948,Products!$A$2:$A$51,Products!$C$2:$C$51)</f>
        <v>Toys</v>
      </c>
      <c r="H4948">
        <f>_xlfn.XLOOKUP(B4948,Products!$A$2:$A$51,Products!$D$2:$D$51)</f>
        <v>51.98</v>
      </c>
      <c r="I4948" t="str">
        <f>_xlfn.XLOOKUP(E4948,Salespersons!$A$2:$A$101,Salespersons!$B$2:$B$101)</f>
        <v>Austin Stewart</v>
      </c>
      <c r="J4948" t="str">
        <f>_xlfn.XLOOKUP(E4948,Salespersons!$A$2:$A$101,Salespersons!$C$2:$C$101)</f>
        <v>North</v>
      </c>
      <c r="K4948">
        <f t="shared" si="231"/>
        <v>311.88</v>
      </c>
      <c r="L4948" t="str">
        <f t="shared" si="232"/>
        <v>August</v>
      </c>
      <c r="M4948" t="str">
        <f t="shared" si="233"/>
        <v>2024</v>
      </c>
    </row>
    <row r="4949" spans="1:13" x14ac:dyDescent="0.3">
      <c r="A4949">
        <v>4948</v>
      </c>
      <c r="B4949">
        <v>39</v>
      </c>
      <c r="C4949">
        <v>2</v>
      </c>
      <c r="D4949" s="2">
        <v>45209</v>
      </c>
      <c r="E4949">
        <v>70</v>
      </c>
      <c r="F4949" t="str">
        <f>_xlfn.XLOOKUP(B4949,Products!$A$2:$A$51,Products!$B$2:$B$51)</f>
        <v>Reflect</v>
      </c>
      <c r="G4949" t="str">
        <f>_xlfn.XLOOKUP(B4949,Products!$A$2:$A$51,Products!$C$2:$C$51)</f>
        <v>Clothing</v>
      </c>
      <c r="H4949">
        <f>_xlfn.XLOOKUP(B4949,Products!$A$2:$A$51,Products!$D$2:$D$51)</f>
        <v>194.89</v>
      </c>
      <c r="I4949" t="str">
        <f>_xlfn.XLOOKUP(E4949,Salespersons!$A$2:$A$101,Salespersons!$B$2:$B$101)</f>
        <v>Valerie Bass</v>
      </c>
      <c r="J4949" t="str">
        <f>_xlfn.XLOOKUP(E4949,Salespersons!$A$2:$A$101,Salespersons!$C$2:$C$101)</f>
        <v>West</v>
      </c>
      <c r="K4949">
        <f t="shared" si="231"/>
        <v>389.78</v>
      </c>
      <c r="L4949" t="str">
        <f t="shared" si="232"/>
        <v>October</v>
      </c>
      <c r="M4949" t="str">
        <f t="shared" si="233"/>
        <v>2023</v>
      </c>
    </row>
    <row r="4950" spans="1:13" x14ac:dyDescent="0.3">
      <c r="A4950">
        <v>4949</v>
      </c>
      <c r="B4950">
        <v>23</v>
      </c>
      <c r="C4950">
        <v>9</v>
      </c>
      <c r="D4950" s="2">
        <v>45657</v>
      </c>
      <c r="E4950">
        <v>51</v>
      </c>
      <c r="F4950" t="str">
        <f>_xlfn.XLOOKUP(B4950,Products!$A$2:$A$51,Products!$B$2:$B$51)</f>
        <v>Energy</v>
      </c>
      <c r="G4950" t="str">
        <f>_xlfn.XLOOKUP(B4950,Products!$A$2:$A$51,Products!$C$2:$C$51)</f>
        <v>Books</v>
      </c>
      <c r="H4950">
        <f>_xlfn.XLOOKUP(B4950,Products!$A$2:$A$51,Products!$D$2:$D$51)</f>
        <v>31.68</v>
      </c>
      <c r="I4950" t="str">
        <f>_xlfn.XLOOKUP(E4950,Salespersons!$A$2:$A$101,Salespersons!$B$2:$B$101)</f>
        <v>Damon Snyder</v>
      </c>
      <c r="J4950" t="str">
        <f>_xlfn.XLOOKUP(E4950,Salespersons!$A$2:$A$101,Salespersons!$C$2:$C$101)</f>
        <v>North</v>
      </c>
      <c r="K4950">
        <f t="shared" si="231"/>
        <v>285.12</v>
      </c>
      <c r="L4950" t="str">
        <f t="shared" si="232"/>
        <v>December</v>
      </c>
      <c r="M4950" t="str">
        <f t="shared" si="233"/>
        <v>2024</v>
      </c>
    </row>
    <row r="4951" spans="1:13" x14ac:dyDescent="0.3">
      <c r="A4951">
        <v>4950</v>
      </c>
      <c r="B4951">
        <v>7</v>
      </c>
      <c r="C4951">
        <v>5</v>
      </c>
      <c r="D4951" s="2">
        <v>45833</v>
      </c>
      <c r="E4951">
        <v>14</v>
      </c>
      <c r="F4951" t="str">
        <f>_xlfn.XLOOKUP(B4951,Products!$A$2:$A$51,Products!$B$2:$B$51)</f>
        <v>Avoid</v>
      </c>
      <c r="G4951" t="str">
        <f>_xlfn.XLOOKUP(B4951,Products!$A$2:$A$51,Products!$C$2:$C$51)</f>
        <v>Books</v>
      </c>
      <c r="H4951">
        <f>_xlfn.XLOOKUP(B4951,Products!$A$2:$A$51,Products!$D$2:$D$51)</f>
        <v>419</v>
      </c>
      <c r="I4951" t="str">
        <f>_xlfn.XLOOKUP(E4951,Salespersons!$A$2:$A$101,Salespersons!$B$2:$B$101)</f>
        <v>Deanna Knight</v>
      </c>
      <c r="J4951" t="str">
        <f>_xlfn.XLOOKUP(E4951,Salespersons!$A$2:$A$101,Salespersons!$C$2:$C$101)</f>
        <v>North</v>
      </c>
      <c r="K4951">
        <f t="shared" si="231"/>
        <v>2095</v>
      </c>
      <c r="L4951" t="str">
        <f t="shared" si="232"/>
        <v>June</v>
      </c>
      <c r="M4951" t="str">
        <f t="shared" si="233"/>
        <v>2025</v>
      </c>
    </row>
    <row r="4952" spans="1:13" x14ac:dyDescent="0.3">
      <c r="A4952">
        <v>4951</v>
      </c>
      <c r="B4952">
        <v>4</v>
      </c>
      <c r="C4952">
        <v>7</v>
      </c>
      <c r="D4952" s="2">
        <v>45649</v>
      </c>
      <c r="E4952">
        <v>43</v>
      </c>
      <c r="F4952" t="str">
        <f>_xlfn.XLOOKUP(B4952,Products!$A$2:$A$51,Products!$B$2:$B$51)</f>
        <v>Half</v>
      </c>
      <c r="G4952" t="str">
        <f>_xlfn.XLOOKUP(B4952,Products!$A$2:$A$51,Products!$C$2:$C$51)</f>
        <v>Home &amp; Kitchen</v>
      </c>
      <c r="H4952">
        <f>_xlfn.XLOOKUP(B4952,Products!$A$2:$A$51,Products!$D$2:$D$51)</f>
        <v>420.81</v>
      </c>
      <c r="I4952" t="str">
        <f>_xlfn.XLOOKUP(E4952,Salespersons!$A$2:$A$101,Salespersons!$B$2:$B$101)</f>
        <v>George Dean</v>
      </c>
      <c r="J4952" t="str">
        <f>_xlfn.XLOOKUP(E4952,Salespersons!$A$2:$A$101,Salespersons!$C$2:$C$101)</f>
        <v>South</v>
      </c>
      <c r="K4952">
        <f t="shared" si="231"/>
        <v>2945.67</v>
      </c>
      <c r="L4952" t="str">
        <f t="shared" si="232"/>
        <v>December</v>
      </c>
      <c r="M4952" t="str">
        <f t="shared" si="233"/>
        <v>2024</v>
      </c>
    </row>
    <row r="4953" spans="1:13" x14ac:dyDescent="0.3">
      <c r="A4953">
        <v>4952</v>
      </c>
      <c r="B4953">
        <v>8</v>
      </c>
      <c r="C4953">
        <v>4</v>
      </c>
      <c r="D4953" s="2">
        <v>45223</v>
      </c>
      <c r="E4953">
        <v>3</v>
      </c>
      <c r="F4953" t="str">
        <f>_xlfn.XLOOKUP(B4953,Products!$A$2:$A$51,Products!$B$2:$B$51)</f>
        <v>Center</v>
      </c>
      <c r="G4953" t="str">
        <f>_xlfn.XLOOKUP(B4953,Products!$A$2:$A$51,Products!$C$2:$C$51)</f>
        <v>Home &amp; Kitchen</v>
      </c>
      <c r="H4953">
        <f>_xlfn.XLOOKUP(B4953,Products!$A$2:$A$51,Products!$D$2:$D$51)</f>
        <v>275.3</v>
      </c>
      <c r="I4953" t="str">
        <f>_xlfn.XLOOKUP(E4953,Salespersons!$A$2:$A$101,Salespersons!$B$2:$B$101)</f>
        <v>Cynthia Mcbride</v>
      </c>
      <c r="J4953" t="str">
        <f>_xlfn.XLOOKUP(E4953,Salespersons!$A$2:$A$101,Salespersons!$C$2:$C$101)</f>
        <v>North</v>
      </c>
      <c r="K4953">
        <f t="shared" si="231"/>
        <v>1101.2</v>
      </c>
      <c r="L4953" t="str">
        <f t="shared" si="232"/>
        <v>October</v>
      </c>
      <c r="M4953" t="str">
        <f t="shared" si="233"/>
        <v>2023</v>
      </c>
    </row>
    <row r="4954" spans="1:13" x14ac:dyDescent="0.3">
      <c r="A4954">
        <v>4953</v>
      </c>
      <c r="B4954">
        <v>32</v>
      </c>
      <c r="C4954">
        <v>2</v>
      </c>
      <c r="D4954" s="2">
        <v>45219</v>
      </c>
      <c r="E4954">
        <v>25</v>
      </c>
      <c r="F4954" t="str">
        <f>_xlfn.XLOOKUP(B4954,Products!$A$2:$A$51,Products!$B$2:$B$51)</f>
        <v>Former</v>
      </c>
      <c r="G4954" t="str">
        <f>_xlfn.XLOOKUP(B4954,Products!$A$2:$A$51,Products!$C$2:$C$51)</f>
        <v>Books</v>
      </c>
      <c r="H4954">
        <f>_xlfn.XLOOKUP(B4954,Products!$A$2:$A$51,Products!$D$2:$D$51)</f>
        <v>373.97</v>
      </c>
      <c r="I4954" t="str">
        <f>_xlfn.XLOOKUP(E4954,Salespersons!$A$2:$A$101,Salespersons!$B$2:$B$101)</f>
        <v>Wesley Tucker</v>
      </c>
      <c r="J4954" t="str">
        <f>_xlfn.XLOOKUP(E4954,Salespersons!$A$2:$A$101,Salespersons!$C$2:$C$101)</f>
        <v>West</v>
      </c>
      <c r="K4954">
        <f t="shared" si="231"/>
        <v>747.94</v>
      </c>
      <c r="L4954" t="str">
        <f t="shared" si="232"/>
        <v>October</v>
      </c>
      <c r="M4954" t="str">
        <f t="shared" si="233"/>
        <v>2023</v>
      </c>
    </row>
    <row r="4955" spans="1:13" x14ac:dyDescent="0.3">
      <c r="A4955">
        <v>4954</v>
      </c>
      <c r="B4955">
        <v>19</v>
      </c>
      <c r="C4955">
        <v>3</v>
      </c>
      <c r="D4955" s="2">
        <v>45838</v>
      </c>
      <c r="E4955">
        <v>34</v>
      </c>
      <c r="F4955" t="str">
        <f>_xlfn.XLOOKUP(B4955,Products!$A$2:$A$51,Products!$B$2:$B$51)</f>
        <v>Daughter</v>
      </c>
      <c r="G4955" t="str">
        <f>_xlfn.XLOOKUP(B4955,Products!$A$2:$A$51,Products!$C$2:$C$51)</f>
        <v>Home &amp; Kitchen</v>
      </c>
      <c r="H4955">
        <f>_xlfn.XLOOKUP(B4955,Products!$A$2:$A$51,Products!$D$2:$D$51)</f>
        <v>373.4</v>
      </c>
      <c r="I4955" t="str">
        <f>_xlfn.XLOOKUP(E4955,Salespersons!$A$2:$A$101,Salespersons!$B$2:$B$101)</f>
        <v>Denise Cruz</v>
      </c>
      <c r="J4955" t="str">
        <f>_xlfn.XLOOKUP(E4955,Salespersons!$A$2:$A$101,Salespersons!$C$2:$C$101)</f>
        <v>North</v>
      </c>
      <c r="K4955">
        <f t="shared" si="231"/>
        <v>1120.1999999999998</v>
      </c>
      <c r="L4955" t="str">
        <f t="shared" si="232"/>
        <v>June</v>
      </c>
      <c r="M4955" t="str">
        <f t="shared" si="233"/>
        <v>2025</v>
      </c>
    </row>
    <row r="4956" spans="1:13" x14ac:dyDescent="0.3">
      <c r="A4956">
        <v>4955</v>
      </c>
      <c r="B4956">
        <v>12</v>
      </c>
      <c r="C4956">
        <v>5</v>
      </c>
      <c r="D4956" s="2">
        <v>45704</v>
      </c>
      <c r="E4956">
        <v>70</v>
      </c>
      <c r="F4956" t="str">
        <f>_xlfn.XLOOKUP(B4956,Products!$A$2:$A$51,Products!$B$2:$B$51)</f>
        <v>Why</v>
      </c>
      <c r="G4956" t="str">
        <f>_xlfn.XLOOKUP(B4956,Products!$A$2:$A$51,Products!$C$2:$C$51)</f>
        <v>Clothing</v>
      </c>
      <c r="H4956">
        <f>_xlfn.XLOOKUP(B4956,Products!$A$2:$A$51,Products!$D$2:$D$51)</f>
        <v>76.88</v>
      </c>
      <c r="I4956" t="str">
        <f>_xlfn.XLOOKUP(E4956,Salespersons!$A$2:$A$101,Salespersons!$B$2:$B$101)</f>
        <v>Valerie Bass</v>
      </c>
      <c r="J4956" t="str">
        <f>_xlfn.XLOOKUP(E4956,Salespersons!$A$2:$A$101,Salespersons!$C$2:$C$101)</f>
        <v>West</v>
      </c>
      <c r="K4956">
        <f t="shared" si="231"/>
        <v>384.4</v>
      </c>
      <c r="L4956" t="str">
        <f t="shared" si="232"/>
        <v>February</v>
      </c>
      <c r="M4956" t="str">
        <f t="shared" si="233"/>
        <v>2025</v>
      </c>
    </row>
    <row r="4957" spans="1:13" x14ac:dyDescent="0.3">
      <c r="A4957">
        <v>4956</v>
      </c>
      <c r="B4957">
        <v>10</v>
      </c>
      <c r="C4957">
        <v>1</v>
      </c>
      <c r="D4957" s="2">
        <v>45174</v>
      </c>
      <c r="E4957">
        <v>56</v>
      </c>
      <c r="F4957" t="str">
        <f>_xlfn.XLOOKUP(B4957,Products!$A$2:$A$51,Products!$B$2:$B$51)</f>
        <v>Live</v>
      </c>
      <c r="G4957" t="str">
        <f>_xlfn.XLOOKUP(B4957,Products!$A$2:$A$51,Products!$C$2:$C$51)</f>
        <v>Home &amp; Kitchen</v>
      </c>
      <c r="H4957">
        <f>_xlfn.XLOOKUP(B4957,Products!$A$2:$A$51,Products!$D$2:$D$51)</f>
        <v>406.51</v>
      </c>
      <c r="I4957" t="str">
        <f>_xlfn.XLOOKUP(E4957,Salespersons!$A$2:$A$101,Salespersons!$B$2:$B$101)</f>
        <v>Michael Adams</v>
      </c>
      <c r="J4957" t="str">
        <f>_xlfn.XLOOKUP(E4957,Salespersons!$A$2:$A$101,Salespersons!$C$2:$C$101)</f>
        <v>South</v>
      </c>
      <c r="K4957">
        <f t="shared" si="231"/>
        <v>406.51</v>
      </c>
      <c r="L4957" t="str">
        <f t="shared" si="232"/>
        <v>September</v>
      </c>
      <c r="M4957" t="str">
        <f t="shared" si="233"/>
        <v>2023</v>
      </c>
    </row>
    <row r="4958" spans="1:13" x14ac:dyDescent="0.3">
      <c r="A4958">
        <v>4957</v>
      </c>
      <c r="B4958">
        <v>14</v>
      </c>
      <c r="C4958">
        <v>4</v>
      </c>
      <c r="D4958" s="2">
        <v>45368</v>
      </c>
      <c r="E4958">
        <v>65</v>
      </c>
      <c r="F4958" t="str">
        <f>_xlfn.XLOOKUP(B4958,Products!$A$2:$A$51,Products!$B$2:$B$51)</f>
        <v>Mention</v>
      </c>
      <c r="G4958" t="str">
        <f>_xlfn.XLOOKUP(B4958,Products!$A$2:$A$51,Products!$C$2:$C$51)</f>
        <v>Home &amp; Kitchen</v>
      </c>
      <c r="H4958">
        <f>_xlfn.XLOOKUP(B4958,Products!$A$2:$A$51,Products!$D$2:$D$51)</f>
        <v>64.77</v>
      </c>
      <c r="I4958" t="str">
        <f>_xlfn.XLOOKUP(E4958,Salespersons!$A$2:$A$101,Salespersons!$B$2:$B$101)</f>
        <v>Deanna Rodriguez MD</v>
      </c>
      <c r="J4958" t="str">
        <f>_xlfn.XLOOKUP(E4958,Salespersons!$A$2:$A$101,Salespersons!$C$2:$C$101)</f>
        <v>West</v>
      </c>
      <c r="K4958">
        <f t="shared" si="231"/>
        <v>259.08</v>
      </c>
      <c r="L4958" t="str">
        <f t="shared" si="232"/>
        <v>March</v>
      </c>
      <c r="M4958" t="str">
        <f t="shared" si="233"/>
        <v>2024</v>
      </c>
    </row>
    <row r="4959" spans="1:13" x14ac:dyDescent="0.3">
      <c r="A4959">
        <v>4958</v>
      </c>
      <c r="B4959">
        <v>27</v>
      </c>
      <c r="C4959">
        <v>4</v>
      </c>
      <c r="D4959" s="2">
        <v>45500</v>
      </c>
      <c r="E4959">
        <v>60</v>
      </c>
      <c r="F4959" t="str">
        <f>_xlfn.XLOOKUP(B4959,Products!$A$2:$A$51,Products!$B$2:$B$51)</f>
        <v>Girl</v>
      </c>
      <c r="G4959" t="str">
        <f>_xlfn.XLOOKUP(B4959,Products!$A$2:$A$51,Products!$C$2:$C$51)</f>
        <v>Home &amp; Kitchen</v>
      </c>
      <c r="H4959">
        <f>_xlfn.XLOOKUP(B4959,Products!$A$2:$A$51,Products!$D$2:$D$51)</f>
        <v>475.19</v>
      </c>
      <c r="I4959" t="str">
        <f>_xlfn.XLOOKUP(E4959,Salespersons!$A$2:$A$101,Salespersons!$B$2:$B$101)</f>
        <v>Linda Cummings</v>
      </c>
      <c r="J4959" t="str">
        <f>_xlfn.XLOOKUP(E4959,Salespersons!$A$2:$A$101,Salespersons!$C$2:$C$101)</f>
        <v>East</v>
      </c>
      <c r="K4959">
        <f t="shared" si="231"/>
        <v>1900.76</v>
      </c>
      <c r="L4959" t="str">
        <f t="shared" si="232"/>
        <v>July</v>
      </c>
      <c r="M4959" t="str">
        <f t="shared" si="233"/>
        <v>2024</v>
      </c>
    </row>
    <row r="4960" spans="1:13" x14ac:dyDescent="0.3">
      <c r="A4960">
        <v>4959</v>
      </c>
      <c r="B4960">
        <v>44</v>
      </c>
      <c r="C4960">
        <v>2</v>
      </c>
      <c r="D4960" s="2">
        <v>45447</v>
      </c>
      <c r="E4960">
        <v>48</v>
      </c>
      <c r="F4960" t="str">
        <f>_xlfn.XLOOKUP(B4960,Products!$A$2:$A$51,Products!$B$2:$B$51)</f>
        <v>Approach</v>
      </c>
      <c r="G4960" t="str">
        <f>_xlfn.XLOOKUP(B4960,Products!$A$2:$A$51,Products!$C$2:$C$51)</f>
        <v>Toys</v>
      </c>
      <c r="H4960">
        <f>_xlfn.XLOOKUP(B4960,Products!$A$2:$A$51,Products!$D$2:$D$51)</f>
        <v>128.11000000000001</v>
      </c>
      <c r="I4960" t="str">
        <f>_xlfn.XLOOKUP(E4960,Salespersons!$A$2:$A$101,Salespersons!$B$2:$B$101)</f>
        <v>Jacob Woods</v>
      </c>
      <c r="J4960" t="str">
        <f>_xlfn.XLOOKUP(E4960,Salespersons!$A$2:$A$101,Salespersons!$C$2:$C$101)</f>
        <v>West</v>
      </c>
      <c r="K4960">
        <f t="shared" si="231"/>
        <v>256.22000000000003</v>
      </c>
      <c r="L4960" t="str">
        <f t="shared" si="232"/>
        <v>June</v>
      </c>
      <c r="M4960" t="str">
        <f t="shared" si="233"/>
        <v>2024</v>
      </c>
    </row>
    <row r="4961" spans="1:13" x14ac:dyDescent="0.3">
      <c r="A4961">
        <v>4960</v>
      </c>
      <c r="B4961">
        <v>21</v>
      </c>
      <c r="C4961">
        <v>9</v>
      </c>
      <c r="D4961" s="2">
        <v>45443</v>
      </c>
      <c r="E4961">
        <v>72</v>
      </c>
      <c r="F4961" t="str">
        <f>_xlfn.XLOOKUP(B4961,Products!$A$2:$A$51,Products!$B$2:$B$51)</f>
        <v>Firm</v>
      </c>
      <c r="G4961" t="str">
        <f>_xlfn.XLOOKUP(B4961,Products!$A$2:$A$51,Products!$C$2:$C$51)</f>
        <v>Toys</v>
      </c>
      <c r="H4961">
        <f>_xlfn.XLOOKUP(B4961,Products!$A$2:$A$51,Products!$D$2:$D$51)</f>
        <v>107.8</v>
      </c>
      <c r="I4961" t="str">
        <f>_xlfn.XLOOKUP(E4961,Salespersons!$A$2:$A$101,Salespersons!$B$2:$B$101)</f>
        <v>Jessica Gilmore</v>
      </c>
      <c r="J4961" t="str">
        <f>_xlfn.XLOOKUP(E4961,Salespersons!$A$2:$A$101,Salespersons!$C$2:$C$101)</f>
        <v>South</v>
      </c>
      <c r="K4961">
        <f t="shared" si="231"/>
        <v>970.19999999999993</v>
      </c>
      <c r="L4961" t="str">
        <f t="shared" si="232"/>
        <v>May</v>
      </c>
      <c r="M4961" t="str">
        <f t="shared" si="233"/>
        <v>2024</v>
      </c>
    </row>
    <row r="4962" spans="1:13" x14ac:dyDescent="0.3">
      <c r="A4962">
        <v>4961</v>
      </c>
      <c r="B4962">
        <v>20</v>
      </c>
      <c r="C4962">
        <v>6</v>
      </c>
      <c r="D4962" s="2">
        <v>45395</v>
      </c>
      <c r="E4962">
        <v>81</v>
      </c>
      <c r="F4962" t="str">
        <f>_xlfn.XLOOKUP(B4962,Products!$A$2:$A$51,Products!$B$2:$B$51)</f>
        <v>Common</v>
      </c>
      <c r="G4962" t="str">
        <f>_xlfn.XLOOKUP(B4962,Products!$A$2:$A$51,Products!$C$2:$C$51)</f>
        <v>Electronics</v>
      </c>
      <c r="H4962">
        <f>_xlfn.XLOOKUP(B4962,Products!$A$2:$A$51,Products!$D$2:$D$51)</f>
        <v>486.94</v>
      </c>
      <c r="I4962" t="str">
        <f>_xlfn.XLOOKUP(E4962,Salespersons!$A$2:$A$101,Salespersons!$B$2:$B$101)</f>
        <v>Stephanie Mendez</v>
      </c>
      <c r="J4962" t="str">
        <f>_xlfn.XLOOKUP(E4962,Salespersons!$A$2:$A$101,Salespersons!$C$2:$C$101)</f>
        <v>East</v>
      </c>
      <c r="K4962">
        <f t="shared" si="231"/>
        <v>2921.64</v>
      </c>
      <c r="L4962" t="str">
        <f t="shared" si="232"/>
        <v>April</v>
      </c>
      <c r="M4962" t="str">
        <f t="shared" si="233"/>
        <v>2024</v>
      </c>
    </row>
    <row r="4963" spans="1:13" x14ac:dyDescent="0.3">
      <c r="A4963">
        <v>4962</v>
      </c>
      <c r="B4963">
        <v>4</v>
      </c>
      <c r="C4963">
        <v>9</v>
      </c>
      <c r="D4963" s="2">
        <v>45574</v>
      </c>
      <c r="E4963">
        <v>77</v>
      </c>
      <c r="F4963" t="str">
        <f>_xlfn.XLOOKUP(B4963,Products!$A$2:$A$51,Products!$B$2:$B$51)</f>
        <v>Half</v>
      </c>
      <c r="G4963" t="str">
        <f>_xlfn.XLOOKUP(B4963,Products!$A$2:$A$51,Products!$C$2:$C$51)</f>
        <v>Home &amp; Kitchen</v>
      </c>
      <c r="H4963">
        <f>_xlfn.XLOOKUP(B4963,Products!$A$2:$A$51,Products!$D$2:$D$51)</f>
        <v>420.81</v>
      </c>
      <c r="I4963" t="str">
        <f>_xlfn.XLOOKUP(E4963,Salespersons!$A$2:$A$101,Salespersons!$B$2:$B$101)</f>
        <v>Nicole Holloway</v>
      </c>
      <c r="J4963" t="str">
        <f>_xlfn.XLOOKUP(E4963,Salespersons!$A$2:$A$101,Salespersons!$C$2:$C$101)</f>
        <v>East</v>
      </c>
      <c r="K4963">
        <f t="shared" si="231"/>
        <v>3787.29</v>
      </c>
      <c r="L4963" t="str">
        <f t="shared" si="232"/>
        <v>October</v>
      </c>
      <c r="M4963" t="str">
        <f t="shared" si="233"/>
        <v>2024</v>
      </c>
    </row>
    <row r="4964" spans="1:13" x14ac:dyDescent="0.3">
      <c r="A4964">
        <v>4963</v>
      </c>
      <c r="B4964">
        <v>19</v>
      </c>
      <c r="C4964">
        <v>6</v>
      </c>
      <c r="D4964" s="2">
        <v>45769</v>
      </c>
      <c r="E4964">
        <v>19</v>
      </c>
      <c r="F4964" t="str">
        <f>_xlfn.XLOOKUP(B4964,Products!$A$2:$A$51,Products!$B$2:$B$51)</f>
        <v>Daughter</v>
      </c>
      <c r="G4964" t="str">
        <f>_xlfn.XLOOKUP(B4964,Products!$A$2:$A$51,Products!$C$2:$C$51)</f>
        <v>Home &amp; Kitchen</v>
      </c>
      <c r="H4964">
        <f>_xlfn.XLOOKUP(B4964,Products!$A$2:$A$51,Products!$D$2:$D$51)</f>
        <v>373.4</v>
      </c>
      <c r="I4964" t="str">
        <f>_xlfn.XLOOKUP(E4964,Salespersons!$A$2:$A$101,Salespersons!$B$2:$B$101)</f>
        <v>Dennis Zuniga</v>
      </c>
      <c r="J4964" t="str">
        <f>_xlfn.XLOOKUP(E4964,Salespersons!$A$2:$A$101,Salespersons!$C$2:$C$101)</f>
        <v>North</v>
      </c>
      <c r="K4964">
        <f t="shared" si="231"/>
        <v>2240.3999999999996</v>
      </c>
      <c r="L4964" t="str">
        <f t="shared" si="232"/>
        <v>April</v>
      </c>
      <c r="M4964" t="str">
        <f t="shared" si="233"/>
        <v>2025</v>
      </c>
    </row>
    <row r="4965" spans="1:13" x14ac:dyDescent="0.3">
      <c r="A4965">
        <v>4964</v>
      </c>
      <c r="B4965">
        <v>29</v>
      </c>
      <c r="C4965">
        <v>2</v>
      </c>
      <c r="D4965" s="2">
        <v>45707</v>
      </c>
      <c r="E4965">
        <v>35</v>
      </c>
      <c r="F4965" t="str">
        <f>_xlfn.XLOOKUP(B4965,Products!$A$2:$A$51,Products!$B$2:$B$51)</f>
        <v>Reason</v>
      </c>
      <c r="G4965" t="str">
        <f>_xlfn.XLOOKUP(B4965,Products!$A$2:$A$51,Products!$C$2:$C$51)</f>
        <v>Clothing</v>
      </c>
      <c r="H4965">
        <f>_xlfn.XLOOKUP(B4965,Products!$A$2:$A$51,Products!$D$2:$D$51)</f>
        <v>127.45</v>
      </c>
      <c r="I4965" t="str">
        <f>_xlfn.XLOOKUP(E4965,Salespersons!$A$2:$A$101,Salespersons!$B$2:$B$101)</f>
        <v>Michele Moody</v>
      </c>
      <c r="J4965" t="str">
        <f>_xlfn.XLOOKUP(E4965,Salespersons!$A$2:$A$101,Salespersons!$C$2:$C$101)</f>
        <v>South</v>
      </c>
      <c r="K4965">
        <f t="shared" si="231"/>
        <v>254.9</v>
      </c>
      <c r="L4965" t="str">
        <f t="shared" si="232"/>
        <v>February</v>
      </c>
      <c r="M4965" t="str">
        <f t="shared" si="233"/>
        <v>2025</v>
      </c>
    </row>
    <row r="4966" spans="1:13" x14ac:dyDescent="0.3">
      <c r="A4966">
        <v>4965</v>
      </c>
      <c r="B4966">
        <v>7</v>
      </c>
      <c r="C4966">
        <v>1</v>
      </c>
      <c r="D4966" s="2">
        <v>45498</v>
      </c>
      <c r="E4966">
        <v>97</v>
      </c>
      <c r="F4966" t="str">
        <f>_xlfn.XLOOKUP(B4966,Products!$A$2:$A$51,Products!$B$2:$B$51)</f>
        <v>Avoid</v>
      </c>
      <c r="G4966" t="str">
        <f>_xlfn.XLOOKUP(B4966,Products!$A$2:$A$51,Products!$C$2:$C$51)</f>
        <v>Books</v>
      </c>
      <c r="H4966">
        <f>_xlfn.XLOOKUP(B4966,Products!$A$2:$A$51,Products!$D$2:$D$51)</f>
        <v>419</v>
      </c>
      <c r="I4966" t="str">
        <f>_xlfn.XLOOKUP(E4966,Salespersons!$A$2:$A$101,Salespersons!$B$2:$B$101)</f>
        <v>Gary Price</v>
      </c>
      <c r="J4966" t="str">
        <f>_xlfn.XLOOKUP(E4966,Salespersons!$A$2:$A$101,Salespersons!$C$2:$C$101)</f>
        <v>North</v>
      </c>
      <c r="K4966">
        <f t="shared" si="231"/>
        <v>419</v>
      </c>
      <c r="L4966" t="str">
        <f t="shared" si="232"/>
        <v>July</v>
      </c>
      <c r="M4966" t="str">
        <f t="shared" si="233"/>
        <v>2024</v>
      </c>
    </row>
    <row r="4967" spans="1:13" x14ac:dyDescent="0.3">
      <c r="A4967">
        <v>4966</v>
      </c>
      <c r="B4967">
        <v>33</v>
      </c>
      <c r="C4967">
        <v>4</v>
      </c>
      <c r="D4967" s="2">
        <v>45441</v>
      </c>
      <c r="E4967">
        <v>33</v>
      </c>
      <c r="F4967" t="str">
        <f>_xlfn.XLOOKUP(B4967,Products!$A$2:$A$51,Products!$B$2:$B$51)</f>
        <v>Resource</v>
      </c>
      <c r="G4967" t="str">
        <f>_xlfn.XLOOKUP(B4967,Products!$A$2:$A$51,Products!$C$2:$C$51)</f>
        <v>Toys</v>
      </c>
      <c r="H4967">
        <f>_xlfn.XLOOKUP(B4967,Products!$A$2:$A$51,Products!$D$2:$D$51)</f>
        <v>10.54</v>
      </c>
      <c r="I4967" t="str">
        <f>_xlfn.XLOOKUP(E4967,Salespersons!$A$2:$A$101,Salespersons!$B$2:$B$101)</f>
        <v>Sharon Smith</v>
      </c>
      <c r="J4967" t="str">
        <f>_xlfn.XLOOKUP(E4967,Salespersons!$A$2:$A$101,Salespersons!$C$2:$C$101)</f>
        <v>East</v>
      </c>
      <c r="K4967">
        <f t="shared" si="231"/>
        <v>42.16</v>
      </c>
      <c r="L4967" t="str">
        <f t="shared" si="232"/>
        <v>May</v>
      </c>
      <c r="M4967" t="str">
        <f t="shared" si="233"/>
        <v>2024</v>
      </c>
    </row>
    <row r="4968" spans="1:13" x14ac:dyDescent="0.3">
      <c r="A4968">
        <v>4967</v>
      </c>
      <c r="B4968">
        <v>8</v>
      </c>
      <c r="C4968">
        <v>1</v>
      </c>
      <c r="D4968" s="2">
        <v>45551</v>
      </c>
      <c r="E4968">
        <v>42</v>
      </c>
      <c r="F4968" t="str">
        <f>_xlfn.XLOOKUP(B4968,Products!$A$2:$A$51,Products!$B$2:$B$51)</f>
        <v>Center</v>
      </c>
      <c r="G4968" t="str">
        <f>_xlfn.XLOOKUP(B4968,Products!$A$2:$A$51,Products!$C$2:$C$51)</f>
        <v>Home &amp; Kitchen</v>
      </c>
      <c r="H4968">
        <f>_xlfn.XLOOKUP(B4968,Products!$A$2:$A$51,Products!$D$2:$D$51)</f>
        <v>275.3</v>
      </c>
      <c r="I4968" t="str">
        <f>_xlfn.XLOOKUP(E4968,Salespersons!$A$2:$A$101,Salespersons!$B$2:$B$101)</f>
        <v>Jason Oliver</v>
      </c>
      <c r="J4968" t="str">
        <f>_xlfn.XLOOKUP(E4968,Salespersons!$A$2:$A$101,Salespersons!$C$2:$C$101)</f>
        <v>South</v>
      </c>
      <c r="K4968">
        <f t="shared" si="231"/>
        <v>275.3</v>
      </c>
      <c r="L4968" t="str">
        <f t="shared" si="232"/>
        <v>September</v>
      </c>
      <c r="M4968" t="str">
        <f t="shared" si="233"/>
        <v>2024</v>
      </c>
    </row>
    <row r="4969" spans="1:13" x14ac:dyDescent="0.3">
      <c r="A4969">
        <v>4968</v>
      </c>
      <c r="B4969">
        <v>11</v>
      </c>
      <c r="C4969">
        <v>8</v>
      </c>
      <c r="D4969" s="2">
        <v>45741</v>
      </c>
      <c r="E4969">
        <v>54</v>
      </c>
      <c r="F4969" t="str">
        <f>_xlfn.XLOOKUP(B4969,Products!$A$2:$A$51,Products!$B$2:$B$51)</f>
        <v>News</v>
      </c>
      <c r="G4969" t="str">
        <f>_xlfn.XLOOKUP(B4969,Products!$A$2:$A$51,Products!$C$2:$C$51)</f>
        <v>Clothing</v>
      </c>
      <c r="H4969">
        <f>_xlfn.XLOOKUP(B4969,Products!$A$2:$A$51,Products!$D$2:$D$51)</f>
        <v>113.76</v>
      </c>
      <c r="I4969" t="str">
        <f>_xlfn.XLOOKUP(E4969,Salespersons!$A$2:$A$101,Salespersons!$B$2:$B$101)</f>
        <v>Linda Grant</v>
      </c>
      <c r="J4969" t="str">
        <f>_xlfn.XLOOKUP(E4969,Salespersons!$A$2:$A$101,Salespersons!$C$2:$C$101)</f>
        <v>South</v>
      </c>
      <c r="K4969">
        <f t="shared" si="231"/>
        <v>910.08</v>
      </c>
      <c r="L4969" t="str">
        <f t="shared" si="232"/>
        <v>March</v>
      </c>
      <c r="M4969" t="str">
        <f t="shared" si="233"/>
        <v>2025</v>
      </c>
    </row>
    <row r="4970" spans="1:13" x14ac:dyDescent="0.3">
      <c r="A4970">
        <v>4969</v>
      </c>
      <c r="B4970">
        <v>33</v>
      </c>
      <c r="C4970">
        <v>1</v>
      </c>
      <c r="D4970" s="2">
        <v>45314</v>
      </c>
      <c r="E4970">
        <v>39</v>
      </c>
      <c r="F4970" t="str">
        <f>_xlfn.XLOOKUP(B4970,Products!$A$2:$A$51,Products!$B$2:$B$51)</f>
        <v>Resource</v>
      </c>
      <c r="G4970" t="str">
        <f>_xlfn.XLOOKUP(B4970,Products!$A$2:$A$51,Products!$C$2:$C$51)</f>
        <v>Toys</v>
      </c>
      <c r="H4970">
        <f>_xlfn.XLOOKUP(B4970,Products!$A$2:$A$51,Products!$D$2:$D$51)</f>
        <v>10.54</v>
      </c>
      <c r="I4970" t="str">
        <f>_xlfn.XLOOKUP(E4970,Salespersons!$A$2:$A$101,Salespersons!$B$2:$B$101)</f>
        <v>Francisco Hogan</v>
      </c>
      <c r="J4970" t="str">
        <f>_xlfn.XLOOKUP(E4970,Salespersons!$A$2:$A$101,Salespersons!$C$2:$C$101)</f>
        <v>West</v>
      </c>
      <c r="K4970">
        <f t="shared" si="231"/>
        <v>10.54</v>
      </c>
      <c r="L4970" t="str">
        <f t="shared" si="232"/>
        <v>January</v>
      </c>
      <c r="M4970" t="str">
        <f t="shared" si="233"/>
        <v>2024</v>
      </c>
    </row>
    <row r="4971" spans="1:13" x14ac:dyDescent="0.3">
      <c r="A4971">
        <v>4970</v>
      </c>
      <c r="B4971">
        <v>25</v>
      </c>
      <c r="C4971">
        <v>5</v>
      </c>
      <c r="D4971" s="2">
        <v>45464</v>
      </c>
      <c r="E4971">
        <v>64</v>
      </c>
      <c r="F4971" t="str">
        <f>_xlfn.XLOOKUP(B4971,Products!$A$2:$A$51,Products!$B$2:$B$51)</f>
        <v>Give</v>
      </c>
      <c r="G4971" t="str">
        <f>_xlfn.XLOOKUP(B4971,Products!$A$2:$A$51,Products!$C$2:$C$51)</f>
        <v>Home &amp; Kitchen</v>
      </c>
      <c r="H4971">
        <f>_xlfn.XLOOKUP(B4971,Products!$A$2:$A$51,Products!$D$2:$D$51)</f>
        <v>262.41000000000003</v>
      </c>
      <c r="I4971" t="str">
        <f>_xlfn.XLOOKUP(E4971,Salespersons!$A$2:$A$101,Salespersons!$B$2:$B$101)</f>
        <v>Scott Martin</v>
      </c>
      <c r="J4971" t="str">
        <f>_xlfn.XLOOKUP(E4971,Salespersons!$A$2:$A$101,Salespersons!$C$2:$C$101)</f>
        <v>East</v>
      </c>
      <c r="K4971">
        <f t="shared" si="231"/>
        <v>1312.0500000000002</v>
      </c>
      <c r="L4971" t="str">
        <f t="shared" si="232"/>
        <v>June</v>
      </c>
      <c r="M4971" t="str">
        <f t="shared" si="233"/>
        <v>2024</v>
      </c>
    </row>
    <row r="4972" spans="1:13" x14ac:dyDescent="0.3">
      <c r="A4972">
        <v>4971</v>
      </c>
      <c r="B4972">
        <v>33</v>
      </c>
      <c r="C4972">
        <v>9</v>
      </c>
      <c r="D4972" s="2">
        <v>45519</v>
      </c>
      <c r="E4972">
        <v>38</v>
      </c>
      <c r="F4972" t="str">
        <f>_xlfn.XLOOKUP(B4972,Products!$A$2:$A$51,Products!$B$2:$B$51)</f>
        <v>Resource</v>
      </c>
      <c r="G4972" t="str">
        <f>_xlfn.XLOOKUP(B4972,Products!$A$2:$A$51,Products!$C$2:$C$51)</f>
        <v>Toys</v>
      </c>
      <c r="H4972">
        <f>_xlfn.XLOOKUP(B4972,Products!$A$2:$A$51,Products!$D$2:$D$51)</f>
        <v>10.54</v>
      </c>
      <c r="I4972" t="str">
        <f>_xlfn.XLOOKUP(E4972,Salespersons!$A$2:$A$101,Salespersons!$B$2:$B$101)</f>
        <v>Gina Hart</v>
      </c>
      <c r="J4972" t="str">
        <f>_xlfn.XLOOKUP(E4972,Salespersons!$A$2:$A$101,Salespersons!$C$2:$C$101)</f>
        <v>East</v>
      </c>
      <c r="K4972">
        <f t="shared" si="231"/>
        <v>94.859999999999985</v>
      </c>
      <c r="L4972" t="str">
        <f t="shared" si="232"/>
        <v>August</v>
      </c>
      <c r="M4972" t="str">
        <f t="shared" si="233"/>
        <v>2024</v>
      </c>
    </row>
    <row r="4973" spans="1:13" x14ac:dyDescent="0.3">
      <c r="A4973">
        <v>4972</v>
      </c>
      <c r="B4973">
        <v>36</v>
      </c>
      <c r="C4973">
        <v>1</v>
      </c>
      <c r="D4973" s="2">
        <v>45490</v>
      </c>
      <c r="E4973">
        <v>38</v>
      </c>
      <c r="F4973" t="str">
        <f>_xlfn.XLOOKUP(B4973,Products!$A$2:$A$51,Products!$B$2:$B$51)</f>
        <v>Agreement</v>
      </c>
      <c r="G4973" t="str">
        <f>_xlfn.XLOOKUP(B4973,Products!$A$2:$A$51,Products!$C$2:$C$51)</f>
        <v>Toys</v>
      </c>
      <c r="H4973">
        <f>_xlfn.XLOOKUP(B4973,Products!$A$2:$A$51,Products!$D$2:$D$51)</f>
        <v>240.8</v>
      </c>
      <c r="I4973" t="str">
        <f>_xlfn.XLOOKUP(E4973,Salespersons!$A$2:$A$101,Salespersons!$B$2:$B$101)</f>
        <v>Gina Hart</v>
      </c>
      <c r="J4973" t="str">
        <f>_xlfn.XLOOKUP(E4973,Salespersons!$A$2:$A$101,Salespersons!$C$2:$C$101)</f>
        <v>East</v>
      </c>
      <c r="K4973">
        <f t="shared" si="231"/>
        <v>240.8</v>
      </c>
      <c r="L4973" t="str">
        <f t="shared" si="232"/>
        <v>July</v>
      </c>
      <c r="M4973" t="str">
        <f t="shared" si="233"/>
        <v>2024</v>
      </c>
    </row>
    <row r="4974" spans="1:13" x14ac:dyDescent="0.3">
      <c r="A4974">
        <v>4973</v>
      </c>
      <c r="B4974">
        <v>26</v>
      </c>
      <c r="C4974">
        <v>4</v>
      </c>
      <c r="D4974" s="2">
        <v>45400</v>
      </c>
      <c r="E4974">
        <v>73</v>
      </c>
      <c r="F4974" t="str">
        <f>_xlfn.XLOOKUP(B4974,Products!$A$2:$A$51,Products!$B$2:$B$51)</f>
        <v>He</v>
      </c>
      <c r="G4974" t="str">
        <f>_xlfn.XLOOKUP(B4974,Products!$A$2:$A$51,Products!$C$2:$C$51)</f>
        <v>Clothing</v>
      </c>
      <c r="H4974">
        <f>_xlfn.XLOOKUP(B4974,Products!$A$2:$A$51,Products!$D$2:$D$51)</f>
        <v>499.81</v>
      </c>
      <c r="I4974" t="str">
        <f>_xlfn.XLOOKUP(E4974,Salespersons!$A$2:$A$101,Salespersons!$B$2:$B$101)</f>
        <v>Dr. Jasmine Osborne</v>
      </c>
      <c r="J4974" t="str">
        <f>_xlfn.XLOOKUP(E4974,Salespersons!$A$2:$A$101,Salespersons!$C$2:$C$101)</f>
        <v>South</v>
      </c>
      <c r="K4974">
        <f t="shared" si="231"/>
        <v>1999.24</v>
      </c>
      <c r="L4974" t="str">
        <f t="shared" si="232"/>
        <v>April</v>
      </c>
      <c r="M4974" t="str">
        <f t="shared" si="233"/>
        <v>2024</v>
      </c>
    </row>
    <row r="4975" spans="1:13" x14ac:dyDescent="0.3">
      <c r="A4975">
        <v>4974</v>
      </c>
      <c r="B4975">
        <v>36</v>
      </c>
      <c r="C4975">
        <v>8</v>
      </c>
      <c r="D4975" s="2">
        <v>45504</v>
      </c>
      <c r="E4975">
        <v>52</v>
      </c>
      <c r="F4975" t="str">
        <f>_xlfn.XLOOKUP(B4975,Products!$A$2:$A$51,Products!$B$2:$B$51)</f>
        <v>Agreement</v>
      </c>
      <c r="G4975" t="str">
        <f>_xlfn.XLOOKUP(B4975,Products!$A$2:$A$51,Products!$C$2:$C$51)</f>
        <v>Toys</v>
      </c>
      <c r="H4975">
        <f>_xlfn.XLOOKUP(B4975,Products!$A$2:$A$51,Products!$D$2:$D$51)</f>
        <v>240.8</v>
      </c>
      <c r="I4975" t="str">
        <f>_xlfn.XLOOKUP(E4975,Salespersons!$A$2:$A$101,Salespersons!$B$2:$B$101)</f>
        <v>Vanessa Hartman</v>
      </c>
      <c r="J4975" t="str">
        <f>_xlfn.XLOOKUP(E4975,Salespersons!$A$2:$A$101,Salespersons!$C$2:$C$101)</f>
        <v>East</v>
      </c>
      <c r="K4975">
        <f t="shared" si="231"/>
        <v>1926.4</v>
      </c>
      <c r="L4975" t="str">
        <f t="shared" si="232"/>
        <v>July</v>
      </c>
      <c r="M4975" t="str">
        <f t="shared" si="233"/>
        <v>2024</v>
      </c>
    </row>
    <row r="4976" spans="1:13" x14ac:dyDescent="0.3">
      <c r="A4976">
        <v>4975</v>
      </c>
      <c r="B4976">
        <v>11</v>
      </c>
      <c r="C4976">
        <v>8</v>
      </c>
      <c r="D4976" s="2">
        <v>45297</v>
      </c>
      <c r="E4976">
        <v>47</v>
      </c>
      <c r="F4976" t="str">
        <f>_xlfn.XLOOKUP(B4976,Products!$A$2:$A$51,Products!$B$2:$B$51)</f>
        <v>News</v>
      </c>
      <c r="G4976" t="str">
        <f>_xlfn.XLOOKUP(B4976,Products!$A$2:$A$51,Products!$C$2:$C$51)</f>
        <v>Clothing</v>
      </c>
      <c r="H4976">
        <f>_xlfn.XLOOKUP(B4976,Products!$A$2:$A$51,Products!$D$2:$D$51)</f>
        <v>113.76</v>
      </c>
      <c r="I4976" t="str">
        <f>_xlfn.XLOOKUP(E4976,Salespersons!$A$2:$A$101,Salespersons!$B$2:$B$101)</f>
        <v>Jasmine Smith</v>
      </c>
      <c r="J4976" t="str">
        <f>_xlfn.XLOOKUP(E4976,Salespersons!$A$2:$A$101,Salespersons!$C$2:$C$101)</f>
        <v>West</v>
      </c>
      <c r="K4976">
        <f t="shared" si="231"/>
        <v>910.08</v>
      </c>
      <c r="L4976" t="str">
        <f t="shared" si="232"/>
        <v>January</v>
      </c>
      <c r="M4976" t="str">
        <f t="shared" si="233"/>
        <v>2024</v>
      </c>
    </row>
    <row r="4977" spans="1:13" x14ac:dyDescent="0.3">
      <c r="A4977">
        <v>4976</v>
      </c>
      <c r="B4977">
        <v>30</v>
      </c>
      <c r="C4977">
        <v>1</v>
      </c>
      <c r="D4977" s="2">
        <v>45832</v>
      </c>
      <c r="E4977">
        <v>65</v>
      </c>
      <c r="F4977" t="str">
        <f>_xlfn.XLOOKUP(B4977,Products!$A$2:$A$51,Products!$B$2:$B$51)</f>
        <v>Fine</v>
      </c>
      <c r="G4977" t="str">
        <f>_xlfn.XLOOKUP(B4977,Products!$A$2:$A$51,Products!$C$2:$C$51)</f>
        <v>Electronics</v>
      </c>
      <c r="H4977">
        <f>_xlfn.XLOOKUP(B4977,Products!$A$2:$A$51,Products!$D$2:$D$51)</f>
        <v>473.44</v>
      </c>
      <c r="I4977" t="str">
        <f>_xlfn.XLOOKUP(E4977,Salespersons!$A$2:$A$101,Salespersons!$B$2:$B$101)</f>
        <v>Deanna Rodriguez MD</v>
      </c>
      <c r="J4977" t="str">
        <f>_xlfn.XLOOKUP(E4977,Salespersons!$A$2:$A$101,Salespersons!$C$2:$C$101)</f>
        <v>West</v>
      </c>
      <c r="K4977">
        <f t="shared" si="231"/>
        <v>473.44</v>
      </c>
      <c r="L4977" t="str">
        <f t="shared" si="232"/>
        <v>June</v>
      </c>
      <c r="M4977" t="str">
        <f t="shared" si="233"/>
        <v>2025</v>
      </c>
    </row>
    <row r="4978" spans="1:13" x14ac:dyDescent="0.3">
      <c r="A4978">
        <v>4977</v>
      </c>
      <c r="B4978">
        <v>33</v>
      </c>
      <c r="C4978">
        <v>8</v>
      </c>
      <c r="D4978" s="2">
        <v>45392</v>
      </c>
      <c r="E4978">
        <v>100</v>
      </c>
      <c r="F4978" t="str">
        <f>_xlfn.XLOOKUP(B4978,Products!$A$2:$A$51,Products!$B$2:$B$51)</f>
        <v>Resource</v>
      </c>
      <c r="G4978" t="str">
        <f>_xlfn.XLOOKUP(B4978,Products!$A$2:$A$51,Products!$C$2:$C$51)</f>
        <v>Toys</v>
      </c>
      <c r="H4978">
        <f>_xlfn.XLOOKUP(B4978,Products!$A$2:$A$51,Products!$D$2:$D$51)</f>
        <v>10.54</v>
      </c>
      <c r="I4978" t="str">
        <f>_xlfn.XLOOKUP(E4978,Salespersons!$A$2:$A$101,Salespersons!$B$2:$B$101)</f>
        <v>Sara Strong</v>
      </c>
      <c r="J4978" t="str">
        <f>_xlfn.XLOOKUP(E4978,Salespersons!$A$2:$A$101,Salespersons!$C$2:$C$101)</f>
        <v>North</v>
      </c>
      <c r="K4978">
        <f t="shared" si="231"/>
        <v>84.32</v>
      </c>
      <c r="L4978" t="str">
        <f t="shared" si="232"/>
        <v>April</v>
      </c>
      <c r="M4978" t="str">
        <f t="shared" si="233"/>
        <v>2024</v>
      </c>
    </row>
    <row r="4979" spans="1:13" x14ac:dyDescent="0.3">
      <c r="A4979">
        <v>4978</v>
      </c>
      <c r="B4979">
        <v>10</v>
      </c>
      <c r="C4979">
        <v>3</v>
      </c>
      <c r="D4979" s="2">
        <v>45828</v>
      </c>
      <c r="E4979">
        <v>42</v>
      </c>
      <c r="F4979" t="str">
        <f>_xlfn.XLOOKUP(B4979,Products!$A$2:$A$51,Products!$B$2:$B$51)</f>
        <v>Live</v>
      </c>
      <c r="G4979" t="str">
        <f>_xlfn.XLOOKUP(B4979,Products!$A$2:$A$51,Products!$C$2:$C$51)</f>
        <v>Home &amp; Kitchen</v>
      </c>
      <c r="H4979">
        <f>_xlfn.XLOOKUP(B4979,Products!$A$2:$A$51,Products!$D$2:$D$51)</f>
        <v>406.51</v>
      </c>
      <c r="I4979" t="str">
        <f>_xlfn.XLOOKUP(E4979,Salespersons!$A$2:$A$101,Salespersons!$B$2:$B$101)</f>
        <v>Jason Oliver</v>
      </c>
      <c r="J4979" t="str">
        <f>_xlfn.XLOOKUP(E4979,Salespersons!$A$2:$A$101,Salespersons!$C$2:$C$101)</f>
        <v>South</v>
      </c>
      <c r="K4979">
        <f t="shared" si="231"/>
        <v>1219.53</v>
      </c>
      <c r="L4979" t="str">
        <f t="shared" si="232"/>
        <v>June</v>
      </c>
      <c r="M4979" t="str">
        <f t="shared" si="233"/>
        <v>2025</v>
      </c>
    </row>
    <row r="4980" spans="1:13" x14ac:dyDescent="0.3">
      <c r="A4980">
        <v>4979</v>
      </c>
      <c r="B4980">
        <v>29</v>
      </c>
      <c r="C4980">
        <v>7</v>
      </c>
      <c r="D4980" s="2">
        <v>45770</v>
      </c>
      <c r="E4980">
        <v>55</v>
      </c>
      <c r="F4980" t="str">
        <f>_xlfn.XLOOKUP(B4980,Products!$A$2:$A$51,Products!$B$2:$B$51)</f>
        <v>Reason</v>
      </c>
      <c r="G4980" t="str">
        <f>_xlfn.XLOOKUP(B4980,Products!$A$2:$A$51,Products!$C$2:$C$51)</f>
        <v>Clothing</v>
      </c>
      <c r="H4980">
        <f>_xlfn.XLOOKUP(B4980,Products!$A$2:$A$51,Products!$D$2:$D$51)</f>
        <v>127.45</v>
      </c>
      <c r="I4980" t="str">
        <f>_xlfn.XLOOKUP(E4980,Salespersons!$A$2:$A$101,Salespersons!$B$2:$B$101)</f>
        <v>Erica Turner</v>
      </c>
      <c r="J4980" t="str">
        <f>_xlfn.XLOOKUP(E4980,Salespersons!$A$2:$A$101,Salespersons!$C$2:$C$101)</f>
        <v>West</v>
      </c>
      <c r="K4980">
        <f t="shared" si="231"/>
        <v>892.15</v>
      </c>
      <c r="L4980" t="str">
        <f t="shared" si="232"/>
        <v>April</v>
      </c>
      <c r="M4980" t="str">
        <f t="shared" si="233"/>
        <v>2025</v>
      </c>
    </row>
    <row r="4981" spans="1:13" x14ac:dyDescent="0.3">
      <c r="A4981">
        <v>4980</v>
      </c>
      <c r="B4981">
        <v>25</v>
      </c>
      <c r="C4981">
        <v>1</v>
      </c>
      <c r="D4981" s="2">
        <v>45263</v>
      </c>
      <c r="E4981">
        <v>59</v>
      </c>
      <c r="F4981" t="str">
        <f>_xlfn.XLOOKUP(B4981,Products!$A$2:$A$51,Products!$B$2:$B$51)</f>
        <v>Give</v>
      </c>
      <c r="G4981" t="str">
        <f>_xlfn.XLOOKUP(B4981,Products!$A$2:$A$51,Products!$C$2:$C$51)</f>
        <v>Home &amp; Kitchen</v>
      </c>
      <c r="H4981">
        <f>_xlfn.XLOOKUP(B4981,Products!$A$2:$A$51,Products!$D$2:$D$51)</f>
        <v>262.41000000000003</v>
      </c>
      <c r="I4981" t="str">
        <f>_xlfn.XLOOKUP(E4981,Salespersons!$A$2:$A$101,Salespersons!$B$2:$B$101)</f>
        <v>William Carney</v>
      </c>
      <c r="J4981" t="str">
        <f>_xlfn.XLOOKUP(E4981,Salespersons!$A$2:$A$101,Salespersons!$C$2:$C$101)</f>
        <v>North</v>
      </c>
      <c r="K4981">
        <f t="shared" si="231"/>
        <v>262.41000000000003</v>
      </c>
      <c r="L4981" t="str">
        <f t="shared" si="232"/>
        <v>December</v>
      </c>
      <c r="M4981" t="str">
        <f t="shared" si="233"/>
        <v>2023</v>
      </c>
    </row>
    <row r="4982" spans="1:13" x14ac:dyDescent="0.3">
      <c r="A4982">
        <v>4981</v>
      </c>
      <c r="B4982">
        <v>32</v>
      </c>
      <c r="C4982">
        <v>5</v>
      </c>
      <c r="D4982" s="2">
        <v>45646</v>
      </c>
      <c r="E4982">
        <v>66</v>
      </c>
      <c r="F4982" t="str">
        <f>_xlfn.XLOOKUP(B4982,Products!$A$2:$A$51,Products!$B$2:$B$51)</f>
        <v>Former</v>
      </c>
      <c r="G4982" t="str">
        <f>_xlfn.XLOOKUP(B4982,Products!$A$2:$A$51,Products!$C$2:$C$51)</f>
        <v>Books</v>
      </c>
      <c r="H4982">
        <f>_xlfn.XLOOKUP(B4982,Products!$A$2:$A$51,Products!$D$2:$D$51)</f>
        <v>373.97</v>
      </c>
      <c r="I4982" t="str">
        <f>_xlfn.XLOOKUP(E4982,Salespersons!$A$2:$A$101,Salespersons!$B$2:$B$101)</f>
        <v>Matthew Perez</v>
      </c>
      <c r="J4982" t="str">
        <f>_xlfn.XLOOKUP(E4982,Salespersons!$A$2:$A$101,Salespersons!$C$2:$C$101)</f>
        <v>West</v>
      </c>
      <c r="K4982">
        <f t="shared" si="231"/>
        <v>1869.8500000000001</v>
      </c>
      <c r="L4982" t="str">
        <f t="shared" si="232"/>
        <v>December</v>
      </c>
      <c r="M4982" t="str">
        <f t="shared" si="233"/>
        <v>2024</v>
      </c>
    </row>
    <row r="4983" spans="1:13" x14ac:dyDescent="0.3">
      <c r="A4983">
        <v>4982</v>
      </c>
      <c r="B4983">
        <v>4</v>
      </c>
      <c r="C4983">
        <v>4</v>
      </c>
      <c r="D4983" s="2">
        <v>45243</v>
      </c>
      <c r="E4983">
        <v>74</v>
      </c>
      <c r="F4983" t="str">
        <f>_xlfn.XLOOKUP(B4983,Products!$A$2:$A$51,Products!$B$2:$B$51)</f>
        <v>Half</v>
      </c>
      <c r="G4983" t="str">
        <f>_xlfn.XLOOKUP(B4983,Products!$A$2:$A$51,Products!$C$2:$C$51)</f>
        <v>Home &amp; Kitchen</v>
      </c>
      <c r="H4983">
        <f>_xlfn.XLOOKUP(B4983,Products!$A$2:$A$51,Products!$D$2:$D$51)</f>
        <v>420.81</v>
      </c>
      <c r="I4983" t="str">
        <f>_xlfn.XLOOKUP(E4983,Salespersons!$A$2:$A$101,Salespersons!$B$2:$B$101)</f>
        <v>Kevin Smith</v>
      </c>
      <c r="J4983" t="str">
        <f>_xlfn.XLOOKUP(E4983,Salespersons!$A$2:$A$101,Salespersons!$C$2:$C$101)</f>
        <v>South</v>
      </c>
      <c r="K4983">
        <f t="shared" si="231"/>
        <v>1683.24</v>
      </c>
      <c r="L4983" t="str">
        <f t="shared" si="232"/>
        <v>November</v>
      </c>
      <c r="M4983" t="str">
        <f t="shared" si="233"/>
        <v>2023</v>
      </c>
    </row>
    <row r="4984" spans="1:13" x14ac:dyDescent="0.3">
      <c r="A4984">
        <v>4983</v>
      </c>
      <c r="B4984">
        <v>39</v>
      </c>
      <c r="C4984">
        <v>4</v>
      </c>
      <c r="D4984" s="2">
        <v>45504</v>
      </c>
      <c r="E4984">
        <v>54</v>
      </c>
      <c r="F4984" t="str">
        <f>_xlfn.XLOOKUP(B4984,Products!$A$2:$A$51,Products!$B$2:$B$51)</f>
        <v>Reflect</v>
      </c>
      <c r="G4984" t="str">
        <f>_xlfn.XLOOKUP(B4984,Products!$A$2:$A$51,Products!$C$2:$C$51)</f>
        <v>Clothing</v>
      </c>
      <c r="H4984">
        <f>_xlfn.XLOOKUP(B4984,Products!$A$2:$A$51,Products!$D$2:$D$51)</f>
        <v>194.89</v>
      </c>
      <c r="I4984" t="str">
        <f>_xlfn.XLOOKUP(E4984,Salespersons!$A$2:$A$101,Salespersons!$B$2:$B$101)</f>
        <v>Linda Grant</v>
      </c>
      <c r="J4984" t="str">
        <f>_xlfn.XLOOKUP(E4984,Salespersons!$A$2:$A$101,Salespersons!$C$2:$C$101)</f>
        <v>South</v>
      </c>
      <c r="K4984">
        <f t="shared" si="231"/>
        <v>779.56</v>
      </c>
      <c r="L4984" t="str">
        <f t="shared" si="232"/>
        <v>July</v>
      </c>
      <c r="M4984" t="str">
        <f t="shared" si="233"/>
        <v>2024</v>
      </c>
    </row>
    <row r="4985" spans="1:13" x14ac:dyDescent="0.3">
      <c r="A4985">
        <v>4984</v>
      </c>
      <c r="B4985">
        <v>34</v>
      </c>
      <c r="C4985">
        <v>5</v>
      </c>
      <c r="D4985" s="2">
        <v>45505</v>
      </c>
      <c r="E4985">
        <v>51</v>
      </c>
      <c r="F4985" t="str">
        <f>_xlfn.XLOOKUP(B4985,Products!$A$2:$A$51,Products!$B$2:$B$51)</f>
        <v>Law</v>
      </c>
      <c r="G4985" t="str">
        <f>_xlfn.XLOOKUP(B4985,Products!$A$2:$A$51,Products!$C$2:$C$51)</f>
        <v>Books</v>
      </c>
      <c r="H4985">
        <f>_xlfn.XLOOKUP(B4985,Products!$A$2:$A$51,Products!$D$2:$D$51)</f>
        <v>319.54000000000002</v>
      </c>
      <c r="I4985" t="str">
        <f>_xlfn.XLOOKUP(E4985,Salespersons!$A$2:$A$101,Salespersons!$B$2:$B$101)</f>
        <v>Damon Snyder</v>
      </c>
      <c r="J4985" t="str">
        <f>_xlfn.XLOOKUP(E4985,Salespersons!$A$2:$A$101,Salespersons!$C$2:$C$101)</f>
        <v>North</v>
      </c>
      <c r="K4985">
        <f t="shared" si="231"/>
        <v>1597.7</v>
      </c>
      <c r="L4985" t="str">
        <f t="shared" si="232"/>
        <v>August</v>
      </c>
      <c r="M4985" t="str">
        <f t="shared" si="233"/>
        <v>2024</v>
      </c>
    </row>
    <row r="4986" spans="1:13" x14ac:dyDescent="0.3">
      <c r="A4986">
        <v>4985</v>
      </c>
      <c r="B4986">
        <v>22</v>
      </c>
      <c r="C4986">
        <v>3</v>
      </c>
      <c r="D4986" s="2">
        <v>45332</v>
      </c>
      <c r="E4986">
        <v>23</v>
      </c>
      <c r="F4986" t="str">
        <f>_xlfn.XLOOKUP(B4986,Products!$A$2:$A$51,Products!$B$2:$B$51)</f>
        <v>Detail</v>
      </c>
      <c r="G4986" t="str">
        <f>_xlfn.XLOOKUP(B4986,Products!$A$2:$A$51,Products!$C$2:$C$51)</f>
        <v>Clothing</v>
      </c>
      <c r="H4986">
        <f>_xlfn.XLOOKUP(B4986,Products!$A$2:$A$51,Products!$D$2:$D$51)</f>
        <v>393.11</v>
      </c>
      <c r="I4986" t="str">
        <f>_xlfn.XLOOKUP(E4986,Salespersons!$A$2:$A$101,Salespersons!$B$2:$B$101)</f>
        <v>Kevin Cox</v>
      </c>
      <c r="J4986" t="str">
        <f>_xlfn.XLOOKUP(E4986,Salespersons!$A$2:$A$101,Salespersons!$C$2:$C$101)</f>
        <v>North</v>
      </c>
      <c r="K4986">
        <f t="shared" si="231"/>
        <v>1179.33</v>
      </c>
      <c r="L4986" t="str">
        <f t="shared" si="232"/>
        <v>February</v>
      </c>
      <c r="M4986" t="str">
        <f t="shared" si="233"/>
        <v>2024</v>
      </c>
    </row>
    <row r="4987" spans="1:13" x14ac:dyDescent="0.3">
      <c r="A4987">
        <v>4986</v>
      </c>
      <c r="B4987">
        <v>13</v>
      </c>
      <c r="C4987">
        <v>7</v>
      </c>
      <c r="D4987" s="2">
        <v>45547</v>
      </c>
      <c r="E4987">
        <v>73</v>
      </c>
      <c r="F4987" t="str">
        <f>_xlfn.XLOOKUP(B4987,Products!$A$2:$A$51,Products!$B$2:$B$51)</f>
        <v>Beat</v>
      </c>
      <c r="G4987" t="str">
        <f>_xlfn.XLOOKUP(B4987,Products!$A$2:$A$51,Products!$C$2:$C$51)</f>
        <v>Toys</v>
      </c>
      <c r="H4987">
        <f>_xlfn.XLOOKUP(B4987,Products!$A$2:$A$51,Products!$D$2:$D$51)</f>
        <v>430.93</v>
      </c>
      <c r="I4987" t="str">
        <f>_xlfn.XLOOKUP(E4987,Salespersons!$A$2:$A$101,Salespersons!$B$2:$B$101)</f>
        <v>Dr. Jasmine Osborne</v>
      </c>
      <c r="J4987" t="str">
        <f>_xlfn.XLOOKUP(E4987,Salespersons!$A$2:$A$101,Salespersons!$C$2:$C$101)</f>
        <v>South</v>
      </c>
      <c r="K4987">
        <f t="shared" si="231"/>
        <v>3016.51</v>
      </c>
      <c r="L4987" t="str">
        <f t="shared" si="232"/>
        <v>September</v>
      </c>
      <c r="M4987" t="str">
        <f t="shared" si="233"/>
        <v>2024</v>
      </c>
    </row>
    <row r="4988" spans="1:13" x14ac:dyDescent="0.3">
      <c r="A4988">
        <v>4987</v>
      </c>
      <c r="B4988">
        <v>36</v>
      </c>
      <c r="C4988">
        <v>2</v>
      </c>
      <c r="D4988" s="2">
        <v>45344</v>
      </c>
      <c r="E4988">
        <v>11</v>
      </c>
      <c r="F4988" t="str">
        <f>_xlfn.XLOOKUP(B4988,Products!$A$2:$A$51,Products!$B$2:$B$51)</f>
        <v>Agreement</v>
      </c>
      <c r="G4988" t="str">
        <f>_xlfn.XLOOKUP(B4988,Products!$A$2:$A$51,Products!$C$2:$C$51)</f>
        <v>Toys</v>
      </c>
      <c r="H4988">
        <f>_xlfn.XLOOKUP(B4988,Products!$A$2:$A$51,Products!$D$2:$D$51)</f>
        <v>240.8</v>
      </c>
      <c r="I4988" t="str">
        <f>_xlfn.XLOOKUP(E4988,Salespersons!$A$2:$A$101,Salespersons!$B$2:$B$101)</f>
        <v>Alexander Ruiz</v>
      </c>
      <c r="J4988" t="str">
        <f>_xlfn.XLOOKUP(E4988,Salespersons!$A$2:$A$101,Salespersons!$C$2:$C$101)</f>
        <v>North</v>
      </c>
      <c r="K4988">
        <f t="shared" si="231"/>
        <v>481.6</v>
      </c>
      <c r="L4988" t="str">
        <f t="shared" si="232"/>
        <v>February</v>
      </c>
      <c r="M4988" t="str">
        <f t="shared" si="233"/>
        <v>2024</v>
      </c>
    </row>
    <row r="4989" spans="1:13" x14ac:dyDescent="0.3">
      <c r="A4989">
        <v>4988</v>
      </c>
      <c r="B4989">
        <v>6</v>
      </c>
      <c r="C4989">
        <v>1</v>
      </c>
      <c r="D4989" s="2">
        <v>45495</v>
      </c>
      <c r="E4989">
        <v>36</v>
      </c>
      <c r="F4989" t="str">
        <f>_xlfn.XLOOKUP(B4989,Products!$A$2:$A$51,Products!$B$2:$B$51)</f>
        <v>Gas</v>
      </c>
      <c r="G4989" t="str">
        <f>_xlfn.XLOOKUP(B4989,Products!$A$2:$A$51,Products!$C$2:$C$51)</f>
        <v>Home &amp; Kitchen</v>
      </c>
      <c r="H4989">
        <f>_xlfn.XLOOKUP(B4989,Products!$A$2:$A$51,Products!$D$2:$D$51)</f>
        <v>79.7</v>
      </c>
      <c r="I4989" t="str">
        <f>_xlfn.XLOOKUP(E4989,Salespersons!$A$2:$A$101,Salespersons!$B$2:$B$101)</f>
        <v>Rebecca Harrell</v>
      </c>
      <c r="J4989" t="str">
        <f>_xlfn.XLOOKUP(E4989,Salespersons!$A$2:$A$101,Salespersons!$C$2:$C$101)</f>
        <v>North</v>
      </c>
      <c r="K4989">
        <f t="shared" si="231"/>
        <v>79.7</v>
      </c>
      <c r="L4989" t="str">
        <f t="shared" si="232"/>
        <v>July</v>
      </c>
      <c r="M4989" t="str">
        <f t="shared" si="233"/>
        <v>2024</v>
      </c>
    </row>
    <row r="4990" spans="1:13" x14ac:dyDescent="0.3">
      <c r="A4990">
        <v>4989</v>
      </c>
      <c r="B4990">
        <v>17</v>
      </c>
      <c r="C4990">
        <v>6</v>
      </c>
      <c r="D4990" s="2">
        <v>45763</v>
      </c>
      <c r="E4990">
        <v>56</v>
      </c>
      <c r="F4990" t="str">
        <f>_xlfn.XLOOKUP(B4990,Products!$A$2:$A$51,Products!$B$2:$B$51)</f>
        <v>Perhaps</v>
      </c>
      <c r="G4990" t="str">
        <f>_xlfn.XLOOKUP(B4990,Products!$A$2:$A$51,Products!$C$2:$C$51)</f>
        <v>Clothing</v>
      </c>
      <c r="H4990">
        <f>_xlfn.XLOOKUP(B4990,Products!$A$2:$A$51,Products!$D$2:$D$51)</f>
        <v>165.26</v>
      </c>
      <c r="I4990" t="str">
        <f>_xlfn.XLOOKUP(E4990,Salespersons!$A$2:$A$101,Salespersons!$B$2:$B$101)</f>
        <v>Michael Adams</v>
      </c>
      <c r="J4990" t="str">
        <f>_xlfn.XLOOKUP(E4990,Salespersons!$A$2:$A$101,Salespersons!$C$2:$C$101)</f>
        <v>South</v>
      </c>
      <c r="K4990">
        <f t="shared" si="231"/>
        <v>991.56</v>
      </c>
      <c r="L4990" t="str">
        <f t="shared" si="232"/>
        <v>April</v>
      </c>
      <c r="M4990" t="str">
        <f t="shared" si="233"/>
        <v>2025</v>
      </c>
    </row>
    <row r="4991" spans="1:13" x14ac:dyDescent="0.3">
      <c r="A4991">
        <v>4990</v>
      </c>
      <c r="B4991">
        <v>26</v>
      </c>
      <c r="C4991">
        <v>1</v>
      </c>
      <c r="D4991" s="2">
        <v>45255</v>
      </c>
      <c r="E4991">
        <v>42</v>
      </c>
      <c r="F4991" t="str">
        <f>_xlfn.XLOOKUP(B4991,Products!$A$2:$A$51,Products!$B$2:$B$51)</f>
        <v>He</v>
      </c>
      <c r="G4991" t="str">
        <f>_xlfn.XLOOKUP(B4991,Products!$A$2:$A$51,Products!$C$2:$C$51)</f>
        <v>Clothing</v>
      </c>
      <c r="H4991">
        <f>_xlfn.XLOOKUP(B4991,Products!$A$2:$A$51,Products!$D$2:$D$51)</f>
        <v>499.81</v>
      </c>
      <c r="I4991" t="str">
        <f>_xlfn.XLOOKUP(E4991,Salespersons!$A$2:$A$101,Salespersons!$B$2:$B$101)</f>
        <v>Jason Oliver</v>
      </c>
      <c r="J4991" t="str">
        <f>_xlfn.XLOOKUP(E4991,Salespersons!$A$2:$A$101,Salespersons!$C$2:$C$101)</f>
        <v>South</v>
      </c>
      <c r="K4991">
        <f t="shared" si="231"/>
        <v>499.81</v>
      </c>
      <c r="L4991" t="str">
        <f t="shared" si="232"/>
        <v>November</v>
      </c>
      <c r="M4991" t="str">
        <f t="shared" si="233"/>
        <v>2023</v>
      </c>
    </row>
    <row r="4992" spans="1:13" x14ac:dyDescent="0.3">
      <c r="A4992">
        <v>4991</v>
      </c>
      <c r="B4992">
        <v>24</v>
      </c>
      <c r="C4992">
        <v>7</v>
      </c>
      <c r="D4992" s="2">
        <v>45677</v>
      </c>
      <c r="E4992">
        <v>99</v>
      </c>
      <c r="F4992" t="str">
        <f>_xlfn.XLOOKUP(B4992,Products!$A$2:$A$51,Products!$B$2:$B$51)</f>
        <v>Still</v>
      </c>
      <c r="G4992" t="str">
        <f>_xlfn.XLOOKUP(B4992,Products!$A$2:$A$51,Products!$C$2:$C$51)</f>
        <v>Electronics</v>
      </c>
      <c r="H4992">
        <f>_xlfn.XLOOKUP(B4992,Products!$A$2:$A$51,Products!$D$2:$D$51)</f>
        <v>68.260000000000005</v>
      </c>
      <c r="I4992" t="str">
        <f>_xlfn.XLOOKUP(E4992,Salespersons!$A$2:$A$101,Salespersons!$B$2:$B$101)</f>
        <v>Kathleen Grant</v>
      </c>
      <c r="J4992" t="str">
        <f>_xlfn.XLOOKUP(E4992,Salespersons!$A$2:$A$101,Salespersons!$C$2:$C$101)</f>
        <v>East</v>
      </c>
      <c r="K4992">
        <f t="shared" si="231"/>
        <v>477.82000000000005</v>
      </c>
      <c r="L4992" t="str">
        <f t="shared" si="232"/>
        <v>January</v>
      </c>
      <c r="M4992" t="str">
        <f t="shared" si="233"/>
        <v>2025</v>
      </c>
    </row>
    <row r="4993" spans="1:13" x14ac:dyDescent="0.3">
      <c r="A4993">
        <v>4992</v>
      </c>
      <c r="B4993">
        <v>9</v>
      </c>
      <c r="C4993">
        <v>8</v>
      </c>
      <c r="D4993" s="2">
        <v>45159</v>
      </c>
      <c r="E4993">
        <v>13</v>
      </c>
      <c r="F4993" t="str">
        <f>_xlfn.XLOOKUP(B4993,Products!$A$2:$A$51,Products!$B$2:$B$51)</f>
        <v>Different</v>
      </c>
      <c r="G4993" t="str">
        <f>_xlfn.XLOOKUP(B4993,Products!$A$2:$A$51,Products!$C$2:$C$51)</f>
        <v>Home &amp; Kitchen</v>
      </c>
      <c r="H4993">
        <f>_xlfn.XLOOKUP(B4993,Products!$A$2:$A$51,Products!$D$2:$D$51)</f>
        <v>317.12</v>
      </c>
      <c r="I4993" t="str">
        <f>_xlfn.XLOOKUP(E4993,Salespersons!$A$2:$A$101,Salespersons!$B$2:$B$101)</f>
        <v>Kevin Gross</v>
      </c>
      <c r="J4993" t="str">
        <f>_xlfn.XLOOKUP(E4993,Salespersons!$A$2:$A$101,Salespersons!$C$2:$C$101)</f>
        <v>North</v>
      </c>
      <c r="K4993">
        <f t="shared" si="231"/>
        <v>2536.96</v>
      </c>
      <c r="L4993" t="str">
        <f t="shared" si="232"/>
        <v>August</v>
      </c>
      <c r="M4993" t="str">
        <f t="shared" si="233"/>
        <v>2023</v>
      </c>
    </row>
    <row r="4994" spans="1:13" x14ac:dyDescent="0.3">
      <c r="A4994">
        <v>4993</v>
      </c>
      <c r="B4994">
        <v>2</v>
      </c>
      <c r="C4994">
        <v>2</v>
      </c>
      <c r="D4994" s="2">
        <v>45757</v>
      </c>
      <c r="E4994">
        <v>83</v>
      </c>
      <c r="F4994" t="str">
        <f>_xlfn.XLOOKUP(B4994,Products!$A$2:$A$51,Products!$B$2:$B$51)</f>
        <v>Soldier</v>
      </c>
      <c r="G4994" t="str">
        <f>_xlfn.XLOOKUP(B4994,Products!$A$2:$A$51,Products!$C$2:$C$51)</f>
        <v>Toys</v>
      </c>
      <c r="H4994">
        <f>_xlfn.XLOOKUP(B4994,Products!$A$2:$A$51,Products!$D$2:$D$51)</f>
        <v>217.51</v>
      </c>
      <c r="I4994" t="str">
        <f>_xlfn.XLOOKUP(E4994,Salespersons!$A$2:$A$101,Salespersons!$B$2:$B$101)</f>
        <v>Stephen Ortiz</v>
      </c>
      <c r="J4994" t="str">
        <f>_xlfn.XLOOKUP(E4994,Salespersons!$A$2:$A$101,Salespersons!$C$2:$C$101)</f>
        <v>North</v>
      </c>
      <c r="K4994">
        <f t="shared" si="231"/>
        <v>435.02</v>
      </c>
      <c r="L4994" t="str">
        <f t="shared" si="232"/>
        <v>April</v>
      </c>
      <c r="M4994" t="str">
        <f t="shared" si="233"/>
        <v>2025</v>
      </c>
    </row>
    <row r="4995" spans="1:13" x14ac:dyDescent="0.3">
      <c r="A4995">
        <v>4994</v>
      </c>
      <c r="B4995">
        <v>20</v>
      </c>
      <c r="C4995">
        <v>4</v>
      </c>
      <c r="D4995" s="2">
        <v>45503</v>
      </c>
      <c r="E4995">
        <v>99</v>
      </c>
      <c r="F4995" t="str">
        <f>_xlfn.XLOOKUP(B4995,Products!$A$2:$A$51,Products!$B$2:$B$51)</f>
        <v>Common</v>
      </c>
      <c r="G4995" t="str">
        <f>_xlfn.XLOOKUP(B4995,Products!$A$2:$A$51,Products!$C$2:$C$51)</f>
        <v>Electronics</v>
      </c>
      <c r="H4995">
        <f>_xlfn.XLOOKUP(B4995,Products!$A$2:$A$51,Products!$D$2:$D$51)</f>
        <v>486.94</v>
      </c>
      <c r="I4995" t="str">
        <f>_xlfn.XLOOKUP(E4995,Salespersons!$A$2:$A$101,Salespersons!$B$2:$B$101)</f>
        <v>Kathleen Grant</v>
      </c>
      <c r="J4995" t="str">
        <f>_xlfn.XLOOKUP(E4995,Salespersons!$A$2:$A$101,Salespersons!$C$2:$C$101)</f>
        <v>East</v>
      </c>
      <c r="K4995">
        <f t="shared" ref="K4995:K5058" si="234">C4995*H4995</f>
        <v>1947.76</v>
      </c>
      <c r="L4995" t="str">
        <f t="shared" ref="L4995:L5058" si="235">TEXT(D4995,"MMMM")</f>
        <v>July</v>
      </c>
      <c r="M4995" t="str">
        <f t="shared" ref="M4995:M5058" si="236">TEXT(D4995,"YYYY")</f>
        <v>2024</v>
      </c>
    </row>
    <row r="4996" spans="1:13" x14ac:dyDescent="0.3">
      <c r="A4996">
        <v>4995</v>
      </c>
      <c r="B4996">
        <v>27</v>
      </c>
      <c r="C4996">
        <v>7</v>
      </c>
      <c r="D4996" s="2">
        <v>45781</v>
      </c>
      <c r="E4996">
        <v>52</v>
      </c>
      <c r="F4996" t="str">
        <f>_xlfn.XLOOKUP(B4996,Products!$A$2:$A$51,Products!$B$2:$B$51)</f>
        <v>Girl</v>
      </c>
      <c r="G4996" t="str">
        <f>_xlfn.XLOOKUP(B4996,Products!$A$2:$A$51,Products!$C$2:$C$51)</f>
        <v>Home &amp; Kitchen</v>
      </c>
      <c r="H4996">
        <f>_xlfn.XLOOKUP(B4996,Products!$A$2:$A$51,Products!$D$2:$D$51)</f>
        <v>475.19</v>
      </c>
      <c r="I4996" t="str">
        <f>_xlfn.XLOOKUP(E4996,Salespersons!$A$2:$A$101,Salespersons!$B$2:$B$101)</f>
        <v>Vanessa Hartman</v>
      </c>
      <c r="J4996" t="str">
        <f>_xlfn.XLOOKUP(E4996,Salespersons!$A$2:$A$101,Salespersons!$C$2:$C$101)</f>
        <v>East</v>
      </c>
      <c r="K4996">
        <f t="shared" si="234"/>
        <v>3326.33</v>
      </c>
      <c r="L4996" t="str">
        <f t="shared" si="235"/>
        <v>May</v>
      </c>
      <c r="M4996" t="str">
        <f t="shared" si="236"/>
        <v>2025</v>
      </c>
    </row>
    <row r="4997" spans="1:13" x14ac:dyDescent="0.3">
      <c r="A4997">
        <v>4996</v>
      </c>
      <c r="B4997">
        <v>6</v>
      </c>
      <c r="C4997">
        <v>6</v>
      </c>
      <c r="D4997" s="2">
        <v>45327</v>
      </c>
      <c r="E4997">
        <v>30</v>
      </c>
      <c r="F4997" t="str">
        <f>_xlfn.XLOOKUP(B4997,Products!$A$2:$A$51,Products!$B$2:$B$51)</f>
        <v>Gas</v>
      </c>
      <c r="G4997" t="str">
        <f>_xlfn.XLOOKUP(B4997,Products!$A$2:$A$51,Products!$C$2:$C$51)</f>
        <v>Home &amp; Kitchen</v>
      </c>
      <c r="H4997">
        <f>_xlfn.XLOOKUP(B4997,Products!$A$2:$A$51,Products!$D$2:$D$51)</f>
        <v>79.7</v>
      </c>
      <c r="I4997" t="str">
        <f>_xlfn.XLOOKUP(E4997,Salespersons!$A$2:$A$101,Salespersons!$B$2:$B$101)</f>
        <v>Chase Gilbert</v>
      </c>
      <c r="J4997" t="str">
        <f>_xlfn.XLOOKUP(E4997,Salespersons!$A$2:$A$101,Salespersons!$C$2:$C$101)</f>
        <v>East</v>
      </c>
      <c r="K4997">
        <f t="shared" si="234"/>
        <v>478.20000000000005</v>
      </c>
      <c r="L4997" t="str">
        <f t="shared" si="235"/>
        <v>February</v>
      </c>
      <c r="M4997" t="str">
        <f t="shared" si="236"/>
        <v>2024</v>
      </c>
    </row>
    <row r="4998" spans="1:13" x14ac:dyDescent="0.3">
      <c r="A4998">
        <v>4997</v>
      </c>
      <c r="B4998">
        <v>50</v>
      </c>
      <c r="C4998">
        <v>2</v>
      </c>
      <c r="D4998" s="2">
        <v>45852</v>
      </c>
      <c r="E4998">
        <v>82</v>
      </c>
      <c r="F4998" t="str">
        <f>_xlfn.XLOOKUP(B4998,Products!$A$2:$A$51,Products!$B$2:$B$51)</f>
        <v>Newspaper</v>
      </c>
      <c r="G4998" t="str">
        <f>_xlfn.XLOOKUP(B4998,Products!$A$2:$A$51,Products!$C$2:$C$51)</f>
        <v>Clothing</v>
      </c>
      <c r="H4998">
        <f>_xlfn.XLOOKUP(B4998,Products!$A$2:$A$51,Products!$D$2:$D$51)</f>
        <v>256.36</v>
      </c>
      <c r="I4998" t="str">
        <f>_xlfn.XLOOKUP(E4998,Salespersons!$A$2:$A$101,Salespersons!$B$2:$B$101)</f>
        <v>Mary Johnson</v>
      </c>
      <c r="J4998" t="str">
        <f>_xlfn.XLOOKUP(E4998,Salespersons!$A$2:$A$101,Salespersons!$C$2:$C$101)</f>
        <v>South</v>
      </c>
      <c r="K4998">
        <f t="shared" si="234"/>
        <v>512.72</v>
      </c>
      <c r="L4998" t="str">
        <f t="shared" si="235"/>
        <v>July</v>
      </c>
      <c r="M4998" t="str">
        <f t="shared" si="236"/>
        <v>2025</v>
      </c>
    </row>
    <row r="4999" spans="1:13" x14ac:dyDescent="0.3">
      <c r="A4999">
        <v>4998</v>
      </c>
      <c r="B4999">
        <v>27</v>
      </c>
      <c r="C4999">
        <v>4</v>
      </c>
      <c r="D4999" s="2">
        <v>45376</v>
      </c>
      <c r="E4999">
        <v>12</v>
      </c>
      <c r="F4999" t="str">
        <f>_xlfn.XLOOKUP(B4999,Products!$A$2:$A$51,Products!$B$2:$B$51)</f>
        <v>Girl</v>
      </c>
      <c r="G4999" t="str">
        <f>_xlfn.XLOOKUP(B4999,Products!$A$2:$A$51,Products!$C$2:$C$51)</f>
        <v>Home &amp; Kitchen</v>
      </c>
      <c r="H4999">
        <f>_xlfn.XLOOKUP(B4999,Products!$A$2:$A$51,Products!$D$2:$D$51)</f>
        <v>475.19</v>
      </c>
      <c r="I4999" t="str">
        <f>_xlfn.XLOOKUP(E4999,Salespersons!$A$2:$A$101,Salespersons!$B$2:$B$101)</f>
        <v>Michael Jones</v>
      </c>
      <c r="J4999" t="str">
        <f>_xlfn.XLOOKUP(E4999,Salespersons!$A$2:$A$101,Salespersons!$C$2:$C$101)</f>
        <v>West</v>
      </c>
      <c r="K4999">
        <f t="shared" si="234"/>
        <v>1900.76</v>
      </c>
      <c r="L4999" t="str">
        <f t="shared" si="235"/>
        <v>March</v>
      </c>
      <c r="M4999" t="str">
        <f t="shared" si="236"/>
        <v>2024</v>
      </c>
    </row>
    <row r="5000" spans="1:13" x14ac:dyDescent="0.3">
      <c r="A5000">
        <v>4999</v>
      </c>
      <c r="B5000">
        <v>24</v>
      </c>
      <c r="C5000">
        <v>3</v>
      </c>
      <c r="D5000" s="2">
        <v>45573</v>
      </c>
      <c r="E5000">
        <v>76</v>
      </c>
      <c r="F5000" t="str">
        <f>_xlfn.XLOOKUP(B5000,Products!$A$2:$A$51,Products!$B$2:$B$51)</f>
        <v>Still</v>
      </c>
      <c r="G5000" t="str">
        <f>_xlfn.XLOOKUP(B5000,Products!$A$2:$A$51,Products!$C$2:$C$51)</f>
        <v>Electronics</v>
      </c>
      <c r="H5000">
        <f>_xlfn.XLOOKUP(B5000,Products!$A$2:$A$51,Products!$D$2:$D$51)</f>
        <v>68.260000000000005</v>
      </c>
      <c r="I5000" t="str">
        <f>_xlfn.XLOOKUP(E5000,Salespersons!$A$2:$A$101,Salespersons!$B$2:$B$101)</f>
        <v>Julie Smith</v>
      </c>
      <c r="J5000" t="str">
        <f>_xlfn.XLOOKUP(E5000,Salespersons!$A$2:$A$101,Salespersons!$C$2:$C$101)</f>
        <v>East</v>
      </c>
      <c r="K5000">
        <f t="shared" si="234"/>
        <v>204.78000000000003</v>
      </c>
      <c r="L5000" t="str">
        <f t="shared" si="235"/>
        <v>October</v>
      </c>
      <c r="M5000" t="str">
        <f t="shared" si="236"/>
        <v>2024</v>
      </c>
    </row>
    <row r="5001" spans="1:13" x14ac:dyDescent="0.3">
      <c r="A5001">
        <v>5000</v>
      </c>
      <c r="B5001">
        <v>15</v>
      </c>
      <c r="C5001">
        <v>9</v>
      </c>
      <c r="D5001" s="2">
        <v>45140</v>
      </c>
      <c r="E5001">
        <v>21</v>
      </c>
      <c r="F5001" t="str">
        <f>_xlfn.XLOOKUP(B5001,Products!$A$2:$A$51,Products!$B$2:$B$51)</f>
        <v>Nothing</v>
      </c>
      <c r="G5001" t="str">
        <f>_xlfn.XLOOKUP(B5001,Products!$A$2:$A$51,Products!$C$2:$C$51)</f>
        <v>Home &amp; Kitchen</v>
      </c>
      <c r="H5001">
        <f>_xlfn.XLOOKUP(B5001,Products!$A$2:$A$51,Products!$D$2:$D$51)</f>
        <v>53.21</v>
      </c>
      <c r="I5001" t="str">
        <f>_xlfn.XLOOKUP(E5001,Salespersons!$A$2:$A$101,Salespersons!$B$2:$B$101)</f>
        <v>David Harris</v>
      </c>
      <c r="J5001" t="str">
        <f>_xlfn.XLOOKUP(E5001,Salespersons!$A$2:$A$101,Salespersons!$C$2:$C$101)</f>
        <v>West</v>
      </c>
      <c r="K5001">
        <f t="shared" si="234"/>
        <v>478.89</v>
      </c>
      <c r="L5001" t="str">
        <f t="shared" si="235"/>
        <v>August</v>
      </c>
      <c r="M5001" t="str">
        <f t="shared" si="236"/>
        <v>2023</v>
      </c>
    </row>
    <row r="5002" spans="1:13" x14ac:dyDescent="0.3">
      <c r="A5002">
        <v>5001</v>
      </c>
      <c r="B5002">
        <v>48</v>
      </c>
      <c r="C5002">
        <v>6</v>
      </c>
      <c r="D5002" s="2">
        <v>45160</v>
      </c>
      <c r="E5002">
        <v>12</v>
      </c>
      <c r="F5002" t="str">
        <f>_xlfn.XLOOKUP(B5002,Products!$A$2:$A$51,Products!$B$2:$B$51)</f>
        <v>Respond</v>
      </c>
      <c r="G5002" t="str">
        <f>_xlfn.XLOOKUP(B5002,Products!$A$2:$A$51,Products!$C$2:$C$51)</f>
        <v>Electronics</v>
      </c>
      <c r="H5002">
        <f>_xlfn.XLOOKUP(B5002,Products!$A$2:$A$51,Products!$D$2:$D$51)</f>
        <v>356.43</v>
      </c>
      <c r="I5002" t="str">
        <f>_xlfn.XLOOKUP(E5002,Salespersons!$A$2:$A$101,Salespersons!$B$2:$B$101)</f>
        <v>Michael Jones</v>
      </c>
      <c r="J5002" t="str">
        <f>_xlfn.XLOOKUP(E5002,Salespersons!$A$2:$A$101,Salespersons!$C$2:$C$101)</f>
        <v>West</v>
      </c>
      <c r="K5002">
        <f t="shared" si="234"/>
        <v>2138.58</v>
      </c>
      <c r="L5002" t="str">
        <f t="shared" si="235"/>
        <v>August</v>
      </c>
      <c r="M5002" t="str">
        <f t="shared" si="236"/>
        <v>2023</v>
      </c>
    </row>
    <row r="5003" spans="1:13" x14ac:dyDescent="0.3">
      <c r="A5003">
        <v>5002</v>
      </c>
      <c r="B5003">
        <v>33</v>
      </c>
      <c r="C5003">
        <v>2</v>
      </c>
      <c r="D5003" s="2">
        <v>45271</v>
      </c>
      <c r="E5003">
        <v>62</v>
      </c>
      <c r="F5003" t="str">
        <f>_xlfn.XLOOKUP(B5003,Products!$A$2:$A$51,Products!$B$2:$B$51)</f>
        <v>Resource</v>
      </c>
      <c r="G5003" t="str">
        <f>_xlfn.XLOOKUP(B5003,Products!$A$2:$A$51,Products!$C$2:$C$51)</f>
        <v>Toys</v>
      </c>
      <c r="H5003">
        <f>_xlfn.XLOOKUP(B5003,Products!$A$2:$A$51,Products!$D$2:$D$51)</f>
        <v>10.54</v>
      </c>
      <c r="I5003" t="str">
        <f>_xlfn.XLOOKUP(E5003,Salespersons!$A$2:$A$101,Salespersons!$B$2:$B$101)</f>
        <v>Kristen Miller</v>
      </c>
      <c r="J5003" t="str">
        <f>_xlfn.XLOOKUP(E5003,Salespersons!$A$2:$A$101,Salespersons!$C$2:$C$101)</f>
        <v>North</v>
      </c>
      <c r="K5003">
        <f t="shared" si="234"/>
        <v>21.08</v>
      </c>
      <c r="L5003" t="str">
        <f t="shared" si="235"/>
        <v>December</v>
      </c>
      <c r="M5003" t="str">
        <f t="shared" si="236"/>
        <v>2023</v>
      </c>
    </row>
    <row r="5004" spans="1:13" x14ac:dyDescent="0.3">
      <c r="A5004">
        <v>5003</v>
      </c>
      <c r="B5004">
        <v>42</v>
      </c>
      <c r="C5004">
        <v>2</v>
      </c>
      <c r="D5004" s="2">
        <v>45566</v>
      </c>
      <c r="E5004">
        <v>92</v>
      </c>
      <c r="F5004" t="str">
        <f>_xlfn.XLOOKUP(B5004,Products!$A$2:$A$51,Products!$B$2:$B$51)</f>
        <v>Deep</v>
      </c>
      <c r="G5004" t="str">
        <f>_xlfn.XLOOKUP(B5004,Products!$A$2:$A$51,Products!$C$2:$C$51)</f>
        <v>Toys</v>
      </c>
      <c r="H5004">
        <f>_xlfn.XLOOKUP(B5004,Products!$A$2:$A$51,Products!$D$2:$D$51)</f>
        <v>51.98</v>
      </c>
      <c r="I5004" t="str">
        <f>_xlfn.XLOOKUP(E5004,Salespersons!$A$2:$A$101,Salespersons!$B$2:$B$101)</f>
        <v>Larry Rivera</v>
      </c>
      <c r="J5004" t="str">
        <f>_xlfn.XLOOKUP(E5004,Salespersons!$A$2:$A$101,Salespersons!$C$2:$C$101)</f>
        <v>North</v>
      </c>
      <c r="K5004">
        <f t="shared" si="234"/>
        <v>103.96</v>
      </c>
      <c r="L5004" t="str">
        <f t="shared" si="235"/>
        <v>October</v>
      </c>
      <c r="M5004" t="str">
        <f t="shared" si="236"/>
        <v>2024</v>
      </c>
    </row>
    <row r="5005" spans="1:13" x14ac:dyDescent="0.3">
      <c r="A5005">
        <v>5004</v>
      </c>
      <c r="B5005">
        <v>10</v>
      </c>
      <c r="C5005">
        <v>3</v>
      </c>
      <c r="D5005" s="2">
        <v>45572</v>
      </c>
      <c r="E5005">
        <v>93</v>
      </c>
      <c r="F5005" t="str">
        <f>_xlfn.XLOOKUP(B5005,Products!$A$2:$A$51,Products!$B$2:$B$51)</f>
        <v>Live</v>
      </c>
      <c r="G5005" t="str">
        <f>_xlfn.XLOOKUP(B5005,Products!$A$2:$A$51,Products!$C$2:$C$51)</f>
        <v>Home &amp; Kitchen</v>
      </c>
      <c r="H5005">
        <f>_xlfn.XLOOKUP(B5005,Products!$A$2:$A$51,Products!$D$2:$D$51)</f>
        <v>406.51</v>
      </c>
      <c r="I5005" t="str">
        <f>_xlfn.XLOOKUP(E5005,Salespersons!$A$2:$A$101,Salespersons!$B$2:$B$101)</f>
        <v>Yolanda Clayton</v>
      </c>
      <c r="J5005" t="str">
        <f>_xlfn.XLOOKUP(E5005,Salespersons!$A$2:$A$101,Salespersons!$C$2:$C$101)</f>
        <v>South</v>
      </c>
      <c r="K5005">
        <f t="shared" si="234"/>
        <v>1219.53</v>
      </c>
      <c r="L5005" t="str">
        <f t="shared" si="235"/>
        <v>October</v>
      </c>
      <c r="M5005" t="str">
        <f t="shared" si="236"/>
        <v>2024</v>
      </c>
    </row>
    <row r="5006" spans="1:13" x14ac:dyDescent="0.3">
      <c r="A5006">
        <v>5005</v>
      </c>
      <c r="B5006">
        <v>21</v>
      </c>
      <c r="C5006">
        <v>5</v>
      </c>
      <c r="D5006" s="2">
        <v>45183</v>
      </c>
      <c r="E5006">
        <v>39</v>
      </c>
      <c r="F5006" t="str">
        <f>_xlfn.XLOOKUP(B5006,Products!$A$2:$A$51,Products!$B$2:$B$51)</f>
        <v>Firm</v>
      </c>
      <c r="G5006" t="str">
        <f>_xlfn.XLOOKUP(B5006,Products!$A$2:$A$51,Products!$C$2:$C$51)</f>
        <v>Toys</v>
      </c>
      <c r="H5006">
        <f>_xlfn.XLOOKUP(B5006,Products!$A$2:$A$51,Products!$D$2:$D$51)</f>
        <v>107.8</v>
      </c>
      <c r="I5006" t="str">
        <f>_xlfn.XLOOKUP(E5006,Salespersons!$A$2:$A$101,Salespersons!$B$2:$B$101)</f>
        <v>Francisco Hogan</v>
      </c>
      <c r="J5006" t="str">
        <f>_xlfn.XLOOKUP(E5006,Salespersons!$A$2:$A$101,Salespersons!$C$2:$C$101)</f>
        <v>West</v>
      </c>
      <c r="K5006">
        <f t="shared" si="234"/>
        <v>539</v>
      </c>
      <c r="L5006" t="str">
        <f t="shared" si="235"/>
        <v>September</v>
      </c>
      <c r="M5006" t="str">
        <f t="shared" si="236"/>
        <v>2023</v>
      </c>
    </row>
    <row r="5007" spans="1:13" x14ac:dyDescent="0.3">
      <c r="A5007">
        <v>5006</v>
      </c>
      <c r="B5007">
        <v>6</v>
      </c>
      <c r="C5007">
        <v>6</v>
      </c>
      <c r="D5007" s="2">
        <v>45503</v>
      </c>
      <c r="E5007">
        <v>44</v>
      </c>
      <c r="F5007" t="str">
        <f>_xlfn.XLOOKUP(B5007,Products!$A$2:$A$51,Products!$B$2:$B$51)</f>
        <v>Gas</v>
      </c>
      <c r="G5007" t="str">
        <f>_xlfn.XLOOKUP(B5007,Products!$A$2:$A$51,Products!$C$2:$C$51)</f>
        <v>Home &amp; Kitchen</v>
      </c>
      <c r="H5007">
        <f>_xlfn.XLOOKUP(B5007,Products!$A$2:$A$51,Products!$D$2:$D$51)</f>
        <v>79.7</v>
      </c>
      <c r="I5007" t="str">
        <f>_xlfn.XLOOKUP(E5007,Salespersons!$A$2:$A$101,Salespersons!$B$2:$B$101)</f>
        <v>Virginia Richards</v>
      </c>
      <c r="J5007" t="str">
        <f>_xlfn.XLOOKUP(E5007,Salespersons!$A$2:$A$101,Salespersons!$C$2:$C$101)</f>
        <v>East</v>
      </c>
      <c r="K5007">
        <f t="shared" si="234"/>
        <v>478.20000000000005</v>
      </c>
      <c r="L5007" t="str">
        <f t="shared" si="235"/>
        <v>July</v>
      </c>
      <c r="M5007" t="str">
        <f t="shared" si="236"/>
        <v>2024</v>
      </c>
    </row>
    <row r="5008" spans="1:13" x14ac:dyDescent="0.3">
      <c r="A5008">
        <v>5007</v>
      </c>
      <c r="B5008">
        <v>30</v>
      </c>
      <c r="C5008">
        <v>5</v>
      </c>
      <c r="D5008" s="2">
        <v>45342</v>
      </c>
      <c r="E5008">
        <v>4</v>
      </c>
      <c r="F5008" t="str">
        <f>_xlfn.XLOOKUP(B5008,Products!$A$2:$A$51,Products!$B$2:$B$51)</f>
        <v>Fine</v>
      </c>
      <c r="G5008" t="str">
        <f>_xlfn.XLOOKUP(B5008,Products!$A$2:$A$51,Products!$C$2:$C$51)</f>
        <v>Electronics</v>
      </c>
      <c r="H5008">
        <f>_xlfn.XLOOKUP(B5008,Products!$A$2:$A$51,Products!$D$2:$D$51)</f>
        <v>473.44</v>
      </c>
      <c r="I5008" t="str">
        <f>_xlfn.XLOOKUP(E5008,Salespersons!$A$2:$A$101,Salespersons!$B$2:$B$101)</f>
        <v>Luke Bennett</v>
      </c>
      <c r="J5008" t="str">
        <f>_xlfn.XLOOKUP(E5008,Salespersons!$A$2:$A$101,Salespersons!$C$2:$C$101)</f>
        <v>West</v>
      </c>
      <c r="K5008">
        <f t="shared" si="234"/>
        <v>2367.1999999999998</v>
      </c>
      <c r="L5008" t="str">
        <f t="shared" si="235"/>
        <v>February</v>
      </c>
      <c r="M5008" t="str">
        <f t="shared" si="236"/>
        <v>2024</v>
      </c>
    </row>
    <row r="5009" spans="1:13" x14ac:dyDescent="0.3">
      <c r="A5009">
        <v>5008</v>
      </c>
      <c r="B5009">
        <v>23</v>
      </c>
      <c r="C5009">
        <v>1</v>
      </c>
      <c r="D5009" s="2">
        <v>45738</v>
      </c>
      <c r="E5009">
        <v>31</v>
      </c>
      <c r="F5009" t="str">
        <f>_xlfn.XLOOKUP(B5009,Products!$A$2:$A$51,Products!$B$2:$B$51)</f>
        <v>Energy</v>
      </c>
      <c r="G5009" t="str">
        <f>_xlfn.XLOOKUP(B5009,Products!$A$2:$A$51,Products!$C$2:$C$51)</f>
        <v>Books</v>
      </c>
      <c r="H5009">
        <f>_xlfn.XLOOKUP(B5009,Products!$A$2:$A$51,Products!$D$2:$D$51)</f>
        <v>31.68</v>
      </c>
      <c r="I5009" t="str">
        <f>_xlfn.XLOOKUP(E5009,Salespersons!$A$2:$A$101,Salespersons!$B$2:$B$101)</f>
        <v>Brooke Williams</v>
      </c>
      <c r="J5009" t="str">
        <f>_xlfn.XLOOKUP(E5009,Salespersons!$A$2:$A$101,Salespersons!$C$2:$C$101)</f>
        <v>West</v>
      </c>
      <c r="K5009">
        <f t="shared" si="234"/>
        <v>31.68</v>
      </c>
      <c r="L5009" t="str">
        <f t="shared" si="235"/>
        <v>March</v>
      </c>
      <c r="M5009" t="str">
        <f t="shared" si="236"/>
        <v>2025</v>
      </c>
    </row>
    <row r="5010" spans="1:13" x14ac:dyDescent="0.3">
      <c r="A5010">
        <v>5009</v>
      </c>
      <c r="B5010">
        <v>36</v>
      </c>
      <c r="C5010">
        <v>1</v>
      </c>
      <c r="D5010" s="2">
        <v>45779</v>
      </c>
      <c r="E5010">
        <v>24</v>
      </c>
      <c r="F5010" t="str">
        <f>_xlfn.XLOOKUP(B5010,Products!$A$2:$A$51,Products!$B$2:$B$51)</f>
        <v>Agreement</v>
      </c>
      <c r="G5010" t="str">
        <f>_xlfn.XLOOKUP(B5010,Products!$A$2:$A$51,Products!$C$2:$C$51)</f>
        <v>Toys</v>
      </c>
      <c r="H5010">
        <f>_xlfn.XLOOKUP(B5010,Products!$A$2:$A$51,Products!$D$2:$D$51)</f>
        <v>240.8</v>
      </c>
      <c r="I5010" t="str">
        <f>_xlfn.XLOOKUP(E5010,Salespersons!$A$2:$A$101,Salespersons!$B$2:$B$101)</f>
        <v>Ronald Henderson</v>
      </c>
      <c r="J5010" t="str">
        <f>_xlfn.XLOOKUP(E5010,Salespersons!$A$2:$A$101,Salespersons!$C$2:$C$101)</f>
        <v>East</v>
      </c>
      <c r="K5010">
        <f t="shared" si="234"/>
        <v>240.8</v>
      </c>
      <c r="L5010" t="str">
        <f t="shared" si="235"/>
        <v>May</v>
      </c>
      <c r="M5010" t="str">
        <f t="shared" si="236"/>
        <v>2025</v>
      </c>
    </row>
    <row r="5011" spans="1:13" x14ac:dyDescent="0.3">
      <c r="A5011">
        <v>5010</v>
      </c>
      <c r="B5011">
        <v>46</v>
      </c>
      <c r="C5011">
        <v>7</v>
      </c>
      <c r="D5011" s="2">
        <v>45441</v>
      </c>
      <c r="E5011">
        <v>42</v>
      </c>
      <c r="F5011" t="str">
        <f>_xlfn.XLOOKUP(B5011,Products!$A$2:$A$51,Products!$B$2:$B$51)</f>
        <v>Consider</v>
      </c>
      <c r="G5011" t="str">
        <f>_xlfn.XLOOKUP(B5011,Products!$A$2:$A$51,Products!$C$2:$C$51)</f>
        <v>Books</v>
      </c>
      <c r="H5011">
        <f>_xlfn.XLOOKUP(B5011,Products!$A$2:$A$51,Products!$D$2:$D$51)</f>
        <v>243.05</v>
      </c>
      <c r="I5011" t="str">
        <f>_xlfn.XLOOKUP(E5011,Salespersons!$A$2:$A$101,Salespersons!$B$2:$B$101)</f>
        <v>Jason Oliver</v>
      </c>
      <c r="J5011" t="str">
        <f>_xlfn.XLOOKUP(E5011,Salespersons!$A$2:$A$101,Salespersons!$C$2:$C$101)</f>
        <v>South</v>
      </c>
      <c r="K5011">
        <f t="shared" si="234"/>
        <v>1701.3500000000001</v>
      </c>
      <c r="L5011" t="str">
        <f t="shared" si="235"/>
        <v>May</v>
      </c>
      <c r="M5011" t="str">
        <f t="shared" si="236"/>
        <v>2024</v>
      </c>
    </row>
    <row r="5012" spans="1:13" x14ac:dyDescent="0.3">
      <c r="A5012">
        <v>5011</v>
      </c>
      <c r="B5012">
        <v>49</v>
      </c>
      <c r="C5012">
        <v>7</v>
      </c>
      <c r="D5012" s="2">
        <v>45851</v>
      </c>
      <c r="E5012">
        <v>49</v>
      </c>
      <c r="F5012" t="str">
        <f>_xlfn.XLOOKUP(B5012,Products!$A$2:$A$51,Products!$B$2:$B$51)</f>
        <v>Fish</v>
      </c>
      <c r="G5012" t="str">
        <f>_xlfn.XLOOKUP(B5012,Products!$A$2:$A$51,Products!$C$2:$C$51)</f>
        <v>Toys</v>
      </c>
      <c r="H5012">
        <f>_xlfn.XLOOKUP(B5012,Products!$A$2:$A$51,Products!$D$2:$D$51)</f>
        <v>345.29</v>
      </c>
      <c r="I5012" t="str">
        <f>_xlfn.XLOOKUP(E5012,Salespersons!$A$2:$A$101,Salespersons!$B$2:$B$101)</f>
        <v>Thomas Morris</v>
      </c>
      <c r="J5012" t="str">
        <f>_xlfn.XLOOKUP(E5012,Salespersons!$A$2:$A$101,Salespersons!$C$2:$C$101)</f>
        <v>South</v>
      </c>
      <c r="K5012">
        <f t="shared" si="234"/>
        <v>2417.0300000000002</v>
      </c>
      <c r="L5012" t="str">
        <f t="shared" si="235"/>
        <v>July</v>
      </c>
      <c r="M5012" t="str">
        <f t="shared" si="236"/>
        <v>2025</v>
      </c>
    </row>
    <row r="5013" spans="1:13" x14ac:dyDescent="0.3">
      <c r="A5013">
        <v>5012</v>
      </c>
      <c r="B5013">
        <v>3</v>
      </c>
      <c r="C5013">
        <v>6</v>
      </c>
      <c r="D5013" s="2">
        <v>45505</v>
      </c>
      <c r="E5013">
        <v>82</v>
      </c>
      <c r="F5013" t="str">
        <f>_xlfn.XLOOKUP(B5013,Products!$A$2:$A$51,Products!$B$2:$B$51)</f>
        <v>Nothing</v>
      </c>
      <c r="G5013" t="str">
        <f>_xlfn.XLOOKUP(B5013,Products!$A$2:$A$51,Products!$C$2:$C$51)</f>
        <v>Books</v>
      </c>
      <c r="H5013">
        <f>_xlfn.XLOOKUP(B5013,Products!$A$2:$A$51,Products!$D$2:$D$51)</f>
        <v>425.44</v>
      </c>
      <c r="I5013" t="str">
        <f>_xlfn.XLOOKUP(E5013,Salespersons!$A$2:$A$101,Salespersons!$B$2:$B$101)</f>
        <v>Mary Johnson</v>
      </c>
      <c r="J5013" t="str">
        <f>_xlfn.XLOOKUP(E5013,Salespersons!$A$2:$A$101,Salespersons!$C$2:$C$101)</f>
        <v>South</v>
      </c>
      <c r="K5013">
        <f t="shared" si="234"/>
        <v>2552.64</v>
      </c>
      <c r="L5013" t="str">
        <f t="shared" si="235"/>
        <v>August</v>
      </c>
      <c r="M5013" t="str">
        <f t="shared" si="236"/>
        <v>2024</v>
      </c>
    </row>
    <row r="5014" spans="1:13" x14ac:dyDescent="0.3">
      <c r="A5014">
        <v>5013</v>
      </c>
      <c r="B5014">
        <v>26</v>
      </c>
      <c r="C5014">
        <v>9</v>
      </c>
      <c r="D5014" s="2">
        <v>45705</v>
      </c>
      <c r="E5014">
        <v>90</v>
      </c>
      <c r="F5014" t="str">
        <f>_xlfn.XLOOKUP(B5014,Products!$A$2:$A$51,Products!$B$2:$B$51)</f>
        <v>He</v>
      </c>
      <c r="G5014" t="str">
        <f>_xlfn.XLOOKUP(B5014,Products!$A$2:$A$51,Products!$C$2:$C$51)</f>
        <v>Clothing</v>
      </c>
      <c r="H5014">
        <f>_xlfn.XLOOKUP(B5014,Products!$A$2:$A$51,Products!$D$2:$D$51)</f>
        <v>499.81</v>
      </c>
      <c r="I5014" t="str">
        <f>_xlfn.XLOOKUP(E5014,Salespersons!$A$2:$A$101,Salespersons!$B$2:$B$101)</f>
        <v>Becky Lopez</v>
      </c>
      <c r="J5014" t="str">
        <f>_xlfn.XLOOKUP(E5014,Salespersons!$A$2:$A$101,Salespersons!$C$2:$C$101)</f>
        <v>West</v>
      </c>
      <c r="K5014">
        <f t="shared" si="234"/>
        <v>4498.29</v>
      </c>
      <c r="L5014" t="str">
        <f t="shared" si="235"/>
        <v>February</v>
      </c>
      <c r="M5014" t="str">
        <f t="shared" si="236"/>
        <v>2025</v>
      </c>
    </row>
    <row r="5015" spans="1:13" x14ac:dyDescent="0.3">
      <c r="A5015">
        <v>5014</v>
      </c>
      <c r="B5015">
        <v>34</v>
      </c>
      <c r="C5015">
        <v>2</v>
      </c>
      <c r="D5015" s="2">
        <v>45531</v>
      </c>
      <c r="E5015">
        <v>20</v>
      </c>
      <c r="F5015" t="str">
        <f>_xlfn.XLOOKUP(B5015,Products!$A$2:$A$51,Products!$B$2:$B$51)</f>
        <v>Law</v>
      </c>
      <c r="G5015" t="str">
        <f>_xlfn.XLOOKUP(B5015,Products!$A$2:$A$51,Products!$C$2:$C$51)</f>
        <v>Books</v>
      </c>
      <c r="H5015">
        <f>_xlfn.XLOOKUP(B5015,Products!$A$2:$A$51,Products!$D$2:$D$51)</f>
        <v>319.54000000000002</v>
      </c>
      <c r="I5015" t="str">
        <f>_xlfn.XLOOKUP(E5015,Salespersons!$A$2:$A$101,Salespersons!$B$2:$B$101)</f>
        <v>Kristy Skinner</v>
      </c>
      <c r="J5015" t="str">
        <f>_xlfn.XLOOKUP(E5015,Salespersons!$A$2:$A$101,Salespersons!$C$2:$C$101)</f>
        <v>North</v>
      </c>
      <c r="K5015">
        <f t="shared" si="234"/>
        <v>639.08000000000004</v>
      </c>
      <c r="L5015" t="str">
        <f t="shared" si="235"/>
        <v>August</v>
      </c>
      <c r="M5015" t="str">
        <f t="shared" si="236"/>
        <v>2024</v>
      </c>
    </row>
    <row r="5016" spans="1:13" x14ac:dyDescent="0.3">
      <c r="A5016">
        <v>5015</v>
      </c>
      <c r="B5016">
        <v>30</v>
      </c>
      <c r="C5016">
        <v>1</v>
      </c>
      <c r="D5016" s="2">
        <v>45749</v>
      </c>
      <c r="E5016">
        <v>8</v>
      </c>
      <c r="F5016" t="str">
        <f>_xlfn.XLOOKUP(B5016,Products!$A$2:$A$51,Products!$B$2:$B$51)</f>
        <v>Fine</v>
      </c>
      <c r="G5016" t="str">
        <f>_xlfn.XLOOKUP(B5016,Products!$A$2:$A$51,Products!$C$2:$C$51)</f>
        <v>Electronics</v>
      </c>
      <c r="H5016">
        <f>_xlfn.XLOOKUP(B5016,Products!$A$2:$A$51,Products!$D$2:$D$51)</f>
        <v>473.44</v>
      </c>
      <c r="I5016" t="str">
        <f>_xlfn.XLOOKUP(E5016,Salespersons!$A$2:$A$101,Salespersons!$B$2:$B$101)</f>
        <v>Kimberly Brown</v>
      </c>
      <c r="J5016" t="str">
        <f>_xlfn.XLOOKUP(E5016,Salespersons!$A$2:$A$101,Salespersons!$C$2:$C$101)</f>
        <v>East</v>
      </c>
      <c r="K5016">
        <f t="shared" si="234"/>
        <v>473.44</v>
      </c>
      <c r="L5016" t="str">
        <f t="shared" si="235"/>
        <v>April</v>
      </c>
      <c r="M5016" t="str">
        <f t="shared" si="236"/>
        <v>2025</v>
      </c>
    </row>
    <row r="5017" spans="1:13" x14ac:dyDescent="0.3">
      <c r="A5017">
        <v>5016</v>
      </c>
      <c r="B5017">
        <v>18</v>
      </c>
      <c r="C5017">
        <v>6</v>
      </c>
      <c r="D5017" s="2">
        <v>45659</v>
      </c>
      <c r="E5017">
        <v>33</v>
      </c>
      <c r="F5017" t="str">
        <f>_xlfn.XLOOKUP(B5017,Products!$A$2:$A$51,Products!$B$2:$B$51)</f>
        <v>You</v>
      </c>
      <c r="G5017" t="str">
        <f>_xlfn.XLOOKUP(B5017,Products!$A$2:$A$51,Products!$C$2:$C$51)</f>
        <v>Books</v>
      </c>
      <c r="H5017">
        <f>_xlfn.XLOOKUP(B5017,Products!$A$2:$A$51,Products!$D$2:$D$51)</f>
        <v>128.16</v>
      </c>
      <c r="I5017" t="str">
        <f>_xlfn.XLOOKUP(E5017,Salespersons!$A$2:$A$101,Salespersons!$B$2:$B$101)</f>
        <v>Sharon Smith</v>
      </c>
      <c r="J5017" t="str">
        <f>_xlfn.XLOOKUP(E5017,Salespersons!$A$2:$A$101,Salespersons!$C$2:$C$101)</f>
        <v>East</v>
      </c>
      <c r="K5017">
        <f t="shared" si="234"/>
        <v>768.96</v>
      </c>
      <c r="L5017" t="str">
        <f t="shared" si="235"/>
        <v>January</v>
      </c>
      <c r="M5017" t="str">
        <f t="shared" si="236"/>
        <v>2025</v>
      </c>
    </row>
    <row r="5018" spans="1:13" x14ac:dyDescent="0.3">
      <c r="A5018">
        <v>5017</v>
      </c>
      <c r="B5018">
        <v>17</v>
      </c>
      <c r="C5018">
        <v>6</v>
      </c>
      <c r="D5018" s="2">
        <v>45270</v>
      </c>
      <c r="E5018">
        <v>68</v>
      </c>
      <c r="F5018" t="str">
        <f>_xlfn.XLOOKUP(B5018,Products!$A$2:$A$51,Products!$B$2:$B$51)</f>
        <v>Perhaps</v>
      </c>
      <c r="G5018" t="str">
        <f>_xlfn.XLOOKUP(B5018,Products!$A$2:$A$51,Products!$C$2:$C$51)</f>
        <v>Clothing</v>
      </c>
      <c r="H5018">
        <f>_xlfn.XLOOKUP(B5018,Products!$A$2:$A$51,Products!$D$2:$D$51)</f>
        <v>165.26</v>
      </c>
      <c r="I5018" t="str">
        <f>_xlfn.XLOOKUP(E5018,Salespersons!$A$2:$A$101,Salespersons!$B$2:$B$101)</f>
        <v>Gabriel Velez</v>
      </c>
      <c r="J5018" t="str">
        <f>_xlfn.XLOOKUP(E5018,Salespersons!$A$2:$A$101,Salespersons!$C$2:$C$101)</f>
        <v>East</v>
      </c>
      <c r="K5018">
        <f t="shared" si="234"/>
        <v>991.56</v>
      </c>
      <c r="L5018" t="str">
        <f t="shared" si="235"/>
        <v>December</v>
      </c>
      <c r="M5018" t="str">
        <f t="shared" si="236"/>
        <v>2023</v>
      </c>
    </row>
    <row r="5019" spans="1:13" x14ac:dyDescent="0.3">
      <c r="A5019">
        <v>5018</v>
      </c>
      <c r="B5019">
        <v>45</v>
      </c>
      <c r="C5019">
        <v>9</v>
      </c>
      <c r="D5019" s="2">
        <v>45185</v>
      </c>
      <c r="E5019">
        <v>38</v>
      </c>
      <c r="F5019" t="str">
        <f>_xlfn.XLOOKUP(B5019,Products!$A$2:$A$51,Products!$B$2:$B$51)</f>
        <v>Scientist</v>
      </c>
      <c r="G5019" t="str">
        <f>_xlfn.XLOOKUP(B5019,Products!$A$2:$A$51,Products!$C$2:$C$51)</f>
        <v>Toys</v>
      </c>
      <c r="H5019">
        <f>_xlfn.XLOOKUP(B5019,Products!$A$2:$A$51,Products!$D$2:$D$51)</f>
        <v>483.37</v>
      </c>
      <c r="I5019" t="str">
        <f>_xlfn.XLOOKUP(E5019,Salespersons!$A$2:$A$101,Salespersons!$B$2:$B$101)</f>
        <v>Gina Hart</v>
      </c>
      <c r="J5019" t="str">
        <f>_xlfn.XLOOKUP(E5019,Salespersons!$A$2:$A$101,Salespersons!$C$2:$C$101)</f>
        <v>East</v>
      </c>
      <c r="K5019">
        <f t="shared" si="234"/>
        <v>4350.33</v>
      </c>
      <c r="L5019" t="str">
        <f t="shared" si="235"/>
        <v>September</v>
      </c>
      <c r="M5019" t="str">
        <f t="shared" si="236"/>
        <v>2023</v>
      </c>
    </row>
    <row r="5020" spans="1:13" x14ac:dyDescent="0.3">
      <c r="A5020">
        <v>5019</v>
      </c>
      <c r="B5020">
        <v>42</v>
      </c>
      <c r="C5020">
        <v>1</v>
      </c>
      <c r="D5020" s="2">
        <v>45781</v>
      </c>
      <c r="E5020">
        <v>86</v>
      </c>
      <c r="F5020" t="str">
        <f>_xlfn.XLOOKUP(B5020,Products!$A$2:$A$51,Products!$B$2:$B$51)</f>
        <v>Deep</v>
      </c>
      <c r="G5020" t="str">
        <f>_xlfn.XLOOKUP(B5020,Products!$A$2:$A$51,Products!$C$2:$C$51)</f>
        <v>Toys</v>
      </c>
      <c r="H5020">
        <f>_xlfn.XLOOKUP(B5020,Products!$A$2:$A$51,Products!$D$2:$D$51)</f>
        <v>51.98</v>
      </c>
      <c r="I5020" t="str">
        <f>_xlfn.XLOOKUP(E5020,Salespersons!$A$2:$A$101,Salespersons!$B$2:$B$101)</f>
        <v>Susan Wheeler</v>
      </c>
      <c r="J5020" t="str">
        <f>_xlfn.XLOOKUP(E5020,Salespersons!$A$2:$A$101,Salespersons!$C$2:$C$101)</f>
        <v>West</v>
      </c>
      <c r="K5020">
        <f t="shared" si="234"/>
        <v>51.98</v>
      </c>
      <c r="L5020" t="str">
        <f t="shared" si="235"/>
        <v>May</v>
      </c>
      <c r="M5020" t="str">
        <f t="shared" si="236"/>
        <v>2025</v>
      </c>
    </row>
    <row r="5021" spans="1:13" x14ac:dyDescent="0.3">
      <c r="A5021">
        <v>5020</v>
      </c>
      <c r="B5021">
        <v>21</v>
      </c>
      <c r="C5021">
        <v>1</v>
      </c>
      <c r="D5021" s="2">
        <v>45682</v>
      </c>
      <c r="E5021">
        <v>36</v>
      </c>
      <c r="F5021" t="str">
        <f>_xlfn.XLOOKUP(B5021,Products!$A$2:$A$51,Products!$B$2:$B$51)</f>
        <v>Firm</v>
      </c>
      <c r="G5021" t="str">
        <f>_xlfn.XLOOKUP(B5021,Products!$A$2:$A$51,Products!$C$2:$C$51)</f>
        <v>Toys</v>
      </c>
      <c r="H5021">
        <f>_xlfn.XLOOKUP(B5021,Products!$A$2:$A$51,Products!$D$2:$D$51)</f>
        <v>107.8</v>
      </c>
      <c r="I5021" t="str">
        <f>_xlfn.XLOOKUP(E5021,Salespersons!$A$2:$A$101,Salespersons!$B$2:$B$101)</f>
        <v>Rebecca Harrell</v>
      </c>
      <c r="J5021" t="str">
        <f>_xlfn.XLOOKUP(E5021,Salespersons!$A$2:$A$101,Salespersons!$C$2:$C$101)</f>
        <v>North</v>
      </c>
      <c r="K5021">
        <f t="shared" si="234"/>
        <v>107.8</v>
      </c>
      <c r="L5021" t="str">
        <f t="shared" si="235"/>
        <v>January</v>
      </c>
      <c r="M5021" t="str">
        <f t="shared" si="236"/>
        <v>2025</v>
      </c>
    </row>
    <row r="5022" spans="1:13" x14ac:dyDescent="0.3">
      <c r="A5022">
        <v>5021</v>
      </c>
      <c r="B5022">
        <v>24</v>
      </c>
      <c r="C5022">
        <v>6</v>
      </c>
      <c r="D5022" s="2">
        <v>45563</v>
      </c>
      <c r="E5022">
        <v>48</v>
      </c>
      <c r="F5022" t="str">
        <f>_xlfn.XLOOKUP(B5022,Products!$A$2:$A$51,Products!$B$2:$B$51)</f>
        <v>Still</v>
      </c>
      <c r="G5022" t="str">
        <f>_xlfn.XLOOKUP(B5022,Products!$A$2:$A$51,Products!$C$2:$C$51)</f>
        <v>Electronics</v>
      </c>
      <c r="H5022">
        <f>_xlfn.XLOOKUP(B5022,Products!$A$2:$A$51,Products!$D$2:$D$51)</f>
        <v>68.260000000000005</v>
      </c>
      <c r="I5022" t="str">
        <f>_xlfn.XLOOKUP(E5022,Salespersons!$A$2:$A$101,Salespersons!$B$2:$B$101)</f>
        <v>Jacob Woods</v>
      </c>
      <c r="J5022" t="str">
        <f>_xlfn.XLOOKUP(E5022,Salespersons!$A$2:$A$101,Salespersons!$C$2:$C$101)</f>
        <v>West</v>
      </c>
      <c r="K5022">
        <f t="shared" si="234"/>
        <v>409.56000000000006</v>
      </c>
      <c r="L5022" t="str">
        <f t="shared" si="235"/>
        <v>September</v>
      </c>
      <c r="M5022" t="str">
        <f t="shared" si="236"/>
        <v>2024</v>
      </c>
    </row>
    <row r="5023" spans="1:13" x14ac:dyDescent="0.3">
      <c r="A5023">
        <v>5022</v>
      </c>
      <c r="B5023">
        <v>4</v>
      </c>
      <c r="C5023">
        <v>5</v>
      </c>
      <c r="D5023" s="2">
        <v>45313</v>
      </c>
      <c r="E5023">
        <v>95</v>
      </c>
      <c r="F5023" t="str">
        <f>_xlfn.XLOOKUP(B5023,Products!$A$2:$A$51,Products!$B$2:$B$51)</f>
        <v>Half</v>
      </c>
      <c r="G5023" t="str">
        <f>_xlfn.XLOOKUP(B5023,Products!$A$2:$A$51,Products!$C$2:$C$51)</f>
        <v>Home &amp; Kitchen</v>
      </c>
      <c r="H5023">
        <f>_xlfn.XLOOKUP(B5023,Products!$A$2:$A$51,Products!$D$2:$D$51)</f>
        <v>420.81</v>
      </c>
      <c r="I5023" t="str">
        <f>_xlfn.XLOOKUP(E5023,Salespersons!$A$2:$A$101,Salespersons!$B$2:$B$101)</f>
        <v>Theresa Silva</v>
      </c>
      <c r="J5023" t="str">
        <f>_xlfn.XLOOKUP(E5023,Salespersons!$A$2:$A$101,Salespersons!$C$2:$C$101)</f>
        <v>West</v>
      </c>
      <c r="K5023">
        <f t="shared" si="234"/>
        <v>2104.0500000000002</v>
      </c>
      <c r="L5023" t="str">
        <f t="shared" si="235"/>
        <v>January</v>
      </c>
      <c r="M5023" t="str">
        <f t="shared" si="236"/>
        <v>2024</v>
      </c>
    </row>
    <row r="5024" spans="1:13" x14ac:dyDescent="0.3">
      <c r="A5024">
        <v>5023</v>
      </c>
      <c r="B5024">
        <v>49</v>
      </c>
      <c r="C5024">
        <v>6</v>
      </c>
      <c r="D5024" s="2">
        <v>45203</v>
      </c>
      <c r="E5024">
        <v>8</v>
      </c>
      <c r="F5024" t="str">
        <f>_xlfn.XLOOKUP(B5024,Products!$A$2:$A$51,Products!$B$2:$B$51)</f>
        <v>Fish</v>
      </c>
      <c r="G5024" t="str">
        <f>_xlfn.XLOOKUP(B5024,Products!$A$2:$A$51,Products!$C$2:$C$51)</f>
        <v>Toys</v>
      </c>
      <c r="H5024">
        <f>_xlfn.XLOOKUP(B5024,Products!$A$2:$A$51,Products!$D$2:$D$51)</f>
        <v>345.29</v>
      </c>
      <c r="I5024" t="str">
        <f>_xlfn.XLOOKUP(E5024,Salespersons!$A$2:$A$101,Salespersons!$B$2:$B$101)</f>
        <v>Kimberly Brown</v>
      </c>
      <c r="J5024" t="str">
        <f>_xlfn.XLOOKUP(E5024,Salespersons!$A$2:$A$101,Salespersons!$C$2:$C$101)</f>
        <v>East</v>
      </c>
      <c r="K5024">
        <f t="shared" si="234"/>
        <v>2071.7400000000002</v>
      </c>
      <c r="L5024" t="str">
        <f t="shared" si="235"/>
        <v>October</v>
      </c>
      <c r="M5024" t="str">
        <f t="shared" si="236"/>
        <v>2023</v>
      </c>
    </row>
    <row r="5025" spans="1:13" x14ac:dyDescent="0.3">
      <c r="A5025">
        <v>5024</v>
      </c>
      <c r="B5025">
        <v>48</v>
      </c>
      <c r="C5025">
        <v>6</v>
      </c>
      <c r="D5025" s="2">
        <v>45420</v>
      </c>
      <c r="E5025">
        <v>73</v>
      </c>
      <c r="F5025" t="str">
        <f>_xlfn.XLOOKUP(B5025,Products!$A$2:$A$51,Products!$B$2:$B$51)</f>
        <v>Respond</v>
      </c>
      <c r="G5025" t="str">
        <f>_xlfn.XLOOKUP(B5025,Products!$A$2:$A$51,Products!$C$2:$C$51)</f>
        <v>Electronics</v>
      </c>
      <c r="H5025">
        <f>_xlfn.XLOOKUP(B5025,Products!$A$2:$A$51,Products!$D$2:$D$51)</f>
        <v>356.43</v>
      </c>
      <c r="I5025" t="str">
        <f>_xlfn.XLOOKUP(E5025,Salespersons!$A$2:$A$101,Salespersons!$B$2:$B$101)</f>
        <v>Dr. Jasmine Osborne</v>
      </c>
      <c r="J5025" t="str">
        <f>_xlfn.XLOOKUP(E5025,Salespersons!$A$2:$A$101,Salespersons!$C$2:$C$101)</f>
        <v>South</v>
      </c>
      <c r="K5025">
        <f t="shared" si="234"/>
        <v>2138.58</v>
      </c>
      <c r="L5025" t="str">
        <f t="shared" si="235"/>
        <v>May</v>
      </c>
      <c r="M5025" t="str">
        <f t="shared" si="236"/>
        <v>2024</v>
      </c>
    </row>
    <row r="5026" spans="1:13" x14ac:dyDescent="0.3">
      <c r="A5026">
        <v>5025</v>
      </c>
      <c r="B5026">
        <v>25</v>
      </c>
      <c r="C5026">
        <v>4</v>
      </c>
      <c r="D5026" s="2">
        <v>45514</v>
      </c>
      <c r="E5026">
        <v>82</v>
      </c>
      <c r="F5026" t="str">
        <f>_xlfn.XLOOKUP(B5026,Products!$A$2:$A$51,Products!$B$2:$B$51)</f>
        <v>Give</v>
      </c>
      <c r="G5026" t="str">
        <f>_xlfn.XLOOKUP(B5026,Products!$A$2:$A$51,Products!$C$2:$C$51)</f>
        <v>Home &amp; Kitchen</v>
      </c>
      <c r="H5026">
        <f>_xlfn.XLOOKUP(B5026,Products!$A$2:$A$51,Products!$D$2:$D$51)</f>
        <v>262.41000000000003</v>
      </c>
      <c r="I5026" t="str">
        <f>_xlfn.XLOOKUP(E5026,Salespersons!$A$2:$A$101,Salespersons!$B$2:$B$101)</f>
        <v>Mary Johnson</v>
      </c>
      <c r="J5026" t="str">
        <f>_xlfn.XLOOKUP(E5026,Salespersons!$A$2:$A$101,Salespersons!$C$2:$C$101)</f>
        <v>South</v>
      </c>
      <c r="K5026">
        <f t="shared" si="234"/>
        <v>1049.6400000000001</v>
      </c>
      <c r="L5026" t="str">
        <f t="shared" si="235"/>
        <v>August</v>
      </c>
      <c r="M5026" t="str">
        <f t="shared" si="236"/>
        <v>2024</v>
      </c>
    </row>
    <row r="5027" spans="1:13" x14ac:dyDescent="0.3">
      <c r="A5027">
        <v>5026</v>
      </c>
      <c r="B5027">
        <v>24</v>
      </c>
      <c r="C5027">
        <v>8</v>
      </c>
      <c r="D5027" s="2">
        <v>45147</v>
      </c>
      <c r="E5027">
        <v>99</v>
      </c>
      <c r="F5027" t="str">
        <f>_xlfn.XLOOKUP(B5027,Products!$A$2:$A$51,Products!$B$2:$B$51)</f>
        <v>Still</v>
      </c>
      <c r="G5027" t="str">
        <f>_xlfn.XLOOKUP(B5027,Products!$A$2:$A$51,Products!$C$2:$C$51)</f>
        <v>Electronics</v>
      </c>
      <c r="H5027">
        <f>_xlfn.XLOOKUP(B5027,Products!$A$2:$A$51,Products!$D$2:$D$51)</f>
        <v>68.260000000000005</v>
      </c>
      <c r="I5027" t="str">
        <f>_xlfn.XLOOKUP(E5027,Salespersons!$A$2:$A$101,Salespersons!$B$2:$B$101)</f>
        <v>Kathleen Grant</v>
      </c>
      <c r="J5027" t="str">
        <f>_xlfn.XLOOKUP(E5027,Salespersons!$A$2:$A$101,Salespersons!$C$2:$C$101)</f>
        <v>East</v>
      </c>
      <c r="K5027">
        <f t="shared" si="234"/>
        <v>546.08000000000004</v>
      </c>
      <c r="L5027" t="str">
        <f t="shared" si="235"/>
        <v>August</v>
      </c>
      <c r="M5027" t="str">
        <f t="shared" si="236"/>
        <v>2023</v>
      </c>
    </row>
    <row r="5028" spans="1:13" x14ac:dyDescent="0.3">
      <c r="A5028">
        <v>5027</v>
      </c>
      <c r="B5028">
        <v>46</v>
      </c>
      <c r="C5028">
        <v>5</v>
      </c>
      <c r="D5028" s="2">
        <v>45400</v>
      </c>
      <c r="E5028">
        <v>60</v>
      </c>
      <c r="F5028" t="str">
        <f>_xlfn.XLOOKUP(B5028,Products!$A$2:$A$51,Products!$B$2:$B$51)</f>
        <v>Consider</v>
      </c>
      <c r="G5028" t="str">
        <f>_xlfn.XLOOKUP(B5028,Products!$A$2:$A$51,Products!$C$2:$C$51)</f>
        <v>Books</v>
      </c>
      <c r="H5028">
        <f>_xlfn.XLOOKUP(B5028,Products!$A$2:$A$51,Products!$D$2:$D$51)</f>
        <v>243.05</v>
      </c>
      <c r="I5028" t="str">
        <f>_xlfn.XLOOKUP(E5028,Salespersons!$A$2:$A$101,Salespersons!$B$2:$B$101)</f>
        <v>Linda Cummings</v>
      </c>
      <c r="J5028" t="str">
        <f>_xlfn.XLOOKUP(E5028,Salespersons!$A$2:$A$101,Salespersons!$C$2:$C$101)</f>
        <v>East</v>
      </c>
      <c r="K5028">
        <f t="shared" si="234"/>
        <v>1215.25</v>
      </c>
      <c r="L5028" t="str">
        <f t="shared" si="235"/>
        <v>April</v>
      </c>
      <c r="M5028" t="str">
        <f t="shared" si="236"/>
        <v>2024</v>
      </c>
    </row>
    <row r="5029" spans="1:13" x14ac:dyDescent="0.3">
      <c r="A5029">
        <v>5028</v>
      </c>
      <c r="B5029">
        <v>27</v>
      </c>
      <c r="C5029">
        <v>6</v>
      </c>
      <c r="D5029" s="2">
        <v>45440</v>
      </c>
      <c r="E5029">
        <v>24</v>
      </c>
      <c r="F5029" t="str">
        <f>_xlfn.XLOOKUP(B5029,Products!$A$2:$A$51,Products!$B$2:$B$51)</f>
        <v>Girl</v>
      </c>
      <c r="G5029" t="str">
        <f>_xlfn.XLOOKUP(B5029,Products!$A$2:$A$51,Products!$C$2:$C$51)</f>
        <v>Home &amp; Kitchen</v>
      </c>
      <c r="H5029">
        <f>_xlfn.XLOOKUP(B5029,Products!$A$2:$A$51,Products!$D$2:$D$51)</f>
        <v>475.19</v>
      </c>
      <c r="I5029" t="str">
        <f>_xlfn.XLOOKUP(E5029,Salespersons!$A$2:$A$101,Salespersons!$B$2:$B$101)</f>
        <v>Ronald Henderson</v>
      </c>
      <c r="J5029" t="str">
        <f>_xlfn.XLOOKUP(E5029,Salespersons!$A$2:$A$101,Salespersons!$C$2:$C$101)</f>
        <v>East</v>
      </c>
      <c r="K5029">
        <f t="shared" si="234"/>
        <v>2851.14</v>
      </c>
      <c r="L5029" t="str">
        <f t="shared" si="235"/>
        <v>May</v>
      </c>
      <c r="M5029" t="str">
        <f t="shared" si="236"/>
        <v>2024</v>
      </c>
    </row>
    <row r="5030" spans="1:13" x14ac:dyDescent="0.3">
      <c r="A5030">
        <v>5029</v>
      </c>
      <c r="B5030">
        <v>31</v>
      </c>
      <c r="C5030">
        <v>2</v>
      </c>
      <c r="D5030" s="2">
        <v>45623</v>
      </c>
      <c r="E5030">
        <v>17</v>
      </c>
      <c r="F5030" t="str">
        <f>_xlfn.XLOOKUP(B5030,Products!$A$2:$A$51,Products!$B$2:$B$51)</f>
        <v>Tell</v>
      </c>
      <c r="G5030" t="str">
        <f>_xlfn.XLOOKUP(B5030,Products!$A$2:$A$51,Products!$C$2:$C$51)</f>
        <v>Books</v>
      </c>
      <c r="H5030">
        <f>_xlfn.XLOOKUP(B5030,Products!$A$2:$A$51,Products!$D$2:$D$51)</f>
        <v>83.85</v>
      </c>
      <c r="I5030" t="str">
        <f>_xlfn.XLOOKUP(E5030,Salespersons!$A$2:$A$101,Salespersons!$B$2:$B$101)</f>
        <v>Christine Arellano</v>
      </c>
      <c r="J5030" t="str">
        <f>_xlfn.XLOOKUP(E5030,Salespersons!$A$2:$A$101,Salespersons!$C$2:$C$101)</f>
        <v>South</v>
      </c>
      <c r="K5030">
        <f t="shared" si="234"/>
        <v>167.7</v>
      </c>
      <c r="L5030" t="str">
        <f t="shared" si="235"/>
        <v>November</v>
      </c>
      <c r="M5030" t="str">
        <f t="shared" si="236"/>
        <v>2024</v>
      </c>
    </row>
    <row r="5031" spans="1:13" x14ac:dyDescent="0.3">
      <c r="A5031">
        <v>5030</v>
      </c>
      <c r="B5031">
        <v>47</v>
      </c>
      <c r="C5031">
        <v>1</v>
      </c>
      <c r="D5031" s="2">
        <v>45741</v>
      </c>
      <c r="E5031">
        <v>65</v>
      </c>
      <c r="F5031" t="str">
        <f>_xlfn.XLOOKUP(B5031,Products!$A$2:$A$51,Products!$B$2:$B$51)</f>
        <v>Recent</v>
      </c>
      <c r="G5031" t="str">
        <f>_xlfn.XLOOKUP(B5031,Products!$A$2:$A$51,Products!$C$2:$C$51)</f>
        <v>Books</v>
      </c>
      <c r="H5031">
        <f>_xlfn.XLOOKUP(B5031,Products!$A$2:$A$51,Products!$D$2:$D$51)</f>
        <v>260.04000000000002</v>
      </c>
      <c r="I5031" t="str">
        <f>_xlfn.XLOOKUP(E5031,Salespersons!$A$2:$A$101,Salespersons!$B$2:$B$101)</f>
        <v>Deanna Rodriguez MD</v>
      </c>
      <c r="J5031" t="str">
        <f>_xlfn.XLOOKUP(E5031,Salespersons!$A$2:$A$101,Salespersons!$C$2:$C$101)</f>
        <v>West</v>
      </c>
      <c r="K5031">
        <f t="shared" si="234"/>
        <v>260.04000000000002</v>
      </c>
      <c r="L5031" t="str">
        <f t="shared" si="235"/>
        <v>March</v>
      </c>
      <c r="M5031" t="str">
        <f t="shared" si="236"/>
        <v>2025</v>
      </c>
    </row>
    <row r="5032" spans="1:13" x14ac:dyDescent="0.3">
      <c r="A5032">
        <v>5031</v>
      </c>
      <c r="B5032">
        <v>35</v>
      </c>
      <c r="C5032">
        <v>8</v>
      </c>
      <c r="D5032" s="2">
        <v>45716</v>
      </c>
      <c r="E5032">
        <v>39</v>
      </c>
      <c r="F5032" t="str">
        <f>_xlfn.XLOOKUP(B5032,Products!$A$2:$A$51,Products!$B$2:$B$51)</f>
        <v>Ok</v>
      </c>
      <c r="G5032" t="str">
        <f>_xlfn.XLOOKUP(B5032,Products!$A$2:$A$51,Products!$C$2:$C$51)</f>
        <v>Books</v>
      </c>
      <c r="H5032">
        <f>_xlfn.XLOOKUP(B5032,Products!$A$2:$A$51,Products!$D$2:$D$51)</f>
        <v>252.35</v>
      </c>
      <c r="I5032" t="str">
        <f>_xlfn.XLOOKUP(E5032,Salespersons!$A$2:$A$101,Salespersons!$B$2:$B$101)</f>
        <v>Francisco Hogan</v>
      </c>
      <c r="J5032" t="str">
        <f>_xlfn.XLOOKUP(E5032,Salespersons!$A$2:$A$101,Salespersons!$C$2:$C$101)</f>
        <v>West</v>
      </c>
      <c r="K5032">
        <f t="shared" si="234"/>
        <v>2018.8</v>
      </c>
      <c r="L5032" t="str">
        <f t="shared" si="235"/>
        <v>February</v>
      </c>
      <c r="M5032" t="str">
        <f t="shared" si="236"/>
        <v>2025</v>
      </c>
    </row>
    <row r="5033" spans="1:13" x14ac:dyDescent="0.3">
      <c r="A5033">
        <v>5032</v>
      </c>
      <c r="B5033">
        <v>20</v>
      </c>
      <c r="C5033">
        <v>6</v>
      </c>
      <c r="D5033" s="2">
        <v>45628</v>
      </c>
      <c r="E5033">
        <v>79</v>
      </c>
      <c r="F5033" t="str">
        <f>_xlfn.XLOOKUP(B5033,Products!$A$2:$A$51,Products!$B$2:$B$51)</f>
        <v>Common</v>
      </c>
      <c r="G5033" t="str">
        <f>_xlfn.XLOOKUP(B5033,Products!$A$2:$A$51,Products!$C$2:$C$51)</f>
        <v>Electronics</v>
      </c>
      <c r="H5033">
        <f>_xlfn.XLOOKUP(B5033,Products!$A$2:$A$51,Products!$D$2:$D$51)</f>
        <v>486.94</v>
      </c>
      <c r="I5033" t="str">
        <f>_xlfn.XLOOKUP(E5033,Salespersons!$A$2:$A$101,Salespersons!$B$2:$B$101)</f>
        <v>Mark Pruitt</v>
      </c>
      <c r="J5033" t="str">
        <f>_xlfn.XLOOKUP(E5033,Salespersons!$A$2:$A$101,Salespersons!$C$2:$C$101)</f>
        <v>East</v>
      </c>
      <c r="K5033">
        <f t="shared" si="234"/>
        <v>2921.64</v>
      </c>
      <c r="L5033" t="str">
        <f t="shared" si="235"/>
        <v>December</v>
      </c>
      <c r="M5033" t="str">
        <f t="shared" si="236"/>
        <v>2024</v>
      </c>
    </row>
    <row r="5034" spans="1:13" x14ac:dyDescent="0.3">
      <c r="A5034">
        <v>5033</v>
      </c>
      <c r="B5034">
        <v>16</v>
      </c>
      <c r="C5034">
        <v>9</v>
      </c>
      <c r="D5034" s="2">
        <v>45784</v>
      </c>
      <c r="E5034">
        <v>55</v>
      </c>
      <c r="F5034" t="str">
        <f>_xlfn.XLOOKUP(B5034,Products!$A$2:$A$51,Products!$B$2:$B$51)</f>
        <v>Answer</v>
      </c>
      <c r="G5034" t="str">
        <f>_xlfn.XLOOKUP(B5034,Products!$A$2:$A$51,Products!$C$2:$C$51)</f>
        <v>Home &amp; Kitchen</v>
      </c>
      <c r="H5034">
        <f>_xlfn.XLOOKUP(B5034,Products!$A$2:$A$51,Products!$D$2:$D$51)</f>
        <v>145.77000000000001</v>
      </c>
      <c r="I5034" t="str">
        <f>_xlfn.XLOOKUP(E5034,Salespersons!$A$2:$A$101,Salespersons!$B$2:$B$101)</f>
        <v>Erica Turner</v>
      </c>
      <c r="J5034" t="str">
        <f>_xlfn.XLOOKUP(E5034,Salespersons!$A$2:$A$101,Salespersons!$C$2:$C$101)</f>
        <v>West</v>
      </c>
      <c r="K5034">
        <f t="shared" si="234"/>
        <v>1311.93</v>
      </c>
      <c r="L5034" t="str">
        <f t="shared" si="235"/>
        <v>May</v>
      </c>
      <c r="M5034" t="str">
        <f t="shared" si="236"/>
        <v>2025</v>
      </c>
    </row>
    <row r="5035" spans="1:13" x14ac:dyDescent="0.3">
      <c r="A5035">
        <v>5034</v>
      </c>
      <c r="B5035">
        <v>31</v>
      </c>
      <c r="C5035">
        <v>5</v>
      </c>
      <c r="D5035" s="2">
        <v>45583</v>
      </c>
      <c r="E5035">
        <v>77</v>
      </c>
      <c r="F5035" t="str">
        <f>_xlfn.XLOOKUP(B5035,Products!$A$2:$A$51,Products!$B$2:$B$51)</f>
        <v>Tell</v>
      </c>
      <c r="G5035" t="str">
        <f>_xlfn.XLOOKUP(B5035,Products!$A$2:$A$51,Products!$C$2:$C$51)</f>
        <v>Books</v>
      </c>
      <c r="H5035">
        <f>_xlfn.XLOOKUP(B5035,Products!$A$2:$A$51,Products!$D$2:$D$51)</f>
        <v>83.85</v>
      </c>
      <c r="I5035" t="str">
        <f>_xlfn.XLOOKUP(E5035,Salespersons!$A$2:$A$101,Salespersons!$B$2:$B$101)</f>
        <v>Nicole Holloway</v>
      </c>
      <c r="J5035" t="str">
        <f>_xlfn.XLOOKUP(E5035,Salespersons!$A$2:$A$101,Salespersons!$C$2:$C$101)</f>
        <v>East</v>
      </c>
      <c r="K5035">
        <f t="shared" si="234"/>
        <v>419.25</v>
      </c>
      <c r="L5035" t="str">
        <f t="shared" si="235"/>
        <v>October</v>
      </c>
      <c r="M5035" t="str">
        <f t="shared" si="236"/>
        <v>2024</v>
      </c>
    </row>
    <row r="5036" spans="1:13" x14ac:dyDescent="0.3">
      <c r="A5036">
        <v>5035</v>
      </c>
      <c r="B5036">
        <v>7</v>
      </c>
      <c r="C5036">
        <v>8</v>
      </c>
      <c r="D5036" s="2">
        <v>45851</v>
      </c>
      <c r="E5036">
        <v>87</v>
      </c>
      <c r="F5036" t="str">
        <f>_xlfn.XLOOKUP(B5036,Products!$A$2:$A$51,Products!$B$2:$B$51)</f>
        <v>Avoid</v>
      </c>
      <c r="G5036" t="str">
        <f>_xlfn.XLOOKUP(B5036,Products!$A$2:$A$51,Products!$C$2:$C$51)</f>
        <v>Books</v>
      </c>
      <c r="H5036">
        <f>_xlfn.XLOOKUP(B5036,Products!$A$2:$A$51,Products!$D$2:$D$51)</f>
        <v>419</v>
      </c>
      <c r="I5036" t="str">
        <f>_xlfn.XLOOKUP(E5036,Salespersons!$A$2:$A$101,Salespersons!$B$2:$B$101)</f>
        <v>Jordan Ramirez</v>
      </c>
      <c r="J5036" t="str">
        <f>_xlfn.XLOOKUP(E5036,Salespersons!$A$2:$A$101,Salespersons!$C$2:$C$101)</f>
        <v>South</v>
      </c>
      <c r="K5036">
        <f t="shared" si="234"/>
        <v>3352</v>
      </c>
      <c r="L5036" t="str">
        <f t="shared" si="235"/>
        <v>July</v>
      </c>
      <c r="M5036" t="str">
        <f t="shared" si="236"/>
        <v>2025</v>
      </c>
    </row>
    <row r="5037" spans="1:13" x14ac:dyDescent="0.3">
      <c r="A5037">
        <v>5036</v>
      </c>
      <c r="B5037">
        <v>18</v>
      </c>
      <c r="C5037">
        <v>7</v>
      </c>
      <c r="D5037" s="2">
        <v>45320</v>
      </c>
      <c r="E5037">
        <v>93</v>
      </c>
      <c r="F5037" t="str">
        <f>_xlfn.XLOOKUP(B5037,Products!$A$2:$A$51,Products!$B$2:$B$51)</f>
        <v>You</v>
      </c>
      <c r="G5037" t="str">
        <f>_xlfn.XLOOKUP(B5037,Products!$A$2:$A$51,Products!$C$2:$C$51)</f>
        <v>Books</v>
      </c>
      <c r="H5037">
        <f>_xlfn.XLOOKUP(B5037,Products!$A$2:$A$51,Products!$D$2:$D$51)</f>
        <v>128.16</v>
      </c>
      <c r="I5037" t="str">
        <f>_xlfn.XLOOKUP(E5037,Salespersons!$A$2:$A$101,Salespersons!$B$2:$B$101)</f>
        <v>Yolanda Clayton</v>
      </c>
      <c r="J5037" t="str">
        <f>_xlfn.XLOOKUP(E5037,Salespersons!$A$2:$A$101,Salespersons!$C$2:$C$101)</f>
        <v>South</v>
      </c>
      <c r="K5037">
        <f t="shared" si="234"/>
        <v>897.12</v>
      </c>
      <c r="L5037" t="str">
        <f t="shared" si="235"/>
        <v>January</v>
      </c>
      <c r="M5037" t="str">
        <f t="shared" si="236"/>
        <v>2024</v>
      </c>
    </row>
    <row r="5038" spans="1:13" x14ac:dyDescent="0.3">
      <c r="A5038">
        <v>5037</v>
      </c>
      <c r="B5038">
        <v>8</v>
      </c>
      <c r="C5038">
        <v>1</v>
      </c>
      <c r="D5038" s="2">
        <v>45841</v>
      </c>
      <c r="E5038">
        <v>61</v>
      </c>
      <c r="F5038" t="str">
        <f>_xlfn.XLOOKUP(B5038,Products!$A$2:$A$51,Products!$B$2:$B$51)</f>
        <v>Center</v>
      </c>
      <c r="G5038" t="str">
        <f>_xlfn.XLOOKUP(B5038,Products!$A$2:$A$51,Products!$C$2:$C$51)</f>
        <v>Home &amp; Kitchen</v>
      </c>
      <c r="H5038">
        <f>_xlfn.XLOOKUP(B5038,Products!$A$2:$A$51,Products!$D$2:$D$51)</f>
        <v>275.3</v>
      </c>
      <c r="I5038" t="str">
        <f>_xlfn.XLOOKUP(E5038,Salespersons!$A$2:$A$101,Salespersons!$B$2:$B$101)</f>
        <v>Alejandra Meza</v>
      </c>
      <c r="J5038" t="str">
        <f>_xlfn.XLOOKUP(E5038,Salespersons!$A$2:$A$101,Salespersons!$C$2:$C$101)</f>
        <v>East</v>
      </c>
      <c r="K5038">
        <f t="shared" si="234"/>
        <v>275.3</v>
      </c>
      <c r="L5038" t="str">
        <f t="shared" si="235"/>
        <v>July</v>
      </c>
      <c r="M5038" t="str">
        <f t="shared" si="236"/>
        <v>2025</v>
      </c>
    </row>
    <row r="5039" spans="1:13" x14ac:dyDescent="0.3">
      <c r="A5039">
        <v>5038</v>
      </c>
      <c r="B5039">
        <v>27</v>
      </c>
      <c r="C5039">
        <v>7</v>
      </c>
      <c r="D5039" s="2">
        <v>45137</v>
      </c>
      <c r="E5039">
        <v>31</v>
      </c>
      <c r="F5039" t="str">
        <f>_xlfn.XLOOKUP(B5039,Products!$A$2:$A$51,Products!$B$2:$B$51)</f>
        <v>Girl</v>
      </c>
      <c r="G5039" t="str">
        <f>_xlfn.XLOOKUP(B5039,Products!$A$2:$A$51,Products!$C$2:$C$51)</f>
        <v>Home &amp; Kitchen</v>
      </c>
      <c r="H5039">
        <f>_xlfn.XLOOKUP(B5039,Products!$A$2:$A$51,Products!$D$2:$D$51)</f>
        <v>475.19</v>
      </c>
      <c r="I5039" t="str">
        <f>_xlfn.XLOOKUP(E5039,Salespersons!$A$2:$A$101,Salespersons!$B$2:$B$101)</f>
        <v>Brooke Williams</v>
      </c>
      <c r="J5039" t="str">
        <f>_xlfn.XLOOKUP(E5039,Salespersons!$A$2:$A$101,Salespersons!$C$2:$C$101)</f>
        <v>West</v>
      </c>
      <c r="K5039">
        <f t="shared" si="234"/>
        <v>3326.33</v>
      </c>
      <c r="L5039" t="str">
        <f t="shared" si="235"/>
        <v>July</v>
      </c>
      <c r="M5039" t="str">
        <f t="shared" si="236"/>
        <v>2023</v>
      </c>
    </row>
    <row r="5040" spans="1:13" x14ac:dyDescent="0.3">
      <c r="A5040">
        <v>5039</v>
      </c>
      <c r="B5040">
        <v>14</v>
      </c>
      <c r="C5040">
        <v>4</v>
      </c>
      <c r="D5040" s="2">
        <v>45388</v>
      </c>
      <c r="E5040">
        <v>28</v>
      </c>
      <c r="F5040" t="str">
        <f>_xlfn.XLOOKUP(B5040,Products!$A$2:$A$51,Products!$B$2:$B$51)</f>
        <v>Mention</v>
      </c>
      <c r="G5040" t="str">
        <f>_xlfn.XLOOKUP(B5040,Products!$A$2:$A$51,Products!$C$2:$C$51)</f>
        <v>Home &amp; Kitchen</v>
      </c>
      <c r="H5040">
        <f>_xlfn.XLOOKUP(B5040,Products!$A$2:$A$51,Products!$D$2:$D$51)</f>
        <v>64.77</v>
      </c>
      <c r="I5040" t="str">
        <f>_xlfn.XLOOKUP(E5040,Salespersons!$A$2:$A$101,Salespersons!$B$2:$B$101)</f>
        <v>Victoria Rice</v>
      </c>
      <c r="J5040" t="str">
        <f>_xlfn.XLOOKUP(E5040,Salespersons!$A$2:$A$101,Salespersons!$C$2:$C$101)</f>
        <v>North</v>
      </c>
      <c r="K5040">
        <f t="shared" si="234"/>
        <v>259.08</v>
      </c>
      <c r="L5040" t="str">
        <f t="shared" si="235"/>
        <v>April</v>
      </c>
      <c r="M5040" t="str">
        <f t="shared" si="236"/>
        <v>2024</v>
      </c>
    </row>
    <row r="5041" spans="1:13" x14ac:dyDescent="0.3">
      <c r="A5041">
        <v>5040</v>
      </c>
      <c r="B5041">
        <v>18</v>
      </c>
      <c r="C5041">
        <v>6</v>
      </c>
      <c r="D5041" s="2">
        <v>45199</v>
      </c>
      <c r="E5041">
        <v>32</v>
      </c>
      <c r="F5041" t="str">
        <f>_xlfn.XLOOKUP(B5041,Products!$A$2:$A$51,Products!$B$2:$B$51)</f>
        <v>You</v>
      </c>
      <c r="G5041" t="str">
        <f>_xlfn.XLOOKUP(B5041,Products!$A$2:$A$51,Products!$C$2:$C$51)</f>
        <v>Books</v>
      </c>
      <c r="H5041">
        <f>_xlfn.XLOOKUP(B5041,Products!$A$2:$A$51,Products!$D$2:$D$51)</f>
        <v>128.16</v>
      </c>
      <c r="I5041" t="str">
        <f>_xlfn.XLOOKUP(E5041,Salespersons!$A$2:$A$101,Salespersons!$B$2:$B$101)</f>
        <v>Michael Adams</v>
      </c>
      <c r="J5041" t="str">
        <f>_xlfn.XLOOKUP(E5041,Salespersons!$A$2:$A$101,Salespersons!$C$2:$C$101)</f>
        <v>North</v>
      </c>
      <c r="K5041">
        <f t="shared" si="234"/>
        <v>768.96</v>
      </c>
      <c r="L5041" t="str">
        <f t="shared" si="235"/>
        <v>September</v>
      </c>
      <c r="M5041" t="str">
        <f t="shared" si="236"/>
        <v>2023</v>
      </c>
    </row>
    <row r="5042" spans="1:13" x14ac:dyDescent="0.3">
      <c r="A5042">
        <v>5041</v>
      </c>
      <c r="B5042">
        <v>1</v>
      </c>
      <c r="C5042">
        <v>9</v>
      </c>
      <c r="D5042" s="2">
        <v>45344</v>
      </c>
      <c r="E5042">
        <v>7</v>
      </c>
      <c r="F5042" t="str">
        <f>_xlfn.XLOOKUP(B5042,Products!$A$2:$A$51,Products!$B$2:$B$51)</f>
        <v>Increase</v>
      </c>
      <c r="G5042" t="str">
        <f>_xlfn.XLOOKUP(B5042,Products!$A$2:$A$51,Products!$C$2:$C$51)</f>
        <v>Books</v>
      </c>
      <c r="H5042">
        <f>_xlfn.XLOOKUP(B5042,Products!$A$2:$A$51,Products!$D$2:$D$51)</f>
        <v>101.78</v>
      </c>
      <c r="I5042" t="str">
        <f>_xlfn.XLOOKUP(E5042,Salespersons!$A$2:$A$101,Salespersons!$B$2:$B$101)</f>
        <v>Robert Montes</v>
      </c>
      <c r="J5042" t="str">
        <f>_xlfn.XLOOKUP(E5042,Salespersons!$A$2:$A$101,Salespersons!$C$2:$C$101)</f>
        <v>West</v>
      </c>
      <c r="K5042">
        <f t="shared" si="234"/>
        <v>916.02</v>
      </c>
      <c r="L5042" t="str">
        <f t="shared" si="235"/>
        <v>February</v>
      </c>
      <c r="M5042" t="str">
        <f t="shared" si="236"/>
        <v>2024</v>
      </c>
    </row>
    <row r="5043" spans="1:13" x14ac:dyDescent="0.3">
      <c r="A5043">
        <v>5042</v>
      </c>
      <c r="B5043">
        <v>31</v>
      </c>
      <c r="C5043">
        <v>9</v>
      </c>
      <c r="D5043" s="2">
        <v>45757</v>
      </c>
      <c r="E5043">
        <v>78</v>
      </c>
      <c r="F5043" t="str">
        <f>_xlfn.XLOOKUP(B5043,Products!$A$2:$A$51,Products!$B$2:$B$51)</f>
        <v>Tell</v>
      </c>
      <c r="G5043" t="str">
        <f>_xlfn.XLOOKUP(B5043,Products!$A$2:$A$51,Products!$C$2:$C$51)</f>
        <v>Books</v>
      </c>
      <c r="H5043">
        <f>_xlfn.XLOOKUP(B5043,Products!$A$2:$A$51,Products!$D$2:$D$51)</f>
        <v>83.85</v>
      </c>
      <c r="I5043" t="str">
        <f>_xlfn.XLOOKUP(E5043,Salespersons!$A$2:$A$101,Salespersons!$B$2:$B$101)</f>
        <v>Austin Stewart</v>
      </c>
      <c r="J5043" t="str">
        <f>_xlfn.XLOOKUP(E5043,Salespersons!$A$2:$A$101,Salespersons!$C$2:$C$101)</f>
        <v>North</v>
      </c>
      <c r="K5043">
        <f t="shared" si="234"/>
        <v>754.65</v>
      </c>
      <c r="L5043" t="str">
        <f t="shared" si="235"/>
        <v>April</v>
      </c>
      <c r="M5043" t="str">
        <f t="shared" si="236"/>
        <v>2025</v>
      </c>
    </row>
    <row r="5044" spans="1:13" x14ac:dyDescent="0.3">
      <c r="A5044">
        <v>5043</v>
      </c>
      <c r="B5044">
        <v>20</v>
      </c>
      <c r="C5044">
        <v>9</v>
      </c>
      <c r="D5044" s="2">
        <v>45436</v>
      </c>
      <c r="E5044">
        <v>14</v>
      </c>
      <c r="F5044" t="str">
        <f>_xlfn.XLOOKUP(B5044,Products!$A$2:$A$51,Products!$B$2:$B$51)</f>
        <v>Common</v>
      </c>
      <c r="G5044" t="str">
        <f>_xlfn.XLOOKUP(B5044,Products!$A$2:$A$51,Products!$C$2:$C$51)</f>
        <v>Electronics</v>
      </c>
      <c r="H5044">
        <f>_xlfn.XLOOKUP(B5044,Products!$A$2:$A$51,Products!$D$2:$D$51)</f>
        <v>486.94</v>
      </c>
      <c r="I5044" t="str">
        <f>_xlfn.XLOOKUP(E5044,Salespersons!$A$2:$A$101,Salespersons!$B$2:$B$101)</f>
        <v>Deanna Knight</v>
      </c>
      <c r="J5044" t="str">
        <f>_xlfn.XLOOKUP(E5044,Salespersons!$A$2:$A$101,Salespersons!$C$2:$C$101)</f>
        <v>North</v>
      </c>
      <c r="K5044">
        <f t="shared" si="234"/>
        <v>4382.46</v>
      </c>
      <c r="L5044" t="str">
        <f t="shared" si="235"/>
        <v>May</v>
      </c>
      <c r="M5044" t="str">
        <f t="shared" si="236"/>
        <v>2024</v>
      </c>
    </row>
    <row r="5045" spans="1:13" x14ac:dyDescent="0.3">
      <c r="A5045">
        <v>5044</v>
      </c>
      <c r="B5045">
        <v>6</v>
      </c>
      <c r="C5045">
        <v>5</v>
      </c>
      <c r="D5045" s="2">
        <v>45462</v>
      </c>
      <c r="E5045">
        <v>96</v>
      </c>
      <c r="F5045" t="str">
        <f>_xlfn.XLOOKUP(B5045,Products!$A$2:$A$51,Products!$B$2:$B$51)</f>
        <v>Gas</v>
      </c>
      <c r="G5045" t="str">
        <f>_xlfn.XLOOKUP(B5045,Products!$A$2:$A$51,Products!$C$2:$C$51)</f>
        <v>Home &amp; Kitchen</v>
      </c>
      <c r="H5045">
        <f>_xlfn.XLOOKUP(B5045,Products!$A$2:$A$51,Products!$D$2:$D$51)</f>
        <v>79.7</v>
      </c>
      <c r="I5045" t="str">
        <f>_xlfn.XLOOKUP(E5045,Salespersons!$A$2:$A$101,Salespersons!$B$2:$B$101)</f>
        <v>Shari Ross</v>
      </c>
      <c r="J5045" t="str">
        <f>_xlfn.XLOOKUP(E5045,Salespersons!$A$2:$A$101,Salespersons!$C$2:$C$101)</f>
        <v>West</v>
      </c>
      <c r="K5045">
        <f t="shared" si="234"/>
        <v>398.5</v>
      </c>
      <c r="L5045" t="str">
        <f t="shared" si="235"/>
        <v>June</v>
      </c>
      <c r="M5045" t="str">
        <f t="shared" si="236"/>
        <v>2024</v>
      </c>
    </row>
    <row r="5046" spans="1:13" x14ac:dyDescent="0.3">
      <c r="A5046">
        <v>5045</v>
      </c>
      <c r="B5046">
        <v>45</v>
      </c>
      <c r="C5046">
        <v>4</v>
      </c>
      <c r="D5046" s="2">
        <v>45661</v>
      </c>
      <c r="E5046">
        <v>73</v>
      </c>
      <c r="F5046" t="str">
        <f>_xlfn.XLOOKUP(B5046,Products!$A$2:$A$51,Products!$B$2:$B$51)</f>
        <v>Scientist</v>
      </c>
      <c r="G5046" t="str">
        <f>_xlfn.XLOOKUP(B5046,Products!$A$2:$A$51,Products!$C$2:$C$51)</f>
        <v>Toys</v>
      </c>
      <c r="H5046">
        <f>_xlfn.XLOOKUP(B5046,Products!$A$2:$A$51,Products!$D$2:$D$51)</f>
        <v>483.37</v>
      </c>
      <c r="I5046" t="str">
        <f>_xlfn.XLOOKUP(E5046,Salespersons!$A$2:$A$101,Salespersons!$B$2:$B$101)</f>
        <v>Dr. Jasmine Osborne</v>
      </c>
      <c r="J5046" t="str">
        <f>_xlfn.XLOOKUP(E5046,Salespersons!$A$2:$A$101,Salespersons!$C$2:$C$101)</f>
        <v>South</v>
      </c>
      <c r="K5046">
        <f t="shared" si="234"/>
        <v>1933.48</v>
      </c>
      <c r="L5046" t="str">
        <f t="shared" si="235"/>
        <v>January</v>
      </c>
      <c r="M5046" t="str">
        <f t="shared" si="236"/>
        <v>2025</v>
      </c>
    </row>
    <row r="5047" spans="1:13" x14ac:dyDescent="0.3">
      <c r="A5047">
        <v>5046</v>
      </c>
      <c r="B5047">
        <v>1</v>
      </c>
      <c r="C5047">
        <v>6</v>
      </c>
      <c r="D5047" s="2">
        <v>45708</v>
      </c>
      <c r="E5047">
        <v>54</v>
      </c>
      <c r="F5047" t="str">
        <f>_xlfn.XLOOKUP(B5047,Products!$A$2:$A$51,Products!$B$2:$B$51)</f>
        <v>Increase</v>
      </c>
      <c r="G5047" t="str">
        <f>_xlfn.XLOOKUP(B5047,Products!$A$2:$A$51,Products!$C$2:$C$51)</f>
        <v>Books</v>
      </c>
      <c r="H5047">
        <f>_xlfn.XLOOKUP(B5047,Products!$A$2:$A$51,Products!$D$2:$D$51)</f>
        <v>101.78</v>
      </c>
      <c r="I5047" t="str">
        <f>_xlfn.XLOOKUP(E5047,Salespersons!$A$2:$A$101,Salespersons!$B$2:$B$101)</f>
        <v>Linda Grant</v>
      </c>
      <c r="J5047" t="str">
        <f>_xlfn.XLOOKUP(E5047,Salespersons!$A$2:$A$101,Salespersons!$C$2:$C$101)</f>
        <v>South</v>
      </c>
      <c r="K5047">
        <f t="shared" si="234"/>
        <v>610.68000000000006</v>
      </c>
      <c r="L5047" t="str">
        <f t="shared" si="235"/>
        <v>February</v>
      </c>
      <c r="M5047" t="str">
        <f t="shared" si="236"/>
        <v>2025</v>
      </c>
    </row>
    <row r="5048" spans="1:13" x14ac:dyDescent="0.3">
      <c r="A5048">
        <v>5047</v>
      </c>
      <c r="B5048">
        <v>19</v>
      </c>
      <c r="C5048">
        <v>5</v>
      </c>
      <c r="D5048" s="2">
        <v>45433</v>
      </c>
      <c r="E5048">
        <v>70</v>
      </c>
      <c r="F5048" t="str">
        <f>_xlfn.XLOOKUP(B5048,Products!$A$2:$A$51,Products!$B$2:$B$51)</f>
        <v>Daughter</v>
      </c>
      <c r="G5048" t="str">
        <f>_xlfn.XLOOKUP(B5048,Products!$A$2:$A$51,Products!$C$2:$C$51)</f>
        <v>Home &amp; Kitchen</v>
      </c>
      <c r="H5048">
        <f>_xlfn.XLOOKUP(B5048,Products!$A$2:$A$51,Products!$D$2:$D$51)</f>
        <v>373.4</v>
      </c>
      <c r="I5048" t="str">
        <f>_xlfn.XLOOKUP(E5048,Salespersons!$A$2:$A$101,Salespersons!$B$2:$B$101)</f>
        <v>Valerie Bass</v>
      </c>
      <c r="J5048" t="str">
        <f>_xlfn.XLOOKUP(E5048,Salespersons!$A$2:$A$101,Salespersons!$C$2:$C$101)</f>
        <v>West</v>
      </c>
      <c r="K5048">
        <f t="shared" si="234"/>
        <v>1867</v>
      </c>
      <c r="L5048" t="str">
        <f t="shared" si="235"/>
        <v>May</v>
      </c>
      <c r="M5048" t="str">
        <f t="shared" si="236"/>
        <v>2024</v>
      </c>
    </row>
    <row r="5049" spans="1:13" x14ac:dyDescent="0.3">
      <c r="A5049">
        <v>5048</v>
      </c>
      <c r="B5049">
        <v>39</v>
      </c>
      <c r="C5049">
        <v>5</v>
      </c>
      <c r="D5049" s="2">
        <v>45469</v>
      </c>
      <c r="E5049">
        <v>51</v>
      </c>
      <c r="F5049" t="str">
        <f>_xlfn.XLOOKUP(B5049,Products!$A$2:$A$51,Products!$B$2:$B$51)</f>
        <v>Reflect</v>
      </c>
      <c r="G5049" t="str">
        <f>_xlfn.XLOOKUP(B5049,Products!$A$2:$A$51,Products!$C$2:$C$51)</f>
        <v>Clothing</v>
      </c>
      <c r="H5049">
        <f>_xlfn.XLOOKUP(B5049,Products!$A$2:$A$51,Products!$D$2:$D$51)</f>
        <v>194.89</v>
      </c>
      <c r="I5049" t="str">
        <f>_xlfn.XLOOKUP(E5049,Salespersons!$A$2:$A$101,Salespersons!$B$2:$B$101)</f>
        <v>Damon Snyder</v>
      </c>
      <c r="J5049" t="str">
        <f>_xlfn.XLOOKUP(E5049,Salespersons!$A$2:$A$101,Salespersons!$C$2:$C$101)</f>
        <v>North</v>
      </c>
      <c r="K5049">
        <f t="shared" si="234"/>
        <v>974.44999999999993</v>
      </c>
      <c r="L5049" t="str">
        <f t="shared" si="235"/>
        <v>June</v>
      </c>
      <c r="M5049" t="str">
        <f t="shared" si="236"/>
        <v>2024</v>
      </c>
    </row>
    <row r="5050" spans="1:13" x14ac:dyDescent="0.3">
      <c r="A5050">
        <v>5049</v>
      </c>
      <c r="B5050">
        <v>27</v>
      </c>
      <c r="C5050">
        <v>8</v>
      </c>
      <c r="D5050" s="2">
        <v>45748</v>
      </c>
      <c r="E5050">
        <v>79</v>
      </c>
      <c r="F5050" t="str">
        <f>_xlfn.XLOOKUP(B5050,Products!$A$2:$A$51,Products!$B$2:$B$51)</f>
        <v>Girl</v>
      </c>
      <c r="G5050" t="str">
        <f>_xlfn.XLOOKUP(B5050,Products!$A$2:$A$51,Products!$C$2:$C$51)</f>
        <v>Home &amp; Kitchen</v>
      </c>
      <c r="H5050">
        <f>_xlfn.XLOOKUP(B5050,Products!$A$2:$A$51,Products!$D$2:$D$51)</f>
        <v>475.19</v>
      </c>
      <c r="I5050" t="str">
        <f>_xlfn.XLOOKUP(E5050,Salespersons!$A$2:$A$101,Salespersons!$B$2:$B$101)</f>
        <v>Mark Pruitt</v>
      </c>
      <c r="J5050" t="str">
        <f>_xlfn.XLOOKUP(E5050,Salespersons!$A$2:$A$101,Salespersons!$C$2:$C$101)</f>
        <v>East</v>
      </c>
      <c r="K5050">
        <f t="shared" si="234"/>
        <v>3801.52</v>
      </c>
      <c r="L5050" t="str">
        <f t="shared" si="235"/>
        <v>April</v>
      </c>
      <c r="M5050" t="str">
        <f t="shared" si="236"/>
        <v>2025</v>
      </c>
    </row>
    <row r="5051" spans="1:13" x14ac:dyDescent="0.3">
      <c r="A5051">
        <v>5050</v>
      </c>
      <c r="B5051">
        <v>16</v>
      </c>
      <c r="C5051">
        <v>5</v>
      </c>
      <c r="D5051" s="2">
        <v>45160</v>
      </c>
      <c r="E5051">
        <v>30</v>
      </c>
      <c r="F5051" t="str">
        <f>_xlfn.XLOOKUP(B5051,Products!$A$2:$A$51,Products!$B$2:$B$51)</f>
        <v>Answer</v>
      </c>
      <c r="G5051" t="str">
        <f>_xlfn.XLOOKUP(B5051,Products!$A$2:$A$51,Products!$C$2:$C$51)</f>
        <v>Home &amp; Kitchen</v>
      </c>
      <c r="H5051">
        <f>_xlfn.XLOOKUP(B5051,Products!$A$2:$A$51,Products!$D$2:$D$51)</f>
        <v>145.77000000000001</v>
      </c>
      <c r="I5051" t="str">
        <f>_xlfn.XLOOKUP(E5051,Salespersons!$A$2:$A$101,Salespersons!$B$2:$B$101)</f>
        <v>Chase Gilbert</v>
      </c>
      <c r="J5051" t="str">
        <f>_xlfn.XLOOKUP(E5051,Salespersons!$A$2:$A$101,Salespersons!$C$2:$C$101)</f>
        <v>East</v>
      </c>
      <c r="K5051">
        <f t="shared" si="234"/>
        <v>728.85</v>
      </c>
      <c r="L5051" t="str">
        <f t="shared" si="235"/>
        <v>August</v>
      </c>
      <c r="M5051" t="str">
        <f t="shared" si="236"/>
        <v>2023</v>
      </c>
    </row>
    <row r="5052" spans="1:13" x14ac:dyDescent="0.3">
      <c r="A5052">
        <v>5051</v>
      </c>
      <c r="B5052">
        <v>14</v>
      </c>
      <c r="C5052">
        <v>1</v>
      </c>
      <c r="D5052" s="2">
        <v>45128</v>
      </c>
      <c r="E5052">
        <v>30</v>
      </c>
      <c r="F5052" t="str">
        <f>_xlfn.XLOOKUP(B5052,Products!$A$2:$A$51,Products!$B$2:$B$51)</f>
        <v>Mention</v>
      </c>
      <c r="G5052" t="str">
        <f>_xlfn.XLOOKUP(B5052,Products!$A$2:$A$51,Products!$C$2:$C$51)</f>
        <v>Home &amp; Kitchen</v>
      </c>
      <c r="H5052">
        <f>_xlfn.XLOOKUP(B5052,Products!$A$2:$A$51,Products!$D$2:$D$51)</f>
        <v>64.77</v>
      </c>
      <c r="I5052" t="str">
        <f>_xlfn.XLOOKUP(E5052,Salespersons!$A$2:$A$101,Salespersons!$B$2:$B$101)</f>
        <v>Chase Gilbert</v>
      </c>
      <c r="J5052" t="str">
        <f>_xlfn.XLOOKUP(E5052,Salespersons!$A$2:$A$101,Salespersons!$C$2:$C$101)</f>
        <v>East</v>
      </c>
      <c r="K5052">
        <f t="shared" si="234"/>
        <v>64.77</v>
      </c>
      <c r="L5052" t="str">
        <f t="shared" si="235"/>
        <v>July</v>
      </c>
      <c r="M5052" t="str">
        <f t="shared" si="236"/>
        <v>2023</v>
      </c>
    </row>
    <row r="5053" spans="1:13" x14ac:dyDescent="0.3">
      <c r="A5053">
        <v>5052</v>
      </c>
      <c r="B5053">
        <v>34</v>
      </c>
      <c r="C5053">
        <v>5</v>
      </c>
      <c r="D5053" s="2">
        <v>45654</v>
      </c>
      <c r="E5053">
        <v>16</v>
      </c>
      <c r="F5053" t="str">
        <f>_xlfn.XLOOKUP(B5053,Products!$A$2:$A$51,Products!$B$2:$B$51)</f>
        <v>Law</v>
      </c>
      <c r="G5053" t="str">
        <f>_xlfn.XLOOKUP(B5053,Products!$A$2:$A$51,Products!$C$2:$C$51)</f>
        <v>Books</v>
      </c>
      <c r="H5053">
        <f>_xlfn.XLOOKUP(B5053,Products!$A$2:$A$51,Products!$D$2:$D$51)</f>
        <v>319.54000000000002</v>
      </c>
      <c r="I5053" t="str">
        <f>_xlfn.XLOOKUP(E5053,Salespersons!$A$2:$A$101,Salespersons!$B$2:$B$101)</f>
        <v>Denise Kramer</v>
      </c>
      <c r="J5053" t="str">
        <f>_xlfn.XLOOKUP(E5053,Salespersons!$A$2:$A$101,Salespersons!$C$2:$C$101)</f>
        <v>West</v>
      </c>
      <c r="K5053">
        <f t="shared" si="234"/>
        <v>1597.7</v>
      </c>
      <c r="L5053" t="str">
        <f t="shared" si="235"/>
        <v>December</v>
      </c>
      <c r="M5053" t="str">
        <f t="shared" si="236"/>
        <v>2024</v>
      </c>
    </row>
    <row r="5054" spans="1:13" x14ac:dyDescent="0.3">
      <c r="A5054">
        <v>5053</v>
      </c>
      <c r="B5054">
        <v>7</v>
      </c>
      <c r="C5054">
        <v>5</v>
      </c>
      <c r="D5054" s="2">
        <v>45222</v>
      </c>
      <c r="E5054">
        <v>23</v>
      </c>
      <c r="F5054" t="str">
        <f>_xlfn.XLOOKUP(B5054,Products!$A$2:$A$51,Products!$B$2:$B$51)</f>
        <v>Avoid</v>
      </c>
      <c r="G5054" t="str">
        <f>_xlfn.XLOOKUP(B5054,Products!$A$2:$A$51,Products!$C$2:$C$51)</f>
        <v>Books</v>
      </c>
      <c r="H5054">
        <f>_xlfn.XLOOKUP(B5054,Products!$A$2:$A$51,Products!$D$2:$D$51)</f>
        <v>419</v>
      </c>
      <c r="I5054" t="str">
        <f>_xlfn.XLOOKUP(E5054,Salespersons!$A$2:$A$101,Salespersons!$B$2:$B$101)</f>
        <v>Kevin Cox</v>
      </c>
      <c r="J5054" t="str">
        <f>_xlfn.XLOOKUP(E5054,Salespersons!$A$2:$A$101,Salespersons!$C$2:$C$101)</f>
        <v>North</v>
      </c>
      <c r="K5054">
        <f t="shared" si="234"/>
        <v>2095</v>
      </c>
      <c r="L5054" t="str">
        <f t="shared" si="235"/>
        <v>October</v>
      </c>
      <c r="M5054" t="str">
        <f t="shared" si="236"/>
        <v>2023</v>
      </c>
    </row>
    <row r="5055" spans="1:13" x14ac:dyDescent="0.3">
      <c r="A5055">
        <v>5054</v>
      </c>
      <c r="B5055">
        <v>20</v>
      </c>
      <c r="C5055">
        <v>5</v>
      </c>
      <c r="D5055" s="2">
        <v>45605</v>
      </c>
      <c r="E5055">
        <v>31</v>
      </c>
      <c r="F5055" t="str">
        <f>_xlfn.XLOOKUP(B5055,Products!$A$2:$A$51,Products!$B$2:$B$51)</f>
        <v>Common</v>
      </c>
      <c r="G5055" t="str">
        <f>_xlfn.XLOOKUP(B5055,Products!$A$2:$A$51,Products!$C$2:$C$51)</f>
        <v>Electronics</v>
      </c>
      <c r="H5055">
        <f>_xlfn.XLOOKUP(B5055,Products!$A$2:$A$51,Products!$D$2:$D$51)</f>
        <v>486.94</v>
      </c>
      <c r="I5055" t="str">
        <f>_xlfn.XLOOKUP(E5055,Salespersons!$A$2:$A$101,Salespersons!$B$2:$B$101)</f>
        <v>Brooke Williams</v>
      </c>
      <c r="J5055" t="str">
        <f>_xlfn.XLOOKUP(E5055,Salespersons!$A$2:$A$101,Salespersons!$C$2:$C$101)</f>
        <v>West</v>
      </c>
      <c r="K5055">
        <f t="shared" si="234"/>
        <v>2434.6999999999998</v>
      </c>
      <c r="L5055" t="str">
        <f t="shared" si="235"/>
        <v>November</v>
      </c>
      <c r="M5055" t="str">
        <f t="shared" si="236"/>
        <v>2024</v>
      </c>
    </row>
    <row r="5056" spans="1:13" x14ac:dyDescent="0.3">
      <c r="A5056">
        <v>5055</v>
      </c>
      <c r="B5056">
        <v>31</v>
      </c>
      <c r="C5056">
        <v>3</v>
      </c>
      <c r="D5056" s="2">
        <v>45454</v>
      </c>
      <c r="E5056">
        <v>12</v>
      </c>
      <c r="F5056" t="str">
        <f>_xlfn.XLOOKUP(B5056,Products!$A$2:$A$51,Products!$B$2:$B$51)</f>
        <v>Tell</v>
      </c>
      <c r="G5056" t="str">
        <f>_xlfn.XLOOKUP(B5056,Products!$A$2:$A$51,Products!$C$2:$C$51)</f>
        <v>Books</v>
      </c>
      <c r="H5056">
        <f>_xlfn.XLOOKUP(B5056,Products!$A$2:$A$51,Products!$D$2:$D$51)</f>
        <v>83.85</v>
      </c>
      <c r="I5056" t="str">
        <f>_xlfn.XLOOKUP(E5056,Salespersons!$A$2:$A$101,Salespersons!$B$2:$B$101)</f>
        <v>Michael Jones</v>
      </c>
      <c r="J5056" t="str">
        <f>_xlfn.XLOOKUP(E5056,Salespersons!$A$2:$A$101,Salespersons!$C$2:$C$101)</f>
        <v>West</v>
      </c>
      <c r="K5056">
        <f t="shared" si="234"/>
        <v>251.54999999999998</v>
      </c>
      <c r="L5056" t="str">
        <f t="shared" si="235"/>
        <v>June</v>
      </c>
      <c r="M5056" t="str">
        <f t="shared" si="236"/>
        <v>2024</v>
      </c>
    </row>
    <row r="5057" spans="1:13" x14ac:dyDescent="0.3">
      <c r="A5057">
        <v>5056</v>
      </c>
      <c r="B5057">
        <v>22</v>
      </c>
      <c r="C5057">
        <v>9</v>
      </c>
      <c r="D5057" s="2">
        <v>45236</v>
      </c>
      <c r="E5057">
        <v>85</v>
      </c>
      <c r="F5057" t="str">
        <f>_xlfn.XLOOKUP(B5057,Products!$A$2:$A$51,Products!$B$2:$B$51)</f>
        <v>Detail</v>
      </c>
      <c r="G5057" t="str">
        <f>_xlfn.XLOOKUP(B5057,Products!$A$2:$A$51,Products!$C$2:$C$51)</f>
        <v>Clothing</v>
      </c>
      <c r="H5057">
        <f>_xlfn.XLOOKUP(B5057,Products!$A$2:$A$51,Products!$D$2:$D$51)</f>
        <v>393.11</v>
      </c>
      <c r="I5057" t="str">
        <f>_xlfn.XLOOKUP(E5057,Salespersons!$A$2:$A$101,Salespersons!$B$2:$B$101)</f>
        <v>Kristin Rodriguez</v>
      </c>
      <c r="J5057" t="str">
        <f>_xlfn.XLOOKUP(E5057,Salespersons!$A$2:$A$101,Salespersons!$C$2:$C$101)</f>
        <v>West</v>
      </c>
      <c r="K5057">
        <f t="shared" si="234"/>
        <v>3537.9900000000002</v>
      </c>
      <c r="L5057" t="str">
        <f t="shared" si="235"/>
        <v>November</v>
      </c>
      <c r="M5057" t="str">
        <f t="shared" si="236"/>
        <v>2023</v>
      </c>
    </row>
    <row r="5058" spans="1:13" x14ac:dyDescent="0.3">
      <c r="A5058">
        <v>5057</v>
      </c>
      <c r="B5058">
        <v>20</v>
      </c>
      <c r="C5058">
        <v>5</v>
      </c>
      <c r="D5058" s="2">
        <v>45486</v>
      </c>
      <c r="E5058">
        <v>3</v>
      </c>
      <c r="F5058" t="str">
        <f>_xlfn.XLOOKUP(B5058,Products!$A$2:$A$51,Products!$B$2:$B$51)</f>
        <v>Common</v>
      </c>
      <c r="G5058" t="str">
        <f>_xlfn.XLOOKUP(B5058,Products!$A$2:$A$51,Products!$C$2:$C$51)</f>
        <v>Electronics</v>
      </c>
      <c r="H5058">
        <f>_xlfn.XLOOKUP(B5058,Products!$A$2:$A$51,Products!$D$2:$D$51)</f>
        <v>486.94</v>
      </c>
      <c r="I5058" t="str">
        <f>_xlfn.XLOOKUP(E5058,Salespersons!$A$2:$A$101,Salespersons!$B$2:$B$101)</f>
        <v>Cynthia Mcbride</v>
      </c>
      <c r="J5058" t="str">
        <f>_xlfn.XLOOKUP(E5058,Salespersons!$A$2:$A$101,Salespersons!$C$2:$C$101)</f>
        <v>North</v>
      </c>
      <c r="K5058">
        <f t="shared" si="234"/>
        <v>2434.6999999999998</v>
      </c>
      <c r="L5058" t="str">
        <f t="shared" si="235"/>
        <v>July</v>
      </c>
      <c r="M5058" t="str">
        <f t="shared" si="236"/>
        <v>2024</v>
      </c>
    </row>
    <row r="5059" spans="1:13" x14ac:dyDescent="0.3">
      <c r="A5059">
        <v>5058</v>
      </c>
      <c r="B5059">
        <v>15</v>
      </c>
      <c r="C5059">
        <v>2</v>
      </c>
      <c r="D5059" s="2">
        <v>45730</v>
      </c>
      <c r="E5059">
        <v>67</v>
      </c>
      <c r="F5059" t="str">
        <f>_xlfn.XLOOKUP(B5059,Products!$A$2:$A$51,Products!$B$2:$B$51)</f>
        <v>Nothing</v>
      </c>
      <c r="G5059" t="str">
        <f>_xlfn.XLOOKUP(B5059,Products!$A$2:$A$51,Products!$C$2:$C$51)</f>
        <v>Home &amp; Kitchen</v>
      </c>
      <c r="H5059">
        <f>_xlfn.XLOOKUP(B5059,Products!$A$2:$A$51,Products!$D$2:$D$51)</f>
        <v>53.21</v>
      </c>
      <c r="I5059" t="str">
        <f>_xlfn.XLOOKUP(E5059,Salespersons!$A$2:$A$101,Salespersons!$B$2:$B$101)</f>
        <v>Michael Ortiz</v>
      </c>
      <c r="J5059" t="str">
        <f>_xlfn.XLOOKUP(E5059,Salespersons!$A$2:$A$101,Salespersons!$C$2:$C$101)</f>
        <v>East</v>
      </c>
      <c r="K5059">
        <f t="shared" ref="K5059:K5122" si="237">C5059*H5059</f>
        <v>106.42</v>
      </c>
      <c r="L5059" t="str">
        <f t="shared" ref="L5059:L5122" si="238">TEXT(D5059,"MMMM")</f>
        <v>March</v>
      </c>
      <c r="M5059" t="str">
        <f t="shared" ref="M5059:M5122" si="239">TEXT(D5059,"YYYY")</f>
        <v>2025</v>
      </c>
    </row>
    <row r="5060" spans="1:13" x14ac:dyDescent="0.3">
      <c r="A5060">
        <v>5059</v>
      </c>
      <c r="B5060">
        <v>25</v>
      </c>
      <c r="C5060">
        <v>5</v>
      </c>
      <c r="D5060" s="2">
        <v>45192</v>
      </c>
      <c r="E5060">
        <v>38</v>
      </c>
      <c r="F5060" t="str">
        <f>_xlfn.XLOOKUP(B5060,Products!$A$2:$A$51,Products!$B$2:$B$51)</f>
        <v>Give</v>
      </c>
      <c r="G5060" t="str">
        <f>_xlfn.XLOOKUP(B5060,Products!$A$2:$A$51,Products!$C$2:$C$51)</f>
        <v>Home &amp; Kitchen</v>
      </c>
      <c r="H5060">
        <f>_xlfn.XLOOKUP(B5060,Products!$A$2:$A$51,Products!$D$2:$D$51)</f>
        <v>262.41000000000003</v>
      </c>
      <c r="I5060" t="str">
        <f>_xlfn.XLOOKUP(E5060,Salespersons!$A$2:$A$101,Salespersons!$B$2:$B$101)</f>
        <v>Gina Hart</v>
      </c>
      <c r="J5060" t="str">
        <f>_xlfn.XLOOKUP(E5060,Salespersons!$A$2:$A$101,Salespersons!$C$2:$C$101)</f>
        <v>East</v>
      </c>
      <c r="K5060">
        <f t="shared" si="237"/>
        <v>1312.0500000000002</v>
      </c>
      <c r="L5060" t="str">
        <f t="shared" si="238"/>
        <v>September</v>
      </c>
      <c r="M5060" t="str">
        <f t="shared" si="239"/>
        <v>2023</v>
      </c>
    </row>
    <row r="5061" spans="1:13" x14ac:dyDescent="0.3">
      <c r="A5061">
        <v>5060</v>
      </c>
      <c r="B5061">
        <v>46</v>
      </c>
      <c r="C5061">
        <v>9</v>
      </c>
      <c r="D5061" s="2">
        <v>45825</v>
      </c>
      <c r="E5061">
        <v>86</v>
      </c>
      <c r="F5061" t="str">
        <f>_xlfn.XLOOKUP(B5061,Products!$A$2:$A$51,Products!$B$2:$B$51)</f>
        <v>Consider</v>
      </c>
      <c r="G5061" t="str">
        <f>_xlfn.XLOOKUP(B5061,Products!$A$2:$A$51,Products!$C$2:$C$51)</f>
        <v>Books</v>
      </c>
      <c r="H5061">
        <f>_xlfn.XLOOKUP(B5061,Products!$A$2:$A$51,Products!$D$2:$D$51)</f>
        <v>243.05</v>
      </c>
      <c r="I5061" t="str">
        <f>_xlfn.XLOOKUP(E5061,Salespersons!$A$2:$A$101,Salespersons!$B$2:$B$101)</f>
        <v>Susan Wheeler</v>
      </c>
      <c r="J5061" t="str">
        <f>_xlfn.XLOOKUP(E5061,Salespersons!$A$2:$A$101,Salespersons!$C$2:$C$101)</f>
        <v>West</v>
      </c>
      <c r="K5061">
        <f t="shared" si="237"/>
        <v>2187.4500000000003</v>
      </c>
      <c r="L5061" t="str">
        <f t="shared" si="238"/>
        <v>June</v>
      </c>
      <c r="M5061" t="str">
        <f t="shared" si="239"/>
        <v>2025</v>
      </c>
    </row>
    <row r="5062" spans="1:13" x14ac:dyDescent="0.3">
      <c r="A5062">
        <v>5061</v>
      </c>
      <c r="B5062">
        <v>1</v>
      </c>
      <c r="C5062">
        <v>8</v>
      </c>
      <c r="D5062" s="2">
        <v>45854</v>
      </c>
      <c r="E5062">
        <v>85</v>
      </c>
      <c r="F5062" t="str">
        <f>_xlfn.XLOOKUP(B5062,Products!$A$2:$A$51,Products!$B$2:$B$51)</f>
        <v>Increase</v>
      </c>
      <c r="G5062" t="str">
        <f>_xlfn.XLOOKUP(B5062,Products!$A$2:$A$51,Products!$C$2:$C$51)</f>
        <v>Books</v>
      </c>
      <c r="H5062">
        <f>_xlfn.XLOOKUP(B5062,Products!$A$2:$A$51,Products!$D$2:$D$51)</f>
        <v>101.78</v>
      </c>
      <c r="I5062" t="str">
        <f>_xlfn.XLOOKUP(E5062,Salespersons!$A$2:$A$101,Salespersons!$B$2:$B$101)</f>
        <v>Kristin Rodriguez</v>
      </c>
      <c r="J5062" t="str">
        <f>_xlfn.XLOOKUP(E5062,Salespersons!$A$2:$A$101,Salespersons!$C$2:$C$101)</f>
        <v>West</v>
      </c>
      <c r="K5062">
        <f t="shared" si="237"/>
        <v>814.24</v>
      </c>
      <c r="L5062" t="str">
        <f t="shared" si="238"/>
        <v>July</v>
      </c>
      <c r="M5062" t="str">
        <f t="shared" si="239"/>
        <v>2025</v>
      </c>
    </row>
    <row r="5063" spans="1:13" x14ac:dyDescent="0.3">
      <c r="A5063">
        <v>5062</v>
      </c>
      <c r="B5063">
        <v>17</v>
      </c>
      <c r="C5063">
        <v>6</v>
      </c>
      <c r="D5063" s="2">
        <v>45484</v>
      </c>
      <c r="E5063">
        <v>16</v>
      </c>
      <c r="F5063" t="str">
        <f>_xlfn.XLOOKUP(B5063,Products!$A$2:$A$51,Products!$B$2:$B$51)</f>
        <v>Perhaps</v>
      </c>
      <c r="G5063" t="str">
        <f>_xlfn.XLOOKUP(B5063,Products!$A$2:$A$51,Products!$C$2:$C$51)</f>
        <v>Clothing</v>
      </c>
      <c r="H5063">
        <f>_xlfn.XLOOKUP(B5063,Products!$A$2:$A$51,Products!$D$2:$D$51)</f>
        <v>165.26</v>
      </c>
      <c r="I5063" t="str">
        <f>_xlfn.XLOOKUP(E5063,Salespersons!$A$2:$A$101,Salespersons!$B$2:$B$101)</f>
        <v>Denise Kramer</v>
      </c>
      <c r="J5063" t="str">
        <f>_xlfn.XLOOKUP(E5063,Salespersons!$A$2:$A$101,Salespersons!$C$2:$C$101)</f>
        <v>West</v>
      </c>
      <c r="K5063">
        <f t="shared" si="237"/>
        <v>991.56</v>
      </c>
      <c r="L5063" t="str">
        <f t="shared" si="238"/>
        <v>July</v>
      </c>
      <c r="M5063" t="str">
        <f t="shared" si="239"/>
        <v>2024</v>
      </c>
    </row>
    <row r="5064" spans="1:13" x14ac:dyDescent="0.3">
      <c r="A5064">
        <v>5063</v>
      </c>
      <c r="B5064">
        <v>16</v>
      </c>
      <c r="C5064">
        <v>9</v>
      </c>
      <c r="D5064" s="2">
        <v>45157</v>
      </c>
      <c r="E5064">
        <v>82</v>
      </c>
      <c r="F5064" t="str">
        <f>_xlfn.XLOOKUP(B5064,Products!$A$2:$A$51,Products!$B$2:$B$51)</f>
        <v>Answer</v>
      </c>
      <c r="G5064" t="str">
        <f>_xlfn.XLOOKUP(B5064,Products!$A$2:$A$51,Products!$C$2:$C$51)</f>
        <v>Home &amp; Kitchen</v>
      </c>
      <c r="H5064">
        <f>_xlfn.XLOOKUP(B5064,Products!$A$2:$A$51,Products!$D$2:$D$51)</f>
        <v>145.77000000000001</v>
      </c>
      <c r="I5064" t="str">
        <f>_xlfn.XLOOKUP(E5064,Salespersons!$A$2:$A$101,Salespersons!$B$2:$B$101)</f>
        <v>Mary Johnson</v>
      </c>
      <c r="J5064" t="str">
        <f>_xlfn.XLOOKUP(E5064,Salespersons!$A$2:$A$101,Salespersons!$C$2:$C$101)</f>
        <v>South</v>
      </c>
      <c r="K5064">
        <f t="shared" si="237"/>
        <v>1311.93</v>
      </c>
      <c r="L5064" t="str">
        <f t="shared" si="238"/>
        <v>August</v>
      </c>
      <c r="M5064" t="str">
        <f t="shared" si="239"/>
        <v>2023</v>
      </c>
    </row>
    <row r="5065" spans="1:13" x14ac:dyDescent="0.3">
      <c r="A5065">
        <v>5064</v>
      </c>
      <c r="B5065">
        <v>37</v>
      </c>
      <c r="C5065">
        <v>7</v>
      </c>
      <c r="D5065" s="2">
        <v>45395</v>
      </c>
      <c r="E5065">
        <v>4</v>
      </c>
      <c r="F5065" t="str">
        <f>_xlfn.XLOOKUP(B5065,Products!$A$2:$A$51,Products!$B$2:$B$51)</f>
        <v>Suffer</v>
      </c>
      <c r="G5065" t="str">
        <f>_xlfn.XLOOKUP(B5065,Products!$A$2:$A$51,Products!$C$2:$C$51)</f>
        <v>Electronics</v>
      </c>
      <c r="H5065">
        <f>_xlfn.XLOOKUP(B5065,Products!$A$2:$A$51,Products!$D$2:$D$51)</f>
        <v>416.3</v>
      </c>
      <c r="I5065" t="str">
        <f>_xlfn.XLOOKUP(E5065,Salespersons!$A$2:$A$101,Salespersons!$B$2:$B$101)</f>
        <v>Luke Bennett</v>
      </c>
      <c r="J5065" t="str">
        <f>_xlfn.XLOOKUP(E5065,Salespersons!$A$2:$A$101,Salespersons!$C$2:$C$101)</f>
        <v>West</v>
      </c>
      <c r="K5065">
        <f t="shared" si="237"/>
        <v>2914.1</v>
      </c>
      <c r="L5065" t="str">
        <f t="shared" si="238"/>
        <v>April</v>
      </c>
      <c r="M5065" t="str">
        <f t="shared" si="239"/>
        <v>2024</v>
      </c>
    </row>
    <row r="5066" spans="1:13" x14ac:dyDescent="0.3">
      <c r="A5066">
        <v>5065</v>
      </c>
      <c r="B5066">
        <v>21</v>
      </c>
      <c r="C5066">
        <v>2</v>
      </c>
      <c r="D5066" s="2">
        <v>45487</v>
      </c>
      <c r="E5066">
        <v>20</v>
      </c>
      <c r="F5066" t="str">
        <f>_xlfn.XLOOKUP(B5066,Products!$A$2:$A$51,Products!$B$2:$B$51)</f>
        <v>Firm</v>
      </c>
      <c r="G5066" t="str">
        <f>_xlfn.XLOOKUP(B5066,Products!$A$2:$A$51,Products!$C$2:$C$51)</f>
        <v>Toys</v>
      </c>
      <c r="H5066">
        <f>_xlfn.XLOOKUP(B5066,Products!$A$2:$A$51,Products!$D$2:$D$51)</f>
        <v>107.8</v>
      </c>
      <c r="I5066" t="str">
        <f>_xlfn.XLOOKUP(E5066,Salespersons!$A$2:$A$101,Salespersons!$B$2:$B$101)</f>
        <v>Kristy Skinner</v>
      </c>
      <c r="J5066" t="str">
        <f>_xlfn.XLOOKUP(E5066,Salespersons!$A$2:$A$101,Salespersons!$C$2:$C$101)</f>
        <v>North</v>
      </c>
      <c r="K5066">
        <f t="shared" si="237"/>
        <v>215.6</v>
      </c>
      <c r="L5066" t="str">
        <f t="shared" si="238"/>
        <v>July</v>
      </c>
      <c r="M5066" t="str">
        <f t="shared" si="239"/>
        <v>2024</v>
      </c>
    </row>
    <row r="5067" spans="1:13" x14ac:dyDescent="0.3">
      <c r="A5067">
        <v>5066</v>
      </c>
      <c r="B5067">
        <v>27</v>
      </c>
      <c r="C5067">
        <v>1</v>
      </c>
      <c r="D5067" s="2">
        <v>45659</v>
      </c>
      <c r="E5067">
        <v>45</v>
      </c>
      <c r="F5067" t="str">
        <f>_xlfn.XLOOKUP(B5067,Products!$A$2:$A$51,Products!$B$2:$B$51)</f>
        <v>Girl</v>
      </c>
      <c r="G5067" t="str">
        <f>_xlfn.XLOOKUP(B5067,Products!$A$2:$A$51,Products!$C$2:$C$51)</f>
        <v>Home &amp; Kitchen</v>
      </c>
      <c r="H5067">
        <f>_xlfn.XLOOKUP(B5067,Products!$A$2:$A$51,Products!$D$2:$D$51)</f>
        <v>475.19</v>
      </c>
      <c r="I5067" t="str">
        <f>_xlfn.XLOOKUP(E5067,Salespersons!$A$2:$A$101,Salespersons!$B$2:$B$101)</f>
        <v>Gregory Valdez</v>
      </c>
      <c r="J5067" t="str">
        <f>_xlfn.XLOOKUP(E5067,Salespersons!$A$2:$A$101,Salespersons!$C$2:$C$101)</f>
        <v>West</v>
      </c>
      <c r="K5067">
        <f t="shared" si="237"/>
        <v>475.19</v>
      </c>
      <c r="L5067" t="str">
        <f t="shared" si="238"/>
        <v>January</v>
      </c>
      <c r="M5067" t="str">
        <f t="shared" si="239"/>
        <v>2025</v>
      </c>
    </row>
    <row r="5068" spans="1:13" x14ac:dyDescent="0.3">
      <c r="A5068">
        <v>5067</v>
      </c>
      <c r="B5068">
        <v>35</v>
      </c>
      <c r="C5068">
        <v>3</v>
      </c>
      <c r="D5068" s="2">
        <v>45272</v>
      </c>
      <c r="E5068">
        <v>13</v>
      </c>
      <c r="F5068" t="str">
        <f>_xlfn.XLOOKUP(B5068,Products!$A$2:$A$51,Products!$B$2:$B$51)</f>
        <v>Ok</v>
      </c>
      <c r="G5068" t="str">
        <f>_xlfn.XLOOKUP(B5068,Products!$A$2:$A$51,Products!$C$2:$C$51)</f>
        <v>Books</v>
      </c>
      <c r="H5068">
        <f>_xlfn.XLOOKUP(B5068,Products!$A$2:$A$51,Products!$D$2:$D$51)</f>
        <v>252.35</v>
      </c>
      <c r="I5068" t="str">
        <f>_xlfn.XLOOKUP(E5068,Salespersons!$A$2:$A$101,Salespersons!$B$2:$B$101)</f>
        <v>Kevin Gross</v>
      </c>
      <c r="J5068" t="str">
        <f>_xlfn.XLOOKUP(E5068,Salespersons!$A$2:$A$101,Salespersons!$C$2:$C$101)</f>
        <v>North</v>
      </c>
      <c r="K5068">
        <f t="shared" si="237"/>
        <v>757.05</v>
      </c>
      <c r="L5068" t="str">
        <f t="shared" si="238"/>
        <v>December</v>
      </c>
      <c r="M5068" t="str">
        <f t="shared" si="239"/>
        <v>2023</v>
      </c>
    </row>
    <row r="5069" spans="1:13" x14ac:dyDescent="0.3">
      <c r="A5069">
        <v>5068</v>
      </c>
      <c r="B5069">
        <v>24</v>
      </c>
      <c r="C5069">
        <v>4</v>
      </c>
      <c r="D5069" s="2">
        <v>45141</v>
      </c>
      <c r="E5069">
        <v>95</v>
      </c>
      <c r="F5069" t="str">
        <f>_xlfn.XLOOKUP(B5069,Products!$A$2:$A$51,Products!$B$2:$B$51)</f>
        <v>Still</v>
      </c>
      <c r="G5069" t="str">
        <f>_xlfn.XLOOKUP(B5069,Products!$A$2:$A$51,Products!$C$2:$C$51)</f>
        <v>Electronics</v>
      </c>
      <c r="H5069">
        <f>_xlfn.XLOOKUP(B5069,Products!$A$2:$A$51,Products!$D$2:$D$51)</f>
        <v>68.260000000000005</v>
      </c>
      <c r="I5069" t="str">
        <f>_xlfn.XLOOKUP(E5069,Salespersons!$A$2:$A$101,Salespersons!$B$2:$B$101)</f>
        <v>Theresa Silva</v>
      </c>
      <c r="J5069" t="str">
        <f>_xlfn.XLOOKUP(E5069,Salespersons!$A$2:$A$101,Salespersons!$C$2:$C$101)</f>
        <v>West</v>
      </c>
      <c r="K5069">
        <f t="shared" si="237"/>
        <v>273.04000000000002</v>
      </c>
      <c r="L5069" t="str">
        <f t="shared" si="238"/>
        <v>August</v>
      </c>
      <c r="M5069" t="str">
        <f t="shared" si="239"/>
        <v>2023</v>
      </c>
    </row>
    <row r="5070" spans="1:13" x14ac:dyDescent="0.3">
      <c r="A5070">
        <v>5069</v>
      </c>
      <c r="B5070">
        <v>2</v>
      </c>
      <c r="C5070">
        <v>9</v>
      </c>
      <c r="D5070" s="2">
        <v>45682</v>
      </c>
      <c r="E5070">
        <v>2</v>
      </c>
      <c r="F5070" t="str">
        <f>_xlfn.XLOOKUP(B5070,Products!$A$2:$A$51,Products!$B$2:$B$51)</f>
        <v>Soldier</v>
      </c>
      <c r="G5070" t="str">
        <f>_xlfn.XLOOKUP(B5070,Products!$A$2:$A$51,Products!$C$2:$C$51)</f>
        <v>Toys</v>
      </c>
      <c r="H5070">
        <f>_xlfn.XLOOKUP(B5070,Products!$A$2:$A$51,Products!$D$2:$D$51)</f>
        <v>217.51</v>
      </c>
      <c r="I5070" t="str">
        <f>_xlfn.XLOOKUP(E5070,Salespersons!$A$2:$A$101,Salespersons!$B$2:$B$101)</f>
        <v>Johnny Jackson</v>
      </c>
      <c r="J5070" t="str">
        <f>_xlfn.XLOOKUP(E5070,Salespersons!$A$2:$A$101,Salespersons!$C$2:$C$101)</f>
        <v>East</v>
      </c>
      <c r="K5070">
        <f t="shared" si="237"/>
        <v>1957.59</v>
      </c>
      <c r="L5070" t="str">
        <f t="shared" si="238"/>
        <v>January</v>
      </c>
      <c r="M5070" t="str">
        <f t="shared" si="239"/>
        <v>2025</v>
      </c>
    </row>
    <row r="5071" spans="1:13" x14ac:dyDescent="0.3">
      <c r="A5071">
        <v>5070</v>
      </c>
      <c r="B5071">
        <v>46</v>
      </c>
      <c r="C5071">
        <v>5</v>
      </c>
      <c r="D5071" s="2">
        <v>45507</v>
      </c>
      <c r="E5071">
        <v>94</v>
      </c>
      <c r="F5071" t="str">
        <f>_xlfn.XLOOKUP(B5071,Products!$A$2:$A$51,Products!$B$2:$B$51)</f>
        <v>Consider</v>
      </c>
      <c r="G5071" t="str">
        <f>_xlfn.XLOOKUP(B5071,Products!$A$2:$A$51,Products!$C$2:$C$51)</f>
        <v>Books</v>
      </c>
      <c r="H5071">
        <f>_xlfn.XLOOKUP(B5071,Products!$A$2:$A$51,Products!$D$2:$D$51)</f>
        <v>243.05</v>
      </c>
      <c r="I5071" t="str">
        <f>_xlfn.XLOOKUP(E5071,Salespersons!$A$2:$A$101,Salespersons!$B$2:$B$101)</f>
        <v>Christopher Martinez</v>
      </c>
      <c r="J5071" t="str">
        <f>_xlfn.XLOOKUP(E5071,Salespersons!$A$2:$A$101,Salespersons!$C$2:$C$101)</f>
        <v>East</v>
      </c>
      <c r="K5071">
        <f t="shared" si="237"/>
        <v>1215.25</v>
      </c>
      <c r="L5071" t="str">
        <f t="shared" si="238"/>
        <v>August</v>
      </c>
      <c r="M5071" t="str">
        <f t="shared" si="239"/>
        <v>2024</v>
      </c>
    </row>
    <row r="5072" spans="1:13" x14ac:dyDescent="0.3">
      <c r="A5072">
        <v>5071</v>
      </c>
      <c r="B5072">
        <v>25</v>
      </c>
      <c r="C5072">
        <v>2</v>
      </c>
      <c r="D5072" s="2">
        <v>45389</v>
      </c>
      <c r="E5072">
        <v>31</v>
      </c>
      <c r="F5072" t="str">
        <f>_xlfn.XLOOKUP(B5072,Products!$A$2:$A$51,Products!$B$2:$B$51)</f>
        <v>Give</v>
      </c>
      <c r="G5072" t="str">
        <f>_xlfn.XLOOKUP(B5072,Products!$A$2:$A$51,Products!$C$2:$C$51)</f>
        <v>Home &amp; Kitchen</v>
      </c>
      <c r="H5072">
        <f>_xlfn.XLOOKUP(B5072,Products!$A$2:$A$51,Products!$D$2:$D$51)</f>
        <v>262.41000000000003</v>
      </c>
      <c r="I5072" t="str">
        <f>_xlfn.XLOOKUP(E5072,Salespersons!$A$2:$A$101,Salespersons!$B$2:$B$101)</f>
        <v>Brooke Williams</v>
      </c>
      <c r="J5072" t="str">
        <f>_xlfn.XLOOKUP(E5072,Salespersons!$A$2:$A$101,Salespersons!$C$2:$C$101)</f>
        <v>West</v>
      </c>
      <c r="K5072">
        <f t="shared" si="237"/>
        <v>524.82000000000005</v>
      </c>
      <c r="L5072" t="str">
        <f t="shared" si="238"/>
        <v>April</v>
      </c>
      <c r="M5072" t="str">
        <f t="shared" si="239"/>
        <v>2024</v>
      </c>
    </row>
    <row r="5073" spans="1:13" x14ac:dyDescent="0.3">
      <c r="A5073">
        <v>5072</v>
      </c>
      <c r="B5073">
        <v>19</v>
      </c>
      <c r="C5073">
        <v>5</v>
      </c>
      <c r="D5073" s="2">
        <v>45595</v>
      </c>
      <c r="E5073">
        <v>28</v>
      </c>
      <c r="F5073" t="str">
        <f>_xlfn.XLOOKUP(B5073,Products!$A$2:$A$51,Products!$B$2:$B$51)</f>
        <v>Daughter</v>
      </c>
      <c r="G5073" t="str">
        <f>_xlfn.XLOOKUP(B5073,Products!$A$2:$A$51,Products!$C$2:$C$51)</f>
        <v>Home &amp; Kitchen</v>
      </c>
      <c r="H5073">
        <f>_xlfn.XLOOKUP(B5073,Products!$A$2:$A$51,Products!$D$2:$D$51)</f>
        <v>373.4</v>
      </c>
      <c r="I5073" t="str">
        <f>_xlfn.XLOOKUP(E5073,Salespersons!$A$2:$A$101,Salespersons!$B$2:$B$101)</f>
        <v>Victoria Rice</v>
      </c>
      <c r="J5073" t="str">
        <f>_xlfn.XLOOKUP(E5073,Salespersons!$A$2:$A$101,Salespersons!$C$2:$C$101)</f>
        <v>North</v>
      </c>
      <c r="K5073">
        <f t="shared" si="237"/>
        <v>1867</v>
      </c>
      <c r="L5073" t="str">
        <f t="shared" si="238"/>
        <v>October</v>
      </c>
      <c r="M5073" t="str">
        <f t="shared" si="239"/>
        <v>2024</v>
      </c>
    </row>
    <row r="5074" spans="1:13" x14ac:dyDescent="0.3">
      <c r="A5074">
        <v>5073</v>
      </c>
      <c r="B5074">
        <v>45</v>
      </c>
      <c r="C5074">
        <v>2</v>
      </c>
      <c r="D5074" s="2">
        <v>45168</v>
      </c>
      <c r="E5074">
        <v>73</v>
      </c>
      <c r="F5074" t="str">
        <f>_xlfn.XLOOKUP(B5074,Products!$A$2:$A$51,Products!$B$2:$B$51)</f>
        <v>Scientist</v>
      </c>
      <c r="G5074" t="str">
        <f>_xlfn.XLOOKUP(B5074,Products!$A$2:$A$51,Products!$C$2:$C$51)</f>
        <v>Toys</v>
      </c>
      <c r="H5074">
        <f>_xlfn.XLOOKUP(B5074,Products!$A$2:$A$51,Products!$D$2:$D$51)</f>
        <v>483.37</v>
      </c>
      <c r="I5074" t="str">
        <f>_xlfn.XLOOKUP(E5074,Salespersons!$A$2:$A$101,Salespersons!$B$2:$B$101)</f>
        <v>Dr. Jasmine Osborne</v>
      </c>
      <c r="J5074" t="str">
        <f>_xlfn.XLOOKUP(E5074,Salespersons!$A$2:$A$101,Salespersons!$C$2:$C$101)</f>
        <v>South</v>
      </c>
      <c r="K5074">
        <f t="shared" si="237"/>
        <v>966.74</v>
      </c>
      <c r="L5074" t="str">
        <f t="shared" si="238"/>
        <v>August</v>
      </c>
      <c r="M5074" t="str">
        <f t="shared" si="239"/>
        <v>2023</v>
      </c>
    </row>
    <row r="5075" spans="1:13" x14ac:dyDescent="0.3">
      <c r="A5075">
        <v>5074</v>
      </c>
      <c r="B5075">
        <v>13</v>
      </c>
      <c r="C5075">
        <v>9</v>
      </c>
      <c r="D5075" s="2">
        <v>45126</v>
      </c>
      <c r="E5075">
        <v>59</v>
      </c>
      <c r="F5075" t="str">
        <f>_xlfn.XLOOKUP(B5075,Products!$A$2:$A$51,Products!$B$2:$B$51)</f>
        <v>Beat</v>
      </c>
      <c r="G5075" t="str">
        <f>_xlfn.XLOOKUP(B5075,Products!$A$2:$A$51,Products!$C$2:$C$51)</f>
        <v>Toys</v>
      </c>
      <c r="H5075">
        <f>_xlfn.XLOOKUP(B5075,Products!$A$2:$A$51,Products!$D$2:$D$51)</f>
        <v>430.93</v>
      </c>
      <c r="I5075" t="str">
        <f>_xlfn.XLOOKUP(E5075,Salespersons!$A$2:$A$101,Salespersons!$B$2:$B$101)</f>
        <v>William Carney</v>
      </c>
      <c r="J5075" t="str">
        <f>_xlfn.XLOOKUP(E5075,Salespersons!$A$2:$A$101,Salespersons!$C$2:$C$101)</f>
        <v>North</v>
      </c>
      <c r="K5075">
        <f t="shared" si="237"/>
        <v>3878.37</v>
      </c>
      <c r="L5075" t="str">
        <f t="shared" si="238"/>
        <v>July</v>
      </c>
      <c r="M5075" t="str">
        <f t="shared" si="239"/>
        <v>2023</v>
      </c>
    </row>
    <row r="5076" spans="1:13" x14ac:dyDescent="0.3">
      <c r="A5076">
        <v>5075</v>
      </c>
      <c r="B5076">
        <v>29</v>
      </c>
      <c r="C5076">
        <v>6</v>
      </c>
      <c r="D5076" s="2">
        <v>45213</v>
      </c>
      <c r="E5076">
        <v>11</v>
      </c>
      <c r="F5076" t="str">
        <f>_xlfn.XLOOKUP(B5076,Products!$A$2:$A$51,Products!$B$2:$B$51)</f>
        <v>Reason</v>
      </c>
      <c r="G5076" t="str">
        <f>_xlfn.XLOOKUP(B5076,Products!$A$2:$A$51,Products!$C$2:$C$51)</f>
        <v>Clothing</v>
      </c>
      <c r="H5076">
        <f>_xlfn.XLOOKUP(B5076,Products!$A$2:$A$51,Products!$D$2:$D$51)</f>
        <v>127.45</v>
      </c>
      <c r="I5076" t="str">
        <f>_xlfn.XLOOKUP(E5076,Salespersons!$A$2:$A$101,Salespersons!$B$2:$B$101)</f>
        <v>Alexander Ruiz</v>
      </c>
      <c r="J5076" t="str">
        <f>_xlfn.XLOOKUP(E5076,Salespersons!$A$2:$A$101,Salespersons!$C$2:$C$101)</f>
        <v>North</v>
      </c>
      <c r="K5076">
        <f t="shared" si="237"/>
        <v>764.7</v>
      </c>
      <c r="L5076" t="str">
        <f t="shared" si="238"/>
        <v>October</v>
      </c>
      <c r="M5076" t="str">
        <f t="shared" si="239"/>
        <v>2023</v>
      </c>
    </row>
    <row r="5077" spans="1:13" x14ac:dyDescent="0.3">
      <c r="A5077">
        <v>5076</v>
      </c>
      <c r="B5077">
        <v>32</v>
      </c>
      <c r="C5077">
        <v>5</v>
      </c>
      <c r="D5077" s="2">
        <v>45589</v>
      </c>
      <c r="E5077">
        <v>35</v>
      </c>
      <c r="F5077" t="str">
        <f>_xlfn.XLOOKUP(B5077,Products!$A$2:$A$51,Products!$B$2:$B$51)</f>
        <v>Former</v>
      </c>
      <c r="G5077" t="str">
        <f>_xlfn.XLOOKUP(B5077,Products!$A$2:$A$51,Products!$C$2:$C$51)</f>
        <v>Books</v>
      </c>
      <c r="H5077">
        <f>_xlfn.XLOOKUP(B5077,Products!$A$2:$A$51,Products!$D$2:$D$51)</f>
        <v>373.97</v>
      </c>
      <c r="I5077" t="str">
        <f>_xlfn.XLOOKUP(E5077,Salespersons!$A$2:$A$101,Salespersons!$B$2:$B$101)</f>
        <v>Michele Moody</v>
      </c>
      <c r="J5077" t="str">
        <f>_xlfn.XLOOKUP(E5077,Salespersons!$A$2:$A$101,Salespersons!$C$2:$C$101)</f>
        <v>South</v>
      </c>
      <c r="K5077">
        <f t="shared" si="237"/>
        <v>1869.8500000000001</v>
      </c>
      <c r="L5077" t="str">
        <f t="shared" si="238"/>
        <v>October</v>
      </c>
      <c r="M5077" t="str">
        <f t="shared" si="239"/>
        <v>2024</v>
      </c>
    </row>
    <row r="5078" spans="1:13" x14ac:dyDescent="0.3">
      <c r="A5078">
        <v>5077</v>
      </c>
      <c r="B5078">
        <v>6</v>
      </c>
      <c r="C5078">
        <v>2</v>
      </c>
      <c r="D5078" s="2">
        <v>45448</v>
      </c>
      <c r="E5078">
        <v>49</v>
      </c>
      <c r="F5078" t="str">
        <f>_xlfn.XLOOKUP(B5078,Products!$A$2:$A$51,Products!$B$2:$B$51)</f>
        <v>Gas</v>
      </c>
      <c r="G5078" t="str">
        <f>_xlfn.XLOOKUP(B5078,Products!$A$2:$A$51,Products!$C$2:$C$51)</f>
        <v>Home &amp; Kitchen</v>
      </c>
      <c r="H5078">
        <f>_xlfn.XLOOKUP(B5078,Products!$A$2:$A$51,Products!$D$2:$D$51)</f>
        <v>79.7</v>
      </c>
      <c r="I5078" t="str">
        <f>_xlfn.XLOOKUP(E5078,Salespersons!$A$2:$A$101,Salespersons!$B$2:$B$101)</f>
        <v>Thomas Morris</v>
      </c>
      <c r="J5078" t="str">
        <f>_xlfn.XLOOKUP(E5078,Salespersons!$A$2:$A$101,Salespersons!$C$2:$C$101)</f>
        <v>South</v>
      </c>
      <c r="K5078">
        <f t="shared" si="237"/>
        <v>159.4</v>
      </c>
      <c r="L5078" t="str">
        <f t="shared" si="238"/>
        <v>June</v>
      </c>
      <c r="M5078" t="str">
        <f t="shared" si="239"/>
        <v>2024</v>
      </c>
    </row>
    <row r="5079" spans="1:13" x14ac:dyDescent="0.3">
      <c r="A5079">
        <v>5078</v>
      </c>
      <c r="B5079">
        <v>9</v>
      </c>
      <c r="C5079">
        <v>7</v>
      </c>
      <c r="D5079" s="2">
        <v>45642</v>
      </c>
      <c r="E5079">
        <v>44</v>
      </c>
      <c r="F5079" t="str">
        <f>_xlfn.XLOOKUP(B5079,Products!$A$2:$A$51,Products!$B$2:$B$51)</f>
        <v>Different</v>
      </c>
      <c r="G5079" t="str">
        <f>_xlfn.XLOOKUP(B5079,Products!$A$2:$A$51,Products!$C$2:$C$51)</f>
        <v>Home &amp; Kitchen</v>
      </c>
      <c r="H5079">
        <f>_xlfn.XLOOKUP(B5079,Products!$A$2:$A$51,Products!$D$2:$D$51)</f>
        <v>317.12</v>
      </c>
      <c r="I5079" t="str">
        <f>_xlfn.XLOOKUP(E5079,Salespersons!$A$2:$A$101,Salespersons!$B$2:$B$101)</f>
        <v>Virginia Richards</v>
      </c>
      <c r="J5079" t="str">
        <f>_xlfn.XLOOKUP(E5079,Salespersons!$A$2:$A$101,Salespersons!$C$2:$C$101)</f>
        <v>East</v>
      </c>
      <c r="K5079">
        <f t="shared" si="237"/>
        <v>2219.84</v>
      </c>
      <c r="L5079" t="str">
        <f t="shared" si="238"/>
        <v>December</v>
      </c>
      <c r="M5079" t="str">
        <f t="shared" si="239"/>
        <v>2024</v>
      </c>
    </row>
    <row r="5080" spans="1:13" x14ac:dyDescent="0.3">
      <c r="A5080">
        <v>5079</v>
      </c>
      <c r="B5080">
        <v>1</v>
      </c>
      <c r="C5080">
        <v>7</v>
      </c>
      <c r="D5080" s="2">
        <v>45570</v>
      </c>
      <c r="E5080">
        <v>58</v>
      </c>
      <c r="F5080" t="str">
        <f>_xlfn.XLOOKUP(B5080,Products!$A$2:$A$51,Products!$B$2:$B$51)</f>
        <v>Increase</v>
      </c>
      <c r="G5080" t="str">
        <f>_xlfn.XLOOKUP(B5080,Products!$A$2:$A$51,Products!$C$2:$C$51)</f>
        <v>Books</v>
      </c>
      <c r="H5080">
        <f>_xlfn.XLOOKUP(B5080,Products!$A$2:$A$51,Products!$D$2:$D$51)</f>
        <v>101.78</v>
      </c>
      <c r="I5080" t="str">
        <f>_xlfn.XLOOKUP(E5080,Salespersons!$A$2:$A$101,Salespersons!$B$2:$B$101)</f>
        <v>Brandon Atkinson</v>
      </c>
      <c r="J5080" t="str">
        <f>_xlfn.XLOOKUP(E5080,Salespersons!$A$2:$A$101,Salespersons!$C$2:$C$101)</f>
        <v>West</v>
      </c>
      <c r="K5080">
        <f t="shared" si="237"/>
        <v>712.46</v>
      </c>
      <c r="L5080" t="str">
        <f t="shared" si="238"/>
        <v>October</v>
      </c>
      <c r="M5080" t="str">
        <f t="shared" si="239"/>
        <v>2024</v>
      </c>
    </row>
    <row r="5081" spans="1:13" x14ac:dyDescent="0.3">
      <c r="A5081">
        <v>5080</v>
      </c>
      <c r="B5081">
        <v>24</v>
      </c>
      <c r="C5081">
        <v>2</v>
      </c>
      <c r="D5081" s="2">
        <v>45143</v>
      </c>
      <c r="E5081">
        <v>51</v>
      </c>
      <c r="F5081" t="str">
        <f>_xlfn.XLOOKUP(B5081,Products!$A$2:$A$51,Products!$B$2:$B$51)</f>
        <v>Still</v>
      </c>
      <c r="G5081" t="str">
        <f>_xlfn.XLOOKUP(B5081,Products!$A$2:$A$51,Products!$C$2:$C$51)</f>
        <v>Electronics</v>
      </c>
      <c r="H5081">
        <f>_xlfn.XLOOKUP(B5081,Products!$A$2:$A$51,Products!$D$2:$D$51)</f>
        <v>68.260000000000005</v>
      </c>
      <c r="I5081" t="str">
        <f>_xlfn.XLOOKUP(E5081,Salespersons!$A$2:$A$101,Salespersons!$B$2:$B$101)</f>
        <v>Damon Snyder</v>
      </c>
      <c r="J5081" t="str">
        <f>_xlfn.XLOOKUP(E5081,Salespersons!$A$2:$A$101,Salespersons!$C$2:$C$101)</f>
        <v>North</v>
      </c>
      <c r="K5081">
        <f t="shared" si="237"/>
        <v>136.52000000000001</v>
      </c>
      <c r="L5081" t="str">
        <f t="shared" si="238"/>
        <v>August</v>
      </c>
      <c r="M5081" t="str">
        <f t="shared" si="239"/>
        <v>2023</v>
      </c>
    </row>
    <row r="5082" spans="1:13" x14ac:dyDescent="0.3">
      <c r="A5082">
        <v>5081</v>
      </c>
      <c r="B5082">
        <v>10</v>
      </c>
      <c r="C5082">
        <v>6</v>
      </c>
      <c r="D5082" s="2">
        <v>45665</v>
      </c>
      <c r="E5082">
        <v>17</v>
      </c>
      <c r="F5082" t="str">
        <f>_xlfn.XLOOKUP(B5082,Products!$A$2:$A$51,Products!$B$2:$B$51)</f>
        <v>Live</v>
      </c>
      <c r="G5082" t="str">
        <f>_xlfn.XLOOKUP(B5082,Products!$A$2:$A$51,Products!$C$2:$C$51)</f>
        <v>Home &amp; Kitchen</v>
      </c>
      <c r="H5082">
        <f>_xlfn.XLOOKUP(B5082,Products!$A$2:$A$51,Products!$D$2:$D$51)</f>
        <v>406.51</v>
      </c>
      <c r="I5082" t="str">
        <f>_xlfn.XLOOKUP(E5082,Salespersons!$A$2:$A$101,Salespersons!$B$2:$B$101)</f>
        <v>Christine Arellano</v>
      </c>
      <c r="J5082" t="str">
        <f>_xlfn.XLOOKUP(E5082,Salespersons!$A$2:$A$101,Salespersons!$C$2:$C$101)</f>
        <v>South</v>
      </c>
      <c r="K5082">
        <f t="shared" si="237"/>
        <v>2439.06</v>
      </c>
      <c r="L5082" t="str">
        <f t="shared" si="238"/>
        <v>January</v>
      </c>
      <c r="M5082" t="str">
        <f t="shared" si="239"/>
        <v>2025</v>
      </c>
    </row>
    <row r="5083" spans="1:13" x14ac:dyDescent="0.3">
      <c r="A5083">
        <v>5082</v>
      </c>
      <c r="B5083">
        <v>35</v>
      </c>
      <c r="C5083">
        <v>3</v>
      </c>
      <c r="D5083" s="2">
        <v>45300</v>
      </c>
      <c r="E5083">
        <v>90</v>
      </c>
      <c r="F5083" t="str">
        <f>_xlfn.XLOOKUP(B5083,Products!$A$2:$A$51,Products!$B$2:$B$51)</f>
        <v>Ok</v>
      </c>
      <c r="G5083" t="str">
        <f>_xlfn.XLOOKUP(B5083,Products!$A$2:$A$51,Products!$C$2:$C$51)</f>
        <v>Books</v>
      </c>
      <c r="H5083">
        <f>_xlfn.XLOOKUP(B5083,Products!$A$2:$A$51,Products!$D$2:$D$51)</f>
        <v>252.35</v>
      </c>
      <c r="I5083" t="str">
        <f>_xlfn.XLOOKUP(E5083,Salespersons!$A$2:$A$101,Salespersons!$B$2:$B$101)</f>
        <v>Becky Lopez</v>
      </c>
      <c r="J5083" t="str">
        <f>_xlfn.XLOOKUP(E5083,Salespersons!$A$2:$A$101,Salespersons!$C$2:$C$101)</f>
        <v>West</v>
      </c>
      <c r="K5083">
        <f t="shared" si="237"/>
        <v>757.05</v>
      </c>
      <c r="L5083" t="str">
        <f t="shared" si="238"/>
        <v>January</v>
      </c>
      <c r="M5083" t="str">
        <f t="shared" si="239"/>
        <v>2024</v>
      </c>
    </row>
    <row r="5084" spans="1:13" x14ac:dyDescent="0.3">
      <c r="A5084">
        <v>5083</v>
      </c>
      <c r="B5084">
        <v>6</v>
      </c>
      <c r="C5084">
        <v>8</v>
      </c>
      <c r="D5084" s="2">
        <v>45557</v>
      </c>
      <c r="E5084">
        <v>4</v>
      </c>
      <c r="F5084" t="str">
        <f>_xlfn.XLOOKUP(B5084,Products!$A$2:$A$51,Products!$B$2:$B$51)</f>
        <v>Gas</v>
      </c>
      <c r="G5084" t="str">
        <f>_xlfn.XLOOKUP(B5084,Products!$A$2:$A$51,Products!$C$2:$C$51)</f>
        <v>Home &amp; Kitchen</v>
      </c>
      <c r="H5084">
        <f>_xlfn.XLOOKUP(B5084,Products!$A$2:$A$51,Products!$D$2:$D$51)</f>
        <v>79.7</v>
      </c>
      <c r="I5084" t="str">
        <f>_xlfn.XLOOKUP(E5084,Salespersons!$A$2:$A$101,Salespersons!$B$2:$B$101)</f>
        <v>Luke Bennett</v>
      </c>
      <c r="J5084" t="str">
        <f>_xlfn.XLOOKUP(E5084,Salespersons!$A$2:$A$101,Salespersons!$C$2:$C$101)</f>
        <v>West</v>
      </c>
      <c r="K5084">
        <f t="shared" si="237"/>
        <v>637.6</v>
      </c>
      <c r="L5084" t="str">
        <f t="shared" si="238"/>
        <v>September</v>
      </c>
      <c r="M5084" t="str">
        <f t="shared" si="239"/>
        <v>2024</v>
      </c>
    </row>
    <row r="5085" spans="1:13" x14ac:dyDescent="0.3">
      <c r="A5085">
        <v>5084</v>
      </c>
      <c r="B5085">
        <v>48</v>
      </c>
      <c r="C5085">
        <v>5</v>
      </c>
      <c r="D5085" s="2">
        <v>45332</v>
      </c>
      <c r="E5085">
        <v>33</v>
      </c>
      <c r="F5085" t="str">
        <f>_xlfn.XLOOKUP(B5085,Products!$A$2:$A$51,Products!$B$2:$B$51)</f>
        <v>Respond</v>
      </c>
      <c r="G5085" t="str">
        <f>_xlfn.XLOOKUP(B5085,Products!$A$2:$A$51,Products!$C$2:$C$51)</f>
        <v>Electronics</v>
      </c>
      <c r="H5085">
        <f>_xlfn.XLOOKUP(B5085,Products!$A$2:$A$51,Products!$D$2:$D$51)</f>
        <v>356.43</v>
      </c>
      <c r="I5085" t="str">
        <f>_xlfn.XLOOKUP(E5085,Salespersons!$A$2:$A$101,Salespersons!$B$2:$B$101)</f>
        <v>Sharon Smith</v>
      </c>
      <c r="J5085" t="str">
        <f>_xlfn.XLOOKUP(E5085,Salespersons!$A$2:$A$101,Salespersons!$C$2:$C$101)</f>
        <v>East</v>
      </c>
      <c r="K5085">
        <f t="shared" si="237"/>
        <v>1782.15</v>
      </c>
      <c r="L5085" t="str">
        <f t="shared" si="238"/>
        <v>February</v>
      </c>
      <c r="M5085" t="str">
        <f t="shared" si="239"/>
        <v>2024</v>
      </c>
    </row>
    <row r="5086" spans="1:13" x14ac:dyDescent="0.3">
      <c r="A5086">
        <v>5085</v>
      </c>
      <c r="B5086">
        <v>20</v>
      </c>
      <c r="C5086">
        <v>8</v>
      </c>
      <c r="D5086" s="2">
        <v>45720</v>
      </c>
      <c r="E5086">
        <v>62</v>
      </c>
      <c r="F5086" t="str">
        <f>_xlfn.XLOOKUP(B5086,Products!$A$2:$A$51,Products!$B$2:$B$51)</f>
        <v>Common</v>
      </c>
      <c r="G5086" t="str">
        <f>_xlfn.XLOOKUP(B5086,Products!$A$2:$A$51,Products!$C$2:$C$51)</f>
        <v>Electronics</v>
      </c>
      <c r="H5086">
        <f>_xlfn.XLOOKUP(B5086,Products!$A$2:$A$51,Products!$D$2:$D$51)</f>
        <v>486.94</v>
      </c>
      <c r="I5086" t="str">
        <f>_xlfn.XLOOKUP(E5086,Salespersons!$A$2:$A$101,Salespersons!$B$2:$B$101)</f>
        <v>Kristen Miller</v>
      </c>
      <c r="J5086" t="str">
        <f>_xlfn.XLOOKUP(E5086,Salespersons!$A$2:$A$101,Salespersons!$C$2:$C$101)</f>
        <v>North</v>
      </c>
      <c r="K5086">
        <f t="shared" si="237"/>
        <v>3895.52</v>
      </c>
      <c r="L5086" t="str">
        <f t="shared" si="238"/>
        <v>March</v>
      </c>
      <c r="M5086" t="str">
        <f t="shared" si="239"/>
        <v>2025</v>
      </c>
    </row>
    <row r="5087" spans="1:13" x14ac:dyDescent="0.3">
      <c r="A5087">
        <v>5086</v>
      </c>
      <c r="B5087">
        <v>38</v>
      </c>
      <c r="C5087">
        <v>7</v>
      </c>
      <c r="D5087" s="2">
        <v>45688</v>
      </c>
      <c r="E5087">
        <v>81</v>
      </c>
      <c r="F5087" t="str">
        <f>_xlfn.XLOOKUP(B5087,Products!$A$2:$A$51,Products!$B$2:$B$51)</f>
        <v>Smile</v>
      </c>
      <c r="G5087" t="str">
        <f>_xlfn.XLOOKUP(B5087,Products!$A$2:$A$51,Products!$C$2:$C$51)</f>
        <v>Clothing</v>
      </c>
      <c r="H5087">
        <f>_xlfn.XLOOKUP(B5087,Products!$A$2:$A$51,Products!$D$2:$D$51)</f>
        <v>49.56</v>
      </c>
      <c r="I5087" t="str">
        <f>_xlfn.XLOOKUP(E5087,Salespersons!$A$2:$A$101,Salespersons!$B$2:$B$101)</f>
        <v>Stephanie Mendez</v>
      </c>
      <c r="J5087" t="str">
        <f>_xlfn.XLOOKUP(E5087,Salespersons!$A$2:$A$101,Salespersons!$C$2:$C$101)</f>
        <v>East</v>
      </c>
      <c r="K5087">
        <f t="shared" si="237"/>
        <v>346.92</v>
      </c>
      <c r="L5087" t="str">
        <f t="shared" si="238"/>
        <v>January</v>
      </c>
      <c r="M5087" t="str">
        <f t="shared" si="239"/>
        <v>2025</v>
      </c>
    </row>
    <row r="5088" spans="1:13" x14ac:dyDescent="0.3">
      <c r="A5088">
        <v>5087</v>
      </c>
      <c r="B5088">
        <v>12</v>
      </c>
      <c r="C5088">
        <v>8</v>
      </c>
      <c r="D5088" s="2">
        <v>45620</v>
      </c>
      <c r="E5088">
        <v>72</v>
      </c>
      <c r="F5088" t="str">
        <f>_xlfn.XLOOKUP(B5088,Products!$A$2:$A$51,Products!$B$2:$B$51)</f>
        <v>Why</v>
      </c>
      <c r="G5088" t="str">
        <f>_xlfn.XLOOKUP(B5088,Products!$A$2:$A$51,Products!$C$2:$C$51)</f>
        <v>Clothing</v>
      </c>
      <c r="H5088">
        <f>_xlfn.XLOOKUP(B5088,Products!$A$2:$A$51,Products!$D$2:$D$51)</f>
        <v>76.88</v>
      </c>
      <c r="I5088" t="str">
        <f>_xlfn.XLOOKUP(E5088,Salespersons!$A$2:$A$101,Salespersons!$B$2:$B$101)</f>
        <v>Jessica Gilmore</v>
      </c>
      <c r="J5088" t="str">
        <f>_xlfn.XLOOKUP(E5088,Salespersons!$A$2:$A$101,Salespersons!$C$2:$C$101)</f>
        <v>South</v>
      </c>
      <c r="K5088">
        <f t="shared" si="237"/>
        <v>615.04</v>
      </c>
      <c r="L5088" t="str">
        <f t="shared" si="238"/>
        <v>November</v>
      </c>
      <c r="M5088" t="str">
        <f t="shared" si="239"/>
        <v>2024</v>
      </c>
    </row>
    <row r="5089" spans="1:13" x14ac:dyDescent="0.3">
      <c r="A5089">
        <v>5088</v>
      </c>
      <c r="B5089">
        <v>3</v>
      </c>
      <c r="C5089">
        <v>1</v>
      </c>
      <c r="D5089" s="2">
        <v>45811</v>
      </c>
      <c r="E5089">
        <v>90</v>
      </c>
      <c r="F5089" t="str">
        <f>_xlfn.XLOOKUP(B5089,Products!$A$2:$A$51,Products!$B$2:$B$51)</f>
        <v>Nothing</v>
      </c>
      <c r="G5089" t="str">
        <f>_xlfn.XLOOKUP(B5089,Products!$A$2:$A$51,Products!$C$2:$C$51)</f>
        <v>Books</v>
      </c>
      <c r="H5089">
        <f>_xlfn.XLOOKUP(B5089,Products!$A$2:$A$51,Products!$D$2:$D$51)</f>
        <v>425.44</v>
      </c>
      <c r="I5089" t="str">
        <f>_xlfn.XLOOKUP(E5089,Salespersons!$A$2:$A$101,Salespersons!$B$2:$B$101)</f>
        <v>Becky Lopez</v>
      </c>
      <c r="J5089" t="str">
        <f>_xlfn.XLOOKUP(E5089,Salespersons!$A$2:$A$101,Salespersons!$C$2:$C$101)</f>
        <v>West</v>
      </c>
      <c r="K5089">
        <f t="shared" si="237"/>
        <v>425.44</v>
      </c>
      <c r="L5089" t="str">
        <f t="shared" si="238"/>
        <v>June</v>
      </c>
      <c r="M5089" t="str">
        <f t="shared" si="239"/>
        <v>2025</v>
      </c>
    </row>
    <row r="5090" spans="1:13" x14ac:dyDescent="0.3">
      <c r="A5090">
        <v>5089</v>
      </c>
      <c r="B5090">
        <v>18</v>
      </c>
      <c r="C5090">
        <v>6</v>
      </c>
      <c r="D5090" s="2">
        <v>45659</v>
      </c>
      <c r="E5090">
        <v>43</v>
      </c>
      <c r="F5090" t="str">
        <f>_xlfn.XLOOKUP(B5090,Products!$A$2:$A$51,Products!$B$2:$B$51)</f>
        <v>You</v>
      </c>
      <c r="G5090" t="str">
        <f>_xlfn.XLOOKUP(B5090,Products!$A$2:$A$51,Products!$C$2:$C$51)</f>
        <v>Books</v>
      </c>
      <c r="H5090">
        <f>_xlfn.XLOOKUP(B5090,Products!$A$2:$A$51,Products!$D$2:$D$51)</f>
        <v>128.16</v>
      </c>
      <c r="I5090" t="str">
        <f>_xlfn.XLOOKUP(E5090,Salespersons!$A$2:$A$101,Salespersons!$B$2:$B$101)</f>
        <v>George Dean</v>
      </c>
      <c r="J5090" t="str">
        <f>_xlfn.XLOOKUP(E5090,Salespersons!$A$2:$A$101,Salespersons!$C$2:$C$101)</f>
        <v>South</v>
      </c>
      <c r="K5090">
        <f t="shared" si="237"/>
        <v>768.96</v>
      </c>
      <c r="L5090" t="str">
        <f t="shared" si="238"/>
        <v>January</v>
      </c>
      <c r="M5090" t="str">
        <f t="shared" si="239"/>
        <v>2025</v>
      </c>
    </row>
    <row r="5091" spans="1:13" x14ac:dyDescent="0.3">
      <c r="A5091">
        <v>5090</v>
      </c>
      <c r="B5091">
        <v>21</v>
      </c>
      <c r="C5091">
        <v>3</v>
      </c>
      <c r="D5091" s="2">
        <v>45639</v>
      </c>
      <c r="E5091">
        <v>84</v>
      </c>
      <c r="F5091" t="str">
        <f>_xlfn.XLOOKUP(B5091,Products!$A$2:$A$51,Products!$B$2:$B$51)</f>
        <v>Firm</v>
      </c>
      <c r="G5091" t="str">
        <f>_xlfn.XLOOKUP(B5091,Products!$A$2:$A$51,Products!$C$2:$C$51)</f>
        <v>Toys</v>
      </c>
      <c r="H5091">
        <f>_xlfn.XLOOKUP(B5091,Products!$A$2:$A$51,Products!$D$2:$D$51)</f>
        <v>107.8</v>
      </c>
      <c r="I5091" t="str">
        <f>_xlfn.XLOOKUP(E5091,Salespersons!$A$2:$A$101,Salespersons!$B$2:$B$101)</f>
        <v>Meghan Ochoa</v>
      </c>
      <c r="J5091" t="str">
        <f>_xlfn.XLOOKUP(E5091,Salespersons!$A$2:$A$101,Salespersons!$C$2:$C$101)</f>
        <v>West</v>
      </c>
      <c r="K5091">
        <f t="shared" si="237"/>
        <v>323.39999999999998</v>
      </c>
      <c r="L5091" t="str">
        <f t="shared" si="238"/>
        <v>December</v>
      </c>
      <c r="M5091" t="str">
        <f t="shared" si="239"/>
        <v>2024</v>
      </c>
    </row>
    <row r="5092" spans="1:13" x14ac:dyDescent="0.3">
      <c r="A5092">
        <v>5091</v>
      </c>
      <c r="B5092">
        <v>35</v>
      </c>
      <c r="C5092">
        <v>5</v>
      </c>
      <c r="D5092" s="2">
        <v>45586</v>
      </c>
      <c r="E5092">
        <v>42</v>
      </c>
      <c r="F5092" t="str">
        <f>_xlfn.XLOOKUP(B5092,Products!$A$2:$A$51,Products!$B$2:$B$51)</f>
        <v>Ok</v>
      </c>
      <c r="G5092" t="str">
        <f>_xlfn.XLOOKUP(B5092,Products!$A$2:$A$51,Products!$C$2:$C$51)</f>
        <v>Books</v>
      </c>
      <c r="H5092">
        <f>_xlfn.XLOOKUP(B5092,Products!$A$2:$A$51,Products!$D$2:$D$51)</f>
        <v>252.35</v>
      </c>
      <c r="I5092" t="str">
        <f>_xlfn.XLOOKUP(E5092,Salespersons!$A$2:$A$101,Salespersons!$B$2:$B$101)</f>
        <v>Jason Oliver</v>
      </c>
      <c r="J5092" t="str">
        <f>_xlfn.XLOOKUP(E5092,Salespersons!$A$2:$A$101,Salespersons!$C$2:$C$101)</f>
        <v>South</v>
      </c>
      <c r="K5092">
        <f t="shared" si="237"/>
        <v>1261.75</v>
      </c>
      <c r="L5092" t="str">
        <f t="shared" si="238"/>
        <v>October</v>
      </c>
      <c r="M5092" t="str">
        <f t="shared" si="239"/>
        <v>2024</v>
      </c>
    </row>
    <row r="5093" spans="1:13" x14ac:dyDescent="0.3">
      <c r="A5093">
        <v>5092</v>
      </c>
      <c r="B5093">
        <v>37</v>
      </c>
      <c r="C5093">
        <v>2</v>
      </c>
      <c r="D5093" s="2">
        <v>45452</v>
      </c>
      <c r="E5093">
        <v>51</v>
      </c>
      <c r="F5093" t="str">
        <f>_xlfn.XLOOKUP(B5093,Products!$A$2:$A$51,Products!$B$2:$B$51)</f>
        <v>Suffer</v>
      </c>
      <c r="G5093" t="str">
        <f>_xlfn.XLOOKUP(B5093,Products!$A$2:$A$51,Products!$C$2:$C$51)</f>
        <v>Electronics</v>
      </c>
      <c r="H5093">
        <f>_xlfn.XLOOKUP(B5093,Products!$A$2:$A$51,Products!$D$2:$D$51)</f>
        <v>416.3</v>
      </c>
      <c r="I5093" t="str">
        <f>_xlfn.XLOOKUP(E5093,Salespersons!$A$2:$A$101,Salespersons!$B$2:$B$101)</f>
        <v>Damon Snyder</v>
      </c>
      <c r="J5093" t="str">
        <f>_xlfn.XLOOKUP(E5093,Salespersons!$A$2:$A$101,Salespersons!$C$2:$C$101)</f>
        <v>North</v>
      </c>
      <c r="K5093">
        <f t="shared" si="237"/>
        <v>832.6</v>
      </c>
      <c r="L5093" t="str">
        <f t="shared" si="238"/>
        <v>June</v>
      </c>
      <c r="M5093" t="str">
        <f t="shared" si="239"/>
        <v>2024</v>
      </c>
    </row>
    <row r="5094" spans="1:13" x14ac:dyDescent="0.3">
      <c r="A5094">
        <v>5093</v>
      </c>
      <c r="B5094">
        <v>19</v>
      </c>
      <c r="C5094">
        <v>4</v>
      </c>
      <c r="D5094" s="2">
        <v>45331</v>
      </c>
      <c r="E5094">
        <v>38</v>
      </c>
      <c r="F5094" t="str">
        <f>_xlfn.XLOOKUP(B5094,Products!$A$2:$A$51,Products!$B$2:$B$51)</f>
        <v>Daughter</v>
      </c>
      <c r="G5094" t="str">
        <f>_xlfn.XLOOKUP(B5094,Products!$A$2:$A$51,Products!$C$2:$C$51)</f>
        <v>Home &amp; Kitchen</v>
      </c>
      <c r="H5094">
        <f>_xlfn.XLOOKUP(B5094,Products!$A$2:$A$51,Products!$D$2:$D$51)</f>
        <v>373.4</v>
      </c>
      <c r="I5094" t="str">
        <f>_xlfn.XLOOKUP(E5094,Salespersons!$A$2:$A$101,Salespersons!$B$2:$B$101)</f>
        <v>Gina Hart</v>
      </c>
      <c r="J5094" t="str">
        <f>_xlfn.XLOOKUP(E5094,Salespersons!$A$2:$A$101,Salespersons!$C$2:$C$101)</f>
        <v>East</v>
      </c>
      <c r="K5094">
        <f t="shared" si="237"/>
        <v>1493.6</v>
      </c>
      <c r="L5094" t="str">
        <f t="shared" si="238"/>
        <v>February</v>
      </c>
      <c r="M5094" t="str">
        <f t="shared" si="239"/>
        <v>2024</v>
      </c>
    </row>
    <row r="5095" spans="1:13" x14ac:dyDescent="0.3">
      <c r="A5095">
        <v>5094</v>
      </c>
      <c r="B5095">
        <v>25</v>
      </c>
      <c r="C5095">
        <v>6</v>
      </c>
      <c r="D5095" s="2">
        <v>45243</v>
      </c>
      <c r="E5095">
        <v>43</v>
      </c>
      <c r="F5095" t="str">
        <f>_xlfn.XLOOKUP(B5095,Products!$A$2:$A$51,Products!$B$2:$B$51)</f>
        <v>Give</v>
      </c>
      <c r="G5095" t="str">
        <f>_xlfn.XLOOKUP(B5095,Products!$A$2:$A$51,Products!$C$2:$C$51)</f>
        <v>Home &amp; Kitchen</v>
      </c>
      <c r="H5095">
        <f>_xlfn.XLOOKUP(B5095,Products!$A$2:$A$51,Products!$D$2:$D$51)</f>
        <v>262.41000000000003</v>
      </c>
      <c r="I5095" t="str">
        <f>_xlfn.XLOOKUP(E5095,Salespersons!$A$2:$A$101,Salespersons!$B$2:$B$101)</f>
        <v>George Dean</v>
      </c>
      <c r="J5095" t="str">
        <f>_xlfn.XLOOKUP(E5095,Salespersons!$A$2:$A$101,Salespersons!$C$2:$C$101)</f>
        <v>South</v>
      </c>
      <c r="K5095">
        <f t="shared" si="237"/>
        <v>1574.46</v>
      </c>
      <c r="L5095" t="str">
        <f t="shared" si="238"/>
        <v>November</v>
      </c>
      <c r="M5095" t="str">
        <f t="shared" si="239"/>
        <v>2023</v>
      </c>
    </row>
    <row r="5096" spans="1:13" x14ac:dyDescent="0.3">
      <c r="A5096">
        <v>5095</v>
      </c>
      <c r="B5096">
        <v>18</v>
      </c>
      <c r="C5096">
        <v>1</v>
      </c>
      <c r="D5096" s="2">
        <v>45613</v>
      </c>
      <c r="E5096">
        <v>48</v>
      </c>
      <c r="F5096" t="str">
        <f>_xlfn.XLOOKUP(B5096,Products!$A$2:$A$51,Products!$B$2:$B$51)</f>
        <v>You</v>
      </c>
      <c r="G5096" t="str">
        <f>_xlfn.XLOOKUP(B5096,Products!$A$2:$A$51,Products!$C$2:$C$51)</f>
        <v>Books</v>
      </c>
      <c r="H5096">
        <f>_xlfn.XLOOKUP(B5096,Products!$A$2:$A$51,Products!$D$2:$D$51)</f>
        <v>128.16</v>
      </c>
      <c r="I5096" t="str">
        <f>_xlfn.XLOOKUP(E5096,Salespersons!$A$2:$A$101,Salespersons!$B$2:$B$101)</f>
        <v>Jacob Woods</v>
      </c>
      <c r="J5096" t="str">
        <f>_xlfn.XLOOKUP(E5096,Salespersons!$A$2:$A$101,Salespersons!$C$2:$C$101)</f>
        <v>West</v>
      </c>
      <c r="K5096">
        <f t="shared" si="237"/>
        <v>128.16</v>
      </c>
      <c r="L5096" t="str">
        <f t="shared" si="238"/>
        <v>November</v>
      </c>
      <c r="M5096" t="str">
        <f t="shared" si="239"/>
        <v>2024</v>
      </c>
    </row>
    <row r="5097" spans="1:13" x14ac:dyDescent="0.3">
      <c r="A5097">
        <v>5096</v>
      </c>
      <c r="B5097">
        <v>40</v>
      </c>
      <c r="C5097">
        <v>2</v>
      </c>
      <c r="D5097" s="2">
        <v>45827</v>
      </c>
      <c r="E5097">
        <v>42</v>
      </c>
      <c r="F5097" t="str">
        <f>_xlfn.XLOOKUP(B5097,Products!$A$2:$A$51,Products!$B$2:$B$51)</f>
        <v>Agent</v>
      </c>
      <c r="G5097" t="str">
        <f>_xlfn.XLOOKUP(B5097,Products!$A$2:$A$51,Products!$C$2:$C$51)</f>
        <v>Toys</v>
      </c>
      <c r="H5097">
        <f>_xlfn.XLOOKUP(B5097,Products!$A$2:$A$51,Products!$D$2:$D$51)</f>
        <v>228.56</v>
      </c>
      <c r="I5097" t="str">
        <f>_xlfn.XLOOKUP(E5097,Salespersons!$A$2:$A$101,Salespersons!$B$2:$B$101)</f>
        <v>Jason Oliver</v>
      </c>
      <c r="J5097" t="str">
        <f>_xlfn.XLOOKUP(E5097,Salespersons!$A$2:$A$101,Salespersons!$C$2:$C$101)</f>
        <v>South</v>
      </c>
      <c r="K5097">
        <f t="shared" si="237"/>
        <v>457.12</v>
      </c>
      <c r="L5097" t="str">
        <f t="shared" si="238"/>
        <v>June</v>
      </c>
      <c r="M5097" t="str">
        <f t="shared" si="239"/>
        <v>2025</v>
      </c>
    </row>
    <row r="5098" spans="1:13" x14ac:dyDescent="0.3">
      <c r="A5098">
        <v>5097</v>
      </c>
      <c r="B5098">
        <v>30</v>
      </c>
      <c r="C5098">
        <v>2</v>
      </c>
      <c r="D5098" s="2">
        <v>45727</v>
      </c>
      <c r="E5098">
        <v>57</v>
      </c>
      <c r="F5098" t="str">
        <f>_xlfn.XLOOKUP(B5098,Products!$A$2:$A$51,Products!$B$2:$B$51)</f>
        <v>Fine</v>
      </c>
      <c r="G5098" t="str">
        <f>_xlfn.XLOOKUP(B5098,Products!$A$2:$A$51,Products!$C$2:$C$51)</f>
        <v>Electronics</v>
      </c>
      <c r="H5098">
        <f>_xlfn.XLOOKUP(B5098,Products!$A$2:$A$51,Products!$D$2:$D$51)</f>
        <v>473.44</v>
      </c>
      <c r="I5098" t="str">
        <f>_xlfn.XLOOKUP(E5098,Salespersons!$A$2:$A$101,Salespersons!$B$2:$B$101)</f>
        <v>Sally Gutierrez</v>
      </c>
      <c r="J5098" t="str">
        <f>_xlfn.XLOOKUP(E5098,Salespersons!$A$2:$A$101,Salespersons!$C$2:$C$101)</f>
        <v>North</v>
      </c>
      <c r="K5098">
        <f t="shared" si="237"/>
        <v>946.88</v>
      </c>
      <c r="L5098" t="str">
        <f t="shared" si="238"/>
        <v>March</v>
      </c>
      <c r="M5098" t="str">
        <f t="shared" si="239"/>
        <v>2025</v>
      </c>
    </row>
    <row r="5099" spans="1:13" x14ac:dyDescent="0.3">
      <c r="A5099">
        <v>5098</v>
      </c>
      <c r="B5099">
        <v>42</v>
      </c>
      <c r="C5099">
        <v>9</v>
      </c>
      <c r="D5099" s="2">
        <v>45206</v>
      </c>
      <c r="E5099">
        <v>54</v>
      </c>
      <c r="F5099" t="str">
        <f>_xlfn.XLOOKUP(B5099,Products!$A$2:$A$51,Products!$B$2:$B$51)</f>
        <v>Deep</v>
      </c>
      <c r="G5099" t="str">
        <f>_xlfn.XLOOKUP(B5099,Products!$A$2:$A$51,Products!$C$2:$C$51)</f>
        <v>Toys</v>
      </c>
      <c r="H5099">
        <f>_xlfn.XLOOKUP(B5099,Products!$A$2:$A$51,Products!$D$2:$D$51)</f>
        <v>51.98</v>
      </c>
      <c r="I5099" t="str">
        <f>_xlfn.XLOOKUP(E5099,Salespersons!$A$2:$A$101,Salespersons!$B$2:$B$101)</f>
        <v>Linda Grant</v>
      </c>
      <c r="J5099" t="str">
        <f>_xlfn.XLOOKUP(E5099,Salespersons!$A$2:$A$101,Salespersons!$C$2:$C$101)</f>
        <v>South</v>
      </c>
      <c r="K5099">
        <f t="shared" si="237"/>
        <v>467.82</v>
      </c>
      <c r="L5099" t="str">
        <f t="shared" si="238"/>
        <v>October</v>
      </c>
      <c r="M5099" t="str">
        <f t="shared" si="239"/>
        <v>2023</v>
      </c>
    </row>
    <row r="5100" spans="1:13" x14ac:dyDescent="0.3">
      <c r="A5100">
        <v>5099</v>
      </c>
      <c r="B5100">
        <v>42</v>
      </c>
      <c r="C5100">
        <v>5</v>
      </c>
      <c r="D5100" s="2">
        <v>45278</v>
      </c>
      <c r="E5100">
        <v>97</v>
      </c>
      <c r="F5100" t="str">
        <f>_xlfn.XLOOKUP(B5100,Products!$A$2:$A$51,Products!$B$2:$B$51)</f>
        <v>Deep</v>
      </c>
      <c r="G5100" t="str">
        <f>_xlfn.XLOOKUP(B5100,Products!$A$2:$A$51,Products!$C$2:$C$51)</f>
        <v>Toys</v>
      </c>
      <c r="H5100">
        <f>_xlfn.XLOOKUP(B5100,Products!$A$2:$A$51,Products!$D$2:$D$51)</f>
        <v>51.98</v>
      </c>
      <c r="I5100" t="str">
        <f>_xlfn.XLOOKUP(E5100,Salespersons!$A$2:$A$101,Salespersons!$B$2:$B$101)</f>
        <v>Gary Price</v>
      </c>
      <c r="J5100" t="str">
        <f>_xlfn.XLOOKUP(E5100,Salespersons!$A$2:$A$101,Salespersons!$C$2:$C$101)</f>
        <v>North</v>
      </c>
      <c r="K5100">
        <f t="shared" si="237"/>
        <v>259.89999999999998</v>
      </c>
      <c r="L5100" t="str">
        <f t="shared" si="238"/>
        <v>December</v>
      </c>
      <c r="M5100" t="str">
        <f t="shared" si="239"/>
        <v>2023</v>
      </c>
    </row>
    <row r="5101" spans="1:13" x14ac:dyDescent="0.3">
      <c r="A5101">
        <v>5100</v>
      </c>
      <c r="B5101">
        <v>34</v>
      </c>
      <c r="C5101">
        <v>5</v>
      </c>
      <c r="D5101" s="2">
        <v>45652</v>
      </c>
      <c r="E5101">
        <v>17</v>
      </c>
      <c r="F5101" t="str">
        <f>_xlfn.XLOOKUP(B5101,Products!$A$2:$A$51,Products!$B$2:$B$51)</f>
        <v>Law</v>
      </c>
      <c r="G5101" t="str">
        <f>_xlfn.XLOOKUP(B5101,Products!$A$2:$A$51,Products!$C$2:$C$51)</f>
        <v>Books</v>
      </c>
      <c r="H5101">
        <f>_xlfn.XLOOKUP(B5101,Products!$A$2:$A$51,Products!$D$2:$D$51)</f>
        <v>319.54000000000002</v>
      </c>
      <c r="I5101" t="str">
        <f>_xlfn.XLOOKUP(E5101,Salespersons!$A$2:$A$101,Salespersons!$B$2:$B$101)</f>
        <v>Christine Arellano</v>
      </c>
      <c r="J5101" t="str">
        <f>_xlfn.XLOOKUP(E5101,Salespersons!$A$2:$A$101,Salespersons!$C$2:$C$101)</f>
        <v>South</v>
      </c>
      <c r="K5101">
        <f t="shared" si="237"/>
        <v>1597.7</v>
      </c>
      <c r="L5101" t="str">
        <f t="shared" si="238"/>
        <v>December</v>
      </c>
      <c r="M5101" t="str">
        <f t="shared" si="239"/>
        <v>2024</v>
      </c>
    </row>
    <row r="5102" spans="1:13" x14ac:dyDescent="0.3">
      <c r="A5102">
        <v>5101</v>
      </c>
      <c r="B5102">
        <v>10</v>
      </c>
      <c r="C5102">
        <v>6</v>
      </c>
      <c r="D5102" s="2">
        <v>45600</v>
      </c>
      <c r="E5102">
        <v>51</v>
      </c>
      <c r="F5102" t="str">
        <f>_xlfn.XLOOKUP(B5102,Products!$A$2:$A$51,Products!$B$2:$B$51)</f>
        <v>Live</v>
      </c>
      <c r="G5102" t="str">
        <f>_xlfn.XLOOKUP(B5102,Products!$A$2:$A$51,Products!$C$2:$C$51)</f>
        <v>Home &amp; Kitchen</v>
      </c>
      <c r="H5102">
        <f>_xlfn.XLOOKUP(B5102,Products!$A$2:$A$51,Products!$D$2:$D$51)</f>
        <v>406.51</v>
      </c>
      <c r="I5102" t="str">
        <f>_xlfn.XLOOKUP(E5102,Salespersons!$A$2:$A$101,Salespersons!$B$2:$B$101)</f>
        <v>Damon Snyder</v>
      </c>
      <c r="J5102" t="str">
        <f>_xlfn.XLOOKUP(E5102,Salespersons!$A$2:$A$101,Salespersons!$C$2:$C$101)</f>
        <v>North</v>
      </c>
      <c r="K5102">
        <f t="shared" si="237"/>
        <v>2439.06</v>
      </c>
      <c r="L5102" t="str">
        <f t="shared" si="238"/>
        <v>November</v>
      </c>
      <c r="M5102" t="str">
        <f t="shared" si="239"/>
        <v>2024</v>
      </c>
    </row>
    <row r="5103" spans="1:13" x14ac:dyDescent="0.3">
      <c r="A5103">
        <v>5102</v>
      </c>
      <c r="B5103">
        <v>22</v>
      </c>
      <c r="C5103">
        <v>3</v>
      </c>
      <c r="D5103" s="2">
        <v>45853</v>
      </c>
      <c r="E5103">
        <v>9</v>
      </c>
      <c r="F5103" t="str">
        <f>_xlfn.XLOOKUP(B5103,Products!$A$2:$A$51,Products!$B$2:$B$51)</f>
        <v>Detail</v>
      </c>
      <c r="G5103" t="str">
        <f>_xlfn.XLOOKUP(B5103,Products!$A$2:$A$51,Products!$C$2:$C$51)</f>
        <v>Clothing</v>
      </c>
      <c r="H5103">
        <f>_xlfn.XLOOKUP(B5103,Products!$A$2:$A$51,Products!$D$2:$D$51)</f>
        <v>393.11</v>
      </c>
      <c r="I5103" t="str">
        <f>_xlfn.XLOOKUP(E5103,Salespersons!$A$2:$A$101,Salespersons!$B$2:$B$101)</f>
        <v>Tyler Garcia</v>
      </c>
      <c r="J5103" t="str">
        <f>_xlfn.XLOOKUP(E5103,Salespersons!$A$2:$A$101,Salespersons!$C$2:$C$101)</f>
        <v>South</v>
      </c>
      <c r="K5103">
        <f t="shared" si="237"/>
        <v>1179.33</v>
      </c>
      <c r="L5103" t="str">
        <f t="shared" si="238"/>
        <v>July</v>
      </c>
      <c r="M5103" t="str">
        <f t="shared" si="239"/>
        <v>2025</v>
      </c>
    </row>
    <row r="5104" spans="1:13" x14ac:dyDescent="0.3">
      <c r="A5104">
        <v>5103</v>
      </c>
      <c r="B5104">
        <v>50</v>
      </c>
      <c r="C5104">
        <v>9</v>
      </c>
      <c r="D5104" s="2">
        <v>45355</v>
      </c>
      <c r="E5104">
        <v>84</v>
      </c>
      <c r="F5104" t="str">
        <f>_xlfn.XLOOKUP(B5104,Products!$A$2:$A$51,Products!$B$2:$B$51)</f>
        <v>Newspaper</v>
      </c>
      <c r="G5104" t="str">
        <f>_xlfn.XLOOKUP(B5104,Products!$A$2:$A$51,Products!$C$2:$C$51)</f>
        <v>Clothing</v>
      </c>
      <c r="H5104">
        <f>_xlfn.XLOOKUP(B5104,Products!$A$2:$A$51,Products!$D$2:$D$51)</f>
        <v>256.36</v>
      </c>
      <c r="I5104" t="str">
        <f>_xlfn.XLOOKUP(E5104,Salespersons!$A$2:$A$101,Salespersons!$B$2:$B$101)</f>
        <v>Meghan Ochoa</v>
      </c>
      <c r="J5104" t="str">
        <f>_xlfn.XLOOKUP(E5104,Salespersons!$A$2:$A$101,Salespersons!$C$2:$C$101)</f>
        <v>West</v>
      </c>
      <c r="K5104">
        <f t="shared" si="237"/>
        <v>2307.2400000000002</v>
      </c>
      <c r="L5104" t="str">
        <f t="shared" si="238"/>
        <v>March</v>
      </c>
      <c r="M5104" t="str">
        <f t="shared" si="239"/>
        <v>2024</v>
      </c>
    </row>
    <row r="5105" spans="1:13" x14ac:dyDescent="0.3">
      <c r="A5105">
        <v>5104</v>
      </c>
      <c r="B5105">
        <v>4</v>
      </c>
      <c r="C5105">
        <v>3</v>
      </c>
      <c r="D5105" s="2">
        <v>45601</v>
      </c>
      <c r="E5105">
        <v>8</v>
      </c>
      <c r="F5105" t="str">
        <f>_xlfn.XLOOKUP(B5105,Products!$A$2:$A$51,Products!$B$2:$B$51)</f>
        <v>Half</v>
      </c>
      <c r="G5105" t="str">
        <f>_xlfn.XLOOKUP(B5105,Products!$A$2:$A$51,Products!$C$2:$C$51)</f>
        <v>Home &amp; Kitchen</v>
      </c>
      <c r="H5105">
        <f>_xlfn.XLOOKUP(B5105,Products!$A$2:$A$51,Products!$D$2:$D$51)</f>
        <v>420.81</v>
      </c>
      <c r="I5105" t="str">
        <f>_xlfn.XLOOKUP(E5105,Salespersons!$A$2:$A$101,Salespersons!$B$2:$B$101)</f>
        <v>Kimberly Brown</v>
      </c>
      <c r="J5105" t="str">
        <f>_xlfn.XLOOKUP(E5105,Salespersons!$A$2:$A$101,Salespersons!$C$2:$C$101)</f>
        <v>East</v>
      </c>
      <c r="K5105">
        <f t="shared" si="237"/>
        <v>1262.43</v>
      </c>
      <c r="L5105" t="str">
        <f t="shared" si="238"/>
        <v>November</v>
      </c>
      <c r="M5105" t="str">
        <f t="shared" si="239"/>
        <v>2024</v>
      </c>
    </row>
    <row r="5106" spans="1:13" x14ac:dyDescent="0.3">
      <c r="A5106">
        <v>5105</v>
      </c>
      <c r="B5106">
        <v>3</v>
      </c>
      <c r="C5106">
        <v>4</v>
      </c>
      <c r="D5106" s="2">
        <v>45752</v>
      </c>
      <c r="E5106">
        <v>63</v>
      </c>
      <c r="F5106" t="str">
        <f>_xlfn.XLOOKUP(B5106,Products!$A$2:$A$51,Products!$B$2:$B$51)</f>
        <v>Nothing</v>
      </c>
      <c r="G5106" t="str">
        <f>_xlfn.XLOOKUP(B5106,Products!$A$2:$A$51,Products!$C$2:$C$51)</f>
        <v>Books</v>
      </c>
      <c r="H5106">
        <f>_xlfn.XLOOKUP(B5106,Products!$A$2:$A$51,Products!$D$2:$D$51)</f>
        <v>425.44</v>
      </c>
      <c r="I5106" t="str">
        <f>_xlfn.XLOOKUP(E5106,Salespersons!$A$2:$A$101,Salespersons!$B$2:$B$101)</f>
        <v>Nathaniel Jackson</v>
      </c>
      <c r="J5106" t="str">
        <f>_xlfn.XLOOKUP(E5106,Salespersons!$A$2:$A$101,Salespersons!$C$2:$C$101)</f>
        <v>West</v>
      </c>
      <c r="K5106">
        <f t="shared" si="237"/>
        <v>1701.76</v>
      </c>
      <c r="L5106" t="str">
        <f t="shared" si="238"/>
        <v>April</v>
      </c>
      <c r="M5106" t="str">
        <f t="shared" si="239"/>
        <v>2025</v>
      </c>
    </row>
    <row r="5107" spans="1:13" x14ac:dyDescent="0.3">
      <c r="A5107">
        <v>5106</v>
      </c>
      <c r="B5107">
        <v>49</v>
      </c>
      <c r="C5107">
        <v>9</v>
      </c>
      <c r="D5107" s="2">
        <v>45584</v>
      </c>
      <c r="E5107">
        <v>56</v>
      </c>
      <c r="F5107" t="str">
        <f>_xlfn.XLOOKUP(B5107,Products!$A$2:$A$51,Products!$B$2:$B$51)</f>
        <v>Fish</v>
      </c>
      <c r="G5107" t="str">
        <f>_xlfn.XLOOKUP(B5107,Products!$A$2:$A$51,Products!$C$2:$C$51)</f>
        <v>Toys</v>
      </c>
      <c r="H5107">
        <f>_xlfn.XLOOKUP(B5107,Products!$A$2:$A$51,Products!$D$2:$D$51)</f>
        <v>345.29</v>
      </c>
      <c r="I5107" t="str">
        <f>_xlfn.XLOOKUP(E5107,Salespersons!$A$2:$A$101,Salespersons!$B$2:$B$101)</f>
        <v>Michael Adams</v>
      </c>
      <c r="J5107" t="str">
        <f>_xlfn.XLOOKUP(E5107,Salespersons!$A$2:$A$101,Salespersons!$C$2:$C$101)</f>
        <v>South</v>
      </c>
      <c r="K5107">
        <f t="shared" si="237"/>
        <v>3107.61</v>
      </c>
      <c r="L5107" t="str">
        <f t="shared" si="238"/>
        <v>October</v>
      </c>
      <c r="M5107" t="str">
        <f t="shared" si="239"/>
        <v>2024</v>
      </c>
    </row>
    <row r="5108" spans="1:13" x14ac:dyDescent="0.3">
      <c r="A5108">
        <v>5107</v>
      </c>
      <c r="B5108">
        <v>49</v>
      </c>
      <c r="C5108">
        <v>8</v>
      </c>
      <c r="D5108" s="2">
        <v>45345</v>
      </c>
      <c r="E5108">
        <v>70</v>
      </c>
      <c r="F5108" t="str">
        <f>_xlfn.XLOOKUP(B5108,Products!$A$2:$A$51,Products!$B$2:$B$51)</f>
        <v>Fish</v>
      </c>
      <c r="G5108" t="str">
        <f>_xlfn.XLOOKUP(B5108,Products!$A$2:$A$51,Products!$C$2:$C$51)</f>
        <v>Toys</v>
      </c>
      <c r="H5108">
        <f>_xlfn.XLOOKUP(B5108,Products!$A$2:$A$51,Products!$D$2:$D$51)</f>
        <v>345.29</v>
      </c>
      <c r="I5108" t="str">
        <f>_xlfn.XLOOKUP(E5108,Salespersons!$A$2:$A$101,Salespersons!$B$2:$B$101)</f>
        <v>Valerie Bass</v>
      </c>
      <c r="J5108" t="str">
        <f>_xlfn.XLOOKUP(E5108,Salespersons!$A$2:$A$101,Salespersons!$C$2:$C$101)</f>
        <v>West</v>
      </c>
      <c r="K5108">
        <f t="shared" si="237"/>
        <v>2762.32</v>
      </c>
      <c r="L5108" t="str">
        <f t="shared" si="238"/>
        <v>February</v>
      </c>
      <c r="M5108" t="str">
        <f t="shared" si="239"/>
        <v>2024</v>
      </c>
    </row>
    <row r="5109" spans="1:13" x14ac:dyDescent="0.3">
      <c r="A5109">
        <v>5108</v>
      </c>
      <c r="B5109">
        <v>28</v>
      </c>
      <c r="C5109">
        <v>6</v>
      </c>
      <c r="D5109" s="2">
        <v>45548</v>
      </c>
      <c r="E5109">
        <v>9</v>
      </c>
      <c r="F5109" t="str">
        <f>_xlfn.XLOOKUP(B5109,Products!$A$2:$A$51,Products!$B$2:$B$51)</f>
        <v>Total</v>
      </c>
      <c r="G5109" t="str">
        <f>_xlfn.XLOOKUP(B5109,Products!$A$2:$A$51,Products!$C$2:$C$51)</f>
        <v>Toys</v>
      </c>
      <c r="H5109">
        <f>_xlfn.XLOOKUP(B5109,Products!$A$2:$A$51,Products!$D$2:$D$51)</f>
        <v>64.849999999999994</v>
      </c>
      <c r="I5109" t="str">
        <f>_xlfn.XLOOKUP(E5109,Salespersons!$A$2:$A$101,Salespersons!$B$2:$B$101)</f>
        <v>Tyler Garcia</v>
      </c>
      <c r="J5109" t="str">
        <f>_xlfn.XLOOKUP(E5109,Salespersons!$A$2:$A$101,Salespersons!$C$2:$C$101)</f>
        <v>South</v>
      </c>
      <c r="K5109">
        <f t="shared" si="237"/>
        <v>389.09999999999997</v>
      </c>
      <c r="L5109" t="str">
        <f t="shared" si="238"/>
        <v>September</v>
      </c>
      <c r="M5109" t="str">
        <f t="shared" si="239"/>
        <v>2024</v>
      </c>
    </row>
    <row r="5110" spans="1:13" x14ac:dyDescent="0.3">
      <c r="A5110">
        <v>5109</v>
      </c>
      <c r="B5110">
        <v>22</v>
      </c>
      <c r="C5110">
        <v>8</v>
      </c>
      <c r="D5110" s="2">
        <v>45690</v>
      </c>
      <c r="E5110">
        <v>75</v>
      </c>
      <c r="F5110" t="str">
        <f>_xlfn.XLOOKUP(B5110,Products!$A$2:$A$51,Products!$B$2:$B$51)</f>
        <v>Detail</v>
      </c>
      <c r="G5110" t="str">
        <f>_xlfn.XLOOKUP(B5110,Products!$A$2:$A$51,Products!$C$2:$C$51)</f>
        <v>Clothing</v>
      </c>
      <c r="H5110">
        <f>_xlfn.XLOOKUP(B5110,Products!$A$2:$A$51,Products!$D$2:$D$51)</f>
        <v>393.11</v>
      </c>
      <c r="I5110" t="str">
        <f>_xlfn.XLOOKUP(E5110,Salespersons!$A$2:$A$101,Salespersons!$B$2:$B$101)</f>
        <v>Steven Adkins</v>
      </c>
      <c r="J5110" t="str">
        <f>_xlfn.XLOOKUP(E5110,Salespersons!$A$2:$A$101,Salespersons!$C$2:$C$101)</f>
        <v>South</v>
      </c>
      <c r="K5110">
        <f t="shared" si="237"/>
        <v>3144.88</v>
      </c>
      <c r="L5110" t="str">
        <f t="shared" si="238"/>
        <v>February</v>
      </c>
      <c r="M5110" t="str">
        <f t="shared" si="239"/>
        <v>2025</v>
      </c>
    </row>
    <row r="5111" spans="1:13" x14ac:dyDescent="0.3">
      <c r="A5111">
        <v>5110</v>
      </c>
      <c r="B5111">
        <v>12</v>
      </c>
      <c r="C5111">
        <v>1</v>
      </c>
      <c r="D5111" s="2">
        <v>45361</v>
      </c>
      <c r="E5111">
        <v>5</v>
      </c>
      <c r="F5111" t="str">
        <f>_xlfn.XLOOKUP(B5111,Products!$A$2:$A$51,Products!$B$2:$B$51)</f>
        <v>Why</v>
      </c>
      <c r="G5111" t="str">
        <f>_xlfn.XLOOKUP(B5111,Products!$A$2:$A$51,Products!$C$2:$C$51)</f>
        <v>Clothing</v>
      </c>
      <c r="H5111">
        <f>_xlfn.XLOOKUP(B5111,Products!$A$2:$A$51,Products!$D$2:$D$51)</f>
        <v>76.88</v>
      </c>
      <c r="I5111" t="str">
        <f>_xlfn.XLOOKUP(E5111,Salespersons!$A$2:$A$101,Salespersons!$B$2:$B$101)</f>
        <v>Suzanne Alvarez</v>
      </c>
      <c r="J5111" t="str">
        <f>_xlfn.XLOOKUP(E5111,Salespersons!$A$2:$A$101,Salespersons!$C$2:$C$101)</f>
        <v>West</v>
      </c>
      <c r="K5111">
        <f t="shared" si="237"/>
        <v>76.88</v>
      </c>
      <c r="L5111" t="str">
        <f t="shared" si="238"/>
        <v>March</v>
      </c>
      <c r="M5111" t="str">
        <f t="shared" si="239"/>
        <v>2024</v>
      </c>
    </row>
    <row r="5112" spans="1:13" x14ac:dyDescent="0.3">
      <c r="A5112">
        <v>5111</v>
      </c>
      <c r="B5112">
        <v>49</v>
      </c>
      <c r="C5112">
        <v>4</v>
      </c>
      <c r="D5112" s="2">
        <v>45633</v>
      </c>
      <c r="E5112">
        <v>72</v>
      </c>
      <c r="F5112" t="str">
        <f>_xlfn.XLOOKUP(B5112,Products!$A$2:$A$51,Products!$B$2:$B$51)</f>
        <v>Fish</v>
      </c>
      <c r="G5112" t="str">
        <f>_xlfn.XLOOKUP(B5112,Products!$A$2:$A$51,Products!$C$2:$C$51)</f>
        <v>Toys</v>
      </c>
      <c r="H5112">
        <f>_xlfn.XLOOKUP(B5112,Products!$A$2:$A$51,Products!$D$2:$D$51)</f>
        <v>345.29</v>
      </c>
      <c r="I5112" t="str">
        <f>_xlfn.XLOOKUP(E5112,Salespersons!$A$2:$A$101,Salespersons!$B$2:$B$101)</f>
        <v>Jessica Gilmore</v>
      </c>
      <c r="J5112" t="str">
        <f>_xlfn.XLOOKUP(E5112,Salespersons!$A$2:$A$101,Salespersons!$C$2:$C$101)</f>
        <v>South</v>
      </c>
      <c r="K5112">
        <f t="shared" si="237"/>
        <v>1381.16</v>
      </c>
      <c r="L5112" t="str">
        <f t="shared" si="238"/>
        <v>December</v>
      </c>
      <c r="M5112" t="str">
        <f t="shared" si="239"/>
        <v>2024</v>
      </c>
    </row>
    <row r="5113" spans="1:13" x14ac:dyDescent="0.3">
      <c r="A5113">
        <v>5112</v>
      </c>
      <c r="B5113">
        <v>13</v>
      </c>
      <c r="C5113">
        <v>4</v>
      </c>
      <c r="D5113" s="2">
        <v>45288</v>
      </c>
      <c r="E5113">
        <v>64</v>
      </c>
      <c r="F5113" t="str">
        <f>_xlfn.XLOOKUP(B5113,Products!$A$2:$A$51,Products!$B$2:$B$51)</f>
        <v>Beat</v>
      </c>
      <c r="G5113" t="str">
        <f>_xlfn.XLOOKUP(B5113,Products!$A$2:$A$51,Products!$C$2:$C$51)</f>
        <v>Toys</v>
      </c>
      <c r="H5113">
        <f>_xlfn.XLOOKUP(B5113,Products!$A$2:$A$51,Products!$D$2:$D$51)</f>
        <v>430.93</v>
      </c>
      <c r="I5113" t="str">
        <f>_xlfn.XLOOKUP(E5113,Salespersons!$A$2:$A$101,Salespersons!$B$2:$B$101)</f>
        <v>Scott Martin</v>
      </c>
      <c r="J5113" t="str">
        <f>_xlfn.XLOOKUP(E5113,Salespersons!$A$2:$A$101,Salespersons!$C$2:$C$101)</f>
        <v>East</v>
      </c>
      <c r="K5113">
        <f t="shared" si="237"/>
        <v>1723.72</v>
      </c>
      <c r="L5113" t="str">
        <f t="shared" si="238"/>
        <v>December</v>
      </c>
      <c r="M5113" t="str">
        <f t="shared" si="239"/>
        <v>2023</v>
      </c>
    </row>
    <row r="5114" spans="1:13" x14ac:dyDescent="0.3">
      <c r="A5114">
        <v>5113</v>
      </c>
      <c r="B5114">
        <v>41</v>
      </c>
      <c r="C5114">
        <v>2</v>
      </c>
      <c r="D5114" s="2">
        <v>45255</v>
      </c>
      <c r="E5114">
        <v>52</v>
      </c>
      <c r="F5114" t="str">
        <f>_xlfn.XLOOKUP(B5114,Products!$A$2:$A$51,Products!$B$2:$B$51)</f>
        <v>Almost</v>
      </c>
      <c r="G5114" t="str">
        <f>_xlfn.XLOOKUP(B5114,Products!$A$2:$A$51,Products!$C$2:$C$51)</f>
        <v>Home &amp; Kitchen</v>
      </c>
      <c r="H5114">
        <f>_xlfn.XLOOKUP(B5114,Products!$A$2:$A$51,Products!$D$2:$D$51)</f>
        <v>70.72</v>
      </c>
      <c r="I5114" t="str">
        <f>_xlfn.XLOOKUP(E5114,Salespersons!$A$2:$A$101,Salespersons!$B$2:$B$101)</f>
        <v>Vanessa Hartman</v>
      </c>
      <c r="J5114" t="str">
        <f>_xlfn.XLOOKUP(E5114,Salespersons!$A$2:$A$101,Salespersons!$C$2:$C$101)</f>
        <v>East</v>
      </c>
      <c r="K5114">
        <f t="shared" si="237"/>
        <v>141.44</v>
      </c>
      <c r="L5114" t="str">
        <f t="shared" si="238"/>
        <v>November</v>
      </c>
      <c r="M5114" t="str">
        <f t="shared" si="239"/>
        <v>2023</v>
      </c>
    </row>
    <row r="5115" spans="1:13" x14ac:dyDescent="0.3">
      <c r="A5115">
        <v>5114</v>
      </c>
      <c r="B5115">
        <v>33</v>
      </c>
      <c r="C5115">
        <v>2</v>
      </c>
      <c r="D5115" s="2">
        <v>45653</v>
      </c>
      <c r="E5115">
        <v>35</v>
      </c>
      <c r="F5115" t="str">
        <f>_xlfn.XLOOKUP(B5115,Products!$A$2:$A$51,Products!$B$2:$B$51)</f>
        <v>Resource</v>
      </c>
      <c r="G5115" t="str">
        <f>_xlfn.XLOOKUP(B5115,Products!$A$2:$A$51,Products!$C$2:$C$51)</f>
        <v>Toys</v>
      </c>
      <c r="H5115">
        <f>_xlfn.XLOOKUP(B5115,Products!$A$2:$A$51,Products!$D$2:$D$51)</f>
        <v>10.54</v>
      </c>
      <c r="I5115" t="str">
        <f>_xlfn.XLOOKUP(E5115,Salespersons!$A$2:$A$101,Salespersons!$B$2:$B$101)</f>
        <v>Michele Moody</v>
      </c>
      <c r="J5115" t="str">
        <f>_xlfn.XLOOKUP(E5115,Salespersons!$A$2:$A$101,Salespersons!$C$2:$C$101)</f>
        <v>South</v>
      </c>
      <c r="K5115">
        <f t="shared" si="237"/>
        <v>21.08</v>
      </c>
      <c r="L5115" t="str">
        <f t="shared" si="238"/>
        <v>December</v>
      </c>
      <c r="M5115" t="str">
        <f t="shared" si="239"/>
        <v>2024</v>
      </c>
    </row>
    <row r="5116" spans="1:13" x14ac:dyDescent="0.3">
      <c r="A5116">
        <v>5115</v>
      </c>
      <c r="B5116">
        <v>47</v>
      </c>
      <c r="C5116">
        <v>9</v>
      </c>
      <c r="D5116" s="2">
        <v>45187</v>
      </c>
      <c r="E5116">
        <v>60</v>
      </c>
      <c r="F5116" t="str">
        <f>_xlfn.XLOOKUP(B5116,Products!$A$2:$A$51,Products!$B$2:$B$51)</f>
        <v>Recent</v>
      </c>
      <c r="G5116" t="str">
        <f>_xlfn.XLOOKUP(B5116,Products!$A$2:$A$51,Products!$C$2:$C$51)</f>
        <v>Books</v>
      </c>
      <c r="H5116">
        <f>_xlfn.XLOOKUP(B5116,Products!$A$2:$A$51,Products!$D$2:$D$51)</f>
        <v>260.04000000000002</v>
      </c>
      <c r="I5116" t="str">
        <f>_xlfn.XLOOKUP(E5116,Salespersons!$A$2:$A$101,Salespersons!$B$2:$B$101)</f>
        <v>Linda Cummings</v>
      </c>
      <c r="J5116" t="str">
        <f>_xlfn.XLOOKUP(E5116,Salespersons!$A$2:$A$101,Salespersons!$C$2:$C$101)</f>
        <v>East</v>
      </c>
      <c r="K5116">
        <f t="shared" si="237"/>
        <v>2340.36</v>
      </c>
      <c r="L5116" t="str">
        <f t="shared" si="238"/>
        <v>September</v>
      </c>
      <c r="M5116" t="str">
        <f t="shared" si="239"/>
        <v>2023</v>
      </c>
    </row>
    <row r="5117" spans="1:13" x14ac:dyDescent="0.3">
      <c r="A5117">
        <v>5116</v>
      </c>
      <c r="B5117">
        <v>19</v>
      </c>
      <c r="C5117">
        <v>6</v>
      </c>
      <c r="D5117" s="2">
        <v>45478</v>
      </c>
      <c r="E5117">
        <v>89</v>
      </c>
      <c r="F5117" t="str">
        <f>_xlfn.XLOOKUP(B5117,Products!$A$2:$A$51,Products!$B$2:$B$51)</f>
        <v>Daughter</v>
      </c>
      <c r="G5117" t="str">
        <f>_xlfn.XLOOKUP(B5117,Products!$A$2:$A$51,Products!$C$2:$C$51)</f>
        <v>Home &amp; Kitchen</v>
      </c>
      <c r="H5117">
        <f>_xlfn.XLOOKUP(B5117,Products!$A$2:$A$51,Products!$D$2:$D$51)</f>
        <v>373.4</v>
      </c>
      <c r="I5117" t="str">
        <f>_xlfn.XLOOKUP(E5117,Salespersons!$A$2:$A$101,Salespersons!$B$2:$B$101)</f>
        <v>Billy Smith</v>
      </c>
      <c r="J5117" t="str">
        <f>_xlfn.XLOOKUP(E5117,Salespersons!$A$2:$A$101,Salespersons!$C$2:$C$101)</f>
        <v>East</v>
      </c>
      <c r="K5117">
        <f t="shared" si="237"/>
        <v>2240.3999999999996</v>
      </c>
      <c r="L5117" t="str">
        <f t="shared" si="238"/>
        <v>July</v>
      </c>
      <c r="M5117" t="str">
        <f t="shared" si="239"/>
        <v>2024</v>
      </c>
    </row>
    <row r="5118" spans="1:13" x14ac:dyDescent="0.3">
      <c r="A5118">
        <v>5117</v>
      </c>
      <c r="B5118">
        <v>41</v>
      </c>
      <c r="C5118">
        <v>7</v>
      </c>
      <c r="D5118" s="2">
        <v>45489</v>
      </c>
      <c r="E5118">
        <v>100</v>
      </c>
      <c r="F5118" t="str">
        <f>_xlfn.XLOOKUP(B5118,Products!$A$2:$A$51,Products!$B$2:$B$51)</f>
        <v>Almost</v>
      </c>
      <c r="G5118" t="str">
        <f>_xlfn.XLOOKUP(B5118,Products!$A$2:$A$51,Products!$C$2:$C$51)</f>
        <v>Home &amp; Kitchen</v>
      </c>
      <c r="H5118">
        <f>_xlfn.XLOOKUP(B5118,Products!$A$2:$A$51,Products!$D$2:$D$51)</f>
        <v>70.72</v>
      </c>
      <c r="I5118" t="str">
        <f>_xlfn.XLOOKUP(E5118,Salespersons!$A$2:$A$101,Salespersons!$B$2:$B$101)</f>
        <v>Sara Strong</v>
      </c>
      <c r="J5118" t="str">
        <f>_xlfn.XLOOKUP(E5118,Salespersons!$A$2:$A$101,Salespersons!$C$2:$C$101)</f>
        <v>North</v>
      </c>
      <c r="K5118">
        <f t="shared" si="237"/>
        <v>495.03999999999996</v>
      </c>
      <c r="L5118" t="str">
        <f t="shared" si="238"/>
        <v>July</v>
      </c>
      <c r="M5118" t="str">
        <f t="shared" si="239"/>
        <v>2024</v>
      </c>
    </row>
    <row r="5119" spans="1:13" x14ac:dyDescent="0.3">
      <c r="A5119">
        <v>5118</v>
      </c>
      <c r="B5119">
        <v>17</v>
      </c>
      <c r="C5119">
        <v>4</v>
      </c>
      <c r="D5119" s="2">
        <v>45514</v>
      </c>
      <c r="E5119">
        <v>39</v>
      </c>
      <c r="F5119" t="str">
        <f>_xlfn.XLOOKUP(B5119,Products!$A$2:$A$51,Products!$B$2:$B$51)</f>
        <v>Perhaps</v>
      </c>
      <c r="G5119" t="str">
        <f>_xlfn.XLOOKUP(B5119,Products!$A$2:$A$51,Products!$C$2:$C$51)</f>
        <v>Clothing</v>
      </c>
      <c r="H5119">
        <f>_xlfn.XLOOKUP(B5119,Products!$A$2:$A$51,Products!$D$2:$D$51)</f>
        <v>165.26</v>
      </c>
      <c r="I5119" t="str">
        <f>_xlfn.XLOOKUP(E5119,Salespersons!$A$2:$A$101,Salespersons!$B$2:$B$101)</f>
        <v>Francisco Hogan</v>
      </c>
      <c r="J5119" t="str">
        <f>_xlfn.XLOOKUP(E5119,Salespersons!$A$2:$A$101,Salespersons!$C$2:$C$101)</f>
        <v>West</v>
      </c>
      <c r="K5119">
        <f t="shared" si="237"/>
        <v>661.04</v>
      </c>
      <c r="L5119" t="str">
        <f t="shared" si="238"/>
        <v>August</v>
      </c>
      <c r="M5119" t="str">
        <f t="shared" si="239"/>
        <v>2024</v>
      </c>
    </row>
    <row r="5120" spans="1:13" x14ac:dyDescent="0.3">
      <c r="A5120">
        <v>5119</v>
      </c>
      <c r="B5120">
        <v>47</v>
      </c>
      <c r="C5120">
        <v>3</v>
      </c>
      <c r="D5120" s="2">
        <v>45797</v>
      </c>
      <c r="E5120">
        <v>6</v>
      </c>
      <c r="F5120" t="str">
        <f>_xlfn.XLOOKUP(B5120,Products!$A$2:$A$51,Products!$B$2:$B$51)</f>
        <v>Recent</v>
      </c>
      <c r="G5120" t="str">
        <f>_xlfn.XLOOKUP(B5120,Products!$A$2:$A$51,Products!$C$2:$C$51)</f>
        <v>Books</v>
      </c>
      <c r="H5120">
        <f>_xlfn.XLOOKUP(B5120,Products!$A$2:$A$51,Products!$D$2:$D$51)</f>
        <v>260.04000000000002</v>
      </c>
      <c r="I5120" t="str">
        <f>_xlfn.XLOOKUP(E5120,Salespersons!$A$2:$A$101,Salespersons!$B$2:$B$101)</f>
        <v>Amanda Mcdonald</v>
      </c>
      <c r="J5120" t="str">
        <f>_xlfn.XLOOKUP(E5120,Salespersons!$A$2:$A$101,Salespersons!$C$2:$C$101)</f>
        <v>North</v>
      </c>
      <c r="K5120">
        <f t="shared" si="237"/>
        <v>780.12000000000012</v>
      </c>
      <c r="L5120" t="str">
        <f t="shared" si="238"/>
        <v>May</v>
      </c>
      <c r="M5120" t="str">
        <f t="shared" si="239"/>
        <v>2025</v>
      </c>
    </row>
    <row r="5121" spans="1:13" x14ac:dyDescent="0.3">
      <c r="A5121">
        <v>5120</v>
      </c>
      <c r="B5121">
        <v>34</v>
      </c>
      <c r="C5121">
        <v>3</v>
      </c>
      <c r="D5121" s="2">
        <v>45134</v>
      </c>
      <c r="E5121">
        <v>88</v>
      </c>
      <c r="F5121" t="str">
        <f>_xlfn.XLOOKUP(B5121,Products!$A$2:$A$51,Products!$B$2:$B$51)</f>
        <v>Law</v>
      </c>
      <c r="G5121" t="str">
        <f>_xlfn.XLOOKUP(B5121,Products!$A$2:$A$51,Products!$C$2:$C$51)</f>
        <v>Books</v>
      </c>
      <c r="H5121">
        <f>_xlfn.XLOOKUP(B5121,Products!$A$2:$A$51,Products!$D$2:$D$51)</f>
        <v>319.54000000000002</v>
      </c>
      <c r="I5121" t="str">
        <f>_xlfn.XLOOKUP(E5121,Salespersons!$A$2:$A$101,Salespersons!$B$2:$B$101)</f>
        <v>Thomas Montes</v>
      </c>
      <c r="J5121" t="str">
        <f>_xlfn.XLOOKUP(E5121,Salespersons!$A$2:$A$101,Salespersons!$C$2:$C$101)</f>
        <v>East</v>
      </c>
      <c r="K5121">
        <f t="shared" si="237"/>
        <v>958.62000000000012</v>
      </c>
      <c r="L5121" t="str">
        <f t="shared" si="238"/>
        <v>July</v>
      </c>
      <c r="M5121" t="str">
        <f t="shared" si="239"/>
        <v>2023</v>
      </c>
    </row>
    <row r="5122" spans="1:13" x14ac:dyDescent="0.3">
      <c r="A5122">
        <v>5121</v>
      </c>
      <c r="B5122">
        <v>4</v>
      </c>
      <c r="C5122">
        <v>5</v>
      </c>
      <c r="D5122" s="2">
        <v>45261</v>
      </c>
      <c r="E5122">
        <v>21</v>
      </c>
      <c r="F5122" t="str">
        <f>_xlfn.XLOOKUP(B5122,Products!$A$2:$A$51,Products!$B$2:$B$51)</f>
        <v>Half</v>
      </c>
      <c r="G5122" t="str">
        <f>_xlfn.XLOOKUP(B5122,Products!$A$2:$A$51,Products!$C$2:$C$51)</f>
        <v>Home &amp; Kitchen</v>
      </c>
      <c r="H5122">
        <f>_xlfn.XLOOKUP(B5122,Products!$A$2:$A$51,Products!$D$2:$D$51)</f>
        <v>420.81</v>
      </c>
      <c r="I5122" t="str">
        <f>_xlfn.XLOOKUP(E5122,Salespersons!$A$2:$A$101,Salespersons!$B$2:$B$101)</f>
        <v>David Harris</v>
      </c>
      <c r="J5122" t="str">
        <f>_xlfn.XLOOKUP(E5122,Salespersons!$A$2:$A$101,Salespersons!$C$2:$C$101)</f>
        <v>West</v>
      </c>
      <c r="K5122">
        <f t="shared" si="237"/>
        <v>2104.0500000000002</v>
      </c>
      <c r="L5122" t="str">
        <f t="shared" si="238"/>
        <v>December</v>
      </c>
      <c r="M5122" t="str">
        <f t="shared" si="239"/>
        <v>2023</v>
      </c>
    </row>
    <row r="5123" spans="1:13" x14ac:dyDescent="0.3">
      <c r="A5123">
        <v>5122</v>
      </c>
      <c r="B5123">
        <v>39</v>
      </c>
      <c r="C5123">
        <v>6</v>
      </c>
      <c r="D5123" s="2">
        <v>45328</v>
      </c>
      <c r="E5123">
        <v>36</v>
      </c>
      <c r="F5123" t="str">
        <f>_xlfn.XLOOKUP(B5123,Products!$A$2:$A$51,Products!$B$2:$B$51)</f>
        <v>Reflect</v>
      </c>
      <c r="G5123" t="str">
        <f>_xlfn.XLOOKUP(B5123,Products!$A$2:$A$51,Products!$C$2:$C$51)</f>
        <v>Clothing</v>
      </c>
      <c r="H5123">
        <f>_xlfn.XLOOKUP(B5123,Products!$A$2:$A$51,Products!$D$2:$D$51)</f>
        <v>194.89</v>
      </c>
      <c r="I5123" t="str">
        <f>_xlfn.XLOOKUP(E5123,Salespersons!$A$2:$A$101,Salespersons!$B$2:$B$101)</f>
        <v>Rebecca Harrell</v>
      </c>
      <c r="J5123" t="str">
        <f>_xlfn.XLOOKUP(E5123,Salespersons!$A$2:$A$101,Salespersons!$C$2:$C$101)</f>
        <v>North</v>
      </c>
      <c r="K5123">
        <f t="shared" ref="K5123:K5186" si="240">C5123*H5123</f>
        <v>1169.3399999999999</v>
      </c>
      <c r="L5123" t="str">
        <f t="shared" ref="L5123:L5186" si="241">TEXT(D5123,"MMMM")</f>
        <v>February</v>
      </c>
      <c r="M5123" t="str">
        <f t="shared" ref="M5123:M5186" si="242">TEXT(D5123,"YYYY")</f>
        <v>2024</v>
      </c>
    </row>
    <row r="5124" spans="1:13" x14ac:dyDescent="0.3">
      <c r="A5124">
        <v>5123</v>
      </c>
      <c r="B5124">
        <v>8</v>
      </c>
      <c r="C5124">
        <v>2</v>
      </c>
      <c r="D5124" s="2">
        <v>45170</v>
      </c>
      <c r="E5124">
        <v>18</v>
      </c>
      <c r="F5124" t="str">
        <f>_xlfn.XLOOKUP(B5124,Products!$A$2:$A$51,Products!$B$2:$B$51)</f>
        <v>Center</v>
      </c>
      <c r="G5124" t="str">
        <f>_xlfn.XLOOKUP(B5124,Products!$A$2:$A$51,Products!$C$2:$C$51)</f>
        <v>Home &amp; Kitchen</v>
      </c>
      <c r="H5124">
        <f>_xlfn.XLOOKUP(B5124,Products!$A$2:$A$51,Products!$D$2:$D$51)</f>
        <v>275.3</v>
      </c>
      <c r="I5124" t="str">
        <f>_xlfn.XLOOKUP(E5124,Salespersons!$A$2:$A$101,Salespersons!$B$2:$B$101)</f>
        <v>Keith Miller</v>
      </c>
      <c r="J5124" t="str">
        <f>_xlfn.XLOOKUP(E5124,Salespersons!$A$2:$A$101,Salespersons!$C$2:$C$101)</f>
        <v>East</v>
      </c>
      <c r="K5124">
        <f t="shared" si="240"/>
        <v>550.6</v>
      </c>
      <c r="L5124" t="str">
        <f t="shared" si="241"/>
        <v>September</v>
      </c>
      <c r="M5124" t="str">
        <f t="shared" si="242"/>
        <v>2023</v>
      </c>
    </row>
    <row r="5125" spans="1:13" x14ac:dyDescent="0.3">
      <c r="A5125">
        <v>5124</v>
      </c>
      <c r="B5125">
        <v>33</v>
      </c>
      <c r="C5125">
        <v>7</v>
      </c>
      <c r="D5125" s="2">
        <v>45369</v>
      </c>
      <c r="E5125">
        <v>1</v>
      </c>
      <c r="F5125" t="str">
        <f>_xlfn.XLOOKUP(B5125,Products!$A$2:$A$51,Products!$B$2:$B$51)</f>
        <v>Resource</v>
      </c>
      <c r="G5125" t="str">
        <f>_xlfn.XLOOKUP(B5125,Products!$A$2:$A$51,Products!$C$2:$C$51)</f>
        <v>Toys</v>
      </c>
      <c r="H5125">
        <f>_xlfn.XLOOKUP(B5125,Products!$A$2:$A$51,Products!$D$2:$D$51)</f>
        <v>10.54</v>
      </c>
      <c r="I5125" t="str">
        <f>_xlfn.XLOOKUP(E5125,Salespersons!$A$2:$A$101,Salespersons!$B$2:$B$101)</f>
        <v>Valerie Gutierrez</v>
      </c>
      <c r="J5125" t="str">
        <f>_xlfn.XLOOKUP(E5125,Salespersons!$A$2:$A$101,Salespersons!$C$2:$C$101)</f>
        <v>East</v>
      </c>
      <c r="K5125">
        <f t="shared" si="240"/>
        <v>73.78</v>
      </c>
      <c r="L5125" t="str">
        <f t="shared" si="241"/>
        <v>March</v>
      </c>
      <c r="M5125" t="str">
        <f t="shared" si="242"/>
        <v>2024</v>
      </c>
    </row>
    <row r="5126" spans="1:13" x14ac:dyDescent="0.3">
      <c r="A5126">
        <v>5125</v>
      </c>
      <c r="B5126">
        <v>1</v>
      </c>
      <c r="C5126">
        <v>7</v>
      </c>
      <c r="D5126" s="2">
        <v>45335</v>
      </c>
      <c r="E5126">
        <v>93</v>
      </c>
      <c r="F5126" t="str">
        <f>_xlfn.XLOOKUP(B5126,Products!$A$2:$A$51,Products!$B$2:$B$51)</f>
        <v>Increase</v>
      </c>
      <c r="G5126" t="str">
        <f>_xlfn.XLOOKUP(B5126,Products!$A$2:$A$51,Products!$C$2:$C$51)</f>
        <v>Books</v>
      </c>
      <c r="H5126">
        <f>_xlfn.XLOOKUP(B5126,Products!$A$2:$A$51,Products!$D$2:$D$51)</f>
        <v>101.78</v>
      </c>
      <c r="I5126" t="str">
        <f>_xlfn.XLOOKUP(E5126,Salespersons!$A$2:$A$101,Salespersons!$B$2:$B$101)</f>
        <v>Yolanda Clayton</v>
      </c>
      <c r="J5126" t="str">
        <f>_xlfn.XLOOKUP(E5126,Salespersons!$A$2:$A$101,Salespersons!$C$2:$C$101)</f>
        <v>South</v>
      </c>
      <c r="K5126">
        <f t="shared" si="240"/>
        <v>712.46</v>
      </c>
      <c r="L5126" t="str">
        <f t="shared" si="241"/>
        <v>February</v>
      </c>
      <c r="M5126" t="str">
        <f t="shared" si="242"/>
        <v>2024</v>
      </c>
    </row>
    <row r="5127" spans="1:13" x14ac:dyDescent="0.3">
      <c r="A5127">
        <v>5126</v>
      </c>
      <c r="B5127">
        <v>5</v>
      </c>
      <c r="C5127">
        <v>1</v>
      </c>
      <c r="D5127" s="2">
        <v>45567</v>
      </c>
      <c r="E5127">
        <v>17</v>
      </c>
      <c r="F5127" t="str">
        <f>_xlfn.XLOOKUP(B5127,Products!$A$2:$A$51,Products!$B$2:$B$51)</f>
        <v>Table</v>
      </c>
      <c r="G5127" t="str">
        <f>_xlfn.XLOOKUP(B5127,Products!$A$2:$A$51,Products!$C$2:$C$51)</f>
        <v>Toys</v>
      </c>
      <c r="H5127">
        <f>_xlfn.XLOOKUP(B5127,Products!$A$2:$A$51,Products!$D$2:$D$51)</f>
        <v>100.72</v>
      </c>
      <c r="I5127" t="str">
        <f>_xlfn.XLOOKUP(E5127,Salespersons!$A$2:$A$101,Salespersons!$B$2:$B$101)</f>
        <v>Christine Arellano</v>
      </c>
      <c r="J5127" t="str">
        <f>_xlfn.XLOOKUP(E5127,Salespersons!$A$2:$A$101,Salespersons!$C$2:$C$101)</f>
        <v>South</v>
      </c>
      <c r="K5127">
        <f t="shared" si="240"/>
        <v>100.72</v>
      </c>
      <c r="L5127" t="str">
        <f t="shared" si="241"/>
        <v>October</v>
      </c>
      <c r="M5127" t="str">
        <f t="shared" si="242"/>
        <v>2024</v>
      </c>
    </row>
    <row r="5128" spans="1:13" x14ac:dyDescent="0.3">
      <c r="A5128">
        <v>5127</v>
      </c>
      <c r="B5128">
        <v>32</v>
      </c>
      <c r="C5128">
        <v>7</v>
      </c>
      <c r="D5128" s="2">
        <v>45374</v>
      </c>
      <c r="E5128">
        <v>69</v>
      </c>
      <c r="F5128" t="str">
        <f>_xlfn.XLOOKUP(B5128,Products!$A$2:$A$51,Products!$B$2:$B$51)</f>
        <v>Former</v>
      </c>
      <c r="G5128" t="str">
        <f>_xlfn.XLOOKUP(B5128,Products!$A$2:$A$51,Products!$C$2:$C$51)</f>
        <v>Books</v>
      </c>
      <c r="H5128">
        <f>_xlfn.XLOOKUP(B5128,Products!$A$2:$A$51,Products!$D$2:$D$51)</f>
        <v>373.97</v>
      </c>
      <c r="I5128" t="str">
        <f>_xlfn.XLOOKUP(E5128,Salespersons!$A$2:$A$101,Salespersons!$B$2:$B$101)</f>
        <v>Raymond Flowers</v>
      </c>
      <c r="J5128" t="str">
        <f>_xlfn.XLOOKUP(E5128,Salespersons!$A$2:$A$101,Salespersons!$C$2:$C$101)</f>
        <v>North</v>
      </c>
      <c r="K5128">
        <f t="shared" si="240"/>
        <v>2617.79</v>
      </c>
      <c r="L5128" t="str">
        <f t="shared" si="241"/>
        <v>March</v>
      </c>
      <c r="M5128" t="str">
        <f t="shared" si="242"/>
        <v>2024</v>
      </c>
    </row>
    <row r="5129" spans="1:13" x14ac:dyDescent="0.3">
      <c r="A5129">
        <v>5128</v>
      </c>
      <c r="B5129">
        <v>40</v>
      </c>
      <c r="C5129">
        <v>4</v>
      </c>
      <c r="D5129" s="2">
        <v>45631</v>
      </c>
      <c r="E5129">
        <v>6</v>
      </c>
      <c r="F5129" t="str">
        <f>_xlfn.XLOOKUP(B5129,Products!$A$2:$A$51,Products!$B$2:$B$51)</f>
        <v>Agent</v>
      </c>
      <c r="G5129" t="str">
        <f>_xlfn.XLOOKUP(B5129,Products!$A$2:$A$51,Products!$C$2:$C$51)</f>
        <v>Toys</v>
      </c>
      <c r="H5129">
        <f>_xlfn.XLOOKUP(B5129,Products!$A$2:$A$51,Products!$D$2:$D$51)</f>
        <v>228.56</v>
      </c>
      <c r="I5129" t="str">
        <f>_xlfn.XLOOKUP(E5129,Salespersons!$A$2:$A$101,Salespersons!$B$2:$B$101)</f>
        <v>Amanda Mcdonald</v>
      </c>
      <c r="J5129" t="str">
        <f>_xlfn.XLOOKUP(E5129,Salespersons!$A$2:$A$101,Salespersons!$C$2:$C$101)</f>
        <v>North</v>
      </c>
      <c r="K5129">
        <f t="shared" si="240"/>
        <v>914.24</v>
      </c>
      <c r="L5129" t="str">
        <f t="shared" si="241"/>
        <v>December</v>
      </c>
      <c r="M5129" t="str">
        <f t="shared" si="242"/>
        <v>2024</v>
      </c>
    </row>
    <row r="5130" spans="1:13" x14ac:dyDescent="0.3">
      <c r="A5130">
        <v>5129</v>
      </c>
      <c r="B5130">
        <v>1</v>
      </c>
      <c r="C5130">
        <v>4</v>
      </c>
      <c r="D5130" s="2">
        <v>45839</v>
      </c>
      <c r="E5130">
        <v>58</v>
      </c>
      <c r="F5130" t="str">
        <f>_xlfn.XLOOKUP(B5130,Products!$A$2:$A$51,Products!$B$2:$B$51)</f>
        <v>Increase</v>
      </c>
      <c r="G5130" t="str">
        <f>_xlfn.XLOOKUP(B5130,Products!$A$2:$A$51,Products!$C$2:$C$51)</f>
        <v>Books</v>
      </c>
      <c r="H5130">
        <f>_xlfn.XLOOKUP(B5130,Products!$A$2:$A$51,Products!$D$2:$D$51)</f>
        <v>101.78</v>
      </c>
      <c r="I5130" t="str">
        <f>_xlfn.XLOOKUP(E5130,Salespersons!$A$2:$A$101,Salespersons!$B$2:$B$101)</f>
        <v>Brandon Atkinson</v>
      </c>
      <c r="J5130" t="str">
        <f>_xlfn.XLOOKUP(E5130,Salespersons!$A$2:$A$101,Salespersons!$C$2:$C$101)</f>
        <v>West</v>
      </c>
      <c r="K5130">
        <f t="shared" si="240"/>
        <v>407.12</v>
      </c>
      <c r="L5130" t="str">
        <f t="shared" si="241"/>
        <v>July</v>
      </c>
      <c r="M5130" t="str">
        <f t="shared" si="242"/>
        <v>2025</v>
      </c>
    </row>
    <row r="5131" spans="1:13" x14ac:dyDescent="0.3">
      <c r="A5131">
        <v>5130</v>
      </c>
      <c r="B5131">
        <v>35</v>
      </c>
      <c r="C5131">
        <v>3</v>
      </c>
      <c r="D5131" s="2">
        <v>45451</v>
      </c>
      <c r="E5131">
        <v>45</v>
      </c>
      <c r="F5131" t="str">
        <f>_xlfn.XLOOKUP(B5131,Products!$A$2:$A$51,Products!$B$2:$B$51)</f>
        <v>Ok</v>
      </c>
      <c r="G5131" t="str">
        <f>_xlfn.XLOOKUP(B5131,Products!$A$2:$A$51,Products!$C$2:$C$51)</f>
        <v>Books</v>
      </c>
      <c r="H5131">
        <f>_xlfn.XLOOKUP(B5131,Products!$A$2:$A$51,Products!$D$2:$D$51)</f>
        <v>252.35</v>
      </c>
      <c r="I5131" t="str">
        <f>_xlfn.XLOOKUP(E5131,Salespersons!$A$2:$A$101,Salespersons!$B$2:$B$101)</f>
        <v>Gregory Valdez</v>
      </c>
      <c r="J5131" t="str">
        <f>_xlfn.XLOOKUP(E5131,Salespersons!$A$2:$A$101,Salespersons!$C$2:$C$101)</f>
        <v>West</v>
      </c>
      <c r="K5131">
        <f t="shared" si="240"/>
        <v>757.05</v>
      </c>
      <c r="L5131" t="str">
        <f t="shared" si="241"/>
        <v>June</v>
      </c>
      <c r="M5131" t="str">
        <f t="shared" si="242"/>
        <v>2024</v>
      </c>
    </row>
    <row r="5132" spans="1:13" x14ac:dyDescent="0.3">
      <c r="A5132">
        <v>5131</v>
      </c>
      <c r="B5132">
        <v>22</v>
      </c>
      <c r="C5132">
        <v>9</v>
      </c>
      <c r="D5132" s="2">
        <v>45129</v>
      </c>
      <c r="E5132">
        <v>72</v>
      </c>
      <c r="F5132" t="str">
        <f>_xlfn.XLOOKUP(B5132,Products!$A$2:$A$51,Products!$B$2:$B$51)</f>
        <v>Detail</v>
      </c>
      <c r="G5132" t="str">
        <f>_xlfn.XLOOKUP(B5132,Products!$A$2:$A$51,Products!$C$2:$C$51)</f>
        <v>Clothing</v>
      </c>
      <c r="H5132">
        <f>_xlfn.XLOOKUP(B5132,Products!$A$2:$A$51,Products!$D$2:$D$51)</f>
        <v>393.11</v>
      </c>
      <c r="I5132" t="str">
        <f>_xlfn.XLOOKUP(E5132,Salespersons!$A$2:$A$101,Salespersons!$B$2:$B$101)</f>
        <v>Jessica Gilmore</v>
      </c>
      <c r="J5132" t="str">
        <f>_xlfn.XLOOKUP(E5132,Salespersons!$A$2:$A$101,Salespersons!$C$2:$C$101)</f>
        <v>South</v>
      </c>
      <c r="K5132">
        <f t="shared" si="240"/>
        <v>3537.9900000000002</v>
      </c>
      <c r="L5132" t="str">
        <f t="shared" si="241"/>
        <v>July</v>
      </c>
      <c r="M5132" t="str">
        <f t="shared" si="242"/>
        <v>2023</v>
      </c>
    </row>
    <row r="5133" spans="1:13" x14ac:dyDescent="0.3">
      <c r="A5133">
        <v>5132</v>
      </c>
      <c r="B5133">
        <v>29</v>
      </c>
      <c r="C5133">
        <v>3</v>
      </c>
      <c r="D5133" s="2">
        <v>45343</v>
      </c>
      <c r="E5133">
        <v>89</v>
      </c>
      <c r="F5133" t="str">
        <f>_xlfn.XLOOKUP(B5133,Products!$A$2:$A$51,Products!$B$2:$B$51)</f>
        <v>Reason</v>
      </c>
      <c r="G5133" t="str">
        <f>_xlfn.XLOOKUP(B5133,Products!$A$2:$A$51,Products!$C$2:$C$51)</f>
        <v>Clothing</v>
      </c>
      <c r="H5133">
        <f>_xlfn.XLOOKUP(B5133,Products!$A$2:$A$51,Products!$D$2:$D$51)</f>
        <v>127.45</v>
      </c>
      <c r="I5133" t="str">
        <f>_xlfn.XLOOKUP(E5133,Salespersons!$A$2:$A$101,Salespersons!$B$2:$B$101)</f>
        <v>Billy Smith</v>
      </c>
      <c r="J5133" t="str">
        <f>_xlfn.XLOOKUP(E5133,Salespersons!$A$2:$A$101,Salespersons!$C$2:$C$101)</f>
        <v>East</v>
      </c>
      <c r="K5133">
        <f t="shared" si="240"/>
        <v>382.35</v>
      </c>
      <c r="L5133" t="str">
        <f t="shared" si="241"/>
        <v>February</v>
      </c>
      <c r="M5133" t="str">
        <f t="shared" si="242"/>
        <v>2024</v>
      </c>
    </row>
    <row r="5134" spans="1:13" x14ac:dyDescent="0.3">
      <c r="A5134">
        <v>5133</v>
      </c>
      <c r="B5134">
        <v>17</v>
      </c>
      <c r="C5134">
        <v>4</v>
      </c>
      <c r="D5134" s="2">
        <v>45553</v>
      </c>
      <c r="E5134">
        <v>83</v>
      </c>
      <c r="F5134" t="str">
        <f>_xlfn.XLOOKUP(B5134,Products!$A$2:$A$51,Products!$B$2:$B$51)</f>
        <v>Perhaps</v>
      </c>
      <c r="G5134" t="str">
        <f>_xlfn.XLOOKUP(B5134,Products!$A$2:$A$51,Products!$C$2:$C$51)</f>
        <v>Clothing</v>
      </c>
      <c r="H5134">
        <f>_xlfn.XLOOKUP(B5134,Products!$A$2:$A$51,Products!$D$2:$D$51)</f>
        <v>165.26</v>
      </c>
      <c r="I5134" t="str">
        <f>_xlfn.XLOOKUP(E5134,Salespersons!$A$2:$A$101,Salespersons!$B$2:$B$101)</f>
        <v>Stephen Ortiz</v>
      </c>
      <c r="J5134" t="str">
        <f>_xlfn.XLOOKUP(E5134,Salespersons!$A$2:$A$101,Salespersons!$C$2:$C$101)</f>
        <v>North</v>
      </c>
      <c r="K5134">
        <f t="shared" si="240"/>
        <v>661.04</v>
      </c>
      <c r="L5134" t="str">
        <f t="shared" si="241"/>
        <v>September</v>
      </c>
      <c r="M5134" t="str">
        <f t="shared" si="242"/>
        <v>2024</v>
      </c>
    </row>
    <row r="5135" spans="1:13" x14ac:dyDescent="0.3">
      <c r="A5135">
        <v>5134</v>
      </c>
      <c r="B5135">
        <v>30</v>
      </c>
      <c r="C5135">
        <v>3</v>
      </c>
      <c r="D5135" s="2">
        <v>45783</v>
      </c>
      <c r="E5135">
        <v>48</v>
      </c>
      <c r="F5135" t="str">
        <f>_xlfn.XLOOKUP(B5135,Products!$A$2:$A$51,Products!$B$2:$B$51)</f>
        <v>Fine</v>
      </c>
      <c r="G5135" t="str">
        <f>_xlfn.XLOOKUP(B5135,Products!$A$2:$A$51,Products!$C$2:$C$51)</f>
        <v>Electronics</v>
      </c>
      <c r="H5135">
        <f>_xlfn.XLOOKUP(B5135,Products!$A$2:$A$51,Products!$D$2:$D$51)</f>
        <v>473.44</v>
      </c>
      <c r="I5135" t="str">
        <f>_xlfn.XLOOKUP(E5135,Salespersons!$A$2:$A$101,Salespersons!$B$2:$B$101)</f>
        <v>Jacob Woods</v>
      </c>
      <c r="J5135" t="str">
        <f>_xlfn.XLOOKUP(E5135,Salespersons!$A$2:$A$101,Salespersons!$C$2:$C$101)</f>
        <v>West</v>
      </c>
      <c r="K5135">
        <f t="shared" si="240"/>
        <v>1420.32</v>
      </c>
      <c r="L5135" t="str">
        <f t="shared" si="241"/>
        <v>May</v>
      </c>
      <c r="M5135" t="str">
        <f t="shared" si="242"/>
        <v>2025</v>
      </c>
    </row>
    <row r="5136" spans="1:13" x14ac:dyDescent="0.3">
      <c r="A5136">
        <v>5135</v>
      </c>
      <c r="B5136">
        <v>35</v>
      </c>
      <c r="C5136">
        <v>8</v>
      </c>
      <c r="D5136" s="2">
        <v>45536</v>
      </c>
      <c r="E5136">
        <v>50</v>
      </c>
      <c r="F5136" t="str">
        <f>_xlfn.XLOOKUP(B5136,Products!$A$2:$A$51,Products!$B$2:$B$51)</f>
        <v>Ok</v>
      </c>
      <c r="G5136" t="str">
        <f>_xlfn.XLOOKUP(B5136,Products!$A$2:$A$51,Products!$C$2:$C$51)</f>
        <v>Books</v>
      </c>
      <c r="H5136">
        <f>_xlfn.XLOOKUP(B5136,Products!$A$2:$A$51,Products!$D$2:$D$51)</f>
        <v>252.35</v>
      </c>
      <c r="I5136" t="str">
        <f>_xlfn.XLOOKUP(E5136,Salespersons!$A$2:$A$101,Salespersons!$B$2:$B$101)</f>
        <v>Brad Harris</v>
      </c>
      <c r="J5136" t="str">
        <f>_xlfn.XLOOKUP(E5136,Salespersons!$A$2:$A$101,Salespersons!$C$2:$C$101)</f>
        <v>West</v>
      </c>
      <c r="K5136">
        <f t="shared" si="240"/>
        <v>2018.8</v>
      </c>
      <c r="L5136" t="str">
        <f t="shared" si="241"/>
        <v>September</v>
      </c>
      <c r="M5136" t="str">
        <f t="shared" si="242"/>
        <v>2024</v>
      </c>
    </row>
    <row r="5137" spans="1:13" x14ac:dyDescent="0.3">
      <c r="A5137">
        <v>5136</v>
      </c>
      <c r="B5137">
        <v>1</v>
      </c>
      <c r="C5137">
        <v>8</v>
      </c>
      <c r="D5137" s="2">
        <v>45365</v>
      </c>
      <c r="E5137">
        <v>56</v>
      </c>
      <c r="F5137" t="str">
        <f>_xlfn.XLOOKUP(B5137,Products!$A$2:$A$51,Products!$B$2:$B$51)</f>
        <v>Increase</v>
      </c>
      <c r="G5137" t="str">
        <f>_xlfn.XLOOKUP(B5137,Products!$A$2:$A$51,Products!$C$2:$C$51)</f>
        <v>Books</v>
      </c>
      <c r="H5137">
        <f>_xlfn.XLOOKUP(B5137,Products!$A$2:$A$51,Products!$D$2:$D$51)</f>
        <v>101.78</v>
      </c>
      <c r="I5137" t="str">
        <f>_xlfn.XLOOKUP(E5137,Salespersons!$A$2:$A$101,Salespersons!$B$2:$B$101)</f>
        <v>Michael Adams</v>
      </c>
      <c r="J5137" t="str">
        <f>_xlfn.XLOOKUP(E5137,Salespersons!$A$2:$A$101,Salespersons!$C$2:$C$101)</f>
        <v>South</v>
      </c>
      <c r="K5137">
        <f t="shared" si="240"/>
        <v>814.24</v>
      </c>
      <c r="L5137" t="str">
        <f t="shared" si="241"/>
        <v>March</v>
      </c>
      <c r="M5137" t="str">
        <f t="shared" si="242"/>
        <v>2024</v>
      </c>
    </row>
    <row r="5138" spans="1:13" x14ac:dyDescent="0.3">
      <c r="A5138">
        <v>5137</v>
      </c>
      <c r="B5138">
        <v>4</v>
      </c>
      <c r="C5138">
        <v>8</v>
      </c>
      <c r="D5138" s="2">
        <v>45136</v>
      </c>
      <c r="E5138">
        <v>9</v>
      </c>
      <c r="F5138" t="str">
        <f>_xlfn.XLOOKUP(B5138,Products!$A$2:$A$51,Products!$B$2:$B$51)</f>
        <v>Half</v>
      </c>
      <c r="G5138" t="str">
        <f>_xlfn.XLOOKUP(B5138,Products!$A$2:$A$51,Products!$C$2:$C$51)</f>
        <v>Home &amp; Kitchen</v>
      </c>
      <c r="H5138">
        <f>_xlfn.XLOOKUP(B5138,Products!$A$2:$A$51,Products!$D$2:$D$51)</f>
        <v>420.81</v>
      </c>
      <c r="I5138" t="str">
        <f>_xlfn.XLOOKUP(E5138,Salespersons!$A$2:$A$101,Salespersons!$B$2:$B$101)</f>
        <v>Tyler Garcia</v>
      </c>
      <c r="J5138" t="str">
        <f>_xlfn.XLOOKUP(E5138,Salespersons!$A$2:$A$101,Salespersons!$C$2:$C$101)</f>
        <v>South</v>
      </c>
      <c r="K5138">
        <f t="shared" si="240"/>
        <v>3366.48</v>
      </c>
      <c r="L5138" t="str">
        <f t="shared" si="241"/>
        <v>July</v>
      </c>
      <c r="M5138" t="str">
        <f t="shared" si="242"/>
        <v>2023</v>
      </c>
    </row>
    <row r="5139" spans="1:13" x14ac:dyDescent="0.3">
      <c r="A5139">
        <v>5138</v>
      </c>
      <c r="B5139">
        <v>9</v>
      </c>
      <c r="C5139">
        <v>5</v>
      </c>
      <c r="D5139" s="2">
        <v>45263</v>
      </c>
      <c r="E5139">
        <v>92</v>
      </c>
      <c r="F5139" t="str">
        <f>_xlfn.XLOOKUP(B5139,Products!$A$2:$A$51,Products!$B$2:$B$51)</f>
        <v>Different</v>
      </c>
      <c r="G5139" t="str">
        <f>_xlfn.XLOOKUP(B5139,Products!$A$2:$A$51,Products!$C$2:$C$51)</f>
        <v>Home &amp; Kitchen</v>
      </c>
      <c r="H5139">
        <f>_xlfn.XLOOKUP(B5139,Products!$A$2:$A$51,Products!$D$2:$D$51)</f>
        <v>317.12</v>
      </c>
      <c r="I5139" t="str">
        <f>_xlfn.XLOOKUP(E5139,Salespersons!$A$2:$A$101,Salespersons!$B$2:$B$101)</f>
        <v>Larry Rivera</v>
      </c>
      <c r="J5139" t="str">
        <f>_xlfn.XLOOKUP(E5139,Salespersons!$A$2:$A$101,Salespersons!$C$2:$C$101)</f>
        <v>North</v>
      </c>
      <c r="K5139">
        <f t="shared" si="240"/>
        <v>1585.6</v>
      </c>
      <c r="L5139" t="str">
        <f t="shared" si="241"/>
        <v>December</v>
      </c>
      <c r="M5139" t="str">
        <f t="shared" si="242"/>
        <v>2023</v>
      </c>
    </row>
    <row r="5140" spans="1:13" x14ac:dyDescent="0.3">
      <c r="A5140">
        <v>5139</v>
      </c>
      <c r="B5140">
        <v>45</v>
      </c>
      <c r="C5140">
        <v>7</v>
      </c>
      <c r="D5140" s="2">
        <v>45701</v>
      </c>
      <c r="E5140">
        <v>62</v>
      </c>
      <c r="F5140" t="str">
        <f>_xlfn.XLOOKUP(B5140,Products!$A$2:$A$51,Products!$B$2:$B$51)</f>
        <v>Scientist</v>
      </c>
      <c r="G5140" t="str">
        <f>_xlfn.XLOOKUP(B5140,Products!$A$2:$A$51,Products!$C$2:$C$51)</f>
        <v>Toys</v>
      </c>
      <c r="H5140">
        <f>_xlfn.XLOOKUP(B5140,Products!$A$2:$A$51,Products!$D$2:$D$51)</f>
        <v>483.37</v>
      </c>
      <c r="I5140" t="str">
        <f>_xlfn.XLOOKUP(E5140,Salespersons!$A$2:$A$101,Salespersons!$B$2:$B$101)</f>
        <v>Kristen Miller</v>
      </c>
      <c r="J5140" t="str">
        <f>_xlfn.XLOOKUP(E5140,Salespersons!$A$2:$A$101,Salespersons!$C$2:$C$101)</f>
        <v>North</v>
      </c>
      <c r="K5140">
        <f t="shared" si="240"/>
        <v>3383.59</v>
      </c>
      <c r="L5140" t="str">
        <f t="shared" si="241"/>
        <v>February</v>
      </c>
      <c r="M5140" t="str">
        <f t="shared" si="242"/>
        <v>2025</v>
      </c>
    </row>
    <row r="5141" spans="1:13" x14ac:dyDescent="0.3">
      <c r="A5141">
        <v>5140</v>
      </c>
      <c r="B5141">
        <v>32</v>
      </c>
      <c r="C5141">
        <v>3</v>
      </c>
      <c r="D5141" s="2">
        <v>45328</v>
      </c>
      <c r="E5141">
        <v>31</v>
      </c>
      <c r="F5141" t="str">
        <f>_xlfn.XLOOKUP(B5141,Products!$A$2:$A$51,Products!$B$2:$B$51)</f>
        <v>Former</v>
      </c>
      <c r="G5141" t="str">
        <f>_xlfn.XLOOKUP(B5141,Products!$A$2:$A$51,Products!$C$2:$C$51)</f>
        <v>Books</v>
      </c>
      <c r="H5141">
        <f>_xlfn.XLOOKUP(B5141,Products!$A$2:$A$51,Products!$D$2:$D$51)</f>
        <v>373.97</v>
      </c>
      <c r="I5141" t="str">
        <f>_xlfn.XLOOKUP(E5141,Salespersons!$A$2:$A$101,Salespersons!$B$2:$B$101)</f>
        <v>Brooke Williams</v>
      </c>
      <c r="J5141" t="str">
        <f>_xlfn.XLOOKUP(E5141,Salespersons!$A$2:$A$101,Salespersons!$C$2:$C$101)</f>
        <v>West</v>
      </c>
      <c r="K5141">
        <f t="shared" si="240"/>
        <v>1121.9100000000001</v>
      </c>
      <c r="L5141" t="str">
        <f t="shared" si="241"/>
        <v>February</v>
      </c>
      <c r="M5141" t="str">
        <f t="shared" si="242"/>
        <v>2024</v>
      </c>
    </row>
    <row r="5142" spans="1:13" x14ac:dyDescent="0.3">
      <c r="A5142">
        <v>5141</v>
      </c>
      <c r="B5142">
        <v>5</v>
      </c>
      <c r="C5142">
        <v>8</v>
      </c>
      <c r="D5142" s="2">
        <v>45429</v>
      </c>
      <c r="E5142">
        <v>65</v>
      </c>
      <c r="F5142" t="str">
        <f>_xlfn.XLOOKUP(B5142,Products!$A$2:$A$51,Products!$B$2:$B$51)</f>
        <v>Table</v>
      </c>
      <c r="G5142" t="str">
        <f>_xlfn.XLOOKUP(B5142,Products!$A$2:$A$51,Products!$C$2:$C$51)</f>
        <v>Toys</v>
      </c>
      <c r="H5142">
        <f>_xlfn.XLOOKUP(B5142,Products!$A$2:$A$51,Products!$D$2:$D$51)</f>
        <v>100.72</v>
      </c>
      <c r="I5142" t="str">
        <f>_xlfn.XLOOKUP(E5142,Salespersons!$A$2:$A$101,Salespersons!$B$2:$B$101)</f>
        <v>Deanna Rodriguez MD</v>
      </c>
      <c r="J5142" t="str">
        <f>_xlfn.XLOOKUP(E5142,Salespersons!$A$2:$A$101,Salespersons!$C$2:$C$101)</f>
        <v>West</v>
      </c>
      <c r="K5142">
        <f t="shared" si="240"/>
        <v>805.76</v>
      </c>
      <c r="L5142" t="str">
        <f t="shared" si="241"/>
        <v>May</v>
      </c>
      <c r="M5142" t="str">
        <f t="shared" si="242"/>
        <v>2024</v>
      </c>
    </row>
    <row r="5143" spans="1:13" x14ac:dyDescent="0.3">
      <c r="A5143">
        <v>5142</v>
      </c>
      <c r="B5143">
        <v>14</v>
      </c>
      <c r="C5143">
        <v>2</v>
      </c>
      <c r="D5143" s="2">
        <v>45132</v>
      </c>
      <c r="E5143">
        <v>61</v>
      </c>
      <c r="F5143" t="str">
        <f>_xlfn.XLOOKUP(B5143,Products!$A$2:$A$51,Products!$B$2:$B$51)</f>
        <v>Mention</v>
      </c>
      <c r="G5143" t="str">
        <f>_xlfn.XLOOKUP(B5143,Products!$A$2:$A$51,Products!$C$2:$C$51)</f>
        <v>Home &amp; Kitchen</v>
      </c>
      <c r="H5143">
        <f>_xlfn.XLOOKUP(B5143,Products!$A$2:$A$51,Products!$D$2:$D$51)</f>
        <v>64.77</v>
      </c>
      <c r="I5143" t="str">
        <f>_xlfn.XLOOKUP(E5143,Salespersons!$A$2:$A$101,Salespersons!$B$2:$B$101)</f>
        <v>Alejandra Meza</v>
      </c>
      <c r="J5143" t="str">
        <f>_xlfn.XLOOKUP(E5143,Salespersons!$A$2:$A$101,Salespersons!$C$2:$C$101)</f>
        <v>East</v>
      </c>
      <c r="K5143">
        <f t="shared" si="240"/>
        <v>129.54</v>
      </c>
      <c r="L5143" t="str">
        <f t="shared" si="241"/>
        <v>July</v>
      </c>
      <c r="M5143" t="str">
        <f t="shared" si="242"/>
        <v>2023</v>
      </c>
    </row>
    <row r="5144" spans="1:13" x14ac:dyDescent="0.3">
      <c r="A5144">
        <v>5143</v>
      </c>
      <c r="B5144">
        <v>26</v>
      </c>
      <c r="C5144">
        <v>8</v>
      </c>
      <c r="D5144" s="2">
        <v>45469</v>
      </c>
      <c r="E5144">
        <v>10</v>
      </c>
      <c r="F5144" t="str">
        <f>_xlfn.XLOOKUP(B5144,Products!$A$2:$A$51,Products!$B$2:$B$51)</f>
        <v>He</v>
      </c>
      <c r="G5144" t="str">
        <f>_xlfn.XLOOKUP(B5144,Products!$A$2:$A$51,Products!$C$2:$C$51)</f>
        <v>Clothing</v>
      </c>
      <c r="H5144">
        <f>_xlfn.XLOOKUP(B5144,Products!$A$2:$A$51,Products!$D$2:$D$51)</f>
        <v>499.81</v>
      </c>
      <c r="I5144" t="str">
        <f>_xlfn.XLOOKUP(E5144,Salespersons!$A$2:$A$101,Salespersons!$B$2:$B$101)</f>
        <v>Tyler Howard</v>
      </c>
      <c r="J5144" t="str">
        <f>_xlfn.XLOOKUP(E5144,Salespersons!$A$2:$A$101,Salespersons!$C$2:$C$101)</f>
        <v>East</v>
      </c>
      <c r="K5144">
        <f t="shared" si="240"/>
        <v>3998.48</v>
      </c>
      <c r="L5144" t="str">
        <f t="shared" si="241"/>
        <v>June</v>
      </c>
      <c r="M5144" t="str">
        <f t="shared" si="242"/>
        <v>2024</v>
      </c>
    </row>
    <row r="5145" spans="1:13" x14ac:dyDescent="0.3">
      <c r="A5145">
        <v>5144</v>
      </c>
      <c r="B5145">
        <v>23</v>
      </c>
      <c r="C5145">
        <v>6</v>
      </c>
      <c r="D5145" s="2">
        <v>45797</v>
      </c>
      <c r="E5145">
        <v>53</v>
      </c>
      <c r="F5145" t="str">
        <f>_xlfn.XLOOKUP(B5145,Products!$A$2:$A$51,Products!$B$2:$B$51)</f>
        <v>Energy</v>
      </c>
      <c r="G5145" t="str">
        <f>_xlfn.XLOOKUP(B5145,Products!$A$2:$A$51,Products!$C$2:$C$51)</f>
        <v>Books</v>
      </c>
      <c r="H5145">
        <f>_xlfn.XLOOKUP(B5145,Products!$A$2:$A$51,Products!$D$2:$D$51)</f>
        <v>31.68</v>
      </c>
      <c r="I5145" t="str">
        <f>_xlfn.XLOOKUP(E5145,Salespersons!$A$2:$A$101,Salespersons!$B$2:$B$101)</f>
        <v>Patricia Odonnell</v>
      </c>
      <c r="J5145" t="str">
        <f>_xlfn.XLOOKUP(E5145,Salespersons!$A$2:$A$101,Salespersons!$C$2:$C$101)</f>
        <v>South</v>
      </c>
      <c r="K5145">
        <f t="shared" si="240"/>
        <v>190.07999999999998</v>
      </c>
      <c r="L5145" t="str">
        <f t="shared" si="241"/>
        <v>May</v>
      </c>
      <c r="M5145" t="str">
        <f t="shared" si="242"/>
        <v>2025</v>
      </c>
    </row>
    <row r="5146" spans="1:13" x14ac:dyDescent="0.3">
      <c r="A5146">
        <v>5145</v>
      </c>
      <c r="B5146">
        <v>46</v>
      </c>
      <c r="C5146">
        <v>2</v>
      </c>
      <c r="D5146" s="2">
        <v>45771</v>
      </c>
      <c r="E5146">
        <v>64</v>
      </c>
      <c r="F5146" t="str">
        <f>_xlfn.XLOOKUP(B5146,Products!$A$2:$A$51,Products!$B$2:$B$51)</f>
        <v>Consider</v>
      </c>
      <c r="G5146" t="str">
        <f>_xlfn.XLOOKUP(B5146,Products!$A$2:$A$51,Products!$C$2:$C$51)</f>
        <v>Books</v>
      </c>
      <c r="H5146">
        <f>_xlfn.XLOOKUP(B5146,Products!$A$2:$A$51,Products!$D$2:$D$51)</f>
        <v>243.05</v>
      </c>
      <c r="I5146" t="str">
        <f>_xlfn.XLOOKUP(E5146,Salespersons!$A$2:$A$101,Salespersons!$B$2:$B$101)</f>
        <v>Scott Martin</v>
      </c>
      <c r="J5146" t="str">
        <f>_xlfn.XLOOKUP(E5146,Salespersons!$A$2:$A$101,Salespersons!$C$2:$C$101)</f>
        <v>East</v>
      </c>
      <c r="K5146">
        <f t="shared" si="240"/>
        <v>486.1</v>
      </c>
      <c r="L5146" t="str">
        <f t="shared" si="241"/>
        <v>April</v>
      </c>
      <c r="M5146" t="str">
        <f t="shared" si="242"/>
        <v>2025</v>
      </c>
    </row>
    <row r="5147" spans="1:13" x14ac:dyDescent="0.3">
      <c r="A5147">
        <v>5146</v>
      </c>
      <c r="B5147">
        <v>22</v>
      </c>
      <c r="C5147">
        <v>6</v>
      </c>
      <c r="D5147" s="2">
        <v>45227</v>
      </c>
      <c r="E5147">
        <v>64</v>
      </c>
      <c r="F5147" t="str">
        <f>_xlfn.XLOOKUP(B5147,Products!$A$2:$A$51,Products!$B$2:$B$51)</f>
        <v>Detail</v>
      </c>
      <c r="G5147" t="str">
        <f>_xlfn.XLOOKUP(B5147,Products!$A$2:$A$51,Products!$C$2:$C$51)</f>
        <v>Clothing</v>
      </c>
      <c r="H5147">
        <f>_xlfn.XLOOKUP(B5147,Products!$A$2:$A$51,Products!$D$2:$D$51)</f>
        <v>393.11</v>
      </c>
      <c r="I5147" t="str">
        <f>_xlfn.XLOOKUP(E5147,Salespersons!$A$2:$A$101,Salespersons!$B$2:$B$101)</f>
        <v>Scott Martin</v>
      </c>
      <c r="J5147" t="str">
        <f>_xlfn.XLOOKUP(E5147,Salespersons!$A$2:$A$101,Salespersons!$C$2:$C$101)</f>
        <v>East</v>
      </c>
      <c r="K5147">
        <f t="shared" si="240"/>
        <v>2358.66</v>
      </c>
      <c r="L5147" t="str">
        <f t="shared" si="241"/>
        <v>October</v>
      </c>
      <c r="M5147" t="str">
        <f t="shared" si="242"/>
        <v>2023</v>
      </c>
    </row>
    <row r="5148" spans="1:13" x14ac:dyDescent="0.3">
      <c r="A5148">
        <v>5147</v>
      </c>
      <c r="B5148">
        <v>27</v>
      </c>
      <c r="C5148">
        <v>2</v>
      </c>
      <c r="D5148" s="2">
        <v>45319</v>
      </c>
      <c r="E5148">
        <v>50</v>
      </c>
      <c r="F5148" t="str">
        <f>_xlfn.XLOOKUP(B5148,Products!$A$2:$A$51,Products!$B$2:$B$51)</f>
        <v>Girl</v>
      </c>
      <c r="G5148" t="str">
        <f>_xlfn.XLOOKUP(B5148,Products!$A$2:$A$51,Products!$C$2:$C$51)</f>
        <v>Home &amp; Kitchen</v>
      </c>
      <c r="H5148">
        <f>_xlfn.XLOOKUP(B5148,Products!$A$2:$A$51,Products!$D$2:$D$51)</f>
        <v>475.19</v>
      </c>
      <c r="I5148" t="str">
        <f>_xlfn.XLOOKUP(E5148,Salespersons!$A$2:$A$101,Salespersons!$B$2:$B$101)</f>
        <v>Brad Harris</v>
      </c>
      <c r="J5148" t="str">
        <f>_xlfn.XLOOKUP(E5148,Salespersons!$A$2:$A$101,Salespersons!$C$2:$C$101)</f>
        <v>West</v>
      </c>
      <c r="K5148">
        <f t="shared" si="240"/>
        <v>950.38</v>
      </c>
      <c r="L5148" t="str">
        <f t="shared" si="241"/>
        <v>January</v>
      </c>
      <c r="M5148" t="str">
        <f t="shared" si="242"/>
        <v>2024</v>
      </c>
    </row>
    <row r="5149" spans="1:13" x14ac:dyDescent="0.3">
      <c r="A5149">
        <v>5148</v>
      </c>
      <c r="B5149">
        <v>25</v>
      </c>
      <c r="C5149">
        <v>3</v>
      </c>
      <c r="D5149" s="2">
        <v>45206</v>
      </c>
      <c r="E5149">
        <v>86</v>
      </c>
      <c r="F5149" t="str">
        <f>_xlfn.XLOOKUP(B5149,Products!$A$2:$A$51,Products!$B$2:$B$51)</f>
        <v>Give</v>
      </c>
      <c r="G5149" t="str">
        <f>_xlfn.XLOOKUP(B5149,Products!$A$2:$A$51,Products!$C$2:$C$51)</f>
        <v>Home &amp; Kitchen</v>
      </c>
      <c r="H5149">
        <f>_xlfn.XLOOKUP(B5149,Products!$A$2:$A$51,Products!$D$2:$D$51)</f>
        <v>262.41000000000003</v>
      </c>
      <c r="I5149" t="str">
        <f>_xlfn.XLOOKUP(E5149,Salespersons!$A$2:$A$101,Salespersons!$B$2:$B$101)</f>
        <v>Susan Wheeler</v>
      </c>
      <c r="J5149" t="str">
        <f>_xlfn.XLOOKUP(E5149,Salespersons!$A$2:$A$101,Salespersons!$C$2:$C$101)</f>
        <v>West</v>
      </c>
      <c r="K5149">
        <f t="shared" si="240"/>
        <v>787.23</v>
      </c>
      <c r="L5149" t="str">
        <f t="shared" si="241"/>
        <v>October</v>
      </c>
      <c r="M5149" t="str">
        <f t="shared" si="242"/>
        <v>2023</v>
      </c>
    </row>
    <row r="5150" spans="1:13" x14ac:dyDescent="0.3">
      <c r="A5150">
        <v>5149</v>
      </c>
      <c r="B5150">
        <v>36</v>
      </c>
      <c r="C5150">
        <v>5</v>
      </c>
      <c r="D5150" s="2">
        <v>45676</v>
      </c>
      <c r="E5150">
        <v>65</v>
      </c>
      <c r="F5150" t="str">
        <f>_xlfn.XLOOKUP(B5150,Products!$A$2:$A$51,Products!$B$2:$B$51)</f>
        <v>Agreement</v>
      </c>
      <c r="G5150" t="str">
        <f>_xlfn.XLOOKUP(B5150,Products!$A$2:$A$51,Products!$C$2:$C$51)</f>
        <v>Toys</v>
      </c>
      <c r="H5150">
        <f>_xlfn.XLOOKUP(B5150,Products!$A$2:$A$51,Products!$D$2:$D$51)</f>
        <v>240.8</v>
      </c>
      <c r="I5150" t="str">
        <f>_xlfn.XLOOKUP(E5150,Salespersons!$A$2:$A$101,Salespersons!$B$2:$B$101)</f>
        <v>Deanna Rodriguez MD</v>
      </c>
      <c r="J5150" t="str">
        <f>_xlfn.XLOOKUP(E5150,Salespersons!$A$2:$A$101,Salespersons!$C$2:$C$101)</f>
        <v>West</v>
      </c>
      <c r="K5150">
        <f t="shared" si="240"/>
        <v>1204</v>
      </c>
      <c r="L5150" t="str">
        <f t="shared" si="241"/>
        <v>January</v>
      </c>
      <c r="M5150" t="str">
        <f t="shared" si="242"/>
        <v>2025</v>
      </c>
    </row>
    <row r="5151" spans="1:13" x14ac:dyDescent="0.3">
      <c r="A5151">
        <v>5150</v>
      </c>
      <c r="B5151">
        <v>4</v>
      </c>
      <c r="C5151">
        <v>1</v>
      </c>
      <c r="D5151" s="2">
        <v>45337</v>
      </c>
      <c r="E5151">
        <v>77</v>
      </c>
      <c r="F5151" t="str">
        <f>_xlfn.XLOOKUP(B5151,Products!$A$2:$A$51,Products!$B$2:$B$51)</f>
        <v>Half</v>
      </c>
      <c r="G5151" t="str">
        <f>_xlfn.XLOOKUP(B5151,Products!$A$2:$A$51,Products!$C$2:$C$51)</f>
        <v>Home &amp; Kitchen</v>
      </c>
      <c r="H5151">
        <f>_xlfn.XLOOKUP(B5151,Products!$A$2:$A$51,Products!$D$2:$D$51)</f>
        <v>420.81</v>
      </c>
      <c r="I5151" t="str">
        <f>_xlfn.XLOOKUP(E5151,Salespersons!$A$2:$A$101,Salespersons!$B$2:$B$101)</f>
        <v>Nicole Holloway</v>
      </c>
      <c r="J5151" t="str">
        <f>_xlfn.XLOOKUP(E5151,Salespersons!$A$2:$A$101,Salespersons!$C$2:$C$101)</f>
        <v>East</v>
      </c>
      <c r="K5151">
        <f t="shared" si="240"/>
        <v>420.81</v>
      </c>
      <c r="L5151" t="str">
        <f t="shared" si="241"/>
        <v>February</v>
      </c>
      <c r="M5151" t="str">
        <f t="shared" si="242"/>
        <v>2024</v>
      </c>
    </row>
    <row r="5152" spans="1:13" x14ac:dyDescent="0.3">
      <c r="A5152">
        <v>5151</v>
      </c>
      <c r="B5152">
        <v>32</v>
      </c>
      <c r="C5152">
        <v>9</v>
      </c>
      <c r="D5152" s="2">
        <v>45337</v>
      </c>
      <c r="E5152">
        <v>14</v>
      </c>
      <c r="F5152" t="str">
        <f>_xlfn.XLOOKUP(B5152,Products!$A$2:$A$51,Products!$B$2:$B$51)</f>
        <v>Former</v>
      </c>
      <c r="G5152" t="str">
        <f>_xlfn.XLOOKUP(B5152,Products!$A$2:$A$51,Products!$C$2:$C$51)</f>
        <v>Books</v>
      </c>
      <c r="H5152">
        <f>_xlfn.XLOOKUP(B5152,Products!$A$2:$A$51,Products!$D$2:$D$51)</f>
        <v>373.97</v>
      </c>
      <c r="I5152" t="str">
        <f>_xlfn.XLOOKUP(E5152,Salespersons!$A$2:$A$101,Salespersons!$B$2:$B$101)</f>
        <v>Deanna Knight</v>
      </c>
      <c r="J5152" t="str">
        <f>_xlfn.XLOOKUP(E5152,Salespersons!$A$2:$A$101,Salespersons!$C$2:$C$101)</f>
        <v>North</v>
      </c>
      <c r="K5152">
        <f t="shared" si="240"/>
        <v>3365.7300000000005</v>
      </c>
      <c r="L5152" t="str">
        <f t="shared" si="241"/>
        <v>February</v>
      </c>
      <c r="M5152" t="str">
        <f t="shared" si="242"/>
        <v>2024</v>
      </c>
    </row>
    <row r="5153" spans="1:13" x14ac:dyDescent="0.3">
      <c r="A5153">
        <v>5152</v>
      </c>
      <c r="B5153">
        <v>9</v>
      </c>
      <c r="C5153">
        <v>3</v>
      </c>
      <c r="D5153" s="2">
        <v>45824</v>
      </c>
      <c r="E5153">
        <v>23</v>
      </c>
      <c r="F5153" t="str">
        <f>_xlfn.XLOOKUP(B5153,Products!$A$2:$A$51,Products!$B$2:$B$51)</f>
        <v>Different</v>
      </c>
      <c r="G5153" t="str">
        <f>_xlfn.XLOOKUP(B5153,Products!$A$2:$A$51,Products!$C$2:$C$51)</f>
        <v>Home &amp; Kitchen</v>
      </c>
      <c r="H5153">
        <f>_xlfn.XLOOKUP(B5153,Products!$A$2:$A$51,Products!$D$2:$D$51)</f>
        <v>317.12</v>
      </c>
      <c r="I5153" t="str">
        <f>_xlfn.XLOOKUP(E5153,Salespersons!$A$2:$A$101,Salespersons!$B$2:$B$101)</f>
        <v>Kevin Cox</v>
      </c>
      <c r="J5153" t="str">
        <f>_xlfn.XLOOKUP(E5153,Salespersons!$A$2:$A$101,Salespersons!$C$2:$C$101)</f>
        <v>North</v>
      </c>
      <c r="K5153">
        <f t="shared" si="240"/>
        <v>951.36</v>
      </c>
      <c r="L5153" t="str">
        <f t="shared" si="241"/>
        <v>June</v>
      </c>
      <c r="M5153" t="str">
        <f t="shared" si="242"/>
        <v>2025</v>
      </c>
    </row>
    <row r="5154" spans="1:13" x14ac:dyDescent="0.3">
      <c r="A5154">
        <v>5153</v>
      </c>
      <c r="B5154">
        <v>2</v>
      </c>
      <c r="C5154">
        <v>1</v>
      </c>
      <c r="D5154" s="2">
        <v>45806</v>
      </c>
      <c r="E5154">
        <v>28</v>
      </c>
      <c r="F5154" t="str">
        <f>_xlfn.XLOOKUP(B5154,Products!$A$2:$A$51,Products!$B$2:$B$51)</f>
        <v>Soldier</v>
      </c>
      <c r="G5154" t="str">
        <f>_xlfn.XLOOKUP(B5154,Products!$A$2:$A$51,Products!$C$2:$C$51)</f>
        <v>Toys</v>
      </c>
      <c r="H5154">
        <f>_xlfn.XLOOKUP(B5154,Products!$A$2:$A$51,Products!$D$2:$D$51)</f>
        <v>217.51</v>
      </c>
      <c r="I5154" t="str">
        <f>_xlfn.XLOOKUP(E5154,Salespersons!$A$2:$A$101,Salespersons!$B$2:$B$101)</f>
        <v>Victoria Rice</v>
      </c>
      <c r="J5154" t="str">
        <f>_xlfn.XLOOKUP(E5154,Salespersons!$A$2:$A$101,Salespersons!$C$2:$C$101)</f>
        <v>North</v>
      </c>
      <c r="K5154">
        <f t="shared" si="240"/>
        <v>217.51</v>
      </c>
      <c r="L5154" t="str">
        <f t="shared" si="241"/>
        <v>May</v>
      </c>
      <c r="M5154" t="str">
        <f t="shared" si="242"/>
        <v>2025</v>
      </c>
    </row>
    <row r="5155" spans="1:13" x14ac:dyDescent="0.3">
      <c r="A5155">
        <v>5154</v>
      </c>
      <c r="B5155">
        <v>42</v>
      </c>
      <c r="C5155">
        <v>6</v>
      </c>
      <c r="D5155" s="2">
        <v>45473</v>
      </c>
      <c r="E5155">
        <v>93</v>
      </c>
      <c r="F5155" t="str">
        <f>_xlfn.XLOOKUP(B5155,Products!$A$2:$A$51,Products!$B$2:$B$51)</f>
        <v>Deep</v>
      </c>
      <c r="G5155" t="str">
        <f>_xlfn.XLOOKUP(B5155,Products!$A$2:$A$51,Products!$C$2:$C$51)</f>
        <v>Toys</v>
      </c>
      <c r="H5155">
        <f>_xlfn.XLOOKUP(B5155,Products!$A$2:$A$51,Products!$D$2:$D$51)</f>
        <v>51.98</v>
      </c>
      <c r="I5155" t="str">
        <f>_xlfn.XLOOKUP(E5155,Salespersons!$A$2:$A$101,Salespersons!$B$2:$B$101)</f>
        <v>Yolanda Clayton</v>
      </c>
      <c r="J5155" t="str">
        <f>_xlfn.XLOOKUP(E5155,Salespersons!$A$2:$A$101,Salespersons!$C$2:$C$101)</f>
        <v>South</v>
      </c>
      <c r="K5155">
        <f t="shared" si="240"/>
        <v>311.88</v>
      </c>
      <c r="L5155" t="str">
        <f t="shared" si="241"/>
        <v>June</v>
      </c>
      <c r="M5155" t="str">
        <f t="shared" si="242"/>
        <v>2024</v>
      </c>
    </row>
    <row r="5156" spans="1:13" x14ac:dyDescent="0.3">
      <c r="A5156">
        <v>5155</v>
      </c>
      <c r="B5156">
        <v>50</v>
      </c>
      <c r="C5156">
        <v>1</v>
      </c>
      <c r="D5156" s="2">
        <v>45417</v>
      </c>
      <c r="E5156">
        <v>58</v>
      </c>
      <c r="F5156" t="str">
        <f>_xlfn.XLOOKUP(B5156,Products!$A$2:$A$51,Products!$B$2:$B$51)</f>
        <v>Newspaper</v>
      </c>
      <c r="G5156" t="str">
        <f>_xlfn.XLOOKUP(B5156,Products!$A$2:$A$51,Products!$C$2:$C$51)</f>
        <v>Clothing</v>
      </c>
      <c r="H5156">
        <f>_xlfn.XLOOKUP(B5156,Products!$A$2:$A$51,Products!$D$2:$D$51)</f>
        <v>256.36</v>
      </c>
      <c r="I5156" t="str">
        <f>_xlfn.XLOOKUP(E5156,Salespersons!$A$2:$A$101,Salespersons!$B$2:$B$101)</f>
        <v>Brandon Atkinson</v>
      </c>
      <c r="J5156" t="str">
        <f>_xlfn.XLOOKUP(E5156,Salespersons!$A$2:$A$101,Salespersons!$C$2:$C$101)</f>
        <v>West</v>
      </c>
      <c r="K5156">
        <f t="shared" si="240"/>
        <v>256.36</v>
      </c>
      <c r="L5156" t="str">
        <f t="shared" si="241"/>
        <v>May</v>
      </c>
      <c r="M5156" t="str">
        <f t="shared" si="242"/>
        <v>2024</v>
      </c>
    </row>
    <row r="5157" spans="1:13" x14ac:dyDescent="0.3">
      <c r="A5157">
        <v>5156</v>
      </c>
      <c r="B5157">
        <v>39</v>
      </c>
      <c r="C5157">
        <v>3</v>
      </c>
      <c r="D5157" s="2">
        <v>45359</v>
      </c>
      <c r="E5157">
        <v>40</v>
      </c>
      <c r="F5157" t="str">
        <f>_xlfn.XLOOKUP(B5157,Products!$A$2:$A$51,Products!$B$2:$B$51)</f>
        <v>Reflect</v>
      </c>
      <c r="G5157" t="str">
        <f>_xlfn.XLOOKUP(B5157,Products!$A$2:$A$51,Products!$C$2:$C$51)</f>
        <v>Clothing</v>
      </c>
      <c r="H5157">
        <f>_xlfn.XLOOKUP(B5157,Products!$A$2:$A$51,Products!$D$2:$D$51)</f>
        <v>194.89</v>
      </c>
      <c r="I5157" t="str">
        <f>_xlfn.XLOOKUP(E5157,Salespersons!$A$2:$A$101,Salespersons!$B$2:$B$101)</f>
        <v>Ashley Bennett</v>
      </c>
      <c r="J5157" t="str">
        <f>_xlfn.XLOOKUP(E5157,Salespersons!$A$2:$A$101,Salespersons!$C$2:$C$101)</f>
        <v>West</v>
      </c>
      <c r="K5157">
        <f t="shared" si="240"/>
        <v>584.66999999999996</v>
      </c>
      <c r="L5157" t="str">
        <f t="shared" si="241"/>
        <v>March</v>
      </c>
      <c r="M5157" t="str">
        <f t="shared" si="242"/>
        <v>2024</v>
      </c>
    </row>
    <row r="5158" spans="1:13" x14ac:dyDescent="0.3">
      <c r="A5158">
        <v>5157</v>
      </c>
      <c r="B5158">
        <v>46</v>
      </c>
      <c r="C5158">
        <v>7</v>
      </c>
      <c r="D5158" s="2">
        <v>45730</v>
      </c>
      <c r="E5158">
        <v>64</v>
      </c>
      <c r="F5158" t="str">
        <f>_xlfn.XLOOKUP(B5158,Products!$A$2:$A$51,Products!$B$2:$B$51)</f>
        <v>Consider</v>
      </c>
      <c r="G5158" t="str">
        <f>_xlfn.XLOOKUP(B5158,Products!$A$2:$A$51,Products!$C$2:$C$51)</f>
        <v>Books</v>
      </c>
      <c r="H5158">
        <f>_xlfn.XLOOKUP(B5158,Products!$A$2:$A$51,Products!$D$2:$D$51)</f>
        <v>243.05</v>
      </c>
      <c r="I5158" t="str">
        <f>_xlfn.XLOOKUP(E5158,Salespersons!$A$2:$A$101,Salespersons!$B$2:$B$101)</f>
        <v>Scott Martin</v>
      </c>
      <c r="J5158" t="str">
        <f>_xlfn.XLOOKUP(E5158,Salespersons!$A$2:$A$101,Salespersons!$C$2:$C$101)</f>
        <v>East</v>
      </c>
      <c r="K5158">
        <f t="shared" si="240"/>
        <v>1701.3500000000001</v>
      </c>
      <c r="L5158" t="str">
        <f t="shared" si="241"/>
        <v>March</v>
      </c>
      <c r="M5158" t="str">
        <f t="shared" si="242"/>
        <v>2025</v>
      </c>
    </row>
    <row r="5159" spans="1:13" x14ac:dyDescent="0.3">
      <c r="A5159">
        <v>5158</v>
      </c>
      <c r="B5159">
        <v>25</v>
      </c>
      <c r="C5159">
        <v>4</v>
      </c>
      <c r="D5159" s="2">
        <v>45850</v>
      </c>
      <c r="E5159">
        <v>97</v>
      </c>
      <c r="F5159" t="str">
        <f>_xlfn.XLOOKUP(B5159,Products!$A$2:$A$51,Products!$B$2:$B$51)</f>
        <v>Give</v>
      </c>
      <c r="G5159" t="str">
        <f>_xlfn.XLOOKUP(B5159,Products!$A$2:$A$51,Products!$C$2:$C$51)</f>
        <v>Home &amp; Kitchen</v>
      </c>
      <c r="H5159">
        <f>_xlfn.XLOOKUP(B5159,Products!$A$2:$A$51,Products!$D$2:$D$51)</f>
        <v>262.41000000000003</v>
      </c>
      <c r="I5159" t="str">
        <f>_xlfn.XLOOKUP(E5159,Salespersons!$A$2:$A$101,Salespersons!$B$2:$B$101)</f>
        <v>Gary Price</v>
      </c>
      <c r="J5159" t="str">
        <f>_xlfn.XLOOKUP(E5159,Salespersons!$A$2:$A$101,Salespersons!$C$2:$C$101)</f>
        <v>North</v>
      </c>
      <c r="K5159">
        <f t="shared" si="240"/>
        <v>1049.6400000000001</v>
      </c>
      <c r="L5159" t="str">
        <f t="shared" si="241"/>
        <v>July</v>
      </c>
      <c r="M5159" t="str">
        <f t="shared" si="242"/>
        <v>2025</v>
      </c>
    </row>
    <row r="5160" spans="1:13" x14ac:dyDescent="0.3">
      <c r="A5160">
        <v>5159</v>
      </c>
      <c r="B5160">
        <v>47</v>
      </c>
      <c r="C5160">
        <v>9</v>
      </c>
      <c r="D5160" s="2">
        <v>45729</v>
      </c>
      <c r="E5160">
        <v>2</v>
      </c>
      <c r="F5160" t="str">
        <f>_xlfn.XLOOKUP(B5160,Products!$A$2:$A$51,Products!$B$2:$B$51)</f>
        <v>Recent</v>
      </c>
      <c r="G5160" t="str">
        <f>_xlfn.XLOOKUP(B5160,Products!$A$2:$A$51,Products!$C$2:$C$51)</f>
        <v>Books</v>
      </c>
      <c r="H5160">
        <f>_xlfn.XLOOKUP(B5160,Products!$A$2:$A$51,Products!$D$2:$D$51)</f>
        <v>260.04000000000002</v>
      </c>
      <c r="I5160" t="str">
        <f>_xlfn.XLOOKUP(E5160,Salespersons!$A$2:$A$101,Salespersons!$B$2:$B$101)</f>
        <v>Johnny Jackson</v>
      </c>
      <c r="J5160" t="str">
        <f>_xlfn.XLOOKUP(E5160,Salespersons!$A$2:$A$101,Salespersons!$C$2:$C$101)</f>
        <v>East</v>
      </c>
      <c r="K5160">
        <f t="shared" si="240"/>
        <v>2340.36</v>
      </c>
      <c r="L5160" t="str">
        <f t="shared" si="241"/>
        <v>March</v>
      </c>
      <c r="M5160" t="str">
        <f t="shared" si="242"/>
        <v>2025</v>
      </c>
    </row>
    <row r="5161" spans="1:13" x14ac:dyDescent="0.3">
      <c r="A5161">
        <v>5160</v>
      </c>
      <c r="B5161">
        <v>10</v>
      </c>
      <c r="C5161">
        <v>7</v>
      </c>
      <c r="D5161" s="2">
        <v>45693</v>
      </c>
      <c r="E5161">
        <v>43</v>
      </c>
      <c r="F5161" t="str">
        <f>_xlfn.XLOOKUP(B5161,Products!$A$2:$A$51,Products!$B$2:$B$51)</f>
        <v>Live</v>
      </c>
      <c r="G5161" t="str">
        <f>_xlfn.XLOOKUP(B5161,Products!$A$2:$A$51,Products!$C$2:$C$51)</f>
        <v>Home &amp; Kitchen</v>
      </c>
      <c r="H5161">
        <f>_xlfn.XLOOKUP(B5161,Products!$A$2:$A$51,Products!$D$2:$D$51)</f>
        <v>406.51</v>
      </c>
      <c r="I5161" t="str">
        <f>_xlfn.XLOOKUP(E5161,Salespersons!$A$2:$A$101,Salespersons!$B$2:$B$101)</f>
        <v>George Dean</v>
      </c>
      <c r="J5161" t="str">
        <f>_xlfn.XLOOKUP(E5161,Salespersons!$A$2:$A$101,Salespersons!$C$2:$C$101)</f>
        <v>South</v>
      </c>
      <c r="K5161">
        <f t="shared" si="240"/>
        <v>2845.5699999999997</v>
      </c>
      <c r="L5161" t="str">
        <f t="shared" si="241"/>
        <v>February</v>
      </c>
      <c r="M5161" t="str">
        <f t="shared" si="242"/>
        <v>2025</v>
      </c>
    </row>
    <row r="5162" spans="1:13" x14ac:dyDescent="0.3">
      <c r="A5162">
        <v>5161</v>
      </c>
      <c r="B5162">
        <v>37</v>
      </c>
      <c r="C5162">
        <v>5</v>
      </c>
      <c r="D5162" s="2">
        <v>45636</v>
      </c>
      <c r="E5162">
        <v>97</v>
      </c>
      <c r="F5162" t="str">
        <f>_xlfn.XLOOKUP(B5162,Products!$A$2:$A$51,Products!$B$2:$B$51)</f>
        <v>Suffer</v>
      </c>
      <c r="G5162" t="str">
        <f>_xlfn.XLOOKUP(B5162,Products!$A$2:$A$51,Products!$C$2:$C$51)</f>
        <v>Electronics</v>
      </c>
      <c r="H5162">
        <f>_xlfn.XLOOKUP(B5162,Products!$A$2:$A$51,Products!$D$2:$D$51)</f>
        <v>416.3</v>
      </c>
      <c r="I5162" t="str">
        <f>_xlfn.XLOOKUP(E5162,Salespersons!$A$2:$A$101,Salespersons!$B$2:$B$101)</f>
        <v>Gary Price</v>
      </c>
      <c r="J5162" t="str">
        <f>_xlfn.XLOOKUP(E5162,Salespersons!$A$2:$A$101,Salespersons!$C$2:$C$101)</f>
        <v>North</v>
      </c>
      <c r="K5162">
        <f t="shared" si="240"/>
        <v>2081.5</v>
      </c>
      <c r="L5162" t="str">
        <f t="shared" si="241"/>
        <v>December</v>
      </c>
      <c r="M5162" t="str">
        <f t="shared" si="242"/>
        <v>2024</v>
      </c>
    </row>
    <row r="5163" spans="1:13" x14ac:dyDescent="0.3">
      <c r="A5163">
        <v>5162</v>
      </c>
      <c r="B5163">
        <v>25</v>
      </c>
      <c r="C5163">
        <v>9</v>
      </c>
      <c r="D5163" s="2">
        <v>45790</v>
      </c>
      <c r="E5163">
        <v>88</v>
      </c>
      <c r="F5163" t="str">
        <f>_xlfn.XLOOKUP(B5163,Products!$A$2:$A$51,Products!$B$2:$B$51)</f>
        <v>Give</v>
      </c>
      <c r="G5163" t="str">
        <f>_xlfn.XLOOKUP(B5163,Products!$A$2:$A$51,Products!$C$2:$C$51)</f>
        <v>Home &amp; Kitchen</v>
      </c>
      <c r="H5163">
        <f>_xlfn.XLOOKUP(B5163,Products!$A$2:$A$51,Products!$D$2:$D$51)</f>
        <v>262.41000000000003</v>
      </c>
      <c r="I5163" t="str">
        <f>_xlfn.XLOOKUP(E5163,Salespersons!$A$2:$A$101,Salespersons!$B$2:$B$101)</f>
        <v>Thomas Montes</v>
      </c>
      <c r="J5163" t="str">
        <f>_xlfn.XLOOKUP(E5163,Salespersons!$A$2:$A$101,Salespersons!$C$2:$C$101)</f>
        <v>East</v>
      </c>
      <c r="K5163">
        <f t="shared" si="240"/>
        <v>2361.69</v>
      </c>
      <c r="L5163" t="str">
        <f t="shared" si="241"/>
        <v>May</v>
      </c>
      <c r="M5163" t="str">
        <f t="shared" si="242"/>
        <v>2025</v>
      </c>
    </row>
    <row r="5164" spans="1:13" x14ac:dyDescent="0.3">
      <c r="A5164">
        <v>5163</v>
      </c>
      <c r="B5164">
        <v>40</v>
      </c>
      <c r="C5164">
        <v>3</v>
      </c>
      <c r="D5164" s="2">
        <v>45469</v>
      </c>
      <c r="E5164">
        <v>12</v>
      </c>
      <c r="F5164" t="str">
        <f>_xlfn.XLOOKUP(B5164,Products!$A$2:$A$51,Products!$B$2:$B$51)</f>
        <v>Agent</v>
      </c>
      <c r="G5164" t="str">
        <f>_xlfn.XLOOKUP(B5164,Products!$A$2:$A$51,Products!$C$2:$C$51)</f>
        <v>Toys</v>
      </c>
      <c r="H5164">
        <f>_xlfn.XLOOKUP(B5164,Products!$A$2:$A$51,Products!$D$2:$D$51)</f>
        <v>228.56</v>
      </c>
      <c r="I5164" t="str">
        <f>_xlfn.XLOOKUP(E5164,Salespersons!$A$2:$A$101,Salespersons!$B$2:$B$101)</f>
        <v>Michael Jones</v>
      </c>
      <c r="J5164" t="str">
        <f>_xlfn.XLOOKUP(E5164,Salespersons!$A$2:$A$101,Salespersons!$C$2:$C$101)</f>
        <v>West</v>
      </c>
      <c r="K5164">
        <f t="shared" si="240"/>
        <v>685.68000000000006</v>
      </c>
      <c r="L5164" t="str">
        <f t="shared" si="241"/>
        <v>June</v>
      </c>
      <c r="M5164" t="str">
        <f t="shared" si="242"/>
        <v>2024</v>
      </c>
    </row>
    <row r="5165" spans="1:13" x14ac:dyDescent="0.3">
      <c r="A5165">
        <v>5164</v>
      </c>
      <c r="B5165">
        <v>29</v>
      </c>
      <c r="C5165">
        <v>8</v>
      </c>
      <c r="D5165" s="2">
        <v>45647</v>
      </c>
      <c r="E5165">
        <v>92</v>
      </c>
      <c r="F5165" t="str">
        <f>_xlfn.XLOOKUP(B5165,Products!$A$2:$A$51,Products!$B$2:$B$51)</f>
        <v>Reason</v>
      </c>
      <c r="G5165" t="str">
        <f>_xlfn.XLOOKUP(B5165,Products!$A$2:$A$51,Products!$C$2:$C$51)</f>
        <v>Clothing</v>
      </c>
      <c r="H5165">
        <f>_xlfn.XLOOKUP(B5165,Products!$A$2:$A$51,Products!$D$2:$D$51)</f>
        <v>127.45</v>
      </c>
      <c r="I5165" t="str">
        <f>_xlfn.XLOOKUP(E5165,Salespersons!$A$2:$A$101,Salespersons!$B$2:$B$101)</f>
        <v>Larry Rivera</v>
      </c>
      <c r="J5165" t="str">
        <f>_xlfn.XLOOKUP(E5165,Salespersons!$A$2:$A$101,Salespersons!$C$2:$C$101)</f>
        <v>North</v>
      </c>
      <c r="K5165">
        <f t="shared" si="240"/>
        <v>1019.6</v>
      </c>
      <c r="L5165" t="str">
        <f t="shared" si="241"/>
        <v>December</v>
      </c>
      <c r="M5165" t="str">
        <f t="shared" si="242"/>
        <v>2024</v>
      </c>
    </row>
    <row r="5166" spans="1:13" x14ac:dyDescent="0.3">
      <c r="A5166">
        <v>5165</v>
      </c>
      <c r="B5166">
        <v>37</v>
      </c>
      <c r="C5166">
        <v>8</v>
      </c>
      <c r="D5166" s="2">
        <v>45132</v>
      </c>
      <c r="E5166">
        <v>35</v>
      </c>
      <c r="F5166" t="str">
        <f>_xlfn.XLOOKUP(B5166,Products!$A$2:$A$51,Products!$B$2:$B$51)</f>
        <v>Suffer</v>
      </c>
      <c r="G5166" t="str">
        <f>_xlfn.XLOOKUP(B5166,Products!$A$2:$A$51,Products!$C$2:$C$51)</f>
        <v>Electronics</v>
      </c>
      <c r="H5166">
        <f>_xlfn.XLOOKUP(B5166,Products!$A$2:$A$51,Products!$D$2:$D$51)</f>
        <v>416.3</v>
      </c>
      <c r="I5166" t="str">
        <f>_xlfn.XLOOKUP(E5166,Salespersons!$A$2:$A$101,Salespersons!$B$2:$B$101)</f>
        <v>Michele Moody</v>
      </c>
      <c r="J5166" t="str">
        <f>_xlfn.XLOOKUP(E5166,Salespersons!$A$2:$A$101,Salespersons!$C$2:$C$101)</f>
        <v>South</v>
      </c>
      <c r="K5166">
        <f t="shared" si="240"/>
        <v>3330.4</v>
      </c>
      <c r="L5166" t="str">
        <f t="shared" si="241"/>
        <v>July</v>
      </c>
      <c r="M5166" t="str">
        <f t="shared" si="242"/>
        <v>2023</v>
      </c>
    </row>
    <row r="5167" spans="1:13" x14ac:dyDescent="0.3">
      <c r="A5167">
        <v>5166</v>
      </c>
      <c r="B5167">
        <v>5</v>
      </c>
      <c r="C5167">
        <v>4</v>
      </c>
      <c r="D5167" s="2">
        <v>45418</v>
      </c>
      <c r="E5167">
        <v>74</v>
      </c>
      <c r="F5167" t="str">
        <f>_xlfn.XLOOKUP(B5167,Products!$A$2:$A$51,Products!$B$2:$B$51)</f>
        <v>Table</v>
      </c>
      <c r="G5167" t="str">
        <f>_xlfn.XLOOKUP(B5167,Products!$A$2:$A$51,Products!$C$2:$C$51)</f>
        <v>Toys</v>
      </c>
      <c r="H5167">
        <f>_xlfn.XLOOKUP(B5167,Products!$A$2:$A$51,Products!$D$2:$D$51)</f>
        <v>100.72</v>
      </c>
      <c r="I5167" t="str">
        <f>_xlfn.XLOOKUP(E5167,Salespersons!$A$2:$A$101,Salespersons!$B$2:$B$101)</f>
        <v>Kevin Smith</v>
      </c>
      <c r="J5167" t="str">
        <f>_xlfn.XLOOKUP(E5167,Salespersons!$A$2:$A$101,Salespersons!$C$2:$C$101)</f>
        <v>South</v>
      </c>
      <c r="K5167">
        <f t="shared" si="240"/>
        <v>402.88</v>
      </c>
      <c r="L5167" t="str">
        <f t="shared" si="241"/>
        <v>May</v>
      </c>
      <c r="M5167" t="str">
        <f t="shared" si="242"/>
        <v>2024</v>
      </c>
    </row>
    <row r="5168" spans="1:13" x14ac:dyDescent="0.3">
      <c r="A5168">
        <v>5167</v>
      </c>
      <c r="B5168">
        <v>14</v>
      </c>
      <c r="C5168">
        <v>1</v>
      </c>
      <c r="D5168" s="2">
        <v>45142</v>
      </c>
      <c r="E5168">
        <v>98</v>
      </c>
      <c r="F5168" t="str">
        <f>_xlfn.XLOOKUP(B5168,Products!$A$2:$A$51,Products!$B$2:$B$51)</f>
        <v>Mention</v>
      </c>
      <c r="G5168" t="str">
        <f>_xlfn.XLOOKUP(B5168,Products!$A$2:$A$51,Products!$C$2:$C$51)</f>
        <v>Home &amp; Kitchen</v>
      </c>
      <c r="H5168">
        <f>_xlfn.XLOOKUP(B5168,Products!$A$2:$A$51,Products!$D$2:$D$51)</f>
        <v>64.77</v>
      </c>
      <c r="I5168" t="str">
        <f>_xlfn.XLOOKUP(E5168,Salespersons!$A$2:$A$101,Salespersons!$B$2:$B$101)</f>
        <v>Mrs. Marie Rodriguez</v>
      </c>
      <c r="J5168" t="str">
        <f>_xlfn.XLOOKUP(E5168,Salespersons!$A$2:$A$101,Salespersons!$C$2:$C$101)</f>
        <v>East</v>
      </c>
      <c r="K5168">
        <f t="shared" si="240"/>
        <v>64.77</v>
      </c>
      <c r="L5168" t="str">
        <f t="shared" si="241"/>
        <v>August</v>
      </c>
      <c r="M5168" t="str">
        <f t="shared" si="242"/>
        <v>2023</v>
      </c>
    </row>
    <row r="5169" spans="1:13" x14ac:dyDescent="0.3">
      <c r="A5169">
        <v>5168</v>
      </c>
      <c r="B5169">
        <v>33</v>
      </c>
      <c r="C5169">
        <v>4</v>
      </c>
      <c r="D5169" s="2">
        <v>45664</v>
      </c>
      <c r="E5169">
        <v>69</v>
      </c>
      <c r="F5169" t="str">
        <f>_xlfn.XLOOKUP(B5169,Products!$A$2:$A$51,Products!$B$2:$B$51)</f>
        <v>Resource</v>
      </c>
      <c r="G5169" t="str">
        <f>_xlfn.XLOOKUP(B5169,Products!$A$2:$A$51,Products!$C$2:$C$51)</f>
        <v>Toys</v>
      </c>
      <c r="H5169">
        <f>_xlfn.XLOOKUP(B5169,Products!$A$2:$A$51,Products!$D$2:$D$51)</f>
        <v>10.54</v>
      </c>
      <c r="I5169" t="str">
        <f>_xlfn.XLOOKUP(E5169,Salespersons!$A$2:$A$101,Salespersons!$B$2:$B$101)</f>
        <v>Raymond Flowers</v>
      </c>
      <c r="J5169" t="str">
        <f>_xlfn.XLOOKUP(E5169,Salespersons!$A$2:$A$101,Salespersons!$C$2:$C$101)</f>
        <v>North</v>
      </c>
      <c r="K5169">
        <f t="shared" si="240"/>
        <v>42.16</v>
      </c>
      <c r="L5169" t="str">
        <f t="shared" si="241"/>
        <v>January</v>
      </c>
      <c r="M5169" t="str">
        <f t="shared" si="242"/>
        <v>2025</v>
      </c>
    </row>
    <row r="5170" spans="1:13" x14ac:dyDescent="0.3">
      <c r="A5170">
        <v>5169</v>
      </c>
      <c r="B5170">
        <v>27</v>
      </c>
      <c r="C5170">
        <v>9</v>
      </c>
      <c r="D5170" s="2">
        <v>45428</v>
      </c>
      <c r="E5170">
        <v>63</v>
      </c>
      <c r="F5170" t="str">
        <f>_xlfn.XLOOKUP(B5170,Products!$A$2:$A$51,Products!$B$2:$B$51)</f>
        <v>Girl</v>
      </c>
      <c r="G5170" t="str">
        <f>_xlfn.XLOOKUP(B5170,Products!$A$2:$A$51,Products!$C$2:$C$51)</f>
        <v>Home &amp; Kitchen</v>
      </c>
      <c r="H5170">
        <f>_xlfn.XLOOKUP(B5170,Products!$A$2:$A$51,Products!$D$2:$D$51)</f>
        <v>475.19</v>
      </c>
      <c r="I5170" t="str">
        <f>_xlfn.XLOOKUP(E5170,Salespersons!$A$2:$A$101,Salespersons!$B$2:$B$101)</f>
        <v>Nathaniel Jackson</v>
      </c>
      <c r="J5170" t="str">
        <f>_xlfn.XLOOKUP(E5170,Salespersons!$A$2:$A$101,Salespersons!$C$2:$C$101)</f>
        <v>West</v>
      </c>
      <c r="K5170">
        <f t="shared" si="240"/>
        <v>4276.71</v>
      </c>
      <c r="L5170" t="str">
        <f t="shared" si="241"/>
        <v>May</v>
      </c>
      <c r="M5170" t="str">
        <f t="shared" si="242"/>
        <v>2024</v>
      </c>
    </row>
    <row r="5171" spans="1:13" x14ac:dyDescent="0.3">
      <c r="A5171">
        <v>5170</v>
      </c>
      <c r="B5171">
        <v>5</v>
      </c>
      <c r="C5171">
        <v>1</v>
      </c>
      <c r="D5171" s="2">
        <v>45575</v>
      </c>
      <c r="E5171">
        <v>41</v>
      </c>
      <c r="F5171" t="str">
        <f>_xlfn.XLOOKUP(B5171,Products!$A$2:$A$51,Products!$B$2:$B$51)</f>
        <v>Table</v>
      </c>
      <c r="G5171" t="str">
        <f>_xlfn.XLOOKUP(B5171,Products!$A$2:$A$51,Products!$C$2:$C$51)</f>
        <v>Toys</v>
      </c>
      <c r="H5171">
        <f>_xlfn.XLOOKUP(B5171,Products!$A$2:$A$51,Products!$D$2:$D$51)</f>
        <v>100.72</v>
      </c>
      <c r="I5171" t="str">
        <f>_xlfn.XLOOKUP(E5171,Salespersons!$A$2:$A$101,Salespersons!$B$2:$B$101)</f>
        <v>Carolyn Arnold</v>
      </c>
      <c r="J5171" t="str">
        <f>_xlfn.XLOOKUP(E5171,Salespersons!$A$2:$A$101,Salespersons!$C$2:$C$101)</f>
        <v>West</v>
      </c>
      <c r="K5171">
        <f t="shared" si="240"/>
        <v>100.72</v>
      </c>
      <c r="L5171" t="str">
        <f t="shared" si="241"/>
        <v>October</v>
      </c>
      <c r="M5171" t="str">
        <f t="shared" si="242"/>
        <v>2024</v>
      </c>
    </row>
    <row r="5172" spans="1:13" x14ac:dyDescent="0.3">
      <c r="A5172">
        <v>5171</v>
      </c>
      <c r="B5172">
        <v>44</v>
      </c>
      <c r="C5172">
        <v>3</v>
      </c>
      <c r="D5172" s="2">
        <v>45258</v>
      </c>
      <c r="E5172">
        <v>64</v>
      </c>
      <c r="F5172" t="str">
        <f>_xlfn.XLOOKUP(B5172,Products!$A$2:$A$51,Products!$B$2:$B$51)</f>
        <v>Approach</v>
      </c>
      <c r="G5172" t="str">
        <f>_xlfn.XLOOKUP(B5172,Products!$A$2:$A$51,Products!$C$2:$C$51)</f>
        <v>Toys</v>
      </c>
      <c r="H5172">
        <f>_xlfn.XLOOKUP(B5172,Products!$A$2:$A$51,Products!$D$2:$D$51)</f>
        <v>128.11000000000001</v>
      </c>
      <c r="I5172" t="str">
        <f>_xlfn.XLOOKUP(E5172,Salespersons!$A$2:$A$101,Salespersons!$B$2:$B$101)</f>
        <v>Scott Martin</v>
      </c>
      <c r="J5172" t="str">
        <f>_xlfn.XLOOKUP(E5172,Salespersons!$A$2:$A$101,Salespersons!$C$2:$C$101)</f>
        <v>East</v>
      </c>
      <c r="K5172">
        <f t="shared" si="240"/>
        <v>384.33000000000004</v>
      </c>
      <c r="L5172" t="str">
        <f t="shared" si="241"/>
        <v>November</v>
      </c>
      <c r="M5172" t="str">
        <f t="shared" si="242"/>
        <v>2023</v>
      </c>
    </row>
    <row r="5173" spans="1:13" x14ac:dyDescent="0.3">
      <c r="A5173">
        <v>5172</v>
      </c>
      <c r="B5173">
        <v>15</v>
      </c>
      <c r="C5173">
        <v>8</v>
      </c>
      <c r="D5173" s="2">
        <v>45446</v>
      </c>
      <c r="E5173">
        <v>18</v>
      </c>
      <c r="F5173" t="str">
        <f>_xlfn.XLOOKUP(B5173,Products!$A$2:$A$51,Products!$B$2:$B$51)</f>
        <v>Nothing</v>
      </c>
      <c r="G5173" t="str">
        <f>_xlfn.XLOOKUP(B5173,Products!$A$2:$A$51,Products!$C$2:$C$51)</f>
        <v>Home &amp; Kitchen</v>
      </c>
      <c r="H5173">
        <f>_xlfn.XLOOKUP(B5173,Products!$A$2:$A$51,Products!$D$2:$D$51)</f>
        <v>53.21</v>
      </c>
      <c r="I5173" t="str">
        <f>_xlfn.XLOOKUP(E5173,Salespersons!$A$2:$A$101,Salespersons!$B$2:$B$101)</f>
        <v>Keith Miller</v>
      </c>
      <c r="J5173" t="str">
        <f>_xlfn.XLOOKUP(E5173,Salespersons!$A$2:$A$101,Salespersons!$C$2:$C$101)</f>
        <v>East</v>
      </c>
      <c r="K5173">
        <f t="shared" si="240"/>
        <v>425.68</v>
      </c>
      <c r="L5173" t="str">
        <f t="shared" si="241"/>
        <v>June</v>
      </c>
      <c r="M5173" t="str">
        <f t="shared" si="242"/>
        <v>2024</v>
      </c>
    </row>
    <row r="5174" spans="1:13" x14ac:dyDescent="0.3">
      <c r="A5174">
        <v>5173</v>
      </c>
      <c r="B5174">
        <v>3</v>
      </c>
      <c r="C5174">
        <v>3</v>
      </c>
      <c r="D5174" s="2">
        <v>45161</v>
      </c>
      <c r="E5174">
        <v>70</v>
      </c>
      <c r="F5174" t="str">
        <f>_xlfn.XLOOKUP(B5174,Products!$A$2:$A$51,Products!$B$2:$B$51)</f>
        <v>Nothing</v>
      </c>
      <c r="G5174" t="str">
        <f>_xlfn.XLOOKUP(B5174,Products!$A$2:$A$51,Products!$C$2:$C$51)</f>
        <v>Books</v>
      </c>
      <c r="H5174">
        <f>_xlfn.XLOOKUP(B5174,Products!$A$2:$A$51,Products!$D$2:$D$51)</f>
        <v>425.44</v>
      </c>
      <c r="I5174" t="str">
        <f>_xlfn.XLOOKUP(E5174,Salespersons!$A$2:$A$101,Salespersons!$B$2:$B$101)</f>
        <v>Valerie Bass</v>
      </c>
      <c r="J5174" t="str">
        <f>_xlfn.XLOOKUP(E5174,Salespersons!$A$2:$A$101,Salespersons!$C$2:$C$101)</f>
        <v>West</v>
      </c>
      <c r="K5174">
        <f t="shared" si="240"/>
        <v>1276.32</v>
      </c>
      <c r="L5174" t="str">
        <f t="shared" si="241"/>
        <v>August</v>
      </c>
      <c r="M5174" t="str">
        <f t="shared" si="242"/>
        <v>2023</v>
      </c>
    </row>
    <row r="5175" spans="1:13" x14ac:dyDescent="0.3">
      <c r="A5175">
        <v>5174</v>
      </c>
      <c r="B5175">
        <v>1</v>
      </c>
      <c r="C5175">
        <v>2</v>
      </c>
      <c r="D5175" s="2">
        <v>45672</v>
      </c>
      <c r="E5175">
        <v>11</v>
      </c>
      <c r="F5175" t="str">
        <f>_xlfn.XLOOKUP(B5175,Products!$A$2:$A$51,Products!$B$2:$B$51)</f>
        <v>Increase</v>
      </c>
      <c r="G5175" t="str">
        <f>_xlfn.XLOOKUP(B5175,Products!$A$2:$A$51,Products!$C$2:$C$51)</f>
        <v>Books</v>
      </c>
      <c r="H5175">
        <f>_xlfn.XLOOKUP(B5175,Products!$A$2:$A$51,Products!$D$2:$D$51)</f>
        <v>101.78</v>
      </c>
      <c r="I5175" t="str">
        <f>_xlfn.XLOOKUP(E5175,Salespersons!$A$2:$A$101,Salespersons!$B$2:$B$101)</f>
        <v>Alexander Ruiz</v>
      </c>
      <c r="J5175" t="str">
        <f>_xlfn.XLOOKUP(E5175,Salespersons!$A$2:$A$101,Salespersons!$C$2:$C$101)</f>
        <v>North</v>
      </c>
      <c r="K5175">
        <f t="shared" si="240"/>
        <v>203.56</v>
      </c>
      <c r="L5175" t="str">
        <f t="shared" si="241"/>
        <v>January</v>
      </c>
      <c r="M5175" t="str">
        <f t="shared" si="242"/>
        <v>2025</v>
      </c>
    </row>
    <row r="5176" spans="1:13" x14ac:dyDescent="0.3">
      <c r="A5176">
        <v>5175</v>
      </c>
      <c r="B5176">
        <v>24</v>
      </c>
      <c r="C5176">
        <v>1</v>
      </c>
      <c r="D5176" s="2">
        <v>45821</v>
      </c>
      <c r="E5176">
        <v>65</v>
      </c>
      <c r="F5176" t="str">
        <f>_xlfn.XLOOKUP(B5176,Products!$A$2:$A$51,Products!$B$2:$B$51)</f>
        <v>Still</v>
      </c>
      <c r="G5176" t="str">
        <f>_xlfn.XLOOKUP(B5176,Products!$A$2:$A$51,Products!$C$2:$C$51)</f>
        <v>Electronics</v>
      </c>
      <c r="H5176">
        <f>_xlfn.XLOOKUP(B5176,Products!$A$2:$A$51,Products!$D$2:$D$51)</f>
        <v>68.260000000000005</v>
      </c>
      <c r="I5176" t="str">
        <f>_xlfn.XLOOKUP(E5176,Salespersons!$A$2:$A$101,Salespersons!$B$2:$B$101)</f>
        <v>Deanna Rodriguez MD</v>
      </c>
      <c r="J5176" t="str">
        <f>_xlfn.XLOOKUP(E5176,Salespersons!$A$2:$A$101,Salespersons!$C$2:$C$101)</f>
        <v>West</v>
      </c>
      <c r="K5176">
        <f t="shared" si="240"/>
        <v>68.260000000000005</v>
      </c>
      <c r="L5176" t="str">
        <f t="shared" si="241"/>
        <v>June</v>
      </c>
      <c r="M5176" t="str">
        <f t="shared" si="242"/>
        <v>2025</v>
      </c>
    </row>
    <row r="5177" spans="1:13" x14ac:dyDescent="0.3">
      <c r="A5177">
        <v>5176</v>
      </c>
      <c r="B5177">
        <v>12</v>
      </c>
      <c r="C5177">
        <v>9</v>
      </c>
      <c r="D5177" s="2">
        <v>45527</v>
      </c>
      <c r="E5177">
        <v>23</v>
      </c>
      <c r="F5177" t="str">
        <f>_xlfn.XLOOKUP(B5177,Products!$A$2:$A$51,Products!$B$2:$B$51)</f>
        <v>Why</v>
      </c>
      <c r="G5177" t="str">
        <f>_xlfn.XLOOKUP(B5177,Products!$A$2:$A$51,Products!$C$2:$C$51)</f>
        <v>Clothing</v>
      </c>
      <c r="H5177">
        <f>_xlfn.XLOOKUP(B5177,Products!$A$2:$A$51,Products!$D$2:$D$51)</f>
        <v>76.88</v>
      </c>
      <c r="I5177" t="str">
        <f>_xlfn.XLOOKUP(E5177,Salespersons!$A$2:$A$101,Salespersons!$B$2:$B$101)</f>
        <v>Kevin Cox</v>
      </c>
      <c r="J5177" t="str">
        <f>_xlfn.XLOOKUP(E5177,Salespersons!$A$2:$A$101,Salespersons!$C$2:$C$101)</f>
        <v>North</v>
      </c>
      <c r="K5177">
        <f t="shared" si="240"/>
        <v>691.92</v>
      </c>
      <c r="L5177" t="str">
        <f t="shared" si="241"/>
        <v>August</v>
      </c>
      <c r="M5177" t="str">
        <f t="shared" si="242"/>
        <v>2024</v>
      </c>
    </row>
    <row r="5178" spans="1:13" x14ac:dyDescent="0.3">
      <c r="A5178">
        <v>5177</v>
      </c>
      <c r="B5178">
        <v>45</v>
      </c>
      <c r="C5178">
        <v>3</v>
      </c>
      <c r="D5178" s="2">
        <v>45205</v>
      </c>
      <c r="E5178">
        <v>4</v>
      </c>
      <c r="F5178" t="str">
        <f>_xlfn.XLOOKUP(B5178,Products!$A$2:$A$51,Products!$B$2:$B$51)</f>
        <v>Scientist</v>
      </c>
      <c r="G5178" t="str">
        <f>_xlfn.XLOOKUP(B5178,Products!$A$2:$A$51,Products!$C$2:$C$51)</f>
        <v>Toys</v>
      </c>
      <c r="H5178">
        <f>_xlfn.XLOOKUP(B5178,Products!$A$2:$A$51,Products!$D$2:$D$51)</f>
        <v>483.37</v>
      </c>
      <c r="I5178" t="str">
        <f>_xlfn.XLOOKUP(E5178,Salespersons!$A$2:$A$101,Salespersons!$B$2:$B$101)</f>
        <v>Luke Bennett</v>
      </c>
      <c r="J5178" t="str">
        <f>_xlfn.XLOOKUP(E5178,Salespersons!$A$2:$A$101,Salespersons!$C$2:$C$101)</f>
        <v>West</v>
      </c>
      <c r="K5178">
        <f t="shared" si="240"/>
        <v>1450.1100000000001</v>
      </c>
      <c r="L5178" t="str">
        <f t="shared" si="241"/>
        <v>October</v>
      </c>
      <c r="M5178" t="str">
        <f t="shared" si="242"/>
        <v>2023</v>
      </c>
    </row>
    <row r="5179" spans="1:13" x14ac:dyDescent="0.3">
      <c r="A5179">
        <v>5178</v>
      </c>
      <c r="B5179">
        <v>14</v>
      </c>
      <c r="C5179">
        <v>7</v>
      </c>
      <c r="D5179" s="2">
        <v>45786</v>
      </c>
      <c r="E5179">
        <v>7</v>
      </c>
      <c r="F5179" t="str">
        <f>_xlfn.XLOOKUP(B5179,Products!$A$2:$A$51,Products!$B$2:$B$51)</f>
        <v>Mention</v>
      </c>
      <c r="G5179" t="str">
        <f>_xlfn.XLOOKUP(B5179,Products!$A$2:$A$51,Products!$C$2:$C$51)</f>
        <v>Home &amp; Kitchen</v>
      </c>
      <c r="H5179">
        <f>_xlfn.XLOOKUP(B5179,Products!$A$2:$A$51,Products!$D$2:$D$51)</f>
        <v>64.77</v>
      </c>
      <c r="I5179" t="str">
        <f>_xlfn.XLOOKUP(E5179,Salespersons!$A$2:$A$101,Salespersons!$B$2:$B$101)</f>
        <v>Robert Montes</v>
      </c>
      <c r="J5179" t="str">
        <f>_xlfn.XLOOKUP(E5179,Salespersons!$A$2:$A$101,Salespersons!$C$2:$C$101)</f>
        <v>West</v>
      </c>
      <c r="K5179">
        <f t="shared" si="240"/>
        <v>453.39</v>
      </c>
      <c r="L5179" t="str">
        <f t="shared" si="241"/>
        <v>May</v>
      </c>
      <c r="M5179" t="str">
        <f t="shared" si="242"/>
        <v>2025</v>
      </c>
    </row>
    <row r="5180" spans="1:13" x14ac:dyDescent="0.3">
      <c r="A5180">
        <v>5179</v>
      </c>
      <c r="B5180">
        <v>42</v>
      </c>
      <c r="C5180">
        <v>3</v>
      </c>
      <c r="D5180" s="2">
        <v>45810</v>
      </c>
      <c r="E5180">
        <v>41</v>
      </c>
      <c r="F5180" t="str">
        <f>_xlfn.XLOOKUP(B5180,Products!$A$2:$A$51,Products!$B$2:$B$51)</f>
        <v>Deep</v>
      </c>
      <c r="G5180" t="str">
        <f>_xlfn.XLOOKUP(B5180,Products!$A$2:$A$51,Products!$C$2:$C$51)</f>
        <v>Toys</v>
      </c>
      <c r="H5180">
        <f>_xlfn.XLOOKUP(B5180,Products!$A$2:$A$51,Products!$D$2:$D$51)</f>
        <v>51.98</v>
      </c>
      <c r="I5180" t="str">
        <f>_xlfn.XLOOKUP(E5180,Salespersons!$A$2:$A$101,Salespersons!$B$2:$B$101)</f>
        <v>Carolyn Arnold</v>
      </c>
      <c r="J5180" t="str">
        <f>_xlfn.XLOOKUP(E5180,Salespersons!$A$2:$A$101,Salespersons!$C$2:$C$101)</f>
        <v>West</v>
      </c>
      <c r="K5180">
        <f t="shared" si="240"/>
        <v>155.94</v>
      </c>
      <c r="L5180" t="str">
        <f t="shared" si="241"/>
        <v>June</v>
      </c>
      <c r="M5180" t="str">
        <f t="shared" si="242"/>
        <v>2025</v>
      </c>
    </row>
    <row r="5181" spans="1:13" x14ac:dyDescent="0.3">
      <c r="A5181">
        <v>5180</v>
      </c>
      <c r="B5181">
        <v>20</v>
      </c>
      <c r="C5181">
        <v>8</v>
      </c>
      <c r="D5181" s="2">
        <v>45813</v>
      </c>
      <c r="E5181">
        <v>49</v>
      </c>
      <c r="F5181" t="str">
        <f>_xlfn.XLOOKUP(B5181,Products!$A$2:$A$51,Products!$B$2:$B$51)</f>
        <v>Common</v>
      </c>
      <c r="G5181" t="str">
        <f>_xlfn.XLOOKUP(B5181,Products!$A$2:$A$51,Products!$C$2:$C$51)</f>
        <v>Electronics</v>
      </c>
      <c r="H5181">
        <f>_xlfn.XLOOKUP(B5181,Products!$A$2:$A$51,Products!$D$2:$D$51)</f>
        <v>486.94</v>
      </c>
      <c r="I5181" t="str">
        <f>_xlfn.XLOOKUP(E5181,Salespersons!$A$2:$A$101,Salespersons!$B$2:$B$101)</f>
        <v>Thomas Morris</v>
      </c>
      <c r="J5181" t="str">
        <f>_xlfn.XLOOKUP(E5181,Salespersons!$A$2:$A$101,Salespersons!$C$2:$C$101)</f>
        <v>South</v>
      </c>
      <c r="K5181">
        <f t="shared" si="240"/>
        <v>3895.52</v>
      </c>
      <c r="L5181" t="str">
        <f t="shared" si="241"/>
        <v>June</v>
      </c>
      <c r="M5181" t="str">
        <f t="shared" si="242"/>
        <v>2025</v>
      </c>
    </row>
    <row r="5182" spans="1:13" x14ac:dyDescent="0.3">
      <c r="A5182">
        <v>5181</v>
      </c>
      <c r="B5182">
        <v>14</v>
      </c>
      <c r="C5182">
        <v>9</v>
      </c>
      <c r="D5182" s="2">
        <v>45175</v>
      </c>
      <c r="E5182">
        <v>17</v>
      </c>
      <c r="F5182" t="str">
        <f>_xlfn.XLOOKUP(B5182,Products!$A$2:$A$51,Products!$B$2:$B$51)</f>
        <v>Mention</v>
      </c>
      <c r="G5182" t="str">
        <f>_xlfn.XLOOKUP(B5182,Products!$A$2:$A$51,Products!$C$2:$C$51)</f>
        <v>Home &amp; Kitchen</v>
      </c>
      <c r="H5182">
        <f>_xlfn.XLOOKUP(B5182,Products!$A$2:$A$51,Products!$D$2:$D$51)</f>
        <v>64.77</v>
      </c>
      <c r="I5182" t="str">
        <f>_xlfn.XLOOKUP(E5182,Salespersons!$A$2:$A$101,Salespersons!$B$2:$B$101)</f>
        <v>Christine Arellano</v>
      </c>
      <c r="J5182" t="str">
        <f>_xlfn.XLOOKUP(E5182,Salespersons!$A$2:$A$101,Salespersons!$C$2:$C$101)</f>
        <v>South</v>
      </c>
      <c r="K5182">
        <f t="shared" si="240"/>
        <v>582.92999999999995</v>
      </c>
      <c r="L5182" t="str">
        <f t="shared" si="241"/>
        <v>September</v>
      </c>
      <c r="M5182" t="str">
        <f t="shared" si="242"/>
        <v>2023</v>
      </c>
    </row>
    <row r="5183" spans="1:13" x14ac:dyDescent="0.3">
      <c r="A5183">
        <v>5182</v>
      </c>
      <c r="B5183">
        <v>14</v>
      </c>
      <c r="C5183">
        <v>8</v>
      </c>
      <c r="D5183" s="2">
        <v>45480</v>
      </c>
      <c r="E5183">
        <v>75</v>
      </c>
      <c r="F5183" t="str">
        <f>_xlfn.XLOOKUP(B5183,Products!$A$2:$A$51,Products!$B$2:$B$51)</f>
        <v>Mention</v>
      </c>
      <c r="G5183" t="str">
        <f>_xlfn.XLOOKUP(B5183,Products!$A$2:$A$51,Products!$C$2:$C$51)</f>
        <v>Home &amp; Kitchen</v>
      </c>
      <c r="H5183">
        <f>_xlfn.XLOOKUP(B5183,Products!$A$2:$A$51,Products!$D$2:$D$51)</f>
        <v>64.77</v>
      </c>
      <c r="I5183" t="str">
        <f>_xlfn.XLOOKUP(E5183,Salespersons!$A$2:$A$101,Salespersons!$B$2:$B$101)</f>
        <v>Steven Adkins</v>
      </c>
      <c r="J5183" t="str">
        <f>_xlfn.XLOOKUP(E5183,Salespersons!$A$2:$A$101,Salespersons!$C$2:$C$101)</f>
        <v>South</v>
      </c>
      <c r="K5183">
        <f t="shared" si="240"/>
        <v>518.16</v>
      </c>
      <c r="L5183" t="str">
        <f t="shared" si="241"/>
        <v>July</v>
      </c>
      <c r="M5183" t="str">
        <f t="shared" si="242"/>
        <v>2024</v>
      </c>
    </row>
    <row r="5184" spans="1:13" x14ac:dyDescent="0.3">
      <c r="A5184">
        <v>5183</v>
      </c>
      <c r="B5184">
        <v>45</v>
      </c>
      <c r="C5184">
        <v>5</v>
      </c>
      <c r="D5184" s="2">
        <v>45263</v>
      </c>
      <c r="E5184">
        <v>55</v>
      </c>
      <c r="F5184" t="str">
        <f>_xlfn.XLOOKUP(B5184,Products!$A$2:$A$51,Products!$B$2:$B$51)</f>
        <v>Scientist</v>
      </c>
      <c r="G5184" t="str">
        <f>_xlfn.XLOOKUP(B5184,Products!$A$2:$A$51,Products!$C$2:$C$51)</f>
        <v>Toys</v>
      </c>
      <c r="H5184">
        <f>_xlfn.XLOOKUP(B5184,Products!$A$2:$A$51,Products!$D$2:$D$51)</f>
        <v>483.37</v>
      </c>
      <c r="I5184" t="str">
        <f>_xlfn.XLOOKUP(E5184,Salespersons!$A$2:$A$101,Salespersons!$B$2:$B$101)</f>
        <v>Erica Turner</v>
      </c>
      <c r="J5184" t="str">
        <f>_xlfn.XLOOKUP(E5184,Salespersons!$A$2:$A$101,Salespersons!$C$2:$C$101)</f>
        <v>West</v>
      </c>
      <c r="K5184">
        <f t="shared" si="240"/>
        <v>2416.85</v>
      </c>
      <c r="L5184" t="str">
        <f t="shared" si="241"/>
        <v>December</v>
      </c>
      <c r="M5184" t="str">
        <f t="shared" si="242"/>
        <v>2023</v>
      </c>
    </row>
    <row r="5185" spans="1:13" x14ac:dyDescent="0.3">
      <c r="A5185">
        <v>5184</v>
      </c>
      <c r="B5185">
        <v>35</v>
      </c>
      <c r="C5185">
        <v>2</v>
      </c>
      <c r="D5185" s="2">
        <v>45486</v>
      </c>
      <c r="E5185">
        <v>27</v>
      </c>
      <c r="F5185" t="str">
        <f>_xlfn.XLOOKUP(B5185,Products!$A$2:$A$51,Products!$B$2:$B$51)</f>
        <v>Ok</v>
      </c>
      <c r="G5185" t="str">
        <f>_xlfn.XLOOKUP(B5185,Products!$A$2:$A$51,Products!$C$2:$C$51)</f>
        <v>Books</v>
      </c>
      <c r="H5185">
        <f>_xlfn.XLOOKUP(B5185,Products!$A$2:$A$51,Products!$D$2:$D$51)</f>
        <v>252.35</v>
      </c>
      <c r="I5185" t="str">
        <f>_xlfn.XLOOKUP(E5185,Salespersons!$A$2:$A$101,Salespersons!$B$2:$B$101)</f>
        <v>Emily Smith</v>
      </c>
      <c r="J5185" t="str">
        <f>_xlfn.XLOOKUP(E5185,Salespersons!$A$2:$A$101,Salespersons!$C$2:$C$101)</f>
        <v>South</v>
      </c>
      <c r="K5185">
        <f t="shared" si="240"/>
        <v>504.7</v>
      </c>
      <c r="L5185" t="str">
        <f t="shared" si="241"/>
        <v>July</v>
      </c>
      <c r="M5185" t="str">
        <f t="shared" si="242"/>
        <v>2024</v>
      </c>
    </row>
    <row r="5186" spans="1:13" x14ac:dyDescent="0.3">
      <c r="A5186">
        <v>5185</v>
      </c>
      <c r="B5186">
        <v>19</v>
      </c>
      <c r="C5186">
        <v>6</v>
      </c>
      <c r="D5186" s="2">
        <v>45749</v>
      </c>
      <c r="E5186">
        <v>12</v>
      </c>
      <c r="F5186" t="str">
        <f>_xlfn.XLOOKUP(B5186,Products!$A$2:$A$51,Products!$B$2:$B$51)</f>
        <v>Daughter</v>
      </c>
      <c r="G5186" t="str">
        <f>_xlfn.XLOOKUP(B5186,Products!$A$2:$A$51,Products!$C$2:$C$51)</f>
        <v>Home &amp; Kitchen</v>
      </c>
      <c r="H5186">
        <f>_xlfn.XLOOKUP(B5186,Products!$A$2:$A$51,Products!$D$2:$D$51)</f>
        <v>373.4</v>
      </c>
      <c r="I5186" t="str">
        <f>_xlfn.XLOOKUP(E5186,Salespersons!$A$2:$A$101,Salespersons!$B$2:$B$101)</f>
        <v>Michael Jones</v>
      </c>
      <c r="J5186" t="str">
        <f>_xlfn.XLOOKUP(E5186,Salespersons!$A$2:$A$101,Salespersons!$C$2:$C$101)</f>
        <v>West</v>
      </c>
      <c r="K5186">
        <f t="shared" si="240"/>
        <v>2240.3999999999996</v>
      </c>
      <c r="L5186" t="str">
        <f t="shared" si="241"/>
        <v>April</v>
      </c>
      <c r="M5186" t="str">
        <f t="shared" si="242"/>
        <v>2025</v>
      </c>
    </row>
    <row r="5187" spans="1:13" x14ac:dyDescent="0.3">
      <c r="A5187">
        <v>5186</v>
      </c>
      <c r="B5187">
        <v>20</v>
      </c>
      <c r="C5187">
        <v>8</v>
      </c>
      <c r="D5187" s="2">
        <v>45712</v>
      </c>
      <c r="E5187">
        <v>47</v>
      </c>
      <c r="F5187" t="str">
        <f>_xlfn.XLOOKUP(B5187,Products!$A$2:$A$51,Products!$B$2:$B$51)</f>
        <v>Common</v>
      </c>
      <c r="G5187" t="str">
        <f>_xlfn.XLOOKUP(B5187,Products!$A$2:$A$51,Products!$C$2:$C$51)</f>
        <v>Electronics</v>
      </c>
      <c r="H5187">
        <f>_xlfn.XLOOKUP(B5187,Products!$A$2:$A$51,Products!$D$2:$D$51)</f>
        <v>486.94</v>
      </c>
      <c r="I5187" t="str">
        <f>_xlfn.XLOOKUP(E5187,Salespersons!$A$2:$A$101,Salespersons!$B$2:$B$101)</f>
        <v>Jasmine Smith</v>
      </c>
      <c r="J5187" t="str">
        <f>_xlfn.XLOOKUP(E5187,Salespersons!$A$2:$A$101,Salespersons!$C$2:$C$101)</f>
        <v>West</v>
      </c>
      <c r="K5187">
        <f t="shared" ref="K5187:K5250" si="243">C5187*H5187</f>
        <v>3895.52</v>
      </c>
      <c r="L5187" t="str">
        <f t="shared" ref="L5187:L5250" si="244">TEXT(D5187,"MMMM")</f>
        <v>February</v>
      </c>
      <c r="M5187" t="str">
        <f t="shared" ref="M5187:M5250" si="245">TEXT(D5187,"YYYY")</f>
        <v>2025</v>
      </c>
    </row>
    <row r="5188" spans="1:13" x14ac:dyDescent="0.3">
      <c r="A5188">
        <v>5187</v>
      </c>
      <c r="B5188">
        <v>42</v>
      </c>
      <c r="C5188">
        <v>2</v>
      </c>
      <c r="D5188" s="2">
        <v>45230</v>
      </c>
      <c r="E5188">
        <v>34</v>
      </c>
      <c r="F5188" t="str">
        <f>_xlfn.XLOOKUP(B5188,Products!$A$2:$A$51,Products!$B$2:$B$51)</f>
        <v>Deep</v>
      </c>
      <c r="G5188" t="str">
        <f>_xlfn.XLOOKUP(B5188,Products!$A$2:$A$51,Products!$C$2:$C$51)</f>
        <v>Toys</v>
      </c>
      <c r="H5188">
        <f>_xlfn.XLOOKUP(B5188,Products!$A$2:$A$51,Products!$D$2:$D$51)</f>
        <v>51.98</v>
      </c>
      <c r="I5188" t="str">
        <f>_xlfn.XLOOKUP(E5188,Salespersons!$A$2:$A$101,Salespersons!$B$2:$B$101)</f>
        <v>Denise Cruz</v>
      </c>
      <c r="J5188" t="str">
        <f>_xlfn.XLOOKUP(E5188,Salespersons!$A$2:$A$101,Salespersons!$C$2:$C$101)</f>
        <v>North</v>
      </c>
      <c r="K5188">
        <f t="shared" si="243"/>
        <v>103.96</v>
      </c>
      <c r="L5188" t="str">
        <f t="shared" si="244"/>
        <v>October</v>
      </c>
      <c r="M5188" t="str">
        <f t="shared" si="245"/>
        <v>2023</v>
      </c>
    </row>
    <row r="5189" spans="1:13" x14ac:dyDescent="0.3">
      <c r="A5189">
        <v>5188</v>
      </c>
      <c r="B5189">
        <v>44</v>
      </c>
      <c r="C5189">
        <v>6</v>
      </c>
      <c r="D5189" s="2">
        <v>45758</v>
      </c>
      <c r="E5189">
        <v>8</v>
      </c>
      <c r="F5189" t="str">
        <f>_xlfn.XLOOKUP(B5189,Products!$A$2:$A$51,Products!$B$2:$B$51)</f>
        <v>Approach</v>
      </c>
      <c r="G5189" t="str">
        <f>_xlfn.XLOOKUP(B5189,Products!$A$2:$A$51,Products!$C$2:$C$51)</f>
        <v>Toys</v>
      </c>
      <c r="H5189">
        <f>_xlfn.XLOOKUP(B5189,Products!$A$2:$A$51,Products!$D$2:$D$51)</f>
        <v>128.11000000000001</v>
      </c>
      <c r="I5189" t="str">
        <f>_xlfn.XLOOKUP(E5189,Salespersons!$A$2:$A$101,Salespersons!$B$2:$B$101)</f>
        <v>Kimberly Brown</v>
      </c>
      <c r="J5189" t="str">
        <f>_xlfn.XLOOKUP(E5189,Salespersons!$A$2:$A$101,Salespersons!$C$2:$C$101)</f>
        <v>East</v>
      </c>
      <c r="K5189">
        <f t="shared" si="243"/>
        <v>768.66000000000008</v>
      </c>
      <c r="L5189" t="str">
        <f t="shared" si="244"/>
        <v>April</v>
      </c>
      <c r="M5189" t="str">
        <f t="shared" si="245"/>
        <v>2025</v>
      </c>
    </row>
    <row r="5190" spans="1:13" x14ac:dyDescent="0.3">
      <c r="A5190">
        <v>5189</v>
      </c>
      <c r="B5190">
        <v>23</v>
      </c>
      <c r="C5190">
        <v>7</v>
      </c>
      <c r="D5190" s="2">
        <v>45708</v>
      </c>
      <c r="E5190">
        <v>23</v>
      </c>
      <c r="F5190" t="str">
        <f>_xlfn.XLOOKUP(B5190,Products!$A$2:$A$51,Products!$B$2:$B$51)</f>
        <v>Energy</v>
      </c>
      <c r="G5190" t="str">
        <f>_xlfn.XLOOKUP(B5190,Products!$A$2:$A$51,Products!$C$2:$C$51)</f>
        <v>Books</v>
      </c>
      <c r="H5190">
        <f>_xlfn.XLOOKUP(B5190,Products!$A$2:$A$51,Products!$D$2:$D$51)</f>
        <v>31.68</v>
      </c>
      <c r="I5190" t="str">
        <f>_xlfn.XLOOKUP(E5190,Salespersons!$A$2:$A$101,Salespersons!$B$2:$B$101)</f>
        <v>Kevin Cox</v>
      </c>
      <c r="J5190" t="str">
        <f>_xlfn.XLOOKUP(E5190,Salespersons!$A$2:$A$101,Salespersons!$C$2:$C$101)</f>
        <v>North</v>
      </c>
      <c r="K5190">
        <f t="shared" si="243"/>
        <v>221.76</v>
      </c>
      <c r="L5190" t="str">
        <f t="shared" si="244"/>
        <v>February</v>
      </c>
      <c r="M5190" t="str">
        <f t="shared" si="245"/>
        <v>2025</v>
      </c>
    </row>
    <row r="5191" spans="1:13" x14ac:dyDescent="0.3">
      <c r="A5191">
        <v>5190</v>
      </c>
      <c r="B5191">
        <v>34</v>
      </c>
      <c r="C5191">
        <v>9</v>
      </c>
      <c r="D5191" s="2">
        <v>45722</v>
      </c>
      <c r="E5191">
        <v>26</v>
      </c>
      <c r="F5191" t="str">
        <f>_xlfn.XLOOKUP(B5191,Products!$A$2:$A$51,Products!$B$2:$B$51)</f>
        <v>Law</v>
      </c>
      <c r="G5191" t="str">
        <f>_xlfn.XLOOKUP(B5191,Products!$A$2:$A$51,Products!$C$2:$C$51)</f>
        <v>Books</v>
      </c>
      <c r="H5191">
        <f>_xlfn.XLOOKUP(B5191,Products!$A$2:$A$51,Products!$D$2:$D$51)</f>
        <v>319.54000000000002</v>
      </c>
      <c r="I5191" t="str">
        <f>_xlfn.XLOOKUP(E5191,Salespersons!$A$2:$A$101,Salespersons!$B$2:$B$101)</f>
        <v>Nathan Rodriguez</v>
      </c>
      <c r="J5191" t="str">
        <f>_xlfn.XLOOKUP(E5191,Salespersons!$A$2:$A$101,Salespersons!$C$2:$C$101)</f>
        <v>East</v>
      </c>
      <c r="K5191">
        <f t="shared" si="243"/>
        <v>2875.86</v>
      </c>
      <c r="L5191" t="str">
        <f t="shared" si="244"/>
        <v>March</v>
      </c>
      <c r="M5191" t="str">
        <f t="shared" si="245"/>
        <v>2025</v>
      </c>
    </row>
    <row r="5192" spans="1:13" x14ac:dyDescent="0.3">
      <c r="A5192">
        <v>5191</v>
      </c>
      <c r="B5192">
        <v>1</v>
      </c>
      <c r="C5192">
        <v>9</v>
      </c>
      <c r="D5192" s="2">
        <v>45349</v>
      </c>
      <c r="E5192">
        <v>34</v>
      </c>
      <c r="F5192" t="str">
        <f>_xlfn.XLOOKUP(B5192,Products!$A$2:$A$51,Products!$B$2:$B$51)</f>
        <v>Increase</v>
      </c>
      <c r="G5192" t="str">
        <f>_xlfn.XLOOKUP(B5192,Products!$A$2:$A$51,Products!$C$2:$C$51)</f>
        <v>Books</v>
      </c>
      <c r="H5192">
        <f>_xlfn.XLOOKUP(B5192,Products!$A$2:$A$51,Products!$D$2:$D$51)</f>
        <v>101.78</v>
      </c>
      <c r="I5192" t="str">
        <f>_xlfn.XLOOKUP(E5192,Salespersons!$A$2:$A$101,Salespersons!$B$2:$B$101)</f>
        <v>Denise Cruz</v>
      </c>
      <c r="J5192" t="str">
        <f>_xlfn.XLOOKUP(E5192,Salespersons!$A$2:$A$101,Salespersons!$C$2:$C$101)</f>
        <v>North</v>
      </c>
      <c r="K5192">
        <f t="shared" si="243"/>
        <v>916.02</v>
      </c>
      <c r="L5192" t="str">
        <f t="shared" si="244"/>
        <v>February</v>
      </c>
      <c r="M5192" t="str">
        <f t="shared" si="245"/>
        <v>2024</v>
      </c>
    </row>
    <row r="5193" spans="1:13" x14ac:dyDescent="0.3">
      <c r="A5193">
        <v>5192</v>
      </c>
      <c r="B5193">
        <v>4</v>
      </c>
      <c r="C5193">
        <v>2</v>
      </c>
      <c r="D5193" s="2">
        <v>45291</v>
      </c>
      <c r="E5193">
        <v>32</v>
      </c>
      <c r="F5193" t="str">
        <f>_xlfn.XLOOKUP(B5193,Products!$A$2:$A$51,Products!$B$2:$B$51)</f>
        <v>Half</v>
      </c>
      <c r="G5193" t="str">
        <f>_xlfn.XLOOKUP(B5193,Products!$A$2:$A$51,Products!$C$2:$C$51)</f>
        <v>Home &amp; Kitchen</v>
      </c>
      <c r="H5193">
        <f>_xlfn.XLOOKUP(B5193,Products!$A$2:$A$51,Products!$D$2:$D$51)</f>
        <v>420.81</v>
      </c>
      <c r="I5193" t="str">
        <f>_xlfn.XLOOKUP(E5193,Salespersons!$A$2:$A$101,Salespersons!$B$2:$B$101)</f>
        <v>Michael Adams</v>
      </c>
      <c r="J5193" t="str">
        <f>_xlfn.XLOOKUP(E5193,Salespersons!$A$2:$A$101,Salespersons!$C$2:$C$101)</f>
        <v>North</v>
      </c>
      <c r="K5193">
        <f t="shared" si="243"/>
        <v>841.62</v>
      </c>
      <c r="L5193" t="str">
        <f t="shared" si="244"/>
        <v>December</v>
      </c>
      <c r="M5193" t="str">
        <f t="shared" si="245"/>
        <v>2023</v>
      </c>
    </row>
    <row r="5194" spans="1:13" x14ac:dyDescent="0.3">
      <c r="A5194">
        <v>5193</v>
      </c>
      <c r="B5194">
        <v>40</v>
      </c>
      <c r="C5194">
        <v>1</v>
      </c>
      <c r="D5194" s="2">
        <v>45561</v>
      </c>
      <c r="E5194">
        <v>6</v>
      </c>
      <c r="F5194" t="str">
        <f>_xlfn.XLOOKUP(B5194,Products!$A$2:$A$51,Products!$B$2:$B$51)</f>
        <v>Agent</v>
      </c>
      <c r="G5194" t="str">
        <f>_xlfn.XLOOKUP(B5194,Products!$A$2:$A$51,Products!$C$2:$C$51)</f>
        <v>Toys</v>
      </c>
      <c r="H5194">
        <f>_xlfn.XLOOKUP(B5194,Products!$A$2:$A$51,Products!$D$2:$D$51)</f>
        <v>228.56</v>
      </c>
      <c r="I5194" t="str">
        <f>_xlfn.XLOOKUP(E5194,Salespersons!$A$2:$A$101,Salespersons!$B$2:$B$101)</f>
        <v>Amanda Mcdonald</v>
      </c>
      <c r="J5194" t="str">
        <f>_xlfn.XLOOKUP(E5194,Salespersons!$A$2:$A$101,Salespersons!$C$2:$C$101)</f>
        <v>North</v>
      </c>
      <c r="K5194">
        <f t="shared" si="243"/>
        <v>228.56</v>
      </c>
      <c r="L5194" t="str">
        <f t="shared" si="244"/>
        <v>September</v>
      </c>
      <c r="M5194" t="str">
        <f t="shared" si="245"/>
        <v>2024</v>
      </c>
    </row>
    <row r="5195" spans="1:13" x14ac:dyDescent="0.3">
      <c r="A5195">
        <v>5194</v>
      </c>
      <c r="B5195">
        <v>17</v>
      </c>
      <c r="C5195">
        <v>7</v>
      </c>
      <c r="D5195" s="2">
        <v>45564</v>
      </c>
      <c r="E5195">
        <v>65</v>
      </c>
      <c r="F5195" t="str">
        <f>_xlfn.XLOOKUP(B5195,Products!$A$2:$A$51,Products!$B$2:$B$51)</f>
        <v>Perhaps</v>
      </c>
      <c r="G5195" t="str">
        <f>_xlfn.XLOOKUP(B5195,Products!$A$2:$A$51,Products!$C$2:$C$51)</f>
        <v>Clothing</v>
      </c>
      <c r="H5195">
        <f>_xlfn.XLOOKUP(B5195,Products!$A$2:$A$51,Products!$D$2:$D$51)</f>
        <v>165.26</v>
      </c>
      <c r="I5195" t="str">
        <f>_xlfn.XLOOKUP(E5195,Salespersons!$A$2:$A$101,Salespersons!$B$2:$B$101)</f>
        <v>Deanna Rodriguez MD</v>
      </c>
      <c r="J5195" t="str">
        <f>_xlfn.XLOOKUP(E5195,Salespersons!$A$2:$A$101,Salespersons!$C$2:$C$101)</f>
        <v>West</v>
      </c>
      <c r="K5195">
        <f t="shared" si="243"/>
        <v>1156.82</v>
      </c>
      <c r="L5195" t="str">
        <f t="shared" si="244"/>
        <v>September</v>
      </c>
      <c r="M5195" t="str">
        <f t="shared" si="245"/>
        <v>2024</v>
      </c>
    </row>
    <row r="5196" spans="1:13" x14ac:dyDescent="0.3">
      <c r="A5196">
        <v>5195</v>
      </c>
      <c r="B5196">
        <v>26</v>
      </c>
      <c r="C5196">
        <v>6</v>
      </c>
      <c r="D5196" s="2">
        <v>45199</v>
      </c>
      <c r="E5196">
        <v>59</v>
      </c>
      <c r="F5196" t="str">
        <f>_xlfn.XLOOKUP(B5196,Products!$A$2:$A$51,Products!$B$2:$B$51)</f>
        <v>He</v>
      </c>
      <c r="G5196" t="str">
        <f>_xlfn.XLOOKUP(B5196,Products!$A$2:$A$51,Products!$C$2:$C$51)</f>
        <v>Clothing</v>
      </c>
      <c r="H5196">
        <f>_xlfn.XLOOKUP(B5196,Products!$A$2:$A$51,Products!$D$2:$D$51)</f>
        <v>499.81</v>
      </c>
      <c r="I5196" t="str">
        <f>_xlfn.XLOOKUP(E5196,Salespersons!$A$2:$A$101,Salespersons!$B$2:$B$101)</f>
        <v>William Carney</v>
      </c>
      <c r="J5196" t="str">
        <f>_xlfn.XLOOKUP(E5196,Salespersons!$A$2:$A$101,Salespersons!$C$2:$C$101)</f>
        <v>North</v>
      </c>
      <c r="K5196">
        <f t="shared" si="243"/>
        <v>2998.86</v>
      </c>
      <c r="L5196" t="str">
        <f t="shared" si="244"/>
        <v>September</v>
      </c>
      <c r="M5196" t="str">
        <f t="shared" si="245"/>
        <v>2023</v>
      </c>
    </row>
    <row r="5197" spans="1:13" x14ac:dyDescent="0.3">
      <c r="A5197">
        <v>5196</v>
      </c>
      <c r="B5197">
        <v>14</v>
      </c>
      <c r="C5197">
        <v>4</v>
      </c>
      <c r="D5197" s="2">
        <v>45198</v>
      </c>
      <c r="E5197">
        <v>50</v>
      </c>
      <c r="F5197" t="str">
        <f>_xlfn.XLOOKUP(B5197,Products!$A$2:$A$51,Products!$B$2:$B$51)</f>
        <v>Mention</v>
      </c>
      <c r="G5197" t="str">
        <f>_xlfn.XLOOKUP(B5197,Products!$A$2:$A$51,Products!$C$2:$C$51)</f>
        <v>Home &amp; Kitchen</v>
      </c>
      <c r="H5197">
        <f>_xlfn.XLOOKUP(B5197,Products!$A$2:$A$51,Products!$D$2:$D$51)</f>
        <v>64.77</v>
      </c>
      <c r="I5197" t="str">
        <f>_xlfn.XLOOKUP(E5197,Salespersons!$A$2:$A$101,Salespersons!$B$2:$B$101)</f>
        <v>Brad Harris</v>
      </c>
      <c r="J5197" t="str">
        <f>_xlfn.XLOOKUP(E5197,Salespersons!$A$2:$A$101,Salespersons!$C$2:$C$101)</f>
        <v>West</v>
      </c>
      <c r="K5197">
        <f t="shared" si="243"/>
        <v>259.08</v>
      </c>
      <c r="L5197" t="str">
        <f t="shared" si="244"/>
        <v>September</v>
      </c>
      <c r="M5197" t="str">
        <f t="shared" si="245"/>
        <v>2023</v>
      </c>
    </row>
    <row r="5198" spans="1:13" x14ac:dyDescent="0.3">
      <c r="A5198">
        <v>5197</v>
      </c>
      <c r="B5198">
        <v>46</v>
      </c>
      <c r="C5198">
        <v>9</v>
      </c>
      <c r="D5198" s="2">
        <v>45344</v>
      </c>
      <c r="E5198">
        <v>68</v>
      </c>
      <c r="F5198" t="str">
        <f>_xlfn.XLOOKUP(B5198,Products!$A$2:$A$51,Products!$B$2:$B$51)</f>
        <v>Consider</v>
      </c>
      <c r="G5198" t="str">
        <f>_xlfn.XLOOKUP(B5198,Products!$A$2:$A$51,Products!$C$2:$C$51)</f>
        <v>Books</v>
      </c>
      <c r="H5198">
        <f>_xlfn.XLOOKUP(B5198,Products!$A$2:$A$51,Products!$D$2:$D$51)</f>
        <v>243.05</v>
      </c>
      <c r="I5198" t="str">
        <f>_xlfn.XLOOKUP(E5198,Salespersons!$A$2:$A$101,Salespersons!$B$2:$B$101)</f>
        <v>Gabriel Velez</v>
      </c>
      <c r="J5198" t="str">
        <f>_xlfn.XLOOKUP(E5198,Salespersons!$A$2:$A$101,Salespersons!$C$2:$C$101)</f>
        <v>East</v>
      </c>
      <c r="K5198">
        <f t="shared" si="243"/>
        <v>2187.4500000000003</v>
      </c>
      <c r="L5198" t="str">
        <f t="shared" si="244"/>
        <v>February</v>
      </c>
      <c r="M5198" t="str">
        <f t="shared" si="245"/>
        <v>2024</v>
      </c>
    </row>
    <row r="5199" spans="1:13" x14ac:dyDescent="0.3">
      <c r="A5199">
        <v>5198</v>
      </c>
      <c r="B5199">
        <v>32</v>
      </c>
      <c r="C5199">
        <v>1</v>
      </c>
      <c r="D5199" s="2">
        <v>45337</v>
      </c>
      <c r="E5199">
        <v>89</v>
      </c>
      <c r="F5199" t="str">
        <f>_xlfn.XLOOKUP(B5199,Products!$A$2:$A$51,Products!$B$2:$B$51)</f>
        <v>Former</v>
      </c>
      <c r="G5199" t="str">
        <f>_xlfn.XLOOKUP(B5199,Products!$A$2:$A$51,Products!$C$2:$C$51)</f>
        <v>Books</v>
      </c>
      <c r="H5199">
        <f>_xlfn.XLOOKUP(B5199,Products!$A$2:$A$51,Products!$D$2:$D$51)</f>
        <v>373.97</v>
      </c>
      <c r="I5199" t="str">
        <f>_xlfn.XLOOKUP(E5199,Salespersons!$A$2:$A$101,Salespersons!$B$2:$B$101)</f>
        <v>Billy Smith</v>
      </c>
      <c r="J5199" t="str">
        <f>_xlfn.XLOOKUP(E5199,Salespersons!$A$2:$A$101,Salespersons!$C$2:$C$101)</f>
        <v>East</v>
      </c>
      <c r="K5199">
        <f t="shared" si="243"/>
        <v>373.97</v>
      </c>
      <c r="L5199" t="str">
        <f t="shared" si="244"/>
        <v>February</v>
      </c>
      <c r="M5199" t="str">
        <f t="shared" si="245"/>
        <v>2024</v>
      </c>
    </row>
    <row r="5200" spans="1:13" x14ac:dyDescent="0.3">
      <c r="A5200">
        <v>5199</v>
      </c>
      <c r="B5200">
        <v>36</v>
      </c>
      <c r="C5200">
        <v>7</v>
      </c>
      <c r="D5200" s="2">
        <v>45703</v>
      </c>
      <c r="E5200">
        <v>8</v>
      </c>
      <c r="F5200" t="str">
        <f>_xlfn.XLOOKUP(B5200,Products!$A$2:$A$51,Products!$B$2:$B$51)</f>
        <v>Agreement</v>
      </c>
      <c r="G5200" t="str">
        <f>_xlfn.XLOOKUP(B5200,Products!$A$2:$A$51,Products!$C$2:$C$51)</f>
        <v>Toys</v>
      </c>
      <c r="H5200">
        <f>_xlfn.XLOOKUP(B5200,Products!$A$2:$A$51,Products!$D$2:$D$51)</f>
        <v>240.8</v>
      </c>
      <c r="I5200" t="str">
        <f>_xlfn.XLOOKUP(E5200,Salespersons!$A$2:$A$101,Salespersons!$B$2:$B$101)</f>
        <v>Kimberly Brown</v>
      </c>
      <c r="J5200" t="str">
        <f>_xlfn.XLOOKUP(E5200,Salespersons!$A$2:$A$101,Salespersons!$C$2:$C$101)</f>
        <v>East</v>
      </c>
      <c r="K5200">
        <f t="shared" si="243"/>
        <v>1685.6000000000001</v>
      </c>
      <c r="L5200" t="str">
        <f t="shared" si="244"/>
        <v>February</v>
      </c>
      <c r="M5200" t="str">
        <f t="shared" si="245"/>
        <v>2025</v>
      </c>
    </row>
    <row r="5201" spans="1:13" x14ac:dyDescent="0.3">
      <c r="A5201">
        <v>5200</v>
      </c>
      <c r="B5201">
        <v>20</v>
      </c>
      <c r="C5201">
        <v>5</v>
      </c>
      <c r="D5201" s="2">
        <v>45298</v>
      </c>
      <c r="E5201">
        <v>40</v>
      </c>
      <c r="F5201" t="str">
        <f>_xlfn.XLOOKUP(B5201,Products!$A$2:$A$51,Products!$B$2:$B$51)</f>
        <v>Common</v>
      </c>
      <c r="G5201" t="str">
        <f>_xlfn.XLOOKUP(B5201,Products!$A$2:$A$51,Products!$C$2:$C$51)</f>
        <v>Electronics</v>
      </c>
      <c r="H5201">
        <f>_xlfn.XLOOKUP(B5201,Products!$A$2:$A$51,Products!$D$2:$D$51)</f>
        <v>486.94</v>
      </c>
      <c r="I5201" t="str">
        <f>_xlfn.XLOOKUP(E5201,Salespersons!$A$2:$A$101,Salespersons!$B$2:$B$101)</f>
        <v>Ashley Bennett</v>
      </c>
      <c r="J5201" t="str">
        <f>_xlfn.XLOOKUP(E5201,Salespersons!$A$2:$A$101,Salespersons!$C$2:$C$101)</f>
        <v>West</v>
      </c>
      <c r="K5201">
        <f t="shared" si="243"/>
        <v>2434.6999999999998</v>
      </c>
      <c r="L5201" t="str">
        <f t="shared" si="244"/>
        <v>January</v>
      </c>
      <c r="M5201" t="str">
        <f t="shared" si="245"/>
        <v>2024</v>
      </c>
    </row>
    <row r="5202" spans="1:13" x14ac:dyDescent="0.3">
      <c r="A5202">
        <v>5201</v>
      </c>
      <c r="B5202">
        <v>16</v>
      </c>
      <c r="C5202">
        <v>5</v>
      </c>
      <c r="D5202" s="2">
        <v>45751</v>
      </c>
      <c r="E5202">
        <v>46</v>
      </c>
      <c r="F5202" t="str">
        <f>_xlfn.XLOOKUP(B5202,Products!$A$2:$A$51,Products!$B$2:$B$51)</f>
        <v>Answer</v>
      </c>
      <c r="G5202" t="str">
        <f>_xlfn.XLOOKUP(B5202,Products!$A$2:$A$51,Products!$C$2:$C$51)</f>
        <v>Home &amp; Kitchen</v>
      </c>
      <c r="H5202">
        <f>_xlfn.XLOOKUP(B5202,Products!$A$2:$A$51,Products!$D$2:$D$51)</f>
        <v>145.77000000000001</v>
      </c>
      <c r="I5202" t="str">
        <f>_xlfn.XLOOKUP(E5202,Salespersons!$A$2:$A$101,Salespersons!$B$2:$B$101)</f>
        <v>Linda Woods</v>
      </c>
      <c r="J5202" t="str">
        <f>_xlfn.XLOOKUP(E5202,Salespersons!$A$2:$A$101,Salespersons!$C$2:$C$101)</f>
        <v>South</v>
      </c>
      <c r="K5202">
        <f t="shared" si="243"/>
        <v>728.85</v>
      </c>
      <c r="L5202" t="str">
        <f t="shared" si="244"/>
        <v>April</v>
      </c>
      <c r="M5202" t="str">
        <f t="shared" si="245"/>
        <v>2025</v>
      </c>
    </row>
    <row r="5203" spans="1:13" x14ac:dyDescent="0.3">
      <c r="A5203">
        <v>5202</v>
      </c>
      <c r="B5203">
        <v>19</v>
      </c>
      <c r="C5203">
        <v>6</v>
      </c>
      <c r="D5203" s="2">
        <v>45604</v>
      </c>
      <c r="E5203">
        <v>84</v>
      </c>
      <c r="F5203" t="str">
        <f>_xlfn.XLOOKUP(B5203,Products!$A$2:$A$51,Products!$B$2:$B$51)</f>
        <v>Daughter</v>
      </c>
      <c r="G5203" t="str">
        <f>_xlfn.XLOOKUP(B5203,Products!$A$2:$A$51,Products!$C$2:$C$51)</f>
        <v>Home &amp; Kitchen</v>
      </c>
      <c r="H5203">
        <f>_xlfn.XLOOKUP(B5203,Products!$A$2:$A$51,Products!$D$2:$D$51)</f>
        <v>373.4</v>
      </c>
      <c r="I5203" t="str">
        <f>_xlfn.XLOOKUP(E5203,Salespersons!$A$2:$A$101,Salespersons!$B$2:$B$101)</f>
        <v>Meghan Ochoa</v>
      </c>
      <c r="J5203" t="str">
        <f>_xlfn.XLOOKUP(E5203,Salespersons!$A$2:$A$101,Salespersons!$C$2:$C$101)</f>
        <v>West</v>
      </c>
      <c r="K5203">
        <f t="shared" si="243"/>
        <v>2240.3999999999996</v>
      </c>
      <c r="L5203" t="str">
        <f t="shared" si="244"/>
        <v>November</v>
      </c>
      <c r="M5203" t="str">
        <f t="shared" si="245"/>
        <v>2024</v>
      </c>
    </row>
    <row r="5204" spans="1:13" x14ac:dyDescent="0.3">
      <c r="A5204">
        <v>5203</v>
      </c>
      <c r="B5204">
        <v>45</v>
      </c>
      <c r="C5204">
        <v>2</v>
      </c>
      <c r="D5204" s="2">
        <v>45742</v>
      </c>
      <c r="E5204">
        <v>78</v>
      </c>
      <c r="F5204" t="str">
        <f>_xlfn.XLOOKUP(B5204,Products!$A$2:$A$51,Products!$B$2:$B$51)</f>
        <v>Scientist</v>
      </c>
      <c r="G5204" t="str">
        <f>_xlfn.XLOOKUP(B5204,Products!$A$2:$A$51,Products!$C$2:$C$51)</f>
        <v>Toys</v>
      </c>
      <c r="H5204">
        <f>_xlfn.XLOOKUP(B5204,Products!$A$2:$A$51,Products!$D$2:$D$51)</f>
        <v>483.37</v>
      </c>
      <c r="I5204" t="str">
        <f>_xlfn.XLOOKUP(E5204,Salespersons!$A$2:$A$101,Salespersons!$B$2:$B$101)</f>
        <v>Austin Stewart</v>
      </c>
      <c r="J5204" t="str">
        <f>_xlfn.XLOOKUP(E5204,Salespersons!$A$2:$A$101,Salespersons!$C$2:$C$101)</f>
        <v>North</v>
      </c>
      <c r="K5204">
        <f t="shared" si="243"/>
        <v>966.74</v>
      </c>
      <c r="L5204" t="str">
        <f t="shared" si="244"/>
        <v>March</v>
      </c>
      <c r="M5204" t="str">
        <f t="shared" si="245"/>
        <v>2025</v>
      </c>
    </row>
    <row r="5205" spans="1:13" x14ac:dyDescent="0.3">
      <c r="A5205">
        <v>5204</v>
      </c>
      <c r="B5205">
        <v>39</v>
      </c>
      <c r="C5205">
        <v>3</v>
      </c>
      <c r="D5205" s="2">
        <v>45767</v>
      </c>
      <c r="E5205">
        <v>33</v>
      </c>
      <c r="F5205" t="str">
        <f>_xlfn.XLOOKUP(B5205,Products!$A$2:$A$51,Products!$B$2:$B$51)</f>
        <v>Reflect</v>
      </c>
      <c r="G5205" t="str">
        <f>_xlfn.XLOOKUP(B5205,Products!$A$2:$A$51,Products!$C$2:$C$51)</f>
        <v>Clothing</v>
      </c>
      <c r="H5205">
        <f>_xlfn.XLOOKUP(B5205,Products!$A$2:$A$51,Products!$D$2:$D$51)</f>
        <v>194.89</v>
      </c>
      <c r="I5205" t="str">
        <f>_xlfn.XLOOKUP(E5205,Salespersons!$A$2:$A$101,Salespersons!$B$2:$B$101)</f>
        <v>Sharon Smith</v>
      </c>
      <c r="J5205" t="str">
        <f>_xlfn.XLOOKUP(E5205,Salespersons!$A$2:$A$101,Salespersons!$C$2:$C$101)</f>
        <v>East</v>
      </c>
      <c r="K5205">
        <f t="shared" si="243"/>
        <v>584.66999999999996</v>
      </c>
      <c r="L5205" t="str">
        <f t="shared" si="244"/>
        <v>April</v>
      </c>
      <c r="M5205" t="str">
        <f t="shared" si="245"/>
        <v>2025</v>
      </c>
    </row>
    <row r="5206" spans="1:13" x14ac:dyDescent="0.3">
      <c r="A5206">
        <v>5205</v>
      </c>
      <c r="B5206">
        <v>24</v>
      </c>
      <c r="C5206">
        <v>9</v>
      </c>
      <c r="D5206" s="2">
        <v>45672</v>
      </c>
      <c r="E5206">
        <v>58</v>
      </c>
      <c r="F5206" t="str">
        <f>_xlfn.XLOOKUP(B5206,Products!$A$2:$A$51,Products!$B$2:$B$51)</f>
        <v>Still</v>
      </c>
      <c r="G5206" t="str">
        <f>_xlfn.XLOOKUP(B5206,Products!$A$2:$A$51,Products!$C$2:$C$51)</f>
        <v>Electronics</v>
      </c>
      <c r="H5206">
        <f>_xlfn.XLOOKUP(B5206,Products!$A$2:$A$51,Products!$D$2:$D$51)</f>
        <v>68.260000000000005</v>
      </c>
      <c r="I5206" t="str">
        <f>_xlfn.XLOOKUP(E5206,Salespersons!$A$2:$A$101,Salespersons!$B$2:$B$101)</f>
        <v>Brandon Atkinson</v>
      </c>
      <c r="J5206" t="str">
        <f>_xlfn.XLOOKUP(E5206,Salespersons!$A$2:$A$101,Salespersons!$C$2:$C$101)</f>
        <v>West</v>
      </c>
      <c r="K5206">
        <f t="shared" si="243"/>
        <v>614.34</v>
      </c>
      <c r="L5206" t="str">
        <f t="shared" si="244"/>
        <v>January</v>
      </c>
      <c r="M5206" t="str">
        <f t="shared" si="245"/>
        <v>2025</v>
      </c>
    </row>
    <row r="5207" spans="1:13" x14ac:dyDescent="0.3">
      <c r="A5207">
        <v>5206</v>
      </c>
      <c r="B5207">
        <v>14</v>
      </c>
      <c r="C5207">
        <v>4</v>
      </c>
      <c r="D5207" s="2">
        <v>45489</v>
      </c>
      <c r="E5207">
        <v>3</v>
      </c>
      <c r="F5207" t="str">
        <f>_xlfn.XLOOKUP(B5207,Products!$A$2:$A$51,Products!$B$2:$B$51)</f>
        <v>Mention</v>
      </c>
      <c r="G5207" t="str">
        <f>_xlfn.XLOOKUP(B5207,Products!$A$2:$A$51,Products!$C$2:$C$51)</f>
        <v>Home &amp; Kitchen</v>
      </c>
      <c r="H5207">
        <f>_xlfn.XLOOKUP(B5207,Products!$A$2:$A$51,Products!$D$2:$D$51)</f>
        <v>64.77</v>
      </c>
      <c r="I5207" t="str">
        <f>_xlfn.XLOOKUP(E5207,Salespersons!$A$2:$A$101,Salespersons!$B$2:$B$101)</f>
        <v>Cynthia Mcbride</v>
      </c>
      <c r="J5207" t="str">
        <f>_xlfn.XLOOKUP(E5207,Salespersons!$A$2:$A$101,Salespersons!$C$2:$C$101)</f>
        <v>North</v>
      </c>
      <c r="K5207">
        <f t="shared" si="243"/>
        <v>259.08</v>
      </c>
      <c r="L5207" t="str">
        <f t="shared" si="244"/>
        <v>July</v>
      </c>
      <c r="M5207" t="str">
        <f t="shared" si="245"/>
        <v>2024</v>
      </c>
    </row>
    <row r="5208" spans="1:13" x14ac:dyDescent="0.3">
      <c r="A5208">
        <v>5207</v>
      </c>
      <c r="B5208">
        <v>29</v>
      </c>
      <c r="C5208">
        <v>6</v>
      </c>
      <c r="D5208" s="2">
        <v>45687</v>
      </c>
      <c r="E5208">
        <v>79</v>
      </c>
      <c r="F5208" t="str">
        <f>_xlfn.XLOOKUP(B5208,Products!$A$2:$A$51,Products!$B$2:$B$51)</f>
        <v>Reason</v>
      </c>
      <c r="G5208" t="str">
        <f>_xlfn.XLOOKUP(B5208,Products!$A$2:$A$51,Products!$C$2:$C$51)</f>
        <v>Clothing</v>
      </c>
      <c r="H5208">
        <f>_xlfn.XLOOKUP(B5208,Products!$A$2:$A$51,Products!$D$2:$D$51)</f>
        <v>127.45</v>
      </c>
      <c r="I5208" t="str">
        <f>_xlfn.XLOOKUP(E5208,Salespersons!$A$2:$A$101,Salespersons!$B$2:$B$101)</f>
        <v>Mark Pruitt</v>
      </c>
      <c r="J5208" t="str">
        <f>_xlfn.XLOOKUP(E5208,Salespersons!$A$2:$A$101,Salespersons!$C$2:$C$101)</f>
        <v>East</v>
      </c>
      <c r="K5208">
        <f t="shared" si="243"/>
        <v>764.7</v>
      </c>
      <c r="L5208" t="str">
        <f t="shared" si="244"/>
        <v>January</v>
      </c>
      <c r="M5208" t="str">
        <f t="shared" si="245"/>
        <v>2025</v>
      </c>
    </row>
    <row r="5209" spans="1:13" x14ac:dyDescent="0.3">
      <c r="A5209">
        <v>5208</v>
      </c>
      <c r="B5209">
        <v>42</v>
      </c>
      <c r="C5209">
        <v>3</v>
      </c>
      <c r="D5209" s="2">
        <v>45557</v>
      </c>
      <c r="E5209">
        <v>27</v>
      </c>
      <c r="F5209" t="str">
        <f>_xlfn.XLOOKUP(B5209,Products!$A$2:$A$51,Products!$B$2:$B$51)</f>
        <v>Deep</v>
      </c>
      <c r="G5209" t="str">
        <f>_xlfn.XLOOKUP(B5209,Products!$A$2:$A$51,Products!$C$2:$C$51)</f>
        <v>Toys</v>
      </c>
      <c r="H5209">
        <f>_xlfn.XLOOKUP(B5209,Products!$A$2:$A$51,Products!$D$2:$D$51)</f>
        <v>51.98</v>
      </c>
      <c r="I5209" t="str">
        <f>_xlfn.XLOOKUP(E5209,Salespersons!$A$2:$A$101,Salespersons!$B$2:$B$101)</f>
        <v>Emily Smith</v>
      </c>
      <c r="J5209" t="str">
        <f>_xlfn.XLOOKUP(E5209,Salespersons!$A$2:$A$101,Salespersons!$C$2:$C$101)</f>
        <v>South</v>
      </c>
      <c r="K5209">
        <f t="shared" si="243"/>
        <v>155.94</v>
      </c>
      <c r="L5209" t="str">
        <f t="shared" si="244"/>
        <v>September</v>
      </c>
      <c r="M5209" t="str">
        <f t="shared" si="245"/>
        <v>2024</v>
      </c>
    </row>
    <row r="5210" spans="1:13" x14ac:dyDescent="0.3">
      <c r="A5210">
        <v>5209</v>
      </c>
      <c r="B5210">
        <v>14</v>
      </c>
      <c r="C5210">
        <v>3</v>
      </c>
      <c r="D5210" s="2">
        <v>45302</v>
      </c>
      <c r="E5210">
        <v>83</v>
      </c>
      <c r="F5210" t="str">
        <f>_xlfn.XLOOKUP(B5210,Products!$A$2:$A$51,Products!$B$2:$B$51)</f>
        <v>Mention</v>
      </c>
      <c r="G5210" t="str">
        <f>_xlfn.XLOOKUP(B5210,Products!$A$2:$A$51,Products!$C$2:$C$51)</f>
        <v>Home &amp; Kitchen</v>
      </c>
      <c r="H5210">
        <f>_xlfn.XLOOKUP(B5210,Products!$A$2:$A$51,Products!$D$2:$D$51)</f>
        <v>64.77</v>
      </c>
      <c r="I5210" t="str">
        <f>_xlfn.XLOOKUP(E5210,Salespersons!$A$2:$A$101,Salespersons!$B$2:$B$101)</f>
        <v>Stephen Ortiz</v>
      </c>
      <c r="J5210" t="str">
        <f>_xlfn.XLOOKUP(E5210,Salespersons!$A$2:$A$101,Salespersons!$C$2:$C$101)</f>
        <v>North</v>
      </c>
      <c r="K5210">
        <f t="shared" si="243"/>
        <v>194.31</v>
      </c>
      <c r="L5210" t="str">
        <f t="shared" si="244"/>
        <v>January</v>
      </c>
      <c r="M5210" t="str">
        <f t="shared" si="245"/>
        <v>2024</v>
      </c>
    </row>
    <row r="5211" spans="1:13" x14ac:dyDescent="0.3">
      <c r="A5211">
        <v>5210</v>
      </c>
      <c r="B5211">
        <v>11</v>
      </c>
      <c r="C5211">
        <v>9</v>
      </c>
      <c r="D5211" s="2">
        <v>45288</v>
      </c>
      <c r="E5211">
        <v>65</v>
      </c>
      <c r="F5211" t="str">
        <f>_xlfn.XLOOKUP(B5211,Products!$A$2:$A$51,Products!$B$2:$B$51)</f>
        <v>News</v>
      </c>
      <c r="G5211" t="str">
        <f>_xlfn.XLOOKUP(B5211,Products!$A$2:$A$51,Products!$C$2:$C$51)</f>
        <v>Clothing</v>
      </c>
      <c r="H5211">
        <f>_xlfn.XLOOKUP(B5211,Products!$A$2:$A$51,Products!$D$2:$D$51)</f>
        <v>113.76</v>
      </c>
      <c r="I5211" t="str">
        <f>_xlfn.XLOOKUP(E5211,Salespersons!$A$2:$A$101,Salespersons!$B$2:$B$101)</f>
        <v>Deanna Rodriguez MD</v>
      </c>
      <c r="J5211" t="str">
        <f>_xlfn.XLOOKUP(E5211,Salespersons!$A$2:$A$101,Salespersons!$C$2:$C$101)</f>
        <v>West</v>
      </c>
      <c r="K5211">
        <f t="shared" si="243"/>
        <v>1023.84</v>
      </c>
      <c r="L5211" t="str">
        <f t="shared" si="244"/>
        <v>December</v>
      </c>
      <c r="M5211" t="str">
        <f t="shared" si="245"/>
        <v>2023</v>
      </c>
    </row>
    <row r="5212" spans="1:13" x14ac:dyDescent="0.3">
      <c r="A5212">
        <v>5211</v>
      </c>
      <c r="B5212">
        <v>11</v>
      </c>
      <c r="C5212">
        <v>9</v>
      </c>
      <c r="D5212" s="2">
        <v>45712</v>
      </c>
      <c r="E5212">
        <v>57</v>
      </c>
      <c r="F5212" t="str">
        <f>_xlfn.XLOOKUP(B5212,Products!$A$2:$A$51,Products!$B$2:$B$51)</f>
        <v>News</v>
      </c>
      <c r="G5212" t="str">
        <f>_xlfn.XLOOKUP(B5212,Products!$A$2:$A$51,Products!$C$2:$C$51)</f>
        <v>Clothing</v>
      </c>
      <c r="H5212">
        <f>_xlfn.XLOOKUP(B5212,Products!$A$2:$A$51,Products!$D$2:$D$51)</f>
        <v>113.76</v>
      </c>
      <c r="I5212" t="str">
        <f>_xlfn.XLOOKUP(E5212,Salespersons!$A$2:$A$101,Salespersons!$B$2:$B$101)</f>
        <v>Sally Gutierrez</v>
      </c>
      <c r="J5212" t="str">
        <f>_xlfn.XLOOKUP(E5212,Salespersons!$A$2:$A$101,Salespersons!$C$2:$C$101)</f>
        <v>North</v>
      </c>
      <c r="K5212">
        <f t="shared" si="243"/>
        <v>1023.84</v>
      </c>
      <c r="L5212" t="str">
        <f t="shared" si="244"/>
        <v>February</v>
      </c>
      <c r="M5212" t="str">
        <f t="shared" si="245"/>
        <v>2025</v>
      </c>
    </row>
    <row r="5213" spans="1:13" x14ac:dyDescent="0.3">
      <c r="A5213">
        <v>5212</v>
      </c>
      <c r="B5213">
        <v>47</v>
      </c>
      <c r="C5213">
        <v>3</v>
      </c>
      <c r="D5213" s="2">
        <v>45455</v>
      </c>
      <c r="E5213">
        <v>35</v>
      </c>
      <c r="F5213" t="str">
        <f>_xlfn.XLOOKUP(B5213,Products!$A$2:$A$51,Products!$B$2:$B$51)</f>
        <v>Recent</v>
      </c>
      <c r="G5213" t="str">
        <f>_xlfn.XLOOKUP(B5213,Products!$A$2:$A$51,Products!$C$2:$C$51)</f>
        <v>Books</v>
      </c>
      <c r="H5213">
        <f>_xlfn.XLOOKUP(B5213,Products!$A$2:$A$51,Products!$D$2:$D$51)</f>
        <v>260.04000000000002</v>
      </c>
      <c r="I5213" t="str">
        <f>_xlfn.XLOOKUP(E5213,Salespersons!$A$2:$A$101,Salespersons!$B$2:$B$101)</f>
        <v>Michele Moody</v>
      </c>
      <c r="J5213" t="str">
        <f>_xlfn.XLOOKUP(E5213,Salespersons!$A$2:$A$101,Salespersons!$C$2:$C$101)</f>
        <v>South</v>
      </c>
      <c r="K5213">
        <f t="shared" si="243"/>
        <v>780.12000000000012</v>
      </c>
      <c r="L5213" t="str">
        <f t="shared" si="244"/>
        <v>June</v>
      </c>
      <c r="M5213" t="str">
        <f t="shared" si="245"/>
        <v>2024</v>
      </c>
    </row>
    <row r="5214" spans="1:13" x14ac:dyDescent="0.3">
      <c r="A5214">
        <v>5213</v>
      </c>
      <c r="B5214">
        <v>40</v>
      </c>
      <c r="C5214">
        <v>3</v>
      </c>
      <c r="D5214" s="2">
        <v>45700</v>
      </c>
      <c r="E5214">
        <v>52</v>
      </c>
      <c r="F5214" t="str">
        <f>_xlfn.XLOOKUP(B5214,Products!$A$2:$A$51,Products!$B$2:$B$51)</f>
        <v>Agent</v>
      </c>
      <c r="G5214" t="str">
        <f>_xlfn.XLOOKUP(B5214,Products!$A$2:$A$51,Products!$C$2:$C$51)</f>
        <v>Toys</v>
      </c>
      <c r="H5214">
        <f>_xlfn.XLOOKUP(B5214,Products!$A$2:$A$51,Products!$D$2:$D$51)</f>
        <v>228.56</v>
      </c>
      <c r="I5214" t="str">
        <f>_xlfn.XLOOKUP(E5214,Salespersons!$A$2:$A$101,Salespersons!$B$2:$B$101)</f>
        <v>Vanessa Hartman</v>
      </c>
      <c r="J5214" t="str">
        <f>_xlfn.XLOOKUP(E5214,Salespersons!$A$2:$A$101,Salespersons!$C$2:$C$101)</f>
        <v>East</v>
      </c>
      <c r="K5214">
        <f t="shared" si="243"/>
        <v>685.68000000000006</v>
      </c>
      <c r="L5214" t="str">
        <f t="shared" si="244"/>
        <v>February</v>
      </c>
      <c r="M5214" t="str">
        <f t="shared" si="245"/>
        <v>2025</v>
      </c>
    </row>
    <row r="5215" spans="1:13" x14ac:dyDescent="0.3">
      <c r="A5215">
        <v>5214</v>
      </c>
      <c r="B5215">
        <v>24</v>
      </c>
      <c r="C5215">
        <v>6</v>
      </c>
      <c r="D5215" s="2">
        <v>45293</v>
      </c>
      <c r="E5215">
        <v>97</v>
      </c>
      <c r="F5215" t="str">
        <f>_xlfn.XLOOKUP(B5215,Products!$A$2:$A$51,Products!$B$2:$B$51)</f>
        <v>Still</v>
      </c>
      <c r="G5215" t="str">
        <f>_xlfn.XLOOKUP(B5215,Products!$A$2:$A$51,Products!$C$2:$C$51)</f>
        <v>Electronics</v>
      </c>
      <c r="H5215">
        <f>_xlfn.XLOOKUP(B5215,Products!$A$2:$A$51,Products!$D$2:$D$51)</f>
        <v>68.260000000000005</v>
      </c>
      <c r="I5215" t="str">
        <f>_xlfn.XLOOKUP(E5215,Salespersons!$A$2:$A$101,Salespersons!$B$2:$B$101)</f>
        <v>Gary Price</v>
      </c>
      <c r="J5215" t="str">
        <f>_xlfn.XLOOKUP(E5215,Salespersons!$A$2:$A$101,Salespersons!$C$2:$C$101)</f>
        <v>North</v>
      </c>
      <c r="K5215">
        <f t="shared" si="243"/>
        <v>409.56000000000006</v>
      </c>
      <c r="L5215" t="str">
        <f t="shared" si="244"/>
        <v>January</v>
      </c>
      <c r="M5215" t="str">
        <f t="shared" si="245"/>
        <v>2024</v>
      </c>
    </row>
    <row r="5216" spans="1:13" x14ac:dyDescent="0.3">
      <c r="A5216">
        <v>5215</v>
      </c>
      <c r="B5216">
        <v>22</v>
      </c>
      <c r="C5216">
        <v>1</v>
      </c>
      <c r="D5216" s="2">
        <v>45532</v>
      </c>
      <c r="E5216">
        <v>51</v>
      </c>
      <c r="F5216" t="str">
        <f>_xlfn.XLOOKUP(B5216,Products!$A$2:$A$51,Products!$B$2:$B$51)</f>
        <v>Detail</v>
      </c>
      <c r="G5216" t="str">
        <f>_xlfn.XLOOKUP(B5216,Products!$A$2:$A$51,Products!$C$2:$C$51)</f>
        <v>Clothing</v>
      </c>
      <c r="H5216">
        <f>_xlfn.XLOOKUP(B5216,Products!$A$2:$A$51,Products!$D$2:$D$51)</f>
        <v>393.11</v>
      </c>
      <c r="I5216" t="str">
        <f>_xlfn.XLOOKUP(E5216,Salespersons!$A$2:$A$101,Salespersons!$B$2:$B$101)</f>
        <v>Damon Snyder</v>
      </c>
      <c r="J5216" t="str">
        <f>_xlfn.XLOOKUP(E5216,Salespersons!$A$2:$A$101,Salespersons!$C$2:$C$101)</f>
        <v>North</v>
      </c>
      <c r="K5216">
        <f t="shared" si="243"/>
        <v>393.11</v>
      </c>
      <c r="L5216" t="str">
        <f t="shared" si="244"/>
        <v>August</v>
      </c>
      <c r="M5216" t="str">
        <f t="shared" si="245"/>
        <v>2024</v>
      </c>
    </row>
    <row r="5217" spans="1:13" x14ac:dyDescent="0.3">
      <c r="A5217">
        <v>5216</v>
      </c>
      <c r="B5217">
        <v>49</v>
      </c>
      <c r="C5217">
        <v>5</v>
      </c>
      <c r="D5217" s="2">
        <v>45587</v>
      </c>
      <c r="E5217">
        <v>17</v>
      </c>
      <c r="F5217" t="str">
        <f>_xlfn.XLOOKUP(B5217,Products!$A$2:$A$51,Products!$B$2:$B$51)</f>
        <v>Fish</v>
      </c>
      <c r="G5217" t="str">
        <f>_xlfn.XLOOKUP(B5217,Products!$A$2:$A$51,Products!$C$2:$C$51)</f>
        <v>Toys</v>
      </c>
      <c r="H5217">
        <f>_xlfn.XLOOKUP(B5217,Products!$A$2:$A$51,Products!$D$2:$D$51)</f>
        <v>345.29</v>
      </c>
      <c r="I5217" t="str">
        <f>_xlfn.XLOOKUP(E5217,Salespersons!$A$2:$A$101,Salespersons!$B$2:$B$101)</f>
        <v>Christine Arellano</v>
      </c>
      <c r="J5217" t="str">
        <f>_xlfn.XLOOKUP(E5217,Salespersons!$A$2:$A$101,Salespersons!$C$2:$C$101)</f>
        <v>South</v>
      </c>
      <c r="K5217">
        <f t="shared" si="243"/>
        <v>1726.45</v>
      </c>
      <c r="L5217" t="str">
        <f t="shared" si="244"/>
        <v>October</v>
      </c>
      <c r="M5217" t="str">
        <f t="shared" si="245"/>
        <v>2024</v>
      </c>
    </row>
    <row r="5218" spans="1:13" x14ac:dyDescent="0.3">
      <c r="A5218">
        <v>5217</v>
      </c>
      <c r="B5218">
        <v>21</v>
      </c>
      <c r="C5218">
        <v>9</v>
      </c>
      <c r="D5218" s="2">
        <v>45764</v>
      </c>
      <c r="E5218">
        <v>77</v>
      </c>
      <c r="F5218" t="str">
        <f>_xlfn.XLOOKUP(B5218,Products!$A$2:$A$51,Products!$B$2:$B$51)</f>
        <v>Firm</v>
      </c>
      <c r="G5218" t="str">
        <f>_xlfn.XLOOKUP(B5218,Products!$A$2:$A$51,Products!$C$2:$C$51)</f>
        <v>Toys</v>
      </c>
      <c r="H5218">
        <f>_xlfn.XLOOKUP(B5218,Products!$A$2:$A$51,Products!$D$2:$D$51)</f>
        <v>107.8</v>
      </c>
      <c r="I5218" t="str">
        <f>_xlfn.XLOOKUP(E5218,Salespersons!$A$2:$A$101,Salespersons!$B$2:$B$101)</f>
        <v>Nicole Holloway</v>
      </c>
      <c r="J5218" t="str">
        <f>_xlfn.XLOOKUP(E5218,Salespersons!$A$2:$A$101,Salespersons!$C$2:$C$101)</f>
        <v>East</v>
      </c>
      <c r="K5218">
        <f t="shared" si="243"/>
        <v>970.19999999999993</v>
      </c>
      <c r="L5218" t="str">
        <f t="shared" si="244"/>
        <v>April</v>
      </c>
      <c r="M5218" t="str">
        <f t="shared" si="245"/>
        <v>2025</v>
      </c>
    </row>
    <row r="5219" spans="1:13" x14ac:dyDescent="0.3">
      <c r="A5219">
        <v>5218</v>
      </c>
      <c r="B5219">
        <v>6</v>
      </c>
      <c r="C5219">
        <v>9</v>
      </c>
      <c r="D5219" s="2">
        <v>45590</v>
      </c>
      <c r="E5219">
        <v>52</v>
      </c>
      <c r="F5219" t="str">
        <f>_xlfn.XLOOKUP(B5219,Products!$A$2:$A$51,Products!$B$2:$B$51)</f>
        <v>Gas</v>
      </c>
      <c r="G5219" t="str">
        <f>_xlfn.XLOOKUP(B5219,Products!$A$2:$A$51,Products!$C$2:$C$51)</f>
        <v>Home &amp; Kitchen</v>
      </c>
      <c r="H5219">
        <f>_xlfn.XLOOKUP(B5219,Products!$A$2:$A$51,Products!$D$2:$D$51)</f>
        <v>79.7</v>
      </c>
      <c r="I5219" t="str">
        <f>_xlfn.XLOOKUP(E5219,Salespersons!$A$2:$A$101,Salespersons!$B$2:$B$101)</f>
        <v>Vanessa Hartman</v>
      </c>
      <c r="J5219" t="str">
        <f>_xlfn.XLOOKUP(E5219,Salespersons!$A$2:$A$101,Salespersons!$C$2:$C$101)</f>
        <v>East</v>
      </c>
      <c r="K5219">
        <f t="shared" si="243"/>
        <v>717.30000000000007</v>
      </c>
      <c r="L5219" t="str">
        <f t="shared" si="244"/>
        <v>October</v>
      </c>
      <c r="M5219" t="str">
        <f t="shared" si="245"/>
        <v>2024</v>
      </c>
    </row>
    <row r="5220" spans="1:13" x14ac:dyDescent="0.3">
      <c r="A5220">
        <v>5219</v>
      </c>
      <c r="B5220">
        <v>14</v>
      </c>
      <c r="C5220">
        <v>8</v>
      </c>
      <c r="D5220" s="2">
        <v>45479</v>
      </c>
      <c r="E5220">
        <v>48</v>
      </c>
      <c r="F5220" t="str">
        <f>_xlfn.XLOOKUP(B5220,Products!$A$2:$A$51,Products!$B$2:$B$51)</f>
        <v>Mention</v>
      </c>
      <c r="G5220" t="str">
        <f>_xlfn.XLOOKUP(B5220,Products!$A$2:$A$51,Products!$C$2:$C$51)</f>
        <v>Home &amp; Kitchen</v>
      </c>
      <c r="H5220">
        <f>_xlfn.XLOOKUP(B5220,Products!$A$2:$A$51,Products!$D$2:$D$51)</f>
        <v>64.77</v>
      </c>
      <c r="I5220" t="str">
        <f>_xlfn.XLOOKUP(E5220,Salespersons!$A$2:$A$101,Salespersons!$B$2:$B$101)</f>
        <v>Jacob Woods</v>
      </c>
      <c r="J5220" t="str">
        <f>_xlfn.XLOOKUP(E5220,Salespersons!$A$2:$A$101,Salespersons!$C$2:$C$101)</f>
        <v>West</v>
      </c>
      <c r="K5220">
        <f t="shared" si="243"/>
        <v>518.16</v>
      </c>
      <c r="L5220" t="str">
        <f t="shared" si="244"/>
        <v>July</v>
      </c>
      <c r="M5220" t="str">
        <f t="shared" si="245"/>
        <v>2024</v>
      </c>
    </row>
    <row r="5221" spans="1:13" x14ac:dyDescent="0.3">
      <c r="A5221">
        <v>5220</v>
      </c>
      <c r="B5221">
        <v>9</v>
      </c>
      <c r="C5221">
        <v>6</v>
      </c>
      <c r="D5221" s="2">
        <v>45415</v>
      </c>
      <c r="E5221">
        <v>58</v>
      </c>
      <c r="F5221" t="str">
        <f>_xlfn.XLOOKUP(B5221,Products!$A$2:$A$51,Products!$B$2:$B$51)</f>
        <v>Different</v>
      </c>
      <c r="G5221" t="str">
        <f>_xlfn.XLOOKUP(B5221,Products!$A$2:$A$51,Products!$C$2:$C$51)</f>
        <v>Home &amp; Kitchen</v>
      </c>
      <c r="H5221">
        <f>_xlfn.XLOOKUP(B5221,Products!$A$2:$A$51,Products!$D$2:$D$51)</f>
        <v>317.12</v>
      </c>
      <c r="I5221" t="str">
        <f>_xlfn.XLOOKUP(E5221,Salespersons!$A$2:$A$101,Salespersons!$B$2:$B$101)</f>
        <v>Brandon Atkinson</v>
      </c>
      <c r="J5221" t="str">
        <f>_xlfn.XLOOKUP(E5221,Salespersons!$A$2:$A$101,Salespersons!$C$2:$C$101)</f>
        <v>West</v>
      </c>
      <c r="K5221">
        <f t="shared" si="243"/>
        <v>1902.72</v>
      </c>
      <c r="L5221" t="str">
        <f t="shared" si="244"/>
        <v>May</v>
      </c>
      <c r="M5221" t="str">
        <f t="shared" si="245"/>
        <v>2024</v>
      </c>
    </row>
    <row r="5222" spans="1:13" x14ac:dyDescent="0.3">
      <c r="A5222">
        <v>5221</v>
      </c>
      <c r="B5222">
        <v>35</v>
      </c>
      <c r="C5222">
        <v>9</v>
      </c>
      <c r="D5222" s="2">
        <v>45606</v>
      </c>
      <c r="E5222">
        <v>76</v>
      </c>
      <c r="F5222" t="str">
        <f>_xlfn.XLOOKUP(B5222,Products!$A$2:$A$51,Products!$B$2:$B$51)</f>
        <v>Ok</v>
      </c>
      <c r="G5222" t="str">
        <f>_xlfn.XLOOKUP(B5222,Products!$A$2:$A$51,Products!$C$2:$C$51)</f>
        <v>Books</v>
      </c>
      <c r="H5222">
        <f>_xlfn.XLOOKUP(B5222,Products!$A$2:$A$51,Products!$D$2:$D$51)</f>
        <v>252.35</v>
      </c>
      <c r="I5222" t="str">
        <f>_xlfn.XLOOKUP(E5222,Salespersons!$A$2:$A$101,Salespersons!$B$2:$B$101)</f>
        <v>Julie Smith</v>
      </c>
      <c r="J5222" t="str">
        <f>_xlfn.XLOOKUP(E5222,Salespersons!$A$2:$A$101,Salespersons!$C$2:$C$101)</f>
        <v>East</v>
      </c>
      <c r="K5222">
        <f t="shared" si="243"/>
        <v>2271.15</v>
      </c>
      <c r="L5222" t="str">
        <f t="shared" si="244"/>
        <v>November</v>
      </c>
      <c r="M5222" t="str">
        <f t="shared" si="245"/>
        <v>2024</v>
      </c>
    </row>
    <row r="5223" spans="1:13" x14ac:dyDescent="0.3">
      <c r="A5223">
        <v>5222</v>
      </c>
      <c r="B5223">
        <v>44</v>
      </c>
      <c r="C5223">
        <v>3</v>
      </c>
      <c r="D5223" s="2">
        <v>45586</v>
      </c>
      <c r="E5223">
        <v>26</v>
      </c>
      <c r="F5223" t="str">
        <f>_xlfn.XLOOKUP(B5223,Products!$A$2:$A$51,Products!$B$2:$B$51)</f>
        <v>Approach</v>
      </c>
      <c r="G5223" t="str">
        <f>_xlfn.XLOOKUP(B5223,Products!$A$2:$A$51,Products!$C$2:$C$51)</f>
        <v>Toys</v>
      </c>
      <c r="H5223">
        <f>_xlfn.XLOOKUP(B5223,Products!$A$2:$A$51,Products!$D$2:$D$51)</f>
        <v>128.11000000000001</v>
      </c>
      <c r="I5223" t="str">
        <f>_xlfn.XLOOKUP(E5223,Salespersons!$A$2:$A$101,Salespersons!$B$2:$B$101)</f>
        <v>Nathan Rodriguez</v>
      </c>
      <c r="J5223" t="str">
        <f>_xlfn.XLOOKUP(E5223,Salespersons!$A$2:$A$101,Salespersons!$C$2:$C$101)</f>
        <v>East</v>
      </c>
      <c r="K5223">
        <f t="shared" si="243"/>
        <v>384.33000000000004</v>
      </c>
      <c r="L5223" t="str">
        <f t="shared" si="244"/>
        <v>October</v>
      </c>
      <c r="M5223" t="str">
        <f t="shared" si="245"/>
        <v>2024</v>
      </c>
    </row>
    <row r="5224" spans="1:13" x14ac:dyDescent="0.3">
      <c r="A5224">
        <v>5223</v>
      </c>
      <c r="B5224">
        <v>36</v>
      </c>
      <c r="C5224">
        <v>9</v>
      </c>
      <c r="D5224" s="2">
        <v>45186</v>
      </c>
      <c r="E5224">
        <v>27</v>
      </c>
      <c r="F5224" t="str">
        <f>_xlfn.XLOOKUP(B5224,Products!$A$2:$A$51,Products!$B$2:$B$51)</f>
        <v>Agreement</v>
      </c>
      <c r="G5224" t="str">
        <f>_xlfn.XLOOKUP(B5224,Products!$A$2:$A$51,Products!$C$2:$C$51)</f>
        <v>Toys</v>
      </c>
      <c r="H5224">
        <f>_xlfn.XLOOKUP(B5224,Products!$A$2:$A$51,Products!$D$2:$D$51)</f>
        <v>240.8</v>
      </c>
      <c r="I5224" t="str">
        <f>_xlfn.XLOOKUP(E5224,Salespersons!$A$2:$A$101,Salespersons!$B$2:$B$101)</f>
        <v>Emily Smith</v>
      </c>
      <c r="J5224" t="str">
        <f>_xlfn.XLOOKUP(E5224,Salespersons!$A$2:$A$101,Salespersons!$C$2:$C$101)</f>
        <v>South</v>
      </c>
      <c r="K5224">
        <f t="shared" si="243"/>
        <v>2167.2000000000003</v>
      </c>
      <c r="L5224" t="str">
        <f t="shared" si="244"/>
        <v>September</v>
      </c>
      <c r="M5224" t="str">
        <f t="shared" si="245"/>
        <v>2023</v>
      </c>
    </row>
    <row r="5225" spans="1:13" x14ac:dyDescent="0.3">
      <c r="A5225">
        <v>5224</v>
      </c>
      <c r="B5225">
        <v>25</v>
      </c>
      <c r="C5225">
        <v>8</v>
      </c>
      <c r="D5225" s="2">
        <v>45167</v>
      </c>
      <c r="E5225">
        <v>24</v>
      </c>
      <c r="F5225" t="str">
        <f>_xlfn.XLOOKUP(B5225,Products!$A$2:$A$51,Products!$B$2:$B$51)</f>
        <v>Give</v>
      </c>
      <c r="G5225" t="str">
        <f>_xlfn.XLOOKUP(B5225,Products!$A$2:$A$51,Products!$C$2:$C$51)</f>
        <v>Home &amp; Kitchen</v>
      </c>
      <c r="H5225">
        <f>_xlfn.XLOOKUP(B5225,Products!$A$2:$A$51,Products!$D$2:$D$51)</f>
        <v>262.41000000000003</v>
      </c>
      <c r="I5225" t="str">
        <f>_xlfn.XLOOKUP(E5225,Salespersons!$A$2:$A$101,Salespersons!$B$2:$B$101)</f>
        <v>Ronald Henderson</v>
      </c>
      <c r="J5225" t="str">
        <f>_xlfn.XLOOKUP(E5225,Salespersons!$A$2:$A$101,Salespersons!$C$2:$C$101)</f>
        <v>East</v>
      </c>
      <c r="K5225">
        <f t="shared" si="243"/>
        <v>2099.2800000000002</v>
      </c>
      <c r="L5225" t="str">
        <f t="shared" si="244"/>
        <v>August</v>
      </c>
      <c r="M5225" t="str">
        <f t="shared" si="245"/>
        <v>2023</v>
      </c>
    </row>
    <row r="5226" spans="1:13" x14ac:dyDescent="0.3">
      <c r="A5226">
        <v>5225</v>
      </c>
      <c r="B5226">
        <v>15</v>
      </c>
      <c r="C5226">
        <v>1</v>
      </c>
      <c r="D5226" s="2">
        <v>45462</v>
      </c>
      <c r="E5226">
        <v>81</v>
      </c>
      <c r="F5226" t="str">
        <f>_xlfn.XLOOKUP(B5226,Products!$A$2:$A$51,Products!$B$2:$B$51)</f>
        <v>Nothing</v>
      </c>
      <c r="G5226" t="str">
        <f>_xlfn.XLOOKUP(B5226,Products!$A$2:$A$51,Products!$C$2:$C$51)</f>
        <v>Home &amp; Kitchen</v>
      </c>
      <c r="H5226">
        <f>_xlfn.XLOOKUP(B5226,Products!$A$2:$A$51,Products!$D$2:$D$51)</f>
        <v>53.21</v>
      </c>
      <c r="I5226" t="str">
        <f>_xlfn.XLOOKUP(E5226,Salespersons!$A$2:$A$101,Salespersons!$B$2:$B$101)</f>
        <v>Stephanie Mendez</v>
      </c>
      <c r="J5226" t="str">
        <f>_xlfn.XLOOKUP(E5226,Salespersons!$A$2:$A$101,Salespersons!$C$2:$C$101)</f>
        <v>East</v>
      </c>
      <c r="K5226">
        <f t="shared" si="243"/>
        <v>53.21</v>
      </c>
      <c r="L5226" t="str">
        <f t="shared" si="244"/>
        <v>June</v>
      </c>
      <c r="M5226" t="str">
        <f t="shared" si="245"/>
        <v>2024</v>
      </c>
    </row>
    <row r="5227" spans="1:13" x14ac:dyDescent="0.3">
      <c r="A5227">
        <v>5226</v>
      </c>
      <c r="B5227">
        <v>45</v>
      </c>
      <c r="C5227">
        <v>9</v>
      </c>
      <c r="D5227" s="2">
        <v>45855</v>
      </c>
      <c r="E5227">
        <v>11</v>
      </c>
      <c r="F5227" t="str">
        <f>_xlfn.XLOOKUP(B5227,Products!$A$2:$A$51,Products!$B$2:$B$51)</f>
        <v>Scientist</v>
      </c>
      <c r="G5227" t="str">
        <f>_xlfn.XLOOKUP(B5227,Products!$A$2:$A$51,Products!$C$2:$C$51)</f>
        <v>Toys</v>
      </c>
      <c r="H5227">
        <f>_xlfn.XLOOKUP(B5227,Products!$A$2:$A$51,Products!$D$2:$D$51)</f>
        <v>483.37</v>
      </c>
      <c r="I5227" t="str">
        <f>_xlfn.XLOOKUP(E5227,Salespersons!$A$2:$A$101,Salespersons!$B$2:$B$101)</f>
        <v>Alexander Ruiz</v>
      </c>
      <c r="J5227" t="str">
        <f>_xlfn.XLOOKUP(E5227,Salespersons!$A$2:$A$101,Salespersons!$C$2:$C$101)</f>
        <v>North</v>
      </c>
      <c r="K5227">
        <f t="shared" si="243"/>
        <v>4350.33</v>
      </c>
      <c r="L5227" t="str">
        <f t="shared" si="244"/>
        <v>July</v>
      </c>
      <c r="M5227" t="str">
        <f t="shared" si="245"/>
        <v>2025</v>
      </c>
    </row>
    <row r="5228" spans="1:13" x14ac:dyDescent="0.3">
      <c r="A5228">
        <v>5227</v>
      </c>
      <c r="B5228">
        <v>28</v>
      </c>
      <c r="C5228">
        <v>8</v>
      </c>
      <c r="D5228" s="2">
        <v>45617</v>
      </c>
      <c r="E5228">
        <v>86</v>
      </c>
      <c r="F5228" t="str">
        <f>_xlfn.XLOOKUP(B5228,Products!$A$2:$A$51,Products!$B$2:$B$51)</f>
        <v>Total</v>
      </c>
      <c r="G5228" t="str">
        <f>_xlfn.XLOOKUP(B5228,Products!$A$2:$A$51,Products!$C$2:$C$51)</f>
        <v>Toys</v>
      </c>
      <c r="H5228">
        <f>_xlfn.XLOOKUP(B5228,Products!$A$2:$A$51,Products!$D$2:$D$51)</f>
        <v>64.849999999999994</v>
      </c>
      <c r="I5228" t="str">
        <f>_xlfn.XLOOKUP(E5228,Salespersons!$A$2:$A$101,Salespersons!$B$2:$B$101)</f>
        <v>Susan Wheeler</v>
      </c>
      <c r="J5228" t="str">
        <f>_xlfn.XLOOKUP(E5228,Salespersons!$A$2:$A$101,Salespersons!$C$2:$C$101)</f>
        <v>West</v>
      </c>
      <c r="K5228">
        <f t="shared" si="243"/>
        <v>518.79999999999995</v>
      </c>
      <c r="L5228" t="str">
        <f t="shared" si="244"/>
        <v>November</v>
      </c>
      <c r="M5228" t="str">
        <f t="shared" si="245"/>
        <v>2024</v>
      </c>
    </row>
    <row r="5229" spans="1:13" x14ac:dyDescent="0.3">
      <c r="A5229">
        <v>5228</v>
      </c>
      <c r="B5229">
        <v>50</v>
      </c>
      <c r="C5229">
        <v>8</v>
      </c>
      <c r="D5229" s="2">
        <v>45395</v>
      </c>
      <c r="E5229">
        <v>8</v>
      </c>
      <c r="F5229" t="str">
        <f>_xlfn.XLOOKUP(B5229,Products!$A$2:$A$51,Products!$B$2:$B$51)</f>
        <v>Newspaper</v>
      </c>
      <c r="G5229" t="str">
        <f>_xlfn.XLOOKUP(B5229,Products!$A$2:$A$51,Products!$C$2:$C$51)</f>
        <v>Clothing</v>
      </c>
      <c r="H5229">
        <f>_xlfn.XLOOKUP(B5229,Products!$A$2:$A$51,Products!$D$2:$D$51)</f>
        <v>256.36</v>
      </c>
      <c r="I5229" t="str">
        <f>_xlfn.XLOOKUP(E5229,Salespersons!$A$2:$A$101,Salespersons!$B$2:$B$101)</f>
        <v>Kimberly Brown</v>
      </c>
      <c r="J5229" t="str">
        <f>_xlfn.XLOOKUP(E5229,Salespersons!$A$2:$A$101,Salespersons!$C$2:$C$101)</f>
        <v>East</v>
      </c>
      <c r="K5229">
        <f t="shared" si="243"/>
        <v>2050.88</v>
      </c>
      <c r="L5229" t="str">
        <f t="shared" si="244"/>
        <v>April</v>
      </c>
      <c r="M5229" t="str">
        <f t="shared" si="245"/>
        <v>2024</v>
      </c>
    </row>
    <row r="5230" spans="1:13" x14ac:dyDescent="0.3">
      <c r="A5230">
        <v>5229</v>
      </c>
      <c r="B5230">
        <v>14</v>
      </c>
      <c r="C5230">
        <v>6</v>
      </c>
      <c r="D5230" s="2">
        <v>45214</v>
      </c>
      <c r="E5230">
        <v>48</v>
      </c>
      <c r="F5230" t="str">
        <f>_xlfn.XLOOKUP(B5230,Products!$A$2:$A$51,Products!$B$2:$B$51)</f>
        <v>Mention</v>
      </c>
      <c r="G5230" t="str">
        <f>_xlfn.XLOOKUP(B5230,Products!$A$2:$A$51,Products!$C$2:$C$51)</f>
        <v>Home &amp; Kitchen</v>
      </c>
      <c r="H5230">
        <f>_xlfn.XLOOKUP(B5230,Products!$A$2:$A$51,Products!$D$2:$D$51)</f>
        <v>64.77</v>
      </c>
      <c r="I5230" t="str">
        <f>_xlfn.XLOOKUP(E5230,Salespersons!$A$2:$A$101,Salespersons!$B$2:$B$101)</f>
        <v>Jacob Woods</v>
      </c>
      <c r="J5230" t="str">
        <f>_xlfn.XLOOKUP(E5230,Salespersons!$A$2:$A$101,Salespersons!$C$2:$C$101)</f>
        <v>West</v>
      </c>
      <c r="K5230">
        <f t="shared" si="243"/>
        <v>388.62</v>
      </c>
      <c r="L5230" t="str">
        <f t="shared" si="244"/>
        <v>October</v>
      </c>
      <c r="M5230" t="str">
        <f t="shared" si="245"/>
        <v>2023</v>
      </c>
    </row>
    <row r="5231" spans="1:13" x14ac:dyDescent="0.3">
      <c r="A5231">
        <v>5230</v>
      </c>
      <c r="B5231">
        <v>13</v>
      </c>
      <c r="C5231">
        <v>9</v>
      </c>
      <c r="D5231" s="2">
        <v>45466</v>
      </c>
      <c r="E5231">
        <v>32</v>
      </c>
      <c r="F5231" t="str">
        <f>_xlfn.XLOOKUP(B5231,Products!$A$2:$A$51,Products!$B$2:$B$51)</f>
        <v>Beat</v>
      </c>
      <c r="G5231" t="str">
        <f>_xlfn.XLOOKUP(B5231,Products!$A$2:$A$51,Products!$C$2:$C$51)</f>
        <v>Toys</v>
      </c>
      <c r="H5231">
        <f>_xlfn.XLOOKUP(B5231,Products!$A$2:$A$51,Products!$D$2:$D$51)</f>
        <v>430.93</v>
      </c>
      <c r="I5231" t="str">
        <f>_xlfn.XLOOKUP(E5231,Salespersons!$A$2:$A$101,Salespersons!$B$2:$B$101)</f>
        <v>Michael Adams</v>
      </c>
      <c r="J5231" t="str">
        <f>_xlfn.XLOOKUP(E5231,Salespersons!$A$2:$A$101,Salespersons!$C$2:$C$101)</f>
        <v>North</v>
      </c>
      <c r="K5231">
        <f t="shared" si="243"/>
        <v>3878.37</v>
      </c>
      <c r="L5231" t="str">
        <f t="shared" si="244"/>
        <v>June</v>
      </c>
      <c r="M5231" t="str">
        <f t="shared" si="245"/>
        <v>2024</v>
      </c>
    </row>
    <row r="5232" spans="1:13" x14ac:dyDescent="0.3">
      <c r="A5232">
        <v>5231</v>
      </c>
      <c r="B5232">
        <v>41</v>
      </c>
      <c r="C5232">
        <v>8</v>
      </c>
      <c r="D5232" s="2">
        <v>45556</v>
      </c>
      <c r="E5232">
        <v>29</v>
      </c>
      <c r="F5232" t="str">
        <f>_xlfn.XLOOKUP(B5232,Products!$A$2:$A$51,Products!$B$2:$B$51)</f>
        <v>Almost</v>
      </c>
      <c r="G5232" t="str">
        <f>_xlfn.XLOOKUP(B5232,Products!$A$2:$A$51,Products!$C$2:$C$51)</f>
        <v>Home &amp; Kitchen</v>
      </c>
      <c r="H5232">
        <f>_xlfn.XLOOKUP(B5232,Products!$A$2:$A$51,Products!$D$2:$D$51)</f>
        <v>70.72</v>
      </c>
      <c r="I5232" t="str">
        <f>_xlfn.XLOOKUP(E5232,Salespersons!$A$2:$A$101,Salespersons!$B$2:$B$101)</f>
        <v>Ryan Griffith</v>
      </c>
      <c r="J5232" t="str">
        <f>_xlfn.XLOOKUP(E5232,Salespersons!$A$2:$A$101,Salespersons!$C$2:$C$101)</f>
        <v>East</v>
      </c>
      <c r="K5232">
        <f t="shared" si="243"/>
        <v>565.76</v>
      </c>
      <c r="L5232" t="str">
        <f t="shared" si="244"/>
        <v>September</v>
      </c>
      <c r="M5232" t="str">
        <f t="shared" si="245"/>
        <v>2024</v>
      </c>
    </row>
    <row r="5233" spans="1:13" x14ac:dyDescent="0.3">
      <c r="A5233">
        <v>5232</v>
      </c>
      <c r="B5233">
        <v>31</v>
      </c>
      <c r="C5233">
        <v>2</v>
      </c>
      <c r="D5233" s="2">
        <v>45540</v>
      </c>
      <c r="E5233">
        <v>96</v>
      </c>
      <c r="F5233" t="str">
        <f>_xlfn.XLOOKUP(B5233,Products!$A$2:$A$51,Products!$B$2:$B$51)</f>
        <v>Tell</v>
      </c>
      <c r="G5233" t="str">
        <f>_xlfn.XLOOKUP(B5233,Products!$A$2:$A$51,Products!$C$2:$C$51)</f>
        <v>Books</v>
      </c>
      <c r="H5233">
        <f>_xlfn.XLOOKUP(B5233,Products!$A$2:$A$51,Products!$D$2:$D$51)</f>
        <v>83.85</v>
      </c>
      <c r="I5233" t="str">
        <f>_xlfn.XLOOKUP(E5233,Salespersons!$A$2:$A$101,Salespersons!$B$2:$B$101)</f>
        <v>Shari Ross</v>
      </c>
      <c r="J5233" t="str">
        <f>_xlfn.XLOOKUP(E5233,Salespersons!$A$2:$A$101,Salespersons!$C$2:$C$101)</f>
        <v>West</v>
      </c>
      <c r="K5233">
        <f t="shared" si="243"/>
        <v>167.7</v>
      </c>
      <c r="L5233" t="str">
        <f t="shared" si="244"/>
        <v>September</v>
      </c>
      <c r="M5233" t="str">
        <f t="shared" si="245"/>
        <v>2024</v>
      </c>
    </row>
    <row r="5234" spans="1:13" x14ac:dyDescent="0.3">
      <c r="A5234">
        <v>5233</v>
      </c>
      <c r="B5234">
        <v>5</v>
      </c>
      <c r="C5234">
        <v>6</v>
      </c>
      <c r="D5234" s="2">
        <v>45388</v>
      </c>
      <c r="E5234">
        <v>5</v>
      </c>
      <c r="F5234" t="str">
        <f>_xlfn.XLOOKUP(B5234,Products!$A$2:$A$51,Products!$B$2:$B$51)</f>
        <v>Table</v>
      </c>
      <c r="G5234" t="str">
        <f>_xlfn.XLOOKUP(B5234,Products!$A$2:$A$51,Products!$C$2:$C$51)</f>
        <v>Toys</v>
      </c>
      <c r="H5234">
        <f>_xlfn.XLOOKUP(B5234,Products!$A$2:$A$51,Products!$D$2:$D$51)</f>
        <v>100.72</v>
      </c>
      <c r="I5234" t="str">
        <f>_xlfn.XLOOKUP(E5234,Salespersons!$A$2:$A$101,Salespersons!$B$2:$B$101)</f>
        <v>Suzanne Alvarez</v>
      </c>
      <c r="J5234" t="str">
        <f>_xlfn.XLOOKUP(E5234,Salespersons!$A$2:$A$101,Salespersons!$C$2:$C$101)</f>
        <v>West</v>
      </c>
      <c r="K5234">
        <f t="shared" si="243"/>
        <v>604.31999999999994</v>
      </c>
      <c r="L5234" t="str">
        <f t="shared" si="244"/>
        <v>April</v>
      </c>
      <c r="M5234" t="str">
        <f t="shared" si="245"/>
        <v>2024</v>
      </c>
    </row>
    <row r="5235" spans="1:13" x14ac:dyDescent="0.3">
      <c r="A5235">
        <v>5234</v>
      </c>
      <c r="B5235">
        <v>19</v>
      </c>
      <c r="C5235">
        <v>8</v>
      </c>
      <c r="D5235" s="2">
        <v>45352</v>
      </c>
      <c r="E5235">
        <v>49</v>
      </c>
      <c r="F5235" t="str">
        <f>_xlfn.XLOOKUP(B5235,Products!$A$2:$A$51,Products!$B$2:$B$51)</f>
        <v>Daughter</v>
      </c>
      <c r="G5235" t="str">
        <f>_xlfn.XLOOKUP(B5235,Products!$A$2:$A$51,Products!$C$2:$C$51)</f>
        <v>Home &amp; Kitchen</v>
      </c>
      <c r="H5235">
        <f>_xlfn.XLOOKUP(B5235,Products!$A$2:$A$51,Products!$D$2:$D$51)</f>
        <v>373.4</v>
      </c>
      <c r="I5235" t="str">
        <f>_xlfn.XLOOKUP(E5235,Salespersons!$A$2:$A$101,Salespersons!$B$2:$B$101)</f>
        <v>Thomas Morris</v>
      </c>
      <c r="J5235" t="str">
        <f>_xlfn.XLOOKUP(E5235,Salespersons!$A$2:$A$101,Salespersons!$C$2:$C$101)</f>
        <v>South</v>
      </c>
      <c r="K5235">
        <f t="shared" si="243"/>
        <v>2987.2</v>
      </c>
      <c r="L5235" t="str">
        <f t="shared" si="244"/>
        <v>March</v>
      </c>
      <c r="M5235" t="str">
        <f t="shared" si="245"/>
        <v>2024</v>
      </c>
    </row>
    <row r="5236" spans="1:13" x14ac:dyDescent="0.3">
      <c r="A5236">
        <v>5235</v>
      </c>
      <c r="B5236">
        <v>8</v>
      </c>
      <c r="C5236">
        <v>6</v>
      </c>
      <c r="D5236" s="2">
        <v>45797</v>
      </c>
      <c r="E5236">
        <v>13</v>
      </c>
      <c r="F5236" t="str">
        <f>_xlfn.XLOOKUP(B5236,Products!$A$2:$A$51,Products!$B$2:$B$51)</f>
        <v>Center</v>
      </c>
      <c r="G5236" t="str">
        <f>_xlfn.XLOOKUP(B5236,Products!$A$2:$A$51,Products!$C$2:$C$51)</f>
        <v>Home &amp; Kitchen</v>
      </c>
      <c r="H5236">
        <f>_xlfn.XLOOKUP(B5236,Products!$A$2:$A$51,Products!$D$2:$D$51)</f>
        <v>275.3</v>
      </c>
      <c r="I5236" t="str">
        <f>_xlfn.XLOOKUP(E5236,Salespersons!$A$2:$A$101,Salespersons!$B$2:$B$101)</f>
        <v>Kevin Gross</v>
      </c>
      <c r="J5236" t="str">
        <f>_xlfn.XLOOKUP(E5236,Salespersons!$A$2:$A$101,Salespersons!$C$2:$C$101)</f>
        <v>North</v>
      </c>
      <c r="K5236">
        <f t="shared" si="243"/>
        <v>1651.8000000000002</v>
      </c>
      <c r="L5236" t="str">
        <f t="shared" si="244"/>
        <v>May</v>
      </c>
      <c r="M5236" t="str">
        <f t="shared" si="245"/>
        <v>2025</v>
      </c>
    </row>
    <row r="5237" spans="1:13" x14ac:dyDescent="0.3">
      <c r="A5237">
        <v>5236</v>
      </c>
      <c r="B5237">
        <v>13</v>
      </c>
      <c r="C5237">
        <v>9</v>
      </c>
      <c r="D5237" s="2">
        <v>45651</v>
      </c>
      <c r="E5237">
        <v>89</v>
      </c>
      <c r="F5237" t="str">
        <f>_xlfn.XLOOKUP(B5237,Products!$A$2:$A$51,Products!$B$2:$B$51)</f>
        <v>Beat</v>
      </c>
      <c r="G5237" t="str">
        <f>_xlfn.XLOOKUP(B5237,Products!$A$2:$A$51,Products!$C$2:$C$51)</f>
        <v>Toys</v>
      </c>
      <c r="H5237">
        <f>_xlfn.XLOOKUP(B5237,Products!$A$2:$A$51,Products!$D$2:$D$51)</f>
        <v>430.93</v>
      </c>
      <c r="I5237" t="str">
        <f>_xlfn.XLOOKUP(E5237,Salespersons!$A$2:$A$101,Salespersons!$B$2:$B$101)</f>
        <v>Billy Smith</v>
      </c>
      <c r="J5237" t="str">
        <f>_xlfn.XLOOKUP(E5237,Salespersons!$A$2:$A$101,Salespersons!$C$2:$C$101)</f>
        <v>East</v>
      </c>
      <c r="K5237">
        <f t="shared" si="243"/>
        <v>3878.37</v>
      </c>
      <c r="L5237" t="str">
        <f t="shared" si="244"/>
        <v>December</v>
      </c>
      <c r="M5237" t="str">
        <f t="shared" si="245"/>
        <v>2024</v>
      </c>
    </row>
    <row r="5238" spans="1:13" x14ac:dyDescent="0.3">
      <c r="A5238">
        <v>5237</v>
      </c>
      <c r="B5238">
        <v>41</v>
      </c>
      <c r="C5238">
        <v>5</v>
      </c>
      <c r="D5238" s="2">
        <v>45695</v>
      </c>
      <c r="E5238">
        <v>42</v>
      </c>
      <c r="F5238" t="str">
        <f>_xlfn.XLOOKUP(B5238,Products!$A$2:$A$51,Products!$B$2:$B$51)</f>
        <v>Almost</v>
      </c>
      <c r="G5238" t="str">
        <f>_xlfn.XLOOKUP(B5238,Products!$A$2:$A$51,Products!$C$2:$C$51)</f>
        <v>Home &amp; Kitchen</v>
      </c>
      <c r="H5238">
        <f>_xlfn.XLOOKUP(B5238,Products!$A$2:$A$51,Products!$D$2:$D$51)</f>
        <v>70.72</v>
      </c>
      <c r="I5238" t="str">
        <f>_xlfn.XLOOKUP(E5238,Salespersons!$A$2:$A$101,Salespersons!$B$2:$B$101)</f>
        <v>Jason Oliver</v>
      </c>
      <c r="J5238" t="str">
        <f>_xlfn.XLOOKUP(E5238,Salespersons!$A$2:$A$101,Salespersons!$C$2:$C$101)</f>
        <v>South</v>
      </c>
      <c r="K5238">
        <f t="shared" si="243"/>
        <v>353.6</v>
      </c>
      <c r="L5238" t="str">
        <f t="shared" si="244"/>
        <v>February</v>
      </c>
      <c r="M5238" t="str">
        <f t="shared" si="245"/>
        <v>2025</v>
      </c>
    </row>
    <row r="5239" spans="1:13" x14ac:dyDescent="0.3">
      <c r="A5239">
        <v>5238</v>
      </c>
      <c r="B5239">
        <v>17</v>
      </c>
      <c r="C5239">
        <v>8</v>
      </c>
      <c r="D5239" s="2">
        <v>45718</v>
      </c>
      <c r="E5239">
        <v>10</v>
      </c>
      <c r="F5239" t="str">
        <f>_xlfn.XLOOKUP(B5239,Products!$A$2:$A$51,Products!$B$2:$B$51)</f>
        <v>Perhaps</v>
      </c>
      <c r="G5239" t="str">
        <f>_xlfn.XLOOKUP(B5239,Products!$A$2:$A$51,Products!$C$2:$C$51)</f>
        <v>Clothing</v>
      </c>
      <c r="H5239">
        <f>_xlfn.XLOOKUP(B5239,Products!$A$2:$A$51,Products!$D$2:$D$51)</f>
        <v>165.26</v>
      </c>
      <c r="I5239" t="str">
        <f>_xlfn.XLOOKUP(E5239,Salespersons!$A$2:$A$101,Salespersons!$B$2:$B$101)</f>
        <v>Tyler Howard</v>
      </c>
      <c r="J5239" t="str">
        <f>_xlfn.XLOOKUP(E5239,Salespersons!$A$2:$A$101,Salespersons!$C$2:$C$101)</f>
        <v>East</v>
      </c>
      <c r="K5239">
        <f t="shared" si="243"/>
        <v>1322.08</v>
      </c>
      <c r="L5239" t="str">
        <f t="shared" si="244"/>
        <v>March</v>
      </c>
      <c r="M5239" t="str">
        <f t="shared" si="245"/>
        <v>2025</v>
      </c>
    </row>
    <row r="5240" spans="1:13" x14ac:dyDescent="0.3">
      <c r="A5240">
        <v>5239</v>
      </c>
      <c r="B5240">
        <v>32</v>
      </c>
      <c r="C5240">
        <v>2</v>
      </c>
      <c r="D5240" s="2">
        <v>45414</v>
      </c>
      <c r="E5240">
        <v>26</v>
      </c>
      <c r="F5240" t="str">
        <f>_xlfn.XLOOKUP(B5240,Products!$A$2:$A$51,Products!$B$2:$B$51)</f>
        <v>Former</v>
      </c>
      <c r="G5240" t="str">
        <f>_xlfn.XLOOKUP(B5240,Products!$A$2:$A$51,Products!$C$2:$C$51)</f>
        <v>Books</v>
      </c>
      <c r="H5240">
        <f>_xlfn.XLOOKUP(B5240,Products!$A$2:$A$51,Products!$D$2:$D$51)</f>
        <v>373.97</v>
      </c>
      <c r="I5240" t="str">
        <f>_xlfn.XLOOKUP(E5240,Salespersons!$A$2:$A$101,Salespersons!$B$2:$B$101)</f>
        <v>Nathan Rodriguez</v>
      </c>
      <c r="J5240" t="str">
        <f>_xlfn.XLOOKUP(E5240,Salespersons!$A$2:$A$101,Salespersons!$C$2:$C$101)</f>
        <v>East</v>
      </c>
      <c r="K5240">
        <f t="shared" si="243"/>
        <v>747.94</v>
      </c>
      <c r="L5240" t="str">
        <f t="shared" si="244"/>
        <v>May</v>
      </c>
      <c r="M5240" t="str">
        <f t="shared" si="245"/>
        <v>2024</v>
      </c>
    </row>
    <row r="5241" spans="1:13" x14ac:dyDescent="0.3">
      <c r="A5241">
        <v>5240</v>
      </c>
      <c r="B5241">
        <v>5</v>
      </c>
      <c r="C5241">
        <v>5</v>
      </c>
      <c r="D5241" s="2">
        <v>45483</v>
      </c>
      <c r="E5241">
        <v>26</v>
      </c>
      <c r="F5241" t="str">
        <f>_xlfn.XLOOKUP(B5241,Products!$A$2:$A$51,Products!$B$2:$B$51)</f>
        <v>Table</v>
      </c>
      <c r="G5241" t="str">
        <f>_xlfn.XLOOKUP(B5241,Products!$A$2:$A$51,Products!$C$2:$C$51)</f>
        <v>Toys</v>
      </c>
      <c r="H5241">
        <f>_xlfn.XLOOKUP(B5241,Products!$A$2:$A$51,Products!$D$2:$D$51)</f>
        <v>100.72</v>
      </c>
      <c r="I5241" t="str">
        <f>_xlfn.XLOOKUP(E5241,Salespersons!$A$2:$A$101,Salespersons!$B$2:$B$101)</f>
        <v>Nathan Rodriguez</v>
      </c>
      <c r="J5241" t="str">
        <f>_xlfn.XLOOKUP(E5241,Salespersons!$A$2:$A$101,Salespersons!$C$2:$C$101)</f>
        <v>East</v>
      </c>
      <c r="K5241">
        <f t="shared" si="243"/>
        <v>503.6</v>
      </c>
      <c r="L5241" t="str">
        <f t="shared" si="244"/>
        <v>July</v>
      </c>
      <c r="M5241" t="str">
        <f t="shared" si="245"/>
        <v>2024</v>
      </c>
    </row>
    <row r="5242" spans="1:13" x14ac:dyDescent="0.3">
      <c r="A5242">
        <v>5241</v>
      </c>
      <c r="B5242">
        <v>9</v>
      </c>
      <c r="C5242">
        <v>1</v>
      </c>
      <c r="D5242" s="2">
        <v>45359</v>
      </c>
      <c r="E5242">
        <v>85</v>
      </c>
      <c r="F5242" t="str">
        <f>_xlfn.XLOOKUP(B5242,Products!$A$2:$A$51,Products!$B$2:$B$51)</f>
        <v>Different</v>
      </c>
      <c r="G5242" t="str">
        <f>_xlfn.XLOOKUP(B5242,Products!$A$2:$A$51,Products!$C$2:$C$51)</f>
        <v>Home &amp; Kitchen</v>
      </c>
      <c r="H5242">
        <f>_xlfn.XLOOKUP(B5242,Products!$A$2:$A$51,Products!$D$2:$D$51)</f>
        <v>317.12</v>
      </c>
      <c r="I5242" t="str">
        <f>_xlfn.XLOOKUP(E5242,Salespersons!$A$2:$A$101,Salespersons!$B$2:$B$101)</f>
        <v>Kristin Rodriguez</v>
      </c>
      <c r="J5242" t="str">
        <f>_xlfn.XLOOKUP(E5242,Salespersons!$A$2:$A$101,Salespersons!$C$2:$C$101)</f>
        <v>West</v>
      </c>
      <c r="K5242">
        <f t="shared" si="243"/>
        <v>317.12</v>
      </c>
      <c r="L5242" t="str">
        <f t="shared" si="244"/>
        <v>March</v>
      </c>
      <c r="M5242" t="str">
        <f t="shared" si="245"/>
        <v>2024</v>
      </c>
    </row>
    <row r="5243" spans="1:13" x14ac:dyDescent="0.3">
      <c r="A5243">
        <v>5242</v>
      </c>
      <c r="B5243">
        <v>43</v>
      </c>
      <c r="C5243">
        <v>5</v>
      </c>
      <c r="D5243" s="2">
        <v>45190</v>
      </c>
      <c r="E5243">
        <v>23</v>
      </c>
      <c r="F5243" t="str">
        <f>_xlfn.XLOOKUP(B5243,Products!$A$2:$A$51,Products!$B$2:$B$51)</f>
        <v>Seem</v>
      </c>
      <c r="G5243" t="str">
        <f>_xlfn.XLOOKUP(B5243,Products!$A$2:$A$51,Products!$C$2:$C$51)</f>
        <v>Toys</v>
      </c>
      <c r="H5243">
        <f>_xlfn.XLOOKUP(B5243,Products!$A$2:$A$51,Products!$D$2:$D$51)</f>
        <v>98.01</v>
      </c>
      <c r="I5243" t="str">
        <f>_xlfn.XLOOKUP(E5243,Salespersons!$A$2:$A$101,Salespersons!$B$2:$B$101)</f>
        <v>Kevin Cox</v>
      </c>
      <c r="J5243" t="str">
        <f>_xlfn.XLOOKUP(E5243,Salespersons!$A$2:$A$101,Salespersons!$C$2:$C$101)</f>
        <v>North</v>
      </c>
      <c r="K5243">
        <f t="shared" si="243"/>
        <v>490.05</v>
      </c>
      <c r="L5243" t="str">
        <f t="shared" si="244"/>
        <v>September</v>
      </c>
      <c r="M5243" t="str">
        <f t="shared" si="245"/>
        <v>2023</v>
      </c>
    </row>
    <row r="5244" spans="1:13" x14ac:dyDescent="0.3">
      <c r="A5244">
        <v>5243</v>
      </c>
      <c r="B5244">
        <v>34</v>
      </c>
      <c r="C5244">
        <v>7</v>
      </c>
      <c r="D5244" s="2">
        <v>45351</v>
      </c>
      <c r="E5244">
        <v>44</v>
      </c>
      <c r="F5244" t="str">
        <f>_xlfn.XLOOKUP(B5244,Products!$A$2:$A$51,Products!$B$2:$B$51)</f>
        <v>Law</v>
      </c>
      <c r="G5244" t="str">
        <f>_xlfn.XLOOKUP(B5244,Products!$A$2:$A$51,Products!$C$2:$C$51)</f>
        <v>Books</v>
      </c>
      <c r="H5244">
        <f>_xlfn.XLOOKUP(B5244,Products!$A$2:$A$51,Products!$D$2:$D$51)</f>
        <v>319.54000000000002</v>
      </c>
      <c r="I5244" t="str">
        <f>_xlfn.XLOOKUP(E5244,Salespersons!$A$2:$A$101,Salespersons!$B$2:$B$101)</f>
        <v>Virginia Richards</v>
      </c>
      <c r="J5244" t="str">
        <f>_xlfn.XLOOKUP(E5244,Salespersons!$A$2:$A$101,Salespersons!$C$2:$C$101)</f>
        <v>East</v>
      </c>
      <c r="K5244">
        <f t="shared" si="243"/>
        <v>2236.7800000000002</v>
      </c>
      <c r="L5244" t="str">
        <f t="shared" si="244"/>
        <v>February</v>
      </c>
      <c r="M5244" t="str">
        <f t="shared" si="245"/>
        <v>2024</v>
      </c>
    </row>
    <row r="5245" spans="1:13" x14ac:dyDescent="0.3">
      <c r="A5245">
        <v>5244</v>
      </c>
      <c r="B5245">
        <v>45</v>
      </c>
      <c r="C5245">
        <v>1</v>
      </c>
      <c r="D5245" s="2">
        <v>45697</v>
      </c>
      <c r="E5245">
        <v>76</v>
      </c>
      <c r="F5245" t="str">
        <f>_xlfn.XLOOKUP(B5245,Products!$A$2:$A$51,Products!$B$2:$B$51)</f>
        <v>Scientist</v>
      </c>
      <c r="G5245" t="str">
        <f>_xlfn.XLOOKUP(B5245,Products!$A$2:$A$51,Products!$C$2:$C$51)</f>
        <v>Toys</v>
      </c>
      <c r="H5245">
        <f>_xlfn.XLOOKUP(B5245,Products!$A$2:$A$51,Products!$D$2:$D$51)</f>
        <v>483.37</v>
      </c>
      <c r="I5245" t="str">
        <f>_xlfn.XLOOKUP(E5245,Salespersons!$A$2:$A$101,Salespersons!$B$2:$B$101)</f>
        <v>Julie Smith</v>
      </c>
      <c r="J5245" t="str">
        <f>_xlfn.XLOOKUP(E5245,Salespersons!$A$2:$A$101,Salespersons!$C$2:$C$101)</f>
        <v>East</v>
      </c>
      <c r="K5245">
        <f t="shared" si="243"/>
        <v>483.37</v>
      </c>
      <c r="L5245" t="str">
        <f t="shared" si="244"/>
        <v>February</v>
      </c>
      <c r="M5245" t="str">
        <f t="shared" si="245"/>
        <v>2025</v>
      </c>
    </row>
    <row r="5246" spans="1:13" x14ac:dyDescent="0.3">
      <c r="A5246">
        <v>5245</v>
      </c>
      <c r="B5246">
        <v>1</v>
      </c>
      <c r="C5246">
        <v>3</v>
      </c>
      <c r="D5246" s="2">
        <v>45540</v>
      </c>
      <c r="E5246">
        <v>39</v>
      </c>
      <c r="F5246" t="str">
        <f>_xlfn.XLOOKUP(B5246,Products!$A$2:$A$51,Products!$B$2:$B$51)</f>
        <v>Increase</v>
      </c>
      <c r="G5246" t="str">
        <f>_xlfn.XLOOKUP(B5246,Products!$A$2:$A$51,Products!$C$2:$C$51)</f>
        <v>Books</v>
      </c>
      <c r="H5246">
        <f>_xlfn.XLOOKUP(B5246,Products!$A$2:$A$51,Products!$D$2:$D$51)</f>
        <v>101.78</v>
      </c>
      <c r="I5246" t="str">
        <f>_xlfn.XLOOKUP(E5246,Salespersons!$A$2:$A$101,Salespersons!$B$2:$B$101)</f>
        <v>Francisco Hogan</v>
      </c>
      <c r="J5246" t="str">
        <f>_xlfn.XLOOKUP(E5246,Salespersons!$A$2:$A$101,Salespersons!$C$2:$C$101)</f>
        <v>West</v>
      </c>
      <c r="K5246">
        <f t="shared" si="243"/>
        <v>305.34000000000003</v>
      </c>
      <c r="L5246" t="str">
        <f t="shared" si="244"/>
        <v>September</v>
      </c>
      <c r="M5246" t="str">
        <f t="shared" si="245"/>
        <v>2024</v>
      </c>
    </row>
    <row r="5247" spans="1:13" x14ac:dyDescent="0.3">
      <c r="A5247">
        <v>5246</v>
      </c>
      <c r="B5247">
        <v>40</v>
      </c>
      <c r="C5247">
        <v>6</v>
      </c>
      <c r="D5247" s="2">
        <v>45676</v>
      </c>
      <c r="E5247">
        <v>43</v>
      </c>
      <c r="F5247" t="str">
        <f>_xlfn.XLOOKUP(B5247,Products!$A$2:$A$51,Products!$B$2:$B$51)</f>
        <v>Agent</v>
      </c>
      <c r="G5247" t="str">
        <f>_xlfn.XLOOKUP(B5247,Products!$A$2:$A$51,Products!$C$2:$C$51)</f>
        <v>Toys</v>
      </c>
      <c r="H5247">
        <f>_xlfn.XLOOKUP(B5247,Products!$A$2:$A$51,Products!$D$2:$D$51)</f>
        <v>228.56</v>
      </c>
      <c r="I5247" t="str">
        <f>_xlfn.XLOOKUP(E5247,Salespersons!$A$2:$A$101,Salespersons!$B$2:$B$101)</f>
        <v>George Dean</v>
      </c>
      <c r="J5247" t="str">
        <f>_xlfn.XLOOKUP(E5247,Salespersons!$A$2:$A$101,Salespersons!$C$2:$C$101)</f>
        <v>South</v>
      </c>
      <c r="K5247">
        <f t="shared" si="243"/>
        <v>1371.3600000000001</v>
      </c>
      <c r="L5247" t="str">
        <f t="shared" si="244"/>
        <v>January</v>
      </c>
      <c r="M5247" t="str">
        <f t="shared" si="245"/>
        <v>2025</v>
      </c>
    </row>
    <row r="5248" spans="1:13" x14ac:dyDescent="0.3">
      <c r="A5248">
        <v>5247</v>
      </c>
      <c r="B5248">
        <v>15</v>
      </c>
      <c r="C5248">
        <v>1</v>
      </c>
      <c r="D5248" s="2">
        <v>45325</v>
      </c>
      <c r="E5248">
        <v>52</v>
      </c>
      <c r="F5248" t="str">
        <f>_xlfn.XLOOKUP(B5248,Products!$A$2:$A$51,Products!$B$2:$B$51)</f>
        <v>Nothing</v>
      </c>
      <c r="G5248" t="str">
        <f>_xlfn.XLOOKUP(B5248,Products!$A$2:$A$51,Products!$C$2:$C$51)</f>
        <v>Home &amp; Kitchen</v>
      </c>
      <c r="H5248">
        <f>_xlfn.XLOOKUP(B5248,Products!$A$2:$A$51,Products!$D$2:$D$51)</f>
        <v>53.21</v>
      </c>
      <c r="I5248" t="str">
        <f>_xlfn.XLOOKUP(E5248,Salespersons!$A$2:$A$101,Salespersons!$B$2:$B$101)</f>
        <v>Vanessa Hartman</v>
      </c>
      <c r="J5248" t="str">
        <f>_xlfn.XLOOKUP(E5248,Salespersons!$A$2:$A$101,Salespersons!$C$2:$C$101)</f>
        <v>East</v>
      </c>
      <c r="K5248">
        <f t="shared" si="243"/>
        <v>53.21</v>
      </c>
      <c r="L5248" t="str">
        <f t="shared" si="244"/>
        <v>February</v>
      </c>
      <c r="M5248" t="str">
        <f t="shared" si="245"/>
        <v>2024</v>
      </c>
    </row>
    <row r="5249" spans="1:13" x14ac:dyDescent="0.3">
      <c r="A5249">
        <v>5248</v>
      </c>
      <c r="B5249">
        <v>32</v>
      </c>
      <c r="C5249">
        <v>3</v>
      </c>
      <c r="D5249" s="2">
        <v>45139</v>
      </c>
      <c r="E5249">
        <v>58</v>
      </c>
      <c r="F5249" t="str">
        <f>_xlfn.XLOOKUP(B5249,Products!$A$2:$A$51,Products!$B$2:$B$51)</f>
        <v>Former</v>
      </c>
      <c r="G5249" t="str">
        <f>_xlfn.XLOOKUP(B5249,Products!$A$2:$A$51,Products!$C$2:$C$51)</f>
        <v>Books</v>
      </c>
      <c r="H5249">
        <f>_xlfn.XLOOKUP(B5249,Products!$A$2:$A$51,Products!$D$2:$D$51)</f>
        <v>373.97</v>
      </c>
      <c r="I5249" t="str">
        <f>_xlfn.XLOOKUP(E5249,Salespersons!$A$2:$A$101,Salespersons!$B$2:$B$101)</f>
        <v>Brandon Atkinson</v>
      </c>
      <c r="J5249" t="str">
        <f>_xlfn.XLOOKUP(E5249,Salespersons!$A$2:$A$101,Salespersons!$C$2:$C$101)</f>
        <v>West</v>
      </c>
      <c r="K5249">
        <f t="shared" si="243"/>
        <v>1121.9100000000001</v>
      </c>
      <c r="L5249" t="str">
        <f t="shared" si="244"/>
        <v>August</v>
      </c>
      <c r="M5249" t="str">
        <f t="shared" si="245"/>
        <v>2023</v>
      </c>
    </row>
    <row r="5250" spans="1:13" x14ac:dyDescent="0.3">
      <c r="A5250">
        <v>5249</v>
      </c>
      <c r="B5250">
        <v>34</v>
      </c>
      <c r="C5250">
        <v>8</v>
      </c>
      <c r="D5250" s="2">
        <v>45289</v>
      </c>
      <c r="E5250">
        <v>89</v>
      </c>
      <c r="F5250" t="str">
        <f>_xlfn.XLOOKUP(B5250,Products!$A$2:$A$51,Products!$B$2:$B$51)</f>
        <v>Law</v>
      </c>
      <c r="G5250" t="str">
        <f>_xlfn.XLOOKUP(B5250,Products!$A$2:$A$51,Products!$C$2:$C$51)</f>
        <v>Books</v>
      </c>
      <c r="H5250">
        <f>_xlfn.XLOOKUP(B5250,Products!$A$2:$A$51,Products!$D$2:$D$51)</f>
        <v>319.54000000000002</v>
      </c>
      <c r="I5250" t="str">
        <f>_xlfn.XLOOKUP(E5250,Salespersons!$A$2:$A$101,Salespersons!$B$2:$B$101)</f>
        <v>Billy Smith</v>
      </c>
      <c r="J5250" t="str">
        <f>_xlfn.XLOOKUP(E5250,Salespersons!$A$2:$A$101,Salespersons!$C$2:$C$101)</f>
        <v>East</v>
      </c>
      <c r="K5250">
        <f t="shared" si="243"/>
        <v>2556.3200000000002</v>
      </c>
      <c r="L5250" t="str">
        <f t="shared" si="244"/>
        <v>December</v>
      </c>
      <c r="M5250" t="str">
        <f t="shared" si="245"/>
        <v>2023</v>
      </c>
    </row>
    <row r="5251" spans="1:13" x14ac:dyDescent="0.3">
      <c r="A5251">
        <v>5250</v>
      </c>
      <c r="B5251">
        <v>35</v>
      </c>
      <c r="C5251">
        <v>9</v>
      </c>
      <c r="D5251" s="2">
        <v>45321</v>
      </c>
      <c r="E5251">
        <v>76</v>
      </c>
      <c r="F5251" t="str">
        <f>_xlfn.XLOOKUP(B5251,Products!$A$2:$A$51,Products!$B$2:$B$51)</f>
        <v>Ok</v>
      </c>
      <c r="G5251" t="str">
        <f>_xlfn.XLOOKUP(B5251,Products!$A$2:$A$51,Products!$C$2:$C$51)</f>
        <v>Books</v>
      </c>
      <c r="H5251">
        <f>_xlfn.XLOOKUP(B5251,Products!$A$2:$A$51,Products!$D$2:$D$51)</f>
        <v>252.35</v>
      </c>
      <c r="I5251" t="str">
        <f>_xlfn.XLOOKUP(E5251,Salespersons!$A$2:$A$101,Salespersons!$B$2:$B$101)</f>
        <v>Julie Smith</v>
      </c>
      <c r="J5251" t="str">
        <f>_xlfn.XLOOKUP(E5251,Salespersons!$A$2:$A$101,Salespersons!$C$2:$C$101)</f>
        <v>East</v>
      </c>
      <c r="K5251">
        <f t="shared" ref="K5251:K5314" si="246">C5251*H5251</f>
        <v>2271.15</v>
      </c>
      <c r="L5251" t="str">
        <f t="shared" ref="L5251:L5314" si="247">TEXT(D5251,"MMMM")</f>
        <v>January</v>
      </c>
      <c r="M5251" t="str">
        <f t="shared" ref="M5251:M5314" si="248">TEXT(D5251,"YYYY")</f>
        <v>2024</v>
      </c>
    </row>
    <row r="5252" spans="1:13" x14ac:dyDescent="0.3">
      <c r="A5252">
        <v>5251</v>
      </c>
      <c r="B5252">
        <v>49</v>
      </c>
      <c r="C5252">
        <v>7</v>
      </c>
      <c r="D5252" s="2">
        <v>45334</v>
      </c>
      <c r="E5252">
        <v>100</v>
      </c>
      <c r="F5252" t="str">
        <f>_xlfn.XLOOKUP(B5252,Products!$A$2:$A$51,Products!$B$2:$B$51)</f>
        <v>Fish</v>
      </c>
      <c r="G5252" t="str">
        <f>_xlfn.XLOOKUP(B5252,Products!$A$2:$A$51,Products!$C$2:$C$51)</f>
        <v>Toys</v>
      </c>
      <c r="H5252">
        <f>_xlfn.XLOOKUP(B5252,Products!$A$2:$A$51,Products!$D$2:$D$51)</f>
        <v>345.29</v>
      </c>
      <c r="I5252" t="str">
        <f>_xlfn.XLOOKUP(E5252,Salespersons!$A$2:$A$101,Salespersons!$B$2:$B$101)</f>
        <v>Sara Strong</v>
      </c>
      <c r="J5252" t="str">
        <f>_xlfn.XLOOKUP(E5252,Salespersons!$A$2:$A$101,Salespersons!$C$2:$C$101)</f>
        <v>North</v>
      </c>
      <c r="K5252">
        <f t="shared" si="246"/>
        <v>2417.0300000000002</v>
      </c>
      <c r="L5252" t="str">
        <f t="shared" si="247"/>
        <v>February</v>
      </c>
      <c r="M5252" t="str">
        <f t="shared" si="248"/>
        <v>2024</v>
      </c>
    </row>
    <row r="5253" spans="1:13" x14ac:dyDescent="0.3">
      <c r="A5253">
        <v>5252</v>
      </c>
      <c r="B5253">
        <v>50</v>
      </c>
      <c r="C5253">
        <v>4</v>
      </c>
      <c r="D5253" s="2">
        <v>45557</v>
      </c>
      <c r="E5253">
        <v>32</v>
      </c>
      <c r="F5253" t="str">
        <f>_xlfn.XLOOKUP(B5253,Products!$A$2:$A$51,Products!$B$2:$B$51)</f>
        <v>Newspaper</v>
      </c>
      <c r="G5253" t="str">
        <f>_xlfn.XLOOKUP(B5253,Products!$A$2:$A$51,Products!$C$2:$C$51)</f>
        <v>Clothing</v>
      </c>
      <c r="H5253">
        <f>_xlfn.XLOOKUP(B5253,Products!$A$2:$A$51,Products!$D$2:$D$51)</f>
        <v>256.36</v>
      </c>
      <c r="I5253" t="str">
        <f>_xlfn.XLOOKUP(E5253,Salespersons!$A$2:$A$101,Salespersons!$B$2:$B$101)</f>
        <v>Michael Adams</v>
      </c>
      <c r="J5253" t="str">
        <f>_xlfn.XLOOKUP(E5253,Salespersons!$A$2:$A$101,Salespersons!$C$2:$C$101)</f>
        <v>North</v>
      </c>
      <c r="K5253">
        <f t="shared" si="246"/>
        <v>1025.44</v>
      </c>
      <c r="L5253" t="str">
        <f t="shared" si="247"/>
        <v>September</v>
      </c>
      <c r="M5253" t="str">
        <f t="shared" si="248"/>
        <v>2024</v>
      </c>
    </row>
    <row r="5254" spans="1:13" x14ac:dyDescent="0.3">
      <c r="A5254">
        <v>5253</v>
      </c>
      <c r="B5254">
        <v>28</v>
      </c>
      <c r="C5254">
        <v>7</v>
      </c>
      <c r="D5254" s="2">
        <v>45761</v>
      </c>
      <c r="E5254">
        <v>18</v>
      </c>
      <c r="F5254" t="str">
        <f>_xlfn.XLOOKUP(B5254,Products!$A$2:$A$51,Products!$B$2:$B$51)</f>
        <v>Total</v>
      </c>
      <c r="G5254" t="str">
        <f>_xlfn.XLOOKUP(B5254,Products!$A$2:$A$51,Products!$C$2:$C$51)</f>
        <v>Toys</v>
      </c>
      <c r="H5254">
        <f>_xlfn.XLOOKUP(B5254,Products!$A$2:$A$51,Products!$D$2:$D$51)</f>
        <v>64.849999999999994</v>
      </c>
      <c r="I5254" t="str">
        <f>_xlfn.XLOOKUP(E5254,Salespersons!$A$2:$A$101,Salespersons!$B$2:$B$101)</f>
        <v>Keith Miller</v>
      </c>
      <c r="J5254" t="str">
        <f>_xlfn.XLOOKUP(E5254,Salespersons!$A$2:$A$101,Salespersons!$C$2:$C$101)</f>
        <v>East</v>
      </c>
      <c r="K5254">
        <f t="shared" si="246"/>
        <v>453.94999999999993</v>
      </c>
      <c r="L5254" t="str">
        <f t="shared" si="247"/>
        <v>April</v>
      </c>
      <c r="M5254" t="str">
        <f t="shared" si="248"/>
        <v>2025</v>
      </c>
    </row>
    <row r="5255" spans="1:13" x14ac:dyDescent="0.3">
      <c r="A5255">
        <v>5254</v>
      </c>
      <c r="B5255">
        <v>17</v>
      </c>
      <c r="C5255">
        <v>7</v>
      </c>
      <c r="D5255" s="2">
        <v>45432</v>
      </c>
      <c r="E5255">
        <v>42</v>
      </c>
      <c r="F5255" t="str">
        <f>_xlfn.XLOOKUP(B5255,Products!$A$2:$A$51,Products!$B$2:$B$51)</f>
        <v>Perhaps</v>
      </c>
      <c r="G5255" t="str">
        <f>_xlfn.XLOOKUP(B5255,Products!$A$2:$A$51,Products!$C$2:$C$51)</f>
        <v>Clothing</v>
      </c>
      <c r="H5255">
        <f>_xlfn.XLOOKUP(B5255,Products!$A$2:$A$51,Products!$D$2:$D$51)</f>
        <v>165.26</v>
      </c>
      <c r="I5255" t="str">
        <f>_xlfn.XLOOKUP(E5255,Salespersons!$A$2:$A$101,Salespersons!$B$2:$B$101)</f>
        <v>Jason Oliver</v>
      </c>
      <c r="J5255" t="str">
        <f>_xlfn.XLOOKUP(E5255,Salespersons!$A$2:$A$101,Salespersons!$C$2:$C$101)</f>
        <v>South</v>
      </c>
      <c r="K5255">
        <f t="shared" si="246"/>
        <v>1156.82</v>
      </c>
      <c r="L5255" t="str">
        <f t="shared" si="247"/>
        <v>May</v>
      </c>
      <c r="M5255" t="str">
        <f t="shared" si="248"/>
        <v>2024</v>
      </c>
    </row>
    <row r="5256" spans="1:13" x14ac:dyDescent="0.3">
      <c r="A5256">
        <v>5255</v>
      </c>
      <c r="B5256">
        <v>46</v>
      </c>
      <c r="C5256">
        <v>7</v>
      </c>
      <c r="D5256" s="2">
        <v>45639</v>
      </c>
      <c r="E5256">
        <v>84</v>
      </c>
      <c r="F5256" t="str">
        <f>_xlfn.XLOOKUP(B5256,Products!$A$2:$A$51,Products!$B$2:$B$51)</f>
        <v>Consider</v>
      </c>
      <c r="G5256" t="str">
        <f>_xlfn.XLOOKUP(B5256,Products!$A$2:$A$51,Products!$C$2:$C$51)</f>
        <v>Books</v>
      </c>
      <c r="H5256">
        <f>_xlfn.XLOOKUP(B5256,Products!$A$2:$A$51,Products!$D$2:$D$51)</f>
        <v>243.05</v>
      </c>
      <c r="I5256" t="str">
        <f>_xlfn.XLOOKUP(E5256,Salespersons!$A$2:$A$101,Salespersons!$B$2:$B$101)</f>
        <v>Meghan Ochoa</v>
      </c>
      <c r="J5256" t="str">
        <f>_xlfn.XLOOKUP(E5256,Salespersons!$A$2:$A$101,Salespersons!$C$2:$C$101)</f>
        <v>West</v>
      </c>
      <c r="K5256">
        <f t="shared" si="246"/>
        <v>1701.3500000000001</v>
      </c>
      <c r="L5256" t="str">
        <f t="shared" si="247"/>
        <v>December</v>
      </c>
      <c r="M5256" t="str">
        <f t="shared" si="248"/>
        <v>2024</v>
      </c>
    </row>
    <row r="5257" spans="1:13" x14ac:dyDescent="0.3">
      <c r="A5257">
        <v>5256</v>
      </c>
      <c r="B5257">
        <v>11</v>
      </c>
      <c r="C5257">
        <v>8</v>
      </c>
      <c r="D5257" s="2">
        <v>45129</v>
      </c>
      <c r="E5257">
        <v>2</v>
      </c>
      <c r="F5257" t="str">
        <f>_xlfn.XLOOKUP(B5257,Products!$A$2:$A$51,Products!$B$2:$B$51)</f>
        <v>News</v>
      </c>
      <c r="G5257" t="str">
        <f>_xlfn.XLOOKUP(B5257,Products!$A$2:$A$51,Products!$C$2:$C$51)</f>
        <v>Clothing</v>
      </c>
      <c r="H5257">
        <f>_xlfn.XLOOKUP(B5257,Products!$A$2:$A$51,Products!$D$2:$D$51)</f>
        <v>113.76</v>
      </c>
      <c r="I5257" t="str">
        <f>_xlfn.XLOOKUP(E5257,Salespersons!$A$2:$A$101,Salespersons!$B$2:$B$101)</f>
        <v>Johnny Jackson</v>
      </c>
      <c r="J5257" t="str">
        <f>_xlfn.XLOOKUP(E5257,Salespersons!$A$2:$A$101,Salespersons!$C$2:$C$101)</f>
        <v>East</v>
      </c>
      <c r="K5257">
        <f t="shared" si="246"/>
        <v>910.08</v>
      </c>
      <c r="L5257" t="str">
        <f t="shared" si="247"/>
        <v>July</v>
      </c>
      <c r="M5257" t="str">
        <f t="shared" si="248"/>
        <v>2023</v>
      </c>
    </row>
    <row r="5258" spans="1:13" x14ac:dyDescent="0.3">
      <c r="A5258">
        <v>5257</v>
      </c>
      <c r="B5258">
        <v>23</v>
      </c>
      <c r="C5258">
        <v>4</v>
      </c>
      <c r="D5258" s="2">
        <v>45770</v>
      </c>
      <c r="E5258">
        <v>60</v>
      </c>
      <c r="F5258" t="str">
        <f>_xlfn.XLOOKUP(B5258,Products!$A$2:$A$51,Products!$B$2:$B$51)</f>
        <v>Energy</v>
      </c>
      <c r="G5258" t="str">
        <f>_xlfn.XLOOKUP(B5258,Products!$A$2:$A$51,Products!$C$2:$C$51)</f>
        <v>Books</v>
      </c>
      <c r="H5258">
        <f>_xlfn.XLOOKUP(B5258,Products!$A$2:$A$51,Products!$D$2:$D$51)</f>
        <v>31.68</v>
      </c>
      <c r="I5258" t="str">
        <f>_xlfn.XLOOKUP(E5258,Salespersons!$A$2:$A$101,Salespersons!$B$2:$B$101)</f>
        <v>Linda Cummings</v>
      </c>
      <c r="J5258" t="str">
        <f>_xlfn.XLOOKUP(E5258,Salespersons!$A$2:$A$101,Salespersons!$C$2:$C$101)</f>
        <v>East</v>
      </c>
      <c r="K5258">
        <f t="shared" si="246"/>
        <v>126.72</v>
      </c>
      <c r="L5258" t="str">
        <f t="shared" si="247"/>
        <v>April</v>
      </c>
      <c r="M5258" t="str">
        <f t="shared" si="248"/>
        <v>2025</v>
      </c>
    </row>
    <row r="5259" spans="1:13" x14ac:dyDescent="0.3">
      <c r="A5259">
        <v>5258</v>
      </c>
      <c r="B5259">
        <v>26</v>
      </c>
      <c r="C5259">
        <v>4</v>
      </c>
      <c r="D5259" s="2">
        <v>45260</v>
      </c>
      <c r="E5259">
        <v>33</v>
      </c>
      <c r="F5259" t="str">
        <f>_xlfn.XLOOKUP(B5259,Products!$A$2:$A$51,Products!$B$2:$B$51)</f>
        <v>He</v>
      </c>
      <c r="G5259" t="str">
        <f>_xlfn.XLOOKUP(B5259,Products!$A$2:$A$51,Products!$C$2:$C$51)</f>
        <v>Clothing</v>
      </c>
      <c r="H5259">
        <f>_xlfn.XLOOKUP(B5259,Products!$A$2:$A$51,Products!$D$2:$D$51)</f>
        <v>499.81</v>
      </c>
      <c r="I5259" t="str">
        <f>_xlfn.XLOOKUP(E5259,Salespersons!$A$2:$A$101,Salespersons!$B$2:$B$101)</f>
        <v>Sharon Smith</v>
      </c>
      <c r="J5259" t="str">
        <f>_xlfn.XLOOKUP(E5259,Salespersons!$A$2:$A$101,Salespersons!$C$2:$C$101)</f>
        <v>East</v>
      </c>
      <c r="K5259">
        <f t="shared" si="246"/>
        <v>1999.24</v>
      </c>
      <c r="L5259" t="str">
        <f t="shared" si="247"/>
        <v>November</v>
      </c>
      <c r="M5259" t="str">
        <f t="shared" si="248"/>
        <v>2023</v>
      </c>
    </row>
    <row r="5260" spans="1:13" x14ac:dyDescent="0.3">
      <c r="A5260">
        <v>5259</v>
      </c>
      <c r="B5260">
        <v>46</v>
      </c>
      <c r="C5260">
        <v>9</v>
      </c>
      <c r="D5260" s="2">
        <v>45150</v>
      </c>
      <c r="E5260">
        <v>46</v>
      </c>
      <c r="F5260" t="str">
        <f>_xlfn.XLOOKUP(B5260,Products!$A$2:$A$51,Products!$B$2:$B$51)</f>
        <v>Consider</v>
      </c>
      <c r="G5260" t="str">
        <f>_xlfn.XLOOKUP(B5260,Products!$A$2:$A$51,Products!$C$2:$C$51)</f>
        <v>Books</v>
      </c>
      <c r="H5260">
        <f>_xlfn.XLOOKUP(B5260,Products!$A$2:$A$51,Products!$D$2:$D$51)</f>
        <v>243.05</v>
      </c>
      <c r="I5260" t="str">
        <f>_xlfn.XLOOKUP(E5260,Salespersons!$A$2:$A$101,Salespersons!$B$2:$B$101)</f>
        <v>Linda Woods</v>
      </c>
      <c r="J5260" t="str">
        <f>_xlfn.XLOOKUP(E5260,Salespersons!$A$2:$A$101,Salespersons!$C$2:$C$101)</f>
        <v>South</v>
      </c>
      <c r="K5260">
        <f t="shared" si="246"/>
        <v>2187.4500000000003</v>
      </c>
      <c r="L5260" t="str">
        <f t="shared" si="247"/>
        <v>August</v>
      </c>
      <c r="M5260" t="str">
        <f t="shared" si="248"/>
        <v>2023</v>
      </c>
    </row>
    <row r="5261" spans="1:13" x14ac:dyDescent="0.3">
      <c r="A5261">
        <v>5260</v>
      </c>
      <c r="B5261">
        <v>5</v>
      </c>
      <c r="C5261">
        <v>8</v>
      </c>
      <c r="D5261" s="2">
        <v>45291</v>
      </c>
      <c r="E5261">
        <v>81</v>
      </c>
      <c r="F5261" t="str">
        <f>_xlfn.XLOOKUP(B5261,Products!$A$2:$A$51,Products!$B$2:$B$51)</f>
        <v>Table</v>
      </c>
      <c r="G5261" t="str">
        <f>_xlfn.XLOOKUP(B5261,Products!$A$2:$A$51,Products!$C$2:$C$51)</f>
        <v>Toys</v>
      </c>
      <c r="H5261">
        <f>_xlfn.XLOOKUP(B5261,Products!$A$2:$A$51,Products!$D$2:$D$51)</f>
        <v>100.72</v>
      </c>
      <c r="I5261" t="str">
        <f>_xlfn.XLOOKUP(E5261,Salespersons!$A$2:$A$101,Salespersons!$B$2:$B$101)</f>
        <v>Stephanie Mendez</v>
      </c>
      <c r="J5261" t="str">
        <f>_xlfn.XLOOKUP(E5261,Salespersons!$A$2:$A$101,Salespersons!$C$2:$C$101)</f>
        <v>East</v>
      </c>
      <c r="K5261">
        <f t="shared" si="246"/>
        <v>805.76</v>
      </c>
      <c r="L5261" t="str">
        <f t="shared" si="247"/>
        <v>December</v>
      </c>
      <c r="M5261" t="str">
        <f t="shared" si="248"/>
        <v>2023</v>
      </c>
    </row>
    <row r="5262" spans="1:13" x14ac:dyDescent="0.3">
      <c r="A5262">
        <v>5261</v>
      </c>
      <c r="B5262">
        <v>26</v>
      </c>
      <c r="C5262">
        <v>4</v>
      </c>
      <c r="D5262" s="2">
        <v>45552</v>
      </c>
      <c r="E5262">
        <v>59</v>
      </c>
      <c r="F5262" t="str">
        <f>_xlfn.XLOOKUP(B5262,Products!$A$2:$A$51,Products!$B$2:$B$51)</f>
        <v>He</v>
      </c>
      <c r="G5262" t="str">
        <f>_xlfn.XLOOKUP(B5262,Products!$A$2:$A$51,Products!$C$2:$C$51)</f>
        <v>Clothing</v>
      </c>
      <c r="H5262">
        <f>_xlfn.XLOOKUP(B5262,Products!$A$2:$A$51,Products!$D$2:$D$51)</f>
        <v>499.81</v>
      </c>
      <c r="I5262" t="str">
        <f>_xlfn.XLOOKUP(E5262,Salespersons!$A$2:$A$101,Salespersons!$B$2:$B$101)</f>
        <v>William Carney</v>
      </c>
      <c r="J5262" t="str">
        <f>_xlfn.XLOOKUP(E5262,Salespersons!$A$2:$A$101,Salespersons!$C$2:$C$101)</f>
        <v>North</v>
      </c>
      <c r="K5262">
        <f t="shared" si="246"/>
        <v>1999.24</v>
      </c>
      <c r="L5262" t="str">
        <f t="shared" si="247"/>
        <v>September</v>
      </c>
      <c r="M5262" t="str">
        <f t="shared" si="248"/>
        <v>2024</v>
      </c>
    </row>
    <row r="5263" spans="1:13" x14ac:dyDescent="0.3">
      <c r="A5263">
        <v>5262</v>
      </c>
      <c r="B5263">
        <v>6</v>
      </c>
      <c r="C5263">
        <v>6</v>
      </c>
      <c r="D5263" s="2">
        <v>45709</v>
      </c>
      <c r="E5263">
        <v>100</v>
      </c>
      <c r="F5263" t="str">
        <f>_xlfn.XLOOKUP(B5263,Products!$A$2:$A$51,Products!$B$2:$B$51)</f>
        <v>Gas</v>
      </c>
      <c r="G5263" t="str">
        <f>_xlfn.XLOOKUP(B5263,Products!$A$2:$A$51,Products!$C$2:$C$51)</f>
        <v>Home &amp; Kitchen</v>
      </c>
      <c r="H5263">
        <f>_xlfn.XLOOKUP(B5263,Products!$A$2:$A$51,Products!$D$2:$D$51)</f>
        <v>79.7</v>
      </c>
      <c r="I5263" t="str">
        <f>_xlfn.XLOOKUP(E5263,Salespersons!$A$2:$A$101,Salespersons!$B$2:$B$101)</f>
        <v>Sara Strong</v>
      </c>
      <c r="J5263" t="str">
        <f>_xlfn.XLOOKUP(E5263,Salespersons!$A$2:$A$101,Salespersons!$C$2:$C$101)</f>
        <v>North</v>
      </c>
      <c r="K5263">
        <f t="shared" si="246"/>
        <v>478.20000000000005</v>
      </c>
      <c r="L5263" t="str">
        <f t="shared" si="247"/>
        <v>February</v>
      </c>
      <c r="M5263" t="str">
        <f t="shared" si="248"/>
        <v>2025</v>
      </c>
    </row>
    <row r="5264" spans="1:13" x14ac:dyDescent="0.3">
      <c r="A5264">
        <v>5263</v>
      </c>
      <c r="B5264">
        <v>43</v>
      </c>
      <c r="C5264">
        <v>9</v>
      </c>
      <c r="D5264" s="2">
        <v>45166</v>
      </c>
      <c r="E5264">
        <v>94</v>
      </c>
      <c r="F5264" t="str">
        <f>_xlfn.XLOOKUP(B5264,Products!$A$2:$A$51,Products!$B$2:$B$51)</f>
        <v>Seem</v>
      </c>
      <c r="G5264" t="str">
        <f>_xlfn.XLOOKUP(B5264,Products!$A$2:$A$51,Products!$C$2:$C$51)</f>
        <v>Toys</v>
      </c>
      <c r="H5264">
        <f>_xlfn.XLOOKUP(B5264,Products!$A$2:$A$51,Products!$D$2:$D$51)</f>
        <v>98.01</v>
      </c>
      <c r="I5264" t="str">
        <f>_xlfn.XLOOKUP(E5264,Salespersons!$A$2:$A$101,Salespersons!$B$2:$B$101)</f>
        <v>Christopher Martinez</v>
      </c>
      <c r="J5264" t="str">
        <f>_xlfn.XLOOKUP(E5264,Salespersons!$A$2:$A$101,Salespersons!$C$2:$C$101)</f>
        <v>East</v>
      </c>
      <c r="K5264">
        <f t="shared" si="246"/>
        <v>882.09</v>
      </c>
      <c r="L5264" t="str">
        <f t="shared" si="247"/>
        <v>August</v>
      </c>
      <c r="M5264" t="str">
        <f t="shared" si="248"/>
        <v>2023</v>
      </c>
    </row>
    <row r="5265" spans="1:13" x14ac:dyDescent="0.3">
      <c r="A5265">
        <v>5264</v>
      </c>
      <c r="B5265">
        <v>34</v>
      </c>
      <c r="C5265">
        <v>6</v>
      </c>
      <c r="D5265" s="2">
        <v>45504</v>
      </c>
      <c r="E5265">
        <v>57</v>
      </c>
      <c r="F5265" t="str">
        <f>_xlfn.XLOOKUP(B5265,Products!$A$2:$A$51,Products!$B$2:$B$51)</f>
        <v>Law</v>
      </c>
      <c r="G5265" t="str">
        <f>_xlfn.XLOOKUP(B5265,Products!$A$2:$A$51,Products!$C$2:$C$51)</f>
        <v>Books</v>
      </c>
      <c r="H5265">
        <f>_xlfn.XLOOKUP(B5265,Products!$A$2:$A$51,Products!$D$2:$D$51)</f>
        <v>319.54000000000002</v>
      </c>
      <c r="I5265" t="str">
        <f>_xlfn.XLOOKUP(E5265,Salespersons!$A$2:$A$101,Salespersons!$B$2:$B$101)</f>
        <v>Sally Gutierrez</v>
      </c>
      <c r="J5265" t="str">
        <f>_xlfn.XLOOKUP(E5265,Salespersons!$A$2:$A$101,Salespersons!$C$2:$C$101)</f>
        <v>North</v>
      </c>
      <c r="K5265">
        <f t="shared" si="246"/>
        <v>1917.2400000000002</v>
      </c>
      <c r="L5265" t="str">
        <f t="shared" si="247"/>
        <v>July</v>
      </c>
      <c r="M5265" t="str">
        <f t="shared" si="248"/>
        <v>2024</v>
      </c>
    </row>
    <row r="5266" spans="1:13" x14ac:dyDescent="0.3">
      <c r="A5266">
        <v>5265</v>
      </c>
      <c r="B5266">
        <v>42</v>
      </c>
      <c r="C5266">
        <v>5</v>
      </c>
      <c r="D5266" s="2">
        <v>45458</v>
      </c>
      <c r="E5266">
        <v>62</v>
      </c>
      <c r="F5266" t="str">
        <f>_xlfn.XLOOKUP(B5266,Products!$A$2:$A$51,Products!$B$2:$B$51)</f>
        <v>Deep</v>
      </c>
      <c r="G5266" t="str">
        <f>_xlfn.XLOOKUP(B5266,Products!$A$2:$A$51,Products!$C$2:$C$51)</f>
        <v>Toys</v>
      </c>
      <c r="H5266">
        <f>_xlfn.XLOOKUP(B5266,Products!$A$2:$A$51,Products!$D$2:$D$51)</f>
        <v>51.98</v>
      </c>
      <c r="I5266" t="str">
        <f>_xlfn.XLOOKUP(E5266,Salespersons!$A$2:$A$101,Salespersons!$B$2:$B$101)</f>
        <v>Kristen Miller</v>
      </c>
      <c r="J5266" t="str">
        <f>_xlfn.XLOOKUP(E5266,Salespersons!$A$2:$A$101,Salespersons!$C$2:$C$101)</f>
        <v>North</v>
      </c>
      <c r="K5266">
        <f t="shared" si="246"/>
        <v>259.89999999999998</v>
      </c>
      <c r="L5266" t="str">
        <f t="shared" si="247"/>
        <v>June</v>
      </c>
      <c r="M5266" t="str">
        <f t="shared" si="248"/>
        <v>2024</v>
      </c>
    </row>
    <row r="5267" spans="1:13" x14ac:dyDescent="0.3">
      <c r="A5267">
        <v>5266</v>
      </c>
      <c r="B5267">
        <v>13</v>
      </c>
      <c r="C5267">
        <v>7</v>
      </c>
      <c r="D5267" s="2">
        <v>45266</v>
      </c>
      <c r="E5267">
        <v>63</v>
      </c>
      <c r="F5267" t="str">
        <f>_xlfn.XLOOKUP(B5267,Products!$A$2:$A$51,Products!$B$2:$B$51)</f>
        <v>Beat</v>
      </c>
      <c r="G5267" t="str">
        <f>_xlfn.XLOOKUP(B5267,Products!$A$2:$A$51,Products!$C$2:$C$51)</f>
        <v>Toys</v>
      </c>
      <c r="H5267">
        <f>_xlfn.XLOOKUP(B5267,Products!$A$2:$A$51,Products!$D$2:$D$51)</f>
        <v>430.93</v>
      </c>
      <c r="I5267" t="str">
        <f>_xlfn.XLOOKUP(E5267,Salespersons!$A$2:$A$101,Salespersons!$B$2:$B$101)</f>
        <v>Nathaniel Jackson</v>
      </c>
      <c r="J5267" t="str">
        <f>_xlfn.XLOOKUP(E5267,Salespersons!$A$2:$A$101,Salespersons!$C$2:$C$101)</f>
        <v>West</v>
      </c>
      <c r="K5267">
        <f t="shared" si="246"/>
        <v>3016.51</v>
      </c>
      <c r="L5267" t="str">
        <f t="shared" si="247"/>
        <v>December</v>
      </c>
      <c r="M5267" t="str">
        <f t="shared" si="248"/>
        <v>2023</v>
      </c>
    </row>
    <row r="5268" spans="1:13" x14ac:dyDescent="0.3">
      <c r="A5268">
        <v>5267</v>
      </c>
      <c r="B5268">
        <v>25</v>
      </c>
      <c r="C5268">
        <v>2</v>
      </c>
      <c r="D5268" s="2">
        <v>45677</v>
      </c>
      <c r="E5268">
        <v>73</v>
      </c>
      <c r="F5268" t="str">
        <f>_xlfn.XLOOKUP(B5268,Products!$A$2:$A$51,Products!$B$2:$B$51)</f>
        <v>Give</v>
      </c>
      <c r="G5268" t="str">
        <f>_xlfn.XLOOKUP(B5268,Products!$A$2:$A$51,Products!$C$2:$C$51)</f>
        <v>Home &amp; Kitchen</v>
      </c>
      <c r="H5268">
        <f>_xlfn.XLOOKUP(B5268,Products!$A$2:$A$51,Products!$D$2:$D$51)</f>
        <v>262.41000000000003</v>
      </c>
      <c r="I5268" t="str">
        <f>_xlfn.XLOOKUP(E5268,Salespersons!$A$2:$A$101,Salespersons!$B$2:$B$101)</f>
        <v>Dr. Jasmine Osborne</v>
      </c>
      <c r="J5268" t="str">
        <f>_xlfn.XLOOKUP(E5268,Salespersons!$A$2:$A$101,Salespersons!$C$2:$C$101)</f>
        <v>South</v>
      </c>
      <c r="K5268">
        <f t="shared" si="246"/>
        <v>524.82000000000005</v>
      </c>
      <c r="L5268" t="str">
        <f t="shared" si="247"/>
        <v>January</v>
      </c>
      <c r="M5268" t="str">
        <f t="shared" si="248"/>
        <v>2025</v>
      </c>
    </row>
    <row r="5269" spans="1:13" x14ac:dyDescent="0.3">
      <c r="A5269">
        <v>5268</v>
      </c>
      <c r="B5269">
        <v>2</v>
      </c>
      <c r="C5269">
        <v>8</v>
      </c>
      <c r="D5269" s="2">
        <v>45557</v>
      </c>
      <c r="E5269">
        <v>31</v>
      </c>
      <c r="F5269" t="str">
        <f>_xlfn.XLOOKUP(B5269,Products!$A$2:$A$51,Products!$B$2:$B$51)</f>
        <v>Soldier</v>
      </c>
      <c r="G5269" t="str">
        <f>_xlfn.XLOOKUP(B5269,Products!$A$2:$A$51,Products!$C$2:$C$51)</f>
        <v>Toys</v>
      </c>
      <c r="H5269">
        <f>_xlfn.XLOOKUP(B5269,Products!$A$2:$A$51,Products!$D$2:$D$51)</f>
        <v>217.51</v>
      </c>
      <c r="I5269" t="str">
        <f>_xlfn.XLOOKUP(E5269,Salespersons!$A$2:$A$101,Salespersons!$B$2:$B$101)</f>
        <v>Brooke Williams</v>
      </c>
      <c r="J5269" t="str">
        <f>_xlfn.XLOOKUP(E5269,Salespersons!$A$2:$A$101,Salespersons!$C$2:$C$101)</f>
        <v>West</v>
      </c>
      <c r="K5269">
        <f t="shared" si="246"/>
        <v>1740.08</v>
      </c>
      <c r="L5269" t="str">
        <f t="shared" si="247"/>
        <v>September</v>
      </c>
      <c r="M5269" t="str">
        <f t="shared" si="248"/>
        <v>2024</v>
      </c>
    </row>
    <row r="5270" spans="1:13" x14ac:dyDescent="0.3">
      <c r="A5270">
        <v>5269</v>
      </c>
      <c r="B5270">
        <v>14</v>
      </c>
      <c r="C5270">
        <v>7</v>
      </c>
      <c r="D5270" s="2">
        <v>45200</v>
      </c>
      <c r="E5270">
        <v>39</v>
      </c>
      <c r="F5270" t="str">
        <f>_xlfn.XLOOKUP(B5270,Products!$A$2:$A$51,Products!$B$2:$B$51)</f>
        <v>Mention</v>
      </c>
      <c r="G5270" t="str">
        <f>_xlfn.XLOOKUP(B5270,Products!$A$2:$A$51,Products!$C$2:$C$51)</f>
        <v>Home &amp; Kitchen</v>
      </c>
      <c r="H5270">
        <f>_xlfn.XLOOKUP(B5270,Products!$A$2:$A$51,Products!$D$2:$D$51)</f>
        <v>64.77</v>
      </c>
      <c r="I5270" t="str">
        <f>_xlfn.XLOOKUP(E5270,Salespersons!$A$2:$A$101,Salespersons!$B$2:$B$101)</f>
        <v>Francisco Hogan</v>
      </c>
      <c r="J5270" t="str">
        <f>_xlfn.XLOOKUP(E5270,Salespersons!$A$2:$A$101,Salespersons!$C$2:$C$101)</f>
        <v>West</v>
      </c>
      <c r="K5270">
        <f t="shared" si="246"/>
        <v>453.39</v>
      </c>
      <c r="L5270" t="str">
        <f t="shared" si="247"/>
        <v>October</v>
      </c>
      <c r="M5270" t="str">
        <f t="shared" si="248"/>
        <v>2023</v>
      </c>
    </row>
    <row r="5271" spans="1:13" x14ac:dyDescent="0.3">
      <c r="A5271">
        <v>5270</v>
      </c>
      <c r="B5271">
        <v>17</v>
      </c>
      <c r="C5271">
        <v>6</v>
      </c>
      <c r="D5271" s="2">
        <v>45504</v>
      </c>
      <c r="E5271">
        <v>85</v>
      </c>
      <c r="F5271" t="str">
        <f>_xlfn.XLOOKUP(B5271,Products!$A$2:$A$51,Products!$B$2:$B$51)</f>
        <v>Perhaps</v>
      </c>
      <c r="G5271" t="str">
        <f>_xlfn.XLOOKUP(B5271,Products!$A$2:$A$51,Products!$C$2:$C$51)</f>
        <v>Clothing</v>
      </c>
      <c r="H5271">
        <f>_xlfn.XLOOKUP(B5271,Products!$A$2:$A$51,Products!$D$2:$D$51)</f>
        <v>165.26</v>
      </c>
      <c r="I5271" t="str">
        <f>_xlfn.XLOOKUP(E5271,Salespersons!$A$2:$A$101,Salespersons!$B$2:$B$101)</f>
        <v>Kristin Rodriguez</v>
      </c>
      <c r="J5271" t="str">
        <f>_xlfn.XLOOKUP(E5271,Salespersons!$A$2:$A$101,Salespersons!$C$2:$C$101)</f>
        <v>West</v>
      </c>
      <c r="K5271">
        <f t="shared" si="246"/>
        <v>991.56</v>
      </c>
      <c r="L5271" t="str">
        <f t="shared" si="247"/>
        <v>July</v>
      </c>
      <c r="M5271" t="str">
        <f t="shared" si="248"/>
        <v>2024</v>
      </c>
    </row>
    <row r="5272" spans="1:13" x14ac:dyDescent="0.3">
      <c r="A5272">
        <v>5271</v>
      </c>
      <c r="B5272">
        <v>41</v>
      </c>
      <c r="C5272">
        <v>3</v>
      </c>
      <c r="D5272" s="2">
        <v>45554</v>
      </c>
      <c r="E5272">
        <v>22</v>
      </c>
      <c r="F5272" t="str">
        <f>_xlfn.XLOOKUP(B5272,Products!$A$2:$A$51,Products!$B$2:$B$51)</f>
        <v>Almost</v>
      </c>
      <c r="G5272" t="str">
        <f>_xlfn.XLOOKUP(B5272,Products!$A$2:$A$51,Products!$C$2:$C$51)</f>
        <v>Home &amp; Kitchen</v>
      </c>
      <c r="H5272">
        <f>_xlfn.XLOOKUP(B5272,Products!$A$2:$A$51,Products!$D$2:$D$51)</f>
        <v>70.72</v>
      </c>
      <c r="I5272" t="str">
        <f>_xlfn.XLOOKUP(E5272,Salespersons!$A$2:$A$101,Salespersons!$B$2:$B$101)</f>
        <v>Laura Barnes</v>
      </c>
      <c r="J5272" t="str">
        <f>_xlfn.XLOOKUP(E5272,Salespersons!$A$2:$A$101,Salespersons!$C$2:$C$101)</f>
        <v>North</v>
      </c>
      <c r="K5272">
        <f t="shared" si="246"/>
        <v>212.16</v>
      </c>
      <c r="L5272" t="str">
        <f t="shared" si="247"/>
        <v>September</v>
      </c>
      <c r="M5272" t="str">
        <f t="shared" si="248"/>
        <v>2024</v>
      </c>
    </row>
    <row r="5273" spans="1:13" x14ac:dyDescent="0.3">
      <c r="A5273">
        <v>5272</v>
      </c>
      <c r="B5273">
        <v>40</v>
      </c>
      <c r="C5273">
        <v>9</v>
      </c>
      <c r="D5273" s="2">
        <v>45688</v>
      </c>
      <c r="E5273">
        <v>17</v>
      </c>
      <c r="F5273" t="str">
        <f>_xlfn.XLOOKUP(B5273,Products!$A$2:$A$51,Products!$B$2:$B$51)</f>
        <v>Agent</v>
      </c>
      <c r="G5273" t="str">
        <f>_xlfn.XLOOKUP(B5273,Products!$A$2:$A$51,Products!$C$2:$C$51)</f>
        <v>Toys</v>
      </c>
      <c r="H5273">
        <f>_xlfn.XLOOKUP(B5273,Products!$A$2:$A$51,Products!$D$2:$D$51)</f>
        <v>228.56</v>
      </c>
      <c r="I5273" t="str">
        <f>_xlfn.XLOOKUP(E5273,Salespersons!$A$2:$A$101,Salespersons!$B$2:$B$101)</f>
        <v>Christine Arellano</v>
      </c>
      <c r="J5273" t="str">
        <f>_xlfn.XLOOKUP(E5273,Salespersons!$A$2:$A$101,Salespersons!$C$2:$C$101)</f>
        <v>South</v>
      </c>
      <c r="K5273">
        <f t="shared" si="246"/>
        <v>2057.04</v>
      </c>
      <c r="L5273" t="str">
        <f t="shared" si="247"/>
        <v>January</v>
      </c>
      <c r="M5273" t="str">
        <f t="shared" si="248"/>
        <v>2025</v>
      </c>
    </row>
    <row r="5274" spans="1:13" x14ac:dyDescent="0.3">
      <c r="A5274">
        <v>5273</v>
      </c>
      <c r="B5274">
        <v>40</v>
      </c>
      <c r="C5274">
        <v>2</v>
      </c>
      <c r="D5274" s="2">
        <v>45351</v>
      </c>
      <c r="E5274">
        <v>3</v>
      </c>
      <c r="F5274" t="str">
        <f>_xlfn.XLOOKUP(B5274,Products!$A$2:$A$51,Products!$B$2:$B$51)</f>
        <v>Agent</v>
      </c>
      <c r="G5274" t="str">
        <f>_xlfn.XLOOKUP(B5274,Products!$A$2:$A$51,Products!$C$2:$C$51)</f>
        <v>Toys</v>
      </c>
      <c r="H5274">
        <f>_xlfn.XLOOKUP(B5274,Products!$A$2:$A$51,Products!$D$2:$D$51)</f>
        <v>228.56</v>
      </c>
      <c r="I5274" t="str">
        <f>_xlfn.XLOOKUP(E5274,Salespersons!$A$2:$A$101,Salespersons!$B$2:$B$101)</f>
        <v>Cynthia Mcbride</v>
      </c>
      <c r="J5274" t="str">
        <f>_xlfn.XLOOKUP(E5274,Salespersons!$A$2:$A$101,Salespersons!$C$2:$C$101)</f>
        <v>North</v>
      </c>
      <c r="K5274">
        <f t="shared" si="246"/>
        <v>457.12</v>
      </c>
      <c r="L5274" t="str">
        <f t="shared" si="247"/>
        <v>February</v>
      </c>
      <c r="M5274" t="str">
        <f t="shared" si="248"/>
        <v>2024</v>
      </c>
    </row>
    <row r="5275" spans="1:13" x14ac:dyDescent="0.3">
      <c r="A5275">
        <v>5274</v>
      </c>
      <c r="B5275">
        <v>39</v>
      </c>
      <c r="C5275">
        <v>4</v>
      </c>
      <c r="D5275" s="2">
        <v>45194</v>
      </c>
      <c r="E5275">
        <v>32</v>
      </c>
      <c r="F5275" t="str">
        <f>_xlfn.XLOOKUP(B5275,Products!$A$2:$A$51,Products!$B$2:$B$51)</f>
        <v>Reflect</v>
      </c>
      <c r="G5275" t="str">
        <f>_xlfn.XLOOKUP(B5275,Products!$A$2:$A$51,Products!$C$2:$C$51)</f>
        <v>Clothing</v>
      </c>
      <c r="H5275">
        <f>_xlfn.XLOOKUP(B5275,Products!$A$2:$A$51,Products!$D$2:$D$51)</f>
        <v>194.89</v>
      </c>
      <c r="I5275" t="str">
        <f>_xlfn.XLOOKUP(E5275,Salespersons!$A$2:$A$101,Salespersons!$B$2:$B$101)</f>
        <v>Michael Adams</v>
      </c>
      <c r="J5275" t="str">
        <f>_xlfn.XLOOKUP(E5275,Salespersons!$A$2:$A$101,Salespersons!$C$2:$C$101)</f>
        <v>North</v>
      </c>
      <c r="K5275">
        <f t="shared" si="246"/>
        <v>779.56</v>
      </c>
      <c r="L5275" t="str">
        <f t="shared" si="247"/>
        <v>September</v>
      </c>
      <c r="M5275" t="str">
        <f t="shared" si="248"/>
        <v>2023</v>
      </c>
    </row>
    <row r="5276" spans="1:13" x14ac:dyDescent="0.3">
      <c r="A5276">
        <v>5275</v>
      </c>
      <c r="B5276">
        <v>25</v>
      </c>
      <c r="C5276">
        <v>2</v>
      </c>
      <c r="D5276" s="2">
        <v>45335</v>
      </c>
      <c r="E5276">
        <v>33</v>
      </c>
      <c r="F5276" t="str">
        <f>_xlfn.XLOOKUP(B5276,Products!$A$2:$A$51,Products!$B$2:$B$51)</f>
        <v>Give</v>
      </c>
      <c r="G5276" t="str">
        <f>_xlfn.XLOOKUP(B5276,Products!$A$2:$A$51,Products!$C$2:$C$51)</f>
        <v>Home &amp; Kitchen</v>
      </c>
      <c r="H5276">
        <f>_xlfn.XLOOKUP(B5276,Products!$A$2:$A$51,Products!$D$2:$D$51)</f>
        <v>262.41000000000003</v>
      </c>
      <c r="I5276" t="str">
        <f>_xlfn.XLOOKUP(E5276,Salespersons!$A$2:$A$101,Salespersons!$B$2:$B$101)</f>
        <v>Sharon Smith</v>
      </c>
      <c r="J5276" t="str">
        <f>_xlfn.XLOOKUP(E5276,Salespersons!$A$2:$A$101,Salespersons!$C$2:$C$101)</f>
        <v>East</v>
      </c>
      <c r="K5276">
        <f t="shared" si="246"/>
        <v>524.82000000000005</v>
      </c>
      <c r="L5276" t="str">
        <f t="shared" si="247"/>
        <v>February</v>
      </c>
      <c r="M5276" t="str">
        <f t="shared" si="248"/>
        <v>2024</v>
      </c>
    </row>
    <row r="5277" spans="1:13" x14ac:dyDescent="0.3">
      <c r="A5277">
        <v>5276</v>
      </c>
      <c r="B5277">
        <v>27</v>
      </c>
      <c r="C5277">
        <v>6</v>
      </c>
      <c r="D5277" s="2">
        <v>45485</v>
      </c>
      <c r="E5277">
        <v>64</v>
      </c>
      <c r="F5277" t="str">
        <f>_xlfn.XLOOKUP(B5277,Products!$A$2:$A$51,Products!$B$2:$B$51)</f>
        <v>Girl</v>
      </c>
      <c r="G5277" t="str">
        <f>_xlfn.XLOOKUP(B5277,Products!$A$2:$A$51,Products!$C$2:$C$51)</f>
        <v>Home &amp; Kitchen</v>
      </c>
      <c r="H5277">
        <f>_xlfn.XLOOKUP(B5277,Products!$A$2:$A$51,Products!$D$2:$D$51)</f>
        <v>475.19</v>
      </c>
      <c r="I5277" t="str">
        <f>_xlfn.XLOOKUP(E5277,Salespersons!$A$2:$A$101,Salespersons!$B$2:$B$101)</f>
        <v>Scott Martin</v>
      </c>
      <c r="J5277" t="str">
        <f>_xlfn.XLOOKUP(E5277,Salespersons!$A$2:$A$101,Salespersons!$C$2:$C$101)</f>
        <v>East</v>
      </c>
      <c r="K5277">
        <f t="shared" si="246"/>
        <v>2851.14</v>
      </c>
      <c r="L5277" t="str">
        <f t="shared" si="247"/>
        <v>July</v>
      </c>
      <c r="M5277" t="str">
        <f t="shared" si="248"/>
        <v>2024</v>
      </c>
    </row>
    <row r="5278" spans="1:13" x14ac:dyDescent="0.3">
      <c r="A5278">
        <v>5277</v>
      </c>
      <c r="B5278">
        <v>48</v>
      </c>
      <c r="C5278">
        <v>7</v>
      </c>
      <c r="D5278" s="2">
        <v>45673</v>
      </c>
      <c r="E5278">
        <v>10</v>
      </c>
      <c r="F5278" t="str">
        <f>_xlfn.XLOOKUP(B5278,Products!$A$2:$A$51,Products!$B$2:$B$51)</f>
        <v>Respond</v>
      </c>
      <c r="G5278" t="str">
        <f>_xlfn.XLOOKUP(B5278,Products!$A$2:$A$51,Products!$C$2:$C$51)</f>
        <v>Electronics</v>
      </c>
      <c r="H5278">
        <f>_xlfn.XLOOKUP(B5278,Products!$A$2:$A$51,Products!$D$2:$D$51)</f>
        <v>356.43</v>
      </c>
      <c r="I5278" t="str">
        <f>_xlfn.XLOOKUP(E5278,Salespersons!$A$2:$A$101,Salespersons!$B$2:$B$101)</f>
        <v>Tyler Howard</v>
      </c>
      <c r="J5278" t="str">
        <f>_xlfn.XLOOKUP(E5278,Salespersons!$A$2:$A$101,Salespersons!$C$2:$C$101)</f>
        <v>East</v>
      </c>
      <c r="K5278">
        <f t="shared" si="246"/>
        <v>2495.0100000000002</v>
      </c>
      <c r="L5278" t="str">
        <f t="shared" si="247"/>
        <v>January</v>
      </c>
      <c r="M5278" t="str">
        <f t="shared" si="248"/>
        <v>2025</v>
      </c>
    </row>
    <row r="5279" spans="1:13" x14ac:dyDescent="0.3">
      <c r="A5279">
        <v>5278</v>
      </c>
      <c r="B5279">
        <v>24</v>
      </c>
      <c r="C5279">
        <v>9</v>
      </c>
      <c r="D5279" s="2">
        <v>45547</v>
      </c>
      <c r="E5279">
        <v>5</v>
      </c>
      <c r="F5279" t="str">
        <f>_xlfn.XLOOKUP(B5279,Products!$A$2:$A$51,Products!$B$2:$B$51)</f>
        <v>Still</v>
      </c>
      <c r="G5279" t="str">
        <f>_xlfn.XLOOKUP(B5279,Products!$A$2:$A$51,Products!$C$2:$C$51)</f>
        <v>Electronics</v>
      </c>
      <c r="H5279">
        <f>_xlfn.XLOOKUP(B5279,Products!$A$2:$A$51,Products!$D$2:$D$51)</f>
        <v>68.260000000000005</v>
      </c>
      <c r="I5279" t="str">
        <f>_xlfn.XLOOKUP(E5279,Salespersons!$A$2:$A$101,Salespersons!$B$2:$B$101)</f>
        <v>Suzanne Alvarez</v>
      </c>
      <c r="J5279" t="str">
        <f>_xlfn.XLOOKUP(E5279,Salespersons!$A$2:$A$101,Salespersons!$C$2:$C$101)</f>
        <v>West</v>
      </c>
      <c r="K5279">
        <f t="shared" si="246"/>
        <v>614.34</v>
      </c>
      <c r="L5279" t="str">
        <f t="shared" si="247"/>
        <v>September</v>
      </c>
      <c r="M5279" t="str">
        <f t="shared" si="248"/>
        <v>2024</v>
      </c>
    </row>
    <row r="5280" spans="1:13" x14ac:dyDescent="0.3">
      <c r="A5280">
        <v>5279</v>
      </c>
      <c r="B5280">
        <v>49</v>
      </c>
      <c r="C5280">
        <v>6</v>
      </c>
      <c r="D5280" s="2">
        <v>45420</v>
      </c>
      <c r="E5280">
        <v>68</v>
      </c>
      <c r="F5280" t="str">
        <f>_xlfn.XLOOKUP(B5280,Products!$A$2:$A$51,Products!$B$2:$B$51)</f>
        <v>Fish</v>
      </c>
      <c r="G5280" t="str">
        <f>_xlfn.XLOOKUP(B5280,Products!$A$2:$A$51,Products!$C$2:$C$51)</f>
        <v>Toys</v>
      </c>
      <c r="H5280">
        <f>_xlfn.XLOOKUP(B5280,Products!$A$2:$A$51,Products!$D$2:$D$51)</f>
        <v>345.29</v>
      </c>
      <c r="I5280" t="str">
        <f>_xlfn.XLOOKUP(E5280,Salespersons!$A$2:$A$101,Salespersons!$B$2:$B$101)</f>
        <v>Gabriel Velez</v>
      </c>
      <c r="J5280" t="str">
        <f>_xlfn.XLOOKUP(E5280,Salespersons!$A$2:$A$101,Salespersons!$C$2:$C$101)</f>
        <v>East</v>
      </c>
      <c r="K5280">
        <f t="shared" si="246"/>
        <v>2071.7400000000002</v>
      </c>
      <c r="L5280" t="str">
        <f t="shared" si="247"/>
        <v>May</v>
      </c>
      <c r="M5280" t="str">
        <f t="shared" si="248"/>
        <v>2024</v>
      </c>
    </row>
    <row r="5281" spans="1:13" x14ac:dyDescent="0.3">
      <c r="A5281">
        <v>5280</v>
      </c>
      <c r="B5281">
        <v>33</v>
      </c>
      <c r="C5281">
        <v>6</v>
      </c>
      <c r="D5281" s="2">
        <v>45332</v>
      </c>
      <c r="E5281">
        <v>38</v>
      </c>
      <c r="F5281" t="str">
        <f>_xlfn.XLOOKUP(B5281,Products!$A$2:$A$51,Products!$B$2:$B$51)</f>
        <v>Resource</v>
      </c>
      <c r="G5281" t="str">
        <f>_xlfn.XLOOKUP(B5281,Products!$A$2:$A$51,Products!$C$2:$C$51)</f>
        <v>Toys</v>
      </c>
      <c r="H5281">
        <f>_xlfn.XLOOKUP(B5281,Products!$A$2:$A$51,Products!$D$2:$D$51)</f>
        <v>10.54</v>
      </c>
      <c r="I5281" t="str">
        <f>_xlfn.XLOOKUP(E5281,Salespersons!$A$2:$A$101,Salespersons!$B$2:$B$101)</f>
        <v>Gina Hart</v>
      </c>
      <c r="J5281" t="str">
        <f>_xlfn.XLOOKUP(E5281,Salespersons!$A$2:$A$101,Salespersons!$C$2:$C$101)</f>
        <v>East</v>
      </c>
      <c r="K5281">
        <f t="shared" si="246"/>
        <v>63.239999999999995</v>
      </c>
      <c r="L5281" t="str">
        <f t="shared" si="247"/>
        <v>February</v>
      </c>
      <c r="M5281" t="str">
        <f t="shared" si="248"/>
        <v>2024</v>
      </c>
    </row>
    <row r="5282" spans="1:13" x14ac:dyDescent="0.3">
      <c r="A5282">
        <v>5281</v>
      </c>
      <c r="B5282">
        <v>27</v>
      </c>
      <c r="C5282">
        <v>5</v>
      </c>
      <c r="D5282" s="2">
        <v>45192</v>
      </c>
      <c r="E5282">
        <v>96</v>
      </c>
      <c r="F5282" t="str">
        <f>_xlfn.XLOOKUP(B5282,Products!$A$2:$A$51,Products!$B$2:$B$51)</f>
        <v>Girl</v>
      </c>
      <c r="G5282" t="str">
        <f>_xlfn.XLOOKUP(B5282,Products!$A$2:$A$51,Products!$C$2:$C$51)</f>
        <v>Home &amp; Kitchen</v>
      </c>
      <c r="H5282">
        <f>_xlfn.XLOOKUP(B5282,Products!$A$2:$A$51,Products!$D$2:$D$51)</f>
        <v>475.19</v>
      </c>
      <c r="I5282" t="str">
        <f>_xlfn.XLOOKUP(E5282,Salespersons!$A$2:$A$101,Salespersons!$B$2:$B$101)</f>
        <v>Shari Ross</v>
      </c>
      <c r="J5282" t="str">
        <f>_xlfn.XLOOKUP(E5282,Salespersons!$A$2:$A$101,Salespersons!$C$2:$C$101)</f>
        <v>West</v>
      </c>
      <c r="K5282">
        <f t="shared" si="246"/>
        <v>2375.9499999999998</v>
      </c>
      <c r="L5282" t="str">
        <f t="shared" si="247"/>
        <v>September</v>
      </c>
      <c r="M5282" t="str">
        <f t="shared" si="248"/>
        <v>2023</v>
      </c>
    </row>
    <row r="5283" spans="1:13" x14ac:dyDescent="0.3">
      <c r="A5283">
        <v>5282</v>
      </c>
      <c r="B5283">
        <v>45</v>
      </c>
      <c r="C5283">
        <v>4</v>
      </c>
      <c r="D5283" s="2">
        <v>45163</v>
      </c>
      <c r="E5283">
        <v>41</v>
      </c>
      <c r="F5283" t="str">
        <f>_xlfn.XLOOKUP(B5283,Products!$A$2:$A$51,Products!$B$2:$B$51)</f>
        <v>Scientist</v>
      </c>
      <c r="G5283" t="str">
        <f>_xlfn.XLOOKUP(B5283,Products!$A$2:$A$51,Products!$C$2:$C$51)</f>
        <v>Toys</v>
      </c>
      <c r="H5283">
        <f>_xlfn.XLOOKUP(B5283,Products!$A$2:$A$51,Products!$D$2:$D$51)</f>
        <v>483.37</v>
      </c>
      <c r="I5283" t="str">
        <f>_xlfn.XLOOKUP(E5283,Salespersons!$A$2:$A$101,Salespersons!$B$2:$B$101)</f>
        <v>Carolyn Arnold</v>
      </c>
      <c r="J5283" t="str">
        <f>_xlfn.XLOOKUP(E5283,Salespersons!$A$2:$A$101,Salespersons!$C$2:$C$101)</f>
        <v>West</v>
      </c>
      <c r="K5283">
        <f t="shared" si="246"/>
        <v>1933.48</v>
      </c>
      <c r="L5283" t="str">
        <f t="shared" si="247"/>
        <v>August</v>
      </c>
      <c r="M5283" t="str">
        <f t="shared" si="248"/>
        <v>2023</v>
      </c>
    </row>
    <row r="5284" spans="1:13" x14ac:dyDescent="0.3">
      <c r="A5284">
        <v>5283</v>
      </c>
      <c r="B5284">
        <v>31</v>
      </c>
      <c r="C5284">
        <v>4</v>
      </c>
      <c r="D5284" s="2">
        <v>45381</v>
      </c>
      <c r="E5284">
        <v>84</v>
      </c>
      <c r="F5284" t="str">
        <f>_xlfn.XLOOKUP(B5284,Products!$A$2:$A$51,Products!$B$2:$B$51)</f>
        <v>Tell</v>
      </c>
      <c r="G5284" t="str">
        <f>_xlfn.XLOOKUP(B5284,Products!$A$2:$A$51,Products!$C$2:$C$51)</f>
        <v>Books</v>
      </c>
      <c r="H5284">
        <f>_xlfn.XLOOKUP(B5284,Products!$A$2:$A$51,Products!$D$2:$D$51)</f>
        <v>83.85</v>
      </c>
      <c r="I5284" t="str">
        <f>_xlfn.XLOOKUP(E5284,Salespersons!$A$2:$A$101,Salespersons!$B$2:$B$101)</f>
        <v>Meghan Ochoa</v>
      </c>
      <c r="J5284" t="str">
        <f>_xlfn.XLOOKUP(E5284,Salespersons!$A$2:$A$101,Salespersons!$C$2:$C$101)</f>
        <v>West</v>
      </c>
      <c r="K5284">
        <f t="shared" si="246"/>
        <v>335.4</v>
      </c>
      <c r="L5284" t="str">
        <f t="shared" si="247"/>
        <v>March</v>
      </c>
      <c r="M5284" t="str">
        <f t="shared" si="248"/>
        <v>2024</v>
      </c>
    </row>
    <row r="5285" spans="1:13" x14ac:dyDescent="0.3">
      <c r="A5285">
        <v>5284</v>
      </c>
      <c r="B5285">
        <v>48</v>
      </c>
      <c r="C5285">
        <v>4</v>
      </c>
      <c r="D5285" s="2">
        <v>45328</v>
      </c>
      <c r="E5285">
        <v>73</v>
      </c>
      <c r="F5285" t="str">
        <f>_xlfn.XLOOKUP(B5285,Products!$A$2:$A$51,Products!$B$2:$B$51)</f>
        <v>Respond</v>
      </c>
      <c r="G5285" t="str">
        <f>_xlfn.XLOOKUP(B5285,Products!$A$2:$A$51,Products!$C$2:$C$51)</f>
        <v>Electronics</v>
      </c>
      <c r="H5285">
        <f>_xlfn.XLOOKUP(B5285,Products!$A$2:$A$51,Products!$D$2:$D$51)</f>
        <v>356.43</v>
      </c>
      <c r="I5285" t="str">
        <f>_xlfn.XLOOKUP(E5285,Salespersons!$A$2:$A$101,Salespersons!$B$2:$B$101)</f>
        <v>Dr. Jasmine Osborne</v>
      </c>
      <c r="J5285" t="str">
        <f>_xlfn.XLOOKUP(E5285,Salespersons!$A$2:$A$101,Salespersons!$C$2:$C$101)</f>
        <v>South</v>
      </c>
      <c r="K5285">
        <f t="shared" si="246"/>
        <v>1425.72</v>
      </c>
      <c r="L5285" t="str">
        <f t="shared" si="247"/>
        <v>February</v>
      </c>
      <c r="M5285" t="str">
        <f t="shared" si="248"/>
        <v>2024</v>
      </c>
    </row>
    <row r="5286" spans="1:13" x14ac:dyDescent="0.3">
      <c r="A5286">
        <v>5285</v>
      </c>
      <c r="B5286">
        <v>38</v>
      </c>
      <c r="C5286">
        <v>5</v>
      </c>
      <c r="D5286" s="2">
        <v>45131</v>
      </c>
      <c r="E5286">
        <v>61</v>
      </c>
      <c r="F5286" t="str">
        <f>_xlfn.XLOOKUP(B5286,Products!$A$2:$A$51,Products!$B$2:$B$51)</f>
        <v>Smile</v>
      </c>
      <c r="G5286" t="str">
        <f>_xlfn.XLOOKUP(B5286,Products!$A$2:$A$51,Products!$C$2:$C$51)</f>
        <v>Clothing</v>
      </c>
      <c r="H5286">
        <f>_xlfn.XLOOKUP(B5286,Products!$A$2:$A$51,Products!$D$2:$D$51)</f>
        <v>49.56</v>
      </c>
      <c r="I5286" t="str">
        <f>_xlfn.XLOOKUP(E5286,Salespersons!$A$2:$A$101,Salespersons!$B$2:$B$101)</f>
        <v>Alejandra Meza</v>
      </c>
      <c r="J5286" t="str">
        <f>_xlfn.XLOOKUP(E5286,Salespersons!$A$2:$A$101,Salespersons!$C$2:$C$101)</f>
        <v>East</v>
      </c>
      <c r="K5286">
        <f t="shared" si="246"/>
        <v>247.8</v>
      </c>
      <c r="L5286" t="str">
        <f t="shared" si="247"/>
        <v>July</v>
      </c>
      <c r="M5286" t="str">
        <f t="shared" si="248"/>
        <v>2023</v>
      </c>
    </row>
    <row r="5287" spans="1:13" x14ac:dyDescent="0.3">
      <c r="A5287">
        <v>5286</v>
      </c>
      <c r="B5287">
        <v>15</v>
      </c>
      <c r="C5287">
        <v>1</v>
      </c>
      <c r="D5287" s="2">
        <v>45489</v>
      </c>
      <c r="E5287">
        <v>15</v>
      </c>
      <c r="F5287" t="str">
        <f>_xlfn.XLOOKUP(B5287,Products!$A$2:$A$51,Products!$B$2:$B$51)</f>
        <v>Nothing</v>
      </c>
      <c r="G5287" t="str">
        <f>_xlfn.XLOOKUP(B5287,Products!$A$2:$A$51,Products!$C$2:$C$51)</f>
        <v>Home &amp; Kitchen</v>
      </c>
      <c r="H5287">
        <f>_xlfn.XLOOKUP(B5287,Products!$A$2:$A$51,Products!$D$2:$D$51)</f>
        <v>53.21</v>
      </c>
      <c r="I5287" t="str">
        <f>_xlfn.XLOOKUP(E5287,Salespersons!$A$2:$A$101,Salespersons!$B$2:$B$101)</f>
        <v>Ryan Mcdaniel</v>
      </c>
      <c r="J5287" t="str">
        <f>_xlfn.XLOOKUP(E5287,Salespersons!$A$2:$A$101,Salespersons!$C$2:$C$101)</f>
        <v>East</v>
      </c>
      <c r="K5287">
        <f t="shared" si="246"/>
        <v>53.21</v>
      </c>
      <c r="L5287" t="str">
        <f t="shared" si="247"/>
        <v>July</v>
      </c>
      <c r="M5287" t="str">
        <f t="shared" si="248"/>
        <v>2024</v>
      </c>
    </row>
    <row r="5288" spans="1:13" x14ac:dyDescent="0.3">
      <c r="A5288">
        <v>5287</v>
      </c>
      <c r="B5288">
        <v>44</v>
      </c>
      <c r="C5288">
        <v>2</v>
      </c>
      <c r="D5288" s="2">
        <v>45378</v>
      </c>
      <c r="E5288">
        <v>52</v>
      </c>
      <c r="F5288" t="str">
        <f>_xlfn.XLOOKUP(B5288,Products!$A$2:$A$51,Products!$B$2:$B$51)</f>
        <v>Approach</v>
      </c>
      <c r="G5288" t="str">
        <f>_xlfn.XLOOKUP(B5288,Products!$A$2:$A$51,Products!$C$2:$C$51)</f>
        <v>Toys</v>
      </c>
      <c r="H5288">
        <f>_xlfn.XLOOKUP(B5288,Products!$A$2:$A$51,Products!$D$2:$D$51)</f>
        <v>128.11000000000001</v>
      </c>
      <c r="I5288" t="str">
        <f>_xlfn.XLOOKUP(E5288,Salespersons!$A$2:$A$101,Salespersons!$B$2:$B$101)</f>
        <v>Vanessa Hartman</v>
      </c>
      <c r="J5288" t="str">
        <f>_xlfn.XLOOKUP(E5288,Salespersons!$A$2:$A$101,Salespersons!$C$2:$C$101)</f>
        <v>East</v>
      </c>
      <c r="K5288">
        <f t="shared" si="246"/>
        <v>256.22000000000003</v>
      </c>
      <c r="L5288" t="str">
        <f t="shared" si="247"/>
        <v>March</v>
      </c>
      <c r="M5288" t="str">
        <f t="shared" si="248"/>
        <v>2024</v>
      </c>
    </row>
    <row r="5289" spans="1:13" x14ac:dyDescent="0.3">
      <c r="A5289">
        <v>5288</v>
      </c>
      <c r="B5289">
        <v>40</v>
      </c>
      <c r="C5289">
        <v>3</v>
      </c>
      <c r="D5289" s="2">
        <v>45372</v>
      </c>
      <c r="E5289">
        <v>8</v>
      </c>
      <c r="F5289" t="str">
        <f>_xlfn.XLOOKUP(B5289,Products!$A$2:$A$51,Products!$B$2:$B$51)</f>
        <v>Agent</v>
      </c>
      <c r="G5289" t="str">
        <f>_xlfn.XLOOKUP(B5289,Products!$A$2:$A$51,Products!$C$2:$C$51)</f>
        <v>Toys</v>
      </c>
      <c r="H5289">
        <f>_xlfn.XLOOKUP(B5289,Products!$A$2:$A$51,Products!$D$2:$D$51)</f>
        <v>228.56</v>
      </c>
      <c r="I5289" t="str">
        <f>_xlfn.XLOOKUP(E5289,Salespersons!$A$2:$A$101,Salespersons!$B$2:$B$101)</f>
        <v>Kimberly Brown</v>
      </c>
      <c r="J5289" t="str">
        <f>_xlfn.XLOOKUP(E5289,Salespersons!$A$2:$A$101,Salespersons!$C$2:$C$101)</f>
        <v>East</v>
      </c>
      <c r="K5289">
        <f t="shared" si="246"/>
        <v>685.68000000000006</v>
      </c>
      <c r="L5289" t="str">
        <f t="shared" si="247"/>
        <v>March</v>
      </c>
      <c r="M5289" t="str">
        <f t="shared" si="248"/>
        <v>2024</v>
      </c>
    </row>
    <row r="5290" spans="1:13" x14ac:dyDescent="0.3">
      <c r="A5290">
        <v>5289</v>
      </c>
      <c r="B5290">
        <v>1</v>
      </c>
      <c r="C5290">
        <v>7</v>
      </c>
      <c r="D5290" s="2">
        <v>45615</v>
      </c>
      <c r="E5290">
        <v>56</v>
      </c>
      <c r="F5290" t="str">
        <f>_xlfn.XLOOKUP(B5290,Products!$A$2:$A$51,Products!$B$2:$B$51)</f>
        <v>Increase</v>
      </c>
      <c r="G5290" t="str">
        <f>_xlfn.XLOOKUP(B5290,Products!$A$2:$A$51,Products!$C$2:$C$51)</f>
        <v>Books</v>
      </c>
      <c r="H5290">
        <f>_xlfn.XLOOKUP(B5290,Products!$A$2:$A$51,Products!$D$2:$D$51)</f>
        <v>101.78</v>
      </c>
      <c r="I5290" t="str">
        <f>_xlfn.XLOOKUP(E5290,Salespersons!$A$2:$A$101,Salespersons!$B$2:$B$101)</f>
        <v>Michael Adams</v>
      </c>
      <c r="J5290" t="str">
        <f>_xlfn.XLOOKUP(E5290,Salespersons!$A$2:$A$101,Salespersons!$C$2:$C$101)</f>
        <v>South</v>
      </c>
      <c r="K5290">
        <f t="shared" si="246"/>
        <v>712.46</v>
      </c>
      <c r="L5290" t="str">
        <f t="shared" si="247"/>
        <v>November</v>
      </c>
      <c r="M5290" t="str">
        <f t="shared" si="248"/>
        <v>2024</v>
      </c>
    </row>
    <row r="5291" spans="1:13" x14ac:dyDescent="0.3">
      <c r="A5291">
        <v>5290</v>
      </c>
      <c r="B5291">
        <v>11</v>
      </c>
      <c r="C5291">
        <v>1</v>
      </c>
      <c r="D5291" s="2">
        <v>45775</v>
      </c>
      <c r="E5291">
        <v>98</v>
      </c>
      <c r="F5291" t="str">
        <f>_xlfn.XLOOKUP(B5291,Products!$A$2:$A$51,Products!$B$2:$B$51)</f>
        <v>News</v>
      </c>
      <c r="G5291" t="str">
        <f>_xlfn.XLOOKUP(B5291,Products!$A$2:$A$51,Products!$C$2:$C$51)</f>
        <v>Clothing</v>
      </c>
      <c r="H5291">
        <f>_xlfn.XLOOKUP(B5291,Products!$A$2:$A$51,Products!$D$2:$D$51)</f>
        <v>113.76</v>
      </c>
      <c r="I5291" t="str">
        <f>_xlfn.XLOOKUP(E5291,Salespersons!$A$2:$A$101,Salespersons!$B$2:$B$101)</f>
        <v>Mrs. Marie Rodriguez</v>
      </c>
      <c r="J5291" t="str">
        <f>_xlfn.XLOOKUP(E5291,Salespersons!$A$2:$A$101,Salespersons!$C$2:$C$101)</f>
        <v>East</v>
      </c>
      <c r="K5291">
        <f t="shared" si="246"/>
        <v>113.76</v>
      </c>
      <c r="L5291" t="str">
        <f t="shared" si="247"/>
        <v>April</v>
      </c>
      <c r="M5291" t="str">
        <f t="shared" si="248"/>
        <v>2025</v>
      </c>
    </row>
    <row r="5292" spans="1:13" x14ac:dyDescent="0.3">
      <c r="A5292">
        <v>5291</v>
      </c>
      <c r="B5292">
        <v>15</v>
      </c>
      <c r="C5292">
        <v>3</v>
      </c>
      <c r="D5292" s="2">
        <v>45508</v>
      </c>
      <c r="E5292">
        <v>30</v>
      </c>
      <c r="F5292" t="str">
        <f>_xlfn.XLOOKUP(B5292,Products!$A$2:$A$51,Products!$B$2:$B$51)</f>
        <v>Nothing</v>
      </c>
      <c r="G5292" t="str">
        <f>_xlfn.XLOOKUP(B5292,Products!$A$2:$A$51,Products!$C$2:$C$51)</f>
        <v>Home &amp; Kitchen</v>
      </c>
      <c r="H5292">
        <f>_xlfn.XLOOKUP(B5292,Products!$A$2:$A$51,Products!$D$2:$D$51)</f>
        <v>53.21</v>
      </c>
      <c r="I5292" t="str">
        <f>_xlfn.XLOOKUP(E5292,Salespersons!$A$2:$A$101,Salespersons!$B$2:$B$101)</f>
        <v>Chase Gilbert</v>
      </c>
      <c r="J5292" t="str">
        <f>_xlfn.XLOOKUP(E5292,Salespersons!$A$2:$A$101,Salespersons!$C$2:$C$101)</f>
        <v>East</v>
      </c>
      <c r="K5292">
        <f t="shared" si="246"/>
        <v>159.63</v>
      </c>
      <c r="L5292" t="str">
        <f t="shared" si="247"/>
        <v>August</v>
      </c>
      <c r="M5292" t="str">
        <f t="shared" si="248"/>
        <v>2024</v>
      </c>
    </row>
    <row r="5293" spans="1:13" x14ac:dyDescent="0.3">
      <c r="A5293">
        <v>5292</v>
      </c>
      <c r="B5293">
        <v>33</v>
      </c>
      <c r="C5293">
        <v>7</v>
      </c>
      <c r="D5293" s="2">
        <v>45711</v>
      </c>
      <c r="E5293">
        <v>74</v>
      </c>
      <c r="F5293" t="str">
        <f>_xlfn.XLOOKUP(B5293,Products!$A$2:$A$51,Products!$B$2:$B$51)</f>
        <v>Resource</v>
      </c>
      <c r="G5293" t="str">
        <f>_xlfn.XLOOKUP(B5293,Products!$A$2:$A$51,Products!$C$2:$C$51)</f>
        <v>Toys</v>
      </c>
      <c r="H5293">
        <f>_xlfn.XLOOKUP(B5293,Products!$A$2:$A$51,Products!$D$2:$D$51)</f>
        <v>10.54</v>
      </c>
      <c r="I5293" t="str">
        <f>_xlfn.XLOOKUP(E5293,Salespersons!$A$2:$A$101,Salespersons!$B$2:$B$101)</f>
        <v>Kevin Smith</v>
      </c>
      <c r="J5293" t="str">
        <f>_xlfn.XLOOKUP(E5293,Salespersons!$A$2:$A$101,Salespersons!$C$2:$C$101)</f>
        <v>South</v>
      </c>
      <c r="K5293">
        <f t="shared" si="246"/>
        <v>73.78</v>
      </c>
      <c r="L5293" t="str">
        <f t="shared" si="247"/>
        <v>February</v>
      </c>
      <c r="M5293" t="str">
        <f t="shared" si="248"/>
        <v>2025</v>
      </c>
    </row>
    <row r="5294" spans="1:13" x14ac:dyDescent="0.3">
      <c r="A5294">
        <v>5293</v>
      </c>
      <c r="B5294">
        <v>48</v>
      </c>
      <c r="C5294">
        <v>6</v>
      </c>
      <c r="D5294" s="2">
        <v>45518</v>
      </c>
      <c r="E5294">
        <v>78</v>
      </c>
      <c r="F5294" t="str">
        <f>_xlfn.XLOOKUP(B5294,Products!$A$2:$A$51,Products!$B$2:$B$51)</f>
        <v>Respond</v>
      </c>
      <c r="G5294" t="str">
        <f>_xlfn.XLOOKUP(B5294,Products!$A$2:$A$51,Products!$C$2:$C$51)</f>
        <v>Electronics</v>
      </c>
      <c r="H5294">
        <f>_xlfn.XLOOKUP(B5294,Products!$A$2:$A$51,Products!$D$2:$D$51)</f>
        <v>356.43</v>
      </c>
      <c r="I5294" t="str">
        <f>_xlfn.XLOOKUP(E5294,Salespersons!$A$2:$A$101,Salespersons!$B$2:$B$101)</f>
        <v>Austin Stewart</v>
      </c>
      <c r="J5294" t="str">
        <f>_xlfn.XLOOKUP(E5294,Salespersons!$A$2:$A$101,Salespersons!$C$2:$C$101)</f>
        <v>North</v>
      </c>
      <c r="K5294">
        <f t="shared" si="246"/>
        <v>2138.58</v>
      </c>
      <c r="L5294" t="str">
        <f t="shared" si="247"/>
        <v>August</v>
      </c>
      <c r="M5294" t="str">
        <f t="shared" si="248"/>
        <v>2024</v>
      </c>
    </row>
    <row r="5295" spans="1:13" x14ac:dyDescent="0.3">
      <c r="A5295">
        <v>5294</v>
      </c>
      <c r="B5295">
        <v>32</v>
      </c>
      <c r="C5295">
        <v>2</v>
      </c>
      <c r="D5295" s="2">
        <v>45152</v>
      </c>
      <c r="E5295">
        <v>34</v>
      </c>
      <c r="F5295" t="str">
        <f>_xlfn.XLOOKUP(B5295,Products!$A$2:$A$51,Products!$B$2:$B$51)</f>
        <v>Former</v>
      </c>
      <c r="G5295" t="str">
        <f>_xlfn.XLOOKUP(B5295,Products!$A$2:$A$51,Products!$C$2:$C$51)</f>
        <v>Books</v>
      </c>
      <c r="H5295">
        <f>_xlfn.XLOOKUP(B5295,Products!$A$2:$A$51,Products!$D$2:$D$51)</f>
        <v>373.97</v>
      </c>
      <c r="I5295" t="str">
        <f>_xlfn.XLOOKUP(E5295,Salespersons!$A$2:$A$101,Salespersons!$B$2:$B$101)</f>
        <v>Denise Cruz</v>
      </c>
      <c r="J5295" t="str">
        <f>_xlfn.XLOOKUP(E5295,Salespersons!$A$2:$A$101,Salespersons!$C$2:$C$101)</f>
        <v>North</v>
      </c>
      <c r="K5295">
        <f t="shared" si="246"/>
        <v>747.94</v>
      </c>
      <c r="L5295" t="str">
        <f t="shared" si="247"/>
        <v>August</v>
      </c>
      <c r="M5295" t="str">
        <f t="shared" si="248"/>
        <v>2023</v>
      </c>
    </row>
    <row r="5296" spans="1:13" x14ac:dyDescent="0.3">
      <c r="A5296">
        <v>5295</v>
      </c>
      <c r="B5296">
        <v>25</v>
      </c>
      <c r="C5296">
        <v>4</v>
      </c>
      <c r="D5296" s="2">
        <v>45142</v>
      </c>
      <c r="E5296">
        <v>59</v>
      </c>
      <c r="F5296" t="str">
        <f>_xlfn.XLOOKUP(B5296,Products!$A$2:$A$51,Products!$B$2:$B$51)</f>
        <v>Give</v>
      </c>
      <c r="G5296" t="str">
        <f>_xlfn.XLOOKUP(B5296,Products!$A$2:$A$51,Products!$C$2:$C$51)</f>
        <v>Home &amp; Kitchen</v>
      </c>
      <c r="H5296">
        <f>_xlfn.XLOOKUP(B5296,Products!$A$2:$A$51,Products!$D$2:$D$51)</f>
        <v>262.41000000000003</v>
      </c>
      <c r="I5296" t="str">
        <f>_xlfn.XLOOKUP(E5296,Salespersons!$A$2:$A$101,Salespersons!$B$2:$B$101)</f>
        <v>William Carney</v>
      </c>
      <c r="J5296" t="str">
        <f>_xlfn.XLOOKUP(E5296,Salespersons!$A$2:$A$101,Salespersons!$C$2:$C$101)</f>
        <v>North</v>
      </c>
      <c r="K5296">
        <f t="shared" si="246"/>
        <v>1049.6400000000001</v>
      </c>
      <c r="L5296" t="str">
        <f t="shared" si="247"/>
        <v>August</v>
      </c>
      <c r="M5296" t="str">
        <f t="shared" si="248"/>
        <v>2023</v>
      </c>
    </row>
    <row r="5297" spans="1:13" x14ac:dyDescent="0.3">
      <c r="A5297">
        <v>5296</v>
      </c>
      <c r="B5297">
        <v>39</v>
      </c>
      <c r="C5297">
        <v>1</v>
      </c>
      <c r="D5297" s="2">
        <v>45519</v>
      </c>
      <c r="E5297">
        <v>56</v>
      </c>
      <c r="F5297" t="str">
        <f>_xlfn.XLOOKUP(B5297,Products!$A$2:$A$51,Products!$B$2:$B$51)</f>
        <v>Reflect</v>
      </c>
      <c r="G5297" t="str">
        <f>_xlfn.XLOOKUP(B5297,Products!$A$2:$A$51,Products!$C$2:$C$51)</f>
        <v>Clothing</v>
      </c>
      <c r="H5297">
        <f>_xlfn.XLOOKUP(B5297,Products!$A$2:$A$51,Products!$D$2:$D$51)</f>
        <v>194.89</v>
      </c>
      <c r="I5297" t="str">
        <f>_xlfn.XLOOKUP(E5297,Salespersons!$A$2:$A$101,Salespersons!$B$2:$B$101)</f>
        <v>Michael Adams</v>
      </c>
      <c r="J5297" t="str">
        <f>_xlfn.XLOOKUP(E5297,Salespersons!$A$2:$A$101,Salespersons!$C$2:$C$101)</f>
        <v>South</v>
      </c>
      <c r="K5297">
        <f t="shared" si="246"/>
        <v>194.89</v>
      </c>
      <c r="L5297" t="str">
        <f t="shared" si="247"/>
        <v>August</v>
      </c>
      <c r="M5297" t="str">
        <f t="shared" si="248"/>
        <v>2024</v>
      </c>
    </row>
    <row r="5298" spans="1:13" x14ac:dyDescent="0.3">
      <c r="A5298">
        <v>5297</v>
      </c>
      <c r="B5298">
        <v>33</v>
      </c>
      <c r="C5298">
        <v>5</v>
      </c>
      <c r="D5298" s="2">
        <v>45727</v>
      </c>
      <c r="E5298">
        <v>86</v>
      </c>
      <c r="F5298" t="str">
        <f>_xlfn.XLOOKUP(B5298,Products!$A$2:$A$51,Products!$B$2:$B$51)</f>
        <v>Resource</v>
      </c>
      <c r="G5298" t="str">
        <f>_xlfn.XLOOKUP(B5298,Products!$A$2:$A$51,Products!$C$2:$C$51)</f>
        <v>Toys</v>
      </c>
      <c r="H5298">
        <f>_xlfn.XLOOKUP(B5298,Products!$A$2:$A$51,Products!$D$2:$D$51)</f>
        <v>10.54</v>
      </c>
      <c r="I5298" t="str">
        <f>_xlfn.XLOOKUP(E5298,Salespersons!$A$2:$A$101,Salespersons!$B$2:$B$101)</f>
        <v>Susan Wheeler</v>
      </c>
      <c r="J5298" t="str">
        <f>_xlfn.XLOOKUP(E5298,Salespersons!$A$2:$A$101,Salespersons!$C$2:$C$101)</f>
        <v>West</v>
      </c>
      <c r="K5298">
        <f t="shared" si="246"/>
        <v>52.699999999999996</v>
      </c>
      <c r="L5298" t="str">
        <f t="shared" si="247"/>
        <v>March</v>
      </c>
      <c r="M5298" t="str">
        <f t="shared" si="248"/>
        <v>2025</v>
      </c>
    </row>
    <row r="5299" spans="1:13" x14ac:dyDescent="0.3">
      <c r="A5299">
        <v>5298</v>
      </c>
      <c r="B5299">
        <v>29</v>
      </c>
      <c r="C5299">
        <v>2</v>
      </c>
      <c r="D5299" s="2">
        <v>45158</v>
      </c>
      <c r="E5299">
        <v>13</v>
      </c>
      <c r="F5299" t="str">
        <f>_xlfn.XLOOKUP(B5299,Products!$A$2:$A$51,Products!$B$2:$B$51)</f>
        <v>Reason</v>
      </c>
      <c r="G5299" t="str">
        <f>_xlfn.XLOOKUP(B5299,Products!$A$2:$A$51,Products!$C$2:$C$51)</f>
        <v>Clothing</v>
      </c>
      <c r="H5299">
        <f>_xlfn.XLOOKUP(B5299,Products!$A$2:$A$51,Products!$D$2:$D$51)</f>
        <v>127.45</v>
      </c>
      <c r="I5299" t="str">
        <f>_xlfn.XLOOKUP(E5299,Salespersons!$A$2:$A$101,Salespersons!$B$2:$B$101)</f>
        <v>Kevin Gross</v>
      </c>
      <c r="J5299" t="str">
        <f>_xlfn.XLOOKUP(E5299,Salespersons!$A$2:$A$101,Salespersons!$C$2:$C$101)</f>
        <v>North</v>
      </c>
      <c r="K5299">
        <f t="shared" si="246"/>
        <v>254.9</v>
      </c>
      <c r="L5299" t="str">
        <f t="shared" si="247"/>
        <v>August</v>
      </c>
      <c r="M5299" t="str">
        <f t="shared" si="248"/>
        <v>2023</v>
      </c>
    </row>
    <row r="5300" spans="1:13" x14ac:dyDescent="0.3">
      <c r="A5300">
        <v>5299</v>
      </c>
      <c r="B5300">
        <v>34</v>
      </c>
      <c r="C5300">
        <v>8</v>
      </c>
      <c r="D5300" s="2">
        <v>45457</v>
      </c>
      <c r="E5300">
        <v>51</v>
      </c>
      <c r="F5300" t="str">
        <f>_xlfn.XLOOKUP(B5300,Products!$A$2:$A$51,Products!$B$2:$B$51)</f>
        <v>Law</v>
      </c>
      <c r="G5300" t="str">
        <f>_xlfn.XLOOKUP(B5300,Products!$A$2:$A$51,Products!$C$2:$C$51)</f>
        <v>Books</v>
      </c>
      <c r="H5300">
        <f>_xlfn.XLOOKUP(B5300,Products!$A$2:$A$51,Products!$D$2:$D$51)</f>
        <v>319.54000000000002</v>
      </c>
      <c r="I5300" t="str">
        <f>_xlfn.XLOOKUP(E5300,Salespersons!$A$2:$A$101,Salespersons!$B$2:$B$101)</f>
        <v>Damon Snyder</v>
      </c>
      <c r="J5300" t="str">
        <f>_xlfn.XLOOKUP(E5300,Salespersons!$A$2:$A$101,Salespersons!$C$2:$C$101)</f>
        <v>North</v>
      </c>
      <c r="K5300">
        <f t="shared" si="246"/>
        <v>2556.3200000000002</v>
      </c>
      <c r="L5300" t="str">
        <f t="shared" si="247"/>
        <v>June</v>
      </c>
      <c r="M5300" t="str">
        <f t="shared" si="248"/>
        <v>2024</v>
      </c>
    </row>
    <row r="5301" spans="1:13" x14ac:dyDescent="0.3">
      <c r="A5301">
        <v>5300</v>
      </c>
      <c r="B5301">
        <v>8</v>
      </c>
      <c r="C5301">
        <v>6</v>
      </c>
      <c r="D5301" s="2">
        <v>45287</v>
      </c>
      <c r="E5301">
        <v>59</v>
      </c>
      <c r="F5301" t="str">
        <f>_xlfn.XLOOKUP(B5301,Products!$A$2:$A$51,Products!$B$2:$B$51)</f>
        <v>Center</v>
      </c>
      <c r="G5301" t="str">
        <f>_xlfn.XLOOKUP(B5301,Products!$A$2:$A$51,Products!$C$2:$C$51)</f>
        <v>Home &amp; Kitchen</v>
      </c>
      <c r="H5301">
        <f>_xlfn.XLOOKUP(B5301,Products!$A$2:$A$51,Products!$D$2:$D$51)</f>
        <v>275.3</v>
      </c>
      <c r="I5301" t="str">
        <f>_xlfn.XLOOKUP(E5301,Salespersons!$A$2:$A$101,Salespersons!$B$2:$B$101)</f>
        <v>William Carney</v>
      </c>
      <c r="J5301" t="str">
        <f>_xlfn.XLOOKUP(E5301,Salespersons!$A$2:$A$101,Salespersons!$C$2:$C$101)</f>
        <v>North</v>
      </c>
      <c r="K5301">
        <f t="shared" si="246"/>
        <v>1651.8000000000002</v>
      </c>
      <c r="L5301" t="str">
        <f t="shared" si="247"/>
        <v>December</v>
      </c>
      <c r="M5301" t="str">
        <f t="shared" si="248"/>
        <v>2023</v>
      </c>
    </row>
    <row r="5302" spans="1:13" x14ac:dyDescent="0.3">
      <c r="A5302">
        <v>5301</v>
      </c>
      <c r="B5302">
        <v>11</v>
      </c>
      <c r="C5302">
        <v>1</v>
      </c>
      <c r="D5302" s="2">
        <v>45177</v>
      </c>
      <c r="E5302">
        <v>62</v>
      </c>
      <c r="F5302" t="str">
        <f>_xlfn.XLOOKUP(B5302,Products!$A$2:$A$51,Products!$B$2:$B$51)</f>
        <v>News</v>
      </c>
      <c r="G5302" t="str">
        <f>_xlfn.XLOOKUP(B5302,Products!$A$2:$A$51,Products!$C$2:$C$51)</f>
        <v>Clothing</v>
      </c>
      <c r="H5302">
        <f>_xlfn.XLOOKUP(B5302,Products!$A$2:$A$51,Products!$D$2:$D$51)</f>
        <v>113.76</v>
      </c>
      <c r="I5302" t="str">
        <f>_xlfn.XLOOKUP(E5302,Salespersons!$A$2:$A$101,Salespersons!$B$2:$B$101)</f>
        <v>Kristen Miller</v>
      </c>
      <c r="J5302" t="str">
        <f>_xlfn.XLOOKUP(E5302,Salespersons!$A$2:$A$101,Salespersons!$C$2:$C$101)</f>
        <v>North</v>
      </c>
      <c r="K5302">
        <f t="shared" si="246"/>
        <v>113.76</v>
      </c>
      <c r="L5302" t="str">
        <f t="shared" si="247"/>
        <v>September</v>
      </c>
      <c r="M5302" t="str">
        <f t="shared" si="248"/>
        <v>2023</v>
      </c>
    </row>
    <row r="5303" spans="1:13" x14ac:dyDescent="0.3">
      <c r="A5303">
        <v>5302</v>
      </c>
      <c r="B5303">
        <v>13</v>
      </c>
      <c r="C5303">
        <v>2</v>
      </c>
      <c r="D5303" s="2">
        <v>45435</v>
      </c>
      <c r="E5303">
        <v>29</v>
      </c>
      <c r="F5303" t="str">
        <f>_xlfn.XLOOKUP(B5303,Products!$A$2:$A$51,Products!$B$2:$B$51)</f>
        <v>Beat</v>
      </c>
      <c r="G5303" t="str">
        <f>_xlfn.XLOOKUP(B5303,Products!$A$2:$A$51,Products!$C$2:$C$51)</f>
        <v>Toys</v>
      </c>
      <c r="H5303">
        <f>_xlfn.XLOOKUP(B5303,Products!$A$2:$A$51,Products!$D$2:$D$51)</f>
        <v>430.93</v>
      </c>
      <c r="I5303" t="str">
        <f>_xlfn.XLOOKUP(E5303,Salespersons!$A$2:$A$101,Salespersons!$B$2:$B$101)</f>
        <v>Ryan Griffith</v>
      </c>
      <c r="J5303" t="str">
        <f>_xlfn.XLOOKUP(E5303,Salespersons!$A$2:$A$101,Salespersons!$C$2:$C$101)</f>
        <v>East</v>
      </c>
      <c r="K5303">
        <f t="shared" si="246"/>
        <v>861.86</v>
      </c>
      <c r="L5303" t="str">
        <f t="shared" si="247"/>
        <v>May</v>
      </c>
      <c r="M5303" t="str">
        <f t="shared" si="248"/>
        <v>2024</v>
      </c>
    </row>
    <row r="5304" spans="1:13" x14ac:dyDescent="0.3">
      <c r="A5304">
        <v>5303</v>
      </c>
      <c r="B5304">
        <v>5</v>
      </c>
      <c r="C5304">
        <v>4</v>
      </c>
      <c r="D5304" s="2">
        <v>45836</v>
      </c>
      <c r="E5304">
        <v>93</v>
      </c>
      <c r="F5304" t="str">
        <f>_xlfn.XLOOKUP(B5304,Products!$A$2:$A$51,Products!$B$2:$B$51)</f>
        <v>Table</v>
      </c>
      <c r="G5304" t="str">
        <f>_xlfn.XLOOKUP(B5304,Products!$A$2:$A$51,Products!$C$2:$C$51)</f>
        <v>Toys</v>
      </c>
      <c r="H5304">
        <f>_xlfn.XLOOKUP(B5304,Products!$A$2:$A$51,Products!$D$2:$D$51)</f>
        <v>100.72</v>
      </c>
      <c r="I5304" t="str">
        <f>_xlfn.XLOOKUP(E5304,Salespersons!$A$2:$A$101,Salespersons!$B$2:$B$101)</f>
        <v>Yolanda Clayton</v>
      </c>
      <c r="J5304" t="str">
        <f>_xlfn.XLOOKUP(E5304,Salespersons!$A$2:$A$101,Salespersons!$C$2:$C$101)</f>
        <v>South</v>
      </c>
      <c r="K5304">
        <f t="shared" si="246"/>
        <v>402.88</v>
      </c>
      <c r="L5304" t="str">
        <f t="shared" si="247"/>
        <v>June</v>
      </c>
      <c r="M5304" t="str">
        <f t="shared" si="248"/>
        <v>2025</v>
      </c>
    </row>
    <row r="5305" spans="1:13" x14ac:dyDescent="0.3">
      <c r="A5305">
        <v>5304</v>
      </c>
      <c r="B5305">
        <v>50</v>
      </c>
      <c r="C5305">
        <v>3</v>
      </c>
      <c r="D5305" s="2">
        <v>45481</v>
      </c>
      <c r="E5305">
        <v>62</v>
      </c>
      <c r="F5305" t="str">
        <f>_xlfn.XLOOKUP(B5305,Products!$A$2:$A$51,Products!$B$2:$B$51)</f>
        <v>Newspaper</v>
      </c>
      <c r="G5305" t="str">
        <f>_xlfn.XLOOKUP(B5305,Products!$A$2:$A$51,Products!$C$2:$C$51)</f>
        <v>Clothing</v>
      </c>
      <c r="H5305">
        <f>_xlfn.XLOOKUP(B5305,Products!$A$2:$A$51,Products!$D$2:$D$51)</f>
        <v>256.36</v>
      </c>
      <c r="I5305" t="str">
        <f>_xlfn.XLOOKUP(E5305,Salespersons!$A$2:$A$101,Salespersons!$B$2:$B$101)</f>
        <v>Kristen Miller</v>
      </c>
      <c r="J5305" t="str">
        <f>_xlfn.XLOOKUP(E5305,Salespersons!$A$2:$A$101,Salespersons!$C$2:$C$101)</f>
        <v>North</v>
      </c>
      <c r="K5305">
        <f t="shared" si="246"/>
        <v>769.08</v>
      </c>
      <c r="L5305" t="str">
        <f t="shared" si="247"/>
        <v>July</v>
      </c>
      <c r="M5305" t="str">
        <f t="shared" si="248"/>
        <v>2024</v>
      </c>
    </row>
    <row r="5306" spans="1:13" x14ac:dyDescent="0.3">
      <c r="A5306">
        <v>5305</v>
      </c>
      <c r="B5306">
        <v>19</v>
      </c>
      <c r="C5306">
        <v>9</v>
      </c>
      <c r="D5306" s="2">
        <v>45273</v>
      </c>
      <c r="E5306">
        <v>7</v>
      </c>
      <c r="F5306" t="str">
        <f>_xlfn.XLOOKUP(B5306,Products!$A$2:$A$51,Products!$B$2:$B$51)</f>
        <v>Daughter</v>
      </c>
      <c r="G5306" t="str">
        <f>_xlfn.XLOOKUP(B5306,Products!$A$2:$A$51,Products!$C$2:$C$51)</f>
        <v>Home &amp; Kitchen</v>
      </c>
      <c r="H5306">
        <f>_xlfn.XLOOKUP(B5306,Products!$A$2:$A$51,Products!$D$2:$D$51)</f>
        <v>373.4</v>
      </c>
      <c r="I5306" t="str">
        <f>_xlfn.XLOOKUP(E5306,Salespersons!$A$2:$A$101,Salespersons!$B$2:$B$101)</f>
        <v>Robert Montes</v>
      </c>
      <c r="J5306" t="str">
        <f>_xlfn.XLOOKUP(E5306,Salespersons!$A$2:$A$101,Salespersons!$C$2:$C$101)</f>
        <v>West</v>
      </c>
      <c r="K5306">
        <f t="shared" si="246"/>
        <v>3360.6</v>
      </c>
      <c r="L5306" t="str">
        <f t="shared" si="247"/>
        <v>December</v>
      </c>
      <c r="M5306" t="str">
        <f t="shared" si="248"/>
        <v>2023</v>
      </c>
    </row>
    <row r="5307" spans="1:13" x14ac:dyDescent="0.3">
      <c r="A5307">
        <v>5306</v>
      </c>
      <c r="B5307">
        <v>21</v>
      </c>
      <c r="C5307">
        <v>1</v>
      </c>
      <c r="D5307" s="2">
        <v>45437</v>
      </c>
      <c r="E5307">
        <v>44</v>
      </c>
      <c r="F5307" t="str">
        <f>_xlfn.XLOOKUP(B5307,Products!$A$2:$A$51,Products!$B$2:$B$51)</f>
        <v>Firm</v>
      </c>
      <c r="G5307" t="str">
        <f>_xlfn.XLOOKUP(B5307,Products!$A$2:$A$51,Products!$C$2:$C$51)</f>
        <v>Toys</v>
      </c>
      <c r="H5307">
        <f>_xlfn.XLOOKUP(B5307,Products!$A$2:$A$51,Products!$D$2:$D$51)</f>
        <v>107.8</v>
      </c>
      <c r="I5307" t="str">
        <f>_xlfn.XLOOKUP(E5307,Salespersons!$A$2:$A$101,Salespersons!$B$2:$B$101)</f>
        <v>Virginia Richards</v>
      </c>
      <c r="J5307" t="str">
        <f>_xlfn.XLOOKUP(E5307,Salespersons!$A$2:$A$101,Salespersons!$C$2:$C$101)</f>
        <v>East</v>
      </c>
      <c r="K5307">
        <f t="shared" si="246"/>
        <v>107.8</v>
      </c>
      <c r="L5307" t="str">
        <f t="shared" si="247"/>
        <v>May</v>
      </c>
      <c r="M5307" t="str">
        <f t="shared" si="248"/>
        <v>2024</v>
      </c>
    </row>
    <row r="5308" spans="1:13" x14ac:dyDescent="0.3">
      <c r="A5308">
        <v>5307</v>
      </c>
      <c r="B5308">
        <v>3</v>
      </c>
      <c r="C5308">
        <v>7</v>
      </c>
      <c r="D5308" s="2">
        <v>45626</v>
      </c>
      <c r="E5308">
        <v>6</v>
      </c>
      <c r="F5308" t="str">
        <f>_xlfn.XLOOKUP(B5308,Products!$A$2:$A$51,Products!$B$2:$B$51)</f>
        <v>Nothing</v>
      </c>
      <c r="G5308" t="str">
        <f>_xlfn.XLOOKUP(B5308,Products!$A$2:$A$51,Products!$C$2:$C$51)</f>
        <v>Books</v>
      </c>
      <c r="H5308">
        <f>_xlfn.XLOOKUP(B5308,Products!$A$2:$A$51,Products!$D$2:$D$51)</f>
        <v>425.44</v>
      </c>
      <c r="I5308" t="str">
        <f>_xlfn.XLOOKUP(E5308,Salespersons!$A$2:$A$101,Salespersons!$B$2:$B$101)</f>
        <v>Amanda Mcdonald</v>
      </c>
      <c r="J5308" t="str">
        <f>_xlfn.XLOOKUP(E5308,Salespersons!$A$2:$A$101,Salespersons!$C$2:$C$101)</f>
        <v>North</v>
      </c>
      <c r="K5308">
        <f t="shared" si="246"/>
        <v>2978.08</v>
      </c>
      <c r="L5308" t="str">
        <f t="shared" si="247"/>
        <v>November</v>
      </c>
      <c r="M5308" t="str">
        <f t="shared" si="248"/>
        <v>2024</v>
      </c>
    </row>
    <row r="5309" spans="1:13" x14ac:dyDescent="0.3">
      <c r="A5309">
        <v>5308</v>
      </c>
      <c r="B5309">
        <v>26</v>
      </c>
      <c r="C5309">
        <v>9</v>
      </c>
      <c r="D5309" s="2">
        <v>45431</v>
      </c>
      <c r="E5309">
        <v>99</v>
      </c>
      <c r="F5309" t="str">
        <f>_xlfn.XLOOKUP(B5309,Products!$A$2:$A$51,Products!$B$2:$B$51)</f>
        <v>He</v>
      </c>
      <c r="G5309" t="str">
        <f>_xlfn.XLOOKUP(B5309,Products!$A$2:$A$51,Products!$C$2:$C$51)</f>
        <v>Clothing</v>
      </c>
      <c r="H5309">
        <f>_xlfn.XLOOKUP(B5309,Products!$A$2:$A$51,Products!$D$2:$D$51)</f>
        <v>499.81</v>
      </c>
      <c r="I5309" t="str">
        <f>_xlfn.XLOOKUP(E5309,Salespersons!$A$2:$A$101,Salespersons!$B$2:$B$101)</f>
        <v>Kathleen Grant</v>
      </c>
      <c r="J5309" t="str">
        <f>_xlfn.XLOOKUP(E5309,Salespersons!$A$2:$A$101,Salespersons!$C$2:$C$101)</f>
        <v>East</v>
      </c>
      <c r="K5309">
        <f t="shared" si="246"/>
        <v>4498.29</v>
      </c>
      <c r="L5309" t="str">
        <f t="shared" si="247"/>
        <v>May</v>
      </c>
      <c r="M5309" t="str">
        <f t="shared" si="248"/>
        <v>2024</v>
      </c>
    </row>
    <row r="5310" spans="1:13" x14ac:dyDescent="0.3">
      <c r="A5310">
        <v>5309</v>
      </c>
      <c r="B5310">
        <v>33</v>
      </c>
      <c r="C5310">
        <v>9</v>
      </c>
      <c r="D5310" s="2">
        <v>45731</v>
      </c>
      <c r="E5310">
        <v>62</v>
      </c>
      <c r="F5310" t="str">
        <f>_xlfn.XLOOKUP(B5310,Products!$A$2:$A$51,Products!$B$2:$B$51)</f>
        <v>Resource</v>
      </c>
      <c r="G5310" t="str">
        <f>_xlfn.XLOOKUP(B5310,Products!$A$2:$A$51,Products!$C$2:$C$51)</f>
        <v>Toys</v>
      </c>
      <c r="H5310">
        <f>_xlfn.XLOOKUP(B5310,Products!$A$2:$A$51,Products!$D$2:$D$51)</f>
        <v>10.54</v>
      </c>
      <c r="I5310" t="str">
        <f>_xlfn.XLOOKUP(E5310,Salespersons!$A$2:$A$101,Salespersons!$B$2:$B$101)</f>
        <v>Kristen Miller</v>
      </c>
      <c r="J5310" t="str">
        <f>_xlfn.XLOOKUP(E5310,Salespersons!$A$2:$A$101,Salespersons!$C$2:$C$101)</f>
        <v>North</v>
      </c>
      <c r="K5310">
        <f t="shared" si="246"/>
        <v>94.859999999999985</v>
      </c>
      <c r="L5310" t="str">
        <f t="shared" si="247"/>
        <v>March</v>
      </c>
      <c r="M5310" t="str">
        <f t="shared" si="248"/>
        <v>2025</v>
      </c>
    </row>
    <row r="5311" spans="1:13" x14ac:dyDescent="0.3">
      <c r="A5311">
        <v>5310</v>
      </c>
      <c r="B5311">
        <v>30</v>
      </c>
      <c r="C5311">
        <v>6</v>
      </c>
      <c r="D5311" s="2">
        <v>45218</v>
      </c>
      <c r="E5311">
        <v>68</v>
      </c>
      <c r="F5311" t="str">
        <f>_xlfn.XLOOKUP(B5311,Products!$A$2:$A$51,Products!$B$2:$B$51)</f>
        <v>Fine</v>
      </c>
      <c r="G5311" t="str">
        <f>_xlfn.XLOOKUP(B5311,Products!$A$2:$A$51,Products!$C$2:$C$51)</f>
        <v>Electronics</v>
      </c>
      <c r="H5311">
        <f>_xlfn.XLOOKUP(B5311,Products!$A$2:$A$51,Products!$D$2:$D$51)</f>
        <v>473.44</v>
      </c>
      <c r="I5311" t="str">
        <f>_xlfn.XLOOKUP(E5311,Salespersons!$A$2:$A$101,Salespersons!$B$2:$B$101)</f>
        <v>Gabriel Velez</v>
      </c>
      <c r="J5311" t="str">
        <f>_xlfn.XLOOKUP(E5311,Salespersons!$A$2:$A$101,Salespersons!$C$2:$C$101)</f>
        <v>East</v>
      </c>
      <c r="K5311">
        <f t="shared" si="246"/>
        <v>2840.64</v>
      </c>
      <c r="L5311" t="str">
        <f t="shared" si="247"/>
        <v>October</v>
      </c>
      <c r="M5311" t="str">
        <f t="shared" si="248"/>
        <v>2023</v>
      </c>
    </row>
    <row r="5312" spans="1:13" x14ac:dyDescent="0.3">
      <c r="A5312">
        <v>5311</v>
      </c>
      <c r="B5312">
        <v>22</v>
      </c>
      <c r="C5312">
        <v>7</v>
      </c>
      <c r="D5312" s="2">
        <v>45673</v>
      </c>
      <c r="E5312">
        <v>78</v>
      </c>
      <c r="F5312" t="str">
        <f>_xlfn.XLOOKUP(B5312,Products!$A$2:$A$51,Products!$B$2:$B$51)</f>
        <v>Detail</v>
      </c>
      <c r="G5312" t="str">
        <f>_xlfn.XLOOKUP(B5312,Products!$A$2:$A$51,Products!$C$2:$C$51)</f>
        <v>Clothing</v>
      </c>
      <c r="H5312">
        <f>_xlfn.XLOOKUP(B5312,Products!$A$2:$A$51,Products!$D$2:$D$51)</f>
        <v>393.11</v>
      </c>
      <c r="I5312" t="str">
        <f>_xlfn.XLOOKUP(E5312,Salespersons!$A$2:$A$101,Salespersons!$B$2:$B$101)</f>
        <v>Austin Stewart</v>
      </c>
      <c r="J5312" t="str">
        <f>_xlfn.XLOOKUP(E5312,Salespersons!$A$2:$A$101,Salespersons!$C$2:$C$101)</f>
        <v>North</v>
      </c>
      <c r="K5312">
        <f t="shared" si="246"/>
        <v>2751.77</v>
      </c>
      <c r="L5312" t="str">
        <f t="shared" si="247"/>
        <v>January</v>
      </c>
      <c r="M5312" t="str">
        <f t="shared" si="248"/>
        <v>2025</v>
      </c>
    </row>
    <row r="5313" spans="1:13" x14ac:dyDescent="0.3">
      <c r="A5313">
        <v>5312</v>
      </c>
      <c r="B5313">
        <v>5</v>
      </c>
      <c r="C5313">
        <v>8</v>
      </c>
      <c r="D5313" s="2">
        <v>45840</v>
      </c>
      <c r="E5313">
        <v>70</v>
      </c>
      <c r="F5313" t="str">
        <f>_xlfn.XLOOKUP(B5313,Products!$A$2:$A$51,Products!$B$2:$B$51)</f>
        <v>Table</v>
      </c>
      <c r="G5313" t="str">
        <f>_xlfn.XLOOKUP(B5313,Products!$A$2:$A$51,Products!$C$2:$C$51)</f>
        <v>Toys</v>
      </c>
      <c r="H5313">
        <f>_xlfn.XLOOKUP(B5313,Products!$A$2:$A$51,Products!$D$2:$D$51)</f>
        <v>100.72</v>
      </c>
      <c r="I5313" t="str">
        <f>_xlfn.XLOOKUP(E5313,Salespersons!$A$2:$A$101,Salespersons!$B$2:$B$101)</f>
        <v>Valerie Bass</v>
      </c>
      <c r="J5313" t="str">
        <f>_xlfn.XLOOKUP(E5313,Salespersons!$A$2:$A$101,Salespersons!$C$2:$C$101)</f>
        <v>West</v>
      </c>
      <c r="K5313">
        <f t="shared" si="246"/>
        <v>805.76</v>
      </c>
      <c r="L5313" t="str">
        <f t="shared" si="247"/>
        <v>July</v>
      </c>
      <c r="M5313" t="str">
        <f t="shared" si="248"/>
        <v>2025</v>
      </c>
    </row>
    <row r="5314" spans="1:13" x14ac:dyDescent="0.3">
      <c r="A5314">
        <v>5313</v>
      </c>
      <c r="B5314">
        <v>19</v>
      </c>
      <c r="C5314">
        <v>3</v>
      </c>
      <c r="D5314" s="2">
        <v>45148</v>
      </c>
      <c r="E5314">
        <v>17</v>
      </c>
      <c r="F5314" t="str">
        <f>_xlfn.XLOOKUP(B5314,Products!$A$2:$A$51,Products!$B$2:$B$51)</f>
        <v>Daughter</v>
      </c>
      <c r="G5314" t="str">
        <f>_xlfn.XLOOKUP(B5314,Products!$A$2:$A$51,Products!$C$2:$C$51)</f>
        <v>Home &amp; Kitchen</v>
      </c>
      <c r="H5314">
        <f>_xlfn.XLOOKUP(B5314,Products!$A$2:$A$51,Products!$D$2:$D$51)</f>
        <v>373.4</v>
      </c>
      <c r="I5314" t="str">
        <f>_xlfn.XLOOKUP(E5314,Salespersons!$A$2:$A$101,Salespersons!$B$2:$B$101)</f>
        <v>Christine Arellano</v>
      </c>
      <c r="J5314" t="str">
        <f>_xlfn.XLOOKUP(E5314,Salespersons!$A$2:$A$101,Salespersons!$C$2:$C$101)</f>
        <v>South</v>
      </c>
      <c r="K5314">
        <f t="shared" si="246"/>
        <v>1120.1999999999998</v>
      </c>
      <c r="L5314" t="str">
        <f t="shared" si="247"/>
        <v>August</v>
      </c>
      <c r="M5314" t="str">
        <f t="shared" si="248"/>
        <v>2023</v>
      </c>
    </row>
    <row r="5315" spans="1:13" x14ac:dyDescent="0.3">
      <c r="A5315">
        <v>5314</v>
      </c>
      <c r="B5315">
        <v>9</v>
      </c>
      <c r="C5315">
        <v>5</v>
      </c>
      <c r="D5315" s="2">
        <v>45250</v>
      </c>
      <c r="E5315">
        <v>49</v>
      </c>
      <c r="F5315" t="str">
        <f>_xlfn.XLOOKUP(B5315,Products!$A$2:$A$51,Products!$B$2:$B$51)</f>
        <v>Different</v>
      </c>
      <c r="G5315" t="str">
        <f>_xlfn.XLOOKUP(B5315,Products!$A$2:$A$51,Products!$C$2:$C$51)</f>
        <v>Home &amp; Kitchen</v>
      </c>
      <c r="H5315">
        <f>_xlfn.XLOOKUP(B5315,Products!$A$2:$A$51,Products!$D$2:$D$51)</f>
        <v>317.12</v>
      </c>
      <c r="I5315" t="str">
        <f>_xlfn.XLOOKUP(E5315,Salespersons!$A$2:$A$101,Salespersons!$B$2:$B$101)</f>
        <v>Thomas Morris</v>
      </c>
      <c r="J5315" t="str">
        <f>_xlfn.XLOOKUP(E5315,Salespersons!$A$2:$A$101,Salespersons!$C$2:$C$101)</f>
        <v>South</v>
      </c>
      <c r="K5315">
        <f t="shared" ref="K5315:K5378" si="249">C5315*H5315</f>
        <v>1585.6</v>
      </c>
      <c r="L5315" t="str">
        <f t="shared" ref="L5315:L5378" si="250">TEXT(D5315,"MMMM")</f>
        <v>November</v>
      </c>
      <c r="M5315" t="str">
        <f t="shared" ref="M5315:M5378" si="251">TEXT(D5315,"YYYY")</f>
        <v>2023</v>
      </c>
    </row>
    <row r="5316" spans="1:13" x14ac:dyDescent="0.3">
      <c r="A5316">
        <v>5315</v>
      </c>
      <c r="B5316">
        <v>24</v>
      </c>
      <c r="C5316">
        <v>4</v>
      </c>
      <c r="D5316" s="2">
        <v>45815</v>
      </c>
      <c r="E5316">
        <v>24</v>
      </c>
      <c r="F5316" t="str">
        <f>_xlfn.XLOOKUP(B5316,Products!$A$2:$A$51,Products!$B$2:$B$51)</f>
        <v>Still</v>
      </c>
      <c r="G5316" t="str">
        <f>_xlfn.XLOOKUP(B5316,Products!$A$2:$A$51,Products!$C$2:$C$51)</f>
        <v>Electronics</v>
      </c>
      <c r="H5316">
        <f>_xlfn.XLOOKUP(B5316,Products!$A$2:$A$51,Products!$D$2:$D$51)</f>
        <v>68.260000000000005</v>
      </c>
      <c r="I5316" t="str">
        <f>_xlfn.XLOOKUP(E5316,Salespersons!$A$2:$A$101,Salespersons!$B$2:$B$101)</f>
        <v>Ronald Henderson</v>
      </c>
      <c r="J5316" t="str">
        <f>_xlfn.XLOOKUP(E5316,Salespersons!$A$2:$A$101,Salespersons!$C$2:$C$101)</f>
        <v>East</v>
      </c>
      <c r="K5316">
        <f t="shared" si="249"/>
        <v>273.04000000000002</v>
      </c>
      <c r="L5316" t="str">
        <f t="shared" si="250"/>
        <v>June</v>
      </c>
      <c r="M5316" t="str">
        <f t="shared" si="251"/>
        <v>2025</v>
      </c>
    </row>
    <row r="5317" spans="1:13" x14ac:dyDescent="0.3">
      <c r="A5317">
        <v>5316</v>
      </c>
      <c r="B5317">
        <v>39</v>
      </c>
      <c r="C5317">
        <v>9</v>
      </c>
      <c r="D5317" s="2">
        <v>45228</v>
      </c>
      <c r="E5317">
        <v>77</v>
      </c>
      <c r="F5317" t="str">
        <f>_xlfn.XLOOKUP(B5317,Products!$A$2:$A$51,Products!$B$2:$B$51)</f>
        <v>Reflect</v>
      </c>
      <c r="G5317" t="str">
        <f>_xlfn.XLOOKUP(B5317,Products!$A$2:$A$51,Products!$C$2:$C$51)</f>
        <v>Clothing</v>
      </c>
      <c r="H5317">
        <f>_xlfn.XLOOKUP(B5317,Products!$A$2:$A$51,Products!$D$2:$D$51)</f>
        <v>194.89</v>
      </c>
      <c r="I5317" t="str">
        <f>_xlfn.XLOOKUP(E5317,Salespersons!$A$2:$A$101,Salespersons!$B$2:$B$101)</f>
        <v>Nicole Holloway</v>
      </c>
      <c r="J5317" t="str">
        <f>_xlfn.XLOOKUP(E5317,Salespersons!$A$2:$A$101,Salespersons!$C$2:$C$101)</f>
        <v>East</v>
      </c>
      <c r="K5317">
        <f t="shared" si="249"/>
        <v>1754.0099999999998</v>
      </c>
      <c r="L5317" t="str">
        <f t="shared" si="250"/>
        <v>October</v>
      </c>
      <c r="M5317" t="str">
        <f t="shared" si="251"/>
        <v>2023</v>
      </c>
    </row>
    <row r="5318" spans="1:13" x14ac:dyDescent="0.3">
      <c r="A5318">
        <v>5317</v>
      </c>
      <c r="B5318">
        <v>12</v>
      </c>
      <c r="C5318">
        <v>9</v>
      </c>
      <c r="D5318" s="2">
        <v>45424</v>
      </c>
      <c r="E5318">
        <v>12</v>
      </c>
      <c r="F5318" t="str">
        <f>_xlfn.XLOOKUP(B5318,Products!$A$2:$A$51,Products!$B$2:$B$51)</f>
        <v>Why</v>
      </c>
      <c r="G5318" t="str">
        <f>_xlfn.XLOOKUP(B5318,Products!$A$2:$A$51,Products!$C$2:$C$51)</f>
        <v>Clothing</v>
      </c>
      <c r="H5318">
        <f>_xlfn.XLOOKUP(B5318,Products!$A$2:$A$51,Products!$D$2:$D$51)</f>
        <v>76.88</v>
      </c>
      <c r="I5318" t="str">
        <f>_xlfn.XLOOKUP(E5318,Salespersons!$A$2:$A$101,Salespersons!$B$2:$B$101)</f>
        <v>Michael Jones</v>
      </c>
      <c r="J5318" t="str">
        <f>_xlfn.XLOOKUP(E5318,Salespersons!$A$2:$A$101,Salespersons!$C$2:$C$101)</f>
        <v>West</v>
      </c>
      <c r="K5318">
        <f t="shared" si="249"/>
        <v>691.92</v>
      </c>
      <c r="L5318" t="str">
        <f t="shared" si="250"/>
        <v>May</v>
      </c>
      <c r="M5318" t="str">
        <f t="shared" si="251"/>
        <v>2024</v>
      </c>
    </row>
    <row r="5319" spans="1:13" x14ac:dyDescent="0.3">
      <c r="A5319">
        <v>5318</v>
      </c>
      <c r="B5319">
        <v>46</v>
      </c>
      <c r="C5319">
        <v>4</v>
      </c>
      <c r="D5319" s="2">
        <v>45307</v>
      </c>
      <c r="E5319">
        <v>57</v>
      </c>
      <c r="F5319" t="str">
        <f>_xlfn.XLOOKUP(B5319,Products!$A$2:$A$51,Products!$B$2:$B$51)</f>
        <v>Consider</v>
      </c>
      <c r="G5319" t="str">
        <f>_xlfn.XLOOKUP(B5319,Products!$A$2:$A$51,Products!$C$2:$C$51)</f>
        <v>Books</v>
      </c>
      <c r="H5319">
        <f>_xlfn.XLOOKUP(B5319,Products!$A$2:$A$51,Products!$D$2:$D$51)</f>
        <v>243.05</v>
      </c>
      <c r="I5319" t="str">
        <f>_xlfn.XLOOKUP(E5319,Salespersons!$A$2:$A$101,Salespersons!$B$2:$B$101)</f>
        <v>Sally Gutierrez</v>
      </c>
      <c r="J5319" t="str">
        <f>_xlfn.XLOOKUP(E5319,Salespersons!$A$2:$A$101,Salespersons!$C$2:$C$101)</f>
        <v>North</v>
      </c>
      <c r="K5319">
        <f t="shared" si="249"/>
        <v>972.2</v>
      </c>
      <c r="L5319" t="str">
        <f t="shared" si="250"/>
        <v>January</v>
      </c>
      <c r="M5319" t="str">
        <f t="shared" si="251"/>
        <v>2024</v>
      </c>
    </row>
    <row r="5320" spans="1:13" x14ac:dyDescent="0.3">
      <c r="A5320">
        <v>5319</v>
      </c>
      <c r="B5320">
        <v>48</v>
      </c>
      <c r="C5320">
        <v>2</v>
      </c>
      <c r="D5320" s="2">
        <v>45350</v>
      </c>
      <c r="E5320">
        <v>29</v>
      </c>
      <c r="F5320" t="str">
        <f>_xlfn.XLOOKUP(B5320,Products!$A$2:$A$51,Products!$B$2:$B$51)</f>
        <v>Respond</v>
      </c>
      <c r="G5320" t="str">
        <f>_xlfn.XLOOKUP(B5320,Products!$A$2:$A$51,Products!$C$2:$C$51)</f>
        <v>Electronics</v>
      </c>
      <c r="H5320">
        <f>_xlfn.XLOOKUP(B5320,Products!$A$2:$A$51,Products!$D$2:$D$51)</f>
        <v>356.43</v>
      </c>
      <c r="I5320" t="str">
        <f>_xlfn.XLOOKUP(E5320,Salespersons!$A$2:$A$101,Salespersons!$B$2:$B$101)</f>
        <v>Ryan Griffith</v>
      </c>
      <c r="J5320" t="str">
        <f>_xlfn.XLOOKUP(E5320,Salespersons!$A$2:$A$101,Salespersons!$C$2:$C$101)</f>
        <v>East</v>
      </c>
      <c r="K5320">
        <f t="shared" si="249"/>
        <v>712.86</v>
      </c>
      <c r="L5320" t="str">
        <f t="shared" si="250"/>
        <v>February</v>
      </c>
      <c r="M5320" t="str">
        <f t="shared" si="251"/>
        <v>2024</v>
      </c>
    </row>
    <row r="5321" spans="1:13" x14ac:dyDescent="0.3">
      <c r="A5321">
        <v>5320</v>
      </c>
      <c r="B5321">
        <v>45</v>
      </c>
      <c r="C5321">
        <v>1</v>
      </c>
      <c r="D5321" s="2">
        <v>45387</v>
      </c>
      <c r="E5321">
        <v>88</v>
      </c>
      <c r="F5321" t="str">
        <f>_xlfn.XLOOKUP(B5321,Products!$A$2:$A$51,Products!$B$2:$B$51)</f>
        <v>Scientist</v>
      </c>
      <c r="G5321" t="str">
        <f>_xlfn.XLOOKUP(B5321,Products!$A$2:$A$51,Products!$C$2:$C$51)</f>
        <v>Toys</v>
      </c>
      <c r="H5321">
        <f>_xlfn.XLOOKUP(B5321,Products!$A$2:$A$51,Products!$D$2:$D$51)</f>
        <v>483.37</v>
      </c>
      <c r="I5321" t="str">
        <f>_xlfn.XLOOKUP(E5321,Salespersons!$A$2:$A$101,Salespersons!$B$2:$B$101)</f>
        <v>Thomas Montes</v>
      </c>
      <c r="J5321" t="str">
        <f>_xlfn.XLOOKUP(E5321,Salespersons!$A$2:$A$101,Salespersons!$C$2:$C$101)</f>
        <v>East</v>
      </c>
      <c r="K5321">
        <f t="shared" si="249"/>
        <v>483.37</v>
      </c>
      <c r="L5321" t="str">
        <f t="shared" si="250"/>
        <v>April</v>
      </c>
      <c r="M5321" t="str">
        <f t="shared" si="251"/>
        <v>2024</v>
      </c>
    </row>
    <row r="5322" spans="1:13" x14ac:dyDescent="0.3">
      <c r="A5322">
        <v>5321</v>
      </c>
      <c r="B5322">
        <v>27</v>
      </c>
      <c r="C5322">
        <v>3</v>
      </c>
      <c r="D5322" s="2">
        <v>45136</v>
      </c>
      <c r="E5322">
        <v>62</v>
      </c>
      <c r="F5322" t="str">
        <f>_xlfn.XLOOKUP(B5322,Products!$A$2:$A$51,Products!$B$2:$B$51)</f>
        <v>Girl</v>
      </c>
      <c r="G5322" t="str">
        <f>_xlfn.XLOOKUP(B5322,Products!$A$2:$A$51,Products!$C$2:$C$51)</f>
        <v>Home &amp; Kitchen</v>
      </c>
      <c r="H5322">
        <f>_xlfn.XLOOKUP(B5322,Products!$A$2:$A$51,Products!$D$2:$D$51)</f>
        <v>475.19</v>
      </c>
      <c r="I5322" t="str">
        <f>_xlfn.XLOOKUP(E5322,Salespersons!$A$2:$A$101,Salespersons!$B$2:$B$101)</f>
        <v>Kristen Miller</v>
      </c>
      <c r="J5322" t="str">
        <f>_xlfn.XLOOKUP(E5322,Salespersons!$A$2:$A$101,Salespersons!$C$2:$C$101)</f>
        <v>North</v>
      </c>
      <c r="K5322">
        <f t="shared" si="249"/>
        <v>1425.57</v>
      </c>
      <c r="L5322" t="str">
        <f t="shared" si="250"/>
        <v>July</v>
      </c>
      <c r="M5322" t="str">
        <f t="shared" si="251"/>
        <v>2023</v>
      </c>
    </row>
    <row r="5323" spans="1:13" x14ac:dyDescent="0.3">
      <c r="A5323">
        <v>5322</v>
      </c>
      <c r="B5323">
        <v>50</v>
      </c>
      <c r="C5323">
        <v>2</v>
      </c>
      <c r="D5323" s="2">
        <v>45838</v>
      </c>
      <c r="E5323">
        <v>98</v>
      </c>
      <c r="F5323" t="str">
        <f>_xlfn.XLOOKUP(B5323,Products!$A$2:$A$51,Products!$B$2:$B$51)</f>
        <v>Newspaper</v>
      </c>
      <c r="G5323" t="str">
        <f>_xlfn.XLOOKUP(B5323,Products!$A$2:$A$51,Products!$C$2:$C$51)</f>
        <v>Clothing</v>
      </c>
      <c r="H5323">
        <f>_xlfn.XLOOKUP(B5323,Products!$A$2:$A$51,Products!$D$2:$D$51)</f>
        <v>256.36</v>
      </c>
      <c r="I5323" t="str">
        <f>_xlfn.XLOOKUP(E5323,Salespersons!$A$2:$A$101,Salespersons!$B$2:$B$101)</f>
        <v>Mrs. Marie Rodriguez</v>
      </c>
      <c r="J5323" t="str">
        <f>_xlfn.XLOOKUP(E5323,Salespersons!$A$2:$A$101,Salespersons!$C$2:$C$101)</f>
        <v>East</v>
      </c>
      <c r="K5323">
        <f t="shared" si="249"/>
        <v>512.72</v>
      </c>
      <c r="L5323" t="str">
        <f t="shared" si="250"/>
        <v>June</v>
      </c>
      <c r="M5323" t="str">
        <f t="shared" si="251"/>
        <v>2025</v>
      </c>
    </row>
    <row r="5324" spans="1:13" x14ac:dyDescent="0.3">
      <c r="A5324">
        <v>5323</v>
      </c>
      <c r="B5324">
        <v>42</v>
      </c>
      <c r="C5324">
        <v>5</v>
      </c>
      <c r="D5324" s="2">
        <v>45138</v>
      </c>
      <c r="E5324">
        <v>78</v>
      </c>
      <c r="F5324" t="str">
        <f>_xlfn.XLOOKUP(B5324,Products!$A$2:$A$51,Products!$B$2:$B$51)</f>
        <v>Deep</v>
      </c>
      <c r="G5324" t="str">
        <f>_xlfn.XLOOKUP(B5324,Products!$A$2:$A$51,Products!$C$2:$C$51)</f>
        <v>Toys</v>
      </c>
      <c r="H5324">
        <f>_xlfn.XLOOKUP(B5324,Products!$A$2:$A$51,Products!$D$2:$D$51)</f>
        <v>51.98</v>
      </c>
      <c r="I5324" t="str">
        <f>_xlfn.XLOOKUP(E5324,Salespersons!$A$2:$A$101,Salespersons!$B$2:$B$101)</f>
        <v>Austin Stewart</v>
      </c>
      <c r="J5324" t="str">
        <f>_xlfn.XLOOKUP(E5324,Salespersons!$A$2:$A$101,Salespersons!$C$2:$C$101)</f>
        <v>North</v>
      </c>
      <c r="K5324">
        <f t="shared" si="249"/>
        <v>259.89999999999998</v>
      </c>
      <c r="L5324" t="str">
        <f t="shared" si="250"/>
        <v>July</v>
      </c>
      <c r="M5324" t="str">
        <f t="shared" si="251"/>
        <v>2023</v>
      </c>
    </row>
    <row r="5325" spans="1:13" x14ac:dyDescent="0.3">
      <c r="A5325">
        <v>5324</v>
      </c>
      <c r="B5325">
        <v>21</v>
      </c>
      <c r="C5325">
        <v>6</v>
      </c>
      <c r="D5325" s="2">
        <v>45402</v>
      </c>
      <c r="E5325">
        <v>27</v>
      </c>
      <c r="F5325" t="str">
        <f>_xlfn.XLOOKUP(B5325,Products!$A$2:$A$51,Products!$B$2:$B$51)</f>
        <v>Firm</v>
      </c>
      <c r="G5325" t="str">
        <f>_xlfn.XLOOKUP(B5325,Products!$A$2:$A$51,Products!$C$2:$C$51)</f>
        <v>Toys</v>
      </c>
      <c r="H5325">
        <f>_xlfn.XLOOKUP(B5325,Products!$A$2:$A$51,Products!$D$2:$D$51)</f>
        <v>107.8</v>
      </c>
      <c r="I5325" t="str">
        <f>_xlfn.XLOOKUP(E5325,Salespersons!$A$2:$A$101,Salespersons!$B$2:$B$101)</f>
        <v>Emily Smith</v>
      </c>
      <c r="J5325" t="str">
        <f>_xlfn.XLOOKUP(E5325,Salespersons!$A$2:$A$101,Salespersons!$C$2:$C$101)</f>
        <v>South</v>
      </c>
      <c r="K5325">
        <f t="shared" si="249"/>
        <v>646.79999999999995</v>
      </c>
      <c r="L5325" t="str">
        <f t="shared" si="250"/>
        <v>April</v>
      </c>
      <c r="M5325" t="str">
        <f t="shared" si="251"/>
        <v>2024</v>
      </c>
    </row>
    <row r="5326" spans="1:13" x14ac:dyDescent="0.3">
      <c r="A5326">
        <v>5325</v>
      </c>
      <c r="B5326">
        <v>38</v>
      </c>
      <c r="C5326">
        <v>9</v>
      </c>
      <c r="D5326" s="2">
        <v>45307</v>
      </c>
      <c r="E5326">
        <v>5</v>
      </c>
      <c r="F5326" t="str">
        <f>_xlfn.XLOOKUP(B5326,Products!$A$2:$A$51,Products!$B$2:$B$51)</f>
        <v>Smile</v>
      </c>
      <c r="G5326" t="str">
        <f>_xlfn.XLOOKUP(B5326,Products!$A$2:$A$51,Products!$C$2:$C$51)</f>
        <v>Clothing</v>
      </c>
      <c r="H5326">
        <f>_xlfn.XLOOKUP(B5326,Products!$A$2:$A$51,Products!$D$2:$D$51)</f>
        <v>49.56</v>
      </c>
      <c r="I5326" t="str">
        <f>_xlfn.XLOOKUP(E5326,Salespersons!$A$2:$A$101,Salespersons!$B$2:$B$101)</f>
        <v>Suzanne Alvarez</v>
      </c>
      <c r="J5326" t="str">
        <f>_xlfn.XLOOKUP(E5326,Salespersons!$A$2:$A$101,Salespersons!$C$2:$C$101)</f>
        <v>West</v>
      </c>
      <c r="K5326">
        <f t="shared" si="249"/>
        <v>446.04</v>
      </c>
      <c r="L5326" t="str">
        <f t="shared" si="250"/>
        <v>January</v>
      </c>
      <c r="M5326" t="str">
        <f t="shared" si="251"/>
        <v>2024</v>
      </c>
    </row>
    <row r="5327" spans="1:13" x14ac:dyDescent="0.3">
      <c r="A5327">
        <v>5326</v>
      </c>
      <c r="B5327">
        <v>35</v>
      </c>
      <c r="C5327">
        <v>4</v>
      </c>
      <c r="D5327" s="2">
        <v>45210</v>
      </c>
      <c r="E5327">
        <v>40</v>
      </c>
      <c r="F5327" t="str">
        <f>_xlfn.XLOOKUP(B5327,Products!$A$2:$A$51,Products!$B$2:$B$51)</f>
        <v>Ok</v>
      </c>
      <c r="G5327" t="str">
        <f>_xlfn.XLOOKUP(B5327,Products!$A$2:$A$51,Products!$C$2:$C$51)</f>
        <v>Books</v>
      </c>
      <c r="H5327">
        <f>_xlfn.XLOOKUP(B5327,Products!$A$2:$A$51,Products!$D$2:$D$51)</f>
        <v>252.35</v>
      </c>
      <c r="I5327" t="str">
        <f>_xlfn.XLOOKUP(E5327,Salespersons!$A$2:$A$101,Salespersons!$B$2:$B$101)</f>
        <v>Ashley Bennett</v>
      </c>
      <c r="J5327" t="str">
        <f>_xlfn.XLOOKUP(E5327,Salespersons!$A$2:$A$101,Salespersons!$C$2:$C$101)</f>
        <v>West</v>
      </c>
      <c r="K5327">
        <f t="shared" si="249"/>
        <v>1009.4</v>
      </c>
      <c r="L5327" t="str">
        <f t="shared" si="250"/>
        <v>October</v>
      </c>
      <c r="M5327" t="str">
        <f t="shared" si="251"/>
        <v>2023</v>
      </c>
    </row>
    <row r="5328" spans="1:13" x14ac:dyDescent="0.3">
      <c r="A5328">
        <v>5327</v>
      </c>
      <c r="B5328">
        <v>32</v>
      </c>
      <c r="C5328">
        <v>4</v>
      </c>
      <c r="D5328" s="2">
        <v>45497</v>
      </c>
      <c r="E5328">
        <v>47</v>
      </c>
      <c r="F5328" t="str">
        <f>_xlfn.XLOOKUP(B5328,Products!$A$2:$A$51,Products!$B$2:$B$51)</f>
        <v>Former</v>
      </c>
      <c r="G5328" t="str">
        <f>_xlfn.XLOOKUP(B5328,Products!$A$2:$A$51,Products!$C$2:$C$51)</f>
        <v>Books</v>
      </c>
      <c r="H5328">
        <f>_xlfn.XLOOKUP(B5328,Products!$A$2:$A$51,Products!$D$2:$D$51)</f>
        <v>373.97</v>
      </c>
      <c r="I5328" t="str">
        <f>_xlfn.XLOOKUP(E5328,Salespersons!$A$2:$A$101,Salespersons!$B$2:$B$101)</f>
        <v>Jasmine Smith</v>
      </c>
      <c r="J5328" t="str">
        <f>_xlfn.XLOOKUP(E5328,Salespersons!$A$2:$A$101,Salespersons!$C$2:$C$101)</f>
        <v>West</v>
      </c>
      <c r="K5328">
        <f t="shared" si="249"/>
        <v>1495.88</v>
      </c>
      <c r="L5328" t="str">
        <f t="shared" si="250"/>
        <v>July</v>
      </c>
      <c r="M5328" t="str">
        <f t="shared" si="251"/>
        <v>2024</v>
      </c>
    </row>
    <row r="5329" spans="1:13" x14ac:dyDescent="0.3">
      <c r="A5329">
        <v>5328</v>
      </c>
      <c r="B5329">
        <v>36</v>
      </c>
      <c r="C5329">
        <v>4</v>
      </c>
      <c r="D5329" s="2">
        <v>45689</v>
      </c>
      <c r="E5329">
        <v>9</v>
      </c>
      <c r="F5329" t="str">
        <f>_xlfn.XLOOKUP(B5329,Products!$A$2:$A$51,Products!$B$2:$B$51)</f>
        <v>Agreement</v>
      </c>
      <c r="G5329" t="str">
        <f>_xlfn.XLOOKUP(B5329,Products!$A$2:$A$51,Products!$C$2:$C$51)</f>
        <v>Toys</v>
      </c>
      <c r="H5329">
        <f>_xlfn.XLOOKUP(B5329,Products!$A$2:$A$51,Products!$D$2:$D$51)</f>
        <v>240.8</v>
      </c>
      <c r="I5329" t="str">
        <f>_xlfn.XLOOKUP(E5329,Salespersons!$A$2:$A$101,Salespersons!$B$2:$B$101)</f>
        <v>Tyler Garcia</v>
      </c>
      <c r="J5329" t="str">
        <f>_xlfn.XLOOKUP(E5329,Salespersons!$A$2:$A$101,Salespersons!$C$2:$C$101)</f>
        <v>South</v>
      </c>
      <c r="K5329">
        <f t="shared" si="249"/>
        <v>963.2</v>
      </c>
      <c r="L5329" t="str">
        <f t="shared" si="250"/>
        <v>February</v>
      </c>
      <c r="M5329" t="str">
        <f t="shared" si="251"/>
        <v>2025</v>
      </c>
    </row>
    <row r="5330" spans="1:13" x14ac:dyDescent="0.3">
      <c r="A5330">
        <v>5329</v>
      </c>
      <c r="B5330">
        <v>33</v>
      </c>
      <c r="C5330">
        <v>1</v>
      </c>
      <c r="D5330" s="2">
        <v>45636</v>
      </c>
      <c r="E5330">
        <v>16</v>
      </c>
      <c r="F5330" t="str">
        <f>_xlfn.XLOOKUP(B5330,Products!$A$2:$A$51,Products!$B$2:$B$51)</f>
        <v>Resource</v>
      </c>
      <c r="G5330" t="str">
        <f>_xlfn.XLOOKUP(B5330,Products!$A$2:$A$51,Products!$C$2:$C$51)</f>
        <v>Toys</v>
      </c>
      <c r="H5330">
        <f>_xlfn.XLOOKUP(B5330,Products!$A$2:$A$51,Products!$D$2:$D$51)</f>
        <v>10.54</v>
      </c>
      <c r="I5330" t="str">
        <f>_xlfn.XLOOKUP(E5330,Salespersons!$A$2:$A$101,Salespersons!$B$2:$B$101)</f>
        <v>Denise Kramer</v>
      </c>
      <c r="J5330" t="str">
        <f>_xlfn.XLOOKUP(E5330,Salespersons!$A$2:$A$101,Salespersons!$C$2:$C$101)</f>
        <v>West</v>
      </c>
      <c r="K5330">
        <f t="shared" si="249"/>
        <v>10.54</v>
      </c>
      <c r="L5330" t="str">
        <f t="shared" si="250"/>
        <v>December</v>
      </c>
      <c r="M5330" t="str">
        <f t="shared" si="251"/>
        <v>2024</v>
      </c>
    </row>
    <row r="5331" spans="1:13" x14ac:dyDescent="0.3">
      <c r="A5331">
        <v>5330</v>
      </c>
      <c r="B5331">
        <v>43</v>
      </c>
      <c r="C5331">
        <v>3</v>
      </c>
      <c r="D5331" s="2">
        <v>45517</v>
      </c>
      <c r="E5331">
        <v>13</v>
      </c>
      <c r="F5331" t="str">
        <f>_xlfn.XLOOKUP(B5331,Products!$A$2:$A$51,Products!$B$2:$B$51)</f>
        <v>Seem</v>
      </c>
      <c r="G5331" t="str">
        <f>_xlfn.XLOOKUP(B5331,Products!$A$2:$A$51,Products!$C$2:$C$51)</f>
        <v>Toys</v>
      </c>
      <c r="H5331">
        <f>_xlfn.XLOOKUP(B5331,Products!$A$2:$A$51,Products!$D$2:$D$51)</f>
        <v>98.01</v>
      </c>
      <c r="I5331" t="str">
        <f>_xlfn.XLOOKUP(E5331,Salespersons!$A$2:$A$101,Salespersons!$B$2:$B$101)</f>
        <v>Kevin Gross</v>
      </c>
      <c r="J5331" t="str">
        <f>_xlfn.XLOOKUP(E5331,Salespersons!$A$2:$A$101,Salespersons!$C$2:$C$101)</f>
        <v>North</v>
      </c>
      <c r="K5331">
        <f t="shared" si="249"/>
        <v>294.03000000000003</v>
      </c>
      <c r="L5331" t="str">
        <f t="shared" si="250"/>
        <v>August</v>
      </c>
      <c r="M5331" t="str">
        <f t="shared" si="251"/>
        <v>2024</v>
      </c>
    </row>
    <row r="5332" spans="1:13" x14ac:dyDescent="0.3">
      <c r="A5332">
        <v>5331</v>
      </c>
      <c r="B5332">
        <v>17</v>
      </c>
      <c r="C5332">
        <v>4</v>
      </c>
      <c r="D5332" s="2">
        <v>45164</v>
      </c>
      <c r="E5332">
        <v>54</v>
      </c>
      <c r="F5332" t="str">
        <f>_xlfn.XLOOKUP(B5332,Products!$A$2:$A$51,Products!$B$2:$B$51)</f>
        <v>Perhaps</v>
      </c>
      <c r="G5332" t="str">
        <f>_xlfn.XLOOKUP(B5332,Products!$A$2:$A$51,Products!$C$2:$C$51)</f>
        <v>Clothing</v>
      </c>
      <c r="H5332">
        <f>_xlfn.XLOOKUP(B5332,Products!$A$2:$A$51,Products!$D$2:$D$51)</f>
        <v>165.26</v>
      </c>
      <c r="I5332" t="str">
        <f>_xlfn.XLOOKUP(E5332,Salespersons!$A$2:$A$101,Salespersons!$B$2:$B$101)</f>
        <v>Linda Grant</v>
      </c>
      <c r="J5332" t="str">
        <f>_xlfn.XLOOKUP(E5332,Salespersons!$A$2:$A$101,Salespersons!$C$2:$C$101)</f>
        <v>South</v>
      </c>
      <c r="K5332">
        <f t="shared" si="249"/>
        <v>661.04</v>
      </c>
      <c r="L5332" t="str">
        <f t="shared" si="250"/>
        <v>August</v>
      </c>
      <c r="M5332" t="str">
        <f t="shared" si="251"/>
        <v>2023</v>
      </c>
    </row>
    <row r="5333" spans="1:13" x14ac:dyDescent="0.3">
      <c r="A5333">
        <v>5332</v>
      </c>
      <c r="B5333">
        <v>5</v>
      </c>
      <c r="C5333">
        <v>1</v>
      </c>
      <c r="D5333" s="2">
        <v>45374</v>
      </c>
      <c r="E5333">
        <v>15</v>
      </c>
      <c r="F5333" t="str">
        <f>_xlfn.XLOOKUP(B5333,Products!$A$2:$A$51,Products!$B$2:$B$51)</f>
        <v>Table</v>
      </c>
      <c r="G5333" t="str">
        <f>_xlfn.XLOOKUP(B5333,Products!$A$2:$A$51,Products!$C$2:$C$51)</f>
        <v>Toys</v>
      </c>
      <c r="H5333">
        <f>_xlfn.XLOOKUP(B5333,Products!$A$2:$A$51,Products!$D$2:$D$51)</f>
        <v>100.72</v>
      </c>
      <c r="I5333" t="str">
        <f>_xlfn.XLOOKUP(E5333,Salespersons!$A$2:$A$101,Salespersons!$B$2:$B$101)</f>
        <v>Ryan Mcdaniel</v>
      </c>
      <c r="J5333" t="str">
        <f>_xlfn.XLOOKUP(E5333,Salespersons!$A$2:$A$101,Salespersons!$C$2:$C$101)</f>
        <v>East</v>
      </c>
      <c r="K5333">
        <f t="shared" si="249"/>
        <v>100.72</v>
      </c>
      <c r="L5333" t="str">
        <f t="shared" si="250"/>
        <v>March</v>
      </c>
      <c r="M5333" t="str">
        <f t="shared" si="251"/>
        <v>2024</v>
      </c>
    </row>
    <row r="5334" spans="1:13" x14ac:dyDescent="0.3">
      <c r="A5334">
        <v>5333</v>
      </c>
      <c r="B5334">
        <v>44</v>
      </c>
      <c r="C5334">
        <v>5</v>
      </c>
      <c r="D5334" s="2">
        <v>45457</v>
      </c>
      <c r="E5334">
        <v>100</v>
      </c>
      <c r="F5334" t="str">
        <f>_xlfn.XLOOKUP(B5334,Products!$A$2:$A$51,Products!$B$2:$B$51)</f>
        <v>Approach</v>
      </c>
      <c r="G5334" t="str">
        <f>_xlfn.XLOOKUP(B5334,Products!$A$2:$A$51,Products!$C$2:$C$51)</f>
        <v>Toys</v>
      </c>
      <c r="H5334">
        <f>_xlfn.XLOOKUP(B5334,Products!$A$2:$A$51,Products!$D$2:$D$51)</f>
        <v>128.11000000000001</v>
      </c>
      <c r="I5334" t="str">
        <f>_xlfn.XLOOKUP(E5334,Salespersons!$A$2:$A$101,Salespersons!$B$2:$B$101)</f>
        <v>Sara Strong</v>
      </c>
      <c r="J5334" t="str">
        <f>_xlfn.XLOOKUP(E5334,Salespersons!$A$2:$A$101,Salespersons!$C$2:$C$101)</f>
        <v>North</v>
      </c>
      <c r="K5334">
        <f t="shared" si="249"/>
        <v>640.55000000000007</v>
      </c>
      <c r="L5334" t="str">
        <f t="shared" si="250"/>
        <v>June</v>
      </c>
      <c r="M5334" t="str">
        <f t="shared" si="251"/>
        <v>2024</v>
      </c>
    </row>
    <row r="5335" spans="1:13" x14ac:dyDescent="0.3">
      <c r="A5335">
        <v>5334</v>
      </c>
      <c r="B5335">
        <v>20</v>
      </c>
      <c r="C5335">
        <v>9</v>
      </c>
      <c r="D5335" s="2">
        <v>45151</v>
      </c>
      <c r="E5335">
        <v>25</v>
      </c>
      <c r="F5335" t="str">
        <f>_xlfn.XLOOKUP(B5335,Products!$A$2:$A$51,Products!$B$2:$B$51)</f>
        <v>Common</v>
      </c>
      <c r="G5335" t="str">
        <f>_xlfn.XLOOKUP(B5335,Products!$A$2:$A$51,Products!$C$2:$C$51)</f>
        <v>Electronics</v>
      </c>
      <c r="H5335">
        <f>_xlfn.XLOOKUP(B5335,Products!$A$2:$A$51,Products!$D$2:$D$51)</f>
        <v>486.94</v>
      </c>
      <c r="I5335" t="str">
        <f>_xlfn.XLOOKUP(E5335,Salespersons!$A$2:$A$101,Salespersons!$B$2:$B$101)</f>
        <v>Wesley Tucker</v>
      </c>
      <c r="J5335" t="str">
        <f>_xlfn.XLOOKUP(E5335,Salespersons!$A$2:$A$101,Salespersons!$C$2:$C$101)</f>
        <v>West</v>
      </c>
      <c r="K5335">
        <f t="shared" si="249"/>
        <v>4382.46</v>
      </c>
      <c r="L5335" t="str">
        <f t="shared" si="250"/>
        <v>August</v>
      </c>
      <c r="M5335" t="str">
        <f t="shared" si="251"/>
        <v>2023</v>
      </c>
    </row>
    <row r="5336" spans="1:13" x14ac:dyDescent="0.3">
      <c r="A5336">
        <v>5335</v>
      </c>
      <c r="B5336">
        <v>23</v>
      </c>
      <c r="C5336">
        <v>1</v>
      </c>
      <c r="D5336" s="2">
        <v>45146</v>
      </c>
      <c r="E5336">
        <v>16</v>
      </c>
      <c r="F5336" t="str">
        <f>_xlfn.XLOOKUP(B5336,Products!$A$2:$A$51,Products!$B$2:$B$51)</f>
        <v>Energy</v>
      </c>
      <c r="G5336" t="str">
        <f>_xlfn.XLOOKUP(B5336,Products!$A$2:$A$51,Products!$C$2:$C$51)</f>
        <v>Books</v>
      </c>
      <c r="H5336">
        <f>_xlfn.XLOOKUP(B5336,Products!$A$2:$A$51,Products!$D$2:$D$51)</f>
        <v>31.68</v>
      </c>
      <c r="I5336" t="str">
        <f>_xlfn.XLOOKUP(E5336,Salespersons!$A$2:$A$101,Salespersons!$B$2:$B$101)</f>
        <v>Denise Kramer</v>
      </c>
      <c r="J5336" t="str">
        <f>_xlfn.XLOOKUP(E5336,Salespersons!$A$2:$A$101,Salespersons!$C$2:$C$101)</f>
        <v>West</v>
      </c>
      <c r="K5336">
        <f t="shared" si="249"/>
        <v>31.68</v>
      </c>
      <c r="L5336" t="str">
        <f t="shared" si="250"/>
        <v>August</v>
      </c>
      <c r="M5336" t="str">
        <f t="shared" si="251"/>
        <v>2023</v>
      </c>
    </row>
    <row r="5337" spans="1:13" x14ac:dyDescent="0.3">
      <c r="A5337">
        <v>5336</v>
      </c>
      <c r="B5337">
        <v>39</v>
      </c>
      <c r="C5337">
        <v>7</v>
      </c>
      <c r="D5337" s="2">
        <v>45723</v>
      </c>
      <c r="E5337">
        <v>44</v>
      </c>
      <c r="F5337" t="str">
        <f>_xlfn.XLOOKUP(B5337,Products!$A$2:$A$51,Products!$B$2:$B$51)</f>
        <v>Reflect</v>
      </c>
      <c r="G5337" t="str">
        <f>_xlfn.XLOOKUP(B5337,Products!$A$2:$A$51,Products!$C$2:$C$51)</f>
        <v>Clothing</v>
      </c>
      <c r="H5337">
        <f>_xlfn.XLOOKUP(B5337,Products!$A$2:$A$51,Products!$D$2:$D$51)</f>
        <v>194.89</v>
      </c>
      <c r="I5337" t="str">
        <f>_xlfn.XLOOKUP(E5337,Salespersons!$A$2:$A$101,Salespersons!$B$2:$B$101)</f>
        <v>Virginia Richards</v>
      </c>
      <c r="J5337" t="str">
        <f>_xlfn.XLOOKUP(E5337,Salespersons!$A$2:$A$101,Salespersons!$C$2:$C$101)</f>
        <v>East</v>
      </c>
      <c r="K5337">
        <f t="shared" si="249"/>
        <v>1364.23</v>
      </c>
      <c r="L5337" t="str">
        <f t="shared" si="250"/>
        <v>March</v>
      </c>
      <c r="M5337" t="str">
        <f t="shared" si="251"/>
        <v>2025</v>
      </c>
    </row>
    <row r="5338" spans="1:13" x14ac:dyDescent="0.3">
      <c r="A5338">
        <v>5337</v>
      </c>
      <c r="B5338">
        <v>4</v>
      </c>
      <c r="C5338">
        <v>2</v>
      </c>
      <c r="D5338" s="2">
        <v>45551</v>
      </c>
      <c r="E5338">
        <v>95</v>
      </c>
      <c r="F5338" t="str">
        <f>_xlfn.XLOOKUP(B5338,Products!$A$2:$A$51,Products!$B$2:$B$51)</f>
        <v>Half</v>
      </c>
      <c r="G5338" t="str">
        <f>_xlfn.XLOOKUP(B5338,Products!$A$2:$A$51,Products!$C$2:$C$51)</f>
        <v>Home &amp; Kitchen</v>
      </c>
      <c r="H5338">
        <f>_xlfn.XLOOKUP(B5338,Products!$A$2:$A$51,Products!$D$2:$D$51)</f>
        <v>420.81</v>
      </c>
      <c r="I5338" t="str">
        <f>_xlfn.XLOOKUP(E5338,Salespersons!$A$2:$A$101,Salespersons!$B$2:$B$101)</f>
        <v>Theresa Silva</v>
      </c>
      <c r="J5338" t="str">
        <f>_xlfn.XLOOKUP(E5338,Salespersons!$A$2:$A$101,Salespersons!$C$2:$C$101)</f>
        <v>West</v>
      </c>
      <c r="K5338">
        <f t="shared" si="249"/>
        <v>841.62</v>
      </c>
      <c r="L5338" t="str">
        <f t="shared" si="250"/>
        <v>September</v>
      </c>
      <c r="M5338" t="str">
        <f t="shared" si="251"/>
        <v>2024</v>
      </c>
    </row>
    <row r="5339" spans="1:13" x14ac:dyDescent="0.3">
      <c r="A5339">
        <v>5338</v>
      </c>
      <c r="B5339">
        <v>26</v>
      </c>
      <c r="C5339">
        <v>9</v>
      </c>
      <c r="D5339" s="2">
        <v>45279</v>
      </c>
      <c r="E5339">
        <v>47</v>
      </c>
      <c r="F5339" t="str">
        <f>_xlfn.XLOOKUP(B5339,Products!$A$2:$A$51,Products!$B$2:$B$51)</f>
        <v>He</v>
      </c>
      <c r="G5339" t="str">
        <f>_xlfn.XLOOKUP(B5339,Products!$A$2:$A$51,Products!$C$2:$C$51)</f>
        <v>Clothing</v>
      </c>
      <c r="H5339">
        <f>_xlfn.XLOOKUP(B5339,Products!$A$2:$A$51,Products!$D$2:$D$51)</f>
        <v>499.81</v>
      </c>
      <c r="I5339" t="str">
        <f>_xlfn.XLOOKUP(E5339,Salespersons!$A$2:$A$101,Salespersons!$B$2:$B$101)</f>
        <v>Jasmine Smith</v>
      </c>
      <c r="J5339" t="str">
        <f>_xlfn.XLOOKUP(E5339,Salespersons!$A$2:$A$101,Salespersons!$C$2:$C$101)</f>
        <v>West</v>
      </c>
      <c r="K5339">
        <f t="shared" si="249"/>
        <v>4498.29</v>
      </c>
      <c r="L5339" t="str">
        <f t="shared" si="250"/>
        <v>December</v>
      </c>
      <c r="M5339" t="str">
        <f t="shared" si="251"/>
        <v>2023</v>
      </c>
    </row>
    <row r="5340" spans="1:13" x14ac:dyDescent="0.3">
      <c r="A5340">
        <v>5339</v>
      </c>
      <c r="B5340">
        <v>30</v>
      </c>
      <c r="C5340">
        <v>4</v>
      </c>
      <c r="D5340" s="2">
        <v>45605</v>
      </c>
      <c r="E5340">
        <v>33</v>
      </c>
      <c r="F5340" t="str">
        <f>_xlfn.XLOOKUP(B5340,Products!$A$2:$A$51,Products!$B$2:$B$51)</f>
        <v>Fine</v>
      </c>
      <c r="G5340" t="str">
        <f>_xlfn.XLOOKUP(B5340,Products!$A$2:$A$51,Products!$C$2:$C$51)</f>
        <v>Electronics</v>
      </c>
      <c r="H5340">
        <f>_xlfn.XLOOKUP(B5340,Products!$A$2:$A$51,Products!$D$2:$D$51)</f>
        <v>473.44</v>
      </c>
      <c r="I5340" t="str">
        <f>_xlfn.XLOOKUP(E5340,Salespersons!$A$2:$A$101,Salespersons!$B$2:$B$101)</f>
        <v>Sharon Smith</v>
      </c>
      <c r="J5340" t="str">
        <f>_xlfn.XLOOKUP(E5340,Salespersons!$A$2:$A$101,Salespersons!$C$2:$C$101)</f>
        <v>East</v>
      </c>
      <c r="K5340">
        <f t="shared" si="249"/>
        <v>1893.76</v>
      </c>
      <c r="L5340" t="str">
        <f t="shared" si="250"/>
        <v>November</v>
      </c>
      <c r="M5340" t="str">
        <f t="shared" si="251"/>
        <v>2024</v>
      </c>
    </row>
    <row r="5341" spans="1:13" x14ac:dyDescent="0.3">
      <c r="A5341">
        <v>5340</v>
      </c>
      <c r="B5341">
        <v>48</v>
      </c>
      <c r="C5341">
        <v>3</v>
      </c>
      <c r="D5341" s="2">
        <v>45736</v>
      </c>
      <c r="E5341">
        <v>84</v>
      </c>
      <c r="F5341" t="str">
        <f>_xlfn.XLOOKUP(B5341,Products!$A$2:$A$51,Products!$B$2:$B$51)</f>
        <v>Respond</v>
      </c>
      <c r="G5341" t="str">
        <f>_xlfn.XLOOKUP(B5341,Products!$A$2:$A$51,Products!$C$2:$C$51)</f>
        <v>Electronics</v>
      </c>
      <c r="H5341">
        <f>_xlfn.XLOOKUP(B5341,Products!$A$2:$A$51,Products!$D$2:$D$51)</f>
        <v>356.43</v>
      </c>
      <c r="I5341" t="str">
        <f>_xlfn.XLOOKUP(E5341,Salespersons!$A$2:$A$101,Salespersons!$B$2:$B$101)</f>
        <v>Meghan Ochoa</v>
      </c>
      <c r="J5341" t="str">
        <f>_xlfn.XLOOKUP(E5341,Salespersons!$A$2:$A$101,Salespersons!$C$2:$C$101)</f>
        <v>West</v>
      </c>
      <c r="K5341">
        <f t="shared" si="249"/>
        <v>1069.29</v>
      </c>
      <c r="L5341" t="str">
        <f t="shared" si="250"/>
        <v>March</v>
      </c>
      <c r="M5341" t="str">
        <f t="shared" si="251"/>
        <v>2025</v>
      </c>
    </row>
    <row r="5342" spans="1:13" x14ac:dyDescent="0.3">
      <c r="A5342">
        <v>5341</v>
      </c>
      <c r="B5342">
        <v>47</v>
      </c>
      <c r="C5342">
        <v>7</v>
      </c>
      <c r="D5342" s="2">
        <v>45771</v>
      </c>
      <c r="E5342">
        <v>26</v>
      </c>
      <c r="F5342" t="str">
        <f>_xlfn.XLOOKUP(B5342,Products!$A$2:$A$51,Products!$B$2:$B$51)</f>
        <v>Recent</v>
      </c>
      <c r="G5342" t="str">
        <f>_xlfn.XLOOKUP(B5342,Products!$A$2:$A$51,Products!$C$2:$C$51)</f>
        <v>Books</v>
      </c>
      <c r="H5342">
        <f>_xlfn.XLOOKUP(B5342,Products!$A$2:$A$51,Products!$D$2:$D$51)</f>
        <v>260.04000000000002</v>
      </c>
      <c r="I5342" t="str">
        <f>_xlfn.XLOOKUP(E5342,Salespersons!$A$2:$A$101,Salespersons!$B$2:$B$101)</f>
        <v>Nathan Rodriguez</v>
      </c>
      <c r="J5342" t="str">
        <f>_xlfn.XLOOKUP(E5342,Salespersons!$A$2:$A$101,Salespersons!$C$2:$C$101)</f>
        <v>East</v>
      </c>
      <c r="K5342">
        <f t="shared" si="249"/>
        <v>1820.2800000000002</v>
      </c>
      <c r="L5342" t="str">
        <f t="shared" si="250"/>
        <v>April</v>
      </c>
      <c r="M5342" t="str">
        <f t="shared" si="251"/>
        <v>2025</v>
      </c>
    </row>
    <row r="5343" spans="1:13" x14ac:dyDescent="0.3">
      <c r="A5343">
        <v>5342</v>
      </c>
      <c r="B5343">
        <v>46</v>
      </c>
      <c r="C5343">
        <v>6</v>
      </c>
      <c r="D5343" s="2">
        <v>45776</v>
      </c>
      <c r="E5343">
        <v>99</v>
      </c>
      <c r="F5343" t="str">
        <f>_xlfn.XLOOKUP(B5343,Products!$A$2:$A$51,Products!$B$2:$B$51)</f>
        <v>Consider</v>
      </c>
      <c r="G5343" t="str">
        <f>_xlfn.XLOOKUP(B5343,Products!$A$2:$A$51,Products!$C$2:$C$51)</f>
        <v>Books</v>
      </c>
      <c r="H5343">
        <f>_xlfn.XLOOKUP(B5343,Products!$A$2:$A$51,Products!$D$2:$D$51)</f>
        <v>243.05</v>
      </c>
      <c r="I5343" t="str">
        <f>_xlfn.XLOOKUP(E5343,Salespersons!$A$2:$A$101,Salespersons!$B$2:$B$101)</f>
        <v>Kathleen Grant</v>
      </c>
      <c r="J5343" t="str">
        <f>_xlfn.XLOOKUP(E5343,Salespersons!$A$2:$A$101,Salespersons!$C$2:$C$101)</f>
        <v>East</v>
      </c>
      <c r="K5343">
        <f t="shared" si="249"/>
        <v>1458.3000000000002</v>
      </c>
      <c r="L5343" t="str">
        <f t="shared" si="250"/>
        <v>April</v>
      </c>
      <c r="M5343" t="str">
        <f t="shared" si="251"/>
        <v>2025</v>
      </c>
    </row>
    <row r="5344" spans="1:13" x14ac:dyDescent="0.3">
      <c r="A5344">
        <v>5343</v>
      </c>
      <c r="B5344">
        <v>29</v>
      </c>
      <c r="C5344">
        <v>8</v>
      </c>
      <c r="D5344" s="2">
        <v>45774</v>
      </c>
      <c r="E5344">
        <v>40</v>
      </c>
      <c r="F5344" t="str">
        <f>_xlfn.XLOOKUP(B5344,Products!$A$2:$A$51,Products!$B$2:$B$51)</f>
        <v>Reason</v>
      </c>
      <c r="G5344" t="str">
        <f>_xlfn.XLOOKUP(B5344,Products!$A$2:$A$51,Products!$C$2:$C$51)</f>
        <v>Clothing</v>
      </c>
      <c r="H5344">
        <f>_xlfn.XLOOKUP(B5344,Products!$A$2:$A$51,Products!$D$2:$D$51)</f>
        <v>127.45</v>
      </c>
      <c r="I5344" t="str">
        <f>_xlfn.XLOOKUP(E5344,Salespersons!$A$2:$A$101,Salespersons!$B$2:$B$101)</f>
        <v>Ashley Bennett</v>
      </c>
      <c r="J5344" t="str">
        <f>_xlfn.XLOOKUP(E5344,Salespersons!$A$2:$A$101,Salespersons!$C$2:$C$101)</f>
        <v>West</v>
      </c>
      <c r="K5344">
        <f t="shared" si="249"/>
        <v>1019.6</v>
      </c>
      <c r="L5344" t="str">
        <f t="shared" si="250"/>
        <v>April</v>
      </c>
      <c r="M5344" t="str">
        <f t="shared" si="251"/>
        <v>2025</v>
      </c>
    </row>
    <row r="5345" spans="1:13" x14ac:dyDescent="0.3">
      <c r="A5345">
        <v>5344</v>
      </c>
      <c r="B5345">
        <v>34</v>
      </c>
      <c r="C5345">
        <v>9</v>
      </c>
      <c r="D5345" s="2">
        <v>45277</v>
      </c>
      <c r="E5345">
        <v>71</v>
      </c>
      <c r="F5345" t="str">
        <f>_xlfn.XLOOKUP(B5345,Products!$A$2:$A$51,Products!$B$2:$B$51)</f>
        <v>Law</v>
      </c>
      <c r="G5345" t="str">
        <f>_xlfn.XLOOKUP(B5345,Products!$A$2:$A$51,Products!$C$2:$C$51)</f>
        <v>Books</v>
      </c>
      <c r="H5345">
        <f>_xlfn.XLOOKUP(B5345,Products!$A$2:$A$51,Products!$D$2:$D$51)</f>
        <v>319.54000000000002</v>
      </c>
      <c r="I5345" t="str">
        <f>_xlfn.XLOOKUP(E5345,Salespersons!$A$2:$A$101,Salespersons!$B$2:$B$101)</f>
        <v>Jeremy Kennedy</v>
      </c>
      <c r="J5345" t="str">
        <f>_xlfn.XLOOKUP(E5345,Salespersons!$A$2:$A$101,Salespersons!$C$2:$C$101)</f>
        <v>North</v>
      </c>
      <c r="K5345">
        <f t="shared" si="249"/>
        <v>2875.86</v>
      </c>
      <c r="L5345" t="str">
        <f t="shared" si="250"/>
        <v>December</v>
      </c>
      <c r="M5345" t="str">
        <f t="shared" si="251"/>
        <v>2023</v>
      </c>
    </row>
    <row r="5346" spans="1:13" x14ac:dyDescent="0.3">
      <c r="A5346">
        <v>5345</v>
      </c>
      <c r="B5346">
        <v>10</v>
      </c>
      <c r="C5346">
        <v>7</v>
      </c>
      <c r="D5346" s="2">
        <v>45654</v>
      </c>
      <c r="E5346">
        <v>45</v>
      </c>
      <c r="F5346" t="str">
        <f>_xlfn.XLOOKUP(B5346,Products!$A$2:$A$51,Products!$B$2:$B$51)</f>
        <v>Live</v>
      </c>
      <c r="G5346" t="str">
        <f>_xlfn.XLOOKUP(B5346,Products!$A$2:$A$51,Products!$C$2:$C$51)</f>
        <v>Home &amp; Kitchen</v>
      </c>
      <c r="H5346">
        <f>_xlfn.XLOOKUP(B5346,Products!$A$2:$A$51,Products!$D$2:$D$51)</f>
        <v>406.51</v>
      </c>
      <c r="I5346" t="str">
        <f>_xlfn.XLOOKUP(E5346,Salespersons!$A$2:$A$101,Salespersons!$B$2:$B$101)</f>
        <v>Gregory Valdez</v>
      </c>
      <c r="J5346" t="str">
        <f>_xlfn.XLOOKUP(E5346,Salespersons!$A$2:$A$101,Salespersons!$C$2:$C$101)</f>
        <v>West</v>
      </c>
      <c r="K5346">
        <f t="shared" si="249"/>
        <v>2845.5699999999997</v>
      </c>
      <c r="L5346" t="str">
        <f t="shared" si="250"/>
        <v>December</v>
      </c>
      <c r="M5346" t="str">
        <f t="shared" si="251"/>
        <v>2024</v>
      </c>
    </row>
    <row r="5347" spans="1:13" x14ac:dyDescent="0.3">
      <c r="A5347">
        <v>5346</v>
      </c>
      <c r="B5347">
        <v>20</v>
      </c>
      <c r="C5347">
        <v>6</v>
      </c>
      <c r="D5347" s="2">
        <v>45193</v>
      </c>
      <c r="E5347">
        <v>95</v>
      </c>
      <c r="F5347" t="str">
        <f>_xlfn.XLOOKUP(B5347,Products!$A$2:$A$51,Products!$B$2:$B$51)</f>
        <v>Common</v>
      </c>
      <c r="G5347" t="str">
        <f>_xlfn.XLOOKUP(B5347,Products!$A$2:$A$51,Products!$C$2:$C$51)</f>
        <v>Electronics</v>
      </c>
      <c r="H5347">
        <f>_xlfn.XLOOKUP(B5347,Products!$A$2:$A$51,Products!$D$2:$D$51)</f>
        <v>486.94</v>
      </c>
      <c r="I5347" t="str">
        <f>_xlfn.XLOOKUP(E5347,Salespersons!$A$2:$A$101,Salespersons!$B$2:$B$101)</f>
        <v>Theresa Silva</v>
      </c>
      <c r="J5347" t="str">
        <f>_xlfn.XLOOKUP(E5347,Salespersons!$A$2:$A$101,Salespersons!$C$2:$C$101)</f>
        <v>West</v>
      </c>
      <c r="K5347">
        <f t="shared" si="249"/>
        <v>2921.64</v>
      </c>
      <c r="L5347" t="str">
        <f t="shared" si="250"/>
        <v>September</v>
      </c>
      <c r="M5347" t="str">
        <f t="shared" si="251"/>
        <v>2023</v>
      </c>
    </row>
    <row r="5348" spans="1:13" x14ac:dyDescent="0.3">
      <c r="A5348">
        <v>5347</v>
      </c>
      <c r="B5348">
        <v>24</v>
      </c>
      <c r="C5348">
        <v>8</v>
      </c>
      <c r="D5348" s="2">
        <v>45649</v>
      </c>
      <c r="E5348">
        <v>81</v>
      </c>
      <c r="F5348" t="str">
        <f>_xlfn.XLOOKUP(B5348,Products!$A$2:$A$51,Products!$B$2:$B$51)</f>
        <v>Still</v>
      </c>
      <c r="G5348" t="str">
        <f>_xlfn.XLOOKUP(B5348,Products!$A$2:$A$51,Products!$C$2:$C$51)</f>
        <v>Electronics</v>
      </c>
      <c r="H5348">
        <f>_xlfn.XLOOKUP(B5348,Products!$A$2:$A$51,Products!$D$2:$D$51)</f>
        <v>68.260000000000005</v>
      </c>
      <c r="I5348" t="str">
        <f>_xlfn.XLOOKUP(E5348,Salespersons!$A$2:$A$101,Salespersons!$B$2:$B$101)</f>
        <v>Stephanie Mendez</v>
      </c>
      <c r="J5348" t="str">
        <f>_xlfn.XLOOKUP(E5348,Salespersons!$A$2:$A$101,Salespersons!$C$2:$C$101)</f>
        <v>East</v>
      </c>
      <c r="K5348">
        <f t="shared" si="249"/>
        <v>546.08000000000004</v>
      </c>
      <c r="L5348" t="str">
        <f t="shared" si="250"/>
        <v>December</v>
      </c>
      <c r="M5348" t="str">
        <f t="shared" si="251"/>
        <v>2024</v>
      </c>
    </row>
    <row r="5349" spans="1:13" x14ac:dyDescent="0.3">
      <c r="A5349">
        <v>5348</v>
      </c>
      <c r="B5349">
        <v>34</v>
      </c>
      <c r="C5349">
        <v>9</v>
      </c>
      <c r="D5349" s="2">
        <v>45584</v>
      </c>
      <c r="E5349">
        <v>43</v>
      </c>
      <c r="F5349" t="str">
        <f>_xlfn.XLOOKUP(B5349,Products!$A$2:$A$51,Products!$B$2:$B$51)</f>
        <v>Law</v>
      </c>
      <c r="G5349" t="str">
        <f>_xlfn.XLOOKUP(B5349,Products!$A$2:$A$51,Products!$C$2:$C$51)</f>
        <v>Books</v>
      </c>
      <c r="H5349">
        <f>_xlfn.XLOOKUP(B5349,Products!$A$2:$A$51,Products!$D$2:$D$51)</f>
        <v>319.54000000000002</v>
      </c>
      <c r="I5349" t="str">
        <f>_xlfn.XLOOKUP(E5349,Salespersons!$A$2:$A$101,Salespersons!$B$2:$B$101)</f>
        <v>George Dean</v>
      </c>
      <c r="J5349" t="str">
        <f>_xlfn.XLOOKUP(E5349,Salespersons!$A$2:$A$101,Salespersons!$C$2:$C$101)</f>
        <v>South</v>
      </c>
      <c r="K5349">
        <f t="shared" si="249"/>
        <v>2875.86</v>
      </c>
      <c r="L5349" t="str">
        <f t="shared" si="250"/>
        <v>October</v>
      </c>
      <c r="M5349" t="str">
        <f t="shared" si="251"/>
        <v>2024</v>
      </c>
    </row>
    <row r="5350" spans="1:13" x14ac:dyDescent="0.3">
      <c r="A5350">
        <v>5349</v>
      </c>
      <c r="B5350">
        <v>37</v>
      </c>
      <c r="C5350">
        <v>8</v>
      </c>
      <c r="D5350" s="2">
        <v>45785</v>
      </c>
      <c r="E5350">
        <v>72</v>
      </c>
      <c r="F5350" t="str">
        <f>_xlfn.XLOOKUP(B5350,Products!$A$2:$A$51,Products!$B$2:$B$51)</f>
        <v>Suffer</v>
      </c>
      <c r="G5350" t="str">
        <f>_xlfn.XLOOKUP(B5350,Products!$A$2:$A$51,Products!$C$2:$C$51)</f>
        <v>Electronics</v>
      </c>
      <c r="H5350">
        <f>_xlfn.XLOOKUP(B5350,Products!$A$2:$A$51,Products!$D$2:$D$51)</f>
        <v>416.3</v>
      </c>
      <c r="I5350" t="str">
        <f>_xlfn.XLOOKUP(E5350,Salespersons!$A$2:$A$101,Salespersons!$B$2:$B$101)</f>
        <v>Jessica Gilmore</v>
      </c>
      <c r="J5350" t="str">
        <f>_xlfn.XLOOKUP(E5350,Salespersons!$A$2:$A$101,Salespersons!$C$2:$C$101)</f>
        <v>South</v>
      </c>
      <c r="K5350">
        <f t="shared" si="249"/>
        <v>3330.4</v>
      </c>
      <c r="L5350" t="str">
        <f t="shared" si="250"/>
        <v>May</v>
      </c>
      <c r="M5350" t="str">
        <f t="shared" si="251"/>
        <v>2025</v>
      </c>
    </row>
    <row r="5351" spans="1:13" x14ac:dyDescent="0.3">
      <c r="A5351">
        <v>5350</v>
      </c>
      <c r="B5351">
        <v>13</v>
      </c>
      <c r="C5351">
        <v>6</v>
      </c>
      <c r="D5351" s="2">
        <v>45583</v>
      </c>
      <c r="E5351">
        <v>23</v>
      </c>
      <c r="F5351" t="str">
        <f>_xlfn.XLOOKUP(B5351,Products!$A$2:$A$51,Products!$B$2:$B$51)</f>
        <v>Beat</v>
      </c>
      <c r="G5351" t="str">
        <f>_xlfn.XLOOKUP(B5351,Products!$A$2:$A$51,Products!$C$2:$C$51)</f>
        <v>Toys</v>
      </c>
      <c r="H5351">
        <f>_xlfn.XLOOKUP(B5351,Products!$A$2:$A$51,Products!$D$2:$D$51)</f>
        <v>430.93</v>
      </c>
      <c r="I5351" t="str">
        <f>_xlfn.XLOOKUP(E5351,Salespersons!$A$2:$A$101,Salespersons!$B$2:$B$101)</f>
        <v>Kevin Cox</v>
      </c>
      <c r="J5351" t="str">
        <f>_xlfn.XLOOKUP(E5351,Salespersons!$A$2:$A$101,Salespersons!$C$2:$C$101)</f>
        <v>North</v>
      </c>
      <c r="K5351">
        <f t="shared" si="249"/>
        <v>2585.58</v>
      </c>
      <c r="L5351" t="str">
        <f t="shared" si="250"/>
        <v>October</v>
      </c>
      <c r="M5351" t="str">
        <f t="shared" si="251"/>
        <v>2024</v>
      </c>
    </row>
    <row r="5352" spans="1:13" x14ac:dyDescent="0.3">
      <c r="A5352">
        <v>5351</v>
      </c>
      <c r="B5352">
        <v>23</v>
      </c>
      <c r="C5352">
        <v>8</v>
      </c>
      <c r="D5352" s="2">
        <v>45301</v>
      </c>
      <c r="E5352">
        <v>47</v>
      </c>
      <c r="F5352" t="str">
        <f>_xlfn.XLOOKUP(B5352,Products!$A$2:$A$51,Products!$B$2:$B$51)</f>
        <v>Energy</v>
      </c>
      <c r="G5352" t="str">
        <f>_xlfn.XLOOKUP(B5352,Products!$A$2:$A$51,Products!$C$2:$C$51)</f>
        <v>Books</v>
      </c>
      <c r="H5352">
        <f>_xlfn.XLOOKUP(B5352,Products!$A$2:$A$51,Products!$D$2:$D$51)</f>
        <v>31.68</v>
      </c>
      <c r="I5352" t="str">
        <f>_xlfn.XLOOKUP(E5352,Salespersons!$A$2:$A$101,Salespersons!$B$2:$B$101)</f>
        <v>Jasmine Smith</v>
      </c>
      <c r="J5352" t="str">
        <f>_xlfn.XLOOKUP(E5352,Salespersons!$A$2:$A$101,Salespersons!$C$2:$C$101)</f>
        <v>West</v>
      </c>
      <c r="K5352">
        <f t="shared" si="249"/>
        <v>253.44</v>
      </c>
      <c r="L5352" t="str">
        <f t="shared" si="250"/>
        <v>January</v>
      </c>
      <c r="M5352" t="str">
        <f t="shared" si="251"/>
        <v>2024</v>
      </c>
    </row>
    <row r="5353" spans="1:13" x14ac:dyDescent="0.3">
      <c r="A5353">
        <v>5352</v>
      </c>
      <c r="B5353">
        <v>10</v>
      </c>
      <c r="C5353">
        <v>9</v>
      </c>
      <c r="D5353" s="2">
        <v>45329</v>
      </c>
      <c r="E5353">
        <v>44</v>
      </c>
      <c r="F5353" t="str">
        <f>_xlfn.XLOOKUP(B5353,Products!$A$2:$A$51,Products!$B$2:$B$51)</f>
        <v>Live</v>
      </c>
      <c r="G5353" t="str">
        <f>_xlfn.XLOOKUP(B5353,Products!$A$2:$A$51,Products!$C$2:$C$51)</f>
        <v>Home &amp; Kitchen</v>
      </c>
      <c r="H5353">
        <f>_xlfn.XLOOKUP(B5353,Products!$A$2:$A$51,Products!$D$2:$D$51)</f>
        <v>406.51</v>
      </c>
      <c r="I5353" t="str">
        <f>_xlfn.XLOOKUP(E5353,Salespersons!$A$2:$A$101,Salespersons!$B$2:$B$101)</f>
        <v>Virginia Richards</v>
      </c>
      <c r="J5353" t="str">
        <f>_xlfn.XLOOKUP(E5353,Salespersons!$A$2:$A$101,Salespersons!$C$2:$C$101)</f>
        <v>East</v>
      </c>
      <c r="K5353">
        <f t="shared" si="249"/>
        <v>3658.59</v>
      </c>
      <c r="L5353" t="str">
        <f t="shared" si="250"/>
        <v>February</v>
      </c>
      <c r="M5353" t="str">
        <f t="shared" si="251"/>
        <v>2024</v>
      </c>
    </row>
    <row r="5354" spans="1:13" x14ac:dyDescent="0.3">
      <c r="A5354">
        <v>5353</v>
      </c>
      <c r="B5354">
        <v>22</v>
      </c>
      <c r="C5354">
        <v>6</v>
      </c>
      <c r="D5354" s="2">
        <v>45359</v>
      </c>
      <c r="E5354">
        <v>82</v>
      </c>
      <c r="F5354" t="str">
        <f>_xlfn.XLOOKUP(B5354,Products!$A$2:$A$51,Products!$B$2:$B$51)</f>
        <v>Detail</v>
      </c>
      <c r="G5354" t="str">
        <f>_xlfn.XLOOKUP(B5354,Products!$A$2:$A$51,Products!$C$2:$C$51)</f>
        <v>Clothing</v>
      </c>
      <c r="H5354">
        <f>_xlfn.XLOOKUP(B5354,Products!$A$2:$A$51,Products!$D$2:$D$51)</f>
        <v>393.11</v>
      </c>
      <c r="I5354" t="str">
        <f>_xlfn.XLOOKUP(E5354,Salespersons!$A$2:$A$101,Salespersons!$B$2:$B$101)</f>
        <v>Mary Johnson</v>
      </c>
      <c r="J5354" t="str">
        <f>_xlfn.XLOOKUP(E5354,Salespersons!$A$2:$A$101,Salespersons!$C$2:$C$101)</f>
        <v>South</v>
      </c>
      <c r="K5354">
        <f t="shared" si="249"/>
        <v>2358.66</v>
      </c>
      <c r="L5354" t="str">
        <f t="shared" si="250"/>
        <v>March</v>
      </c>
      <c r="M5354" t="str">
        <f t="shared" si="251"/>
        <v>2024</v>
      </c>
    </row>
    <row r="5355" spans="1:13" x14ac:dyDescent="0.3">
      <c r="A5355">
        <v>5354</v>
      </c>
      <c r="B5355">
        <v>45</v>
      </c>
      <c r="C5355">
        <v>6</v>
      </c>
      <c r="D5355" s="2">
        <v>45509</v>
      </c>
      <c r="E5355">
        <v>42</v>
      </c>
      <c r="F5355" t="str">
        <f>_xlfn.XLOOKUP(B5355,Products!$A$2:$A$51,Products!$B$2:$B$51)</f>
        <v>Scientist</v>
      </c>
      <c r="G5355" t="str">
        <f>_xlfn.XLOOKUP(B5355,Products!$A$2:$A$51,Products!$C$2:$C$51)</f>
        <v>Toys</v>
      </c>
      <c r="H5355">
        <f>_xlfn.XLOOKUP(B5355,Products!$A$2:$A$51,Products!$D$2:$D$51)</f>
        <v>483.37</v>
      </c>
      <c r="I5355" t="str">
        <f>_xlfn.XLOOKUP(E5355,Salespersons!$A$2:$A$101,Salespersons!$B$2:$B$101)</f>
        <v>Jason Oliver</v>
      </c>
      <c r="J5355" t="str">
        <f>_xlfn.XLOOKUP(E5355,Salespersons!$A$2:$A$101,Salespersons!$C$2:$C$101)</f>
        <v>South</v>
      </c>
      <c r="K5355">
        <f t="shared" si="249"/>
        <v>2900.2200000000003</v>
      </c>
      <c r="L5355" t="str">
        <f t="shared" si="250"/>
        <v>August</v>
      </c>
      <c r="M5355" t="str">
        <f t="shared" si="251"/>
        <v>2024</v>
      </c>
    </row>
    <row r="5356" spans="1:13" x14ac:dyDescent="0.3">
      <c r="A5356">
        <v>5355</v>
      </c>
      <c r="B5356">
        <v>14</v>
      </c>
      <c r="C5356">
        <v>2</v>
      </c>
      <c r="D5356" s="2">
        <v>45548</v>
      </c>
      <c r="E5356">
        <v>12</v>
      </c>
      <c r="F5356" t="str">
        <f>_xlfn.XLOOKUP(B5356,Products!$A$2:$A$51,Products!$B$2:$B$51)</f>
        <v>Mention</v>
      </c>
      <c r="G5356" t="str">
        <f>_xlfn.XLOOKUP(B5356,Products!$A$2:$A$51,Products!$C$2:$C$51)</f>
        <v>Home &amp; Kitchen</v>
      </c>
      <c r="H5356">
        <f>_xlfn.XLOOKUP(B5356,Products!$A$2:$A$51,Products!$D$2:$D$51)</f>
        <v>64.77</v>
      </c>
      <c r="I5356" t="str">
        <f>_xlfn.XLOOKUP(E5356,Salespersons!$A$2:$A$101,Salespersons!$B$2:$B$101)</f>
        <v>Michael Jones</v>
      </c>
      <c r="J5356" t="str">
        <f>_xlfn.XLOOKUP(E5356,Salespersons!$A$2:$A$101,Salespersons!$C$2:$C$101)</f>
        <v>West</v>
      </c>
      <c r="K5356">
        <f t="shared" si="249"/>
        <v>129.54</v>
      </c>
      <c r="L5356" t="str">
        <f t="shared" si="250"/>
        <v>September</v>
      </c>
      <c r="M5356" t="str">
        <f t="shared" si="251"/>
        <v>2024</v>
      </c>
    </row>
    <row r="5357" spans="1:13" x14ac:dyDescent="0.3">
      <c r="A5357">
        <v>5356</v>
      </c>
      <c r="B5357">
        <v>25</v>
      </c>
      <c r="C5357">
        <v>9</v>
      </c>
      <c r="D5357" s="2">
        <v>45722</v>
      </c>
      <c r="E5357">
        <v>94</v>
      </c>
      <c r="F5357" t="str">
        <f>_xlfn.XLOOKUP(B5357,Products!$A$2:$A$51,Products!$B$2:$B$51)</f>
        <v>Give</v>
      </c>
      <c r="G5357" t="str">
        <f>_xlfn.XLOOKUP(B5357,Products!$A$2:$A$51,Products!$C$2:$C$51)</f>
        <v>Home &amp; Kitchen</v>
      </c>
      <c r="H5357">
        <f>_xlfn.XLOOKUP(B5357,Products!$A$2:$A$51,Products!$D$2:$D$51)</f>
        <v>262.41000000000003</v>
      </c>
      <c r="I5357" t="str">
        <f>_xlfn.XLOOKUP(E5357,Salespersons!$A$2:$A$101,Salespersons!$B$2:$B$101)</f>
        <v>Christopher Martinez</v>
      </c>
      <c r="J5357" t="str">
        <f>_xlfn.XLOOKUP(E5357,Salespersons!$A$2:$A$101,Salespersons!$C$2:$C$101)</f>
        <v>East</v>
      </c>
      <c r="K5357">
        <f t="shared" si="249"/>
        <v>2361.69</v>
      </c>
      <c r="L5357" t="str">
        <f t="shared" si="250"/>
        <v>March</v>
      </c>
      <c r="M5357" t="str">
        <f t="shared" si="251"/>
        <v>2025</v>
      </c>
    </row>
    <row r="5358" spans="1:13" x14ac:dyDescent="0.3">
      <c r="A5358">
        <v>5357</v>
      </c>
      <c r="B5358">
        <v>18</v>
      </c>
      <c r="C5358">
        <v>8</v>
      </c>
      <c r="D5358" s="2">
        <v>45520</v>
      </c>
      <c r="E5358">
        <v>36</v>
      </c>
      <c r="F5358" t="str">
        <f>_xlfn.XLOOKUP(B5358,Products!$A$2:$A$51,Products!$B$2:$B$51)</f>
        <v>You</v>
      </c>
      <c r="G5358" t="str">
        <f>_xlfn.XLOOKUP(B5358,Products!$A$2:$A$51,Products!$C$2:$C$51)</f>
        <v>Books</v>
      </c>
      <c r="H5358">
        <f>_xlfn.XLOOKUP(B5358,Products!$A$2:$A$51,Products!$D$2:$D$51)</f>
        <v>128.16</v>
      </c>
      <c r="I5358" t="str">
        <f>_xlfn.XLOOKUP(E5358,Salespersons!$A$2:$A$101,Salespersons!$B$2:$B$101)</f>
        <v>Rebecca Harrell</v>
      </c>
      <c r="J5358" t="str">
        <f>_xlfn.XLOOKUP(E5358,Salespersons!$A$2:$A$101,Salespersons!$C$2:$C$101)</f>
        <v>North</v>
      </c>
      <c r="K5358">
        <f t="shared" si="249"/>
        <v>1025.28</v>
      </c>
      <c r="L5358" t="str">
        <f t="shared" si="250"/>
        <v>August</v>
      </c>
      <c r="M5358" t="str">
        <f t="shared" si="251"/>
        <v>2024</v>
      </c>
    </row>
    <row r="5359" spans="1:13" x14ac:dyDescent="0.3">
      <c r="A5359">
        <v>5358</v>
      </c>
      <c r="B5359">
        <v>20</v>
      </c>
      <c r="C5359">
        <v>5</v>
      </c>
      <c r="D5359" s="2">
        <v>45673</v>
      </c>
      <c r="E5359">
        <v>79</v>
      </c>
      <c r="F5359" t="str">
        <f>_xlfn.XLOOKUP(B5359,Products!$A$2:$A$51,Products!$B$2:$B$51)</f>
        <v>Common</v>
      </c>
      <c r="G5359" t="str">
        <f>_xlfn.XLOOKUP(B5359,Products!$A$2:$A$51,Products!$C$2:$C$51)</f>
        <v>Electronics</v>
      </c>
      <c r="H5359">
        <f>_xlfn.XLOOKUP(B5359,Products!$A$2:$A$51,Products!$D$2:$D$51)</f>
        <v>486.94</v>
      </c>
      <c r="I5359" t="str">
        <f>_xlfn.XLOOKUP(E5359,Salespersons!$A$2:$A$101,Salespersons!$B$2:$B$101)</f>
        <v>Mark Pruitt</v>
      </c>
      <c r="J5359" t="str">
        <f>_xlfn.XLOOKUP(E5359,Salespersons!$A$2:$A$101,Salespersons!$C$2:$C$101)</f>
        <v>East</v>
      </c>
      <c r="K5359">
        <f t="shared" si="249"/>
        <v>2434.6999999999998</v>
      </c>
      <c r="L5359" t="str">
        <f t="shared" si="250"/>
        <v>January</v>
      </c>
      <c r="M5359" t="str">
        <f t="shared" si="251"/>
        <v>2025</v>
      </c>
    </row>
    <row r="5360" spans="1:13" x14ac:dyDescent="0.3">
      <c r="A5360">
        <v>5359</v>
      </c>
      <c r="B5360">
        <v>28</v>
      </c>
      <c r="C5360">
        <v>3</v>
      </c>
      <c r="D5360" s="2">
        <v>45152</v>
      </c>
      <c r="E5360">
        <v>82</v>
      </c>
      <c r="F5360" t="str">
        <f>_xlfn.XLOOKUP(B5360,Products!$A$2:$A$51,Products!$B$2:$B$51)</f>
        <v>Total</v>
      </c>
      <c r="G5360" t="str">
        <f>_xlfn.XLOOKUP(B5360,Products!$A$2:$A$51,Products!$C$2:$C$51)</f>
        <v>Toys</v>
      </c>
      <c r="H5360">
        <f>_xlfn.XLOOKUP(B5360,Products!$A$2:$A$51,Products!$D$2:$D$51)</f>
        <v>64.849999999999994</v>
      </c>
      <c r="I5360" t="str">
        <f>_xlfn.XLOOKUP(E5360,Salespersons!$A$2:$A$101,Salespersons!$B$2:$B$101)</f>
        <v>Mary Johnson</v>
      </c>
      <c r="J5360" t="str">
        <f>_xlfn.XLOOKUP(E5360,Salespersons!$A$2:$A$101,Salespersons!$C$2:$C$101)</f>
        <v>South</v>
      </c>
      <c r="K5360">
        <f t="shared" si="249"/>
        <v>194.54999999999998</v>
      </c>
      <c r="L5360" t="str">
        <f t="shared" si="250"/>
        <v>August</v>
      </c>
      <c r="M5360" t="str">
        <f t="shared" si="251"/>
        <v>2023</v>
      </c>
    </row>
    <row r="5361" spans="1:13" x14ac:dyDescent="0.3">
      <c r="A5361">
        <v>5360</v>
      </c>
      <c r="B5361">
        <v>8</v>
      </c>
      <c r="C5361">
        <v>9</v>
      </c>
      <c r="D5361" s="2">
        <v>45762</v>
      </c>
      <c r="E5361">
        <v>89</v>
      </c>
      <c r="F5361" t="str">
        <f>_xlfn.XLOOKUP(B5361,Products!$A$2:$A$51,Products!$B$2:$B$51)</f>
        <v>Center</v>
      </c>
      <c r="G5361" t="str">
        <f>_xlfn.XLOOKUP(B5361,Products!$A$2:$A$51,Products!$C$2:$C$51)</f>
        <v>Home &amp; Kitchen</v>
      </c>
      <c r="H5361">
        <f>_xlfn.XLOOKUP(B5361,Products!$A$2:$A$51,Products!$D$2:$D$51)</f>
        <v>275.3</v>
      </c>
      <c r="I5361" t="str">
        <f>_xlfn.XLOOKUP(E5361,Salespersons!$A$2:$A$101,Salespersons!$B$2:$B$101)</f>
        <v>Billy Smith</v>
      </c>
      <c r="J5361" t="str">
        <f>_xlfn.XLOOKUP(E5361,Salespersons!$A$2:$A$101,Salespersons!$C$2:$C$101)</f>
        <v>East</v>
      </c>
      <c r="K5361">
        <f t="shared" si="249"/>
        <v>2477.7000000000003</v>
      </c>
      <c r="L5361" t="str">
        <f t="shared" si="250"/>
        <v>April</v>
      </c>
      <c r="M5361" t="str">
        <f t="shared" si="251"/>
        <v>2025</v>
      </c>
    </row>
    <row r="5362" spans="1:13" x14ac:dyDescent="0.3">
      <c r="A5362">
        <v>5361</v>
      </c>
      <c r="B5362">
        <v>5</v>
      </c>
      <c r="C5362">
        <v>7</v>
      </c>
      <c r="D5362" s="2">
        <v>45553</v>
      </c>
      <c r="E5362">
        <v>13</v>
      </c>
      <c r="F5362" t="str">
        <f>_xlfn.XLOOKUP(B5362,Products!$A$2:$A$51,Products!$B$2:$B$51)</f>
        <v>Table</v>
      </c>
      <c r="G5362" t="str">
        <f>_xlfn.XLOOKUP(B5362,Products!$A$2:$A$51,Products!$C$2:$C$51)</f>
        <v>Toys</v>
      </c>
      <c r="H5362">
        <f>_xlfn.XLOOKUP(B5362,Products!$A$2:$A$51,Products!$D$2:$D$51)</f>
        <v>100.72</v>
      </c>
      <c r="I5362" t="str">
        <f>_xlfn.XLOOKUP(E5362,Salespersons!$A$2:$A$101,Salespersons!$B$2:$B$101)</f>
        <v>Kevin Gross</v>
      </c>
      <c r="J5362" t="str">
        <f>_xlfn.XLOOKUP(E5362,Salespersons!$A$2:$A$101,Salespersons!$C$2:$C$101)</f>
        <v>North</v>
      </c>
      <c r="K5362">
        <f t="shared" si="249"/>
        <v>705.04</v>
      </c>
      <c r="L5362" t="str">
        <f t="shared" si="250"/>
        <v>September</v>
      </c>
      <c r="M5362" t="str">
        <f t="shared" si="251"/>
        <v>2024</v>
      </c>
    </row>
    <row r="5363" spans="1:13" x14ac:dyDescent="0.3">
      <c r="A5363">
        <v>5362</v>
      </c>
      <c r="B5363">
        <v>21</v>
      </c>
      <c r="C5363">
        <v>9</v>
      </c>
      <c r="D5363" s="2">
        <v>45264</v>
      </c>
      <c r="E5363">
        <v>88</v>
      </c>
      <c r="F5363" t="str">
        <f>_xlfn.XLOOKUP(B5363,Products!$A$2:$A$51,Products!$B$2:$B$51)</f>
        <v>Firm</v>
      </c>
      <c r="G5363" t="str">
        <f>_xlfn.XLOOKUP(B5363,Products!$A$2:$A$51,Products!$C$2:$C$51)</f>
        <v>Toys</v>
      </c>
      <c r="H5363">
        <f>_xlfn.XLOOKUP(B5363,Products!$A$2:$A$51,Products!$D$2:$D$51)</f>
        <v>107.8</v>
      </c>
      <c r="I5363" t="str">
        <f>_xlfn.XLOOKUP(E5363,Salespersons!$A$2:$A$101,Salespersons!$B$2:$B$101)</f>
        <v>Thomas Montes</v>
      </c>
      <c r="J5363" t="str">
        <f>_xlfn.XLOOKUP(E5363,Salespersons!$A$2:$A$101,Salespersons!$C$2:$C$101)</f>
        <v>East</v>
      </c>
      <c r="K5363">
        <f t="shared" si="249"/>
        <v>970.19999999999993</v>
      </c>
      <c r="L5363" t="str">
        <f t="shared" si="250"/>
        <v>December</v>
      </c>
      <c r="M5363" t="str">
        <f t="shared" si="251"/>
        <v>2023</v>
      </c>
    </row>
    <row r="5364" spans="1:13" x14ac:dyDescent="0.3">
      <c r="A5364">
        <v>5363</v>
      </c>
      <c r="B5364">
        <v>20</v>
      </c>
      <c r="C5364">
        <v>7</v>
      </c>
      <c r="D5364" s="2">
        <v>45177</v>
      </c>
      <c r="E5364">
        <v>81</v>
      </c>
      <c r="F5364" t="str">
        <f>_xlfn.XLOOKUP(B5364,Products!$A$2:$A$51,Products!$B$2:$B$51)</f>
        <v>Common</v>
      </c>
      <c r="G5364" t="str">
        <f>_xlfn.XLOOKUP(B5364,Products!$A$2:$A$51,Products!$C$2:$C$51)</f>
        <v>Electronics</v>
      </c>
      <c r="H5364">
        <f>_xlfn.XLOOKUP(B5364,Products!$A$2:$A$51,Products!$D$2:$D$51)</f>
        <v>486.94</v>
      </c>
      <c r="I5364" t="str">
        <f>_xlfn.XLOOKUP(E5364,Salespersons!$A$2:$A$101,Salespersons!$B$2:$B$101)</f>
        <v>Stephanie Mendez</v>
      </c>
      <c r="J5364" t="str">
        <f>_xlfn.XLOOKUP(E5364,Salespersons!$A$2:$A$101,Salespersons!$C$2:$C$101)</f>
        <v>East</v>
      </c>
      <c r="K5364">
        <f t="shared" si="249"/>
        <v>3408.58</v>
      </c>
      <c r="L5364" t="str">
        <f t="shared" si="250"/>
        <v>September</v>
      </c>
      <c r="M5364" t="str">
        <f t="shared" si="251"/>
        <v>2023</v>
      </c>
    </row>
    <row r="5365" spans="1:13" x14ac:dyDescent="0.3">
      <c r="A5365">
        <v>5364</v>
      </c>
      <c r="B5365">
        <v>44</v>
      </c>
      <c r="C5365">
        <v>8</v>
      </c>
      <c r="D5365" s="2">
        <v>45671</v>
      </c>
      <c r="E5365">
        <v>65</v>
      </c>
      <c r="F5365" t="str">
        <f>_xlfn.XLOOKUP(B5365,Products!$A$2:$A$51,Products!$B$2:$B$51)</f>
        <v>Approach</v>
      </c>
      <c r="G5365" t="str">
        <f>_xlfn.XLOOKUP(B5365,Products!$A$2:$A$51,Products!$C$2:$C$51)</f>
        <v>Toys</v>
      </c>
      <c r="H5365">
        <f>_xlfn.XLOOKUP(B5365,Products!$A$2:$A$51,Products!$D$2:$D$51)</f>
        <v>128.11000000000001</v>
      </c>
      <c r="I5365" t="str">
        <f>_xlfn.XLOOKUP(E5365,Salespersons!$A$2:$A$101,Salespersons!$B$2:$B$101)</f>
        <v>Deanna Rodriguez MD</v>
      </c>
      <c r="J5365" t="str">
        <f>_xlfn.XLOOKUP(E5365,Salespersons!$A$2:$A$101,Salespersons!$C$2:$C$101)</f>
        <v>West</v>
      </c>
      <c r="K5365">
        <f t="shared" si="249"/>
        <v>1024.8800000000001</v>
      </c>
      <c r="L5365" t="str">
        <f t="shared" si="250"/>
        <v>January</v>
      </c>
      <c r="M5365" t="str">
        <f t="shared" si="251"/>
        <v>2025</v>
      </c>
    </row>
    <row r="5366" spans="1:13" x14ac:dyDescent="0.3">
      <c r="A5366">
        <v>5365</v>
      </c>
      <c r="B5366">
        <v>16</v>
      </c>
      <c r="C5366">
        <v>5</v>
      </c>
      <c r="D5366" s="2">
        <v>45321</v>
      </c>
      <c r="E5366">
        <v>27</v>
      </c>
      <c r="F5366" t="str">
        <f>_xlfn.XLOOKUP(B5366,Products!$A$2:$A$51,Products!$B$2:$B$51)</f>
        <v>Answer</v>
      </c>
      <c r="G5366" t="str">
        <f>_xlfn.XLOOKUP(B5366,Products!$A$2:$A$51,Products!$C$2:$C$51)</f>
        <v>Home &amp; Kitchen</v>
      </c>
      <c r="H5366">
        <f>_xlfn.XLOOKUP(B5366,Products!$A$2:$A$51,Products!$D$2:$D$51)</f>
        <v>145.77000000000001</v>
      </c>
      <c r="I5366" t="str">
        <f>_xlfn.XLOOKUP(E5366,Salespersons!$A$2:$A$101,Salespersons!$B$2:$B$101)</f>
        <v>Emily Smith</v>
      </c>
      <c r="J5366" t="str">
        <f>_xlfn.XLOOKUP(E5366,Salespersons!$A$2:$A$101,Salespersons!$C$2:$C$101)</f>
        <v>South</v>
      </c>
      <c r="K5366">
        <f t="shared" si="249"/>
        <v>728.85</v>
      </c>
      <c r="L5366" t="str">
        <f t="shared" si="250"/>
        <v>January</v>
      </c>
      <c r="M5366" t="str">
        <f t="shared" si="251"/>
        <v>2024</v>
      </c>
    </row>
    <row r="5367" spans="1:13" x14ac:dyDescent="0.3">
      <c r="A5367">
        <v>5366</v>
      </c>
      <c r="B5367">
        <v>20</v>
      </c>
      <c r="C5367">
        <v>6</v>
      </c>
      <c r="D5367" s="2">
        <v>45827</v>
      </c>
      <c r="E5367">
        <v>20</v>
      </c>
      <c r="F5367" t="str">
        <f>_xlfn.XLOOKUP(B5367,Products!$A$2:$A$51,Products!$B$2:$B$51)</f>
        <v>Common</v>
      </c>
      <c r="G5367" t="str">
        <f>_xlfn.XLOOKUP(B5367,Products!$A$2:$A$51,Products!$C$2:$C$51)</f>
        <v>Electronics</v>
      </c>
      <c r="H5367">
        <f>_xlfn.XLOOKUP(B5367,Products!$A$2:$A$51,Products!$D$2:$D$51)</f>
        <v>486.94</v>
      </c>
      <c r="I5367" t="str">
        <f>_xlfn.XLOOKUP(E5367,Salespersons!$A$2:$A$101,Salespersons!$B$2:$B$101)</f>
        <v>Kristy Skinner</v>
      </c>
      <c r="J5367" t="str">
        <f>_xlfn.XLOOKUP(E5367,Salespersons!$A$2:$A$101,Salespersons!$C$2:$C$101)</f>
        <v>North</v>
      </c>
      <c r="K5367">
        <f t="shared" si="249"/>
        <v>2921.64</v>
      </c>
      <c r="L5367" t="str">
        <f t="shared" si="250"/>
        <v>June</v>
      </c>
      <c r="M5367" t="str">
        <f t="shared" si="251"/>
        <v>2025</v>
      </c>
    </row>
    <row r="5368" spans="1:13" x14ac:dyDescent="0.3">
      <c r="A5368">
        <v>5367</v>
      </c>
      <c r="B5368">
        <v>25</v>
      </c>
      <c r="C5368">
        <v>8</v>
      </c>
      <c r="D5368" s="2">
        <v>45714</v>
      </c>
      <c r="E5368">
        <v>18</v>
      </c>
      <c r="F5368" t="str">
        <f>_xlfn.XLOOKUP(B5368,Products!$A$2:$A$51,Products!$B$2:$B$51)</f>
        <v>Give</v>
      </c>
      <c r="G5368" t="str">
        <f>_xlfn.XLOOKUP(B5368,Products!$A$2:$A$51,Products!$C$2:$C$51)</f>
        <v>Home &amp; Kitchen</v>
      </c>
      <c r="H5368">
        <f>_xlfn.XLOOKUP(B5368,Products!$A$2:$A$51,Products!$D$2:$D$51)</f>
        <v>262.41000000000003</v>
      </c>
      <c r="I5368" t="str">
        <f>_xlfn.XLOOKUP(E5368,Salespersons!$A$2:$A$101,Salespersons!$B$2:$B$101)</f>
        <v>Keith Miller</v>
      </c>
      <c r="J5368" t="str">
        <f>_xlfn.XLOOKUP(E5368,Salespersons!$A$2:$A$101,Salespersons!$C$2:$C$101)</f>
        <v>East</v>
      </c>
      <c r="K5368">
        <f t="shared" si="249"/>
        <v>2099.2800000000002</v>
      </c>
      <c r="L5368" t="str">
        <f t="shared" si="250"/>
        <v>February</v>
      </c>
      <c r="M5368" t="str">
        <f t="shared" si="251"/>
        <v>2025</v>
      </c>
    </row>
    <row r="5369" spans="1:13" x14ac:dyDescent="0.3">
      <c r="A5369">
        <v>5368</v>
      </c>
      <c r="B5369">
        <v>7</v>
      </c>
      <c r="C5369">
        <v>7</v>
      </c>
      <c r="D5369" s="2">
        <v>45459</v>
      </c>
      <c r="E5369">
        <v>64</v>
      </c>
      <c r="F5369" t="str">
        <f>_xlfn.XLOOKUP(B5369,Products!$A$2:$A$51,Products!$B$2:$B$51)</f>
        <v>Avoid</v>
      </c>
      <c r="G5369" t="str">
        <f>_xlfn.XLOOKUP(B5369,Products!$A$2:$A$51,Products!$C$2:$C$51)</f>
        <v>Books</v>
      </c>
      <c r="H5369">
        <f>_xlfn.XLOOKUP(B5369,Products!$A$2:$A$51,Products!$D$2:$D$51)</f>
        <v>419</v>
      </c>
      <c r="I5369" t="str">
        <f>_xlfn.XLOOKUP(E5369,Salespersons!$A$2:$A$101,Salespersons!$B$2:$B$101)</f>
        <v>Scott Martin</v>
      </c>
      <c r="J5369" t="str">
        <f>_xlfn.XLOOKUP(E5369,Salespersons!$A$2:$A$101,Salespersons!$C$2:$C$101)</f>
        <v>East</v>
      </c>
      <c r="K5369">
        <f t="shared" si="249"/>
        <v>2933</v>
      </c>
      <c r="L5369" t="str">
        <f t="shared" si="250"/>
        <v>June</v>
      </c>
      <c r="M5369" t="str">
        <f t="shared" si="251"/>
        <v>2024</v>
      </c>
    </row>
    <row r="5370" spans="1:13" x14ac:dyDescent="0.3">
      <c r="A5370">
        <v>5369</v>
      </c>
      <c r="B5370">
        <v>25</v>
      </c>
      <c r="C5370">
        <v>1</v>
      </c>
      <c r="D5370" s="2">
        <v>45237</v>
      </c>
      <c r="E5370">
        <v>9</v>
      </c>
      <c r="F5370" t="str">
        <f>_xlfn.XLOOKUP(B5370,Products!$A$2:$A$51,Products!$B$2:$B$51)</f>
        <v>Give</v>
      </c>
      <c r="G5370" t="str">
        <f>_xlfn.XLOOKUP(B5370,Products!$A$2:$A$51,Products!$C$2:$C$51)</f>
        <v>Home &amp; Kitchen</v>
      </c>
      <c r="H5370">
        <f>_xlfn.XLOOKUP(B5370,Products!$A$2:$A$51,Products!$D$2:$D$51)</f>
        <v>262.41000000000003</v>
      </c>
      <c r="I5370" t="str">
        <f>_xlfn.XLOOKUP(E5370,Salespersons!$A$2:$A$101,Salespersons!$B$2:$B$101)</f>
        <v>Tyler Garcia</v>
      </c>
      <c r="J5370" t="str">
        <f>_xlfn.XLOOKUP(E5370,Salespersons!$A$2:$A$101,Salespersons!$C$2:$C$101)</f>
        <v>South</v>
      </c>
      <c r="K5370">
        <f t="shared" si="249"/>
        <v>262.41000000000003</v>
      </c>
      <c r="L5370" t="str">
        <f t="shared" si="250"/>
        <v>November</v>
      </c>
      <c r="M5370" t="str">
        <f t="shared" si="251"/>
        <v>2023</v>
      </c>
    </row>
    <row r="5371" spans="1:13" x14ac:dyDescent="0.3">
      <c r="A5371">
        <v>5370</v>
      </c>
      <c r="B5371">
        <v>36</v>
      </c>
      <c r="C5371">
        <v>4</v>
      </c>
      <c r="D5371" s="2">
        <v>45829</v>
      </c>
      <c r="E5371">
        <v>74</v>
      </c>
      <c r="F5371" t="str">
        <f>_xlfn.XLOOKUP(B5371,Products!$A$2:$A$51,Products!$B$2:$B$51)</f>
        <v>Agreement</v>
      </c>
      <c r="G5371" t="str">
        <f>_xlfn.XLOOKUP(B5371,Products!$A$2:$A$51,Products!$C$2:$C$51)</f>
        <v>Toys</v>
      </c>
      <c r="H5371">
        <f>_xlfn.XLOOKUP(B5371,Products!$A$2:$A$51,Products!$D$2:$D$51)</f>
        <v>240.8</v>
      </c>
      <c r="I5371" t="str">
        <f>_xlfn.XLOOKUP(E5371,Salespersons!$A$2:$A$101,Salespersons!$B$2:$B$101)</f>
        <v>Kevin Smith</v>
      </c>
      <c r="J5371" t="str">
        <f>_xlfn.XLOOKUP(E5371,Salespersons!$A$2:$A$101,Salespersons!$C$2:$C$101)</f>
        <v>South</v>
      </c>
      <c r="K5371">
        <f t="shared" si="249"/>
        <v>963.2</v>
      </c>
      <c r="L5371" t="str">
        <f t="shared" si="250"/>
        <v>June</v>
      </c>
      <c r="M5371" t="str">
        <f t="shared" si="251"/>
        <v>2025</v>
      </c>
    </row>
    <row r="5372" spans="1:13" x14ac:dyDescent="0.3">
      <c r="A5372">
        <v>5371</v>
      </c>
      <c r="B5372">
        <v>10</v>
      </c>
      <c r="C5372">
        <v>8</v>
      </c>
      <c r="D5372" s="2">
        <v>45132</v>
      </c>
      <c r="E5372">
        <v>25</v>
      </c>
      <c r="F5372" t="str">
        <f>_xlfn.XLOOKUP(B5372,Products!$A$2:$A$51,Products!$B$2:$B$51)</f>
        <v>Live</v>
      </c>
      <c r="G5372" t="str">
        <f>_xlfn.XLOOKUP(B5372,Products!$A$2:$A$51,Products!$C$2:$C$51)</f>
        <v>Home &amp; Kitchen</v>
      </c>
      <c r="H5372">
        <f>_xlfn.XLOOKUP(B5372,Products!$A$2:$A$51,Products!$D$2:$D$51)</f>
        <v>406.51</v>
      </c>
      <c r="I5372" t="str">
        <f>_xlfn.XLOOKUP(E5372,Salespersons!$A$2:$A$101,Salespersons!$B$2:$B$101)</f>
        <v>Wesley Tucker</v>
      </c>
      <c r="J5372" t="str">
        <f>_xlfn.XLOOKUP(E5372,Salespersons!$A$2:$A$101,Salespersons!$C$2:$C$101)</f>
        <v>West</v>
      </c>
      <c r="K5372">
        <f t="shared" si="249"/>
        <v>3252.08</v>
      </c>
      <c r="L5372" t="str">
        <f t="shared" si="250"/>
        <v>July</v>
      </c>
      <c r="M5372" t="str">
        <f t="shared" si="251"/>
        <v>2023</v>
      </c>
    </row>
    <row r="5373" spans="1:13" x14ac:dyDescent="0.3">
      <c r="A5373">
        <v>5372</v>
      </c>
      <c r="B5373">
        <v>40</v>
      </c>
      <c r="C5373">
        <v>9</v>
      </c>
      <c r="D5373" s="2">
        <v>45131</v>
      </c>
      <c r="E5373">
        <v>1</v>
      </c>
      <c r="F5373" t="str">
        <f>_xlfn.XLOOKUP(B5373,Products!$A$2:$A$51,Products!$B$2:$B$51)</f>
        <v>Agent</v>
      </c>
      <c r="G5373" t="str">
        <f>_xlfn.XLOOKUP(B5373,Products!$A$2:$A$51,Products!$C$2:$C$51)</f>
        <v>Toys</v>
      </c>
      <c r="H5373">
        <f>_xlfn.XLOOKUP(B5373,Products!$A$2:$A$51,Products!$D$2:$D$51)</f>
        <v>228.56</v>
      </c>
      <c r="I5373" t="str">
        <f>_xlfn.XLOOKUP(E5373,Salespersons!$A$2:$A$101,Salespersons!$B$2:$B$101)</f>
        <v>Valerie Gutierrez</v>
      </c>
      <c r="J5373" t="str">
        <f>_xlfn.XLOOKUP(E5373,Salespersons!$A$2:$A$101,Salespersons!$C$2:$C$101)</f>
        <v>East</v>
      </c>
      <c r="K5373">
        <f t="shared" si="249"/>
        <v>2057.04</v>
      </c>
      <c r="L5373" t="str">
        <f t="shared" si="250"/>
        <v>July</v>
      </c>
      <c r="M5373" t="str">
        <f t="shared" si="251"/>
        <v>2023</v>
      </c>
    </row>
    <row r="5374" spans="1:13" x14ac:dyDescent="0.3">
      <c r="A5374">
        <v>5373</v>
      </c>
      <c r="B5374">
        <v>16</v>
      </c>
      <c r="C5374">
        <v>6</v>
      </c>
      <c r="D5374" s="2">
        <v>45772</v>
      </c>
      <c r="E5374">
        <v>59</v>
      </c>
      <c r="F5374" t="str">
        <f>_xlfn.XLOOKUP(B5374,Products!$A$2:$A$51,Products!$B$2:$B$51)</f>
        <v>Answer</v>
      </c>
      <c r="G5374" t="str">
        <f>_xlfn.XLOOKUP(B5374,Products!$A$2:$A$51,Products!$C$2:$C$51)</f>
        <v>Home &amp; Kitchen</v>
      </c>
      <c r="H5374">
        <f>_xlfn.XLOOKUP(B5374,Products!$A$2:$A$51,Products!$D$2:$D$51)</f>
        <v>145.77000000000001</v>
      </c>
      <c r="I5374" t="str">
        <f>_xlfn.XLOOKUP(E5374,Salespersons!$A$2:$A$101,Salespersons!$B$2:$B$101)</f>
        <v>William Carney</v>
      </c>
      <c r="J5374" t="str">
        <f>_xlfn.XLOOKUP(E5374,Salespersons!$A$2:$A$101,Salespersons!$C$2:$C$101)</f>
        <v>North</v>
      </c>
      <c r="K5374">
        <f t="shared" si="249"/>
        <v>874.62000000000012</v>
      </c>
      <c r="L5374" t="str">
        <f t="shared" si="250"/>
        <v>April</v>
      </c>
      <c r="M5374" t="str">
        <f t="shared" si="251"/>
        <v>2025</v>
      </c>
    </row>
    <row r="5375" spans="1:13" x14ac:dyDescent="0.3">
      <c r="A5375">
        <v>5374</v>
      </c>
      <c r="B5375">
        <v>4</v>
      </c>
      <c r="C5375">
        <v>4</v>
      </c>
      <c r="D5375" s="2">
        <v>45722</v>
      </c>
      <c r="E5375">
        <v>36</v>
      </c>
      <c r="F5375" t="str">
        <f>_xlfn.XLOOKUP(B5375,Products!$A$2:$A$51,Products!$B$2:$B$51)</f>
        <v>Half</v>
      </c>
      <c r="G5375" t="str">
        <f>_xlfn.XLOOKUP(B5375,Products!$A$2:$A$51,Products!$C$2:$C$51)</f>
        <v>Home &amp; Kitchen</v>
      </c>
      <c r="H5375">
        <f>_xlfn.XLOOKUP(B5375,Products!$A$2:$A$51,Products!$D$2:$D$51)</f>
        <v>420.81</v>
      </c>
      <c r="I5375" t="str">
        <f>_xlfn.XLOOKUP(E5375,Salespersons!$A$2:$A$101,Salespersons!$B$2:$B$101)</f>
        <v>Rebecca Harrell</v>
      </c>
      <c r="J5375" t="str">
        <f>_xlfn.XLOOKUP(E5375,Salespersons!$A$2:$A$101,Salespersons!$C$2:$C$101)</f>
        <v>North</v>
      </c>
      <c r="K5375">
        <f t="shared" si="249"/>
        <v>1683.24</v>
      </c>
      <c r="L5375" t="str">
        <f t="shared" si="250"/>
        <v>March</v>
      </c>
      <c r="M5375" t="str">
        <f t="shared" si="251"/>
        <v>2025</v>
      </c>
    </row>
    <row r="5376" spans="1:13" x14ac:dyDescent="0.3">
      <c r="A5376">
        <v>5375</v>
      </c>
      <c r="B5376">
        <v>10</v>
      </c>
      <c r="C5376">
        <v>2</v>
      </c>
      <c r="D5376" s="2">
        <v>45504</v>
      </c>
      <c r="E5376">
        <v>18</v>
      </c>
      <c r="F5376" t="str">
        <f>_xlfn.XLOOKUP(B5376,Products!$A$2:$A$51,Products!$B$2:$B$51)</f>
        <v>Live</v>
      </c>
      <c r="G5376" t="str">
        <f>_xlfn.XLOOKUP(B5376,Products!$A$2:$A$51,Products!$C$2:$C$51)</f>
        <v>Home &amp; Kitchen</v>
      </c>
      <c r="H5376">
        <f>_xlfn.XLOOKUP(B5376,Products!$A$2:$A$51,Products!$D$2:$D$51)</f>
        <v>406.51</v>
      </c>
      <c r="I5376" t="str">
        <f>_xlfn.XLOOKUP(E5376,Salespersons!$A$2:$A$101,Salespersons!$B$2:$B$101)</f>
        <v>Keith Miller</v>
      </c>
      <c r="J5376" t="str">
        <f>_xlfn.XLOOKUP(E5376,Salespersons!$A$2:$A$101,Salespersons!$C$2:$C$101)</f>
        <v>East</v>
      </c>
      <c r="K5376">
        <f t="shared" si="249"/>
        <v>813.02</v>
      </c>
      <c r="L5376" t="str">
        <f t="shared" si="250"/>
        <v>July</v>
      </c>
      <c r="M5376" t="str">
        <f t="shared" si="251"/>
        <v>2024</v>
      </c>
    </row>
    <row r="5377" spans="1:13" x14ac:dyDescent="0.3">
      <c r="A5377">
        <v>5376</v>
      </c>
      <c r="B5377">
        <v>48</v>
      </c>
      <c r="C5377">
        <v>9</v>
      </c>
      <c r="D5377" s="2">
        <v>45140</v>
      </c>
      <c r="E5377">
        <v>47</v>
      </c>
      <c r="F5377" t="str">
        <f>_xlfn.XLOOKUP(B5377,Products!$A$2:$A$51,Products!$B$2:$B$51)</f>
        <v>Respond</v>
      </c>
      <c r="G5377" t="str">
        <f>_xlfn.XLOOKUP(B5377,Products!$A$2:$A$51,Products!$C$2:$C$51)</f>
        <v>Electronics</v>
      </c>
      <c r="H5377">
        <f>_xlfn.XLOOKUP(B5377,Products!$A$2:$A$51,Products!$D$2:$D$51)</f>
        <v>356.43</v>
      </c>
      <c r="I5377" t="str">
        <f>_xlfn.XLOOKUP(E5377,Salespersons!$A$2:$A$101,Salespersons!$B$2:$B$101)</f>
        <v>Jasmine Smith</v>
      </c>
      <c r="J5377" t="str">
        <f>_xlfn.XLOOKUP(E5377,Salespersons!$A$2:$A$101,Salespersons!$C$2:$C$101)</f>
        <v>West</v>
      </c>
      <c r="K5377">
        <f t="shared" si="249"/>
        <v>3207.87</v>
      </c>
      <c r="L5377" t="str">
        <f t="shared" si="250"/>
        <v>August</v>
      </c>
      <c r="M5377" t="str">
        <f t="shared" si="251"/>
        <v>2023</v>
      </c>
    </row>
    <row r="5378" spans="1:13" x14ac:dyDescent="0.3">
      <c r="A5378">
        <v>5377</v>
      </c>
      <c r="B5378">
        <v>31</v>
      </c>
      <c r="C5378">
        <v>1</v>
      </c>
      <c r="D5378" s="2">
        <v>45167</v>
      </c>
      <c r="E5378">
        <v>79</v>
      </c>
      <c r="F5378" t="str">
        <f>_xlfn.XLOOKUP(B5378,Products!$A$2:$A$51,Products!$B$2:$B$51)</f>
        <v>Tell</v>
      </c>
      <c r="G5378" t="str">
        <f>_xlfn.XLOOKUP(B5378,Products!$A$2:$A$51,Products!$C$2:$C$51)</f>
        <v>Books</v>
      </c>
      <c r="H5378">
        <f>_xlfn.XLOOKUP(B5378,Products!$A$2:$A$51,Products!$D$2:$D$51)</f>
        <v>83.85</v>
      </c>
      <c r="I5378" t="str">
        <f>_xlfn.XLOOKUP(E5378,Salespersons!$A$2:$A$101,Salespersons!$B$2:$B$101)</f>
        <v>Mark Pruitt</v>
      </c>
      <c r="J5378" t="str">
        <f>_xlfn.XLOOKUP(E5378,Salespersons!$A$2:$A$101,Salespersons!$C$2:$C$101)</f>
        <v>East</v>
      </c>
      <c r="K5378">
        <f t="shared" si="249"/>
        <v>83.85</v>
      </c>
      <c r="L5378" t="str">
        <f t="shared" si="250"/>
        <v>August</v>
      </c>
      <c r="M5378" t="str">
        <f t="shared" si="251"/>
        <v>2023</v>
      </c>
    </row>
    <row r="5379" spans="1:13" x14ac:dyDescent="0.3">
      <c r="A5379">
        <v>5378</v>
      </c>
      <c r="B5379">
        <v>12</v>
      </c>
      <c r="C5379">
        <v>5</v>
      </c>
      <c r="D5379" s="2">
        <v>45771</v>
      </c>
      <c r="E5379">
        <v>33</v>
      </c>
      <c r="F5379" t="str">
        <f>_xlfn.XLOOKUP(B5379,Products!$A$2:$A$51,Products!$B$2:$B$51)</f>
        <v>Why</v>
      </c>
      <c r="G5379" t="str">
        <f>_xlfn.XLOOKUP(B5379,Products!$A$2:$A$51,Products!$C$2:$C$51)</f>
        <v>Clothing</v>
      </c>
      <c r="H5379">
        <f>_xlfn.XLOOKUP(B5379,Products!$A$2:$A$51,Products!$D$2:$D$51)</f>
        <v>76.88</v>
      </c>
      <c r="I5379" t="str">
        <f>_xlfn.XLOOKUP(E5379,Salespersons!$A$2:$A$101,Salespersons!$B$2:$B$101)</f>
        <v>Sharon Smith</v>
      </c>
      <c r="J5379" t="str">
        <f>_xlfn.XLOOKUP(E5379,Salespersons!$A$2:$A$101,Salespersons!$C$2:$C$101)</f>
        <v>East</v>
      </c>
      <c r="K5379">
        <f t="shared" ref="K5379:K5442" si="252">C5379*H5379</f>
        <v>384.4</v>
      </c>
      <c r="L5379" t="str">
        <f t="shared" ref="L5379:L5442" si="253">TEXT(D5379,"MMMM")</f>
        <v>April</v>
      </c>
      <c r="M5379" t="str">
        <f t="shared" ref="M5379:M5442" si="254">TEXT(D5379,"YYYY")</f>
        <v>2025</v>
      </c>
    </row>
    <row r="5380" spans="1:13" x14ac:dyDescent="0.3">
      <c r="A5380">
        <v>5379</v>
      </c>
      <c r="B5380">
        <v>20</v>
      </c>
      <c r="C5380">
        <v>8</v>
      </c>
      <c r="D5380" s="2">
        <v>45741</v>
      </c>
      <c r="E5380">
        <v>22</v>
      </c>
      <c r="F5380" t="str">
        <f>_xlfn.XLOOKUP(B5380,Products!$A$2:$A$51,Products!$B$2:$B$51)</f>
        <v>Common</v>
      </c>
      <c r="G5380" t="str">
        <f>_xlfn.XLOOKUP(B5380,Products!$A$2:$A$51,Products!$C$2:$C$51)</f>
        <v>Electronics</v>
      </c>
      <c r="H5380">
        <f>_xlfn.XLOOKUP(B5380,Products!$A$2:$A$51,Products!$D$2:$D$51)</f>
        <v>486.94</v>
      </c>
      <c r="I5380" t="str">
        <f>_xlfn.XLOOKUP(E5380,Salespersons!$A$2:$A$101,Salespersons!$B$2:$B$101)</f>
        <v>Laura Barnes</v>
      </c>
      <c r="J5380" t="str">
        <f>_xlfn.XLOOKUP(E5380,Salespersons!$A$2:$A$101,Salespersons!$C$2:$C$101)</f>
        <v>North</v>
      </c>
      <c r="K5380">
        <f t="shared" si="252"/>
        <v>3895.52</v>
      </c>
      <c r="L5380" t="str">
        <f t="shared" si="253"/>
        <v>March</v>
      </c>
      <c r="M5380" t="str">
        <f t="shared" si="254"/>
        <v>2025</v>
      </c>
    </row>
    <row r="5381" spans="1:13" x14ac:dyDescent="0.3">
      <c r="A5381">
        <v>5380</v>
      </c>
      <c r="B5381">
        <v>32</v>
      </c>
      <c r="C5381">
        <v>4</v>
      </c>
      <c r="D5381" s="2">
        <v>45255</v>
      </c>
      <c r="E5381">
        <v>88</v>
      </c>
      <c r="F5381" t="str">
        <f>_xlfn.XLOOKUP(B5381,Products!$A$2:$A$51,Products!$B$2:$B$51)</f>
        <v>Former</v>
      </c>
      <c r="G5381" t="str">
        <f>_xlfn.XLOOKUP(B5381,Products!$A$2:$A$51,Products!$C$2:$C$51)</f>
        <v>Books</v>
      </c>
      <c r="H5381">
        <f>_xlfn.XLOOKUP(B5381,Products!$A$2:$A$51,Products!$D$2:$D$51)</f>
        <v>373.97</v>
      </c>
      <c r="I5381" t="str">
        <f>_xlfn.XLOOKUP(E5381,Salespersons!$A$2:$A$101,Salespersons!$B$2:$B$101)</f>
        <v>Thomas Montes</v>
      </c>
      <c r="J5381" t="str">
        <f>_xlfn.XLOOKUP(E5381,Salespersons!$A$2:$A$101,Salespersons!$C$2:$C$101)</f>
        <v>East</v>
      </c>
      <c r="K5381">
        <f t="shared" si="252"/>
        <v>1495.88</v>
      </c>
      <c r="L5381" t="str">
        <f t="shared" si="253"/>
        <v>November</v>
      </c>
      <c r="M5381" t="str">
        <f t="shared" si="254"/>
        <v>2023</v>
      </c>
    </row>
    <row r="5382" spans="1:13" x14ac:dyDescent="0.3">
      <c r="A5382">
        <v>5381</v>
      </c>
      <c r="B5382">
        <v>2</v>
      </c>
      <c r="C5382">
        <v>1</v>
      </c>
      <c r="D5382" s="2">
        <v>45417</v>
      </c>
      <c r="E5382">
        <v>65</v>
      </c>
      <c r="F5382" t="str">
        <f>_xlfn.XLOOKUP(B5382,Products!$A$2:$A$51,Products!$B$2:$B$51)</f>
        <v>Soldier</v>
      </c>
      <c r="G5382" t="str">
        <f>_xlfn.XLOOKUP(B5382,Products!$A$2:$A$51,Products!$C$2:$C$51)</f>
        <v>Toys</v>
      </c>
      <c r="H5382">
        <f>_xlfn.XLOOKUP(B5382,Products!$A$2:$A$51,Products!$D$2:$D$51)</f>
        <v>217.51</v>
      </c>
      <c r="I5382" t="str">
        <f>_xlfn.XLOOKUP(E5382,Salespersons!$A$2:$A$101,Salespersons!$B$2:$B$101)</f>
        <v>Deanna Rodriguez MD</v>
      </c>
      <c r="J5382" t="str">
        <f>_xlfn.XLOOKUP(E5382,Salespersons!$A$2:$A$101,Salespersons!$C$2:$C$101)</f>
        <v>West</v>
      </c>
      <c r="K5382">
        <f t="shared" si="252"/>
        <v>217.51</v>
      </c>
      <c r="L5382" t="str">
        <f t="shared" si="253"/>
        <v>May</v>
      </c>
      <c r="M5382" t="str">
        <f t="shared" si="254"/>
        <v>2024</v>
      </c>
    </row>
    <row r="5383" spans="1:13" x14ac:dyDescent="0.3">
      <c r="A5383">
        <v>5382</v>
      </c>
      <c r="B5383">
        <v>11</v>
      </c>
      <c r="C5383">
        <v>4</v>
      </c>
      <c r="D5383" s="2">
        <v>45757</v>
      </c>
      <c r="E5383">
        <v>11</v>
      </c>
      <c r="F5383" t="str">
        <f>_xlfn.XLOOKUP(B5383,Products!$A$2:$A$51,Products!$B$2:$B$51)</f>
        <v>News</v>
      </c>
      <c r="G5383" t="str">
        <f>_xlfn.XLOOKUP(B5383,Products!$A$2:$A$51,Products!$C$2:$C$51)</f>
        <v>Clothing</v>
      </c>
      <c r="H5383">
        <f>_xlfn.XLOOKUP(B5383,Products!$A$2:$A$51,Products!$D$2:$D$51)</f>
        <v>113.76</v>
      </c>
      <c r="I5383" t="str">
        <f>_xlfn.XLOOKUP(E5383,Salespersons!$A$2:$A$101,Salespersons!$B$2:$B$101)</f>
        <v>Alexander Ruiz</v>
      </c>
      <c r="J5383" t="str">
        <f>_xlfn.XLOOKUP(E5383,Salespersons!$A$2:$A$101,Salespersons!$C$2:$C$101)</f>
        <v>North</v>
      </c>
      <c r="K5383">
        <f t="shared" si="252"/>
        <v>455.04</v>
      </c>
      <c r="L5383" t="str">
        <f t="shared" si="253"/>
        <v>April</v>
      </c>
      <c r="M5383" t="str">
        <f t="shared" si="254"/>
        <v>2025</v>
      </c>
    </row>
    <row r="5384" spans="1:13" x14ac:dyDescent="0.3">
      <c r="A5384">
        <v>5383</v>
      </c>
      <c r="B5384">
        <v>20</v>
      </c>
      <c r="C5384">
        <v>5</v>
      </c>
      <c r="D5384" s="2">
        <v>45598</v>
      </c>
      <c r="E5384">
        <v>26</v>
      </c>
      <c r="F5384" t="str">
        <f>_xlfn.XLOOKUP(B5384,Products!$A$2:$A$51,Products!$B$2:$B$51)</f>
        <v>Common</v>
      </c>
      <c r="G5384" t="str">
        <f>_xlfn.XLOOKUP(B5384,Products!$A$2:$A$51,Products!$C$2:$C$51)</f>
        <v>Electronics</v>
      </c>
      <c r="H5384">
        <f>_xlfn.XLOOKUP(B5384,Products!$A$2:$A$51,Products!$D$2:$D$51)</f>
        <v>486.94</v>
      </c>
      <c r="I5384" t="str">
        <f>_xlfn.XLOOKUP(E5384,Salespersons!$A$2:$A$101,Salespersons!$B$2:$B$101)</f>
        <v>Nathan Rodriguez</v>
      </c>
      <c r="J5384" t="str">
        <f>_xlfn.XLOOKUP(E5384,Salespersons!$A$2:$A$101,Salespersons!$C$2:$C$101)</f>
        <v>East</v>
      </c>
      <c r="K5384">
        <f t="shared" si="252"/>
        <v>2434.6999999999998</v>
      </c>
      <c r="L5384" t="str">
        <f t="shared" si="253"/>
        <v>November</v>
      </c>
      <c r="M5384" t="str">
        <f t="shared" si="254"/>
        <v>2024</v>
      </c>
    </row>
    <row r="5385" spans="1:13" x14ac:dyDescent="0.3">
      <c r="A5385">
        <v>5384</v>
      </c>
      <c r="B5385">
        <v>23</v>
      </c>
      <c r="C5385">
        <v>5</v>
      </c>
      <c r="D5385" s="2">
        <v>45410</v>
      </c>
      <c r="E5385">
        <v>90</v>
      </c>
      <c r="F5385" t="str">
        <f>_xlfn.XLOOKUP(B5385,Products!$A$2:$A$51,Products!$B$2:$B$51)</f>
        <v>Energy</v>
      </c>
      <c r="G5385" t="str">
        <f>_xlfn.XLOOKUP(B5385,Products!$A$2:$A$51,Products!$C$2:$C$51)</f>
        <v>Books</v>
      </c>
      <c r="H5385">
        <f>_xlfn.XLOOKUP(B5385,Products!$A$2:$A$51,Products!$D$2:$D$51)</f>
        <v>31.68</v>
      </c>
      <c r="I5385" t="str">
        <f>_xlfn.XLOOKUP(E5385,Salespersons!$A$2:$A$101,Salespersons!$B$2:$B$101)</f>
        <v>Becky Lopez</v>
      </c>
      <c r="J5385" t="str">
        <f>_xlfn.XLOOKUP(E5385,Salespersons!$A$2:$A$101,Salespersons!$C$2:$C$101)</f>
        <v>West</v>
      </c>
      <c r="K5385">
        <f t="shared" si="252"/>
        <v>158.4</v>
      </c>
      <c r="L5385" t="str">
        <f t="shared" si="253"/>
        <v>April</v>
      </c>
      <c r="M5385" t="str">
        <f t="shared" si="254"/>
        <v>2024</v>
      </c>
    </row>
    <row r="5386" spans="1:13" x14ac:dyDescent="0.3">
      <c r="A5386">
        <v>5385</v>
      </c>
      <c r="B5386">
        <v>13</v>
      </c>
      <c r="C5386">
        <v>1</v>
      </c>
      <c r="D5386" s="2">
        <v>45214</v>
      </c>
      <c r="E5386">
        <v>70</v>
      </c>
      <c r="F5386" t="str">
        <f>_xlfn.XLOOKUP(B5386,Products!$A$2:$A$51,Products!$B$2:$B$51)</f>
        <v>Beat</v>
      </c>
      <c r="G5386" t="str">
        <f>_xlfn.XLOOKUP(B5386,Products!$A$2:$A$51,Products!$C$2:$C$51)</f>
        <v>Toys</v>
      </c>
      <c r="H5386">
        <f>_xlfn.XLOOKUP(B5386,Products!$A$2:$A$51,Products!$D$2:$D$51)</f>
        <v>430.93</v>
      </c>
      <c r="I5386" t="str">
        <f>_xlfn.XLOOKUP(E5386,Salespersons!$A$2:$A$101,Salespersons!$B$2:$B$101)</f>
        <v>Valerie Bass</v>
      </c>
      <c r="J5386" t="str">
        <f>_xlfn.XLOOKUP(E5386,Salespersons!$A$2:$A$101,Salespersons!$C$2:$C$101)</f>
        <v>West</v>
      </c>
      <c r="K5386">
        <f t="shared" si="252"/>
        <v>430.93</v>
      </c>
      <c r="L5386" t="str">
        <f t="shared" si="253"/>
        <v>October</v>
      </c>
      <c r="M5386" t="str">
        <f t="shared" si="254"/>
        <v>2023</v>
      </c>
    </row>
    <row r="5387" spans="1:13" x14ac:dyDescent="0.3">
      <c r="A5387">
        <v>5386</v>
      </c>
      <c r="B5387">
        <v>35</v>
      </c>
      <c r="C5387">
        <v>2</v>
      </c>
      <c r="D5387" s="2">
        <v>45388</v>
      </c>
      <c r="E5387">
        <v>97</v>
      </c>
      <c r="F5387" t="str">
        <f>_xlfn.XLOOKUP(B5387,Products!$A$2:$A$51,Products!$B$2:$B$51)</f>
        <v>Ok</v>
      </c>
      <c r="G5387" t="str">
        <f>_xlfn.XLOOKUP(B5387,Products!$A$2:$A$51,Products!$C$2:$C$51)</f>
        <v>Books</v>
      </c>
      <c r="H5387">
        <f>_xlfn.XLOOKUP(B5387,Products!$A$2:$A$51,Products!$D$2:$D$51)</f>
        <v>252.35</v>
      </c>
      <c r="I5387" t="str">
        <f>_xlfn.XLOOKUP(E5387,Salespersons!$A$2:$A$101,Salespersons!$B$2:$B$101)</f>
        <v>Gary Price</v>
      </c>
      <c r="J5387" t="str">
        <f>_xlfn.XLOOKUP(E5387,Salespersons!$A$2:$A$101,Salespersons!$C$2:$C$101)</f>
        <v>North</v>
      </c>
      <c r="K5387">
        <f t="shared" si="252"/>
        <v>504.7</v>
      </c>
      <c r="L5387" t="str">
        <f t="shared" si="253"/>
        <v>April</v>
      </c>
      <c r="M5387" t="str">
        <f t="shared" si="254"/>
        <v>2024</v>
      </c>
    </row>
    <row r="5388" spans="1:13" x14ac:dyDescent="0.3">
      <c r="A5388">
        <v>5387</v>
      </c>
      <c r="B5388">
        <v>17</v>
      </c>
      <c r="C5388">
        <v>6</v>
      </c>
      <c r="D5388" s="2">
        <v>45501</v>
      </c>
      <c r="E5388">
        <v>63</v>
      </c>
      <c r="F5388" t="str">
        <f>_xlfn.XLOOKUP(B5388,Products!$A$2:$A$51,Products!$B$2:$B$51)</f>
        <v>Perhaps</v>
      </c>
      <c r="G5388" t="str">
        <f>_xlfn.XLOOKUP(B5388,Products!$A$2:$A$51,Products!$C$2:$C$51)</f>
        <v>Clothing</v>
      </c>
      <c r="H5388">
        <f>_xlfn.XLOOKUP(B5388,Products!$A$2:$A$51,Products!$D$2:$D$51)</f>
        <v>165.26</v>
      </c>
      <c r="I5388" t="str">
        <f>_xlfn.XLOOKUP(E5388,Salespersons!$A$2:$A$101,Salespersons!$B$2:$B$101)</f>
        <v>Nathaniel Jackson</v>
      </c>
      <c r="J5388" t="str">
        <f>_xlfn.XLOOKUP(E5388,Salespersons!$A$2:$A$101,Salespersons!$C$2:$C$101)</f>
        <v>West</v>
      </c>
      <c r="K5388">
        <f t="shared" si="252"/>
        <v>991.56</v>
      </c>
      <c r="L5388" t="str">
        <f t="shared" si="253"/>
        <v>July</v>
      </c>
      <c r="M5388" t="str">
        <f t="shared" si="254"/>
        <v>2024</v>
      </c>
    </row>
    <row r="5389" spans="1:13" x14ac:dyDescent="0.3">
      <c r="A5389">
        <v>5388</v>
      </c>
      <c r="B5389">
        <v>10</v>
      </c>
      <c r="C5389">
        <v>5</v>
      </c>
      <c r="D5389" s="2">
        <v>45355</v>
      </c>
      <c r="E5389">
        <v>78</v>
      </c>
      <c r="F5389" t="str">
        <f>_xlfn.XLOOKUP(B5389,Products!$A$2:$A$51,Products!$B$2:$B$51)</f>
        <v>Live</v>
      </c>
      <c r="G5389" t="str">
        <f>_xlfn.XLOOKUP(B5389,Products!$A$2:$A$51,Products!$C$2:$C$51)</f>
        <v>Home &amp; Kitchen</v>
      </c>
      <c r="H5389">
        <f>_xlfn.XLOOKUP(B5389,Products!$A$2:$A$51,Products!$D$2:$D$51)</f>
        <v>406.51</v>
      </c>
      <c r="I5389" t="str">
        <f>_xlfn.XLOOKUP(E5389,Salespersons!$A$2:$A$101,Salespersons!$B$2:$B$101)</f>
        <v>Austin Stewart</v>
      </c>
      <c r="J5389" t="str">
        <f>_xlfn.XLOOKUP(E5389,Salespersons!$A$2:$A$101,Salespersons!$C$2:$C$101)</f>
        <v>North</v>
      </c>
      <c r="K5389">
        <f t="shared" si="252"/>
        <v>2032.55</v>
      </c>
      <c r="L5389" t="str">
        <f t="shared" si="253"/>
        <v>March</v>
      </c>
      <c r="M5389" t="str">
        <f t="shared" si="254"/>
        <v>2024</v>
      </c>
    </row>
    <row r="5390" spans="1:13" x14ac:dyDescent="0.3">
      <c r="A5390">
        <v>5389</v>
      </c>
      <c r="B5390">
        <v>40</v>
      </c>
      <c r="C5390">
        <v>9</v>
      </c>
      <c r="D5390" s="2">
        <v>45792</v>
      </c>
      <c r="E5390">
        <v>88</v>
      </c>
      <c r="F5390" t="str">
        <f>_xlfn.XLOOKUP(B5390,Products!$A$2:$A$51,Products!$B$2:$B$51)</f>
        <v>Agent</v>
      </c>
      <c r="G5390" t="str">
        <f>_xlfn.XLOOKUP(B5390,Products!$A$2:$A$51,Products!$C$2:$C$51)</f>
        <v>Toys</v>
      </c>
      <c r="H5390">
        <f>_xlfn.XLOOKUP(B5390,Products!$A$2:$A$51,Products!$D$2:$D$51)</f>
        <v>228.56</v>
      </c>
      <c r="I5390" t="str">
        <f>_xlfn.XLOOKUP(E5390,Salespersons!$A$2:$A$101,Salespersons!$B$2:$B$101)</f>
        <v>Thomas Montes</v>
      </c>
      <c r="J5390" t="str">
        <f>_xlfn.XLOOKUP(E5390,Salespersons!$A$2:$A$101,Salespersons!$C$2:$C$101)</f>
        <v>East</v>
      </c>
      <c r="K5390">
        <f t="shared" si="252"/>
        <v>2057.04</v>
      </c>
      <c r="L5390" t="str">
        <f t="shared" si="253"/>
        <v>May</v>
      </c>
      <c r="M5390" t="str">
        <f t="shared" si="254"/>
        <v>2025</v>
      </c>
    </row>
    <row r="5391" spans="1:13" x14ac:dyDescent="0.3">
      <c r="A5391">
        <v>5390</v>
      </c>
      <c r="B5391">
        <v>38</v>
      </c>
      <c r="C5391">
        <v>7</v>
      </c>
      <c r="D5391" s="2">
        <v>45476</v>
      </c>
      <c r="E5391">
        <v>38</v>
      </c>
      <c r="F5391" t="str">
        <f>_xlfn.XLOOKUP(B5391,Products!$A$2:$A$51,Products!$B$2:$B$51)</f>
        <v>Smile</v>
      </c>
      <c r="G5391" t="str">
        <f>_xlfn.XLOOKUP(B5391,Products!$A$2:$A$51,Products!$C$2:$C$51)</f>
        <v>Clothing</v>
      </c>
      <c r="H5391">
        <f>_xlfn.XLOOKUP(B5391,Products!$A$2:$A$51,Products!$D$2:$D$51)</f>
        <v>49.56</v>
      </c>
      <c r="I5391" t="str">
        <f>_xlfn.XLOOKUP(E5391,Salespersons!$A$2:$A$101,Salespersons!$B$2:$B$101)</f>
        <v>Gina Hart</v>
      </c>
      <c r="J5391" t="str">
        <f>_xlfn.XLOOKUP(E5391,Salespersons!$A$2:$A$101,Salespersons!$C$2:$C$101)</f>
        <v>East</v>
      </c>
      <c r="K5391">
        <f t="shared" si="252"/>
        <v>346.92</v>
      </c>
      <c r="L5391" t="str">
        <f t="shared" si="253"/>
        <v>July</v>
      </c>
      <c r="M5391" t="str">
        <f t="shared" si="254"/>
        <v>2024</v>
      </c>
    </row>
    <row r="5392" spans="1:13" x14ac:dyDescent="0.3">
      <c r="A5392">
        <v>5391</v>
      </c>
      <c r="B5392">
        <v>14</v>
      </c>
      <c r="C5392">
        <v>5</v>
      </c>
      <c r="D5392" s="2">
        <v>45646</v>
      </c>
      <c r="E5392">
        <v>49</v>
      </c>
      <c r="F5392" t="str">
        <f>_xlfn.XLOOKUP(B5392,Products!$A$2:$A$51,Products!$B$2:$B$51)</f>
        <v>Mention</v>
      </c>
      <c r="G5392" t="str">
        <f>_xlfn.XLOOKUP(B5392,Products!$A$2:$A$51,Products!$C$2:$C$51)</f>
        <v>Home &amp; Kitchen</v>
      </c>
      <c r="H5392">
        <f>_xlfn.XLOOKUP(B5392,Products!$A$2:$A$51,Products!$D$2:$D$51)</f>
        <v>64.77</v>
      </c>
      <c r="I5392" t="str">
        <f>_xlfn.XLOOKUP(E5392,Salespersons!$A$2:$A$101,Salespersons!$B$2:$B$101)</f>
        <v>Thomas Morris</v>
      </c>
      <c r="J5392" t="str">
        <f>_xlfn.XLOOKUP(E5392,Salespersons!$A$2:$A$101,Salespersons!$C$2:$C$101)</f>
        <v>South</v>
      </c>
      <c r="K5392">
        <f t="shared" si="252"/>
        <v>323.84999999999997</v>
      </c>
      <c r="L5392" t="str">
        <f t="shared" si="253"/>
        <v>December</v>
      </c>
      <c r="M5392" t="str">
        <f t="shared" si="254"/>
        <v>2024</v>
      </c>
    </row>
    <row r="5393" spans="1:13" x14ac:dyDescent="0.3">
      <c r="A5393">
        <v>5392</v>
      </c>
      <c r="B5393">
        <v>19</v>
      </c>
      <c r="C5393">
        <v>9</v>
      </c>
      <c r="D5393" s="2">
        <v>45216</v>
      </c>
      <c r="E5393">
        <v>17</v>
      </c>
      <c r="F5393" t="str">
        <f>_xlfn.XLOOKUP(B5393,Products!$A$2:$A$51,Products!$B$2:$B$51)</f>
        <v>Daughter</v>
      </c>
      <c r="G5393" t="str">
        <f>_xlfn.XLOOKUP(B5393,Products!$A$2:$A$51,Products!$C$2:$C$51)</f>
        <v>Home &amp; Kitchen</v>
      </c>
      <c r="H5393">
        <f>_xlfn.XLOOKUP(B5393,Products!$A$2:$A$51,Products!$D$2:$D$51)</f>
        <v>373.4</v>
      </c>
      <c r="I5393" t="str">
        <f>_xlfn.XLOOKUP(E5393,Salespersons!$A$2:$A$101,Salespersons!$B$2:$B$101)</f>
        <v>Christine Arellano</v>
      </c>
      <c r="J5393" t="str">
        <f>_xlfn.XLOOKUP(E5393,Salespersons!$A$2:$A$101,Salespersons!$C$2:$C$101)</f>
        <v>South</v>
      </c>
      <c r="K5393">
        <f t="shared" si="252"/>
        <v>3360.6</v>
      </c>
      <c r="L5393" t="str">
        <f t="shared" si="253"/>
        <v>October</v>
      </c>
      <c r="M5393" t="str">
        <f t="shared" si="254"/>
        <v>2023</v>
      </c>
    </row>
    <row r="5394" spans="1:13" x14ac:dyDescent="0.3">
      <c r="A5394">
        <v>5393</v>
      </c>
      <c r="B5394">
        <v>32</v>
      </c>
      <c r="C5394">
        <v>1</v>
      </c>
      <c r="D5394" s="2">
        <v>45148</v>
      </c>
      <c r="E5394">
        <v>57</v>
      </c>
      <c r="F5394" t="str">
        <f>_xlfn.XLOOKUP(B5394,Products!$A$2:$A$51,Products!$B$2:$B$51)</f>
        <v>Former</v>
      </c>
      <c r="G5394" t="str">
        <f>_xlfn.XLOOKUP(B5394,Products!$A$2:$A$51,Products!$C$2:$C$51)</f>
        <v>Books</v>
      </c>
      <c r="H5394">
        <f>_xlfn.XLOOKUP(B5394,Products!$A$2:$A$51,Products!$D$2:$D$51)</f>
        <v>373.97</v>
      </c>
      <c r="I5394" t="str">
        <f>_xlfn.XLOOKUP(E5394,Salespersons!$A$2:$A$101,Salespersons!$B$2:$B$101)</f>
        <v>Sally Gutierrez</v>
      </c>
      <c r="J5394" t="str">
        <f>_xlfn.XLOOKUP(E5394,Salespersons!$A$2:$A$101,Salespersons!$C$2:$C$101)</f>
        <v>North</v>
      </c>
      <c r="K5394">
        <f t="shared" si="252"/>
        <v>373.97</v>
      </c>
      <c r="L5394" t="str">
        <f t="shared" si="253"/>
        <v>August</v>
      </c>
      <c r="M5394" t="str">
        <f t="shared" si="254"/>
        <v>2023</v>
      </c>
    </row>
    <row r="5395" spans="1:13" x14ac:dyDescent="0.3">
      <c r="A5395">
        <v>5394</v>
      </c>
      <c r="B5395">
        <v>33</v>
      </c>
      <c r="C5395">
        <v>3</v>
      </c>
      <c r="D5395" s="2">
        <v>45235</v>
      </c>
      <c r="E5395">
        <v>14</v>
      </c>
      <c r="F5395" t="str">
        <f>_xlfn.XLOOKUP(B5395,Products!$A$2:$A$51,Products!$B$2:$B$51)</f>
        <v>Resource</v>
      </c>
      <c r="G5395" t="str">
        <f>_xlfn.XLOOKUP(B5395,Products!$A$2:$A$51,Products!$C$2:$C$51)</f>
        <v>Toys</v>
      </c>
      <c r="H5395">
        <f>_xlfn.XLOOKUP(B5395,Products!$A$2:$A$51,Products!$D$2:$D$51)</f>
        <v>10.54</v>
      </c>
      <c r="I5395" t="str">
        <f>_xlfn.XLOOKUP(E5395,Salespersons!$A$2:$A$101,Salespersons!$B$2:$B$101)</f>
        <v>Deanna Knight</v>
      </c>
      <c r="J5395" t="str">
        <f>_xlfn.XLOOKUP(E5395,Salespersons!$A$2:$A$101,Salespersons!$C$2:$C$101)</f>
        <v>North</v>
      </c>
      <c r="K5395">
        <f t="shared" si="252"/>
        <v>31.619999999999997</v>
      </c>
      <c r="L5395" t="str">
        <f t="shared" si="253"/>
        <v>November</v>
      </c>
      <c r="M5395" t="str">
        <f t="shared" si="254"/>
        <v>2023</v>
      </c>
    </row>
    <row r="5396" spans="1:13" x14ac:dyDescent="0.3">
      <c r="A5396">
        <v>5395</v>
      </c>
      <c r="B5396">
        <v>43</v>
      </c>
      <c r="C5396">
        <v>2</v>
      </c>
      <c r="D5396" s="2">
        <v>45571</v>
      </c>
      <c r="E5396">
        <v>83</v>
      </c>
      <c r="F5396" t="str">
        <f>_xlfn.XLOOKUP(B5396,Products!$A$2:$A$51,Products!$B$2:$B$51)</f>
        <v>Seem</v>
      </c>
      <c r="G5396" t="str">
        <f>_xlfn.XLOOKUP(B5396,Products!$A$2:$A$51,Products!$C$2:$C$51)</f>
        <v>Toys</v>
      </c>
      <c r="H5396">
        <f>_xlfn.XLOOKUP(B5396,Products!$A$2:$A$51,Products!$D$2:$D$51)</f>
        <v>98.01</v>
      </c>
      <c r="I5396" t="str">
        <f>_xlfn.XLOOKUP(E5396,Salespersons!$A$2:$A$101,Salespersons!$B$2:$B$101)</f>
        <v>Stephen Ortiz</v>
      </c>
      <c r="J5396" t="str">
        <f>_xlfn.XLOOKUP(E5396,Salespersons!$A$2:$A$101,Salespersons!$C$2:$C$101)</f>
        <v>North</v>
      </c>
      <c r="K5396">
        <f t="shared" si="252"/>
        <v>196.02</v>
      </c>
      <c r="L5396" t="str">
        <f t="shared" si="253"/>
        <v>October</v>
      </c>
      <c r="M5396" t="str">
        <f t="shared" si="254"/>
        <v>2024</v>
      </c>
    </row>
    <row r="5397" spans="1:13" x14ac:dyDescent="0.3">
      <c r="A5397">
        <v>5396</v>
      </c>
      <c r="B5397">
        <v>25</v>
      </c>
      <c r="C5397">
        <v>7</v>
      </c>
      <c r="D5397" s="2">
        <v>45776</v>
      </c>
      <c r="E5397">
        <v>8</v>
      </c>
      <c r="F5397" t="str">
        <f>_xlfn.XLOOKUP(B5397,Products!$A$2:$A$51,Products!$B$2:$B$51)</f>
        <v>Give</v>
      </c>
      <c r="G5397" t="str">
        <f>_xlfn.XLOOKUP(B5397,Products!$A$2:$A$51,Products!$C$2:$C$51)</f>
        <v>Home &amp; Kitchen</v>
      </c>
      <c r="H5397">
        <f>_xlfn.XLOOKUP(B5397,Products!$A$2:$A$51,Products!$D$2:$D$51)</f>
        <v>262.41000000000003</v>
      </c>
      <c r="I5397" t="str">
        <f>_xlfn.XLOOKUP(E5397,Salespersons!$A$2:$A$101,Salespersons!$B$2:$B$101)</f>
        <v>Kimberly Brown</v>
      </c>
      <c r="J5397" t="str">
        <f>_xlfn.XLOOKUP(E5397,Salespersons!$A$2:$A$101,Salespersons!$C$2:$C$101)</f>
        <v>East</v>
      </c>
      <c r="K5397">
        <f t="shared" si="252"/>
        <v>1836.8700000000001</v>
      </c>
      <c r="L5397" t="str">
        <f t="shared" si="253"/>
        <v>April</v>
      </c>
      <c r="M5397" t="str">
        <f t="shared" si="254"/>
        <v>2025</v>
      </c>
    </row>
    <row r="5398" spans="1:13" x14ac:dyDescent="0.3">
      <c r="A5398">
        <v>5397</v>
      </c>
      <c r="B5398">
        <v>25</v>
      </c>
      <c r="C5398">
        <v>9</v>
      </c>
      <c r="D5398" s="2">
        <v>45335</v>
      </c>
      <c r="E5398">
        <v>56</v>
      </c>
      <c r="F5398" t="str">
        <f>_xlfn.XLOOKUP(B5398,Products!$A$2:$A$51,Products!$B$2:$B$51)</f>
        <v>Give</v>
      </c>
      <c r="G5398" t="str">
        <f>_xlfn.XLOOKUP(B5398,Products!$A$2:$A$51,Products!$C$2:$C$51)</f>
        <v>Home &amp; Kitchen</v>
      </c>
      <c r="H5398">
        <f>_xlfn.XLOOKUP(B5398,Products!$A$2:$A$51,Products!$D$2:$D$51)</f>
        <v>262.41000000000003</v>
      </c>
      <c r="I5398" t="str">
        <f>_xlfn.XLOOKUP(E5398,Salespersons!$A$2:$A$101,Salespersons!$B$2:$B$101)</f>
        <v>Michael Adams</v>
      </c>
      <c r="J5398" t="str">
        <f>_xlfn.XLOOKUP(E5398,Salespersons!$A$2:$A$101,Salespersons!$C$2:$C$101)</f>
        <v>South</v>
      </c>
      <c r="K5398">
        <f t="shared" si="252"/>
        <v>2361.69</v>
      </c>
      <c r="L5398" t="str">
        <f t="shared" si="253"/>
        <v>February</v>
      </c>
      <c r="M5398" t="str">
        <f t="shared" si="254"/>
        <v>2024</v>
      </c>
    </row>
    <row r="5399" spans="1:13" x14ac:dyDescent="0.3">
      <c r="A5399">
        <v>5398</v>
      </c>
      <c r="B5399">
        <v>14</v>
      </c>
      <c r="C5399">
        <v>2</v>
      </c>
      <c r="D5399" s="2">
        <v>45637</v>
      </c>
      <c r="E5399">
        <v>23</v>
      </c>
      <c r="F5399" t="str">
        <f>_xlfn.XLOOKUP(B5399,Products!$A$2:$A$51,Products!$B$2:$B$51)</f>
        <v>Mention</v>
      </c>
      <c r="G5399" t="str">
        <f>_xlfn.XLOOKUP(B5399,Products!$A$2:$A$51,Products!$C$2:$C$51)</f>
        <v>Home &amp; Kitchen</v>
      </c>
      <c r="H5399">
        <f>_xlfn.XLOOKUP(B5399,Products!$A$2:$A$51,Products!$D$2:$D$51)</f>
        <v>64.77</v>
      </c>
      <c r="I5399" t="str">
        <f>_xlfn.XLOOKUP(E5399,Salespersons!$A$2:$A$101,Salespersons!$B$2:$B$101)</f>
        <v>Kevin Cox</v>
      </c>
      <c r="J5399" t="str">
        <f>_xlfn.XLOOKUP(E5399,Salespersons!$A$2:$A$101,Salespersons!$C$2:$C$101)</f>
        <v>North</v>
      </c>
      <c r="K5399">
        <f t="shared" si="252"/>
        <v>129.54</v>
      </c>
      <c r="L5399" t="str">
        <f t="shared" si="253"/>
        <v>December</v>
      </c>
      <c r="M5399" t="str">
        <f t="shared" si="254"/>
        <v>2024</v>
      </c>
    </row>
    <row r="5400" spans="1:13" x14ac:dyDescent="0.3">
      <c r="A5400">
        <v>5399</v>
      </c>
      <c r="B5400">
        <v>45</v>
      </c>
      <c r="C5400">
        <v>6</v>
      </c>
      <c r="D5400" s="2">
        <v>45588</v>
      </c>
      <c r="E5400">
        <v>44</v>
      </c>
      <c r="F5400" t="str">
        <f>_xlfn.XLOOKUP(B5400,Products!$A$2:$A$51,Products!$B$2:$B$51)</f>
        <v>Scientist</v>
      </c>
      <c r="G5400" t="str">
        <f>_xlfn.XLOOKUP(B5400,Products!$A$2:$A$51,Products!$C$2:$C$51)</f>
        <v>Toys</v>
      </c>
      <c r="H5400">
        <f>_xlfn.XLOOKUP(B5400,Products!$A$2:$A$51,Products!$D$2:$D$51)</f>
        <v>483.37</v>
      </c>
      <c r="I5400" t="str">
        <f>_xlfn.XLOOKUP(E5400,Salespersons!$A$2:$A$101,Salespersons!$B$2:$B$101)</f>
        <v>Virginia Richards</v>
      </c>
      <c r="J5400" t="str">
        <f>_xlfn.XLOOKUP(E5400,Salespersons!$A$2:$A$101,Salespersons!$C$2:$C$101)</f>
        <v>East</v>
      </c>
      <c r="K5400">
        <f t="shared" si="252"/>
        <v>2900.2200000000003</v>
      </c>
      <c r="L5400" t="str">
        <f t="shared" si="253"/>
        <v>October</v>
      </c>
      <c r="M5400" t="str">
        <f t="shared" si="254"/>
        <v>2024</v>
      </c>
    </row>
    <row r="5401" spans="1:13" x14ac:dyDescent="0.3">
      <c r="A5401">
        <v>5400</v>
      </c>
      <c r="B5401">
        <v>44</v>
      </c>
      <c r="C5401">
        <v>2</v>
      </c>
      <c r="D5401" s="2">
        <v>45357</v>
      </c>
      <c r="E5401">
        <v>66</v>
      </c>
      <c r="F5401" t="str">
        <f>_xlfn.XLOOKUP(B5401,Products!$A$2:$A$51,Products!$B$2:$B$51)</f>
        <v>Approach</v>
      </c>
      <c r="G5401" t="str">
        <f>_xlfn.XLOOKUP(B5401,Products!$A$2:$A$51,Products!$C$2:$C$51)</f>
        <v>Toys</v>
      </c>
      <c r="H5401">
        <f>_xlfn.XLOOKUP(B5401,Products!$A$2:$A$51,Products!$D$2:$D$51)</f>
        <v>128.11000000000001</v>
      </c>
      <c r="I5401" t="str">
        <f>_xlfn.XLOOKUP(E5401,Salespersons!$A$2:$A$101,Salespersons!$B$2:$B$101)</f>
        <v>Matthew Perez</v>
      </c>
      <c r="J5401" t="str">
        <f>_xlfn.XLOOKUP(E5401,Salespersons!$A$2:$A$101,Salespersons!$C$2:$C$101)</f>
        <v>West</v>
      </c>
      <c r="K5401">
        <f t="shared" si="252"/>
        <v>256.22000000000003</v>
      </c>
      <c r="L5401" t="str">
        <f t="shared" si="253"/>
        <v>March</v>
      </c>
      <c r="M5401" t="str">
        <f t="shared" si="254"/>
        <v>2024</v>
      </c>
    </row>
    <row r="5402" spans="1:13" x14ac:dyDescent="0.3">
      <c r="A5402">
        <v>5401</v>
      </c>
      <c r="B5402">
        <v>38</v>
      </c>
      <c r="C5402">
        <v>3</v>
      </c>
      <c r="D5402" s="2">
        <v>45636</v>
      </c>
      <c r="E5402">
        <v>3</v>
      </c>
      <c r="F5402" t="str">
        <f>_xlfn.XLOOKUP(B5402,Products!$A$2:$A$51,Products!$B$2:$B$51)</f>
        <v>Smile</v>
      </c>
      <c r="G5402" t="str">
        <f>_xlfn.XLOOKUP(B5402,Products!$A$2:$A$51,Products!$C$2:$C$51)</f>
        <v>Clothing</v>
      </c>
      <c r="H5402">
        <f>_xlfn.XLOOKUP(B5402,Products!$A$2:$A$51,Products!$D$2:$D$51)</f>
        <v>49.56</v>
      </c>
      <c r="I5402" t="str">
        <f>_xlfn.XLOOKUP(E5402,Salespersons!$A$2:$A$101,Salespersons!$B$2:$B$101)</f>
        <v>Cynthia Mcbride</v>
      </c>
      <c r="J5402" t="str">
        <f>_xlfn.XLOOKUP(E5402,Salespersons!$A$2:$A$101,Salespersons!$C$2:$C$101)</f>
        <v>North</v>
      </c>
      <c r="K5402">
        <f t="shared" si="252"/>
        <v>148.68</v>
      </c>
      <c r="L5402" t="str">
        <f t="shared" si="253"/>
        <v>December</v>
      </c>
      <c r="M5402" t="str">
        <f t="shared" si="254"/>
        <v>2024</v>
      </c>
    </row>
    <row r="5403" spans="1:13" x14ac:dyDescent="0.3">
      <c r="A5403">
        <v>5402</v>
      </c>
      <c r="B5403">
        <v>36</v>
      </c>
      <c r="C5403">
        <v>1</v>
      </c>
      <c r="D5403" s="2">
        <v>45724</v>
      </c>
      <c r="E5403">
        <v>53</v>
      </c>
      <c r="F5403" t="str">
        <f>_xlfn.XLOOKUP(B5403,Products!$A$2:$A$51,Products!$B$2:$B$51)</f>
        <v>Agreement</v>
      </c>
      <c r="G5403" t="str">
        <f>_xlfn.XLOOKUP(B5403,Products!$A$2:$A$51,Products!$C$2:$C$51)</f>
        <v>Toys</v>
      </c>
      <c r="H5403">
        <f>_xlfn.XLOOKUP(B5403,Products!$A$2:$A$51,Products!$D$2:$D$51)</f>
        <v>240.8</v>
      </c>
      <c r="I5403" t="str">
        <f>_xlfn.XLOOKUP(E5403,Salespersons!$A$2:$A$101,Salespersons!$B$2:$B$101)</f>
        <v>Patricia Odonnell</v>
      </c>
      <c r="J5403" t="str">
        <f>_xlfn.XLOOKUP(E5403,Salespersons!$A$2:$A$101,Salespersons!$C$2:$C$101)</f>
        <v>South</v>
      </c>
      <c r="K5403">
        <f t="shared" si="252"/>
        <v>240.8</v>
      </c>
      <c r="L5403" t="str">
        <f t="shared" si="253"/>
        <v>March</v>
      </c>
      <c r="M5403" t="str">
        <f t="shared" si="254"/>
        <v>2025</v>
      </c>
    </row>
    <row r="5404" spans="1:13" x14ac:dyDescent="0.3">
      <c r="A5404">
        <v>5403</v>
      </c>
      <c r="B5404">
        <v>24</v>
      </c>
      <c r="C5404">
        <v>6</v>
      </c>
      <c r="D5404" s="2">
        <v>45422</v>
      </c>
      <c r="E5404">
        <v>13</v>
      </c>
      <c r="F5404" t="str">
        <f>_xlfn.XLOOKUP(B5404,Products!$A$2:$A$51,Products!$B$2:$B$51)</f>
        <v>Still</v>
      </c>
      <c r="G5404" t="str">
        <f>_xlfn.XLOOKUP(B5404,Products!$A$2:$A$51,Products!$C$2:$C$51)</f>
        <v>Electronics</v>
      </c>
      <c r="H5404">
        <f>_xlfn.XLOOKUP(B5404,Products!$A$2:$A$51,Products!$D$2:$D$51)</f>
        <v>68.260000000000005</v>
      </c>
      <c r="I5404" t="str">
        <f>_xlfn.XLOOKUP(E5404,Salespersons!$A$2:$A$101,Salespersons!$B$2:$B$101)</f>
        <v>Kevin Gross</v>
      </c>
      <c r="J5404" t="str">
        <f>_xlfn.XLOOKUP(E5404,Salespersons!$A$2:$A$101,Salespersons!$C$2:$C$101)</f>
        <v>North</v>
      </c>
      <c r="K5404">
        <f t="shared" si="252"/>
        <v>409.56000000000006</v>
      </c>
      <c r="L5404" t="str">
        <f t="shared" si="253"/>
        <v>May</v>
      </c>
      <c r="M5404" t="str">
        <f t="shared" si="254"/>
        <v>2024</v>
      </c>
    </row>
    <row r="5405" spans="1:13" x14ac:dyDescent="0.3">
      <c r="A5405">
        <v>5404</v>
      </c>
      <c r="B5405">
        <v>41</v>
      </c>
      <c r="C5405">
        <v>2</v>
      </c>
      <c r="D5405" s="2">
        <v>45596</v>
      </c>
      <c r="E5405">
        <v>69</v>
      </c>
      <c r="F5405" t="str">
        <f>_xlfn.XLOOKUP(B5405,Products!$A$2:$A$51,Products!$B$2:$B$51)</f>
        <v>Almost</v>
      </c>
      <c r="G5405" t="str">
        <f>_xlfn.XLOOKUP(B5405,Products!$A$2:$A$51,Products!$C$2:$C$51)</f>
        <v>Home &amp; Kitchen</v>
      </c>
      <c r="H5405">
        <f>_xlfn.XLOOKUP(B5405,Products!$A$2:$A$51,Products!$D$2:$D$51)</f>
        <v>70.72</v>
      </c>
      <c r="I5405" t="str">
        <f>_xlfn.XLOOKUP(E5405,Salespersons!$A$2:$A$101,Salespersons!$B$2:$B$101)</f>
        <v>Raymond Flowers</v>
      </c>
      <c r="J5405" t="str">
        <f>_xlfn.XLOOKUP(E5405,Salespersons!$A$2:$A$101,Salespersons!$C$2:$C$101)</f>
        <v>North</v>
      </c>
      <c r="K5405">
        <f t="shared" si="252"/>
        <v>141.44</v>
      </c>
      <c r="L5405" t="str">
        <f t="shared" si="253"/>
        <v>October</v>
      </c>
      <c r="M5405" t="str">
        <f t="shared" si="254"/>
        <v>2024</v>
      </c>
    </row>
    <row r="5406" spans="1:13" x14ac:dyDescent="0.3">
      <c r="A5406">
        <v>5405</v>
      </c>
      <c r="B5406">
        <v>39</v>
      </c>
      <c r="C5406">
        <v>3</v>
      </c>
      <c r="D5406" s="2">
        <v>45330</v>
      </c>
      <c r="E5406">
        <v>82</v>
      </c>
      <c r="F5406" t="str">
        <f>_xlfn.XLOOKUP(B5406,Products!$A$2:$A$51,Products!$B$2:$B$51)</f>
        <v>Reflect</v>
      </c>
      <c r="G5406" t="str">
        <f>_xlfn.XLOOKUP(B5406,Products!$A$2:$A$51,Products!$C$2:$C$51)</f>
        <v>Clothing</v>
      </c>
      <c r="H5406">
        <f>_xlfn.XLOOKUP(B5406,Products!$A$2:$A$51,Products!$D$2:$D$51)</f>
        <v>194.89</v>
      </c>
      <c r="I5406" t="str">
        <f>_xlfn.XLOOKUP(E5406,Salespersons!$A$2:$A$101,Salespersons!$B$2:$B$101)</f>
        <v>Mary Johnson</v>
      </c>
      <c r="J5406" t="str">
        <f>_xlfn.XLOOKUP(E5406,Salespersons!$A$2:$A$101,Salespersons!$C$2:$C$101)</f>
        <v>South</v>
      </c>
      <c r="K5406">
        <f t="shared" si="252"/>
        <v>584.66999999999996</v>
      </c>
      <c r="L5406" t="str">
        <f t="shared" si="253"/>
        <v>February</v>
      </c>
      <c r="M5406" t="str">
        <f t="shared" si="254"/>
        <v>2024</v>
      </c>
    </row>
    <row r="5407" spans="1:13" x14ac:dyDescent="0.3">
      <c r="A5407">
        <v>5406</v>
      </c>
      <c r="B5407">
        <v>39</v>
      </c>
      <c r="C5407">
        <v>6</v>
      </c>
      <c r="D5407" s="2">
        <v>45147</v>
      </c>
      <c r="E5407">
        <v>1</v>
      </c>
      <c r="F5407" t="str">
        <f>_xlfn.XLOOKUP(B5407,Products!$A$2:$A$51,Products!$B$2:$B$51)</f>
        <v>Reflect</v>
      </c>
      <c r="G5407" t="str">
        <f>_xlfn.XLOOKUP(B5407,Products!$A$2:$A$51,Products!$C$2:$C$51)</f>
        <v>Clothing</v>
      </c>
      <c r="H5407">
        <f>_xlfn.XLOOKUP(B5407,Products!$A$2:$A$51,Products!$D$2:$D$51)</f>
        <v>194.89</v>
      </c>
      <c r="I5407" t="str">
        <f>_xlfn.XLOOKUP(E5407,Salespersons!$A$2:$A$101,Salespersons!$B$2:$B$101)</f>
        <v>Valerie Gutierrez</v>
      </c>
      <c r="J5407" t="str">
        <f>_xlfn.XLOOKUP(E5407,Salespersons!$A$2:$A$101,Salespersons!$C$2:$C$101)</f>
        <v>East</v>
      </c>
      <c r="K5407">
        <f t="shared" si="252"/>
        <v>1169.3399999999999</v>
      </c>
      <c r="L5407" t="str">
        <f t="shared" si="253"/>
        <v>August</v>
      </c>
      <c r="M5407" t="str">
        <f t="shared" si="254"/>
        <v>2023</v>
      </c>
    </row>
    <row r="5408" spans="1:13" x14ac:dyDescent="0.3">
      <c r="A5408">
        <v>5407</v>
      </c>
      <c r="B5408">
        <v>13</v>
      </c>
      <c r="C5408">
        <v>6</v>
      </c>
      <c r="D5408" s="2">
        <v>45632</v>
      </c>
      <c r="E5408">
        <v>21</v>
      </c>
      <c r="F5408" t="str">
        <f>_xlfn.XLOOKUP(B5408,Products!$A$2:$A$51,Products!$B$2:$B$51)</f>
        <v>Beat</v>
      </c>
      <c r="G5408" t="str">
        <f>_xlfn.XLOOKUP(B5408,Products!$A$2:$A$51,Products!$C$2:$C$51)</f>
        <v>Toys</v>
      </c>
      <c r="H5408">
        <f>_xlfn.XLOOKUP(B5408,Products!$A$2:$A$51,Products!$D$2:$D$51)</f>
        <v>430.93</v>
      </c>
      <c r="I5408" t="str">
        <f>_xlfn.XLOOKUP(E5408,Salespersons!$A$2:$A$101,Salespersons!$B$2:$B$101)</f>
        <v>David Harris</v>
      </c>
      <c r="J5408" t="str">
        <f>_xlfn.XLOOKUP(E5408,Salespersons!$A$2:$A$101,Salespersons!$C$2:$C$101)</f>
        <v>West</v>
      </c>
      <c r="K5408">
        <f t="shared" si="252"/>
        <v>2585.58</v>
      </c>
      <c r="L5408" t="str">
        <f t="shared" si="253"/>
        <v>December</v>
      </c>
      <c r="M5408" t="str">
        <f t="shared" si="254"/>
        <v>2024</v>
      </c>
    </row>
    <row r="5409" spans="1:13" x14ac:dyDescent="0.3">
      <c r="A5409">
        <v>5408</v>
      </c>
      <c r="B5409">
        <v>2</v>
      </c>
      <c r="C5409">
        <v>4</v>
      </c>
      <c r="D5409" s="2">
        <v>45451</v>
      </c>
      <c r="E5409">
        <v>83</v>
      </c>
      <c r="F5409" t="str">
        <f>_xlfn.XLOOKUP(B5409,Products!$A$2:$A$51,Products!$B$2:$B$51)</f>
        <v>Soldier</v>
      </c>
      <c r="G5409" t="str">
        <f>_xlfn.XLOOKUP(B5409,Products!$A$2:$A$51,Products!$C$2:$C$51)</f>
        <v>Toys</v>
      </c>
      <c r="H5409">
        <f>_xlfn.XLOOKUP(B5409,Products!$A$2:$A$51,Products!$D$2:$D$51)</f>
        <v>217.51</v>
      </c>
      <c r="I5409" t="str">
        <f>_xlfn.XLOOKUP(E5409,Salespersons!$A$2:$A$101,Salespersons!$B$2:$B$101)</f>
        <v>Stephen Ortiz</v>
      </c>
      <c r="J5409" t="str">
        <f>_xlfn.XLOOKUP(E5409,Salespersons!$A$2:$A$101,Salespersons!$C$2:$C$101)</f>
        <v>North</v>
      </c>
      <c r="K5409">
        <f t="shared" si="252"/>
        <v>870.04</v>
      </c>
      <c r="L5409" t="str">
        <f t="shared" si="253"/>
        <v>June</v>
      </c>
      <c r="M5409" t="str">
        <f t="shared" si="254"/>
        <v>2024</v>
      </c>
    </row>
    <row r="5410" spans="1:13" x14ac:dyDescent="0.3">
      <c r="A5410">
        <v>5409</v>
      </c>
      <c r="B5410">
        <v>34</v>
      </c>
      <c r="C5410">
        <v>1</v>
      </c>
      <c r="D5410" s="2">
        <v>45181</v>
      </c>
      <c r="E5410">
        <v>56</v>
      </c>
      <c r="F5410" t="str">
        <f>_xlfn.XLOOKUP(B5410,Products!$A$2:$A$51,Products!$B$2:$B$51)</f>
        <v>Law</v>
      </c>
      <c r="G5410" t="str">
        <f>_xlfn.XLOOKUP(B5410,Products!$A$2:$A$51,Products!$C$2:$C$51)</f>
        <v>Books</v>
      </c>
      <c r="H5410">
        <f>_xlfn.XLOOKUP(B5410,Products!$A$2:$A$51,Products!$D$2:$D$51)</f>
        <v>319.54000000000002</v>
      </c>
      <c r="I5410" t="str">
        <f>_xlfn.XLOOKUP(E5410,Salespersons!$A$2:$A$101,Salespersons!$B$2:$B$101)</f>
        <v>Michael Adams</v>
      </c>
      <c r="J5410" t="str">
        <f>_xlfn.XLOOKUP(E5410,Salespersons!$A$2:$A$101,Salespersons!$C$2:$C$101)</f>
        <v>South</v>
      </c>
      <c r="K5410">
        <f t="shared" si="252"/>
        <v>319.54000000000002</v>
      </c>
      <c r="L5410" t="str">
        <f t="shared" si="253"/>
        <v>September</v>
      </c>
      <c r="M5410" t="str">
        <f t="shared" si="254"/>
        <v>2023</v>
      </c>
    </row>
    <row r="5411" spans="1:13" x14ac:dyDescent="0.3">
      <c r="A5411">
        <v>5410</v>
      </c>
      <c r="B5411">
        <v>15</v>
      </c>
      <c r="C5411">
        <v>7</v>
      </c>
      <c r="D5411" s="2">
        <v>45558</v>
      </c>
      <c r="E5411">
        <v>98</v>
      </c>
      <c r="F5411" t="str">
        <f>_xlfn.XLOOKUP(B5411,Products!$A$2:$A$51,Products!$B$2:$B$51)</f>
        <v>Nothing</v>
      </c>
      <c r="G5411" t="str">
        <f>_xlfn.XLOOKUP(B5411,Products!$A$2:$A$51,Products!$C$2:$C$51)</f>
        <v>Home &amp; Kitchen</v>
      </c>
      <c r="H5411">
        <f>_xlfn.XLOOKUP(B5411,Products!$A$2:$A$51,Products!$D$2:$D$51)</f>
        <v>53.21</v>
      </c>
      <c r="I5411" t="str">
        <f>_xlfn.XLOOKUP(E5411,Salespersons!$A$2:$A$101,Salespersons!$B$2:$B$101)</f>
        <v>Mrs. Marie Rodriguez</v>
      </c>
      <c r="J5411" t="str">
        <f>_xlfn.XLOOKUP(E5411,Salespersons!$A$2:$A$101,Salespersons!$C$2:$C$101)</f>
        <v>East</v>
      </c>
      <c r="K5411">
        <f t="shared" si="252"/>
        <v>372.47</v>
      </c>
      <c r="L5411" t="str">
        <f t="shared" si="253"/>
        <v>September</v>
      </c>
      <c r="M5411" t="str">
        <f t="shared" si="254"/>
        <v>2024</v>
      </c>
    </row>
    <row r="5412" spans="1:13" x14ac:dyDescent="0.3">
      <c r="A5412">
        <v>5411</v>
      </c>
      <c r="B5412">
        <v>48</v>
      </c>
      <c r="C5412">
        <v>2</v>
      </c>
      <c r="D5412" s="2">
        <v>45416</v>
      </c>
      <c r="E5412">
        <v>2</v>
      </c>
      <c r="F5412" t="str">
        <f>_xlfn.XLOOKUP(B5412,Products!$A$2:$A$51,Products!$B$2:$B$51)</f>
        <v>Respond</v>
      </c>
      <c r="G5412" t="str">
        <f>_xlfn.XLOOKUP(B5412,Products!$A$2:$A$51,Products!$C$2:$C$51)</f>
        <v>Electronics</v>
      </c>
      <c r="H5412">
        <f>_xlfn.XLOOKUP(B5412,Products!$A$2:$A$51,Products!$D$2:$D$51)</f>
        <v>356.43</v>
      </c>
      <c r="I5412" t="str">
        <f>_xlfn.XLOOKUP(E5412,Salespersons!$A$2:$A$101,Salespersons!$B$2:$B$101)</f>
        <v>Johnny Jackson</v>
      </c>
      <c r="J5412" t="str">
        <f>_xlfn.XLOOKUP(E5412,Salespersons!$A$2:$A$101,Salespersons!$C$2:$C$101)</f>
        <v>East</v>
      </c>
      <c r="K5412">
        <f t="shared" si="252"/>
        <v>712.86</v>
      </c>
      <c r="L5412" t="str">
        <f t="shared" si="253"/>
        <v>May</v>
      </c>
      <c r="M5412" t="str">
        <f t="shared" si="254"/>
        <v>2024</v>
      </c>
    </row>
    <row r="5413" spans="1:13" x14ac:dyDescent="0.3">
      <c r="A5413">
        <v>5412</v>
      </c>
      <c r="B5413">
        <v>2</v>
      </c>
      <c r="C5413">
        <v>6</v>
      </c>
      <c r="D5413" s="2">
        <v>45186</v>
      </c>
      <c r="E5413">
        <v>84</v>
      </c>
      <c r="F5413" t="str">
        <f>_xlfn.XLOOKUP(B5413,Products!$A$2:$A$51,Products!$B$2:$B$51)</f>
        <v>Soldier</v>
      </c>
      <c r="G5413" t="str">
        <f>_xlfn.XLOOKUP(B5413,Products!$A$2:$A$51,Products!$C$2:$C$51)</f>
        <v>Toys</v>
      </c>
      <c r="H5413">
        <f>_xlfn.XLOOKUP(B5413,Products!$A$2:$A$51,Products!$D$2:$D$51)</f>
        <v>217.51</v>
      </c>
      <c r="I5413" t="str">
        <f>_xlfn.XLOOKUP(E5413,Salespersons!$A$2:$A$101,Salespersons!$B$2:$B$101)</f>
        <v>Meghan Ochoa</v>
      </c>
      <c r="J5413" t="str">
        <f>_xlfn.XLOOKUP(E5413,Salespersons!$A$2:$A$101,Salespersons!$C$2:$C$101)</f>
        <v>West</v>
      </c>
      <c r="K5413">
        <f t="shared" si="252"/>
        <v>1305.06</v>
      </c>
      <c r="L5413" t="str">
        <f t="shared" si="253"/>
        <v>September</v>
      </c>
      <c r="M5413" t="str">
        <f t="shared" si="254"/>
        <v>2023</v>
      </c>
    </row>
    <row r="5414" spans="1:13" x14ac:dyDescent="0.3">
      <c r="A5414">
        <v>5413</v>
      </c>
      <c r="B5414">
        <v>25</v>
      </c>
      <c r="C5414">
        <v>7</v>
      </c>
      <c r="D5414" s="2">
        <v>45839</v>
      </c>
      <c r="E5414">
        <v>31</v>
      </c>
      <c r="F5414" t="str">
        <f>_xlfn.XLOOKUP(B5414,Products!$A$2:$A$51,Products!$B$2:$B$51)</f>
        <v>Give</v>
      </c>
      <c r="G5414" t="str">
        <f>_xlfn.XLOOKUP(B5414,Products!$A$2:$A$51,Products!$C$2:$C$51)</f>
        <v>Home &amp; Kitchen</v>
      </c>
      <c r="H5414">
        <f>_xlfn.XLOOKUP(B5414,Products!$A$2:$A$51,Products!$D$2:$D$51)</f>
        <v>262.41000000000003</v>
      </c>
      <c r="I5414" t="str">
        <f>_xlfn.XLOOKUP(E5414,Salespersons!$A$2:$A$101,Salespersons!$B$2:$B$101)</f>
        <v>Brooke Williams</v>
      </c>
      <c r="J5414" t="str">
        <f>_xlfn.XLOOKUP(E5414,Salespersons!$A$2:$A$101,Salespersons!$C$2:$C$101)</f>
        <v>West</v>
      </c>
      <c r="K5414">
        <f t="shared" si="252"/>
        <v>1836.8700000000001</v>
      </c>
      <c r="L5414" t="str">
        <f t="shared" si="253"/>
        <v>July</v>
      </c>
      <c r="M5414" t="str">
        <f t="shared" si="254"/>
        <v>2025</v>
      </c>
    </row>
    <row r="5415" spans="1:13" x14ac:dyDescent="0.3">
      <c r="A5415">
        <v>5414</v>
      </c>
      <c r="B5415">
        <v>5</v>
      </c>
      <c r="C5415">
        <v>2</v>
      </c>
      <c r="D5415" s="2">
        <v>45723</v>
      </c>
      <c r="E5415">
        <v>13</v>
      </c>
      <c r="F5415" t="str">
        <f>_xlfn.XLOOKUP(B5415,Products!$A$2:$A$51,Products!$B$2:$B$51)</f>
        <v>Table</v>
      </c>
      <c r="G5415" t="str">
        <f>_xlfn.XLOOKUP(B5415,Products!$A$2:$A$51,Products!$C$2:$C$51)</f>
        <v>Toys</v>
      </c>
      <c r="H5415">
        <f>_xlfn.XLOOKUP(B5415,Products!$A$2:$A$51,Products!$D$2:$D$51)</f>
        <v>100.72</v>
      </c>
      <c r="I5415" t="str">
        <f>_xlfn.XLOOKUP(E5415,Salespersons!$A$2:$A$101,Salespersons!$B$2:$B$101)</f>
        <v>Kevin Gross</v>
      </c>
      <c r="J5415" t="str">
        <f>_xlfn.XLOOKUP(E5415,Salespersons!$A$2:$A$101,Salespersons!$C$2:$C$101)</f>
        <v>North</v>
      </c>
      <c r="K5415">
        <f t="shared" si="252"/>
        <v>201.44</v>
      </c>
      <c r="L5415" t="str">
        <f t="shared" si="253"/>
        <v>March</v>
      </c>
      <c r="M5415" t="str">
        <f t="shared" si="254"/>
        <v>2025</v>
      </c>
    </row>
    <row r="5416" spans="1:13" x14ac:dyDescent="0.3">
      <c r="A5416">
        <v>5415</v>
      </c>
      <c r="B5416">
        <v>34</v>
      </c>
      <c r="C5416">
        <v>6</v>
      </c>
      <c r="D5416" s="2">
        <v>45329</v>
      </c>
      <c r="E5416">
        <v>14</v>
      </c>
      <c r="F5416" t="str">
        <f>_xlfn.XLOOKUP(B5416,Products!$A$2:$A$51,Products!$B$2:$B$51)</f>
        <v>Law</v>
      </c>
      <c r="G5416" t="str">
        <f>_xlfn.XLOOKUP(B5416,Products!$A$2:$A$51,Products!$C$2:$C$51)</f>
        <v>Books</v>
      </c>
      <c r="H5416">
        <f>_xlfn.XLOOKUP(B5416,Products!$A$2:$A$51,Products!$D$2:$D$51)</f>
        <v>319.54000000000002</v>
      </c>
      <c r="I5416" t="str">
        <f>_xlfn.XLOOKUP(E5416,Salespersons!$A$2:$A$101,Salespersons!$B$2:$B$101)</f>
        <v>Deanna Knight</v>
      </c>
      <c r="J5416" t="str">
        <f>_xlfn.XLOOKUP(E5416,Salespersons!$A$2:$A$101,Salespersons!$C$2:$C$101)</f>
        <v>North</v>
      </c>
      <c r="K5416">
        <f t="shared" si="252"/>
        <v>1917.2400000000002</v>
      </c>
      <c r="L5416" t="str">
        <f t="shared" si="253"/>
        <v>February</v>
      </c>
      <c r="M5416" t="str">
        <f t="shared" si="254"/>
        <v>2024</v>
      </c>
    </row>
    <row r="5417" spans="1:13" x14ac:dyDescent="0.3">
      <c r="A5417">
        <v>5416</v>
      </c>
      <c r="B5417">
        <v>39</v>
      </c>
      <c r="C5417">
        <v>1</v>
      </c>
      <c r="D5417" s="2">
        <v>45182</v>
      </c>
      <c r="E5417">
        <v>76</v>
      </c>
      <c r="F5417" t="str">
        <f>_xlfn.XLOOKUP(B5417,Products!$A$2:$A$51,Products!$B$2:$B$51)</f>
        <v>Reflect</v>
      </c>
      <c r="G5417" t="str">
        <f>_xlfn.XLOOKUP(B5417,Products!$A$2:$A$51,Products!$C$2:$C$51)</f>
        <v>Clothing</v>
      </c>
      <c r="H5417">
        <f>_xlfn.XLOOKUP(B5417,Products!$A$2:$A$51,Products!$D$2:$D$51)</f>
        <v>194.89</v>
      </c>
      <c r="I5417" t="str">
        <f>_xlfn.XLOOKUP(E5417,Salespersons!$A$2:$A$101,Salespersons!$B$2:$B$101)</f>
        <v>Julie Smith</v>
      </c>
      <c r="J5417" t="str">
        <f>_xlfn.XLOOKUP(E5417,Salespersons!$A$2:$A$101,Salespersons!$C$2:$C$101)</f>
        <v>East</v>
      </c>
      <c r="K5417">
        <f t="shared" si="252"/>
        <v>194.89</v>
      </c>
      <c r="L5417" t="str">
        <f t="shared" si="253"/>
        <v>September</v>
      </c>
      <c r="M5417" t="str">
        <f t="shared" si="254"/>
        <v>2023</v>
      </c>
    </row>
    <row r="5418" spans="1:13" x14ac:dyDescent="0.3">
      <c r="A5418">
        <v>5417</v>
      </c>
      <c r="B5418">
        <v>5</v>
      </c>
      <c r="C5418">
        <v>6</v>
      </c>
      <c r="D5418" s="2">
        <v>45457</v>
      </c>
      <c r="E5418">
        <v>57</v>
      </c>
      <c r="F5418" t="str">
        <f>_xlfn.XLOOKUP(B5418,Products!$A$2:$A$51,Products!$B$2:$B$51)</f>
        <v>Table</v>
      </c>
      <c r="G5418" t="str">
        <f>_xlfn.XLOOKUP(B5418,Products!$A$2:$A$51,Products!$C$2:$C$51)</f>
        <v>Toys</v>
      </c>
      <c r="H5418">
        <f>_xlfn.XLOOKUP(B5418,Products!$A$2:$A$51,Products!$D$2:$D$51)</f>
        <v>100.72</v>
      </c>
      <c r="I5418" t="str">
        <f>_xlfn.XLOOKUP(E5418,Salespersons!$A$2:$A$101,Salespersons!$B$2:$B$101)</f>
        <v>Sally Gutierrez</v>
      </c>
      <c r="J5418" t="str">
        <f>_xlfn.XLOOKUP(E5418,Salespersons!$A$2:$A$101,Salespersons!$C$2:$C$101)</f>
        <v>North</v>
      </c>
      <c r="K5418">
        <f t="shared" si="252"/>
        <v>604.31999999999994</v>
      </c>
      <c r="L5418" t="str">
        <f t="shared" si="253"/>
        <v>June</v>
      </c>
      <c r="M5418" t="str">
        <f t="shared" si="254"/>
        <v>2024</v>
      </c>
    </row>
    <row r="5419" spans="1:13" x14ac:dyDescent="0.3">
      <c r="A5419">
        <v>5418</v>
      </c>
      <c r="B5419">
        <v>43</v>
      </c>
      <c r="C5419">
        <v>8</v>
      </c>
      <c r="D5419" s="2">
        <v>45477</v>
      </c>
      <c r="E5419">
        <v>13</v>
      </c>
      <c r="F5419" t="str">
        <f>_xlfn.XLOOKUP(B5419,Products!$A$2:$A$51,Products!$B$2:$B$51)</f>
        <v>Seem</v>
      </c>
      <c r="G5419" t="str">
        <f>_xlfn.XLOOKUP(B5419,Products!$A$2:$A$51,Products!$C$2:$C$51)</f>
        <v>Toys</v>
      </c>
      <c r="H5419">
        <f>_xlfn.XLOOKUP(B5419,Products!$A$2:$A$51,Products!$D$2:$D$51)</f>
        <v>98.01</v>
      </c>
      <c r="I5419" t="str">
        <f>_xlfn.XLOOKUP(E5419,Salespersons!$A$2:$A$101,Salespersons!$B$2:$B$101)</f>
        <v>Kevin Gross</v>
      </c>
      <c r="J5419" t="str">
        <f>_xlfn.XLOOKUP(E5419,Salespersons!$A$2:$A$101,Salespersons!$C$2:$C$101)</f>
        <v>North</v>
      </c>
      <c r="K5419">
        <f t="shared" si="252"/>
        <v>784.08</v>
      </c>
      <c r="L5419" t="str">
        <f t="shared" si="253"/>
        <v>July</v>
      </c>
      <c r="M5419" t="str">
        <f t="shared" si="254"/>
        <v>2024</v>
      </c>
    </row>
    <row r="5420" spans="1:13" x14ac:dyDescent="0.3">
      <c r="A5420">
        <v>5419</v>
      </c>
      <c r="B5420">
        <v>8</v>
      </c>
      <c r="C5420">
        <v>8</v>
      </c>
      <c r="D5420" s="2">
        <v>45198</v>
      </c>
      <c r="E5420">
        <v>88</v>
      </c>
      <c r="F5420" t="str">
        <f>_xlfn.XLOOKUP(B5420,Products!$A$2:$A$51,Products!$B$2:$B$51)</f>
        <v>Center</v>
      </c>
      <c r="G5420" t="str">
        <f>_xlfn.XLOOKUP(B5420,Products!$A$2:$A$51,Products!$C$2:$C$51)</f>
        <v>Home &amp; Kitchen</v>
      </c>
      <c r="H5420">
        <f>_xlfn.XLOOKUP(B5420,Products!$A$2:$A$51,Products!$D$2:$D$51)</f>
        <v>275.3</v>
      </c>
      <c r="I5420" t="str">
        <f>_xlfn.XLOOKUP(E5420,Salespersons!$A$2:$A$101,Salespersons!$B$2:$B$101)</f>
        <v>Thomas Montes</v>
      </c>
      <c r="J5420" t="str">
        <f>_xlfn.XLOOKUP(E5420,Salespersons!$A$2:$A$101,Salespersons!$C$2:$C$101)</f>
        <v>East</v>
      </c>
      <c r="K5420">
        <f t="shared" si="252"/>
        <v>2202.4</v>
      </c>
      <c r="L5420" t="str">
        <f t="shared" si="253"/>
        <v>September</v>
      </c>
      <c r="M5420" t="str">
        <f t="shared" si="254"/>
        <v>2023</v>
      </c>
    </row>
    <row r="5421" spans="1:13" x14ac:dyDescent="0.3">
      <c r="A5421">
        <v>5420</v>
      </c>
      <c r="B5421">
        <v>49</v>
      </c>
      <c r="C5421">
        <v>7</v>
      </c>
      <c r="D5421" s="2">
        <v>45686</v>
      </c>
      <c r="E5421">
        <v>95</v>
      </c>
      <c r="F5421" t="str">
        <f>_xlfn.XLOOKUP(B5421,Products!$A$2:$A$51,Products!$B$2:$B$51)</f>
        <v>Fish</v>
      </c>
      <c r="G5421" t="str">
        <f>_xlfn.XLOOKUP(B5421,Products!$A$2:$A$51,Products!$C$2:$C$51)</f>
        <v>Toys</v>
      </c>
      <c r="H5421">
        <f>_xlfn.XLOOKUP(B5421,Products!$A$2:$A$51,Products!$D$2:$D$51)</f>
        <v>345.29</v>
      </c>
      <c r="I5421" t="str">
        <f>_xlfn.XLOOKUP(E5421,Salespersons!$A$2:$A$101,Salespersons!$B$2:$B$101)</f>
        <v>Theresa Silva</v>
      </c>
      <c r="J5421" t="str">
        <f>_xlfn.XLOOKUP(E5421,Salespersons!$A$2:$A$101,Salespersons!$C$2:$C$101)</f>
        <v>West</v>
      </c>
      <c r="K5421">
        <f t="shared" si="252"/>
        <v>2417.0300000000002</v>
      </c>
      <c r="L5421" t="str">
        <f t="shared" si="253"/>
        <v>January</v>
      </c>
      <c r="M5421" t="str">
        <f t="shared" si="254"/>
        <v>2025</v>
      </c>
    </row>
    <row r="5422" spans="1:13" x14ac:dyDescent="0.3">
      <c r="A5422">
        <v>5421</v>
      </c>
      <c r="B5422">
        <v>14</v>
      </c>
      <c r="C5422">
        <v>4</v>
      </c>
      <c r="D5422" s="2">
        <v>45510</v>
      </c>
      <c r="E5422">
        <v>14</v>
      </c>
      <c r="F5422" t="str">
        <f>_xlfn.XLOOKUP(B5422,Products!$A$2:$A$51,Products!$B$2:$B$51)</f>
        <v>Mention</v>
      </c>
      <c r="G5422" t="str">
        <f>_xlfn.XLOOKUP(B5422,Products!$A$2:$A$51,Products!$C$2:$C$51)</f>
        <v>Home &amp; Kitchen</v>
      </c>
      <c r="H5422">
        <f>_xlfn.XLOOKUP(B5422,Products!$A$2:$A$51,Products!$D$2:$D$51)</f>
        <v>64.77</v>
      </c>
      <c r="I5422" t="str">
        <f>_xlfn.XLOOKUP(E5422,Salespersons!$A$2:$A$101,Salespersons!$B$2:$B$101)</f>
        <v>Deanna Knight</v>
      </c>
      <c r="J5422" t="str">
        <f>_xlfn.XLOOKUP(E5422,Salespersons!$A$2:$A$101,Salespersons!$C$2:$C$101)</f>
        <v>North</v>
      </c>
      <c r="K5422">
        <f t="shared" si="252"/>
        <v>259.08</v>
      </c>
      <c r="L5422" t="str">
        <f t="shared" si="253"/>
        <v>August</v>
      </c>
      <c r="M5422" t="str">
        <f t="shared" si="254"/>
        <v>2024</v>
      </c>
    </row>
    <row r="5423" spans="1:13" x14ac:dyDescent="0.3">
      <c r="A5423">
        <v>5422</v>
      </c>
      <c r="B5423">
        <v>29</v>
      </c>
      <c r="C5423">
        <v>4</v>
      </c>
      <c r="D5423" s="2">
        <v>45256</v>
      </c>
      <c r="E5423">
        <v>94</v>
      </c>
      <c r="F5423" t="str">
        <f>_xlfn.XLOOKUP(B5423,Products!$A$2:$A$51,Products!$B$2:$B$51)</f>
        <v>Reason</v>
      </c>
      <c r="G5423" t="str">
        <f>_xlfn.XLOOKUP(B5423,Products!$A$2:$A$51,Products!$C$2:$C$51)</f>
        <v>Clothing</v>
      </c>
      <c r="H5423">
        <f>_xlfn.XLOOKUP(B5423,Products!$A$2:$A$51,Products!$D$2:$D$51)</f>
        <v>127.45</v>
      </c>
      <c r="I5423" t="str">
        <f>_xlfn.XLOOKUP(E5423,Salespersons!$A$2:$A$101,Salespersons!$B$2:$B$101)</f>
        <v>Christopher Martinez</v>
      </c>
      <c r="J5423" t="str">
        <f>_xlfn.XLOOKUP(E5423,Salespersons!$A$2:$A$101,Salespersons!$C$2:$C$101)</f>
        <v>East</v>
      </c>
      <c r="K5423">
        <f t="shared" si="252"/>
        <v>509.8</v>
      </c>
      <c r="L5423" t="str">
        <f t="shared" si="253"/>
        <v>November</v>
      </c>
      <c r="M5423" t="str">
        <f t="shared" si="254"/>
        <v>2023</v>
      </c>
    </row>
    <row r="5424" spans="1:13" x14ac:dyDescent="0.3">
      <c r="A5424">
        <v>5423</v>
      </c>
      <c r="B5424">
        <v>30</v>
      </c>
      <c r="C5424">
        <v>5</v>
      </c>
      <c r="D5424" s="2">
        <v>45728</v>
      </c>
      <c r="E5424">
        <v>27</v>
      </c>
      <c r="F5424" t="str">
        <f>_xlfn.XLOOKUP(B5424,Products!$A$2:$A$51,Products!$B$2:$B$51)</f>
        <v>Fine</v>
      </c>
      <c r="G5424" t="str">
        <f>_xlfn.XLOOKUP(B5424,Products!$A$2:$A$51,Products!$C$2:$C$51)</f>
        <v>Electronics</v>
      </c>
      <c r="H5424">
        <f>_xlfn.XLOOKUP(B5424,Products!$A$2:$A$51,Products!$D$2:$D$51)</f>
        <v>473.44</v>
      </c>
      <c r="I5424" t="str">
        <f>_xlfn.XLOOKUP(E5424,Salespersons!$A$2:$A$101,Salespersons!$B$2:$B$101)</f>
        <v>Emily Smith</v>
      </c>
      <c r="J5424" t="str">
        <f>_xlfn.XLOOKUP(E5424,Salespersons!$A$2:$A$101,Salespersons!$C$2:$C$101)</f>
        <v>South</v>
      </c>
      <c r="K5424">
        <f t="shared" si="252"/>
        <v>2367.1999999999998</v>
      </c>
      <c r="L5424" t="str">
        <f t="shared" si="253"/>
        <v>March</v>
      </c>
      <c r="M5424" t="str">
        <f t="shared" si="254"/>
        <v>2025</v>
      </c>
    </row>
    <row r="5425" spans="1:13" x14ac:dyDescent="0.3">
      <c r="A5425">
        <v>5424</v>
      </c>
      <c r="B5425">
        <v>37</v>
      </c>
      <c r="C5425">
        <v>8</v>
      </c>
      <c r="D5425" s="2">
        <v>45487</v>
      </c>
      <c r="E5425">
        <v>100</v>
      </c>
      <c r="F5425" t="str">
        <f>_xlfn.XLOOKUP(B5425,Products!$A$2:$A$51,Products!$B$2:$B$51)</f>
        <v>Suffer</v>
      </c>
      <c r="G5425" t="str">
        <f>_xlfn.XLOOKUP(B5425,Products!$A$2:$A$51,Products!$C$2:$C$51)</f>
        <v>Electronics</v>
      </c>
      <c r="H5425">
        <f>_xlfn.XLOOKUP(B5425,Products!$A$2:$A$51,Products!$D$2:$D$51)</f>
        <v>416.3</v>
      </c>
      <c r="I5425" t="str">
        <f>_xlfn.XLOOKUP(E5425,Salespersons!$A$2:$A$101,Salespersons!$B$2:$B$101)</f>
        <v>Sara Strong</v>
      </c>
      <c r="J5425" t="str">
        <f>_xlfn.XLOOKUP(E5425,Salespersons!$A$2:$A$101,Salespersons!$C$2:$C$101)</f>
        <v>North</v>
      </c>
      <c r="K5425">
        <f t="shared" si="252"/>
        <v>3330.4</v>
      </c>
      <c r="L5425" t="str">
        <f t="shared" si="253"/>
        <v>July</v>
      </c>
      <c r="M5425" t="str">
        <f t="shared" si="254"/>
        <v>2024</v>
      </c>
    </row>
    <row r="5426" spans="1:13" x14ac:dyDescent="0.3">
      <c r="A5426">
        <v>5425</v>
      </c>
      <c r="B5426">
        <v>4</v>
      </c>
      <c r="C5426">
        <v>4</v>
      </c>
      <c r="D5426" s="2">
        <v>45256</v>
      </c>
      <c r="E5426">
        <v>70</v>
      </c>
      <c r="F5426" t="str">
        <f>_xlfn.XLOOKUP(B5426,Products!$A$2:$A$51,Products!$B$2:$B$51)</f>
        <v>Half</v>
      </c>
      <c r="G5426" t="str">
        <f>_xlfn.XLOOKUP(B5426,Products!$A$2:$A$51,Products!$C$2:$C$51)</f>
        <v>Home &amp; Kitchen</v>
      </c>
      <c r="H5426">
        <f>_xlfn.XLOOKUP(B5426,Products!$A$2:$A$51,Products!$D$2:$D$51)</f>
        <v>420.81</v>
      </c>
      <c r="I5426" t="str">
        <f>_xlfn.XLOOKUP(E5426,Salespersons!$A$2:$A$101,Salespersons!$B$2:$B$101)</f>
        <v>Valerie Bass</v>
      </c>
      <c r="J5426" t="str">
        <f>_xlfn.XLOOKUP(E5426,Salespersons!$A$2:$A$101,Salespersons!$C$2:$C$101)</f>
        <v>West</v>
      </c>
      <c r="K5426">
        <f t="shared" si="252"/>
        <v>1683.24</v>
      </c>
      <c r="L5426" t="str">
        <f t="shared" si="253"/>
        <v>November</v>
      </c>
      <c r="M5426" t="str">
        <f t="shared" si="254"/>
        <v>2023</v>
      </c>
    </row>
    <row r="5427" spans="1:13" x14ac:dyDescent="0.3">
      <c r="A5427">
        <v>5426</v>
      </c>
      <c r="B5427">
        <v>35</v>
      </c>
      <c r="C5427">
        <v>9</v>
      </c>
      <c r="D5427" s="2">
        <v>45165</v>
      </c>
      <c r="E5427">
        <v>60</v>
      </c>
      <c r="F5427" t="str">
        <f>_xlfn.XLOOKUP(B5427,Products!$A$2:$A$51,Products!$B$2:$B$51)</f>
        <v>Ok</v>
      </c>
      <c r="G5427" t="str">
        <f>_xlfn.XLOOKUP(B5427,Products!$A$2:$A$51,Products!$C$2:$C$51)</f>
        <v>Books</v>
      </c>
      <c r="H5427">
        <f>_xlfn.XLOOKUP(B5427,Products!$A$2:$A$51,Products!$D$2:$D$51)</f>
        <v>252.35</v>
      </c>
      <c r="I5427" t="str">
        <f>_xlfn.XLOOKUP(E5427,Salespersons!$A$2:$A$101,Salespersons!$B$2:$B$101)</f>
        <v>Linda Cummings</v>
      </c>
      <c r="J5427" t="str">
        <f>_xlfn.XLOOKUP(E5427,Salespersons!$A$2:$A$101,Salespersons!$C$2:$C$101)</f>
        <v>East</v>
      </c>
      <c r="K5427">
        <f t="shared" si="252"/>
        <v>2271.15</v>
      </c>
      <c r="L5427" t="str">
        <f t="shared" si="253"/>
        <v>August</v>
      </c>
      <c r="M5427" t="str">
        <f t="shared" si="254"/>
        <v>2023</v>
      </c>
    </row>
    <row r="5428" spans="1:13" x14ac:dyDescent="0.3">
      <c r="A5428">
        <v>5427</v>
      </c>
      <c r="B5428">
        <v>7</v>
      </c>
      <c r="C5428">
        <v>3</v>
      </c>
      <c r="D5428" s="2">
        <v>45586</v>
      </c>
      <c r="E5428">
        <v>70</v>
      </c>
      <c r="F5428" t="str">
        <f>_xlfn.XLOOKUP(B5428,Products!$A$2:$A$51,Products!$B$2:$B$51)</f>
        <v>Avoid</v>
      </c>
      <c r="G5428" t="str">
        <f>_xlfn.XLOOKUP(B5428,Products!$A$2:$A$51,Products!$C$2:$C$51)</f>
        <v>Books</v>
      </c>
      <c r="H5428">
        <f>_xlfn.XLOOKUP(B5428,Products!$A$2:$A$51,Products!$D$2:$D$51)</f>
        <v>419</v>
      </c>
      <c r="I5428" t="str">
        <f>_xlfn.XLOOKUP(E5428,Salespersons!$A$2:$A$101,Salespersons!$B$2:$B$101)</f>
        <v>Valerie Bass</v>
      </c>
      <c r="J5428" t="str">
        <f>_xlfn.XLOOKUP(E5428,Salespersons!$A$2:$A$101,Salespersons!$C$2:$C$101)</f>
        <v>West</v>
      </c>
      <c r="K5428">
        <f t="shared" si="252"/>
        <v>1257</v>
      </c>
      <c r="L5428" t="str">
        <f t="shared" si="253"/>
        <v>October</v>
      </c>
      <c r="M5428" t="str">
        <f t="shared" si="254"/>
        <v>2024</v>
      </c>
    </row>
    <row r="5429" spans="1:13" x14ac:dyDescent="0.3">
      <c r="A5429">
        <v>5428</v>
      </c>
      <c r="B5429">
        <v>26</v>
      </c>
      <c r="C5429">
        <v>9</v>
      </c>
      <c r="D5429" s="2">
        <v>45674</v>
      </c>
      <c r="E5429">
        <v>15</v>
      </c>
      <c r="F5429" t="str">
        <f>_xlfn.XLOOKUP(B5429,Products!$A$2:$A$51,Products!$B$2:$B$51)</f>
        <v>He</v>
      </c>
      <c r="G5429" t="str">
        <f>_xlfn.XLOOKUP(B5429,Products!$A$2:$A$51,Products!$C$2:$C$51)</f>
        <v>Clothing</v>
      </c>
      <c r="H5429">
        <f>_xlfn.XLOOKUP(B5429,Products!$A$2:$A$51,Products!$D$2:$D$51)</f>
        <v>499.81</v>
      </c>
      <c r="I5429" t="str">
        <f>_xlfn.XLOOKUP(E5429,Salespersons!$A$2:$A$101,Salespersons!$B$2:$B$101)</f>
        <v>Ryan Mcdaniel</v>
      </c>
      <c r="J5429" t="str">
        <f>_xlfn.XLOOKUP(E5429,Salespersons!$A$2:$A$101,Salespersons!$C$2:$C$101)</f>
        <v>East</v>
      </c>
      <c r="K5429">
        <f t="shared" si="252"/>
        <v>4498.29</v>
      </c>
      <c r="L5429" t="str">
        <f t="shared" si="253"/>
        <v>January</v>
      </c>
      <c r="M5429" t="str">
        <f t="shared" si="254"/>
        <v>2025</v>
      </c>
    </row>
    <row r="5430" spans="1:13" x14ac:dyDescent="0.3">
      <c r="A5430">
        <v>5429</v>
      </c>
      <c r="B5430">
        <v>32</v>
      </c>
      <c r="C5430">
        <v>2</v>
      </c>
      <c r="D5430" s="2">
        <v>45834</v>
      </c>
      <c r="E5430">
        <v>56</v>
      </c>
      <c r="F5430" t="str">
        <f>_xlfn.XLOOKUP(B5430,Products!$A$2:$A$51,Products!$B$2:$B$51)</f>
        <v>Former</v>
      </c>
      <c r="G5430" t="str">
        <f>_xlfn.XLOOKUP(B5430,Products!$A$2:$A$51,Products!$C$2:$C$51)</f>
        <v>Books</v>
      </c>
      <c r="H5430">
        <f>_xlfn.XLOOKUP(B5430,Products!$A$2:$A$51,Products!$D$2:$D$51)</f>
        <v>373.97</v>
      </c>
      <c r="I5430" t="str">
        <f>_xlfn.XLOOKUP(E5430,Salespersons!$A$2:$A$101,Salespersons!$B$2:$B$101)</f>
        <v>Michael Adams</v>
      </c>
      <c r="J5430" t="str">
        <f>_xlfn.XLOOKUP(E5430,Salespersons!$A$2:$A$101,Salespersons!$C$2:$C$101)</f>
        <v>South</v>
      </c>
      <c r="K5430">
        <f t="shared" si="252"/>
        <v>747.94</v>
      </c>
      <c r="L5430" t="str">
        <f t="shared" si="253"/>
        <v>June</v>
      </c>
      <c r="M5430" t="str">
        <f t="shared" si="254"/>
        <v>2025</v>
      </c>
    </row>
    <row r="5431" spans="1:13" x14ac:dyDescent="0.3">
      <c r="A5431">
        <v>5430</v>
      </c>
      <c r="B5431">
        <v>43</v>
      </c>
      <c r="C5431">
        <v>6</v>
      </c>
      <c r="D5431" s="2">
        <v>45408</v>
      </c>
      <c r="E5431">
        <v>88</v>
      </c>
      <c r="F5431" t="str">
        <f>_xlfn.XLOOKUP(B5431,Products!$A$2:$A$51,Products!$B$2:$B$51)</f>
        <v>Seem</v>
      </c>
      <c r="G5431" t="str">
        <f>_xlfn.XLOOKUP(B5431,Products!$A$2:$A$51,Products!$C$2:$C$51)</f>
        <v>Toys</v>
      </c>
      <c r="H5431">
        <f>_xlfn.XLOOKUP(B5431,Products!$A$2:$A$51,Products!$D$2:$D$51)</f>
        <v>98.01</v>
      </c>
      <c r="I5431" t="str">
        <f>_xlfn.XLOOKUP(E5431,Salespersons!$A$2:$A$101,Salespersons!$B$2:$B$101)</f>
        <v>Thomas Montes</v>
      </c>
      <c r="J5431" t="str">
        <f>_xlfn.XLOOKUP(E5431,Salespersons!$A$2:$A$101,Salespersons!$C$2:$C$101)</f>
        <v>East</v>
      </c>
      <c r="K5431">
        <f t="shared" si="252"/>
        <v>588.06000000000006</v>
      </c>
      <c r="L5431" t="str">
        <f t="shared" si="253"/>
        <v>April</v>
      </c>
      <c r="M5431" t="str">
        <f t="shared" si="254"/>
        <v>2024</v>
      </c>
    </row>
    <row r="5432" spans="1:13" x14ac:dyDescent="0.3">
      <c r="A5432">
        <v>5431</v>
      </c>
      <c r="B5432">
        <v>33</v>
      </c>
      <c r="C5432">
        <v>5</v>
      </c>
      <c r="D5432" s="2">
        <v>45189</v>
      </c>
      <c r="E5432">
        <v>62</v>
      </c>
      <c r="F5432" t="str">
        <f>_xlfn.XLOOKUP(B5432,Products!$A$2:$A$51,Products!$B$2:$B$51)</f>
        <v>Resource</v>
      </c>
      <c r="G5432" t="str">
        <f>_xlfn.XLOOKUP(B5432,Products!$A$2:$A$51,Products!$C$2:$C$51)</f>
        <v>Toys</v>
      </c>
      <c r="H5432">
        <f>_xlfn.XLOOKUP(B5432,Products!$A$2:$A$51,Products!$D$2:$D$51)</f>
        <v>10.54</v>
      </c>
      <c r="I5432" t="str">
        <f>_xlfn.XLOOKUP(E5432,Salespersons!$A$2:$A$101,Salespersons!$B$2:$B$101)</f>
        <v>Kristen Miller</v>
      </c>
      <c r="J5432" t="str">
        <f>_xlfn.XLOOKUP(E5432,Salespersons!$A$2:$A$101,Salespersons!$C$2:$C$101)</f>
        <v>North</v>
      </c>
      <c r="K5432">
        <f t="shared" si="252"/>
        <v>52.699999999999996</v>
      </c>
      <c r="L5432" t="str">
        <f t="shared" si="253"/>
        <v>September</v>
      </c>
      <c r="M5432" t="str">
        <f t="shared" si="254"/>
        <v>2023</v>
      </c>
    </row>
    <row r="5433" spans="1:13" x14ac:dyDescent="0.3">
      <c r="A5433">
        <v>5432</v>
      </c>
      <c r="B5433">
        <v>24</v>
      </c>
      <c r="C5433">
        <v>5</v>
      </c>
      <c r="D5433" s="2">
        <v>45349</v>
      </c>
      <c r="E5433">
        <v>13</v>
      </c>
      <c r="F5433" t="str">
        <f>_xlfn.XLOOKUP(B5433,Products!$A$2:$A$51,Products!$B$2:$B$51)</f>
        <v>Still</v>
      </c>
      <c r="G5433" t="str">
        <f>_xlfn.XLOOKUP(B5433,Products!$A$2:$A$51,Products!$C$2:$C$51)</f>
        <v>Electronics</v>
      </c>
      <c r="H5433">
        <f>_xlfn.XLOOKUP(B5433,Products!$A$2:$A$51,Products!$D$2:$D$51)</f>
        <v>68.260000000000005</v>
      </c>
      <c r="I5433" t="str">
        <f>_xlfn.XLOOKUP(E5433,Salespersons!$A$2:$A$101,Salespersons!$B$2:$B$101)</f>
        <v>Kevin Gross</v>
      </c>
      <c r="J5433" t="str">
        <f>_xlfn.XLOOKUP(E5433,Salespersons!$A$2:$A$101,Salespersons!$C$2:$C$101)</f>
        <v>North</v>
      </c>
      <c r="K5433">
        <f t="shared" si="252"/>
        <v>341.3</v>
      </c>
      <c r="L5433" t="str">
        <f t="shared" si="253"/>
        <v>February</v>
      </c>
      <c r="M5433" t="str">
        <f t="shared" si="254"/>
        <v>2024</v>
      </c>
    </row>
    <row r="5434" spans="1:13" x14ac:dyDescent="0.3">
      <c r="A5434">
        <v>5433</v>
      </c>
      <c r="B5434">
        <v>50</v>
      </c>
      <c r="C5434">
        <v>6</v>
      </c>
      <c r="D5434" s="2">
        <v>45624</v>
      </c>
      <c r="E5434">
        <v>7</v>
      </c>
      <c r="F5434" t="str">
        <f>_xlfn.XLOOKUP(B5434,Products!$A$2:$A$51,Products!$B$2:$B$51)</f>
        <v>Newspaper</v>
      </c>
      <c r="G5434" t="str">
        <f>_xlfn.XLOOKUP(B5434,Products!$A$2:$A$51,Products!$C$2:$C$51)</f>
        <v>Clothing</v>
      </c>
      <c r="H5434">
        <f>_xlfn.XLOOKUP(B5434,Products!$A$2:$A$51,Products!$D$2:$D$51)</f>
        <v>256.36</v>
      </c>
      <c r="I5434" t="str">
        <f>_xlfn.XLOOKUP(E5434,Salespersons!$A$2:$A$101,Salespersons!$B$2:$B$101)</f>
        <v>Robert Montes</v>
      </c>
      <c r="J5434" t="str">
        <f>_xlfn.XLOOKUP(E5434,Salespersons!$A$2:$A$101,Salespersons!$C$2:$C$101)</f>
        <v>West</v>
      </c>
      <c r="K5434">
        <f t="shared" si="252"/>
        <v>1538.16</v>
      </c>
      <c r="L5434" t="str">
        <f t="shared" si="253"/>
        <v>November</v>
      </c>
      <c r="M5434" t="str">
        <f t="shared" si="254"/>
        <v>2024</v>
      </c>
    </row>
    <row r="5435" spans="1:13" x14ac:dyDescent="0.3">
      <c r="A5435">
        <v>5434</v>
      </c>
      <c r="B5435">
        <v>1</v>
      </c>
      <c r="C5435">
        <v>7</v>
      </c>
      <c r="D5435" s="2">
        <v>45556</v>
      </c>
      <c r="E5435">
        <v>21</v>
      </c>
      <c r="F5435" t="str">
        <f>_xlfn.XLOOKUP(B5435,Products!$A$2:$A$51,Products!$B$2:$B$51)</f>
        <v>Increase</v>
      </c>
      <c r="G5435" t="str">
        <f>_xlfn.XLOOKUP(B5435,Products!$A$2:$A$51,Products!$C$2:$C$51)</f>
        <v>Books</v>
      </c>
      <c r="H5435">
        <f>_xlfn.XLOOKUP(B5435,Products!$A$2:$A$51,Products!$D$2:$D$51)</f>
        <v>101.78</v>
      </c>
      <c r="I5435" t="str">
        <f>_xlfn.XLOOKUP(E5435,Salespersons!$A$2:$A$101,Salespersons!$B$2:$B$101)</f>
        <v>David Harris</v>
      </c>
      <c r="J5435" t="str">
        <f>_xlfn.XLOOKUP(E5435,Salespersons!$A$2:$A$101,Salespersons!$C$2:$C$101)</f>
        <v>West</v>
      </c>
      <c r="K5435">
        <f t="shared" si="252"/>
        <v>712.46</v>
      </c>
      <c r="L5435" t="str">
        <f t="shared" si="253"/>
        <v>September</v>
      </c>
      <c r="M5435" t="str">
        <f t="shared" si="254"/>
        <v>2024</v>
      </c>
    </row>
    <row r="5436" spans="1:13" x14ac:dyDescent="0.3">
      <c r="A5436">
        <v>5435</v>
      </c>
      <c r="B5436">
        <v>29</v>
      </c>
      <c r="C5436">
        <v>4</v>
      </c>
      <c r="D5436" s="2">
        <v>45230</v>
      </c>
      <c r="E5436">
        <v>14</v>
      </c>
      <c r="F5436" t="str">
        <f>_xlfn.XLOOKUP(B5436,Products!$A$2:$A$51,Products!$B$2:$B$51)</f>
        <v>Reason</v>
      </c>
      <c r="G5436" t="str">
        <f>_xlfn.XLOOKUP(B5436,Products!$A$2:$A$51,Products!$C$2:$C$51)</f>
        <v>Clothing</v>
      </c>
      <c r="H5436">
        <f>_xlfn.XLOOKUP(B5436,Products!$A$2:$A$51,Products!$D$2:$D$51)</f>
        <v>127.45</v>
      </c>
      <c r="I5436" t="str">
        <f>_xlfn.XLOOKUP(E5436,Salespersons!$A$2:$A$101,Salespersons!$B$2:$B$101)</f>
        <v>Deanna Knight</v>
      </c>
      <c r="J5436" t="str">
        <f>_xlfn.XLOOKUP(E5436,Salespersons!$A$2:$A$101,Salespersons!$C$2:$C$101)</f>
        <v>North</v>
      </c>
      <c r="K5436">
        <f t="shared" si="252"/>
        <v>509.8</v>
      </c>
      <c r="L5436" t="str">
        <f t="shared" si="253"/>
        <v>October</v>
      </c>
      <c r="M5436" t="str">
        <f t="shared" si="254"/>
        <v>2023</v>
      </c>
    </row>
    <row r="5437" spans="1:13" x14ac:dyDescent="0.3">
      <c r="A5437">
        <v>5436</v>
      </c>
      <c r="B5437">
        <v>48</v>
      </c>
      <c r="C5437">
        <v>4</v>
      </c>
      <c r="D5437" s="2">
        <v>45167</v>
      </c>
      <c r="E5437">
        <v>3</v>
      </c>
      <c r="F5437" t="str">
        <f>_xlfn.XLOOKUP(B5437,Products!$A$2:$A$51,Products!$B$2:$B$51)</f>
        <v>Respond</v>
      </c>
      <c r="G5437" t="str">
        <f>_xlfn.XLOOKUP(B5437,Products!$A$2:$A$51,Products!$C$2:$C$51)</f>
        <v>Electronics</v>
      </c>
      <c r="H5437">
        <f>_xlfn.XLOOKUP(B5437,Products!$A$2:$A$51,Products!$D$2:$D$51)</f>
        <v>356.43</v>
      </c>
      <c r="I5437" t="str">
        <f>_xlfn.XLOOKUP(E5437,Salespersons!$A$2:$A$101,Salespersons!$B$2:$B$101)</f>
        <v>Cynthia Mcbride</v>
      </c>
      <c r="J5437" t="str">
        <f>_xlfn.XLOOKUP(E5437,Salespersons!$A$2:$A$101,Salespersons!$C$2:$C$101)</f>
        <v>North</v>
      </c>
      <c r="K5437">
        <f t="shared" si="252"/>
        <v>1425.72</v>
      </c>
      <c r="L5437" t="str">
        <f t="shared" si="253"/>
        <v>August</v>
      </c>
      <c r="M5437" t="str">
        <f t="shared" si="254"/>
        <v>2023</v>
      </c>
    </row>
    <row r="5438" spans="1:13" x14ac:dyDescent="0.3">
      <c r="A5438">
        <v>5437</v>
      </c>
      <c r="B5438">
        <v>45</v>
      </c>
      <c r="C5438">
        <v>9</v>
      </c>
      <c r="D5438" s="2">
        <v>45841</v>
      </c>
      <c r="E5438">
        <v>63</v>
      </c>
      <c r="F5438" t="str">
        <f>_xlfn.XLOOKUP(B5438,Products!$A$2:$A$51,Products!$B$2:$B$51)</f>
        <v>Scientist</v>
      </c>
      <c r="G5438" t="str">
        <f>_xlfn.XLOOKUP(B5438,Products!$A$2:$A$51,Products!$C$2:$C$51)</f>
        <v>Toys</v>
      </c>
      <c r="H5438">
        <f>_xlfn.XLOOKUP(B5438,Products!$A$2:$A$51,Products!$D$2:$D$51)</f>
        <v>483.37</v>
      </c>
      <c r="I5438" t="str">
        <f>_xlfn.XLOOKUP(E5438,Salespersons!$A$2:$A$101,Salespersons!$B$2:$B$101)</f>
        <v>Nathaniel Jackson</v>
      </c>
      <c r="J5438" t="str">
        <f>_xlfn.XLOOKUP(E5438,Salespersons!$A$2:$A$101,Salespersons!$C$2:$C$101)</f>
        <v>West</v>
      </c>
      <c r="K5438">
        <f t="shared" si="252"/>
        <v>4350.33</v>
      </c>
      <c r="L5438" t="str">
        <f t="shared" si="253"/>
        <v>July</v>
      </c>
      <c r="M5438" t="str">
        <f t="shared" si="254"/>
        <v>2025</v>
      </c>
    </row>
    <row r="5439" spans="1:13" x14ac:dyDescent="0.3">
      <c r="A5439">
        <v>5438</v>
      </c>
      <c r="B5439">
        <v>38</v>
      </c>
      <c r="C5439">
        <v>4</v>
      </c>
      <c r="D5439" s="2">
        <v>45569</v>
      </c>
      <c r="E5439">
        <v>43</v>
      </c>
      <c r="F5439" t="str">
        <f>_xlfn.XLOOKUP(B5439,Products!$A$2:$A$51,Products!$B$2:$B$51)</f>
        <v>Smile</v>
      </c>
      <c r="G5439" t="str">
        <f>_xlfn.XLOOKUP(B5439,Products!$A$2:$A$51,Products!$C$2:$C$51)</f>
        <v>Clothing</v>
      </c>
      <c r="H5439">
        <f>_xlfn.XLOOKUP(B5439,Products!$A$2:$A$51,Products!$D$2:$D$51)</f>
        <v>49.56</v>
      </c>
      <c r="I5439" t="str">
        <f>_xlfn.XLOOKUP(E5439,Salespersons!$A$2:$A$101,Salespersons!$B$2:$B$101)</f>
        <v>George Dean</v>
      </c>
      <c r="J5439" t="str">
        <f>_xlfn.XLOOKUP(E5439,Salespersons!$A$2:$A$101,Salespersons!$C$2:$C$101)</f>
        <v>South</v>
      </c>
      <c r="K5439">
        <f t="shared" si="252"/>
        <v>198.24</v>
      </c>
      <c r="L5439" t="str">
        <f t="shared" si="253"/>
        <v>October</v>
      </c>
      <c r="M5439" t="str">
        <f t="shared" si="254"/>
        <v>2024</v>
      </c>
    </row>
    <row r="5440" spans="1:13" x14ac:dyDescent="0.3">
      <c r="A5440">
        <v>5439</v>
      </c>
      <c r="B5440">
        <v>38</v>
      </c>
      <c r="C5440">
        <v>8</v>
      </c>
      <c r="D5440" s="2">
        <v>45373</v>
      </c>
      <c r="E5440">
        <v>99</v>
      </c>
      <c r="F5440" t="str">
        <f>_xlfn.XLOOKUP(B5440,Products!$A$2:$A$51,Products!$B$2:$B$51)</f>
        <v>Smile</v>
      </c>
      <c r="G5440" t="str">
        <f>_xlfn.XLOOKUP(B5440,Products!$A$2:$A$51,Products!$C$2:$C$51)</f>
        <v>Clothing</v>
      </c>
      <c r="H5440">
        <f>_xlfn.XLOOKUP(B5440,Products!$A$2:$A$51,Products!$D$2:$D$51)</f>
        <v>49.56</v>
      </c>
      <c r="I5440" t="str">
        <f>_xlfn.XLOOKUP(E5440,Salespersons!$A$2:$A$101,Salespersons!$B$2:$B$101)</f>
        <v>Kathleen Grant</v>
      </c>
      <c r="J5440" t="str">
        <f>_xlfn.XLOOKUP(E5440,Salespersons!$A$2:$A$101,Salespersons!$C$2:$C$101)</f>
        <v>East</v>
      </c>
      <c r="K5440">
        <f t="shared" si="252"/>
        <v>396.48</v>
      </c>
      <c r="L5440" t="str">
        <f t="shared" si="253"/>
        <v>March</v>
      </c>
      <c r="M5440" t="str">
        <f t="shared" si="254"/>
        <v>2024</v>
      </c>
    </row>
    <row r="5441" spans="1:13" x14ac:dyDescent="0.3">
      <c r="A5441">
        <v>5440</v>
      </c>
      <c r="B5441">
        <v>21</v>
      </c>
      <c r="C5441">
        <v>1</v>
      </c>
      <c r="D5441" s="2">
        <v>45757</v>
      </c>
      <c r="E5441">
        <v>12</v>
      </c>
      <c r="F5441" t="str">
        <f>_xlfn.XLOOKUP(B5441,Products!$A$2:$A$51,Products!$B$2:$B$51)</f>
        <v>Firm</v>
      </c>
      <c r="G5441" t="str">
        <f>_xlfn.XLOOKUP(B5441,Products!$A$2:$A$51,Products!$C$2:$C$51)</f>
        <v>Toys</v>
      </c>
      <c r="H5441">
        <f>_xlfn.XLOOKUP(B5441,Products!$A$2:$A$51,Products!$D$2:$D$51)</f>
        <v>107.8</v>
      </c>
      <c r="I5441" t="str">
        <f>_xlfn.XLOOKUP(E5441,Salespersons!$A$2:$A$101,Salespersons!$B$2:$B$101)</f>
        <v>Michael Jones</v>
      </c>
      <c r="J5441" t="str">
        <f>_xlfn.XLOOKUP(E5441,Salespersons!$A$2:$A$101,Salespersons!$C$2:$C$101)</f>
        <v>West</v>
      </c>
      <c r="K5441">
        <f t="shared" si="252"/>
        <v>107.8</v>
      </c>
      <c r="L5441" t="str">
        <f t="shared" si="253"/>
        <v>April</v>
      </c>
      <c r="M5441" t="str">
        <f t="shared" si="254"/>
        <v>2025</v>
      </c>
    </row>
    <row r="5442" spans="1:13" x14ac:dyDescent="0.3">
      <c r="A5442">
        <v>5441</v>
      </c>
      <c r="B5442">
        <v>23</v>
      </c>
      <c r="C5442">
        <v>4</v>
      </c>
      <c r="D5442" s="2">
        <v>45730</v>
      </c>
      <c r="E5442">
        <v>55</v>
      </c>
      <c r="F5442" t="str">
        <f>_xlfn.XLOOKUP(B5442,Products!$A$2:$A$51,Products!$B$2:$B$51)</f>
        <v>Energy</v>
      </c>
      <c r="G5442" t="str">
        <f>_xlfn.XLOOKUP(B5442,Products!$A$2:$A$51,Products!$C$2:$C$51)</f>
        <v>Books</v>
      </c>
      <c r="H5442">
        <f>_xlfn.XLOOKUP(B5442,Products!$A$2:$A$51,Products!$D$2:$D$51)</f>
        <v>31.68</v>
      </c>
      <c r="I5442" t="str">
        <f>_xlfn.XLOOKUP(E5442,Salespersons!$A$2:$A$101,Salespersons!$B$2:$B$101)</f>
        <v>Erica Turner</v>
      </c>
      <c r="J5442" t="str">
        <f>_xlfn.XLOOKUP(E5442,Salespersons!$A$2:$A$101,Salespersons!$C$2:$C$101)</f>
        <v>West</v>
      </c>
      <c r="K5442">
        <f t="shared" si="252"/>
        <v>126.72</v>
      </c>
      <c r="L5442" t="str">
        <f t="shared" si="253"/>
        <v>March</v>
      </c>
      <c r="M5442" t="str">
        <f t="shared" si="254"/>
        <v>2025</v>
      </c>
    </row>
    <row r="5443" spans="1:13" x14ac:dyDescent="0.3">
      <c r="A5443">
        <v>5442</v>
      </c>
      <c r="B5443">
        <v>46</v>
      </c>
      <c r="C5443">
        <v>2</v>
      </c>
      <c r="D5443" s="2">
        <v>45725</v>
      </c>
      <c r="E5443">
        <v>85</v>
      </c>
      <c r="F5443" t="str">
        <f>_xlfn.XLOOKUP(B5443,Products!$A$2:$A$51,Products!$B$2:$B$51)</f>
        <v>Consider</v>
      </c>
      <c r="G5443" t="str">
        <f>_xlfn.XLOOKUP(B5443,Products!$A$2:$A$51,Products!$C$2:$C$51)</f>
        <v>Books</v>
      </c>
      <c r="H5443">
        <f>_xlfn.XLOOKUP(B5443,Products!$A$2:$A$51,Products!$D$2:$D$51)</f>
        <v>243.05</v>
      </c>
      <c r="I5443" t="str">
        <f>_xlfn.XLOOKUP(E5443,Salespersons!$A$2:$A$101,Salespersons!$B$2:$B$101)</f>
        <v>Kristin Rodriguez</v>
      </c>
      <c r="J5443" t="str">
        <f>_xlfn.XLOOKUP(E5443,Salespersons!$A$2:$A$101,Salespersons!$C$2:$C$101)</f>
        <v>West</v>
      </c>
      <c r="K5443">
        <f t="shared" ref="K5443:K5506" si="255">C5443*H5443</f>
        <v>486.1</v>
      </c>
      <c r="L5443" t="str">
        <f t="shared" ref="L5443:L5506" si="256">TEXT(D5443,"MMMM")</f>
        <v>March</v>
      </c>
      <c r="M5443" t="str">
        <f t="shared" ref="M5443:M5506" si="257">TEXT(D5443,"YYYY")</f>
        <v>2025</v>
      </c>
    </row>
    <row r="5444" spans="1:13" x14ac:dyDescent="0.3">
      <c r="A5444">
        <v>5443</v>
      </c>
      <c r="B5444">
        <v>5</v>
      </c>
      <c r="C5444">
        <v>5</v>
      </c>
      <c r="D5444" s="2">
        <v>45170</v>
      </c>
      <c r="E5444">
        <v>59</v>
      </c>
      <c r="F5444" t="str">
        <f>_xlfn.XLOOKUP(B5444,Products!$A$2:$A$51,Products!$B$2:$B$51)</f>
        <v>Table</v>
      </c>
      <c r="G5444" t="str">
        <f>_xlfn.XLOOKUP(B5444,Products!$A$2:$A$51,Products!$C$2:$C$51)</f>
        <v>Toys</v>
      </c>
      <c r="H5444">
        <f>_xlfn.XLOOKUP(B5444,Products!$A$2:$A$51,Products!$D$2:$D$51)</f>
        <v>100.72</v>
      </c>
      <c r="I5444" t="str">
        <f>_xlfn.XLOOKUP(E5444,Salespersons!$A$2:$A$101,Salespersons!$B$2:$B$101)</f>
        <v>William Carney</v>
      </c>
      <c r="J5444" t="str">
        <f>_xlfn.XLOOKUP(E5444,Salespersons!$A$2:$A$101,Salespersons!$C$2:$C$101)</f>
        <v>North</v>
      </c>
      <c r="K5444">
        <f t="shared" si="255"/>
        <v>503.6</v>
      </c>
      <c r="L5444" t="str">
        <f t="shared" si="256"/>
        <v>September</v>
      </c>
      <c r="M5444" t="str">
        <f t="shared" si="257"/>
        <v>2023</v>
      </c>
    </row>
    <row r="5445" spans="1:13" x14ac:dyDescent="0.3">
      <c r="A5445">
        <v>5444</v>
      </c>
      <c r="B5445">
        <v>30</v>
      </c>
      <c r="C5445">
        <v>2</v>
      </c>
      <c r="D5445" s="2">
        <v>45215</v>
      </c>
      <c r="E5445">
        <v>20</v>
      </c>
      <c r="F5445" t="str">
        <f>_xlfn.XLOOKUP(B5445,Products!$A$2:$A$51,Products!$B$2:$B$51)</f>
        <v>Fine</v>
      </c>
      <c r="G5445" t="str">
        <f>_xlfn.XLOOKUP(B5445,Products!$A$2:$A$51,Products!$C$2:$C$51)</f>
        <v>Electronics</v>
      </c>
      <c r="H5445">
        <f>_xlfn.XLOOKUP(B5445,Products!$A$2:$A$51,Products!$D$2:$D$51)</f>
        <v>473.44</v>
      </c>
      <c r="I5445" t="str">
        <f>_xlfn.XLOOKUP(E5445,Salespersons!$A$2:$A$101,Salespersons!$B$2:$B$101)</f>
        <v>Kristy Skinner</v>
      </c>
      <c r="J5445" t="str">
        <f>_xlfn.XLOOKUP(E5445,Salespersons!$A$2:$A$101,Salespersons!$C$2:$C$101)</f>
        <v>North</v>
      </c>
      <c r="K5445">
        <f t="shared" si="255"/>
        <v>946.88</v>
      </c>
      <c r="L5445" t="str">
        <f t="shared" si="256"/>
        <v>October</v>
      </c>
      <c r="M5445" t="str">
        <f t="shared" si="257"/>
        <v>2023</v>
      </c>
    </row>
    <row r="5446" spans="1:13" x14ac:dyDescent="0.3">
      <c r="A5446">
        <v>5445</v>
      </c>
      <c r="B5446">
        <v>40</v>
      </c>
      <c r="C5446">
        <v>7</v>
      </c>
      <c r="D5446" s="2">
        <v>45646</v>
      </c>
      <c r="E5446">
        <v>91</v>
      </c>
      <c r="F5446" t="str">
        <f>_xlfn.XLOOKUP(B5446,Products!$A$2:$A$51,Products!$B$2:$B$51)</f>
        <v>Agent</v>
      </c>
      <c r="G5446" t="str">
        <f>_xlfn.XLOOKUP(B5446,Products!$A$2:$A$51,Products!$C$2:$C$51)</f>
        <v>Toys</v>
      </c>
      <c r="H5446">
        <f>_xlfn.XLOOKUP(B5446,Products!$A$2:$A$51,Products!$D$2:$D$51)</f>
        <v>228.56</v>
      </c>
      <c r="I5446" t="str">
        <f>_xlfn.XLOOKUP(E5446,Salespersons!$A$2:$A$101,Salespersons!$B$2:$B$101)</f>
        <v>Stephen Mitchell</v>
      </c>
      <c r="J5446" t="str">
        <f>_xlfn.XLOOKUP(E5446,Salespersons!$A$2:$A$101,Salespersons!$C$2:$C$101)</f>
        <v>West</v>
      </c>
      <c r="K5446">
        <f t="shared" si="255"/>
        <v>1599.92</v>
      </c>
      <c r="L5446" t="str">
        <f t="shared" si="256"/>
        <v>December</v>
      </c>
      <c r="M5446" t="str">
        <f t="shared" si="257"/>
        <v>2024</v>
      </c>
    </row>
    <row r="5447" spans="1:13" x14ac:dyDescent="0.3">
      <c r="A5447">
        <v>5446</v>
      </c>
      <c r="B5447">
        <v>18</v>
      </c>
      <c r="C5447">
        <v>7</v>
      </c>
      <c r="D5447" s="2">
        <v>45217</v>
      </c>
      <c r="E5447">
        <v>69</v>
      </c>
      <c r="F5447" t="str">
        <f>_xlfn.XLOOKUP(B5447,Products!$A$2:$A$51,Products!$B$2:$B$51)</f>
        <v>You</v>
      </c>
      <c r="G5447" t="str">
        <f>_xlfn.XLOOKUP(B5447,Products!$A$2:$A$51,Products!$C$2:$C$51)</f>
        <v>Books</v>
      </c>
      <c r="H5447">
        <f>_xlfn.XLOOKUP(B5447,Products!$A$2:$A$51,Products!$D$2:$D$51)</f>
        <v>128.16</v>
      </c>
      <c r="I5447" t="str">
        <f>_xlfn.XLOOKUP(E5447,Salespersons!$A$2:$A$101,Salespersons!$B$2:$B$101)</f>
        <v>Raymond Flowers</v>
      </c>
      <c r="J5447" t="str">
        <f>_xlfn.XLOOKUP(E5447,Salespersons!$A$2:$A$101,Salespersons!$C$2:$C$101)</f>
        <v>North</v>
      </c>
      <c r="K5447">
        <f t="shared" si="255"/>
        <v>897.12</v>
      </c>
      <c r="L5447" t="str">
        <f t="shared" si="256"/>
        <v>October</v>
      </c>
      <c r="M5447" t="str">
        <f t="shared" si="257"/>
        <v>2023</v>
      </c>
    </row>
    <row r="5448" spans="1:13" x14ac:dyDescent="0.3">
      <c r="A5448">
        <v>5447</v>
      </c>
      <c r="B5448">
        <v>6</v>
      </c>
      <c r="C5448">
        <v>9</v>
      </c>
      <c r="D5448" s="2">
        <v>45710</v>
      </c>
      <c r="E5448">
        <v>45</v>
      </c>
      <c r="F5448" t="str">
        <f>_xlfn.XLOOKUP(B5448,Products!$A$2:$A$51,Products!$B$2:$B$51)</f>
        <v>Gas</v>
      </c>
      <c r="G5448" t="str">
        <f>_xlfn.XLOOKUP(B5448,Products!$A$2:$A$51,Products!$C$2:$C$51)</f>
        <v>Home &amp; Kitchen</v>
      </c>
      <c r="H5448">
        <f>_xlfn.XLOOKUP(B5448,Products!$A$2:$A$51,Products!$D$2:$D$51)</f>
        <v>79.7</v>
      </c>
      <c r="I5448" t="str">
        <f>_xlfn.XLOOKUP(E5448,Salespersons!$A$2:$A$101,Salespersons!$B$2:$B$101)</f>
        <v>Gregory Valdez</v>
      </c>
      <c r="J5448" t="str">
        <f>_xlfn.XLOOKUP(E5448,Salespersons!$A$2:$A$101,Salespersons!$C$2:$C$101)</f>
        <v>West</v>
      </c>
      <c r="K5448">
        <f t="shared" si="255"/>
        <v>717.30000000000007</v>
      </c>
      <c r="L5448" t="str">
        <f t="shared" si="256"/>
        <v>February</v>
      </c>
      <c r="M5448" t="str">
        <f t="shared" si="257"/>
        <v>2025</v>
      </c>
    </row>
    <row r="5449" spans="1:13" x14ac:dyDescent="0.3">
      <c r="A5449">
        <v>5448</v>
      </c>
      <c r="B5449">
        <v>5</v>
      </c>
      <c r="C5449">
        <v>4</v>
      </c>
      <c r="D5449" s="2">
        <v>45486</v>
      </c>
      <c r="E5449">
        <v>55</v>
      </c>
      <c r="F5449" t="str">
        <f>_xlfn.XLOOKUP(B5449,Products!$A$2:$A$51,Products!$B$2:$B$51)</f>
        <v>Table</v>
      </c>
      <c r="G5449" t="str">
        <f>_xlfn.XLOOKUP(B5449,Products!$A$2:$A$51,Products!$C$2:$C$51)</f>
        <v>Toys</v>
      </c>
      <c r="H5449">
        <f>_xlfn.XLOOKUP(B5449,Products!$A$2:$A$51,Products!$D$2:$D$51)</f>
        <v>100.72</v>
      </c>
      <c r="I5449" t="str">
        <f>_xlfn.XLOOKUP(E5449,Salespersons!$A$2:$A$101,Salespersons!$B$2:$B$101)</f>
        <v>Erica Turner</v>
      </c>
      <c r="J5449" t="str">
        <f>_xlfn.XLOOKUP(E5449,Salespersons!$A$2:$A$101,Salespersons!$C$2:$C$101)</f>
        <v>West</v>
      </c>
      <c r="K5449">
        <f t="shared" si="255"/>
        <v>402.88</v>
      </c>
      <c r="L5449" t="str">
        <f t="shared" si="256"/>
        <v>July</v>
      </c>
      <c r="M5449" t="str">
        <f t="shared" si="257"/>
        <v>2024</v>
      </c>
    </row>
    <row r="5450" spans="1:13" x14ac:dyDescent="0.3">
      <c r="A5450">
        <v>5449</v>
      </c>
      <c r="B5450">
        <v>42</v>
      </c>
      <c r="C5450">
        <v>5</v>
      </c>
      <c r="D5450" s="2">
        <v>45284</v>
      </c>
      <c r="E5450">
        <v>59</v>
      </c>
      <c r="F5450" t="str">
        <f>_xlfn.XLOOKUP(B5450,Products!$A$2:$A$51,Products!$B$2:$B$51)</f>
        <v>Deep</v>
      </c>
      <c r="G5450" t="str">
        <f>_xlfn.XLOOKUP(B5450,Products!$A$2:$A$51,Products!$C$2:$C$51)</f>
        <v>Toys</v>
      </c>
      <c r="H5450">
        <f>_xlfn.XLOOKUP(B5450,Products!$A$2:$A$51,Products!$D$2:$D$51)</f>
        <v>51.98</v>
      </c>
      <c r="I5450" t="str">
        <f>_xlfn.XLOOKUP(E5450,Salespersons!$A$2:$A$101,Salespersons!$B$2:$B$101)</f>
        <v>William Carney</v>
      </c>
      <c r="J5450" t="str">
        <f>_xlfn.XLOOKUP(E5450,Salespersons!$A$2:$A$101,Salespersons!$C$2:$C$101)</f>
        <v>North</v>
      </c>
      <c r="K5450">
        <f t="shared" si="255"/>
        <v>259.89999999999998</v>
      </c>
      <c r="L5450" t="str">
        <f t="shared" si="256"/>
        <v>December</v>
      </c>
      <c r="M5450" t="str">
        <f t="shared" si="257"/>
        <v>2023</v>
      </c>
    </row>
    <row r="5451" spans="1:13" x14ac:dyDescent="0.3">
      <c r="A5451">
        <v>5450</v>
      </c>
      <c r="B5451">
        <v>18</v>
      </c>
      <c r="C5451">
        <v>3</v>
      </c>
      <c r="D5451" s="2">
        <v>45309</v>
      </c>
      <c r="E5451">
        <v>75</v>
      </c>
      <c r="F5451" t="str">
        <f>_xlfn.XLOOKUP(B5451,Products!$A$2:$A$51,Products!$B$2:$B$51)</f>
        <v>You</v>
      </c>
      <c r="G5451" t="str">
        <f>_xlfn.XLOOKUP(B5451,Products!$A$2:$A$51,Products!$C$2:$C$51)</f>
        <v>Books</v>
      </c>
      <c r="H5451">
        <f>_xlfn.XLOOKUP(B5451,Products!$A$2:$A$51,Products!$D$2:$D$51)</f>
        <v>128.16</v>
      </c>
      <c r="I5451" t="str">
        <f>_xlfn.XLOOKUP(E5451,Salespersons!$A$2:$A$101,Salespersons!$B$2:$B$101)</f>
        <v>Steven Adkins</v>
      </c>
      <c r="J5451" t="str">
        <f>_xlfn.XLOOKUP(E5451,Salespersons!$A$2:$A$101,Salespersons!$C$2:$C$101)</f>
        <v>South</v>
      </c>
      <c r="K5451">
        <f t="shared" si="255"/>
        <v>384.48</v>
      </c>
      <c r="L5451" t="str">
        <f t="shared" si="256"/>
        <v>January</v>
      </c>
      <c r="M5451" t="str">
        <f t="shared" si="257"/>
        <v>2024</v>
      </c>
    </row>
    <row r="5452" spans="1:13" x14ac:dyDescent="0.3">
      <c r="A5452">
        <v>5451</v>
      </c>
      <c r="B5452">
        <v>13</v>
      </c>
      <c r="C5452">
        <v>7</v>
      </c>
      <c r="D5452" s="2">
        <v>45647</v>
      </c>
      <c r="E5452">
        <v>60</v>
      </c>
      <c r="F5452" t="str">
        <f>_xlfn.XLOOKUP(B5452,Products!$A$2:$A$51,Products!$B$2:$B$51)</f>
        <v>Beat</v>
      </c>
      <c r="G5452" t="str">
        <f>_xlfn.XLOOKUP(B5452,Products!$A$2:$A$51,Products!$C$2:$C$51)</f>
        <v>Toys</v>
      </c>
      <c r="H5452">
        <f>_xlfn.XLOOKUP(B5452,Products!$A$2:$A$51,Products!$D$2:$D$51)</f>
        <v>430.93</v>
      </c>
      <c r="I5452" t="str">
        <f>_xlfn.XLOOKUP(E5452,Salespersons!$A$2:$A$101,Salespersons!$B$2:$B$101)</f>
        <v>Linda Cummings</v>
      </c>
      <c r="J5452" t="str">
        <f>_xlfn.XLOOKUP(E5452,Salespersons!$A$2:$A$101,Salespersons!$C$2:$C$101)</f>
        <v>East</v>
      </c>
      <c r="K5452">
        <f t="shared" si="255"/>
        <v>3016.51</v>
      </c>
      <c r="L5452" t="str">
        <f t="shared" si="256"/>
        <v>December</v>
      </c>
      <c r="M5452" t="str">
        <f t="shared" si="257"/>
        <v>2024</v>
      </c>
    </row>
    <row r="5453" spans="1:13" x14ac:dyDescent="0.3">
      <c r="A5453">
        <v>5452</v>
      </c>
      <c r="B5453">
        <v>20</v>
      </c>
      <c r="C5453">
        <v>5</v>
      </c>
      <c r="D5453" s="2">
        <v>45810</v>
      </c>
      <c r="E5453">
        <v>61</v>
      </c>
      <c r="F5453" t="str">
        <f>_xlfn.XLOOKUP(B5453,Products!$A$2:$A$51,Products!$B$2:$B$51)</f>
        <v>Common</v>
      </c>
      <c r="G5453" t="str">
        <f>_xlfn.XLOOKUP(B5453,Products!$A$2:$A$51,Products!$C$2:$C$51)</f>
        <v>Electronics</v>
      </c>
      <c r="H5453">
        <f>_xlfn.XLOOKUP(B5453,Products!$A$2:$A$51,Products!$D$2:$D$51)</f>
        <v>486.94</v>
      </c>
      <c r="I5453" t="str">
        <f>_xlfn.XLOOKUP(E5453,Salespersons!$A$2:$A$101,Salespersons!$B$2:$B$101)</f>
        <v>Alejandra Meza</v>
      </c>
      <c r="J5453" t="str">
        <f>_xlfn.XLOOKUP(E5453,Salespersons!$A$2:$A$101,Salespersons!$C$2:$C$101)</f>
        <v>East</v>
      </c>
      <c r="K5453">
        <f t="shared" si="255"/>
        <v>2434.6999999999998</v>
      </c>
      <c r="L5453" t="str">
        <f t="shared" si="256"/>
        <v>June</v>
      </c>
      <c r="M5453" t="str">
        <f t="shared" si="257"/>
        <v>2025</v>
      </c>
    </row>
    <row r="5454" spans="1:13" x14ac:dyDescent="0.3">
      <c r="A5454">
        <v>5453</v>
      </c>
      <c r="B5454">
        <v>38</v>
      </c>
      <c r="C5454">
        <v>9</v>
      </c>
      <c r="D5454" s="2">
        <v>45752</v>
      </c>
      <c r="E5454">
        <v>42</v>
      </c>
      <c r="F5454" t="str">
        <f>_xlfn.XLOOKUP(B5454,Products!$A$2:$A$51,Products!$B$2:$B$51)</f>
        <v>Smile</v>
      </c>
      <c r="G5454" t="str">
        <f>_xlfn.XLOOKUP(B5454,Products!$A$2:$A$51,Products!$C$2:$C$51)</f>
        <v>Clothing</v>
      </c>
      <c r="H5454">
        <f>_xlfn.XLOOKUP(B5454,Products!$A$2:$A$51,Products!$D$2:$D$51)</f>
        <v>49.56</v>
      </c>
      <c r="I5454" t="str">
        <f>_xlfn.XLOOKUP(E5454,Salespersons!$A$2:$A$101,Salespersons!$B$2:$B$101)</f>
        <v>Jason Oliver</v>
      </c>
      <c r="J5454" t="str">
        <f>_xlfn.XLOOKUP(E5454,Salespersons!$A$2:$A$101,Salespersons!$C$2:$C$101)</f>
        <v>South</v>
      </c>
      <c r="K5454">
        <f t="shared" si="255"/>
        <v>446.04</v>
      </c>
      <c r="L5454" t="str">
        <f t="shared" si="256"/>
        <v>April</v>
      </c>
      <c r="M5454" t="str">
        <f t="shared" si="257"/>
        <v>2025</v>
      </c>
    </row>
    <row r="5455" spans="1:13" x14ac:dyDescent="0.3">
      <c r="A5455">
        <v>5454</v>
      </c>
      <c r="B5455">
        <v>21</v>
      </c>
      <c r="C5455">
        <v>7</v>
      </c>
      <c r="D5455" s="2">
        <v>45596</v>
      </c>
      <c r="E5455">
        <v>44</v>
      </c>
      <c r="F5455" t="str">
        <f>_xlfn.XLOOKUP(B5455,Products!$A$2:$A$51,Products!$B$2:$B$51)</f>
        <v>Firm</v>
      </c>
      <c r="G5455" t="str">
        <f>_xlfn.XLOOKUP(B5455,Products!$A$2:$A$51,Products!$C$2:$C$51)</f>
        <v>Toys</v>
      </c>
      <c r="H5455">
        <f>_xlfn.XLOOKUP(B5455,Products!$A$2:$A$51,Products!$D$2:$D$51)</f>
        <v>107.8</v>
      </c>
      <c r="I5455" t="str">
        <f>_xlfn.XLOOKUP(E5455,Salespersons!$A$2:$A$101,Salespersons!$B$2:$B$101)</f>
        <v>Virginia Richards</v>
      </c>
      <c r="J5455" t="str">
        <f>_xlfn.XLOOKUP(E5455,Salespersons!$A$2:$A$101,Salespersons!$C$2:$C$101)</f>
        <v>East</v>
      </c>
      <c r="K5455">
        <f t="shared" si="255"/>
        <v>754.6</v>
      </c>
      <c r="L5455" t="str">
        <f t="shared" si="256"/>
        <v>October</v>
      </c>
      <c r="M5455" t="str">
        <f t="shared" si="257"/>
        <v>2024</v>
      </c>
    </row>
    <row r="5456" spans="1:13" x14ac:dyDescent="0.3">
      <c r="A5456">
        <v>5455</v>
      </c>
      <c r="B5456">
        <v>4</v>
      </c>
      <c r="C5456">
        <v>4</v>
      </c>
      <c r="D5456" s="2">
        <v>45509</v>
      </c>
      <c r="E5456">
        <v>6</v>
      </c>
      <c r="F5456" t="str">
        <f>_xlfn.XLOOKUP(B5456,Products!$A$2:$A$51,Products!$B$2:$B$51)</f>
        <v>Half</v>
      </c>
      <c r="G5456" t="str">
        <f>_xlfn.XLOOKUP(B5456,Products!$A$2:$A$51,Products!$C$2:$C$51)</f>
        <v>Home &amp; Kitchen</v>
      </c>
      <c r="H5456">
        <f>_xlfn.XLOOKUP(B5456,Products!$A$2:$A$51,Products!$D$2:$D$51)</f>
        <v>420.81</v>
      </c>
      <c r="I5456" t="str">
        <f>_xlfn.XLOOKUP(E5456,Salespersons!$A$2:$A$101,Salespersons!$B$2:$B$101)</f>
        <v>Amanda Mcdonald</v>
      </c>
      <c r="J5456" t="str">
        <f>_xlfn.XLOOKUP(E5456,Salespersons!$A$2:$A$101,Salespersons!$C$2:$C$101)</f>
        <v>North</v>
      </c>
      <c r="K5456">
        <f t="shared" si="255"/>
        <v>1683.24</v>
      </c>
      <c r="L5456" t="str">
        <f t="shared" si="256"/>
        <v>August</v>
      </c>
      <c r="M5456" t="str">
        <f t="shared" si="257"/>
        <v>2024</v>
      </c>
    </row>
    <row r="5457" spans="1:13" x14ac:dyDescent="0.3">
      <c r="A5457">
        <v>5456</v>
      </c>
      <c r="B5457">
        <v>13</v>
      </c>
      <c r="C5457">
        <v>7</v>
      </c>
      <c r="D5457" s="2">
        <v>45221</v>
      </c>
      <c r="E5457">
        <v>69</v>
      </c>
      <c r="F5457" t="str">
        <f>_xlfn.XLOOKUP(B5457,Products!$A$2:$A$51,Products!$B$2:$B$51)</f>
        <v>Beat</v>
      </c>
      <c r="G5457" t="str">
        <f>_xlfn.XLOOKUP(B5457,Products!$A$2:$A$51,Products!$C$2:$C$51)</f>
        <v>Toys</v>
      </c>
      <c r="H5457">
        <f>_xlfn.XLOOKUP(B5457,Products!$A$2:$A$51,Products!$D$2:$D$51)</f>
        <v>430.93</v>
      </c>
      <c r="I5457" t="str">
        <f>_xlfn.XLOOKUP(E5457,Salespersons!$A$2:$A$101,Salespersons!$B$2:$B$101)</f>
        <v>Raymond Flowers</v>
      </c>
      <c r="J5457" t="str">
        <f>_xlfn.XLOOKUP(E5457,Salespersons!$A$2:$A$101,Salespersons!$C$2:$C$101)</f>
        <v>North</v>
      </c>
      <c r="K5457">
        <f t="shared" si="255"/>
        <v>3016.51</v>
      </c>
      <c r="L5457" t="str">
        <f t="shared" si="256"/>
        <v>October</v>
      </c>
      <c r="M5457" t="str">
        <f t="shared" si="257"/>
        <v>2023</v>
      </c>
    </row>
    <row r="5458" spans="1:13" x14ac:dyDescent="0.3">
      <c r="A5458">
        <v>5457</v>
      </c>
      <c r="B5458">
        <v>18</v>
      </c>
      <c r="C5458">
        <v>1</v>
      </c>
      <c r="D5458" s="2">
        <v>45382</v>
      </c>
      <c r="E5458">
        <v>22</v>
      </c>
      <c r="F5458" t="str">
        <f>_xlfn.XLOOKUP(B5458,Products!$A$2:$A$51,Products!$B$2:$B$51)</f>
        <v>You</v>
      </c>
      <c r="G5458" t="str">
        <f>_xlfn.XLOOKUP(B5458,Products!$A$2:$A$51,Products!$C$2:$C$51)</f>
        <v>Books</v>
      </c>
      <c r="H5458">
        <f>_xlfn.XLOOKUP(B5458,Products!$A$2:$A$51,Products!$D$2:$D$51)</f>
        <v>128.16</v>
      </c>
      <c r="I5458" t="str">
        <f>_xlfn.XLOOKUP(E5458,Salespersons!$A$2:$A$101,Salespersons!$B$2:$B$101)</f>
        <v>Laura Barnes</v>
      </c>
      <c r="J5458" t="str">
        <f>_xlfn.XLOOKUP(E5458,Salespersons!$A$2:$A$101,Salespersons!$C$2:$C$101)</f>
        <v>North</v>
      </c>
      <c r="K5458">
        <f t="shared" si="255"/>
        <v>128.16</v>
      </c>
      <c r="L5458" t="str">
        <f t="shared" si="256"/>
        <v>March</v>
      </c>
      <c r="M5458" t="str">
        <f t="shared" si="257"/>
        <v>2024</v>
      </c>
    </row>
    <row r="5459" spans="1:13" x14ac:dyDescent="0.3">
      <c r="A5459">
        <v>5458</v>
      </c>
      <c r="B5459">
        <v>13</v>
      </c>
      <c r="C5459">
        <v>2</v>
      </c>
      <c r="D5459" s="2">
        <v>45211</v>
      </c>
      <c r="E5459">
        <v>65</v>
      </c>
      <c r="F5459" t="str">
        <f>_xlfn.XLOOKUP(B5459,Products!$A$2:$A$51,Products!$B$2:$B$51)</f>
        <v>Beat</v>
      </c>
      <c r="G5459" t="str">
        <f>_xlfn.XLOOKUP(B5459,Products!$A$2:$A$51,Products!$C$2:$C$51)</f>
        <v>Toys</v>
      </c>
      <c r="H5459">
        <f>_xlfn.XLOOKUP(B5459,Products!$A$2:$A$51,Products!$D$2:$D$51)</f>
        <v>430.93</v>
      </c>
      <c r="I5459" t="str">
        <f>_xlfn.XLOOKUP(E5459,Salespersons!$A$2:$A$101,Salespersons!$B$2:$B$101)</f>
        <v>Deanna Rodriguez MD</v>
      </c>
      <c r="J5459" t="str">
        <f>_xlfn.XLOOKUP(E5459,Salespersons!$A$2:$A$101,Salespersons!$C$2:$C$101)</f>
        <v>West</v>
      </c>
      <c r="K5459">
        <f t="shared" si="255"/>
        <v>861.86</v>
      </c>
      <c r="L5459" t="str">
        <f t="shared" si="256"/>
        <v>October</v>
      </c>
      <c r="M5459" t="str">
        <f t="shared" si="257"/>
        <v>2023</v>
      </c>
    </row>
    <row r="5460" spans="1:13" x14ac:dyDescent="0.3">
      <c r="A5460">
        <v>5459</v>
      </c>
      <c r="B5460">
        <v>13</v>
      </c>
      <c r="C5460">
        <v>3</v>
      </c>
      <c r="D5460" s="2">
        <v>45495</v>
      </c>
      <c r="E5460">
        <v>84</v>
      </c>
      <c r="F5460" t="str">
        <f>_xlfn.XLOOKUP(B5460,Products!$A$2:$A$51,Products!$B$2:$B$51)</f>
        <v>Beat</v>
      </c>
      <c r="G5460" t="str">
        <f>_xlfn.XLOOKUP(B5460,Products!$A$2:$A$51,Products!$C$2:$C$51)</f>
        <v>Toys</v>
      </c>
      <c r="H5460">
        <f>_xlfn.XLOOKUP(B5460,Products!$A$2:$A$51,Products!$D$2:$D$51)</f>
        <v>430.93</v>
      </c>
      <c r="I5460" t="str">
        <f>_xlfn.XLOOKUP(E5460,Salespersons!$A$2:$A$101,Salespersons!$B$2:$B$101)</f>
        <v>Meghan Ochoa</v>
      </c>
      <c r="J5460" t="str">
        <f>_xlfn.XLOOKUP(E5460,Salespersons!$A$2:$A$101,Salespersons!$C$2:$C$101)</f>
        <v>West</v>
      </c>
      <c r="K5460">
        <f t="shared" si="255"/>
        <v>1292.79</v>
      </c>
      <c r="L5460" t="str">
        <f t="shared" si="256"/>
        <v>July</v>
      </c>
      <c r="M5460" t="str">
        <f t="shared" si="257"/>
        <v>2024</v>
      </c>
    </row>
    <row r="5461" spans="1:13" x14ac:dyDescent="0.3">
      <c r="A5461">
        <v>5460</v>
      </c>
      <c r="B5461">
        <v>39</v>
      </c>
      <c r="C5461">
        <v>5</v>
      </c>
      <c r="D5461" s="2">
        <v>45447</v>
      </c>
      <c r="E5461">
        <v>88</v>
      </c>
      <c r="F5461" t="str">
        <f>_xlfn.XLOOKUP(B5461,Products!$A$2:$A$51,Products!$B$2:$B$51)</f>
        <v>Reflect</v>
      </c>
      <c r="G5461" t="str">
        <f>_xlfn.XLOOKUP(B5461,Products!$A$2:$A$51,Products!$C$2:$C$51)</f>
        <v>Clothing</v>
      </c>
      <c r="H5461">
        <f>_xlfn.XLOOKUP(B5461,Products!$A$2:$A$51,Products!$D$2:$D$51)</f>
        <v>194.89</v>
      </c>
      <c r="I5461" t="str">
        <f>_xlfn.XLOOKUP(E5461,Salespersons!$A$2:$A$101,Salespersons!$B$2:$B$101)</f>
        <v>Thomas Montes</v>
      </c>
      <c r="J5461" t="str">
        <f>_xlfn.XLOOKUP(E5461,Salespersons!$A$2:$A$101,Salespersons!$C$2:$C$101)</f>
        <v>East</v>
      </c>
      <c r="K5461">
        <f t="shared" si="255"/>
        <v>974.44999999999993</v>
      </c>
      <c r="L5461" t="str">
        <f t="shared" si="256"/>
        <v>June</v>
      </c>
      <c r="M5461" t="str">
        <f t="shared" si="257"/>
        <v>2024</v>
      </c>
    </row>
    <row r="5462" spans="1:13" x14ac:dyDescent="0.3">
      <c r="A5462">
        <v>5461</v>
      </c>
      <c r="B5462">
        <v>37</v>
      </c>
      <c r="C5462">
        <v>5</v>
      </c>
      <c r="D5462" s="2">
        <v>45808</v>
      </c>
      <c r="E5462">
        <v>20</v>
      </c>
      <c r="F5462" t="str">
        <f>_xlfn.XLOOKUP(B5462,Products!$A$2:$A$51,Products!$B$2:$B$51)</f>
        <v>Suffer</v>
      </c>
      <c r="G5462" t="str">
        <f>_xlfn.XLOOKUP(B5462,Products!$A$2:$A$51,Products!$C$2:$C$51)</f>
        <v>Electronics</v>
      </c>
      <c r="H5462">
        <f>_xlfn.XLOOKUP(B5462,Products!$A$2:$A$51,Products!$D$2:$D$51)</f>
        <v>416.3</v>
      </c>
      <c r="I5462" t="str">
        <f>_xlfn.XLOOKUP(E5462,Salespersons!$A$2:$A$101,Salespersons!$B$2:$B$101)</f>
        <v>Kristy Skinner</v>
      </c>
      <c r="J5462" t="str">
        <f>_xlfn.XLOOKUP(E5462,Salespersons!$A$2:$A$101,Salespersons!$C$2:$C$101)</f>
        <v>North</v>
      </c>
      <c r="K5462">
        <f t="shared" si="255"/>
        <v>2081.5</v>
      </c>
      <c r="L5462" t="str">
        <f t="shared" si="256"/>
        <v>May</v>
      </c>
      <c r="M5462" t="str">
        <f t="shared" si="257"/>
        <v>2025</v>
      </c>
    </row>
    <row r="5463" spans="1:13" x14ac:dyDescent="0.3">
      <c r="A5463">
        <v>5462</v>
      </c>
      <c r="B5463">
        <v>35</v>
      </c>
      <c r="C5463">
        <v>7</v>
      </c>
      <c r="D5463" s="2">
        <v>45524</v>
      </c>
      <c r="E5463">
        <v>47</v>
      </c>
      <c r="F5463" t="str">
        <f>_xlfn.XLOOKUP(B5463,Products!$A$2:$A$51,Products!$B$2:$B$51)</f>
        <v>Ok</v>
      </c>
      <c r="G5463" t="str">
        <f>_xlfn.XLOOKUP(B5463,Products!$A$2:$A$51,Products!$C$2:$C$51)</f>
        <v>Books</v>
      </c>
      <c r="H5463">
        <f>_xlfn.XLOOKUP(B5463,Products!$A$2:$A$51,Products!$D$2:$D$51)</f>
        <v>252.35</v>
      </c>
      <c r="I5463" t="str">
        <f>_xlfn.XLOOKUP(E5463,Salespersons!$A$2:$A$101,Salespersons!$B$2:$B$101)</f>
        <v>Jasmine Smith</v>
      </c>
      <c r="J5463" t="str">
        <f>_xlfn.XLOOKUP(E5463,Salespersons!$A$2:$A$101,Salespersons!$C$2:$C$101)</f>
        <v>West</v>
      </c>
      <c r="K5463">
        <f t="shared" si="255"/>
        <v>1766.45</v>
      </c>
      <c r="L5463" t="str">
        <f t="shared" si="256"/>
        <v>August</v>
      </c>
      <c r="M5463" t="str">
        <f t="shared" si="257"/>
        <v>2024</v>
      </c>
    </row>
    <row r="5464" spans="1:13" x14ac:dyDescent="0.3">
      <c r="A5464">
        <v>5463</v>
      </c>
      <c r="B5464">
        <v>38</v>
      </c>
      <c r="C5464">
        <v>9</v>
      </c>
      <c r="D5464" s="2">
        <v>45571</v>
      </c>
      <c r="E5464">
        <v>48</v>
      </c>
      <c r="F5464" t="str">
        <f>_xlfn.XLOOKUP(B5464,Products!$A$2:$A$51,Products!$B$2:$B$51)</f>
        <v>Smile</v>
      </c>
      <c r="G5464" t="str">
        <f>_xlfn.XLOOKUP(B5464,Products!$A$2:$A$51,Products!$C$2:$C$51)</f>
        <v>Clothing</v>
      </c>
      <c r="H5464">
        <f>_xlfn.XLOOKUP(B5464,Products!$A$2:$A$51,Products!$D$2:$D$51)</f>
        <v>49.56</v>
      </c>
      <c r="I5464" t="str">
        <f>_xlfn.XLOOKUP(E5464,Salespersons!$A$2:$A$101,Salespersons!$B$2:$B$101)</f>
        <v>Jacob Woods</v>
      </c>
      <c r="J5464" t="str">
        <f>_xlfn.XLOOKUP(E5464,Salespersons!$A$2:$A$101,Salespersons!$C$2:$C$101)</f>
        <v>West</v>
      </c>
      <c r="K5464">
        <f t="shared" si="255"/>
        <v>446.04</v>
      </c>
      <c r="L5464" t="str">
        <f t="shared" si="256"/>
        <v>October</v>
      </c>
      <c r="M5464" t="str">
        <f t="shared" si="257"/>
        <v>2024</v>
      </c>
    </row>
    <row r="5465" spans="1:13" x14ac:dyDescent="0.3">
      <c r="A5465">
        <v>5464</v>
      </c>
      <c r="B5465">
        <v>40</v>
      </c>
      <c r="C5465">
        <v>9</v>
      </c>
      <c r="D5465" s="2">
        <v>45756</v>
      </c>
      <c r="E5465">
        <v>93</v>
      </c>
      <c r="F5465" t="str">
        <f>_xlfn.XLOOKUP(B5465,Products!$A$2:$A$51,Products!$B$2:$B$51)</f>
        <v>Agent</v>
      </c>
      <c r="G5465" t="str">
        <f>_xlfn.XLOOKUP(B5465,Products!$A$2:$A$51,Products!$C$2:$C$51)</f>
        <v>Toys</v>
      </c>
      <c r="H5465">
        <f>_xlfn.XLOOKUP(B5465,Products!$A$2:$A$51,Products!$D$2:$D$51)</f>
        <v>228.56</v>
      </c>
      <c r="I5465" t="str">
        <f>_xlfn.XLOOKUP(E5465,Salespersons!$A$2:$A$101,Salespersons!$B$2:$B$101)</f>
        <v>Yolanda Clayton</v>
      </c>
      <c r="J5465" t="str">
        <f>_xlfn.XLOOKUP(E5465,Salespersons!$A$2:$A$101,Salespersons!$C$2:$C$101)</f>
        <v>South</v>
      </c>
      <c r="K5465">
        <f t="shared" si="255"/>
        <v>2057.04</v>
      </c>
      <c r="L5465" t="str">
        <f t="shared" si="256"/>
        <v>April</v>
      </c>
      <c r="M5465" t="str">
        <f t="shared" si="257"/>
        <v>2025</v>
      </c>
    </row>
    <row r="5466" spans="1:13" x14ac:dyDescent="0.3">
      <c r="A5466">
        <v>5465</v>
      </c>
      <c r="B5466">
        <v>27</v>
      </c>
      <c r="C5466">
        <v>6</v>
      </c>
      <c r="D5466" s="2">
        <v>45760</v>
      </c>
      <c r="E5466">
        <v>24</v>
      </c>
      <c r="F5466" t="str">
        <f>_xlfn.XLOOKUP(B5466,Products!$A$2:$A$51,Products!$B$2:$B$51)</f>
        <v>Girl</v>
      </c>
      <c r="G5466" t="str">
        <f>_xlfn.XLOOKUP(B5466,Products!$A$2:$A$51,Products!$C$2:$C$51)</f>
        <v>Home &amp; Kitchen</v>
      </c>
      <c r="H5466">
        <f>_xlfn.XLOOKUP(B5466,Products!$A$2:$A$51,Products!$D$2:$D$51)</f>
        <v>475.19</v>
      </c>
      <c r="I5466" t="str">
        <f>_xlfn.XLOOKUP(E5466,Salespersons!$A$2:$A$101,Salespersons!$B$2:$B$101)</f>
        <v>Ronald Henderson</v>
      </c>
      <c r="J5466" t="str">
        <f>_xlfn.XLOOKUP(E5466,Salespersons!$A$2:$A$101,Salespersons!$C$2:$C$101)</f>
        <v>East</v>
      </c>
      <c r="K5466">
        <f t="shared" si="255"/>
        <v>2851.14</v>
      </c>
      <c r="L5466" t="str">
        <f t="shared" si="256"/>
        <v>April</v>
      </c>
      <c r="M5466" t="str">
        <f t="shared" si="257"/>
        <v>2025</v>
      </c>
    </row>
    <row r="5467" spans="1:13" x14ac:dyDescent="0.3">
      <c r="A5467">
        <v>5466</v>
      </c>
      <c r="B5467">
        <v>26</v>
      </c>
      <c r="C5467">
        <v>7</v>
      </c>
      <c r="D5467" s="2">
        <v>45330</v>
      </c>
      <c r="E5467">
        <v>72</v>
      </c>
      <c r="F5467" t="str">
        <f>_xlfn.XLOOKUP(B5467,Products!$A$2:$A$51,Products!$B$2:$B$51)</f>
        <v>He</v>
      </c>
      <c r="G5467" t="str">
        <f>_xlfn.XLOOKUP(B5467,Products!$A$2:$A$51,Products!$C$2:$C$51)</f>
        <v>Clothing</v>
      </c>
      <c r="H5467">
        <f>_xlfn.XLOOKUP(B5467,Products!$A$2:$A$51,Products!$D$2:$D$51)</f>
        <v>499.81</v>
      </c>
      <c r="I5467" t="str">
        <f>_xlfn.XLOOKUP(E5467,Salespersons!$A$2:$A$101,Salespersons!$B$2:$B$101)</f>
        <v>Jessica Gilmore</v>
      </c>
      <c r="J5467" t="str">
        <f>_xlfn.XLOOKUP(E5467,Salespersons!$A$2:$A$101,Salespersons!$C$2:$C$101)</f>
        <v>South</v>
      </c>
      <c r="K5467">
        <f t="shared" si="255"/>
        <v>3498.67</v>
      </c>
      <c r="L5467" t="str">
        <f t="shared" si="256"/>
        <v>February</v>
      </c>
      <c r="M5467" t="str">
        <f t="shared" si="257"/>
        <v>2024</v>
      </c>
    </row>
    <row r="5468" spans="1:13" x14ac:dyDescent="0.3">
      <c r="A5468">
        <v>5467</v>
      </c>
      <c r="B5468">
        <v>12</v>
      </c>
      <c r="C5468">
        <v>8</v>
      </c>
      <c r="D5468" s="2">
        <v>45346</v>
      </c>
      <c r="E5468">
        <v>98</v>
      </c>
      <c r="F5468" t="str">
        <f>_xlfn.XLOOKUP(B5468,Products!$A$2:$A$51,Products!$B$2:$B$51)</f>
        <v>Why</v>
      </c>
      <c r="G5468" t="str">
        <f>_xlfn.XLOOKUP(B5468,Products!$A$2:$A$51,Products!$C$2:$C$51)</f>
        <v>Clothing</v>
      </c>
      <c r="H5468">
        <f>_xlfn.XLOOKUP(B5468,Products!$A$2:$A$51,Products!$D$2:$D$51)</f>
        <v>76.88</v>
      </c>
      <c r="I5468" t="str">
        <f>_xlfn.XLOOKUP(E5468,Salespersons!$A$2:$A$101,Salespersons!$B$2:$B$101)</f>
        <v>Mrs. Marie Rodriguez</v>
      </c>
      <c r="J5468" t="str">
        <f>_xlfn.XLOOKUP(E5468,Salespersons!$A$2:$A$101,Salespersons!$C$2:$C$101)</f>
        <v>East</v>
      </c>
      <c r="K5468">
        <f t="shared" si="255"/>
        <v>615.04</v>
      </c>
      <c r="L5468" t="str">
        <f t="shared" si="256"/>
        <v>February</v>
      </c>
      <c r="M5468" t="str">
        <f t="shared" si="257"/>
        <v>2024</v>
      </c>
    </row>
    <row r="5469" spans="1:13" x14ac:dyDescent="0.3">
      <c r="A5469">
        <v>5468</v>
      </c>
      <c r="B5469">
        <v>2</v>
      </c>
      <c r="C5469">
        <v>4</v>
      </c>
      <c r="D5469" s="2">
        <v>45344</v>
      </c>
      <c r="E5469">
        <v>86</v>
      </c>
      <c r="F5469" t="str">
        <f>_xlfn.XLOOKUP(B5469,Products!$A$2:$A$51,Products!$B$2:$B$51)</f>
        <v>Soldier</v>
      </c>
      <c r="G5469" t="str">
        <f>_xlfn.XLOOKUP(B5469,Products!$A$2:$A$51,Products!$C$2:$C$51)</f>
        <v>Toys</v>
      </c>
      <c r="H5469">
        <f>_xlfn.XLOOKUP(B5469,Products!$A$2:$A$51,Products!$D$2:$D$51)</f>
        <v>217.51</v>
      </c>
      <c r="I5469" t="str">
        <f>_xlfn.XLOOKUP(E5469,Salespersons!$A$2:$A$101,Salespersons!$B$2:$B$101)</f>
        <v>Susan Wheeler</v>
      </c>
      <c r="J5469" t="str">
        <f>_xlfn.XLOOKUP(E5469,Salespersons!$A$2:$A$101,Salespersons!$C$2:$C$101)</f>
        <v>West</v>
      </c>
      <c r="K5469">
        <f t="shared" si="255"/>
        <v>870.04</v>
      </c>
      <c r="L5469" t="str">
        <f t="shared" si="256"/>
        <v>February</v>
      </c>
      <c r="M5469" t="str">
        <f t="shared" si="257"/>
        <v>2024</v>
      </c>
    </row>
    <row r="5470" spans="1:13" x14ac:dyDescent="0.3">
      <c r="A5470">
        <v>5469</v>
      </c>
      <c r="B5470">
        <v>43</v>
      </c>
      <c r="C5470">
        <v>7</v>
      </c>
      <c r="D5470" s="2">
        <v>45643</v>
      </c>
      <c r="E5470">
        <v>39</v>
      </c>
      <c r="F5470" t="str">
        <f>_xlfn.XLOOKUP(B5470,Products!$A$2:$A$51,Products!$B$2:$B$51)</f>
        <v>Seem</v>
      </c>
      <c r="G5470" t="str">
        <f>_xlfn.XLOOKUP(B5470,Products!$A$2:$A$51,Products!$C$2:$C$51)</f>
        <v>Toys</v>
      </c>
      <c r="H5470">
        <f>_xlfn.XLOOKUP(B5470,Products!$A$2:$A$51,Products!$D$2:$D$51)</f>
        <v>98.01</v>
      </c>
      <c r="I5470" t="str">
        <f>_xlfn.XLOOKUP(E5470,Salespersons!$A$2:$A$101,Salespersons!$B$2:$B$101)</f>
        <v>Francisco Hogan</v>
      </c>
      <c r="J5470" t="str">
        <f>_xlfn.XLOOKUP(E5470,Salespersons!$A$2:$A$101,Salespersons!$C$2:$C$101)</f>
        <v>West</v>
      </c>
      <c r="K5470">
        <f t="shared" si="255"/>
        <v>686.07</v>
      </c>
      <c r="L5470" t="str">
        <f t="shared" si="256"/>
        <v>December</v>
      </c>
      <c r="M5470" t="str">
        <f t="shared" si="257"/>
        <v>2024</v>
      </c>
    </row>
    <row r="5471" spans="1:13" x14ac:dyDescent="0.3">
      <c r="A5471">
        <v>5470</v>
      </c>
      <c r="B5471">
        <v>20</v>
      </c>
      <c r="C5471">
        <v>6</v>
      </c>
      <c r="D5471" s="2">
        <v>45822</v>
      </c>
      <c r="E5471">
        <v>55</v>
      </c>
      <c r="F5471" t="str">
        <f>_xlfn.XLOOKUP(B5471,Products!$A$2:$A$51,Products!$B$2:$B$51)</f>
        <v>Common</v>
      </c>
      <c r="G5471" t="str">
        <f>_xlfn.XLOOKUP(B5471,Products!$A$2:$A$51,Products!$C$2:$C$51)</f>
        <v>Electronics</v>
      </c>
      <c r="H5471">
        <f>_xlfn.XLOOKUP(B5471,Products!$A$2:$A$51,Products!$D$2:$D$51)</f>
        <v>486.94</v>
      </c>
      <c r="I5471" t="str">
        <f>_xlfn.XLOOKUP(E5471,Salespersons!$A$2:$A$101,Salespersons!$B$2:$B$101)</f>
        <v>Erica Turner</v>
      </c>
      <c r="J5471" t="str">
        <f>_xlfn.XLOOKUP(E5471,Salespersons!$A$2:$A$101,Salespersons!$C$2:$C$101)</f>
        <v>West</v>
      </c>
      <c r="K5471">
        <f t="shared" si="255"/>
        <v>2921.64</v>
      </c>
      <c r="L5471" t="str">
        <f t="shared" si="256"/>
        <v>June</v>
      </c>
      <c r="M5471" t="str">
        <f t="shared" si="257"/>
        <v>2025</v>
      </c>
    </row>
    <row r="5472" spans="1:13" x14ac:dyDescent="0.3">
      <c r="A5472">
        <v>5471</v>
      </c>
      <c r="B5472">
        <v>35</v>
      </c>
      <c r="C5472">
        <v>8</v>
      </c>
      <c r="D5472" s="2">
        <v>45293</v>
      </c>
      <c r="E5472">
        <v>97</v>
      </c>
      <c r="F5472" t="str">
        <f>_xlfn.XLOOKUP(B5472,Products!$A$2:$A$51,Products!$B$2:$B$51)</f>
        <v>Ok</v>
      </c>
      <c r="G5472" t="str">
        <f>_xlfn.XLOOKUP(B5472,Products!$A$2:$A$51,Products!$C$2:$C$51)</f>
        <v>Books</v>
      </c>
      <c r="H5472">
        <f>_xlfn.XLOOKUP(B5472,Products!$A$2:$A$51,Products!$D$2:$D$51)</f>
        <v>252.35</v>
      </c>
      <c r="I5472" t="str">
        <f>_xlfn.XLOOKUP(E5472,Salespersons!$A$2:$A$101,Salespersons!$B$2:$B$101)</f>
        <v>Gary Price</v>
      </c>
      <c r="J5472" t="str">
        <f>_xlfn.XLOOKUP(E5472,Salespersons!$A$2:$A$101,Salespersons!$C$2:$C$101)</f>
        <v>North</v>
      </c>
      <c r="K5472">
        <f t="shared" si="255"/>
        <v>2018.8</v>
      </c>
      <c r="L5472" t="str">
        <f t="shared" si="256"/>
        <v>January</v>
      </c>
      <c r="M5472" t="str">
        <f t="shared" si="257"/>
        <v>2024</v>
      </c>
    </row>
    <row r="5473" spans="1:13" x14ac:dyDescent="0.3">
      <c r="A5473">
        <v>5472</v>
      </c>
      <c r="B5473">
        <v>10</v>
      </c>
      <c r="C5473">
        <v>1</v>
      </c>
      <c r="D5473" s="2">
        <v>45418</v>
      </c>
      <c r="E5473">
        <v>94</v>
      </c>
      <c r="F5473" t="str">
        <f>_xlfn.XLOOKUP(B5473,Products!$A$2:$A$51,Products!$B$2:$B$51)</f>
        <v>Live</v>
      </c>
      <c r="G5473" t="str">
        <f>_xlfn.XLOOKUP(B5473,Products!$A$2:$A$51,Products!$C$2:$C$51)</f>
        <v>Home &amp; Kitchen</v>
      </c>
      <c r="H5473">
        <f>_xlfn.XLOOKUP(B5473,Products!$A$2:$A$51,Products!$D$2:$D$51)</f>
        <v>406.51</v>
      </c>
      <c r="I5473" t="str">
        <f>_xlfn.XLOOKUP(E5473,Salespersons!$A$2:$A$101,Salespersons!$B$2:$B$101)</f>
        <v>Christopher Martinez</v>
      </c>
      <c r="J5473" t="str">
        <f>_xlfn.XLOOKUP(E5473,Salespersons!$A$2:$A$101,Salespersons!$C$2:$C$101)</f>
        <v>East</v>
      </c>
      <c r="K5473">
        <f t="shared" si="255"/>
        <v>406.51</v>
      </c>
      <c r="L5473" t="str">
        <f t="shared" si="256"/>
        <v>May</v>
      </c>
      <c r="M5473" t="str">
        <f t="shared" si="257"/>
        <v>2024</v>
      </c>
    </row>
    <row r="5474" spans="1:13" x14ac:dyDescent="0.3">
      <c r="A5474">
        <v>5473</v>
      </c>
      <c r="B5474">
        <v>8</v>
      </c>
      <c r="C5474">
        <v>5</v>
      </c>
      <c r="D5474" s="2">
        <v>45205</v>
      </c>
      <c r="E5474">
        <v>55</v>
      </c>
      <c r="F5474" t="str">
        <f>_xlfn.XLOOKUP(B5474,Products!$A$2:$A$51,Products!$B$2:$B$51)</f>
        <v>Center</v>
      </c>
      <c r="G5474" t="str">
        <f>_xlfn.XLOOKUP(B5474,Products!$A$2:$A$51,Products!$C$2:$C$51)</f>
        <v>Home &amp; Kitchen</v>
      </c>
      <c r="H5474">
        <f>_xlfn.XLOOKUP(B5474,Products!$A$2:$A$51,Products!$D$2:$D$51)</f>
        <v>275.3</v>
      </c>
      <c r="I5474" t="str">
        <f>_xlfn.XLOOKUP(E5474,Salespersons!$A$2:$A$101,Salespersons!$B$2:$B$101)</f>
        <v>Erica Turner</v>
      </c>
      <c r="J5474" t="str">
        <f>_xlfn.XLOOKUP(E5474,Salespersons!$A$2:$A$101,Salespersons!$C$2:$C$101)</f>
        <v>West</v>
      </c>
      <c r="K5474">
        <f t="shared" si="255"/>
        <v>1376.5</v>
      </c>
      <c r="L5474" t="str">
        <f t="shared" si="256"/>
        <v>October</v>
      </c>
      <c r="M5474" t="str">
        <f t="shared" si="257"/>
        <v>2023</v>
      </c>
    </row>
    <row r="5475" spans="1:13" x14ac:dyDescent="0.3">
      <c r="A5475">
        <v>5474</v>
      </c>
      <c r="B5475">
        <v>40</v>
      </c>
      <c r="C5475">
        <v>3</v>
      </c>
      <c r="D5475" s="2">
        <v>45598</v>
      </c>
      <c r="E5475">
        <v>70</v>
      </c>
      <c r="F5475" t="str">
        <f>_xlfn.XLOOKUP(B5475,Products!$A$2:$A$51,Products!$B$2:$B$51)</f>
        <v>Agent</v>
      </c>
      <c r="G5475" t="str">
        <f>_xlfn.XLOOKUP(B5475,Products!$A$2:$A$51,Products!$C$2:$C$51)</f>
        <v>Toys</v>
      </c>
      <c r="H5475">
        <f>_xlfn.XLOOKUP(B5475,Products!$A$2:$A$51,Products!$D$2:$D$51)</f>
        <v>228.56</v>
      </c>
      <c r="I5475" t="str">
        <f>_xlfn.XLOOKUP(E5475,Salespersons!$A$2:$A$101,Salespersons!$B$2:$B$101)</f>
        <v>Valerie Bass</v>
      </c>
      <c r="J5475" t="str">
        <f>_xlfn.XLOOKUP(E5475,Salespersons!$A$2:$A$101,Salespersons!$C$2:$C$101)</f>
        <v>West</v>
      </c>
      <c r="K5475">
        <f t="shared" si="255"/>
        <v>685.68000000000006</v>
      </c>
      <c r="L5475" t="str">
        <f t="shared" si="256"/>
        <v>November</v>
      </c>
      <c r="M5475" t="str">
        <f t="shared" si="257"/>
        <v>2024</v>
      </c>
    </row>
    <row r="5476" spans="1:13" x14ac:dyDescent="0.3">
      <c r="A5476">
        <v>5475</v>
      </c>
      <c r="B5476">
        <v>46</v>
      </c>
      <c r="C5476">
        <v>9</v>
      </c>
      <c r="D5476" s="2">
        <v>45736</v>
      </c>
      <c r="E5476">
        <v>63</v>
      </c>
      <c r="F5476" t="str">
        <f>_xlfn.XLOOKUP(B5476,Products!$A$2:$A$51,Products!$B$2:$B$51)</f>
        <v>Consider</v>
      </c>
      <c r="G5476" t="str">
        <f>_xlfn.XLOOKUP(B5476,Products!$A$2:$A$51,Products!$C$2:$C$51)</f>
        <v>Books</v>
      </c>
      <c r="H5476">
        <f>_xlfn.XLOOKUP(B5476,Products!$A$2:$A$51,Products!$D$2:$D$51)</f>
        <v>243.05</v>
      </c>
      <c r="I5476" t="str">
        <f>_xlfn.XLOOKUP(E5476,Salespersons!$A$2:$A$101,Salespersons!$B$2:$B$101)</f>
        <v>Nathaniel Jackson</v>
      </c>
      <c r="J5476" t="str">
        <f>_xlfn.XLOOKUP(E5476,Salespersons!$A$2:$A$101,Salespersons!$C$2:$C$101)</f>
        <v>West</v>
      </c>
      <c r="K5476">
        <f t="shared" si="255"/>
        <v>2187.4500000000003</v>
      </c>
      <c r="L5476" t="str">
        <f t="shared" si="256"/>
        <v>March</v>
      </c>
      <c r="M5476" t="str">
        <f t="shared" si="257"/>
        <v>2025</v>
      </c>
    </row>
    <row r="5477" spans="1:13" x14ac:dyDescent="0.3">
      <c r="A5477">
        <v>5476</v>
      </c>
      <c r="B5477">
        <v>36</v>
      </c>
      <c r="C5477">
        <v>9</v>
      </c>
      <c r="D5477" s="2">
        <v>45629</v>
      </c>
      <c r="E5477">
        <v>77</v>
      </c>
      <c r="F5477" t="str">
        <f>_xlfn.XLOOKUP(B5477,Products!$A$2:$A$51,Products!$B$2:$B$51)</f>
        <v>Agreement</v>
      </c>
      <c r="G5477" t="str">
        <f>_xlfn.XLOOKUP(B5477,Products!$A$2:$A$51,Products!$C$2:$C$51)</f>
        <v>Toys</v>
      </c>
      <c r="H5477">
        <f>_xlfn.XLOOKUP(B5477,Products!$A$2:$A$51,Products!$D$2:$D$51)</f>
        <v>240.8</v>
      </c>
      <c r="I5477" t="str">
        <f>_xlfn.XLOOKUP(E5477,Salespersons!$A$2:$A$101,Salespersons!$B$2:$B$101)</f>
        <v>Nicole Holloway</v>
      </c>
      <c r="J5477" t="str">
        <f>_xlfn.XLOOKUP(E5477,Salespersons!$A$2:$A$101,Salespersons!$C$2:$C$101)</f>
        <v>East</v>
      </c>
      <c r="K5477">
        <f t="shared" si="255"/>
        <v>2167.2000000000003</v>
      </c>
      <c r="L5477" t="str">
        <f t="shared" si="256"/>
        <v>December</v>
      </c>
      <c r="M5477" t="str">
        <f t="shared" si="257"/>
        <v>2024</v>
      </c>
    </row>
    <row r="5478" spans="1:13" x14ac:dyDescent="0.3">
      <c r="A5478">
        <v>5477</v>
      </c>
      <c r="B5478">
        <v>31</v>
      </c>
      <c r="C5478">
        <v>3</v>
      </c>
      <c r="D5478" s="2">
        <v>45635</v>
      </c>
      <c r="E5478">
        <v>19</v>
      </c>
      <c r="F5478" t="str">
        <f>_xlfn.XLOOKUP(B5478,Products!$A$2:$A$51,Products!$B$2:$B$51)</f>
        <v>Tell</v>
      </c>
      <c r="G5478" t="str">
        <f>_xlfn.XLOOKUP(B5478,Products!$A$2:$A$51,Products!$C$2:$C$51)</f>
        <v>Books</v>
      </c>
      <c r="H5478">
        <f>_xlfn.XLOOKUP(B5478,Products!$A$2:$A$51,Products!$D$2:$D$51)</f>
        <v>83.85</v>
      </c>
      <c r="I5478" t="str">
        <f>_xlfn.XLOOKUP(E5478,Salespersons!$A$2:$A$101,Salespersons!$B$2:$B$101)</f>
        <v>Dennis Zuniga</v>
      </c>
      <c r="J5478" t="str">
        <f>_xlfn.XLOOKUP(E5478,Salespersons!$A$2:$A$101,Salespersons!$C$2:$C$101)</f>
        <v>North</v>
      </c>
      <c r="K5478">
        <f t="shared" si="255"/>
        <v>251.54999999999998</v>
      </c>
      <c r="L5478" t="str">
        <f t="shared" si="256"/>
        <v>December</v>
      </c>
      <c r="M5478" t="str">
        <f t="shared" si="257"/>
        <v>2024</v>
      </c>
    </row>
    <row r="5479" spans="1:13" x14ac:dyDescent="0.3">
      <c r="A5479">
        <v>5478</v>
      </c>
      <c r="B5479">
        <v>15</v>
      </c>
      <c r="C5479">
        <v>2</v>
      </c>
      <c r="D5479" s="2">
        <v>45552</v>
      </c>
      <c r="E5479">
        <v>58</v>
      </c>
      <c r="F5479" t="str">
        <f>_xlfn.XLOOKUP(B5479,Products!$A$2:$A$51,Products!$B$2:$B$51)</f>
        <v>Nothing</v>
      </c>
      <c r="G5479" t="str">
        <f>_xlfn.XLOOKUP(B5479,Products!$A$2:$A$51,Products!$C$2:$C$51)</f>
        <v>Home &amp; Kitchen</v>
      </c>
      <c r="H5479">
        <f>_xlfn.XLOOKUP(B5479,Products!$A$2:$A$51,Products!$D$2:$D$51)</f>
        <v>53.21</v>
      </c>
      <c r="I5479" t="str">
        <f>_xlfn.XLOOKUP(E5479,Salespersons!$A$2:$A$101,Salespersons!$B$2:$B$101)</f>
        <v>Brandon Atkinson</v>
      </c>
      <c r="J5479" t="str">
        <f>_xlfn.XLOOKUP(E5479,Salespersons!$A$2:$A$101,Salespersons!$C$2:$C$101)</f>
        <v>West</v>
      </c>
      <c r="K5479">
        <f t="shared" si="255"/>
        <v>106.42</v>
      </c>
      <c r="L5479" t="str">
        <f t="shared" si="256"/>
        <v>September</v>
      </c>
      <c r="M5479" t="str">
        <f t="shared" si="257"/>
        <v>2024</v>
      </c>
    </row>
    <row r="5480" spans="1:13" x14ac:dyDescent="0.3">
      <c r="A5480">
        <v>5479</v>
      </c>
      <c r="B5480">
        <v>42</v>
      </c>
      <c r="C5480">
        <v>5</v>
      </c>
      <c r="D5480" s="2">
        <v>45575</v>
      </c>
      <c r="E5480">
        <v>26</v>
      </c>
      <c r="F5480" t="str">
        <f>_xlfn.XLOOKUP(B5480,Products!$A$2:$A$51,Products!$B$2:$B$51)</f>
        <v>Deep</v>
      </c>
      <c r="G5480" t="str">
        <f>_xlfn.XLOOKUP(B5480,Products!$A$2:$A$51,Products!$C$2:$C$51)</f>
        <v>Toys</v>
      </c>
      <c r="H5480">
        <f>_xlfn.XLOOKUP(B5480,Products!$A$2:$A$51,Products!$D$2:$D$51)</f>
        <v>51.98</v>
      </c>
      <c r="I5480" t="str">
        <f>_xlfn.XLOOKUP(E5480,Salespersons!$A$2:$A$101,Salespersons!$B$2:$B$101)</f>
        <v>Nathan Rodriguez</v>
      </c>
      <c r="J5480" t="str">
        <f>_xlfn.XLOOKUP(E5480,Salespersons!$A$2:$A$101,Salespersons!$C$2:$C$101)</f>
        <v>East</v>
      </c>
      <c r="K5480">
        <f t="shared" si="255"/>
        <v>259.89999999999998</v>
      </c>
      <c r="L5480" t="str">
        <f t="shared" si="256"/>
        <v>October</v>
      </c>
      <c r="M5480" t="str">
        <f t="shared" si="257"/>
        <v>2024</v>
      </c>
    </row>
    <row r="5481" spans="1:13" x14ac:dyDescent="0.3">
      <c r="A5481">
        <v>5480</v>
      </c>
      <c r="B5481">
        <v>18</v>
      </c>
      <c r="C5481">
        <v>4</v>
      </c>
      <c r="D5481" s="2">
        <v>45717</v>
      </c>
      <c r="E5481">
        <v>81</v>
      </c>
      <c r="F5481" t="str">
        <f>_xlfn.XLOOKUP(B5481,Products!$A$2:$A$51,Products!$B$2:$B$51)</f>
        <v>You</v>
      </c>
      <c r="G5481" t="str">
        <f>_xlfn.XLOOKUP(B5481,Products!$A$2:$A$51,Products!$C$2:$C$51)</f>
        <v>Books</v>
      </c>
      <c r="H5481">
        <f>_xlfn.XLOOKUP(B5481,Products!$A$2:$A$51,Products!$D$2:$D$51)</f>
        <v>128.16</v>
      </c>
      <c r="I5481" t="str">
        <f>_xlfn.XLOOKUP(E5481,Salespersons!$A$2:$A$101,Salespersons!$B$2:$B$101)</f>
        <v>Stephanie Mendez</v>
      </c>
      <c r="J5481" t="str">
        <f>_xlfn.XLOOKUP(E5481,Salespersons!$A$2:$A$101,Salespersons!$C$2:$C$101)</f>
        <v>East</v>
      </c>
      <c r="K5481">
        <f t="shared" si="255"/>
        <v>512.64</v>
      </c>
      <c r="L5481" t="str">
        <f t="shared" si="256"/>
        <v>March</v>
      </c>
      <c r="M5481" t="str">
        <f t="shared" si="257"/>
        <v>2025</v>
      </c>
    </row>
    <row r="5482" spans="1:13" x14ac:dyDescent="0.3">
      <c r="A5482">
        <v>5481</v>
      </c>
      <c r="B5482">
        <v>15</v>
      </c>
      <c r="C5482">
        <v>7</v>
      </c>
      <c r="D5482" s="2">
        <v>45266</v>
      </c>
      <c r="E5482">
        <v>91</v>
      </c>
      <c r="F5482" t="str">
        <f>_xlfn.XLOOKUP(B5482,Products!$A$2:$A$51,Products!$B$2:$B$51)</f>
        <v>Nothing</v>
      </c>
      <c r="G5482" t="str">
        <f>_xlfn.XLOOKUP(B5482,Products!$A$2:$A$51,Products!$C$2:$C$51)</f>
        <v>Home &amp; Kitchen</v>
      </c>
      <c r="H5482">
        <f>_xlfn.XLOOKUP(B5482,Products!$A$2:$A$51,Products!$D$2:$D$51)</f>
        <v>53.21</v>
      </c>
      <c r="I5482" t="str">
        <f>_xlfn.XLOOKUP(E5482,Salespersons!$A$2:$A$101,Salespersons!$B$2:$B$101)</f>
        <v>Stephen Mitchell</v>
      </c>
      <c r="J5482" t="str">
        <f>_xlfn.XLOOKUP(E5482,Salespersons!$A$2:$A$101,Salespersons!$C$2:$C$101)</f>
        <v>West</v>
      </c>
      <c r="K5482">
        <f t="shared" si="255"/>
        <v>372.47</v>
      </c>
      <c r="L5482" t="str">
        <f t="shared" si="256"/>
        <v>December</v>
      </c>
      <c r="M5482" t="str">
        <f t="shared" si="257"/>
        <v>2023</v>
      </c>
    </row>
    <row r="5483" spans="1:13" x14ac:dyDescent="0.3">
      <c r="A5483">
        <v>5482</v>
      </c>
      <c r="B5483">
        <v>19</v>
      </c>
      <c r="C5483">
        <v>8</v>
      </c>
      <c r="D5483" s="2">
        <v>45411</v>
      </c>
      <c r="E5483">
        <v>88</v>
      </c>
      <c r="F5483" t="str">
        <f>_xlfn.XLOOKUP(B5483,Products!$A$2:$A$51,Products!$B$2:$B$51)</f>
        <v>Daughter</v>
      </c>
      <c r="G5483" t="str">
        <f>_xlfn.XLOOKUP(B5483,Products!$A$2:$A$51,Products!$C$2:$C$51)</f>
        <v>Home &amp; Kitchen</v>
      </c>
      <c r="H5483">
        <f>_xlfn.XLOOKUP(B5483,Products!$A$2:$A$51,Products!$D$2:$D$51)</f>
        <v>373.4</v>
      </c>
      <c r="I5483" t="str">
        <f>_xlfn.XLOOKUP(E5483,Salespersons!$A$2:$A$101,Salespersons!$B$2:$B$101)</f>
        <v>Thomas Montes</v>
      </c>
      <c r="J5483" t="str">
        <f>_xlfn.XLOOKUP(E5483,Salespersons!$A$2:$A$101,Salespersons!$C$2:$C$101)</f>
        <v>East</v>
      </c>
      <c r="K5483">
        <f t="shared" si="255"/>
        <v>2987.2</v>
      </c>
      <c r="L5483" t="str">
        <f t="shared" si="256"/>
        <v>April</v>
      </c>
      <c r="M5483" t="str">
        <f t="shared" si="257"/>
        <v>2024</v>
      </c>
    </row>
    <row r="5484" spans="1:13" x14ac:dyDescent="0.3">
      <c r="A5484">
        <v>5483</v>
      </c>
      <c r="B5484">
        <v>24</v>
      </c>
      <c r="C5484">
        <v>4</v>
      </c>
      <c r="D5484" s="2">
        <v>45505</v>
      </c>
      <c r="E5484">
        <v>47</v>
      </c>
      <c r="F5484" t="str">
        <f>_xlfn.XLOOKUP(B5484,Products!$A$2:$A$51,Products!$B$2:$B$51)</f>
        <v>Still</v>
      </c>
      <c r="G5484" t="str">
        <f>_xlfn.XLOOKUP(B5484,Products!$A$2:$A$51,Products!$C$2:$C$51)</f>
        <v>Electronics</v>
      </c>
      <c r="H5484">
        <f>_xlfn.XLOOKUP(B5484,Products!$A$2:$A$51,Products!$D$2:$D$51)</f>
        <v>68.260000000000005</v>
      </c>
      <c r="I5484" t="str">
        <f>_xlfn.XLOOKUP(E5484,Salespersons!$A$2:$A$101,Salespersons!$B$2:$B$101)</f>
        <v>Jasmine Smith</v>
      </c>
      <c r="J5484" t="str">
        <f>_xlfn.XLOOKUP(E5484,Salespersons!$A$2:$A$101,Salespersons!$C$2:$C$101)</f>
        <v>West</v>
      </c>
      <c r="K5484">
        <f t="shared" si="255"/>
        <v>273.04000000000002</v>
      </c>
      <c r="L5484" t="str">
        <f t="shared" si="256"/>
        <v>August</v>
      </c>
      <c r="M5484" t="str">
        <f t="shared" si="257"/>
        <v>2024</v>
      </c>
    </row>
    <row r="5485" spans="1:13" x14ac:dyDescent="0.3">
      <c r="A5485">
        <v>5484</v>
      </c>
      <c r="B5485">
        <v>35</v>
      </c>
      <c r="C5485">
        <v>3</v>
      </c>
      <c r="D5485" s="2">
        <v>45198</v>
      </c>
      <c r="E5485">
        <v>14</v>
      </c>
      <c r="F5485" t="str">
        <f>_xlfn.XLOOKUP(B5485,Products!$A$2:$A$51,Products!$B$2:$B$51)</f>
        <v>Ok</v>
      </c>
      <c r="G5485" t="str">
        <f>_xlfn.XLOOKUP(B5485,Products!$A$2:$A$51,Products!$C$2:$C$51)</f>
        <v>Books</v>
      </c>
      <c r="H5485">
        <f>_xlfn.XLOOKUP(B5485,Products!$A$2:$A$51,Products!$D$2:$D$51)</f>
        <v>252.35</v>
      </c>
      <c r="I5485" t="str">
        <f>_xlfn.XLOOKUP(E5485,Salespersons!$A$2:$A$101,Salespersons!$B$2:$B$101)</f>
        <v>Deanna Knight</v>
      </c>
      <c r="J5485" t="str">
        <f>_xlfn.XLOOKUP(E5485,Salespersons!$A$2:$A$101,Salespersons!$C$2:$C$101)</f>
        <v>North</v>
      </c>
      <c r="K5485">
        <f t="shared" si="255"/>
        <v>757.05</v>
      </c>
      <c r="L5485" t="str">
        <f t="shared" si="256"/>
        <v>September</v>
      </c>
      <c r="M5485" t="str">
        <f t="shared" si="257"/>
        <v>2023</v>
      </c>
    </row>
    <row r="5486" spans="1:13" x14ac:dyDescent="0.3">
      <c r="A5486">
        <v>5485</v>
      </c>
      <c r="B5486">
        <v>2</v>
      </c>
      <c r="C5486">
        <v>9</v>
      </c>
      <c r="D5486" s="2">
        <v>45276</v>
      </c>
      <c r="E5486">
        <v>3</v>
      </c>
      <c r="F5486" t="str">
        <f>_xlfn.XLOOKUP(B5486,Products!$A$2:$A$51,Products!$B$2:$B$51)</f>
        <v>Soldier</v>
      </c>
      <c r="G5486" t="str">
        <f>_xlfn.XLOOKUP(B5486,Products!$A$2:$A$51,Products!$C$2:$C$51)</f>
        <v>Toys</v>
      </c>
      <c r="H5486">
        <f>_xlfn.XLOOKUP(B5486,Products!$A$2:$A$51,Products!$D$2:$D$51)</f>
        <v>217.51</v>
      </c>
      <c r="I5486" t="str">
        <f>_xlfn.XLOOKUP(E5486,Salespersons!$A$2:$A$101,Salespersons!$B$2:$B$101)</f>
        <v>Cynthia Mcbride</v>
      </c>
      <c r="J5486" t="str">
        <f>_xlfn.XLOOKUP(E5486,Salespersons!$A$2:$A$101,Salespersons!$C$2:$C$101)</f>
        <v>North</v>
      </c>
      <c r="K5486">
        <f t="shared" si="255"/>
        <v>1957.59</v>
      </c>
      <c r="L5486" t="str">
        <f t="shared" si="256"/>
        <v>December</v>
      </c>
      <c r="M5486" t="str">
        <f t="shared" si="257"/>
        <v>2023</v>
      </c>
    </row>
    <row r="5487" spans="1:13" x14ac:dyDescent="0.3">
      <c r="A5487">
        <v>5486</v>
      </c>
      <c r="B5487">
        <v>13</v>
      </c>
      <c r="C5487">
        <v>8</v>
      </c>
      <c r="D5487" s="2">
        <v>45739</v>
      </c>
      <c r="E5487">
        <v>69</v>
      </c>
      <c r="F5487" t="str">
        <f>_xlfn.XLOOKUP(B5487,Products!$A$2:$A$51,Products!$B$2:$B$51)</f>
        <v>Beat</v>
      </c>
      <c r="G5487" t="str">
        <f>_xlfn.XLOOKUP(B5487,Products!$A$2:$A$51,Products!$C$2:$C$51)</f>
        <v>Toys</v>
      </c>
      <c r="H5487">
        <f>_xlfn.XLOOKUP(B5487,Products!$A$2:$A$51,Products!$D$2:$D$51)</f>
        <v>430.93</v>
      </c>
      <c r="I5487" t="str">
        <f>_xlfn.XLOOKUP(E5487,Salespersons!$A$2:$A$101,Salespersons!$B$2:$B$101)</f>
        <v>Raymond Flowers</v>
      </c>
      <c r="J5487" t="str">
        <f>_xlfn.XLOOKUP(E5487,Salespersons!$A$2:$A$101,Salespersons!$C$2:$C$101)</f>
        <v>North</v>
      </c>
      <c r="K5487">
        <f t="shared" si="255"/>
        <v>3447.44</v>
      </c>
      <c r="L5487" t="str">
        <f t="shared" si="256"/>
        <v>March</v>
      </c>
      <c r="M5487" t="str">
        <f t="shared" si="257"/>
        <v>2025</v>
      </c>
    </row>
    <row r="5488" spans="1:13" x14ac:dyDescent="0.3">
      <c r="A5488">
        <v>5487</v>
      </c>
      <c r="B5488">
        <v>45</v>
      </c>
      <c r="C5488">
        <v>7</v>
      </c>
      <c r="D5488" s="2">
        <v>45217</v>
      </c>
      <c r="E5488">
        <v>14</v>
      </c>
      <c r="F5488" t="str">
        <f>_xlfn.XLOOKUP(B5488,Products!$A$2:$A$51,Products!$B$2:$B$51)</f>
        <v>Scientist</v>
      </c>
      <c r="G5488" t="str">
        <f>_xlfn.XLOOKUP(B5488,Products!$A$2:$A$51,Products!$C$2:$C$51)</f>
        <v>Toys</v>
      </c>
      <c r="H5488">
        <f>_xlfn.XLOOKUP(B5488,Products!$A$2:$A$51,Products!$D$2:$D$51)</f>
        <v>483.37</v>
      </c>
      <c r="I5488" t="str">
        <f>_xlfn.XLOOKUP(E5488,Salespersons!$A$2:$A$101,Salespersons!$B$2:$B$101)</f>
        <v>Deanna Knight</v>
      </c>
      <c r="J5488" t="str">
        <f>_xlfn.XLOOKUP(E5488,Salespersons!$A$2:$A$101,Salespersons!$C$2:$C$101)</f>
        <v>North</v>
      </c>
      <c r="K5488">
        <f t="shared" si="255"/>
        <v>3383.59</v>
      </c>
      <c r="L5488" t="str">
        <f t="shared" si="256"/>
        <v>October</v>
      </c>
      <c r="M5488" t="str">
        <f t="shared" si="257"/>
        <v>2023</v>
      </c>
    </row>
    <row r="5489" spans="1:13" x14ac:dyDescent="0.3">
      <c r="A5489">
        <v>5488</v>
      </c>
      <c r="B5489">
        <v>9</v>
      </c>
      <c r="C5489">
        <v>8</v>
      </c>
      <c r="D5489" s="2">
        <v>45481</v>
      </c>
      <c r="E5489">
        <v>8</v>
      </c>
      <c r="F5489" t="str">
        <f>_xlfn.XLOOKUP(B5489,Products!$A$2:$A$51,Products!$B$2:$B$51)</f>
        <v>Different</v>
      </c>
      <c r="G5489" t="str">
        <f>_xlfn.XLOOKUP(B5489,Products!$A$2:$A$51,Products!$C$2:$C$51)</f>
        <v>Home &amp; Kitchen</v>
      </c>
      <c r="H5489">
        <f>_xlfn.XLOOKUP(B5489,Products!$A$2:$A$51,Products!$D$2:$D$51)</f>
        <v>317.12</v>
      </c>
      <c r="I5489" t="str">
        <f>_xlfn.XLOOKUP(E5489,Salespersons!$A$2:$A$101,Salespersons!$B$2:$B$101)</f>
        <v>Kimberly Brown</v>
      </c>
      <c r="J5489" t="str">
        <f>_xlfn.XLOOKUP(E5489,Salespersons!$A$2:$A$101,Salespersons!$C$2:$C$101)</f>
        <v>East</v>
      </c>
      <c r="K5489">
        <f t="shared" si="255"/>
        <v>2536.96</v>
      </c>
      <c r="L5489" t="str">
        <f t="shared" si="256"/>
        <v>July</v>
      </c>
      <c r="M5489" t="str">
        <f t="shared" si="257"/>
        <v>2024</v>
      </c>
    </row>
    <row r="5490" spans="1:13" x14ac:dyDescent="0.3">
      <c r="A5490">
        <v>5489</v>
      </c>
      <c r="B5490">
        <v>35</v>
      </c>
      <c r="C5490">
        <v>8</v>
      </c>
      <c r="D5490" s="2">
        <v>45191</v>
      </c>
      <c r="E5490">
        <v>89</v>
      </c>
      <c r="F5490" t="str">
        <f>_xlfn.XLOOKUP(B5490,Products!$A$2:$A$51,Products!$B$2:$B$51)</f>
        <v>Ok</v>
      </c>
      <c r="G5490" t="str">
        <f>_xlfn.XLOOKUP(B5490,Products!$A$2:$A$51,Products!$C$2:$C$51)</f>
        <v>Books</v>
      </c>
      <c r="H5490">
        <f>_xlfn.XLOOKUP(B5490,Products!$A$2:$A$51,Products!$D$2:$D$51)</f>
        <v>252.35</v>
      </c>
      <c r="I5490" t="str">
        <f>_xlfn.XLOOKUP(E5490,Salespersons!$A$2:$A$101,Salespersons!$B$2:$B$101)</f>
        <v>Billy Smith</v>
      </c>
      <c r="J5490" t="str">
        <f>_xlfn.XLOOKUP(E5490,Salespersons!$A$2:$A$101,Salespersons!$C$2:$C$101)</f>
        <v>East</v>
      </c>
      <c r="K5490">
        <f t="shared" si="255"/>
        <v>2018.8</v>
      </c>
      <c r="L5490" t="str">
        <f t="shared" si="256"/>
        <v>September</v>
      </c>
      <c r="M5490" t="str">
        <f t="shared" si="257"/>
        <v>2023</v>
      </c>
    </row>
    <row r="5491" spans="1:13" x14ac:dyDescent="0.3">
      <c r="A5491">
        <v>5490</v>
      </c>
      <c r="B5491">
        <v>2</v>
      </c>
      <c r="C5491">
        <v>8</v>
      </c>
      <c r="D5491" s="2">
        <v>45319</v>
      </c>
      <c r="E5491">
        <v>15</v>
      </c>
      <c r="F5491" t="str">
        <f>_xlfn.XLOOKUP(B5491,Products!$A$2:$A$51,Products!$B$2:$B$51)</f>
        <v>Soldier</v>
      </c>
      <c r="G5491" t="str">
        <f>_xlfn.XLOOKUP(B5491,Products!$A$2:$A$51,Products!$C$2:$C$51)</f>
        <v>Toys</v>
      </c>
      <c r="H5491">
        <f>_xlfn.XLOOKUP(B5491,Products!$A$2:$A$51,Products!$D$2:$D$51)</f>
        <v>217.51</v>
      </c>
      <c r="I5491" t="str">
        <f>_xlfn.XLOOKUP(E5491,Salespersons!$A$2:$A$101,Salespersons!$B$2:$B$101)</f>
        <v>Ryan Mcdaniel</v>
      </c>
      <c r="J5491" t="str">
        <f>_xlfn.XLOOKUP(E5491,Salespersons!$A$2:$A$101,Salespersons!$C$2:$C$101)</f>
        <v>East</v>
      </c>
      <c r="K5491">
        <f t="shared" si="255"/>
        <v>1740.08</v>
      </c>
      <c r="L5491" t="str">
        <f t="shared" si="256"/>
        <v>January</v>
      </c>
      <c r="M5491" t="str">
        <f t="shared" si="257"/>
        <v>2024</v>
      </c>
    </row>
    <row r="5492" spans="1:13" x14ac:dyDescent="0.3">
      <c r="A5492">
        <v>5491</v>
      </c>
      <c r="B5492">
        <v>46</v>
      </c>
      <c r="C5492">
        <v>1</v>
      </c>
      <c r="D5492" s="2">
        <v>45302</v>
      </c>
      <c r="E5492">
        <v>45</v>
      </c>
      <c r="F5492" t="str">
        <f>_xlfn.XLOOKUP(B5492,Products!$A$2:$A$51,Products!$B$2:$B$51)</f>
        <v>Consider</v>
      </c>
      <c r="G5492" t="str">
        <f>_xlfn.XLOOKUP(B5492,Products!$A$2:$A$51,Products!$C$2:$C$51)</f>
        <v>Books</v>
      </c>
      <c r="H5492">
        <f>_xlfn.XLOOKUP(B5492,Products!$A$2:$A$51,Products!$D$2:$D$51)</f>
        <v>243.05</v>
      </c>
      <c r="I5492" t="str">
        <f>_xlfn.XLOOKUP(E5492,Salespersons!$A$2:$A$101,Salespersons!$B$2:$B$101)</f>
        <v>Gregory Valdez</v>
      </c>
      <c r="J5492" t="str">
        <f>_xlfn.XLOOKUP(E5492,Salespersons!$A$2:$A$101,Salespersons!$C$2:$C$101)</f>
        <v>West</v>
      </c>
      <c r="K5492">
        <f t="shared" si="255"/>
        <v>243.05</v>
      </c>
      <c r="L5492" t="str">
        <f t="shared" si="256"/>
        <v>January</v>
      </c>
      <c r="M5492" t="str">
        <f t="shared" si="257"/>
        <v>2024</v>
      </c>
    </row>
    <row r="5493" spans="1:13" x14ac:dyDescent="0.3">
      <c r="A5493">
        <v>5492</v>
      </c>
      <c r="B5493">
        <v>16</v>
      </c>
      <c r="C5493">
        <v>4</v>
      </c>
      <c r="D5493" s="2">
        <v>45850</v>
      </c>
      <c r="E5493">
        <v>45</v>
      </c>
      <c r="F5493" t="str">
        <f>_xlfn.XLOOKUP(B5493,Products!$A$2:$A$51,Products!$B$2:$B$51)</f>
        <v>Answer</v>
      </c>
      <c r="G5493" t="str">
        <f>_xlfn.XLOOKUP(B5493,Products!$A$2:$A$51,Products!$C$2:$C$51)</f>
        <v>Home &amp; Kitchen</v>
      </c>
      <c r="H5493">
        <f>_xlfn.XLOOKUP(B5493,Products!$A$2:$A$51,Products!$D$2:$D$51)</f>
        <v>145.77000000000001</v>
      </c>
      <c r="I5493" t="str">
        <f>_xlfn.XLOOKUP(E5493,Salespersons!$A$2:$A$101,Salespersons!$B$2:$B$101)</f>
        <v>Gregory Valdez</v>
      </c>
      <c r="J5493" t="str">
        <f>_xlfn.XLOOKUP(E5493,Salespersons!$A$2:$A$101,Salespersons!$C$2:$C$101)</f>
        <v>West</v>
      </c>
      <c r="K5493">
        <f t="shared" si="255"/>
        <v>583.08000000000004</v>
      </c>
      <c r="L5493" t="str">
        <f t="shared" si="256"/>
        <v>July</v>
      </c>
      <c r="M5493" t="str">
        <f t="shared" si="257"/>
        <v>2025</v>
      </c>
    </row>
    <row r="5494" spans="1:13" x14ac:dyDescent="0.3">
      <c r="A5494">
        <v>5493</v>
      </c>
      <c r="B5494">
        <v>46</v>
      </c>
      <c r="C5494">
        <v>7</v>
      </c>
      <c r="D5494" s="2">
        <v>45208</v>
      </c>
      <c r="E5494">
        <v>3</v>
      </c>
      <c r="F5494" t="str">
        <f>_xlfn.XLOOKUP(B5494,Products!$A$2:$A$51,Products!$B$2:$B$51)</f>
        <v>Consider</v>
      </c>
      <c r="G5494" t="str">
        <f>_xlfn.XLOOKUP(B5494,Products!$A$2:$A$51,Products!$C$2:$C$51)</f>
        <v>Books</v>
      </c>
      <c r="H5494">
        <f>_xlfn.XLOOKUP(B5494,Products!$A$2:$A$51,Products!$D$2:$D$51)</f>
        <v>243.05</v>
      </c>
      <c r="I5494" t="str">
        <f>_xlfn.XLOOKUP(E5494,Salespersons!$A$2:$A$101,Salespersons!$B$2:$B$101)</f>
        <v>Cynthia Mcbride</v>
      </c>
      <c r="J5494" t="str">
        <f>_xlfn.XLOOKUP(E5494,Salespersons!$A$2:$A$101,Salespersons!$C$2:$C$101)</f>
        <v>North</v>
      </c>
      <c r="K5494">
        <f t="shared" si="255"/>
        <v>1701.3500000000001</v>
      </c>
      <c r="L5494" t="str">
        <f t="shared" si="256"/>
        <v>October</v>
      </c>
      <c r="M5494" t="str">
        <f t="shared" si="257"/>
        <v>2023</v>
      </c>
    </row>
    <row r="5495" spans="1:13" x14ac:dyDescent="0.3">
      <c r="A5495">
        <v>5494</v>
      </c>
      <c r="B5495">
        <v>36</v>
      </c>
      <c r="C5495">
        <v>6</v>
      </c>
      <c r="D5495" s="2">
        <v>45646</v>
      </c>
      <c r="E5495">
        <v>11</v>
      </c>
      <c r="F5495" t="str">
        <f>_xlfn.XLOOKUP(B5495,Products!$A$2:$A$51,Products!$B$2:$B$51)</f>
        <v>Agreement</v>
      </c>
      <c r="G5495" t="str">
        <f>_xlfn.XLOOKUP(B5495,Products!$A$2:$A$51,Products!$C$2:$C$51)</f>
        <v>Toys</v>
      </c>
      <c r="H5495">
        <f>_xlfn.XLOOKUP(B5495,Products!$A$2:$A$51,Products!$D$2:$D$51)</f>
        <v>240.8</v>
      </c>
      <c r="I5495" t="str">
        <f>_xlfn.XLOOKUP(E5495,Salespersons!$A$2:$A$101,Salespersons!$B$2:$B$101)</f>
        <v>Alexander Ruiz</v>
      </c>
      <c r="J5495" t="str">
        <f>_xlfn.XLOOKUP(E5495,Salespersons!$A$2:$A$101,Salespersons!$C$2:$C$101)</f>
        <v>North</v>
      </c>
      <c r="K5495">
        <f t="shared" si="255"/>
        <v>1444.8000000000002</v>
      </c>
      <c r="L5495" t="str">
        <f t="shared" si="256"/>
        <v>December</v>
      </c>
      <c r="M5495" t="str">
        <f t="shared" si="257"/>
        <v>2024</v>
      </c>
    </row>
    <row r="5496" spans="1:13" x14ac:dyDescent="0.3">
      <c r="A5496">
        <v>5495</v>
      </c>
      <c r="B5496">
        <v>2</v>
      </c>
      <c r="C5496">
        <v>3</v>
      </c>
      <c r="D5496" s="2">
        <v>45855</v>
      </c>
      <c r="E5496">
        <v>9</v>
      </c>
      <c r="F5496" t="str">
        <f>_xlfn.XLOOKUP(B5496,Products!$A$2:$A$51,Products!$B$2:$B$51)</f>
        <v>Soldier</v>
      </c>
      <c r="G5496" t="str">
        <f>_xlfn.XLOOKUP(B5496,Products!$A$2:$A$51,Products!$C$2:$C$51)</f>
        <v>Toys</v>
      </c>
      <c r="H5496">
        <f>_xlfn.XLOOKUP(B5496,Products!$A$2:$A$51,Products!$D$2:$D$51)</f>
        <v>217.51</v>
      </c>
      <c r="I5496" t="str">
        <f>_xlfn.XLOOKUP(E5496,Salespersons!$A$2:$A$101,Salespersons!$B$2:$B$101)</f>
        <v>Tyler Garcia</v>
      </c>
      <c r="J5496" t="str">
        <f>_xlfn.XLOOKUP(E5496,Salespersons!$A$2:$A$101,Salespersons!$C$2:$C$101)</f>
        <v>South</v>
      </c>
      <c r="K5496">
        <f t="shared" si="255"/>
        <v>652.53</v>
      </c>
      <c r="L5496" t="str">
        <f t="shared" si="256"/>
        <v>July</v>
      </c>
      <c r="M5496" t="str">
        <f t="shared" si="257"/>
        <v>2025</v>
      </c>
    </row>
    <row r="5497" spans="1:13" x14ac:dyDescent="0.3">
      <c r="A5497">
        <v>5496</v>
      </c>
      <c r="B5497">
        <v>16</v>
      </c>
      <c r="C5497">
        <v>3</v>
      </c>
      <c r="D5497" s="2">
        <v>45169</v>
      </c>
      <c r="E5497">
        <v>4</v>
      </c>
      <c r="F5497" t="str">
        <f>_xlfn.XLOOKUP(B5497,Products!$A$2:$A$51,Products!$B$2:$B$51)</f>
        <v>Answer</v>
      </c>
      <c r="G5497" t="str">
        <f>_xlfn.XLOOKUP(B5497,Products!$A$2:$A$51,Products!$C$2:$C$51)</f>
        <v>Home &amp; Kitchen</v>
      </c>
      <c r="H5497">
        <f>_xlfn.XLOOKUP(B5497,Products!$A$2:$A$51,Products!$D$2:$D$51)</f>
        <v>145.77000000000001</v>
      </c>
      <c r="I5497" t="str">
        <f>_xlfn.XLOOKUP(E5497,Salespersons!$A$2:$A$101,Salespersons!$B$2:$B$101)</f>
        <v>Luke Bennett</v>
      </c>
      <c r="J5497" t="str">
        <f>_xlfn.XLOOKUP(E5497,Salespersons!$A$2:$A$101,Salespersons!$C$2:$C$101)</f>
        <v>West</v>
      </c>
      <c r="K5497">
        <f t="shared" si="255"/>
        <v>437.31000000000006</v>
      </c>
      <c r="L5497" t="str">
        <f t="shared" si="256"/>
        <v>August</v>
      </c>
      <c r="M5497" t="str">
        <f t="shared" si="257"/>
        <v>2023</v>
      </c>
    </row>
    <row r="5498" spans="1:13" x14ac:dyDescent="0.3">
      <c r="A5498">
        <v>5497</v>
      </c>
      <c r="B5498">
        <v>8</v>
      </c>
      <c r="C5498">
        <v>4</v>
      </c>
      <c r="D5498" s="2">
        <v>45782</v>
      </c>
      <c r="E5498">
        <v>79</v>
      </c>
      <c r="F5498" t="str">
        <f>_xlfn.XLOOKUP(B5498,Products!$A$2:$A$51,Products!$B$2:$B$51)</f>
        <v>Center</v>
      </c>
      <c r="G5498" t="str">
        <f>_xlfn.XLOOKUP(B5498,Products!$A$2:$A$51,Products!$C$2:$C$51)</f>
        <v>Home &amp; Kitchen</v>
      </c>
      <c r="H5498">
        <f>_xlfn.XLOOKUP(B5498,Products!$A$2:$A$51,Products!$D$2:$D$51)</f>
        <v>275.3</v>
      </c>
      <c r="I5498" t="str">
        <f>_xlfn.XLOOKUP(E5498,Salespersons!$A$2:$A$101,Salespersons!$B$2:$B$101)</f>
        <v>Mark Pruitt</v>
      </c>
      <c r="J5498" t="str">
        <f>_xlfn.XLOOKUP(E5498,Salespersons!$A$2:$A$101,Salespersons!$C$2:$C$101)</f>
        <v>East</v>
      </c>
      <c r="K5498">
        <f t="shared" si="255"/>
        <v>1101.2</v>
      </c>
      <c r="L5498" t="str">
        <f t="shared" si="256"/>
        <v>May</v>
      </c>
      <c r="M5498" t="str">
        <f t="shared" si="257"/>
        <v>2025</v>
      </c>
    </row>
    <row r="5499" spans="1:13" x14ac:dyDescent="0.3">
      <c r="A5499">
        <v>5498</v>
      </c>
      <c r="B5499">
        <v>1</v>
      </c>
      <c r="C5499">
        <v>6</v>
      </c>
      <c r="D5499" s="2">
        <v>45563</v>
      </c>
      <c r="E5499">
        <v>91</v>
      </c>
      <c r="F5499" t="str">
        <f>_xlfn.XLOOKUP(B5499,Products!$A$2:$A$51,Products!$B$2:$B$51)</f>
        <v>Increase</v>
      </c>
      <c r="G5499" t="str">
        <f>_xlfn.XLOOKUP(B5499,Products!$A$2:$A$51,Products!$C$2:$C$51)</f>
        <v>Books</v>
      </c>
      <c r="H5499">
        <f>_xlfn.XLOOKUP(B5499,Products!$A$2:$A$51,Products!$D$2:$D$51)</f>
        <v>101.78</v>
      </c>
      <c r="I5499" t="str">
        <f>_xlfn.XLOOKUP(E5499,Salespersons!$A$2:$A$101,Salespersons!$B$2:$B$101)</f>
        <v>Stephen Mitchell</v>
      </c>
      <c r="J5499" t="str">
        <f>_xlfn.XLOOKUP(E5499,Salespersons!$A$2:$A$101,Salespersons!$C$2:$C$101)</f>
        <v>West</v>
      </c>
      <c r="K5499">
        <f t="shared" si="255"/>
        <v>610.68000000000006</v>
      </c>
      <c r="L5499" t="str">
        <f t="shared" si="256"/>
        <v>September</v>
      </c>
      <c r="M5499" t="str">
        <f t="shared" si="257"/>
        <v>2024</v>
      </c>
    </row>
    <row r="5500" spans="1:13" x14ac:dyDescent="0.3">
      <c r="A5500">
        <v>5499</v>
      </c>
      <c r="B5500">
        <v>18</v>
      </c>
      <c r="C5500">
        <v>1</v>
      </c>
      <c r="D5500" s="2">
        <v>45737</v>
      </c>
      <c r="E5500">
        <v>95</v>
      </c>
      <c r="F5500" t="str">
        <f>_xlfn.XLOOKUP(B5500,Products!$A$2:$A$51,Products!$B$2:$B$51)</f>
        <v>You</v>
      </c>
      <c r="G5500" t="str">
        <f>_xlfn.XLOOKUP(B5500,Products!$A$2:$A$51,Products!$C$2:$C$51)</f>
        <v>Books</v>
      </c>
      <c r="H5500">
        <f>_xlfn.XLOOKUP(B5500,Products!$A$2:$A$51,Products!$D$2:$D$51)</f>
        <v>128.16</v>
      </c>
      <c r="I5500" t="str">
        <f>_xlfn.XLOOKUP(E5500,Salespersons!$A$2:$A$101,Salespersons!$B$2:$B$101)</f>
        <v>Theresa Silva</v>
      </c>
      <c r="J5500" t="str">
        <f>_xlfn.XLOOKUP(E5500,Salespersons!$A$2:$A$101,Salespersons!$C$2:$C$101)</f>
        <v>West</v>
      </c>
      <c r="K5500">
        <f t="shared" si="255"/>
        <v>128.16</v>
      </c>
      <c r="L5500" t="str">
        <f t="shared" si="256"/>
        <v>March</v>
      </c>
      <c r="M5500" t="str">
        <f t="shared" si="257"/>
        <v>2025</v>
      </c>
    </row>
    <row r="5501" spans="1:13" x14ac:dyDescent="0.3">
      <c r="A5501">
        <v>5500</v>
      </c>
      <c r="B5501">
        <v>41</v>
      </c>
      <c r="C5501">
        <v>4</v>
      </c>
      <c r="D5501" s="2">
        <v>45457</v>
      </c>
      <c r="E5501">
        <v>50</v>
      </c>
      <c r="F5501" t="str">
        <f>_xlfn.XLOOKUP(B5501,Products!$A$2:$A$51,Products!$B$2:$B$51)</f>
        <v>Almost</v>
      </c>
      <c r="G5501" t="str">
        <f>_xlfn.XLOOKUP(B5501,Products!$A$2:$A$51,Products!$C$2:$C$51)</f>
        <v>Home &amp; Kitchen</v>
      </c>
      <c r="H5501">
        <f>_xlfn.XLOOKUP(B5501,Products!$A$2:$A$51,Products!$D$2:$D$51)</f>
        <v>70.72</v>
      </c>
      <c r="I5501" t="str">
        <f>_xlfn.XLOOKUP(E5501,Salespersons!$A$2:$A$101,Salespersons!$B$2:$B$101)</f>
        <v>Brad Harris</v>
      </c>
      <c r="J5501" t="str">
        <f>_xlfn.XLOOKUP(E5501,Salespersons!$A$2:$A$101,Salespersons!$C$2:$C$101)</f>
        <v>West</v>
      </c>
      <c r="K5501">
        <f t="shared" si="255"/>
        <v>282.88</v>
      </c>
      <c r="L5501" t="str">
        <f t="shared" si="256"/>
        <v>June</v>
      </c>
      <c r="M5501" t="str">
        <f t="shared" si="257"/>
        <v>2024</v>
      </c>
    </row>
    <row r="5502" spans="1:13" x14ac:dyDescent="0.3">
      <c r="A5502">
        <v>5501</v>
      </c>
      <c r="B5502">
        <v>26</v>
      </c>
      <c r="C5502">
        <v>9</v>
      </c>
      <c r="D5502" s="2">
        <v>45201</v>
      </c>
      <c r="E5502">
        <v>80</v>
      </c>
      <c r="F5502" t="str">
        <f>_xlfn.XLOOKUP(B5502,Products!$A$2:$A$51,Products!$B$2:$B$51)</f>
        <v>He</v>
      </c>
      <c r="G5502" t="str">
        <f>_xlfn.XLOOKUP(B5502,Products!$A$2:$A$51,Products!$C$2:$C$51)</f>
        <v>Clothing</v>
      </c>
      <c r="H5502">
        <f>_xlfn.XLOOKUP(B5502,Products!$A$2:$A$51,Products!$D$2:$D$51)</f>
        <v>499.81</v>
      </c>
      <c r="I5502" t="str">
        <f>_xlfn.XLOOKUP(E5502,Salespersons!$A$2:$A$101,Salespersons!$B$2:$B$101)</f>
        <v>Joe Nguyen</v>
      </c>
      <c r="J5502" t="str">
        <f>_xlfn.XLOOKUP(E5502,Salespersons!$A$2:$A$101,Salespersons!$C$2:$C$101)</f>
        <v>East</v>
      </c>
      <c r="K5502">
        <f t="shared" si="255"/>
        <v>4498.29</v>
      </c>
      <c r="L5502" t="str">
        <f t="shared" si="256"/>
        <v>October</v>
      </c>
      <c r="M5502" t="str">
        <f t="shared" si="257"/>
        <v>2023</v>
      </c>
    </row>
    <row r="5503" spans="1:13" x14ac:dyDescent="0.3">
      <c r="A5503">
        <v>5502</v>
      </c>
      <c r="B5503">
        <v>44</v>
      </c>
      <c r="C5503">
        <v>7</v>
      </c>
      <c r="D5503" s="2">
        <v>45708</v>
      </c>
      <c r="E5503">
        <v>96</v>
      </c>
      <c r="F5503" t="str">
        <f>_xlfn.XLOOKUP(B5503,Products!$A$2:$A$51,Products!$B$2:$B$51)</f>
        <v>Approach</v>
      </c>
      <c r="G5503" t="str">
        <f>_xlfn.XLOOKUP(B5503,Products!$A$2:$A$51,Products!$C$2:$C$51)</f>
        <v>Toys</v>
      </c>
      <c r="H5503">
        <f>_xlfn.XLOOKUP(B5503,Products!$A$2:$A$51,Products!$D$2:$D$51)</f>
        <v>128.11000000000001</v>
      </c>
      <c r="I5503" t="str">
        <f>_xlfn.XLOOKUP(E5503,Salespersons!$A$2:$A$101,Salespersons!$B$2:$B$101)</f>
        <v>Shari Ross</v>
      </c>
      <c r="J5503" t="str">
        <f>_xlfn.XLOOKUP(E5503,Salespersons!$A$2:$A$101,Salespersons!$C$2:$C$101)</f>
        <v>West</v>
      </c>
      <c r="K5503">
        <f t="shared" si="255"/>
        <v>896.7700000000001</v>
      </c>
      <c r="L5503" t="str">
        <f t="shared" si="256"/>
        <v>February</v>
      </c>
      <c r="M5503" t="str">
        <f t="shared" si="257"/>
        <v>2025</v>
      </c>
    </row>
    <row r="5504" spans="1:13" x14ac:dyDescent="0.3">
      <c r="A5504">
        <v>5503</v>
      </c>
      <c r="B5504">
        <v>5</v>
      </c>
      <c r="C5504">
        <v>6</v>
      </c>
      <c r="D5504" s="2">
        <v>45713</v>
      </c>
      <c r="E5504">
        <v>98</v>
      </c>
      <c r="F5504" t="str">
        <f>_xlfn.XLOOKUP(B5504,Products!$A$2:$A$51,Products!$B$2:$B$51)</f>
        <v>Table</v>
      </c>
      <c r="G5504" t="str">
        <f>_xlfn.XLOOKUP(B5504,Products!$A$2:$A$51,Products!$C$2:$C$51)</f>
        <v>Toys</v>
      </c>
      <c r="H5504">
        <f>_xlfn.XLOOKUP(B5504,Products!$A$2:$A$51,Products!$D$2:$D$51)</f>
        <v>100.72</v>
      </c>
      <c r="I5504" t="str">
        <f>_xlfn.XLOOKUP(E5504,Salespersons!$A$2:$A$101,Salespersons!$B$2:$B$101)</f>
        <v>Mrs. Marie Rodriguez</v>
      </c>
      <c r="J5504" t="str">
        <f>_xlfn.XLOOKUP(E5504,Salespersons!$A$2:$A$101,Salespersons!$C$2:$C$101)</f>
        <v>East</v>
      </c>
      <c r="K5504">
        <f t="shared" si="255"/>
        <v>604.31999999999994</v>
      </c>
      <c r="L5504" t="str">
        <f t="shared" si="256"/>
        <v>February</v>
      </c>
      <c r="M5504" t="str">
        <f t="shared" si="257"/>
        <v>2025</v>
      </c>
    </row>
    <row r="5505" spans="1:13" x14ac:dyDescent="0.3">
      <c r="A5505">
        <v>5504</v>
      </c>
      <c r="B5505">
        <v>21</v>
      </c>
      <c r="C5505">
        <v>5</v>
      </c>
      <c r="D5505" s="2">
        <v>45776</v>
      </c>
      <c r="E5505">
        <v>6</v>
      </c>
      <c r="F5505" t="str">
        <f>_xlfn.XLOOKUP(B5505,Products!$A$2:$A$51,Products!$B$2:$B$51)</f>
        <v>Firm</v>
      </c>
      <c r="G5505" t="str">
        <f>_xlfn.XLOOKUP(B5505,Products!$A$2:$A$51,Products!$C$2:$C$51)</f>
        <v>Toys</v>
      </c>
      <c r="H5505">
        <f>_xlfn.XLOOKUP(B5505,Products!$A$2:$A$51,Products!$D$2:$D$51)</f>
        <v>107.8</v>
      </c>
      <c r="I5505" t="str">
        <f>_xlfn.XLOOKUP(E5505,Salespersons!$A$2:$A$101,Salespersons!$B$2:$B$101)</f>
        <v>Amanda Mcdonald</v>
      </c>
      <c r="J5505" t="str">
        <f>_xlfn.XLOOKUP(E5505,Salespersons!$A$2:$A$101,Salespersons!$C$2:$C$101)</f>
        <v>North</v>
      </c>
      <c r="K5505">
        <f t="shared" si="255"/>
        <v>539</v>
      </c>
      <c r="L5505" t="str">
        <f t="shared" si="256"/>
        <v>April</v>
      </c>
      <c r="M5505" t="str">
        <f t="shared" si="257"/>
        <v>2025</v>
      </c>
    </row>
    <row r="5506" spans="1:13" x14ac:dyDescent="0.3">
      <c r="A5506">
        <v>5505</v>
      </c>
      <c r="B5506">
        <v>35</v>
      </c>
      <c r="C5506">
        <v>2</v>
      </c>
      <c r="D5506" s="2">
        <v>45445</v>
      </c>
      <c r="E5506">
        <v>44</v>
      </c>
      <c r="F5506" t="str">
        <f>_xlfn.XLOOKUP(B5506,Products!$A$2:$A$51,Products!$B$2:$B$51)</f>
        <v>Ok</v>
      </c>
      <c r="G5506" t="str">
        <f>_xlfn.XLOOKUP(B5506,Products!$A$2:$A$51,Products!$C$2:$C$51)</f>
        <v>Books</v>
      </c>
      <c r="H5506">
        <f>_xlfn.XLOOKUP(B5506,Products!$A$2:$A$51,Products!$D$2:$D$51)</f>
        <v>252.35</v>
      </c>
      <c r="I5506" t="str">
        <f>_xlfn.XLOOKUP(E5506,Salespersons!$A$2:$A$101,Salespersons!$B$2:$B$101)</f>
        <v>Virginia Richards</v>
      </c>
      <c r="J5506" t="str">
        <f>_xlfn.XLOOKUP(E5506,Salespersons!$A$2:$A$101,Salespersons!$C$2:$C$101)</f>
        <v>East</v>
      </c>
      <c r="K5506">
        <f t="shared" si="255"/>
        <v>504.7</v>
      </c>
      <c r="L5506" t="str">
        <f t="shared" si="256"/>
        <v>June</v>
      </c>
      <c r="M5506" t="str">
        <f t="shared" si="257"/>
        <v>2024</v>
      </c>
    </row>
    <row r="5507" spans="1:13" x14ac:dyDescent="0.3">
      <c r="A5507">
        <v>5506</v>
      </c>
      <c r="B5507">
        <v>40</v>
      </c>
      <c r="C5507">
        <v>2</v>
      </c>
      <c r="D5507" s="2">
        <v>45136</v>
      </c>
      <c r="E5507">
        <v>5</v>
      </c>
      <c r="F5507" t="str">
        <f>_xlfn.XLOOKUP(B5507,Products!$A$2:$A$51,Products!$B$2:$B$51)</f>
        <v>Agent</v>
      </c>
      <c r="G5507" t="str">
        <f>_xlfn.XLOOKUP(B5507,Products!$A$2:$A$51,Products!$C$2:$C$51)</f>
        <v>Toys</v>
      </c>
      <c r="H5507">
        <f>_xlfn.XLOOKUP(B5507,Products!$A$2:$A$51,Products!$D$2:$D$51)</f>
        <v>228.56</v>
      </c>
      <c r="I5507" t="str">
        <f>_xlfn.XLOOKUP(E5507,Salespersons!$A$2:$A$101,Salespersons!$B$2:$B$101)</f>
        <v>Suzanne Alvarez</v>
      </c>
      <c r="J5507" t="str">
        <f>_xlfn.XLOOKUP(E5507,Salespersons!$A$2:$A$101,Salespersons!$C$2:$C$101)</f>
        <v>West</v>
      </c>
      <c r="K5507">
        <f t="shared" ref="K5507:K5570" si="258">C5507*H5507</f>
        <v>457.12</v>
      </c>
      <c r="L5507" t="str">
        <f t="shared" ref="L5507:L5570" si="259">TEXT(D5507,"MMMM")</f>
        <v>July</v>
      </c>
      <c r="M5507" t="str">
        <f t="shared" ref="M5507:M5570" si="260">TEXT(D5507,"YYYY")</f>
        <v>2023</v>
      </c>
    </row>
    <row r="5508" spans="1:13" x14ac:dyDescent="0.3">
      <c r="A5508">
        <v>5507</v>
      </c>
      <c r="B5508">
        <v>28</v>
      </c>
      <c r="C5508">
        <v>6</v>
      </c>
      <c r="D5508" s="2">
        <v>45349</v>
      </c>
      <c r="E5508">
        <v>57</v>
      </c>
      <c r="F5508" t="str">
        <f>_xlfn.XLOOKUP(B5508,Products!$A$2:$A$51,Products!$B$2:$B$51)</f>
        <v>Total</v>
      </c>
      <c r="G5508" t="str">
        <f>_xlfn.XLOOKUP(B5508,Products!$A$2:$A$51,Products!$C$2:$C$51)</f>
        <v>Toys</v>
      </c>
      <c r="H5508">
        <f>_xlfn.XLOOKUP(B5508,Products!$A$2:$A$51,Products!$D$2:$D$51)</f>
        <v>64.849999999999994</v>
      </c>
      <c r="I5508" t="str">
        <f>_xlfn.XLOOKUP(E5508,Salespersons!$A$2:$A$101,Salespersons!$B$2:$B$101)</f>
        <v>Sally Gutierrez</v>
      </c>
      <c r="J5508" t="str">
        <f>_xlfn.XLOOKUP(E5508,Salespersons!$A$2:$A$101,Salespersons!$C$2:$C$101)</f>
        <v>North</v>
      </c>
      <c r="K5508">
        <f t="shared" si="258"/>
        <v>389.09999999999997</v>
      </c>
      <c r="L5508" t="str">
        <f t="shared" si="259"/>
        <v>February</v>
      </c>
      <c r="M5508" t="str">
        <f t="shared" si="260"/>
        <v>2024</v>
      </c>
    </row>
    <row r="5509" spans="1:13" x14ac:dyDescent="0.3">
      <c r="A5509">
        <v>5508</v>
      </c>
      <c r="B5509">
        <v>26</v>
      </c>
      <c r="C5509">
        <v>9</v>
      </c>
      <c r="D5509" s="2">
        <v>45627</v>
      </c>
      <c r="E5509">
        <v>88</v>
      </c>
      <c r="F5509" t="str">
        <f>_xlfn.XLOOKUP(B5509,Products!$A$2:$A$51,Products!$B$2:$B$51)</f>
        <v>He</v>
      </c>
      <c r="G5509" t="str">
        <f>_xlfn.XLOOKUP(B5509,Products!$A$2:$A$51,Products!$C$2:$C$51)</f>
        <v>Clothing</v>
      </c>
      <c r="H5509">
        <f>_xlfn.XLOOKUP(B5509,Products!$A$2:$A$51,Products!$D$2:$D$51)</f>
        <v>499.81</v>
      </c>
      <c r="I5509" t="str">
        <f>_xlfn.XLOOKUP(E5509,Salespersons!$A$2:$A$101,Salespersons!$B$2:$B$101)</f>
        <v>Thomas Montes</v>
      </c>
      <c r="J5509" t="str">
        <f>_xlfn.XLOOKUP(E5509,Salespersons!$A$2:$A$101,Salespersons!$C$2:$C$101)</f>
        <v>East</v>
      </c>
      <c r="K5509">
        <f t="shared" si="258"/>
        <v>4498.29</v>
      </c>
      <c r="L5509" t="str">
        <f t="shared" si="259"/>
        <v>December</v>
      </c>
      <c r="M5509" t="str">
        <f t="shared" si="260"/>
        <v>2024</v>
      </c>
    </row>
    <row r="5510" spans="1:13" x14ac:dyDescent="0.3">
      <c r="A5510">
        <v>5509</v>
      </c>
      <c r="B5510">
        <v>32</v>
      </c>
      <c r="C5510">
        <v>9</v>
      </c>
      <c r="D5510" s="2">
        <v>45805</v>
      </c>
      <c r="E5510">
        <v>49</v>
      </c>
      <c r="F5510" t="str">
        <f>_xlfn.XLOOKUP(B5510,Products!$A$2:$A$51,Products!$B$2:$B$51)</f>
        <v>Former</v>
      </c>
      <c r="G5510" t="str">
        <f>_xlfn.XLOOKUP(B5510,Products!$A$2:$A$51,Products!$C$2:$C$51)</f>
        <v>Books</v>
      </c>
      <c r="H5510">
        <f>_xlfn.XLOOKUP(B5510,Products!$A$2:$A$51,Products!$D$2:$D$51)</f>
        <v>373.97</v>
      </c>
      <c r="I5510" t="str">
        <f>_xlfn.XLOOKUP(E5510,Salespersons!$A$2:$A$101,Salespersons!$B$2:$B$101)</f>
        <v>Thomas Morris</v>
      </c>
      <c r="J5510" t="str">
        <f>_xlfn.XLOOKUP(E5510,Salespersons!$A$2:$A$101,Salespersons!$C$2:$C$101)</f>
        <v>South</v>
      </c>
      <c r="K5510">
        <f t="shared" si="258"/>
        <v>3365.7300000000005</v>
      </c>
      <c r="L5510" t="str">
        <f t="shared" si="259"/>
        <v>May</v>
      </c>
      <c r="M5510" t="str">
        <f t="shared" si="260"/>
        <v>2025</v>
      </c>
    </row>
    <row r="5511" spans="1:13" x14ac:dyDescent="0.3">
      <c r="A5511">
        <v>5510</v>
      </c>
      <c r="B5511">
        <v>48</v>
      </c>
      <c r="C5511">
        <v>1</v>
      </c>
      <c r="D5511" s="2">
        <v>45409</v>
      </c>
      <c r="E5511">
        <v>83</v>
      </c>
      <c r="F5511" t="str">
        <f>_xlfn.XLOOKUP(B5511,Products!$A$2:$A$51,Products!$B$2:$B$51)</f>
        <v>Respond</v>
      </c>
      <c r="G5511" t="str">
        <f>_xlfn.XLOOKUP(B5511,Products!$A$2:$A$51,Products!$C$2:$C$51)</f>
        <v>Electronics</v>
      </c>
      <c r="H5511">
        <f>_xlfn.XLOOKUP(B5511,Products!$A$2:$A$51,Products!$D$2:$D$51)</f>
        <v>356.43</v>
      </c>
      <c r="I5511" t="str">
        <f>_xlfn.XLOOKUP(E5511,Salespersons!$A$2:$A$101,Salespersons!$B$2:$B$101)</f>
        <v>Stephen Ortiz</v>
      </c>
      <c r="J5511" t="str">
        <f>_xlfn.XLOOKUP(E5511,Salespersons!$A$2:$A$101,Salespersons!$C$2:$C$101)</f>
        <v>North</v>
      </c>
      <c r="K5511">
        <f t="shared" si="258"/>
        <v>356.43</v>
      </c>
      <c r="L5511" t="str">
        <f t="shared" si="259"/>
        <v>April</v>
      </c>
      <c r="M5511" t="str">
        <f t="shared" si="260"/>
        <v>2024</v>
      </c>
    </row>
    <row r="5512" spans="1:13" x14ac:dyDescent="0.3">
      <c r="A5512">
        <v>5511</v>
      </c>
      <c r="B5512">
        <v>50</v>
      </c>
      <c r="C5512">
        <v>7</v>
      </c>
      <c r="D5512" s="2">
        <v>45514</v>
      </c>
      <c r="E5512">
        <v>94</v>
      </c>
      <c r="F5512" t="str">
        <f>_xlfn.XLOOKUP(B5512,Products!$A$2:$A$51,Products!$B$2:$B$51)</f>
        <v>Newspaper</v>
      </c>
      <c r="G5512" t="str">
        <f>_xlfn.XLOOKUP(B5512,Products!$A$2:$A$51,Products!$C$2:$C$51)</f>
        <v>Clothing</v>
      </c>
      <c r="H5512">
        <f>_xlfn.XLOOKUP(B5512,Products!$A$2:$A$51,Products!$D$2:$D$51)</f>
        <v>256.36</v>
      </c>
      <c r="I5512" t="str">
        <f>_xlfn.XLOOKUP(E5512,Salespersons!$A$2:$A$101,Salespersons!$B$2:$B$101)</f>
        <v>Christopher Martinez</v>
      </c>
      <c r="J5512" t="str">
        <f>_xlfn.XLOOKUP(E5512,Salespersons!$A$2:$A$101,Salespersons!$C$2:$C$101)</f>
        <v>East</v>
      </c>
      <c r="K5512">
        <f t="shared" si="258"/>
        <v>1794.52</v>
      </c>
      <c r="L5512" t="str">
        <f t="shared" si="259"/>
        <v>August</v>
      </c>
      <c r="M5512" t="str">
        <f t="shared" si="260"/>
        <v>2024</v>
      </c>
    </row>
    <row r="5513" spans="1:13" x14ac:dyDescent="0.3">
      <c r="A5513">
        <v>5512</v>
      </c>
      <c r="B5513">
        <v>44</v>
      </c>
      <c r="C5513">
        <v>7</v>
      </c>
      <c r="D5513" s="2">
        <v>45772</v>
      </c>
      <c r="E5513">
        <v>76</v>
      </c>
      <c r="F5513" t="str">
        <f>_xlfn.XLOOKUP(B5513,Products!$A$2:$A$51,Products!$B$2:$B$51)</f>
        <v>Approach</v>
      </c>
      <c r="G5513" t="str">
        <f>_xlfn.XLOOKUP(B5513,Products!$A$2:$A$51,Products!$C$2:$C$51)</f>
        <v>Toys</v>
      </c>
      <c r="H5513">
        <f>_xlfn.XLOOKUP(B5513,Products!$A$2:$A$51,Products!$D$2:$D$51)</f>
        <v>128.11000000000001</v>
      </c>
      <c r="I5513" t="str">
        <f>_xlfn.XLOOKUP(E5513,Salespersons!$A$2:$A$101,Salespersons!$B$2:$B$101)</f>
        <v>Julie Smith</v>
      </c>
      <c r="J5513" t="str">
        <f>_xlfn.XLOOKUP(E5513,Salespersons!$A$2:$A$101,Salespersons!$C$2:$C$101)</f>
        <v>East</v>
      </c>
      <c r="K5513">
        <f t="shared" si="258"/>
        <v>896.7700000000001</v>
      </c>
      <c r="L5513" t="str">
        <f t="shared" si="259"/>
        <v>April</v>
      </c>
      <c r="M5513" t="str">
        <f t="shared" si="260"/>
        <v>2025</v>
      </c>
    </row>
    <row r="5514" spans="1:13" x14ac:dyDescent="0.3">
      <c r="A5514">
        <v>5513</v>
      </c>
      <c r="B5514">
        <v>44</v>
      </c>
      <c r="C5514">
        <v>2</v>
      </c>
      <c r="D5514" s="2">
        <v>45449</v>
      </c>
      <c r="E5514">
        <v>69</v>
      </c>
      <c r="F5514" t="str">
        <f>_xlfn.XLOOKUP(B5514,Products!$A$2:$A$51,Products!$B$2:$B$51)</f>
        <v>Approach</v>
      </c>
      <c r="G5514" t="str">
        <f>_xlfn.XLOOKUP(B5514,Products!$A$2:$A$51,Products!$C$2:$C$51)</f>
        <v>Toys</v>
      </c>
      <c r="H5514">
        <f>_xlfn.XLOOKUP(B5514,Products!$A$2:$A$51,Products!$D$2:$D$51)</f>
        <v>128.11000000000001</v>
      </c>
      <c r="I5514" t="str">
        <f>_xlfn.XLOOKUP(E5514,Salespersons!$A$2:$A$101,Salespersons!$B$2:$B$101)</f>
        <v>Raymond Flowers</v>
      </c>
      <c r="J5514" t="str">
        <f>_xlfn.XLOOKUP(E5514,Salespersons!$A$2:$A$101,Salespersons!$C$2:$C$101)</f>
        <v>North</v>
      </c>
      <c r="K5514">
        <f t="shared" si="258"/>
        <v>256.22000000000003</v>
      </c>
      <c r="L5514" t="str">
        <f t="shared" si="259"/>
        <v>June</v>
      </c>
      <c r="M5514" t="str">
        <f t="shared" si="260"/>
        <v>2024</v>
      </c>
    </row>
    <row r="5515" spans="1:13" x14ac:dyDescent="0.3">
      <c r="A5515">
        <v>5514</v>
      </c>
      <c r="B5515">
        <v>21</v>
      </c>
      <c r="C5515">
        <v>4</v>
      </c>
      <c r="D5515" s="2">
        <v>45341</v>
      </c>
      <c r="E5515">
        <v>28</v>
      </c>
      <c r="F5515" t="str">
        <f>_xlfn.XLOOKUP(B5515,Products!$A$2:$A$51,Products!$B$2:$B$51)</f>
        <v>Firm</v>
      </c>
      <c r="G5515" t="str">
        <f>_xlfn.XLOOKUP(B5515,Products!$A$2:$A$51,Products!$C$2:$C$51)</f>
        <v>Toys</v>
      </c>
      <c r="H5515">
        <f>_xlfn.XLOOKUP(B5515,Products!$A$2:$A$51,Products!$D$2:$D$51)</f>
        <v>107.8</v>
      </c>
      <c r="I5515" t="str">
        <f>_xlfn.XLOOKUP(E5515,Salespersons!$A$2:$A$101,Salespersons!$B$2:$B$101)</f>
        <v>Victoria Rice</v>
      </c>
      <c r="J5515" t="str">
        <f>_xlfn.XLOOKUP(E5515,Salespersons!$A$2:$A$101,Salespersons!$C$2:$C$101)</f>
        <v>North</v>
      </c>
      <c r="K5515">
        <f t="shared" si="258"/>
        <v>431.2</v>
      </c>
      <c r="L5515" t="str">
        <f t="shared" si="259"/>
        <v>February</v>
      </c>
      <c r="M5515" t="str">
        <f t="shared" si="260"/>
        <v>2024</v>
      </c>
    </row>
    <row r="5516" spans="1:13" x14ac:dyDescent="0.3">
      <c r="A5516">
        <v>5515</v>
      </c>
      <c r="B5516">
        <v>4</v>
      </c>
      <c r="C5516">
        <v>8</v>
      </c>
      <c r="D5516" s="2">
        <v>45530</v>
      </c>
      <c r="E5516">
        <v>39</v>
      </c>
      <c r="F5516" t="str">
        <f>_xlfn.XLOOKUP(B5516,Products!$A$2:$A$51,Products!$B$2:$B$51)</f>
        <v>Half</v>
      </c>
      <c r="G5516" t="str">
        <f>_xlfn.XLOOKUP(B5516,Products!$A$2:$A$51,Products!$C$2:$C$51)</f>
        <v>Home &amp; Kitchen</v>
      </c>
      <c r="H5516">
        <f>_xlfn.XLOOKUP(B5516,Products!$A$2:$A$51,Products!$D$2:$D$51)</f>
        <v>420.81</v>
      </c>
      <c r="I5516" t="str">
        <f>_xlfn.XLOOKUP(E5516,Salespersons!$A$2:$A$101,Salespersons!$B$2:$B$101)</f>
        <v>Francisco Hogan</v>
      </c>
      <c r="J5516" t="str">
        <f>_xlfn.XLOOKUP(E5516,Salespersons!$A$2:$A$101,Salespersons!$C$2:$C$101)</f>
        <v>West</v>
      </c>
      <c r="K5516">
        <f t="shared" si="258"/>
        <v>3366.48</v>
      </c>
      <c r="L5516" t="str">
        <f t="shared" si="259"/>
        <v>August</v>
      </c>
      <c r="M5516" t="str">
        <f t="shared" si="260"/>
        <v>2024</v>
      </c>
    </row>
    <row r="5517" spans="1:13" x14ac:dyDescent="0.3">
      <c r="A5517">
        <v>5516</v>
      </c>
      <c r="B5517">
        <v>42</v>
      </c>
      <c r="C5517">
        <v>6</v>
      </c>
      <c r="D5517" s="2">
        <v>45812</v>
      </c>
      <c r="E5517">
        <v>34</v>
      </c>
      <c r="F5517" t="str">
        <f>_xlfn.XLOOKUP(B5517,Products!$A$2:$A$51,Products!$B$2:$B$51)</f>
        <v>Deep</v>
      </c>
      <c r="G5517" t="str">
        <f>_xlfn.XLOOKUP(B5517,Products!$A$2:$A$51,Products!$C$2:$C$51)</f>
        <v>Toys</v>
      </c>
      <c r="H5517">
        <f>_xlfn.XLOOKUP(B5517,Products!$A$2:$A$51,Products!$D$2:$D$51)</f>
        <v>51.98</v>
      </c>
      <c r="I5517" t="str">
        <f>_xlfn.XLOOKUP(E5517,Salespersons!$A$2:$A$101,Salespersons!$B$2:$B$101)</f>
        <v>Denise Cruz</v>
      </c>
      <c r="J5517" t="str">
        <f>_xlfn.XLOOKUP(E5517,Salespersons!$A$2:$A$101,Salespersons!$C$2:$C$101)</f>
        <v>North</v>
      </c>
      <c r="K5517">
        <f t="shared" si="258"/>
        <v>311.88</v>
      </c>
      <c r="L5517" t="str">
        <f t="shared" si="259"/>
        <v>June</v>
      </c>
      <c r="M5517" t="str">
        <f t="shared" si="260"/>
        <v>2025</v>
      </c>
    </row>
    <row r="5518" spans="1:13" x14ac:dyDescent="0.3">
      <c r="A5518">
        <v>5517</v>
      </c>
      <c r="B5518">
        <v>41</v>
      </c>
      <c r="C5518">
        <v>7</v>
      </c>
      <c r="D5518" s="2">
        <v>45331</v>
      </c>
      <c r="E5518">
        <v>62</v>
      </c>
      <c r="F5518" t="str">
        <f>_xlfn.XLOOKUP(B5518,Products!$A$2:$A$51,Products!$B$2:$B$51)</f>
        <v>Almost</v>
      </c>
      <c r="G5518" t="str">
        <f>_xlfn.XLOOKUP(B5518,Products!$A$2:$A$51,Products!$C$2:$C$51)</f>
        <v>Home &amp; Kitchen</v>
      </c>
      <c r="H5518">
        <f>_xlfn.XLOOKUP(B5518,Products!$A$2:$A$51,Products!$D$2:$D$51)</f>
        <v>70.72</v>
      </c>
      <c r="I5518" t="str">
        <f>_xlfn.XLOOKUP(E5518,Salespersons!$A$2:$A$101,Salespersons!$B$2:$B$101)</f>
        <v>Kristen Miller</v>
      </c>
      <c r="J5518" t="str">
        <f>_xlfn.XLOOKUP(E5518,Salespersons!$A$2:$A$101,Salespersons!$C$2:$C$101)</f>
        <v>North</v>
      </c>
      <c r="K5518">
        <f t="shared" si="258"/>
        <v>495.03999999999996</v>
      </c>
      <c r="L5518" t="str">
        <f t="shared" si="259"/>
        <v>February</v>
      </c>
      <c r="M5518" t="str">
        <f t="shared" si="260"/>
        <v>2024</v>
      </c>
    </row>
    <row r="5519" spans="1:13" x14ac:dyDescent="0.3">
      <c r="A5519">
        <v>5518</v>
      </c>
      <c r="B5519">
        <v>36</v>
      </c>
      <c r="C5519">
        <v>6</v>
      </c>
      <c r="D5519" s="2">
        <v>45822</v>
      </c>
      <c r="E5519">
        <v>12</v>
      </c>
      <c r="F5519" t="str">
        <f>_xlfn.XLOOKUP(B5519,Products!$A$2:$A$51,Products!$B$2:$B$51)</f>
        <v>Agreement</v>
      </c>
      <c r="G5519" t="str">
        <f>_xlfn.XLOOKUP(B5519,Products!$A$2:$A$51,Products!$C$2:$C$51)</f>
        <v>Toys</v>
      </c>
      <c r="H5519">
        <f>_xlfn.XLOOKUP(B5519,Products!$A$2:$A$51,Products!$D$2:$D$51)</f>
        <v>240.8</v>
      </c>
      <c r="I5519" t="str">
        <f>_xlfn.XLOOKUP(E5519,Salespersons!$A$2:$A$101,Salespersons!$B$2:$B$101)</f>
        <v>Michael Jones</v>
      </c>
      <c r="J5519" t="str">
        <f>_xlfn.XLOOKUP(E5519,Salespersons!$A$2:$A$101,Salespersons!$C$2:$C$101)</f>
        <v>West</v>
      </c>
      <c r="K5519">
        <f t="shared" si="258"/>
        <v>1444.8000000000002</v>
      </c>
      <c r="L5519" t="str">
        <f t="shared" si="259"/>
        <v>June</v>
      </c>
      <c r="M5519" t="str">
        <f t="shared" si="260"/>
        <v>2025</v>
      </c>
    </row>
    <row r="5520" spans="1:13" x14ac:dyDescent="0.3">
      <c r="A5520">
        <v>5519</v>
      </c>
      <c r="B5520">
        <v>24</v>
      </c>
      <c r="C5520">
        <v>9</v>
      </c>
      <c r="D5520" s="2">
        <v>45557</v>
      </c>
      <c r="E5520">
        <v>87</v>
      </c>
      <c r="F5520" t="str">
        <f>_xlfn.XLOOKUP(B5520,Products!$A$2:$A$51,Products!$B$2:$B$51)</f>
        <v>Still</v>
      </c>
      <c r="G5520" t="str">
        <f>_xlfn.XLOOKUP(B5520,Products!$A$2:$A$51,Products!$C$2:$C$51)</f>
        <v>Electronics</v>
      </c>
      <c r="H5520">
        <f>_xlfn.XLOOKUP(B5520,Products!$A$2:$A$51,Products!$D$2:$D$51)</f>
        <v>68.260000000000005</v>
      </c>
      <c r="I5520" t="str">
        <f>_xlfn.XLOOKUP(E5520,Salespersons!$A$2:$A$101,Salespersons!$B$2:$B$101)</f>
        <v>Jordan Ramirez</v>
      </c>
      <c r="J5520" t="str">
        <f>_xlfn.XLOOKUP(E5520,Salespersons!$A$2:$A$101,Salespersons!$C$2:$C$101)</f>
        <v>South</v>
      </c>
      <c r="K5520">
        <f t="shared" si="258"/>
        <v>614.34</v>
      </c>
      <c r="L5520" t="str">
        <f t="shared" si="259"/>
        <v>September</v>
      </c>
      <c r="M5520" t="str">
        <f t="shared" si="260"/>
        <v>2024</v>
      </c>
    </row>
    <row r="5521" spans="1:13" x14ac:dyDescent="0.3">
      <c r="A5521">
        <v>5520</v>
      </c>
      <c r="B5521">
        <v>33</v>
      </c>
      <c r="C5521">
        <v>9</v>
      </c>
      <c r="D5521" s="2">
        <v>45731</v>
      </c>
      <c r="E5521">
        <v>69</v>
      </c>
      <c r="F5521" t="str">
        <f>_xlfn.XLOOKUP(B5521,Products!$A$2:$A$51,Products!$B$2:$B$51)</f>
        <v>Resource</v>
      </c>
      <c r="G5521" t="str">
        <f>_xlfn.XLOOKUP(B5521,Products!$A$2:$A$51,Products!$C$2:$C$51)</f>
        <v>Toys</v>
      </c>
      <c r="H5521">
        <f>_xlfn.XLOOKUP(B5521,Products!$A$2:$A$51,Products!$D$2:$D$51)</f>
        <v>10.54</v>
      </c>
      <c r="I5521" t="str">
        <f>_xlfn.XLOOKUP(E5521,Salespersons!$A$2:$A$101,Salespersons!$B$2:$B$101)</f>
        <v>Raymond Flowers</v>
      </c>
      <c r="J5521" t="str">
        <f>_xlfn.XLOOKUP(E5521,Salespersons!$A$2:$A$101,Salespersons!$C$2:$C$101)</f>
        <v>North</v>
      </c>
      <c r="K5521">
        <f t="shared" si="258"/>
        <v>94.859999999999985</v>
      </c>
      <c r="L5521" t="str">
        <f t="shared" si="259"/>
        <v>March</v>
      </c>
      <c r="M5521" t="str">
        <f t="shared" si="260"/>
        <v>2025</v>
      </c>
    </row>
    <row r="5522" spans="1:13" x14ac:dyDescent="0.3">
      <c r="A5522">
        <v>5521</v>
      </c>
      <c r="B5522">
        <v>5</v>
      </c>
      <c r="C5522">
        <v>6</v>
      </c>
      <c r="D5522" s="2">
        <v>45424</v>
      </c>
      <c r="E5522">
        <v>54</v>
      </c>
      <c r="F5522" t="str">
        <f>_xlfn.XLOOKUP(B5522,Products!$A$2:$A$51,Products!$B$2:$B$51)</f>
        <v>Table</v>
      </c>
      <c r="G5522" t="str">
        <f>_xlfn.XLOOKUP(B5522,Products!$A$2:$A$51,Products!$C$2:$C$51)</f>
        <v>Toys</v>
      </c>
      <c r="H5522">
        <f>_xlfn.XLOOKUP(B5522,Products!$A$2:$A$51,Products!$D$2:$D$51)</f>
        <v>100.72</v>
      </c>
      <c r="I5522" t="str">
        <f>_xlfn.XLOOKUP(E5522,Salespersons!$A$2:$A$101,Salespersons!$B$2:$B$101)</f>
        <v>Linda Grant</v>
      </c>
      <c r="J5522" t="str">
        <f>_xlfn.XLOOKUP(E5522,Salespersons!$A$2:$A$101,Salespersons!$C$2:$C$101)</f>
        <v>South</v>
      </c>
      <c r="K5522">
        <f t="shared" si="258"/>
        <v>604.31999999999994</v>
      </c>
      <c r="L5522" t="str">
        <f t="shared" si="259"/>
        <v>May</v>
      </c>
      <c r="M5522" t="str">
        <f t="shared" si="260"/>
        <v>2024</v>
      </c>
    </row>
    <row r="5523" spans="1:13" x14ac:dyDescent="0.3">
      <c r="A5523">
        <v>5522</v>
      </c>
      <c r="B5523">
        <v>3</v>
      </c>
      <c r="C5523">
        <v>6</v>
      </c>
      <c r="D5523" s="2">
        <v>45488</v>
      </c>
      <c r="E5523">
        <v>80</v>
      </c>
      <c r="F5523" t="str">
        <f>_xlfn.XLOOKUP(B5523,Products!$A$2:$A$51,Products!$B$2:$B$51)</f>
        <v>Nothing</v>
      </c>
      <c r="G5523" t="str">
        <f>_xlfn.XLOOKUP(B5523,Products!$A$2:$A$51,Products!$C$2:$C$51)</f>
        <v>Books</v>
      </c>
      <c r="H5523">
        <f>_xlfn.XLOOKUP(B5523,Products!$A$2:$A$51,Products!$D$2:$D$51)</f>
        <v>425.44</v>
      </c>
      <c r="I5523" t="str">
        <f>_xlfn.XLOOKUP(E5523,Salespersons!$A$2:$A$101,Salespersons!$B$2:$B$101)</f>
        <v>Joe Nguyen</v>
      </c>
      <c r="J5523" t="str">
        <f>_xlfn.XLOOKUP(E5523,Salespersons!$A$2:$A$101,Salespersons!$C$2:$C$101)</f>
        <v>East</v>
      </c>
      <c r="K5523">
        <f t="shared" si="258"/>
        <v>2552.64</v>
      </c>
      <c r="L5523" t="str">
        <f t="shared" si="259"/>
        <v>July</v>
      </c>
      <c r="M5523" t="str">
        <f t="shared" si="260"/>
        <v>2024</v>
      </c>
    </row>
    <row r="5524" spans="1:13" x14ac:dyDescent="0.3">
      <c r="A5524">
        <v>5523</v>
      </c>
      <c r="B5524">
        <v>11</v>
      </c>
      <c r="C5524">
        <v>9</v>
      </c>
      <c r="D5524" s="2">
        <v>45516</v>
      </c>
      <c r="E5524">
        <v>73</v>
      </c>
      <c r="F5524" t="str">
        <f>_xlfn.XLOOKUP(B5524,Products!$A$2:$A$51,Products!$B$2:$B$51)</f>
        <v>News</v>
      </c>
      <c r="G5524" t="str">
        <f>_xlfn.XLOOKUP(B5524,Products!$A$2:$A$51,Products!$C$2:$C$51)</f>
        <v>Clothing</v>
      </c>
      <c r="H5524">
        <f>_xlfn.XLOOKUP(B5524,Products!$A$2:$A$51,Products!$D$2:$D$51)</f>
        <v>113.76</v>
      </c>
      <c r="I5524" t="str">
        <f>_xlfn.XLOOKUP(E5524,Salespersons!$A$2:$A$101,Salespersons!$B$2:$B$101)</f>
        <v>Dr. Jasmine Osborne</v>
      </c>
      <c r="J5524" t="str">
        <f>_xlfn.XLOOKUP(E5524,Salespersons!$A$2:$A$101,Salespersons!$C$2:$C$101)</f>
        <v>South</v>
      </c>
      <c r="K5524">
        <f t="shared" si="258"/>
        <v>1023.84</v>
      </c>
      <c r="L5524" t="str">
        <f t="shared" si="259"/>
        <v>August</v>
      </c>
      <c r="M5524" t="str">
        <f t="shared" si="260"/>
        <v>2024</v>
      </c>
    </row>
    <row r="5525" spans="1:13" x14ac:dyDescent="0.3">
      <c r="A5525">
        <v>5524</v>
      </c>
      <c r="B5525">
        <v>45</v>
      </c>
      <c r="C5525">
        <v>9</v>
      </c>
      <c r="D5525" s="2">
        <v>45553</v>
      </c>
      <c r="E5525">
        <v>97</v>
      </c>
      <c r="F5525" t="str">
        <f>_xlfn.XLOOKUP(B5525,Products!$A$2:$A$51,Products!$B$2:$B$51)</f>
        <v>Scientist</v>
      </c>
      <c r="G5525" t="str">
        <f>_xlfn.XLOOKUP(B5525,Products!$A$2:$A$51,Products!$C$2:$C$51)</f>
        <v>Toys</v>
      </c>
      <c r="H5525">
        <f>_xlfn.XLOOKUP(B5525,Products!$A$2:$A$51,Products!$D$2:$D$51)</f>
        <v>483.37</v>
      </c>
      <c r="I5525" t="str">
        <f>_xlfn.XLOOKUP(E5525,Salespersons!$A$2:$A$101,Salespersons!$B$2:$B$101)</f>
        <v>Gary Price</v>
      </c>
      <c r="J5525" t="str">
        <f>_xlfn.XLOOKUP(E5525,Salespersons!$A$2:$A$101,Salespersons!$C$2:$C$101)</f>
        <v>North</v>
      </c>
      <c r="K5525">
        <f t="shared" si="258"/>
        <v>4350.33</v>
      </c>
      <c r="L5525" t="str">
        <f t="shared" si="259"/>
        <v>September</v>
      </c>
      <c r="M5525" t="str">
        <f t="shared" si="260"/>
        <v>2024</v>
      </c>
    </row>
    <row r="5526" spans="1:13" x14ac:dyDescent="0.3">
      <c r="A5526">
        <v>5525</v>
      </c>
      <c r="B5526">
        <v>32</v>
      </c>
      <c r="C5526">
        <v>3</v>
      </c>
      <c r="D5526" s="2">
        <v>45338</v>
      </c>
      <c r="E5526">
        <v>37</v>
      </c>
      <c r="F5526" t="str">
        <f>_xlfn.XLOOKUP(B5526,Products!$A$2:$A$51,Products!$B$2:$B$51)</f>
        <v>Former</v>
      </c>
      <c r="G5526" t="str">
        <f>_xlfn.XLOOKUP(B5526,Products!$A$2:$A$51,Products!$C$2:$C$51)</f>
        <v>Books</v>
      </c>
      <c r="H5526">
        <f>_xlfn.XLOOKUP(B5526,Products!$A$2:$A$51,Products!$D$2:$D$51)</f>
        <v>373.97</v>
      </c>
      <c r="I5526" t="str">
        <f>_xlfn.XLOOKUP(E5526,Salespersons!$A$2:$A$101,Salespersons!$B$2:$B$101)</f>
        <v>Timothy Chan MD</v>
      </c>
      <c r="J5526" t="str">
        <f>_xlfn.XLOOKUP(E5526,Salespersons!$A$2:$A$101,Salespersons!$C$2:$C$101)</f>
        <v>North</v>
      </c>
      <c r="K5526">
        <f t="shared" si="258"/>
        <v>1121.9100000000001</v>
      </c>
      <c r="L5526" t="str">
        <f t="shared" si="259"/>
        <v>February</v>
      </c>
      <c r="M5526" t="str">
        <f t="shared" si="260"/>
        <v>2024</v>
      </c>
    </row>
    <row r="5527" spans="1:13" x14ac:dyDescent="0.3">
      <c r="A5527">
        <v>5526</v>
      </c>
      <c r="B5527">
        <v>22</v>
      </c>
      <c r="C5527">
        <v>7</v>
      </c>
      <c r="D5527" s="2">
        <v>45545</v>
      </c>
      <c r="E5527">
        <v>33</v>
      </c>
      <c r="F5527" t="str">
        <f>_xlfn.XLOOKUP(B5527,Products!$A$2:$A$51,Products!$B$2:$B$51)</f>
        <v>Detail</v>
      </c>
      <c r="G5527" t="str">
        <f>_xlfn.XLOOKUP(B5527,Products!$A$2:$A$51,Products!$C$2:$C$51)</f>
        <v>Clothing</v>
      </c>
      <c r="H5527">
        <f>_xlfn.XLOOKUP(B5527,Products!$A$2:$A$51,Products!$D$2:$D$51)</f>
        <v>393.11</v>
      </c>
      <c r="I5527" t="str">
        <f>_xlfn.XLOOKUP(E5527,Salespersons!$A$2:$A$101,Salespersons!$B$2:$B$101)</f>
        <v>Sharon Smith</v>
      </c>
      <c r="J5527" t="str">
        <f>_xlfn.XLOOKUP(E5527,Salespersons!$A$2:$A$101,Salespersons!$C$2:$C$101)</f>
        <v>East</v>
      </c>
      <c r="K5527">
        <f t="shared" si="258"/>
        <v>2751.77</v>
      </c>
      <c r="L5527" t="str">
        <f t="shared" si="259"/>
        <v>September</v>
      </c>
      <c r="M5527" t="str">
        <f t="shared" si="260"/>
        <v>2024</v>
      </c>
    </row>
    <row r="5528" spans="1:13" x14ac:dyDescent="0.3">
      <c r="A5528">
        <v>5527</v>
      </c>
      <c r="B5528">
        <v>11</v>
      </c>
      <c r="C5528">
        <v>3</v>
      </c>
      <c r="D5528" s="2">
        <v>45647</v>
      </c>
      <c r="E5528">
        <v>49</v>
      </c>
      <c r="F5528" t="str">
        <f>_xlfn.XLOOKUP(B5528,Products!$A$2:$A$51,Products!$B$2:$B$51)</f>
        <v>News</v>
      </c>
      <c r="G5528" t="str">
        <f>_xlfn.XLOOKUP(B5528,Products!$A$2:$A$51,Products!$C$2:$C$51)</f>
        <v>Clothing</v>
      </c>
      <c r="H5528">
        <f>_xlfn.XLOOKUP(B5528,Products!$A$2:$A$51,Products!$D$2:$D$51)</f>
        <v>113.76</v>
      </c>
      <c r="I5528" t="str">
        <f>_xlfn.XLOOKUP(E5528,Salespersons!$A$2:$A$101,Salespersons!$B$2:$B$101)</f>
        <v>Thomas Morris</v>
      </c>
      <c r="J5528" t="str">
        <f>_xlfn.XLOOKUP(E5528,Salespersons!$A$2:$A$101,Salespersons!$C$2:$C$101)</f>
        <v>South</v>
      </c>
      <c r="K5528">
        <f t="shared" si="258"/>
        <v>341.28000000000003</v>
      </c>
      <c r="L5528" t="str">
        <f t="shared" si="259"/>
        <v>December</v>
      </c>
      <c r="M5528" t="str">
        <f t="shared" si="260"/>
        <v>2024</v>
      </c>
    </row>
    <row r="5529" spans="1:13" x14ac:dyDescent="0.3">
      <c r="A5529">
        <v>5528</v>
      </c>
      <c r="B5529">
        <v>38</v>
      </c>
      <c r="C5529">
        <v>4</v>
      </c>
      <c r="D5529" s="2">
        <v>45759</v>
      </c>
      <c r="E5529">
        <v>1</v>
      </c>
      <c r="F5529" t="str">
        <f>_xlfn.XLOOKUP(B5529,Products!$A$2:$A$51,Products!$B$2:$B$51)</f>
        <v>Smile</v>
      </c>
      <c r="G5529" t="str">
        <f>_xlfn.XLOOKUP(B5529,Products!$A$2:$A$51,Products!$C$2:$C$51)</f>
        <v>Clothing</v>
      </c>
      <c r="H5529">
        <f>_xlfn.XLOOKUP(B5529,Products!$A$2:$A$51,Products!$D$2:$D$51)</f>
        <v>49.56</v>
      </c>
      <c r="I5529" t="str">
        <f>_xlfn.XLOOKUP(E5529,Salespersons!$A$2:$A$101,Salespersons!$B$2:$B$101)</f>
        <v>Valerie Gutierrez</v>
      </c>
      <c r="J5529" t="str">
        <f>_xlfn.XLOOKUP(E5529,Salespersons!$A$2:$A$101,Salespersons!$C$2:$C$101)</f>
        <v>East</v>
      </c>
      <c r="K5529">
        <f t="shared" si="258"/>
        <v>198.24</v>
      </c>
      <c r="L5529" t="str">
        <f t="shared" si="259"/>
        <v>April</v>
      </c>
      <c r="M5529" t="str">
        <f t="shared" si="260"/>
        <v>2025</v>
      </c>
    </row>
    <row r="5530" spans="1:13" x14ac:dyDescent="0.3">
      <c r="A5530">
        <v>5529</v>
      </c>
      <c r="B5530">
        <v>22</v>
      </c>
      <c r="C5530">
        <v>9</v>
      </c>
      <c r="D5530" s="2">
        <v>45355</v>
      </c>
      <c r="E5530">
        <v>47</v>
      </c>
      <c r="F5530" t="str">
        <f>_xlfn.XLOOKUP(B5530,Products!$A$2:$A$51,Products!$B$2:$B$51)</f>
        <v>Detail</v>
      </c>
      <c r="G5530" t="str">
        <f>_xlfn.XLOOKUP(B5530,Products!$A$2:$A$51,Products!$C$2:$C$51)</f>
        <v>Clothing</v>
      </c>
      <c r="H5530">
        <f>_xlfn.XLOOKUP(B5530,Products!$A$2:$A$51,Products!$D$2:$D$51)</f>
        <v>393.11</v>
      </c>
      <c r="I5530" t="str">
        <f>_xlfn.XLOOKUP(E5530,Salespersons!$A$2:$A$101,Salespersons!$B$2:$B$101)</f>
        <v>Jasmine Smith</v>
      </c>
      <c r="J5530" t="str">
        <f>_xlfn.XLOOKUP(E5530,Salespersons!$A$2:$A$101,Salespersons!$C$2:$C$101)</f>
        <v>West</v>
      </c>
      <c r="K5530">
        <f t="shared" si="258"/>
        <v>3537.9900000000002</v>
      </c>
      <c r="L5530" t="str">
        <f t="shared" si="259"/>
        <v>March</v>
      </c>
      <c r="M5530" t="str">
        <f t="shared" si="260"/>
        <v>2024</v>
      </c>
    </row>
    <row r="5531" spans="1:13" x14ac:dyDescent="0.3">
      <c r="A5531">
        <v>5530</v>
      </c>
      <c r="B5531">
        <v>4</v>
      </c>
      <c r="C5531">
        <v>8</v>
      </c>
      <c r="D5531" s="2">
        <v>45280</v>
      </c>
      <c r="E5531">
        <v>37</v>
      </c>
      <c r="F5531" t="str">
        <f>_xlfn.XLOOKUP(B5531,Products!$A$2:$A$51,Products!$B$2:$B$51)</f>
        <v>Half</v>
      </c>
      <c r="G5531" t="str">
        <f>_xlfn.XLOOKUP(B5531,Products!$A$2:$A$51,Products!$C$2:$C$51)</f>
        <v>Home &amp; Kitchen</v>
      </c>
      <c r="H5531">
        <f>_xlfn.XLOOKUP(B5531,Products!$A$2:$A$51,Products!$D$2:$D$51)</f>
        <v>420.81</v>
      </c>
      <c r="I5531" t="str">
        <f>_xlfn.XLOOKUP(E5531,Salespersons!$A$2:$A$101,Salespersons!$B$2:$B$101)</f>
        <v>Timothy Chan MD</v>
      </c>
      <c r="J5531" t="str">
        <f>_xlfn.XLOOKUP(E5531,Salespersons!$A$2:$A$101,Salespersons!$C$2:$C$101)</f>
        <v>North</v>
      </c>
      <c r="K5531">
        <f t="shared" si="258"/>
        <v>3366.48</v>
      </c>
      <c r="L5531" t="str">
        <f t="shared" si="259"/>
        <v>December</v>
      </c>
      <c r="M5531" t="str">
        <f t="shared" si="260"/>
        <v>2023</v>
      </c>
    </row>
    <row r="5532" spans="1:13" x14ac:dyDescent="0.3">
      <c r="A5532">
        <v>5531</v>
      </c>
      <c r="B5532">
        <v>39</v>
      </c>
      <c r="C5532">
        <v>6</v>
      </c>
      <c r="D5532" s="2">
        <v>45800</v>
      </c>
      <c r="E5532">
        <v>9</v>
      </c>
      <c r="F5532" t="str">
        <f>_xlfn.XLOOKUP(B5532,Products!$A$2:$A$51,Products!$B$2:$B$51)</f>
        <v>Reflect</v>
      </c>
      <c r="G5532" t="str">
        <f>_xlfn.XLOOKUP(B5532,Products!$A$2:$A$51,Products!$C$2:$C$51)</f>
        <v>Clothing</v>
      </c>
      <c r="H5532">
        <f>_xlfn.XLOOKUP(B5532,Products!$A$2:$A$51,Products!$D$2:$D$51)</f>
        <v>194.89</v>
      </c>
      <c r="I5532" t="str">
        <f>_xlfn.XLOOKUP(E5532,Salespersons!$A$2:$A$101,Salespersons!$B$2:$B$101)</f>
        <v>Tyler Garcia</v>
      </c>
      <c r="J5532" t="str">
        <f>_xlfn.XLOOKUP(E5532,Salespersons!$A$2:$A$101,Salespersons!$C$2:$C$101)</f>
        <v>South</v>
      </c>
      <c r="K5532">
        <f t="shared" si="258"/>
        <v>1169.3399999999999</v>
      </c>
      <c r="L5532" t="str">
        <f t="shared" si="259"/>
        <v>May</v>
      </c>
      <c r="M5532" t="str">
        <f t="shared" si="260"/>
        <v>2025</v>
      </c>
    </row>
    <row r="5533" spans="1:13" x14ac:dyDescent="0.3">
      <c r="A5533">
        <v>5532</v>
      </c>
      <c r="B5533">
        <v>3</v>
      </c>
      <c r="C5533">
        <v>6</v>
      </c>
      <c r="D5533" s="2">
        <v>45510</v>
      </c>
      <c r="E5533">
        <v>18</v>
      </c>
      <c r="F5533" t="str">
        <f>_xlfn.XLOOKUP(B5533,Products!$A$2:$A$51,Products!$B$2:$B$51)</f>
        <v>Nothing</v>
      </c>
      <c r="G5533" t="str">
        <f>_xlfn.XLOOKUP(B5533,Products!$A$2:$A$51,Products!$C$2:$C$51)</f>
        <v>Books</v>
      </c>
      <c r="H5533">
        <f>_xlfn.XLOOKUP(B5533,Products!$A$2:$A$51,Products!$D$2:$D$51)</f>
        <v>425.44</v>
      </c>
      <c r="I5533" t="str">
        <f>_xlfn.XLOOKUP(E5533,Salespersons!$A$2:$A$101,Salespersons!$B$2:$B$101)</f>
        <v>Keith Miller</v>
      </c>
      <c r="J5533" t="str">
        <f>_xlfn.XLOOKUP(E5533,Salespersons!$A$2:$A$101,Salespersons!$C$2:$C$101)</f>
        <v>East</v>
      </c>
      <c r="K5533">
        <f t="shared" si="258"/>
        <v>2552.64</v>
      </c>
      <c r="L5533" t="str">
        <f t="shared" si="259"/>
        <v>August</v>
      </c>
      <c r="M5533" t="str">
        <f t="shared" si="260"/>
        <v>2024</v>
      </c>
    </row>
    <row r="5534" spans="1:13" x14ac:dyDescent="0.3">
      <c r="A5534">
        <v>5533</v>
      </c>
      <c r="B5534">
        <v>10</v>
      </c>
      <c r="C5534">
        <v>8</v>
      </c>
      <c r="D5534" s="2">
        <v>45768</v>
      </c>
      <c r="E5534">
        <v>85</v>
      </c>
      <c r="F5534" t="str">
        <f>_xlfn.XLOOKUP(B5534,Products!$A$2:$A$51,Products!$B$2:$B$51)</f>
        <v>Live</v>
      </c>
      <c r="G5534" t="str">
        <f>_xlfn.XLOOKUP(B5534,Products!$A$2:$A$51,Products!$C$2:$C$51)</f>
        <v>Home &amp; Kitchen</v>
      </c>
      <c r="H5534">
        <f>_xlfn.XLOOKUP(B5534,Products!$A$2:$A$51,Products!$D$2:$D$51)</f>
        <v>406.51</v>
      </c>
      <c r="I5534" t="str">
        <f>_xlfn.XLOOKUP(E5534,Salespersons!$A$2:$A$101,Salespersons!$B$2:$B$101)</f>
        <v>Kristin Rodriguez</v>
      </c>
      <c r="J5534" t="str">
        <f>_xlfn.XLOOKUP(E5534,Salespersons!$A$2:$A$101,Salespersons!$C$2:$C$101)</f>
        <v>West</v>
      </c>
      <c r="K5534">
        <f t="shared" si="258"/>
        <v>3252.08</v>
      </c>
      <c r="L5534" t="str">
        <f t="shared" si="259"/>
        <v>April</v>
      </c>
      <c r="M5534" t="str">
        <f t="shared" si="260"/>
        <v>2025</v>
      </c>
    </row>
    <row r="5535" spans="1:13" x14ac:dyDescent="0.3">
      <c r="A5535">
        <v>5534</v>
      </c>
      <c r="B5535">
        <v>37</v>
      </c>
      <c r="C5535">
        <v>2</v>
      </c>
      <c r="D5535" s="2">
        <v>45339</v>
      </c>
      <c r="E5535">
        <v>44</v>
      </c>
      <c r="F5535" t="str">
        <f>_xlfn.XLOOKUP(B5535,Products!$A$2:$A$51,Products!$B$2:$B$51)</f>
        <v>Suffer</v>
      </c>
      <c r="G5535" t="str">
        <f>_xlfn.XLOOKUP(B5535,Products!$A$2:$A$51,Products!$C$2:$C$51)</f>
        <v>Electronics</v>
      </c>
      <c r="H5535">
        <f>_xlfn.XLOOKUP(B5535,Products!$A$2:$A$51,Products!$D$2:$D$51)</f>
        <v>416.3</v>
      </c>
      <c r="I5535" t="str">
        <f>_xlfn.XLOOKUP(E5535,Salespersons!$A$2:$A$101,Salespersons!$B$2:$B$101)</f>
        <v>Virginia Richards</v>
      </c>
      <c r="J5535" t="str">
        <f>_xlfn.XLOOKUP(E5535,Salespersons!$A$2:$A$101,Salespersons!$C$2:$C$101)</f>
        <v>East</v>
      </c>
      <c r="K5535">
        <f t="shared" si="258"/>
        <v>832.6</v>
      </c>
      <c r="L5535" t="str">
        <f t="shared" si="259"/>
        <v>February</v>
      </c>
      <c r="M5535" t="str">
        <f t="shared" si="260"/>
        <v>2024</v>
      </c>
    </row>
    <row r="5536" spans="1:13" x14ac:dyDescent="0.3">
      <c r="A5536">
        <v>5535</v>
      </c>
      <c r="B5536">
        <v>19</v>
      </c>
      <c r="C5536">
        <v>5</v>
      </c>
      <c r="D5536" s="2">
        <v>45646</v>
      </c>
      <c r="E5536">
        <v>78</v>
      </c>
      <c r="F5536" t="str">
        <f>_xlfn.XLOOKUP(B5536,Products!$A$2:$A$51,Products!$B$2:$B$51)</f>
        <v>Daughter</v>
      </c>
      <c r="G5536" t="str">
        <f>_xlfn.XLOOKUP(B5536,Products!$A$2:$A$51,Products!$C$2:$C$51)</f>
        <v>Home &amp; Kitchen</v>
      </c>
      <c r="H5536">
        <f>_xlfn.XLOOKUP(B5536,Products!$A$2:$A$51,Products!$D$2:$D$51)</f>
        <v>373.4</v>
      </c>
      <c r="I5536" t="str">
        <f>_xlfn.XLOOKUP(E5536,Salespersons!$A$2:$A$101,Salespersons!$B$2:$B$101)</f>
        <v>Austin Stewart</v>
      </c>
      <c r="J5536" t="str">
        <f>_xlfn.XLOOKUP(E5536,Salespersons!$A$2:$A$101,Salespersons!$C$2:$C$101)</f>
        <v>North</v>
      </c>
      <c r="K5536">
        <f t="shared" si="258"/>
        <v>1867</v>
      </c>
      <c r="L5536" t="str">
        <f t="shared" si="259"/>
        <v>December</v>
      </c>
      <c r="M5536" t="str">
        <f t="shared" si="260"/>
        <v>2024</v>
      </c>
    </row>
    <row r="5537" spans="1:13" x14ac:dyDescent="0.3">
      <c r="A5537">
        <v>5536</v>
      </c>
      <c r="B5537">
        <v>18</v>
      </c>
      <c r="C5537">
        <v>7</v>
      </c>
      <c r="D5537" s="2">
        <v>45250</v>
      </c>
      <c r="E5537">
        <v>70</v>
      </c>
      <c r="F5537" t="str">
        <f>_xlfn.XLOOKUP(B5537,Products!$A$2:$A$51,Products!$B$2:$B$51)</f>
        <v>You</v>
      </c>
      <c r="G5537" t="str">
        <f>_xlfn.XLOOKUP(B5537,Products!$A$2:$A$51,Products!$C$2:$C$51)</f>
        <v>Books</v>
      </c>
      <c r="H5537">
        <f>_xlfn.XLOOKUP(B5537,Products!$A$2:$A$51,Products!$D$2:$D$51)</f>
        <v>128.16</v>
      </c>
      <c r="I5537" t="str">
        <f>_xlfn.XLOOKUP(E5537,Salespersons!$A$2:$A$101,Salespersons!$B$2:$B$101)</f>
        <v>Valerie Bass</v>
      </c>
      <c r="J5537" t="str">
        <f>_xlfn.XLOOKUP(E5537,Salespersons!$A$2:$A$101,Salespersons!$C$2:$C$101)</f>
        <v>West</v>
      </c>
      <c r="K5537">
        <f t="shared" si="258"/>
        <v>897.12</v>
      </c>
      <c r="L5537" t="str">
        <f t="shared" si="259"/>
        <v>November</v>
      </c>
      <c r="M5537" t="str">
        <f t="shared" si="260"/>
        <v>2023</v>
      </c>
    </row>
    <row r="5538" spans="1:13" x14ac:dyDescent="0.3">
      <c r="A5538">
        <v>5537</v>
      </c>
      <c r="B5538">
        <v>28</v>
      </c>
      <c r="C5538">
        <v>3</v>
      </c>
      <c r="D5538" s="2">
        <v>45215</v>
      </c>
      <c r="E5538">
        <v>63</v>
      </c>
      <c r="F5538" t="str">
        <f>_xlfn.XLOOKUP(B5538,Products!$A$2:$A$51,Products!$B$2:$B$51)</f>
        <v>Total</v>
      </c>
      <c r="G5538" t="str">
        <f>_xlfn.XLOOKUP(B5538,Products!$A$2:$A$51,Products!$C$2:$C$51)</f>
        <v>Toys</v>
      </c>
      <c r="H5538">
        <f>_xlfn.XLOOKUP(B5538,Products!$A$2:$A$51,Products!$D$2:$D$51)</f>
        <v>64.849999999999994</v>
      </c>
      <c r="I5538" t="str">
        <f>_xlfn.XLOOKUP(E5538,Salespersons!$A$2:$A$101,Salespersons!$B$2:$B$101)</f>
        <v>Nathaniel Jackson</v>
      </c>
      <c r="J5538" t="str">
        <f>_xlfn.XLOOKUP(E5538,Salespersons!$A$2:$A$101,Salespersons!$C$2:$C$101)</f>
        <v>West</v>
      </c>
      <c r="K5538">
        <f t="shared" si="258"/>
        <v>194.54999999999998</v>
      </c>
      <c r="L5538" t="str">
        <f t="shared" si="259"/>
        <v>October</v>
      </c>
      <c r="M5538" t="str">
        <f t="shared" si="260"/>
        <v>2023</v>
      </c>
    </row>
    <row r="5539" spans="1:13" x14ac:dyDescent="0.3">
      <c r="A5539">
        <v>5538</v>
      </c>
      <c r="B5539">
        <v>31</v>
      </c>
      <c r="C5539">
        <v>8</v>
      </c>
      <c r="D5539" s="2">
        <v>45471</v>
      </c>
      <c r="E5539">
        <v>3</v>
      </c>
      <c r="F5539" t="str">
        <f>_xlfn.XLOOKUP(B5539,Products!$A$2:$A$51,Products!$B$2:$B$51)</f>
        <v>Tell</v>
      </c>
      <c r="G5539" t="str">
        <f>_xlfn.XLOOKUP(B5539,Products!$A$2:$A$51,Products!$C$2:$C$51)</f>
        <v>Books</v>
      </c>
      <c r="H5539">
        <f>_xlfn.XLOOKUP(B5539,Products!$A$2:$A$51,Products!$D$2:$D$51)</f>
        <v>83.85</v>
      </c>
      <c r="I5539" t="str">
        <f>_xlfn.XLOOKUP(E5539,Salespersons!$A$2:$A$101,Salespersons!$B$2:$B$101)</f>
        <v>Cynthia Mcbride</v>
      </c>
      <c r="J5539" t="str">
        <f>_xlfn.XLOOKUP(E5539,Salespersons!$A$2:$A$101,Salespersons!$C$2:$C$101)</f>
        <v>North</v>
      </c>
      <c r="K5539">
        <f t="shared" si="258"/>
        <v>670.8</v>
      </c>
      <c r="L5539" t="str">
        <f t="shared" si="259"/>
        <v>June</v>
      </c>
      <c r="M5539" t="str">
        <f t="shared" si="260"/>
        <v>2024</v>
      </c>
    </row>
    <row r="5540" spans="1:13" x14ac:dyDescent="0.3">
      <c r="A5540">
        <v>5539</v>
      </c>
      <c r="B5540">
        <v>17</v>
      </c>
      <c r="C5540">
        <v>3</v>
      </c>
      <c r="D5540" s="2">
        <v>45794</v>
      </c>
      <c r="E5540">
        <v>18</v>
      </c>
      <c r="F5540" t="str">
        <f>_xlfn.XLOOKUP(B5540,Products!$A$2:$A$51,Products!$B$2:$B$51)</f>
        <v>Perhaps</v>
      </c>
      <c r="G5540" t="str">
        <f>_xlfn.XLOOKUP(B5540,Products!$A$2:$A$51,Products!$C$2:$C$51)</f>
        <v>Clothing</v>
      </c>
      <c r="H5540">
        <f>_xlfn.XLOOKUP(B5540,Products!$A$2:$A$51,Products!$D$2:$D$51)</f>
        <v>165.26</v>
      </c>
      <c r="I5540" t="str">
        <f>_xlfn.XLOOKUP(E5540,Salespersons!$A$2:$A$101,Salespersons!$B$2:$B$101)</f>
        <v>Keith Miller</v>
      </c>
      <c r="J5540" t="str">
        <f>_xlfn.XLOOKUP(E5540,Salespersons!$A$2:$A$101,Salespersons!$C$2:$C$101)</f>
        <v>East</v>
      </c>
      <c r="K5540">
        <f t="shared" si="258"/>
        <v>495.78</v>
      </c>
      <c r="L5540" t="str">
        <f t="shared" si="259"/>
        <v>May</v>
      </c>
      <c r="M5540" t="str">
        <f t="shared" si="260"/>
        <v>2025</v>
      </c>
    </row>
    <row r="5541" spans="1:13" x14ac:dyDescent="0.3">
      <c r="A5541">
        <v>5540</v>
      </c>
      <c r="B5541">
        <v>24</v>
      </c>
      <c r="C5541">
        <v>4</v>
      </c>
      <c r="D5541" s="2">
        <v>45280</v>
      </c>
      <c r="E5541">
        <v>37</v>
      </c>
      <c r="F5541" t="str">
        <f>_xlfn.XLOOKUP(B5541,Products!$A$2:$A$51,Products!$B$2:$B$51)</f>
        <v>Still</v>
      </c>
      <c r="G5541" t="str">
        <f>_xlfn.XLOOKUP(B5541,Products!$A$2:$A$51,Products!$C$2:$C$51)</f>
        <v>Electronics</v>
      </c>
      <c r="H5541">
        <f>_xlfn.XLOOKUP(B5541,Products!$A$2:$A$51,Products!$D$2:$D$51)</f>
        <v>68.260000000000005</v>
      </c>
      <c r="I5541" t="str">
        <f>_xlfn.XLOOKUP(E5541,Salespersons!$A$2:$A$101,Salespersons!$B$2:$B$101)</f>
        <v>Timothy Chan MD</v>
      </c>
      <c r="J5541" t="str">
        <f>_xlfn.XLOOKUP(E5541,Salespersons!$A$2:$A$101,Salespersons!$C$2:$C$101)</f>
        <v>North</v>
      </c>
      <c r="K5541">
        <f t="shared" si="258"/>
        <v>273.04000000000002</v>
      </c>
      <c r="L5541" t="str">
        <f t="shared" si="259"/>
        <v>December</v>
      </c>
      <c r="M5541" t="str">
        <f t="shared" si="260"/>
        <v>2023</v>
      </c>
    </row>
    <row r="5542" spans="1:13" x14ac:dyDescent="0.3">
      <c r="A5542">
        <v>5541</v>
      </c>
      <c r="B5542">
        <v>1</v>
      </c>
      <c r="C5542">
        <v>6</v>
      </c>
      <c r="D5542" s="2">
        <v>45172</v>
      </c>
      <c r="E5542">
        <v>20</v>
      </c>
      <c r="F5542" t="str">
        <f>_xlfn.XLOOKUP(B5542,Products!$A$2:$A$51,Products!$B$2:$B$51)</f>
        <v>Increase</v>
      </c>
      <c r="G5542" t="str">
        <f>_xlfn.XLOOKUP(B5542,Products!$A$2:$A$51,Products!$C$2:$C$51)</f>
        <v>Books</v>
      </c>
      <c r="H5542">
        <f>_xlfn.XLOOKUP(B5542,Products!$A$2:$A$51,Products!$D$2:$D$51)</f>
        <v>101.78</v>
      </c>
      <c r="I5542" t="str">
        <f>_xlfn.XLOOKUP(E5542,Salespersons!$A$2:$A$101,Salespersons!$B$2:$B$101)</f>
        <v>Kristy Skinner</v>
      </c>
      <c r="J5542" t="str">
        <f>_xlfn.XLOOKUP(E5542,Salespersons!$A$2:$A$101,Salespersons!$C$2:$C$101)</f>
        <v>North</v>
      </c>
      <c r="K5542">
        <f t="shared" si="258"/>
        <v>610.68000000000006</v>
      </c>
      <c r="L5542" t="str">
        <f t="shared" si="259"/>
        <v>September</v>
      </c>
      <c r="M5542" t="str">
        <f t="shared" si="260"/>
        <v>2023</v>
      </c>
    </row>
    <row r="5543" spans="1:13" x14ac:dyDescent="0.3">
      <c r="A5543">
        <v>5542</v>
      </c>
      <c r="B5543">
        <v>5</v>
      </c>
      <c r="C5543">
        <v>6</v>
      </c>
      <c r="D5543" s="2">
        <v>45516</v>
      </c>
      <c r="E5543">
        <v>93</v>
      </c>
      <c r="F5543" t="str">
        <f>_xlfn.XLOOKUP(B5543,Products!$A$2:$A$51,Products!$B$2:$B$51)</f>
        <v>Table</v>
      </c>
      <c r="G5543" t="str">
        <f>_xlfn.XLOOKUP(B5543,Products!$A$2:$A$51,Products!$C$2:$C$51)</f>
        <v>Toys</v>
      </c>
      <c r="H5543">
        <f>_xlfn.XLOOKUP(B5543,Products!$A$2:$A$51,Products!$D$2:$D$51)</f>
        <v>100.72</v>
      </c>
      <c r="I5543" t="str">
        <f>_xlfn.XLOOKUP(E5543,Salespersons!$A$2:$A$101,Salespersons!$B$2:$B$101)</f>
        <v>Yolanda Clayton</v>
      </c>
      <c r="J5543" t="str">
        <f>_xlfn.XLOOKUP(E5543,Salespersons!$A$2:$A$101,Salespersons!$C$2:$C$101)</f>
        <v>South</v>
      </c>
      <c r="K5543">
        <f t="shared" si="258"/>
        <v>604.31999999999994</v>
      </c>
      <c r="L5543" t="str">
        <f t="shared" si="259"/>
        <v>August</v>
      </c>
      <c r="M5543" t="str">
        <f t="shared" si="260"/>
        <v>2024</v>
      </c>
    </row>
    <row r="5544" spans="1:13" x14ac:dyDescent="0.3">
      <c r="A5544">
        <v>5543</v>
      </c>
      <c r="B5544">
        <v>32</v>
      </c>
      <c r="C5544">
        <v>2</v>
      </c>
      <c r="D5544" s="2">
        <v>45269</v>
      </c>
      <c r="E5544">
        <v>36</v>
      </c>
      <c r="F5544" t="str">
        <f>_xlfn.XLOOKUP(B5544,Products!$A$2:$A$51,Products!$B$2:$B$51)</f>
        <v>Former</v>
      </c>
      <c r="G5544" t="str">
        <f>_xlfn.XLOOKUP(B5544,Products!$A$2:$A$51,Products!$C$2:$C$51)</f>
        <v>Books</v>
      </c>
      <c r="H5544">
        <f>_xlfn.XLOOKUP(B5544,Products!$A$2:$A$51,Products!$D$2:$D$51)</f>
        <v>373.97</v>
      </c>
      <c r="I5544" t="str">
        <f>_xlfn.XLOOKUP(E5544,Salespersons!$A$2:$A$101,Salespersons!$B$2:$B$101)</f>
        <v>Rebecca Harrell</v>
      </c>
      <c r="J5544" t="str">
        <f>_xlfn.XLOOKUP(E5544,Salespersons!$A$2:$A$101,Salespersons!$C$2:$C$101)</f>
        <v>North</v>
      </c>
      <c r="K5544">
        <f t="shared" si="258"/>
        <v>747.94</v>
      </c>
      <c r="L5544" t="str">
        <f t="shared" si="259"/>
        <v>December</v>
      </c>
      <c r="M5544" t="str">
        <f t="shared" si="260"/>
        <v>2023</v>
      </c>
    </row>
    <row r="5545" spans="1:13" x14ac:dyDescent="0.3">
      <c r="A5545">
        <v>5544</v>
      </c>
      <c r="B5545">
        <v>17</v>
      </c>
      <c r="C5545">
        <v>2</v>
      </c>
      <c r="D5545" s="2">
        <v>45411</v>
      </c>
      <c r="E5545">
        <v>80</v>
      </c>
      <c r="F5545" t="str">
        <f>_xlfn.XLOOKUP(B5545,Products!$A$2:$A$51,Products!$B$2:$B$51)</f>
        <v>Perhaps</v>
      </c>
      <c r="G5545" t="str">
        <f>_xlfn.XLOOKUP(B5545,Products!$A$2:$A$51,Products!$C$2:$C$51)</f>
        <v>Clothing</v>
      </c>
      <c r="H5545">
        <f>_xlfn.XLOOKUP(B5545,Products!$A$2:$A$51,Products!$D$2:$D$51)</f>
        <v>165.26</v>
      </c>
      <c r="I5545" t="str">
        <f>_xlfn.XLOOKUP(E5545,Salespersons!$A$2:$A$101,Salespersons!$B$2:$B$101)</f>
        <v>Joe Nguyen</v>
      </c>
      <c r="J5545" t="str">
        <f>_xlfn.XLOOKUP(E5545,Salespersons!$A$2:$A$101,Salespersons!$C$2:$C$101)</f>
        <v>East</v>
      </c>
      <c r="K5545">
        <f t="shared" si="258"/>
        <v>330.52</v>
      </c>
      <c r="L5545" t="str">
        <f t="shared" si="259"/>
        <v>April</v>
      </c>
      <c r="M5545" t="str">
        <f t="shared" si="260"/>
        <v>2024</v>
      </c>
    </row>
    <row r="5546" spans="1:13" x14ac:dyDescent="0.3">
      <c r="A5546">
        <v>5545</v>
      </c>
      <c r="B5546">
        <v>21</v>
      </c>
      <c r="C5546">
        <v>3</v>
      </c>
      <c r="D5546" s="2">
        <v>45523</v>
      </c>
      <c r="E5546">
        <v>4</v>
      </c>
      <c r="F5546" t="str">
        <f>_xlfn.XLOOKUP(B5546,Products!$A$2:$A$51,Products!$B$2:$B$51)</f>
        <v>Firm</v>
      </c>
      <c r="G5546" t="str">
        <f>_xlfn.XLOOKUP(B5546,Products!$A$2:$A$51,Products!$C$2:$C$51)</f>
        <v>Toys</v>
      </c>
      <c r="H5546">
        <f>_xlfn.XLOOKUP(B5546,Products!$A$2:$A$51,Products!$D$2:$D$51)</f>
        <v>107.8</v>
      </c>
      <c r="I5546" t="str">
        <f>_xlfn.XLOOKUP(E5546,Salespersons!$A$2:$A$101,Salespersons!$B$2:$B$101)</f>
        <v>Luke Bennett</v>
      </c>
      <c r="J5546" t="str">
        <f>_xlfn.XLOOKUP(E5546,Salespersons!$A$2:$A$101,Salespersons!$C$2:$C$101)</f>
        <v>West</v>
      </c>
      <c r="K5546">
        <f t="shared" si="258"/>
        <v>323.39999999999998</v>
      </c>
      <c r="L5546" t="str">
        <f t="shared" si="259"/>
        <v>August</v>
      </c>
      <c r="M5546" t="str">
        <f t="shared" si="260"/>
        <v>2024</v>
      </c>
    </row>
    <row r="5547" spans="1:13" x14ac:dyDescent="0.3">
      <c r="A5547">
        <v>5546</v>
      </c>
      <c r="B5547">
        <v>41</v>
      </c>
      <c r="C5547">
        <v>3</v>
      </c>
      <c r="D5547" s="2">
        <v>45601</v>
      </c>
      <c r="E5547">
        <v>78</v>
      </c>
      <c r="F5547" t="str">
        <f>_xlfn.XLOOKUP(B5547,Products!$A$2:$A$51,Products!$B$2:$B$51)</f>
        <v>Almost</v>
      </c>
      <c r="G5547" t="str">
        <f>_xlfn.XLOOKUP(B5547,Products!$A$2:$A$51,Products!$C$2:$C$51)</f>
        <v>Home &amp; Kitchen</v>
      </c>
      <c r="H5547">
        <f>_xlfn.XLOOKUP(B5547,Products!$A$2:$A$51,Products!$D$2:$D$51)</f>
        <v>70.72</v>
      </c>
      <c r="I5547" t="str">
        <f>_xlfn.XLOOKUP(E5547,Salespersons!$A$2:$A$101,Salespersons!$B$2:$B$101)</f>
        <v>Austin Stewart</v>
      </c>
      <c r="J5547" t="str">
        <f>_xlfn.XLOOKUP(E5547,Salespersons!$A$2:$A$101,Salespersons!$C$2:$C$101)</f>
        <v>North</v>
      </c>
      <c r="K5547">
        <f t="shared" si="258"/>
        <v>212.16</v>
      </c>
      <c r="L5547" t="str">
        <f t="shared" si="259"/>
        <v>November</v>
      </c>
      <c r="M5547" t="str">
        <f t="shared" si="260"/>
        <v>2024</v>
      </c>
    </row>
    <row r="5548" spans="1:13" x14ac:dyDescent="0.3">
      <c r="A5548">
        <v>5547</v>
      </c>
      <c r="B5548">
        <v>43</v>
      </c>
      <c r="C5548">
        <v>4</v>
      </c>
      <c r="D5548" s="2">
        <v>45733</v>
      </c>
      <c r="E5548">
        <v>17</v>
      </c>
      <c r="F5548" t="str">
        <f>_xlfn.XLOOKUP(B5548,Products!$A$2:$A$51,Products!$B$2:$B$51)</f>
        <v>Seem</v>
      </c>
      <c r="G5548" t="str">
        <f>_xlfn.XLOOKUP(B5548,Products!$A$2:$A$51,Products!$C$2:$C$51)</f>
        <v>Toys</v>
      </c>
      <c r="H5548">
        <f>_xlfn.XLOOKUP(B5548,Products!$A$2:$A$51,Products!$D$2:$D$51)</f>
        <v>98.01</v>
      </c>
      <c r="I5548" t="str">
        <f>_xlfn.XLOOKUP(E5548,Salespersons!$A$2:$A$101,Salespersons!$B$2:$B$101)</f>
        <v>Christine Arellano</v>
      </c>
      <c r="J5548" t="str">
        <f>_xlfn.XLOOKUP(E5548,Salespersons!$A$2:$A$101,Salespersons!$C$2:$C$101)</f>
        <v>South</v>
      </c>
      <c r="K5548">
        <f t="shared" si="258"/>
        <v>392.04</v>
      </c>
      <c r="L5548" t="str">
        <f t="shared" si="259"/>
        <v>March</v>
      </c>
      <c r="M5548" t="str">
        <f t="shared" si="260"/>
        <v>2025</v>
      </c>
    </row>
    <row r="5549" spans="1:13" x14ac:dyDescent="0.3">
      <c r="A5549">
        <v>5548</v>
      </c>
      <c r="B5549">
        <v>22</v>
      </c>
      <c r="C5549">
        <v>4</v>
      </c>
      <c r="D5549" s="2">
        <v>45329</v>
      </c>
      <c r="E5549">
        <v>99</v>
      </c>
      <c r="F5549" t="str">
        <f>_xlfn.XLOOKUP(B5549,Products!$A$2:$A$51,Products!$B$2:$B$51)</f>
        <v>Detail</v>
      </c>
      <c r="G5549" t="str">
        <f>_xlfn.XLOOKUP(B5549,Products!$A$2:$A$51,Products!$C$2:$C$51)</f>
        <v>Clothing</v>
      </c>
      <c r="H5549">
        <f>_xlfn.XLOOKUP(B5549,Products!$A$2:$A$51,Products!$D$2:$D$51)</f>
        <v>393.11</v>
      </c>
      <c r="I5549" t="str">
        <f>_xlfn.XLOOKUP(E5549,Salespersons!$A$2:$A$101,Salespersons!$B$2:$B$101)</f>
        <v>Kathleen Grant</v>
      </c>
      <c r="J5549" t="str">
        <f>_xlfn.XLOOKUP(E5549,Salespersons!$A$2:$A$101,Salespersons!$C$2:$C$101)</f>
        <v>East</v>
      </c>
      <c r="K5549">
        <f t="shared" si="258"/>
        <v>1572.44</v>
      </c>
      <c r="L5549" t="str">
        <f t="shared" si="259"/>
        <v>February</v>
      </c>
      <c r="M5549" t="str">
        <f t="shared" si="260"/>
        <v>2024</v>
      </c>
    </row>
    <row r="5550" spans="1:13" x14ac:dyDescent="0.3">
      <c r="A5550">
        <v>5549</v>
      </c>
      <c r="B5550">
        <v>39</v>
      </c>
      <c r="C5550">
        <v>4</v>
      </c>
      <c r="D5550" s="2">
        <v>45709</v>
      </c>
      <c r="E5550">
        <v>57</v>
      </c>
      <c r="F5550" t="str">
        <f>_xlfn.XLOOKUP(B5550,Products!$A$2:$A$51,Products!$B$2:$B$51)</f>
        <v>Reflect</v>
      </c>
      <c r="G5550" t="str">
        <f>_xlfn.XLOOKUP(B5550,Products!$A$2:$A$51,Products!$C$2:$C$51)</f>
        <v>Clothing</v>
      </c>
      <c r="H5550">
        <f>_xlfn.XLOOKUP(B5550,Products!$A$2:$A$51,Products!$D$2:$D$51)</f>
        <v>194.89</v>
      </c>
      <c r="I5550" t="str">
        <f>_xlfn.XLOOKUP(E5550,Salespersons!$A$2:$A$101,Salespersons!$B$2:$B$101)</f>
        <v>Sally Gutierrez</v>
      </c>
      <c r="J5550" t="str">
        <f>_xlfn.XLOOKUP(E5550,Salespersons!$A$2:$A$101,Salespersons!$C$2:$C$101)</f>
        <v>North</v>
      </c>
      <c r="K5550">
        <f t="shared" si="258"/>
        <v>779.56</v>
      </c>
      <c r="L5550" t="str">
        <f t="shared" si="259"/>
        <v>February</v>
      </c>
      <c r="M5550" t="str">
        <f t="shared" si="260"/>
        <v>2025</v>
      </c>
    </row>
    <row r="5551" spans="1:13" x14ac:dyDescent="0.3">
      <c r="A5551">
        <v>5550</v>
      </c>
      <c r="B5551">
        <v>39</v>
      </c>
      <c r="C5551">
        <v>3</v>
      </c>
      <c r="D5551" s="2">
        <v>45519</v>
      </c>
      <c r="E5551">
        <v>99</v>
      </c>
      <c r="F5551" t="str">
        <f>_xlfn.XLOOKUP(B5551,Products!$A$2:$A$51,Products!$B$2:$B$51)</f>
        <v>Reflect</v>
      </c>
      <c r="G5551" t="str">
        <f>_xlfn.XLOOKUP(B5551,Products!$A$2:$A$51,Products!$C$2:$C$51)</f>
        <v>Clothing</v>
      </c>
      <c r="H5551">
        <f>_xlfn.XLOOKUP(B5551,Products!$A$2:$A$51,Products!$D$2:$D$51)</f>
        <v>194.89</v>
      </c>
      <c r="I5551" t="str">
        <f>_xlfn.XLOOKUP(E5551,Salespersons!$A$2:$A$101,Salespersons!$B$2:$B$101)</f>
        <v>Kathleen Grant</v>
      </c>
      <c r="J5551" t="str">
        <f>_xlfn.XLOOKUP(E5551,Salespersons!$A$2:$A$101,Salespersons!$C$2:$C$101)</f>
        <v>East</v>
      </c>
      <c r="K5551">
        <f t="shared" si="258"/>
        <v>584.66999999999996</v>
      </c>
      <c r="L5551" t="str">
        <f t="shared" si="259"/>
        <v>August</v>
      </c>
      <c r="M5551" t="str">
        <f t="shared" si="260"/>
        <v>2024</v>
      </c>
    </row>
    <row r="5552" spans="1:13" x14ac:dyDescent="0.3">
      <c r="A5552">
        <v>5551</v>
      </c>
      <c r="B5552">
        <v>34</v>
      </c>
      <c r="C5552">
        <v>1</v>
      </c>
      <c r="D5552" s="2">
        <v>45417</v>
      </c>
      <c r="E5552">
        <v>49</v>
      </c>
      <c r="F5552" t="str">
        <f>_xlfn.XLOOKUP(B5552,Products!$A$2:$A$51,Products!$B$2:$B$51)</f>
        <v>Law</v>
      </c>
      <c r="G5552" t="str">
        <f>_xlfn.XLOOKUP(B5552,Products!$A$2:$A$51,Products!$C$2:$C$51)</f>
        <v>Books</v>
      </c>
      <c r="H5552">
        <f>_xlfn.XLOOKUP(B5552,Products!$A$2:$A$51,Products!$D$2:$D$51)</f>
        <v>319.54000000000002</v>
      </c>
      <c r="I5552" t="str">
        <f>_xlfn.XLOOKUP(E5552,Salespersons!$A$2:$A$101,Salespersons!$B$2:$B$101)</f>
        <v>Thomas Morris</v>
      </c>
      <c r="J5552" t="str">
        <f>_xlfn.XLOOKUP(E5552,Salespersons!$A$2:$A$101,Salespersons!$C$2:$C$101)</f>
        <v>South</v>
      </c>
      <c r="K5552">
        <f t="shared" si="258"/>
        <v>319.54000000000002</v>
      </c>
      <c r="L5552" t="str">
        <f t="shared" si="259"/>
        <v>May</v>
      </c>
      <c r="M5552" t="str">
        <f t="shared" si="260"/>
        <v>2024</v>
      </c>
    </row>
    <row r="5553" spans="1:13" x14ac:dyDescent="0.3">
      <c r="A5553">
        <v>5552</v>
      </c>
      <c r="B5553">
        <v>14</v>
      </c>
      <c r="C5553">
        <v>9</v>
      </c>
      <c r="D5553" s="2">
        <v>45265</v>
      </c>
      <c r="E5553">
        <v>96</v>
      </c>
      <c r="F5553" t="str">
        <f>_xlfn.XLOOKUP(B5553,Products!$A$2:$A$51,Products!$B$2:$B$51)</f>
        <v>Mention</v>
      </c>
      <c r="G5553" t="str">
        <f>_xlfn.XLOOKUP(B5553,Products!$A$2:$A$51,Products!$C$2:$C$51)</f>
        <v>Home &amp; Kitchen</v>
      </c>
      <c r="H5553">
        <f>_xlfn.XLOOKUP(B5553,Products!$A$2:$A$51,Products!$D$2:$D$51)</f>
        <v>64.77</v>
      </c>
      <c r="I5553" t="str">
        <f>_xlfn.XLOOKUP(E5553,Salespersons!$A$2:$A$101,Salespersons!$B$2:$B$101)</f>
        <v>Shari Ross</v>
      </c>
      <c r="J5553" t="str">
        <f>_xlfn.XLOOKUP(E5553,Salespersons!$A$2:$A$101,Salespersons!$C$2:$C$101)</f>
        <v>West</v>
      </c>
      <c r="K5553">
        <f t="shared" si="258"/>
        <v>582.92999999999995</v>
      </c>
      <c r="L5553" t="str">
        <f t="shared" si="259"/>
        <v>December</v>
      </c>
      <c r="M5553" t="str">
        <f t="shared" si="260"/>
        <v>2023</v>
      </c>
    </row>
    <row r="5554" spans="1:13" x14ac:dyDescent="0.3">
      <c r="A5554">
        <v>5553</v>
      </c>
      <c r="B5554">
        <v>16</v>
      </c>
      <c r="C5554">
        <v>2</v>
      </c>
      <c r="D5554" s="2">
        <v>45437</v>
      </c>
      <c r="E5554">
        <v>53</v>
      </c>
      <c r="F5554" t="str">
        <f>_xlfn.XLOOKUP(B5554,Products!$A$2:$A$51,Products!$B$2:$B$51)</f>
        <v>Answer</v>
      </c>
      <c r="G5554" t="str">
        <f>_xlfn.XLOOKUP(B5554,Products!$A$2:$A$51,Products!$C$2:$C$51)</f>
        <v>Home &amp; Kitchen</v>
      </c>
      <c r="H5554">
        <f>_xlfn.XLOOKUP(B5554,Products!$A$2:$A$51,Products!$D$2:$D$51)</f>
        <v>145.77000000000001</v>
      </c>
      <c r="I5554" t="str">
        <f>_xlfn.XLOOKUP(E5554,Salespersons!$A$2:$A$101,Salespersons!$B$2:$B$101)</f>
        <v>Patricia Odonnell</v>
      </c>
      <c r="J5554" t="str">
        <f>_xlfn.XLOOKUP(E5554,Salespersons!$A$2:$A$101,Salespersons!$C$2:$C$101)</f>
        <v>South</v>
      </c>
      <c r="K5554">
        <f t="shared" si="258"/>
        <v>291.54000000000002</v>
      </c>
      <c r="L5554" t="str">
        <f t="shared" si="259"/>
        <v>May</v>
      </c>
      <c r="M5554" t="str">
        <f t="shared" si="260"/>
        <v>2024</v>
      </c>
    </row>
    <row r="5555" spans="1:13" x14ac:dyDescent="0.3">
      <c r="A5555">
        <v>5554</v>
      </c>
      <c r="B5555">
        <v>5</v>
      </c>
      <c r="C5555">
        <v>3</v>
      </c>
      <c r="D5555" s="2">
        <v>45502</v>
      </c>
      <c r="E5555">
        <v>10</v>
      </c>
      <c r="F5555" t="str">
        <f>_xlfn.XLOOKUP(B5555,Products!$A$2:$A$51,Products!$B$2:$B$51)</f>
        <v>Table</v>
      </c>
      <c r="G5555" t="str">
        <f>_xlfn.XLOOKUP(B5555,Products!$A$2:$A$51,Products!$C$2:$C$51)</f>
        <v>Toys</v>
      </c>
      <c r="H5555">
        <f>_xlfn.XLOOKUP(B5555,Products!$A$2:$A$51,Products!$D$2:$D$51)</f>
        <v>100.72</v>
      </c>
      <c r="I5555" t="str">
        <f>_xlfn.XLOOKUP(E5555,Salespersons!$A$2:$A$101,Salespersons!$B$2:$B$101)</f>
        <v>Tyler Howard</v>
      </c>
      <c r="J5555" t="str">
        <f>_xlfn.XLOOKUP(E5555,Salespersons!$A$2:$A$101,Salespersons!$C$2:$C$101)</f>
        <v>East</v>
      </c>
      <c r="K5555">
        <f t="shared" si="258"/>
        <v>302.15999999999997</v>
      </c>
      <c r="L5555" t="str">
        <f t="shared" si="259"/>
        <v>July</v>
      </c>
      <c r="M5555" t="str">
        <f t="shared" si="260"/>
        <v>2024</v>
      </c>
    </row>
    <row r="5556" spans="1:13" x14ac:dyDescent="0.3">
      <c r="A5556">
        <v>5555</v>
      </c>
      <c r="B5556">
        <v>18</v>
      </c>
      <c r="C5556">
        <v>2</v>
      </c>
      <c r="D5556" s="2">
        <v>45171</v>
      </c>
      <c r="E5556">
        <v>29</v>
      </c>
      <c r="F5556" t="str">
        <f>_xlfn.XLOOKUP(B5556,Products!$A$2:$A$51,Products!$B$2:$B$51)</f>
        <v>You</v>
      </c>
      <c r="G5556" t="str">
        <f>_xlfn.XLOOKUP(B5556,Products!$A$2:$A$51,Products!$C$2:$C$51)</f>
        <v>Books</v>
      </c>
      <c r="H5556">
        <f>_xlfn.XLOOKUP(B5556,Products!$A$2:$A$51,Products!$D$2:$D$51)</f>
        <v>128.16</v>
      </c>
      <c r="I5556" t="str">
        <f>_xlfn.XLOOKUP(E5556,Salespersons!$A$2:$A$101,Salespersons!$B$2:$B$101)</f>
        <v>Ryan Griffith</v>
      </c>
      <c r="J5556" t="str">
        <f>_xlfn.XLOOKUP(E5556,Salespersons!$A$2:$A$101,Salespersons!$C$2:$C$101)</f>
        <v>East</v>
      </c>
      <c r="K5556">
        <f t="shared" si="258"/>
        <v>256.32</v>
      </c>
      <c r="L5556" t="str">
        <f t="shared" si="259"/>
        <v>September</v>
      </c>
      <c r="M5556" t="str">
        <f t="shared" si="260"/>
        <v>2023</v>
      </c>
    </row>
    <row r="5557" spans="1:13" x14ac:dyDescent="0.3">
      <c r="A5557">
        <v>5556</v>
      </c>
      <c r="B5557">
        <v>4</v>
      </c>
      <c r="C5557">
        <v>6</v>
      </c>
      <c r="D5557" s="2">
        <v>45181</v>
      </c>
      <c r="E5557">
        <v>76</v>
      </c>
      <c r="F5557" t="str">
        <f>_xlfn.XLOOKUP(B5557,Products!$A$2:$A$51,Products!$B$2:$B$51)</f>
        <v>Half</v>
      </c>
      <c r="G5557" t="str">
        <f>_xlfn.XLOOKUP(B5557,Products!$A$2:$A$51,Products!$C$2:$C$51)</f>
        <v>Home &amp; Kitchen</v>
      </c>
      <c r="H5557">
        <f>_xlfn.XLOOKUP(B5557,Products!$A$2:$A$51,Products!$D$2:$D$51)</f>
        <v>420.81</v>
      </c>
      <c r="I5557" t="str">
        <f>_xlfn.XLOOKUP(E5557,Salespersons!$A$2:$A$101,Salespersons!$B$2:$B$101)</f>
        <v>Julie Smith</v>
      </c>
      <c r="J5557" t="str">
        <f>_xlfn.XLOOKUP(E5557,Salespersons!$A$2:$A$101,Salespersons!$C$2:$C$101)</f>
        <v>East</v>
      </c>
      <c r="K5557">
        <f t="shared" si="258"/>
        <v>2524.86</v>
      </c>
      <c r="L5557" t="str">
        <f t="shared" si="259"/>
        <v>September</v>
      </c>
      <c r="M5557" t="str">
        <f t="shared" si="260"/>
        <v>2023</v>
      </c>
    </row>
    <row r="5558" spans="1:13" x14ac:dyDescent="0.3">
      <c r="A5558">
        <v>5557</v>
      </c>
      <c r="B5558">
        <v>44</v>
      </c>
      <c r="C5558">
        <v>6</v>
      </c>
      <c r="D5558" s="2">
        <v>45319</v>
      </c>
      <c r="E5558">
        <v>9</v>
      </c>
      <c r="F5558" t="str">
        <f>_xlfn.XLOOKUP(B5558,Products!$A$2:$A$51,Products!$B$2:$B$51)</f>
        <v>Approach</v>
      </c>
      <c r="G5558" t="str">
        <f>_xlfn.XLOOKUP(B5558,Products!$A$2:$A$51,Products!$C$2:$C$51)</f>
        <v>Toys</v>
      </c>
      <c r="H5558">
        <f>_xlfn.XLOOKUP(B5558,Products!$A$2:$A$51,Products!$D$2:$D$51)</f>
        <v>128.11000000000001</v>
      </c>
      <c r="I5558" t="str">
        <f>_xlfn.XLOOKUP(E5558,Salespersons!$A$2:$A$101,Salespersons!$B$2:$B$101)</f>
        <v>Tyler Garcia</v>
      </c>
      <c r="J5558" t="str">
        <f>_xlfn.XLOOKUP(E5558,Salespersons!$A$2:$A$101,Salespersons!$C$2:$C$101)</f>
        <v>South</v>
      </c>
      <c r="K5558">
        <f t="shared" si="258"/>
        <v>768.66000000000008</v>
      </c>
      <c r="L5558" t="str">
        <f t="shared" si="259"/>
        <v>January</v>
      </c>
      <c r="M5558" t="str">
        <f t="shared" si="260"/>
        <v>2024</v>
      </c>
    </row>
    <row r="5559" spans="1:13" x14ac:dyDescent="0.3">
      <c r="A5559">
        <v>5558</v>
      </c>
      <c r="B5559">
        <v>28</v>
      </c>
      <c r="C5559">
        <v>1</v>
      </c>
      <c r="D5559" s="2">
        <v>45264</v>
      </c>
      <c r="E5559">
        <v>90</v>
      </c>
      <c r="F5559" t="str">
        <f>_xlfn.XLOOKUP(B5559,Products!$A$2:$A$51,Products!$B$2:$B$51)</f>
        <v>Total</v>
      </c>
      <c r="G5559" t="str">
        <f>_xlfn.XLOOKUP(B5559,Products!$A$2:$A$51,Products!$C$2:$C$51)</f>
        <v>Toys</v>
      </c>
      <c r="H5559">
        <f>_xlfn.XLOOKUP(B5559,Products!$A$2:$A$51,Products!$D$2:$D$51)</f>
        <v>64.849999999999994</v>
      </c>
      <c r="I5559" t="str">
        <f>_xlfn.XLOOKUP(E5559,Salespersons!$A$2:$A$101,Salespersons!$B$2:$B$101)</f>
        <v>Becky Lopez</v>
      </c>
      <c r="J5559" t="str">
        <f>_xlfn.XLOOKUP(E5559,Salespersons!$A$2:$A$101,Salespersons!$C$2:$C$101)</f>
        <v>West</v>
      </c>
      <c r="K5559">
        <f t="shared" si="258"/>
        <v>64.849999999999994</v>
      </c>
      <c r="L5559" t="str">
        <f t="shared" si="259"/>
        <v>December</v>
      </c>
      <c r="M5559" t="str">
        <f t="shared" si="260"/>
        <v>2023</v>
      </c>
    </row>
    <row r="5560" spans="1:13" x14ac:dyDescent="0.3">
      <c r="A5560">
        <v>5559</v>
      </c>
      <c r="B5560">
        <v>45</v>
      </c>
      <c r="C5560">
        <v>4</v>
      </c>
      <c r="D5560" s="2">
        <v>45317</v>
      </c>
      <c r="E5560">
        <v>21</v>
      </c>
      <c r="F5560" t="str">
        <f>_xlfn.XLOOKUP(B5560,Products!$A$2:$A$51,Products!$B$2:$B$51)</f>
        <v>Scientist</v>
      </c>
      <c r="G5560" t="str">
        <f>_xlfn.XLOOKUP(B5560,Products!$A$2:$A$51,Products!$C$2:$C$51)</f>
        <v>Toys</v>
      </c>
      <c r="H5560">
        <f>_xlfn.XLOOKUP(B5560,Products!$A$2:$A$51,Products!$D$2:$D$51)</f>
        <v>483.37</v>
      </c>
      <c r="I5560" t="str">
        <f>_xlfn.XLOOKUP(E5560,Salespersons!$A$2:$A$101,Salespersons!$B$2:$B$101)</f>
        <v>David Harris</v>
      </c>
      <c r="J5560" t="str">
        <f>_xlfn.XLOOKUP(E5560,Salespersons!$A$2:$A$101,Salespersons!$C$2:$C$101)</f>
        <v>West</v>
      </c>
      <c r="K5560">
        <f t="shared" si="258"/>
        <v>1933.48</v>
      </c>
      <c r="L5560" t="str">
        <f t="shared" si="259"/>
        <v>January</v>
      </c>
      <c r="M5560" t="str">
        <f t="shared" si="260"/>
        <v>2024</v>
      </c>
    </row>
    <row r="5561" spans="1:13" x14ac:dyDescent="0.3">
      <c r="A5561">
        <v>5560</v>
      </c>
      <c r="B5561">
        <v>27</v>
      </c>
      <c r="C5561">
        <v>5</v>
      </c>
      <c r="D5561" s="2">
        <v>45284</v>
      </c>
      <c r="E5561">
        <v>1</v>
      </c>
      <c r="F5561" t="str">
        <f>_xlfn.XLOOKUP(B5561,Products!$A$2:$A$51,Products!$B$2:$B$51)</f>
        <v>Girl</v>
      </c>
      <c r="G5561" t="str">
        <f>_xlfn.XLOOKUP(B5561,Products!$A$2:$A$51,Products!$C$2:$C$51)</f>
        <v>Home &amp; Kitchen</v>
      </c>
      <c r="H5561">
        <f>_xlfn.XLOOKUP(B5561,Products!$A$2:$A$51,Products!$D$2:$D$51)</f>
        <v>475.19</v>
      </c>
      <c r="I5561" t="str">
        <f>_xlfn.XLOOKUP(E5561,Salespersons!$A$2:$A$101,Salespersons!$B$2:$B$101)</f>
        <v>Valerie Gutierrez</v>
      </c>
      <c r="J5561" t="str">
        <f>_xlfn.XLOOKUP(E5561,Salespersons!$A$2:$A$101,Salespersons!$C$2:$C$101)</f>
        <v>East</v>
      </c>
      <c r="K5561">
        <f t="shared" si="258"/>
        <v>2375.9499999999998</v>
      </c>
      <c r="L5561" t="str">
        <f t="shared" si="259"/>
        <v>December</v>
      </c>
      <c r="M5561" t="str">
        <f t="shared" si="260"/>
        <v>2023</v>
      </c>
    </row>
    <row r="5562" spans="1:13" x14ac:dyDescent="0.3">
      <c r="A5562">
        <v>5561</v>
      </c>
      <c r="B5562">
        <v>6</v>
      </c>
      <c r="C5562">
        <v>6</v>
      </c>
      <c r="D5562" s="2">
        <v>45219</v>
      </c>
      <c r="E5562">
        <v>36</v>
      </c>
      <c r="F5562" t="str">
        <f>_xlfn.XLOOKUP(B5562,Products!$A$2:$A$51,Products!$B$2:$B$51)</f>
        <v>Gas</v>
      </c>
      <c r="G5562" t="str">
        <f>_xlfn.XLOOKUP(B5562,Products!$A$2:$A$51,Products!$C$2:$C$51)</f>
        <v>Home &amp; Kitchen</v>
      </c>
      <c r="H5562">
        <f>_xlfn.XLOOKUP(B5562,Products!$A$2:$A$51,Products!$D$2:$D$51)</f>
        <v>79.7</v>
      </c>
      <c r="I5562" t="str">
        <f>_xlfn.XLOOKUP(E5562,Salespersons!$A$2:$A$101,Salespersons!$B$2:$B$101)</f>
        <v>Rebecca Harrell</v>
      </c>
      <c r="J5562" t="str">
        <f>_xlfn.XLOOKUP(E5562,Salespersons!$A$2:$A$101,Salespersons!$C$2:$C$101)</f>
        <v>North</v>
      </c>
      <c r="K5562">
        <f t="shared" si="258"/>
        <v>478.20000000000005</v>
      </c>
      <c r="L5562" t="str">
        <f t="shared" si="259"/>
        <v>October</v>
      </c>
      <c r="M5562" t="str">
        <f t="shared" si="260"/>
        <v>2023</v>
      </c>
    </row>
    <row r="5563" spans="1:13" x14ac:dyDescent="0.3">
      <c r="A5563">
        <v>5562</v>
      </c>
      <c r="B5563">
        <v>11</v>
      </c>
      <c r="C5563">
        <v>5</v>
      </c>
      <c r="D5563" s="2">
        <v>45221</v>
      </c>
      <c r="E5563">
        <v>83</v>
      </c>
      <c r="F5563" t="str">
        <f>_xlfn.XLOOKUP(B5563,Products!$A$2:$A$51,Products!$B$2:$B$51)</f>
        <v>News</v>
      </c>
      <c r="G5563" t="str">
        <f>_xlfn.XLOOKUP(B5563,Products!$A$2:$A$51,Products!$C$2:$C$51)</f>
        <v>Clothing</v>
      </c>
      <c r="H5563">
        <f>_xlfn.XLOOKUP(B5563,Products!$A$2:$A$51,Products!$D$2:$D$51)</f>
        <v>113.76</v>
      </c>
      <c r="I5563" t="str">
        <f>_xlfn.XLOOKUP(E5563,Salespersons!$A$2:$A$101,Salespersons!$B$2:$B$101)</f>
        <v>Stephen Ortiz</v>
      </c>
      <c r="J5563" t="str">
        <f>_xlfn.XLOOKUP(E5563,Salespersons!$A$2:$A$101,Salespersons!$C$2:$C$101)</f>
        <v>North</v>
      </c>
      <c r="K5563">
        <f t="shared" si="258"/>
        <v>568.80000000000007</v>
      </c>
      <c r="L5563" t="str">
        <f t="shared" si="259"/>
        <v>October</v>
      </c>
      <c r="M5563" t="str">
        <f t="shared" si="260"/>
        <v>2023</v>
      </c>
    </row>
    <row r="5564" spans="1:13" x14ac:dyDescent="0.3">
      <c r="A5564">
        <v>5563</v>
      </c>
      <c r="B5564">
        <v>47</v>
      </c>
      <c r="C5564">
        <v>3</v>
      </c>
      <c r="D5564" s="2">
        <v>45840</v>
      </c>
      <c r="E5564">
        <v>6</v>
      </c>
      <c r="F5564" t="str">
        <f>_xlfn.XLOOKUP(B5564,Products!$A$2:$A$51,Products!$B$2:$B$51)</f>
        <v>Recent</v>
      </c>
      <c r="G5564" t="str">
        <f>_xlfn.XLOOKUP(B5564,Products!$A$2:$A$51,Products!$C$2:$C$51)</f>
        <v>Books</v>
      </c>
      <c r="H5564">
        <f>_xlfn.XLOOKUP(B5564,Products!$A$2:$A$51,Products!$D$2:$D$51)</f>
        <v>260.04000000000002</v>
      </c>
      <c r="I5564" t="str">
        <f>_xlfn.XLOOKUP(E5564,Salespersons!$A$2:$A$101,Salespersons!$B$2:$B$101)</f>
        <v>Amanda Mcdonald</v>
      </c>
      <c r="J5564" t="str">
        <f>_xlfn.XLOOKUP(E5564,Salespersons!$A$2:$A$101,Salespersons!$C$2:$C$101)</f>
        <v>North</v>
      </c>
      <c r="K5564">
        <f t="shared" si="258"/>
        <v>780.12000000000012</v>
      </c>
      <c r="L5564" t="str">
        <f t="shared" si="259"/>
        <v>July</v>
      </c>
      <c r="M5564" t="str">
        <f t="shared" si="260"/>
        <v>2025</v>
      </c>
    </row>
    <row r="5565" spans="1:13" x14ac:dyDescent="0.3">
      <c r="A5565">
        <v>5564</v>
      </c>
      <c r="B5565">
        <v>21</v>
      </c>
      <c r="C5565">
        <v>3</v>
      </c>
      <c r="D5565" s="2">
        <v>45298</v>
      </c>
      <c r="E5565">
        <v>18</v>
      </c>
      <c r="F5565" t="str">
        <f>_xlfn.XLOOKUP(B5565,Products!$A$2:$A$51,Products!$B$2:$B$51)</f>
        <v>Firm</v>
      </c>
      <c r="G5565" t="str">
        <f>_xlfn.XLOOKUP(B5565,Products!$A$2:$A$51,Products!$C$2:$C$51)</f>
        <v>Toys</v>
      </c>
      <c r="H5565">
        <f>_xlfn.XLOOKUP(B5565,Products!$A$2:$A$51,Products!$D$2:$D$51)</f>
        <v>107.8</v>
      </c>
      <c r="I5565" t="str">
        <f>_xlfn.XLOOKUP(E5565,Salespersons!$A$2:$A$101,Salespersons!$B$2:$B$101)</f>
        <v>Keith Miller</v>
      </c>
      <c r="J5565" t="str">
        <f>_xlfn.XLOOKUP(E5565,Salespersons!$A$2:$A$101,Salespersons!$C$2:$C$101)</f>
        <v>East</v>
      </c>
      <c r="K5565">
        <f t="shared" si="258"/>
        <v>323.39999999999998</v>
      </c>
      <c r="L5565" t="str">
        <f t="shared" si="259"/>
        <v>January</v>
      </c>
      <c r="M5565" t="str">
        <f t="shared" si="260"/>
        <v>2024</v>
      </c>
    </row>
    <row r="5566" spans="1:13" x14ac:dyDescent="0.3">
      <c r="A5566">
        <v>5565</v>
      </c>
      <c r="B5566">
        <v>17</v>
      </c>
      <c r="C5566">
        <v>3</v>
      </c>
      <c r="D5566" s="2">
        <v>45148</v>
      </c>
      <c r="E5566">
        <v>72</v>
      </c>
      <c r="F5566" t="str">
        <f>_xlfn.XLOOKUP(B5566,Products!$A$2:$A$51,Products!$B$2:$B$51)</f>
        <v>Perhaps</v>
      </c>
      <c r="G5566" t="str">
        <f>_xlfn.XLOOKUP(B5566,Products!$A$2:$A$51,Products!$C$2:$C$51)</f>
        <v>Clothing</v>
      </c>
      <c r="H5566">
        <f>_xlfn.XLOOKUP(B5566,Products!$A$2:$A$51,Products!$D$2:$D$51)</f>
        <v>165.26</v>
      </c>
      <c r="I5566" t="str">
        <f>_xlfn.XLOOKUP(E5566,Salespersons!$A$2:$A$101,Salespersons!$B$2:$B$101)</f>
        <v>Jessica Gilmore</v>
      </c>
      <c r="J5566" t="str">
        <f>_xlfn.XLOOKUP(E5566,Salespersons!$A$2:$A$101,Salespersons!$C$2:$C$101)</f>
        <v>South</v>
      </c>
      <c r="K5566">
        <f t="shared" si="258"/>
        <v>495.78</v>
      </c>
      <c r="L5566" t="str">
        <f t="shared" si="259"/>
        <v>August</v>
      </c>
      <c r="M5566" t="str">
        <f t="shared" si="260"/>
        <v>2023</v>
      </c>
    </row>
    <row r="5567" spans="1:13" x14ac:dyDescent="0.3">
      <c r="A5567">
        <v>5566</v>
      </c>
      <c r="B5567">
        <v>31</v>
      </c>
      <c r="C5567">
        <v>6</v>
      </c>
      <c r="D5567" s="2">
        <v>45788</v>
      </c>
      <c r="E5567">
        <v>11</v>
      </c>
      <c r="F5567" t="str">
        <f>_xlfn.XLOOKUP(B5567,Products!$A$2:$A$51,Products!$B$2:$B$51)</f>
        <v>Tell</v>
      </c>
      <c r="G5567" t="str">
        <f>_xlfn.XLOOKUP(B5567,Products!$A$2:$A$51,Products!$C$2:$C$51)</f>
        <v>Books</v>
      </c>
      <c r="H5567">
        <f>_xlfn.XLOOKUP(B5567,Products!$A$2:$A$51,Products!$D$2:$D$51)</f>
        <v>83.85</v>
      </c>
      <c r="I5567" t="str">
        <f>_xlfn.XLOOKUP(E5567,Salespersons!$A$2:$A$101,Salespersons!$B$2:$B$101)</f>
        <v>Alexander Ruiz</v>
      </c>
      <c r="J5567" t="str">
        <f>_xlfn.XLOOKUP(E5567,Salespersons!$A$2:$A$101,Salespersons!$C$2:$C$101)</f>
        <v>North</v>
      </c>
      <c r="K5567">
        <f t="shared" si="258"/>
        <v>503.09999999999997</v>
      </c>
      <c r="L5567" t="str">
        <f t="shared" si="259"/>
        <v>May</v>
      </c>
      <c r="M5567" t="str">
        <f t="shared" si="260"/>
        <v>2025</v>
      </c>
    </row>
    <row r="5568" spans="1:13" x14ac:dyDescent="0.3">
      <c r="A5568">
        <v>5567</v>
      </c>
      <c r="B5568">
        <v>34</v>
      </c>
      <c r="C5568">
        <v>4</v>
      </c>
      <c r="D5568" s="2">
        <v>45409</v>
      </c>
      <c r="E5568">
        <v>69</v>
      </c>
      <c r="F5568" t="str">
        <f>_xlfn.XLOOKUP(B5568,Products!$A$2:$A$51,Products!$B$2:$B$51)</f>
        <v>Law</v>
      </c>
      <c r="G5568" t="str">
        <f>_xlfn.XLOOKUP(B5568,Products!$A$2:$A$51,Products!$C$2:$C$51)</f>
        <v>Books</v>
      </c>
      <c r="H5568">
        <f>_xlfn.XLOOKUP(B5568,Products!$A$2:$A$51,Products!$D$2:$D$51)</f>
        <v>319.54000000000002</v>
      </c>
      <c r="I5568" t="str">
        <f>_xlfn.XLOOKUP(E5568,Salespersons!$A$2:$A$101,Salespersons!$B$2:$B$101)</f>
        <v>Raymond Flowers</v>
      </c>
      <c r="J5568" t="str">
        <f>_xlfn.XLOOKUP(E5568,Salespersons!$A$2:$A$101,Salespersons!$C$2:$C$101)</f>
        <v>North</v>
      </c>
      <c r="K5568">
        <f t="shared" si="258"/>
        <v>1278.1600000000001</v>
      </c>
      <c r="L5568" t="str">
        <f t="shared" si="259"/>
        <v>April</v>
      </c>
      <c r="M5568" t="str">
        <f t="shared" si="260"/>
        <v>2024</v>
      </c>
    </row>
    <row r="5569" spans="1:13" x14ac:dyDescent="0.3">
      <c r="A5569">
        <v>5568</v>
      </c>
      <c r="B5569">
        <v>13</v>
      </c>
      <c r="C5569">
        <v>4</v>
      </c>
      <c r="D5569" s="2">
        <v>45697</v>
      </c>
      <c r="E5569">
        <v>21</v>
      </c>
      <c r="F5569" t="str">
        <f>_xlfn.XLOOKUP(B5569,Products!$A$2:$A$51,Products!$B$2:$B$51)</f>
        <v>Beat</v>
      </c>
      <c r="G5569" t="str">
        <f>_xlfn.XLOOKUP(B5569,Products!$A$2:$A$51,Products!$C$2:$C$51)</f>
        <v>Toys</v>
      </c>
      <c r="H5569">
        <f>_xlfn.XLOOKUP(B5569,Products!$A$2:$A$51,Products!$D$2:$D$51)</f>
        <v>430.93</v>
      </c>
      <c r="I5569" t="str">
        <f>_xlfn.XLOOKUP(E5569,Salespersons!$A$2:$A$101,Salespersons!$B$2:$B$101)</f>
        <v>David Harris</v>
      </c>
      <c r="J5569" t="str">
        <f>_xlfn.XLOOKUP(E5569,Salespersons!$A$2:$A$101,Salespersons!$C$2:$C$101)</f>
        <v>West</v>
      </c>
      <c r="K5569">
        <f t="shared" si="258"/>
        <v>1723.72</v>
      </c>
      <c r="L5569" t="str">
        <f t="shared" si="259"/>
        <v>February</v>
      </c>
      <c r="M5569" t="str">
        <f t="shared" si="260"/>
        <v>2025</v>
      </c>
    </row>
    <row r="5570" spans="1:13" x14ac:dyDescent="0.3">
      <c r="A5570">
        <v>5569</v>
      </c>
      <c r="B5570">
        <v>23</v>
      </c>
      <c r="C5570">
        <v>3</v>
      </c>
      <c r="D5570" s="2">
        <v>45493</v>
      </c>
      <c r="E5570">
        <v>85</v>
      </c>
      <c r="F5570" t="str">
        <f>_xlfn.XLOOKUP(B5570,Products!$A$2:$A$51,Products!$B$2:$B$51)</f>
        <v>Energy</v>
      </c>
      <c r="G5570" t="str">
        <f>_xlfn.XLOOKUP(B5570,Products!$A$2:$A$51,Products!$C$2:$C$51)</f>
        <v>Books</v>
      </c>
      <c r="H5570">
        <f>_xlfn.XLOOKUP(B5570,Products!$A$2:$A$51,Products!$D$2:$D$51)</f>
        <v>31.68</v>
      </c>
      <c r="I5570" t="str">
        <f>_xlfn.XLOOKUP(E5570,Salespersons!$A$2:$A$101,Salespersons!$B$2:$B$101)</f>
        <v>Kristin Rodriguez</v>
      </c>
      <c r="J5570" t="str">
        <f>_xlfn.XLOOKUP(E5570,Salespersons!$A$2:$A$101,Salespersons!$C$2:$C$101)</f>
        <v>West</v>
      </c>
      <c r="K5570">
        <f t="shared" si="258"/>
        <v>95.039999999999992</v>
      </c>
      <c r="L5570" t="str">
        <f t="shared" si="259"/>
        <v>July</v>
      </c>
      <c r="M5570" t="str">
        <f t="shared" si="260"/>
        <v>2024</v>
      </c>
    </row>
    <row r="5571" spans="1:13" x14ac:dyDescent="0.3">
      <c r="A5571">
        <v>5570</v>
      </c>
      <c r="B5571">
        <v>1</v>
      </c>
      <c r="C5571">
        <v>4</v>
      </c>
      <c r="D5571" s="2">
        <v>45671</v>
      </c>
      <c r="E5571">
        <v>84</v>
      </c>
      <c r="F5571" t="str">
        <f>_xlfn.XLOOKUP(B5571,Products!$A$2:$A$51,Products!$B$2:$B$51)</f>
        <v>Increase</v>
      </c>
      <c r="G5571" t="str">
        <f>_xlfn.XLOOKUP(B5571,Products!$A$2:$A$51,Products!$C$2:$C$51)</f>
        <v>Books</v>
      </c>
      <c r="H5571">
        <f>_xlfn.XLOOKUP(B5571,Products!$A$2:$A$51,Products!$D$2:$D$51)</f>
        <v>101.78</v>
      </c>
      <c r="I5571" t="str">
        <f>_xlfn.XLOOKUP(E5571,Salespersons!$A$2:$A$101,Salespersons!$B$2:$B$101)</f>
        <v>Meghan Ochoa</v>
      </c>
      <c r="J5571" t="str">
        <f>_xlfn.XLOOKUP(E5571,Salespersons!$A$2:$A$101,Salespersons!$C$2:$C$101)</f>
        <v>West</v>
      </c>
      <c r="K5571">
        <f t="shared" ref="K5571:K5634" si="261">C5571*H5571</f>
        <v>407.12</v>
      </c>
      <c r="L5571" t="str">
        <f t="shared" ref="L5571:L5634" si="262">TEXT(D5571,"MMMM")</f>
        <v>January</v>
      </c>
      <c r="M5571" t="str">
        <f t="shared" ref="M5571:M5634" si="263">TEXT(D5571,"YYYY")</f>
        <v>2025</v>
      </c>
    </row>
    <row r="5572" spans="1:13" x14ac:dyDescent="0.3">
      <c r="A5572">
        <v>5571</v>
      </c>
      <c r="B5572">
        <v>4</v>
      </c>
      <c r="C5572">
        <v>8</v>
      </c>
      <c r="D5572" s="2">
        <v>45159</v>
      </c>
      <c r="E5572">
        <v>9</v>
      </c>
      <c r="F5572" t="str">
        <f>_xlfn.XLOOKUP(B5572,Products!$A$2:$A$51,Products!$B$2:$B$51)</f>
        <v>Half</v>
      </c>
      <c r="G5572" t="str">
        <f>_xlfn.XLOOKUP(B5572,Products!$A$2:$A$51,Products!$C$2:$C$51)</f>
        <v>Home &amp; Kitchen</v>
      </c>
      <c r="H5572">
        <f>_xlfn.XLOOKUP(B5572,Products!$A$2:$A$51,Products!$D$2:$D$51)</f>
        <v>420.81</v>
      </c>
      <c r="I5572" t="str">
        <f>_xlfn.XLOOKUP(E5572,Salespersons!$A$2:$A$101,Salespersons!$B$2:$B$101)</f>
        <v>Tyler Garcia</v>
      </c>
      <c r="J5572" t="str">
        <f>_xlfn.XLOOKUP(E5572,Salespersons!$A$2:$A$101,Salespersons!$C$2:$C$101)</f>
        <v>South</v>
      </c>
      <c r="K5572">
        <f t="shared" si="261"/>
        <v>3366.48</v>
      </c>
      <c r="L5572" t="str">
        <f t="shared" si="262"/>
        <v>August</v>
      </c>
      <c r="M5572" t="str">
        <f t="shared" si="263"/>
        <v>2023</v>
      </c>
    </row>
    <row r="5573" spans="1:13" x14ac:dyDescent="0.3">
      <c r="A5573">
        <v>5572</v>
      </c>
      <c r="B5573">
        <v>30</v>
      </c>
      <c r="C5573">
        <v>3</v>
      </c>
      <c r="D5573" s="2">
        <v>45185</v>
      </c>
      <c r="E5573">
        <v>2</v>
      </c>
      <c r="F5573" t="str">
        <f>_xlfn.XLOOKUP(B5573,Products!$A$2:$A$51,Products!$B$2:$B$51)</f>
        <v>Fine</v>
      </c>
      <c r="G5573" t="str">
        <f>_xlfn.XLOOKUP(B5573,Products!$A$2:$A$51,Products!$C$2:$C$51)</f>
        <v>Electronics</v>
      </c>
      <c r="H5573">
        <f>_xlfn.XLOOKUP(B5573,Products!$A$2:$A$51,Products!$D$2:$D$51)</f>
        <v>473.44</v>
      </c>
      <c r="I5573" t="str">
        <f>_xlfn.XLOOKUP(E5573,Salespersons!$A$2:$A$101,Salespersons!$B$2:$B$101)</f>
        <v>Johnny Jackson</v>
      </c>
      <c r="J5573" t="str">
        <f>_xlfn.XLOOKUP(E5573,Salespersons!$A$2:$A$101,Salespersons!$C$2:$C$101)</f>
        <v>East</v>
      </c>
      <c r="K5573">
        <f t="shared" si="261"/>
        <v>1420.32</v>
      </c>
      <c r="L5573" t="str">
        <f t="shared" si="262"/>
        <v>September</v>
      </c>
      <c r="M5573" t="str">
        <f t="shared" si="263"/>
        <v>2023</v>
      </c>
    </row>
    <row r="5574" spans="1:13" x14ac:dyDescent="0.3">
      <c r="A5574">
        <v>5573</v>
      </c>
      <c r="B5574">
        <v>31</v>
      </c>
      <c r="C5574">
        <v>3</v>
      </c>
      <c r="D5574" s="2">
        <v>45704</v>
      </c>
      <c r="E5574">
        <v>4</v>
      </c>
      <c r="F5574" t="str">
        <f>_xlfn.XLOOKUP(B5574,Products!$A$2:$A$51,Products!$B$2:$B$51)</f>
        <v>Tell</v>
      </c>
      <c r="G5574" t="str">
        <f>_xlfn.XLOOKUP(B5574,Products!$A$2:$A$51,Products!$C$2:$C$51)</f>
        <v>Books</v>
      </c>
      <c r="H5574">
        <f>_xlfn.XLOOKUP(B5574,Products!$A$2:$A$51,Products!$D$2:$D$51)</f>
        <v>83.85</v>
      </c>
      <c r="I5574" t="str">
        <f>_xlfn.XLOOKUP(E5574,Salespersons!$A$2:$A$101,Salespersons!$B$2:$B$101)</f>
        <v>Luke Bennett</v>
      </c>
      <c r="J5574" t="str">
        <f>_xlfn.XLOOKUP(E5574,Salespersons!$A$2:$A$101,Salespersons!$C$2:$C$101)</f>
        <v>West</v>
      </c>
      <c r="K5574">
        <f t="shared" si="261"/>
        <v>251.54999999999998</v>
      </c>
      <c r="L5574" t="str">
        <f t="shared" si="262"/>
        <v>February</v>
      </c>
      <c r="M5574" t="str">
        <f t="shared" si="263"/>
        <v>2025</v>
      </c>
    </row>
    <row r="5575" spans="1:13" x14ac:dyDescent="0.3">
      <c r="A5575">
        <v>5574</v>
      </c>
      <c r="B5575">
        <v>47</v>
      </c>
      <c r="C5575">
        <v>6</v>
      </c>
      <c r="D5575" s="2">
        <v>45609</v>
      </c>
      <c r="E5575">
        <v>90</v>
      </c>
      <c r="F5575" t="str">
        <f>_xlfn.XLOOKUP(B5575,Products!$A$2:$A$51,Products!$B$2:$B$51)</f>
        <v>Recent</v>
      </c>
      <c r="G5575" t="str">
        <f>_xlfn.XLOOKUP(B5575,Products!$A$2:$A$51,Products!$C$2:$C$51)</f>
        <v>Books</v>
      </c>
      <c r="H5575">
        <f>_xlfn.XLOOKUP(B5575,Products!$A$2:$A$51,Products!$D$2:$D$51)</f>
        <v>260.04000000000002</v>
      </c>
      <c r="I5575" t="str">
        <f>_xlfn.XLOOKUP(E5575,Salespersons!$A$2:$A$101,Salespersons!$B$2:$B$101)</f>
        <v>Becky Lopez</v>
      </c>
      <c r="J5575" t="str">
        <f>_xlfn.XLOOKUP(E5575,Salespersons!$A$2:$A$101,Salespersons!$C$2:$C$101)</f>
        <v>West</v>
      </c>
      <c r="K5575">
        <f t="shared" si="261"/>
        <v>1560.2400000000002</v>
      </c>
      <c r="L5575" t="str">
        <f t="shared" si="262"/>
        <v>November</v>
      </c>
      <c r="M5575" t="str">
        <f t="shared" si="263"/>
        <v>2024</v>
      </c>
    </row>
    <row r="5576" spans="1:13" x14ac:dyDescent="0.3">
      <c r="A5576">
        <v>5575</v>
      </c>
      <c r="B5576">
        <v>16</v>
      </c>
      <c r="C5576">
        <v>1</v>
      </c>
      <c r="D5576" s="2">
        <v>45850</v>
      </c>
      <c r="E5576">
        <v>12</v>
      </c>
      <c r="F5576" t="str">
        <f>_xlfn.XLOOKUP(B5576,Products!$A$2:$A$51,Products!$B$2:$B$51)</f>
        <v>Answer</v>
      </c>
      <c r="G5576" t="str">
        <f>_xlfn.XLOOKUP(B5576,Products!$A$2:$A$51,Products!$C$2:$C$51)</f>
        <v>Home &amp; Kitchen</v>
      </c>
      <c r="H5576">
        <f>_xlfn.XLOOKUP(B5576,Products!$A$2:$A$51,Products!$D$2:$D$51)</f>
        <v>145.77000000000001</v>
      </c>
      <c r="I5576" t="str">
        <f>_xlfn.XLOOKUP(E5576,Salespersons!$A$2:$A$101,Salespersons!$B$2:$B$101)</f>
        <v>Michael Jones</v>
      </c>
      <c r="J5576" t="str">
        <f>_xlfn.XLOOKUP(E5576,Salespersons!$A$2:$A$101,Salespersons!$C$2:$C$101)</f>
        <v>West</v>
      </c>
      <c r="K5576">
        <f t="shared" si="261"/>
        <v>145.77000000000001</v>
      </c>
      <c r="L5576" t="str">
        <f t="shared" si="262"/>
        <v>July</v>
      </c>
      <c r="M5576" t="str">
        <f t="shared" si="263"/>
        <v>2025</v>
      </c>
    </row>
    <row r="5577" spans="1:13" x14ac:dyDescent="0.3">
      <c r="A5577">
        <v>5576</v>
      </c>
      <c r="B5577">
        <v>43</v>
      </c>
      <c r="C5577">
        <v>6</v>
      </c>
      <c r="D5577" s="2">
        <v>45611</v>
      </c>
      <c r="E5577">
        <v>83</v>
      </c>
      <c r="F5577" t="str">
        <f>_xlfn.XLOOKUP(B5577,Products!$A$2:$A$51,Products!$B$2:$B$51)</f>
        <v>Seem</v>
      </c>
      <c r="G5577" t="str">
        <f>_xlfn.XLOOKUP(B5577,Products!$A$2:$A$51,Products!$C$2:$C$51)</f>
        <v>Toys</v>
      </c>
      <c r="H5577">
        <f>_xlfn.XLOOKUP(B5577,Products!$A$2:$A$51,Products!$D$2:$D$51)</f>
        <v>98.01</v>
      </c>
      <c r="I5577" t="str">
        <f>_xlfn.XLOOKUP(E5577,Salespersons!$A$2:$A$101,Salespersons!$B$2:$B$101)</f>
        <v>Stephen Ortiz</v>
      </c>
      <c r="J5577" t="str">
        <f>_xlfn.XLOOKUP(E5577,Salespersons!$A$2:$A$101,Salespersons!$C$2:$C$101)</f>
        <v>North</v>
      </c>
      <c r="K5577">
        <f t="shared" si="261"/>
        <v>588.06000000000006</v>
      </c>
      <c r="L5577" t="str">
        <f t="shared" si="262"/>
        <v>November</v>
      </c>
      <c r="M5577" t="str">
        <f t="shared" si="263"/>
        <v>2024</v>
      </c>
    </row>
    <row r="5578" spans="1:13" x14ac:dyDescent="0.3">
      <c r="A5578">
        <v>5577</v>
      </c>
      <c r="B5578">
        <v>3</v>
      </c>
      <c r="C5578">
        <v>9</v>
      </c>
      <c r="D5578" s="2">
        <v>45616</v>
      </c>
      <c r="E5578">
        <v>83</v>
      </c>
      <c r="F5578" t="str">
        <f>_xlfn.XLOOKUP(B5578,Products!$A$2:$A$51,Products!$B$2:$B$51)</f>
        <v>Nothing</v>
      </c>
      <c r="G5578" t="str">
        <f>_xlfn.XLOOKUP(B5578,Products!$A$2:$A$51,Products!$C$2:$C$51)</f>
        <v>Books</v>
      </c>
      <c r="H5578">
        <f>_xlfn.XLOOKUP(B5578,Products!$A$2:$A$51,Products!$D$2:$D$51)</f>
        <v>425.44</v>
      </c>
      <c r="I5578" t="str">
        <f>_xlfn.XLOOKUP(E5578,Salespersons!$A$2:$A$101,Salespersons!$B$2:$B$101)</f>
        <v>Stephen Ortiz</v>
      </c>
      <c r="J5578" t="str">
        <f>_xlfn.XLOOKUP(E5578,Salespersons!$A$2:$A$101,Salespersons!$C$2:$C$101)</f>
        <v>North</v>
      </c>
      <c r="K5578">
        <f t="shared" si="261"/>
        <v>3828.96</v>
      </c>
      <c r="L5578" t="str">
        <f t="shared" si="262"/>
        <v>November</v>
      </c>
      <c r="M5578" t="str">
        <f t="shared" si="263"/>
        <v>2024</v>
      </c>
    </row>
    <row r="5579" spans="1:13" x14ac:dyDescent="0.3">
      <c r="A5579">
        <v>5578</v>
      </c>
      <c r="B5579">
        <v>12</v>
      </c>
      <c r="C5579">
        <v>3</v>
      </c>
      <c r="D5579" s="2">
        <v>45674</v>
      </c>
      <c r="E5579">
        <v>83</v>
      </c>
      <c r="F5579" t="str">
        <f>_xlfn.XLOOKUP(B5579,Products!$A$2:$A$51,Products!$B$2:$B$51)</f>
        <v>Why</v>
      </c>
      <c r="G5579" t="str">
        <f>_xlfn.XLOOKUP(B5579,Products!$A$2:$A$51,Products!$C$2:$C$51)</f>
        <v>Clothing</v>
      </c>
      <c r="H5579">
        <f>_xlfn.XLOOKUP(B5579,Products!$A$2:$A$51,Products!$D$2:$D$51)</f>
        <v>76.88</v>
      </c>
      <c r="I5579" t="str">
        <f>_xlfn.XLOOKUP(E5579,Salespersons!$A$2:$A$101,Salespersons!$B$2:$B$101)</f>
        <v>Stephen Ortiz</v>
      </c>
      <c r="J5579" t="str">
        <f>_xlfn.XLOOKUP(E5579,Salespersons!$A$2:$A$101,Salespersons!$C$2:$C$101)</f>
        <v>North</v>
      </c>
      <c r="K5579">
        <f t="shared" si="261"/>
        <v>230.64</v>
      </c>
      <c r="L5579" t="str">
        <f t="shared" si="262"/>
        <v>January</v>
      </c>
      <c r="M5579" t="str">
        <f t="shared" si="263"/>
        <v>2025</v>
      </c>
    </row>
    <row r="5580" spans="1:13" x14ac:dyDescent="0.3">
      <c r="A5580">
        <v>5579</v>
      </c>
      <c r="B5580">
        <v>12</v>
      </c>
      <c r="C5580">
        <v>2</v>
      </c>
      <c r="D5580" s="2">
        <v>45334</v>
      </c>
      <c r="E5580">
        <v>93</v>
      </c>
      <c r="F5580" t="str">
        <f>_xlfn.XLOOKUP(B5580,Products!$A$2:$A$51,Products!$B$2:$B$51)</f>
        <v>Why</v>
      </c>
      <c r="G5580" t="str">
        <f>_xlfn.XLOOKUP(B5580,Products!$A$2:$A$51,Products!$C$2:$C$51)</f>
        <v>Clothing</v>
      </c>
      <c r="H5580">
        <f>_xlfn.XLOOKUP(B5580,Products!$A$2:$A$51,Products!$D$2:$D$51)</f>
        <v>76.88</v>
      </c>
      <c r="I5580" t="str">
        <f>_xlfn.XLOOKUP(E5580,Salespersons!$A$2:$A$101,Salespersons!$B$2:$B$101)</f>
        <v>Yolanda Clayton</v>
      </c>
      <c r="J5580" t="str">
        <f>_xlfn.XLOOKUP(E5580,Salespersons!$A$2:$A$101,Salespersons!$C$2:$C$101)</f>
        <v>South</v>
      </c>
      <c r="K5580">
        <f t="shared" si="261"/>
        <v>153.76</v>
      </c>
      <c r="L5580" t="str">
        <f t="shared" si="262"/>
        <v>February</v>
      </c>
      <c r="M5580" t="str">
        <f t="shared" si="263"/>
        <v>2024</v>
      </c>
    </row>
    <row r="5581" spans="1:13" x14ac:dyDescent="0.3">
      <c r="A5581">
        <v>5580</v>
      </c>
      <c r="B5581">
        <v>11</v>
      </c>
      <c r="C5581">
        <v>3</v>
      </c>
      <c r="D5581" s="2">
        <v>45681</v>
      </c>
      <c r="E5581">
        <v>39</v>
      </c>
      <c r="F5581" t="str">
        <f>_xlfn.XLOOKUP(B5581,Products!$A$2:$A$51,Products!$B$2:$B$51)</f>
        <v>News</v>
      </c>
      <c r="G5581" t="str">
        <f>_xlfn.XLOOKUP(B5581,Products!$A$2:$A$51,Products!$C$2:$C$51)</f>
        <v>Clothing</v>
      </c>
      <c r="H5581">
        <f>_xlfn.XLOOKUP(B5581,Products!$A$2:$A$51,Products!$D$2:$D$51)</f>
        <v>113.76</v>
      </c>
      <c r="I5581" t="str">
        <f>_xlfn.XLOOKUP(E5581,Salespersons!$A$2:$A$101,Salespersons!$B$2:$B$101)</f>
        <v>Francisco Hogan</v>
      </c>
      <c r="J5581" t="str">
        <f>_xlfn.XLOOKUP(E5581,Salespersons!$A$2:$A$101,Salespersons!$C$2:$C$101)</f>
        <v>West</v>
      </c>
      <c r="K5581">
        <f t="shared" si="261"/>
        <v>341.28000000000003</v>
      </c>
      <c r="L5581" t="str">
        <f t="shared" si="262"/>
        <v>January</v>
      </c>
      <c r="M5581" t="str">
        <f t="shared" si="263"/>
        <v>2025</v>
      </c>
    </row>
    <row r="5582" spans="1:13" x14ac:dyDescent="0.3">
      <c r="A5582">
        <v>5581</v>
      </c>
      <c r="B5582">
        <v>16</v>
      </c>
      <c r="C5582">
        <v>3</v>
      </c>
      <c r="D5582" s="2">
        <v>45240</v>
      </c>
      <c r="E5582">
        <v>60</v>
      </c>
      <c r="F5582" t="str">
        <f>_xlfn.XLOOKUP(B5582,Products!$A$2:$A$51,Products!$B$2:$B$51)</f>
        <v>Answer</v>
      </c>
      <c r="G5582" t="str">
        <f>_xlfn.XLOOKUP(B5582,Products!$A$2:$A$51,Products!$C$2:$C$51)</f>
        <v>Home &amp; Kitchen</v>
      </c>
      <c r="H5582">
        <f>_xlfn.XLOOKUP(B5582,Products!$A$2:$A$51,Products!$D$2:$D$51)</f>
        <v>145.77000000000001</v>
      </c>
      <c r="I5582" t="str">
        <f>_xlfn.XLOOKUP(E5582,Salespersons!$A$2:$A$101,Salespersons!$B$2:$B$101)</f>
        <v>Linda Cummings</v>
      </c>
      <c r="J5582" t="str">
        <f>_xlfn.XLOOKUP(E5582,Salespersons!$A$2:$A$101,Salespersons!$C$2:$C$101)</f>
        <v>East</v>
      </c>
      <c r="K5582">
        <f t="shared" si="261"/>
        <v>437.31000000000006</v>
      </c>
      <c r="L5582" t="str">
        <f t="shared" si="262"/>
        <v>November</v>
      </c>
      <c r="M5582" t="str">
        <f t="shared" si="263"/>
        <v>2023</v>
      </c>
    </row>
    <row r="5583" spans="1:13" x14ac:dyDescent="0.3">
      <c r="A5583">
        <v>5582</v>
      </c>
      <c r="B5583">
        <v>29</v>
      </c>
      <c r="C5583">
        <v>2</v>
      </c>
      <c r="D5583" s="2">
        <v>45626</v>
      </c>
      <c r="E5583">
        <v>34</v>
      </c>
      <c r="F5583" t="str">
        <f>_xlfn.XLOOKUP(B5583,Products!$A$2:$A$51,Products!$B$2:$B$51)</f>
        <v>Reason</v>
      </c>
      <c r="G5583" t="str">
        <f>_xlfn.XLOOKUP(B5583,Products!$A$2:$A$51,Products!$C$2:$C$51)</f>
        <v>Clothing</v>
      </c>
      <c r="H5583">
        <f>_xlfn.XLOOKUP(B5583,Products!$A$2:$A$51,Products!$D$2:$D$51)</f>
        <v>127.45</v>
      </c>
      <c r="I5583" t="str">
        <f>_xlfn.XLOOKUP(E5583,Salespersons!$A$2:$A$101,Salespersons!$B$2:$B$101)</f>
        <v>Denise Cruz</v>
      </c>
      <c r="J5583" t="str">
        <f>_xlfn.XLOOKUP(E5583,Salespersons!$A$2:$A$101,Salespersons!$C$2:$C$101)</f>
        <v>North</v>
      </c>
      <c r="K5583">
        <f t="shared" si="261"/>
        <v>254.9</v>
      </c>
      <c r="L5583" t="str">
        <f t="shared" si="262"/>
        <v>November</v>
      </c>
      <c r="M5583" t="str">
        <f t="shared" si="263"/>
        <v>2024</v>
      </c>
    </row>
    <row r="5584" spans="1:13" x14ac:dyDescent="0.3">
      <c r="A5584">
        <v>5583</v>
      </c>
      <c r="B5584">
        <v>21</v>
      </c>
      <c r="C5584">
        <v>4</v>
      </c>
      <c r="D5584" s="2">
        <v>45554</v>
      </c>
      <c r="E5584">
        <v>59</v>
      </c>
      <c r="F5584" t="str">
        <f>_xlfn.XLOOKUP(B5584,Products!$A$2:$A$51,Products!$B$2:$B$51)</f>
        <v>Firm</v>
      </c>
      <c r="G5584" t="str">
        <f>_xlfn.XLOOKUP(B5584,Products!$A$2:$A$51,Products!$C$2:$C$51)</f>
        <v>Toys</v>
      </c>
      <c r="H5584">
        <f>_xlfn.XLOOKUP(B5584,Products!$A$2:$A$51,Products!$D$2:$D$51)</f>
        <v>107.8</v>
      </c>
      <c r="I5584" t="str">
        <f>_xlfn.XLOOKUP(E5584,Salespersons!$A$2:$A$101,Salespersons!$B$2:$B$101)</f>
        <v>William Carney</v>
      </c>
      <c r="J5584" t="str">
        <f>_xlfn.XLOOKUP(E5584,Salespersons!$A$2:$A$101,Salespersons!$C$2:$C$101)</f>
        <v>North</v>
      </c>
      <c r="K5584">
        <f t="shared" si="261"/>
        <v>431.2</v>
      </c>
      <c r="L5584" t="str">
        <f t="shared" si="262"/>
        <v>September</v>
      </c>
      <c r="M5584" t="str">
        <f t="shared" si="263"/>
        <v>2024</v>
      </c>
    </row>
    <row r="5585" spans="1:13" x14ac:dyDescent="0.3">
      <c r="A5585">
        <v>5584</v>
      </c>
      <c r="B5585">
        <v>45</v>
      </c>
      <c r="C5585">
        <v>8</v>
      </c>
      <c r="D5585" s="2">
        <v>45185</v>
      </c>
      <c r="E5585">
        <v>72</v>
      </c>
      <c r="F5585" t="str">
        <f>_xlfn.XLOOKUP(B5585,Products!$A$2:$A$51,Products!$B$2:$B$51)</f>
        <v>Scientist</v>
      </c>
      <c r="G5585" t="str">
        <f>_xlfn.XLOOKUP(B5585,Products!$A$2:$A$51,Products!$C$2:$C$51)</f>
        <v>Toys</v>
      </c>
      <c r="H5585">
        <f>_xlfn.XLOOKUP(B5585,Products!$A$2:$A$51,Products!$D$2:$D$51)</f>
        <v>483.37</v>
      </c>
      <c r="I5585" t="str">
        <f>_xlfn.XLOOKUP(E5585,Salespersons!$A$2:$A$101,Salespersons!$B$2:$B$101)</f>
        <v>Jessica Gilmore</v>
      </c>
      <c r="J5585" t="str">
        <f>_xlfn.XLOOKUP(E5585,Salespersons!$A$2:$A$101,Salespersons!$C$2:$C$101)</f>
        <v>South</v>
      </c>
      <c r="K5585">
        <f t="shared" si="261"/>
        <v>3866.96</v>
      </c>
      <c r="L5585" t="str">
        <f t="shared" si="262"/>
        <v>September</v>
      </c>
      <c r="M5585" t="str">
        <f t="shared" si="263"/>
        <v>2023</v>
      </c>
    </row>
    <row r="5586" spans="1:13" x14ac:dyDescent="0.3">
      <c r="A5586">
        <v>5585</v>
      </c>
      <c r="B5586">
        <v>44</v>
      </c>
      <c r="C5586">
        <v>7</v>
      </c>
      <c r="D5586" s="2">
        <v>45808</v>
      </c>
      <c r="E5586">
        <v>6</v>
      </c>
      <c r="F5586" t="str">
        <f>_xlfn.XLOOKUP(B5586,Products!$A$2:$A$51,Products!$B$2:$B$51)</f>
        <v>Approach</v>
      </c>
      <c r="G5586" t="str">
        <f>_xlfn.XLOOKUP(B5586,Products!$A$2:$A$51,Products!$C$2:$C$51)</f>
        <v>Toys</v>
      </c>
      <c r="H5586">
        <f>_xlfn.XLOOKUP(B5586,Products!$A$2:$A$51,Products!$D$2:$D$51)</f>
        <v>128.11000000000001</v>
      </c>
      <c r="I5586" t="str">
        <f>_xlfn.XLOOKUP(E5586,Salespersons!$A$2:$A$101,Salespersons!$B$2:$B$101)</f>
        <v>Amanda Mcdonald</v>
      </c>
      <c r="J5586" t="str">
        <f>_xlfn.XLOOKUP(E5586,Salespersons!$A$2:$A$101,Salespersons!$C$2:$C$101)</f>
        <v>North</v>
      </c>
      <c r="K5586">
        <f t="shared" si="261"/>
        <v>896.7700000000001</v>
      </c>
      <c r="L5586" t="str">
        <f t="shared" si="262"/>
        <v>May</v>
      </c>
      <c r="M5586" t="str">
        <f t="shared" si="263"/>
        <v>2025</v>
      </c>
    </row>
    <row r="5587" spans="1:13" x14ac:dyDescent="0.3">
      <c r="A5587">
        <v>5586</v>
      </c>
      <c r="B5587">
        <v>42</v>
      </c>
      <c r="C5587">
        <v>9</v>
      </c>
      <c r="D5587" s="2">
        <v>45329</v>
      </c>
      <c r="E5587">
        <v>32</v>
      </c>
      <c r="F5587" t="str">
        <f>_xlfn.XLOOKUP(B5587,Products!$A$2:$A$51,Products!$B$2:$B$51)</f>
        <v>Deep</v>
      </c>
      <c r="G5587" t="str">
        <f>_xlfn.XLOOKUP(B5587,Products!$A$2:$A$51,Products!$C$2:$C$51)</f>
        <v>Toys</v>
      </c>
      <c r="H5587">
        <f>_xlfn.XLOOKUP(B5587,Products!$A$2:$A$51,Products!$D$2:$D$51)</f>
        <v>51.98</v>
      </c>
      <c r="I5587" t="str">
        <f>_xlfn.XLOOKUP(E5587,Salespersons!$A$2:$A$101,Salespersons!$B$2:$B$101)</f>
        <v>Michael Adams</v>
      </c>
      <c r="J5587" t="str">
        <f>_xlfn.XLOOKUP(E5587,Salespersons!$A$2:$A$101,Salespersons!$C$2:$C$101)</f>
        <v>North</v>
      </c>
      <c r="K5587">
        <f t="shared" si="261"/>
        <v>467.82</v>
      </c>
      <c r="L5587" t="str">
        <f t="shared" si="262"/>
        <v>February</v>
      </c>
      <c r="M5587" t="str">
        <f t="shared" si="263"/>
        <v>2024</v>
      </c>
    </row>
    <row r="5588" spans="1:13" x14ac:dyDescent="0.3">
      <c r="A5588">
        <v>5587</v>
      </c>
      <c r="B5588">
        <v>43</v>
      </c>
      <c r="C5588">
        <v>8</v>
      </c>
      <c r="D5588" s="2">
        <v>45413</v>
      </c>
      <c r="E5588">
        <v>28</v>
      </c>
      <c r="F5588" t="str">
        <f>_xlfn.XLOOKUP(B5588,Products!$A$2:$A$51,Products!$B$2:$B$51)</f>
        <v>Seem</v>
      </c>
      <c r="G5588" t="str">
        <f>_xlfn.XLOOKUP(B5588,Products!$A$2:$A$51,Products!$C$2:$C$51)</f>
        <v>Toys</v>
      </c>
      <c r="H5588">
        <f>_xlfn.XLOOKUP(B5588,Products!$A$2:$A$51,Products!$D$2:$D$51)</f>
        <v>98.01</v>
      </c>
      <c r="I5588" t="str">
        <f>_xlfn.XLOOKUP(E5588,Salespersons!$A$2:$A$101,Salespersons!$B$2:$B$101)</f>
        <v>Victoria Rice</v>
      </c>
      <c r="J5588" t="str">
        <f>_xlfn.XLOOKUP(E5588,Salespersons!$A$2:$A$101,Salespersons!$C$2:$C$101)</f>
        <v>North</v>
      </c>
      <c r="K5588">
        <f t="shared" si="261"/>
        <v>784.08</v>
      </c>
      <c r="L5588" t="str">
        <f t="shared" si="262"/>
        <v>May</v>
      </c>
      <c r="M5588" t="str">
        <f t="shared" si="263"/>
        <v>2024</v>
      </c>
    </row>
    <row r="5589" spans="1:13" x14ac:dyDescent="0.3">
      <c r="A5589">
        <v>5588</v>
      </c>
      <c r="B5589">
        <v>50</v>
      </c>
      <c r="C5589">
        <v>7</v>
      </c>
      <c r="D5589" s="2">
        <v>45612</v>
      </c>
      <c r="E5589">
        <v>75</v>
      </c>
      <c r="F5589" t="str">
        <f>_xlfn.XLOOKUP(B5589,Products!$A$2:$A$51,Products!$B$2:$B$51)</f>
        <v>Newspaper</v>
      </c>
      <c r="G5589" t="str">
        <f>_xlfn.XLOOKUP(B5589,Products!$A$2:$A$51,Products!$C$2:$C$51)</f>
        <v>Clothing</v>
      </c>
      <c r="H5589">
        <f>_xlfn.XLOOKUP(B5589,Products!$A$2:$A$51,Products!$D$2:$D$51)</f>
        <v>256.36</v>
      </c>
      <c r="I5589" t="str">
        <f>_xlfn.XLOOKUP(E5589,Salespersons!$A$2:$A$101,Salespersons!$B$2:$B$101)</f>
        <v>Steven Adkins</v>
      </c>
      <c r="J5589" t="str">
        <f>_xlfn.XLOOKUP(E5589,Salespersons!$A$2:$A$101,Salespersons!$C$2:$C$101)</f>
        <v>South</v>
      </c>
      <c r="K5589">
        <f t="shared" si="261"/>
        <v>1794.52</v>
      </c>
      <c r="L5589" t="str">
        <f t="shared" si="262"/>
        <v>November</v>
      </c>
      <c r="M5589" t="str">
        <f t="shared" si="263"/>
        <v>2024</v>
      </c>
    </row>
    <row r="5590" spans="1:13" x14ac:dyDescent="0.3">
      <c r="A5590">
        <v>5589</v>
      </c>
      <c r="B5590">
        <v>5</v>
      </c>
      <c r="C5590">
        <v>6</v>
      </c>
      <c r="D5590" s="2">
        <v>45409</v>
      </c>
      <c r="E5590">
        <v>92</v>
      </c>
      <c r="F5590" t="str">
        <f>_xlfn.XLOOKUP(B5590,Products!$A$2:$A$51,Products!$B$2:$B$51)</f>
        <v>Table</v>
      </c>
      <c r="G5590" t="str">
        <f>_xlfn.XLOOKUP(B5590,Products!$A$2:$A$51,Products!$C$2:$C$51)</f>
        <v>Toys</v>
      </c>
      <c r="H5590">
        <f>_xlfn.XLOOKUP(B5590,Products!$A$2:$A$51,Products!$D$2:$D$51)</f>
        <v>100.72</v>
      </c>
      <c r="I5590" t="str">
        <f>_xlfn.XLOOKUP(E5590,Salespersons!$A$2:$A$101,Salespersons!$B$2:$B$101)</f>
        <v>Larry Rivera</v>
      </c>
      <c r="J5590" t="str">
        <f>_xlfn.XLOOKUP(E5590,Salespersons!$A$2:$A$101,Salespersons!$C$2:$C$101)</f>
        <v>North</v>
      </c>
      <c r="K5590">
        <f t="shared" si="261"/>
        <v>604.31999999999994</v>
      </c>
      <c r="L5590" t="str">
        <f t="shared" si="262"/>
        <v>April</v>
      </c>
      <c r="M5590" t="str">
        <f t="shared" si="263"/>
        <v>2024</v>
      </c>
    </row>
    <row r="5591" spans="1:13" x14ac:dyDescent="0.3">
      <c r="A5591">
        <v>5590</v>
      </c>
      <c r="B5591">
        <v>13</v>
      </c>
      <c r="C5591">
        <v>3</v>
      </c>
      <c r="D5591" s="2">
        <v>45207</v>
      </c>
      <c r="E5591">
        <v>96</v>
      </c>
      <c r="F5591" t="str">
        <f>_xlfn.XLOOKUP(B5591,Products!$A$2:$A$51,Products!$B$2:$B$51)</f>
        <v>Beat</v>
      </c>
      <c r="G5591" t="str">
        <f>_xlfn.XLOOKUP(B5591,Products!$A$2:$A$51,Products!$C$2:$C$51)</f>
        <v>Toys</v>
      </c>
      <c r="H5591">
        <f>_xlfn.XLOOKUP(B5591,Products!$A$2:$A$51,Products!$D$2:$D$51)</f>
        <v>430.93</v>
      </c>
      <c r="I5591" t="str">
        <f>_xlfn.XLOOKUP(E5591,Salespersons!$A$2:$A$101,Salespersons!$B$2:$B$101)</f>
        <v>Shari Ross</v>
      </c>
      <c r="J5591" t="str">
        <f>_xlfn.XLOOKUP(E5591,Salespersons!$A$2:$A$101,Salespersons!$C$2:$C$101)</f>
        <v>West</v>
      </c>
      <c r="K5591">
        <f t="shared" si="261"/>
        <v>1292.79</v>
      </c>
      <c r="L5591" t="str">
        <f t="shared" si="262"/>
        <v>October</v>
      </c>
      <c r="M5591" t="str">
        <f t="shared" si="263"/>
        <v>2023</v>
      </c>
    </row>
    <row r="5592" spans="1:13" x14ac:dyDescent="0.3">
      <c r="A5592">
        <v>5591</v>
      </c>
      <c r="B5592">
        <v>17</v>
      </c>
      <c r="C5592">
        <v>4</v>
      </c>
      <c r="D5592" s="2">
        <v>45298</v>
      </c>
      <c r="E5592">
        <v>41</v>
      </c>
      <c r="F5592" t="str">
        <f>_xlfn.XLOOKUP(B5592,Products!$A$2:$A$51,Products!$B$2:$B$51)</f>
        <v>Perhaps</v>
      </c>
      <c r="G5592" t="str">
        <f>_xlfn.XLOOKUP(B5592,Products!$A$2:$A$51,Products!$C$2:$C$51)</f>
        <v>Clothing</v>
      </c>
      <c r="H5592">
        <f>_xlfn.XLOOKUP(B5592,Products!$A$2:$A$51,Products!$D$2:$D$51)</f>
        <v>165.26</v>
      </c>
      <c r="I5592" t="str">
        <f>_xlfn.XLOOKUP(E5592,Salespersons!$A$2:$A$101,Salespersons!$B$2:$B$101)</f>
        <v>Carolyn Arnold</v>
      </c>
      <c r="J5592" t="str">
        <f>_xlfn.XLOOKUP(E5592,Salespersons!$A$2:$A$101,Salespersons!$C$2:$C$101)</f>
        <v>West</v>
      </c>
      <c r="K5592">
        <f t="shared" si="261"/>
        <v>661.04</v>
      </c>
      <c r="L5592" t="str">
        <f t="shared" si="262"/>
        <v>January</v>
      </c>
      <c r="M5592" t="str">
        <f t="shared" si="263"/>
        <v>2024</v>
      </c>
    </row>
    <row r="5593" spans="1:13" x14ac:dyDescent="0.3">
      <c r="A5593">
        <v>5592</v>
      </c>
      <c r="B5593">
        <v>12</v>
      </c>
      <c r="C5593">
        <v>8</v>
      </c>
      <c r="D5593" s="2">
        <v>45715</v>
      </c>
      <c r="E5593">
        <v>72</v>
      </c>
      <c r="F5593" t="str">
        <f>_xlfn.XLOOKUP(B5593,Products!$A$2:$A$51,Products!$B$2:$B$51)</f>
        <v>Why</v>
      </c>
      <c r="G5593" t="str">
        <f>_xlfn.XLOOKUP(B5593,Products!$A$2:$A$51,Products!$C$2:$C$51)</f>
        <v>Clothing</v>
      </c>
      <c r="H5593">
        <f>_xlfn.XLOOKUP(B5593,Products!$A$2:$A$51,Products!$D$2:$D$51)</f>
        <v>76.88</v>
      </c>
      <c r="I5593" t="str">
        <f>_xlfn.XLOOKUP(E5593,Salespersons!$A$2:$A$101,Salespersons!$B$2:$B$101)</f>
        <v>Jessica Gilmore</v>
      </c>
      <c r="J5593" t="str">
        <f>_xlfn.XLOOKUP(E5593,Salespersons!$A$2:$A$101,Salespersons!$C$2:$C$101)</f>
        <v>South</v>
      </c>
      <c r="K5593">
        <f t="shared" si="261"/>
        <v>615.04</v>
      </c>
      <c r="L5593" t="str">
        <f t="shared" si="262"/>
        <v>February</v>
      </c>
      <c r="M5593" t="str">
        <f t="shared" si="263"/>
        <v>2025</v>
      </c>
    </row>
    <row r="5594" spans="1:13" x14ac:dyDescent="0.3">
      <c r="A5594">
        <v>5593</v>
      </c>
      <c r="B5594">
        <v>17</v>
      </c>
      <c r="C5594">
        <v>2</v>
      </c>
      <c r="D5594" s="2">
        <v>45255</v>
      </c>
      <c r="E5594">
        <v>84</v>
      </c>
      <c r="F5594" t="str">
        <f>_xlfn.XLOOKUP(B5594,Products!$A$2:$A$51,Products!$B$2:$B$51)</f>
        <v>Perhaps</v>
      </c>
      <c r="G5594" t="str">
        <f>_xlfn.XLOOKUP(B5594,Products!$A$2:$A$51,Products!$C$2:$C$51)</f>
        <v>Clothing</v>
      </c>
      <c r="H5594">
        <f>_xlfn.XLOOKUP(B5594,Products!$A$2:$A$51,Products!$D$2:$D$51)</f>
        <v>165.26</v>
      </c>
      <c r="I5594" t="str">
        <f>_xlfn.XLOOKUP(E5594,Salespersons!$A$2:$A$101,Salespersons!$B$2:$B$101)</f>
        <v>Meghan Ochoa</v>
      </c>
      <c r="J5594" t="str">
        <f>_xlfn.XLOOKUP(E5594,Salespersons!$A$2:$A$101,Salespersons!$C$2:$C$101)</f>
        <v>West</v>
      </c>
      <c r="K5594">
        <f t="shared" si="261"/>
        <v>330.52</v>
      </c>
      <c r="L5594" t="str">
        <f t="shared" si="262"/>
        <v>November</v>
      </c>
      <c r="M5594" t="str">
        <f t="shared" si="263"/>
        <v>2023</v>
      </c>
    </row>
    <row r="5595" spans="1:13" x14ac:dyDescent="0.3">
      <c r="A5595">
        <v>5594</v>
      </c>
      <c r="B5595">
        <v>1</v>
      </c>
      <c r="C5595">
        <v>6</v>
      </c>
      <c r="D5595" s="2">
        <v>45759</v>
      </c>
      <c r="E5595">
        <v>88</v>
      </c>
      <c r="F5595" t="str">
        <f>_xlfn.XLOOKUP(B5595,Products!$A$2:$A$51,Products!$B$2:$B$51)</f>
        <v>Increase</v>
      </c>
      <c r="G5595" t="str">
        <f>_xlfn.XLOOKUP(B5595,Products!$A$2:$A$51,Products!$C$2:$C$51)</f>
        <v>Books</v>
      </c>
      <c r="H5595">
        <f>_xlfn.XLOOKUP(B5595,Products!$A$2:$A$51,Products!$D$2:$D$51)</f>
        <v>101.78</v>
      </c>
      <c r="I5595" t="str">
        <f>_xlfn.XLOOKUP(E5595,Salespersons!$A$2:$A$101,Salespersons!$B$2:$B$101)</f>
        <v>Thomas Montes</v>
      </c>
      <c r="J5595" t="str">
        <f>_xlfn.XLOOKUP(E5595,Salespersons!$A$2:$A$101,Salespersons!$C$2:$C$101)</f>
        <v>East</v>
      </c>
      <c r="K5595">
        <f t="shared" si="261"/>
        <v>610.68000000000006</v>
      </c>
      <c r="L5595" t="str">
        <f t="shared" si="262"/>
        <v>April</v>
      </c>
      <c r="M5595" t="str">
        <f t="shared" si="263"/>
        <v>2025</v>
      </c>
    </row>
    <row r="5596" spans="1:13" x14ac:dyDescent="0.3">
      <c r="A5596">
        <v>5595</v>
      </c>
      <c r="B5596">
        <v>8</v>
      </c>
      <c r="C5596">
        <v>1</v>
      </c>
      <c r="D5596" s="2">
        <v>45526</v>
      </c>
      <c r="E5596">
        <v>27</v>
      </c>
      <c r="F5596" t="str">
        <f>_xlfn.XLOOKUP(B5596,Products!$A$2:$A$51,Products!$B$2:$B$51)</f>
        <v>Center</v>
      </c>
      <c r="G5596" t="str">
        <f>_xlfn.XLOOKUP(B5596,Products!$A$2:$A$51,Products!$C$2:$C$51)</f>
        <v>Home &amp; Kitchen</v>
      </c>
      <c r="H5596">
        <f>_xlfn.XLOOKUP(B5596,Products!$A$2:$A$51,Products!$D$2:$D$51)</f>
        <v>275.3</v>
      </c>
      <c r="I5596" t="str">
        <f>_xlfn.XLOOKUP(E5596,Salespersons!$A$2:$A$101,Salespersons!$B$2:$B$101)</f>
        <v>Emily Smith</v>
      </c>
      <c r="J5596" t="str">
        <f>_xlfn.XLOOKUP(E5596,Salespersons!$A$2:$A$101,Salespersons!$C$2:$C$101)</f>
        <v>South</v>
      </c>
      <c r="K5596">
        <f t="shared" si="261"/>
        <v>275.3</v>
      </c>
      <c r="L5596" t="str">
        <f t="shared" si="262"/>
        <v>August</v>
      </c>
      <c r="M5596" t="str">
        <f t="shared" si="263"/>
        <v>2024</v>
      </c>
    </row>
    <row r="5597" spans="1:13" x14ac:dyDescent="0.3">
      <c r="A5597">
        <v>5596</v>
      </c>
      <c r="B5597">
        <v>16</v>
      </c>
      <c r="C5597">
        <v>7</v>
      </c>
      <c r="D5597" s="2">
        <v>45254</v>
      </c>
      <c r="E5597">
        <v>53</v>
      </c>
      <c r="F5597" t="str">
        <f>_xlfn.XLOOKUP(B5597,Products!$A$2:$A$51,Products!$B$2:$B$51)</f>
        <v>Answer</v>
      </c>
      <c r="G5597" t="str">
        <f>_xlfn.XLOOKUP(B5597,Products!$A$2:$A$51,Products!$C$2:$C$51)</f>
        <v>Home &amp; Kitchen</v>
      </c>
      <c r="H5597">
        <f>_xlfn.XLOOKUP(B5597,Products!$A$2:$A$51,Products!$D$2:$D$51)</f>
        <v>145.77000000000001</v>
      </c>
      <c r="I5597" t="str">
        <f>_xlfn.XLOOKUP(E5597,Salespersons!$A$2:$A$101,Salespersons!$B$2:$B$101)</f>
        <v>Patricia Odonnell</v>
      </c>
      <c r="J5597" t="str">
        <f>_xlfn.XLOOKUP(E5597,Salespersons!$A$2:$A$101,Salespersons!$C$2:$C$101)</f>
        <v>South</v>
      </c>
      <c r="K5597">
        <f t="shared" si="261"/>
        <v>1020.3900000000001</v>
      </c>
      <c r="L5597" t="str">
        <f t="shared" si="262"/>
        <v>November</v>
      </c>
      <c r="M5597" t="str">
        <f t="shared" si="263"/>
        <v>2023</v>
      </c>
    </row>
    <row r="5598" spans="1:13" x14ac:dyDescent="0.3">
      <c r="A5598">
        <v>5597</v>
      </c>
      <c r="B5598">
        <v>15</v>
      </c>
      <c r="C5598">
        <v>4</v>
      </c>
      <c r="D5598" s="2">
        <v>45428</v>
      </c>
      <c r="E5598">
        <v>11</v>
      </c>
      <c r="F5598" t="str">
        <f>_xlfn.XLOOKUP(B5598,Products!$A$2:$A$51,Products!$B$2:$B$51)</f>
        <v>Nothing</v>
      </c>
      <c r="G5598" t="str">
        <f>_xlfn.XLOOKUP(B5598,Products!$A$2:$A$51,Products!$C$2:$C$51)</f>
        <v>Home &amp; Kitchen</v>
      </c>
      <c r="H5598">
        <f>_xlfn.XLOOKUP(B5598,Products!$A$2:$A$51,Products!$D$2:$D$51)</f>
        <v>53.21</v>
      </c>
      <c r="I5598" t="str">
        <f>_xlfn.XLOOKUP(E5598,Salespersons!$A$2:$A$101,Salespersons!$B$2:$B$101)</f>
        <v>Alexander Ruiz</v>
      </c>
      <c r="J5598" t="str">
        <f>_xlfn.XLOOKUP(E5598,Salespersons!$A$2:$A$101,Salespersons!$C$2:$C$101)</f>
        <v>North</v>
      </c>
      <c r="K5598">
        <f t="shared" si="261"/>
        <v>212.84</v>
      </c>
      <c r="L5598" t="str">
        <f t="shared" si="262"/>
        <v>May</v>
      </c>
      <c r="M5598" t="str">
        <f t="shared" si="263"/>
        <v>2024</v>
      </c>
    </row>
    <row r="5599" spans="1:13" x14ac:dyDescent="0.3">
      <c r="A5599">
        <v>5598</v>
      </c>
      <c r="B5599">
        <v>19</v>
      </c>
      <c r="C5599">
        <v>1</v>
      </c>
      <c r="D5599" s="2">
        <v>45529</v>
      </c>
      <c r="E5599">
        <v>87</v>
      </c>
      <c r="F5599" t="str">
        <f>_xlfn.XLOOKUP(B5599,Products!$A$2:$A$51,Products!$B$2:$B$51)</f>
        <v>Daughter</v>
      </c>
      <c r="G5599" t="str">
        <f>_xlfn.XLOOKUP(B5599,Products!$A$2:$A$51,Products!$C$2:$C$51)</f>
        <v>Home &amp; Kitchen</v>
      </c>
      <c r="H5599">
        <f>_xlfn.XLOOKUP(B5599,Products!$A$2:$A$51,Products!$D$2:$D$51)</f>
        <v>373.4</v>
      </c>
      <c r="I5599" t="str">
        <f>_xlfn.XLOOKUP(E5599,Salespersons!$A$2:$A$101,Salespersons!$B$2:$B$101)</f>
        <v>Jordan Ramirez</v>
      </c>
      <c r="J5599" t="str">
        <f>_xlfn.XLOOKUP(E5599,Salespersons!$A$2:$A$101,Salespersons!$C$2:$C$101)</f>
        <v>South</v>
      </c>
      <c r="K5599">
        <f t="shared" si="261"/>
        <v>373.4</v>
      </c>
      <c r="L5599" t="str">
        <f t="shared" si="262"/>
        <v>August</v>
      </c>
      <c r="M5599" t="str">
        <f t="shared" si="263"/>
        <v>2024</v>
      </c>
    </row>
    <row r="5600" spans="1:13" x14ac:dyDescent="0.3">
      <c r="A5600">
        <v>5599</v>
      </c>
      <c r="B5600">
        <v>25</v>
      </c>
      <c r="C5600">
        <v>5</v>
      </c>
      <c r="D5600" s="2">
        <v>45216</v>
      </c>
      <c r="E5600">
        <v>22</v>
      </c>
      <c r="F5600" t="str">
        <f>_xlfn.XLOOKUP(B5600,Products!$A$2:$A$51,Products!$B$2:$B$51)</f>
        <v>Give</v>
      </c>
      <c r="G5600" t="str">
        <f>_xlfn.XLOOKUP(B5600,Products!$A$2:$A$51,Products!$C$2:$C$51)</f>
        <v>Home &amp; Kitchen</v>
      </c>
      <c r="H5600">
        <f>_xlfn.XLOOKUP(B5600,Products!$A$2:$A$51,Products!$D$2:$D$51)</f>
        <v>262.41000000000003</v>
      </c>
      <c r="I5600" t="str">
        <f>_xlfn.XLOOKUP(E5600,Salespersons!$A$2:$A$101,Salespersons!$B$2:$B$101)</f>
        <v>Laura Barnes</v>
      </c>
      <c r="J5600" t="str">
        <f>_xlfn.XLOOKUP(E5600,Salespersons!$A$2:$A$101,Salespersons!$C$2:$C$101)</f>
        <v>North</v>
      </c>
      <c r="K5600">
        <f t="shared" si="261"/>
        <v>1312.0500000000002</v>
      </c>
      <c r="L5600" t="str">
        <f t="shared" si="262"/>
        <v>October</v>
      </c>
      <c r="M5600" t="str">
        <f t="shared" si="263"/>
        <v>2023</v>
      </c>
    </row>
    <row r="5601" spans="1:13" x14ac:dyDescent="0.3">
      <c r="A5601">
        <v>5600</v>
      </c>
      <c r="B5601">
        <v>31</v>
      </c>
      <c r="C5601">
        <v>5</v>
      </c>
      <c r="D5601" s="2">
        <v>45339</v>
      </c>
      <c r="E5601">
        <v>5</v>
      </c>
      <c r="F5601" t="str">
        <f>_xlfn.XLOOKUP(B5601,Products!$A$2:$A$51,Products!$B$2:$B$51)</f>
        <v>Tell</v>
      </c>
      <c r="G5601" t="str">
        <f>_xlfn.XLOOKUP(B5601,Products!$A$2:$A$51,Products!$C$2:$C$51)</f>
        <v>Books</v>
      </c>
      <c r="H5601">
        <f>_xlfn.XLOOKUP(B5601,Products!$A$2:$A$51,Products!$D$2:$D$51)</f>
        <v>83.85</v>
      </c>
      <c r="I5601" t="str">
        <f>_xlfn.XLOOKUP(E5601,Salespersons!$A$2:$A$101,Salespersons!$B$2:$B$101)</f>
        <v>Suzanne Alvarez</v>
      </c>
      <c r="J5601" t="str">
        <f>_xlfn.XLOOKUP(E5601,Salespersons!$A$2:$A$101,Salespersons!$C$2:$C$101)</f>
        <v>West</v>
      </c>
      <c r="K5601">
        <f t="shared" si="261"/>
        <v>419.25</v>
      </c>
      <c r="L5601" t="str">
        <f t="shared" si="262"/>
        <v>February</v>
      </c>
      <c r="M5601" t="str">
        <f t="shared" si="263"/>
        <v>2024</v>
      </c>
    </row>
    <row r="5602" spans="1:13" x14ac:dyDescent="0.3">
      <c r="A5602">
        <v>5601</v>
      </c>
      <c r="B5602">
        <v>42</v>
      </c>
      <c r="C5602">
        <v>6</v>
      </c>
      <c r="D5602" s="2">
        <v>45544</v>
      </c>
      <c r="E5602">
        <v>34</v>
      </c>
      <c r="F5602" t="str">
        <f>_xlfn.XLOOKUP(B5602,Products!$A$2:$A$51,Products!$B$2:$B$51)</f>
        <v>Deep</v>
      </c>
      <c r="G5602" t="str">
        <f>_xlfn.XLOOKUP(B5602,Products!$A$2:$A$51,Products!$C$2:$C$51)</f>
        <v>Toys</v>
      </c>
      <c r="H5602">
        <f>_xlfn.XLOOKUP(B5602,Products!$A$2:$A$51,Products!$D$2:$D$51)</f>
        <v>51.98</v>
      </c>
      <c r="I5602" t="str">
        <f>_xlfn.XLOOKUP(E5602,Salespersons!$A$2:$A$101,Salespersons!$B$2:$B$101)</f>
        <v>Denise Cruz</v>
      </c>
      <c r="J5602" t="str">
        <f>_xlfn.XLOOKUP(E5602,Salespersons!$A$2:$A$101,Salespersons!$C$2:$C$101)</f>
        <v>North</v>
      </c>
      <c r="K5602">
        <f t="shared" si="261"/>
        <v>311.88</v>
      </c>
      <c r="L5602" t="str">
        <f t="shared" si="262"/>
        <v>September</v>
      </c>
      <c r="M5602" t="str">
        <f t="shared" si="263"/>
        <v>2024</v>
      </c>
    </row>
    <row r="5603" spans="1:13" x14ac:dyDescent="0.3">
      <c r="A5603">
        <v>5602</v>
      </c>
      <c r="B5603">
        <v>2</v>
      </c>
      <c r="C5603">
        <v>8</v>
      </c>
      <c r="D5603" s="2">
        <v>45316</v>
      </c>
      <c r="E5603">
        <v>62</v>
      </c>
      <c r="F5603" t="str">
        <f>_xlfn.XLOOKUP(B5603,Products!$A$2:$A$51,Products!$B$2:$B$51)</f>
        <v>Soldier</v>
      </c>
      <c r="G5603" t="str">
        <f>_xlfn.XLOOKUP(B5603,Products!$A$2:$A$51,Products!$C$2:$C$51)</f>
        <v>Toys</v>
      </c>
      <c r="H5603">
        <f>_xlfn.XLOOKUP(B5603,Products!$A$2:$A$51,Products!$D$2:$D$51)</f>
        <v>217.51</v>
      </c>
      <c r="I5603" t="str">
        <f>_xlfn.XLOOKUP(E5603,Salespersons!$A$2:$A$101,Salespersons!$B$2:$B$101)</f>
        <v>Kristen Miller</v>
      </c>
      <c r="J5603" t="str">
        <f>_xlfn.XLOOKUP(E5603,Salespersons!$A$2:$A$101,Salespersons!$C$2:$C$101)</f>
        <v>North</v>
      </c>
      <c r="K5603">
        <f t="shared" si="261"/>
        <v>1740.08</v>
      </c>
      <c r="L5603" t="str">
        <f t="shared" si="262"/>
        <v>January</v>
      </c>
      <c r="M5603" t="str">
        <f t="shared" si="263"/>
        <v>2024</v>
      </c>
    </row>
    <row r="5604" spans="1:13" x14ac:dyDescent="0.3">
      <c r="A5604">
        <v>5603</v>
      </c>
      <c r="B5604">
        <v>25</v>
      </c>
      <c r="C5604">
        <v>4</v>
      </c>
      <c r="D5604" s="2">
        <v>45352</v>
      </c>
      <c r="E5604">
        <v>31</v>
      </c>
      <c r="F5604" t="str">
        <f>_xlfn.XLOOKUP(B5604,Products!$A$2:$A$51,Products!$B$2:$B$51)</f>
        <v>Give</v>
      </c>
      <c r="G5604" t="str">
        <f>_xlfn.XLOOKUP(B5604,Products!$A$2:$A$51,Products!$C$2:$C$51)</f>
        <v>Home &amp; Kitchen</v>
      </c>
      <c r="H5604">
        <f>_xlfn.XLOOKUP(B5604,Products!$A$2:$A$51,Products!$D$2:$D$51)</f>
        <v>262.41000000000003</v>
      </c>
      <c r="I5604" t="str">
        <f>_xlfn.XLOOKUP(E5604,Salespersons!$A$2:$A$101,Salespersons!$B$2:$B$101)</f>
        <v>Brooke Williams</v>
      </c>
      <c r="J5604" t="str">
        <f>_xlfn.XLOOKUP(E5604,Salespersons!$A$2:$A$101,Salespersons!$C$2:$C$101)</f>
        <v>West</v>
      </c>
      <c r="K5604">
        <f t="shared" si="261"/>
        <v>1049.6400000000001</v>
      </c>
      <c r="L5604" t="str">
        <f t="shared" si="262"/>
        <v>March</v>
      </c>
      <c r="M5604" t="str">
        <f t="shared" si="263"/>
        <v>2024</v>
      </c>
    </row>
    <row r="5605" spans="1:13" x14ac:dyDescent="0.3">
      <c r="A5605">
        <v>5604</v>
      </c>
      <c r="B5605">
        <v>31</v>
      </c>
      <c r="C5605">
        <v>7</v>
      </c>
      <c r="D5605" s="2">
        <v>45514</v>
      </c>
      <c r="E5605">
        <v>47</v>
      </c>
      <c r="F5605" t="str">
        <f>_xlfn.XLOOKUP(B5605,Products!$A$2:$A$51,Products!$B$2:$B$51)</f>
        <v>Tell</v>
      </c>
      <c r="G5605" t="str">
        <f>_xlfn.XLOOKUP(B5605,Products!$A$2:$A$51,Products!$C$2:$C$51)</f>
        <v>Books</v>
      </c>
      <c r="H5605">
        <f>_xlfn.XLOOKUP(B5605,Products!$A$2:$A$51,Products!$D$2:$D$51)</f>
        <v>83.85</v>
      </c>
      <c r="I5605" t="str">
        <f>_xlfn.XLOOKUP(E5605,Salespersons!$A$2:$A$101,Salespersons!$B$2:$B$101)</f>
        <v>Jasmine Smith</v>
      </c>
      <c r="J5605" t="str">
        <f>_xlfn.XLOOKUP(E5605,Salespersons!$A$2:$A$101,Salespersons!$C$2:$C$101)</f>
        <v>West</v>
      </c>
      <c r="K5605">
        <f t="shared" si="261"/>
        <v>586.94999999999993</v>
      </c>
      <c r="L5605" t="str">
        <f t="shared" si="262"/>
        <v>August</v>
      </c>
      <c r="M5605" t="str">
        <f t="shared" si="263"/>
        <v>2024</v>
      </c>
    </row>
    <row r="5606" spans="1:13" x14ac:dyDescent="0.3">
      <c r="A5606">
        <v>5605</v>
      </c>
      <c r="B5606">
        <v>4</v>
      </c>
      <c r="C5606">
        <v>4</v>
      </c>
      <c r="D5606" s="2">
        <v>45440</v>
      </c>
      <c r="E5606">
        <v>37</v>
      </c>
      <c r="F5606" t="str">
        <f>_xlfn.XLOOKUP(B5606,Products!$A$2:$A$51,Products!$B$2:$B$51)</f>
        <v>Half</v>
      </c>
      <c r="G5606" t="str">
        <f>_xlfn.XLOOKUP(B5606,Products!$A$2:$A$51,Products!$C$2:$C$51)</f>
        <v>Home &amp; Kitchen</v>
      </c>
      <c r="H5606">
        <f>_xlfn.XLOOKUP(B5606,Products!$A$2:$A$51,Products!$D$2:$D$51)</f>
        <v>420.81</v>
      </c>
      <c r="I5606" t="str">
        <f>_xlfn.XLOOKUP(E5606,Salespersons!$A$2:$A$101,Salespersons!$B$2:$B$101)</f>
        <v>Timothy Chan MD</v>
      </c>
      <c r="J5606" t="str">
        <f>_xlfn.XLOOKUP(E5606,Salespersons!$A$2:$A$101,Salespersons!$C$2:$C$101)</f>
        <v>North</v>
      </c>
      <c r="K5606">
        <f t="shared" si="261"/>
        <v>1683.24</v>
      </c>
      <c r="L5606" t="str">
        <f t="shared" si="262"/>
        <v>May</v>
      </c>
      <c r="M5606" t="str">
        <f t="shared" si="263"/>
        <v>2024</v>
      </c>
    </row>
    <row r="5607" spans="1:13" x14ac:dyDescent="0.3">
      <c r="A5607">
        <v>5606</v>
      </c>
      <c r="B5607">
        <v>4</v>
      </c>
      <c r="C5607">
        <v>2</v>
      </c>
      <c r="D5607" s="2">
        <v>45469</v>
      </c>
      <c r="E5607">
        <v>26</v>
      </c>
      <c r="F5607" t="str">
        <f>_xlfn.XLOOKUP(B5607,Products!$A$2:$A$51,Products!$B$2:$B$51)</f>
        <v>Half</v>
      </c>
      <c r="G5607" t="str">
        <f>_xlfn.XLOOKUP(B5607,Products!$A$2:$A$51,Products!$C$2:$C$51)</f>
        <v>Home &amp; Kitchen</v>
      </c>
      <c r="H5607">
        <f>_xlfn.XLOOKUP(B5607,Products!$A$2:$A$51,Products!$D$2:$D$51)</f>
        <v>420.81</v>
      </c>
      <c r="I5607" t="str">
        <f>_xlfn.XLOOKUP(E5607,Salespersons!$A$2:$A$101,Salespersons!$B$2:$B$101)</f>
        <v>Nathan Rodriguez</v>
      </c>
      <c r="J5607" t="str">
        <f>_xlfn.XLOOKUP(E5607,Salespersons!$A$2:$A$101,Salespersons!$C$2:$C$101)</f>
        <v>East</v>
      </c>
      <c r="K5607">
        <f t="shared" si="261"/>
        <v>841.62</v>
      </c>
      <c r="L5607" t="str">
        <f t="shared" si="262"/>
        <v>June</v>
      </c>
      <c r="M5607" t="str">
        <f t="shared" si="263"/>
        <v>2024</v>
      </c>
    </row>
    <row r="5608" spans="1:13" x14ac:dyDescent="0.3">
      <c r="A5608">
        <v>5607</v>
      </c>
      <c r="B5608">
        <v>12</v>
      </c>
      <c r="C5608">
        <v>8</v>
      </c>
      <c r="D5608" s="2">
        <v>45837</v>
      </c>
      <c r="E5608">
        <v>87</v>
      </c>
      <c r="F5608" t="str">
        <f>_xlfn.XLOOKUP(B5608,Products!$A$2:$A$51,Products!$B$2:$B$51)</f>
        <v>Why</v>
      </c>
      <c r="G5608" t="str">
        <f>_xlfn.XLOOKUP(B5608,Products!$A$2:$A$51,Products!$C$2:$C$51)</f>
        <v>Clothing</v>
      </c>
      <c r="H5608">
        <f>_xlfn.XLOOKUP(B5608,Products!$A$2:$A$51,Products!$D$2:$D$51)</f>
        <v>76.88</v>
      </c>
      <c r="I5608" t="str">
        <f>_xlfn.XLOOKUP(E5608,Salespersons!$A$2:$A$101,Salespersons!$B$2:$B$101)</f>
        <v>Jordan Ramirez</v>
      </c>
      <c r="J5608" t="str">
        <f>_xlfn.XLOOKUP(E5608,Salespersons!$A$2:$A$101,Salespersons!$C$2:$C$101)</f>
        <v>South</v>
      </c>
      <c r="K5608">
        <f t="shared" si="261"/>
        <v>615.04</v>
      </c>
      <c r="L5608" t="str">
        <f t="shared" si="262"/>
        <v>June</v>
      </c>
      <c r="M5608" t="str">
        <f t="shared" si="263"/>
        <v>2025</v>
      </c>
    </row>
    <row r="5609" spans="1:13" x14ac:dyDescent="0.3">
      <c r="A5609">
        <v>5608</v>
      </c>
      <c r="B5609">
        <v>17</v>
      </c>
      <c r="C5609">
        <v>5</v>
      </c>
      <c r="D5609" s="2">
        <v>45532</v>
      </c>
      <c r="E5609">
        <v>43</v>
      </c>
      <c r="F5609" t="str">
        <f>_xlfn.XLOOKUP(B5609,Products!$A$2:$A$51,Products!$B$2:$B$51)</f>
        <v>Perhaps</v>
      </c>
      <c r="G5609" t="str">
        <f>_xlfn.XLOOKUP(B5609,Products!$A$2:$A$51,Products!$C$2:$C$51)</f>
        <v>Clothing</v>
      </c>
      <c r="H5609">
        <f>_xlfn.XLOOKUP(B5609,Products!$A$2:$A$51,Products!$D$2:$D$51)</f>
        <v>165.26</v>
      </c>
      <c r="I5609" t="str">
        <f>_xlfn.XLOOKUP(E5609,Salespersons!$A$2:$A$101,Salespersons!$B$2:$B$101)</f>
        <v>George Dean</v>
      </c>
      <c r="J5609" t="str">
        <f>_xlfn.XLOOKUP(E5609,Salespersons!$A$2:$A$101,Salespersons!$C$2:$C$101)</f>
        <v>South</v>
      </c>
      <c r="K5609">
        <f t="shared" si="261"/>
        <v>826.3</v>
      </c>
      <c r="L5609" t="str">
        <f t="shared" si="262"/>
        <v>August</v>
      </c>
      <c r="M5609" t="str">
        <f t="shared" si="263"/>
        <v>2024</v>
      </c>
    </row>
    <row r="5610" spans="1:13" x14ac:dyDescent="0.3">
      <c r="A5610">
        <v>5609</v>
      </c>
      <c r="B5610">
        <v>21</v>
      </c>
      <c r="C5610">
        <v>4</v>
      </c>
      <c r="D5610" s="2">
        <v>45200</v>
      </c>
      <c r="E5610">
        <v>61</v>
      </c>
      <c r="F5610" t="str">
        <f>_xlfn.XLOOKUP(B5610,Products!$A$2:$A$51,Products!$B$2:$B$51)</f>
        <v>Firm</v>
      </c>
      <c r="G5610" t="str">
        <f>_xlfn.XLOOKUP(B5610,Products!$A$2:$A$51,Products!$C$2:$C$51)</f>
        <v>Toys</v>
      </c>
      <c r="H5610">
        <f>_xlfn.XLOOKUP(B5610,Products!$A$2:$A$51,Products!$D$2:$D$51)</f>
        <v>107.8</v>
      </c>
      <c r="I5610" t="str">
        <f>_xlfn.XLOOKUP(E5610,Salespersons!$A$2:$A$101,Salespersons!$B$2:$B$101)</f>
        <v>Alejandra Meza</v>
      </c>
      <c r="J5610" t="str">
        <f>_xlfn.XLOOKUP(E5610,Salespersons!$A$2:$A$101,Salespersons!$C$2:$C$101)</f>
        <v>East</v>
      </c>
      <c r="K5610">
        <f t="shared" si="261"/>
        <v>431.2</v>
      </c>
      <c r="L5610" t="str">
        <f t="shared" si="262"/>
        <v>October</v>
      </c>
      <c r="M5610" t="str">
        <f t="shared" si="263"/>
        <v>2023</v>
      </c>
    </row>
    <row r="5611" spans="1:13" x14ac:dyDescent="0.3">
      <c r="A5611">
        <v>5610</v>
      </c>
      <c r="B5611">
        <v>29</v>
      </c>
      <c r="C5611">
        <v>2</v>
      </c>
      <c r="D5611" s="2">
        <v>45776</v>
      </c>
      <c r="E5611">
        <v>38</v>
      </c>
      <c r="F5611" t="str">
        <f>_xlfn.XLOOKUP(B5611,Products!$A$2:$A$51,Products!$B$2:$B$51)</f>
        <v>Reason</v>
      </c>
      <c r="G5611" t="str">
        <f>_xlfn.XLOOKUP(B5611,Products!$A$2:$A$51,Products!$C$2:$C$51)</f>
        <v>Clothing</v>
      </c>
      <c r="H5611">
        <f>_xlfn.XLOOKUP(B5611,Products!$A$2:$A$51,Products!$D$2:$D$51)</f>
        <v>127.45</v>
      </c>
      <c r="I5611" t="str">
        <f>_xlfn.XLOOKUP(E5611,Salespersons!$A$2:$A$101,Salespersons!$B$2:$B$101)</f>
        <v>Gina Hart</v>
      </c>
      <c r="J5611" t="str">
        <f>_xlfn.XLOOKUP(E5611,Salespersons!$A$2:$A$101,Salespersons!$C$2:$C$101)</f>
        <v>East</v>
      </c>
      <c r="K5611">
        <f t="shared" si="261"/>
        <v>254.9</v>
      </c>
      <c r="L5611" t="str">
        <f t="shared" si="262"/>
        <v>April</v>
      </c>
      <c r="M5611" t="str">
        <f t="shared" si="263"/>
        <v>2025</v>
      </c>
    </row>
    <row r="5612" spans="1:13" x14ac:dyDescent="0.3">
      <c r="A5612">
        <v>5611</v>
      </c>
      <c r="B5612">
        <v>22</v>
      </c>
      <c r="C5612">
        <v>7</v>
      </c>
      <c r="D5612" s="2">
        <v>45306</v>
      </c>
      <c r="E5612">
        <v>32</v>
      </c>
      <c r="F5612" t="str">
        <f>_xlfn.XLOOKUP(B5612,Products!$A$2:$A$51,Products!$B$2:$B$51)</f>
        <v>Detail</v>
      </c>
      <c r="G5612" t="str">
        <f>_xlfn.XLOOKUP(B5612,Products!$A$2:$A$51,Products!$C$2:$C$51)</f>
        <v>Clothing</v>
      </c>
      <c r="H5612">
        <f>_xlfn.XLOOKUP(B5612,Products!$A$2:$A$51,Products!$D$2:$D$51)</f>
        <v>393.11</v>
      </c>
      <c r="I5612" t="str">
        <f>_xlfn.XLOOKUP(E5612,Salespersons!$A$2:$A$101,Salespersons!$B$2:$B$101)</f>
        <v>Michael Adams</v>
      </c>
      <c r="J5612" t="str">
        <f>_xlfn.XLOOKUP(E5612,Salespersons!$A$2:$A$101,Salespersons!$C$2:$C$101)</f>
        <v>North</v>
      </c>
      <c r="K5612">
        <f t="shared" si="261"/>
        <v>2751.77</v>
      </c>
      <c r="L5612" t="str">
        <f t="shared" si="262"/>
        <v>January</v>
      </c>
      <c r="M5612" t="str">
        <f t="shared" si="263"/>
        <v>2024</v>
      </c>
    </row>
    <row r="5613" spans="1:13" x14ac:dyDescent="0.3">
      <c r="A5613">
        <v>5612</v>
      </c>
      <c r="B5613">
        <v>36</v>
      </c>
      <c r="C5613">
        <v>5</v>
      </c>
      <c r="D5613" s="2">
        <v>45656</v>
      </c>
      <c r="E5613">
        <v>69</v>
      </c>
      <c r="F5613" t="str">
        <f>_xlfn.XLOOKUP(B5613,Products!$A$2:$A$51,Products!$B$2:$B$51)</f>
        <v>Agreement</v>
      </c>
      <c r="G5613" t="str">
        <f>_xlfn.XLOOKUP(B5613,Products!$A$2:$A$51,Products!$C$2:$C$51)</f>
        <v>Toys</v>
      </c>
      <c r="H5613">
        <f>_xlfn.XLOOKUP(B5613,Products!$A$2:$A$51,Products!$D$2:$D$51)</f>
        <v>240.8</v>
      </c>
      <c r="I5613" t="str">
        <f>_xlfn.XLOOKUP(E5613,Salespersons!$A$2:$A$101,Salespersons!$B$2:$B$101)</f>
        <v>Raymond Flowers</v>
      </c>
      <c r="J5613" t="str">
        <f>_xlfn.XLOOKUP(E5613,Salespersons!$A$2:$A$101,Salespersons!$C$2:$C$101)</f>
        <v>North</v>
      </c>
      <c r="K5613">
        <f t="shared" si="261"/>
        <v>1204</v>
      </c>
      <c r="L5613" t="str">
        <f t="shared" si="262"/>
        <v>December</v>
      </c>
      <c r="M5613" t="str">
        <f t="shared" si="263"/>
        <v>2024</v>
      </c>
    </row>
    <row r="5614" spans="1:13" x14ac:dyDescent="0.3">
      <c r="A5614">
        <v>5613</v>
      </c>
      <c r="B5614">
        <v>40</v>
      </c>
      <c r="C5614">
        <v>9</v>
      </c>
      <c r="D5614" s="2">
        <v>45517</v>
      </c>
      <c r="E5614">
        <v>62</v>
      </c>
      <c r="F5614" t="str">
        <f>_xlfn.XLOOKUP(B5614,Products!$A$2:$A$51,Products!$B$2:$B$51)</f>
        <v>Agent</v>
      </c>
      <c r="G5614" t="str">
        <f>_xlfn.XLOOKUP(B5614,Products!$A$2:$A$51,Products!$C$2:$C$51)</f>
        <v>Toys</v>
      </c>
      <c r="H5614">
        <f>_xlfn.XLOOKUP(B5614,Products!$A$2:$A$51,Products!$D$2:$D$51)</f>
        <v>228.56</v>
      </c>
      <c r="I5614" t="str">
        <f>_xlfn.XLOOKUP(E5614,Salespersons!$A$2:$A$101,Salespersons!$B$2:$B$101)</f>
        <v>Kristen Miller</v>
      </c>
      <c r="J5614" t="str">
        <f>_xlfn.XLOOKUP(E5614,Salespersons!$A$2:$A$101,Salespersons!$C$2:$C$101)</f>
        <v>North</v>
      </c>
      <c r="K5614">
        <f t="shared" si="261"/>
        <v>2057.04</v>
      </c>
      <c r="L5614" t="str">
        <f t="shared" si="262"/>
        <v>August</v>
      </c>
      <c r="M5614" t="str">
        <f t="shared" si="263"/>
        <v>2024</v>
      </c>
    </row>
    <row r="5615" spans="1:13" x14ac:dyDescent="0.3">
      <c r="A5615">
        <v>5614</v>
      </c>
      <c r="B5615">
        <v>16</v>
      </c>
      <c r="C5615">
        <v>7</v>
      </c>
      <c r="D5615" s="2">
        <v>45841</v>
      </c>
      <c r="E5615">
        <v>25</v>
      </c>
      <c r="F5615" t="str">
        <f>_xlfn.XLOOKUP(B5615,Products!$A$2:$A$51,Products!$B$2:$B$51)</f>
        <v>Answer</v>
      </c>
      <c r="G5615" t="str">
        <f>_xlfn.XLOOKUP(B5615,Products!$A$2:$A$51,Products!$C$2:$C$51)</f>
        <v>Home &amp; Kitchen</v>
      </c>
      <c r="H5615">
        <f>_xlfn.XLOOKUP(B5615,Products!$A$2:$A$51,Products!$D$2:$D$51)</f>
        <v>145.77000000000001</v>
      </c>
      <c r="I5615" t="str">
        <f>_xlfn.XLOOKUP(E5615,Salespersons!$A$2:$A$101,Salespersons!$B$2:$B$101)</f>
        <v>Wesley Tucker</v>
      </c>
      <c r="J5615" t="str">
        <f>_xlfn.XLOOKUP(E5615,Salespersons!$A$2:$A$101,Salespersons!$C$2:$C$101)</f>
        <v>West</v>
      </c>
      <c r="K5615">
        <f t="shared" si="261"/>
        <v>1020.3900000000001</v>
      </c>
      <c r="L5615" t="str">
        <f t="shared" si="262"/>
        <v>July</v>
      </c>
      <c r="M5615" t="str">
        <f t="shared" si="263"/>
        <v>2025</v>
      </c>
    </row>
    <row r="5616" spans="1:13" x14ac:dyDescent="0.3">
      <c r="A5616">
        <v>5615</v>
      </c>
      <c r="B5616">
        <v>15</v>
      </c>
      <c r="C5616">
        <v>9</v>
      </c>
      <c r="D5616" s="2">
        <v>45486</v>
      </c>
      <c r="E5616">
        <v>33</v>
      </c>
      <c r="F5616" t="str">
        <f>_xlfn.XLOOKUP(B5616,Products!$A$2:$A$51,Products!$B$2:$B$51)</f>
        <v>Nothing</v>
      </c>
      <c r="G5616" t="str">
        <f>_xlfn.XLOOKUP(B5616,Products!$A$2:$A$51,Products!$C$2:$C$51)</f>
        <v>Home &amp; Kitchen</v>
      </c>
      <c r="H5616">
        <f>_xlfn.XLOOKUP(B5616,Products!$A$2:$A$51,Products!$D$2:$D$51)</f>
        <v>53.21</v>
      </c>
      <c r="I5616" t="str">
        <f>_xlfn.XLOOKUP(E5616,Salespersons!$A$2:$A$101,Salespersons!$B$2:$B$101)</f>
        <v>Sharon Smith</v>
      </c>
      <c r="J5616" t="str">
        <f>_xlfn.XLOOKUP(E5616,Salespersons!$A$2:$A$101,Salespersons!$C$2:$C$101)</f>
        <v>East</v>
      </c>
      <c r="K5616">
        <f t="shared" si="261"/>
        <v>478.89</v>
      </c>
      <c r="L5616" t="str">
        <f t="shared" si="262"/>
        <v>July</v>
      </c>
      <c r="M5616" t="str">
        <f t="shared" si="263"/>
        <v>2024</v>
      </c>
    </row>
    <row r="5617" spans="1:13" x14ac:dyDescent="0.3">
      <c r="A5617">
        <v>5616</v>
      </c>
      <c r="B5617">
        <v>30</v>
      </c>
      <c r="C5617">
        <v>5</v>
      </c>
      <c r="D5617" s="2">
        <v>45654</v>
      </c>
      <c r="E5617">
        <v>64</v>
      </c>
      <c r="F5617" t="str">
        <f>_xlfn.XLOOKUP(B5617,Products!$A$2:$A$51,Products!$B$2:$B$51)</f>
        <v>Fine</v>
      </c>
      <c r="G5617" t="str">
        <f>_xlfn.XLOOKUP(B5617,Products!$A$2:$A$51,Products!$C$2:$C$51)</f>
        <v>Electronics</v>
      </c>
      <c r="H5617">
        <f>_xlfn.XLOOKUP(B5617,Products!$A$2:$A$51,Products!$D$2:$D$51)</f>
        <v>473.44</v>
      </c>
      <c r="I5617" t="str">
        <f>_xlfn.XLOOKUP(E5617,Salespersons!$A$2:$A$101,Salespersons!$B$2:$B$101)</f>
        <v>Scott Martin</v>
      </c>
      <c r="J5617" t="str">
        <f>_xlfn.XLOOKUP(E5617,Salespersons!$A$2:$A$101,Salespersons!$C$2:$C$101)</f>
        <v>East</v>
      </c>
      <c r="K5617">
        <f t="shared" si="261"/>
        <v>2367.1999999999998</v>
      </c>
      <c r="L5617" t="str">
        <f t="shared" si="262"/>
        <v>December</v>
      </c>
      <c r="M5617" t="str">
        <f t="shared" si="263"/>
        <v>2024</v>
      </c>
    </row>
    <row r="5618" spans="1:13" x14ac:dyDescent="0.3">
      <c r="A5618">
        <v>5617</v>
      </c>
      <c r="B5618">
        <v>46</v>
      </c>
      <c r="C5618">
        <v>6</v>
      </c>
      <c r="D5618" s="2">
        <v>45759</v>
      </c>
      <c r="E5618">
        <v>71</v>
      </c>
      <c r="F5618" t="str">
        <f>_xlfn.XLOOKUP(B5618,Products!$A$2:$A$51,Products!$B$2:$B$51)</f>
        <v>Consider</v>
      </c>
      <c r="G5618" t="str">
        <f>_xlfn.XLOOKUP(B5618,Products!$A$2:$A$51,Products!$C$2:$C$51)</f>
        <v>Books</v>
      </c>
      <c r="H5618">
        <f>_xlfn.XLOOKUP(B5618,Products!$A$2:$A$51,Products!$D$2:$D$51)</f>
        <v>243.05</v>
      </c>
      <c r="I5618" t="str">
        <f>_xlfn.XLOOKUP(E5618,Salespersons!$A$2:$A$101,Salespersons!$B$2:$B$101)</f>
        <v>Jeremy Kennedy</v>
      </c>
      <c r="J5618" t="str">
        <f>_xlfn.XLOOKUP(E5618,Salespersons!$A$2:$A$101,Salespersons!$C$2:$C$101)</f>
        <v>North</v>
      </c>
      <c r="K5618">
        <f t="shared" si="261"/>
        <v>1458.3000000000002</v>
      </c>
      <c r="L5618" t="str">
        <f t="shared" si="262"/>
        <v>April</v>
      </c>
      <c r="M5618" t="str">
        <f t="shared" si="263"/>
        <v>2025</v>
      </c>
    </row>
    <row r="5619" spans="1:13" x14ac:dyDescent="0.3">
      <c r="A5619">
        <v>5618</v>
      </c>
      <c r="B5619">
        <v>11</v>
      </c>
      <c r="C5619">
        <v>8</v>
      </c>
      <c r="D5619" s="2">
        <v>45320</v>
      </c>
      <c r="E5619">
        <v>16</v>
      </c>
      <c r="F5619" t="str">
        <f>_xlfn.XLOOKUP(B5619,Products!$A$2:$A$51,Products!$B$2:$B$51)</f>
        <v>News</v>
      </c>
      <c r="G5619" t="str">
        <f>_xlfn.XLOOKUP(B5619,Products!$A$2:$A$51,Products!$C$2:$C$51)</f>
        <v>Clothing</v>
      </c>
      <c r="H5619">
        <f>_xlfn.XLOOKUP(B5619,Products!$A$2:$A$51,Products!$D$2:$D$51)</f>
        <v>113.76</v>
      </c>
      <c r="I5619" t="str">
        <f>_xlfn.XLOOKUP(E5619,Salespersons!$A$2:$A$101,Salespersons!$B$2:$B$101)</f>
        <v>Denise Kramer</v>
      </c>
      <c r="J5619" t="str">
        <f>_xlfn.XLOOKUP(E5619,Salespersons!$A$2:$A$101,Salespersons!$C$2:$C$101)</f>
        <v>West</v>
      </c>
      <c r="K5619">
        <f t="shared" si="261"/>
        <v>910.08</v>
      </c>
      <c r="L5619" t="str">
        <f t="shared" si="262"/>
        <v>January</v>
      </c>
      <c r="M5619" t="str">
        <f t="shared" si="263"/>
        <v>2024</v>
      </c>
    </row>
    <row r="5620" spans="1:13" x14ac:dyDescent="0.3">
      <c r="A5620">
        <v>5619</v>
      </c>
      <c r="B5620">
        <v>13</v>
      </c>
      <c r="C5620">
        <v>6</v>
      </c>
      <c r="D5620" s="2">
        <v>45643</v>
      </c>
      <c r="E5620">
        <v>49</v>
      </c>
      <c r="F5620" t="str">
        <f>_xlfn.XLOOKUP(B5620,Products!$A$2:$A$51,Products!$B$2:$B$51)</f>
        <v>Beat</v>
      </c>
      <c r="G5620" t="str">
        <f>_xlfn.XLOOKUP(B5620,Products!$A$2:$A$51,Products!$C$2:$C$51)</f>
        <v>Toys</v>
      </c>
      <c r="H5620">
        <f>_xlfn.XLOOKUP(B5620,Products!$A$2:$A$51,Products!$D$2:$D$51)</f>
        <v>430.93</v>
      </c>
      <c r="I5620" t="str">
        <f>_xlfn.XLOOKUP(E5620,Salespersons!$A$2:$A$101,Salespersons!$B$2:$B$101)</f>
        <v>Thomas Morris</v>
      </c>
      <c r="J5620" t="str">
        <f>_xlfn.XLOOKUP(E5620,Salespersons!$A$2:$A$101,Salespersons!$C$2:$C$101)</f>
        <v>South</v>
      </c>
      <c r="K5620">
        <f t="shared" si="261"/>
        <v>2585.58</v>
      </c>
      <c r="L5620" t="str">
        <f t="shared" si="262"/>
        <v>December</v>
      </c>
      <c r="M5620" t="str">
        <f t="shared" si="263"/>
        <v>2024</v>
      </c>
    </row>
    <row r="5621" spans="1:13" x14ac:dyDescent="0.3">
      <c r="A5621">
        <v>5620</v>
      </c>
      <c r="B5621">
        <v>23</v>
      </c>
      <c r="C5621">
        <v>4</v>
      </c>
      <c r="D5621" s="2">
        <v>45770</v>
      </c>
      <c r="E5621">
        <v>93</v>
      </c>
      <c r="F5621" t="str">
        <f>_xlfn.XLOOKUP(B5621,Products!$A$2:$A$51,Products!$B$2:$B$51)</f>
        <v>Energy</v>
      </c>
      <c r="G5621" t="str">
        <f>_xlfn.XLOOKUP(B5621,Products!$A$2:$A$51,Products!$C$2:$C$51)</f>
        <v>Books</v>
      </c>
      <c r="H5621">
        <f>_xlfn.XLOOKUP(B5621,Products!$A$2:$A$51,Products!$D$2:$D$51)</f>
        <v>31.68</v>
      </c>
      <c r="I5621" t="str">
        <f>_xlfn.XLOOKUP(E5621,Salespersons!$A$2:$A$101,Salespersons!$B$2:$B$101)</f>
        <v>Yolanda Clayton</v>
      </c>
      <c r="J5621" t="str">
        <f>_xlfn.XLOOKUP(E5621,Salespersons!$A$2:$A$101,Salespersons!$C$2:$C$101)</f>
        <v>South</v>
      </c>
      <c r="K5621">
        <f t="shared" si="261"/>
        <v>126.72</v>
      </c>
      <c r="L5621" t="str">
        <f t="shared" si="262"/>
        <v>April</v>
      </c>
      <c r="M5621" t="str">
        <f t="shared" si="263"/>
        <v>2025</v>
      </c>
    </row>
    <row r="5622" spans="1:13" x14ac:dyDescent="0.3">
      <c r="A5622">
        <v>5621</v>
      </c>
      <c r="B5622">
        <v>40</v>
      </c>
      <c r="C5622">
        <v>2</v>
      </c>
      <c r="D5622" s="2">
        <v>45224</v>
      </c>
      <c r="E5622">
        <v>15</v>
      </c>
      <c r="F5622" t="str">
        <f>_xlfn.XLOOKUP(B5622,Products!$A$2:$A$51,Products!$B$2:$B$51)</f>
        <v>Agent</v>
      </c>
      <c r="G5622" t="str">
        <f>_xlfn.XLOOKUP(B5622,Products!$A$2:$A$51,Products!$C$2:$C$51)</f>
        <v>Toys</v>
      </c>
      <c r="H5622">
        <f>_xlfn.XLOOKUP(B5622,Products!$A$2:$A$51,Products!$D$2:$D$51)</f>
        <v>228.56</v>
      </c>
      <c r="I5622" t="str">
        <f>_xlfn.XLOOKUP(E5622,Salespersons!$A$2:$A$101,Salespersons!$B$2:$B$101)</f>
        <v>Ryan Mcdaniel</v>
      </c>
      <c r="J5622" t="str">
        <f>_xlfn.XLOOKUP(E5622,Salespersons!$A$2:$A$101,Salespersons!$C$2:$C$101)</f>
        <v>East</v>
      </c>
      <c r="K5622">
        <f t="shared" si="261"/>
        <v>457.12</v>
      </c>
      <c r="L5622" t="str">
        <f t="shared" si="262"/>
        <v>October</v>
      </c>
      <c r="M5622" t="str">
        <f t="shared" si="263"/>
        <v>2023</v>
      </c>
    </row>
    <row r="5623" spans="1:13" x14ac:dyDescent="0.3">
      <c r="A5623">
        <v>5622</v>
      </c>
      <c r="B5623">
        <v>41</v>
      </c>
      <c r="C5623">
        <v>6</v>
      </c>
      <c r="D5623" s="2">
        <v>45193</v>
      </c>
      <c r="E5623">
        <v>20</v>
      </c>
      <c r="F5623" t="str">
        <f>_xlfn.XLOOKUP(B5623,Products!$A$2:$A$51,Products!$B$2:$B$51)</f>
        <v>Almost</v>
      </c>
      <c r="G5623" t="str">
        <f>_xlfn.XLOOKUP(B5623,Products!$A$2:$A$51,Products!$C$2:$C$51)</f>
        <v>Home &amp; Kitchen</v>
      </c>
      <c r="H5623">
        <f>_xlfn.XLOOKUP(B5623,Products!$A$2:$A$51,Products!$D$2:$D$51)</f>
        <v>70.72</v>
      </c>
      <c r="I5623" t="str">
        <f>_xlfn.XLOOKUP(E5623,Salespersons!$A$2:$A$101,Salespersons!$B$2:$B$101)</f>
        <v>Kristy Skinner</v>
      </c>
      <c r="J5623" t="str">
        <f>_xlfn.XLOOKUP(E5623,Salespersons!$A$2:$A$101,Salespersons!$C$2:$C$101)</f>
        <v>North</v>
      </c>
      <c r="K5623">
        <f t="shared" si="261"/>
        <v>424.32</v>
      </c>
      <c r="L5623" t="str">
        <f t="shared" si="262"/>
        <v>September</v>
      </c>
      <c r="M5623" t="str">
        <f t="shared" si="263"/>
        <v>2023</v>
      </c>
    </row>
    <row r="5624" spans="1:13" x14ac:dyDescent="0.3">
      <c r="A5624">
        <v>5623</v>
      </c>
      <c r="B5624">
        <v>34</v>
      </c>
      <c r="C5624">
        <v>9</v>
      </c>
      <c r="D5624" s="2">
        <v>45394</v>
      </c>
      <c r="E5624">
        <v>22</v>
      </c>
      <c r="F5624" t="str">
        <f>_xlfn.XLOOKUP(B5624,Products!$A$2:$A$51,Products!$B$2:$B$51)</f>
        <v>Law</v>
      </c>
      <c r="G5624" t="str">
        <f>_xlfn.XLOOKUP(B5624,Products!$A$2:$A$51,Products!$C$2:$C$51)</f>
        <v>Books</v>
      </c>
      <c r="H5624">
        <f>_xlfn.XLOOKUP(B5624,Products!$A$2:$A$51,Products!$D$2:$D$51)</f>
        <v>319.54000000000002</v>
      </c>
      <c r="I5624" t="str">
        <f>_xlfn.XLOOKUP(E5624,Salespersons!$A$2:$A$101,Salespersons!$B$2:$B$101)</f>
        <v>Laura Barnes</v>
      </c>
      <c r="J5624" t="str">
        <f>_xlfn.XLOOKUP(E5624,Salespersons!$A$2:$A$101,Salespersons!$C$2:$C$101)</f>
        <v>North</v>
      </c>
      <c r="K5624">
        <f t="shared" si="261"/>
        <v>2875.86</v>
      </c>
      <c r="L5624" t="str">
        <f t="shared" si="262"/>
        <v>April</v>
      </c>
      <c r="M5624" t="str">
        <f t="shared" si="263"/>
        <v>2024</v>
      </c>
    </row>
    <row r="5625" spans="1:13" x14ac:dyDescent="0.3">
      <c r="A5625">
        <v>5624</v>
      </c>
      <c r="B5625">
        <v>20</v>
      </c>
      <c r="C5625">
        <v>8</v>
      </c>
      <c r="D5625" s="2">
        <v>45551</v>
      </c>
      <c r="E5625">
        <v>10</v>
      </c>
      <c r="F5625" t="str">
        <f>_xlfn.XLOOKUP(B5625,Products!$A$2:$A$51,Products!$B$2:$B$51)</f>
        <v>Common</v>
      </c>
      <c r="G5625" t="str">
        <f>_xlfn.XLOOKUP(B5625,Products!$A$2:$A$51,Products!$C$2:$C$51)</f>
        <v>Electronics</v>
      </c>
      <c r="H5625">
        <f>_xlfn.XLOOKUP(B5625,Products!$A$2:$A$51,Products!$D$2:$D$51)</f>
        <v>486.94</v>
      </c>
      <c r="I5625" t="str">
        <f>_xlfn.XLOOKUP(E5625,Salespersons!$A$2:$A$101,Salespersons!$B$2:$B$101)</f>
        <v>Tyler Howard</v>
      </c>
      <c r="J5625" t="str">
        <f>_xlfn.XLOOKUP(E5625,Salespersons!$A$2:$A$101,Salespersons!$C$2:$C$101)</f>
        <v>East</v>
      </c>
      <c r="K5625">
        <f t="shared" si="261"/>
        <v>3895.52</v>
      </c>
      <c r="L5625" t="str">
        <f t="shared" si="262"/>
        <v>September</v>
      </c>
      <c r="M5625" t="str">
        <f t="shared" si="263"/>
        <v>2024</v>
      </c>
    </row>
    <row r="5626" spans="1:13" x14ac:dyDescent="0.3">
      <c r="A5626">
        <v>5625</v>
      </c>
      <c r="B5626">
        <v>2</v>
      </c>
      <c r="C5626">
        <v>3</v>
      </c>
      <c r="D5626" s="2">
        <v>45813</v>
      </c>
      <c r="E5626">
        <v>72</v>
      </c>
      <c r="F5626" t="str">
        <f>_xlfn.XLOOKUP(B5626,Products!$A$2:$A$51,Products!$B$2:$B$51)</f>
        <v>Soldier</v>
      </c>
      <c r="G5626" t="str">
        <f>_xlfn.XLOOKUP(B5626,Products!$A$2:$A$51,Products!$C$2:$C$51)</f>
        <v>Toys</v>
      </c>
      <c r="H5626">
        <f>_xlfn.XLOOKUP(B5626,Products!$A$2:$A$51,Products!$D$2:$D$51)</f>
        <v>217.51</v>
      </c>
      <c r="I5626" t="str">
        <f>_xlfn.XLOOKUP(E5626,Salespersons!$A$2:$A$101,Salespersons!$B$2:$B$101)</f>
        <v>Jessica Gilmore</v>
      </c>
      <c r="J5626" t="str">
        <f>_xlfn.XLOOKUP(E5626,Salespersons!$A$2:$A$101,Salespersons!$C$2:$C$101)</f>
        <v>South</v>
      </c>
      <c r="K5626">
        <f t="shared" si="261"/>
        <v>652.53</v>
      </c>
      <c r="L5626" t="str">
        <f t="shared" si="262"/>
        <v>June</v>
      </c>
      <c r="M5626" t="str">
        <f t="shared" si="263"/>
        <v>2025</v>
      </c>
    </row>
    <row r="5627" spans="1:13" x14ac:dyDescent="0.3">
      <c r="A5627">
        <v>5626</v>
      </c>
      <c r="B5627">
        <v>8</v>
      </c>
      <c r="C5627">
        <v>5</v>
      </c>
      <c r="D5627" s="2">
        <v>45362</v>
      </c>
      <c r="E5627">
        <v>55</v>
      </c>
      <c r="F5627" t="str">
        <f>_xlfn.XLOOKUP(B5627,Products!$A$2:$A$51,Products!$B$2:$B$51)</f>
        <v>Center</v>
      </c>
      <c r="G5627" t="str">
        <f>_xlfn.XLOOKUP(B5627,Products!$A$2:$A$51,Products!$C$2:$C$51)</f>
        <v>Home &amp; Kitchen</v>
      </c>
      <c r="H5627">
        <f>_xlfn.XLOOKUP(B5627,Products!$A$2:$A$51,Products!$D$2:$D$51)</f>
        <v>275.3</v>
      </c>
      <c r="I5627" t="str">
        <f>_xlfn.XLOOKUP(E5627,Salespersons!$A$2:$A$101,Salespersons!$B$2:$B$101)</f>
        <v>Erica Turner</v>
      </c>
      <c r="J5627" t="str">
        <f>_xlfn.XLOOKUP(E5627,Salespersons!$A$2:$A$101,Salespersons!$C$2:$C$101)</f>
        <v>West</v>
      </c>
      <c r="K5627">
        <f t="shared" si="261"/>
        <v>1376.5</v>
      </c>
      <c r="L5627" t="str">
        <f t="shared" si="262"/>
        <v>March</v>
      </c>
      <c r="M5627" t="str">
        <f t="shared" si="263"/>
        <v>2024</v>
      </c>
    </row>
    <row r="5628" spans="1:13" x14ac:dyDescent="0.3">
      <c r="A5628">
        <v>5627</v>
      </c>
      <c r="B5628">
        <v>18</v>
      </c>
      <c r="C5628">
        <v>6</v>
      </c>
      <c r="D5628" s="2">
        <v>45793</v>
      </c>
      <c r="E5628">
        <v>96</v>
      </c>
      <c r="F5628" t="str">
        <f>_xlfn.XLOOKUP(B5628,Products!$A$2:$A$51,Products!$B$2:$B$51)</f>
        <v>You</v>
      </c>
      <c r="G5628" t="str">
        <f>_xlfn.XLOOKUP(B5628,Products!$A$2:$A$51,Products!$C$2:$C$51)</f>
        <v>Books</v>
      </c>
      <c r="H5628">
        <f>_xlfn.XLOOKUP(B5628,Products!$A$2:$A$51,Products!$D$2:$D$51)</f>
        <v>128.16</v>
      </c>
      <c r="I5628" t="str">
        <f>_xlfn.XLOOKUP(E5628,Salespersons!$A$2:$A$101,Salespersons!$B$2:$B$101)</f>
        <v>Shari Ross</v>
      </c>
      <c r="J5628" t="str">
        <f>_xlfn.XLOOKUP(E5628,Salespersons!$A$2:$A$101,Salespersons!$C$2:$C$101)</f>
        <v>West</v>
      </c>
      <c r="K5628">
        <f t="shared" si="261"/>
        <v>768.96</v>
      </c>
      <c r="L5628" t="str">
        <f t="shared" si="262"/>
        <v>May</v>
      </c>
      <c r="M5628" t="str">
        <f t="shared" si="263"/>
        <v>2025</v>
      </c>
    </row>
    <row r="5629" spans="1:13" x14ac:dyDescent="0.3">
      <c r="A5629">
        <v>5628</v>
      </c>
      <c r="B5629">
        <v>7</v>
      </c>
      <c r="C5629">
        <v>7</v>
      </c>
      <c r="D5629" s="2">
        <v>45169</v>
      </c>
      <c r="E5629">
        <v>28</v>
      </c>
      <c r="F5629" t="str">
        <f>_xlfn.XLOOKUP(B5629,Products!$A$2:$A$51,Products!$B$2:$B$51)</f>
        <v>Avoid</v>
      </c>
      <c r="G5629" t="str">
        <f>_xlfn.XLOOKUP(B5629,Products!$A$2:$A$51,Products!$C$2:$C$51)</f>
        <v>Books</v>
      </c>
      <c r="H5629">
        <f>_xlfn.XLOOKUP(B5629,Products!$A$2:$A$51,Products!$D$2:$D$51)</f>
        <v>419</v>
      </c>
      <c r="I5629" t="str">
        <f>_xlfn.XLOOKUP(E5629,Salespersons!$A$2:$A$101,Salespersons!$B$2:$B$101)</f>
        <v>Victoria Rice</v>
      </c>
      <c r="J5629" t="str">
        <f>_xlfn.XLOOKUP(E5629,Salespersons!$A$2:$A$101,Salespersons!$C$2:$C$101)</f>
        <v>North</v>
      </c>
      <c r="K5629">
        <f t="shared" si="261"/>
        <v>2933</v>
      </c>
      <c r="L5629" t="str">
        <f t="shared" si="262"/>
        <v>August</v>
      </c>
      <c r="M5629" t="str">
        <f t="shared" si="263"/>
        <v>2023</v>
      </c>
    </row>
    <row r="5630" spans="1:13" x14ac:dyDescent="0.3">
      <c r="A5630">
        <v>5629</v>
      </c>
      <c r="B5630">
        <v>43</v>
      </c>
      <c r="C5630">
        <v>2</v>
      </c>
      <c r="D5630" s="2">
        <v>45423</v>
      </c>
      <c r="E5630">
        <v>9</v>
      </c>
      <c r="F5630" t="str">
        <f>_xlfn.XLOOKUP(B5630,Products!$A$2:$A$51,Products!$B$2:$B$51)</f>
        <v>Seem</v>
      </c>
      <c r="G5630" t="str">
        <f>_xlfn.XLOOKUP(B5630,Products!$A$2:$A$51,Products!$C$2:$C$51)</f>
        <v>Toys</v>
      </c>
      <c r="H5630">
        <f>_xlfn.XLOOKUP(B5630,Products!$A$2:$A$51,Products!$D$2:$D$51)</f>
        <v>98.01</v>
      </c>
      <c r="I5630" t="str">
        <f>_xlfn.XLOOKUP(E5630,Salespersons!$A$2:$A$101,Salespersons!$B$2:$B$101)</f>
        <v>Tyler Garcia</v>
      </c>
      <c r="J5630" t="str">
        <f>_xlfn.XLOOKUP(E5630,Salespersons!$A$2:$A$101,Salespersons!$C$2:$C$101)</f>
        <v>South</v>
      </c>
      <c r="K5630">
        <f t="shared" si="261"/>
        <v>196.02</v>
      </c>
      <c r="L5630" t="str">
        <f t="shared" si="262"/>
        <v>May</v>
      </c>
      <c r="M5630" t="str">
        <f t="shared" si="263"/>
        <v>2024</v>
      </c>
    </row>
    <row r="5631" spans="1:13" x14ac:dyDescent="0.3">
      <c r="A5631">
        <v>5630</v>
      </c>
      <c r="B5631">
        <v>31</v>
      </c>
      <c r="C5631">
        <v>6</v>
      </c>
      <c r="D5631" s="2">
        <v>45738</v>
      </c>
      <c r="E5631">
        <v>31</v>
      </c>
      <c r="F5631" t="str">
        <f>_xlfn.XLOOKUP(B5631,Products!$A$2:$A$51,Products!$B$2:$B$51)</f>
        <v>Tell</v>
      </c>
      <c r="G5631" t="str">
        <f>_xlfn.XLOOKUP(B5631,Products!$A$2:$A$51,Products!$C$2:$C$51)</f>
        <v>Books</v>
      </c>
      <c r="H5631">
        <f>_xlfn.XLOOKUP(B5631,Products!$A$2:$A$51,Products!$D$2:$D$51)</f>
        <v>83.85</v>
      </c>
      <c r="I5631" t="str">
        <f>_xlfn.XLOOKUP(E5631,Salespersons!$A$2:$A$101,Salespersons!$B$2:$B$101)</f>
        <v>Brooke Williams</v>
      </c>
      <c r="J5631" t="str">
        <f>_xlfn.XLOOKUP(E5631,Salespersons!$A$2:$A$101,Salespersons!$C$2:$C$101)</f>
        <v>West</v>
      </c>
      <c r="K5631">
        <f t="shared" si="261"/>
        <v>503.09999999999997</v>
      </c>
      <c r="L5631" t="str">
        <f t="shared" si="262"/>
        <v>March</v>
      </c>
      <c r="M5631" t="str">
        <f t="shared" si="263"/>
        <v>2025</v>
      </c>
    </row>
    <row r="5632" spans="1:13" x14ac:dyDescent="0.3">
      <c r="A5632">
        <v>5631</v>
      </c>
      <c r="B5632">
        <v>22</v>
      </c>
      <c r="C5632">
        <v>2</v>
      </c>
      <c r="D5632" s="2">
        <v>45393</v>
      </c>
      <c r="E5632">
        <v>87</v>
      </c>
      <c r="F5632" t="str">
        <f>_xlfn.XLOOKUP(B5632,Products!$A$2:$A$51,Products!$B$2:$B$51)</f>
        <v>Detail</v>
      </c>
      <c r="G5632" t="str">
        <f>_xlfn.XLOOKUP(B5632,Products!$A$2:$A$51,Products!$C$2:$C$51)</f>
        <v>Clothing</v>
      </c>
      <c r="H5632">
        <f>_xlfn.XLOOKUP(B5632,Products!$A$2:$A$51,Products!$D$2:$D$51)</f>
        <v>393.11</v>
      </c>
      <c r="I5632" t="str">
        <f>_xlfn.XLOOKUP(E5632,Salespersons!$A$2:$A$101,Salespersons!$B$2:$B$101)</f>
        <v>Jordan Ramirez</v>
      </c>
      <c r="J5632" t="str">
        <f>_xlfn.XLOOKUP(E5632,Salespersons!$A$2:$A$101,Salespersons!$C$2:$C$101)</f>
        <v>South</v>
      </c>
      <c r="K5632">
        <f t="shared" si="261"/>
        <v>786.22</v>
      </c>
      <c r="L5632" t="str">
        <f t="shared" si="262"/>
        <v>April</v>
      </c>
      <c r="M5632" t="str">
        <f t="shared" si="263"/>
        <v>2024</v>
      </c>
    </row>
    <row r="5633" spans="1:13" x14ac:dyDescent="0.3">
      <c r="A5633">
        <v>5632</v>
      </c>
      <c r="B5633">
        <v>28</v>
      </c>
      <c r="C5633">
        <v>8</v>
      </c>
      <c r="D5633" s="2">
        <v>45587</v>
      </c>
      <c r="E5633">
        <v>83</v>
      </c>
      <c r="F5633" t="str">
        <f>_xlfn.XLOOKUP(B5633,Products!$A$2:$A$51,Products!$B$2:$B$51)</f>
        <v>Total</v>
      </c>
      <c r="G5633" t="str">
        <f>_xlfn.XLOOKUP(B5633,Products!$A$2:$A$51,Products!$C$2:$C$51)</f>
        <v>Toys</v>
      </c>
      <c r="H5633">
        <f>_xlfn.XLOOKUP(B5633,Products!$A$2:$A$51,Products!$D$2:$D$51)</f>
        <v>64.849999999999994</v>
      </c>
      <c r="I5633" t="str">
        <f>_xlfn.XLOOKUP(E5633,Salespersons!$A$2:$A$101,Salespersons!$B$2:$B$101)</f>
        <v>Stephen Ortiz</v>
      </c>
      <c r="J5633" t="str">
        <f>_xlfn.XLOOKUP(E5633,Salespersons!$A$2:$A$101,Salespersons!$C$2:$C$101)</f>
        <v>North</v>
      </c>
      <c r="K5633">
        <f t="shared" si="261"/>
        <v>518.79999999999995</v>
      </c>
      <c r="L5633" t="str">
        <f t="shared" si="262"/>
        <v>October</v>
      </c>
      <c r="M5633" t="str">
        <f t="shared" si="263"/>
        <v>2024</v>
      </c>
    </row>
    <row r="5634" spans="1:13" x14ac:dyDescent="0.3">
      <c r="A5634">
        <v>5633</v>
      </c>
      <c r="B5634">
        <v>25</v>
      </c>
      <c r="C5634">
        <v>7</v>
      </c>
      <c r="D5634" s="2">
        <v>45293</v>
      </c>
      <c r="E5634">
        <v>96</v>
      </c>
      <c r="F5634" t="str">
        <f>_xlfn.XLOOKUP(B5634,Products!$A$2:$A$51,Products!$B$2:$B$51)</f>
        <v>Give</v>
      </c>
      <c r="G5634" t="str">
        <f>_xlfn.XLOOKUP(B5634,Products!$A$2:$A$51,Products!$C$2:$C$51)</f>
        <v>Home &amp; Kitchen</v>
      </c>
      <c r="H5634">
        <f>_xlfn.XLOOKUP(B5634,Products!$A$2:$A$51,Products!$D$2:$D$51)</f>
        <v>262.41000000000003</v>
      </c>
      <c r="I5634" t="str">
        <f>_xlfn.XLOOKUP(E5634,Salespersons!$A$2:$A$101,Salespersons!$B$2:$B$101)</f>
        <v>Shari Ross</v>
      </c>
      <c r="J5634" t="str">
        <f>_xlfn.XLOOKUP(E5634,Salespersons!$A$2:$A$101,Salespersons!$C$2:$C$101)</f>
        <v>West</v>
      </c>
      <c r="K5634">
        <f t="shared" si="261"/>
        <v>1836.8700000000001</v>
      </c>
      <c r="L5634" t="str">
        <f t="shared" si="262"/>
        <v>January</v>
      </c>
      <c r="M5634" t="str">
        <f t="shared" si="263"/>
        <v>2024</v>
      </c>
    </row>
    <row r="5635" spans="1:13" x14ac:dyDescent="0.3">
      <c r="A5635">
        <v>5634</v>
      </c>
      <c r="B5635">
        <v>1</v>
      </c>
      <c r="C5635">
        <v>2</v>
      </c>
      <c r="D5635" s="2">
        <v>45348</v>
      </c>
      <c r="E5635">
        <v>74</v>
      </c>
      <c r="F5635" t="str">
        <f>_xlfn.XLOOKUP(B5635,Products!$A$2:$A$51,Products!$B$2:$B$51)</f>
        <v>Increase</v>
      </c>
      <c r="G5635" t="str">
        <f>_xlfn.XLOOKUP(B5635,Products!$A$2:$A$51,Products!$C$2:$C$51)</f>
        <v>Books</v>
      </c>
      <c r="H5635">
        <f>_xlfn.XLOOKUP(B5635,Products!$A$2:$A$51,Products!$D$2:$D$51)</f>
        <v>101.78</v>
      </c>
      <c r="I5635" t="str">
        <f>_xlfn.XLOOKUP(E5635,Salespersons!$A$2:$A$101,Salespersons!$B$2:$B$101)</f>
        <v>Kevin Smith</v>
      </c>
      <c r="J5635" t="str">
        <f>_xlfn.XLOOKUP(E5635,Salespersons!$A$2:$A$101,Salespersons!$C$2:$C$101)</f>
        <v>South</v>
      </c>
      <c r="K5635">
        <f t="shared" ref="K5635:K5698" si="264">C5635*H5635</f>
        <v>203.56</v>
      </c>
      <c r="L5635" t="str">
        <f t="shared" ref="L5635:L5698" si="265">TEXT(D5635,"MMMM")</f>
        <v>February</v>
      </c>
      <c r="M5635" t="str">
        <f t="shared" ref="M5635:M5698" si="266">TEXT(D5635,"YYYY")</f>
        <v>2024</v>
      </c>
    </row>
    <row r="5636" spans="1:13" x14ac:dyDescent="0.3">
      <c r="A5636">
        <v>5635</v>
      </c>
      <c r="B5636">
        <v>32</v>
      </c>
      <c r="C5636">
        <v>4</v>
      </c>
      <c r="D5636" s="2">
        <v>45296</v>
      </c>
      <c r="E5636">
        <v>84</v>
      </c>
      <c r="F5636" t="str">
        <f>_xlfn.XLOOKUP(B5636,Products!$A$2:$A$51,Products!$B$2:$B$51)</f>
        <v>Former</v>
      </c>
      <c r="G5636" t="str">
        <f>_xlfn.XLOOKUP(B5636,Products!$A$2:$A$51,Products!$C$2:$C$51)</f>
        <v>Books</v>
      </c>
      <c r="H5636">
        <f>_xlfn.XLOOKUP(B5636,Products!$A$2:$A$51,Products!$D$2:$D$51)</f>
        <v>373.97</v>
      </c>
      <c r="I5636" t="str">
        <f>_xlfn.XLOOKUP(E5636,Salespersons!$A$2:$A$101,Salespersons!$B$2:$B$101)</f>
        <v>Meghan Ochoa</v>
      </c>
      <c r="J5636" t="str">
        <f>_xlfn.XLOOKUP(E5636,Salespersons!$A$2:$A$101,Salespersons!$C$2:$C$101)</f>
        <v>West</v>
      </c>
      <c r="K5636">
        <f t="shared" si="264"/>
        <v>1495.88</v>
      </c>
      <c r="L5636" t="str">
        <f t="shared" si="265"/>
        <v>January</v>
      </c>
      <c r="M5636" t="str">
        <f t="shared" si="266"/>
        <v>2024</v>
      </c>
    </row>
    <row r="5637" spans="1:13" x14ac:dyDescent="0.3">
      <c r="A5637">
        <v>5636</v>
      </c>
      <c r="B5637">
        <v>25</v>
      </c>
      <c r="C5637">
        <v>7</v>
      </c>
      <c r="D5637" s="2">
        <v>45784</v>
      </c>
      <c r="E5637">
        <v>99</v>
      </c>
      <c r="F5637" t="str">
        <f>_xlfn.XLOOKUP(B5637,Products!$A$2:$A$51,Products!$B$2:$B$51)</f>
        <v>Give</v>
      </c>
      <c r="G5637" t="str">
        <f>_xlfn.XLOOKUP(B5637,Products!$A$2:$A$51,Products!$C$2:$C$51)</f>
        <v>Home &amp; Kitchen</v>
      </c>
      <c r="H5637">
        <f>_xlfn.XLOOKUP(B5637,Products!$A$2:$A$51,Products!$D$2:$D$51)</f>
        <v>262.41000000000003</v>
      </c>
      <c r="I5637" t="str">
        <f>_xlfn.XLOOKUP(E5637,Salespersons!$A$2:$A$101,Salespersons!$B$2:$B$101)</f>
        <v>Kathleen Grant</v>
      </c>
      <c r="J5637" t="str">
        <f>_xlfn.XLOOKUP(E5637,Salespersons!$A$2:$A$101,Salespersons!$C$2:$C$101)</f>
        <v>East</v>
      </c>
      <c r="K5637">
        <f t="shared" si="264"/>
        <v>1836.8700000000001</v>
      </c>
      <c r="L5637" t="str">
        <f t="shared" si="265"/>
        <v>May</v>
      </c>
      <c r="M5637" t="str">
        <f t="shared" si="266"/>
        <v>2025</v>
      </c>
    </row>
    <row r="5638" spans="1:13" x14ac:dyDescent="0.3">
      <c r="A5638">
        <v>5637</v>
      </c>
      <c r="B5638">
        <v>48</v>
      </c>
      <c r="C5638">
        <v>9</v>
      </c>
      <c r="D5638" s="2">
        <v>45139</v>
      </c>
      <c r="E5638">
        <v>57</v>
      </c>
      <c r="F5638" t="str">
        <f>_xlfn.XLOOKUP(B5638,Products!$A$2:$A$51,Products!$B$2:$B$51)</f>
        <v>Respond</v>
      </c>
      <c r="G5638" t="str">
        <f>_xlfn.XLOOKUP(B5638,Products!$A$2:$A$51,Products!$C$2:$C$51)</f>
        <v>Electronics</v>
      </c>
      <c r="H5638">
        <f>_xlfn.XLOOKUP(B5638,Products!$A$2:$A$51,Products!$D$2:$D$51)</f>
        <v>356.43</v>
      </c>
      <c r="I5638" t="str">
        <f>_xlfn.XLOOKUP(E5638,Salespersons!$A$2:$A$101,Salespersons!$B$2:$B$101)</f>
        <v>Sally Gutierrez</v>
      </c>
      <c r="J5638" t="str">
        <f>_xlfn.XLOOKUP(E5638,Salespersons!$A$2:$A$101,Salespersons!$C$2:$C$101)</f>
        <v>North</v>
      </c>
      <c r="K5638">
        <f t="shared" si="264"/>
        <v>3207.87</v>
      </c>
      <c r="L5638" t="str">
        <f t="shared" si="265"/>
        <v>August</v>
      </c>
      <c r="M5638" t="str">
        <f t="shared" si="266"/>
        <v>2023</v>
      </c>
    </row>
    <row r="5639" spans="1:13" x14ac:dyDescent="0.3">
      <c r="A5639">
        <v>5638</v>
      </c>
      <c r="B5639">
        <v>16</v>
      </c>
      <c r="C5639">
        <v>3</v>
      </c>
      <c r="D5639" s="2">
        <v>45510</v>
      </c>
      <c r="E5639">
        <v>31</v>
      </c>
      <c r="F5639" t="str">
        <f>_xlfn.XLOOKUP(B5639,Products!$A$2:$A$51,Products!$B$2:$B$51)</f>
        <v>Answer</v>
      </c>
      <c r="G5639" t="str">
        <f>_xlfn.XLOOKUP(B5639,Products!$A$2:$A$51,Products!$C$2:$C$51)</f>
        <v>Home &amp; Kitchen</v>
      </c>
      <c r="H5639">
        <f>_xlfn.XLOOKUP(B5639,Products!$A$2:$A$51,Products!$D$2:$D$51)</f>
        <v>145.77000000000001</v>
      </c>
      <c r="I5639" t="str">
        <f>_xlfn.XLOOKUP(E5639,Salespersons!$A$2:$A$101,Salespersons!$B$2:$B$101)</f>
        <v>Brooke Williams</v>
      </c>
      <c r="J5639" t="str">
        <f>_xlfn.XLOOKUP(E5639,Salespersons!$A$2:$A$101,Salespersons!$C$2:$C$101)</f>
        <v>West</v>
      </c>
      <c r="K5639">
        <f t="shared" si="264"/>
        <v>437.31000000000006</v>
      </c>
      <c r="L5639" t="str">
        <f t="shared" si="265"/>
        <v>August</v>
      </c>
      <c r="M5639" t="str">
        <f t="shared" si="266"/>
        <v>2024</v>
      </c>
    </row>
    <row r="5640" spans="1:13" x14ac:dyDescent="0.3">
      <c r="A5640">
        <v>5639</v>
      </c>
      <c r="B5640">
        <v>29</v>
      </c>
      <c r="C5640">
        <v>8</v>
      </c>
      <c r="D5640" s="2">
        <v>45711</v>
      </c>
      <c r="E5640">
        <v>75</v>
      </c>
      <c r="F5640" t="str">
        <f>_xlfn.XLOOKUP(B5640,Products!$A$2:$A$51,Products!$B$2:$B$51)</f>
        <v>Reason</v>
      </c>
      <c r="G5640" t="str">
        <f>_xlfn.XLOOKUP(B5640,Products!$A$2:$A$51,Products!$C$2:$C$51)</f>
        <v>Clothing</v>
      </c>
      <c r="H5640">
        <f>_xlfn.XLOOKUP(B5640,Products!$A$2:$A$51,Products!$D$2:$D$51)</f>
        <v>127.45</v>
      </c>
      <c r="I5640" t="str">
        <f>_xlfn.XLOOKUP(E5640,Salespersons!$A$2:$A$101,Salespersons!$B$2:$B$101)</f>
        <v>Steven Adkins</v>
      </c>
      <c r="J5640" t="str">
        <f>_xlfn.XLOOKUP(E5640,Salespersons!$A$2:$A$101,Salespersons!$C$2:$C$101)</f>
        <v>South</v>
      </c>
      <c r="K5640">
        <f t="shared" si="264"/>
        <v>1019.6</v>
      </c>
      <c r="L5640" t="str">
        <f t="shared" si="265"/>
        <v>February</v>
      </c>
      <c r="M5640" t="str">
        <f t="shared" si="266"/>
        <v>2025</v>
      </c>
    </row>
    <row r="5641" spans="1:13" x14ac:dyDescent="0.3">
      <c r="A5641">
        <v>5640</v>
      </c>
      <c r="B5641">
        <v>42</v>
      </c>
      <c r="C5641">
        <v>9</v>
      </c>
      <c r="D5641" s="2">
        <v>45436</v>
      </c>
      <c r="E5641">
        <v>43</v>
      </c>
      <c r="F5641" t="str">
        <f>_xlfn.XLOOKUP(B5641,Products!$A$2:$A$51,Products!$B$2:$B$51)</f>
        <v>Deep</v>
      </c>
      <c r="G5641" t="str">
        <f>_xlfn.XLOOKUP(B5641,Products!$A$2:$A$51,Products!$C$2:$C$51)</f>
        <v>Toys</v>
      </c>
      <c r="H5641">
        <f>_xlfn.XLOOKUP(B5641,Products!$A$2:$A$51,Products!$D$2:$D$51)</f>
        <v>51.98</v>
      </c>
      <c r="I5641" t="str">
        <f>_xlfn.XLOOKUP(E5641,Salespersons!$A$2:$A$101,Salespersons!$B$2:$B$101)</f>
        <v>George Dean</v>
      </c>
      <c r="J5641" t="str">
        <f>_xlfn.XLOOKUP(E5641,Salespersons!$A$2:$A$101,Salespersons!$C$2:$C$101)</f>
        <v>South</v>
      </c>
      <c r="K5641">
        <f t="shared" si="264"/>
        <v>467.82</v>
      </c>
      <c r="L5641" t="str">
        <f t="shared" si="265"/>
        <v>May</v>
      </c>
      <c r="M5641" t="str">
        <f t="shared" si="266"/>
        <v>2024</v>
      </c>
    </row>
    <row r="5642" spans="1:13" x14ac:dyDescent="0.3">
      <c r="A5642">
        <v>5641</v>
      </c>
      <c r="B5642">
        <v>24</v>
      </c>
      <c r="C5642">
        <v>8</v>
      </c>
      <c r="D5642" s="2">
        <v>45435</v>
      </c>
      <c r="E5642">
        <v>74</v>
      </c>
      <c r="F5642" t="str">
        <f>_xlfn.XLOOKUP(B5642,Products!$A$2:$A$51,Products!$B$2:$B$51)</f>
        <v>Still</v>
      </c>
      <c r="G5642" t="str">
        <f>_xlfn.XLOOKUP(B5642,Products!$A$2:$A$51,Products!$C$2:$C$51)</f>
        <v>Electronics</v>
      </c>
      <c r="H5642">
        <f>_xlfn.XLOOKUP(B5642,Products!$A$2:$A$51,Products!$D$2:$D$51)</f>
        <v>68.260000000000005</v>
      </c>
      <c r="I5642" t="str">
        <f>_xlfn.XLOOKUP(E5642,Salespersons!$A$2:$A$101,Salespersons!$B$2:$B$101)</f>
        <v>Kevin Smith</v>
      </c>
      <c r="J5642" t="str">
        <f>_xlfn.XLOOKUP(E5642,Salespersons!$A$2:$A$101,Salespersons!$C$2:$C$101)</f>
        <v>South</v>
      </c>
      <c r="K5642">
        <f t="shared" si="264"/>
        <v>546.08000000000004</v>
      </c>
      <c r="L5642" t="str">
        <f t="shared" si="265"/>
        <v>May</v>
      </c>
      <c r="M5642" t="str">
        <f t="shared" si="266"/>
        <v>2024</v>
      </c>
    </row>
    <row r="5643" spans="1:13" x14ac:dyDescent="0.3">
      <c r="A5643">
        <v>5642</v>
      </c>
      <c r="B5643">
        <v>17</v>
      </c>
      <c r="C5643">
        <v>4</v>
      </c>
      <c r="D5643" s="2">
        <v>45629</v>
      </c>
      <c r="E5643">
        <v>9</v>
      </c>
      <c r="F5643" t="str">
        <f>_xlfn.XLOOKUP(B5643,Products!$A$2:$A$51,Products!$B$2:$B$51)</f>
        <v>Perhaps</v>
      </c>
      <c r="G5643" t="str">
        <f>_xlfn.XLOOKUP(B5643,Products!$A$2:$A$51,Products!$C$2:$C$51)</f>
        <v>Clothing</v>
      </c>
      <c r="H5643">
        <f>_xlfn.XLOOKUP(B5643,Products!$A$2:$A$51,Products!$D$2:$D$51)</f>
        <v>165.26</v>
      </c>
      <c r="I5643" t="str">
        <f>_xlfn.XLOOKUP(E5643,Salespersons!$A$2:$A$101,Salespersons!$B$2:$B$101)</f>
        <v>Tyler Garcia</v>
      </c>
      <c r="J5643" t="str">
        <f>_xlfn.XLOOKUP(E5643,Salespersons!$A$2:$A$101,Salespersons!$C$2:$C$101)</f>
        <v>South</v>
      </c>
      <c r="K5643">
        <f t="shared" si="264"/>
        <v>661.04</v>
      </c>
      <c r="L5643" t="str">
        <f t="shared" si="265"/>
        <v>December</v>
      </c>
      <c r="M5643" t="str">
        <f t="shared" si="266"/>
        <v>2024</v>
      </c>
    </row>
    <row r="5644" spans="1:13" x14ac:dyDescent="0.3">
      <c r="A5644">
        <v>5643</v>
      </c>
      <c r="B5644">
        <v>42</v>
      </c>
      <c r="C5644">
        <v>4</v>
      </c>
      <c r="D5644" s="2">
        <v>45719</v>
      </c>
      <c r="E5644">
        <v>42</v>
      </c>
      <c r="F5644" t="str">
        <f>_xlfn.XLOOKUP(B5644,Products!$A$2:$A$51,Products!$B$2:$B$51)</f>
        <v>Deep</v>
      </c>
      <c r="G5644" t="str">
        <f>_xlfn.XLOOKUP(B5644,Products!$A$2:$A$51,Products!$C$2:$C$51)</f>
        <v>Toys</v>
      </c>
      <c r="H5644">
        <f>_xlfn.XLOOKUP(B5644,Products!$A$2:$A$51,Products!$D$2:$D$51)</f>
        <v>51.98</v>
      </c>
      <c r="I5644" t="str">
        <f>_xlfn.XLOOKUP(E5644,Salespersons!$A$2:$A$101,Salespersons!$B$2:$B$101)</f>
        <v>Jason Oliver</v>
      </c>
      <c r="J5644" t="str">
        <f>_xlfn.XLOOKUP(E5644,Salespersons!$A$2:$A$101,Salespersons!$C$2:$C$101)</f>
        <v>South</v>
      </c>
      <c r="K5644">
        <f t="shared" si="264"/>
        <v>207.92</v>
      </c>
      <c r="L5644" t="str">
        <f t="shared" si="265"/>
        <v>March</v>
      </c>
      <c r="M5644" t="str">
        <f t="shared" si="266"/>
        <v>2025</v>
      </c>
    </row>
    <row r="5645" spans="1:13" x14ac:dyDescent="0.3">
      <c r="A5645">
        <v>5644</v>
      </c>
      <c r="B5645">
        <v>6</v>
      </c>
      <c r="C5645">
        <v>7</v>
      </c>
      <c r="D5645" s="2">
        <v>45461</v>
      </c>
      <c r="E5645">
        <v>74</v>
      </c>
      <c r="F5645" t="str">
        <f>_xlfn.XLOOKUP(B5645,Products!$A$2:$A$51,Products!$B$2:$B$51)</f>
        <v>Gas</v>
      </c>
      <c r="G5645" t="str">
        <f>_xlfn.XLOOKUP(B5645,Products!$A$2:$A$51,Products!$C$2:$C$51)</f>
        <v>Home &amp; Kitchen</v>
      </c>
      <c r="H5645">
        <f>_xlfn.XLOOKUP(B5645,Products!$A$2:$A$51,Products!$D$2:$D$51)</f>
        <v>79.7</v>
      </c>
      <c r="I5645" t="str">
        <f>_xlfn.XLOOKUP(E5645,Salespersons!$A$2:$A$101,Salespersons!$B$2:$B$101)</f>
        <v>Kevin Smith</v>
      </c>
      <c r="J5645" t="str">
        <f>_xlfn.XLOOKUP(E5645,Salespersons!$A$2:$A$101,Salespersons!$C$2:$C$101)</f>
        <v>South</v>
      </c>
      <c r="K5645">
        <f t="shared" si="264"/>
        <v>557.9</v>
      </c>
      <c r="L5645" t="str">
        <f t="shared" si="265"/>
        <v>June</v>
      </c>
      <c r="M5645" t="str">
        <f t="shared" si="266"/>
        <v>2024</v>
      </c>
    </row>
    <row r="5646" spans="1:13" x14ac:dyDescent="0.3">
      <c r="A5646">
        <v>5645</v>
      </c>
      <c r="B5646">
        <v>14</v>
      </c>
      <c r="C5646">
        <v>4</v>
      </c>
      <c r="D5646" s="2">
        <v>45253</v>
      </c>
      <c r="E5646">
        <v>50</v>
      </c>
      <c r="F5646" t="str">
        <f>_xlfn.XLOOKUP(B5646,Products!$A$2:$A$51,Products!$B$2:$B$51)</f>
        <v>Mention</v>
      </c>
      <c r="G5646" t="str">
        <f>_xlfn.XLOOKUP(B5646,Products!$A$2:$A$51,Products!$C$2:$C$51)</f>
        <v>Home &amp; Kitchen</v>
      </c>
      <c r="H5646">
        <f>_xlfn.XLOOKUP(B5646,Products!$A$2:$A$51,Products!$D$2:$D$51)</f>
        <v>64.77</v>
      </c>
      <c r="I5646" t="str">
        <f>_xlfn.XLOOKUP(E5646,Salespersons!$A$2:$A$101,Salespersons!$B$2:$B$101)</f>
        <v>Brad Harris</v>
      </c>
      <c r="J5646" t="str">
        <f>_xlfn.XLOOKUP(E5646,Salespersons!$A$2:$A$101,Salespersons!$C$2:$C$101)</f>
        <v>West</v>
      </c>
      <c r="K5646">
        <f t="shared" si="264"/>
        <v>259.08</v>
      </c>
      <c r="L5646" t="str">
        <f t="shared" si="265"/>
        <v>November</v>
      </c>
      <c r="M5646" t="str">
        <f t="shared" si="266"/>
        <v>2023</v>
      </c>
    </row>
    <row r="5647" spans="1:13" x14ac:dyDescent="0.3">
      <c r="A5647">
        <v>5646</v>
      </c>
      <c r="B5647">
        <v>26</v>
      </c>
      <c r="C5647">
        <v>7</v>
      </c>
      <c r="D5647" s="2">
        <v>45323</v>
      </c>
      <c r="E5647">
        <v>37</v>
      </c>
      <c r="F5647" t="str">
        <f>_xlfn.XLOOKUP(B5647,Products!$A$2:$A$51,Products!$B$2:$B$51)</f>
        <v>He</v>
      </c>
      <c r="G5647" t="str">
        <f>_xlfn.XLOOKUP(B5647,Products!$A$2:$A$51,Products!$C$2:$C$51)</f>
        <v>Clothing</v>
      </c>
      <c r="H5647">
        <f>_xlfn.XLOOKUP(B5647,Products!$A$2:$A$51,Products!$D$2:$D$51)</f>
        <v>499.81</v>
      </c>
      <c r="I5647" t="str">
        <f>_xlfn.XLOOKUP(E5647,Salespersons!$A$2:$A$101,Salespersons!$B$2:$B$101)</f>
        <v>Timothy Chan MD</v>
      </c>
      <c r="J5647" t="str">
        <f>_xlfn.XLOOKUP(E5647,Salespersons!$A$2:$A$101,Salespersons!$C$2:$C$101)</f>
        <v>North</v>
      </c>
      <c r="K5647">
        <f t="shared" si="264"/>
        <v>3498.67</v>
      </c>
      <c r="L5647" t="str">
        <f t="shared" si="265"/>
        <v>February</v>
      </c>
      <c r="M5647" t="str">
        <f t="shared" si="266"/>
        <v>2024</v>
      </c>
    </row>
    <row r="5648" spans="1:13" x14ac:dyDescent="0.3">
      <c r="A5648">
        <v>5647</v>
      </c>
      <c r="B5648">
        <v>28</v>
      </c>
      <c r="C5648">
        <v>9</v>
      </c>
      <c r="D5648" s="2">
        <v>45385</v>
      </c>
      <c r="E5648">
        <v>71</v>
      </c>
      <c r="F5648" t="str">
        <f>_xlfn.XLOOKUP(B5648,Products!$A$2:$A$51,Products!$B$2:$B$51)</f>
        <v>Total</v>
      </c>
      <c r="G5648" t="str">
        <f>_xlfn.XLOOKUP(B5648,Products!$A$2:$A$51,Products!$C$2:$C$51)</f>
        <v>Toys</v>
      </c>
      <c r="H5648">
        <f>_xlfn.XLOOKUP(B5648,Products!$A$2:$A$51,Products!$D$2:$D$51)</f>
        <v>64.849999999999994</v>
      </c>
      <c r="I5648" t="str">
        <f>_xlfn.XLOOKUP(E5648,Salespersons!$A$2:$A$101,Salespersons!$B$2:$B$101)</f>
        <v>Jeremy Kennedy</v>
      </c>
      <c r="J5648" t="str">
        <f>_xlfn.XLOOKUP(E5648,Salespersons!$A$2:$A$101,Salespersons!$C$2:$C$101)</f>
        <v>North</v>
      </c>
      <c r="K5648">
        <f t="shared" si="264"/>
        <v>583.65</v>
      </c>
      <c r="L5648" t="str">
        <f t="shared" si="265"/>
        <v>April</v>
      </c>
      <c r="M5648" t="str">
        <f t="shared" si="266"/>
        <v>2024</v>
      </c>
    </row>
    <row r="5649" spans="1:13" x14ac:dyDescent="0.3">
      <c r="A5649">
        <v>5648</v>
      </c>
      <c r="B5649">
        <v>47</v>
      </c>
      <c r="C5649">
        <v>9</v>
      </c>
      <c r="D5649" s="2">
        <v>45126</v>
      </c>
      <c r="E5649">
        <v>84</v>
      </c>
      <c r="F5649" t="str">
        <f>_xlfn.XLOOKUP(B5649,Products!$A$2:$A$51,Products!$B$2:$B$51)</f>
        <v>Recent</v>
      </c>
      <c r="G5649" t="str">
        <f>_xlfn.XLOOKUP(B5649,Products!$A$2:$A$51,Products!$C$2:$C$51)</f>
        <v>Books</v>
      </c>
      <c r="H5649">
        <f>_xlfn.XLOOKUP(B5649,Products!$A$2:$A$51,Products!$D$2:$D$51)</f>
        <v>260.04000000000002</v>
      </c>
      <c r="I5649" t="str">
        <f>_xlfn.XLOOKUP(E5649,Salespersons!$A$2:$A$101,Salespersons!$B$2:$B$101)</f>
        <v>Meghan Ochoa</v>
      </c>
      <c r="J5649" t="str">
        <f>_xlfn.XLOOKUP(E5649,Salespersons!$A$2:$A$101,Salespersons!$C$2:$C$101)</f>
        <v>West</v>
      </c>
      <c r="K5649">
        <f t="shared" si="264"/>
        <v>2340.36</v>
      </c>
      <c r="L5649" t="str">
        <f t="shared" si="265"/>
        <v>July</v>
      </c>
      <c r="M5649" t="str">
        <f t="shared" si="266"/>
        <v>2023</v>
      </c>
    </row>
    <row r="5650" spans="1:13" x14ac:dyDescent="0.3">
      <c r="A5650">
        <v>5649</v>
      </c>
      <c r="B5650">
        <v>36</v>
      </c>
      <c r="C5650">
        <v>9</v>
      </c>
      <c r="D5650" s="2">
        <v>45244</v>
      </c>
      <c r="E5650">
        <v>84</v>
      </c>
      <c r="F5650" t="str">
        <f>_xlfn.XLOOKUP(B5650,Products!$A$2:$A$51,Products!$B$2:$B$51)</f>
        <v>Agreement</v>
      </c>
      <c r="G5650" t="str">
        <f>_xlfn.XLOOKUP(B5650,Products!$A$2:$A$51,Products!$C$2:$C$51)</f>
        <v>Toys</v>
      </c>
      <c r="H5650">
        <f>_xlfn.XLOOKUP(B5650,Products!$A$2:$A$51,Products!$D$2:$D$51)</f>
        <v>240.8</v>
      </c>
      <c r="I5650" t="str">
        <f>_xlfn.XLOOKUP(E5650,Salespersons!$A$2:$A$101,Salespersons!$B$2:$B$101)</f>
        <v>Meghan Ochoa</v>
      </c>
      <c r="J5650" t="str">
        <f>_xlfn.XLOOKUP(E5650,Salespersons!$A$2:$A$101,Salespersons!$C$2:$C$101)</f>
        <v>West</v>
      </c>
      <c r="K5650">
        <f t="shared" si="264"/>
        <v>2167.2000000000003</v>
      </c>
      <c r="L5650" t="str">
        <f t="shared" si="265"/>
        <v>November</v>
      </c>
      <c r="M5650" t="str">
        <f t="shared" si="266"/>
        <v>2023</v>
      </c>
    </row>
    <row r="5651" spans="1:13" x14ac:dyDescent="0.3">
      <c r="A5651">
        <v>5650</v>
      </c>
      <c r="B5651">
        <v>31</v>
      </c>
      <c r="C5651">
        <v>6</v>
      </c>
      <c r="D5651" s="2">
        <v>45505</v>
      </c>
      <c r="E5651">
        <v>72</v>
      </c>
      <c r="F5651" t="str">
        <f>_xlfn.XLOOKUP(B5651,Products!$A$2:$A$51,Products!$B$2:$B$51)</f>
        <v>Tell</v>
      </c>
      <c r="G5651" t="str">
        <f>_xlfn.XLOOKUP(B5651,Products!$A$2:$A$51,Products!$C$2:$C$51)</f>
        <v>Books</v>
      </c>
      <c r="H5651">
        <f>_xlfn.XLOOKUP(B5651,Products!$A$2:$A$51,Products!$D$2:$D$51)</f>
        <v>83.85</v>
      </c>
      <c r="I5651" t="str">
        <f>_xlfn.XLOOKUP(E5651,Salespersons!$A$2:$A$101,Salespersons!$B$2:$B$101)</f>
        <v>Jessica Gilmore</v>
      </c>
      <c r="J5651" t="str">
        <f>_xlfn.XLOOKUP(E5651,Salespersons!$A$2:$A$101,Salespersons!$C$2:$C$101)</f>
        <v>South</v>
      </c>
      <c r="K5651">
        <f t="shared" si="264"/>
        <v>503.09999999999997</v>
      </c>
      <c r="L5651" t="str">
        <f t="shared" si="265"/>
        <v>August</v>
      </c>
      <c r="M5651" t="str">
        <f t="shared" si="266"/>
        <v>2024</v>
      </c>
    </row>
    <row r="5652" spans="1:13" x14ac:dyDescent="0.3">
      <c r="A5652">
        <v>5651</v>
      </c>
      <c r="B5652">
        <v>27</v>
      </c>
      <c r="C5652">
        <v>1</v>
      </c>
      <c r="D5652" s="2">
        <v>45160</v>
      </c>
      <c r="E5652">
        <v>17</v>
      </c>
      <c r="F5652" t="str">
        <f>_xlfn.XLOOKUP(B5652,Products!$A$2:$A$51,Products!$B$2:$B$51)</f>
        <v>Girl</v>
      </c>
      <c r="G5652" t="str">
        <f>_xlfn.XLOOKUP(B5652,Products!$A$2:$A$51,Products!$C$2:$C$51)</f>
        <v>Home &amp; Kitchen</v>
      </c>
      <c r="H5652">
        <f>_xlfn.XLOOKUP(B5652,Products!$A$2:$A$51,Products!$D$2:$D$51)</f>
        <v>475.19</v>
      </c>
      <c r="I5652" t="str">
        <f>_xlfn.XLOOKUP(E5652,Salespersons!$A$2:$A$101,Salespersons!$B$2:$B$101)</f>
        <v>Christine Arellano</v>
      </c>
      <c r="J5652" t="str">
        <f>_xlfn.XLOOKUP(E5652,Salespersons!$A$2:$A$101,Salespersons!$C$2:$C$101)</f>
        <v>South</v>
      </c>
      <c r="K5652">
        <f t="shared" si="264"/>
        <v>475.19</v>
      </c>
      <c r="L5652" t="str">
        <f t="shared" si="265"/>
        <v>August</v>
      </c>
      <c r="M5652" t="str">
        <f t="shared" si="266"/>
        <v>2023</v>
      </c>
    </row>
    <row r="5653" spans="1:13" x14ac:dyDescent="0.3">
      <c r="A5653">
        <v>5652</v>
      </c>
      <c r="B5653">
        <v>2</v>
      </c>
      <c r="C5653">
        <v>8</v>
      </c>
      <c r="D5653" s="2">
        <v>45140</v>
      </c>
      <c r="E5653">
        <v>89</v>
      </c>
      <c r="F5653" t="str">
        <f>_xlfn.XLOOKUP(B5653,Products!$A$2:$A$51,Products!$B$2:$B$51)</f>
        <v>Soldier</v>
      </c>
      <c r="G5653" t="str">
        <f>_xlfn.XLOOKUP(B5653,Products!$A$2:$A$51,Products!$C$2:$C$51)</f>
        <v>Toys</v>
      </c>
      <c r="H5653">
        <f>_xlfn.XLOOKUP(B5653,Products!$A$2:$A$51,Products!$D$2:$D$51)</f>
        <v>217.51</v>
      </c>
      <c r="I5653" t="str">
        <f>_xlfn.XLOOKUP(E5653,Salespersons!$A$2:$A$101,Salespersons!$B$2:$B$101)</f>
        <v>Billy Smith</v>
      </c>
      <c r="J5653" t="str">
        <f>_xlfn.XLOOKUP(E5653,Salespersons!$A$2:$A$101,Salespersons!$C$2:$C$101)</f>
        <v>East</v>
      </c>
      <c r="K5653">
        <f t="shared" si="264"/>
        <v>1740.08</v>
      </c>
      <c r="L5653" t="str">
        <f t="shared" si="265"/>
        <v>August</v>
      </c>
      <c r="M5653" t="str">
        <f t="shared" si="266"/>
        <v>2023</v>
      </c>
    </row>
    <row r="5654" spans="1:13" x14ac:dyDescent="0.3">
      <c r="A5654">
        <v>5653</v>
      </c>
      <c r="B5654">
        <v>19</v>
      </c>
      <c r="C5654">
        <v>6</v>
      </c>
      <c r="D5654" s="2">
        <v>45800</v>
      </c>
      <c r="E5654">
        <v>77</v>
      </c>
      <c r="F5654" t="str">
        <f>_xlfn.XLOOKUP(B5654,Products!$A$2:$A$51,Products!$B$2:$B$51)</f>
        <v>Daughter</v>
      </c>
      <c r="G5654" t="str">
        <f>_xlfn.XLOOKUP(B5654,Products!$A$2:$A$51,Products!$C$2:$C$51)</f>
        <v>Home &amp; Kitchen</v>
      </c>
      <c r="H5654">
        <f>_xlfn.XLOOKUP(B5654,Products!$A$2:$A$51,Products!$D$2:$D$51)</f>
        <v>373.4</v>
      </c>
      <c r="I5654" t="str">
        <f>_xlfn.XLOOKUP(E5654,Salespersons!$A$2:$A$101,Salespersons!$B$2:$B$101)</f>
        <v>Nicole Holloway</v>
      </c>
      <c r="J5654" t="str">
        <f>_xlfn.XLOOKUP(E5654,Salespersons!$A$2:$A$101,Salespersons!$C$2:$C$101)</f>
        <v>East</v>
      </c>
      <c r="K5654">
        <f t="shared" si="264"/>
        <v>2240.3999999999996</v>
      </c>
      <c r="L5654" t="str">
        <f t="shared" si="265"/>
        <v>May</v>
      </c>
      <c r="M5654" t="str">
        <f t="shared" si="266"/>
        <v>2025</v>
      </c>
    </row>
    <row r="5655" spans="1:13" x14ac:dyDescent="0.3">
      <c r="A5655">
        <v>5654</v>
      </c>
      <c r="B5655">
        <v>28</v>
      </c>
      <c r="C5655">
        <v>7</v>
      </c>
      <c r="D5655" s="2">
        <v>45209</v>
      </c>
      <c r="E5655">
        <v>77</v>
      </c>
      <c r="F5655" t="str">
        <f>_xlfn.XLOOKUP(B5655,Products!$A$2:$A$51,Products!$B$2:$B$51)</f>
        <v>Total</v>
      </c>
      <c r="G5655" t="str">
        <f>_xlfn.XLOOKUP(B5655,Products!$A$2:$A$51,Products!$C$2:$C$51)</f>
        <v>Toys</v>
      </c>
      <c r="H5655">
        <f>_xlfn.XLOOKUP(B5655,Products!$A$2:$A$51,Products!$D$2:$D$51)</f>
        <v>64.849999999999994</v>
      </c>
      <c r="I5655" t="str">
        <f>_xlfn.XLOOKUP(E5655,Salespersons!$A$2:$A$101,Salespersons!$B$2:$B$101)</f>
        <v>Nicole Holloway</v>
      </c>
      <c r="J5655" t="str">
        <f>_xlfn.XLOOKUP(E5655,Salespersons!$A$2:$A$101,Salespersons!$C$2:$C$101)</f>
        <v>East</v>
      </c>
      <c r="K5655">
        <f t="shared" si="264"/>
        <v>453.94999999999993</v>
      </c>
      <c r="L5655" t="str">
        <f t="shared" si="265"/>
        <v>October</v>
      </c>
      <c r="M5655" t="str">
        <f t="shared" si="266"/>
        <v>2023</v>
      </c>
    </row>
    <row r="5656" spans="1:13" x14ac:dyDescent="0.3">
      <c r="A5656">
        <v>5655</v>
      </c>
      <c r="B5656">
        <v>45</v>
      </c>
      <c r="C5656">
        <v>2</v>
      </c>
      <c r="D5656" s="2">
        <v>45809</v>
      </c>
      <c r="E5656">
        <v>48</v>
      </c>
      <c r="F5656" t="str">
        <f>_xlfn.XLOOKUP(B5656,Products!$A$2:$A$51,Products!$B$2:$B$51)</f>
        <v>Scientist</v>
      </c>
      <c r="G5656" t="str">
        <f>_xlfn.XLOOKUP(B5656,Products!$A$2:$A$51,Products!$C$2:$C$51)</f>
        <v>Toys</v>
      </c>
      <c r="H5656">
        <f>_xlfn.XLOOKUP(B5656,Products!$A$2:$A$51,Products!$D$2:$D$51)</f>
        <v>483.37</v>
      </c>
      <c r="I5656" t="str">
        <f>_xlfn.XLOOKUP(E5656,Salespersons!$A$2:$A$101,Salespersons!$B$2:$B$101)</f>
        <v>Jacob Woods</v>
      </c>
      <c r="J5656" t="str">
        <f>_xlfn.XLOOKUP(E5656,Salespersons!$A$2:$A$101,Salespersons!$C$2:$C$101)</f>
        <v>West</v>
      </c>
      <c r="K5656">
        <f t="shared" si="264"/>
        <v>966.74</v>
      </c>
      <c r="L5656" t="str">
        <f t="shared" si="265"/>
        <v>June</v>
      </c>
      <c r="M5656" t="str">
        <f t="shared" si="266"/>
        <v>2025</v>
      </c>
    </row>
    <row r="5657" spans="1:13" x14ac:dyDescent="0.3">
      <c r="A5657">
        <v>5656</v>
      </c>
      <c r="B5657">
        <v>44</v>
      </c>
      <c r="C5657">
        <v>3</v>
      </c>
      <c r="D5657" s="2">
        <v>45525</v>
      </c>
      <c r="E5657">
        <v>2</v>
      </c>
      <c r="F5657" t="str">
        <f>_xlfn.XLOOKUP(B5657,Products!$A$2:$A$51,Products!$B$2:$B$51)</f>
        <v>Approach</v>
      </c>
      <c r="G5657" t="str">
        <f>_xlfn.XLOOKUP(B5657,Products!$A$2:$A$51,Products!$C$2:$C$51)</f>
        <v>Toys</v>
      </c>
      <c r="H5657">
        <f>_xlfn.XLOOKUP(B5657,Products!$A$2:$A$51,Products!$D$2:$D$51)</f>
        <v>128.11000000000001</v>
      </c>
      <c r="I5657" t="str">
        <f>_xlfn.XLOOKUP(E5657,Salespersons!$A$2:$A$101,Salespersons!$B$2:$B$101)</f>
        <v>Johnny Jackson</v>
      </c>
      <c r="J5657" t="str">
        <f>_xlfn.XLOOKUP(E5657,Salespersons!$A$2:$A$101,Salespersons!$C$2:$C$101)</f>
        <v>East</v>
      </c>
      <c r="K5657">
        <f t="shared" si="264"/>
        <v>384.33000000000004</v>
      </c>
      <c r="L5657" t="str">
        <f t="shared" si="265"/>
        <v>August</v>
      </c>
      <c r="M5657" t="str">
        <f t="shared" si="266"/>
        <v>2024</v>
      </c>
    </row>
    <row r="5658" spans="1:13" x14ac:dyDescent="0.3">
      <c r="A5658">
        <v>5657</v>
      </c>
      <c r="B5658">
        <v>21</v>
      </c>
      <c r="C5658">
        <v>6</v>
      </c>
      <c r="D5658" s="2">
        <v>45167</v>
      </c>
      <c r="E5658">
        <v>42</v>
      </c>
      <c r="F5658" t="str">
        <f>_xlfn.XLOOKUP(B5658,Products!$A$2:$A$51,Products!$B$2:$B$51)</f>
        <v>Firm</v>
      </c>
      <c r="G5658" t="str">
        <f>_xlfn.XLOOKUP(B5658,Products!$A$2:$A$51,Products!$C$2:$C$51)</f>
        <v>Toys</v>
      </c>
      <c r="H5658">
        <f>_xlfn.XLOOKUP(B5658,Products!$A$2:$A$51,Products!$D$2:$D$51)</f>
        <v>107.8</v>
      </c>
      <c r="I5658" t="str">
        <f>_xlfn.XLOOKUP(E5658,Salespersons!$A$2:$A$101,Salespersons!$B$2:$B$101)</f>
        <v>Jason Oliver</v>
      </c>
      <c r="J5658" t="str">
        <f>_xlfn.XLOOKUP(E5658,Salespersons!$A$2:$A$101,Salespersons!$C$2:$C$101)</f>
        <v>South</v>
      </c>
      <c r="K5658">
        <f t="shared" si="264"/>
        <v>646.79999999999995</v>
      </c>
      <c r="L5658" t="str">
        <f t="shared" si="265"/>
        <v>August</v>
      </c>
      <c r="M5658" t="str">
        <f t="shared" si="266"/>
        <v>2023</v>
      </c>
    </row>
    <row r="5659" spans="1:13" x14ac:dyDescent="0.3">
      <c r="A5659">
        <v>5658</v>
      </c>
      <c r="B5659">
        <v>45</v>
      </c>
      <c r="C5659">
        <v>3</v>
      </c>
      <c r="D5659" s="2">
        <v>45849</v>
      </c>
      <c r="E5659">
        <v>63</v>
      </c>
      <c r="F5659" t="str">
        <f>_xlfn.XLOOKUP(B5659,Products!$A$2:$A$51,Products!$B$2:$B$51)</f>
        <v>Scientist</v>
      </c>
      <c r="G5659" t="str">
        <f>_xlfn.XLOOKUP(B5659,Products!$A$2:$A$51,Products!$C$2:$C$51)</f>
        <v>Toys</v>
      </c>
      <c r="H5659">
        <f>_xlfn.XLOOKUP(B5659,Products!$A$2:$A$51,Products!$D$2:$D$51)</f>
        <v>483.37</v>
      </c>
      <c r="I5659" t="str">
        <f>_xlfn.XLOOKUP(E5659,Salespersons!$A$2:$A$101,Salespersons!$B$2:$B$101)</f>
        <v>Nathaniel Jackson</v>
      </c>
      <c r="J5659" t="str">
        <f>_xlfn.XLOOKUP(E5659,Salespersons!$A$2:$A$101,Salespersons!$C$2:$C$101)</f>
        <v>West</v>
      </c>
      <c r="K5659">
        <f t="shared" si="264"/>
        <v>1450.1100000000001</v>
      </c>
      <c r="L5659" t="str">
        <f t="shared" si="265"/>
        <v>July</v>
      </c>
      <c r="M5659" t="str">
        <f t="shared" si="266"/>
        <v>2025</v>
      </c>
    </row>
    <row r="5660" spans="1:13" x14ac:dyDescent="0.3">
      <c r="A5660">
        <v>5659</v>
      </c>
      <c r="B5660">
        <v>15</v>
      </c>
      <c r="C5660">
        <v>5</v>
      </c>
      <c r="D5660" s="2">
        <v>45521</v>
      </c>
      <c r="E5660">
        <v>11</v>
      </c>
      <c r="F5660" t="str">
        <f>_xlfn.XLOOKUP(B5660,Products!$A$2:$A$51,Products!$B$2:$B$51)</f>
        <v>Nothing</v>
      </c>
      <c r="G5660" t="str">
        <f>_xlfn.XLOOKUP(B5660,Products!$A$2:$A$51,Products!$C$2:$C$51)</f>
        <v>Home &amp; Kitchen</v>
      </c>
      <c r="H5660">
        <f>_xlfn.XLOOKUP(B5660,Products!$A$2:$A$51,Products!$D$2:$D$51)</f>
        <v>53.21</v>
      </c>
      <c r="I5660" t="str">
        <f>_xlfn.XLOOKUP(E5660,Salespersons!$A$2:$A$101,Salespersons!$B$2:$B$101)</f>
        <v>Alexander Ruiz</v>
      </c>
      <c r="J5660" t="str">
        <f>_xlfn.XLOOKUP(E5660,Salespersons!$A$2:$A$101,Salespersons!$C$2:$C$101)</f>
        <v>North</v>
      </c>
      <c r="K5660">
        <f t="shared" si="264"/>
        <v>266.05</v>
      </c>
      <c r="L5660" t="str">
        <f t="shared" si="265"/>
        <v>August</v>
      </c>
      <c r="M5660" t="str">
        <f t="shared" si="266"/>
        <v>2024</v>
      </c>
    </row>
    <row r="5661" spans="1:13" x14ac:dyDescent="0.3">
      <c r="A5661">
        <v>5660</v>
      </c>
      <c r="B5661">
        <v>34</v>
      </c>
      <c r="C5661">
        <v>4</v>
      </c>
      <c r="D5661" s="2">
        <v>45329</v>
      </c>
      <c r="E5661">
        <v>84</v>
      </c>
      <c r="F5661" t="str">
        <f>_xlfn.XLOOKUP(B5661,Products!$A$2:$A$51,Products!$B$2:$B$51)</f>
        <v>Law</v>
      </c>
      <c r="G5661" t="str">
        <f>_xlfn.XLOOKUP(B5661,Products!$A$2:$A$51,Products!$C$2:$C$51)</f>
        <v>Books</v>
      </c>
      <c r="H5661">
        <f>_xlfn.XLOOKUP(B5661,Products!$A$2:$A$51,Products!$D$2:$D$51)</f>
        <v>319.54000000000002</v>
      </c>
      <c r="I5661" t="str">
        <f>_xlfn.XLOOKUP(E5661,Salespersons!$A$2:$A$101,Salespersons!$B$2:$B$101)</f>
        <v>Meghan Ochoa</v>
      </c>
      <c r="J5661" t="str">
        <f>_xlfn.XLOOKUP(E5661,Salespersons!$A$2:$A$101,Salespersons!$C$2:$C$101)</f>
        <v>West</v>
      </c>
      <c r="K5661">
        <f t="shared" si="264"/>
        <v>1278.1600000000001</v>
      </c>
      <c r="L5661" t="str">
        <f t="shared" si="265"/>
        <v>February</v>
      </c>
      <c r="M5661" t="str">
        <f t="shared" si="266"/>
        <v>2024</v>
      </c>
    </row>
    <row r="5662" spans="1:13" x14ac:dyDescent="0.3">
      <c r="A5662">
        <v>5661</v>
      </c>
      <c r="B5662">
        <v>40</v>
      </c>
      <c r="C5662">
        <v>5</v>
      </c>
      <c r="D5662" s="2">
        <v>45587</v>
      </c>
      <c r="E5662">
        <v>56</v>
      </c>
      <c r="F5662" t="str">
        <f>_xlfn.XLOOKUP(B5662,Products!$A$2:$A$51,Products!$B$2:$B$51)</f>
        <v>Agent</v>
      </c>
      <c r="G5662" t="str">
        <f>_xlfn.XLOOKUP(B5662,Products!$A$2:$A$51,Products!$C$2:$C$51)</f>
        <v>Toys</v>
      </c>
      <c r="H5662">
        <f>_xlfn.XLOOKUP(B5662,Products!$A$2:$A$51,Products!$D$2:$D$51)</f>
        <v>228.56</v>
      </c>
      <c r="I5662" t="str">
        <f>_xlfn.XLOOKUP(E5662,Salespersons!$A$2:$A$101,Salespersons!$B$2:$B$101)</f>
        <v>Michael Adams</v>
      </c>
      <c r="J5662" t="str">
        <f>_xlfn.XLOOKUP(E5662,Salespersons!$A$2:$A$101,Salespersons!$C$2:$C$101)</f>
        <v>South</v>
      </c>
      <c r="K5662">
        <f t="shared" si="264"/>
        <v>1142.8</v>
      </c>
      <c r="L5662" t="str">
        <f t="shared" si="265"/>
        <v>October</v>
      </c>
      <c r="M5662" t="str">
        <f t="shared" si="266"/>
        <v>2024</v>
      </c>
    </row>
    <row r="5663" spans="1:13" x14ac:dyDescent="0.3">
      <c r="A5663">
        <v>5662</v>
      </c>
      <c r="B5663">
        <v>3</v>
      </c>
      <c r="C5663">
        <v>8</v>
      </c>
      <c r="D5663" s="2">
        <v>45137</v>
      </c>
      <c r="E5663">
        <v>73</v>
      </c>
      <c r="F5663" t="str">
        <f>_xlfn.XLOOKUP(B5663,Products!$A$2:$A$51,Products!$B$2:$B$51)</f>
        <v>Nothing</v>
      </c>
      <c r="G5663" t="str">
        <f>_xlfn.XLOOKUP(B5663,Products!$A$2:$A$51,Products!$C$2:$C$51)</f>
        <v>Books</v>
      </c>
      <c r="H5663">
        <f>_xlfn.XLOOKUP(B5663,Products!$A$2:$A$51,Products!$D$2:$D$51)</f>
        <v>425.44</v>
      </c>
      <c r="I5663" t="str">
        <f>_xlfn.XLOOKUP(E5663,Salespersons!$A$2:$A$101,Salespersons!$B$2:$B$101)</f>
        <v>Dr. Jasmine Osborne</v>
      </c>
      <c r="J5663" t="str">
        <f>_xlfn.XLOOKUP(E5663,Salespersons!$A$2:$A$101,Salespersons!$C$2:$C$101)</f>
        <v>South</v>
      </c>
      <c r="K5663">
        <f t="shared" si="264"/>
        <v>3403.52</v>
      </c>
      <c r="L5663" t="str">
        <f t="shared" si="265"/>
        <v>July</v>
      </c>
      <c r="M5663" t="str">
        <f t="shared" si="266"/>
        <v>2023</v>
      </c>
    </row>
    <row r="5664" spans="1:13" x14ac:dyDescent="0.3">
      <c r="A5664">
        <v>5663</v>
      </c>
      <c r="B5664">
        <v>1</v>
      </c>
      <c r="C5664">
        <v>4</v>
      </c>
      <c r="D5664" s="2">
        <v>45483</v>
      </c>
      <c r="E5664">
        <v>45</v>
      </c>
      <c r="F5664" t="str">
        <f>_xlfn.XLOOKUP(B5664,Products!$A$2:$A$51,Products!$B$2:$B$51)</f>
        <v>Increase</v>
      </c>
      <c r="G5664" t="str">
        <f>_xlfn.XLOOKUP(B5664,Products!$A$2:$A$51,Products!$C$2:$C$51)</f>
        <v>Books</v>
      </c>
      <c r="H5664">
        <f>_xlfn.XLOOKUP(B5664,Products!$A$2:$A$51,Products!$D$2:$D$51)</f>
        <v>101.78</v>
      </c>
      <c r="I5664" t="str">
        <f>_xlfn.XLOOKUP(E5664,Salespersons!$A$2:$A$101,Salespersons!$B$2:$B$101)</f>
        <v>Gregory Valdez</v>
      </c>
      <c r="J5664" t="str">
        <f>_xlfn.XLOOKUP(E5664,Salespersons!$A$2:$A$101,Salespersons!$C$2:$C$101)</f>
        <v>West</v>
      </c>
      <c r="K5664">
        <f t="shared" si="264"/>
        <v>407.12</v>
      </c>
      <c r="L5664" t="str">
        <f t="shared" si="265"/>
        <v>July</v>
      </c>
      <c r="M5664" t="str">
        <f t="shared" si="266"/>
        <v>2024</v>
      </c>
    </row>
    <row r="5665" spans="1:13" x14ac:dyDescent="0.3">
      <c r="A5665">
        <v>5664</v>
      </c>
      <c r="B5665">
        <v>24</v>
      </c>
      <c r="C5665">
        <v>9</v>
      </c>
      <c r="D5665" s="2">
        <v>45638</v>
      </c>
      <c r="E5665">
        <v>45</v>
      </c>
      <c r="F5665" t="str">
        <f>_xlfn.XLOOKUP(B5665,Products!$A$2:$A$51,Products!$B$2:$B$51)</f>
        <v>Still</v>
      </c>
      <c r="G5665" t="str">
        <f>_xlfn.XLOOKUP(B5665,Products!$A$2:$A$51,Products!$C$2:$C$51)</f>
        <v>Electronics</v>
      </c>
      <c r="H5665">
        <f>_xlfn.XLOOKUP(B5665,Products!$A$2:$A$51,Products!$D$2:$D$51)</f>
        <v>68.260000000000005</v>
      </c>
      <c r="I5665" t="str">
        <f>_xlfn.XLOOKUP(E5665,Salespersons!$A$2:$A$101,Salespersons!$B$2:$B$101)</f>
        <v>Gregory Valdez</v>
      </c>
      <c r="J5665" t="str">
        <f>_xlfn.XLOOKUP(E5665,Salespersons!$A$2:$A$101,Salespersons!$C$2:$C$101)</f>
        <v>West</v>
      </c>
      <c r="K5665">
        <f t="shared" si="264"/>
        <v>614.34</v>
      </c>
      <c r="L5665" t="str">
        <f t="shared" si="265"/>
        <v>December</v>
      </c>
      <c r="M5665" t="str">
        <f t="shared" si="266"/>
        <v>2024</v>
      </c>
    </row>
    <row r="5666" spans="1:13" x14ac:dyDescent="0.3">
      <c r="A5666">
        <v>5665</v>
      </c>
      <c r="B5666">
        <v>43</v>
      </c>
      <c r="C5666">
        <v>3</v>
      </c>
      <c r="D5666" s="2">
        <v>45493</v>
      </c>
      <c r="E5666">
        <v>29</v>
      </c>
      <c r="F5666" t="str">
        <f>_xlfn.XLOOKUP(B5666,Products!$A$2:$A$51,Products!$B$2:$B$51)</f>
        <v>Seem</v>
      </c>
      <c r="G5666" t="str">
        <f>_xlfn.XLOOKUP(B5666,Products!$A$2:$A$51,Products!$C$2:$C$51)</f>
        <v>Toys</v>
      </c>
      <c r="H5666">
        <f>_xlfn.XLOOKUP(B5666,Products!$A$2:$A$51,Products!$D$2:$D$51)</f>
        <v>98.01</v>
      </c>
      <c r="I5666" t="str">
        <f>_xlfn.XLOOKUP(E5666,Salespersons!$A$2:$A$101,Salespersons!$B$2:$B$101)</f>
        <v>Ryan Griffith</v>
      </c>
      <c r="J5666" t="str">
        <f>_xlfn.XLOOKUP(E5666,Salespersons!$A$2:$A$101,Salespersons!$C$2:$C$101)</f>
        <v>East</v>
      </c>
      <c r="K5666">
        <f t="shared" si="264"/>
        <v>294.03000000000003</v>
      </c>
      <c r="L5666" t="str">
        <f t="shared" si="265"/>
        <v>July</v>
      </c>
      <c r="M5666" t="str">
        <f t="shared" si="266"/>
        <v>2024</v>
      </c>
    </row>
    <row r="5667" spans="1:13" x14ac:dyDescent="0.3">
      <c r="A5667">
        <v>5666</v>
      </c>
      <c r="B5667">
        <v>27</v>
      </c>
      <c r="C5667">
        <v>7</v>
      </c>
      <c r="D5667" s="2">
        <v>45759</v>
      </c>
      <c r="E5667">
        <v>34</v>
      </c>
      <c r="F5667" t="str">
        <f>_xlfn.XLOOKUP(B5667,Products!$A$2:$A$51,Products!$B$2:$B$51)</f>
        <v>Girl</v>
      </c>
      <c r="G5667" t="str">
        <f>_xlfn.XLOOKUP(B5667,Products!$A$2:$A$51,Products!$C$2:$C$51)</f>
        <v>Home &amp; Kitchen</v>
      </c>
      <c r="H5667">
        <f>_xlfn.XLOOKUP(B5667,Products!$A$2:$A$51,Products!$D$2:$D$51)</f>
        <v>475.19</v>
      </c>
      <c r="I5667" t="str">
        <f>_xlfn.XLOOKUP(E5667,Salespersons!$A$2:$A$101,Salespersons!$B$2:$B$101)</f>
        <v>Denise Cruz</v>
      </c>
      <c r="J5667" t="str">
        <f>_xlfn.XLOOKUP(E5667,Salespersons!$A$2:$A$101,Salespersons!$C$2:$C$101)</f>
        <v>North</v>
      </c>
      <c r="K5667">
        <f t="shared" si="264"/>
        <v>3326.33</v>
      </c>
      <c r="L5667" t="str">
        <f t="shared" si="265"/>
        <v>April</v>
      </c>
      <c r="M5667" t="str">
        <f t="shared" si="266"/>
        <v>2025</v>
      </c>
    </row>
    <row r="5668" spans="1:13" x14ac:dyDescent="0.3">
      <c r="A5668">
        <v>5667</v>
      </c>
      <c r="B5668">
        <v>9</v>
      </c>
      <c r="C5668">
        <v>7</v>
      </c>
      <c r="D5668" s="2">
        <v>45335</v>
      </c>
      <c r="E5668">
        <v>69</v>
      </c>
      <c r="F5668" t="str">
        <f>_xlfn.XLOOKUP(B5668,Products!$A$2:$A$51,Products!$B$2:$B$51)</f>
        <v>Different</v>
      </c>
      <c r="G5668" t="str">
        <f>_xlfn.XLOOKUP(B5668,Products!$A$2:$A$51,Products!$C$2:$C$51)</f>
        <v>Home &amp; Kitchen</v>
      </c>
      <c r="H5668">
        <f>_xlfn.XLOOKUP(B5668,Products!$A$2:$A$51,Products!$D$2:$D$51)</f>
        <v>317.12</v>
      </c>
      <c r="I5668" t="str">
        <f>_xlfn.XLOOKUP(E5668,Salespersons!$A$2:$A$101,Salespersons!$B$2:$B$101)</f>
        <v>Raymond Flowers</v>
      </c>
      <c r="J5668" t="str">
        <f>_xlfn.XLOOKUP(E5668,Salespersons!$A$2:$A$101,Salespersons!$C$2:$C$101)</f>
        <v>North</v>
      </c>
      <c r="K5668">
        <f t="shared" si="264"/>
        <v>2219.84</v>
      </c>
      <c r="L5668" t="str">
        <f t="shared" si="265"/>
        <v>February</v>
      </c>
      <c r="M5668" t="str">
        <f t="shared" si="266"/>
        <v>2024</v>
      </c>
    </row>
    <row r="5669" spans="1:13" x14ac:dyDescent="0.3">
      <c r="A5669">
        <v>5668</v>
      </c>
      <c r="B5669">
        <v>24</v>
      </c>
      <c r="C5669">
        <v>1</v>
      </c>
      <c r="D5669" s="2">
        <v>45204</v>
      </c>
      <c r="E5669">
        <v>95</v>
      </c>
      <c r="F5669" t="str">
        <f>_xlfn.XLOOKUP(B5669,Products!$A$2:$A$51,Products!$B$2:$B$51)</f>
        <v>Still</v>
      </c>
      <c r="G5669" t="str">
        <f>_xlfn.XLOOKUP(B5669,Products!$A$2:$A$51,Products!$C$2:$C$51)</f>
        <v>Electronics</v>
      </c>
      <c r="H5669">
        <f>_xlfn.XLOOKUP(B5669,Products!$A$2:$A$51,Products!$D$2:$D$51)</f>
        <v>68.260000000000005</v>
      </c>
      <c r="I5669" t="str">
        <f>_xlfn.XLOOKUP(E5669,Salespersons!$A$2:$A$101,Salespersons!$B$2:$B$101)</f>
        <v>Theresa Silva</v>
      </c>
      <c r="J5669" t="str">
        <f>_xlfn.XLOOKUP(E5669,Salespersons!$A$2:$A$101,Salespersons!$C$2:$C$101)</f>
        <v>West</v>
      </c>
      <c r="K5669">
        <f t="shared" si="264"/>
        <v>68.260000000000005</v>
      </c>
      <c r="L5669" t="str">
        <f t="shared" si="265"/>
        <v>October</v>
      </c>
      <c r="M5669" t="str">
        <f t="shared" si="266"/>
        <v>2023</v>
      </c>
    </row>
    <row r="5670" spans="1:13" x14ac:dyDescent="0.3">
      <c r="A5670">
        <v>5669</v>
      </c>
      <c r="B5670">
        <v>17</v>
      </c>
      <c r="C5670">
        <v>3</v>
      </c>
      <c r="D5670" s="2">
        <v>45546</v>
      </c>
      <c r="E5670">
        <v>90</v>
      </c>
      <c r="F5670" t="str">
        <f>_xlfn.XLOOKUP(B5670,Products!$A$2:$A$51,Products!$B$2:$B$51)</f>
        <v>Perhaps</v>
      </c>
      <c r="G5670" t="str">
        <f>_xlfn.XLOOKUP(B5670,Products!$A$2:$A$51,Products!$C$2:$C$51)</f>
        <v>Clothing</v>
      </c>
      <c r="H5670">
        <f>_xlfn.XLOOKUP(B5670,Products!$A$2:$A$51,Products!$D$2:$D$51)</f>
        <v>165.26</v>
      </c>
      <c r="I5670" t="str">
        <f>_xlfn.XLOOKUP(E5670,Salespersons!$A$2:$A$101,Salespersons!$B$2:$B$101)</f>
        <v>Becky Lopez</v>
      </c>
      <c r="J5670" t="str">
        <f>_xlfn.XLOOKUP(E5670,Salespersons!$A$2:$A$101,Salespersons!$C$2:$C$101)</f>
        <v>West</v>
      </c>
      <c r="K5670">
        <f t="shared" si="264"/>
        <v>495.78</v>
      </c>
      <c r="L5670" t="str">
        <f t="shared" si="265"/>
        <v>September</v>
      </c>
      <c r="M5670" t="str">
        <f t="shared" si="266"/>
        <v>2024</v>
      </c>
    </row>
    <row r="5671" spans="1:13" x14ac:dyDescent="0.3">
      <c r="A5671">
        <v>5670</v>
      </c>
      <c r="B5671">
        <v>28</v>
      </c>
      <c r="C5671">
        <v>1</v>
      </c>
      <c r="D5671" s="2">
        <v>45392</v>
      </c>
      <c r="E5671">
        <v>20</v>
      </c>
      <c r="F5671" t="str">
        <f>_xlfn.XLOOKUP(B5671,Products!$A$2:$A$51,Products!$B$2:$B$51)</f>
        <v>Total</v>
      </c>
      <c r="G5671" t="str">
        <f>_xlfn.XLOOKUP(B5671,Products!$A$2:$A$51,Products!$C$2:$C$51)</f>
        <v>Toys</v>
      </c>
      <c r="H5671">
        <f>_xlfn.XLOOKUP(B5671,Products!$A$2:$A$51,Products!$D$2:$D$51)</f>
        <v>64.849999999999994</v>
      </c>
      <c r="I5671" t="str">
        <f>_xlfn.XLOOKUP(E5671,Salespersons!$A$2:$A$101,Salespersons!$B$2:$B$101)</f>
        <v>Kristy Skinner</v>
      </c>
      <c r="J5671" t="str">
        <f>_xlfn.XLOOKUP(E5671,Salespersons!$A$2:$A$101,Salespersons!$C$2:$C$101)</f>
        <v>North</v>
      </c>
      <c r="K5671">
        <f t="shared" si="264"/>
        <v>64.849999999999994</v>
      </c>
      <c r="L5671" t="str">
        <f t="shared" si="265"/>
        <v>April</v>
      </c>
      <c r="M5671" t="str">
        <f t="shared" si="266"/>
        <v>2024</v>
      </c>
    </row>
    <row r="5672" spans="1:13" x14ac:dyDescent="0.3">
      <c r="A5672">
        <v>5671</v>
      </c>
      <c r="B5672">
        <v>39</v>
      </c>
      <c r="C5672">
        <v>8</v>
      </c>
      <c r="D5672" s="2">
        <v>45344</v>
      </c>
      <c r="E5672">
        <v>72</v>
      </c>
      <c r="F5672" t="str">
        <f>_xlfn.XLOOKUP(B5672,Products!$A$2:$A$51,Products!$B$2:$B$51)</f>
        <v>Reflect</v>
      </c>
      <c r="G5672" t="str">
        <f>_xlfn.XLOOKUP(B5672,Products!$A$2:$A$51,Products!$C$2:$C$51)</f>
        <v>Clothing</v>
      </c>
      <c r="H5672">
        <f>_xlfn.XLOOKUP(B5672,Products!$A$2:$A$51,Products!$D$2:$D$51)</f>
        <v>194.89</v>
      </c>
      <c r="I5672" t="str">
        <f>_xlfn.XLOOKUP(E5672,Salespersons!$A$2:$A$101,Salespersons!$B$2:$B$101)</f>
        <v>Jessica Gilmore</v>
      </c>
      <c r="J5672" t="str">
        <f>_xlfn.XLOOKUP(E5672,Salespersons!$A$2:$A$101,Salespersons!$C$2:$C$101)</f>
        <v>South</v>
      </c>
      <c r="K5672">
        <f t="shared" si="264"/>
        <v>1559.12</v>
      </c>
      <c r="L5672" t="str">
        <f t="shared" si="265"/>
        <v>February</v>
      </c>
      <c r="M5672" t="str">
        <f t="shared" si="266"/>
        <v>2024</v>
      </c>
    </row>
    <row r="5673" spans="1:13" x14ac:dyDescent="0.3">
      <c r="A5673">
        <v>5672</v>
      </c>
      <c r="B5673">
        <v>4</v>
      </c>
      <c r="C5673">
        <v>5</v>
      </c>
      <c r="D5673" s="2">
        <v>45518</v>
      </c>
      <c r="E5673">
        <v>70</v>
      </c>
      <c r="F5673" t="str">
        <f>_xlfn.XLOOKUP(B5673,Products!$A$2:$A$51,Products!$B$2:$B$51)</f>
        <v>Half</v>
      </c>
      <c r="G5673" t="str">
        <f>_xlfn.XLOOKUP(B5673,Products!$A$2:$A$51,Products!$C$2:$C$51)</f>
        <v>Home &amp; Kitchen</v>
      </c>
      <c r="H5673">
        <f>_xlfn.XLOOKUP(B5673,Products!$A$2:$A$51,Products!$D$2:$D$51)</f>
        <v>420.81</v>
      </c>
      <c r="I5673" t="str">
        <f>_xlfn.XLOOKUP(E5673,Salespersons!$A$2:$A$101,Salespersons!$B$2:$B$101)</f>
        <v>Valerie Bass</v>
      </c>
      <c r="J5673" t="str">
        <f>_xlfn.XLOOKUP(E5673,Salespersons!$A$2:$A$101,Salespersons!$C$2:$C$101)</f>
        <v>West</v>
      </c>
      <c r="K5673">
        <f t="shared" si="264"/>
        <v>2104.0500000000002</v>
      </c>
      <c r="L5673" t="str">
        <f t="shared" si="265"/>
        <v>August</v>
      </c>
      <c r="M5673" t="str">
        <f t="shared" si="266"/>
        <v>2024</v>
      </c>
    </row>
    <row r="5674" spans="1:13" x14ac:dyDescent="0.3">
      <c r="A5674">
        <v>5673</v>
      </c>
      <c r="B5674">
        <v>29</v>
      </c>
      <c r="C5674">
        <v>4</v>
      </c>
      <c r="D5674" s="2">
        <v>45621</v>
      </c>
      <c r="E5674">
        <v>18</v>
      </c>
      <c r="F5674" t="str">
        <f>_xlfn.XLOOKUP(B5674,Products!$A$2:$A$51,Products!$B$2:$B$51)</f>
        <v>Reason</v>
      </c>
      <c r="G5674" t="str">
        <f>_xlfn.XLOOKUP(B5674,Products!$A$2:$A$51,Products!$C$2:$C$51)</f>
        <v>Clothing</v>
      </c>
      <c r="H5674">
        <f>_xlfn.XLOOKUP(B5674,Products!$A$2:$A$51,Products!$D$2:$D$51)</f>
        <v>127.45</v>
      </c>
      <c r="I5674" t="str">
        <f>_xlfn.XLOOKUP(E5674,Salespersons!$A$2:$A$101,Salespersons!$B$2:$B$101)</f>
        <v>Keith Miller</v>
      </c>
      <c r="J5674" t="str">
        <f>_xlfn.XLOOKUP(E5674,Salespersons!$A$2:$A$101,Salespersons!$C$2:$C$101)</f>
        <v>East</v>
      </c>
      <c r="K5674">
        <f t="shared" si="264"/>
        <v>509.8</v>
      </c>
      <c r="L5674" t="str">
        <f t="shared" si="265"/>
        <v>November</v>
      </c>
      <c r="M5674" t="str">
        <f t="shared" si="266"/>
        <v>2024</v>
      </c>
    </row>
    <row r="5675" spans="1:13" x14ac:dyDescent="0.3">
      <c r="A5675">
        <v>5674</v>
      </c>
      <c r="B5675">
        <v>45</v>
      </c>
      <c r="C5675">
        <v>3</v>
      </c>
      <c r="D5675" s="2">
        <v>45430</v>
      </c>
      <c r="E5675">
        <v>72</v>
      </c>
      <c r="F5675" t="str">
        <f>_xlfn.XLOOKUP(B5675,Products!$A$2:$A$51,Products!$B$2:$B$51)</f>
        <v>Scientist</v>
      </c>
      <c r="G5675" t="str">
        <f>_xlfn.XLOOKUP(B5675,Products!$A$2:$A$51,Products!$C$2:$C$51)</f>
        <v>Toys</v>
      </c>
      <c r="H5675">
        <f>_xlfn.XLOOKUP(B5675,Products!$A$2:$A$51,Products!$D$2:$D$51)</f>
        <v>483.37</v>
      </c>
      <c r="I5675" t="str">
        <f>_xlfn.XLOOKUP(E5675,Salespersons!$A$2:$A$101,Salespersons!$B$2:$B$101)</f>
        <v>Jessica Gilmore</v>
      </c>
      <c r="J5675" t="str">
        <f>_xlfn.XLOOKUP(E5675,Salespersons!$A$2:$A$101,Salespersons!$C$2:$C$101)</f>
        <v>South</v>
      </c>
      <c r="K5675">
        <f t="shared" si="264"/>
        <v>1450.1100000000001</v>
      </c>
      <c r="L5675" t="str">
        <f t="shared" si="265"/>
        <v>May</v>
      </c>
      <c r="M5675" t="str">
        <f t="shared" si="266"/>
        <v>2024</v>
      </c>
    </row>
    <row r="5676" spans="1:13" x14ac:dyDescent="0.3">
      <c r="A5676">
        <v>5675</v>
      </c>
      <c r="B5676">
        <v>28</v>
      </c>
      <c r="C5676">
        <v>7</v>
      </c>
      <c r="D5676" s="2">
        <v>45698</v>
      </c>
      <c r="E5676">
        <v>60</v>
      </c>
      <c r="F5676" t="str">
        <f>_xlfn.XLOOKUP(B5676,Products!$A$2:$A$51,Products!$B$2:$B$51)</f>
        <v>Total</v>
      </c>
      <c r="G5676" t="str">
        <f>_xlfn.XLOOKUP(B5676,Products!$A$2:$A$51,Products!$C$2:$C$51)</f>
        <v>Toys</v>
      </c>
      <c r="H5676">
        <f>_xlfn.XLOOKUP(B5676,Products!$A$2:$A$51,Products!$D$2:$D$51)</f>
        <v>64.849999999999994</v>
      </c>
      <c r="I5676" t="str">
        <f>_xlfn.XLOOKUP(E5676,Salespersons!$A$2:$A$101,Salespersons!$B$2:$B$101)</f>
        <v>Linda Cummings</v>
      </c>
      <c r="J5676" t="str">
        <f>_xlfn.XLOOKUP(E5676,Salespersons!$A$2:$A$101,Salespersons!$C$2:$C$101)</f>
        <v>East</v>
      </c>
      <c r="K5676">
        <f t="shared" si="264"/>
        <v>453.94999999999993</v>
      </c>
      <c r="L5676" t="str">
        <f t="shared" si="265"/>
        <v>February</v>
      </c>
      <c r="M5676" t="str">
        <f t="shared" si="266"/>
        <v>2025</v>
      </c>
    </row>
    <row r="5677" spans="1:13" x14ac:dyDescent="0.3">
      <c r="A5677">
        <v>5676</v>
      </c>
      <c r="B5677">
        <v>37</v>
      </c>
      <c r="C5677">
        <v>8</v>
      </c>
      <c r="D5677" s="2">
        <v>45383</v>
      </c>
      <c r="E5677">
        <v>55</v>
      </c>
      <c r="F5677" t="str">
        <f>_xlfn.XLOOKUP(B5677,Products!$A$2:$A$51,Products!$B$2:$B$51)</f>
        <v>Suffer</v>
      </c>
      <c r="G5677" t="str">
        <f>_xlfn.XLOOKUP(B5677,Products!$A$2:$A$51,Products!$C$2:$C$51)</f>
        <v>Electronics</v>
      </c>
      <c r="H5677">
        <f>_xlfn.XLOOKUP(B5677,Products!$A$2:$A$51,Products!$D$2:$D$51)</f>
        <v>416.3</v>
      </c>
      <c r="I5677" t="str">
        <f>_xlfn.XLOOKUP(E5677,Salespersons!$A$2:$A$101,Salespersons!$B$2:$B$101)</f>
        <v>Erica Turner</v>
      </c>
      <c r="J5677" t="str">
        <f>_xlfn.XLOOKUP(E5677,Salespersons!$A$2:$A$101,Salespersons!$C$2:$C$101)</f>
        <v>West</v>
      </c>
      <c r="K5677">
        <f t="shared" si="264"/>
        <v>3330.4</v>
      </c>
      <c r="L5677" t="str">
        <f t="shared" si="265"/>
        <v>April</v>
      </c>
      <c r="M5677" t="str">
        <f t="shared" si="266"/>
        <v>2024</v>
      </c>
    </row>
    <row r="5678" spans="1:13" x14ac:dyDescent="0.3">
      <c r="A5678">
        <v>5677</v>
      </c>
      <c r="B5678">
        <v>29</v>
      </c>
      <c r="C5678">
        <v>8</v>
      </c>
      <c r="D5678" s="2">
        <v>45131</v>
      </c>
      <c r="E5678">
        <v>52</v>
      </c>
      <c r="F5678" t="str">
        <f>_xlfn.XLOOKUP(B5678,Products!$A$2:$A$51,Products!$B$2:$B$51)</f>
        <v>Reason</v>
      </c>
      <c r="G5678" t="str">
        <f>_xlfn.XLOOKUP(B5678,Products!$A$2:$A$51,Products!$C$2:$C$51)</f>
        <v>Clothing</v>
      </c>
      <c r="H5678">
        <f>_xlfn.XLOOKUP(B5678,Products!$A$2:$A$51,Products!$D$2:$D$51)</f>
        <v>127.45</v>
      </c>
      <c r="I5678" t="str">
        <f>_xlfn.XLOOKUP(E5678,Salespersons!$A$2:$A$101,Salespersons!$B$2:$B$101)</f>
        <v>Vanessa Hartman</v>
      </c>
      <c r="J5678" t="str">
        <f>_xlfn.XLOOKUP(E5678,Salespersons!$A$2:$A$101,Salespersons!$C$2:$C$101)</f>
        <v>East</v>
      </c>
      <c r="K5678">
        <f t="shared" si="264"/>
        <v>1019.6</v>
      </c>
      <c r="L5678" t="str">
        <f t="shared" si="265"/>
        <v>July</v>
      </c>
      <c r="M5678" t="str">
        <f t="shared" si="266"/>
        <v>2023</v>
      </c>
    </row>
    <row r="5679" spans="1:13" x14ac:dyDescent="0.3">
      <c r="A5679">
        <v>5678</v>
      </c>
      <c r="B5679">
        <v>44</v>
      </c>
      <c r="C5679">
        <v>1</v>
      </c>
      <c r="D5679" s="2">
        <v>45808</v>
      </c>
      <c r="E5679">
        <v>25</v>
      </c>
      <c r="F5679" t="str">
        <f>_xlfn.XLOOKUP(B5679,Products!$A$2:$A$51,Products!$B$2:$B$51)</f>
        <v>Approach</v>
      </c>
      <c r="G5679" t="str">
        <f>_xlfn.XLOOKUP(B5679,Products!$A$2:$A$51,Products!$C$2:$C$51)</f>
        <v>Toys</v>
      </c>
      <c r="H5679">
        <f>_xlfn.XLOOKUP(B5679,Products!$A$2:$A$51,Products!$D$2:$D$51)</f>
        <v>128.11000000000001</v>
      </c>
      <c r="I5679" t="str">
        <f>_xlfn.XLOOKUP(E5679,Salespersons!$A$2:$A$101,Salespersons!$B$2:$B$101)</f>
        <v>Wesley Tucker</v>
      </c>
      <c r="J5679" t="str">
        <f>_xlfn.XLOOKUP(E5679,Salespersons!$A$2:$A$101,Salespersons!$C$2:$C$101)</f>
        <v>West</v>
      </c>
      <c r="K5679">
        <f t="shared" si="264"/>
        <v>128.11000000000001</v>
      </c>
      <c r="L5679" t="str">
        <f t="shared" si="265"/>
        <v>May</v>
      </c>
      <c r="M5679" t="str">
        <f t="shared" si="266"/>
        <v>2025</v>
      </c>
    </row>
    <row r="5680" spans="1:13" x14ac:dyDescent="0.3">
      <c r="A5680">
        <v>5679</v>
      </c>
      <c r="B5680">
        <v>29</v>
      </c>
      <c r="C5680">
        <v>7</v>
      </c>
      <c r="D5680" s="2">
        <v>45327</v>
      </c>
      <c r="E5680">
        <v>66</v>
      </c>
      <c r="F5680" t="str">
        <f>_xlfn.XLOOKUP(B5680,Products!$A$2:$A$51,Products!$B$2:$B$51)</f>
        <v>Reason</v>
      </c>
      <c r="G5680" t="str">
        <f>_xlfn.XLOOKUP(B5680,Products!$A$2:$A$51,Products!$C$2:$C$51)</f>
        <v>Clothing</v>
      </c>
      <c r="H5680">
        <f>_xlfn.XLOOKUP(B5680,Products!$A$2:$A$51,Products!$D$2:$D$51)</f>
        <v>127.45</v>
      </c>
      <c r="I5680" t="str">
        <f>_xlfn.XLOOKUP(E5680,Salespersons!$A$2:$A$101,Salespersons!$B$2:$B$101)</f>
        <v>Matthew Perez</v>
      </c>
      <c r="J5680" t="str">
        <f>_xlfn.XLOOKUP(E5680,Salespersons!$A$2:$A$101,Salespersons!$C$2:$C$101)</f>
        <v>West</v>
      </c>
      <c r="K5680">
        <f t="shared" si="264"/>
        <v>892.15</v>
      </c>
      <c r="L5680" t="str">
        <f t="shared" si="265"/>
        <v>February</v>
      </c>
      <c r="M5680" t="str">
        <f t="shared" si="266"/>
        <v>2024</v>
      </c>
    </row>
    <row r="5681" spans="1:13" x14ac:dyDescent="0.3">
      <c r="A5681">
        <v>5680</v>
      </c>
      <c r="B5681">
        <v>5</v>
      </c>
      <c r="C5681">
        <v>5</v>
      </c>
      <c r="D5681" s="2">
        <v>45565</v>
      </c>
      <c r="E5681">
        <v>28</v>
      </c>
      <c r="F5681" t="str">
        <f>_xlfn.XLOOKUP(B5681,Products!$A$2:$A$51,Products!$B$2:$B$51)</f>
        <v>Table</v>
      </c>
      <c r="G5681" t="str">
        <f>_xlfn.XLOOKUP(B5681,Products!$A$2:$A$51,Products!$C$2:$C$51)</f>
        <v>Toys</v>
      </c>
      <c r="H5681">
        <f>_xlfn.XLOOKUP(B5681,Products!$A$2:$A$51,Products!$D$2:$D$51)</f>
        <v>100.72</v>
      </c>
      <c r="I5681" t="str">
        <f>_xlfn.XLOOKUP(E5681,Salespersons!$A$2:$A$101,Salespersons!$B$2:$B$101)</f>
        <v>Victoria Rice</v>
      </c>
      <c r="J5681" t="str">
        <f>_xlfn.XLOOKUP(E5681,Salespersons!$A$2:$A$101,Salespersons!$C$2:$C$101)</f>
        <v>North</v>
      </c>
      <c r="K5681">
        <f t="shared" si="264"/>
        <v>503.6</v>
      </c>
      <c r="L5681" t="str">
        <f t="shared" si="265"/>
        <v>September</v>
      </c>
      <c r="M5681" t="str">
        <f t="shared" si="266"/>
        <v>2024</v>
      </c>
    </row>
    <row r="5682" spans="1:13" x14ac:dyDescent="0.3">
      <c r="A5682">
        <v>5681</v>
      </c>
      <c r="B5682">
        <v>11</v>
      </c>
      <c r="C5682">
        <v>2</v>
      </c>
      <c r="D5682" s="2">
        <v>45734</v>
      </c>
      <c r="E5682">
        <v>89</v>
      </c>
      <c r="F5682" t="str">
        <f>_xlfn.XLOOKUP(B5682,Products!$A$2:$A$51,Products!$B$2:$B$51)</f>
        <v>News</v>
      </c>
      <c r="G5682" t="str">
        <f>_xlfn.XLOOKUP(B5682,Products!$A$2:$A$51,Products!$C$2:$C$51)</f>
        <v>Clothing</v>
      </c>
      <c r="H5682">
        <f>_xlfn.XLOOKUP(B5682,Products!$A$2:$A$51,Products!$D$2:$D$51)</f>
        <v>113.76</v>
      </c>
      <c r="I5682" t="str">
        <f>_xlfn.XLOOKUP(E5682,Salespersons!$A$2:$A$101,Salespersons!$B$2:$B$101)</f>
        <v>Billy Smith</v>
      </c>
      <c r="J5682" t="str">
        <f>_xlfn.XLOOKUP(E5682,Salespersons!$A$2:$A$101,Salespersons!$C$2:$C$101)</f>
        <v>East</v>
      </c>
      <c r="K5682">
        <f t="shared" si="264"/>
        <v>227.52</v>
      </c>
      <c r="L5682" t="str">
        <f t="shared" si="265"/>
        <v>March</v>
      </c>
      <c r="M5682" t="str">
        <f t="shared" si="266"/>
        <v>2025</v>
      </c>
    </row>
    <row r="5683" spans="1:13" x14ac:dyDescent="0.3">
      <c r="A5683">
        <v>5682</v>
      </c>
      <c r="B5683">
        <v>2</v>
      </c>
      <c r="C5683">
        <v>8</v>
      </c>
      <c r="D5683" s="2">
        <v>45246</v>
      </c>
      <c r="E5683">
        <v>20</v>
      </c>
      <c r="F5683" t="str">
        <f>_xlfn.XLOOKUP(B5683,Products!$A$2:$A$51,Products!$B$2:$B$51)</f>
        <v>Soldier</v>
      </c>
      <c r="G5683" t="str">
        <f>_xlfn.XLOOKUP(B5683,Products!$A$2:$A$51,Products!$C$2:$C$51)</f>
        <v>Toys</v>
      </c>
      <c r="H5683">
        <f>_xlfn.XLOOKUP(B5683,Products!$A$2:$A$51,Products!$D$2:$D$51)</f>
        <v>217.51</v>
      </c>
      <c r="I5683" t="str">
        <f>_xlfn.XLOOKUP(E5683,Salespersons!$A$2:$A$101,Salespersons!$B$2:$B$101)</f>
        <v>Kristy Skinner</v>
      </c>
      <c r="J5683" t="str">
        <f>_xlfn.XLOOKUP(E5683,Salespersons!$A$2:$A$101,Salespersons!$C$2:$C$101)</f>
        <v>North</v>
      </c>
      <c r="K5683">
        <f t="shared" si="264"/>
        <v>1740.08</v>
      </c>
      <c r="L5683" t="str">
        <f t="shared" si="265"/>
        <v>November</v>
      </c>
      <c r="M5683" t="str">
        <f t="shared" si="266"/>
        <v>2023</v>
      </c>
    </row>
    <row r="5684" spans="1:13" x14ac:dyDescent="0.3">
      <c r="A5684">
        <v>5683</v>
      </c>
      <c r="B5684">
        <v>4</v>
      </c>
      <c r="C5684">
        <v>2</v>
      </c>
      <c r="D5684" s="2">
        <v>45739</v>
      </c>
      <c r="E5684">
        <v>70</v>
      </c>
      <c r="F5684" t="str">
        <f>_xlfn.XLOOKUP(B5684,Products!$A$2:$A$51,Products!$B$2:$B$51)</f>
        <v>Half</v>
      </c>
      <c r="G5684" t="str">
        <f>_xlfn.XLOOKUP(B5684,Products!$A$2:$A$51,Products!$C$2:$C$51)</f>
        <v>Home &amp; Kitchen</v>
      </c>
      <c r="H5684">
        <f>_xlfn.XLOOKUP(B5684,Products!$A$2:$A$51,Products!$D$2:$D$51)</f>
        <v>420.81</v>
      </c>
      <c r="I5684" t="str">
        <f>_xlfn.XLOOKUP(E5684,Salespersons!$A$2:$A$101,Salespersons!$B$2:$B$101)</f>
        <v>Valerie Bass</v>
      </c>
      <c r="J5684" t="str">
        <f>_xlfn.XLOOKUP(E5684,Salespersons!$A$2:$A$101,Salespersons!$C$2:$C$101)</f>
        <v>West</v>
      </c>
      <c r="K5684">
        <f t="shared" si="264"/>
        <v>841.62</v>
      </c>
      <c r="L5684" t="str">
        <f t="shared" si="265"/>
        <v>March</v>
      </c>
      <c r="M5684" t="str">
        <f t="shared" si="266"/>
        <v>2025</v>
      </c>
    </row>
    <row r="5685" spans="1:13" x14ac:dyDescent="0.3">
      <c r="A5685">
        <v>5684</v>
      </c>
      <c r="B5685">
        <v>10</v>
      </c>
      <c r="C5685">
        <v>6</v>
      </c>
      <c r="D5685" s="2">
        <v>45211</v>
      </c>
      <c r="E5685">
        <v>37</v>
      </c>
      <c r="F5685" t="str">
        <f>_xlfn.XLOOKUP(B5685,Products!$A$2:$A$51,Products!$B$2:$B$51)</f>
        <v>Live</v>
      </c>
      <c r="G5685" t="str">
        <f>_xlfn.XLOOKUP(B5685,Products!$A$2:$A$51,Products!$C$2:$C$51)</f>
        <v>Home &amp; Kitchen</v>
      </c>
      <c r="H5685">
        <f>_xlfn.XLOOKUP(B5685,Products!$A$2:$A$51,Products!$D$2:$D$51)</f>
        <v>406.51</v>
      </c>
      <c r="I5685" t="str">
        <f>_xlfn.XLOOKUP(E5685,Salespersons!$A$2:$A$101,Salespersons!$B$2:$B$101)</f>
        <v>Timothy Chan MD</v>
      </c>
      <c r="J5685" t="str">
        <f>_xlfn.XLOOKUP(E5685,Salespersons!$A$2:$A$101,Salespersons!$C$2:$C$101)</f>
        <v>North</v>
      </c>
      <c r="K5685">
        <f t="shared" si="264"/>
        <v>2439.06</v>
      </c>
      <c r="L5685" t="str">
        <f t="shared" si="265"/>
        <v>October</v>
      </c>
      <c r="M5685" t="str">
        <f t="shared" si="266"/>
        <v>2023</v>
      </c>
    </row>
    <row r="5686" spans="1:13" x14ac:dyDescent="0.3">
      <c r="A5686">
        <v>5685</v>
      </c>
      <c r="B5686">
        <v>39</v>
      </c>
      <c r="C5686">
        <v>5</v>
      </c>
      <c r="D5686" s="2">
        <v>45370</v>
      </c>
      <c r="E5686">
        <v>16</v>
      </c>
      <c r="F5686" t="str">
        <f>_xlfn.XLOOKUP(B5686,Products!$A$2:$A$51,Products!$B$2:$B$51)</f>
        <v>Reflect</v>
      </c>
      <c r="G5686" t="str">
        <f>_xlfn.XLOOKUP(B5686,Products!$A$2:$A$51,Products!$C$2:$C$51)</f>
        <v>Clothing</v>
      </c>
      <c r="H5686">
        <f>_xlfn.XLOOKUP(B5686,Products!$A$2:$A$51,Products!$D$2:$D$51)</f>
        <v>194.89</v>
      </c>
      <c r="I5686" t="str">
        <f>_xlfn.XLOOKUP(E5686,Salespersons!$A$2:$A$101,Salespersons!$B$2:$B$101)</f>
        <v>Denise Kramer</v>
      </c>
      <c r="J5686" t="str">
        <f>_xlfn.XLOOKUP(E5686,Salespersons!$A$2:$A$101,Salespersons!$C$2:$C$101)</f>
        <v>West</v>
      </c>
      <c r="K5686">
        <f t="shared" si="264"/>
        <v>974.44999999999993</v>
      </c>
      <c r="L5686" t="str">
        <f t="shared" si="265"/>
        <v>March</v>
      </c>
      <c r="M5686" t="str">
        <f t="shared" si="266"/>
        <v>2024</v>
      </c>
    </row>
    <row r="5687" spans="1:13" x14ac:dyDescent="0.3">
      <c r="A5687">
        <v>5686</v>
      </c>
      <c r="B5687">
        <v>44</v>
      </c>
      <c r="C5687">
        <v>6</v>
      </c>
      <c r="D5687" s="2">
        <v>45417</v>
      </c>
      <c r="E5687">
        <v>35</v>
      </c>
      <c r="F5687" t="str">
        <f>_xlfn.XLOOKUP(B5687,Products!$A$2:$A$51,Products!$B$2:$B$51)</f>
        <v>Approach</v>
      </c>
      <c r="G5687" t="str">
        <f>_xlfn.XLOOKUP(B5687,Products!$A$2:$A$51,Products!$C$2:$C$51)</f>
        <v>Toys</v>
      </c>
      <c r="H5687">
        <f>_xlfn.XLOOKUP(B5687,Products!$A$2:$A$51,Products!$D$2:$D$51)</f>
        <v>128.11000000000001</v>
      </c>
      <c r="I5687" t="str">
        <f>_xlfn.XLOOKUP(E5687,Salespersons!$A$2:$A$101,Salespersons!$B$2:$B$101)</f>
        <v>Michele Moody</v>
      </c>
      <c r="J5687" t="str">
        <f>_xlfn.XLOOKUP(E5687,Salespersons!$A$2:$A$101,Salespersons!$C$2:$C$101)</f>
        <v>South</v>
      </c>
      <c r="K5687">
        <f t="shared" si="264"/>
        <v>768.66000000000008</v>
      </c>
      <c r="L5687" t="str">
        <f t="shared" si="265"/>
        <v>May</v>
      </c>
      <c r="M5687" t="str">
        <f t="shared" si="266"/>
        <v>2024</v>
      </c>
    </row>
    <row r="5688" spans="1:13" x14ac:dyDescent="0.3">
      <c r="A5688">
        <v>5687</v>
      </c>
      <c r="B5688">
        <v>8</v>
      </c>
      <c r="C5688">
        <v>8</v>
      </c>
      <c r="D5688" s="2">
        <v>45818</v>
      </c>
      <c r="E5688">
        <v>55</v>
      </c>
      <c r="F5688" t="str">
        <f>_xlfn.XLOOKUP(B5688,Products!$A$2:$A$51,Products!$B$2:$B$51)</f>
        <v>Center</v>
      </c>
      <c r="G5688" t="str">
        <f>_xlfn.XLOOKUP(B5688,Products!$A$2:$A$51,Products!$C$2:$C$51)</f>
        <v>Home &amp; Kitchen</v>
      </c>
      <c r="H5688">
        <f>_xlfn.XLOOKUP(B5688,Products!$A$2:$A$51,Products!$D$2:$D$51)</f>
        <v>275.3</v>
      </c>
      <c r="I5688" t="str">
        <f>_xlfn.XLOOKUP(E5688,Salespersons!$A$2:$A$101,Salespersons!$B$2:$B$101)</f>
        <v>Erica Turner</v>
      </c>
      <c r="J5688" t="str">
        <f>_xlfn.XLOOKUP(E5688,Salespersons!$A$2:$A$101,Salespersons!$C$2:$C$101)</f>
        <v>West</v>
      </c>
      <c r="K5688">
        <f t="shared" si="264"/>
        <v>2202.4</v>
      </c>
      <c r="L5688" t="str">
        <f t="shared" si="265"/>
        <v>June</v>
      </c>
      <c r="M5688" t="str">
        <f t="shared" si="266"/>
        <v>2025</v>
      </c>
    </row>
    <row r="5689" spans="1:13" x14ac:dyDescent="0.3">
      <c r="A5689">
        <v>5688</v>
      </c>
      <c r="B5689">
        <v>23</v>
      </c>
      <c r="C5689">
        <v>9</v>
      </c>
      <c r="D5689" s="2">
        <v>45351</v>
      </c>
      <c r="E5689">
        <v>100</v>
      </c>
      <c r="F5689" t="str">
        <f>_xlfn.XLOOKUP(B5689,Products!$A$2:$A$51,Products!$B$2:$B$51)</f>
        <v>Energy</v>
      </c>
      <c r="G5689" t="str">
        <f>_xlfn.XLOOKUP(B5689,Products!$A$2:$A$51,Products!$C$2:$C$51)</f>
        <v>Books</v>
      </c>
      <c r="H5689">
        <f>_xlfn.XLOOKUP(B5689,Products!$A$2:$A$51,Products!$D$2:$D$51)</f>
        <v>31.68</v>
      </c>
      <c r="I5689" t="str">
        <f>_xlfn.XLOOKUP(E5689,Salespersons!$A$2:$A$101,Salespersons!$B$2:$B$101)</f>
        <v>Sara Strong</v>
      </c>
      <c r="J5689" t="str">
        <f>_xlfn.XLOOKUP(E5689,Salespersons!$A$2:$A$101,Salespersons!$C$2:$C$101)</f>
        <v>North</v>
      </c>
      <c r="K5689">
        <f t="shared" si="264"/>
        <v>285.12</v>
      </c>
      <c r="L5689" t="str">
        <f t="shared" si="265"/>
        <v>February</v>
      </c>
      <c r="M5689" t="str">
        <f t="shared" si="266"/>
        <v>2024</v>
      </c>
    </row>
    <row r="5690" spans="1:13" x14ac:dyDescent="0.3">
      <c r="A5690">
        <v>5689</v>
      </c>
      <c r="B5690">
        <v>27</v>
      </c>
      <c r="C5690">
        <v>3</v>
      </c>
      <c r="D5690" s="2">
        <v>45640</v>
      </c>
      <c r="E5690">
        <v>65</v>
      </c>
      <c r="F5690" t="str">
        <f>_xlfn.XLOOKUP(B5690,Products!$A$2:$A$51,Products!$B$2:$B$51)</f>
        <v>Girl</v>
      </c>
      <c r="G5690" t="str">
        <f>_xlfn.XLOOKUP(B5690,Products!$A$2:$A$51,Products!$C$2:$C$51)</f>
        <v>Home &amp; Kitchen</v>
      </c>
      <c r="H5690">
        <f>_xlfn.XLOOKUP(B5690,Products!$A$2:$A$51,Products!$D$2:$D$51)</f>
        <v>475.19</v>
      </c>
      <c r="I5690" t="str">
        <f>_xlfn.XLOOKUP(E5690,Salespersons!$A$2:$A$101,Salespersons!$B$2:$B$101)</f>
        <v>Deanna Rodriguez MD</v>
      </c>
      <c r="J5690" t="str">
        <f>_xlfn.XLOOKUP(E5690,Salespersons!$A$2:$A$101,Salespersons!$C$2:$C$101)</f>
        <v>West</v>
      </c>
      <c r="K5690">
        <f t="shared" si="264"/>
        <v>1425.57</v>
      </c>
      <c r="L5690" t="str">
        <f t="shared" si="265"/>
        <v>December</v>
      </c>
      <c r="M5690" t="str">
        <f t="shared" si="266"/>
        <v>2024</v>
      </c>
    </row>
    <row r="5691" spans="1:13" x14ac:dyDescent="0.3">
      <c r="A5691">
        <v>5690</v>
      </c>
      <c r="B5691">
        <v>23</v>
      </c>
      <c r="C5691">
        <v>3</v>
      </c>
      <c r="D5691" s="2">
        <v>45422</v>
      </c>
      <c r="E5691">
        <v>78</v>
      </c>
      <c r="F5691" t="str">
        <f>_xlfn.XLOOKUP(B5691,Products!$A$2:$A$51,Products!$B$2:$B$51)</f>
        <v>Energy</v>
      </c>
      <c r="G5691" t="str">
        <f>_xlfn.XLOOKUP(B5691,Products!$A$2:$A$51,Products!$C$2:$C$51)</f>
        <v>Books</v>
      </c>
      <c r="H5691">
        <f>_xlfn.XLOOKUP(B5691,Products!$A$2:$A$51,Products!$D$2:$D$51)</f>
        <v>31.68</v>
      </c>
      <c r="I5691" t="str">
        <f>_xlfn.XLOOKUP(E5691,Salespersons!$A$2:$A$101,Salespersons!$B$2:$B$101)</f>
        <v>Austin Stewart</v>
      </c>
      <c r="J5691" t="str">
        <f>_xlfn.XLOOKUP(E5691,Salespersons!$A$2:$A$101,Salespersons!$C$2:$C$101)</f>
        <v>North</v>
      </c>
      <c r="K5691">
        <f t="shared" si="264"/>
        <v>95.039999999999992</v>
      </c>
      <c r="L5691" t="str">
        <f t="shared" si="265"/>
        <v>May</v>
      </c>
      <c r="M5691" t="str">
        <f t="shared" si="266"/>
        <v>2024</v>
      </c>
    </row>
    <row r="5692" spans="1:13" x14ac:dyDescent="0.3">
      <c r="A5692">
        <v>5691</v>
      </c>
      <c r="B5692">
        <v>48</v>
      </c>
      <c r="C5692">
        <v>7</v>
      </c>
      <c r="D5692" s="2">
        <v>45441</v>
      </c>
      <c r="E5692">
        <v>14</v>
      </c>
      <c r="F5692" t="str">
        <f>_xlfn.XLOOKUP(B5692,Products!$A$2:$A$51,Products!$B$2:$B$51)</f>
        <v>Respond</v>
      </c>
      <c r="G5692" t="str">
        <f>_xlfn.XLOOKUP(B5692,Products!$A$2:$A$51,Products!$C$2:$C$51)</f>
        <v>Electronics</v>
      </c>
      <c r="H5692">
        <f>_xlfn.XLOOKUP(B5692,Products!$A$2:$A$51,Products!$D$2:$D$51)</f>
        <v>356.43</v>
      </c>
      <c r="I5692" t="str">
        <f>_xlfn.XLOOKUP(E5692,Salespersons!$A$2:$A$101,Salespersons!$B$2:$B$101)</f>
        <v>Deanna Knight</v>
      </c>
      <c r="J5692" t="str">
        <f>_xlfn.XLOOKUP(E5692,Salespersons!$A$2:$A$101,Salespersons!$C$2:$C$101)</f>
        <v>North</v>
      </c>
      <c r="K5692">
        <f t="shared" si="264"/>
        <v>2495.0100000000002</v>
      </c>
      <c r="L5692" t="str">
        <f t="shared" si="265"/>
        <v>May</v>
      </c>
      <c r="M5692" t="str">
        <f t="shared" si="266"/>
        <v>2024</v>
      </c>
    </row>
    <row r="5693" spans="1:13" x14ac:dyDescent="0.3">
      <c r="A5693">
        <v>5692</v>
      </c>
      <c r="B5693">
        <v>34</v>
      </c>
      <c r="C5693">
        <v>3</v>
      </c>
      <c r="D5693" s="2">
        <v>45519</v>
      </c>
      <c r="E5693">
        <v>24</v>
      </c>
      <c r="F5693" t="str">
        <f>_xlfn.XLOOKUP(B5693,Products!$A$2:$A$51,Products!$B$2:$B$51)</f>
        <v>Law</v>
      </c>
      <c r="G5693" t="str">
        <f>_xlfn.XLOOKUP(B5693,Products!$A$2:$A$51,Products!$C$2:$C$51)</f>
        <v>Books</v>
      </c>
      <c r="H5693">
        <f>_xlfn.XLOOKUP(B5693,Products!$A$2:$A$51,Products!$D$2:$D$51)</f>
        <v>319.54000000000002</v>
      </c>
      <c r="I5693" t="str">
        <f>_xlfn.XLOOKUP(E5693,Salespersons!$A$2:$A$101,Salespersons!$B$2:$B$101)</f>
        <v>Ronald Henderson</v>
      </c>
      <c r="J5693" t="str">
        <f>_xlfn.XLOOKUP(E5693,Salespersons!$A$2:$A$101,Salespersons!$C$2:$C$101)</f>
        <v>East</v>
      </c>
      <c r="K5693">
        <f t="shared" si="264"/>
        <v>958.62000000000012</v>
      </c>
      <c r="L5693" t="str">
        <f t="shared" si="265"/>
        <v>August</v>
      </c>
      <c r="M5693" t="str">
        <f t="shared" si="266"/>
        <v>2024</v>
      </c>
    </row>
    <row r="5694" spans="1:13" x14ac:dyDescent="0.3">
      <c r="A5694">
        <v>5693</v>
      </c>
      <c r="B5694">
        <v>35</v>
      </c>
      <c r="C5694">
        <v>5</v>
      </c>
      <c r="D5694" s="2">
        <v>45292</v>
      </c>
      <c r="E5694">
        <v>83</v>
      </c>
      <c r="F5694" t="str">
        <f>_xlfn.XLOOKUP(B5694,Products!$A$2:$A$51,Products!$B$2:$B$51)</f>
        <v>Ok</v>
      </c>
      <c r="G5694" t="str">
        <f>_xlfn.XLOOKUP(B5694,Products!$A$2:$A$51,Products!$C$2:$C$51)</f>
        <v>Books</v>
      </c>
      <c r="H5694">
        <f>_xlfn.XLOOKUP(B5694,Products!$A$2:$A$51,Products!$D$2:$D$51)</f>
        <v>252.35</v>
      </c>
      <c r="I5694" t="str">
        <f>_xlfn.XLOOKUP(E5694,Salespersons!$A$2:$A$101,Salespersons!$B$2:$B$101)</f>
        <v>Stephen Ortiz</v>
      </c>
      <c r="J5694" t="str">
        <f>_xlfn.XLOOKUP(E5694,Salespersons!$A$2:$A$101,Salespersons!$C$2:$C$101)</f>
        <v>North</v>
      </c>
      <c r="K5694">
        <f t="shared" si="264"/>
        <v>1261.75</v>
      </c>
      <c r="L5694" t="str">
        <f t="shared" si="265"/>
        <v>January</v>
      </c>
      <c r="M5694" t="str">
        <f t="shared" si="266"/>
        <v>2024</v>
      </c>
    </row>
    <row r="5695" spans="1:13" x14ac:dyDescent="0.3">
      <c r="A5695">
        <v>5694</v>
      </c>
      <c r="B5695">
        <v>17</v>
      </c>
      <c r="C5695">
        <v>4</v>
      </c>
      <c r="D5695" s="2">
        <v>45240</v>
      </c>
      <c r="E5695">
        <v>38</v>
      </c>
      <c r="F5695" t="str">
        <f>_xlfn.XLOOKUP(B5695,Products!$A$2:$A$51,Products!$B$2:$B$51)</f>
        <v>Perhaps</v>
      </c>
      <c r="G5695" t="str">
        <f>_xlfn.XLOOKUP(B5695,Products!$A$2:$A$51,Products!$C$2:$C$51)</f>
        <v>Clothing</v>
      </c>
      <c r="H5695">
        <f>_xlfn.XLOOKUP(B5695,Products!$A$2:$A$51,Products!$D$2:$D$51)</f>
        <v>165.26</v>
      </c>
      <c r="I5695" t="str">
        <f>_xlfn.XLOOKUP(E5695,Salespersons!$A$2:$A$101,Salespersons!$B$2:$B$101)</f>
        <v>Gina Hart</v>
      </c>
      <c r="J5695" t="str">
        <f>_xlfn.XLOOKUP(E5695,Salespersons!$A$2:$A$101,Salespersons!$C$2:$C$101)</f>
        <v>East</v>
      </c>
      <c r="K5695">
        <f t="shared" si="264"/>
        <v>661.04</v>
      </c>
      <c r="L5695" t="str">
        <f t="shared" si="265"/>
        <v>November</v>
      </c>
      <c r="M5695" t="str">
        <f t="shared" si="266"/>
        <v>2023</v>
      </c>
    </row>
    <row r="5696" spans="1:13" x14ac:dyDescent="0.3">
      <c r="A5696">
        <v>5695</v>
      </c>
      <c r="B5696">
        <v>47</v>
      </c>
      <c r="C5696">
        <v>9</v>
      </c>
      <c r="D5696" s="2">
        <v>45398</v>
      </c>
      <c r="E5696">
        <v>82</v>
      </c>
      <c r="F5696" t="str">
        <f>_xlfn.XLOOKUP(B5696,Products!$A$2:$A$51,Products!$B$2:$B$51)</f>
        <v>Recent</v>
      </c>
      <c r="G5696" t="str">
        <f>_xlfn.XLOOKUP(B5696,Products!$A$2:$A$51,Products!$C$2:$C$51)</f>
        <v>Books</v>
      </c>
      <c r="H5696">
        <f>_xlfn.XLOOKUP(B5696,Products!$A$2:$A$51,Products!$D$2:$D$51)</f>
        <v>260.04000000000002</v>
      </c>
      <c r="I5696" t="str">
        <f>_xlfn.XLOOKUP(E5696,Salespersons!$A$2:$A$101,Salespersons!$B$2:$B$101)</f>
        <v>Mary Johnson</v>
      </c>
      <c r="J5696" t="str">
        <f>_xlfn.XLOOKUP(E5696,Salespersons!$A$2:$A$101,Salespersons!$C$2:$C$101)</f>
        <v>South</v>
      </c>
      <c r="K5696">
        <f t="shared" si="264"/>
        <v>2340.36</v>
      </c>
      <c r="L5696" t="str">
        <f t="shared" si="265"/>
        <v>April</v>
      </c>
      <c r="M5696" t="str">
        <f t="shared" si="266"/>
        <v>2024</v>
      </c>
    </row>
    <row r="5697" spans="1:13" x14ac:dyDescent="0.3">
      <c r="A5697">
        <v>5696</v>
      </c>
      <c r="B5697">
        <v>50</v>
      </c>
      <c r="C5697">
        <v>8</v>
      </c>
      <c r="D5697" s="2">
        <v>45185</v>
      </c>
      <c r="E5697">
        <v>9</v>
      </c>
      <c r="F5697" t="str">
        <f>_xlfn.XLOOKUP(B5697,Products!$A$2:$A$51,Products!$B$2:$B$51)</f>
        <v>Newspaper</v>
      </c>
      <c r="G5697" t="str">
        <f>_xlfn.XLOOKUP(B5697,Products!$A$2:$A$51,Products!$C$2:$C$51)</f>
        <v>Clothing</v>
      </c>
      <c r="H5697">
        <f>_xlfn.XLOOKUP(B5697,Products!$A$2:$A$51,Products!$D$2:$D$51)</f>
        <v>256.36</v>
      </c>
      <c r="I5697" t="str">
        <f>_xlfn.XLOOKUP(E5697,Salespersons!$A$2:$A$101,Salespersons!$B$2:$B$101)</f>
        <v>Tyler Garcia</v>
      </c>
      <c r="J5697" t="str">
        <f>_xlfn.XLOOKUP(E5697,Salespersons!$A$2:$A$101,Salespersons!$C$2:$C$101)</f>
        <v>South</v>
      </c>
      <c r="K5697">
        <f t="shared" si="264"/>
        <v>2050.88</v>
      </c>
      <c r="L5697" t="str">
        <f t="shared" si="265"/>
        <v>September</v>
      </c>
      <c r="M5697" t="str">
        <f t="shared" si="266"/>
        <v>2023</v>
      </c>
    </row>
    <row r="5698" spans="1:13" x14ac:dyDescent="0.3">
      <c r="A5698">
        <v>5697</v>
      </c>
      <c r="B5698">
        <v>10</v>
      </c>
      <c r="C5698">
        <v>9</v>
      </c>
      <c r="D5698" s="2">
        <v>45330</v>
      </c>
      <c r="E5698">
        <v>77</v>
      </c>
      <c r="F5698" t="str">
        <f>_xlfn.XLOOKUP(B5698,Products!$A$2:$A$51,Products!$B$2:$B$51)</f>
        <v>Live</v>
      </c>
      <c r="G5698" t="str">
        <f>_xlfn.XLOOKUP(B5698,Products!$A$2:$A$51,Products!$C$2:$C$51)</f>
        <v>Home &amp; Kitchen</v>
      </c>
      <c r="H5698">
        <f>_xlfn.XLOOKUP(B5698,Products!$A$2:$A$51,Products!$D$2:$D$51)</f>
        <v>406.51</v>
      </c>
      <c r="I5698" t="str">
        <f>_xlfn.XLOOKUP(E5698,Salespersons!$A$2:$A$101,Salespersons!$B$2:$B$101)</f>
        <v>Nicole Holloway</v>
      </c>
      <c r="J5698" t="str">
        <f>_xlfn.XLOOKUP(E5698,Salespersons!$A$2:$A$101,Salespersons!$C$2:$C$101)</f>
        <v>East</v>
      </c>
      <c r="K5698">
        <f t="shared" si="264"/>
        <v>3658.59</v>
      </c>
      <c r="L5698" t="str">
        <f t="shared" si="265"/>
        <v>February</v>
      </c>
      <c r="M5698" t="str">
        <f t="shared" si="266"/>
        <v>2024</v>
      </c>
    </row>
    <row r="5699" spans="1:13" x14ac:dyDescent="0.3">
      <c r="A5699">
        <v>5698</v>
      </c>
      <c r="B5699">
        <v>2</v>
      </c>
      <c r="C5699">
        <v>6</v>
      </c>
      <c r="D5699" s="2">
        <v>45235</v>
      </c>
      <c r="E5699">
        <v>59</v>
      </c>
      <c r="F5699" t="str">
        <f>_xlfn.XLOOKUP(B5699,Products!$A$2:$A$51,Products!$B$2:$B$51)</f>
        <v>Soldier</v>
      </c>
      <c r="G5699" t="str">
        <f>_xlfn.XLOOKUP(B5699,Products!$A$2:$A$51,Products!$C$2:$C$51)</f>
        <v>Toys</v>
      </c>
      <c r="H5699">
        <f>_xlfn.XLOOKUP(B5699,Products!$A$2:$A$51,Products!$D$2:$D$51)</f>
        <v>217.51</v>
      </c>
      <c r="I5699" t="str">
        <f>_xlfn.XLOOKUP(E5699,Salespersons!$A$2:$A$101,Salespersons!$B$2:$B$101)</f>
        <v>William Carney</v>
      </c>
      <c r="J5699" t="str">
        <f>_xlfn.XLOOKUP(E5699,Salespersons!$A$2:$A$101,Salespersons!$C$2:$C$101)</f>
        <v>North</v>
      </c>
      <c r="K5699">
        <f t="shared" ref="K5699:K5762" si="267">C5699*H5699</f>
        <v>1305.06</v>
      </c>
      <c r="L5699" t="str">
        <f t="shared" ref="L5699:L5762" si="268">TEXT(D5699,"MMMM")</f>
        <v>November</v>
      </c>
      <c r="M5699" t="str">
        <f t="shared" ref="M5699:M5762" si="269">TEXT(D5699,"YYYY")</f>
        <v>2023</v>
      </c>
    </row>
    <row r="5700" spans="1:13" x14ac:dyDescent="0.3">
      <c r="A5700">
        <v>5699</v>
      </c>
      <c r="B5700">
        <v>17</v>
      </c>
      <c r="C5700">
        <v>2</v>
      </c>
      <c r="D5700" s="2">
        <v>45547</v>
      </c>
      <c r="E5700">
        <v>51</v>
      </c>
      <c r="F5700" t="str">
        <f>_xlfn.XLOOKUP(B5700,Products!$A$2:$A$51,Products!$B$2:$B$51)</f>
        <v>Perhaps</v>
      </c>
      <c r="G5700" t="str">
        <f>_xlfn.XLOOKUP(B5700,Products!$A$2:$A$51,Products!$C$2:$C$51)</f>
        <v>Clothing</v>
      </c>
      <c r="H5700">
        <f>_xlfn.XLOOKUP(B5700,Products!$A$2:$A$51,Products!$D$2:$D$51)</f>
        <v>165.26</v>
      </c>
      <c r="I5700" t="str">
        <f>_xlfn.XLOOKUP(E5700,Salespersons!$A$2:$A$101,Salespersons!$B$2:$B$101)</f>
        <v>Damon Snyder</v>
      </c>
      <c r="J5700" t="str">
        <f>_xlfn.XLOOKUP(E5700,Salespersons!$A$2:$A$101,Salespersons!$C$2:$C$101)</f>
        <v>North</v>
      </c>
      <c r="K5700">
        <f t="shared" si="267"/>
        <v>330.52</v>
      </c>
      <c r="L5700" t="str">
        <f t="shared" si="268"/>
        <v>September</v>
      </c>
      <c r="M5700" t="str">
        <f t="shared" si="269"/>
        <v>2024</v>
      </c>
    </row>
    <row r="5701" spans="1:13" x14ac:dyDescent="0.3">
      <c r="A5701">
        <v>5700</v>
      </c>
      <c r="B5701">
        <v>31</v>
      </c>
      <c r="C5701">
        <v>8</v>
      </c>
      <c r="D5701" s="2">
        <v>45811</v>
      </c>
      <c r="E5701">
        <v>51</v>
      </c>
      <c r="F5701" t="str">
        <f>_xlfn.XLOOKUP(B5701,Products!$A$2:$A$51,Products!$B$2:$B$51)</f>
        <v>Tell</v>
      </c>
      <c r="G5701" t="str">
        <f>_xlfn.XLOOKUP(B5701,Products!$A$2:$A$51,Products!$C$2:$C$51)</f>
        <v>Books</v>
      </c>
      <c r="H5701">
        <f>_xlfn.XLOOKUP(B5701,Products!$A$2:$A$51,Products!$D$2:$D$51)</f>
        <v>83.85</v>
      </c>
      <c r="I5701" t="str">
        <f>_xlfn.XLOOKUP(E5701,Salespersons!$A$2:$A$101,Salespersons!$B$2:$B$101)</f>
        <v>Damon Snyder</v>
      </c>
      <c r="J5701" t="str">
        <f>_xlfn.XLOOKUP(E5701,Salespersons!$A$2:$A$101,Salespersons!$C$2:$C$101)</f>
        <v>North</v>
      </c>
      <c r="K5701">
        <f t="shared" si="267"/>
        <v>670.8</v>
      </c>
      <c r="L5701" t="str">
        <f t="shared" si="268"/>
        <v>June</v>
      </c>
      <c r="M5701" t="str">
        <f t="shared" si="269"/>
        <v>2025</v>
      </c>
    </row>
    <row r="5702" spans="1:13" x14ac:dyDescent="0.3">
      <c r="A5702">
        <v>5701</v>
      </c>
      <c r="B5702">
        <v>16</v>
      </c>
      <c r="C5702">
        <v>1</v>
      </c>
      <c r="D5702" s="2">
        <v>45812</v>
      </c>
      <c r="E5702">
        <v>19</v>
      </c>
      <c r="F5702" t="str">
        <f>_xlfn.XLOOKUP(B5702,Products!$A$2:$A$51,Products!$B$2:$B$51)</f>
        <v>Answer</v>
      </c>
      <c r="G5702" t="str">
        <f>_xlfn.XLOOKUP(B5702,Products!$A$2:$A$51,Products!$C$2:$C$51)</f>
        <v>Home &amp; Kitchen</v>
      </c>
      <c r="H5702">
        <f>_xlfn.XLOOKUP(B5702,Products!$A$2:$A$51,Products!$D$2:$D$51)</f>
        <v>145.77000000000001</v>
      </c>
      <c r="I5702" t="str">
        <f>_xlfn.XLOOKUP(E5702,Salespersons!$A$2:$A$101,Salespersons!$B$2:$B$101)</f>
        <v>Dennis Zuniga</v>
      </c>
      <c r="J5702" t="str">
        <f>_xlfn.XLOOKUP(E5702,Salespersons!$A$2:$A$101,Salespersons!$C$2:$C$101)</f>
        <v>North</v>
      </c>
      <c r="K5702">
        <f t="shared" si="267"/>
        <v>145.77000000000001</v>
      </c>
      <c r="L5702" t="str">
        <f t="shared" si="268"/>
        <v>June</v>
      </c>
      <c r="M5702" t="str">
        <f t="shared" si="269"/>
        <v>2025</v>
      </c>
    </row>
    <row r="5703" spans="1:13" x14ac:dyDescent="0.3">
      <c r="A5703">
        <v>5702</v>
      </c>
      <c r="B5703">
        <v>24</v>
      </c>
      <c r="C5703">
        <v>5</v>
      </c>
      <c r="D5703" s="2">
        <v>45354</v>
      </c>
      <c r="E5703">
        <v>62</v>
      </c>
      <c r="F5703" t="str">
        <f>_xlfn.XLOOKUP(B5703,Products!$A$2:$A$51,Products!$B$2:$B$51)</f>
        <v>Still</v>
      </c>
      <c r="G5703" t="str">
        <f>_xlfn.XLOOKUP(B5703,Products!$A$2:$A$51,Products!$C$2:$C$51)</f>
        <v>Electronics</v>
      </c>
      <c r="H5703">
        <f>_xlfn.XLOOKUP(B5703,Products!$A$2:$A$51,Products!$D$2:$D$51)</f>
        <v>68.260000000000005</v>
      </c>
      <c r="I5703" t="str">
        <f>_xlfn.XLOOKUP(E5703,Salespersons!$A$2:$A$101,Salespersons!$B$2:$B$101)</f>
        <v>Kristen Miller</v>
      </c>
      <c r="J5703" t="str">
        <f>_xlfn.XLOOKUP(E5703,Salespersons!$A$2:$A$101,Salespersons!$C$2:$C$101)</f>
        <v>North</v>
      </c>
      <c r="K5703">
        <f t="shared" si="267"/>
        <v>341.3</v>
      </c>
      <c r="L5703" t="str">
        <f t="shared" si="268"/>
        <v>March</v>
      </c>
      <c r="M5703" t="str">
        <f t="shared" si="269"/>
        <v>2024</v>
      </c>
    </row>
    <row r="5704" spans="1:13" x14ac:dyDescent="0.3">
      <c r="A5704">
        <v>5703</v>
      </c>
      <c r="B5704">
        <v>7</v>
      </c>
      <c r="C5704">
        <v>2</v>
      </c>
      <c r="D5704" s="2">
        <v>45634</v>
      </c>
      <c r="E5704">
        <v>10</v>
      </c>
      <c r="F5704" t="str">
        <f>_xlfn.XLOOKUP(B5704,Products!$A$2:$A$51,Products!$B$2:$B$51)</f>
        <v>Avoid</v>
      </c>
      <c r="G5704" t="str">
        <f>_xlfn.XLOOKUP(B5704,Products!$A$2:$A$51,Products!$C$2:$C$51)</f>
        <v>Books</v>
      </c>
      <c r="H5704">
        <f>_xlfn.XLOOKUP(B5704,Products!$A$2:$A$51,Products!$D$2:$D$51)</f>
        <v>419</v>
      </c>
      <c r="I5704" t="str">
        <f>_xlfn.XLOOKUP(E5704,Salespersons!$A$2:$A$101,Salespersons!$B$2:$B$101)</f>
        <v>Tyler Howard</v>
      </c>
      <c r="J5704" t="str">
        <f>_xlfn.XLOOKUP(E5704,Salespersons!$A$2:$A$101,Salespersons!$C$2:$C$101)</f>
        <v>East</v>
      </c>
      <c r="K5704">
        <f t="shared" si="267"/>
        <v>838</v>
      </c>
      <c r="L5704" t="str">
        <f t="shared" si="268"/>
        <v>December</v>
      </c>
      <c r="M5704" t="str">
        <f t="shared" si="269"/>
        <v>2024</v>
      </c>
    </row>
    <row r="5705" spans="1:13" x14ac:dyDescent="0.3">
      <c r="A5705">
        <v>5704</v>
      </c>
      <c r="B5705">
        <v>19</v>
      </c>
      <c r="C5705">
        <v>7</v>
      </c>
      <c r="D5705" s="2">
        <v>45154</v>
      </c>
      <c r="E5705">
        <v>38</v>
      </c>
      <c r="F5705" t="str">
        <f>_xlfn.XLOOKUP(B5705,Products!$A$2:$A$51,Products!$B$2:$B$51)</f>
        <v>Daughter</v>
      </c>
      <c r="G5705" t="str">
        <f>_xlfn.XLOOKUP(B5705,Products!$A$2:$A$51,Products!$C$2:$C$51)</f>
        <v>Home &amp; Kitchen</v>
      </c>
      <c r="H5705">
        <f>_xlfn.XLOOKUP(B5705,Products!$A$2:$A$51,Products!$D$2:$D$51)</f>
        <v>373.4</v>
      </c>
      <c r="I5705" t="str">
        <f>_xlfn.XLOOKUP(E5705,Salespersons!$A$2:$A$101,Salespersons!$B$2:$B$101)</f>
        <v>Gina Hart</v>
      </c>
      <c r="J5705" t="str">
        <f>_xlfn.XLOOKUP(E5705,Salespersons!$A$2:$A$101,Salespersons!$C$2:$C$101)</f>
        <v>East</v>
      </c>
      <c r="K5705">
        <f t="shared" si="267"/>
        <v>2613.7999999999997</v>
      </c>
      <c r="L5705" t="str">
        <f t="shared" si="268"/>
        <v>August</v>
      </c>
      <c r="M5705" t="str">
        <f t="shared" si="269"/>
        <v>2023</v>
      </c>
    </row>
    <row r="5706" spans="1:13" x14ac:dyDescent="0.3">
      <c r="A5706">
        <v>5705</v>
      </c>
      <c r="B5706">
        <v>16</v>
      </c>
      <c r="C5706">
        <v>5</v>
      </c>
      <c r="D5706" s="2">
        <v>45246</v>
      </c>
      <c r="E5706">
        <v>3</v>
      </c>
      <c r="F5706" t="str">
        <f>_xlfn.XLOOKUP(B5706,Products!$A$2:$A$51,Products!$B$2:$B$51)</f>
        <v>Answer</v>
      </c>
      <c r="G5706" t="str">
        <f>_xlfn.XLOOKUP(B5706,Products!$A$2:$A$51,Products!$C$2:$C$51)</f>
        <v>Home &amp; Kitchen</v>
      </c>
      <c r="H5706">
        <f>_xlfn.XLOOKUP(B5706,Products!$A$2:$A$51,Products!$D$2:$D$51)</f>
        <v>145.77000000000001</v>
      </c>
      <c r="I5706" t="str">
        <f>_xlfn.XLOOKUP(E5706,Salespersons!$A$2:$A$101,Salespersons!$B$2:$B$101)</f>
        <v>Cynthia Mcbride</v>
      </c>
      <c r="J5706" t="str">
        <f>_xlfn.XLOOKUP(E5706,Salespersons!$A$2:$A$101,Salespersons!$C$2:$C$101)</f>
        <v>North</v>
      </c>
      <c r="K5706">
        <f t="shared" si="267"/>
        <v>728.85</v>
      </c>
      <c r="L5706" t="str">
        <f t="shared" si="268"/>
        <v>November</v>
      </c>
      <c r="M5706" t="str">
        <f t="shared" si="269"/>
        <v>2023</v>
      </c>
    </row>
    <row r="5707" spans="1:13" x14ac:dyDescent="0.3">
      <c r="A5707">
        <v>5706</v>
      </c>
      <c r="B5707">
        <v>33</v>
      </c>
      <c r="C5707">
        <v>3</v>
      </c>
      <c r="D5707" s="2">
        <v>45173</v>
      </c>
      <c r="E5707">
        <v>48</v>
      </c>
      <c r="F5707" t="str">
        <f>_xlfn.XLOOKUP(B5707,Products!$A$2:$A$51,Products!$B$2:$B$51)</f>
        <v>Resource</v>
      </c>
      <c r="G5707" t="str">
        <f>_xlfn.XLOOKUP(B5707,Products!$A$2:$A$51,Products!$C$2:$C$51)</f>
        <v>Toys</v>
      </c>
      <c r="H5707">
        <f>_xlfn.XLOOKUP(B5707,Products!$A$2:$A$51,Products!$D$2:$D$51)</f>
        <v>10.54</v>
      </c>
      <c r="I5707" t="str">
        <f>_xlfn.XLOOKUP(E5707,Salespersons!$A$2:$A$101,Salespersons!$B$2:$B$101)</f>
        <v>Jacob Woods</v>
      </c>
      <c r="J5707" t="str">
        <f>_xlfn.XLOOKUP(E5707,Salespersons!$A$2:$A$101,Salespersons!$C$2:$C$101)</f>
        <v>West</v>
      </c>
      <c r="K5707">
        <f t="shared" si="267"/>
        <v>31.619999999999997</v>
      </c>
      <c r="L5707" t="str">
        <f t="shared" si="268"/>
        <v>September</v>
      </c>
      <c r="M5707" t="str">
        <f t="shared" si="269"/>
        <v>2023</v>
      </c>
    </row>
    <row r="5708" spans="1:13" x14ac:dyDescent="0.3">
      <c r="A5708">
        <v>5707</v>
      </c>
      <c r="B5708">
        <v>36</v>
      </c>
      <c r="C5708">
        <v>7</v>
      </c>
      <c r="D5708" s="2">
        <v>45807</v>
      </c>
      <c r="E5708">
        <v>41</v>
      </c>
      <c r="F5708" t="str">
        <f>_xlfn.XLOOKUP(B5708,Products!$A$2:$A$51,Products!$B$2:$B$51)</f>
        <v>Agreement</v>
      </c>
      <c r="G5708" t="str">
        <f>_xlfn.XLOOKUP(B5708,Products!$A$2:$A$51,Products!$C$2:$C$51)</f>
        <v>Toys</v>
      </c>
      <c r="H5708">
        <f>_xlfn.XLOOKUP(B5708,Products!$A$2:$A$51,Products!$D$2:$D$51)</f>
        <v>240.8</v>
      </c>
      <c r="I5708" t="str">
        <f>_xlfn.XLOOKUP(E5708,Salespersons!$A$2:$A$101,Salespersons!$B$2:$B$101)</f>
        <v>Carolyn Arnold</v>
      </c>
      <c r="J5708" t="str">
        <f>_xlfn.XLOOKUP(E5708,Salespersons!$A$2:$A$101,Salespersons!$C$2:$C$101)</f>
        <v>West</v>
      </c>
      <c r="K5708">
        <f t="shared" si="267"/>
        <v>1685.6000000000001</v>
      </c>
      <c r="L5708" t="str">
        <f t="shared" si="268"/>
        <v>May</v>
      </c>
      <c r="M5708" t="str">
        <f t="shared" si="269"/>
        <v>2025</v>
      </c>
    </row>
    <row r="5709" spans="1:13" x14ac:dyDescent="0.3">
      <c r="A5709">
        <v>5708</v>
      </c>
      <c r="B5709">
        <v>45</v>
      </c>
      <c r="C5709">
        <v>3</v>
      </c>
      <c r="D5709" s="2">
        <v>45277</v>
      </c>
      <c r="E5709">
        <v>17</v>
      </c>
      <c r="F5709" t="str">
        <f>_xlfn.XLOOKUP(B5709,Products!$A$2:$A$51,Products!$B$2:$B$51)</f>
        <v>Scientist</v>
      </c>
      <c r="G5709" t="str">
        <f>_xlfn.XLOOKUP(B5709,Products!$A$2:$A$51,Products!$C$2:$C$51)</f>
        <v>Toys</v>
      </c>
      <c r="H5709">
        <f>_xlfn.XLOOKUP(B5709,Products!$A$2:$A$51,Products!$D$2:$D$51)</f>
        <v>483.37</v>
      </c>
      <c r="I5709" t="str">
        <f>_xlfn.XLOOKUP(E5709,Salespersons!$A$2:$A$101,Salespersons!$B$2:$B$101)</f>
        <v>Christine Arellano</v>
      </c>
      <c r="J5709" t="str">
        <f>_xlfn.XLOOKUP(E5709,Salespersons!$A$2:$A$101,Salespersons!$C$2:$C$101)</f>
        <v>South</v>
      </c>
      <c r="K5709">
        <f t="shared" si="267"/>
        <v>1450.1100000000001</v>
      </c>
      <c r="L5709" t="str">
        <f t="shared" si="268"/>
        <v>December</v>
      </c>
      <c r="M5709" t="str">
        <f t="shared" si="269"/>
        <v>2023</v>
      </c>
    </row>
    <row r="5710" spans="1:13" x14ac:dyDescent="0.3">
      <c r="A5710">
        <v>5709</v>
      </c>
      <c r="B5710">
        <v>10</v>
      </c>
      <c r="C5710">
        <v>6</v>
      </c>
      <c r="D5710" s="2">
        <v>45349</v>
      </c>
      <c r="E5710">
        <v>87</v>
      </c>
      <c r="F5710" t="str">
        <f>_xlfn.XLOOKUP(B5710,Products!$A$2:$A$51,Products!$B$2:$B$51)</f>
        <v>Live</v>
      </c>
      <c r="G5710" t="str">
        <f>_xlfn.XLOOKUP(B5710,Products!$A$2:$A$51,Products!$C$2:$C$51)</f>
        <v>Home &amp; Kitchen</v>
      </c>
      <c r="H5710">
        <f>_xlfn.XLOOKUP(B5710,Products!$A$2:$A$51,Products!$D$2:$D$51)</f>
        <v>406.51</v>
      </c>
      <c r="I5710" t="str">
        <f>_xlfn.XLOOKUP(E5710,Salespersons!$A$2:$A$101,Salespersons!$B$2:$B$101)</f>
        <v>Jordan Ramirez</v>
      </c>
      <c r="J5710" t="str">
        <f>_xlfn.XLOOKUP(E5710,Salespersons!$A$2:$A$101,Salespersons!$C$2:$C$101)</f>
        <v>South</v>
      </c>
      <c r="K5710">
        <f t="shared" si="267"/>
        <v>2439.06</v>
      </c>
      <c r="L5710" t="str">
        <f t="shared" si="268"/>
        <v>February</v>
      </c>
      <c r="M5710" t="str">
        <f t="shared" si="269"/>
        <v>2024</v>
      </c>
    </row>
    <row r="5711" spans="1:13" x14ac:dyDescent="0.3">
      <c r="A5711">
        <v>5710</v>
      </c>
      <c r="B5711">
        <v>43</v>
      </c>
      <c r="C5711">
        <v>4</v>
      </c>
      <c r="D5711" s="2">
        <v>45405</v>
      </c>
      <c r="E5711">
        <v>91</v>
      </c>
      <c r="F5711" t="str">
        <f>_xlfn.XLOOKUP(B5711,Products!$A$2:$A$51,Products!$B$2:$B$51)</f>
        <v>Seem</v>
      </c>
      <c r="G5711" t="str">
        <f>_xlfn.XLOOKUP(B5711,Products!$A$2:$A$51,Products!$C$2:$C$51)</f>
        <v>Toys</v>
      </c>
      <c r="H5711">
        <f>_xlfn.XLOOKUP(B5711,Products!$A$2:$A$51,Products!$D$2:$D$51)</f>
        <v>98.01</v>
      </c>
      <c r="I5711" t="str">
        <f>_xlfn.XLOOKUP(E5711,Salespersons!$A$2:$A$101,Salespersons!$B$2:$B$101)</f>
        <v>Stephen Mitchell</v>
      </c>
      <c r="J5711" t="str">
        <f>_xlfn.XLOOKUP(E5711,Salespersons!$A$2:$A$101,Salespersons!$C$2:$C$101)</f>
        <v>West</v>
      </c>
      <c r="K5711">
        <f t="shared" si="267"/>
        <v>392.04</v>
      </c>
      <c r="L5711" t="str">
        <f t="shared" si="268"/>
        <v>April</v>
      </c>
      <c r="M5711" t="str">
        <f t="shared" si="269"/>
        <v>2024</v>
      </c>
    </row>
    <row r="5712" spans="1:13" x14ac:dyDescent="0.3">
      <c r="A5712">
        <v>5711</v>
      </c>
      <c r="B5712">
        <v>15</v>
      </c>
      <c r="C5712">
        <v>2</v>
      </c>
      <c r="D5712" s="2">
        <v>45183</v>
      </c>
      <c r="E5712">
        <v>73</v>
      </c>
      <c r="F5712" t="str">
        <f>_xlfn.XLOOKUP(B5712,Products!$A$2:$A$51,Products!$B$2:$B$51)</f>
        <v>Nothing</v>
      </c>
      <c r="G5712" t="str">
        <f>_xlfn.XLOOKUP(B5712,Products!$A$2:$A$51,Products!$C$2:$C$51)</f>
        <v>Home &amp; Kitchen</v>
      </c>
      <c r="H5712">
        <f>_xlfn.XLOOKUP(B5712,Products!$A$2:$A$51,Products!$D$2:$D$51)</f>
        <v>53.21</v>
      </c>
      <c r="I5712" t="str">
        <f>_xlfn.XLOOKUP(E5712,Salespersons!$A$2:$A$101,Salespersons!$B$2:$B$101)</f>
        <v>Dr. Jasmine Osborne</v>
      </c>
      <c r="J5712" t="str">
        <f>_xlfn.XLOOKUP(E5712,Salespersons!$A$2:$A$101,Salespersons!$C$2:$C$101)</f>
        <v>South</v>
      </c>
      <c r="K5712">
        <f t="shared" si="267"/>
        <v>106.42</v>
      </c>
      <c r="L5712" t="str">
        <f t="shared" si="268"/>
        <v>September</v>
      </c>
      <c r="M5712" t="str">
        <f t="shared" si="269"/>
        <v>2023</v>
      </c>
    </row>
    <row r="5713" spans="1:13" x14ac:dyDescent="0.3">
      <c r="A5713">
        <v>5712</v>
      </c>
      <c r="B5713">
        <v>43</v>
      </c>
      <c r="C5713">
        <v>9</v>
      </c>
      <c r="D5713" s="2">
        <v>45778</v>
      </c>
      <c r="E5713">
        <v>69</v>
      </c>
      <c r="F5713" t="str">
        <f>_xlfn.XLOOKUP(B5713,Products!$A$2:$A$51,Products!$B$2:$B$51)</f>
        <v>Seem</v>
      </c>
      <c r="G5713" t="str">
        <f>_xlfn.XLOOKUP(B5713,Products!$A$2:$A$51,Products!$C$2:$C$51)</f>
        <v>Toys</v>
      </c>
      <c r="H5713">
        <f>_xlfn.XLOOKUP(B5713,Products!$A$2:$A$51,Products!$D$2:$D$51)</f>
        <v>98.01</v>
      </c>
      <c r="I5713" t="str">
        <f>_xlfn.XLOOKUP(E5713,Salespersons!$A$2:$A$101,Salespersons!$B$2:$B$101)</f>
        <v>Raymond Flowers</v>
      </c>
      <c r="J5713" t="str">
        <f>_xlfn.XLOOKUP(E5713,Salespersons!$A$2:$A$101,Salespersons!$C$2:$C$101)</f>
        <v>North</v>
      </c>
      <c r="K5713">
        <f t="shared" si="267"/>
        <v>882.09</v>
      </c>
      <c r="L5713" t="str">
        <f t="shared" si="268"/>
        <v>May</v>
      </c>
      <c r="M5713" t="str">
        <f t="shared" si="269"/>
        <v>2025</v>
      </c>
    </row>
    <row r="5714" spans="1:13" x14ac:dyDescent="0.3">
      <c r="A5714">
        <v>5713</v>
      </c>
      <c r="B5714">
        <v>3</v>
      </c>
      <c r="C5714">
        <v>6</v>
      </c>
      <c r="D5714" s="2">
        <v>45681</v>
      </c>
      <c r="E5714">
        <v>83</v>
      </c>
      <c r="F5714" t="str">
        <f>_xlfn.XLOOKUP(B5714,Products!$A$2:$A$51,Products!$B$2:$B$51)</f>
        <v>Nothing</v>
      </c>
      <c r="G5714" t="str">
        <f>_xlfn.XLOOKUP(B5714,Products!$A$2:$A$51,Products!$C$2:$C$51)</f>
        <v>Books</v>
      </c>
      <c r="H5714">
        <f>_xlfn.XLOOKUP(B5714,Products!$A$2:$A$51,Products!$D$2:$D$51)</f>
        <v>425.44</v>
      </c>
      <c r="I5714" t="str">
        <f>_xlfn.XLOOKUP(E5714,Salespersons!$A$2:$A$101,Salespersons!$B$2:$B$101)</f>
        <v>Stephen Ortiz</v>
      </c>
      <c r="J5714" t="str">
        <f>_xlfn.XLOOKUP(E5714,Salespersons!$A$2:$A$101,Salespersons!$C$2:$C$101)</f>
        <v>North</v>
      </c>
      <c r="K5714">
        <f t="shared" si="267"/>
        <v>2552.64</v>
      </c>
      <c r="L5714" t="str">
        <f t="shared" si="268"/>
        <v>January</v>
      </c>
      <c r="M5714" t="str">
        <f t="shared" si="269"/>
        <v>2025</v>
      </c>
    </row>
    <row r="5715" spans="1:13" x14ac:dyDescent="0.3">
      <c r="A5715">
        <v>5714</v>
      </c>
      <c r="B5715">
        <v>2</v>
      </c>
      <c r="C5715">
        <v>5</v>
      </c>
      <c r="D5715" s="2">
        <v>45590</v>
      </c>
      <c r="E5715">
        <v>93</v>
      </c>
      <c r="F5715" t="str">
        <f>_xlfn.XLOOKUP(B5715,Products!$A$2:$A$51,Products!$B$2:$B$51)</f>
        <v>Soldier</v>
      </c>
      <c r="G5715" t="str">
        <f>_xlfn.XLOOKUP(B5715,Products!$A$2:$A$51,Products!$C$2:$C$51)</f>
        <v>Toys</v>
      </c>
      <c r="H5715">
        <f>_xlfn.XLOOKUP(B5715,Products!$A$2:$A$51,Products!$D$2:$D$51)</f>
        <v>217.51</v>
      </c>
      <c r="I5715" t="str">
        <f>_xlfn.XLOOKUP(E5715,Salespersons!$A$2:$A$101,Salespersons!$B$2:$B$101)</f>
        <v>Yolanda Clayton</v>
      </c>
      <c r="J5715" t="str">
        <f>_xlfn.XLOOKUP(E5715,Salespersons!$A$2:$A$101,Salespersons!$C$2:$C$101)</f>
        <v>South</v>
      </c>
      <c r="K5715">
        <f t="shared" si="267"/>
        <v>1087.55</v>
      </c>
      <c r="L5715" t="str">
        <f t="shared" si="268"/>
        <v>October</v>
      </c>
      <c r="M5715" t="str">
        <f t="shared" si="269"/>
        <v>2024</v>
      </c>
    </row>
    <row r="5716" spans="1:13" x14ac:dyDescent="0.3">
      <c r="A5716">
        <v>5715</v>
      </c>
      <c r="B5716">
        <v>43</v>
      </c>
      <c r="C5716">
        <v>5</v>
      </c>
      <c r="D5716" s="2">
        <v>45270</v>
      </c>
      <c r="E5716">
        <v>15</v>
      </c>
      <c r="F5716" t="str">
        <f>_xlfn.XLOOKUP(B5716,Products!$A$2:$A$51,Products!$B$2:$B$51)</f>
        <v>Seem</v>
      </c>
      <c r="G5716" t="str">
        <f>_xlfn.XLOOKUP(B5716,Products!$A$2:$A$51,Products!$C$2:$C$51)</f>
        <v>Toys</v>
      </c>
      <c r="H5716">
        <f>_xlfn.XLOOKUP(B5716,Products!$A$2:$A$51,Products!$D$2:$D$51)</f>
        <v>98.01</v>
      </c>
      <c r="I5716" t="str">
        <f>_xlfn.XLOOKUP(E5716,Salespersons!$A$2:$A$101,Salespersons!$B$2:$B$101)</f>
        <v>Ryan Mcdaniel</v>
      </c>
      <c r="J5716" t="str">
        <f>_xlfn.XLOOKUP(E5716,Salespersons!$A$2:$A$101,Salespersons!$C$2:$C$101)</f>
        <v>East</v>
      </c>
      <c r="K5716">
        <f t="shared" si="267"/>
        <v>490.05</v>
      </c>
      <c r="L5716" t="str">
        <f t="shared" si="268"/>
        <v>December</v>
      </c>
      <c r="M5716" t="str">
        <f t="shared" si="269"/>
        <v>2023</v>
      </c>
    </row>
    <row r="5717" spans="1:13" x14ac:dyDescent="0.3">
      <c r="A5717">
        <v>5716</v>
      </c>
      <c r="B5717">
        <v>42</v>
      </c>
      <c r="C5717">
        <v>8</v>
      </c>
      <c r="D5717" s="2">
        <v>45565</v>
      </c>
      <c r="E5717">
        <v>100</v>
      </c>
      <c r="F5717" t="str">
        <f>_xlfn.XLOOKUP(B5717,Products!$A$2:$A$51,Products!$B$2:$B$51)</f>
        <v>Deep</v>
      </c>
      <c r="G5717" t="str">
        <f>_xlfn.XLOOKUP(B5717,Products!$A$2:$A$51,Products!$C$2:$C$51)</f>
        <v>Toys</v>
      </c>
      <c r="H5717">
        <f>_xlfn.XLOOKUP(B5717,Products!$A$2:$A$51,Products!$D$2:$D$51)</f>
        <v>51.98</v>
      </c>
      <c r="I5717" t="str">
        <f>_xlfn.XLOOKUP(E5717,Salespersons!$A$2:$A$101,Salespersons!$B$2:$B$101)</f>
        <v>Sara Strong</v>
      </c>
      <c r="J5717" t="str">
        <f>_xlfn.XLOOKUP(E5717,Salespersons!$A$2:$A$101,Salespersons!$C$2:$C$101)</f>
        <v>North</v>
      </c>
      <c r="K5717">
        <f t="shared" si="267"/>
        <v>415.84</v>
      </c>
      <c r="L5717" t="str">
        <f t="shared" si="268"/>
        <v>September</v>
      </c>
      <c r="M5717" t="str">
        <f t="shared" si="269"/>
        <v>2024</v>
      </c>
    </row>
    <row r="5718" spans="1:13" x14ac:dyDescent="0.3">
      <c r="A5718">
        <v>5717</v>
      </c>
      <c r="B5718">
        <v>35</v>
      </c>
      <c r="C5718">
        <v>5</v>
      </c>
      <c r="D5718" s="2">
        <v>45485</v>
      </c>
      <c r="E5718">
        <v>56</v>
      </c>
      <c r="F5718" t="str">
        <f>_xlfn.XLOOKUP(B5718,Products!$A$2:$A$51,Products!$B$2:$B$51)</f>
        <v>Ok</v>
      </c>
      <c r="G5718" t="str">
        <f>_xlfn.XLOOKUP(B5718,Products!$A$2:$A$51,Products!$C$2:$C$51)</f>
        <v>Books</v>
      </c>
      <c r="H5718">
        <f>_xlfn.XLOOKUP(B5718,Products!$A$2:$A$51,Products!$D$2:$D$51)</f>
        <v>252.35</v>
      </c>
      <c r="I5718" t="str">
        <f>_xlfn.XLOOKUP(E5718,Salespersons!$A$2:$A$101,Salespersons!$B$2:$B$101)</f>
        <v>Michael Adams</v>
      </c>
      <c r="J5718" t="str">
        <f>_xlfn.XLOOKUP(E5718,Salespersons!$A$2:$A$101,Salespersons!$C$2:$C$101)</f>
        <v>South</v>
      </c>
      <c r="K5718">
        <f t="shared" si="267"/>
        <v>1261.75</v>
      </c>
      <c r="L5718" t="str">
        <f t="shared" si="268"/>
        <v>July</v>
      </c>
      <c r="M5718" t="str">
        <f t="shared" si="269"/>
        <v>2024</v>
      </c>
    </row>
    <row r="5719" spans="1:13" x14ac:dyDescent="0.3">
      <c r="A5719">
        <v>5718</v>
      </c>
      <c r="B5719">
        <v>27</v>
      </c>
      <c r="C5719">
        <v>8</v>
      </c>
      <c r="D5719" s="2">
        <v>45731</v>
      </c>
      <c r="E5719">
        <v>76</v>
      </c>
      <c r="F5719" t="str">
        <f>_xlfn.XLOOKUP(B5719,Products!$A$2:$A$51,Products!$B$2:$B$51)</f>
        <v>Girl</v>
      </c>
      <c r="G5719" t="str">
        <f>_xlfn.XLOOKUP(B5719,Products!$A$2:$A$51,Products!$C$2:$C$51)</f>
        <v>Home &amp; Kitchen</v>
      </c>
      <c r="H5719">
        <f>_xlfn.XLOOKUP(B5719,Products!$A$2:$A$51,Products!$D$2:$D$51)</f>
        <v>475.19</v>
      </c>
      <c r="I5719" t="str">
        <f>_xlfn.XLOOKUP(E5719,Salespersons!$A$2:$A$101,Salespersons!$B$2:$B$101)</f>
        <v>Julie Smith</v>
      </c>
      <c r="J5719" t="str">
        <f>_xlfn.XLOOKUP(E5719,Salespersons!$A$2:$A$101,Salespersons!$C$2:$C$101)</f>
        <v>East</v>
      </c>
      <c r="K5719">
        <f t="shared" si="267"/>
        <v>3801.52</v>
      </c>
      <c r="L5719" t="str">
        <f t="shared" si="268"/>
        <v>March</v>
      </c>
      <c r="M5719" t="str">
        <f t="shared" si="269"/>
        <v>2025</v>
      </c>
    </row>
    <row r="5720" spans="1:13" x14ac:dyDescent="0.3">
      <c r="A5720">
        <v>5719</v>
      </c>
      <c r="B5720">
        <v>5</v>
      </c>
      <c r="C5720">
        <v>8</v>
      </c>
      <c r="D5720" s="2">
        <v>45375</v>
      </c>
      <c r="E5720">
        <v>78</v>
      </c>
      <c r="F5720" t="str">
        <f>_xlfn.XLOOKUP(B5720,Products!$A$2:$A$51,Products!$B$2:$B$51)</f>
        <v>Table</v>
      </c>
      <c r="G5720" t="str">
        <f>_xlfn.XLOOKUP(B5720,Products!$A$2:$A$51,Products!$C$2:$C$51)</f>
        <v>Toys</v>
      </c>
      <c r="H5720">
        <f>_xlfn.XLOOKUP(B5720,Products!$A$2:$A$51,Products!$D$2:$D$51)</f>
        <v>100.72</v>
      </c>
      <c r="I5720" t="str">
        <f>_xlfn.XLOOKUP(E5720,Salespersons!$A$2:$A$101,Salespersons!$B$2:$B$101)</f>
        <v>Austin Stewart</v>
      </c>
      <c r="J5720" t="str">
        <f>_xlfn.XLOOKUP(E5720,Salespersons!$A$2:$A$101,Salespersons!$C$2:$C$101)</f>
        <v>North</v>
      </c>
      <c r="K5720">
        <f t="shared" si="267"/>
        <v>805.76</v>
      </c>
      <c r="L5720" t="str">
        <f t="shared" si="268"/>
        <v>March</v>
      </c>
      <c r="M5720" t="str">
        <f t="shared" si="269"/>
        <v>2024</v>
      </c>
    </row>
    <row r="5721" spans="1:13" x14ac:dyDescent="0.3">
      <c r="A5721">
        <v>5720</v>
      </c>
      <c r="B5721">
        <v>15</v>
      </c>
      <c r="C5721">
        <v>1</v>
      </c>
      <c r="D5721" s="2">
        <v>45558</v>
      </c>
      <c r="E5721">
        <v>15</v>
      </c>
      <c r="F5721" t="str">
        <f>_xlfn.XLOOKUP(B5721,Products!$A$2:$A$51,Products!$B$2:$B$51)</f>
        <v>Nothing</v>
      </c>
      <c r="G5721" t="str">
        <f>_xlfn.XLOOKUP(B5721,Products!$A$2:$A$51,Products!$C$2:$C$51)</f>
        <v>Home &amp; Kitchen</v>
      </c>
      <c r="H5721">
        <f>_xlfn.XLOOKUP(B5721,Products!$A$2:$A$51,Products!$D$2:$D$51)</f>
        <v>53.21</v>
      </c>
      <c r="I5721" t="str">
        <f>_xlfn.XLOOKUP(E5721,Salespersons!$A$2:$A$101,Salespersons!$B$2:$B$101)</f>
        <v>Ryan Mcdaniel</v>
      </c>
      <c r="J5721" t="str">
        <f>_xlfn.XLOOKUP(E5721,Salespersons!$A$2:$A$101,Salespersons!$C$2:$C$101)</f>
        <v>East</v>
      </c>
      <c r="K5721">
        <f t="shared" si="267"/>
        <v>53.21</v>
      </c>
      <c r="L5721" t="str">
        <f t="shared" si="268"/>
        <v>September</v>
      </c>
      <c r="M5721" t="str">
        <f t="shared" si="269"/>
        <v>2024</v>
      </c>
    </row>
    <row r="5722" spans="1:13" x14ac:dyDescent="0.3">
      <c r="A5722">
        <v>5721</v>
      </c>
      <c r="B5722">
        <v>36</v>
      </c>
      <c r="C5722">
        <v>4</v>
      </c>
      <c r="D5722" s="2">
        <v>45563</v>
      </c>
      <c r="E5722">
        <v>95</v>
      </c>
      <c r="F5722" t="str">
        <f>_xlfn.XLOOKUP(B5722,Products!$A$2:$A$51,Products!$B$2:$B$51)</f>
        <v>Agreement</v>
      </c>
      <c r="G5722" t="str">
        <f>_xlfn.XLOOKUP(B5722,Products!$A$2:$A$51,Products!$C$2:$C$51)</f>
        <v>Toys</v>
      </c>
      <c r="H5722">
        <f>_xlfn.XLOOKUP(B5722,Products!$A$2:$A$51,Products!$D$2:$D$51)</f>
        <v>240.8</v>
      </c>
      <c r="I5722" t="str">
        <f>_xlfn.XLOOKUP(E5722,Salespersons!$A$2:$A$101,Salespersons!$B$2:$B$101)</f>
        <v>Theresa Silva</v>
      </c>
      <c r="J5722" t="str">
        <f>_xlfn.XLOOKUP(E5722,Salespersons!$A$2:$A$101,Salespersons!$C$2:$C$101)</f>
        <v>West</v>
      </c>
      <c r="K5722">
        <f t="shared" si="267"/>
        <v>963.2</v>
      </c>
      <c r="L5722" t="str">
        <f t="shared" si="268"/>
        <v>September</v>
      </c>
      <c r="M5722" t="str">
        <f t="shared" si="269"/>
        <v>2024</v>
      </c>
    </row>
    <row r="5723" spans="1:13" x14ac:dyDescent="0.3">
      <c r="A5723">
        <v>5722</v>
      </c>
      <c r="B5723">
        <v>49</v>
      </c>
      <c r="C5723">
        <v>9</v>
      </c>
      <c r="D5723" s="2">
        <v>45419</v>
      </c>
      <c r="E5723">
        <v>5</v>
      </c>
      <c r="F5723" t="str">
        <f>_xlfn.XLOOKUP(B5723,Products!$A$2:$A$51,Products!$B$2:$B$51)</f>
        <v>Fish</v>
      </c>
      <c r="G5723" t="str">
        <f>_xlfn.XLOOKUP(B5723,Products!$A$2:$A$51,Products!$C$2:$C$51)</f>
        <v>Toys</v>
      </c>
      <c r="H5723">
        <f>_xlfn.XLOOKUP(B5723,Products!$A$2:$A$51,Products!$D$2:$D$51)</f>
        <v>345.29</v>
      </c>
      <c r="I5723" t="str">
        <f>_xlfn.XLOOKUP(E5723,Salespersons!$A$2:$A$101,Salespersons!$B$2:$B$101)</f>
        <v>Suzanne Alvarez</v>
      </c>
      <c r="J5723" t="str">
        <f>_xlfn.XLOOKUP(E5723,Salespersons!$A$2:$A$101,Salespersons!$C$2:$C$101)</f>
        <v>West</v>
      </c>
      <c r="K5723">
        <f t="shared" si="267"/>
        <v>3107.61</v>
      </c>
      <c r="L5723" t="str">
        <f t="shared" si="268"/>
        <v>May</v>
      </c>
      <c r="M5723" t="str">
        <f t="shared" si="269"/>
        <v>2024</v>
      </c>
    </row>
    <row r="5724" spans="1:13" x14ac:dyDescent="0.3">
      <c r="A5724">
        <v>5723</v>
      </c>
      <c r="B5724">
        <v>33</v>
      </c>
      <c r="C5724">
        <v>2</v>
      </c>
      <c r="D5724" s="2">
        <v>45128</v>
      </c>
      <c r="E5724">
        <v>44</v>
      </c>
      <c r="F5724" t="str">
        <f>_xlfn.XLOOKUP(B5724,Products!$A$2:$A$51,Products!$B$2:$B$51)</f>
        <v>Resource</v>
      </c>
      <c r="G5724" t="str">
        <f>_xlfn.XLOOKUP(B5724,Products!$A$2:$A$51,Products!$C$2:$C$51)</f>
        <v>Toys</v>
      </c>
      <c r="H5724">
        <f>_xlfn.XLOOKUP(B5724,Products!$A$2:$A$51,Products!$D$2:$D$51)</f>
        <v>10.54</v>
      </c>
      <c r="I5724" t="str">
        <f>_xlfn.XLOOKUP(E5724,Salespersons!$A$2:$A$101,Salespersons!$B$2:$B$101)</f>
        <v>Virginia Richards</v>
      </c>
      <c r="J5724" t="str">
        <f>_xlfn.XLOOKUP(E5724,Salespersons!$A$2:$A$101,Salespersons!$C$2:$C$101)</f>
        <v>East</v>
      </c>
      <c r="K5724">
        <f t="shared" si="267"/>
        <v>21.08</v>
      </c>
      <c r="L5724" t="str">
        <f t="shared" si="268"/>
        <v>July</v>
      </c>
      <c r="M5724" t="str">
        <f t="shared" si="269"/>
        <v>2023</v>
      </c>
    </row>
    <row r="5725" spans="1:13" x14ac:dyDescent="0.3">
      <c r="A5725">
        <v>5724</v>
      </c>
      <c r="B5725">
        <v>1</v>
      </c>
      <c r="C5725">
        <v>4</v>
      </c>
      <c r="D5725" s="2">
        <v>45264</v>
      </c>
      <c r="E5725">
        <v>3</v>
      </c>
      <c r="F5725" t="str">
        <f>_xlfn.XLOOKUP(B5725,Products!$A$2:$A$51,Products!$B$2:$B$51)</f>
        <v>Increase</v>
      </c>
      <c r="G5725" t="str">
        <f>_xlfn.XLOOKUP(B5725,Products!$A$2:$A$51,Products!$C$2:$C$51)</f>
        <v>Books</v>
      </c>
      <c r="H5725">
        <f>_xlfn.XLOOKUP(B5725,Products!$A$2:$A$51,Products!$D$2:$D$51)</f>
        <v>101.78</v>
      </c>
      <c r="I5725" t="str">
        <f>_xlfn.XLOOKUP(E5725,Salespersons!$A$2:$A$101,Salespersons!$B$2:$B$101)</f>
        <v>Cynthia Mcbride</v>
      </c>
      <c r="J5725" t="str">
        <f>_xlfn.XLOOKUP(E5725,Salespersons!$A$2:$A$101,Salespersons!$C$2:$C$101)</f>
        <v>North</v>
      </c>
      <c r="K5725">
        <f t="shared" si="267"/>
        <v>407.12</v>
      </c>
      <c r="L5725" t="str">
        <f t="shared" si="268"/>
        <v>December</v>
      </c>
      <c r="M5725" t="str">
        <f t="shared" si="269"/>
        <v>2023</v>
      </c>
    </row>
    <row r="5726" spans="1:13" x14ac:dyDescent="0.3">
      <c r="A5726">
        <v>5725</v>
      </c>
      <c r="B5726">
        <v>12</v>
      </c>
      <c r="C5726">
        <v>4</v>
      </c>
      <c r="D5726" s="2">
        <v>45172</v>
      </c>
      <c r="E5726">
        <v>47</v>
      </c>
      <c r="F5726" t="str">
        <f>_xlfn.XLOOKUP(B5726,Products!$A$2:$A$51,Products!$B$2:$B$51)</f>
        <v>Why</v>
      </c>
      <c r="G5726" t="str">
        <f>_xlfn.XLOOKUP(B5726,Products!$A$2:$A$51,Products!$C$2:$C$51)</f>
        <v>Clothing</v>
      </c>
      <c r="H5726">
        <f>_xlfn.XLOOKUP(B5726,Products!$A$2:$A$51,Products!$D$2:$D$51)</f>
        <v>76.88</v>
      </c>
      <c r="I5726" t="str">
        <f>_xlfn.XLOOKUP(E5726,Salespersons!$A$2:$A$101,Salespersons!$B$2:$B$101)</f>
        <v>Jasmine Smith</v>
      </c>
      <c r="J5726" t="str">
        <f>_xlfn.XLOOKUP(E5726,Salespersons!$A$2:$A$101,Salespersons!$C$2:$C$101)</f>
        <v>West</v>
      </c>
      <c r="K5726">
        <f t="shared" si="267"/>
        <v>307.52</v>
      </c>
      <c r="L5726" t="str">
        <f t="shared" si="268"/>
        <v>September</v>
      </c>
      <c r="M5726" t="str">
        <f t="shared" si="269"/>
        <v>2023</v>
      </c>
    </row>
    <row r="5727" spans="1:13" x14ac:dyDescent="0.3">
      <c r="A5727">
        <v>5726</v>
      </c>
      <c r="B5727">
        <v>42</v>
      </c>
      <c r="C5727">
        <v>1</v>
      </c>
      <c r="D5727" s="2">
        <v>45287</v>
      </c>
      <c r="E5727">
        <v>30</v>
      </c>
      <c r="F5727" t="str">
        <f>_xlfn.XLOOKUP(B5727,Products!$A$2:$A$51,Products!$B$2:$B$51)</f>
        <v>Deep</v>
      </c>
      <c r="G5727" t="str">
        <f>_xlfn.XLOOKUP(B5727,Products!$A$2:$A$51,Products!$C$2:$C$51)</f>
        <v>Toys</v>
      </c>
      <c r="H5727">
        <f>_xlfn.XLOOKUP(B5727,Products!$A$2:$A$51,Products!$D$2:$D$51)</f>
        <v>51.98</v>
      </c>
      <c r="I5727" t="str">
        <f>_xlfn.XLOOKUP(E5727,Salespersons!$A$2:$A$101,Salespersons!$B$2:$B$101)</f>
        <v>Chase Gilbert</v>
      </c>
      <c r="J5727" t="str">
        <f>_xlfn.XLOOKUP(E5727,Salespersons!$A$2:$A$101,Salespersons!$C$2:$C$101)</f>
        <v>East</v>
      </c>
      <c r="K5727">
        <f t="shared" si="267"/>
        <v>51.98</v>
      </c>
      <c r="L5727" t="str">
        <f t="shared" si="268"/>
        <v>December</v>
      </c>
      <c r="M5727" t="str">
        <f t="shared" si="269"/>
        <v>2023</v>
      </c>
    </row>
    <row r="5728" spans="1:13" x14ac:dyDescent="0.3">
      <c r="A5728">
        <v>5727</v>
      </c>
      <c r="B5728">
        <v>41</v>
      </c>
      <c r="C5728">
        <v>7</v>
      </c>
      <c r="D5728" s="2">
        <v>45581</v>
      </c>
      <c r="E5728">
        <v>12</v>
      </c>
      <c r="F5728" t="str">
        <f>_xlfn.XLOOKUP(B5728,Products!$A$2:$A$51,Products!$B$2:$B$51)</f>
        <v>Almost</v>
      </c>
      <c r="G5728" t="str">
        <f>_xlfn.XLOOKUP(B5728,Products!$A$2:$A$51,Products!$C$2:$C$51)</f>
        <v>Home &amp; Kitchen</v>
      </c>
      <c r="H5728">
        <f>_xlfn.XLOOKUP(B5728,Products!$A$2:$A$51,Products!$D$2:$D$51)</f>
        <v>70.72</v>
      </c>
      <c r="I5728" t="str">
        <f>_xlfn.XLOOKUP(E5728,Salespersons!$A$2:$A$101,Salespersons!$B$2:$B$101)</f>
        <v>Michael Jones</v>
      </c>
      <c r="J5728" t="str">
        <f>_xlfn.XLOOKUP(E5728,Salespersons!$A$2:$A$101,Salespersons!$C$2:$C$101)</f>
        <v>West</v>
      </c>
      <c r="K5728">
        <f t="shared" si="267"/>
        <v>495.03999999999996</v>
      </c>
      <c r="L5728" t="str">
        <f t="shared" si="268"/>
        <v>October</v>
      </c>
      <c r="M5728" t="str">
        <f t="shared" si="269"/>
        <v>2024</v>
      </c>
    </row>
    <row r="5729" spans="1:13" x14ac:dyDescent="0.3">
      <c r="A5729">
        <v>5728</v>
      </c>
      <c r="B5729">
        <v>9</v>
      </c>
      <c r="C5729">
        <v>1</v>
      </c>
      <c r="D5729" s="2">
        <v>45759</v>
      </c>
      <c r="E5729">
        <v>15</v>
      </c>
      <c r="F5729" t="str">
        <f>_xlfn.XLOOKUP(B5729,Products!$A$2:$A$51,Products!$B$2:$B$51)</f>
        <v>Different</v>
      </c>
      <c r="G5729" t="str">
        <f>_xlfn.XLOOKUP(B5729,Products!$A$2:$A$51,Products!$C$2:$C$51)</f>
        <v>Home &amp; Kitchen</v>
      </c>
      <c r="H5729">
        <f>_xlfn.XLOOKUP(B5729,Products!$A$2:$A$51,Products!$D$2:$D$51)</f>
        <v>317.12</v>
      </c>
      <c r="I5729" t="str">
        <f>_xlfn.XLOOKUP(E5729,Salespersons!$A$2:$A$101,Salespersons!$B$2:$B$101)</f>
        <v>Ryan Mcdaniel</v>
      </c>
      <c r="J5729" t="str">
        <f>_xlfn.XLOOKUP(E5729,Salespersons!$A$2:$A$101,Salespersons!$C$2:$C$101)</f>
        <v>East</v>
      </c>
      <c r="K5729">
        <f t="shared" si="267"/>
        <v>317.12</v>
      </c>
      <c r="L5729" t="str">
        <f t="shared" si="268"/>
        <v>April</v>
      </c>
      <c r="M5729" t="str">
        <f t="shared" si="269"/>
        <v>2025</v>
      </c>
    </row>
    <row r="5730" spans="1:13" x14ac:dyDescent="0.3">
      <c r="A5730">
        <v>5729</v>
      </c>
      <c r="B5730">
        <v>20</v>
      </c>
      <c r="C5730">
        <v>5</v>
      </c>
      <c r="D5730" s="2">
        <v>45766</v>
      </c>
      <c r="E5730">
        <v>38</v>
      </c>
      <c r="F5730" t="str">
        <f>_xlfn.XLOOKUP(B5730,Products!$A$2:$A$51,Products!$B$2:$B$51)</f>
        <v>Common</v>
      </c>
      <c r="G5730" t="str">
        <f>_xlfn.XLOOKUP(B5730,Products!$A$2:$A$51,Products!$C$2:$C$51)</f>
        <v>Electronics</v>
      </c>
      <c r="H5730">
        <f>_xlfn.XLOOKUP(B5730,Products!$A$2:$A$51,Products!$D$2:$D$51)</f>
        <v>486.94</v>
      </c>
      <c r="I5730" t="str">
        <f>_xlfn.XLOOKUP(E5730,Salespersons!$A$2:$A$101,Salespersons!$B$2:$B$101)</f>
        <v>Gina Hart</v>
      </c>
      <c r="J5730" t="str">
        <f>_xlfn.XLOOKUP(E5730,Salespersons!$A$2:$A$101,Salespersons!$C$2:$C$101)</f>
        <v>East</v>
      </c>
      <c r="K5730">
        <f t="shared" si="267"/>
        <v>2434.6999999999998</v>
      </c>
      <c r="L5730" t="str">
        <f t="shared" si="268"/>
        <v>April</v>
      </c>
      <c r="M5730" t="str">
        <f t="shared" si="269"/>
        <v>2025</v>
      </c>
    </row>
    <row r="5731" spans="1:13" x14ac:dyDescent="0.3">
      <c r="A5731">
        <v>5730</v>
      </c>
      <c r="B5731">
        <v>30</v>
      </c>
      <c r="C5731">
        <v>8</v>
      </c>
      <c r="D5731" s="2">
        <v>45498</v>
      </c>
      <c r="E5731">
        <v>28</v>
      </c>
      <c r="F5731" t="str">
        <f>_xlfn.XLOOKUP(B5731,Products!$A$2:$A$51,Products!$B$2:$B$51)</f>
        <v>Fine</v>
      </c>
      <c r="G5731" t="str">
        <f>_xlfn.XLOOKUP(B5731,Products!$A$2:$A$51,Products!$C$2:$C$51)</f>
        <v>Electronics</v>
      </c>
      <c r="H5731">
        <f>_xlfn.XLOOKUP(B5731,Products!$A$2:$A$51,Products!$D$2:$D$51)</f>
        <v>473.44</v>
      </c>
      <c r="I5731" t="str">
        <f>_xlfn.XLOOKUP(E5731,Salespersons!$A$2:$A$101,Salespersons!$B$2:$B$101)</f>
        <v>Victoria Rice</v>
      </c>
      <c r="J5731" t="str">
        <f>_xlfn.XLOOKUP(E5731,Salespersons!$A$2:$A$101,Salespersons!$C$2:$C$101)</f>
        <v>North</v>
      </c>
      <c r="K5731">
        <f t="shared" si="267"/>
        <v>3787.52</v>
      </c>
      <c r="L5731" t="str">
        <f t="shared" si="268"/>
        <v>July</v>
      </c>
      <c r="M5731" t="str">
        <f t="shared" si="269"/>
        <v>2024</v>
      </c>
    </row>
    <row r="5732" spans="1:13" x14ac:dyDescent="0.3">
      <c r="A5732">
        <v>5731</v>
      </c>
      <c r="B5732">
        <v>14</v>
      </c>
      <c r="C5732">
        <v>4</v>
      </c>
      <c r="D5732" s="2">
        <v>45504</v>
      </c>
      <c r="E5732">
        <v>49</v>
      </c>
      <c r="F5732" t="str">
        <f>_xlfn.XLOOKUP(B5732,Products!$A$2:$A$51,Products!$B$2:$B$51)</f>
        <v>Mention</v>
      </c>
      <c r="G5732" t="str">
        <f>_xlfn.XLOOKUP(B5732,Products!$A$2:$A$51,Products!$C$2:$C$51)</f>
        <v>Home &amp; Kitchen</v>
      </c>
      <c r="H5732">
        <f>_xlfn.XLOOKUP(B5732,Products!$A$2:$A$51,Products!$D$2:$D$51)</f>
        <v>64.77</v>
      </c>
      <c r="I5732" t="str">
        <f>_xlfn.XLOOKUP(E5732,Salespersons!$A$2:$A$101,Salespersons!$B$2:$B$101)</f>
        <v>Thomas Morris</v>
      </c>
      <c r="J5732" t="str">
        <f>_xlfn.XLOOKUP(E5732,Salespersons!$A$2:$A$101,Salespersons!$C$2:$C$101)</f>
        <v>South</v>
      </c>
      <c r="K5732">
        <f t="shared" si="267"/>
        <v>259.08</v>
      </c>
      <c r="L5732" t="str">
        <f t="shared" si="268"/>
        <v>July</v>
      </c>
      <c r="M5732" t="str">
        <f t="shared" si="269"/>
        <v>2024</v>
      </c>
    </row>
    <row r="5733" spans="1:13" x14ac:dyDescent="0.3">
      <c r="A5733">
        <v>5732</v>
      </c>
      <c r="B5733">
        <v>23</v>
      </c>
      <c r="C5733">
        <v>5</v>
      </c>
      <c r="D5733" s="2">
        <v>45277</v>
      </c>
      <c r="E5733">
        <v>87</v>
      </c>
      <c r="F5733" t="str">
        <f>_xlfn.XLOOKUP(B5733,Products!$A$2:$A$51,Products!$B$2:$B$51)</f>
        <v>Energy</v>
      </c>
      <c r="G5733" t="str">
        <f>_xlfn.XLOOKUP(B5733,Products!$A$2:$A$51,Products!$C$2:$C$51)</f>
        <v>Books</v>
      </c>
      <c r="H5733">
        <f>_xlfn.XLOOKUP(B5733,Products!$A$2:$A$51,Products!$D$2:$D$51)</f>
        <v>31.68</v>
      </c>
      <c r="I5733" t="str">
        <f>_xlfn.XLOOKUP(E5733,Salespersons!$A$2:$A$101,Salespersons!$B$2:$B$101)</f>
        <v>Jordan Ramirez</v>
      </c>
      <c r="J5733" t="str">
        <f>_xlfn.XLOOKUP(E5733,Salespersons!$A$2:$A$101,Salespersons!$C$2:$C$101)</f>
        <v>South</v>
      </c>
      <c r="K5733">
        <f t="shared" si="267"/>
        <v>158.4</v>
      </c>
      <c r="L5733" t="str">
        <f t="shared" si="268"/>
        <v>December</v>
      </c>
      <c r="M5733" t="str">
        <f t="shared" si="269"/>
        <v>2023</v>
      </c>
    </row>
    <row r="5734" spans="1:13" x14ac:dyDescent="0.3">
      <c r="A5734">
        <v>5733</v>
      </c>
      <c r="B5734">
        <v>29</v>
      </c>
      <c r="C5734">
        <v>3</v>
      </c>
      <c r="D5734" s="2">
        <v>45255</v>
      </c>
      <c r="E5734">
        <v>47</v>
      </c>
      <c r="F5734" t="str">
        <f>_xlfn.XLOOKUP(B5734,Products!$A$2:$A$51,Products!$B$2:$B$51)</f>
        <v>Reason</v>
      </c>
      <c r="G5734" t="str">
        <f>_xlfn.XLOOKUP(B5734,Products!$A$2:$A$51,Products!$C$2:$C$51)</f>
        <v>Clothing</v>
      </c>
      <c r="H5734">
        <f>_xlfn.XLOOKUP(B5734,Products!$A$2:$A$51,Products!$D$2:$D$51)</f>
        <v>127.45</v>
      </c>
      <c r="I5734" t="str">
        <f>_xlfn.XLOOKUP(E5734,Salespersons!$A$2:$A$101,Salespersons!$B$2:$B$101)</f>
        <v>Jasmine Smith</v>
      </c>
      <c r="J5734" t="str">
        <f>_xlfn.XLOOKUP(E5734,Salespersons!$A$2:$A$101,Salespersons!$C$2:$C$101)</f>
        <v>West</v>
      </c>
      <c r="K5734">
        <f t="shared" si="267"/>
        <v>382.35</v>
      </c>
      <c r="L5734" t="str">
        <f t="shared" si="268"/>
        <v>November</v>
      </c>
      <c r="M5734" t="str">
        <f t="shared" si="269"/>
        <v>2023</v>
      </c>
    </row>
    <row r="5735" spans="1:13" x14ac:dyDescent="0.3">
      <c r="A5735">
        <v>5734</v>
      </c>
      <c r="B5735">
        <v>42</v>
      </c>
      <c r="C5735">
        <v>5</v>
      </c>
      <c r="D5735" s="2">
        <v>45175</v>
      </c>
      <c r="E5735">
        <v>79</v>
      </c>
      <c r="F5735" t="str">
        <f>_xlfn.XLOOKUP(B5735,Products!$A$2:$A$51,Products!$B$2:$B$51)</f>
        <v>Deep</v>
      </c>
      <c r="G5735" t="str">
        <f>_xlfn.XLOOKUP(B5735,Products!$A$2:$A$51,Products!$C$2:$C$51)</f>
        <v>Toys</v>
      </c>
      <c r="H5735">
        <f>_xlfn.XLOOKUP(B5735,Products!$A$2:$A$51,Products!$D$2:$D$51)</f>
        <v>51.98</v>
      </c>
      <c r="I5735" t="str">
        <f>_xlfn.XLOOKUP(E5735,Salespersons!$A$2:$A$101,Salespersons!$B$2:$B$101)</f>
        <v>Mark Pruitt</v>
      </c>
      <c r="J5735" t="str">
        <f>_xlfn.XLOOKUP(E5735,Salespersons!$A$2:$A$101,Salespersons!$C$2:$C$101)</f>
        <v>East</v>
      </c>
      <c r="K5735">
        <f t="shared" si="267"/>
        <v>259.89999999999998</v>
      </c>
      <c r="L5735" t="str">
        <f t="shared" si="268"/>
        <v>September</v>
      </c>
      <c r="M5735" t="str">
        <f t="shared" si="269"/>
        <v>2023</v>
      </c>
    </row>
    <row r="5736" spans="1:13" x14ac:dyDescent="0.3">
      <c r="A5736">
        <v>5735</v>
      </c>
      <c r="B5736">
        <v>35</v>
      </c>
      <c r="C5736">
        <v>3</v>
      </c>
      <c r="D5736" s="2">
        <v>45643</v>
      </c>
      <c r="E5736">
        <v>75</v>
      </c>
      <c r="F5736" t="str">
        <f>_xlfn.XLOOKUP(B5736,Products!$A$2:$A$51,Products!$B$2:$B$51)</f>
        <v>Ok</v>
      </c>
      <c r="G5736" t="str">
        <f>_xlfn.XLOOKUP(B5736,Products!$A$2:$A$51,Products!$C$2:$C$51)</f>
        <v>Books</v>
      </c>
      <c r="H5736">
        <f>_xlfn.XLOOKUP(B5736,Products!$A$2:$A$51,Products!$D$2:$D$51)</f>
        <v>252.35</v>
      </c>
      <c r="I5736" t="str">
        <f>_xlfn.XLOOKUP(E5736,Salespersons!$A$2:$A$101,Salespersons!$B$2:$B$101)</f>
        <v>Steven Adkins</v>
      </c>
      <c r="J5736" t="str">
        <f>_xlfn.XLOOKUP(E5736,Salespersons!$A$2:$A$101,Salespersons!$C$2:$C$101)</f>
        <v>South</v>
      </c>
      <c r="K5736">
        <f t="shared" si="267"/>
        <v>757.05</v>
      </c>
      <c r="L5736" t="str">
        <f t="shared" si="268"/>
        <v>December</v>
      </c>
      <c r="M5736" t="str">
        <f t="shared" si="269"/>
        <v>2024</v>
      </c>
    </row>
    <row r="5737" spans="1:13" x14ac:dyDescent="0.3">
      <c r="A5737">
        <v>5736</v>
      </c>
      <c r="B5737">
        <v>27</v>
      </c>
      <c r="C5737">
        <v>4</v>
      </c>
      <c r="D5737" s="2">
        <v>45679</v>
      </c>
      <c r="E5737">
        <v>94</v>
      </c>
      <c r="F5737" t="str">
        <f>_xlfn.XLOOKUP(B5737,Products!$A$2:$A$51,Products!$B$2:$B$51)</f>
        <v>Girl</v>
      </c>
      <c r="G5737" t="str">
        <f>_xlfn.XLOOKUP(B5737,Products!$A$2:$A$51,Products!$C$2:$C$51)</f>
        <v>Home &amp; Kitchen</v>
      </c>
      <c r="H5737">
        <f>_xlfn.XLOOKUP(B5737,Products!$A$2:$A$51,Products!$D$2:$D$51)</f>
        <v>475.19</v>
      </c>
      <c r="I5737" t="str">
        <f>_xlfn.XLOOKUP(E5737,Salespersons!$A$2:$A$101,Salespersons!$B$2:$B$101)</f>
        <v>Christopher Martinez</v>
      </c>
      <c r="J5737" t="str">
        <f>_xlfn.XLOOKUP(E5737,Salespersons!$A$2:$A$101,Salespersons!$C$2:$C$101)</f>
        <v>East</v>
      </c>
      <c r="K5737">
        <f t="shared" si="267"/>
        <v>1900.76</v>
      </c>
      <c r="L5737" t="str">
        <f t="shared" si="268"/>
        <v>January</v>
      </c>
      <c r="M5737" t="str">
        <f t="shared" si="269"/>
        <v>2025</v>
      </c>
    </row>
    <row r="5738" spans="1:13" x14ac:dyDescent="0.3">
      <c r="A5738">
        <v>5737</v>
      </c>
      <c r="B5738">
        <v>49</v>
      </c>
      <c r="C5738">
        <v>3</v>
      </c>
      <c r="D5738" s="2">
        <v>45544</v>
      </c>
      <c r="E5738">
        <v>12</v>
      </c>
      <c r="F5738" t="str">
        <f>_xlfn.XLOOKUP(B5738,Products!$A$2:$A$51,Products!$B$2:$B$51)</f>
        <v>Fish</v>
      </c>
      <c r="G5738" t="str">
        <f>_xlfn.XLOOKUP(B5738,Products!$A$2:$A$51,Products!$C$2:$C$51)</f>
        <v>Toys</v>
      </c>
      <c r="H5738">
        <f>_xlfn.XLOOKUP(B5738,Products!$A$2:$A$51,Products!$D$2:$D$51)</f>
        <v>345.29</v>
      </c>
      <c r="I5738" t="str">
        <f>_xlfn.XLOOKUP(E5738,Salespersons!$A$2:$A$101,Salespersons!$B$2:$B$101)</f>
        <v>Michael Jones</v>
      </c>
      <c r="J5738" t="str">
        <f>_xlfn.XLOOKUP(E5738,Salespersons!$A$2:$A$101,Salespersons!$C$2:$C$101)</f>
        <v>West</v>
      </c>
      <c r="K5738">
        <f t="shared" si="267"/>
        <v>1035.8700000000001</v>
      </c>
      <c r="L5738" t="str">
        <f t="shared" si="268"/>
        <v>September</v>
      </c>
      <c r="M5738" t="str">
        <f t="shared" si="269"/>
        <v>2024</v>
      </c>
    </row>
    <row r="5739" spans="1:13" x14ac:dyDescent="0.3">
      <c r="A5739">
        <v>5738</v>
      </c>
      <c r="B5739">
        <v>27</v>
      </c>
      <c r="C5739">
        <v>5</v>
      </c>
      <c r="D5739" s="2">
        <v>45195</v>
      </c>
      <c r="E5739">
        <v>54</v>
      </c>
      <c r="F5739" t="str">
        <f>_xlfn.XLOOKUP(B5739,Products!$A$2:$A$51,Products!$B$2:$B$51)</f>
        <v>Girl</v>
      </c>
      <c r="G5739" t="str">
        <f>_xlfn.XLOOKUP(B5739,Products!$A$2:$A$51,Products!$C$2:$C$51)</f>
        <v>Home &amp; Kitchen</v>
      </c>
      <c r="H5739">
        <f>_xlfn.XLOOKUP(B5739,Products!$A$2:$A$51,Products!$D$2:$D$51)</f>
        <v>475.19</v>
      </c>
      <c r="I5739" t="str">
        <f>_xlfn.XLOOKUP(E5739,Salespersons!$A$2:$A$101,Salespersons!$B$2:$B$101)</f>
        <v>Linda Grant</v>
      </c>
      <c r="J5739" t="str">
        <f>_xlfn.XLOOKUP(E5739,Salespersons!$A$2:$A$101,Salespersons!$C$2:$C$101)</f>
        <v>South</v>
      </c>
      <c r="K5739">
        <f t="shared" si="267"/>
        <v>2375.9499999999998</v>
      </c>
      <c r="L5739" t="str">
        <f t="shared" si="268"/>
        <v>September</v>
      </c>
      <c r="M5739" t="str">
        <f t="shared" si="269"/>
        <v>2023</v>
      </c>
    </row>
    <row r="5740" spans="1:13" x14ac:dyDescent="0.3">
      <c r="A5740">
        <v>5739</v>
      </c>
      <c r="B5740">
        <v>30</v>
      </c>
      <c r="C5740">
        <v>2</v>
      </c>
      <c r="D5740" s="2">
        <v>45712</v>
      </c>
      <c r="E5740">
        <v>83</v>
      </c>
      <c r="F5740" t="str">
        <f>_xlfn.XLOOKUP(B5740,Products!$A$2:$A$51,Products!$B$2:$B$51)</f>
        <v>Fine</v>
      </c>
      <c r="G5740" t="str">
        <f>_xlfn.XLOOKUP(B5740,Products!$A$2:$A$51,Products!$C$2:$C$51)</f>
        <v>Electronics</v>
      </c>
      <c r="H5740">
        <f>_xlfn.XLOOKUP(B5740,Products!$A$2:$A$51,Products!$D$2:$D$51)</f>
        <v>473.44</v>
      </c>
      <c r="I5740" t="str">
        <f>_xlfn.XLOOKUP(E5740,Salespersons!$A$2:$A$101,Salespersons!$B$2:$B$101)</f>
        <v>Stephen Ortiz</v>
      </c>
      <c r="J5740" t="str">
        <f>_xlfn.XLOOKUP(E5740,Salespersons!$A$2:$A$101,Salespersons!$C$2:$C$101)</f>
        <v>North</v>
      </c>
      <c r="K5740">
        <f t="shared" si="267"/>
        <v>946.88</v>
      </c>
      <c r="L5740" t="str">
        <f t="shared" si="268"/>
        <v>February</v>
      </c>
      <c r="M5740" t="str">
        <f t="shared" si="269"/>
        <v>2025</v>
      </c>
    </row>
    <row r="5741" spans="1:13" x14ac:dyDescent="0.3">
      <c r="A5741">
        <v>5740</v>
      </c>
      <c r="B5741">
        <v>3</v>
      </c>
      <c r="C5741">
        <v>9</v>
      </c>
      <c r="D5741" s="2">
        <v>45619</v>
      </c>
      <c r="E5741">
        <v>32</v>
      </c>
      <c r="F5741" t="str">
        <f>_xlfn.XLOOKUP(B5741,Products!$A$2:$A$51,Products!$B$2:$B$51)</f>
        <v>Nothing</v>
      </c>
      <c r="G5741" t="str">
        <f>_xlfn.XLOOKUP(B5741,Products!$A$2:$A$51,Products!$C$2:$C$51)</f>
        <v>Books</v>
      </c>
      <c r="H5741">
        <f>_xlfn.XLOOKUP(B5741,Products!$A$2:$A$51,Products!$D$2:$D$51)</f>
        <v>425.44</v>
      </c>
      <c r="I5741" t="str">
        <f>_xlfn.XLOOKUP(E5741,Salespersons!$A$2:$A$101,Salespersons!$B$2:$B$101)</f>
        <v>Michael Adams</v>
      </c>
      <c r="J5741" t="str">
        <f>_xlfn.XLOOKUP(E5741,Salespersons!$A$2:$A$101,Salespersons!$C$2:$C$101)</f>
        <v>North</v>
      </c>
      <c r="K5741">
        <f t="shared" si="267"/>
        <v>3828.96</v>
      </c>
      <c r="L5741" t="str">
        <f t="shared" si="268"/>
        <v>November</v>
      </c>
      <c r="M5741" t="str">
        <f t="shared" si="269"/>
        <v>2024</v>
      </c>
    </row>
    <row r="5742" spans="1:13" x14ac:dyDescent="0.3">
      <c r="A5742">
        <v>5741</v>
      </c>
      <c r="B5742">
        <v>12</v>
      </c>
      <c r="C5742">
        <v>3</v>
      </c>
      <c r="D5742" s="2">
        <v>45816</v>
      </c>
      <c r="E5742">
        <v>1</v>
      </c>
      <c r="F5742" t="str">
        <f>_xlfn.XLOOKUP(B5742,Products!$A$2:$A$51,Products!$B$2:$B$51)</f>
        <v>Why</v>
      </c>
      <c r="G5742" t="str">
        <f>_xlfn.XLOOKUP(B5742,Products!$A$2:$A$51,Products!$C$2:$C$51)</f>
        <v>Clothing</v>
      </c>
      <c r="H5742">
        <f>_xlfn.XLOOKUP(B5742,Products!$A$2:$A$51,Products!$D$2:$D$51)</f>
        <v>76.88</v>
      </c>
      <c r="I5742" t="str">
        <f>_xlfn.XLOOKUP(E5742,Salespersons!$A$2:$A$101,Salespersons!$B$2:$B$101)</f>
        <v>Valerie Gutierrez</v>
      </c>
      <c r="J5742" t="str">
        <f>_xlfn.XLOOKUP(E5742,Salespersons!$A$2:$A$101,Salespersons!$C$2:$C$101)</f>
        <v>East</v>
      </c>
      <c r="K5742">
        <f t="shared" si="267"/>
        <v>230.64</v>
      </c>
      <c r="L5742" t="str">
        <f t="shared" si="268"/>
        <v>June</v>
      </c>
      <c r="M5742" t="str">
        <f t="shared" si="269"/>
        <v>2025</v>
      </c>
    </row>
    <row r="5743" spans="1:13" x14ac:dyDescent="0.3">
      <c r="A5743">
        <v>5742</v>
      </c>
      <c r="B5743">
        <v>47</v>
      </c>
      <c r="C5743">
        <v>1</v>
      </c>
      <c r="D5743" s="2">
        <v>45549</v>
      </c>
      <c r="E5743">
        <v>16</v>
      </c>
      <c r="F5743" t="str">
        <f>_xlfn.XLOOKUP(B5743,Products!$A$2:$A$51,Products!$B$2:$B$51)</f>
        <v>Recent</v>
      </c>
      <c r="G5743" t="str">
        <f>_xlfn.XLOOKUP(B5743,Products!$A$2:$A$51,Products!$C$2:$C$51)</f>
        <v>Books</v>
      </c>
      <c r="H5743">
        <f>_xlfn.XLOOKUP(B5743,Products!$A$2:$A$51,Products!$D$2:$D$51)</f>
        <v>260.04000000000002</v>
      </c>
      <c r="I5743" t="str">
        <f>_xlfn.XLOOKUP(E5743,Salespersons!$A$2:$A$101,Salespersons!$B$2:$B$101)</f>
        <v>Denise Kramer</v>
      </c>
      <c r="J5743" t="str">
        <f>_xlfn.XLOOKUP(E5743,Salespersons!$A$2:$A$101,Salespersons!$C$2:$C$101)</f>
        <v>West</v>
      </c>
      <c r="K5743">
        <f t="shared" si="267"/>
        <v>260.04000000000002</v>
      </c>
      <c r="L5743" t="str">
        <f t="shared" si="268"/>
        <v>September</v>
      </c>
      <c r="M5743" t="str">
        <f t="shared" si="269"/>
        <v>2024</v>
      </c>
    </row>
    <row r="5744" spans="1:13" x14ac:dyDescent="0.3">
      <c r="A5744">
        <v>5743</v>
      </c>
      <c r="B5744">
        <v>31</v>
      </c>
      <c r="C5744">
        <v>5</v>
      </c>
      <c r="D5744" s="2">
        <v>45754</v>
      </c>
      <c r="E5744">
        <v>11</v>
      </c>
      <c r="F5744" t="str">
        <f>_xlfn.XLOOKUP(B5744,Products!$A$2:$A$51,Products!$B$2:$B$51)</f>
        <v>Tell</v>
      </c>
      <c r="G5744" t="str">
        <f>_xlfn.XLOOKUP(B5744,Products!$A$2:$A$51,Products!$C$2:$C$51)</f>
        <v>Books</v>
      </c>
      <c r="H5744">
        <f>_xlfn.XLOOKUP(B5744,Products!$A$2:$A$51,Products!$D$2:$D$51)</f>
        <v>83.85</v>
      </c>
      <c r="I5744" t="str">
        <f>_xlfn.XLOOKUP(E5744,Salespersons!$A$2:$A$101,Salespersons!$B$2:$B$101)</f>
        <v>Alexander Ruiz</v>
      </c>
      <c r="J5744" t="str">
        <f>_xlfn.XLOOKUP(E5744,Salespersons!$A$2:$A$101,Salespersons!$C$2:$C$101)</f>
        <v>North</v>
      </c>
      <c r="K5744">
        <f t="shared" si="267"/>
        <v>419.25</v>
      </c>
      <c r="L5744" t="str">
        <f t="shared" si="268"/>
        <v>April</v>
      </c>
      <c r="M5744" t="str">
        <f t="shared" si="269"/>
        <v>2025</v>
      </c>
    </row>
    <row r="5745" spans="1:13" x14ac:dyDescent="0.3">
      <c r="A5745">
        <v>5744</v>
      </c>
      <c r="B5745">
        <v>37</v>
      </c>
      <c r="C5745">
        <v>4</v>
      </c>
      <c r="D5745" s="2">
        <v>45596</v>
      </c>
      <c r="E5745">
        <v>95</v>
      </c>
      <c r="F5745" t="str">
        <f>_xlfn.XLOOKUP(B5745,Products!$A$2:$A$51,Products!$B$2:$B$51)</f>
        <v>Suffer</v>
      </c>
      <c r="G5745" t="str">
        <f>_xlfn.XLOOKUP(B5745,Products!$A$2:$A$51,Products!$C$2:$C$51)</f>
        <v>Electronics</v>
      </c>
      <c r="H5745">
        <f>_xlfn.XLOOKUP(B5745,Products!$A$2:$A$51,Products!$D$2:$D$51)</f>
        <v>416.3</v>
      </c>
      <c r="I5745" t="str">
        <f>_xlfn.XLOOKUP(E5745,Salespersons!$A$2:$A$101,Salespersons!$B$2:$B$101)</f>
        <v>Theresa Silva</v>
      </c>
      <c r="J5745" t="str">
        <f>_xlfn.XLOOKUP(E5745,Salespersons!$A$2:$A$101,Salespersons!$C$2:$C$101)</f>
        <v>West</v>
      </c>
      <c r="K5745">
        <f t="shared" si="267"/>
        <v>1665.2</v>
      </c>
      <c r="L5745" t="str">
        <f t="shared" si="268"/>
        <v>October</v>
      </c>
      <c r="M5745" t="str">
        <f t="shared" si="269"/>
        <v>2024</v>
      </c>
    </row>
    <row r="5746" spans="1:13" x14ac:dyDescent="0.3">
      <c r="A5746">
        <v>5745</v>
      </c>
      <c r="B5746">
        <v>27</v>
      </c>
      <c r="C5746">
        <v>2</v>
      </c>
      <c r="D5746" s="2">
        <v>45340</v>
      </c>
      <c r="E5746">
        <v>97</v>
      </c>
      <c r="F5746" t="str">
        <f>_xlfn.XLOOKUP(B5746,Products!$A$2:$A$51,Products!$B$2:$B$51)</f>
        <v>Girl</v>
      </c>
      <c r="G5746" t="str">
        <f>_xlfn.XLOOKUP(B5746,Products!$A$2:$A$51,Products!$C$2:$C$51)</f>
        <v>Home &amp; Kitchen</v>
      </c>
      <c r="H5746">
        <f>_xlfn.XLOOKUP(B5746,Products!$A$2:$A$51,Products!$D$2:$D$51)</f>
        <v>475.19</v>
      </c>
      <c r="I5746" t="str">
        <f>_xlfn.XLOOKUP(E5746,Salespersons!$A$2:$A$101,Salespersons!$B$2:$B$101)</f>
        <v>Gary Price</v>
      </c>
      <c r="J5746" t="str">
        <f>_xlfn.XLOOKUP(E5746,Salespersons!$A$2:$A$101,Salespersons!$C$2:$C$101)</f>
        <v>North</v>
      </c>
      <c r="K5746">
        <f t="shared" si="267"/>
        <v>950.38</v>
      </c>
      <c r="L5746" t="str">
        <f t="shared" si="268"/>
        <v>February</v>
      </c>
      <c r="M5746" t="str">
        <f t="shared" si="269"/>
        <v>2024</v>
      </c>
    </row>
    <row r="5747" spans="1:13" x14ac:dyDescent="0.3">
      <c r="A5747">
        <v>5746</v>
      </c>
      <c r="B5747">
        <v>47</v>
      </c>
      <c r="C5747">
        <v>8</v>
      </c>
      <c r="D5747" s="2">
        <v>45675</v>
      </c>
      <c r="E5747">
        <v>55</v>
      </c>
      <c r="F5747" t="str">
        <f>_xlfn.XLOOKUP(B5747,Products!$A$2:$A$51,Products!$B$2:$B$51)</f>
        <v>Recent</v>
      </c>
      <c r="G5747" t="str">
        <f>_xlfn.XLOOKUP(B5747,Products!$A$2:$A$51,Products!$C$2:$C$51)</f>
        <v>Books</v>
      </c>
      <c r="H5747">
        <f>_xlfn.XLOOKUP(B5747,Products!$A$2:$A$51,Products!$D$2:$D$51)</f>
        <v>260.04000000000002</v>
      </c>
      <c r="I5747" t="str">
        <f>_xlfn.XLOOKUP(E5747,Salespersons!$A$2:$A$101,Salespersons!$B$2:$B$101)</f>
        <v>Erica Turner</v>
      </c>
      <c r="J5747" t="str">
        <f>_xlfn.XLOOKUP(E5747,Salespersons!$A$2:$A$101,Salespersons!$C$2:$C$101)</f>
        <v>West</v>
      </c>
      <c r="K5747">
        <f t="shared" si="267"/>
        <v>2080.3200000000002</v>
      </c>
      <c r="L5747" t="str">
        <f t="shared" si="268"/>
        <v>January</v>
      </c>
      <c r="M5747" t="str">
        <f t="shared" si="269"/>
        <v>2025</v>
      </c>
    </row>
    <row r="5748" spans="1:13" x14ac:dyDescent="0.3">
      <c r="A5748">
        <v>5747</v>
      </c>
      <c r="B5748">
        <v>24</v>
      </c>
      <c r="C5748">
        <v>9</v>
      </c>
      <c r="D5748" s="2">
        <v>45548</v>
      </c>
      <c r="E5748">
        <v>36</v>
      </c>
      <c r="F5748" t="str">
        <f>_xlfn.XLOOKUP(B5748,Products!$A$2:$A$51,Products!$B$2:$B$51)</f>
        <v>Still</v>
      </c>
      <c r="G5748" t="str">
        <f>_xlfn.XLOOKUP(B5748,Products!$A$2:$A$51,Products!$C$2:$C$51)</f>
        <v>Electronics</v>
      </c>
      <c r="H5748">
        <f>_xlfn.XLOOKUP(B5748,Products!$A$2:$A$51,Products!$D$2:$D$51)</f>
        <v>68.260000000000005</v>
      </c>
      <c r="I5748" t="str">
        <f>_xlfn.XLOOKUP(E5748,Salespersons!$A$2:$A$101,Salespersons!$B$2:$B$101)</f>
        <v>Rebecca Harrell</v>
      </c>
      <c r="J5748" t="str">
        <f>_xlfn.XLOOKUP(E5748,Salespersons!$A$2:$A$101,Salespersons!$C$2:$C$101)</f>
        <v>North</v>
      </c>
      <c r="K5748">
        <f t="shared" si="267"/>
        <v>614.34</v>
      </c>
      <c r="L5748" t="str">
        <f t="shared" si="268"/>
        <v>September</v>
      </c>
      <c r="M5748" t="str">
        <f t="shared" si="269"/>
        <v>2024</v>
      </c>
    </row>
    <row r="5749" spans="1:13" x14ac:dyDescent="0.3">
      <c r="A5749">
        <v>5748</v>
      </c>
      <c r="B5749">
        <v>48</v>
      </c>
      <c r="C5749">
        <v>6</v>
      </c>
      <c r="D5749" s="2">
        <v>45455</v>
      </c>
      <c r="E5749">
        <v>30</v>
      </c>
      <c r="F5749" t="str">
        <f>_xlfn.XLOOKUP(B5749,Products!$A$2:$A$51,Products!$B$2:$B$51)</f>
        <v>Respond</v>
      </c>
      <c r="G5749" t="str">
        <f>_xlfn.XLOOKUP(B5749,Products!$A$2:$A$51,Products!$C$2:$C$51)</f>
        <v>Electronics</v>
      </c>
      <c r="H5749">
        <f>_xlfn.XLOOKUP(B5749,Products!$A$2:$A$51,Products!$D$2:$D$51)</f>
        <v>356.43</v>
      </c>
      <c r="I5749" t="str">
        <f>_xlfn.XLOOKUP(E5749,Salespersons!$A$2:$A$101,Salespersons!$B$2:$B$101)</f>
        <v>Chase Gilbert</v>
      </c>
      <c r="J5749" t="str">
        <f>_xlfn.XLOOKUP(E5749,Salespersons!$A$2:$A$101,Salespersons!$C$2:$C$101)</f>
        <v>East</v>
      </c>
      <c r="K5749">
        <f t="shared" si="267"/>
        <v>2138.58</v>
      </c>
      <c r="L5749" t="str">
        <f t="shared" si="268"/>
        <v>June</v>
      </c>
      <c r="M5749" t="str">
        <f t="shared" si="269"/>
        <v>2024</v>
      </c>
    </row>
    <row r="5750" spans="1:13" x14ac:dyDescent="0.3">
      <c r="A5750">
        <v>5749</v>
      </c>
      <c r="B5750">
        <v>41</v>
      </c>
      <c r="C5750">
        <v>8</v>
      </c>
      <c r="D5750" s="2">
        <v>45182</v>
      </c>
      <c r="E5750">
        <v>68</v>
      </c>
      <c r="F5750" t="str">
        <f>_xlfn.XLOOKUP(B5750,Products!$A$2:$A$51,Products!$B$2:$B$51)</f>
        <v>Almost</v>
      </c>
      <c r="G5750" t="str">
        <f>_xlfn.XLOOKUP(B5750,Products!$A$2:$A$51,Products!$C$2:$C$51)</f>
        <v>Home &amp; Kitchen</v>
      </c>
      <c r="H5750">
        <f>_xlfn.XLOOKUP(B5750,Products!$A$2:$A$51,Products!$D$2:$D$51)</f>
        <v>70.72</v>
      </c>
      <c r="I5750" t="str">
        <f>_xlfn.XLOOKUP(E5750,Salespersons!$A$2:$A$101,Salespersons!$B$2:$B$101)</f>
        <v>Gabriel Velez</v>
      </c>
      <c r="J5750" t="str">
        <f>_xlfn.XLOOKUP(E5750,Salespersons!$A$2:$A$101,Salespersons!$C$2:$C$101)</f>
        <v>East</v>
      </c>
      <c r="K5750">
        <f t="shared" si="267"/>
        <v>565.76</v>
      </c>
      <c r="L5750" t="str">
        <f t="shared" si="268"/>
        <v>September</v>
      </c>
      <c r="M5750" t="str">
        <f t="shared" si="269"/>
        <v>2023</v>
      </c>
    </row>
    <row r="5751" spans="1:13" x14ac:dyDescent="0.3">
      <c r="A5751">
        <v>5750</v>
      </c>
      <c r="B5751">
        <v>40</v>
      </c>
      <c r="C5751">
        <v>2</v>
      </c>
      <c r="D5751" s="2">
        <v>45389</v>
      </c>
      <c r="E5751">
        <v>56</v>
      </c>
      <c r="F5751" t="str">
        <f>_xlfn.XLOOKUP(B5751,Products!$A$2:$A$51,Products!$B$2:$B$51)</f>
        <v>Agent</v>
      </c>
      <c r="G5751" t="str">
        <f>_xlfn.XLOOKUP(B5751,Products!$A$2:$A$51,Products!$C$2:$C$51)</f>
        <v>Toys</v>
      </c>
      <c r="H5751">
        <f>_xlfn.XLOOKUP(B5751,Products!$A$2:$A$51,Products!$D$2:$D$51)</f>
        <v>228.56</v>
      </c>
      <c r="I5751" t="str">
        <f>_xlfn.XLOOKUP(E5751,Salespersons!$A$2:$A$101,Salespersons!$B$2:$B$101)</f>
        <v>Michael Adams</v>
      </c>
      <c r="J5751" t="str">
        <f>_xlfn.XLOOKUP(E5751,Salespersons!$A$2:$A$101,Salespersons!$C$2:$C$101)</f>
        <v>South</v>
      </c>
      <c r="K5751">
        <f t="shared" si="267"/>
        <v>457.12</v>
      </c>
      <c r="L5751" t="str">
        <f t="shared" si="268"/>
        <v>April</v>
      </c>
      <c r="M5751" t="str">
        <f t="shared" si="269"/>
        <v>2024</v>
      </c>
    </row>
    <row r="5752" spans="1:13" x14ac:dyDescent="0.3">
      <c r="A5752">
        <v>5751</v>
      </c>
      <c r="B5752">
        <v>11</v>
      </c>
      <c r="C5752">
        <v>6</v>
      </c>
      <c r="D5752" s="2">
        <v>45853</v>
      </c>
      <c r="E5752">
        <v>60</v>
      </c>
      <c r="F5752" t="str">
        <f>_xlfn.XLOOKUP(B5752,Products!$A$2:$A$51,Products!$B$2:$B$51)</f>
        <v>News</v>
      </c>
      <c r="G5752" t="str">
        <f>_xlfn.XLOOKUP(B5752,Products!$A$2:$A$51,Products!$C$2:$C$51)</f>
        <v>Clothing</v>
      </c>
      <c r="H5752">
        <f>_xlfn.XLOOKUP(B5752,Products!$A$2:$A$51,Products!$D$2:$D$51)</f>
        <v>113.76</v>
      </c>
      <c r="I5752" t="str">
        <f>_xlfn.XLOOKUP(E5752,Salespersons!$A$2:$A$101,Salespersons!$B$2:$B$101)</f>
        <v>Linda Cummings</v>
      </c>
      <c r="J5752" t="str">
        <f>_xlfn.XLOOKUP(E5752,Salespersons!$A$2:$A$101,Salespersons!$C$2:$C$101)</f>
        <v>East</v>
      </c>
      <c r="K5752">
        <f t="shared" si="267"/>
        <v>682.56000000000006</v>
      </c>
      <c r="L5752" t="str">
        <f t="shared" si="268"/>
        <v>July</v>
      </c>
      <c r="M5752" t="str">
        <f t="shared" si="269"/>
        <v>2025</v>
      </c>
    </row>
    <row r="5753" spans="1:13" x14ac:dyDescent="0.3">
      <c r="A5753">
        <v>5752</v>
      </c>
      <c r="B5753">
        <v>27</v>
      </c>
      <c r="C5753">
        <v>1</v>
      </c>
      <c r="D5753" s="2">
        <v>45266</v>
      </c>
      <c r="E5753">
        <v>89</v>
      </c>
      <c r="F5753" t="str">
        <f>_xlfn.XLOOKUP(B5753,Products!$A$2:$A$51,Products!$B$2:$B$51)</f>
        <v>Girl</v>
      </c>
      <c r="G5753" t="str">
        <f>_xlfn.XLOOKUP(B5753,Products!$A$2:$A$51,Products!$C$2:$C$51)</f>
        <v>Home &amp; Kitchen</v>
      </c>
      <c r="H5753">
        <f>_xlfn.XLOOKUP(B5753,Products!$A$2:$A$51,Products!$D$2:$D$51)</f>
        <v>475.19</v>
      </c>
      <c r="I5753" t="str">
        <f>_xlfn.XLOOKUP(E5753,Salespersons!$A$2:$A$101,Salespersons!$B$2:$B$101)</f>
        <v>Billy Smith</v>
      </c>
      <c r="J5753" t="str">
        <f>_xlfn.XLOOKUP(E5753,Salespersons!$A$2:$A$101,Salespersons!$C$2:$C$101)</f>
        <v>East</v>
      </c>
      <c r="K5753">
        <f t="shared" si="267"/>
        <v>475.19</v>
      </c>
      <c r="L5753" t="str">
        <f t="shared" si="268"/>
        <v>December</v>
      </c>
      <c r="M5753" t="str">
        <f t="shared" si="269"/>
        <v>2023</v>
      </c>
    </row>
    <row r="5754" spans="1:13" x14ac:dyDescent="0.3">
      <c r="A5754">
        <v>5753</v>
      </c>
      <c r="B5754">
        <v>9</v>
      </c>
      <c r="C5754">
        <v>3</v>
      </c>
      <c r="D5754" s="2">
        <v>45587</v>
      </c>
      <c r="E5754">
        <v>98</v>
      </c>
      <c r="F5754" t="str">
        <f>_xlfn.XLOOKUP(B5754,Products!$A$2:$A$51,Products!$B$2:$B$51)</f>
        <v>Different</v>
      </c>
      <c r="G5754" t="str">
        <f>_xlfn.XLOOKUP(B5754,Products!$A$2:$A$51,Products!$C$2:$C$51)</f>
        <v>Home &amp; Kitchen</v>
      </c>
      <c r="H5754">
        <f>_xlfn.XLOOKUP(B5754,Products!$A$2:$A$51,Products!$D$2:$D$51)</f>
        <v>317.12</v>
      </c>
      <c r="I5754" t="str">
        <f>_xlfn.XLOOKUP(E5754,Salespersons!$A$2:$A$101,Salespersons!$B$2:$B$101)</f>
        <v>Mrs. Marie Rodriguez</v>
      </c>
      <c r="J5754" t="str">
        <f>_xlfn.XLOOKUP(E5754,Salespersons!$A$2:$A$101,Salespersons!$C$2:$C$101)</f>
        <v>East</v>
      </c>
      <c r="K5754">
        <f t="shared" si="267"/>
        <v>951.36</v>
      </c>
      <c r="L5754" t="str">
        <f t="shared" si="268"/>
        <v>October</v>
      </c>
      <c r="M5754" t="str">
        <f t="shared" si="269"/>
        <v>2024</v>
      </c>
    </row>
    <row r="5755" spans="1:13" x14ac:dyDescent="0.3">
      <c r="A5755">
        <v>5754</v>
      </c>
      <c r="B5755">
        <v>16</v>
      </c>
      <c r="C5755">
        <v>7</v>
      </c>
      <c r="D5755" s="2">
        <v>45234</v>
      </c>
      <c r="E5755">
        <v>17</v>
      </c>
      <c r="F5755" t="str">
        <f>_xlfn.XLOOKUP(B5755,Products!$A$2:$A$51,Products!$B$2:$B$51)</f>
        <v>Answer</v>
      </c>
      <c r="G5755" t="str">
        <f>_xlfn.XLOOKUP(B5755,Products!$A$2:$A$51,Products!$C$2:$C$51)</f>
        <v>Home &amp; Kitchen</v>
      </c>
      <c r="H5755">
        <f>_xlfn.XLOOKUP(B5755,Products!$A$2:$A$51,Products!$D$2:$D$51)</f>
        <v>145.77000000000001</v>
      </c>
      <c r="I5755" t="str">
        <f>_xlfn.XLOOKUP(E5755,Salespersons!$A$2:$A$101,Salespersons!$B$2:$B$101)</f>
        <v>Christine Arellano</v>
      </c>
      <c r="J5755" t="str">
        <f>_xlfn.XLOOKUP(E5755,Salespersons!$A$2:$A$101,Salespersons!$C$2:$C$101)</f>
        <v>South</v>
      </c>
      <c r="K5755">
        <f t="shared" si="267"/>
        <v>1020.3900000000001</v>
      </c>
      <c r="L5755" t="str">
        <f t="shared" si="268"/>
        <v>November</v>
      </c>
      <c r="M5755" t="str">
        <f t="shared" si="269"/>
        <v>2023</v>
      </c>
    </row>
    <row r="5756" spans="1:13" x14ac:dyDescent="0.3">
      <c r="A5756">
        <v>5755</v>
      </c>
      <c r="B5756">
        <v>14</v>
      </c>
      <c r="C5756">
        <v>1</v>
      </c>
      <c r="D5756" s="2">
        <v>45287</v>
      </c>
      <c r="E5756">
        <v>33</v>
      </c>
      <c r="F5756" t="str">
        <f>_xlfn.XLOOKUP(B5756,Products!$A$2:$A$51,Products!$B$2:$B$51)</f>
        <v>Mention</v>
      </c>
      <c r="G5756" t="str">
        <f>_xlfn.XLOOKUP(B5756,Products!$A$2:$A$51,Products!$C$2:$C$51)</f>
        <v>Home &amp; Kitchen</v>
      </c>
      <c r="H5756">
        <f>_xlfn.XLOOKUP(B5756,Products!$A$2:$A$51,Products!$D$2:$D$51)</f>
        <v>64.77</v>
      </c>
      <c r="I5756" t="str">
        <f>_xlfn.XLOOKUP(E5756,Salespersons!$A$2:$A$101,Salespersons!$B$2:$B$101)</f>
        <v>Sharon Smith</v>
      </c>
      <c r="J5756" t="str">
        <f>_xlfn.XLOOKUP(E5756,Salespersons!$A$2:$A$101,Salespersons!$C$2:$C$101)</f>
        <v>East</v>
      </c>
      <c r="K5756">
        <f t="shared" si="267"/>
        <v>64.77</v>
      </c>
      <c r="L5756" t="str">
        <f t="shared" si="268"/>
        <v>December</v>
      </c>
      <c r="M5756" t="str">
        <f t="shared" si="269"/>
        <v>2023</v>
      </c>
    </row>
    <row r="5757" spans="1:13" x14ac:dyDescent="0.3">
      <c r="A5757">
        <v>5756</v>
      </c>
      <c r="B5757">
        <v>47</v>
      </c>
      <c r="C5757">
        <v>6</v>
      </c>
      <c r="D5757" s="2">
        <v>45138</v>
      </c>
      <c r="E5757">
        <v>30</v>
      </c>
      <c r="F5757" t="str">
        <f>_xlfn.XLOOKUP(B5757,Products!$A$2:$A$51,Products!$B$2:$B$51)</f>
        <v>Recent</v>
      </c>
      <c r="G5757" t="str">
        <f>_xlfn.XLOOKUP(B5757,Products!$A$2:$A$51,Products!$C$2:$C$51)</f>
        <v>Books</v>
      </c>
      <c r="H5757">
        <f>_xlfn.XLOOKUP(B5757,Products!$A$2:$A$51,Products!$D$2:$D$51)</f>
        <v>260.04000000000002</v>
      </c>
      <c r="I5757" t="str">
        <f>_xlfn.XLOOKUP(E5757,Salespersons!$A$2:$A$101,Salespersons!$B$2:$B$101)</f>
        <v>Chase Gilbert</v>
      </c>
      <c r="J5757" t="str">
        <f>_xlfn.XLOOKUP(E5757,Salespersons!$A$2:$A$101,Salespersons!$C$2:$C$101)</f>
        <v>East</v>
      </c>
      <c r="K5757">
        <f t="shared" si="267"/>
        <v>1560.2400000000002</v>
      </c>
      <c r="L5757" t="str">
        <f t="shared" si="268"/>
        <v>July</v>
      </c>
      <c r="M5757" t="str">
        <f t="shared" si="269"/>
        <v>2023</v>
      </c>
    </row>
    <row r="5758" spans="1:13" x14ac:dyDescent="0.3">
      <c r="A5758">
        <v>5757</v>
      </c>
      <c r="B5758">
        <v>30</v>
      </c>
      <c r="C5758">
        <v>7</v>
      </c>
      <c r="D5758" s="2">
        <v>45490</v>
      </c>
      <c r="E5758">
        <v>13</v>
      </c>
      <c r="F5758" t="str">
        <f>_xlfn.XLOOKUP(B5758,Products!$A$2:$A$51,Products!$B$2:$B$51)</f>
        <v>Fine</v>
      </c>
      <c r="G5758" t="str">
        <f>_xlfn.XLOOKUP(B5758,Products!$A$2:$A$51,Products!$C$2:$C$51)</f>
        <v>Electronics</v>
      </c>
      <c r="H5758">
        <f>_xlfn.XLOOKUP(B5758,Products!$A$2:$A$51,Products!$D$2:$D$51)</f>
        <v>473.44</v>
      </c>
      <c r="I5758" t="str">
        <f>_xlfn.XLOOKUP(E5758,Salespersons!$A$2:$A$101,Salespersons!$B$2:$B$101)</f>
        <v>Kevin Gross</v>
      </c>
      <c r="J5758" t="str">
        <f>_xlfn.XLOOKUP(E5758,Salespersons!$A$2:$A$101,Salespersons!$C$2:$C$101)</f>
        <v>North</v>
      </c>
      <c r="K5758">
        <f t="shared" si="267"/>
        <v>3314.08</v>
      </c>
      <c r="L5758" t="str">
        <f t="shared" si="268"/>
        <v>July</v>
      </c>
      <c r="M5758" t="str">
        <f t="shared" si="269"/>
        <v>2024</v>
      </c>
    </row>
    <row r="5759" spans="1:13" x14ac:dyDescent="0.3">
      <c r="A5759">
        <v>5758</v>
      </c>
      <c r="B5759">
        <v>46</v>
      </c>
      <c r="C5759">
        <v>3</v>
      </c>
      <c r="D5759" s="2">
        <v>45563</v>
      </c>
      <c r="E5759">
        <v>12</v>
      </c>
      <c r="F5759" t="str">
        <f>_xlfn.XLOOKUP(B5759,Products!$A$2:$A$51,Products!$B$2:$B$51)</f>
        <v>Consider</v>
      </c>
      <c r="G5759" t="str">
        <f>_xlfn.XLOOKUP(B5759,Products!$A$2:$A$51,Products!$C$2:$C$51)</f>
        <v>Books</v>
      </c>
      <c r="H5759">
        <f>_xlfn.XLOOKUP(B5759,Products!$A$2:$A$51,Products!$D$2:$D$51)</f>
        <v>243.05</v>
      </c>
      <c r="I5759" t="str">
        <f>_xlfn.XLOOKUP(E5759,Salespersons!$A$2:$A$101,Salespersons!$B$2:$B$101)</f>
        <v>Michael Jones</v>
      </c>
      <c r="J5759" t="str">
        <f>_xlfn.XLOOKUP(E5759,Salespersons!$A$2:$A$101,Salespersons!$C$2:$C$101)</f>
        <v>West</v>
      </c>
      <c r="K5759">
        <f t="shared" si="267"/>
        <v>729.15000000000009</v>
      </c>
      <c r="L5759" t="str">
        <f t="shared" si="268"/>
        <v>September</v>
      </c>
      <c r="M5759" t="str">
        <f t="shared" si="269"/>
        <v>2024</v>
      </c>
    </row>
    <row r="5760" spans="1:13" x14ac:dyDescent="0.3">
      <c r="A5760">
        <v>5759</v>
      </c>
      <c r="B5760">
        <v>24</v>
      </c>
      <c r="C5760">
        <v>8</v>
      </c>
      <c r="D5760" s="2">
        <v>45366</v>
      </c>
      <c r="E5760">
        <v>32</v>
      </c>
      <c r="F5760" t="str">
        <f>_xlfn.XLOOKUP(B5760,Products!$A$2:$A$51,Products!$B$2:$B$51)</f>
        <v>Still</v>
      </c>
      <c r="G5760" t="str">
        <f>_xlfn.XLOOKUP(B5760,Products!$A$2:$A$51,Products!$C$2:$C$51)</f>
        <v>Electronics</v>
      </c>
      <c r="H5760">
        <f>_xlfn.XLOOKUP(B5760,Products!$A$2:$A$51,Products!$D$2:$D$51)</f>
        <v>68.260000000000005</v>
      </c>
      <c r="I5760" t="str">
        <f>_xlfn.XLOOKUP(E5760,Salespersons!$A$2:$A$101,Salespersons!$B$2:$B$101)</f>
        <v>Michael Adams</v>
      </c>
      <c r="J5760" t="str">
        <f>_xlfn.XLOOKUP(E5760,Salespersons!$A$2:$A$101,Salespersons!$C$2:$C$101)</f>
        <v>North</v>
      </c>
      <c r="K5760">
        <f t="shared" si="267"/>
        <v>546.08000000000004</v>
      </c>
      <c r="L5760" t="str">
        <f t="shared" si="268"/>
        <v>March</v>
      </c>
      <c r="M5760" t="str">
        <f t="shared" si="269"/>
        <v>2024</v>
      </c>
    </row>
    <row r="5761" spans="1:13" x14ac:dyDescent="0.3">
      <c r="A5761">
        <v>5760</v>
      </c>
      <c r="B5761">
        <v>42</v>
      </c>
      <c r="C5761">
        <v>8</v>
      </c>
      <c r="D5761" s="2">
        <v>45591</v>
      </c>
      <c r="E5761">
        <v>87</v>
      </c>
      <c r="F5761" t="str">
        <f>_xlfn.XLOOKUP(B5761,Products!$A$2:$A$51,Products!$B$2:$B$51)</f>
        <v>Deep</v>
      </c>
      <c r="G5761" t="str">
        <f>_xlfn.XLOOKUP(B5761,Products!$A$2:$A$51,Products!$C$2:$C$51)</f>
        <v>Toys</v>
      </c>
      <c r="H5761">
        <f>_xlfn.XLOOKUP(B5761,Products!$A$2:$A$51,Products!$D$2:$D$51)</f>
        <v>51.98</v>
      </c>
      <c r="I5761" t="str">
        <f>_xlfn.XLOOKUP(E5761,Salespersons!$A$2:$A$101,Salespersons!$B$2:$B$101)</f>
        <v>Jordan Ramirez</v>
      </c>
      <c r="J5761" t="str">
        <f>_xlfn.XLOOKUP(E5761,Salespersons!$A$2:$A$101,Salespersons!$C$2:$C$101)</f>
        <v>South</v>
      </c>
      <c r="K5761">
        <f t="shared" si="267"/>
        <v>415.84</v>
      </c>
      <c r="L5761" t="str">
        <f t="shared" si="268"/>
        <v>October</v>
      </c>
      <c r="M5761" t="str">
        <f t="shared" si="269"/>
        <v>2024</v>
      </c>
    </row>
    <row r="5762" spans="1:13" x14ac:dyDescent="0.3">
      <c r="A5762">
        <v>5761</v>
      </c>
      <c r="B5762">
        <v>13</v>
      </c>
      <c r="C5762">
        <v>5</v>
      </c>
      <c r="D5762" s="2">
        <v>45478</v>
      </c>
      <c r="E5762">
        <v>93</v>
      </c>
      <c r="F5762" t="str">
        <f>_xlfn.XLOOKUP(B5762,Products!$A$2:$A$51,Products!$B$2:$B$51)</f>
        <v>Beat</v>
      </c>
      <c r="G5762" t="str">
        <f>_xlfn.XLOOKUP(B5762,Products!$A$2:$A$51,Products!$C$2:$C$51)</f>
        <v>Toys</v>
      </c>
      <c r="H5762">
        <f>_xlfn.XLOOKUP(B5762,Products!$A$2:$A$51,Products!$D$2:$D$51)</f>
        <v>430.93</v>
      </c>
      <c r="I5762" t="str">
        <f>_xlfn.XLOOKUP(E5762,Salespersons!$A$2:$A$101,Salespersons!$B$2:$B$101)</f>
        <v>Yolanda Clayton</v>
      </c>
      <c r="J5762" t="str">
        <f>_xlfn.XLOOKUP(E5762,Salespersons!$A$2:$A$101,Salespersons!$C$2:$C$101)</f>
        <v>South</v>
      </c>
      <c r="K5762">
        <f t="shared" si="267"/>
        <v>2154.65</v>
      </c>
      <c r="L5762" t="str">
        <f t="shared" si="268"/>
        <v>July</v>
      </c>
      <c r="M5762" t="str">
        <f t="shared" si="269"/>
        <v>2024</v>
      </c>
    </row>
    <row r="5763" spans="1:13" x14ac:dyDescent="0.3">
      <c r="A5763">
        <v>5762</v>
      </c>
      <c r="B5763">
        <v>33</v>
      </c>
      <c r="C5763">
        <v>2</v>
      </c>
      <c r="D5763" s="2">
        <v>45432</v>
      </c>
      <c r="E5763">
        <v>34</v>
      </c>
      <c r="F5763" t="str">
        <f>_xlfn.XLOOKUP(B5763,Products!$A$2:$A$51,Products!$B$2:$B$51)</f>
        <v>Resource</v>
      </c>
      <c r="G5763" t="str">
        <f>_xlfn.XLOOKUP(B5763,Products!$A$2:$A$51,Products!$C$2:$C$51)</f>
        <v>Toys</v>
      </c>
      <c r="H5763">
        <f>_xlfn.XLOOKUP(B5763,Products!$A$2:$A$51,Products!$D$2:$D$51)</f>
        <v>10.54</v>
      </c>
      <c r="I5763" t="str">
        <f>_xlfn.XLOOKUP(E5763,Salespersons!$A$2:$A$101,Salespersons!$B$2:$B$101)</f>
        <v>Denise Cruz</v>
      </c>
      <c r="J5763" t="str">
        <f>_xlfn.XLOOKUP(E5763,Salespersons!$A$2:$A$101,Salespersons!$C$2:$C$101)</f>
        <v>North</v>
      </c>
      <c r="K5763">
        <f t="shared" ref="K5763:K5826" si="270">C5763*H5763</f>
        <v>21.08</v>
      </c>
      <c r="L5763" t="str">
        <f t="shared" ref="L5763:L5826" si="271">TEXT(D5763,"MMMM")</f>
        <v>May</v>
      </c>
      <c r="M5763" t="str">
        <f t="shared" ref="M5763:M5826" si="272">TEXT(D5763,"YYYY")</f>
        <v>2024</v>
      </c>
    </row>
    <row r="5764" spans="1:13" x14ac:dyDescent="0.3">
      <c r="A5764">
        <v>5763</v>
      </c>
      <c r="B5764">
        <v>9</v>
      </c>
      <c r="C5764">
        <v>2</v>
      </c>
      <c r="D5764" s="2">
        <v>45458</v>
      </c>
      <c r="E5764">
        <v>83</v>
      </c>
      <c r="F5764" t="str">
        <f>_xlfn.XLOOKUP(B5764,Products!$A$2:$A$51,Products!$B$2:$B$51)</f>
        <v>Different</v>
      </c>
      <c r="G5764" t="str">
        <f>_xlfn.XLOOKUP(B5764,Products!$A$2:$A$51,Products!$C$2:$C$51)</f>
        <v>Home &amp; Kitchen</v>
      </c>
      <c r="H5764">
        <f>_xlfn.XLOOKUP(B5764,Products!$A$2:$A$51,Products!$D$2:$D$51)</f>
        <v>317.12</v>
      </c>
      <c r="I5764" t="str">
        <f>_xlfn.XLOOKUP(E5764,Salespersons!$A$2:$A$101,Salespersons!$B$2:$B$101)</f>
        <v>Stephen Ortiz</v>
      </c>
      <c r="J5764" t="str">
        <f>_xlfn.XLOOKUP(E5764,Salespersons!$A$2:$A$101,Salespersons!$C$2:$C$101)</f>
        <v>North</v>
      </c>
      <c r="K5764">
        <f t="shared" si="270"/>
        <v>634.24</v>
      </c>
      <c r="L5764" t="str">
        <f t="shared" si="271"/>
        <v>June</v>
      </c>
      <c r="M5764" t="str">
        <f t="shared" si="272"/>
        <v>2024</v>
      </c>
    </row>
    <row r="5765" spans="1:13" x14ac:dyDescent="0.3">
      <c r="A5765">
        <v>5764</v>
      </c>
      <c r="B5765">
        <v>49</v>
      </c>
      <c r="C5765">
        <v>5</v>
      </c>
      <c r="D5765" s="2">
        <v>45651</v>
      </c>
      <c r="E5765">
        <v>12</v>
      </c>
      <c r="F5765" t="str">
        <f>_xlfn.XLOOKUP(B5765,Products!$A$2:$A$51,Products!$B$2:$B$51)</f>
        <v>Fish</v>
      </c>
      <c r="G5765" t="str">
        <f>_xlfn.XLOOKUP(B5765,Products!$A$2:$A$51,Products!$C$2:$C$51)</f>
        <v>Toys</v>
      </c>
      <c r="H5765">
        <f>_xlfn.XLOOKUP(B5765,Products!$A$2:$A$51,Products!$D$2:$D$51)</f>
        <v>345.29</v>
      </c>
      <c r="I5765" t="str">
        <f>_xlfn.XLOOKUP(E5765,Salespersons!$A$2:$A$101,Salespersons!$B$2:$B$101)</f>
        <v>Michael Jones</v>
      </c>
      <c r="J5765" t="str">
        <f>_xlfn.XLOOKUP(E5765,Salespersons!$A$2:$A$101,Salespersons!$C$2:$C$101)</f>
        <v>West</v>
      </c>
      <c r="K5765">
        <f t="shared" si="270"/>
        <v>1726.45</v>
      </c>
      <c r="L5765" t="str">
        <f t="shared" si="271"/>
        <v>December</v>
      </c>
      <c r="M5765" t="str">
        <f t="shared" si="272"/>
        <v>2024</v>
      </c>
    </row>
    <row r="5766" spans="1:13" x14ac:dyDescent="0.3">
      <c r="A5766">
        <v>5765</v>
      </c>
      <c r="B5766">
        <v>26</v>
      </c>
      <c r="C5766">
        <v>4</v>
      </c>
      <c r="D5766" s="2">
        <v>45149</v>
      </c>
      <c r="E5766">
        <v>4</v>
      </c>
      <c r="F5766" t="str">
        <f>_xlfn.XLOOKUP(B5766,Products!$A$2:$A$51,Products!$B$2:$B$51)</f>
        <v>He</v>
      </c>
      <c r="G5766" t="str">
        <f>_xlfn.XLOOKUP(B5766,Products!$A$2:$A$51,Products!$C$2:$C$51)</f>
        <v>Clothing</v>
      </c>
      <c r="H5766">
        <f>_xlfn.XLOOKUP(B5766,Products!$A$2:$A$51,Products!$D$2:$D$51)</f>
        <v>499.81</v>
      </c>
      <c r="I5766" t="str">
        <f>_xlfn.XLOOKUP(E5766,Salespersons!$A$2:$A$101,Salespersons!$B$2:$B$101)</f>
        <v>Luke Bennett</v>
      </c>
      <c r="J5766" t="str">
        <f>_xlfn.XLOOKUP(E5766,Salespersons!$A$2:$A$101,Salespersons!$C$2:$C$101)</f>
        <v>West</v>
      </c>
      <c r="K5766">
        <f t="shared" si="270"/>
        <v>1999.24</v>
      </c>
      <c r="L5766" t="str">
        <f t="shared" si="271"/>
        <v>August</v>
      </c>
      <c r="M5766" t="str">
        <f t="shared" si="272"/>
        <v>2023</v>
      </c>
    </row>
    <row r="5767" spans="1:13" x14ac:dyDescent="0.3">
      <c r="A5767">
        <v>5766</v>
      </c>
      <c r="B5767">
        <v>49</v>
      </c>
      <c r="C5767">
        <v>4</v>
      </c>
      <c r="D5767" s="2">
        <v>45393</v>
      </c>
      <c r="E5767">
        <v>89</v>
      </c>
      <c r="F5767" t="str">
        <f>_xlfn.XLOOKUP(B5767,Products!$A$2:$A$51,Products!$B$2:$B$51)</f>
        <v>Fish</v>
      </c>
      <c r="G5767" t="str">
        <f>_xlfn.XLOOKUP(B5767,Products!$A$2:$A$51,Products!$C$2:$C$51)</f>
        <v>Toys</v>
      </c>
      <c r="H5767">
        <f>_xlfn.XLOOKUP(B5767,Products!$A$2:$A$51,Products!$D$2:$D$51)</f>
        <v>345.29</v>
      </c>
      <c r="I5767" t="str">
        <f>_xlfn.XLOOKUP(E5767,Salespersons!$A$2:$A$101,Salespersons!$B$2:$B$101)</f>
        <v>Billy Smith</v>
      </c>
      <c r="J5767" t="str">
        <f>_xlfn.XLOOKUP(E5767,Salespersons!$A$2:$A$101,Salespersons!$C$2:$C$101)</f>
        <v>East</v>
      </c>
      <c r="K5767">
        <f t="shared" si="270"/>
        <v>1381.16</v>
      </c>
      <c r="L5767" t="str">
        <f t="shared" si="271"/>
        <v>April</v>
      </c>
      <c r="M5767" t="str">
        <f t="shared" si="272"/>
        <v>2024</v>
      </c>
    </row>
    <row r="5768" spans="1:13" x14ac:dyDescent="0.3">
      <c r="A5768">
        <v>5767</v>
      </c>
      <c r="B5768">
        <v>42</v>
      </c>
      <c r="C5768">
        <v>5</v>
      </c>
      <c r="D5768" s="2">
        <v>45417</v>
      </c>
      <c r="E5768">
        <v>26</v>
      </c>
      <c r="F5768" t="str">
        <f>_xlfn.XLOOKUP(B5768,Products!$A$2:$A$51,Products!$B$2:$B$51)</f>
        <v>Deep</v>
      </c>
      <c r="G5768" t="str">
        <f>_xlfn.XLOOKUP(B5768,Products!$A$2:$A$51,Products!$C$2:$C$51)</f>
        <v>Toys</v>
      </c>
      <c r="H5768">
        <f>_xlfn.XLOOKUP(B5768,Products!$A$2:$A$51,Products!$D$2:$D$51)</f>
        <v>51.98</v>
      </c>
      <c r="I5768" t="str">
        <f>_xlfn.XLOOKUP(E5768,Salespersons!$A$2:$A$101,Salespersons!$B$2:$B$101)</f>
        <v>Nathan Rodriguez</v>
      </c>
      <c r="J5768" t="str">
        <f>_xlfn.XLOOKUP(E5768,Salespersons!$A$2:$A$101,Salespersons!$C$2:$C$101)</f>
        <v>East</v>
      </c>
      <c r="K5768">
        <f t="shared" si="270"/>
        <v>259.89999999999998</v>
      </c>
      <c r="L5768" t="str">
        <f t="shared" si="271"/>
        <v>May</v>
      </c>
      <c r="M5768" t="str">
        <f t="shared" si="272"/>
        <v>2024</v>
      </c>
    </row>
    <row r="5769" spans="1:13" x14ac:dyDescent="0.3">
      <c r="A5769">
        <v>5768</v>
      </c>
      <c r="B5769">
        <v>45</v>
      </c>
      <c r="C5769">
        <v>1</v>
      </c>
      <c r="D5769" s="2">
        <v>45478</v>
      </c>
      <c r="E5769">
        <v>82</v>
      </c>
      <c r="F5769" t="str">
        <f>_xlfn.XLOOKUP(B5769,Products!$A$2:$A$51,Products!$B$2:$B$51)</f>
        <v>Scientist</v>
      </c>
      <c r="G5769" t="str">
        <f>_xlfn.XLOOKUP(B5769,Products!$A$2:$A$51,Products!$C$2:$C$51)</f>
        <v>Toys</v>
      </c>
      <c r="H5769">
        <f>_xlfn.XLOOKUP(B5769,Products!$A$2:$A$51,Products!$D$2:$D$51)</f>
        <v>483.37</v>
      </c>
      <c r="I5769" t="str">
        <f>_xlfn.XLOOKUP(E5769,Salespersons!$A$2:$A$101,Salespersons!$B$2:$B$101)</f>
        <v>Mary Johnson</v>
      </c>
      <c r="J5769" t="str">
        <f>_xlfn.XLOOKUP(E5769,Salespersons!$A$2:$A$101,Salespersons!$C$2:$C$101)</f>
        <v>South</v>
      </c>
      <c r="K5769">
        <f t="shared" si="270"/>
        <v>483.37</v>
      </c>
      <c r="L5769" t="str">
        <f t="shared" si="271"/>
        <v>July</v>
      </c>
      <c r="M5769" t="str">
        <f t="shared" si="272"/>
        <v>2024</v>
      </c>
    </row>
    <row r="5770" spans="1:13" x14ac:dyDescent="0.3">
      <c r="A5770">
        <v>5769</v>
      </c>
      <c r="B5770">
        <v>50</v>
      </c>
      <c r="C5770">
        <v>7</v>
      </c>
      <c r="D5770" s="2">
        <v>45720</v>
      </c>
      <c r="E5770">
        <v>64</v>
      </c>
      <c r="F5770" t="str">
        <f>_xlfn.XLOOKUP(B5770,Products!$A$2:$A$51,Products!$B$2:$B$51)</f>
        <v>Newspaper</v>
      </c>
      <c r="G5770" t="str">
        <f>_xlfn.XLOOKUP(B5770,Products!$A$2:$A$51,Products!$C$2:$C$51)</f>
        <v>Clothing</v>
      </c>
      <c r="H5770">
        <f>_xlfn.XLOOKUP(B5770,Products!$A$2:$A$51,Products!$D$2:$D$51)</f>
        <v>256.36</v>
      </c>
      <c r="I5770" t="str">
        <f>_xlfn.XLOOKUP(E5770,Salespersons!$A$2:$A$101,Salespersons!$B$2:$B$101)</f>
        <v>Scott Martin</v>
      </c>
      <c r="J5770" t="str">
        <f>_xlfn.XLOOKUP(E5770,Salespersons!$A$2:$A$101,Salespersons!$C$2:$C$101)</f>
        <v>East</v>
      </c>
      <c r="K5770">
        <f t="shared" si="270"/>
        <v>1794.52</v>
      </c>
      <c r="L5770" t="str">
        <f t="shared" si="271"/>
        <v>March</v>
      </c>
      <c r="M5770" t="str">
        <f t="shared" si="272"/>
        <v>2025</v>
      </c>
    </row>
    <row r="5771" spans="1:13" x14ac:dyDescent="0.3">
      <c r="A5771">
        <v>5770</v>
      </c>
      <c r="B5771">
        <v>13</v>
      </c>
      <c r="C5771">
        <v>3</v>
      </c>
      <c r="D5771" s="2">
        <v>45586</v>
      </c>
      <c r="E5771">
        <v>30</v>
      </c>
      <c r="F5771" t="str">
        <f>_xlfn.XLOOKUP(B5771,Products!$A$2:$A$51,Products!$B$2:$B$51)</f>
        <v>Beat</v>
      </c>
      <c r="G5771" t="str">
        <f>_xlfn.XLOOKUP(B5771,Products!$A$2:$A$51,Products!$C$2:$C$51)</f>
        <v>Toys</v>
      </c>
      <c r="H5771">
        <f>_xlfn.XLOOKUP(B5771,Products!$A$2:$A$51,Products!$D$2:$D$51)</f>
        <v>430.93</v>
      </c>
      <c r="I5771" t="str">
        <f>_xlfn.XLOOKUP(E5771,Salespersons!$A$2:$A$101,Salespersons!$B$2:$B$101)</f>
        <v>Chase Gilbert</v>
      </c>
      <c r="J5771" t="str">
        <f>_xlfn.XLOOKUP(E5771,Salespersons!$A$2:$A$101,Salespersons!$C$2:$C$101)</f>
        <v>East</v>
      </c>
      <c r="K5771">
        <f t="shared" si="270"/>
        <v>1292.79</v>
      </c>
      <c r="L5771" t="str">
        <f t="shared" si="271"/>
        <v>October</v>
      </c>
      <c r="M5771" t="str">
        <f t="shared" si="272"/>
        <v>2024</v>
      </c>
    </row>
    <row r="5772" spans="1:13" x14ac:dyDescent="0.3">
      <c r="A5772">
        <v>5771</v>
      </c>
      <c r="B5772">
        <v>21</v>
      </c>
      <c r="C5772">
        <v>8</v>
      </c>
      <c r="D5772" s="2">
        <v>45421</v>
      </c>
      <c r="E5772">
        <v>34</v>
      </c>
      <c r="F5772" t="str">
        <f>_xlfn.XLOOKUP(B5772,Products!$A$2:$A$51,Products!$B$2:$B$51)</f>
        <v>Firm</v>
      </c>
      <c r="G5772" t="str">
        <f>_xlfn.XLOOKUP(B5772,Products!$A$2:$A$51,Products!$C$2:$C$51)</f>
        <v>Toys</v>
      </c>
      <c r="H5772">
        <f>_xlfn.XLOOKUP(B5772,Products!$A$2:$A$51,Products!$D$2:$D$51)</f>
        <v>107.8</v>
      </c>
      <c r="I5772" t="str">
        <f>_xlfn.XLOOKUP(E5772,Salespersons!$A$2:$A$101,Salespersons!$B$2:$B$101)</f>
        <v>Denise Cruz</v>
      </c>
      <c r="J5772" t="str">
        <f>_xlfn.XLOOKUP(E5772,Salespersons!$A$2:$A$101,Salespersons!$C$2:$C$101)</f>
        <v>North</v>
      </c>
      <c r="K5772">
        <f t="shared" si="270"/>
        <v>862.4</v>
      </c>
      <c r="L5772" t="str">
        <f t="shared" si="271"/>
        <v>May</v>
      </c>
      <c r="M5772" t="str">
        <f t="shared" si="272"/>
        <v>2024</v>
      </c>
    </row>
    <row r="5773" spans="1:13" x14ac:dyDescent="0.3">
      <c r="A5773">
        <v>5772</v>
      </c>
      <c r="B5773">
        <v>29</v>
      </c>
      <c r="C5773">
        <v>9</v>
      </c>
      <c r="D5773" s="2">
        <v>45363</v>
      </c>
      <c r="E5773">
        <v>33</v>
      </c>
      <c r="F5773" t="str">
        <f>_xlfn.XLOOKUP(B5773,Products!$A$2:$A$51,Products!$B$2:$B$51)</f>
        <v>Reason</v>
      </c>
      <c r="G5773" t="str">
        <f>_xlfn.XLOOKUP(B5773,Products!$A$2:$A$51,Products!$C$2:$C$51)</f>
        <v>Clothing</v>
      </c>
      <c r="H5773">
        <f>_xlfn.XLOOKUP(B5773,Products!$A$2:$A$51,Products!$D$2:$D$51)</f>
        <v>127.45</v>
      </c>
      <c r="I5773" t="str">
        <f>_xlfn.XLOOKUP(E5773,Salespersons!$A$2:$A$101,Salespersons!$B$2:$B$101)</f>
        <v>Sharon Smith</v>
      </c>
      <c r="J5773" t="str">
        <f>_xlfn.XLOOKUP(E5773,Salespersons!$A$2:$A$101,Salespersons!$C$2:$C$101)</f>
        <v>East</v>
      </c>
      <c r="K5773">
        <f t="shared" si="270"/>
        <v>1147.05</v>
      </c>
      <c r="L5773" t="str">
        <f t="shared" si="271"/>
        <v>March</v>
      </c>
      <c r="M5773" t="str">
        <f t="shared" si="272"/>
        <v>2024</v>
      </c>
    </row>
    <row r="5774" spans="1:13" x14ac:dyDescent="0.3">
      <c r="A5774">
        <v>5773</v>
      </c>
      <c r="B5774">
        <v>28</v>
      </c>
      <c r="C5774">
        <v>8</v>
      </c>
      <c r="D5774" s="2">
        <v>45337</v>
      </c>
      <c r="E5774">
        <v>31</v>
      </c>
      <c r="F5774" t="str">
        <f>_xlfn.XLOOKUP(B5774,Products!$A$2:$A$51,Products!$B$2:$B$51)</f>
        <v>Total</v>
      </c>
      <c r="G5774" t="str">
        <f>_xlfn.XLOOKUP(B5774,Products!$A$2:$A$51,Products!$C$2:$C$51)</f>
        <v>Toys</v>
      </c>
      <c r="H5774">
        <f>_xlfn.XLOOKUP(B5774,Products!$A$2:$A$51,Products!$D$2:$D$51)</f>
        <v>64.849999999999994</v>
      </c>
      <c r="I5774" t="str">
        <f>_xlfn.XLOOKUP(E5774,Salespersons!$A$2:$A$101,Salespersons!$B$2:$B$101)</f>
        <v>Brooke Williams</v>
      </c>
      <c r="J5774" t="str">
        <f>_xlfn.XLOOKUP(E5774,Salespersons!$A$2:$A$101,Salespersons!$C$2:$C$101)</f>
        <v>West</v>
      </c>
      <c r="K5774">
        <f t="shared" si="270"/>
        <v>518.79999999999995</v>
      </c>
      <c r="L5774" t="str">
        <f t="shared" si="271"/>
        <v>February</v>
      </c>
      <c r="M5774" t="str">
        <f t="shared" si="272"/>
        <v>2024</v>
      </c>
    </row>
    <row r="5775" spans="1:13" x14ac:dyDescent="0.3">
      <c r="A5775">
        <v>5774</v>
      </c>
      <c r="B5775">
        <v>24</v>
      </c>
      <c r="C5775">
        <v>2</v>
      </c>
      <c r="D5775" s="2">
        <v>45424</v>
      </c>
      <c r="E5775">
        <v>56</v>
      </c>
      <c r="F5775" t="str">
        <f>_xlfn.XLOOKUP(B5775,Products!$A$2:$A$51,Products!$B$2:$B$51)</f>
        <v>Still</v>
      </c>
      <c r="G5775" t="str">
        <f>_xlfn.XLOOKUP(B5775,Products!$A$2:$A$51,Products!$C$2:$C$51)</f>
        <v>Electronics</v>
      </c>
      <c r="H5775">
        <f>_xlfn.XLOOKUP(B5775,Products!$A$2:$A$51,Products!$D$2:$D$51)</f>
        <v>68.260000000000005</v>
      </c>
      <c r="I5775" t="str">
        <f>_xlfn.XLOOKUP(E5775,Salespersons!$A$2:$A$101,Salespersons!$B$2:$B$101)</f>
        <v>Michael Adams</v>
      </c>
      <c r="J5775" t="str">
        <f>_xlfn.XLOOKUP(E5775,Salespersons!$A$2:$A$101,Salespersons!$C$2:$C$101)</f>
        <v>South</v>
      </c>
      <c r="K5775">
        <f t="shared" si="270"/>
        <v>136.52000000000001</v>
      </c>
      <c r="L5775" t="str">
        <f t="shared" si="271"/>
        <v>May</v>
      </c>
      <c r="M5775" t="str">
        <f t="shared" si="272"/>
        <v>2024</v>
      </c>
    </row>
    <row r="5776" spans="1:13" x14ac:dyDescent="0.3">
      <c r="A5776">
        <v>5775</v>
      </c>
      <c r="B5776">
        <v>13</v>
      </c>
      <c r="C5776">
        <v>7</v>
      </c>
      <c r="D5776" s="2">
        <v>45154</v>
      </c>
      <c r="E5776">
        <v>62</v>
      </c>
      <c r="F5776" t="str">
        <f>_xlfn.XLOOKUP(B5776,Products!$A$2:$A$51,Products!$B$2:$B$51)</f>
        <v>Beat</v>
      </c>
      <c r="G5776" t="str">
        <f>_xlfn.XLOOKUP(B5776,Products!$A$2:$A$51,Products!$C$2:$C$51)</f>
        <v>Toys</v>
      </c>
      <c r="H5776">
        <f>_xlfn.XLOOKUP(B5776,Products!$A$2:$A$51,Products!$D$2:$D$51)</f>
        <v>430.93</v>
      </c>
      <c r="I5776" t="str">
        <f>_xlfn.XLOOKUP(E5776,Salespersons!$A$2:$A$101,Salespersons!$B$2:$B$101)</f>
        <v>Kristen Miller</v>
      </c>
      <c r="J5776" t="str">
        <f>_xlfn.XLOOKUP(E5776,Salespersons!$A$2:$A$101,Salespersons!$C$2:$C$101)</f>
        <v>North</v>
      </c>
      <c r="K5776">
        <f t="shared" si="270"/>
        <v>3016.51</v>
      </c>
      <c r="L5776" t="str">
        <f t="shared" si="271"/>
        <v>August</v>
      </c>
      <c r="M5776" t="str">
        <f t="shared" si="272"/>
        <v>2023</v>
      </c>
    </row>
    <row r="5777" spans="1:13" x14ac:dyDescent="0.3">
      <c r="A5777">
        <v>5776</v>
      </c>
      <c r="B5777">
        <v>42</v>
      </c>
      <c r="C5777">
        <v>4</v>
      </c>
      <c r="D5777" s="2">
        <v>45843</v>
      </c>
      <c r="E5777">
        <v>31</v>
      </c>
      <c r="F5777" t="str">
        <f>_xlfn.XLOOKUP(B5777,Products!$A$2:$A$51,Products!$B$2:$B$51)</f>
        <v>Deep</v>
      </c>
      <c r="G5777" t="str">
        <f>_xlfn.XLOOKUP(B5777,Products!$A$2:$A$51,Products!$C$2:$C$51)</f>
        <v>Toys</v>
      </c>
      <c r="H5777">
        <f>_xlfn.XLOOKUP(B5777,Products!$A$2:$A$51,Products!$D$2:$D$51)</f>
        <v>51.98</v>
      </c>
      <c r="I5777" t="str">
        <f>_xlfn.XLOOKUP(E5777,Salespersons!$A$2:$A$101,Salespersons!$B$2:$B$101)</f>
        <v>Brooke Williams</v>
      </c>
      <c r="J5777" t="str">
        <f>_xlfn.XLOOKUP(E5777,Salespersons!$A$2:$A$101,Salespersons!$C$2:$C$101)</f>
        <v>West</v>
      </c>
      <c r="K5777">
        <f t="shared" si="270"/>
        <v>207.92</v>
      </c>
      <c r="L5777" t="str">
        <f t="shared" si="271"/>
        <v>July</v>
      </c>
      <c r="M5777" t="str">
        <f t="shared" si="272"/>
        <v>2025</v>
      </c>
    </row>
    <row r="5778" spans="1:13" x14ac:dyDescent="0.3">
      <c r="A5778">
        <v>5777</v>
      </c>
      <c r="B5778">
        <v>20</v>
      </c>
      <c r="C5778">
        <v>5</v>
      </c>
      <c r="D5778" s="2">
        <v>45376</v>
      </c>
      <c r="E5778">
        <v>77</v>
      </c>
      <c r="F5778" t="str">
        <f>_xlfn.XLOOKUP(B5778,Products!$A$2:$A$51,Products!$B$2:$B$51)</f>
        <v>Common</v>
      </c>
      <c r="G5778" t="str">
        <f>_xlfn.XLOOKUP(B5778,Products!$A$2:$A$51,Products!$C$2:$C$51)</f>
        <v>Electronics</v>
      </c>
      <c r="H5778">
        <f>_xlfn.XLOOKUP(B5778,Products!$A$2:$A$51,Products!$D$2:$D$51)</f>
        <v>486.94</v>
      </c>
      <c r="I5778" t="str">
        <f>_xlfn.XLOOKUP(E5778,Salespersons!$A$2:$A$101,Salespersons!$B$2:$B$101)</f>
        <v>Nicole Holloway</v>
      </c>
      <c r="J5778" t="str">
        <f>_xlfn.XLOOKUP(E5778,Salespersons!$A$2:$A$101,Salespersons!$C$2:$C$101)</f>
        <v>East</v>
      </c>
      <c r="K5778">
        <f t="shared" si="270"/>
        <v>2434.6999999999998</v>
      </c>
      <c r="L5778" t="str">
        <f t="shared" si="271"/>
        <v>March</v>
      </c>
      <c r="M5778" t="str">
        <f t="shared" si="272"/>
        <v>2024</v>
      </c>
    </row>
    <row r="5779" spans="1:13" x14ac:dyDescent="0.3">
      <c r="A5779">
        <v>5778</v>
      </c>
      <c r="B5779">
        <v>39</v>
      </c>
      <c r="C5779">
        <v>5</v>
      </c>
      <c r="D5779" s="2">
        <v>45545</v>
      </c>
      <c r="E5779">
        <v>24</v>
      </c>
      <c r="F5779" t="str">
        <f>_xlfn.XLOOKUP(B5779,Products!$A$2:$A$51,Products!$B$2:$B$51)</f>
        <v>Reflect</v>
      </c>
      <c r="G5779" t="str">
        <f>_xlfn.XLOOKUP(B5779,Products!$A$2:$A$51,Products!$C$2:$C$51)</f>
        <v>Clothing</v>
      </c>
      <c r="H5779">
        <f>_xlfn.XLOOKUP(B5779,Products!$A$2:$A$51,Products!$D$2:$D$51)</f>
        <v>194.89</v>
      </c>
      <c r="I5779" t="str">
        <f>_xlfn.XLOOKUP(E5779,Salespersons!$A$2:$A$101,Salespersons!$B$2:$B$101)</f>
        <v>Ronald Henderson</v>
      </c>
      <c r="J5779" t="str">
        <f>_xlfn.XLOOKUP(E5779,Salespersons!$A$2:$A$101,Salespersons!$C$2:$C$101)</f>
        <v>East</v>
      </c>
      <c r="K5779">
        <f t="shared" si="270"/>
        <v>974.44999999999993</v>
      </c>
      <c r="L5779" t="str">
        <f t="shared" si="271"/>
        <v>September</v>
      </c>
      <c r="M5779" t="str">
        <f t="shared" si="272"/>
        <v>2024</v>
      </c>
    </row>
    <row r="5780" spans="1:13" x14ac:dyDescent="0.3">
      <c r="A5780">
        <v>5779</v>
      </c>
      <c r="B5780">
        <v>7</v>
      </c>
      <c r="C5780">
        <v>9</v>
      </c>
      <c r="D5780" s="2">
        <v>45605</v>
      </c>
      <c r="E5780">
        <v>69</v>
      </c>
      <c r="F5780" t="str">
        <f>_xlfn.XLOOKUP(B5780,Products!$A$2:$A$51,Products!$B$2:$B$51)</f>
        <v>Avoid</v>
      </c>
      <c r="G5780" t="str">
        <f>_xlfn.XLOOKUP(B5780,Products!$A$2:$A$51,Products!$C$2:$C$51)</f>
        <v>Books</v>
      </c>
      <c r="H5780">
        <f>_xlfn.XLOOKUP(B5780,Products!$A$2:$A$51,Products!$D$2:$D$51)</f>
        <v>419</v>
      </c>
      <c r="I5780" t="str">
        <f>_xlfn.XLOOKUP(E5780,Salespersons!$A$2:$A$101,Salespersons!$B$2:$B$101)</f>
        <v>Raymond Flowers</v>
      </c>
      <c r="J5780" t="str">
        <f>_xlfn.XLOOKUP(E5780,Salespersons!$A$2:$A$101,Salespersons!$C$2:$C$101)</f>
        <v>North</v>
      </c>
      <c r="K5780">
        <f t="shared" si="270"/>
        <v>3771</v>
      </c>
      <c r="L5780" t="str">
        <f t="shared" si="271"/>
        <v>November</v>
      </c>
      <c r="M5780" t="str">
        <f t="shared" si="272"/>
        <v>2024</v>
      </c>
    </row>
    <row r="5781" spans="1:13" x14ac:dyDescent="0.3">
      <c r="A5781">
        <v>5780</v>
      </c>
      <c r="B5781">
        <v>41</v>
      </c>
      <c r="C5781">
        <v>2</v>
      </c>
      <c r="D5781" s="2">
        <v>45375</v>
      </c>
      <c r="E5781">
        <v>51</v>
      </c>
      <c r="F5781" t="str">
        <f>_xlfn.XLOOKUP(B5781,Products!$A$2:$A$51,Products!$B$2:$B$51)</f>
        <v>Almost</v>
      </c>
      <c r="G5781" t="str">
        <f>_xlfn.XLOOKUP(B5781,Products!$A$2:$A$51,Products!$C$2:$C$51)</f>
        <v>Home &amp; Kitchen</v>
      </c>
      <c r="H5781">
        <f>_xlfn.XLOOKUP(B5781,Products!$A$2:$A$51,Products!$D$2:$D$51)</f>
        <v>70.72</v>
      </c>
      <c r="I5781" t="str">
        <f>_xlfn.XLOOKUP(E5781,Salespersons!$A$2:$A$101,Salespersons!$B$2:$B$101)</f>
        <v>Damon Snyder</v>
      </c>
      <c r="J5781" t="str">
        <f>_xlfn.XLOOKUP(E5781,Salespersons!$A$2:$A$101,Salespersons!$C$2:$C$101)</f>
        <v>North</v>
      </c>
      <c r="K5781">
        <f t="shared" si="270"/>
        <v>141.44</v>
      </c>
      <c r="L5781" t="str">
        <f t="shared" si="271"/>
        <v>March</v>
      </c>
      <c r="M5781" t="str">
        <f t="shared" si="272"/>
        <v>2024</v>
      </c>
    </row>
    <row r="5782" spans="1:13" x14ac:dyDescent="0.3">
      <c r="A5782">
        <v>5781</v>
      </c>
      <c r="B5782">
        <v>48</v>
      </c>
      <c r="C5782">
        <v>2</v>
      </c>
      <c r="D5782" s="2">
        <v>45280</v>
      </c>
      <c r="E5782">
        <v>65</v>
      </c>
      <c r="F5782" t="str">
        <f>_xlfn.XLOOKUP(B5782,Products!$A$2:$A$51,Products!$B$2:$B$51)</f>
        <v>Respond</v>
      </c>
      <c r="G5782" t="str">
        <f>_xlfn.XLOOKUP(B5782,Products!$A$2:$A$51,Products!$C$2:$C$51)</f>
        <v>Electronics</v>
      </c>
      <c r="H5782">
        <f>_xlfn.XLOOKUP(B5782,Products!$A$2:$A$51,Products!$D$2:$D$51)</f>
        <v>356.43</v>
      </c>
      <c r="I5782" t="str">
        <f>_xlfn.XLOOKUP(E5782,Salespersons!$A$2:$A$101,Salespersons!$B$2:$B$101)</f>
        <v>Deanna Rodriguez MD</v>
      </c>
      <c r="J5782" t="str">
        <f>_xlfn.XLOOKUP(E5782,Salespersons!$A$2:$A$101,Salespersons!$C$2:$C$101)</f>
        <v>West</v>
      </c>
      <c r="K5782">
        <f t="shared" si="270"/>
        <v>712.86</v>
      </c>
      <c r="L5782" t="str">
        <f t="shared" si="271"/>
        <v>December</v>
      </c>
      <c r="M5782" t="str">
        <f t="shared" si="272"/>
        <v>2023</v>
      </c>
    </row>
    <row r="5783" spans="1:13" x14ac:dyDescent="0.3">
      <c r="A5783">
        <v>5782</v>
      </c>
      <c r="B5783">
        <v>15</v>
      </c>
      <c r="C5783">
        <v>3</v>
      </c>
      <c r="D5783" s="2">
        <v>45538</v>
      </c>
      <c r="E5783">
        <v>98</v>
      </c>
      <c r="F5783" t="str">
        <f>_xlfn.XLOOKUP(B5783,Products!$A$2:$A$51,Products!$B$2:$B$51)</f>
        <v>Nothing</v>
      </c>
      <c r="G5783" t="str">
        <f>_xlfn.XLOOKUP(B5783,Products!$A$2:$A$51,Products!$C$2:$C$51)</f>
        <v>Home &amp; Kitchen</v>
      </c>
      <c r="H5783">
        <f>_xlfn.XLOOKUP(B5783,Products!$A$2:$A$51,Products!$D$2:$D$51)</f>
        <v>53.21</v>
      </c>
      <c r="I5783" t="str">
        <f>_xlfn.XLOOKUP(E5783,Salespersons!$A$2:$A$101,Salespersons!$B$2:$B$101)</f>
        <v>Mrs. Marie Rodriguez</v>
      </c>
      <c r="J5783" t="str">
        <f>_xlfn.XLOOKUP(E5783,Salespersons!$A$2:$A$101,Salespersons!$C$2:$C$101)</f>
        <v>East</v>
      </c>
      <c r="K5783">
        <f t="shared" si="270"/>
        <v>159.63</v>
      </c>
      <c r="L5783" t="str">
        <f t="shared" si="271"/>
        <v>September</v>
      </c>
      <c r="M5783" t="str">
        <f t="shared" si="272"/>
        <v>2024</v>
      </c>
    </row>
    <row r="5784" spans="1:13" x14ac:dyDescent="0.3">
      <c r="A5784">
        <v>5783</v>
      </c>
      <c r="B5784">
        <v>25</v>
      </c>
      <c r="C5784">
        <v>5</v>
      </c>
      <c r="D5784" s="2">
        <v>45739</v>
      </c>
      <c r="E5784">
        <v>9</v>
      </c>
      <c r="F5784" t="str">
        <f>_xlfn.XLOOKUP(B5784,Products!$A$2:$A$51,Products!$B$2:$B$51)</f>
        <v>Give</v>
      </c>
      <c r="G5784" t="str">
        <f>_xlfn.XLOOKUP(B5784,Products!$A$2:$A$51,Products!$C$2:$C$51)</f>
        <v>Home &amp; Kitchen</v>
      </c>
      <c r="H5784">
        <f>_xlfn.XLOOKUP(B5784,Products!$A$2:$A$51,Products!$D$2:$D$51)</f>
        <v>262.41000000000003</v>
      </c>
      <c r="I5784" t="str">
        <f>_xlfn.XLOOKUP(E5784,Salespersons!$A$2:$A$101,Salespersons!$B$2:$B$101)</f>
        <v>Tyler Garcia</v>
      </c>
      <c r="J5784" t="str">
        <f>_xlfn.XLOOKUP(E5784,Salespersons!$A$2:$A$101,Salespersons!$C$2:$C$101)</f>
        <v>South</v>
      </c>
      <c r="K5784">
        <f t="shared" si="270"/>
        <v>1312.0500000000002</v>
      </c>
      <c r="L5784" t="str">
        <f t="shared" si="271"/>
        <v>March</v>
      </c>
      <c r="M5784" t="str">
        <f t="shared" si="272"/>
        <v>2025</v>
      </c>
    </row>
    <row r="5785" spans="1:13" x14ac:dyDescent="0.3">
      <c r="A5785">
        <v>5784</v>
      </c>
      <c r="B5785">
        <v>35</v>
      </c>
      <c r="C5785">
        <v>4</v>
      </c>
      <c r="D5785" s="2">
        <v>45587</v>
      </c>
      <c r="E5785">
        <v>8</v>
      </c>
      <c r="F5785" t="str">
        <f>_xlfn.XLOOKUP(B5785,Products!$A$2:$A$51,Products!$B$2:$B$51)</f>
        <v>Ok</v>
      </c>
      <c r="G5785" t="str">
        <f>_xlfn.XLOOKUP(B5785,Products!$A$2:$A$51,Products!$C$2:$C$51)</f>
        <v>Books</v>
      </c>
      <c r="H5785">
        <f>_xlfn.XLOOKUP(B5785,Products!$A$2:$A$51,Products!$D$2:$D$51)</f>
        <v>252.35</v>
      </c>
      <c r="I5785" t="str">
        <f>_xlfn.XLOOKUP(E5785,Salespersons!$A$2:$A$101,Salespersons!$B$2:$B$101)</f>
        <v>Kimberly Brown</v>
      </c>
      <c r="J5785" t="str">
        <f>_xlfn.XLOOKUP(E5785,Salespersons!$A$2:$A$101,Salespersons!$C$2:$C$101)</f>
        <v>East</v>
      </c>
      <c r="K5785">
        <f t="shared" si="270"/>
        <v>1009.4</v>
      </c>
      <c r="L5785" t="str">
        <f t="shared" si="271"/>
        <v>October</v>
      </c>
      <c r="M5785" t="str">
        <f t="shared" si="272"/>
        <v>2024</v>
      </c>
    </row>
    <row r="5786" spans="1:13" x14ac:dyDescent="0.3">
      <c r="A5786">
        <v>5785</v>
      </c>
      <c r="B5786">
        <v>13</v>
      </c>
      <c r="C5786">
        <v>9</v>
      </c>
      <c r="D5786" s="2">
        <v>45605</v>
      </c>
      <c r="E5786">
        <v>36</v>
      </c>
      <c r="F5786" t="str">
        <f>_xlfn.XLOOKUP(B5786,Products!$A$2:$A$51,Products!$B$2:$B$51)</f>
        <v>Beat</v>
      </c>
      <c r="G5786" t="str">
        <f>_xlfn.XLOOKUP(B5786,Products!$A$2:$A$51,Products!$C$2:$C$51)</f>
        <v>Toys</v>
      </c>
      <c r="H5786">
        <f>_xlfn.XLOOKUP(B5786,Products!$A$2:$A$51,Products!$D$2:$D$51)</f>
        <v>430.93</v>
      </c>
      <c r="I5786" t="str">
        <f>_xlfn.XLOOKUP(E5786,Salespersons!$A$2:$A$101,Salespersons!$B$2:$B$101)</f>
        <v>Rebecca Harrell</v>
      </c>
      <c r="J5786" t="str">
        <f>_xlfn.XLOOKUP(E5786,Salespersons!$A$2:$A$101,Salespersons!$C$2:$C$101)</f>
        <v>North</v>
      </c>
      <c r="K5786">
        <f t="shared" si="270"/>
        <v>3878.37</v>
      </c>
      <c r="L5786" t="str">
        <f t="shared" si="271"/>
        <v>November</v>
      </c>
      <c r="M5786" t="str">
        <f t="shared" si="272"/>
        <v>2024</v>
      </c>
    </row>
    <row r="5787" spans="1:13" x14ac:dyDescent="0.3">
      <c r="A5787">
        <v>5786</v>
      </c>
      <c r="B5787">
        <v>43</v>
      </c>
      <c r="C5787">
        <v>3</v>
      </c>
      <c r="D5787" s="2">
        <v>45216</v>
      </c>
      <c r="E5787">
        <v>93</v>
      </c>
      <c r="F5787" t="str">
        <f>_xlfn.XLOOKUP(B5787,Products!$A$2:$A$51,Products!$B$2:$B$51)</f>
        <v>Seem</v>
      </c>
      <c r="G5787" t="str">
        <f>_xlfn.XLOOKUP(B5787,Products!$A$2:$A$51,Products!$C$2:$C$51)</f>
        <v>Toys</v>
      </c>
      <c r="H5787">
        <f>_xlfn.XLOOKUP(B5787,Products!$A$2:$A$51,Products!$D$2:$D$51)</f>
        <v>98.01</v>
      </c>
      <c r="I5787" t="str">
        <f>_xlfn.XLOOKUP(E5787,Salespersons!$A$2:$A$101,Salespersons!$B$2:$B$101)</f>
        <v>Yolanda Clayton</v>
      </c>
      <c r="J5787" t="str">
        <f>_xlfn.XLOOKUP(E5787,Salespersons!$A$2:$A$101,Salespersons!$C$2:$C$101)</f>
        <v>South</v>
      </c>
      <c r="K5787">
        <f t="shared" si="270"/>
        <v>294.03000000000003</v>
      </c>
      <c r="L5787" t="str">
        <f t="shared" si="271"/>
        <v>October</v>
      </c>
      <c r="M5787" t="str">
        <f t="shared" si="272"/>
        <v>2023</v>
      </c>
    </row>
    <row r="5788" spans="1:13" x14ac:dyDescent="0.3">
      <c r="A5788">
        <v>5787</v>
      </c>
      <c r="B5788">
        <v>8</v>
      </c>
      <c r="C5788">
        <v>1</v>
      </c>
      <c r="D5788" s="2">
        <v>45328</v>
      </c>
      <c r="E5788">
        <v>99</v>
      </c>
      <c r="F5788" t="str">
        <f>_xlfn.XLOOKUP(B5788,Products!$A$2:$A$51,Products!$B$2:$B$51)</f>
        <v>Center</v>
      </c>
      <c r="G5788" t="str">
        <f>_xlfn.XLOOKUP(B5788,Products!$A$2:$A$51,Products!$C$2:$C$51)</f>
        <v>Home &amp; Kitchen</v>
      </c>
      <c r="H5788">
        <f>_xlfn.XLOOKUP(B5788,Products!$A$2:$A$51,Products!$D$2:$D$51)</f>
        <v>275.3</v>
      </c>
      <c r="I5788" t="str">
        <f>_xlfn.XLOOKUP(E5788,Salespersons!$A$2:$A$101,Salespersons!$B$2:$B$101)</f>
        <v>Kathleen Grant</v>
      </c>
      <c r="J5788" t="str">
        <f>_xlfn.XLOOKUP(E5788,Salespersons!$A$2:$A$101,Salespersons!$C$2:$C$101)</f>
        <v>East</v>
      </c>
      <c r="K5788">
        <f t="shared" si="270"/>
        <v>275.3</v>
      </c>
      <c r="L5788" t="str">
        <f t="shared" si="271"/>
        <v>February</v>
      </c>
      <c r="M5788" t="str">
        <f t="shared" si="272"/>
        <v>2024</v>
      </c>
    </row>
    <row r="5789" spans="1:13" x14ac:dyDescent="0.3">
      <c r="A5789">
        <v>5788</v>
      </c>
      <c r="B5789">
        <v>21</v>
      </c>
      <c r="C5789">
        <v>5</v>
      </c>
      <c r="D5789" s="2">
        <v>45598</v>
      </c>
      <c r="E5789">
        <v>69</v>
      </c>
      <c r="F5789" t="str">
        <f>_xlfn.XLOOKUP(B5789,Products!$A$2:$A$51,Products!$B$2:$B$51)</f>
        <v>Firm</v>
      </c>
      <c r="G5789" t="str">
        <f>_xlfn.XLOOKUP(B5789,Products!$A$2:$A$51,Products!$C$2:$C$51)</f>
        <v>Toys</v>
      </c>
      <c r="H5789">
        <f>_xlfn.XLOOKUP(B5789,Products!$A$2:$A$51,Products!$D$2:$D$51)</f>
        <v>107.8</v>
      </c>
      <c r="I5789" t="str">
        <f>_xlfn.XLOOKUP(E5789,Salespersons!$A$2:$A$101,Salespersons!$B$2:$B$101)</f>
        <v>Raymond Flowers</v>
      </c>
      <c r="J5789" t="str">
        <f>_xlfn.XLOOKUP(E5789,Salespersons!$A$2:$A$101,Salespersons!$C$2:$C$101)</f>
        <v>North</v>
      </c>
      <c r="K5789">
        <f t="shared" si="270"/>
        <v>539</v>
      </c>
      <c r="L5789" t="str">
        <f t="shared" si="271"/>
        <v>November</v>
      </c>
      <c r="M5789" t="str">
        <f t="shared" si="272"/>
        <v>2024</v>
      </c>
    </row>
    <row r="5790" spans="1:13" x14ac:dyDescent="0.3">
      <c r="A5790">
        <v>5789</v>
      </c>
      <c r="B5790">
        <v>6</v>
      </c>
      <c r="C5790">
        <v>8</v>
      </c>
      <c r="D5790" s="2">
        <v>45792</v>
      </c>
      <c r="E5790">
        <v>56</v>
      </c>
      <c r="F5790" t="str">
        <f>_xlfn.XLOOKUP(B5790,Products!$A$2:$A$51,Products!$B$2:$B$51)</f>
        <v>Gas</v>
      </c>
      <c r="G5790" t="str">
        <f>_xlfn.XLOOKUP(B5790,Products!$A$2:$A$51,Products!$C$2:$C$51)</f>
        <v>Home &amp; Kitchen</v>
      </c>
      <c r="H5790">
        <f>_xlfn.XLOOKUP(B5790,Products!$A$2:$A$51,Products!$D$2:$D$51)</f>
        <v>79.7</v>
      </c>
      <c r="I5790" t="str">
        <f>_xlfn.XLOOKUP(E5790,Salespersons!$A$2:$A$101,Salespersons!$B$2:$B$101)</f>
        <v>Michael Adams</v>
      </c>
      <c r="J5790" t="str">
        <f>_xlfn.XLOOKUP(E5790,Salespersons!$A$2:$A$101,Salespersons!$C$2:$C$101)</f>
        <v>South</v>
      </c>
      <c r="K5790">
        <f t="shared" si="270"/>
        <v>637.6</v>
      </c>
      <c r="L5790" t="str">
        <f t="shared" si="271"/>
        <v>May</v>
      </c>
      <c r="M5790" t="str">
        <f t="shared" si="272"/>
        <v>2025</v>
      </c>
    </row>
    <row r="5791" spans="1:13" x14ac:dyDescent="0.3">
      <c r="A5791">
        <v>5790</v>
      </c>
      <c r="B5791">
        <v>10</v>
      </c>
      <c r="C5791">
        <v>1</v>
      </c>
      <c r="D5791" s="2">
        <v>45300</v>
      </c>
      <c r="E5791">
        <v>46</v>
      </c>
      <c r="F5791" t="str">
        <f>_xlfn.XLOOKUP(B5791,Products!$A$2:$A$51,Products!$B$2:$B$51)</f>
        <v>Live</v>
      </c>
      <c r="G5791" t="str">
        <f>_xlfn.XLOOKUP(B5791,Products!$A$2:$A$51,Products!$C$2:$C$51)</f>
        <v>Home &amp; Kitchen</v>
      </c>
      <c r="H5791">
        <f>_xlfn.XLOOKUP(B5791,Products!$A$2:$A$51,Products!$D$2:$D$51)</f>
        <v>406.51</v>
      </c>
      <c r="I5791" t="str">
        <f>_xlfn.XLOOKUP(E5791,Salespersons!$A$2:$A$101,Salespersons!$B$2:$B$101)</f>
        <v>Linda Woods</v>
      </c>
      <c r="J5791" t="str">
        <f>_xlfn.XLOOKUP(E5791,Salespersons!$A$2:$A$101,Salespersons!$C$2:$C$101)</f>
        <v>South</v>
      </c>
      <c r="K5791">
        <f t="shared" si="270"/>
        <v>406.51</v>
      </c>
      <c r="L5791" t="str">
        <f t="shared" si="271"/>
        <v>January</v>
      </c>
      <c r="M5791" t="str">
        <f t="shared" si="272"/>
        <v>2024</v>
      </c>
    </row>
    <row r="5792" spans="1:13" x14ac:dyDescent="0.3">
      <c r="A5792">
        <v>5791</v>
      </c>
      <c r="B5792">
        <v>49</v>
      </c>
      <c r="C5792">
        <v>1</v>
      </c>
      <c r="D5792" s="2">
        <v>45268</v>
      </c>
      <c r="E5792">
        <v>10</v>
      </c>
      <c r="F5792" t="str">
        <f>_xlfn.XLOOKUP(B5792,Products!$A$2:$A$51,Products!$B$2:$B$51)</f>
        <v>Fish</v>
      </c>
      <c r="G5792" t="str">
        <f>_xlfn.XLOOKUP(B5792,Products!$A$2:$A$51,Products!$C$2:$C$51)</f>
        <v>Toys</v>
      </c>
      <c r="H5792">
        <f>_xlfn.XLOOKUP(B5792,Products!$A$2:$A$51,Products!$D$2:$D$51)</f>
        <v>345.29</v>
      </c>
      <c r="I5792" t="str">
        <f>_xlfn.XLOOKUP(E5792,Salespersons!$A$2:$A$101,Salespersons!$B$2:$B$101)</f>
        <v>Tyler Howard</v>
      </c>
      <c r="J5792" t="str">
        <f>_xlfn.XLOOKUP(E5792,Salespersons!$A$2:$A$101,Salespersons!$C$2:$C$101)</f>
        <v>East</v>
      </c>
      <c r="K5792">
        <f t="shared" si="270"/>
        <v>345.29</v>
      </c>
      <c r="L5792" t="str">
        <f t="shared" si="271"/>
        <v>December</v>
      </c>
      <c r="M5792" t="str">
        <f t="shared" si="272"/>
        <v>2023</v>
      </c>
    </row>
    <row r="5793" spans="1:13" x14ac:dyDescent="0.3">
      <c r="A5793">
        <v>5792</v>
      </c>
      <c r="B5793">
        <v>41</v>
      </c>
      <c r="C5793">
        <v>6</v>
      </c>
      <c r="D5793" s="2">
        <v>45390</v>
      </c>
      <c r="E5793">
        <v>74</v>
      </c>
      <c r="F5793" t="str">
        <f>_xlfn.XLOOKUP(B5793,Products!$A$2:$A$51,Products!$B$2:$B$51)</f>
        <v>Almost</v>
      </c>
      <c r="G5793" t="str">
        <f>_xlfn.XLOOKUP(B5793,Products!$A$2:$A$51,Products!$C$2:$C$51)</f>
        <v>Home &amp; Kitchen</v>
      </c>
      <c r="H5793">
        <f>_xlfn.XLOOKUP(B5793,Products!$A$2:$A$51,Products!$D$2:$D$51)</f>
        <v>70.72</v>
      </c>
      <c r="I5793" t="str">
        <f>_xlfn.XLOOKUP(E5793,Salespersons!$A$2:$A$101,Salespersons!$B$2:$B$101)</f>
        <v>Kevin Smith</v>
      </c>
      <c r="J5793" t="str">
        <f>_xlfn.XLOOKUP(E5793,Salespersons!$A$2:$A$101,Salespersons!$C$2:$C$101)</f>
        <v>South</v>
      </c>
      <c r="K5793">
        <f t="shared" si="270"/>
        <v>424.32</v>
      </c>
      <c r="L5793" t="str">
        <f t="shared" si="271"/>
        <v>April</v>
      </c>
      <c r="M5793" t="str">
        <f t="shared" si="272"/>
        <v>2024</v>
      </c>
    </row>
    <row r="5794" spans="1:13" x14ac:dyDescent="0.3">
      <c r="A5794">
        <v>5793</v>
      </c>
      <c r="B5794">
        <v>21</v>
      </c>
      <c r="C5794">
        <v>7</v>
      </c>
      <c r="D5794" s="2">
        <v>45343</v>
      </c>
      <c r="E5794">
        <v>11</v>
      </c>
      <c r="F5794" t="str">
        <f>_xlfn.XLOOKUP(B5794,Products!$A$2:$A$51,Products!$B$2:$B$51)</f>
        <v>Firm</v>
      </c>
      <c r="G5794" t="str">
        <f>_xlfn.XLOOKUP(B5794,Products!$A$2:$A$51,Products!$C$2:$C$51)</f>
        <v>Toys</v>
      </c>
      <c r="H5794">
        <f>_xlfn.XLOOKUP(B5794,Products!$A$2:$A$51,Products!$D$2:$D$51)</f>
        <v>107.8</v>
      </c>
      <c r="I5794" t="str">
        <f>_xlfn.XLOOKUP(E5794,Salespersons!$A$2:$A$101,Salespersons!$B$2:$B$101)</f>
        <v>Alexander Ruiz</v>
      </c>
      <c r="J5794" t="str">
        <f>_xlfn.XLOOKUP(E5794,Salespersons!$A$2:$A$101,Salespersons!$C$2:$C$101)</f>
        <v>North</v>
      </c>
      <c r="K5794">
        <f t="shared" si="270"/>
        <v>754.6</v>
      </c>
      <c r="L5794" t="str">
        <f t="shared" si="271"/>
        <v>February</v>
      </c>
      <c r="M5794" t="str">
        <f t="shared" si="272"/>
        <v>2024</v>
      </c>
    </row>
    <row r="5795" spans="1:13" x14ac:dyDescent="0.3">
      <c r="A5795">
        <v>5794</v>
      </c>
      <c r="B5795">
        <v>14</v>
      </c>
      <c r="C5795">
        <v>8</v>
      </c>
      <c r="D5795" s="2">
        <v>45310</v>
      </c>
      <c r="E5795">
        <v>8</v>
      </c>
      <c r="F5795" t="str">
        <f>_xlfn.XLOOKUP(B5795,Products!$A$2:$A$51,Products!$B$2:$B$51)</f>
        <v>Mention</v>
      </c>
      <c r="G5795" t="str">
        <f>_xlfn.XLOOKUP(B5795,Products!$A$2:$A$51,Products!$C$2:$C$51)</f>
        <v>Home &amp; Kitchen</v>
      </c>
      <c r="H5795">
        <f>_xlfn.XLOOKUP(B5795,Products!$A$2:$A$51,Products!$D$2:$D$51)</f>
        <v>64.77</v>
      </c>
      <c r="I5795" t="str">
        <f>_xlfn.XLOOKUP(E5795,Salespersons!$A$2:$A$101,Salespersons!$B$2:$B$101)</f>
        <v>Kimberly Brown</v>
      </c>
      <c r="J5795" t="str">
        <f>_xlfn.XLOOKUP(E5795,Salespersons!$A$2:$A$101,Salespersons!$C$2:$C$101)</f>
        <v>East</v>
      </c>
      <c r="K5795">
        <f t="shared" si="270"/>
        <v>518.16</v>
      </c>
      <c r="L5795" t="str">
        <f t="shared" si="271"/>
        <v>January</v>
      </c>
      <c r="M5795" t="str">
        <f t="shared" si="272"/>
        <v>2024</v>
      </c>
    </row>
    <row r="5796" spans="1:13" x14ac:dyDescent="0.3">
      <c r="A5796">
        <v>5795</v>
      </c>
      <c r="B5796">
        <v>45</v>
      </c>
      <c r="C5796">
        <v>8</v>
      </c>
      <c r="D5796" s="2">
        <v>45152</v>
      </c>
      <c r="E5796">
        <v>68</v>
      </c>
      <c r="F5796" t="str">
        <f>_xlfn.XLOOKUP(B5796,Products!$A$2:$A$51,Products!$B$2:$B$51)</f>
        <v>Scientist</v>
      </c>
      <c r="G5796" t="str">
        <f>_xlfn.XLOOKUP(B5796,Products!$A$2:$A$51,Products!$C$2:$C$51)</f>
        <v>Toys</v>
      </c>
      <c r="H5796">
        <f>_xlfn.XLOOKUP(B5796,Products!$A$2:$A$51,Products!$D$2:$D$51)</f>
        <v>483.37</v>
      </c>
      <c r="I5796" t="str">
        <f>_xlfn.XLOOKUP(E5796,Salespersons!$A$2:$A$101,Salespersons!$B$2:$B$101)</f>
        <v>Gabriel Velez</v>
      </c>
      <c r="J5796" t="str">
        <f>_xlfn.XLOOKUP(E5796,Salespersons!$A$2:$A$101,Salespersons!$C$2:$C$101)</f>
        <v>East</v>
      </c>
      <c r="K5796">
        <f t="shared" si="270"/>
        <v>3866.96</v>
      </c>
      <c r="L5796" t="str">
        <f t="shared" si="271"/>
        <v>August</v>
      </c>
      <c r="M5796" t="str">
        <f t="shared" si="272"/>
        <v>2023</v>
      </c>
    </row>
    <row r="5797" spans="1:13" x14ac:dyDescent="0.3">
      <c r="A5797">
        <v>5796</v>
      </c>
      <c r="B5797">
        <v>33</v>
      </c>
      <c r="C5797">
        <v>3</v>
      </c>
      <c r="D5797" s="2">
        <v>45328</v>
      </c>
      <c r="E5797">
        <v>18</v>
      </c>
      <c r="F5797" t="str">
        <f>_xlfn.XLOOKUP(B5797,Products!$A$2:$A$51,Products!$B$2:$B$51)</f>
        <v>Resource</v>
      </c>
      <c r="G5797" t="str">
        <f>_xlfn.XLOOKUP(B5797,Products!$A$2:$A$51,Products!$C$2:$C$51)</f>
        <v>Toys</v>
      </c>
      <c r="H5797">
        <f>_xlfn.XLOOKUP(B5797,Products!$A$2:$A$51,Products!$D$2:$D$51)</f>
        <v>10.54</v>
      </c>
      <c r="I5797" t="str">
        <f>_xlfn.XLOOKUP(E5797,Salespersons!$A$2:$A$101,Salespersons!$B$2:$B$101)</f>
        <v>Keith Miller</v>
      </c>
      <c r="J5797" t="str">
        <f>_xlfn.XLOOKUP(E5797,Salespersons!$A$2:$A$101,Salespersons!$C$2:$C$101)</f>
        <v>East</v>
      </c>
      <c r="K5797">
        <f t="shared" si="270"/>
        <v>31.619999999999997</v>
      </c>
      <c r="L5797" t="str">
        <f t="shared" si="271"/>
        <v>February</v>
      </c>
      <c r="M5797" t="str">
        <f t="shared" si="272"/>
        <v>2024</v>
      </c>
    </row>
    <row r="5798" spans="1:13" x14ac:dyDescent="0.3">
      <c r="A5798">
        <v>5797</v>
      </c>
      <c r="B5798">
        <v>25</v>
      </c>
      <c r="C5798">
        <v>4</v>
      </c>
      <c r="D5798" s="2">
        <v>45299</v>
      </c>
      <c r="E5798">
        <v>84</v>
      </c>
      <c r="F5798" t="str">
        <f>_xlfn.XLOOKUP(B5798,Products!$A$2:$A$51,Products!$B$2:$B$51)</f>
        <v>Give</v>
      </c>
      <c r="G5798" t="str">
        <f>_xlfn.XLOOKUP(B5798,Products!$A$2:$A$51,Products!$C$2:$C$51)</f>
        <v>Home &amp; Kitchen</v>
      </c>
      <c r="H5798">
        <f>_xlfn.XLOOKUP(B5798,Products!$A$2:$A$51,Products!$D$2:$D$51)</f>
        <v>262.41000000000003</v>
      </c>
      <c r="I5798" t="str">
        <f>_xlfn.XLOOKUP(E5798,Salespersons!$A$2:$A$101,Salespersons!$B$2:$B$101)</f>
        <v>Meghan Ochoa</v>
      </c>
      <c r="J5798" t="str">
        <f>_xlfn.XLOOKUP(E5798,Salespersons!$A$2:$A$101,Salespersons!$C$2:$C$101)</f>
        <v>West</v>
      </c>
      <c r="K5798">
        <f t="shared" si="270"/>
        <v>1049.6400000000001</v>
      </c>
      <c r="L5798" t="str">
        <f t="shared" si="271"/>
        <v>January</v>
      </c>
      <c r="M5798" t="str">
        <f t="shared" si="272"/>
        <v>2024</v>
      </c>
    </row>
    <row r="5799" spans="1:13" x14ac:dyDescent="0.3">
      <c r="A5799">
        <v>5798</v>
      </c>
      <c r="B5799">
        <v>19</v>
      </c>
      <c r="C5799">
        <v>9</v>
      </c>
      <c r="D5799" s="2">
        <v>45752</v>
      </c>
      <c r="E5799">
        <v>3</v>
      </c>
      <c r="F5799" t="str">
        <f>_xlfn.XLOOKUP(B5799,Products!$A$2:$A$51,Products!$B$2:$B$51)</f>
        <v>Daughter</v>
      </c>
      <c r="G5799" t="str">
        <f>_xlfn.XLOOKUP(B5799,Products!$A$2:$A$51,Products!$C$2:$C$51)</f>
        <v>Home &amp; Kitchen</v>
      </c>
      <c r="H5799">
        <f>_xlfn.XLOOKUP(B5799,Products!$A$2:$A$51,Products!$D$2:$D$51)</f>
        <v>373.4</v>
      </c>
      <c r="I5799" t="str">
        <f>_xlfn.XLOOKUP(E5799,Salespersons!$A$2:$A$101,Salespersons!$B$2:$B$101)</f>
        <v>Cynthia Mcbride</v>
      </c>
      <c r="J5799" t="str">
        <f>_xlfn.XLOOKUP(E5799,Salespersons!$A$2:$A$101,Salespersons!$C$2:$C$101)</f>
        <v>North</v>
      </c>
      <c r="K5799">
        <f t="shared" si="270"/>
        <v>3360.6</v>
      </c>
      <c r="L5799" t="str">
        <f t="shared" si="271"/>
        <v>April</v>
      </c>
      <c r="M5799" t="str">
        <f t="shared" si="272"/>
        <v>2025</v>
      </c>
    </row>
    <row r="5800" spans="1:13" x14ac:dyDescent="0.3">
      <c r="A5800">
        <v>5799</v>
      </c>
      <c r="B5800">
        <v>9</v>
      </c>
      <c r="C5800">
        <v>5</v>
      </c>
      <c r="D5800" s="2">
        <v>45180</v>
      </c>
      <c r="E5800">
        <v>15</v>
      </c>
      <c r="F5800" t="str">
        <f>_xlfn.XLOOKUP(B5800,Products!$A$2:$A$51,Products!$B$2:$B$51)</f>
        <v>Different</v>
      </c>
      <c r="G5800" t="str">
        <f>_xlfn.XLOOKUP(B5800,Products!$A$2:$A$51,Products!$C$2:$C$51)</f>
        <v>Home &amp; Kitchen</v>
      </c>
      <c r="H5800">
        <f>_xlfn.XLOOKUP(B5800,Products!$A$2:$A$51,Products!$D$2:$D$51)</f>
        <v>317.12</v>
      </c>
      <c r="I5800" t="str">
        <f>_xlfn.XLOOKUP(E5800,Salespersons!$A$2:$A$101,Salespersons!$B$2:$B$101)</f>
        <v>Ryan Mcdaniel</v>
      </c>
      <c r="J5800" t="str">
        <f>_xlfn.XLOOKUP(E5800,Salespersons!$A$2:$A$101,Salespersons!$C$2:$C$101)</f>
        <v>East</v>
      </c>
      <c r="K5800">
        <f t="shared" si="270"/>
        <v>1585.6</v>
      </c>
      <c r="L5800" t="str">
        <f t="shared" si="271"/>
        <v>September</v>
      </c>
      <c r="M5800" t="str">
        <f t="shared" si="272"/>
        <v>2023</v>
      </c>
    </row>
    <row r="5801" spans="1:13" x14ac:dyDescent="0.3">
      <c r="A5801">
        <v>5800</v>
      </c>
      <c r="B5801">
        <v>49</v>
      </c>
      <c r="C5801">
        <v>9</v>
      </c>
      <c r="D5801" s="2">
        <v>45735</v>
      </c>
      <c r="E5801">
        <v>60</v>
      </c>
      <c r="F5801" t="str">
        <f>_xlfn.XLOOKUP(B5801,Products!$A$2:$A$51,Products!$B$2:$B$51)</f>
        <v>Fish</v>
      </c>
      <c r="G5801" t="str">
        <f>_xlfn.XLOOKUP(B5801,Products!$A$2:$A$51,Products!$C$2:$C$51)</f>
        <v>Toys</v>
      </c>
      <c r="H5801">
        <f>_xlfn.XLOOKUP(B5801,Products!$A$2:$A$51,Products!$D$2:$D$51)</f>
        <v>345.29</v>
      </c>
      <c r="I5801" t="str">
        <f>_xlfn.XLOOKUP(E5801,Salespersons!$A$2:$A$101,Salespersons!$B$2:$B$101)</f>
        <v>Linda Cummings</v>
      </c>
      <c r="J5801" t="str">
        <f>_xlfn.XLOOKUP(E5801,Salespersons!$A$2:$A$101,Salespersons!$C$2:$C$101)</f>
        <v>East</v>
      </c>
      <c r="K5801">
        <f t="shared" si="270"/>
        <v>3107.61</v>
      </c>
      <c r="L5801" t="str">
        <f t="shared" si="271"/>
        <v>March</v>
      </c>
      <c r="M5801" t="str">
        <f t="shared" si="272"/>
        <v>2025</v>
      </c>
    </row>
    <row r="5802" spans="1:13" x14ac:dyDescent="0.3">
      <c r="A5802">
        <v>5801</v>
      </c>
      <c r="B5802">
        <v>47</v>
      </c>
      <c r="C5802">
        <v>5</v>
      </c>
      <c r="D5802" s="2">
        <v>45421</v>
      </c>
      <c r="E5802">
        <v>72</v>
      </c>
      <c r="F5802" t="str">
        <f>_xlfn.XLOOKUP(B5802,Products!$A$2:$A$51,Products!$B$2:$B$51)</f>
        <v>Recent</v>
      </c>
      <c r="G5802" t="str">
        <f>_xlfn.XLOOKUP(B5802,Products!$A$2:$A$51,Products!$C$2:$C$51)</f>
        <v>Books</v>
      </c>
      <c r="H5802">
        <f>_xlfn.XLOOKUP(B5802,Products!$A$2:$A$51,Products!$D$2:$D$51)</f>
        <v>260.04000000000002</v>
      </c>
      <c r="I5802" t="str">
        <f>_xlfn.XLOOKUP(E5802,Salespersons!$A$2:$A$101,Salespersons!$B$2:$B$101)</f>
        <v>Jessica Gilmore</v>
      </c>
      <c r="J5802" t="str">
        <f>_xlfn.XLOOKUP(E5802,Salespersons!$A$2:$A$101,Salespersons!$C$2:$C$101)</f>
        <v>South</v>
      </c>
      <c r="K5802">
        <f t="shared" si="270"/>
        <v>1300.2</v>
      </c>
      <c r="L5802" t="str">
        <f t="shared" si="271"/>
        <v>May</v>
      </c>
      <c r="M5802" t="str">
        <f t="shared" si="272"/>
        <v>2024</v>
      </c>
    </row>
    <row r="5803" spans="1:13" x14ac:dyDescent="0.3">
      <c r="A5803">
        <v>5802</v>
      </c>
      <c r="B5803">
        <v>37</v>
      </c>
      <c r="C5803">
        <v>5</v>
      </c>
      <c r="D5803" s="2">
        <v>45674</v>
      </c>
      <c r="E5803">
        <v>55</v>
      </c>
      <c r="F5803" t="str">
        <f>_xlfn.XLOOKUP(B5803,Products!$A$2:$A$51,Products!$B$2:$B$51)</f>
        <v>Suffer</v>
      </c>
      <c r="G5803" t="str">
        <f>_xlfn.XLOOKUP(B5803,Products!$A$2:$A$51,Products!$C$2:$C$51)</f>
        <v>Electronics</v>
      </c>
      <c r="H5803">
        <f>_xlfn.XLOOKUP(B5803,Products!$A$2:$A$51,Products!$D$2:$D$51)</f>
        <v>416.3</v>
      </c>
      <c r="I5803" t="str">
        <f>_xlfn.XLOOKUP(E5803,Salespersons!$A$2:$A$101,Salespersons!$B$2:$B$101)</f>
        <v>Erica Turner</v>
      </c>
      <c r="J5803" t="str">
        <f>_xlfn.XLOOKUP(E5803,Salespersons!$A$2:$A$101,Salespersons!$C$2:$C$101)</f>
        <v>West</v>
      </c>
      <c r="K5803">
        <f t="shared" si="270"/>
        <v>2081.5</v>
      </c>
      <c r="L5803" t="str">
        <f t="shared" si="271"/>
        <v>January</v>
      </c>
      <c r="M5803" t="str">
        <f t="shared" si="272"/>
        <v>2025</v>
      </c>
    </row>
    <row r="5804" spans="1:13" x14ac:dyDescent="0.3">
      <c r="A5804">
        <v>5803</v>
      </c>
      <c r="B5804">
        <v>36</v>
      </c>
      <c r="C5804">
        <v>9</v>
      </c>
      <c r="D5804" s="2">
        <v>45416</v>
      </c>
      <c r="E5804">
        <v>70</v>
      </c>
      <c r="F5804" t="str">
        <f>_xlfn.XLOOKUP(B5804,Products!$A$2:$A$51,Products!$B$2:$B$51)</f>
        <v>Agreement</v>
      </c>
      <c r="G5804" t="str">
        <f>_xlfn.XLOOKUP(B5804,Products!$A$2:$A$51,Products!$C$2:$C$51)</f>
        <v>Toys</v>
      </c>
      <c r="H5804">
        <f>_xlfn.XLOOKUP(B5804,Products!$A$2:$A$51,Products!$D$2:$D$51)</f>
        <v>240.8</v>
      </c>
      <c r="I5804" t="str">
        <f>_xlfn.XLOOKUP(E5804,Salespersons!$A$2:$A$101,Salespersons!$B$2:$B$101)</f>
        <v>Valerie Bass</v>
      </c>
      <c r="J5804" t="str">
        <f>_xlfn.XLOOKUP(E5804,Salespersons!$A$2:$A$101,Salespersons!$C$2:$C$101)</f>
        <v>West</v>
      </c>
      <c r="K5804">
        <f t="shared" si="270"/>
        <v>2167.2000000000003</v>
      </c>
      <c r="L5804" t="str">
        <f t="shared" si="271"/>
        <v>May</v>
      </c>
      <c r="M5804" t="str">
        <f t="shared" si="272"/>
        <v>2024</v>
      </c>
    </row>
    <row r="5805" spans="1:13" x14ac:dyDescent="0.3">
      <c r="A5805">
        <v>5804</v>
      </c>
      <c r="B5805">
        <v>36</v>
      </c>
      <c r="C5805">
        <v>6</v>
      </c>
      <c r="D5805" s="2">
        <v>45358</v>
      </c>
      <c r="E5805">
        <v>100</v>
      </c>
      <c r="F5805" t="str">
        <f>_xlfn.XLOOKUP(B5805,Products!$A$2:$A$51,Products!$B$2:$B$51)</f>
        <v>Agreement</v>
      </c>
      <c r="G5805" t="str">
        <f>_xlfn.XLOOKUP(B5805,Products!$A$2:$A$51,Products!$C$2:$C$51)</f>
        <v>Toys</v>
      </c>
      <c r="H5805">
        <f>_xlfn.XLOOKUP(B5805,Products!$A$2:$A$51,Products!$D$2:$D$51)</f>
        <v>240.8</v>
      </c>
      <c r="I5805" t="str">
        <f>_xlfn.XLOOKUP(E5805,Salespersons!$A$2:$A$101,Salespersons!$B$2:$B$101)</f>
        <v>Sara Strong</v>
      </c>
      <c r="J5805" t="str">
        <f>_xlfn.XLOOKUP(E5805,Salespersons!$A$2:$A$101,Salespersons!$C$2:$C$101)</f>
        <v>North</v>
      </c>
      <c r="K5805">
        <f t="shared" si="270"/>
        <v>1444.8000000000002</v>
      </c>
      <c r="L5805" t="str">
        <f t="shared" si="271"/>
        <v>March</v>
      </c>
      <c r="M5805" t="str">
        <f t="shared" si="272"/>
        <v>2024</v>
      </c>
    </row>
    <row r="5806" spans="1:13" x14ac:dyDescent="0.3">
      <c r="A5806">
        <v>5805</v>
      </c>
      <c r="B5806">
        <v>15</v>
      </c>
      <c r="C5806">
        <v>3</v>
      </c>
      <c r="D5806" s="2">
        <v>45845</v>
      </c>
      <c r="E5806">
        <v>84</v>
      </c>
      <c r="F5806" t="str">
        <f>_xlfn.XLOOKUP(B5806,Products!$A$2:$A$51,Products!$B$2:$B$51)</f>
        <v>Nothing</v>
      </c>
      <c r="G5806" t="str">
        <f>_xlfn.XLOOKUP(B5806,Products!$A$2:$A$51,Products!$C$2:$C$51)</f>
        <v>Home &amp; Kitchen</v>
      </c>
      <c r="H5806">
        <f>_xlfn.XLOOKUP(B5806,Products!$A$2:$A$51,Products!$D$2:$D$51)</f>
        <v>53.21</v>
      </c>
      <c r="I5806" t="str">
        <f>_xlfn.XLOOKUP(E5806,Salespersons!$A$2:$A$101,Salespersons!$B$2:$B$101)</f>
        <v>Meghan Ochoa</v>
      </c>
      <c r="J5806" t="str">
        <f>_xlfn.XLOOKUP(E5806,Salespersons!$A$2:$A$101,Salespersons!$C$2:$C$101)</f>
        <v>West</v>
      </c>
      <c r="K5806">
        <f t="shared" si="270"/>
        <v>159.63</v>
      </c>
      <c r="L5806" t="str">
        <f t="shared" si="271"/>
        <v>July</v>
      </c>
      <c r="M5806" t="str">
        <f t="shared" si="272"/>
        <v>2025</v>
      </c>
    </row>
    <row r="5807" spans="1:13" x14ac:dyDescent="0.3">
      <c r="A5807">
        <v>5806</v>
      </c>
      <c r="B5807">
        <v>5</v>
      </c>
      <c r="C5807">
        <v>5</v>
      </c>
      <c r="D5807" s="2">
        <v>45178</v>
      </c>
      <c r="E5807">
        <v>32</v>
      </c>
      <c r="F5807" t="str">
        <f>_xlfn.XLOOKUP(B5807,Products!$A$2:$A$51,Products!$B$2:$B$51)</f>
        <v>Table</v>
      </c>
      <c r="G5807" t="str">
        <f>_xlfn.XLOOKUP(B5807,Products!$A$2:$A$51,Products!$C$2:$C$51)</f>
        <v>Toys</v>
      </c>
      <c r="H5807">
        <f>_xlfn.XLOOKUP(B5807,Products!$A$2:$A$51,Products!$D$2:$D$51)</f>
        <v>100.72</v>
      </c>
      <c r="I5807" t="str">
        <f>_xlfn.XLOOKUP(E5807,Salespersons!$A$2:$A$101,Salespersons!$B$2:$B$101)</f>
        <v>Michael Adams</v>
      </c>
      <c r="J5807" t="str">
        <f>_xlfn.XLOOKUP(E5807,Salespersons!$A$2:$A$101,Salespersons!$C$2:$C$101)</f>
        <v>North</v>
      </c>
      <c r="K5807">
        <f t="shared" si="270"/>
        <v>503.6</v>
      </c>
      <c r="L5807" t="str">
        <f t="shared" si="271"/>
        <v>September</v>
      </c>
      <c r="M5807" t="str">
        <f t="shared" si="272"/>
        <v>2023</v>
      </c>
    </row>
    <row r="5808" spans="1:13" x14ac:dyDescent="0.3">
      <c r="A5808">
        <v>5807</v>
      </c>
      <c r="B5808">
        <v>17</v>
      </c>
      <c r="C5808">
        <v>1</v>
      </c>
      <c r="D5808" s="2">
        <v>45188</v>
      </c>
      <c r="E5808">
        <v>6</v>
      </c>
      <c r="F5808" t="str">
        <f>_xlfn.XLOOKUP(B5808,Products!$A$2:$A$51,Products!$B$2:$B$51)</f>
        <v>Perhaps</v>
      </c>
      <c r="G5808" t="str">
        <f>_xlfn.XLOOKUP(B5808,Products!$A$2:$A$51,Products!$C$2:$C$51)</f>
        <v>Clothing</v>
      </c>
      <c r="H5808">
        <f>_xlfn.XLOOKUP(B5808,Products!$A$2:$A$51,Products!$D$2:$D$51)</f>
        <v>165.26</v>
      </c>
      <c r="I5808" t="str">
        <f>_xlfn.XLOOKUP(E5808,Salespersons!$A$2:$A$101,Salespersons!$B$2:$B$101)</f>
        <v>Amanda Mcdonald</v>
      </c>
      <c r="J5808" t="str">
        <f>_xlfn.XLOOKUP(E5808,Salespersons!$A$2:$A$101,Salespersons!$C$2:$C$101)</f>
        <v>North</v>
      </c>
      <c r="K5808">
        <f t="shared" si="270"/>
        <v>165.26</v>
      </c>
      <c r="L5808" t="str">
        <f t="shared" si="271"/>
        <v>September</v>
      </c>
      <c r="M5808" t="str">
        <f t="shared" si="272"/>
        <v>2023</v>
      </c>
    </row>
    <row r="5809" spans="1:13" x14ac:dyDescent="0.3">
      <c r="A5809">
        <v>5808</v>
      </c>
      <c r="B5809">
        <v>30</v>
      </c>
      <c r="C5809">
        <v>9</v>
      </c>
      <c r="D5809" s="2">
        <v>45693</v>
      </c>
      <c r="E5809">
        <v>16</v>
      </c>
      <c r="F5809" t="str">
        <f>_xlfn.XLOOKUP(B5809,Products!$A$2:$A$51,Products!$B$2:$B$51)</f>
        <v>Fine</v>
      </c>
      <c r="G5809" t="str">
        <f>_xlfn.XLOOKUP(B5809,Products!$A$2:$A$51,Products!$C$2:$C$51)</f>
        <v>Electronics</v>
      </c>
      <c r="H5809">
        <f>_xlfn.XLOOKUP(B5809,Products!$A$2:$A$51,Products!$D$2:$D$51)</f>
        <v>473.44</v>
      </c>
      <c r="I5809" t="str">
        <f>_xlfn.XLOOKUP(E5809,Salespersons!$A$2:$A$101,Salespersons!$B$2:$B$101)</f>
        <v>Denise Kramer</v>
      </c>
      <c r="J5809" t="str">
        <f>_xlfn.XLOOKUP(E5809,Salespersons!$A$2:$A$101,Salespersons!$C$2:$C$101)</f>
        <v>West</v>
      </c>
      <c r="K5809">
        <f t="shared" si="270"/>
        <v>4260.96</v>
      </c>
      <c r="L5809" t="str">
        <f t="shared" si="271"/>
        <v>February</v>
      </c>
      <c r="M5809" t="str">
        <f t="shared" si="272"/>
        <v>2025</v>
      </c>
    </row>
    <row r="5810" spans="1:13" x14ac:dyDescent="0.3">
      <c r="A5810">
        <v>5809</v>
      </c>
      <c r="B5810">
        <v>7</v>
      </c>
      <c r="C5810">
        <v>7</v>
      </c>
      <c r="D5810" s="2">
        <v>45689</v>
      </c>
      <c r="E5810">
        <v>66</v>
      </c>
      <c r="F5810" t="str">
        <f>_xlfn.XLOOKUP(B5810,Products!$A$2:$A$51,Products!$B$2:$B$51)</f>
        <v>Avoid</v>
      </c>
      <c r="G5810" t="str">
        <f>_xlfn.XLOOKUP(B5810,Products!$A$2:$A$51,Products!$C$2:$C$51)</f>
        <v>Books</v>
      </c>
      <c r="H5810">
        <f>_xlfn.XLOOKUP(B5810,Products!$A$2:$A$51,Products!$D$2:$D$51)</f>
        <v>419</v>
      </c>
      <c r="I5810" t="str">
        <f>_xlfn.XLOOKUP(E5810,Salespersons!$A$2:$A$101,Salespersons!$B$2:$B$101)</f>
        <v>Matthew Perez</v>
      </c>
      <c r="J5810" t="str">
        <f>_xlfn.XLOOKUP(E5810,Salespersons!$A$2:$A$101,Salespersons!$C$2:$C$101)</f>
        <v>West</v>
      </c>
      <c r="K5810">
        <f t="shared" si="270"/>
        <v>2933</v>
      </c>
      <c r="L5810" t="str">
        <f t="shared" si="271"/>
        <v>February</v>
      </c>
      <c r="M5810" t="str">
        <f t="shared" si="272"/>
        <v>2025</v>
      </c>
    </row>
    <row r="5811" spans="1:13" x14ac:dyDescent="0.3">
      <c r="A5811">
        <v>5810</v>
      </c>
      <c r="B5811">
        <v>6</v>
      </c>
      <c r="C5811">
        <v>1</v>
      </c>
      <c r="D5811" s="2">
        <v>45608</v>
      </c>
      <c r="E5811">
        <v>82</v>
      </c>
      <c r="F5811" t="str">
        <f>_xlfn.XLOOKUP(B5811,Products!$A$2:$A$51,Products!$B$2:$B$51)</f>
        <v>Gas</v>
      </c>
      <c r="G5811" t="str">
        <f>_xlfn.XLOOKUP(B5811,Products!$A$2:$A$51,Products!$C$2:$C$51)</f>
        <v>Home &amp; Kitchen</v>
      </c>
      <c r="H5811">
        <f>_xlfn.XLOOKUP(B5811,Products!$A$2:$A$51,Products!$D$2:$D$51)</f>
        <v>79.7</v>
      </c>
      <c r="I5811" t="str">
        <f>_xlfn.XLOOKUP(E5811,Salespersons!$A$2:$A$101,Salespersons!$B$2:$B$101)</f>
        <v>Mary Johnson</v>
      </c>
      <c r="J5811" t="str">
        <f>_xlfn.XLOOKUP(E5811,Salespersons!$A$2:$A$101,Salespersons!$C$2:$C$101)</f>
        <v>South</v>
      </c>
      <c r="K5811">
        <f t="shared" si="270"/>
        <v>79.7</v>
      </c>
      <c r="L5811" t="str">
        <f t="shared" si="271"/>
        <v>November</v>
      </c>
      <c r="M5811" t="str">
        <f t="shared" si="272"/>
        <v>2024</v>
      </c>
    </row>
    <row r="5812" spans="1:13" x14ac:dyDescent="0.3">
      <c r="A5812">
        <v>5811</v>
      </c>
      <c r="B5812">
        <v>15</v>
      </c>
      <c r="C5812">
        <v>4</v>
      </c>
      <c r="D5812" s="2">
        <v>45652</v>
      </c>
      <c r="E5812">
        <v>90</v>
      </c>
      <c r="F5812" t="str">
        <f>_xlfn.XLOOKUP(B5812,Products!$A$2:$A$51,Products!$B$2:$B$51)</f>
        <v>Nothing</v>
      </c>
      <c r="G5812" t="str">
        <f>_xlfn.XLOOKUP(B5812,Products!$A$2:$A$51,Products!$C$2:$C$51)</f>
        <v>Home &amp; Kitchen</v>
      </c>
      <c r="H5812">
        <f>_xlfn.XLOOKUP(B5812,Products!$A$2:$A$51,Products!$D$2:$D$51)</f>
        <v>53.21</v>
      </c>
      <c r="I5812" t="str">
        <f>_xlfn.XLOOKUP(E5812,Salespersons!$A$2:$A$101,Salespersons!$B$2:$B$101)</f>
        <v>Becky Lopez</v>
      </c>
      <c r="J5812" t="str">
        <f>_xlfn.XLOOKUP(E5812,Salespersons!$A$2:$A$101,Salespersons!$C$2:$C$101)</f>
        <v>West</v>
      </c>
      <c r="K5812">
        <f t="shared" si="270"/>
        <v>212.84</v>
      </c>
      <c r="L5812" t="str">
        <f t="shared" si="271"/>
        <v>December</v>
      </c>
      <c r="M5812" t="str">
        <f t="shared" si="272"/>
        <v>2024</v>
      </c>
    </row>
    <row r="5813" spans="1:13" x14ac:dyDescent="0.3">
      <c r="A5813">
        <v>5812</v>
      </c>
      <c r="B5813">
        <v>46</v>
      </c>
      <c r="C5813">
        <v>2</v>
      </c>
      <c r="D5813" s="2">
        <v>45633</v>
      </c>
      <c r="E5813">
        <v>84</v>
      </c>
      <c r="F5813" t="str">
        <f>_xlfn.XLOOKUP(B5813,Products!$A$2:$A$51,Products!$B$2:$B$51)</f>
        <v>Consider</v>
      </c>
      <c r="G5813" t="str">
        <f>_xlfn.XLOOKUP(B5813,Products!$A$2:$A$51,Products!$C$2:$C$51)</f>
        <v>Books</v>
      </c>
      <c r="H5813">
        <f>_xlfn.XLOOKUP(B5813,Products!$A$2:$A$51,Products!$D$2:$D$51)</f>
        <v>243.05</v>
      </c>
      <c r="I5813" t="str">
        <f>_xlfn.XLOOKUP(E5813,Salespersons!$A$2:$A$101,Salespersons!$B$2:$B$101)</f>
        <v>Meghan Ochoa</v>
      </c>
      <c r="J5813" t="str">
        <f>_xlfn.XLOOKUP(E5813,Salespersons!$A$2:$A$101,Salespersons!$C$2:$C$101)</f>
        <v>West</v>
      </c>
      <c r="K5813">
        <f t="shared" si="270"/>
        <v>486.1</v>
      </c>
      <c r="L5813" t="str">
        <f t="shared" si="271"/>
        <v>December</v>
      </c>
      <c r="M5813" t="str">
        <f t="shared" si="272"/>
        <v>2024</v>
      </c>
    </row>
    <row r="5814" spans="1:13" x14ac:dyDescent="0.3">
      <c r="A5814">
        <v>5813</v>
      </c>
      <c r="B5814">
        <v>10</v>
      </c>
      <c r="C5814">
        <v>3</v>
      </c>
      <c r="D5814" s="2">
        <v>45156</v>
      </c>
      <c r="E5814">
        <v>16</v>
      </c>
      <c r="F5814" t="str">
        <f>_xlfn.XLOOKUP(B5814,Products!$A$2:$A$51,Products!$B$2:$B$51)</f>
        <v>Live</v>
      </c>
      <c r="G5814" t="str">
        <f>_xlfn.XLOOKUP(B5814,Products!$A$2:$A$51,Products!$C$2:$C$51)</f>
        <v>Home &amp; Kitchen</v>
      </c>
      <c r="H5814">
        <f>_xlfn.XLOOKUP(B5814,Products!$A$2:$A$51,Products!$D$2:$D$51)</f>
        <v>406.51</v>
      </c>
      <c r="I5814" t="str">
        <f>_xlfn.XLOOKUP(E5814,Salespersons!$A$2:$A$101,Salespersons!$B$2:$B$101)</f>
        <v>Denise Kramer</v>
      </c>
      <c r="J5814" t="str">
        <f>_xlfn.XLOOKUP(E5814,Salespersons!$A$2:$A$101,Salespersons!$C$2:$C$101)</f>
        <v>West</v>
      </c>
      <c r="K5814">
        <f t="shared" si="270"/>
        <v>1219.53</v>
      </c>
      <c r="L5814" t="str">
        <f t="shared" si="271"/>
        <v>August</v>
      </c>
      <c r="M5814" t="str">
        <f t="shared" si="272"/>
        <v>2023</v>
      </c>
    </row>
    <row r="5815" spans="1:13" x14ac:dyDescent="0.3">
      <c r="A5815">
        <v>5814</v>
      </c>
      <c r="B5815">
        <v>6</v>
      </c>
      <c r="C5815">
        <v>4</v>
      </c>
      <c r="D5815" s="2">
        <v>45566</v>
      </c>
      <c r="E5815">
        <v>85</v>
      </c>
      <c r="F5815" t="str">
        <f>_xlfn.XLOOKUP(B5815,Products!$A$2:$A$51,Products!$B$2:$B$51)</f>
        <v>Gas</v>
      </c>
      <c r="G5815" t="str">
        <f>_xlfn.XLOOKUP(B5815,Products!$A$2:$A$51,Products!$C$2:$C$51)</f>
        <v>Home &amp; Kitchen</v>
      </c>
      <c r="H5815">
        <f>_xlfn.XLOOKUP(B5815,Products!$A$2:$A$51,Products!$D$2:$D$51)</f>
        <v>79.7</v>
      </c>
      <c r="I5815" t="str">
        <f>_xlfn.XLOOKUP(E5815,Salespersons!$A$2:$A$101,Salespersons!$B$2:$B$101)</f>
        <v>Kristin Rodriguez</v>
      </c>
      <c r="J5815" t="str">
        <f>_xlfn.XLOOKUP(E5815,Salespersons!$A$2:$A$101,Salespersons!$C$2:$C$101)</f>
        <v>West</v>
      </c>
      <c r="K5815">
        <f t="shared" si="270"/>
        <v>318.8</v>
      </c>
      <c r="L5815" t="str">
        <f t="shared" si="271"/>
        <v>October</v>
      </c>
      <c r="M5815" t="str">
        <f t="shared" si="272"/>
        <v>2024</v>
      </c>
    </row>
    <row r="5816" spans="1:13" x14ac:dyDescent="0.3">
      <c r="A5816">
        <v>5815</v>
      </c>
      <c r="B5816">
        <v>42</v>
      </c>
      <c r="C5816">
        <v>2</v>
      </c>
      <c r="D5816" s="2">
        <v>45556</v>
      </c>
      <c r="E5816">
        <v>14</v>
      </c>
      <c r="F5816" t="str">
        <f>_xlfn.XLOOKUP(B5816,Products!$A$2:$A$51,Products!$B$2:$B$51)</f>
        <v>Deep</v>
      </c>
      <c r="G5816" t="str">
        <f>_xlfn.XLOOKUP(B5816,Products!$A$2:$A$51,Products!$C$2:$C$51)</f>
        <v>Toys</v>
      </c>
      <c r="H5816">
        <f>_xlfn.XLOOKUP(B5816,Products!$A$2:$A$51,Products!$D$2:$D$51)</f>
        <v>51.98</v>
      </c>
      <c r="I5816" t="str">
        <f>_xlfn.XLOOKUP(E5816,Salespersons!$A$2:$A$101,Salespersons!$B$2:$B$101)</f>
        <v>Deanna Knight</v>
      </c>
      <c r="J5816" t="str">
        <f>_xlfn.XLOOKUP(E5816,Salespersons!$A$2:$A$101,Salespersons!$C$2:$C$101)</f>
        <v>North</v>
      </c>
      <c r="K5816">
        <f t="shared" si="270"/>
        <v>103.96</v>
      </c>
      <c r="L5816" t="str">
        <f t="shared" si="271"/>
        <v>September</v>
      </c>
      <c r="M5816" t="str">
        <f t="shared" si="272"/>
        <v>2024</v>
      </c>
    </row>
    <row r="5817" spans="1:13" x14ac:dyDescent="0.3">
      <c r="A5817">
        <v>5816</v>
      </c>
      <c r="B5817">
        <v>41</v>
      </c>
      <c r="C5817">
        <v>1</v>
      </c>
      <c r="D5817" s="2">
        <v>45286</v>
      </c>
      <c r="E5817">
        <v>62</v>
      </c>
      <c r="F5817" t="str">
        <f>_xlfn.XLOOKUP(B5817,Products!$A$2:$A$51,Products!$B$2:$B$51)</f>
        <v>Almost</v>
      </c>
      <c r="G5817" t="str">
        <f>_xlfn.XLOOKUP(B5817,Products!$A$2:$A$51,Products!$C$2:$C$51)</f>
        <v>Home &amp; Kitchen</v>
      </c>
      <c r="H5817">
        <f>_xlfn.XLOOKUP(B5817,Products!$A$2:$A$51,Products!$D$2:$D$51)</f>
        <v>70.72</v>
      </c>
      <c r="I5817" t="str">
        <f>_xlfn.XLOOKUP(E5817,Salespersons!$A$2:$A$101,Salespersons!$B$2:$B$101)</f>
        <v>Kristen Miller</v>
      </c>
      <c r="J5817" t="str">
        <f>_xlfn.XLOOKUP(E5817,Salespersons!$A$2:$A$101,Salespersons!$C$2:$C$101)</f>
        <v>North</v>
      </c>
      <c r="K5817">
        <f t="shared" si="270"/>
        <v>70.72</v>
      </c>
      <c r="L5817" t="str">
        <f t="shared" si="271"/>
        <v>December</v>
      </c>
      <c r="M5817" t="str">
        <f t="shared" si="272"/>
        <v>2023</v>
      </c>
    </row>
    <row r="5818" spans="1:13" x14ac:dyDescent="0.3">
      <c r="A5818">
        <v>5817</v>
      </c>
      <c r="B5818">
        <v>13</v>
      </c>
      <c r="C5818">
        <v>4</v>
      </c>
      <c r="D5818" s="2">
        <v>45293</v>
      </c>
      <c r="E5818">
        <v>18</v>
      </c>
      <c r="F5818" t="str">
        <f>_xlfn.XLOOKUP(B5818,Products!$A$2:$A$51,Products!$B$2:$B$51)</f>
        <v>Beat</v>
      </c>
      <c r="G5818" t="str">
        <f>_xlfn.XLOOKUP(B5818,Products!$A$2:$A$51,Products!$C$2:$C$51)</f>
        <v>Toys</v>
      </c>
      <c r="H5818">
        <f>_xlfn.XLOOKUP(B5818,Products!$A$2:$A$51,Products!$D$2:$D$51)</f>
        <v>430.93</v>
      </c>
      <c r="I5818" t="str">
        <f>_xlfn.XLOOKUP(E5818,Salespersons!$A$2:$A$101,Salespersons!$B$2:$B$101)</f>
        <v>Keith Miller</v>
      </c>
      <c r="J5818" t="str">
        <f>_xlfn.XLOOKUP(E5818,Salespersons!$A$2:$A$101,Salespersons!$C$2:$C$101)</f>
        <v>East</v>
      </c>
      <c r="K5818">
        <f t="shared" si="270"/>
        <v>1723.72</v>
      </c>
      <c r="L5818" t="str">
        <f t="shared" si="271"/>
        <v>January</v>
      </c>
      <c r="M5818" t="str">
        <f t="shared" si="272"/>
        <v>2024</v>
      </c>
    </row>
    <row r="5819" spans="1:13" x14ac:dyDescent="0.3">
      <c r="A5819">
        <v>5818</v>
      </c>
      <c r="B5819">
        <v>14</v>
      </c>
      <c r="C5819">
        <v>9</v>
      </c>
      <c r="D5819" s="2">
        <v>45602</v>
      </c>
      <c r="E5819">
        <v>8</v>
      </c>
      <c r="F5819" t="str">
        <f>_xlfn.XLOOKUP(B5819,Products!$A$2:$A$51,Products!$B$2:$B$51)</f>
        <v>Mention</v>
      </c>
      <c r="G5819" t="str">
        <f>_xlfn.XLOOKUP(B5819,Products!$A$2:$A$51,Products!$C$2:$C$51)</f>
        <v>Home &amp; Kitchen</v>
      </c>
      <c r="H5819">
        <f>_xlfn.XLOOKUP(B5819,Products!$A$2:$A$51,Products!$D$2:$D$51)</f>
        <v>64.77</v>
      </c>
      <c r="I5819" t="str">
        <f>_xlfn.XLOOKUP(E5819,Salespersons!$A$2:$A$101,Salespersons!$B$2:$B$101)</f>
        <v>Kimberly Brown</v>
      </c>
      <c r="J5819" t="str">
        <f>_xlfn.XLOOKUP(E5819,Salespersons!$A$2:$A$101,Salespersons!$C$2:$C$101)</f>
        <v>East</v>
      </c>
      <c r="K5819">
        <f t="shared" si="270"/>
        <v>582.92999999999995</v>
      </c>
      <c r="L5819" t="str">
        <f t="shared" si="271"/>
        <v>November</v>
      </c>
      <c r="M5819" t="str">
        <f t="shared" si="272"/>
        <v>2024</v>
      </c>
    </row>
    <row r="5820" spans="1:13" x14ac:dyDescent="0.3">
      <c r="A5820">
        <v>5819</v>
      </c>
      <c r="B5820">
        <v>1</v>
      </c>
      <c r="C5820">
        <v>9</v>
      </c>
      <c r="D5820" s="2">
        <v>45126</v>
      </c>
      <c r="E5820">
        <v>5</v>
      </c>
      <c r="F5820" t="str">
        <f>_xlfn.XLOOKUP(B5820,Products!$A$2:$A$51,Products!$B$2:$B$51)</f>
        <v>Increase</v>
      </c>
      <c r="G5820" t="str">
        <f>_xlfn.XLOOKUP(B5820,Products!$A$2:$A$51,Products!$C$2:$C$51)</f>
        <v>Books</v>
      </c>
      <c r="H5820">
        <f>_xlfn.XLOOKUP(B5820,Products!$A$2:$A$51,Products!$D$2:$D$51)</f>
        <v>101.78</v>
      </c>
      <c r="I5820" t="str">
        <f>_xlfn.XLOOKUP(E5820,Salespersons!$A$2:$A$101,Salespersons!$B$2:$B$101)</f>
        <v>Suzanne Alvarez</v>
      </c>
      <c r="J5820" t="str">
        <f>_xlfn.XLOOKUP(E5820,Salespersons!$A$2:$A$101,Salespersons!$C$2:$C$101)</f>
        <v>West</v>
      </c>
      <c r="K5820">
        <f t="shared" si="270"/>
        <v>916.02</v>
      </c>
      <c r="L5820" t="str">
        <f t="shared" si="271"/>
        <v>July</v>
      </c>
      <c r="M5820" t="str">
        <f t="shared" si="272"/>
        <v>2023</v>
      </c>
    </row>
    <row r="5821" spans="1:13" x14ac:dyDescent="0.3">
      <c r="A5821">
        <v>5820</v>
      </c>
      <c r="B5821">
        <v>33</v>
      </c>
      <c r="C5821">
        <v>9</v>
      </c>
      <c r="D5821" s="2">
        <v>45508</v>
      </c>
      <c r="E5821">
        <v>88</v>
      </c>
      <c r="F5821" t="str">
        <f>_xlfn.XLOOKUP(B5821,Products!$A$2:$A$51,Products!$B$2:$B$51)</f>
        <v>Resource</v>
      </c>
      <c r="G5821" t="str">
        <f>_xlfn.XLOOKUP(B5821,Products!$A$2:$A$51,Products!$C$2:$C$51)</f>
        <v>Toys</v>
      </c>
      <c r="H5821">
        <f>_xlfn.XLOOKUP(B5821,Products!$A$2:$A$51,Products!$D$2:$D$51)</f>
        <v>10.54</v>
      </c>
      <c r="I5821" t="str">
        <f>_xlfn.XLOOKUP(E5821,Salespersons!$A$2:$A$101,Salespersons!$B$2:$B$101)</f>
        <v>Thomas Montes</v>
      </c>
      <c r="J5821" t="str">
        <f>_xlfn.XLOOKUP(E5821,Salespersons!$A$2:$A$101,Salespersons!$C$2:$C$101)</f>
        <v>East</v>
      </c>
      <c r="K5821">
        <f t="shared" si="270"/>
        <v>94.859999999999985</v>
      </c>
      <c r="L5821" t="str">
        <f t="shared" si="271"/>
        <v>August</v>
      </c>
      <c r="M5821" t="str">
        <f t="shared" si="272"/>
        <v>2024</v>
      </c>
    </row>
    <row r="5822" spans="1:13" x14ac:dyDescent="0.3">
      <c r="A5822">
        <v>5821</v>
      </c>
      <c r="B5822">
        <v>19</v>
      </c>
      <c r="C5822">
        <v>3</v>
      </c>
      <c r="D5822" s="2">
        <v>45512</v>
      </c>
      <c r="E5822">
        <v>41</v>
      </c>
      <c r="F5822" t="str">
        <f>_xlfn.XLOOKUP(B5822,Products!$A$2:$A$51,Products!$B$2:$B$51)</f>
        <v>Daughter</v>
      </c>
      <c r="G5822" t="str">
        <f>_xlfn.XLOOKUP(B5822,Products!$A$2:$A$51,Products!$C$2:$C$51)</f>
        <v>Home &amp; Kitchen</v>
      </c>
      <c r="H5822">
        <f>_xlfn.XLOOKUP(B5822,Products!$A$2:$A$51,Products!$D$2:$D$51)</f>
        <v>373.4</v>
      </c>
      <c r="I5822" t="str">
        <f>_xlfn.XLOOKUP(E5822,Salespersons!$A$2:$A$101,Salespersons!$B$2:$B$101)</f>
        <v>Carolyn Arnold</v>
      </c>
      <c r="J5822" t="str">
        <f>_xlfn.XLOOKUP(E5822,Salespersons!$A$2:$A$101,Salespersons!$C$2:$C$101)</f>
        <v>West</v>
      </c>
      <c r="K5822">
        <f t="shared" si="270"/>
        <v>1120.1999999999998</v>
      </c>
      <c r="L5822" t="str">
        <f t="shared" si="271"/>
        <v>August</v>
      </c>
      <c r="M5822" t="str">
        <f t="shared" si="272"/>
        <v>2024</v>
      </c>
    </row>
    <row r="5823" spans="1:13" x14ac:dyDescent="0.3">
      <c r="A5823">
        <v>5822</v>
      </c>
      <c r="B5823">
        <v>9</v>
      </c>
      <c r="C5823">
        <v>1</v>
      </c>
      <c r="D5823" s="2">
        <v>45759</v>
      </c>
      <c r="E5823">
        <v>93</v>
      </c>
      <c r="F5823" t="str">
        <f>_xlfn.XLOOKUP(B5823,Products!$A$2:$A$51,Products!$B$2:$B$51)</f>
        <v>Different</v>
      </c>
      <c r="G5823" t="str">
        <f>_xlfn.XLOOKUP(B5823,Products!$A$2:$A$51,Products!$C$2:$C$51)</f>
        <v>Home &amp; Kitchen</v>
      </c>
      <c r="H5823">
        <f>_xlfn.XLOOKUP(B5823,Products!$A$2:$A$51,Products!$D$2:$D$51)</f>
        <v>317.12</v>
      </c>
      <c r="I5823" t="str">
        <f>_xlfn.XLOOKUP(E5823,Salespersons!$A$2:$A$101,Salespersons!$B$2:$B$101)</f>
        <v>Yolanda Clayton</v>
      </c>
      <c r="J5823" t="str">
        <f>_xlfn.XLOOKUP(E5823,Salespersons!$A$2:$A$101,Salespersons!$C$2:$C$101)</f>
        <v>South</v>
      </c>
      <c r="K5823">
        <f t="shared" si="270"/>
        <v>317.12</v>
      </c>
      <c r="L5823" t="str">
        <f t="shared" si="271"/>
        <v>April</v>
      </c>
      <c r="M5823" t="str">
        <f t="shared" si="272"/>
        <v>2025</v>
      </c>
    </row>
    <row r="5824" spans="1:13" x14ac:dyDescent="0.3">
      <c r="A5824">
        <v>5823</v>
      </c>
      <c r="B5824">
        <v>37</v>
      </c>
      <c r="C5824">
        <v>1</v>
      </c>
      <c r="D5824" s="2">
        <v>45704</v>
      </c>
      <c r="E5824">
        <v>59</v>
      </c>
      <c r="F5824" t="str">
        <f>_xlfn.XLOOKUP(B5824,Products!$A$2:$A$51,Products!$B$2:$B$51)</f>
        <v>Suffer</v>
      </c>
      <c r="G5824" t="str">
        <f>_xlfn.XLOOKUP(B5824,Products!$A$2:$A$51,Products!$C$2:$C$51)</f>
        <v>Electronics</v>
      </c>
      <c r="H5824">
        <f>_xlfn.XLOOKUP(B5824,Products!$A$2:$A$51,Products!$D$2:$D$51)</f>
        <v>416.3</v>
      </c>
      <c r="I5824" t="str">
        <f>_xlfn.XLOOKUP(E5824,Salespersons!$A$2:$A$101,Salespersons!$B$2:$B$101)</f>
        <v>William Carney</v>
      </c>
      <c r="J5824" t="str">
        <f>_xlfn.XLOOKUP(E5824,Salespersons!$A$2:$A$101,Salespersons!$C$2:$C$101)</f>
        <v>North</v>
      </c>
      <c r="K5824">
        <f t="shared" si="270"/>
        <v>416.3</v>
      </c>
      <c r="L5824" t="str">
        <f t="shared" si="271"/>
        <v>February</v>
      </c>
      <c r="M5824" t="str">
        <f t="shared" si="272"/>
        <v>2025</v>
      </c>
    </row>
    <row r="5825" spans="1:13" x14ac:dyDescent="0.3">
      <c r="A5825">
        <v>5824</v>
      </c>
      <c r="B5825">
        <v>49</v>
      </c>
      <c r="C5825">
        <v>3</v>
      </c>
      <c r="D5825" s="2">
        <v>45692</v>
      </c>
      <c r="E5825">
        <v>9</v>
      </c>
      <c r="F5825" t="str">
        <f>_xlfn.XLOOKUP(B5825,Products!$A$2:$A$51,Products!$B$2:$B$51)</f>
        <v>Fish</v>
      </c>
      <c r="G5825" t="str">
        <f>_xlfn.XLOOKUP(B5825,Products!$A$2:$A$51,Products!$C$2:$C$51)</f>
        <v>Toys</v>
      </c>
      <c r="H5825">
        <f>_xlfn.XLOOKUP(B5825,Products!$A$2:$A$51,Products!$D$2:$D$51)</f>
        <v>345.29</v>
      </c>
      <c r="I5825" t="str">
        <f>_xlfn.XLOOKUP(E5825,Salespersons!$A$2:$A$101,Salespersons!$B$2:$B$101)</f>
        <v>Tyler Garcia</v>
      </c>
      <c r="J5825" t="str">
        <f>_xlfn.XLOOKUP(E5825,Salespersons!$A$2:$A$101,Salespersons!$C$2:$C$101)</f>
        <v>South</v>
      </c>
      <c r="K5825">
        <f t="shared" si="270"/>
        <v>1035.8700000000001</v>
      </c>
      <c r="L5825" t="str">
        <f t="shared" si="271"/>
        <v>February</v>
      </c>
      <c r="M5825" t="str">
        <f t="shared" si="272"/>
        <v>2025</v>
      </c>
    </row>
    <row r="5826" spans="1:13" x14ac:dyDescent="0.3">
      <c r="A5826">
        <v>5825</v>
      </c>
      <c r="B5826">
        <v>48</v>
      </c>
      <c r="C5826">
        <v>8</v>
      </c>
      <c r="D5826" s="2">
        <v>45562</v>
      </c>
      <c r="E5826">
        <v>42</v>
      </c>
      <c r="F5826" t="str">
        <f>_xlfn.XLOOKUP(B5826,Products!$A$2:$A$51,Products!$B$2:$B$51)</f>
        <v>Respond</v>
      </c>
      <c r="G5826" t="str">
        <f>_xlfn.XLOOKUP(B5826,Products!$A$2:$A$51,Products!$C$2:$C$51)</f>
        <v>Electronics</v>
      </c>
      <c r="H5826">
        <f>_xlfn.XLOOKUP(B5826,Products!$A$2:$A$51,Products!$D$2:$D$51)</f>
        <v>356.43</v>
      </c>
      <c r="I5826" t="str">
        <f>_xlfn.XLOOKUP(E5826,Salespersons!$A$2:$A$101,Salespersons!$B$2:$B$101)</f>
        <v>Jason Oliver</v>
      </c>
      <c r="J5826" t="str">
        <f>_xlfn.XLOOKUP(E5826,Salespersons!$A$2:$A$101,Salespersons!$C$2:$C$101)</f>
        <v>South</v>
      </c>
      <c r="K5826">
        <f t="shared" si="270"/>
        <v>2851.44</v>
      </c>
      <c r="L5826" t="str">
        <f t="shared" si="271"/>
        <v>September</v>
      </c>
      <c r="M5826" t="str">
        <f t="shared" si="272"/>
        <v>2024</v>
      </c>
    </row>
    <row r="5827" spans="1:13" x14ac:dyDescent="0.3">
      <c r="A5827">
        <v>5826</v>
      </c>
      <c r="B5827">
        <v>12</v>
      </c>
      <c r="C5827">
        <v>4</v>
      </c>
      <c r="D5827" s="2">
        <v>45564</v>
      </c>
      <c r="E5827">
        <v>18</v>
      </c>
      <c r="F5827" t="str">
        <f>_xlfn.XLOOKUP(B5827,Products!$A$2:$A$51,Products!$B$2:$B$51)</f>
        <v>Why</v>
      </c>
      <c r="G5827" t="str">
        <f>_xlfn.XLOOKUP(B5827,Products!$A$2:$A$51,Products!$C$2:$C$51)</f>
        <v>Clothing</v>
      </c>
      <c r="H5827">
        <f>_xlfn.XLOOKUP(B5827,Products!$A$2:$A$51,Products!$D$2:$D$51)</f>
        <v>76.88</v>
      </c>
      <c r="I5827" t="str">
        <f>_xlfn.XLOOKUP(E5827,Salespersons!$A$2:$A$101,Salespersons!$B$2:$B$101)</f>
        <v>Keith Miller</v>
      </c>
      <c r="J5827" t="str">
        <f>_xlfn.XLOOKUP(E5827,Salespersons!$A$2:$A$101,Salespersons!$C$2:$C$101)</f>
        <v>East</v>
      </c>
      <c r="K5827">
        <f t="shared" ref="K5827:K5890" si="273">C5827*H5827</f>
        <v>307.52</v>
      </c>
      <c r="L5827" t="str">
        <f t="shared" ref="L5827:L5890" si="274">TEXT(D5827,"MMMM")</f>
        <v>September</v>
      </c>
      <c r="M5827" t="str">
        <f t="shared" ref="M5827:M5890" si="275">TEXT(D5827,"YYYY")</f>
        <v>2024</v>
      </c>
    </row>
    <row r="5828" spans="1:13" x14ac:dyDescent="0.3">
      <c r="A5828">
        <v>5827</v>
      </c>
      <c r="B5828">
        <v>5</v>
      </c>
      <c r="C5828">
        <v>8</v>
      </c>
      <c r="D5828" s="2">
        <v>45425</v>
      </c>
      <c r="E5828">
        <v>46</v>
      </c>
      <c r="F5828" t="str">
        <f>_xlfn.XLOOKUP(B5828,Products!$A$2:$A$51,Products!$B$2:$B$51)</f>
        <v>Table</v>
      </c>
      <c r="G5828" t="str">
        <f>_xlfn.XLOOKUP(B5828,Products!$A$2:$A$51,Products!$C$2:$C$51)</f>
        <v>Toys</v>
      </c>
      <c r="H5828">
        <f>_xlfn.XLOOKUP(B5828,Products!$A$2:$A$51,Products!$D$2:$D$51)</f>
        <v>100.72</v>
      </c>
      <c r="I5828" t="str">
        <f>_xlfn.XLOOKUP(E5828,Salespersons!$A$2:$A$101,Salespersons!$B$2:$B$101)</f>
        <v>Linda Woods</v>
      </c>
      <c r="J5828" t="str">
        <f>_xlfn.XLOOKUP(E5828,Salespersons!$A$2:$A$101,Salespersons!$C$2:$C$101)</f>
        <v>South</v>
      </c>
      <c r="K5828">
        <f t="shared" si="273"/>
        <v>805.76</v>
      </c>
      <c r="L5828" t="str">
        <f t="shared" si="274"/>
        <v>May</v>
      </c>
      <c r="M5828" t="str">
        <f t="shared" si="275"/>
        <v>2024</v>
      </c>
    </row>
    <row r="5829" spans="1:13" x14ac:dyDescent="0.3">
      <c r="A5829">
        <v>5828</v>
      </c>
      <c r="B5829">
        <v>6</v>
      </c>
      <c r="C5829">
        <v>7</v>
      </c>
      <c r="D5829" s="2">
        <v>45475</v>
      </c>
      <c r="E5829">
        <v>82</v>
      </c>
      <c r="F5829" t="str">
        <f>_xlfn.XLOOKUP(B5829,Products!$A$2:$A$51,Products!$B$2:$B$51)</f>
        <v>Gas</v>
      </c>
      <c r="G5829" t="str">
        <f>_xlfn.XLOOKUP(B5829,Products!$A$2:$A$51,Products!$C$2:$C$51)</f>
        <v>Home &amp; Kitchen</v>
      </c>
      <c r="H5829">
        <f>_xlfn.XLOOKUP(B5829,Products!$A$2:$A$51,Products!$D$2:$D$51)</f>
        <v>79.7</v>
      </c>
      <c r="I5829" t="str">
        <f>_xlfn.XLOOKUP(E5829,Salespersons!$A$2:$A$101,Salespersons!$B$2:$B$101)</f>
        <v>Mary Johnson</v>
      </c>
      <c r="J5829" t="str">
        <f>_xlfn.XLOOKUP(E5829,Salespersons!$A$2:$A$101,Salespersons!$C$2:$C$101)</f>
        <v>South</v>
      </c>
      <c r="K5829">
        <f t="shared" si="273"/>
        <v>557.9</v>
      </c>
      <c r="L5829" t="str">
        <f t="shared" si="274"/>
        <v>July</v>
      </c>
      <c r="M5829" t="str">
        <f t="shared" si="275"/>
        <v>2024</v>
      </c>
    </row>
    <row r="5830" spans="1:13" x14ac:dyDescent="0.3">
      <c r="A5830">
        <v>5829</v>
      </c>
      <c r="B5830">
        <v>11</v>
      </c>
      <c r="C5830">
        <v>8</v>
      </c>
      <c r="D5830" s="2">
        <v>45586</v>
      </c>
      <c r="E5830">
        <v>48</v>
      </c>
      <c r="F5830" t="str">
        <f>_xlfn.XLOOKUP(B5830,Products!$A$2:$A$51,Products!$B$2:$B$51)</f>
        <v>News</v>
      </c>
      <c r="G5830" t="str">
        <f>_xlfn.XLOOKUP(B5830,Products!$A$2:$A$51,Products!$C$2:$C$51)</f>
        <v>Clothing</v>
      </c>
      <c r="H5830">
        <f>_xlfn.XLOOKUP(B5830,Products!$A$2:$A$51,Products!$D$2:$D$51)</f>
        <v>113.76</v>
      </c>
      <c r="I5830" t="str">
        <f>_xlfn.XLOOKUP(E5830,Salespersons!$A$2:$A$101,Salespersons!$B$2:$B$101)</f>
        <v>Jacob Woods</v>
      </c>
      <c r="J5830" t="str">
        <f>_xlfn.XLOOKUP(E5830,Salespersons!$A$2:$A$101,Salespersons!$C$2:$C$101)</f>
        <v>West</v>
      </c>
      <c r="K5830">
        <f t="shared" si="273"/>
        <v>910.08</v>
      </c>
      <c r="L5830" t="str">
        <f t="shared" si="274"/>
        <v>October</v>
      </c>
      <c r="M5830" t="str">
        <f t="shared" si="275"/>
        <v>2024</v>
      </c>
    </row>
    <row r="5831" spans="1:13" x14ac:dyDescent="0.3">
      <c r="A5831">
        <v>5830</v>
      </c>
      <c r="B5831">
        <v>38</v>
      </c>
      <c r="C5831">
        <v>2</v>
      </c>
      <c r="D5831" s="2">
        <v>45203</v>
      </c>
      <c r="E5831">
        <v>28</v>
      </c>
      <c r="F5831" t="str">
        <f>_xlfn.XLOOKUP(B5831,Products!$A$2:$A$51,Products!$B$2:$B$51)</f>
        <v>Smile</v>
      </c>
      <c r="G5831" t="str">
        <f>_xlfn.XLOOKUP(B5831,Products!$A$2:$A$51,Products!$C$2:$C$51)</f>
        <v>Clothing</v>
      </c>
      <c r="H5831">
        <f>_xlfn.XLOOKUP(B5831,Products!$A$2:$A$51,Products!$D$2:$D$51)</f>
        <v>49.56</v>
      </c>
      <c r="I5831" t="str">
        <f>_xlfn.XLOOKUP(E5831,Salespersons!$A$2:$A$101,Salespersons!$B$2:$B$101)</f>
        <v>Victoria Rice</v>
      </c>
      <c r="J5831" t="str">
        <f>_xlfn.XLOOKUP(E5831,Salespersons!$A$2:$A$101,Salespersons!$C$2:$C$101)</f>
        <v>North</v>
      </c>
      <c r="K5831">
        <f t="shared" si="273"/>
        <v>99.12</v>
      </c>
      <c r="L5831" t="str">
        <f t="shared" si="274"/>
        <v>October</v>
      </c>
      <c r="M5831" t="str">
        <f t="shared" si="275"/>
        <v>2023</v>
      </c>
    </row>
    <row r="5832" spans="1:13" x14ac:dyDescent="0.3">
      <c r="A5832">
        <v>5831</v>
      </c>
      <c r="B5832">
        <v>10</v>
      </c>
      <c r="C5832">
        <v>8</v>
      </c>
      <c r="D5832" s="2">
        <v>45377</v>
      </c>
      <c r="E5832">
        <v>37</v>
      </c>
      <c r="F5832" t="str">
        <f>_xlfn.XLOOKUP(B5832,Products!$A$2:$A$51,Products!$B$2:$B$51)</f>
        <v>Live</v>
      </c>
      <c r="G5832" t="str">
        <f>_xlfn.XLOOKUP(B5832,Products!$A$2:$A$51,Products!$C$2:$C$51)</f>
        <v>Home &amp; Kitchen</v>
      </c>
      <c r="H5832">
        <f>_xlfn.XLOOKUP(B5832,Products!$A$2:$A$51,Products!$D$2:$D$51)</f>
        <v>406.51</v>
      </c>
      <c r="I5832" t="str">
        <f>_xlfn.XLOOKUP(E5832,Salespersons!$A$2:$A$101,Salespersons!$B$2:$B$101)</f>
        <v>Timothy Chan MD</v>
      </c>
      <c r="J5832" t="str">
        <f>_xlfn.XLOOKUP(E5832,Salespersons!$A$2:$A$101,Salespersons!$C$2:$C$101)</f>
        <v>North</v>
      </c>
      <c r="K5832">
        <f t="shared" si="273"/>
        <v>3252.08</v>
      </c>
      <c r="L5832" t="str">
        <f t="shared" si="274"/>
        <v>March</v>
      </c>
      <c r="M5832" t="str">
        <f t="shared" si="275"/>
        <v>2024</v>
      </c>
    </row>
    <row r="5833" spans="1:13" x14ac:dyDescent="0.3">
      <c r="A5833">
        <v>5832</v>
      </c>
      <c r="B5833">
        <v>15</v>
      </c>
      <c r="C5833">
        <v>9</v>
      </c>
      <c r="D5833" s="2">
        <v>45774</v>
      </c>
      <c r="E5833">
        <v>74</v>
      </c>
      <c r="F5833" t="str">
        <f>_xlfn.XLOOKUP(B5833,Products!$A$2:$A$51,Products!$B$2:$B$51)</f>
        <v>Nothing</v>
      </c>
      <c r="G5833" t="str">
        <f>_xlfn.XLOOKUP(B5833,Products!$A$2:$A$51,Products!$C$2:$C$51)</f>
        <v>Home &amp; Kitchen</v>
      </c>
      <c r="H5833">
        <f>_xlfn.XLOOKUP(B5833,Products!$A$2:$A$51,Products!$D$2:$D$51)</f>
        <v>53.21</v>
      </c>
      <c r="I5833" t="str">
        <f>_xlfn.XLOOKUP(E5833,Salespersons!$A$2:$A$101,Salespersons!$B$2:$B$101)</f>
        <v>Kevin Smith</v>
      </c>
      <c r="J5833" t="str">
        <f>_xlfn.XLOOKUP(E5833,Salespersons!$A$2:$A$101,Salespersons!$C$2:$C$101)</f>
        <v>South</v>
      </c>
      <c r="K5833">
        <f t="shared" si="273"/>
        <v>478.89</v>
      </c>
      <c r="L5833" t="str">
        <f t="shared" si="274"/>
        <v>April</v>
      </c>
      <c r="M5833" t="str">
        <f t="shared" si="275"/>
        <v>2025</v>
      </c>
    </row>
    <row r="5834" spans="1:13" x14ac:dyDescent="0.3">
      <c r="A5834">
        <v>5833</v>
      </c>
      <c r="B5834">
        <v>50</v>
      </c>
      <c r="C5834">
        <v>6</v>
      </c>
      <c r="D5834" s="2">
        <v>45682</v>
      </c>
      <c r="E5834">
        <v>20</v>
      </c>
      <c r="F5834" t="str">
        <f>_xlfn.XLOOKUP(B5834,Products!$A$2:$A$51,Products!$B$2:$B$51)</f>
        <v>Newspaper</v>
      </c>
      <c r="G5834" t="str">
        <f>_xlfn.XLOOKUP(B5834,Products!$A$2:$A$51,Products!$C$2:$C$51)</f>
        <v>Clothing</v>
      </c>
      <c r="H5834">
        <f>_xlfn.XLOOKUP(B5834,Products!$A$2:$A$51,Products!$D$2:$D$51)</f>
        <v>256.36</v>
      </c>
      <c r="I5834" t="str">
        <f>_xlfn.XLOOKUP(E5834,Salespersons!$A$2:$A$101,Salespersons!$B$2:$B$101)</f>
        <v>Kristy Skinner</v>
      </c>
      <c r="J5834" t="str">
        <f>_xlfn.XLOOKUP(E5834,Salespersons!$A$2:$A$101,Salespersons!$C$2:$C$101)</f>
        <v>North</v>
      </c>
      <c r="K5834">
        <f t="shared" si="273"/>
        <v>1538.16</v>
      </c>
      <c r="L5834" t="str">
        <f t="shared" si="274"/>
        <v>January</v>
      </c>
      <c r="M5834" t="str">
        <f t="shared" si="275"/>
        <v>2025</v>
      </c>
    </row>
    <row r="5835" spans="1:13" x14ac:dyDescent="0.3">
      <c r="A5835">
        <v>5834</v>
      </c>
      <c r="B5835">
        <v>39</v>
      </c>
      <c r="C5835">
        <v>3</v>
      </c>
      <c r="D5835" s="2">
        <v>45349</v>
      </c>
      <c r="E5835">
        <v>38</v>
      </c>
      <c r="F5835" t="str">
        <f>_xlfn.XLOOKUP(B5835,Products!$A$2:$A$51,Products!$B$2:$B$51)</f>
        <v>Reflect</v>
      </c>
      <c r="G5835" t="str">
        <f>_xlfn.XLOOKUP(B5835,Products!$A$2:$A$51,Products!$C$2:$C$51)</f>
        <v>Clothing</v>
      </c>
      <c r="H5835">
        <f>_xlfn.XLOOKUP(B5835,Products!$A$2:$A$51,Products!$D$2:$D$51)</f>
        <v>194.89</v>
      </c>
      <c r="I5835" t="str">
        <f>_xlfn.XLOOKUP(E5835,Salespersons!$A$2:$A$101,Salespersons!$B$2:$B$101)</f>
        <v>Gina Hart</v>
      </c>
      <c r="J5835" t="str">
        <f>_xlfn.XLOOKUP(E5835,Salespersons!$A$2:$A$101,Salespersons!$C$2:$C$101)</f>
        <v>East</v>
      </c>
      <c r="K5835">
        <f t="shared" si="273"/>
        <v>584.66999999999996</v>
      </c>
      <c r="L5835" t="str">
        <f t="shared" si="274"/>
        <v>February</v>
      </c>
      <c r="M5835" t="str">
        <f t="shared" si="275"/>
        <v>2024</v>
      </c>
    </row>
    <row r="5836" spans="1:13" x14ac:dyDescent="0.3">
      <c r="A5836">
        <v>5835</v>
      </c>
      <c r="B5836">
        <v>28</v>
      </c>
      <c r="C5836">
        <v>7</v>
      </c>
      <c r="D5836" s="2">
        <v>45336</v>
      </c>
      <c r="E5836">
        <v>41</v>
      </c>
      <c r="F5836" t="str">
        <f>_xlfn.XLOOKUP(B5836,Products!$A$2:$A$51,Products!$B$2:$B$51)</f>
        <v>Total</v>
      </c>
      <c r="G5836" t="str">
        <f>_xlfn.XLOOKUP(B5836,Products!$A$2:$A$51,Products!$C$2:$C$51)</f>
        <v>Toys</v>
      </c>
      <c r="H5836">
        <f>_xlfn.XLOOKUP(B5836,Products!$A$2:$A$51,Products!$D$2:$D$51)</f>
        <v>64.849999999999994</v>
      </c>
      <c r="I5836" t="str">
        <f>_xlfn.XLOOKUP(E5836,Salespersons!$A$2:$A$101,Salespersons!$B$2:$B$101)</f>
        <v>Carolyn Arnold</v>
      </c>
      <c r="J5836" t="str">
        <f>_xlfn.XLOOKUP(E5836,Salespersons!$A$2:$A$101,Salespersons!$C$2:$C$101)</f>
        <v>West</v>
      </c>
      <c r="K5836">
        <f t="shared" si="273"/>
        <v>453.94999999999993</v>
      </c>
      <c r="L5836" t="str">
        <f t="shared" si="274"/>
        <v>February</v>
      </c>
      <c r="M5836" t="str">
        <f t="shared" si="275"/>
        <v>2024</v>
      </c>
    </row>
    <row r="5837" spans="1:13" x14ac:dyDescent="0.3">
      <c r="A5837">
        <v>5836</v>
      </c>
      <c r="B5837">
        <v>3</v>
      </c>
      <c r="C5837">
        <v>9</v>
      </c>
      <c r="D5837" s="2">
        <v>45701</v>
      </c>
      <c r="E5837">
        <v>87</v>
      </c>
      <c r="F5837" t="str">
        <f>_xlfn.XLOOKUP(B5837,Products!$A$2:$A$51,Products!$B$2:$B$51)</f>
        <v>Nothing</v>
      </c>
      <c r="G5837" t="str">
        <f>_xlfn.XLOOKUP(B5837,Products!$A$2:$A$51,Products!$C$2:$C$51)</f>
        <v>Books</v>
      </c>
      <c r="H5837">
        <f>_xlfn.XLOOKUP(B5837,Products!$A$2:$A$51,Products!$D$2:$D$51)</f>
        <v>425.44</v>
      </c>
      <c r="I5837" t="str">
        <f>_xlfn.XLOOKUP(E5837,Salespersons!$A$2:$A$101,Salespersons!$B$2:$B$101)</f>
        <v>Jordan Ramirez</v>
      </c>
      <c r="J5837" t="str">
        <f>_xlfn.XLOOKUP(E5837,Salespersons!$A$2:$A$101,Salespersons!$C$2:$C$101)</f>
        <v>South</v>
      </c>
      <c r="K5837">
        <f t="shared" si="273"/>
        <v>3828.96</v>
      </c>
      <c r="L5837" t="str">
        <f t="shared" si="274"/>
        <v>February</v>
      </c>
      <c r="M5837" t="str">
        <f t="shared" si="275"/>
        <v>2025</v>
      </c>
    </row>
    <row r="5838" spans="1:13" x14ac:dyDescent="0.3">
      <c r="A5838">
        <v>5837</v>
      </c>
      <c r="B5838">
        <v>16</v>
      </c>
      <c r="C5838">
        <v>8</v>
      </c>
      <c r="D5838" s="2">
        <v>45435</v>
      </c>
      <c r="E5838">
        <v>62</v>
      </c>
      <c r="F5838" t="str">
        <f>_xlfn.XLOOKUP(B5838,Products!$A$2:$A$51,Products!$B$2:$B$51)</f>
        <v>Answer</v>
      </c>
      <c r="G5838" t="str">
        <f>_xlfn.XLOOKUP(B5838,Products!$A$2:$A$51,Products!$C$2:$C$51)</f>
        <v>Home &amp; Kitchen</v>
      </c>
      <c r="H5838">
        <f>_xlfn.XLOOKUP(B5838,Products!$A$2:$A$51,Products!$D$2:$D$51)</f>
        <v>145.77000000000001</v>
      </c>
      <c r="I5838" t="str">
        <f>_xlfn.XLOOKUP(E5838,Salespersons!$A$2:$A$101,Salespersons!$B$2:$B$101)</f>
        <v>Kristen Miller</v>
      </c>
      <c r="J5838" t="str">
        <f>_xlfn.XLOOKUP(E5838,Salespersons!$A$2:$A$101,Salespersons!$C$2:$C$101)</f>
        <v>North</v>
      </c>
      <c r="K5838">
        <f t="shared" si="273"/>
        <v>1166.1600000000001</v>
      </c>
      <c r="L5838" t="str">
        <f t="shared" si="274"/>
        <v>May</v>
      </c>
      <c r="M5838" t="str">
        <f t="shared" si="275"/>
        <v>2024</v>
      </c>
    </row>
    <row r="5839" spans="1:13" x14ac:dyDescent="0.3">
      <c r="A5839">
        <v>5838</v>
      </c>
      <c r="B5839">
        <v>45</v>
      </c>
      <c r="C5839">
        <v>8</v>
      </c>
      <c r="D5839" s="2">
        <v>45754</v>
      </c>
      <c r="E5839">
        <v>20</v>
      </c>
      <c r="F5839" t="str">
        <f>_xlfn.XLOOKUP(B5839,Products!$A$2:$A$51,Products!$B$2:$B$51)</f>
        <v>Scientist</v>
      </c>
      <c r="G5839" t="str">
        <f>_xlfn.XLOOKUP(B5839,Products!$A$2:$A$51,Products!$C$2:$C$51)</f>
        <v>Toys</v>
      </c>
      <c r="H5839">
        <f>_xlfn.XLOOKUP(B5839,Products!$A$2:$A$51,Products!$D$2:$D$51)</f>
        <v>483.37</v>
      </c>
      <c r="I5839" t="str">
        <f>_xlfn.XLOOKUP(E5839,Salespersons!$A$2:$A$101,Salespersons!$B$2:$B$101)</f>
        <v>Kristy Skinner</v>
      </c>
      <c r="J5839" t="str">
        <f>_xlfn.XLOOKUP(E5839,Salespersons!$A$2:$A$101,Salespersons!$C$2:$C$101)</f>
        <v>North</v>
      </c>
      <c r="K5839">
        <f t="shared" si="273"/>
        <v>3866.96</v>
      </c>
      <c r="L5839" t="str">
        <f t="shared" si="274"/>
        <v>April</v>
      </c>
      <c r="M5839" t="str">
        <f t="shared" si="275"/>
        <v>2025</v>
      </c>
    </row>
    <row r="5840" spans="1:13" x14ac:dyDescent="0.3">
      <c r="A5840">
        <v>5839</v>
      </c>
      <c r="B5840">
        <v>17</v>
      </c>
      <c r="C5840">
        <v>7</v>
      </c>
      <c r="D5840" s="2">
        <v>45438</v>
      </c>
      <c r="E5840">
        <v>23</v>
      </c>
      <c r="F5840" t="str">
        <f>_xlfn.XLOOKUP(B5840,Products!$A$2:$A$51,Products!$B$2:$B$51)</f>
        <v>Perhaps</v>
      </c>
      <c r="G5840" t="str">
        <f>_xlfn.XLOOKUP(B5840,Products!$A$2:$A$51,Products!$C$2:$C$51)</f>
        <v>Clothing</v>
      </c>
      <c r="H5840">
        <f>_xlfn.XLOOKUP(B5840,Products!$A$2:$A$51,Products!$D$2:$D$51)</f>
        <v>165.26</v>
      </c>
      <c r="I5840" t="str">
        <f>_xlfn.XLOOKUP(E5840,Salespersons!$A$2:$A$101,Salespersons!$B$2:$B$101)</f>
        <v>Kevin Cox</v>
      </c>
      <c r="J5840" t="str">
        <f>_xlfn.XLOOKUP(E5840,Salespersons!$A$2:$A$101,Salespersons!$C$2:$C$101)</f>
        <v>North</v>
      </c>
      <c r="K5840">
        <f t="shared" si="273"/>
        <v>1156.82</v>
      </c>
      <c r="L5840" t="str">
        <f t="shared" si="274"/>
        <v>May</v>
      </c>
      <c r="M5840" t="str">
        <f t="shared" si="275"/>
        <v>2024</v>
      </c>
    </row>
    <row r="5841" spans="1:13" x14ac:dyDescent="0.3">
      <c r="A5841">
        <v>5840</v>
      </c>
      <c r="B5841">
        <v>36</v>
      </c>
      <c r="C5841">
        <v>5</v>
      </c>
      <c r="D5841" s="2">
        <v>45138</v>
      </c>
      <c r="E5841">
        <v>50</v>
      </c>
      <c r="F5841" t="str">
        <f>_xlfn.XLOOKUP(B5841,Products!$A$2:$A$51,Products!$B$2:$B$51)</f>
        <v>Agreement</v>
      </c>
      <c r="G5841" t="str">
        <f>_xlfn.XLOOKUP(B5841,Products!$A$2:$A$51,Products!$C$2:$C$51)</f>
        <v>Toys</v>
      </c>
      <c r="H5841">
        <f>_xlfn.XLOOKUP(B5841,Products!$A$2:$A$51,Products!$D$2:$D$51)</f>
        <v>240.8</v>
      </c>
      <c r="I5841" t="str">
        <f>_xlfn.XLOOKUP(E5841,Salespersons!$A$2:$A$101,Salespersons!$B$2:$B$101)</f>
        <v>Brad Harris</v>
      </c>
      <c r="J5841" t="str">
        <f>_xlfn.XLOOKUP(E5841,Salespersons!$A$2:$A$101,Salespersons!$C$2:$C$101)</f>
        <v>West</v>
      </c>
      <c r="K5841">
        <f t="shared" si="273"/>
        <v>1204</v>
      </c>
      <c r="L5841" t="str">
        <f t="shared" si="274"/>
        <v>July</v>
      </c>
      <c r="M5841" t="str">
        <f t="shared" si="275"/>
        <v>2023</v>
      </c>
    </row>
    <row r="5842" spans="1:13" x14ac:dyDescent="0.3">
      <c r="A5842">
        <v>5841</v>
      </c>
      <c r="B5842">
        <v>19</v>
      </c>
      <c r="C5842">
        <v>2</v>
      </c>
      <c r="D5842" s="2">
        <v>45491</v>
      </c>
      <c r="E5842">
        <v>5</v>
      </c>
      <c r="F5842" t="str">
        <f>_xlfn.XLOOKUP(B5842,Products!$A$2:$A$51,Products!$B$2:$B$51)</f>
        <v>Daughter</v>
      </c>
      <c r="G5842" t="str">
        <f>_xlfn.XLOOKUP(B5842,Products!$A$2:$A$51,Products!$C$2:$C$51)</f>
        <v>Home &amp; Kitchen</v>
      </c>
      <c r="H5842">
        <f>_xlfn.XLOOKUP(B5842,Products!$A$2:$A$51,Products!$D$2:$D$51)</f>
        <v>373.4</v>
      </c>
      <c r="I5842" t="str">
        <f>_xlfn.XLOOKUP(E5842,Salespersons!$A$2:$A$101,Salespersons!$B$2:$B$101)</f>
        <v>Suzanne Alvarez</v>
      </c>
      <c r="J5842" t="str">
        <f>_xlfn.XLOOKUP(E5842,Salespersons!$A$2:$A$101,Salespersons!$C$2:$C$101)</f>
        <v>West</v>
      </c>
      <c r="K5842">
        <f t="shared" si="273"/>
        <v>746.8</v>
      </c>
      <c r="L5842" t="str">
        <f t="shared" si="274"/>
        <v>July</v>
      </c>
      <c r="M5842" t="str">
        <f t="shared" si="275"/>
        <v>2024</v>
      </c>
    </row>
    <row r="5843" spans="1:13" x14ac:dyDescent="0.3">
      <c r="A5843">
        <v>5842</v>
      </c>
      <c r="B5843">
        <v>4</v>
      </c>
      <c r="C5843">
        <v>5</v>
      </c>
      <c r="D5843" s="2">
        <v>45563</v>
      </c>
      <c r="E5843">
        <v>60</v>
      </c>
      <c r="F5843" t="str">
        <f>_xlfn.XLOOKUP(B5843,Products!$A$2:$A$51,Products!$B$2:$B$51)</f>
        <v>Half</v>
      </c>
      <c r="G5843" t="str">
        <f>_xlfn.XLOOKUP(B5843,Products!$A$2:$A$51,Products!$C$2:$C$51)</f>
        <v>Home &amp; Kitchen</v>
      </c>
      <c r="H5843">
        <f>_xlfn.XLOOKUP(B5843,Products!$A$2:$A$51,Products!$D$2:$D$51)</f>
        <v>420.81</v>
      </c>
      <c r="I5843" t="str">
        <f>_xlfn.XLOOKUP(E5843,Salespersons!$A$2:$A$101,Salespersons!$B$2:$B$101)</f>
        <v>Linda Cummings</v>
      </c>
      <c r="J5843" t="str">
        <f>_xlfn.XLOOKUP(E5843,Salespersons!$A$2:$A$101,Salespersons!$C$2:$C$101)</f>
        <v>East</v>
      </c>
      <c r="K5843">
        <f t="shared" si="273"/>
        <v>2104.0500000000002</v>
      </c>
      <c r="L5843" t="str">
        <f t="shared" si="274"/>
        <v>September</v>
      </c>
      <c r="M5843" t="str">
        <f t="shared" si="275"/>
        <v>2024</v>
      </c>
    </row>
    <row r="5844" spans="1:13" x14ac:dyDescent="0.3">
      <c r="A5844">
        <v>5843</v>
      </c>
      <c r="B5844">
        <v>25</v>
      </c>
      <c r="C5844">
        <v>5</v>
      </c>
      <c r="D5844" s="2">
        <v>45612</v>
      </c>
      <c r="E5844">
        <v>91</v>
      </c>
      <c r="F5844" t="str">
        <f>_xlfn.XLOOKUP(B5844,Products!$A$2:$A$51,Products!$B$2:$B$51)</f>
        <v>Give</v>
      </c>
      <c r="G5844" t="str">
        <f>_xlfn.XLOOKUP(B5844,Products!$A$2:$A$51,Products!$C$2:$C$51)</f>
        <v>Home &amp; Kitchen</v>
      </c>
      <c r="H5844">
        <f>_xlfn.XLOOKUP(B5844,Products!$A$2:$A$51,Products!$D$2:$D$51)</f>
        <v>262.41000000000003</v>
      </c>
      <c r="I5844" t="str">
        <f>_xlfn.XLOOKUP(E5844,Salespersons!$A$2:$A$101,Salespersons!$B$2:$B$101)</f>
        <v>Stephen Mitchell</v>
      </c>
      <c r="J5844" t="str">
        <f>_xlfn.XLOOKUP(E5844,Salespersons!$A$2:$A$101,Salespersons!$C$2:$C$101)</f>
        <v>West</v>
      </c>
      <c r="K5844">
        <f t="shared" si="273"/>
        <v>1312.0500000000002</v>
      </c>
      <c r="L5844" t="str">
        <f t="shared" si="274"/>
        <v>November</v>
      </c>
      <c r="M5844" t="str">
        <f t="shared" si="275"/>
        <v>2024</v>
      </c>
    </row>
    <row r="5845" spans="1:13" x14ac:dyDescent="0.3">
      <c r="A5845">
        <v>5844</v>
      </c>
      <c r="B5845">
        <v>27</v>
      </c>
      <c r="C5845">
        <v>2</v>
      </c>
      <c r="D5845" s="2">
        <v>45394</v>
      </c>
      <c r="E5845">
        <v>73</v>
      </c>
      <c r="F5845" t="str">
        <f>_xlfn.XLOOKUP(B5845,Products!$A$2:$A$51,Products!$B$2:$B$51)</f>
        <v>Girl</v>
      </c>
      <c r="G5845" t="str">
        <f>_xlfn.XLOOKUP(B5845,Products!$A$2:$A$51,Products!$C$2:$C$51)</f>
        <v>Home &amp; Kitchen</v>
      </c>
      <c r="H5845">
        <f>_xlfn.XLOOKUP(B5845,Products!$A$2:$A$51,Products!$D$2:$D$51)</f>
        <v>475.19</v>
      </c>
      <c r="I5845" t="str">
        <f>_xlfn.XLOOKUP(E5845,Salespersons!$A$2:$A$101,Salespersons!$B$2:$B$101)</f>
        <v>Dr. Jasmine Osborne</v>
      </c>
      <c r="J5845" t="str">
        <f>_xlfn.XLOOKUP(E5845,Salespersons!$A$2:$A$101,Salespersons!$C$2:$C$101)</f>
        <v>South</v>
      </c>
      <c r="K5845">
        <f t="shared" si="273"/>
        <v>950.38</v>
      </c>
      <c r="L5845" t="str">
        <f t="shared" si="274"/>
        <v>April</v>
      </c>
      <c r="M5845" t="str">
        <f t="shared" si="275"/>
        <v>2024</v>
      </c>
    </row>
    <row r="5846" spans="1:13" x14ac:dyDescent="0.3">
      <c r="A5846">
        <v>5845</v>
      </c>
      <c r="B5846">
        <v>12</v>
      </c>
      <c r="C5846">
        <v>1</v>
      </c>
      <c r="D5846" s="2">
        <v>45528</v>
      </c>
      <c r="E5846">
        <v>43</v>
      </c>
      <c r="F5846" t="str">
        <f>_xlfn.XLOOKUP(B5846,Products!$A$2:$A$51,Products!$B$2:$B$51)</f>
        <v>Why</v>
      </c>
      <c r="G5846" t="str">
        <f>_xlfn.XLOOKUP(B5846,Products!$A$2:$A$51,Products!$C$2:$C$51)</f>
        <v>Clothing</v>
      </c>
      <c r="H5846">
        <f>_xlfn.XLOOKUP(B5846,Products!$A$2:$A$51,Products!$D$2:$D$51)</f>
        <v>76.88</v>
      </c>
      <c r="I5846" t="str">
        <f>_xlfn.XLOOKUP(E5846,Salespersons!$A$2:$A$101,Salespersons!$B$2:$B$101)</f>
        <v>George Dean</v>
      </c>
      <c r="J5846" t="str">
        <f>_xlfn.XLOOKUP(E5846,Salespersons!$A$2:$A$101,Salespersons!$C$2:$C$101)</f>
        <v>South</v>
      </c>
      <c r="K5846">
        <f t="shared" si="273"/>
        <v>76.88</v>
      </c>
      <c r="L5846" t="str">
        <f t="shared" si="274"/>
        <v>August</v>
      </c>
      <c r="M5846" t="str">
        <f t="shared" si="275"/>
        <v>2024</v>
      </c>
    </row>
    <row r="5847" spans="1:13" x14ac:dyDescent="0.3">
      <c r="A5847">
        <v>5846</v>
      </c>
      <c r="B5847">
        <v>27</v>
      </c>
      <c r="C5847">
        <v>5</v>
      </c>
      <c r="D5847" s="2">
        <v>45672</v>
      </c>
      <c r="E5847">
        <v>36</v>
      </c>
      <c r="F5847" t="str">
        <f>_xlfn.XLOOKUP(B5847,Products!$A$2:$A$51,Products!$B$2:$B$51)</f>
        <v>Girl</v>
      </c>
      <c r="G5847" t="str">
        <f>_xlfn.XLOOKUP(B5847,Products!$A$2:$A$51,Products!$C$2:$C$51)</f>
        <v>Home &amp; Kitchen</v>
      </c>
      <c r="H5847">
        <f>_xlfn.XLOOKUP(B5847,Products!$A$2:$A$51,Products!$D$2:$D$51)</f>
        <v>475.19</v>
      </c>
      <c r="I5847" t="str">
        <f>_xlfn.XLOOKUP(E5847,Salespersons!$A$2:$A$101,Salespersons!$B$2:$B$101)</f>
        <v>Rebecca Harrell</v>
      </c>
      <c r="J5847" t="str">
        <f>_xlfn.XLOOKUP(E5847,Salespersons!$A$2:$A$101,Salespersons!$C$2:$C$101)</f>
        <v>North</v>
      </c>
      <c r="K5847">
        <f t="shared" si="273"/>
        <v>2375.9499999999998</v>
      </c>
      <c r="L5847" t="str">
        <f t="shared" si="274"/>
        <v>January</v>
      </c>
      <c r="M5847" t="str">
        <f t="shared" si="275"/>
        <v>2025</v>
      </c>
    </row>
    <row r="5848" spans="1:13" x14ac:dyDescent="0.3">
      <c r="A5848">
        <v>5847</v>
      </c>
      <c r="B5848">
        <v>4</v>
      </c>
      <c r="C5848">
        <v>6</v>
      </c>
      <c r="D5848" s="2">
        <v>45596</v>
      </c>
      <c r="E5848">
        <v>3</v>
      </c>
      <c r="F5848" t="str">
        <f>_xlfn.XLOOKUP(B5848,Products!$A$2:$A$51,Products!$B$2:$B$51)</f>
        <v>Half</v>
      </c>
      <c r="G5848" t="str">
        <f>_xlfn.XLOOKUP(B5848,Products!$A$2:$A$51,Products!$C$2:$C$51)</f>
        <v>Home &amp; Kitchen</v>
      </c>
      <c r="H5848">
        <f>_xlfn.XLOOKUP(B5848,Products!$A$2:$A$51,Products!$D$2:$D$51)</f>
        <v>420.81</v>
      </c>
      <c r="I5848" t="str">
        <f>_xlfn.XLOOKUP(E5848,Salespersons!$A$2:$A$101,Salespersons!$B$2:$B$101)</f>
        <v>Cynthia Mcbride</v>
      </c>
      <c r="J5848" t="str">
        <f>_xlfn.XLOOKUP(E5848,Salespersons!$A$2:$A$101,Salespersons!$C$2:$C$101)</f>
        <v>North</v>
      </c>
      <c r="K5848">
        <f t="shared" si="273"/>
        <v>2524.86</v>
      </c>
      <c r="L5848" t="str">
        <f t="shared" si="274"/>
        <v>October</v>
      </c>
      <c r="M5848" t="str">
        <f t="shared" si="275"/>
        <v>2024</v>
      </c>
    </row>
    <row r="5849" spans="1:13" x14ac:dyDescent="0.3">
      <c r="A5849">
        <v>5848</v>
      </c>
      <c r="B5849">
        <v>24</v>
      </c>
      <c r="C5849">
        <v>7</v>
      </c>
      <c r="D5849" s="2">
        <v>45251</v>
      </c>
      <c r="E5849">
        <v>61</v>
      </c>
      <c r="F5849" t="str">
        <f>_xlfn.XLOOKUP(B5849,Products!$A$2:$A$51,Products!$B$2:$B$51)</f>
        <v>Still</v>
      </c>
      <c r="G5849" t="str">
        <f>_xlfn.XLOOKUP(B5849,Products!$A$2:$A$51,Products!$C$2:$C$51)</f>
        <v>Electronics</v>
      </c>
      <c r="H5849">
        <f>_xlfn.XLOOKUP(B5849,Products!$A$2:$A$51,Products!$D$2:$D$51)</f>
        <v>68.260000000000005</v>
      </c>
      <c r="I5849" t="str">
        <f>_xlfn.XLOOKUP(E5849,Salespersons!$A$2:$A$101,Salespersons!$B$2:$B$101)</f>
        <v>Alejandra Meza</v>
      </c>
      <c r="J5849" t="str">
        <f>_xlfn.XLOOKUP(E5849,Salespersons!$A$2:$A$101,Salespersons!$C$2:$C$101)</f>
        <v>East</v>
      </c>
      <c r="K5849">
        <f t="shared" si="273"/>
        <v>477.82000000000005</v>
      </c>
      <c r="L5849" t="str">
        <f t="shared" si="274"/>
        <v>November</v>
      </c>
      <c r="M5849" t="str">
        <f t="shared" si="275"/>
        <v>2023</v>
      </c>
    </row>
    <row r="5850" spans="1:13" x14ac:dyDescent="0.3">
      <c r="A5850">
        <v>5849</v>
      </c>
      <c r="B5850">
        <v>17</v>
      </c>
      <c r="C5850">
        <v>2</v>
      </c>
      <c r="D5850" s="2">
        <v>45258</v>
      </c>
      <c r="E5850">
        <v>54</v>
      </c>
      <c r="F5850" t="str">
        <f>_xlfn.XLOOKUP(B5850,Products!$A$2:$A$51,Products!$B$2:$B$51)</f>
        <v>Perhaps</v>
      </c>
      <c r="G5850" t="str">
        <f>_xlfn.XLOOKUP(B5850,Products!$A$2:$A$51,Products!$C$2:$C$51)</f>
        <v>Clothing</v>
      </c>
      <c r="H5850">
        <f>_xlfn.XLOOKUP(B5850,Products!$A$2:$A$51,Products!$D$2:$D$51)</f>
        <v>165.26</v>
      </c>
      <c r="I5850" t="str">
        <f>_xlfn.XLOOKUP(E5850,Salespersons!$A$2:$A$101,Salespersons!$B$2:$B$101)</f>
        <v>Linda Grant</v>
      </c>
      <c r="J5850" t="str">
        <f>_xlfn.XLOOKUP(E5850,Salespersons!$A$2:$A$101,Salespersons!$C$2:$C$101)</f>
        <v>South</v>
      </c>
      <c r="K5850">
        <f t="shared" si="273"/>
        <v>330.52</v>
      </c>
      <c r="L5850" t="str">
        <f t="shared" si="274"/>
        <v>November</v>
      </c>
      <c r="M5850" t="str">
        <f t="shared" si="275"/>
        <v>2023</v>
      </c>
    </row>
    <row r="5851" spans="1:13" x14ac:dyDescent="0.3">
      <c r="A5851">
        <v>5850</v>
      </c>
      <c r="B5851">
        <v>26</v>
      </c>
      <c r="C5851">
        <v>6</v>
      </c>
      <c r="D5851" s="2">
        <v>45760</v>
      </c>
      <c r="E5851">
        <v>36</v>
      </c>
      <c r="F5851" t="str">
        <f>_xlfn.XLOOKUP(B5851,Products!$A$2:$A$51,Products!$B$2:$B$51)</f>
        <v>He</v>
      </c>
      <c r="G5851" t="str">
        <f>_xlfn.XLOOKUP(B5851,Products!$A$2:$A$51,Products!$C$2:$C$51)</f>
        <v>Clothing</v>
      </c>
      <c r="H5851">
        <f>_xlfn.XLOOKUP(B5851,Products!$A$2:$A$51,Products!$D$2:$D$51)</f>
        <v>499.81</v>
      </c>
      <c r="I5851" t="str">
        <f>_xlfn.XLOOKUP(E5851,Salespersons!$A$2:$A$101,Salespersons!$B$2:$B$101)</f>
        <v>Rebecca Harrell</v>
      </c>
      <c r="J5851" t="str">
        <f>_xlfn.XLOOKUP(E5851,Salespersons!$A$2:$A$101,Salespersons!$C$2:$C$101)</f>
        <v>North</v>
      </c>
      <c r="K5851">
        <f t="shared" si="273"/>
        <v>2998.86</v>
      </c>
      <c r="L5851" t="str">
        <f t="shared" si="274"/>
        <v>April</v>
      </c>
      <c r="M5851" t="str">
        <f t="shared" si="275"/>
        <v>2025</v>
      </c>
    </row>
    <row r="5852" spans="1:13" x14ac:dyDescent="0.3">
      <c r="A5852">
        <v>5851</v>
      </c>
      <c r="B5852">
        <v>18</v>
      </c>
      <c r="C5852">
        <v>8</v>
      </c>
      <c r="D5852" s="2">
        <v>45544</v>
      </c>
      <c r="E5852">
        <v>45</v>
      </c>
      <c r="F5852" t="str">
        <f>_xlfn.XLOOKUP(B5852,Products!$A$2:$A$51,Products!$B$2:$B$51)</f>
        <v>You</v>
      </c>
      <c r="G5852" t="str">
        <f>_xlfn.XLOOKUP(B5852,Products!$A$2:$A$51,Products!$C$2:$C$51)</f>
        <v>Books</v>
      </c>
      <c r="H5852">
        <f>_xlfn.XLOOKUP(B5852,Products!$A$2:$A$51,Products!$D$2:$D$51)</f>
        <v>128.16</v>
      </c>
      <c r="I5852" t="str">
        <f>_xlfn.XLOOKUP(E5852,Salespersons!$A$2:$A$101,Salespersons!$B$2:$B$101)</f>
        <v>Gregory Valdez</v>
      </c>
      <c r="J5852" t="str">
        <f>_xlfn.XLOOKUP(E5852,Salespersons!$A$2:$A$101,Salespersons!$C$2:$C$101)</f>
        <v>West</v>
      </c>
      <c r="K5852">
        <f t="shared" si="273"/>
        <v>1025.28</v>
      </c>
      <c r="L5852" t="str">
        <f t="shared" si="274"/>
        <v>September</v>
      </c>
      <c r="M5852" t="str">
        <f t="shared" si="275"/>
        <v>2024</v>
      </c>
    </row>
    <row r="5853" spans="1:13" x14ac:dyDescent="0.3">
      <c r="A5853">
        <v>5852</v>
      </c>
      <c r="B5853">
        <v>22</v>
      </c>
      <c r="C5853">
        <v>6</v>
      </c>
      <c r="D5853" s="2">
        <v>45441</v>
      </c>
      <c r="E5853">
        <v>99</v>
      </c>
      <c r="F5853" t="str">
        <f>_xlfn.XLOOKUP(B5853,Products!$A$2:$A$51,Products!$B$2:$B$51)</f>
        <v>Detail</v>
      </c>
      <c r="G5853" t="str">
        <f>_xlfn.XLOOKUP(B5853,Products!$A$2:$A$51,Products!$C$2:$C$51)</f>
        <v>Clothing</v>
      </c>
      <c r="H5853">
        <f>_xlfn.XLOOKUP(B5853,Products!$A$2:$A$51,Products!$D$2:$D$51)</f>
        <v>393.11</v>
      </c>
      <c r="I5853" t="str">
        <f>_xlfn.XLOOKUP(E5853,Salespersons!$A$2:$A$101,Salespersons!$B$2:$B$101)</f>
        <v>Kathleen Grant</v>
      </c>
      <c r="J5853" t="str">
        <f>_xlfn.XLOOKUP(E5853,Salespersons!$A$2:$A$101,Salespersons!$C$2:$C$101)</f>
        <v>East</v>
      </c>
      <c r="K5853">
        <f t="shared" si="273"/>
        <v>2358.66</v>
      </c>
      <c r="L5853" t="str">
        <f t="shared" si="274"/>
        <v>May</v>
      </c>
      <c r="M5853" t="str">
        <f t="shared" si="275"/>
        <v>2024</v>
      </c>
    </row>
    <row r="5854" spans="1:13" x14ac:dyDescent="0.3">
      <c r="A5854">
        <v>5853</v>
      </c>
      <c r="B5854">
        <v>6</v>
      </c>
      <c r="C5854">
        <v>3</v>
      </c>
      <c r="D5854" s="2">
        <v>45186</v>
      </c>
      <c r="E5854">
        <v>100</v>
      </c>
      <c r="F5854" t="str">
        <f>_xlfn.XLOOKUP(B5854,Products!$A$2:$A$51,Products!$B$2:$B$51)</f>
        <v>Gas</v>
      </c>
      <c r="G5854" t="str">
        <f>_xlfn.XLOOKUP(B5854,Products!$A$2:$A$51,Products!$C$2:$C$51)</f>
        <v>Home &amp; Kitchen</v>
      </c>
      <c r="H5854">
        <f>_xlfn.XLOOKUP(B5854,Products!$A$2:$A$51,Products!$D$2:$D$51)</f>
        <v>79.7</v>
      </c>
      <c r="I5854" t="str">
        <f>_xlfn.XLOOKUP(E5854,Salespersons!$A$2:$A$101,Salespersons!$B$2:$B$101)</f>
        <v>Sara Strong</v>
      </c>
      <c r="J5854" t="str">
        <f>_xlfn.XLOOKUP(E5854,Salespersons!$A$2:$A$101,Salespersons!$C$2:$C$101)</f>
        <v>North</v>
      </c>
      <c r="K5854">
        <f t="shared" si="273"/>
        <v>239.10000000000002</v>
      </c>
      <c r="L5854" t="str">
        <f t="shared" si="274"/>
        <v>September</v>
      </c>
      <c r="M5854" t="str">
        <f t="shared" si="275"/>
        <v>2023</v>
      </c>
    </row>
    <row r="5855" spans="1:13" x14ac:dyDescent="0.3">
      <c r="A5855">
        <v>5854</v>
      </c>
      <c r="B5855">
        <v>19</v>
      </c>
      <c r="C5855">
        <v>3</v>
      </c>
      <c r="D5855" s="2">
        <v>45405</v>
      </c>
      <c r="E5855">
        <v>29</v>
      </c>
      <c r="F5855" t="str">
        <f>_xlfn.XLOOKUP(B5855,Products!$A$2:$A$51,Products!$B$2:$B$51)</f>
        <v>Daughter</v>
      </c>
      <c r="G5855" t="str">
        <f>_xlfn.XLOOKUP(B5855,Products!$A$2:$A$51,Products!$C$2:$C$51)</f>
        <v>Home &amp; Kitchen</v>
      </c>
      <c r="H5855">
        <f>_xlfn.XLOOKUP(B5855,Products!$A$2:$A$51,Products!$D$2:$D$51)</f>
        <v>373.4</v>
      </c>
      <c r="I5855" t="str">
        <f>_xlfn.XLOOKUP(E5855,Salespersons!$A$2:$A$101,Salespersons!$B$2:$B$101)</f>
        <v>Ryan Griffith</v>
      </c>
      <c r="J5855" t="str">
        <f>_xlfn.XLOOKUP(E5855,Salespersons!$A$2:$A$101,Salespersons!$C$2:$C$101)</f>
        <v>East</v>
      </c>
      <c r="K5855">
        <f t="shared" si="273"/>
        <v>1120.1999999999998</v>
      </c>
      <c r="L5855" t="str">
        <f t="shared" si="274"/>
        <v>April</v>
      </c>
      <c r="M5855" t="str">
        <f t="shared" si="275"/>
        <v>2024</v>
      </c>
    </row>
    <row r="5856" spans="1:13" x14ac:dyDescent="0.3">
      <c r="A5856">
        <v>5855</v>
      </c>
      <c r="B5856">
        <v>37</v>
      </c>
      <c r="C5856">
        <v>7</v>
      </c>
      <c r="D5856" s="2">
        <v>45837</v>
      </c>
      <c r="E5856">
        <v>97</v>
      </c>
      <c r="F5856" t="str">
        <f>_xlfn.XLOOKUP(B5856,Products!$A$2:$A$51,Products!$B$2:$B$51)</f>
        <v>Suffer</v>
      </c>
      <c r="G5856" t="str">
        <f>_xlfn.XLOOKUP(B5856,Products!$A$2:$A$51,Products!$C$2:$C$51)</f>
        <v>Electronics</v>
      </c>
      <c r="H5856">
        <f>_xlfn.XLOOKUP(B5856,Products!$A$2:$A$51,Products!$D$2:$D$51)</f>
        <v>416.3</v>
      </c>
      <c r="I5856" t="str">
        <f>_xlfn.XLOOKUP(E5856,Salespersons!$A$2:$A$101,Salespersons!$B$2:$B$101)</f>
        <v>Gary Price</v>
      </c>
      <c r="J5856" t="str">
        <f>_xlfn.XLOOKUP(E5856,Salespersons!$A$2:$A$101,Salespersons!$C$2:$C$101)</f>
        <v>North</v>
      </c>
      <c r="K5856">
        <f t="shared" si="273"/>
        <v>2914.1</v>
      </c>
      <c r="L5856" t="str">
        <f t="shared" si="274"/>
        <v>June</v>
      </c>
      <c r="M5856" t="str">
        <f t="shared" si="275"/>
        <v>2025</v>
      </c>
    </row>
    <row r="5857" spans="1:13" x14ac:dyDescent="0.3">
      <c r="A5857">
        <v>5856</v>
      </c>
      <c r="B5857">
        <v>34</v>
      </c>
      <c r="C5857">
        <v>2</v>
      </c>
      <c r="D5857" s="2">
        <v>45178</v>
      </c>
      <c r="E5857">
        <v>26</v>
      </c>
      <c r="F5857" t="str">
        <f>_xlfn.XLOOKUP(B5857,Products!$A$2:$A$51,Products!$B$2:$B$51)</f>
        <v>Law</v>
      </c>
      <c r="G5857" t="str">
        <f>_xlfn.XLOOKUP(B5857,Products!$A$2:$A$51,Products!$C$2:$C$51)</f>
        <v>Books</v>
      </c>
      <c r="H5857">
        <f>_xlfn.XLOOKUP(B5857,Products!$A$2:$A$51,Products!$D$2:$D$51)</f>
        <v>319.54000000000002</v>
      </c>
      <c r="I5857" t="str">
        <f>_xlfn.XLOOKUP(E5857,Salespersons!$A$2:$A$101,Salespersons!$B$2:$B$101)</f>
        <v>Nathan Rodriguez</v>
      </c>
      <c r="J5857" t="str">
        <f>_xlfn.XLOOKUP(E5857,Salespersons!$A$2:$A$101,Salespersons!$C$2:$C$101)</f>
        <v>East</v>
      </c>
      <c r="K5857">
        <f t="shared" si="273"/>
        <v>639.08000000000004</v>
      </c>
      <c r="L5857" t="str">
        <f t="shared" si="274"/>
        <v>September</v>
      </c>
      <c r="M5857" t="str">
        <f t="shared" si="275"/>
        <v>2023</v>
      </c>
    </row>
    <row r="5858" spans="1:13" x14ac:dyDescent="0.3">
      <c r="A5858">
        <v>5857</v>
      </c>
      <c r="B5858">
        <v>11</v>
      </c>
      <c r="C5858">
        <v>3</v>
      </c>
      <c r="D5858" s="2">
        <v>45723</v>
      </c>
      <c r="E5858">
        <v>8</v>
      </c>
      <c r="F5858" t="str">
        <f>_xlfn.XLOOKUP(B5858,Products!$A$2:$A$51,Products!$B$2:$B$51)</f>
        <v>News</v>
      </c>
      <c r="G5858" t="str">
        <f>_xlfn.XLOOKUP(B5858,Products!$A$2:$A$51,Products!$C$2:$C$51)</f>
        <v>Clothing</v>
      </c>
      <c r="H5858">
        <f>_xlfn.XLOOKUP(B5858,Products!$A$2:$A$51,Products!$D$2:$D$51)</f>
        <v>113.76</v>
      </c>
      <c r="I5858" t="str">
        <f>_xlfn.XLOOKUP(E5858,Salespersons!$A$2:$A$101,Salespersons!$B$2:$B$101)</f>
        <v>Kimberly Brown</v>
      </c>
      <c r="J5858" t="str">
        <f>_xlfn.XLOOKUP(E5858,Salespersons!$A$2:$A$101,Salespersons!$C$2:$C$101)</f>
        <v>East</v>
      </c>
      <c r="K5858">
        <f t="shared" si="273"/>
        <v>341.28000000000003</v>
      </c>
      <c r="L5858" t="str">
        <f t="shared" si="274"/>
        <v>March</v>
      </c>
      <c r="M5858" t="str">
        <f t="shared" si="275"/>
        <v>2025</v>
      </c>
    </row>
    <row r="5859" spans="1:13" x14ac:dyDescent="0.3">
      <c r="A5859">
        <v>5858</v>
      </c>
      <c r="B5859">
        <v>24</v>
      </c>
      <c r="C5859">
        <v>7</v>
      </c>
      <c r="D5859" s="2">
        <v>45297</v>
      </c>
      <c r="E5859">
        <v>73</v>
      </c>
      <c r="F5859" t="str">
        <f>_xlfn.XLOOKUP(B5859,Products!$A$2:$A$51,Products!$B$2:$B$51)</f>
        <v>Still</v>
      </c>
      <c r="G5859" t="str">
        <f>_xlfn.XLOOKUP(B5859,Products!$A$2:$A$51,Products!$C$2:$C$51)</f>
        <v>Electronics</v>
      </c>
      <c r="H5859">
        <f>_xlfn.XLOOKUP(B5859,Products!$A$2:$A$51,Products!$D$2:$D$51)</f>
        <v>68.260000000000005</v>
      </c>
      <c r="I5859" t="str">
        <f>_xlfn.XLOOKUP(E5859,Salespersons!$A$2:$A$101,Salespersons!$B$2:$B$101)</f>
        <v>Dr. Jasmine Osborne</v>
      </c>
      <c r="J5859" t="str">
        <f>_xlfn.XLOOKUP(E5859,Salespersons!$A$2:$A$101,Salespersons!$C$2:$C$101)</f>
        <v>South</v>
      </c>
      <c r="K5859">
        <f t="shared" si="273"/>
        <v>477.82000000000005</v>
      </c>
      <c r="L5859" t="str">
        <f t="shared" si="274"/>
        <v>January</v>
      </c>
      <c r="M5859" t="str">
        <f t="shared" si="275"/>
        <v>2024</v>
      </c>
    </row>
    <row r="5860" spans="1:13" x14ac:dyDescent="0.3">
      <c r="A5860">
        <v>5859</v>
      </c>
      <c r="B5860">
        <v>45</v>
      </c>
      <c r="C5860">
        <v>9</v>
      </c>
      <c r="D5860" s="2">
        <v>45370</v>
      </c>
      <c r="E5860">
        <v>22</v>
      </c>
      <c r="F5860" t="str">
        <f>_xlfn.XLOOKUP(B5860,Products!$A$2:$A$51,Products!$B$2:$B$51)</f>
        <v>Scientist</v>
      </c>
      <c r="G5860" t="str">
        <f>_xlfn.XLOOKUP(B5860,Products!$A$2:$A$51,Products!$C$2:$C$51)</f>
        <v>Toys</v>
      </c>
      <c r="H5860">
        <f>_xlfn.XLOOKUP(B5860,Products!$A$2:$A$51,Products!$D$2:$D$51)</f>
        <v>483.37</v>
      </c>
      <c r="I5860" t="str">
        <f>_xlfn.XLOOKUP(E5860,Salespersons!$A$2:$A$101,Salespersons!$B$2:$B$101)</f>
        <v>Laura Barnes</v>
      </c>
      <c r="J5860" t="str">
        <f>_xlfn.XLOOKUP(E5860,Salespersons!$A$2:$A$101,Salespersons!$C$2:$C$101)</f>
        <v>North</v>
      </c>
      <c r="K5860">
        <f t="shared" si="273"/>
        <v>4350.33</v>
      </c>
      <c r="L5860" t="str">
        <f t="shared" si="274"/>
        <v>March</v>
      </c>
      <c r="M5860" t="str">
        <f t="shared" si="275"/>
        <v>2024</v>
      </c>
    </row>
    <row r="5861" spans="1:13" x14ac:dyDescent="0.3">
      <c r="A5861">
        <v>5860</v>
      </c>
      <c r="B5861">
        <v>37</v>
      </c>
      <c r="C5861">
        <v>1</v>
      </c>
      <c r="D5861" s="2">
        <v>45366</v>
      </c>
      <c r="E5861">
        <v>69</v>
      </c>
      <c r="F5861" t="str">
        <f>_xlfn.XLOOKUP(B5861,Products!$A$2:$A$51,Products!$B$2:$B$51)</f>
        <v>Suffer</v>
      </c>
      <c r="G5861" t="str">
        <f>_xlfn.XLOOKUP(B5861,Products!$A$2:$A$51,Products!$C$2:$C$51)</f>
        <v>Electronics</v>
      </c>
      <c r="H5861">
        <f>_xlfn.XLOOKUP(B5861,Products!$A$2:$A$51,Products!$D$2:$D$51)</f>
        <v>416.3</v>
      </c>
      <c r="I5861" t="str">
        <f>_xlfn.XLOOKUP(E5861,Salespersons!$A$2:$A$101,Salespersons!$B$2:$B$101)</f>
        <v>Raymond Flowers</v>
      </c>
      <c r="J5861" t="str">
        <f>_xlfn.XLOOKUP(E5861,Salespersons!$A$2:$A$101,Salespersons!$C$2:$C$101)</f>
        <v>North</v>
      </c>
      <c r="K5861">
        <f t="shared" si="273"/>
        <v>416.3</v>
      </c>
      <c r="L5861" t="str">
        <f t="shared" si="274"/>
        <v>March</v>
      </c>
      <c r="M5861" t="str">
        <f t="shared" si="275"/>
        <v>2024</v>
      </c>
    </row>
    <row r="5862" spans="1:13" x14ac:dyDescent="0.3">
      <c r="A5862">
        <v>5861</v>
      </c>
      <c r="B5862">
        <v>23</v>
      </c>
      <c r="C5862">
        <v>5</v>
      </c>
      <c r="D5862" s="2">
        <v>45627</v>
      </c>
      <c r="E5862">
        <v>44</v>
      </c>
      <c r="F5862" t="str">
        <f>_xlfn.XLOOKUP(B5862,Products!$A$2:$A$51,Products!$B$2:$B$51)</f>
        <v>Energy</v>
      </c>
      <c r="G5862" t="str">
        <f>_xlfn.XLOOKUP(B5862,Products!$A$2:$A$51,Products!$C$2:$C$51)</f>
        <v>Books</v>
      </c>
      <c r="H5862">
        <f>_xlfn.XLOOKUP(B5862,Products!$A$2:$A$51,Products!$D$2:$D$51)</f>
        <v>31.68</v>
      </c>
      <c r="I5862" t="str">
        <f>_xlfn.XLOOKUP(E5862,Salespersons!$A$2:$A$101,Salespersons!$B$2:$B$101)</f>
        <v>Virginia Richards</v>
      </c>
      <c r="J5862" t="str">
        <f>_xlfn.XLOOKUP(E5862,Salespersons!$A$2:$A$101,Salespersons!$C$2:$C$101)</f>
        <v>East</v>
      </c>
      <c r="K5862">
        <f t="shared" si="273"/>
        <v>158.4</v>
      </c>
      <c r="L5862" t="str">
        <f t="shared" si="274"/>
        <v>December</v>
      </c>
      <c r="M5862" t="str">
        <f t="shared" si="275"/>
        <v>2024</v>
      </c>
    </row>
    <row r="5863" spans="1:13" x14ac:dyDescent="0.3">
      <c r="A5863">
        <v>5862</v>
      </c>
      <c r="B5863">
        <v>40</v>
      </c>
      <c r="C5863">
        <v>2</v>
      </c>
      <c r="D5863" s="2">
        <v>45792</v>
      </c>
      <c r="E5863">
        <v>41</v>
      </c>
      <c r="F5863" t="str">
        <f>_xlfn.XLOOKUP(B5863,Products!$A$2:$A$51,Products!$B$2:$B$51)</f>
        <v>Agent</v>
      </c>
      <c r="G5863" t="str">
        <f>_xlfn.XLOOKUP(B5863,Products!$A$2:$A$51,Products!$C$2:$C$51)</f>
        <v>Toys</v>
      </c>
      <c r="H5863">
        <f>_xlfn.XLOOKUP(B5863,Products!$A$2:$A$51,Products!$D$2:$D$51)</f>
        <v>228.56</v>
      </c>
      <c r="I5863" t="str">
        <f>_xlfn.XLOOKUP(E5863,Salespersons!$A$2:$A$101,Salespersons!$B$2:$B$101)</f>
        <v>Carolyn Arnold</v>
      </c>
      <c r="J5863" t="str">
        <f>_xlfn.XLOOKUP(E5863,Salespersons!$A$2:$A$101,Salespersons!$C$2:$C$101)</f>
        <v>West</v>
      </c>
      <c r="K5863">
        <f t="shared" si="273"/>
        <v>457.12</v>
      </c>
      <c r="L5863" t="str">
        <f t="shared" si="274"/>
        <v>May</v>
      </c>
      <c r="M5863" t="str">
        <f t="shared" si="275"/>
        <v>2025</v>
      </c>
    </row>
    <row r="5864" spans="1:13" x14ac:dyDescent="0.3">
      <c r="A5864">
        <v>5863</v>
      </c>
      <c r="B5864">
        <v>43</v>
      </c>
      <c r="C5864">
        <v>5</v>
      </c>
      <c r="D5864" s="2">
        <v>45826</v>
      </c>
      <c r="E5864">
        <v>36</v>
      </c>
      <c r="F5864" t="str">
        <f>_xlfn.XLOOKUP(B5864,Products!$A$2:$A$51,Products!$B$2:$B$51)</f>
        <v>Seem</v>
      </c>
      <c r="G5864" t="str">
        <f>_xlfn.XLOOKUP(B5864,Products!$A$2:$A$51,Products!$C$2:$C$51)</f>
        <v>Toys</v>
      </c>
      <c r="H5864">
        <f>_xlfn.XLOOKUP(B5864,Products!$A$2:$A$51,Products!$D$2:$D$51)</f>
        <v>98.01</v>
      </c>
      <c r="I5864" t="str">
        <f>_xlfn.XLOOKUP(E5864,Salespersons!$A$2:$A$101,Salespersons!$B$2:$B$101)</f>
        <v>Rebecca Harrell</v>
      </c>
      <c r="J5864" t="str">
        <f>_xlfn.XLOOKUP(E5864,Salespersons!$A$2:$A$101,Salespersons!$C$2:$C$101)</f>
        <v>North</v>
      </c>
      <c r="K5864">
        <f t="shared" si="273"/>
        <v>490.05</v>
      </c>
      <c r="L5864" t="str">
        <f t="shared" si="274"/>
        <v>June</v>
      </c>
      <c r="M5864" t="str">
        <f t="shared" si="275"/>
        <v>2025</v>
      </c>
    </row>
    <row r="5865" spans="1:13" x14ac:dyDescent="0.3">
      <c r="A5865">
        <v>5864</v>
      </c>
      <c r="B5865">
        <v>4</v>
      </c>
      <c r="C5865">
        <v>6</v>
      </c>
      <c r="D5865" s="2">
        <v>45633</v>
      </c>
      <c r="E5865">
        <v>96</v>
      </c>
      <c r="F5865" t="str">
        <f>_xlfn.XLOOKUP(B5865,Products!$A$2:$A$51,Products!$B$2:$B$51)</f>
        <v>Half</v>
      </c>
      <c r="G5865" t="str">
        <f>_xlfn.XLOOKUP(B5865,Products!$A$2:$A$51,Products!$C$2:$C$51)</f>
        <v>Home &amp; Kitchen</v>
      </c>
      <c r="H5865">
        <f>_xlfn.XLOOKUP(B5865,Products!$A$2:$A$51,Products!$D$2:$D$51)</f>
        <v>420.81</v>
      </c>
      <c r="I5865" t="str">
        <f>_xlfn.XLOOKUP(E5865,Salespersons!$A$2:$A$101,Salespersons!$B$2:$B$101)</f>
        <v>Shari Ross</v>
      </c>
      <c r="J5865" t="str">
        <f>_xlfn.XLOOKUP(E5865,Salespersons!$A$2:$A$101,Salespersons!$C$2:$C$101)</f>
        <v>West</v>
      </c>
      <c r="K5865">
        <f t="shared" si="273"/>
        <v>2524.86</v>
      </c>
      <c r="L5865" t="str">
        <f t="shared" si="274"/>
        <v>December</v>
      </c>
      <c r="M5865" t="str">
        <f t="shared" si="275"/>
        <v>2024</v>
      </c>
    </row>
    <row r="5866" spans="1:13" x14ac:dyDescent="0.3">
      <c r="A5866">
        <v>5865</v>
      </c>
      <c r="B5866">
        <v>18</v>
      </c>
      <c r="C5866">
        <v>8</v>
      </c>
      <c r="D5866" s="2">
        <v>45753</v>
      </c>
      <c r="E5866">
        <v>30</v>
      </c>
      <c r="F5866" t="str">
        <f>_xlfn.XLOOKUP(B5866,Products!$A$2:$A$51,Products!$B$2:$B$51)</f>
        <v>You</v>
      </c>
      <c r="G5866" t="str">
        <f>_xlfn.XLOOKUP(B5866,Products!$A$2:$A$51,Products!$C$2:$C$51)</f>
        <v>Books</v>
      </c>
      <c r="H5866">
        <f>_xlfn.XLOOKUP(B5866,Products!$A$2:$A$51,Products!$D$2:$D$51)</f>
        <v>128.16</v>
      </c>
      <c r="I5866" t="str">
        <f>_xlfn.XLOOKUP(E5866,Salespersons!$A$2:$A$101,Salespersons!$B$2:$B$101)</f>
        <v>Chase Gilbert</v>
      </c>
      <c r="J5866" t="str">
        <f>_xlfn.XLOOKUP(E5866,Salespersons!$A$2:$A$101,Salespersons!$C$2:$C$101)</f>
        <v>East</v>
      </c>
      <c r="K5866">
        <f t="shared" si="273"/>
        <v>1025.28</v>
      </c>
      <c r="L5866" t="str">
        <f t="shared" si="274"/>
        <v>April</v>
      </c>
      <c r="M5866" t="str">
        <f t="shared" si="275"/>
        <v>2025</v>
      </c>
    </row>
    <row r="5867" spans="1:13" x14ac:dyDescent="0.3">
      <c r="A5867">
        <v>5866</v>
      </c>
      <c r="B5867">
        <v>30</v>
      </c>
      <c r="C5867">
        <v>7</v>
      </c>
      <c r="D5867" s="2">
        <v>45177</v>
      </c>
      <c r="E5867">
        <v>49</v>
      </c>
      <c r="F5867" t="str">
        <f>_xlfn.XLOOKUP(B5867,Products!$A$2:$A$51,Products!$B$2:$B$51)</f>
        <v>Fine</v>
      </c>
      <c r="G5867" t="str">
        <f>_xlfn.XLOOKUP(B5867,Products!$A$2:$A$51,Products!$C$2:$C$51)</f>
        <v>Electronics</v>
      </c>
      <c r="H5867">
        <f>_xlfn.XLOOKUP(B5867,Products!$A$2:$A$51,Products!$D$2:$D$51)</f>
        <v>473.44</v>
      </c>
      <c r="I5867" t="str">
        <f>_xlfn.XLOOKUP(E5867,Salespersons!$A$2:$A$101,Salespersons!$B$2:$B$101)</f>
        <v>Thomas Morris</v>
      </c>
      <c r="J5867" t="str">
        <f>_xlfn.XLOOKUP(E5867,Salespersons!$A$2:$A$101,Salespersons!$C$2:$C$101)</f>
        <v>South</v>
      </c>
      <c r="K5867">
        <f t="shared" si="273"/>
        <v>3314.08</v>
      </c>
      <c r="L5867" t="str">
        <f t="shared" si="274"/>
        <v>September</v>
      </c>
      <c r="M5867" t="str">
        <f t="shared" si="275"/>
        <v>2023</v>
      </c>
    </row>
    <row r="5868" spans="1:13" x14ac:dyDescent="0.3">
      <c r="A5868">
        <v>5867</v>
      </c>
      <c r="B5868">
        <v>15</v>
      </c>
      <c r="C5868">
        <v>5</v>
      </c>
      <c r="D5868" s="2">
        <v>45216</v>
      </c>
      <c r="E5868">
        <v>17</v>
      </c>
      <c r="F5868" t="str">
        <f>_xlfn.XLOOKUP(B5868,Products!$A$2:$A$51,Products!$B$2:$B$51)</f>
        <v>Nothing</v>
      </c>
      <c r="G5868" t="str">
        <f>_xlfn.XLOOKUP(B5868,Products!$A$2:$A$51,Products!$C$2:$C$51)</f>
        <v>Home &amp; Kitchen</v>
      </c>
      <c r="H5868">
        <f>_xlfn.XLOOKUP(B5868,Products!$A$2:$A$51,Products!$D$2:$D$51)</f>
        <v>53.21</v>
      </c>
      <c r="I5868" t="str">
        <f>_xlfn.XLOOKUP(E5868,Salespersons!$A$2:$A$101,Salespersons!$B$2:$B$101)</f>
        <v>Christine Arellano</v>
      </c>
      <c r="J5868" t="str">
        <f>_xlfn.XLOOKUP(E5868,Salespersons!$A$2:$A$101,Salespersons!$C$2:$C$101)</f>
        <v>South</v>
      </c>
      <c r="K5868">
        <f t="shared" si="273"/>
        <v>266.05</v>
      </c>
      <c r="L5868" t="str">
        <f t="shared" si="274"/>
        <v>October</v>
      </c>
      <c r="M5868" t="str">
        <f t="shared" si="275"/>
        <v>2023</v>
      </c>
    </row>
    <row r="5869" spans="1:13" x14ac:dyDescent="0.3">
      <c r="A5869">
        <v>5868</v>
      </c>
      <c r="B5869">
        <v>37</v>
      </c>
      <c r="C5869">
        <v>5</v>
      </c>
      <c r="D5869" s="2">
        <v>45312</v>
      </c>
      <c r="E5869">
        <v>30</v>
      </c>
      <c r="F5869" t="str">
        <f>_xlfn.XLOOKUP(B5869,Products!$A$2:$A$51,Products!$B$2:$B$51)</f>
        <v>Suffer</v>
      </c>
      <c r="G5869" t="str">
        <f>_xlfn.XLOOKUP(B5869,Products!$A$2:$A$51,Products!$C$2:$C$51)</f>
        <v>Electronics</v>
      </c>
      <c r="H5869">
        <f>_xlfn.XLOOKUP(B5869,Products!$A$2:$A$51,Products!$D$2:$D$51)</f>
        <v>416.3</v>
      </c>
      <c r="I5869" t="str">
        <f>_xlfn.XLOOKUP(E5869,Salespersons!$A$2:$A$101,Salespersons!$B$2:$B$101)</f>
        <v>Chase Gilbert</v>
      </c>
      <c r="J5869" t="str">
        <f>_xlfn.XLOOKUP(E5869,Salespersons!$A$2:$A$101,Salespersons!$C$2:$C$101)</f>
        <v>East</v>
      </c>
      <c r="K5869">
        <f t="shared" si="273"/>
        <v>2081.5</v>
      </c>
      <c r="L5869" t="str">
        <f t="shared" si="274"/>
        <v>January</v>
      </c>
      <c r="M5869" t="str">
        <f t="shared" si="275"/>
        <v>2024</v>
      </c>
    </row>
    <row r="5870" spans="1:13" x14ac:dyDescent="0.3">
      <c r="A5870">
        <v>5869</v>
      </c>
      <c r="B5870">
        <v>23</v>
      </c>
      <c r="C5870">
        <v>2</v>
      </c>
      <c r="D5870" s="2">
        <v>45506</v>
      </c>
      <c r="E5870">
        <v>73</v>
      </c>
      <c r="F5870" t="str">
        <f>_xlfn.XLOOKUP(B5870,Products!$A$2:$A$51,Products!$B$2:$B$51)</f>
        <v>Energy</v>
      </c>
      <c r="G5870" t="str">
        <f>_xlfn.XLOOKUP(B5870,Products!$A$2:$A$51,Products!$C$2:$C$51)</f>
        <v>Books</v>
      </c>
      <c r="H5870">
        <f>_xlfn.XLOOKUP(B5870,Products!$A$2:$A$51,Products!$D$2:$D$51)</f>
        <v>31.68</v>
      </c>
      <c r="I5870" t="str">
        <f>_xlfn.XLOOKUP(E5870,Salespersons!$A$2:$A$101,Salespersons!$B$2:$B$101)</f>
        <v>Dr. Jasmine Osborne</v>
      </c>
      <c r="J5870" t="str">
        <f>_xlfn.XLOOKUP(E5870,Salespersons!$A$2:$A$101,Salespersons!$C$2:$C$101)</f>
        <v>South</v>
      </c>
      <c r="K5870">
        <f t="shared" si="273"/>
        <v>63.36</v>
      </c>
      <c r="L5870" t="str">
        <f t="shared" si="274"/>
        <v>August</v>
      </c>
      <c r="M5870" t="str">
        <f t="shared" si="275"/>
        <v>2024</v>
      </c>
    </row>
    <row r="5871" spans="1:13" x14ac:dyDescent="0.3">
      <c r="A5871">
        <v>5870</v>
      </c>
      <c r="B5871">
        <v>12</v>
      </c>
      <c r="C5871">
        <v>6</v>
      </c>
      <c r="D5871" s="2">
        <v>45198</v>
      </c>
      <c r="E5871">
        <v>4</v>
      </c>
      <c r="F5871" t="str">
        <f>_xlfn.XLOOKUP(B5871,Products!$A$2:$A$51,Products!$B$2:$B$51)</f>
        <v>Why</v>
      </c>
      <c r="G5871" t="str">
        <f>_xlfn.XLOOKUP(B5871,Products!$A$2:$A$51,Products!$C$2:$C$51)</f>
        <v>Clothing</v>
      </c>
      <c r="H5871">
        <f>_xlfn.XLOOKUP(B5871,Products!$A$2:$A$51,Products!$D$2:$D$51)</f>
        <v>76.88</v>
      </c>
      <c r="I5871" t="str">
        <f>_xlfn.XLOOKUP(E5871,Salespersons!$A$2:$A$101,Salespersons!$B$2:$B$101)</f>
        <v>Luke Bennett</v>
      </c>
      <c r="J5871" t="str">
        <f>_xlfn.XLOOKUP(E5871,Salespersons!$A$2:$A$101,Salespersons!$C$2:$C$101)</f>
        <v>West</v>
      </c>
      <c r="K5871">
        <f t="shared" si="273"/>
        <v>461.28</v>
      </c>
      <c r="L5871" t="str">
        <f t="shared" si="274"/>
        <v>September</v>
      </c>
      <c r="M5871" t="str">
        <f t="shared" si="275"/>
        <v>2023</v>
      </c>
    </row>
    <row r="5872" spans="1:13" x14ac:dyDescent="0.3">
      <c r="A5872">
        <v>5871</v>
      </c>
      <c r="B5872">
        <v>4</v>
      </c>
      <c r="C5872">
        <v>3</v>
      </c>
      <c r="D5872" s="2">
        <v>45191</v>
      </c>
      <c r="E5872">
        <v>76</v>
      </c>
      <c r="F5872" t="str">
        <f>_xlfn.XLOOKUP(B5872,Products!$A$2:$A$51,Products!$B$2:$B$51)</f>
        <v>Half</v>
      </c>
      <c r="G5872" t="str">
        <f>_xlfn.XLOOKUP(B5872,Products!$A$2:$A$51,Products!$C$2:$C$51)</f>
        <v>Home &amp; Kitchen</v>
      </c>
      <c r="H5872">
        <f>_xlfn.XLOOKUP(B5872,Products!$A$2:$A$51,Products!$D$2:$D$51)</f>
        <v>420.81</v>
      </c>
      <c r="I5872" t="str">
        <f>_xlfn.XLOOKUP(E5872,Salespersons!$A$2:$A$101,Salespersons!$B$2:$B$101)</f>
        <v>Julie Smith</v>
      </c>
      <c r="J5872" t="str">
        <f>_xlfn.XLOOKUP(E5872,Salespersons!$A$2:$A$101,Salespersons!$C$2:$C$101)</f>
        <v>East</v>
      </c>
      <c r="K5872">
        <f t="shared" si="273"/>
        <v>1262.43</v>
      </c>
      <c r="L5872" t="str">
        <f t="shared" si="274"/>
        <v>September</v>
      </c>
      <c r="M5872" t="str">
        <f t="shared" si="275"/>
        <v>2023</v>
      </c>
    </row>
    <row r="5873" spans="1:13" x14ac:dyDescent="0.3">
      <c r="A5873">
        <v>5872</v>
      </c>
      <c r="B5873">
        <v>4</v>
      </c>
      <c r="C5873">
        <v>6</v>
      </c>
      <c r="D5873" s="2">
        <v>45354</v>
      </c>
      <c r="E5873">
        <v>35</v>
      </c>
      <c r="F5873" t="str">
        <f>_xlfn.XLOOKUP(B5873,Products!$A$2:$A$51,Products!$B$2:$B$51)</f>
        <v>Half</v>
      </c>
      <c r="G5873" t="str">
        <f>_xlfn.XLOOKUP(B5873,Products!$A$2:$A$51,Products!$C$2:$C$51)</f>
        <v>Home &amp; Kitchen</v>
      </c>
      <c r="H5873">
        <f>_xlfn.XLOOKUP(B5873,Products!$A$2:$A$51,Products!$D$2:$D$51)</f>
        <v>420.81</v>
      </c>
      <c r="I5873" t="str">
        <f>_xlfn.XLOOKUP(E5873,Salespersons!$A$2:$A$101,Salespersons!$B$2:$B$101)</f>
        <v>Michele Moody</v>
      </c>
      <c r="J5873" t="str">
        <f>_xlfn.XLOOKUP(E5873,Salespersons!$A$2:$A$101,Salespersons!$C$2:$C$101)</f>
        <v>South</v>
      </c>
      <c r="K5873">
        <f t="shared" si="273"/>
        <v>2524.86</v>
      </c>
      <c r="L5873" t="str">
        <f t="shared" si="274"/>
        <v>March</v>
      </c>
      <c r="M5873" t="str">
        <f t="shared" si="275"/>
        <v>2024</v>
      </c>
    </row>
    <row r="5874" spans="1:13" x14ac:dyDescent="0.3">
      <c r="A5874">
        <v>5873</v>
      </c>
      <c r="B5874">
        <v>41</v>
      </c>
      <c r="C5874">
        <v>3</v>
      </c>
      <c r="D5874" s="2">
        <v>45849</v>
      </c>
      <c r="E5874">
        <v>84</v>
      </c>
      <c r="F5874" t="str">
        <f>_xlfn.XLOOKUP(B5874,Products!$A$2:$A$51,Products!$B$2:$B$51)</f>
        <v>Almost</v>
      </c>
      <c r="G5874" t="str">
        <f>_xlfn.XLOOKUP(B5874,Products!$A$2:$A$51,Products!$C$2:$C$51)</f>
        <v>Home &amp; Kitchen</v>
      </c>
      <c r="H5874">
        <f>_xlfn.XLOOKUP(B5874,Products!$A$2:$A$51,Products!$D$2:$D$51)</f>
        <v>70.72</v>
      </c>
      <c r="I5874" t="str">
        <f>_xlfn.XLOOKUP(E5874,Salespersons!$A$2:$A$101,Salespersons!$B$2:$B$101)</f>
        <v>Meghan Ochoa</v>
      </c>
      <c r="J5874" t="str">
        <f>_xlfn.XLOOKUP(E5874,Salespersons!$A$2:$A$101,Salespersons!$C$2:$C$101)</f>
        <v>West</v>
      </c>
      <c r="K5874">
        <f t="shared" si="273"/>
        <v>212.16</v>
      </c>
      <c r="L5874" t="str">
        <f t="shared" si="274"/>
        <v>July</v>
      </c>
      <c r="M5874" t="str">
        <f t="shared" si="275"/>
        <v>2025</v>
      </c>
    </row>
    <row r="5875" spans="1:13" x14ac:dyDescent="0.3">
      <c r="A5875">
        <v>5874</v>
      </c>
      <c r="B5875">
        <v>41</v>
      </c>
      <c r="C5875">
        <v>2</v>
      </c>
      <c r="D5875" s="2">
        <v>45301</v>
      </c>
      <c r="E5875">
        <v>17</v>
      </c>
      <c r="F5875" t="str">
        <f>_xlfn.XLOOKUP(B5875,Products!$A$2:$A$51,Products!$B$2:$B$51)</f>
        <v>Almost</v>
      </c>
      <c r="G5875" t="str">
        <f>_xlfn.XLOOKUP(B5875,Products!$A$2:$A$51,Products!$C$2:$C$51)</f>
        <v>Home &amp; Kitchen</v>
      </c>
      <c r="H5875">
        <f>_xlfn.XLOOKUP(B5875,Products!$A$2:$A$51,Products!$D$2:$D$51)</f>
        <v>70.72</v>
      </c>
      <c r="I5875" t="str">
        <f>_xlfn.XLOOKUP(E5875,Salespersons!$A$2:$A$101,Salespersons!$B$2:$B$101)</f>
        <v>Christine Arellano</v>
      </c>
      <c r="J5875" t="str">
        <f>_xlfn.XLOOKUP(E5875,Salespersons!$A$2:$A$101,Salespersons!$C$2:$C$101)</f>
        <v>South</v>
      </c>
      <c r="K5875">
        <f t="shared" si="273"/>
        <v>141.44</v>
      </c>
      <c r="L5875" t="str">
        <f t="shared" si="274"/>
        <v>January</v>
      </c>
      <c r="M5875" t="str">
        <f t="shared" si="275"/>
        <v>2024</v>
      </c>
    </row>
    <row r="5876" spans="1:13" x14ac:dyDescent="0.3">
      <c r="A5876">
        <v>5875</v>
      </c>
      <c r="B5876">
        <v>14</v>
      </c>
      <c r="C5876">
        <v>8</v>
      </c>
      <c r="D5876" s="2">
        <v>45726</v>
      </c>
      <c r="E5876">
        <v>86</v>
      </c>
      <c r="F5876" t="str">
        <f>_xlfn.XLOOKUP(B5876,Products!$A$2:$A$51,Products!$B$2:$B$51)</f>
        <v>Mention</v>
      </c>
      <c r="G5876" t="str">
        <f>_xlfn.XLOOKUP(B5876,Products!$A$2:$A$51,Products!$C$2:$C$51)</f>
        <v>Home &amp; Kitchen</v>
      </c>
      <c r="H5876">
        <f>_xlfn.XLOOKUP(B5876,Products!$A$2:$A$51,Products!$D$2:$D$51)</f>
        <v>64.77</v>
      </c>
      <c r="I5876" t="str">
        <f>_xlfn.XLOOKUP(E5876,Salespersons!$A$2:$A$101,Salespersons!$B$2:$B$101)</f>
        <v>Susan Wheeler</v>
      </c>
      <c r="J5876" t="str">
        <f>_xlfn.XLOOKUP(E5876,Salespersons!$A$2:$A$101,Salespersons!$C$2:$C$101)</f>
        <v>West</v>
      </c>
      <c r="K5876">
        <f t="shared" si="273"/>
        <v>518.16</v>
      </c>
      <c r="L5876" t="str">
        <f t="shared" si="274"/>
        <v>March</v>
      </c>
      <c r="M5876" t="str">
        <f t="shared" si="275"/>
        <v>2025</v>
      </c>
    </row>
    <row r="5877" spans="1:13" x14ac:dyDescent="0.3">
      <c r="A5877">
        <v>5876</v>
      </c>
      <c r="B5877">
        <v>8</v>
      </c>
      <c r="C5877">
        <v>4</v>
      </c>
      <c r="D5877" s="2">
        <v>45842</v>
      </c>
      <c r="E5877">
        <v>7</v>
      </c>
      <c r="F5877" t="str">
        <f>_xlfn.XLOOKUP(B5877,Products!$A$2:$A$51,Products!$B$2:$B$51)</f>
        <v>Center</v>
      </c>
      <c r="G5877" t="str">
        <f>_xlfn.XLOOKUP(B5877,Products!$A$2:$A$51,Products!$C$2:$C$51)</f>
        <v>Home &amp; Kitchen</v>
      </c>
      <c r="H5877">
        <f>_xlfn.XLOOKUP(B5877,Products!$A$2:$A$51,Products!$D$2:$D$51)</f>
        <v>275.3</v>
      </c>
      <c r="I5877" t="str">
        <f>_xlfn.XLOOKUP(E5877,Salespersons!$A$2:$A$101,Salespersons!$B$2:$B$101)</f>
        <v>Robert Montes</v>
      </c>
      <c r="J5877" t="str">
        <f>_xlfn.XLOOKUP(E5877,Salespersons!$A$2:$A$101,Salespersons!$C$2:$C$101)</f>
        <v>West</v>
      </c>
      <c r="K5877">
        <f t="shared" si="273"/>
        <v>1101.2</v>
      </c>
      <c r="L5877" t="str">
        <f t="shared" si="274"/>
        <v>July</v>
      </c>
      <c r="M5877" t="str">
        <f t="shared" si="275"/>
        <v>2025</v>
      </c>
    </row>
    <row r="5878" spans="1:13" x14ac:dyDescent="0.3">
      <c r="A5878">
        <v>5877</v>
      </c>
      <c r="B5878">
        <v>23</v>
      </c>
      <c r="C5878">
        <v>5</v>
      </c>
      <c r="D5878" s="2">
        <v>45754</v>
      </c>
      <c r="E5878">
        <v>62</v>
      </c>
      <c r="F5878" t="str">
        <f>_xlfn.XLOOKUP(B5878,Products!$A$2:$A$51,Products!$B$2:$B$51)</f>
        <v>Energy</v>
      </c>
      <c r="G5878" t="str">
        <f>_xlfn.XLOOKUP(B5878,Products!$A$2:$A$51,Products!$C$2:$C$51)</f>
        <v>Books</v>
      </c>
      <c r="H5878">
        <f>_xlfn.XLOOKUP(B5878,Products!$A$2:$A$51,Products!$D$2:$D$51)</f>
        <v>31.68</v>
      </c>
      <c r="I5878" t="str">
        <f>_xlfn.XLOOKUP(E5878,Salespersons!$A$2:$A$101,Salespersons!$B$2:$B$101)</f>
        <v>Kristen Miller</v>
      </c>
      <c r="J5878" t="str">
        <f>_xlfn.XLOOKUP(E5878,Salespersons!$A$2:$A$101,Salespersons!$C$2:$C$101)</f>
        <v>North</v>
      </c>
      <c r="K5878">
        <f t="shared" si="273"/>
        <v>158.4</v>
      </c>
      <c r="L5878" t="str">
        <f t="shared" si="274"/>
        <v>April</v>
      </c>
      <c r="M5878" t="str">
        <f t="shared" si="275"/>
        <v>2025</v>
      </c>
    </row>
    <row r="5879" spans="1:13" x14ac:dyDescent="0.3">
      <c r="A5879">
        <v>5878</v>
      </c>
      <c r="B5879">
        <v>1</v>
      </c>
      <c r="C5879">
        <v>9</v>
      </c>
      <c r="D5879" s="2">
        <v>45662</v>
      </c>
      <c r="E5879">
        <v>58</v>
      </c>
      <c r="F5879" t="str">
        <f>_xlfn.XLOOKUP(B5879,Products!$A$2:$A$51,Products!$B$2:$B$51)</f>
        <v>Increase</v>
      </c>
      <c r="G5879" t="str">
        <f>_xlfn.XLOOKUP(B5879,Products!$A$2:$A$51,Products!$C$2:$C$51)</f>
        <v>Books</v>
      </c>
      <c r="H5879">
        <f>_xlfn.XLOOKUP(B5879,Products!$A$2:$A$51,Products!$D$2:$D$51)</f>
        <v>101.78</v>
      </c>
      <c r="I5879" t="str">
        <f>_xlfn.XLOOKUP(E5879,Salespersons!$A$2:$A$101,Salespersons!$B$2:$B$101)</f>
        <v>Brandon Atkinson</v>
      </c>
      <c r="J5879" t="str">
        <f>_xlfn.XLOOKUP(E5879,Salespersons!$A$2:$A$101,Salespersons!$C$2:$C$101)</f>
        <v>West</v>
      </c>
      <c r="K5879">
        <f t="shared" si="273"/>
        <v>916.02</v>
      </c>
      <c r="L5879" t="str">
        <f t="shared" si="274"/>
        <v>January</v>
      </c>
      <c r="M5879" t="str">
        <f t="shared" si="275"/>
        <v>2025</v>
      </c>
    </row>
    <row r="5880" spans="1:13" x14ac:dyDescent="0.3">
      <c r="A5880">
        <v>5879</v>
      </c>
      <c r="B5880">
        <v>11</v>
      </c>
      <c r="C5880">
        <v>4</v>
      </c>
      <c r="D5880" s="2">
        <v>45297</v>
      </c>
      <c r="E5880">
        <v>44</v>
      </c>
      <c r="F5880" t="str">
        <f>_xlfn.XLOOKUP(B5880,Products!$A$2:$A$51,Products!$B$2:$B$51)</f>
        <v>News</v>
      </c>
      <c r="G5880" t="str">
        <f>_xlfn.XLOOKUP(B5880,Products!$A$2:$A$51,Products!$C$2:$C$51)</f>
        <v>Clothing</v>
      </c>
      <c r="H5880">
        <f>_xlfn.XLOOKUP(B5880,Products!$A$2:$A$51,Products!$D$2:$D$51)</f>
        <v>113.76</v>
      </c>
      <c r="I5880" t="str">
        <f>_xlfn.XLOOKUP(E5880,Salespersons!$A$2:$A$101,Salespersons!$B$2:$B$101)</f>
        <v>Virginia Richards</v>
      </c>
      <c r="J5880" t="str">
        <f>_xlfn.XLOOKUP(E5880,Salespersons!$A$2:$A$101,Salespersons!$C$2:$C$101)</f>
        <v>East</v>
      </c>
      <c r="K5880">
        <f t="shared" si="273"/>
        <v>455.04</v>
      </c>
      <c r="L5880" t="str">
        <f t="shared" si="274"/>
        <v>January</v>
      </c>
      <c r="M5880" t="str">
        <f t="shared" si="275"/>
        <v>2024</v>
      </c>
    </row>
    <row r="5881" spans="1:13" x14ac:dyDescent="0.3">
      <c r="A5881">
        <v>5880</v>
      </c>
      <c r="B5881">
        <v>27</v>
      </c>
      <c r="C5881">
        <v>1</v>
      </c>
      <c r="D5881" s="2">
        <v>45741</v>
      </c>
      <c r="E5881">
        <v>58</v>
      </c>
      <c r="F5881" t="str">
        <f>_xlfn.XLOOKUP(B5881,Products!$A$2:$A$51,Products!$B$2:$B$51)</f>
        <v>Girl</v>
      </c>
      <c r="G5881" t="str">
        <f>_xlfn.XLOOKUP(B5881,Products!$A$2:$A$51,Products!$C$2:$C$51)</f>
        <v>Home &amp; Kitchen</v>
      </c>
      <c r="H5881">
        <f>_xlfn.XLOOKUP(B5881,Products!$A$2:$A$51,Products!$D$2:$D$51)</f>
        <v>475.19</v>
      </c>
      <c r="I5881" t="str">
        <f>_xlfn.XLOOKUP(E5881,Salespersons!$A$2:$A$101,Salespersons!$B$2:$B$101)</f>
        <v>Brandon Atkinson</v>
      </c>
      <c r="J5881" t="str">
        <f>_xlfn.XLOOKUP(E5881,Salespersons!$A$2:$A$101,Salespersons!$C$2:$C$101)</f>
        <v>West</v>
      </c>
      <c r="K5881">
        <f t="shared" si="273"/>
        <v>475.19</v>
      </c>
      <c r="L5881" t="str">
        <f t="shared" si="274"/>
        <v>March</v>
      </c>
      <c r="M5881" t="str">
        <f t="shared" si="275"/>
        <v>2025</v>
      </c>
    </row>
    <row r="5882" spans="1:13" x14ac:dyDescent="0.3">
      <c r="A5882">
        <v>5881</v>
      </c>
      <c r="B5882">
        <v>4</v>
      </c>
      <c r="C5882">
        <v>6</v>
      </c>
      <c r="D5882" s="2">
        <v>45814</v>
      </c>
      <c r="E5882">
        <v>53</v>
      </c>
      <c r="F5882" t="str">
        <f>_xlfn.XLOOKUP(B5882,Products!$A$2:$A$51,Products!$B$2:$B$51)</f>
        <v>Half</v>
      </c>
      <c r="G5882" t="str">
        <f>_xlfn.XLOOKUP(B5882,Products!$A$2:$A$51,Products!$C$2:$C$51)</f>
        <v>Home &amp; Kitchen</v>
      </c>
      <c r="H5882">
        <f>_xlfn.XLOOKUP(B5882,Products!$A$2:$A$51,Products!$D$2:$D$51)</f>
        <v>420.81</v>
      </c>
      <c r="I5882" t="str">
        <f>_xlfn.XLOOKUP(E5882,Salespersons!$A$2:$A$101,Salespersons!$B$2:$B$101)</f>
        <v>Patricia Odonnell</v>
      </c>
      <c r="J5882" t="str">
        <f>_xlfn.XLOOKUP(E5882,Salespersons!$A$2:$A$101,Salespersons!$C$2:$C$101)</f>
        <v>South</v>
      </c>
      <c r="K5882">
        <f t="shared" si="273"/>
        <v>2524.86</v>
      </c>
      <c r="L5882" t="str">
        <f t="shared" si="274"/>
        <v>June</v>
      </c>
      <c r="M5882" t="str">
        <f t="shared" si="275"/>
        <v>2025</v>
      </c>
    </row>
    <row r="5883" spans="1:13" x14ac:dyDescent="0.3">
      <c r="A5883">
        <v>5882</v>
      </c>
      <c r="B5883">
        <v>29</v>
      </c>
      <c r="C5883">
        <v>5</v>
      </c>
      <c r="D5883" s="2">
        <v>45462</v>
      </c>
      <c r="E5883">
        <v>72</v>
      </c>
      <c r="F5883" t="str">
        <f>_xlfn.XLOOKUP(B5883,Products!$A$2:$A$51,Products!$B$2:$B$51)</f>
        <v>Reason</v>
      </c>
      <c r="G5883" t="str">
        <f>_xlfn.XLOOKUP(B5883,Products!$A$2:$A$51,Products!$C$2:$C$51)</f>
        <v>Clothing</v>
      </c>
      <c r="H5883">
        <f>_xlfn.XLOOKUP(B5883,Products!$A$2:$A$51,Products!$D$2:$D$51)</f>
        <v>127.45</v>
      </c>
      <c r="I5883" t="str">
        <f>_xlfn.XLOOKUP(E5883,Salespersons!$A$2:$A$101,Salespersons!$B$2:$B$101)</f>
        <v>Jessica Gilmore</v>
      </c>
      <c r="J5883" t="str">
        <f>_xlfn.XLOOKUP(E5883,Salespersons!$A$2:$A$101,Salespersons!$C$2:$C$101)</f>
        <v>South</v>
      </c>
      <c r="K5883">
        <f t="shared" si="273"/>
        <v>637.25</v>
      </c>
      <c r="L5883" t="str">
        <f t="shared" si="274"/>
        <v>June</v>
      </c>
      <c r="M5883" t="str">
        <f t="shared" si="275"/>
        <v>2024</v>
      </c>
    </row>
    <row r="5884" spans="1:13" x14ac:dyDescent="0.3">
      <c r="A5884">
        <v>5883</v>
      </c>
      <c r="B5884">
        <v>17</v>
      </c>
      <c r="C5884">
        <v>3</v>
      </c>
      <c r="D5884" s="2">
        <v>45450</v>
      </c>
      <c r="E5884">
        <v>9</v>
      </c>
      <c r="F5884" t="str">
        <f>_xlfn.XLOOKUP(B5884,Products!$A$2:$A$51,Products!$B$2:$B$51)</f>
        <v>Perhaps</v>
      </c>
      <c r="G5884" t="str">
        <f>_xlfn.XLOOKUP(B5884,Products!$A$2:$A$51,Products!$C$2:$C$51)</f>
        <v>Clothing</v>
      </c>
      <c r="H5884">
        <f>_xlfn.XLOOKUP(B5884,Products!$A$2:$A$51,Products!$D$2:$D$51)</f>
        <v>165.26</v>
      </c>
      <c r="I5884" t="str">
        <f>_xlfn.XLOOKUP(E5884,Salespersons!$A$2:$A$101,Salespersons!$B$2:$B$101)</f>
        <v>Tyler Garcia</v>
      </c>
      <c r="J5884" t="str">
        <f>_xlfn.XLOOKUP(E5884,Salespersons!$A$2:$A$101,Salespersons!$C$2:$C$101)</f>
        <v>South</v>
      </c>
      <c r="K5884">
        <f t="shared" si="273"/>
        <v>495.78</v>
      </c>
      <c r="L5884" t="str">
        <f t="shared" si="274"/>
        <v>June</v>
      </c>
      <c r="M5884" t="str">
        <f t="shared" si="275"/>
        <v>2024</v>
      </c>
    </row>
    <row r="5885" spans="1:13" x14ac:dyDescent="0.3">
      <c r="A5885">
        <v>5884</v>
      </c>
      <c r="B5885">
        <v>49</v>
      </c>
      <c r="C5885">
        <v>5</v>
      </c>
      <c r="D5885" s="2">
        <v>45469</v>
      </c>
      <c r="E5885">
        <v>6</v>
      </c>
      <c r="F5885" t="str">
        <f>_xlfn.XLOOKUP(B5885,Products!$A$2:$A$51,Products!$B$2:$B$51)</f>
        <v>Fish</v>
      </c>
      <c r="G5885" t="str">
        <f>_xlfn.XLOOKUP(B5885,Products!$A$2:$A$51,Products!$C$2:$C$51)</f>
        <v>Toys</v>
      </c>
      <c r="H5885">
        <f>_xlfn.XLOOKUP(B5885,Products!$A$2:$A$51,Products!$D$2:$D$51)</f>
        <v>345.29</v>
      </c>
      <c r="I5885" t="str">
        <f>_xlfn.XLOOKUP(E5885,Salespersons!$A$2:$A$101,Salespersons!$B$2:$B$101)</f>
        <v>Amanda Mcdonald</v>
      </c>
      <c r="J5885" t="str">
        <f>_xlfn.XLOOKUP(E5885,Salespersons!$A$2:$A$101,Salespersons!$C$2:$C$101)</f>
        <v>North</v>
      </c>
      <c r="K5885">
        <f t="shared" si="273"/>
        <v>1726.45</v>
      </c>
      <c r="L5885" t="str">
        <f t="shared" si="274"/>
        <v>June</v>
      </c>
      <c r="M5885" t="str">
        <f t="shared" si="275"/>
        <v>2024</v>
      </c>
    </row>
    <row r="5886" spans="1:13" x14ac:dyDescent="0.3">
      <c r="A5886">
        <v>5885</v>
      </c>
      <c r="B5886">
        <v>19</v>
      </c>
      <c r="C5886">
        <v>8</v>
      </c>
      <c r="D5886" s="2">
        <v>45586</v>
      </c>
      <c r="E5886">
        <v>19</v>
      </c>
      <c r="F5886" t="str">
        <f>_xlfn.XLOOKUP(B5886,Products!$A$2:$A$51,Products!$B$2:$B$51)</f>
        <v>Daughter</v>
      </c>
      <c r="G5886" t="str">
        <f>_xlfn.XLOOKUP(B5886,Products!$A$2:$A$51,Products!$C$2:$C$51)</f>
        <v>Home &amp; Kitchen</v>
      </c>
      <c r="H5886">
        <f>_xlfn.XLOOKUP(B5886,Products!$A$2:$A$51,Products!$D$2:$D$51)</f>
        <v>373.4</v>
      </c>
      <c r="I5886" t="str">
        <f>_xlfn.XLOOKUP(E5886,Salespersons!$A$2:$A$101,Salespersons!$B$2:$B$101)</f>
        <v>Dennis Zuniga</v>
      </c>
      <c r="J5886" t="str">
        <f>_xlfn.XLOOKUP(E5886,Salespersons!$A$2:$A$101,Salespersons!$C$2:$C$101)</f>
        <v>North</v>
      </c>
      <c r="K5886">
        <f t="shared" si="273"/>
        <v>2987.2</v>
      </c>
      <c r="L5886" t="str">
        <f t="shared" si="274"/>
        <v>October</v>
      </c>
      <c r="M5886" t="str">
        <f t="shared" si="275"/>
        <v>2024</v>
      </c>
    </row>
    <row r="5887" spans="1:13" x14ac:dyDescent="0.3">
      <c r="A5887">
        <v>5886</v>
      </c>
      <c r="B5887">
        <v>45</v>
      </c>
      <c r="C5887">
        <v>1</v>
      </c>
      <c r="D5887" s="2">
        <v>45186</v>
      </c>
      <c r="E5887">
        <v>86</v>
      </c>
      <c r="F5887" t="str">
        <f>_xlfn.XLOOKUP(B5887,Products!$A$2:$A$51,Products!$B$2:$B$51)</f>
        <v>Scientist</v>
      </c>
      <c r="G5887" t="str">
        <f>_xlfn.XLOOKUP(B5887,Products!$A$2:$A$51,Products!$C$2:$C$51)</f>
        <v>Toys</v>
      </c>
      <c r="H5887">
        <f>_xlfn.XLOOKUP(B5887,Products!$A$2:$A$51,Products!$D$2:$D$51)</f>
        <v>483.37</v>
      </c>
      <c r="I5887" t="str">
        <f>_xlfn.XLOOKUP(E5887,Salespersons!$A$2:$A$101,Salespersons!$B$2:$B$101)</f>
        <v>Susan Wheeler</v>
      </c>
      <c r="J5887" t="str">
        <f>_xlfn.XLOOKUP(E5887,Salespersons!$A$2:$A$101,Salespersons!$C$2:$C$101)</f>
        <v>West</v>
      </c>
      <c r="K5887">
        <f t="shared" si="273"/>
        <v>483.37</v>
      </c>
      <c r="L5887" t="str">
        <f t="shared" si="274"/>
        <v>September</v>
      </c>
      <c r="M5887" t="str">
        <f t="shared" si="275"/>
        <v>2023</v>
      </c>
    </row>
    <row r="5888" spans="1:13" x14ac:dyDescent="0.3">
      <c r="A5888">
        <v>5887</v>
      </c>
      <c r="B5888">
        <v>49</v>
      </c>
      <c r="C5888">
        <v>4</v>
      </c>
      <c r="D5888" s="2">
        <v>45325</v>
      </c>
      <c r="E5888">
        <v>20</v>
      </c>
      <c r="F5888" t="str">
        <f>_xlfn.XLOOKUP(B5888,Products!$A$2:$A$51,Products!$B$2:$B$51)</f>
        <v>Fish</v>
      </c>
      <c r="G5888" t="str">
        <f>_xlfn.XLOOKUP(B5888,Products!$A$2:$A$51,Products!$C$2:$C$51)</f>
        <v>Toys</v>
      </c>
      <c r="H5888">
        <f>_xlfn.XLOOKUP(B5888,Products!$A$2:$A$51,Products!$D$2:$D$51)</f>
        <v>345.29</v>
      </c>
      <c r="I5888" t="str">
        <f>_xlfn.XLOOKUP(E5888,Salespersons!$A$2:$A$101,Salespersons!$B$2:$B$101)</f>
        <v>Kristy Skinner</v>
      </c>
      <c r="J5888" t="str">
        <f>_xlfn.XLOOKUP(E5888,Salespersons!$A$2:$A$101,Salespersons!$C$2:$C$101)</f>
        <v>North</v>
      </c>
      <c r="K5888">
        <f t="shared" si="273"/>
        <v>1381.16</v>
      </c>
      <c r="L5888" t="str">
        <f t="shared" si="274"/>
        <v>February</v>
      </c>
      <c r="M5888" t="str">
        <f t="shared" si="275"/>
        <v>2024</v>
      </c>
    </row>
    <row r="5889" spans="1:13" x14ac:dyDescent="0.3">
      <c r="A5889">
        <v>5888</v>
      </c>
      <c r="B5889">
        <v>24</v>
      </c>
      <c r="C5889">
        <v>3</v>
      </c>
      <c r="D5889" s="2">
        <v>45605</v>
      </c>
      <c r="E5889">
        <v>64</v>
      </c>
      <c r="F5889" t="str">
        <f>_xlfn.XLOOKUP(B5889,Products!$A$2:$A$51,Products!$B$2:$B$51)</f>
        <v>Still</v>
      </c>
      <c r="G5889" t="str">
        <f>_xlfn.XLOOKUP(B5889,Products!$A$2:$A$51,Products!$C$2:$C$51)</f>
        <v>Electronics</v>
      </c>
      <c r="H5889">
        <f>_xlfn.XLOOKUP(B5889,Products!$A$2:$A$51,Products!$D$2:$D$51)</f>
        <v>68.260000000000005</v>
      </c>
      <c r="I5889" t="str">
        <f>_xlfn.XLOOKUP(E5889,Salespersons!$A$2:$A$101,Salespersons!$B$2:$B$101)</f>
        <v>Scott Martin</v>
      </c>
      <c r="J5889" t="str">
        <f>_xlfn.XLOOKUP(E5889,Salespersons!$A$2:$A$101,Salespersons!$C$2:$C$101)</f>
        <v>East</v>
      </c>
      <c r="K5889">
        <f t="shared" si="273"/>
        <v>204.78000000000003</v>
      </c>
      <c r="L5889" t="str">
        <f t="shared" si="274"/>
        <v>November</v>
      </c>
      <c r="M5889" t="str">
        <f t="shared" si="275"/>
        <v>2024</v>
      </c>
    </row>
    <row r="5890" spans="1:13" x14ac:dyDescent="0.3">
      <c r="A5890">
        <v>5889</v>
      </c>
      <c r="B5890">
        <v>44</v>
      </c>
      <c r="C5890">
        <v>4</v>
      </c>
      <c r="D5890" s="2">
        <v>45630</v>
      </c>
      <c r="E5890">
        <v>84</v>
      </c>
      <c r="F5890" t="str">
        <f>_xlfn.XLOOKUP(B5890,Products!$A$2:$A$51,Products!$B$2:$B$51)</f>
        <v>Approach</v>
      </c>
      <c r="G5890" t="str">
        <f>_xlfn.XLOOKUP(B5890,Products!$A$2:$A$51,Products!$C$2:$C$51)</f>
        <v>Toys</v>
      </c>
      <c r="H5890">
        <f>_xlfn.XLOOKUP(B5890,Products!$A$2:$A$51,Products!$D$2:$D$51)</f>
        <v>128.11000000000001</v>
      </c>
      <c r="I5890" t="str">
        <f>_xlfn.XLOOKUP(E5890,Salespersons!$A$2:$A$101,Salespersons!$B$2:$B$101)</f>
        <v>Meghan Ochoa</v>
      </c>
      <c r="J5890" t="str">
        <f>_xlfn.XLOOKUP(E5890,Salespersons!$A$2:$A$101,Salespersons!$C$2:$C$101)</f>
        <v>West</v>
      </c>
      <c r="K5890">
        <f t="shared" si="273"/>
        <v>512.44000000000005</v>
      </c>
      <c r="L5890" t="str">
        <f t="shared" si="274"/>
        <v>December</v>
      </c>
      <c r="M5890" t="str">
        <f t="shared" si="275"/>
        <v>2024</v>
      </c>
    </row>
    <row r="5891" spans="1:13" x14ac:dyDescent="0.3">
      <c r="A5891">
        <v>5890</v>
      </c>
      <c r="B5891">
        <v>46</v>
      </c>
      <c r="C5891">
        <v>2</v>
      </c>
      <c r="D5891" s="2">
        <v>45177</v>
      </c>
      <c r="E5891">
        <v>91</v>
      </c>
      <c r="F5891" t="str">
        <f>_xlfn.XLOOKUP(B5891,Products!$A$2:$A$51,Products!$B$2:$B$51)</f>
        <v>Consider</v>
      </c>
      <c r="G5891" t="str">
        <f>_xlfn.XLOOKUP(B5891,Products!$A$2:$A$51,Products!$C$2:$C$51)</f>
        <v>Books</v>
      </c>
      <c r="H5891">
        <f>_xlfn.XLOOKUP(B5891,Products!$A$2:$A$51,Products!$D$2:$D$51)</f>
        <v>243.05</v>
      </c>
      <c r="I5891" t="str">
        <f>_xlfn.XLOOKUP(E5891,Salespersons!$A$2:$A$101,Salespersons!$B$2:$B$101)</f>
        <v>Stephen Mitchell</v>
      </c>
      <c r="J5891" t="str">
        <f>_xlfn.XLOOKUP(E5891,Salespersons!$A$2:$A$101,Salespersons!$C$2:$C$101)</f>
        <v>West</v>
      </c>
      <c r="K5891">
        <f t="shared" ref="K5891:K5954" si="276">C5891*H5891</f>
        <v>486.1</v>
      </c>
      <c r="L5891" t="str">
        <f t="shared" ref="L5891:L5954" si="277">TEXT(D5891,"MMMM")</f>
        <v>September</v>
      </c>
      <c r="M5891" t="str">
        <f t="shared" ref="M5891:M5954" si="278">TEXT(D5891,"YYYY")</f>
        <v>2023</v>
      </c>
    </row>
    <row r="5892" spans="1:13" x14ac:dyDescent="0.3">
      <c r="A5892">
        <v>5891</v>
      </c>
      <c r="B5892">
        <v>41</v>
      </c>
      <c r="C5892">
        <v>2</v>
      </c>
      <c r="D5892" s="2">
        <v>45710</v>
      </c>
      <c r="E5892">
        <v>27</v>
      </c>
      <c r="F5892" t="str">
        <f>_xlfn.XLOOKUP(B5892,Products!$A$2:$A$51,Products!$B$2:$B$51)</f>
        <v>Almost</v>
      </c>
      <c r="G5892" t="str">
        <f>_xlfn.XLOOKUP(B5892,Products!$A$2:$A$51,Products!$C$2:$C$51)</f>
        <v>Home &amp; Kitchen</v>
      </c>
      <c r="H5892">
        <f>_xlfn.XLOOKUP(B5892,Products!$A$2:$A$51,Products!$D$2:$D$51)</f>
        <v>70.72</v>
      </c>
      <c r="I5892" t="str">
        <f>_xlfn.XLOOKUP(E5892,Salespersons!$A$2:$A$101,Salespersons!$B$2:$B$101)</f>
        <v>Emily Smith</v>
      </c>
      <c r="J5892" t="str">
        <f>_xlfn.XLOOKUP(E5892,Salespersons!$A$2:$A$101,Salespersons!$C$2:$C$101)</f>
        <v>South</v>
      </c>
      <c r="K5892">
        <f t="shared" si="276"/>
        <v>141.44</v>
      </c>
      <c r="L5892" t="str">
        <f t="shared" si="277"/>
        <v>February</v>
      </c>
      <c r="M5892" t="str">
        <f t="shared" si="278"/>
        <v>2025</v>
      </c>
    </row>
    <row r="5893" spans="1:13" x14ac:dyDescent="0.3">
      <c r="A5893">
        <v>5892</v>
      </c>
      <c r="B5893">
        <v>44</v>
      </c>
      <c r="C5893">
        <v>2</v>
      </c>
      <c r="D5893" s="2">
        <v>45817</v>
      </c>
      <c r="E5893">
        <v>7</v>
      </c>
      <c r="F5893" t="str">
        <f>_xlfn.XLOOKUP(B5893,Products!$A$2:$A$51,Products!$B$2:$B$51)</f>
        <v>Approach</v>
      </c>
      <c r="G5893" t="str">
        <f>_xlfn.XLOOKUP(B5893,Products!$A$2:$A$51,Products!$C$2:$C$51)</f>
        <v>Toys</v>
      </c>
      <c r="H5893">
        <f>_xlfn.XLOOKUP(B5893,Products!$A$2:$A$51,Products!$D$2:$D$51)</f>
        <v>128.11000000000001</v>
      </c>
      <c r="I5893" t="str">
        <f>_xlfn.XLOOKUP(E5893,Salespersons!$A$2:$A$101,Salespersons!$B$2:$B$101)</f>
        <v>Robert Montes</v>
      </c>
      <c r="J5893" t="str">
        <f>_xlfn.XLOOKUP(E5893,Salespersons!$A$2:$A$101,Salespersons!$C$2:$C$101)</f>
        <v>West</v>
      </c>
      <c r="K5893">
        <f t="shared" si="276"/>
        <v>256.22000000000003</v>
      </c>
      <c r="L5893" t="str">
        <f t="shared" si="277"/>
        <v>June</v>
      </c>
      <c r="M5893" t="str">
        <f t="shared" si="278"/>
        <v>2025</v>
      </c>
    </row>
    <row r="5894" spans="1:13" x14ac:dyDescent="0.3">
      <c r="A5894">
        <v>5893</v>
      </c>
      <c r="B5894">
        <v>32</v>
      </c>
      <c r="C5894">
        <v>3</v>
      </c>
      <c r="D5894" s="2">
        <v>45511</v>
      </c>
      <c r="E5894">
        <v>24</v>
      </c>
      <c r="F5894" t="str">
        <f>_xlfn.XLOOKUP(B5894,Products!$A$2:$A$51,Products!$B$2:$B$51)</f>
        <v>Former</v>
      </c>
      <c r="G5894" t="str">
        <f>_xlfn.XLOOKUP(B5894,Products!$A$2:$A$51,Products!$C$2:$C$51)</f>
        <v>Books</v>
      </c>
      <c r="H5894">
        <f>_xlfn.XLOOKUP(B5894,Products!$A$2:$A$51,Products!$D$2:$D$51)</f>
        <v>373.97</v>
      </c>
      <c r="I5894" t="str">
        <f>_xlfn.XLOOKUP(E5894,Salespersons!$A$2:$A$101,Salespersons!$B$2:$B$101)</f>
        <v>Ronald Henderson</v>
      </c>
      <c r="J5894" t="str">
        <f>_xlfn.XLOOKUP(E5894,Salespersons!$A$2:$A$101,Salespersons!$C$2:$C$101)</f>
        <v>East</v>
      </c>
      <c r="K5894">
        <f t="shared" si="276"/>
        <v>1121.9100000000001</v>
      </c>
      <c r="L5894" t="str">
        <f t="shared" si="277"/>
        <v>August</v>
      </c>
      <c r="M5894" t="str">
        <f t="shared" si="278"/>
        <v>2024</v>
      </c>
    </row>
    <row r="5895" spans="1:13" x14ac:dyDescent="0.3">
      <c r="A5895">
        <v>5894</v>
      </c>
      <c r="B5895">
        <v>31</v>
      </c>
      <c r="C5895">
        <v>9</v>
      </c>
      <c r="D5895" s="2">
        <v>45697</v>
      </c>
      <c r="E5895">
        <v>8</v>
      </c>
      <c r="F5895" t="str">
        <f>_xlfn.XLOOKUP(B5895,Products!$A$2:$A$51,Products!$B$2:$B$51)</f>
        <v>Tell</v>
      </c>
      <c r="G5895" t="str">
        <f>_xlfn.XLOOKUP(B5895,Products!$A$2:$A$51,Products!$C$2:$C$51)</f>
        <v>Books</v>
      </c>
      <c r="H5895">
        <f>_xlfn.XLOOKUP(B5895,Products!$A$2:$A$51,Products!$D$2:$D$51)</f>
        <v>83.85</v>
      </c>
      <c r="I5895" t="str">
        <f>_xlfn.XLOOKUP(E5895,Salespersons!$A$2:$A$101,Salespersons!$B$2:$B$101)</f>
        <v>Kimberly Brown</v>
      </c>
      <c r="J5895" t="str">
        <f>_xlfn.XLOOKUP(E5895,Salespersons!$A$2:$A$101,Salespersons!$C$2:$C$101)</f>
        <v>East</v>
      </c>
      <c r="K5895">
        <f t="shared" si="276"/>
        <v>754.65</v>
      </c>
      <c r="L5895" t="str">
        <f t="shared" si="277"/>
        <v>February</v>
      </c>
      <c r="M5895" t="str">
        <f t="shared" si="278"/>
        <v>2025</v>
      </c>
    </row>
    <row r="5896" spans="1:13" x14ac:dyDescent="0.3">
      <c r="A5896">
        <v>5895</v>
      </c>
      <c r="B5896">
        <v>49</v>
      </c>
      <c r="C5896">
        <v>5</v>
      </c>
      <c r="D5896" s="2">
        <v>45175</v>
      </c>
      <c r="E5896">
        <v>67</v>
      </c>
      <c r="F5896" t="str">
        <f>_xlfn.XLOOKUP(B5896,Products!$A$2:$A$51,Products!$B$2:$B$51)</f>
        <v>Fish</v>
      </c>
      <c r="G5896" t="str">
        <f>_xlfn.XLOOKUP(B5896,Products!$A$2:$A$51,Products!$C$2:$C$51)</f>
        <v>Toys</v>
      </c>
      <c r="H5896">
        <f>_xlfn.XLOOKUP(B5896,Products!$A$2:$A$51,Products!$D$2:$D$51)</f>
        <v>345.29</v>
      </c>
      <c r="I5896" t="str">
        <f>_xlfn.XLOOKUP(E5896,Salespersons!$A$2:$A$101,Salespersons!$B$2:$B$101)</f>
        <v>Michael Ortiz</v>
      </c>
      <c r="J5896" t="str">
        <f>_xlfn.XLOOKUP(E5896,Salespersons!$A$2:$A$101,Salespersons!$C$2:$C$101)</f>
        <v>East</v>
      </c>
      <c r="K5896">
        <f t="shared" si="276"/>
        <v>1726.45</v>
      </c>
      <c r="L5896" t="str">
        <f t="shared" si="277"/>
        <v>September</v>
      </c>
      <c r="M5896" t="str">
        <f t="shared" si="278"/>
        <v>2023</v>
      </c>
    </row>
    <row r="5897" spans="1:13" x14ac:dyDescent="0.3">
      <c r="A5897">
        <v>5896</v>
      </c>
      <c r="B5897">
        <v>16</v>
      </c>
      <c r="C5897">
        <v>4</v>
      </c>
      <c r="D5897" s="2">
        <v>45746</v>
      </c>
      <c r="E5897">
        <v>11</v>
      </c>
      <c r="F5897" t="str">
        <f>_xlfn.XLOOKUP(B5897,Products!$A$2:$A$51,Products!$B$2:$B$51)</f>
        <v>Answer</v>
      </c>
      <c r="G5897" t="str">
        <f>_xlfn.XLOOKUP(B5897,Products!$A$2:$A$51,Products!$C$2:$C$51)</f>
        <v>Home &amp; Kitchen</v>
      </c>
      <c r="H5897">
        <f>_xlfn.XLOOKUP(B5897,Products!$A$2:$A$51,Products!$D$2:$D$51)</f>
        <v>145.77000000000001</v>
      </c>
      <c r="I5897" t="str">
        <f>_xlfn.XLOOKUP(E5897,Salespersons!$A$2:$A$101,Salespersons!$B$2:$B$101)</f>
        <v>Alexander Ruiz</v>
      </c>
      <c r="J5897" t="str">
        <f>_xlfn.XLOOKUP(E5897,Salespersons!$A$2:$A$101,Salespersons!$C$2:$C$101)</f>
        <v>North</v>
      </c>
      <c r="K5897">
        <f t="shared" si="276"/>
        <v>583.08000000000004</v>
      </c>
      <c r="L5897" t="str">
        <f t="shared" si="277"/>
        <v>March</v>
      </c>
      <c r="M5897" t="str">
        <f t="shared" si="278"/>
        <v>2025</v>
      </c>
    </row>
    <row r="5898" spans="1:13" x14ac:dyDescent="0.3">
      <c r="A5898">
        <v>5897</v>
      </c>
      <c r="B5898">
        <v>32</v>
      </c>
      <c r="C5898">
        <v>4</v>
      </c>
      <c r="D5898" s="2">
        <v>45626</v>
      </c>
      <c r="E5898">
        <v>100</v>
      </c>
      <c r="F5898" t="str">
        <f>_xlfn.XLOOKUP(B5898,Products!$A$2:$A$51,Products!$B$2:$B$51)</f>
        <v>Former</v>
      </c>
      <c r="G5898" t="str">
        <f>_xlfn.XLOOKUP(B5898,Products!$A$2:$A$51,Products!$C$2:$C$51)</f>
        <v>Books</v>
      </c>
      <c r="H5898">
        <f>_xlfn.XLOOKUP(B5898,Products!$A$2:$A$51,Products!$D$2:$D$51)</f>
        <v>373.97</v>
      </c>
      <c r="I5898" t="str">
        <f>_xlfn.XLOOKUP(E5898,Salespersons!$A$2:$A$101,Salespersons!$B$2:$B$101)</f>
        <v>Sara Strong</v>
      </c>
      <c r="J5898" t="str">
        <f>_xlfn.XLOOKUP(E5898,Salespersons!$A$2:$A$101,Salespersons!$C$2:$C$101)</f>
        <v>North</v>
      </c>
      <c r="K5898">
        <f t="shared" si="276"/>
        <v>1495.88</v>
      </c>
      <c r="L5898" t="str">
        <f t="shared" si="277"/>
        <v>November</v>
      </c>
      <c r="M5898" t="str">
        <f t="shared" si="278"/>
        <v>2024</v>
      </c>
    </row>
    <row r="5899" spans="1:13" x14ac:dyDescent="0.3">
      <c r="A5899">
        <v>5898</v>
      </c>
      <c r="B5899">
        <v>44</v>
      </c>
      <c r="C5899">
        <v>3</v>
      </c>
      <c r="D5899" s="2">
        <v>45624</v>
      </c>
      <c r="E5899">
        <v>66</v>
      </c>
      <c r="F5899" t="str">
        <f>_xlfn.XLOOKUP(B5899,Products!$A$2:$A$51,Products!$B$2:$B$51)</f>
        <v>Approach</v>
      </c>
      <c r="G5899" t="str">
        <f>_xlfn.XLOOKUP(B5899,Products!$A$2:$A$51,Products!$C$2:$C$51)</f>
        <v>Toys</v>
      </c>
      <c r="H5899">
        <f>_xlfn.XLOOKUP(B5899,Products!$A$2:$A$51,Products!$D$2:$D$51)</f>
        <v>128.11000000000001</v>
      </c>
      <c r="I5899" t="str">
        <f>_xlfn.XLOOKUP(E5899,Salespersons!$A$2:$A$101,Salespersons!$B$2:$B$101)</f>
        <v>Matthew Perez</v>
      </c>
      <c r="J5899" t="str">
        <f>_xlfn.XLOOKUP(E5899,Salespersons!$A$2:$A$101,Salespersons!$C$2:$C$101)</f>
        <v>West</v>
      </c>
      <c r="K5899">
        <f t="shared" si="276"/>
        <v>384.33000000000004</v>
      </c>
      <c r="L5899" t="str">
        <f t="shared" si="277"/>
        <v>November</v>
      </c>
      <c r="M5899" t="str">
        <f t="shared" si="278"/>
        <v>2024</v>
      </c>
    </row>
    <row r="5900" spans="1:13" x14ac:dyDescent="0.3">
      <c r="A5900">
        <v>5899</v>
      </c>
      <c r="B5900">
        <v>42</v>
      </c>
      <c r="C5900">
        <v>9</v>
      </c>
      <c r="D5900" s="2">
        <v>45631</v>
      </c>
      <c r="E5900">
        <v>1</v>
      </c>
      <c r="F5900" t="str">
        <f>_xlfn.XLOOKUP(B5900,Products!$A$2:$A$51,Products!$B$2:$B$51)</f>
        <v>Deep</v>
      </c>
      <c r="G5900" t="str">
        <f>_xlfn.XLOOKUP(B5900,Products!$A$2:$A$51,Products!$C$2:$C$51)</f>
        <v>Toys</v>
      </c>
      <c r="H5900">
        <f>_xlfn.XLOOKUP(B5900,Products!$A$2:$A$51,Products!$D$2:$D$51)</f>
        <v>51.98</v>
      </c>
      <c r="I5900" t="str">
        <f>_xlfn.XLOOKUP(E5900,Salespersons!$A$2:$A$101,Salespersons!$B$2:$B$101)</f>
        <v>Valerie Gutierrez</v>
      </c>
      <c r="J5900" t="str">
        <f>_xlfn.XLOOKUP(E5900,Salespersons!$A$2:$A$101,Salespersons!$C$2:$C$101)</f>
        <v>East</v>
      </c>
      <c r="K5900">
        <f t="shared" si="276"/>
        <v>467.82</v>
      </c>
      <c r="L5900" t="str">
        <f t="shared" si="277"/>
        <v>December</v>
      </c>
      <c r="M5900" t="str">
        <f t="shared" si="278"/>
        <v>2024</v>
      </c>
    </row>
    <row r="5901" spans="1:13" x14ac:dyDescent="0.3">
      <c r="A5901">
        <v>5900</v>
      </c>
      <c r="B5901">
        <v>34</v>
      </c>
      <c r="C5901">
        <v>1</v>
      </c>
      <c r="D5901" s="2">
        <v>45642</v>
      </c>
      <c r="E5901">
        <v>7</v>
      </c>
      <c r="F5901" t="str">
        <f>_xlfn.XLOOKUP(B5901,Products!$A$2:$A$51,Products!$B$2:$B$51)</f>
        <v>Law</v>
      </c>
      <c r="G5901" t="str">
        <f>_xlfn.XLOOKUP(B5901,Products!$A$2:$A$51,Products!$C$2:$C$51)</f>
        <v>Books</v>
      </c>
      <c r="H5901">
        <f>_xlfn.XLOOKUP(B5901,Products!$A$2:$A$51,Products!$D$2:$D$51)</f>
        <v>319.54000000000002</v>
      </c>
      <c r="I5901" t="str">
        <f>_xlfn.XLOOKUP(E5901,Salespersons!$A$2:$A$101,Salespersons!$B$2:$B$101)</f>
        <v>Robert Montes</v>
      </c>
      <c r="J5901" t="str">
        <f>_xlfn.XLOOKUP(E5901,Salespersons!$A$2:$A$101,Salespersons!$C$2:$C$101)</f>
        <v>West</v>
      </c>
      <c r="K5901">
        <f t="shared" si="276"/>
        <v>319.54000000000002</v>
      </c>
      <c r="L5901" t="str">
        <f t="shared" si="277"/>
        <v>December</v>
      </c>
      <c r="M5901" t="str">
        <f t="shared" si="278"/>
        <v>2024</v>
      </c>
    </row>
    <row r="5902" spans="1:13" x14ac:dyDescent="0.3">
      <c r="A5902">
        <v>5901</v>
      </c>
      <c r="B5902">
        <v>35</v>
      </c>
      <c r="C5902">
        <v>6</v>
      </c>
      <c r="D5902" s="2">
        <v>45394</v>
      </c>
      <c r="E5902">
        <v>24</v>
      </c>
      <c r="F5902" t="str">
        <f>_xlfn.XLOOKUP(B5902,Products!$A$2:$A$51,Products!$B$2:$B$51)</f>
        <v>Ok</v>
      </c>
      <c r="G5902" t="str">
        <f>_xlfn.XLOOKUP(B5902,Products!$A$2:$A$51,Products!$C$2:$C$51)</f>
        <v>Books</v>
      </c>
      <c r="H5902">
        <f>_xlfn.XLOOKUP(B5902,Products!$A$2:$A$51,Products!$D$2:$D$51)</f>
        <v>252.35</v>
      </c>
      <c r="I5902" t="str">
        <f>_xlfn.XLOOKUP(E5902,Salespersons!$A$2:$A$101,Salespersons!$B$2:$B$101)</f>
        <v>Ronald Henderson</v>
      </c>
      <c r="J5902" t="str">
        <f>_xlfn.XLOOKUP(E5902,Salespersons!$A$2:$A$101,Salespersons!$C$2:$C$101)</f>
        <v>East</v>
      </c>
      <c r="K5902">
        <f t="shared" si="276"/>
        <v>1514.1</v>
      </c>
      <c r="L5902" t="str">
        <f t="shared" si="277"/>
        <v>April</v>
      </c>
      <c r="M5902" t="str">
        <f t="shared" si="278"/>
        <v>2024</v>
      </c>
    </row>
    <row r="5903" spans="1:13" x14ac:dyDescent="0.3">
      <c r="A5903">
        <v>5902</v>
      </c>
      <c r="B5903">
        <v>37</v>
      </c>
      <c r="C5903">
        <v>4</v>
      </c>
      <c r="D5903" s="2">
        <v>45754</v>
      </c>
      <c r="E5903">
        <v>12</v>
      </c>
      <c r="F5903" t="str">
        <f>_xlfn.XLOOKUP(B5903,Products!$A$2:$A$51,Products!$B$2:$B$51)</f>
        <v>Suffer</v>
      </c>
      <c r="G5903" t="str">
        <f>_xlfn.XLOOKUP(B5903,Products!$A$2:$A$51,Products!$C$2:$C$51)</f>
        <v>Electronics</v>
      </c>
      <c r="H5903">
        <f>_xlfn.XLOOKUP(B5903,Products!$A$2:$A$51,Products!$D$2:$D$51)</f>
        <v>416.3</v>
      </c>
      <c r="I5903" t="str">
        <f>_xlfn.XLOOKUP(E5903,Salespersons!$A$2:$A$101,Salespersons!$B$2:$B$101)</f>
        <v>Michael Jones</v>
      </c>
      <c r="J5903" t="str">
        <f>_xlfn.XLOOKUP(E5903,Salespersons!$A$2:$A$101,Salespersons!$C$2:$C$101)</f>
        <v>West</v>
      </c>
      <c r="K5903">
        <f t="shared" si="276"/>
        <v>1665.2</v>
      </c>
      <c r="L5903" t="str">
        <f t="shared" si="277"/>
        <v>April</v>
      </c>
      <c r="M5903" t="str">
        <f t="shared" si="278"/>
        <v>2025</v>
      </c>
    </row>
    <row r="5904" spans="1:13" x14ac:dyDescent="0.3">
      <c r="A5904">
        <v>5903</v>
      </c>
      <c r="B5904">
        <v>16</v>
      </c>
      <c r="C5904">
        <v>8</v>
      </c>
      <c r="D5904" s="2">
        <v>45721</v>
      </c>
      <c r="E5904">
        <v>63</v>
      </c>
      <c r="F5904" t="str">
        <f>_xlfn.XLOOKUP(B5904,Products!$A$2:$A$51,Products!$B$2:$B$51)</f>
        <v>Answer</v>
      </c>
      <c r="G5904" t="str">
        <f>_xlfn.XLOOKUP(B5904,Products!$A$2:$A$51,Products!$C$2:$C$51)</f>
        <v>Home &amp; Kitchen</v>
      </c>
      <c r="H5904">
        <f>_xlfn.XLOOKUP(B5904,Products!$A$2:$A$51,Products!$D$2:$D$51)</f>
        <v>145.77000000000001</v>
      </c>
      <c r="I5904" t="str">
        <f>_xlfn.XLOOKUP(E5904,Salespersons!$A$2:$A$101,Salespersons!$B$2:$B$101)</f>
        <v>Nathaniel Jackson</v>
      </c>
      <c r="J5904" t="str">
        <f>_xlfn.XLOOKUP(E5904,Salespersons!$A$2:$A$101,Salespersons!$C$2:$C$101)</f>
        <v>West</v>
      </c>
      <c r="K5904">
        <f t="shared" si="276"/>
        <v>1166.1600000000001</v>
      </c>
      <c r="L5904" t="str">
        <f t="shared" si="277"/>
        <v>March</v>
      </c>
      <c r="M5904" t="str">
        <f t="shared" si="278"/>
        <v>2025</v>
      </c>
    </row>
    <row r="5905" spans="1:13" x14ac:dyDescent="0.3">
      <c r="A5905">
        <v>5904</v>
      </c>
      <c r="B5905">
        <v>21</v>
      </c>
      <c r="C5905">
        <v>7</v>
      </c>
      <c r="D5905" s="2">
        <v>45240</v>
      </c>
      <c r="E5905">
        <v>72</v>
      </c>
      <c r="F5905" t="str">
        <f>_xlfn.XLOOKUP(B5905,Products!$A$2:$A$51,Products!$B$2:$B$51)</f>
        <v>Firm</v>
      </c>
      <c r="G5905" t="str">
        <f>_xlfn.XLOOKUP(B5905,Products!$A$2:$A$51,Products!$C$2:$C$51)</f>
        <v>Toys</v>
      </c>
      <c r="H5905">
        <f>_xlfn.XLOOKUP(B5905,Products!$A$2:$A$51,Products!$D$2:$D$51)</f>
        <v>107.8</v>
      </c>
      <c r="I5905" t="str">
        <f>_xlfn.XLOOKUP(E5905,Salespersons!$A$2:$A$101,Salespersons!$B$2:$B$101)</f>
        <v>Jessica Gilmore</v>
      </c>
      <c r="J5905" t="str">
        <f>_xlfn.XLOOKUP(E5905,Salespersons!$A$2:$A$101,Salespersons!$C$2:$C$101)</f>
        <v>South</v>
      </c>
      <c r="K5905">
        <f t="shared" si="276"/>
        <v>754.6</v>
      </c>
      <c r="L5905" t="str">
        <f t="shared" si="277"/>
        <v>November</v>
      </c>
      <c r="M5905" t="str">
        <f t="shared" si="278"/>
        <v>2023</v>
      </c>
    </row>
    <row r="5906" spans="1:13" x14ac:dyDescent="0.3">
      <c r="A5906">
        <v>5905</v>
      </c>
      <c r="B5906">
        <v>13</v>
      </c>
      <c r="C5906">
        <v>3</v>
      </c>
      <c r="D5906" s="2">
        <v>45577</v>
      </c>
      <c r="E5906">
        <v>13</v>
      </c>
      <c r="F5906" t="str">
        <f>_xlfn.XLOOKUP(B5906,Products!$A$2:$A$51,Products!$B$2:$B$51)</f>
        <v>Beat</v>
      </c>
      <c r="G5906" t="str">
        <f>_xlfn.XLOOKUP(B5906,Products!$A$2:$A$51,Products!$C$2:$C$51)</f>
        <v>Toys</v>
      </c>
      <c r="H5906">
        <f>_xlfn.XLOOKUP(B5906,Products!$A$2:$A$51,Products!$D$2:$D$51)</f>
        <v>430.93</v>
      </c>
      <c r="I5906" t="str">
        <f>_xlfn.XLOOKUP(E5906,Salespersons!$A$2:$A$101,Salespersons!$B$2:$B$101)</f>
        <v>Kevin Gross</v>
      </c>
      <c r="J5906" t="str">
        <f>_xlfn.XLOOKUP(E5906,Salespersons!$A$2:$A$101,Salespersons!$C$2:$C$101)</f>
        <v>North</v>
      </c>
      <c r="K5906">
        <f t="shared" si="276"/>
        <v>1292.79</v>
      </c>
      <c r="L5906" t="str">
        <f t="shared" si="277"/>
        <v>October</v>
      </c>
      <c r="M5906" t="str">
        <f t="shared" si="278"/>
        <v>2024</v>
      </c>
    </row>
    <row r="5907" spans="1:13" x14ac:dyDescent="0.3">
      <c r="A5907">
        <v>5906</v>
      </c>
      <c r="B5907">
        <v>18</v>
      </c>
      <c r="C5907">
        <v>5</v>
      </c>
      <c r="D5907" s="2">
        <v>45244</v>
      </c>
      <c r="E5907">
        <v>70</v>
      </c>
      <c r="F5907" t="str">
        <f>_xlfn.XLOOKUP(B5907,Products!$A$2:$A$51,Products!$B$2:$B$51)</f>
        <v>You</v>
      </c>
      <c r="G5907" t="str">
        <f>_xlfn.XLOOKUP(B5907,Products!$A$2:$A$51,Products!$C$2:$C$51)</f>
        <v>Books</v>
      </c>
      <c r="H5907">
        <f>_xlfn.XLOOKUP(B5907,Products!$A$2:$A$51,Products!$D$2:$D$51)</f>
        <v>128.16</v>
      </c>
      <c r="I5907" t="str">
        <f>_xlfn.XLOOKUP(E5907,Salespersons!$A$2:$A$101,Salespersons!$B$2:$B$101)</f>
        <v>Valerie Bass</v>
      </c>
      <c r="J5907" t="str">
        <f>_xlfn.XLOOKUP(E5907,Salespersons!$A$2:$A$101,Salespersons!$C$2:$C$101)</f>
        <v>West</v>
      </c>
      <c r="K5907">
        <f t="shared" si="276"/>
        <v>640.79999999999995</v>
      </c>
      <c r="L5907" t="str">
        <f t="shared" si="277"/>
        <v>November</v>
      </c>
      <c r="M5907" t="str">
        <f t="shared" si="278"/>
        <v>2023</v>
      </c>
    </row>
    <row r="5908" spans="1:13" x14ac:dyDescent="0.3">
      <c r="A5908">
        <v>5907</v>
      </c>
      <c r="B5908">
        <v>2</v>
      </c>
      <c r="C5908">
        <v>4</v>
      </c>
      <c r="D5908" s="2">
        <v>45479</v>
      </c>
      <c r="E5908">
        <v>88</v>
      </c>
      <c r="F5908" t="str">
        <f>_xlfn.XLOOKUP(B5908,Products!$A$2:$A$51,Products!$B$2:$B$51)</f>
        <v>Soldier</v>
      </c>
      <c r="G5908" t="str">
        <f>_xlfn.XLOOKUP(B5908,Products!$A$2:$A$51,Products!$C$2:$C$51)</f>
        <v>Toys</v>
      </c>
      <c r="H5908">
        <f>_xlfn.XLOOKUP(B5908,Products!$A$2:$A$51,Products!$D$2:$D$51)</f>
        <v>217.51</v>
      </c>
      <c r="I5908" t="str">
        <f>_xlfn.XLOOKUP(E5908,Salespersons!$A$2:$A$101,Salespersons!$B$2:$B$101)</f>
        <v>Thomas Montes</v>
      </c>
      <c r="J5908" t="str">
        <f>_xlfn.XLOOKUP(E5908,Salespersons!$A$2:$A$101,Salespersons!$C$2:$C$101)</f>
        <v>East</v>
      </c>
      <c r="K5908">
        <f t="shared" si="276"/>
        <v>870.04</v>
      </c>
      <c r="L5908" t="str">
        <f t="shared" si="277"/>
        <v>July</v>
      </c>
      <c r="M5908" t="str">
        <f t="shared" si="278"/>
        <v>2024</v>
      </c>
    </row>
    <row r="5909" spans="1:13" x14ac:dyDescent="0.3">
      <c r="A5909">
        <v>5908</v>
      </c>
      <c r="B5909">
        <v>33</v>
      </c>
      <c r="C5909">
        <v>4</v>
      </c>
      <c r="D5909" s="2">
        <v>45791</v>
      </c>
      <c r="E5909">
        <v>24</v>
      </c>
      <c r="F5909" t="str">
        <f>_xlfn.XLOOKUP(B5909,Products!$A$2:$A$51,Products!$B$2:$B$51)</f>
        <v>Resource</v>
      </c>
      <c r="G5909" t="str">
        <f>_xlfn.XLOOKUP(B5909,Products!$A$2:$A$51,Products!$C$2:$C$51)</f>
        <v>Toys</v>
      </c>
      <c r="H5909">
        <f>_xlfn.XLOOKUP(B5909,Products!$A$2:$A$51,Products!$D$2:$D$51)</f>
        <v>10.54</v>
      </c>
      <c r="I5909" t="str">
        <f>_xlfn.XLOOKUP(E5909,Salespersons!$A$2:$A$101,Salespersons!$B$2:$B$101)</f>
        <v>Ronald Henderson</v>
      </c>
      <c r="J5909" t="str">
        <f>_xlfn.XLOOKUP(E5909,Salespersons!$A$2:$A$101,Salespersons!$C$2:$C$101)</f>
        <v>East</v>
      </c>
      <c r="K5909">
        <f t="shared" si="276"/>
        <v>42.16</v>
      </c>
      <c r="L5909" t="str">
        <f t="shared" si="277"/>
        <v>May</v>
      </c>
      <c r="M5909" t="str">
        <f t="shared" si="278"/>
        <v>2025</v>
      </c>
    </row>
    <row r="5910" spans="1:13" x14ac:dyDescent="0.3">
      <c r="A5910">
        <v>5909</v>
      </c>
      <c r="B5910">
        <v>41</v>
      </c>
      <c r="C5910">
        <v>8</v>
      </c>
      <c r="D5910" s="2">
        <v>45445</v>
      </c>
      <c r="E5910">
        <v>38</v>
      </c>
      <c r="F5910" t="str">
        <f>_xlfn.XLOOKUP(B5910,Products!$A$2:$A$51,Products!$B$2:$B$51)</f>
        <v>Almost</v>
      </c>
      <c r="G5910" t="str">
        <f>_xlfn.XLOOKUP(B5910,Products!$A$2:$A$51,Products!$C$2:$C$51)</f>
        <v>Home &amp; Kitchen</v>
      </c>
      <c r="H5910">
        <f>_xlfn.XLOOKUP(B5910,Products!$A$2:$A$51,Products!$D$2:$D$51)</f>
        <v>70.72</v>
      </c>
      <c r="I5910" t="str">
        <f>_xlfn.XLOOKUP(E5910,Salespersons!$A$2:$A$101,Salespersons!$B$2:$B$101)</f>
        <v>Gina Hart</v>
      </c>
      <c r="J5910" t="str">
        <f>_xlfn.XLOOKUP(E5910,Salespersons!$A$2:$A$101,Salespersons!$C$2:$C$101)</f>
        <v>East</v>
      </c>
      <c r="K5910">
        <f t="shared" si="276"/>
        <v>565.76</v>
      </c>
      <c r="L5910" t="str">
        <f t="shared" si="277"/>
        <v>June</v>
      </c>
      <c r="M5910" t="str">
        <f t="shared" si="278"/>
        <v>2024</v>
      </c>
    </row>
    <row r="5911" spans="1:13" x14ac:dyDescent="0.3">
      <c r="A5911">
        <v>5910</v>
      </c>
      <c r="B5911">
        <v>18</v>
      </c>
      <c r="C5911">
        <v>9</v>
      </c>
      <c r="D5911" s="2">
        <v>45796</v>
      </c>
      <c r="E5911">
        <v>71</v>
      </c>
      <c r="F5911" t="str">
        <f>_xlfn.XLOOKUP(B5911,Products!$A$2:$A$51,Products!$B$2:$B$51)</f>
        <v>You</v>
      </c>
      <c r="G5911" t="str">
        <f>_xlfn.XLOOKUP(B5911,Products!$A$2:$A$51,Products!$C$2:$C$51)</f>
        <v>Books</v>
      </c>
      <c r="H5911">
        <f>_xlfn.XLOOKUP(B5911,Products!$A$2:$A$51,Products!$D$2:$D$51)</f>
        <v>128.16</v>
      </c>
      <c r="I5911" t="str">
        <f>_xlfn.XLOOKUP(E5911,Salespersons!$A$2:$A$101,Salespersons!$B$2:$B$101)</f>
        <v>Jeremy Kennedy</v>
      </c>
      <c r="J5911" t="str">
        <f>_xlfn.XLOOKUP(E5911,Salespersons!$A$2:$A$101,Salespersons!$C$2:$C$101)</f>
        <v>North</v>
      </c>
      <c r="K5911">
        <f t="shared" si="276"/>
        <v>1153.44</v>
      </c>
      <c r="L5911" t="str">
        <f t="shared" si="277"/>
        <v>May</v>
      </c>
      <c r="M5911" t="str">
        <f t="shared" si="278"/>
        <v>2025</v>
      </c>
    </row>
    <row r="5912" spans="1:13" x14ac:dyDescent="0.3">
      <c r="A5912">
        <v>5911</v>
      </c>
      <c r="B5912">
        <v>28</v>
      </c>
      <c r="C5912">
        <v>4</v>
      </c>
      <c r="D5912" s="2">
        <v>45620</v>
      </c>
      <c r="E5912">
        <v>10</v>
      </c>
      <c r="F5912" t="str">
        <f>_xlfn.XLOOKUP(B5912,Products!$A$2:$A$51,Products!$B$2:$B$51)</f>
        <v>Total</v>
      </c>
      <c r="G5912" t="str">
        <f>_xlfn.XLOOKUP(B5912,Products!$A$2:$A$51,Products!$C$2:$C$51)</f>
        <v>Toys</v>
      </c>
      <c r="H5912">
        <f>_xlfn.XLOOKUP(B5912,Products!$A$2:$A$51,Products!$D$2:$D$51)</f>
        <v>64.849999999999994</v>
      </c>
      <c r="I5912" t="str">
        <f>_xlfn.XLOOKUP(E5912,Salespersons!$A$2:$A$101,Salespersons!$B$2:$B$101)</f>
        <v>Tyler Howard</v>
      </c>
      <c r="J5912" t="str">
        <f>_xlfn.XLOOKUP(E5912,Salespersons!$A$2:$A$101,Salespersons!$C$2:$C$101)</f>
        <v>East</v>
      </c>
      <c r="K5912">
        <f t="shared" si="276"/>
        <v>259.39999999999998</v>
      </c>
      <c r="L5912" t="str">
        <f t="shared" si="277"/>
        <v>November</v>
      </c>
      <c r="M5912" t="str">
        <f t="shared" si="278"/>
        <v>2024</v>
      </c>
    </row>
    <row r="5913" spans="1:13" x14ac:dyDescent="0.3">
      <c r="A5913">
        <v>5912</v>
      </c>
      <c r="B5913">
        <v>37</v>
      </c>
      <c r="C5913">
        <v>2</v>
      </c>
      <c r="D5913" s="2">
        <v>45299</v>
      </c>
      <c r="E5913">
        <v>30</v>
      </c>
      <c r="F5913" t="str">
        <f>_xlfn.XLOOKUP(B5913,Products!$A$2:$A$51,Products!$B$2:$B$51)</f>
        <v>Suffer</v>
      </c>
      <c r="G5913" t="str">
        <f>_xlfn.XLOOKUP(B5913,Products!$A$2:$A$51,Products!$C$2:$C$51)</f>
        <v>Electronics</v>
      </c>
      <c r="H5913">
        <f>_xlfn.XLOOKUP(B5913,Products!$A$2:$A$51,Products!$D$2:$D$51)</f>
        <v>416.3</v>
      </c>
      <c r="I5913" t="str">
        <f>_xlfn.XLOOKUP(E5913,Salespersons!$A$2:$A$101,Salespersons!$B$2:$B$101)</f>
        <v>Chase Gilbert</v>
      </c>
      <c r="J5913" t="str">
        <f>_xlfn.XLOOKUP(E5913,Salespersons!$A$2:$A$101,Salespersons!$C$2:$C$101)</f>
        <v>East</v>
      </c>
      <c r="K5913">
        <f t="shared" si="276"/>
        <v>832.6</v>
      </c>
      <c r="L5913" t="str">
        <f t="shared" si="277"/>
        <v>January</v>
      </c>
      <c r="M5913" t="str">
        <f t="shared" si="278"/>
        <v>2024</v>
      </c>
    </row>
    <row r="5914" spans="1:13" x14ac:dyDescent="0.3">
      <c r="A5914">
        <v>5913</v>
      </c>
      <c r="B5914">
        <v>35</v>
      </c>
      <c r="C5914">
        <v>1</v>
      </c>
      <c r="D5914" s="2">
        <v>45468</v>
      </c>
      <c r="E5914">
        <v>88</v>
      </c>
      <c r="F5914" t="str">
        <f>_xlfn.XLOOKUP(B5914,Products!$A$2:$A$51,Products!$B$2:$B$51)</f>
        <v>Ok</v>
      </c>
      <c r="G5914" t="str">
        <f>_xlfn.XLOOKUP(B5914,Products!$A$2:$A$51,Products!$C$2:$C$51)</f>
        <v>Books</v>
      </c>
      <c r="H5914">
        <f>_xlfn.XLOOKUP(B5914,Products!$A$2:$A$51,Products!$D$2:$D$51)</f>
        <v>252.35</v>
      </c>
      <c r="I5914" t="str">
        <f>_xlfn.XLOOKUP(E5914,Salespersons!$A$2:$A$101,Salespersons!$B$2:$B$101)</f>
        <v>Thomas Montes</v>
      </c>
      <c r="J5914" t="str">
        <f>_xlfn.XLOOKUP(E5914,Salespersons!$A$2:$A$101,Salespersons!$C$2:$C$101)</f>
        <v>East</v>
      </c>
      <c r="K5914">
        <f t="shared" si="276"/>
        <v>252.35</v>
      </c>
      <c r="L5914" t="str">
        <f t="shared" si="277"/>
        <v>June</v>
      </c>
      <c r="M5914" t="str">
        <f t="shared" si="278"/>
        <v>2024</v>
      </c>
    </row>
    <row r="5915" spans="1:13" x14ac:dyDescent="0.3">
      <c r="A5915">
        <v>5914</v>
      </c>
      <c r="B5915">
        <v>37</v>
      </c>
      <c r="C5915">
        <v>4</v>
      </c>
      <c r="D5915" s="2">
        <v>45583</v>
      </c>
      <c r="E5915">
        <v>27</v>
      </c>
      <c r="F5915" t="str">
        <f>_xlfn.XLOOKUP(B5915,Products!$A$2:$A$51,Products!$B$2:$B$51)</f>
        <v>Suffer</v>
      </c>
      <c r="G5915" t="str">
        <f>_xlfn.XLOOKUP(B5915,Products!$A$2:$A$51,Products!$C$2:$C$51)</f>
        <v>Electronics</v>
      </c>
      <c r="H5915">
        <f>_xlfn.XLOOKUP(B5915,Products!$A$2:$A$51,Products!$D$2:$D$51)</f>
        <v>416.3</v>
      </c>
      <c r="I5915" t="str">
        <f>_xlfn.XLOOKUP(E5915,Salespersons!$A$2:$A$101,Salespersons!$B$2:$B$101)</f>
        <v>Emily Smith</v>
      </c>
      <c r="J5915" t="str">
        <f>_xlfn.XLOOKUP(E5915,Salespersons!$A$2:$A$101,Salespersons!$C$2:$C$101)</f>
        <v>South</v>
      </c>
      <c r="K5915">
        <f t="shared" si="276"/>
        <v>1665.2</v>
      </c>
      <c r="L5915" t="str">
        <f t="shared" si="277"/>
        <v>October</v>
      </c>
      <c r="M5915" t="str">
        <f t="shared" si="278"/>
        <v>2024</v>
      </c>
    </row>
    <row r="5916" spans="1:13" x14ac:dyDescent="0.3">
      <c r="A5916">
        <v>5915</v>
      </c>
      <c r="B5916">
        <v>12</v>
      </c>
      <c r="C5916">
        <v>8</v>
      </c>
      <c r="D5916" s="2">
        <v>45828</v>
      </c>
      <c r="E5916">
        <v>30</v>
      </c>
      <c r="F5916" t="str">
        <f>_xlfn.XLOOKUP(B5916,Products!$A$2:$A$51,Products!$B$2:$B$51)</f>
        <v>Why</v>
      </c>
      <c r="G5916" t="str">
        <f>_xlfn.XLOOKUP(B5916,Products!$A$2:$A$51,Products!$C$2:$C$51)</f>
        <v>Clothing</v>
      </c>
      <c r="H5916">
        <f>_xlfn.XLOOKUP(B5916,Products!$A$2:$A$51,Products!$D$2:$D$51)</f>
        <v>76.88</v>
      </c>
      <c r="I5916" t="str">
        <f>_xlfn.XLOOKUP(E5916,Salespersons!$A$2:$A$101,Salespersons!$B$2:$B$101)</f>
        <v>Chase Gilbert</v>
      </c>
      <c r="J5916" t="str">
        <f>_xlfn.XLOOKUP(E5916,Salespersons!$A$2:$A$101,Salespersons!$C$2:$C$101)</f>
        <v>East</v>
      </c>
      <c r="K5916">
        <f t="shared" si="276"/>
        <v>615.04</v>
      </c>
      <c r="L5916" t="str">
        <f t="shared" si="277"/>
        <v>June</v>
      </c>
      <c r="M5916" t="str">
        <f t="shared" si="278"/>
        <v>2025</v>
      </c>
    </row>
    <row r="5917" spans="1:13" x14ac:dyDescent="0.3">
      <c r="A5917">
        <v>5916</v>
      </c>
      <c r="B5917">
        <v>40</v>
      </c>
      <c r="C5917">
        <v>5</v>
      </c>
      <c r="D5917" s="2">
        <v>45139</v>
      </c>
      <c r="E5917">
        <v>79</v>
      </c>
      <c r="F5917" t="str">
        <f>_xlfn.XLOOKUP(B5917,Products!$A$2:$A$51,Products!$B$2:$B$51)</f>
        <v>Agent</v>
      </c>
      <c r="G5917" t="str">
        <f>_xlfn.XLOOKUP(B5917,Products!$A$2:$A$51,Products!$C$2:$C$51)</f>
        <v>Toys</v>
      </c>
      <c r="H5917">
        <f>_xlfn.XLOOKUP(B5917,Products!$A$2:$A$51,Products!$D$2:$D$51)</f>
        <v>228.56</v>
      </c>
      <c r="I5917" t="str">
        <f>_xlfn.XLOOKUP(E5917,Salespersons!$A$2:$A$101,Salespersons!$B$2:$B$101)</f>
        <v>Mark Pruitt</v>
      </c>
      <c r="J5917" t="str">
        <f>_xlfn.XLOOKUP(E5917,Salespersons!$A$2:$A$101,Salespersons!$C$2:$C$101)</f>
        <v>East</v>
      </c>
      <c r="K5917">
        <f t="shared" si="276"/>
        <v>1142.8</v>
      </c>
      <c r="L5917" t="str">
        <f t="shared" si="277"/>
        <v>August</v>
      </c>
      <c r="M5917" t="str">
        <f t="shared" si="278"/>
        <v>2023</v>
      </c>
    </row>
    <row r="5918" spans="1:13" x14ac:dyDescent="0.3">
      <c r="A5918">
        <v>5917</v>
      </c>
      <c r="B5918">
        <v>8</v>
      </c>
      <c r="C5918">
        <v>2</v>
      </c>
      <c r="D5918" s="2">
        <v>45810</v>
      </c>
      <c r="E5918">
        <v>2</v>
      </c>
      <c r="F5918" t="str">
        <f>_xlfn.XLOOKUP(B5918,Products!$A$2:$A$51,Products!$B$2:$B$51)</f>
        <v>Center</v>
      </c>
      <c r="G5918" t="str">
        <f>_xlfn.XLOOKUP(B5918,Products!$A$2:$A$51,Products!$C$2:$C$51)</f>
        <v>Home &amp; Kitchen</v>
      </c>
      <c r="H5918">
        <f>_xlfn.XLOOKUP(B5918,Products!$A$2:$A$51,Products!$D$2:$D$51)</f>
        <v>275.3</v>
      </c>
      <c r="I5918" t="str">
        <f>_xlfn.XLOOKUP(E5918,Salespersons!$A$2:$A$101,Salespersons!$B$2:$B$101)</f>
        <v>Johnny Jackson</v>
      </c>
      <c r="J5918" t="str">
        <f>_xlfn.XLOOKUP(E5918,Salespersons!$A$2:$A$101,Salespersons!$C$2:$C$101)</f>
        <v>East</v>
      </c>
      <c r="K5918">
        <f t="shared" si="276"/>
        <v>550.6</v>
      </c>
      <c r="L5918" t="str">
        <f t="shared" si="277"/>
        <v>June</v>
      </c>
      <c r="M5918" t="str">
        <f t="shared" si="278"/>
        <v>2025</v>
      </c>
    </row>
    <row r="5919" spans="1:13" x14ac:dyDescent="0.3">
      <c r="A5919">
        <v>5918</v>
      </c>
      <c r="B5919">
        <v>25</v>
      </c>
      <c r="C5919">
        <v>4</v>
      </c>
      <c r="D5919" s="2">
        <v>45264</v>
      </c>
      <c r="E5919">
        <v>8</v>
      </c>
      <c r="F5919" t="str">
        <f>_xlfn.XLOOKUP(B5919,Products!$A$2:$A$51,Products!$B$2:$B$51)</f>
        <v>Give</v>
      </c>
      <c r="G5919" t="str">
        <f>_xlfn.XLOOKUP(B5919,Products!$A$2:$A$51,Products!$C$2:$C$51)</f>
        <v>Home &amp; Kitchen</v>
      </c>
      <c r="H5919">
        <f>_xlfn.XLOOKUP(B5919,Products!$A$2:$A$51,Products!$D$2:$D$51)</f>
        <v>262.41000000000003</v>
      </c>
      <c r="I5919" t="str">
        <f>_xlfn.XLOOKUP(E5919,Salespersons!$A$2:$A$101,Salespersons!$B$2:$B$101)</f>
        <v>Kimberly Brown</v>
      </c>
      <c r="J5919" t="str">
        <f>_xlfn.XLOOKUP(E5919,Salespersons!$A$2:$A$101,Salespersons!$C$2:$C$101)</f>
        <v>East</v>
      </c>
      <c r="K5919">
        <f t="shared" si="276"/>
        <v>1049.6400000000001</v>
      </c>
      <c r="L5919" t="str">
        <f t="shared" si="277"/>
        <v>December</v>
      </c>
      <c r="M5919" t="str">
        <f t="shared" si="278"/>
        <v>2023</v>
      </c>
    </row>
    <row r="5920" spans="1:13" x14ac:dyDescent="0.3">
      <c r="A5920">
        <v>5919</v>
      </c>
      <c r="B5920">
        <v>7</v>
      </c>
      <c r="C5920">
        <v>4</v>
      </c>
      <c r="D5920" s="2">
        <v>45472</v>
      </c>
      <c r="E5920">
        <v>17</v>
      </c>
      <c r="F5920" t="str">
        <f>_xlfn.XLOOKUP(B5920,Products!$A$2:$A$51,Products!$B$2:$B$51)</f>
        <v>Avoid</v>
      </c>
      <c r="G5920" t="str">
        <f>_xlfn.XLOOKUP(B5920,Products!$A$2:$A$51,Products!$C$2:$C$51)</f>
        <v>Books</v>
      </c>
      <c r="H5920">
        <f>_xlfn.XLOOKUP(B5920,Products!$A$2:$A$51,Products!$D$2:$D$51)</f>
        <v>419</v>
      </c>
      <c r="I5920" t="str">
        <f>_xlfn.XLOOKUP(E5920,Salespersons!$A$2:$A$101,Salespersons!$B$2:$B$101)</f>
        <v>Christine Arellano</v>
      </c>
      <c r="J5920" t="str">
        <f>_xlfn.XLOOKUP(E5920,Salespersons!$A$2:$A$101,Salespersons!$C$2:$C$101)</f>
        <v>South</v>
      </c>
      <c r="K5920">
        <f t="shared" si="276"/>
        <v>1676</v>
      </c>
      <c r="L5920" t="str">
        <f t="shared" si="277"/>
        <v>June</v>
      </c>
      <c r="M5920" t="str">
        <f t="shared" si="278"/>
        <v>2024</v>
      </c>
    </row>
    <row r="5921" spans="1:13" x14ac:dyDescent="0.3">
      <c r="A5921">
        <v>5920</v>
      </c>
      <c r="B5921">
        <v>2</v>
      </c>
      <c r="C5921">
        <v>5</v>
      </c>
      <c r="D5921" s="2">
        <v>45370</v>
      </c>
      <c r="E5921">
        <v>48</v>
      </c>
      <c r="F5921" t="str">
        <f>_xlfn.XLOOKUP(B5921,Products!$A$2:$A$51,Products!$B$2:$B$51)</f>
        <v>Soldier</v>
      </c>
      <c r="G5921" t="str">
        <f>_xlfn.XLOOKUP(B5921,Products!$A$2:$A$51,Products!$C$2:$C$51)</f>
        <v>Toys</v>
      </c>
      <c r="H5921">
        <f>_xlfn.XLOOKUP(B5921,Products!$A$2:$A$51,Products!$D$2:$D$51)</f>
        <v>217.51</v>
      </c>
      <c r="I5921" t="str">
        <f>_xlfn.XLOOKUP(E5921,Salespersons!$A$2:$A$101,Salespersons!$B$2:$B$101)</f>
        <v>Jacob Woods</v>
      </c>
      <c r="J5921" t="str">
        <f>_xlfn.XLOOKUP(E5921,Salespersons!$A$2:$A$101,Salespersons!$C$2:$C$101)</f>
        <v>West</v>
      </c>
      <c r="K5921">
        <f t="shared" si="276"/>
        <v>1087.55</v>
      </c>
      <c r="L5921" t="str">
        <f t="shared" si="277"/>
        <v>March</v>
      </c>
      <c r="M5921" t="str">
        <f t="shared" si="278"/>
        <v>2024</v>
      </c>
    </row>
    <row r="5922" spans="1:13" x14ac:dyDescent="0.3">
      <c r="A5922">
        <v>5921</v>
      </c>
      <c r="B5922">
        <v>33</v>
      </c>
      <c r="C5922">
        <v>2</v>
      </c>
      <c r="D5922" s="2">
        <v>45854</v>
      </c>
      <c r="E5922">
        <v>64</v>
      </c>
      <c r="F5922" t="str">
        <f>_xlfn.XLOOKUP(B5922,Products!$A$2:$A$51,Products!$B$2:$B$51)</f>
        <v>Resource</v>
      </c>
      <c r="G5922" t="str">
        <f>_xlfn.XLOOKUP(B5922,Products!$A$2:$A$51,Products!$C$2:$C$51)</f>
        <v>Toys</v>
      </c>
      <c r="H5922">
        <f>_xlfn.XLOOKUP(B5922,Products!$A$2:$A$51,Products!$D$2:$D$51)</f>
        <v>10.54</v>
      </c>
      <c r="I5922" t="str">
        <f>_xlfn.XLOOKUP(E5922,Salespersons!$A$2:$A$101,Salespersons!$B$2:$B$101)</f>
        <v>Scott Martin</v>
      </c>
      <c r="J5922" t="str">
        <f>_xlfn.XLOOKUP(E5922,Salespersons!$A$2:$A$101,Salespersons!$C$2:$C$101)</f>
        <v>East</v>
      </c>
      <c r="K5922">
        <f t="shared" si="276"/>
        <v>21.08</v>
      </c>
      <c r="L5922" t="str">
        <f t="shared" si="277"/>
        <v>July</v>
      </c>
      <c r="M5922" t="str">
        <f t="shared" si="278"/>
        <v>2025</v>
      </c>
    </row>
    <row r="5923" spans="1:13" x14ac:dyDescent="0.3">
      <c r="A5923">
        <v>5922</v>
      </c>
      <c r="B5923">
        <v>33</v>
      </c>
      <c r="C5923">
        <v>7</v>
      </c>
      <c r="D5923" s="2">
        <v>45504</v>
      </c>
      <c r="E5923">
        <v>61</v>
      </c>
      <c r="F5923" t="str">
        <f>_xlfn.XLOOKUP(B5923,Products!$A$2:$A$51,Products!$B$2:$B$51)</f>
        <v>Resource</v>
      </c>
      <c r="G5923" t="str">
        <f>_xlfn.XLOOKUP(B5923,Products!$A$2:$A$51,Products!$C$2:$C$51)</f>
        <v>Toys</v>
      </c>
      <c r="H5923">
        <f>_xlfn.XLOOKUP(B5923,Products!$A$2:$A$51,Products!$D$2:$D$51)</f>
        <v>10.54</v>
      </c>
      <c r="I5923" t="str">
        <f>_xlfn.XLOOKUP(E5923,Salespersons!$A$2:$A$101,Salespersons!$B$2:$B$101)</f>
        <v>Alejandra Meza</v>
      </c>
      <c r="J5923" t="str">
        <f>_xlfn.XLOOKUP(E5923,Salespersons!$A$2:$A$101,Salespersons!$C$2:$C$101)</f>
        <v>East</v>
      </c>
      <c r="K5923">
        <f t="shared" si="276"/>
        <v>73.78</v>
      </c>
      <c r="L5923" t="str">
        <f t="shared" si="277"/>
        <v>July</v>
      </c>
      <c r="M5923" t="str">
        <f t="shared" si="278"/>
        <v>2024</v>
      </c>
    </row>
    <row r="5924" spans="1:13" x14ac:dyDescent="0.3">
      <c r="A5924">
        <v>5923</v>
      </c>
      <c r="B5924">
        <v>40</v>
      </c>
      <c r="C5924">
        <v>5</v>
      </c>
      <c r="D5924" s="2">
        <v>45809</v>
      </c>
      <c r="E5924">
        <v>13</v>
      </c>
      <c r="F5924" t="str">
        <f>_xlfn.XLOOKUP(B5924,Products!$A$2:$A$51,Products!$B$2:$B$51)</f>
        <v>Agent</v>
      </c>
      <c r="G5924" t="str">
        <f>_xlfn.XLOOKUP(B5924,Products!$A$2:$A$51,Products!$C$2:$C$51)</f>
        <v>Toys</v>
      </c>
      <c r="H5924">
        <f>_xlfn.XLOOKUP(B5924,Products!$A$2:$A$51,Products!$D$2:$D$51)</f>
        <v>228.56</v>
      </c>
      <c r="I5924" t="str">
        <f>_xlfn.XLOOKUP(E5924,Salespersons!$A$2:$A$101,Salespersons!$B$2:$B$101)</f>
        <v>Kevin Gross</v>
      </c>
      <c r="J5924" t="str">
        <f>_xlfn.XLOOKUP(E5924,Salespersons!$A$2:$A$101,Salespersons!$C$2:$C$101)</f>
        <v>North</v>
      </c>
      <c r="K5924">
        <f t="shared" si="276"/>
        <v>1142.8</v>
      </c>
      <c r="L5924" t="str">
        <f t="shared" si="277"/>
        <v>June</v>
      </c>
      <c r="M5924" t="str">
        <f t="shared" si="278"/>
        <v>2025</v>
      </c>
    </row>
    <row r="5925" spans="1:13" x14ac:dyDescent="0.3">
      <c r="A5925">
        <v>5924</v>
      </c>
      <c r="B5925">
        <v>49</v>
      </c>
      <c r="C5925">
        <v>4</v>
      </c>
      <c r="D5925" s="2">
        <v>45568</v>
      </c>
      <c r="E5925">
        <v>82</v>
      </c>
      <c r="F5925" t="str">
        <f>_xlfn.XLOOKUP(B5925,Products!$A$2:$A$51,Products!$B$2:$B$51)</f>
        <v>Fish</v>
      </c>
      <c r="G5925" t="str">
        <f>_xlfn.XLOOKUP(B5925,Products!$A$2:$A$51,Products!$C$2:$C$51)</f>
        <v>Toys</v>
      </c>
      <c r="H5925">
        <f>_xlfn.XLOOKUP(B5925,Products!$A$2:$A$51,Products!$D$2:$D$51)</f>
        <v>345.29</v>
      </c>
      <c r="I5925" t="str">
        <f>_xlfn.XLOOKUP(E5925,Salespersons!$A$2:$A$101,Salespersons!$B$2:$B$101)</f>
        <v>Mary Johnson</v>
      </c>
      <c r="J5925" t="str">
        <f>_xlfn.XLOOKUP(E5925,Salespersons!$A$2:$A$101,Salespersons!$C$2:$C$101)</f>
        <v>South</v>
      </c>
      <c r="K5925">
        <f t="shared" si="276"/>
        <v>1381.16</v>
      </c>
      <c r="L5925" t="str">
        <f t="shared" si="277"/>
        <v>October</v>
      </c>
      <c r="M5925" t="str">
        <f t="shared" si="278"/>
        <v>2024</v>
      </c>
    </row>
    <row r="5926" spans="1:13" x14ac:dyDescent="0.3">
      <c r="A5926">
        <v>5925</v>
      </c>
      <c r="B5926">
        <v>23</v>
      </c>
      <c r="C5926">
        <v>8</v>
      </c>
      <c r="D5926" s="2">
        <v>45515</v>
      </c>
      <c r="E5926">
        <v>21</v>
      </c>
      <c r="F5926" t="str">
        <f>_xlfn.XLOOKUP(B5926,Products!$A$2:$A$51,Products!$B$2:$B$51)</f>
        <v>Energy</v>
      </c>
      <c r="G5926" t="str">
        <f>_xlfn.XLOOKUP(B5926,Products!$A$2:$A$51,Products!$C$2:$C$51)</f>
        <v>Books</v>
      </c>
      <c r="H5926">
        <f>_xlfn.XLOOKUP(B5926,Products!$A$2:$A$51,Products!$D$2:$D$51)</f>
        <v>31.68</v>
      </c>
      <c r="I5926" t="str">
        <f>_xlfn.XLOOKUP(E5926,Salespersons!$A$2:$A$101,Salespersons!$B$2:$B$101)</f>
        <v>David Harris</v>
      </c>
      <c r="J5926" t="str">
        <f>_xlfn.XLOOKUP(E5926,Salespersons!$A$2:$A$101,Salespersons!$C$2:$C$101)</f>
        <v>West</v>
      </c>
      <c r="K5926">
        <f t="shared" si="276"/>
        <v>253.44</v>
      </c>
      <c r="L5926" t="str">
        <f t="shared" si="277"/>
        <v>August</v>
      </c>
      <c r="M5926" t="str">
        <f t="shared" si="278"/>
        <v>2024</v>
      </c>
    </row>
    <row r="5927" spans="1:13" x14ac:dyDescent="0.3">
      <c r="A5927">
        <v>5926</v>
      </c>
      <c r="B5927">
        <v>5</v>
      </c>
      <c r="C5927">
        <v>2</v>
      </c>
      <c r="D5927" s="2">
        <v>45184</v>
      </c>
      <c r="E5927">
        <v>100</v>
      </c>
      <c r="F5927" t="str">
        <f>_xlfn.XLOOKUP(B5927,Products!$A$2:$A$51,Products!$B$2:$B$51)</f>
        <v>Table</v>
      </c>
      <c r="G5927" t="str">
        <f>_xlfn.XLOOKUP(B5927,Products!$A$2:$A$51,Products!$C$2:$C$51)</f>
        <v>Toys</v>
      </c>
      <c r="H5927">
        <f>_xlfn.XLOOKUP(B5927,Products!$A$2:$A$51,Products!$D$2:$D$51)</f>
        <v>100.72</v>
      </c>
      <c r="I5927" t="str">
        <f>_xlfn.XLOOKUP(E5927,Salespersons!$A$2:$A$101,Salespersons!$B$2:$B$101)</f>
        <v>Sara Strong</v>
      </c>
      <c r="J5927" t="str">
        <f>_xlfn.XLOOKUP(E5927,Salespersons!$A$2:$A$101,Salespersons!$C$2:$C$101)</f>
        <v>North</v>
      </c>
      <c r="K5927">
        <f t="shared" si="276"/>
        <v>201.44</v>
      </c>
      <c r="L5927" t="str">
        <f t="shared" si="277"/>
        <v>September</v>
      </c>
      <c r="M5927" t="str">
        <f t="shared" si="278"/>
        <v>2023</v>
      </c>
    </row>
    <row r="5928" spans="1:13" x14ac:dyDescent="0.3">
      <c r="A5928">
        <v>5927</v>
      </c>
      <c r="B5928">
        <v>14</v>
      </c>
      <c r="C5928">
        <v>1</v>
      </c>
      <c r="D5928" s="2">
        <v>45126</v>
      </c>
      <c r="E5928">
        <v>76</v>
      </c>
      <c r="F5928" t="str">
        <f>_xlfn.XLOOKUP(B5928,Products!$A$2:$A$51,Products!$B$2:$B$51)</f>
        <v>Mention</v>
      </c>
      <c r="G5928" t="str">
        <f>_xlfn.XLOOKUP(B5928,Products!$A$2:$A$51,Products!$C$2:$C$51)</f>
        <v>Home &amp; Kitchen</v>
      </c>
      <c r="H5928">
        <f>_xlfn.XLOOKUP(B5928,Products!$A$2:$A$51,Products!$D$2:$D$51)</f>
        <v>64.77</v>
      </c>
      <c r="I5928" t="str">
        <f>_xlfn.XLOOKUP(E5928,Salespersons!$A$2:$A$101,Salespersons!$B$2:$B$101)</f>
        <v>Julie Smith</v>
      </c>
      <c r="J5928" t="str">
        <f>_xlfn.XLOOKUP(E5928,Salespersons!$A$2:$A$101,Salespersons!$C$2:$C$101)</f>
        <v>East</v>
      </c>
      <c r="K5928">
        <f t="shared" si="276"/>
        <v>64.77</v>
      </c>
      <c r="L5928" t="str">
        <f t="shared" si="277"/>
        <v>July</v>
      </c>
      <c r="M5928" t="str">
        <f t="shared" si="278"/>
        <v>2023</v>
      </c>
    </row>
    <row r="5929" spans="1:13" x14ac:dyDescent="0.3">
      <c r="A5929">
        <v>5928</v>
      </c>
      <c r="B5929">
        <v>8</v>
      </c>
      <c r="C5929">
        <v>6</v>
      </c>
      <c r="D5929" s="2">
        <v>45806</v>
      </c>
      <c r="E5929">
        <v>2</v>
      </c>
      <c r="F5929" t="str">
        <f>_xlfn.XLOOKUP(B5929,Products!$A$2:$A$51,Products!$B$2:$B$51)</f>
        <v>Center</v>
      </c>
      <c r="G5929" t="str">
        <f>_xlfn.XLOOKUP(B5929,Products!$A$2:$A$51,Products!$C$2:$C$51)</f>
        <v>Home &amp; Kitchen</v>
      </c>
      <c r="H5929">
        <f>_xlfn.XLOOKUP(B5929,Products!$A$2:$A$51,Products!$D$2:$D$51)</f>
        <v>275.3</v>
      </c>
      <c r="I5929" t="str">
        <f>_xlfn.XLOOKUP(E5929,Salespersons!$A$2:$A$101,Salespersons!$B$2:$B$101)</f>
        <v>Johnny Jackson</v>
      </c>
      <c r="J5929" t="str">
        <f>_xlfn.XLOOKUP(E5929,Salespersons!$A$2:$A$101,Salespersons!$C$2:$C$101)</f>
        <v>East</v>
      </c>
      <c r="K5929">
        <f t="shared" si="276"/>
        <v>1651.8000000000002</v>
      </c>
      <c r="L5929" t="str">
        <f t="shared" si="277"/>
        <v>May</v>
      </c>
      <c r="M5929" t="str">
        <f t="shared" si="278"/>
        <v>2025</v>
      </c>
    </row>
    <row r="5930" spans="1:13" x14ac:dyDescent="0.3">
      <c r="A5930">
        <v>5929</v>
      </c>
      <c r="B5930">
        <v>20</v>
      </c>
      <c r="C5930">
        <v>8</v>
      </c>
      <c r="D5930" s="2">
        <v>45346</v>
      </c>
      <c r="E5930">
        <v>84</v>
      </c>
      <c r="F5930" t="str">
        <f>_xlfn.XLOOKUP(B5930,Products!$A$2:$A$51,Products!$B$2:$B$51)</f>
        <v>Common</v>
      </c>
      <c r="G5930" t="str">
        <f>_xlfn.XLOOKUP(B5930,Products!$A$2:$A$51,Products!$C$2:$C$51)</f>
        <v>Electronics</v>
      </c>
      <c r="H5930">
        <f>_xlfn.XLOOKUP(B5930,Products!$A$2:$A$51,Products!$D$2:$D$51)</f>
        <v>486.94</v>
      </c>
      <c r="I5930" t="str">
        <f>_xlfn.XLOOKUP(E5930,Salespersons!$A$2:$A$101,Salespersons!$B$2:$B$101)</f>
        <v>Meghan Ochoa</v>
      </c>
      <c r="J5930" t="str">
        <f>_xlfn.XLOOKUP(E5930,Salespersons!$A$2:$A$101,Salespersons!$C$2:$C$101)</f>
        <v>West</v>
      </c>
      <c r="K5930">
        <f t="shared" si="276"/>
        <v>3895.52</v>
      </c>
      <c r="L5930" t="str">
        <f t="shared" si="277"/>
        <v>February</v>
      </c>
      <c r="M5930" t="str">
        <f t="shared" si="278"/>
        <v>2024</v>
      </c>
    </row>
    <row r="5931" spans="1:13" x14ac:dyDescent="0.3">
      <c r="A5931">
        <v>5930</v>
      </c>
      <c r="B5931">
        <v>18</v>
      </c>
      <c r="C5931">
        <v>7</v>
      </c>
      <c r="D5931" s="2">
        <v>45319</v>
      </c>
      <c r="E5931">
        <v>23</v>
      </c>
      <c r="F5931" t="str">
        <f>_xlfn.XLOOKUP(B5931,Products!$A$2:$A$51,Products!$B$2:$B$51)</f>
        <v>You</v>
      </c>
      <c r="G5931" t="str">
        <f>_xlfn.XLOOKUP(B5931,Products!$A$2:$A$51,Products!$C$2:$C$51)</f>
        <v>Books</v>
      </c>
      <c r="H5931">
        <f>_xlfn.XLOOKUP(B5931,Products!$A$2:$A$51,Products!$D$2:$D$51)</f>
        <v>128.16</v>
      </c>
      <c r="I5931" t="str">
        <f>_xlfn.XLOOKUP(E5931,Salespersons!$A$2:$A$101,Salespersons!$B$2:$B$101)</f>
        <v>Kevin Cox</v>
      </c>
      <c r="J5931" t="str">
        <f>_xlfn.XLOOKUP(E5931,Salespersons!$A$2:$A$101,Salespersons!$C$2:$C$101)</f>
        <v>North</v>
      </c>
      <c r="K5931">
        <f t="shared" si="276"/>
        <v>897.12</v>
      </c>
      <c r="L5931" t="str">
        <f t="shared" si="277"/>
        <v>January</v>
      </c>
      <c r="M5931" t="str">
        <f t="shared" si="278"/>
        <v>2024</v>
      </c>
    </row>
    <row r="5932" spans="1:13" x14ac:dyDescent="0.3">
      <c r="A5932">
        <v>5931</v>
      </c>
      <c r="B5932">
        <v>23</v>
      </c>
      <c r="C5932">
        <v>9</v>
      </c>
      <c r="D5932" s="2">
        <v>45643</v>
      </c>
      <c r="E5932">
        <v>85</v>
      </c>
      <c r="F5932" t="str">
        <f>_xlfn.XLOOKUP(B5932,Products!$A$2:$A$51,Products!$B$2:$B$51)</f>
        <v>Energy</v>
      </c>
      <c r="G5932" t="str">
        <f>_xlfn.XLOOKUP(B5932,Products!$A$2:$A$51,Products!$C$2:$C$51)</f>
        <v>Books</v>
      </c>
      <c r="H5932">
        <f>_xlfn.XLOOKUP(B5932,Products!$A$2:$A$51,Products!$D$2:$D$51)</f>
        <v>31.68</v>
      </c>
      <c r="I5932" t="str">
        <f>_xlfn.XLOOKUP(E5932,Salespersons!$A$2:$A$101,Salespersons!$B$2:$B$101)</f>
        <v>Kristin Rodriguez</v>
      </c>
      <c r="J5932" t="str">
        <f>_xlfn.XLOOKUP(E5932,Salespersons!$A$2:$A$101,Salespersons!$C$2:$C$101)</f>
        <v>West</v>
      </c>
      <c r="K5932">
        <f t="shared" si="276"/>
        <v>285.12</v>
      </c>
      <c r="L5932" t="str">
        <f t="shared" si="277"/>
        <v>December</v>
      </c>
      <c r="M5932" t="str">
        <f t="shared" si="278"/>
        <v>2024</v>
      </c>
    </row>
    <row r="5933" spans="1:13" x14ac:dyDescent="0.3">
      <c r="A5933">
        <v>5932</v>
      </c>
      <c r="B5933">
        <v>29</v>
      </c>
      <c r="C5933">
        <v>1</v>
      </c>
      <c r="D5933" s="2">
        <v>45584</v>
      </c>
      <c r="E5933">
        <v>95</v>
      </c>
      <c r="F5933" t="str">
        <f>_xlfn.XLOOKUP(B5933,Products!$A$2:$A$51,Products!$B$2:$B$51)</f>
        <v>Reason</v>
      </c>
      <c r="G5933" t="str">
        <f>_xlfn.XLOOKUP(B5933,Products!$A$2:$A$51,Products!$C$2:$C$51)</f>
        <v>Clothing</v>
      </c>
      <c r="H5933">
        <f>_xlfn.XLOOKUP(B5933,Products!$A$2:$A$51,Products!$D$2:$D$51)</f>
        <v>127.45</v>
      </c>
      <c r="I5933" t="str">
        <f>_xlfn.XLOOKUP(E5933,Salespersons!$A$2:$A$101,Salespersons!$B$2:$B$101)</f>
        <v>Theresa Silva</v>
      </c>
      <c r="J5933" t="str">
        <f>_xlfn.XLOOKUP(E5933,Salespersons!$A$2:$A$101,Salespersons!$C$2:$C$101)</f>
        <v>West</v>
      </c>
      <c r="K5933">
        <f t="shared" si="276"/>
        <v>127.45</v>
      </c>
      <c r="L5933" t="str">
        <f t="shared" si="277"/>
        <v>October</v>
      </c>
      <c r="M5933" t="str">
        <f t="shared" si="278"/>
        <v>2024</v>
      </c>
    </row>
    <row r="5934" spans="1:13" x14ac:dyDescent="0.3">
      <c r="A5934">
        <v>5933</v>
      </c>
      <c r="B5934">
        <v>7</v>
      </c>
      <c r="C5934">
        <v>3</v>
      </c>
      <c r="D5934" s="2">
        <v>45509</v>
      </c>
      <c r="E5934">
        <v>16</v>
      </c>
      <c r="F5934" t="str">
        <f>_xlfn.XLOOKUP(B5934,Products!$A$2:$A$51,Products!$B$2:$B$51)</f>
        <v>Avoid</v>
      </c>
      <c r="G5934" t="str">
        <f>_xlfn.XLOOKUP(B5934,Products!$A$2:$A$51,Products!$C$2:$C$51)</f>
        <v>Books</v>
      </c>
      <c r="H5934">
        <f>_xlfn.XLOOKUP(B5934,Products!$A$2:$A$51,Products!$D$2:$D$51)</f>
        <v>419</v>
      </c>
      <c r="I5934" t="str">
        <f>_xlfn.XLOOKUP(E5934,Salespersons!$A$2:$A$101,Salespersons!$B$2:$B$101)</f>
        <v>Denise Kramer</v>
      </c>
      <c r="J5934" t="str">
        <f>_xlfn.XLOOKUP(E5934,Salespersons!$A$2:$A$101,Salespersons!$C$2:$C$101)</f>
        <v>West</v>
      </c>
      <c r="K5934">
        <f t="shared" si="276"/>
        <v>1257</v>
      </c>
      <c r="L5934" t="str">
        <f t="shared" si="277"/>
        <v>August</v>
      </c>
      <c r="M5934" t="str">
        <f t="shared" si="278"/>
        <v>2024</v>
      </c>
    </row>
    <row r="5935" spans="1:13" x14ac:dyDescent="0.3">
      <c r="A5935">
        <v>5934</v>
      </c>
      <c r="B5935">
        <v>24</v>
      </c>
      <c r="C5935">
        <v>9</v>
      </c>
      <c r="D5935" s="2">
        <v>45658</v>
      </c>
      <c r="E5935">
        <v>13</v>
      </c>
      <c r="F5935" t="str">
        <f>_xlfn.XLOOKUP(B5935,Products!$A$2:$A$51,Products!$B$2:$B$51)</f>
        <v>Still</v>
      </c>
      <c r="G5935" t="str">
        <f>_xlfn.XLOOKUP(B5935,Products!$A$2:$A$51,Products!$C$2:$C$51)</f>
        <v>Electronics</v>
      </c>
      <c r="H5935">
        <f>_xlfn.XLOOKUP(B5935,Products!$A$2:$A$51,Products!$D$2:$D$51)</f>
        <v>68.260000000000005</v>
      </c>
      <c r="I5935" t="str">
        <f>_xlfn.XLOOKUP(E5935,Salespersons!$A$2:$A$101,Salespersons!$B$2:$B$101)</f>
        <v>Kevin Gross</v>
      </c>
      <c r="J5935" t="str">
        <f>_xlfn.XLOOKUP(E5935,Salespersons!$A$2:$A$101,Salespersons!$C$2:$C$101)</f>
        <v>North</v>
      </c>
      <c r="K5935">
        <f t="shared" si="276"/>
        <v>614.34</v>
      </c>
      <c r="L5935" t="str">
        <f t="shared" si="277"/>
        <v>January</v>
      </c>
      <c r="M5935" t="str">
        <f t="shared" si="278"/>
        <v>2025</v>
      </c>
    </row>
    <row r="5936" spans="1:13" x14ac:dyDescent="0.3">
      <c r="A5936">
        <v>5935</v>
      </c>
      <c r="B5936">
        <v>46</v>
      </c>
      <c r="C5936">
        <v>5</v>
      </c>
      <c r="D5936" s="2">
        <v>45516</v>
      </c>
      <c r="E5936">
        <v>4</v>
      </c>
      <c r="F5936" t="str">
        <f>_xlfn.XLOOKUP(B5936,Products!$A$2:$A$51,Products!$B$2:$B$51)</f>
        <v>Consider</v>
      </c>
      <c r="G5936" t="str">
        <f>_xlfn.XLOOKUP(B5936,Products!$A$2:$A$51,Products!$C$2:$C$51)</f>
        <v>Books</v>
      </c>
      <c r="H5936">
        <f>_xlfn.XLOOKUP(B5936,Products!$A$2:$A$51,Products!$D$2:$D$51)</f>
        <v>243.05</v>
      </c>
      <c r="I5936" t="str">
        <f>_xlfn.XLOOKUP(E5936,Salespersons!$A$2:$A$101,Salespersons!$B$2:$B$101)</f>
        <v>Luke Bennett</v>
      </c>
      <c r="J5936" t="str">
        <f>_xlfn.XLOOKUP(E5936,Salespersons!$A$2:$A$101,Salespersons!$C$2:$C$101)</f>
        <v>West</v>
      </c>
      <c r="K5936">
        <f t="shared" si="276"/>
        <v>1215.25</v>
      </c>
      <c r="L5936" t="str">
        <f t="shared" si="277"/>
        <v>August</v>
      </c>
      <c r="M5936" t="str">
        <f t="shared" si="278"/>
        <v>2024</v>
      </c>
    </row>
    <row r="5937" spans="1:13" x14ac:dyDescent="0.3">
      <c r="A5937">
        <v>5936</v>
      </c>
      <c r="B5937">
        <v>25</v>
      </c>
      <c r="C5937">
        <v>6</v>
      </c>
      <c r="D5937" s="2">
        <v>45764</v>
      </c>
      <c r="E5937">
        <v>2</v>
      </c>
      <c r="F5937" t="str">
        <f>_xlfn.XLOOKUP(B5937,Products!$A$2:$A$51,Products!$B$2:$B$51)</f>
        <v>Give</v>
      </c>
      <c r="G5937" t="str">
        <f>_xlfn.XLOOKUP(B5937,Products!$A$2:$A$51,Products!$C$2:$C$51)</f>
        <v>Home &amp; Kitchen</v>
      </c>
      <c r="H5937">
        <f>_xlfn.XLOOKUP(B5937,Products!$A$2:$A$51,Products!$D$2:$D$51)</f>
        <v>262.41000000000003</v>
      </c>
      <c r="I5937" t="str">
        <f>_xlfn.XLOOKUP(E5937,Salespersons!$A$2:$A$101,Salespersons!$B$2:$B$101)</f>
        <v>Johnny Jackson</v>
      </c>
      <c r="J5937" t="str">
        <f>_xlfn.XLOOKUP(E5937,Salespersons!$A$2:$A$101,Salespersons!$C$2:$C$101)</f>
        <v>East</v>
      </c>
      <c r="K5937">
        <f t="shared" si="276"/>
        <v>1574.46</v>
      </c>
      <c r="L5937" t="str">
        <f t="shared" si="277"/>
        <v>April</v>
      </c>
      <c r="M5937" t="str">
        <f t="shared" si="278"/>
        <v>2025</v>
      </c>
    </row>
    <row r="5938" spans="1:13" x14ac:dyDescent="0.3">
      <c r="A5938">
        <v>5937</v>
      </c>
      <c r="B5938">
        <v>14</v>
      </c>
      <c r="C5938">
        <v>7</v>
      </c>
      <c r="D5938" s="2">
        <v>45793</v>
      </c>
      <c r="E5938">
        <v>65</v>
      </c>
      <c r="F5938" t="str">
        <f>_xlfn.XLOOKUP(B5938,Products!$A$2:$A$51,Products!$B$2:$B$51)</f>
        <v>Mention</v>
      </c>
      <c r="G5938" t="str">
        <f>_xlfn.XLOOKUP(B5938,Products!$A$2:$A$51,Products!$C$2:$C$51)</f>
        <v>Home &amp; Kitchen</v>
      </c>
      <c r="H5938">
        <f>_xlfn.XLOOKUP(B5938,Products!$A$2:$A$51,Products!$D$2:$D$51)</f>
        <v>64.77</v>
      </c>
      <c r="I5938" t="str">
        <f>_xlfn.XLOOKUP(E5938,Salespersons!$A$2:$A$101,Salespersons!$B$2:$B$101)</f>
        <v>Deanna Rodriguez MD</v>
      </c>
      <c r="J5938" t="str">
        <f>_xlfn.XLOOKUP(E5938,Salespersons!$A$2:$A$101,Salespersons!$C$2:$C$101)</f>
        <v>West</v>
      </c>
      <c r="K5938">
        <f t="shared" si="276"/>
        <v>453.39</v>
      </c>
      <c r="L5938" t="str">
        <f t="shared" si="277"/>
        <v>May</v>
      </c>
      <c r="M5938" t="str">
        <f t="shared" si="278"/>
        <v>2025</v>
      </c>
    </row>
    <row r="5939" spans="1:13" x14ac:dyDescent="0.3">
      <c r="A5939">
        <v>5938</v>
      </c>
      <c r="B5939">
        <v>38</v>
      </c>
      <c r="C5939">
        <v>3</v>
      </c>
      <c r="D5939" s="2">
        <v>45193</v>
      </c>
      <c r="E5939">
        <v>26</v>
      </c>
      <c r="F5939" t="str">
        <f>_xlfn.XLOOKUP(B5939,Products!$A$2:$A$51,Products!$B$2:$B$51)</f>
        <v>Smile</v>
      </c>
      <c r="G5939" t="str">
        <f>_xlfn.XLOOKUP(B5939,Products!$A$2:$A$51,Products!$C$2:$C$51)</f>
        <v>Clothing</v>
      </c>
      <c r="H5939">
        <f>_xlfn.XLOOKUP(B5939,Products!$A$2:$A$51,Products!$D$2:$D$51)</f>
        <v>49.56</v>
      </c>
      <c r="I5939" t="str">
        <f>_xlfn.XLOOKUP(E5939,Salespersons!$A$2:$A$101,Salespersons!$B$2:$B$101)</f>
        <v>Nathan Rodriguez</v>
      </c>
      <c r="J5939" t="str">
        <f>_xlfn.XLOOKUP(E5939,Salespersons!$A$2:$A$101,Salespersons!$C$2:$C$101)</f>
        <v>East</v>
      </c>
      <c r="K5939">
        <f t="shared" si="276"/>
        <v>148.68</v>
      </c>
      <c r="L5939" t="str">
        <f t="shared" si="277"/>
        <v>September</v>
      </c>
      <c r="M5939" t="str">
        <f t="shared" si="278"/>
        <v>2023</v>
      </c>
    </row>
    <row r="5940" spans="1:13" x14ac:dyDescent="0.3">
      <c r="A5940">
        <v>5939</v>
      </c>
      <c r="B5940">
        <v>3</v>
      </c>
      <c r="C5940">
        <v>7</v>
      </c>
      <c r="D5940" s="2">
        <v>45589</v>
      </c>
      <c r="E5940">
        <v>30</v>
      </c>
      <c r="F5940" t="str">
        <f>_xlfn.XLOOKUP(B5940,Products!$A$2:$A$51,Products!$B$2:$B$51)</f>
        <v>Nothing</v>
      </c>
      <c r="G5940" t="str">
        <f>_xlfn.XLOOKUP(B5940,Products!$A$2:$A$51,Products!$C$2:$C$51)</f>
        <v>Books</v>
      </c>
      <c r="H5940">
        <f>_xlfn.XLOOKUP(B5940,Products!$A$2:$A$51,Products!$D$2:$D$51)</f>
        <v>425.44</v>
      </c>
      <c r="I5940" t="str">
        <f>_xlfn.XLOOKUP(E5940,Salespersons!$A$2:$A$101,Salespersons!$B$2:$B$101)</f>
        <v>Chase Gilbert</v>
      </c>
      <c r="J5940" t="str">
        <f>_xlfn.XLOOKUP(E5940,Salespersons!$A$2:$A$101,Salespersons!$C$2:$C$101)</f>
        <v>East</v>
      </c>
      <c r="K5940">
        <f t="shared" si="276"/>
        <v>2978.08</v>
      </c>
      <c r="L5940" t="str">
        <f t="shared" si="277"/>
        <v>October</v>
      </c>
      <c r="M5940" t="str">
        <f t="shared" si="278"/>
        <v>2024</v>
      </c>
    </row>
    <row r="5941" spans="1:13" x14ac:dyDescent="0.3">
      <c r="A5941">
        <v>5940</v>
      </c>
      <c r="B5941">
        <v>46</v>
      </c>
      <c r="C5941">
        <v>3</v>
      </c>
      <c r="D5941" s="2">
        <v>45416</v>
      </c>
      <c r="E5941">
        <v>38</v>
      </c>
      <c r="F5941" t="str">
        <f>_xlfn.XLOOKUP(B5941,Products!$A$2:$A$51,Products!$B$2:$B$51)</f>
        <v>Consider</v>
      </c>
      <c r="G5941" t="str">
        <f>_xlfn.XLOOKUP(B5941,Products!$A$2:$A$51,Products!$C$2:$C$51)</f>
        <v>Books</v>
      </c>
      <c r="H5941">
        <f>_xlfn.XLOOKUP(B5941,Products!$A$2:$A$51,Products!$D$2:$D$51)</f>
        <v>243.05</v>
      </c>
      <c r="I5941" t="str">
        <f>_xlfn.XLOOKUP(E5941,Salespersons!$A$2:$A$101,Salespersons!$B$2:$B$101)</f>
        <v>Gina Hart</v>
      </c>
      <c r="J5941" t="str">
        <f>_xlfn.XLOOKUP(E5941,Salespersons!$A$2:$A$101,Salespersons!$C$2:$C$101)</f>
        <v>East</v>
      </c>
      <c r="K5941">
        <f t="shared" si="276"/>
        <v>729.15000000000009</v>
      </c>
      <c r="L5941" t="str">
        <f t="shared" si="277"/>
        <v>May</v>
      </c>
      <c r="M5941" t="str">
        <f t="shared" si="278"/>
        <v>2024</v>
      </c>
    </row>
    <row r="5942" spans="1:13" x14ac:dyDescent="0.3">
      <c r="A5942">
        <v>5941</v>
      </c>
      <c r="B5942">
        <v>14</v>
      </c>
      <c r="C5942">
        <v>6</v>
      </c>
      <c r="D5942" s="2">
        <v>45458</v>
      </c>
      <c r="E5942">
        <v>20</v>
      </c>
      <c r="F5942" t="str">
        <f>_xlfn.XLOOKUP(B5942,Products!$A$2:$A$51,Products!$B$2:$B$51)</f>
        <v>Mention</v>
      </c>
      <c r="G5942" t="str">
        <f>_xlfn.XLOOKUP(B5942,Products!$A$2:$A$51,Products!$C$2:$C$51)</f>
        <v>Home &amp; Kitchen</v>
      </c>
      <c r="H5942">
        <f>_xlfn.XLOOKUP(B5942,Products!$A$2:$A$51,Products!$D$2:$D$51)</f>
        <v>64.77</v>
      </c>
      <c r="I5942" t="str">
        <f>_xlfn.XLOOKUP(E5942,Salespersons!$A$2:$A$101,Salespersons!$B$2:$B$101)</f>
        <v>Kristy Skinner</v>
      </c>
      <c r="J5942" t="str">
        <f>_xlfn.XLOOKUP(E5942,Salespersons!$A$2:$A$101,Salespersons!$C$2:$C$101)</f>
        <v>North</v>
      </c>
      <c r="K5942">
        <f t="shared" si="276"/>
        <v>388.62</v>
      </c>
      <c r="L5942" t="str">
        <f t="shared" si="277"/>
        <v>June</v>
      </c>
      <c r="M5942" t="str">
        <f t="shared" si="278"/>
        <v>2024</v>
      </c>
    </row>
    <row r="5943" spans="1:13" x14ac:dyDescent="0.3">
      <c r="A5943">
        <v>5942</v>
      </c>
      <c r="B5943">
        <v>3</v>
      </c>
      <c r="C5943">
        <v>8</v>
      </c>
      <c r="D5943" s="2">
        <v>45809</v>
      </c>
      <c r="E5943">
        <v>25</v>
      </c>
      <c r="F5943" t="str">
        <f>_xlfn.XLOOKUP(B5943,Products!$A$2:$A$51,Products!$B$2:$B$51)</f>
        <v>Nothing</v>
      </c>
      <c r="G5943" t="str">
        <f>_xlfn.XLOOKUP(B5943,Products!$A$2:$A$51,Products!$C$2:$C$51)</f>
        <v>Books</v>
      </c>
      <c r="H5943">
        <f>_xlfn.XLOOKUP(B5943,Products!$A$2:$A$51,Products!$D$2:$D$51)</f>
        <v>425.44</v>
      </c>
      <c r="I5943" t="str">
        <f>_xlfn.XLOOKUP(E5943,Salespersons!$A$2:$A$101,Salespersons!$B$2:$B$101)</f>
        <v>Wesley Tucker</v>
      </c>
      <c r="J5943" t="str">
        <f>_xlfn.XLOOKUP(E5943,Salespersons!$A$2:$A$101,Salespersons!$C$2:$C$101)</f>
        <v>West</v>
      </c>
      <c r="K5943">
        <f t="shared" si="276"/>
        <v>3403.52</v>
      </c>
      <c r="L5943" t="str">
        <f t="shared" si="277"/>
        <v>June</v>
      </c>
      <c r="M5943" t="str">
        <f t="shared" si="278"/>
        <v>2025</v>
      </c>
    </row>
    <row r="5944" spans="1:13" x14ac:dyDescent="0.3">
      <c r="A5944">
        <v>5943</v>
      </c>
      <c r="B5944">
        <v>42</v>
      </c>
      <c r="C5944">
        <v>7</v>
      </c>
      <c r="D5944" s="2">
        <v>45749</v>
      </c>
      <c r="E5944">
        <v>52</v>
      </c>
      <c r="F5944" t="str">
        <f>_xlfn.XLOOKUP(B5944,Products!$A$2:$A$51,Products!$B$2:$B$51)</f>
        <v>Deep</v>
      </c>
      <c r="G5944" t="str">
        <f>_xlfn.XLOOKUP(B5944,Products!$A$2:$A$51,Products!$C$2:$C$51)</f>
        <v>Toys</v>
      </c>
      <c r="H5944">
        <f>_xlfn.XLOOKUP(B5944,Products!$A$2:$A$51,Products!$D$2:$D$51)</f>
        <v>51.98</v>
      </c>
      <c r="I5944" t="str">
        <f>_xlfn.XLOOKUP(E5944,Salespersons!$A$2:$A$101,Salespersons!$B$2:$B$101)</f>
        <v>Vanessa Hartman</v>
      </c>
      <c r="J5944" t="str">
        <f>_xlfn.XLOOKUP(E5944,Salespersons!$A$2:$A$101,Salespersons!$C$2:$C$101)</f>
        <v>East</v>
      </c>
      <c r="K5944">
        <f t="shared" si="276"/>
        <v>363.85999999999996</v>
      </c>
      <c r="L5944" t="str">
        <f t="shared" si="277"/>
        <v>April</v>
      </c>
      <c r="M5944" t="str">
        <f t="shared" si="278"/>
        <v>2025</v>
      </c>
    </row>
    <row r="5945" spans="1:13" x14ac:dyDescent="0.3">
      <c r="A5945">
        <v>5944</v>
      </c>
      <c r="B5945">
        <v>9</v>
      </c>
      <c r="C5945">
        <v>5</v>
      </c>
      <c r="D5945" s="2">
        <v>45769</v>
      </c>
      <c r="E5945">
        <v>83</v>
      </c>
      <c r="F5945" t="str">
        <f>_xlfn.XLOOKUP(B5945,Products!$A$2:$A$51,Products!$B$2:$B$51)</f>
        <v>Different</v>
      </c>
      <c r="G5945" t="str">
        <f>_xlfn.XLOOKUP(B5945,Products!$A$2:$A$51,Products!$C$2:$C$51)</f>
        <v>Home &amp; Kitchen</v>
      </c>
      <c r="H5945">
        <f>_xlfn.XLOOKUP(B5945,Products!$A$2:$A$51,Products!$D$2:$D$51)</f>
        <v>317.12</v>
      </c>
      <c r="I5945" t="str">
        <f>_xlfn.XLOOKUP(E5945,Salespersons!$A$2:$A$101,Salespersons!$B$2:$B$101)</f>
        <v>Stephen Ortiz</v>
      </c>
      <c r="J5945" t="str">
        <f>_xlfn.XLOOKUP(E5945,Salespersons!$A$2:$A$101,Salespersons!$C$2:$C$101)</f>
        <v>North</v>
      </c>
      <c r="K5945">
        <f t="shared" si="276"/>
        <v>1585.6</v>
      </c>
      <c r="L5945" t="str">
        <f t="shared" si="277"/>
        <v>April</v>
      </c>
      <c r="M5945" t="str">
        <f t="shared" si="278"/>
        <v>2025</v>
      </c>
    </row>
    <row r="5946" spans="1:13" x14ac:dyDescent="0.3">
      <c r="A5946">
        <v>5945</v>
      </c>
      <c r="B5946">
        <v>7</v>
      </c>
      <c r="C5946">
        <v>6</v>
      </c>
      <c r="D5946" s="2">
        <v>45132</v>
      </c>
      <c r="E5946">
        <v>91</v>
      </c>
      <c r="F5946" t="str">
        <f>_xlfn.XLOOKUP(B5946,Products!$A$2:$A$51,Products!$B$2:$B$51)</f>
        <v>Avoid</v>
      </c>
      <c r="G5946" t="str">
        <f>_xlfn.XLOOKUP(B5946,Products!$A$2:$A$51,Products!$C$2:$C$51)</f>
        <v>Books</v>
      </c>
      <c r="H5946">
        <f>_xlfn.XLOOKUP(B5946,Products!$A$2:$A$51,Products!$D$2:$D$51)</f>
        <v>419</v>
      </c>
      <c r="I5946" t="str">
        <f>_xlfn.XLOOKUP(E5946,Salespersons!$A$2:$A$101,Salespersons!$B$2:$B$101)</f>
        <v>Stephen Mitchell</v>
      </c>
      <c r="J5946" t="str">
        <f>_xlfn.XLOOKUP(E5946,Salespersons!$A$2:$A$101,Salespersons!$C$2:$C$101)</f>
        <v>West</v>
      </c>
      <c r="K5946">
        <f t="shared" si="276"/>
        <v>2514</v>
      </c>
      <c r="L5946" t="str">
        <f t="shared" si="277"/>
        <v>July</v>
      </c>
      <c r="M5946" t="str">
        <f t="shared" si="278"/>
        <v>2023</v>
      </c>
    </row>
    <row r="5947" spans="1:13" x14ac:dyDescent="0.3">
      <c r="A5947">
        <v>5946</v>
      </c>
      <c r="B5947">
        <v>26</v>
      </c>
      <c r="C5947">
        <v>4</v>
      </c>
      <c r="D5947" s="2">
        <v>45204</v>
      </c>
      <c r="E5947">
        <v>10</v>
      </c>
      <c r="F5947" t="str">
        <f>_xlfn.XLOOKUP(B5947,Products!$A$2:$A$51,Products!$B$2:$B$51)</f>
        <v>He</v>
      </c>
      <c r="G5947" t="str">
        <f>_xlfn.XLOOKUP(B5947,Products!$A$2:$A$51,Products!$C$2:$C$51)</f>
        <v>Clothing</v>
      </c>
      <c r="H5947">
        <f>_xlfn.XLOOKUP(B5947,Products!$A$2:$A$51,Products!$D$2:$D$51)</f>
        <v>499.81</v>
      </c>
      <c r="I5947" t="str">
        <f>_xlfn.XLOOKUP(E5947,Salespersons!$A$2:$A$101,Salespersons!$B$2:$B$101)</f>
        <v>Tyler Howard</v>
      </c>
      <c r="J5947" t="str">
        <f>_xlfn.XLOOKUP(E5947,Salespersons!$A$2:$A$101,Salespersons!$C$2:$C$101)</f>
        <v>East</v>
      </c>
      <c r="K5947">
        <f t="shared" si="276"/>
        <v>1999.24</v>
      </c>
      <c r="L5947" t="str">
        <f t="shared" si="277"/>
        <v>October</v>
      </c>
      <c r="M5947" t="str">
        <f t="shared" si="278"/>
        <v>2023</v>
      </c>
    </row>
    <row r="5948" spans="1:13" x14ac:dyDescent="0.3">
      <c r="A5948">
        <v>5947</v>
      </c>
      <c r="B5948">
        <v>7</v>
      </c>
      <c r="C5948">
        <v>2</v>
      </c>
      <c r="D5948" s="2">
        <v>45746</v>
      </c>
      <c r="E5948">
        <v>41</v>
      </c>
      <c r="F5948" t="str">
        <f>_xlfn.XLOOKUP(B5948,Products!$A$2:$A$51,Products!$B$2:$B$51)</f>
        <v>Avoid</v>
      </c>
      <c r="G5948" t="str">
        <f>_xlfn.XLOOKUP(B5948,Products!$A$2:$A$51,Products!$C$2:$C$51)</f>
        <v>Books</v>
      </c>
      <c r="H5948">
        <f>_xlfn.XLOOKUP(B5948,Products!$A$2:$A$51,Products!$D$2:$D$51)</f>
        <v>419</v>
      </c>
      <c r="I5948" t="str">
        <f>_xlfn.XLOOKUP(E5948,Salespersons!$A$2:$A$101,Salespersons!$B$2:$B$101)</f>
        <v>Carolyn Arnold</v>
      </c>
      <c r="J5948" t="str">
        <f>_xlfn.XLOOKUP(E5948,Salespersons!$A$2:$A$101,Salespersons!$C$2:$C$101)</f>
        <v>West</v>
      </c>
      <c r="K5948">
        <f t="shared" si="276"/>
        <v>838</v>
      </c>
      <c r="L5948" t="str">
        <f t="shared" si="277"/>
        <v>March</v>
      </c>
      <c r="M5948" t="str">
        <f t="shared" si="278"/>
        <v>2025</v>
      </c>
    </row>
    <row r="5949" spans="1:13" x14ac:dyDescent="0.3">
      <c r="A5949">
        <v>5948</v>
      </c>
      <c r="B5949">
        <v>7</v>
      </c>
      <c r="C5949">
        <v>7</v>
      </c>
      <c r="D5949" s="2">
        <v>45419</v>
      </c>
      <c r="E5949">
        <v>81</v>
      </c>
      <c r="F5949" t="str">
        <f>_xlfn.XLOOKUP(B5949,Products!$A$2:$A$51,Products!$B$2:$B$51)</f>
        <v>Avoid</v>
      </c>
      <c r="G5949" t="str">
        <f>_xlfn.XLOOKUP(B5949,Products!$A$2:$A$51,Products!$C$2:$C$51)</f>
        <v>Books</v>
      </c>
      <c r="H5949">
        <f>_xlfn.XLOOKUP(B5949,Products!$A$2:$A$51,Products!$D$2:$D$51)</f>
        <v>419</v>
      </c>
      <c r="I5949" t="str">
        <f>_xlfn.XLOOKUP(E5949,Salespersons!$A$2:$A$101,Salespersons!$B$2:$B$101)</f>
        <v>Stephanie Mendez</v>
      </c>
      <c r="J5949" t="str">
        <f>_xlfn.XLOOKUP(E5949,Salespersons!$A$2:$A$101,Salespersons!$C$2:$C$101)</f>
        <v>East</v>
      </c>
      <c r="K5949">
        <f t="shared" si="276"/>
        <v>2933</v>
      </c>
      <c r="L5949" t="str">
        <f t="shared" si="277"/>
        <v>May</v>
      </c>
      <c r="M5949" t="str">
        <f t="shared" si="278"/>
        <v>2024</v>
      </c>
    </row>
    <row r="5950" spans="1:13" x14ac:dyDescent="0.3">
      <c r="A5950">
        <v>5949</v>
      </c>
      <c r="B5950">
        <v>44</v>
      </c>
      <c r="C5950">
        <v>4</v>
      </c>
      <c r="D5950" s="2">
        <v>45453</v>
      </c>
      <c r="E5950">
        <v>61</v>
      </c>
      <c r="F5950" t="str">
        <f>_xlfn.XLOOKUP(B5950,Products!$A$2:$A$51,Products!$B$2:$B$51)</f>
        <v>Approach</v>
      </c>
      <c r="G5950" t="str">
        <f>_xlfn.XLOOKUP(B5950,Products!$A$2:$A$51,Products!$C$2:$C$51)</f>
        <v>Toys</v>
      </c>
      <c r="H5950">
        <f>_xlfn.XLOOKUP(B5950,Products!$A$2:$A$51,Products!$D$2:$D$51)</f>
        <v>128.11000000000001</v>
      </c>
      <c r="I5950" t="str">
        <f>_xlfn.XLOOKUP(E5950,Salespersons!$A$2:$A$101,Salespersons!$B$2:$B$101)</f>
        <v>Alejandra Meza</v>
      </c>
      <c r="J5950" t="str">
        <f>_xlfn.XLOOKUP(E5950,Salespersons!$A$2:$A$101,Salespersons!$C$2:$C$101)</f>
        <v>East</v>
      </c>
      <c r="K5950">
        <f t="shared" si="276"/>
        <v>512.44000000000005</v>
      </c>
      <c r="L5950" t="str">
        <f t="shared" si="277"/>
        <v>June</v>
      </c>
      <c r="M5950" t="str">
        <f t="shared" si="278"/>
        <v>2024</v>
      </c>
    </row>
    <row r="5951" spans="1:13" x14ac:dyDescent="0.3">
      <c r="A5951">
        <v>5950</v>
      </c>
      <c r="B5951">
        <v>36</v>
      </c>
      <c r="C5951">
        <v>6</v>
      </c>
      <c r="D5951" s="2">
        <v>45318</v>
      </c>
      <c r="E5951">
        <v>2</v>
      </c>
      <c r="F5951" t="str">
        <f>_xlfn.XLOOKUP(B5951,Products!$A$2:$A$51,Products!$B$2:$B$51)</f>
        <v>Agreement</v>
      </c>
      <c r="G5951" t="str">
        <f>_xlfn.XLOOKUP(B5951,Products!$A$2:$A$51,Products!$C$2:$C$51)</f>
        <v>Toys</v>
      </c>
      <c r="H5951">
        <f>_xlfn.XLOOKUP(B5951,Products!$A$2:$A$51,Products!$D$2:$D$51)</f>
        <v>240.8</v>
      </c>
      <c r="I5951" t="str">
        <f>_xlfn.XLOOKUP(E5951,Salespersons!$A$2:$A$101,Salespersons!$B$2:$B$101)</f>
        <v>Johnny Jackson</v>
      </c>
      <c r="J5951" t="str">
        <f>_xlfn.XLOOKUP(E5951,Salespersons!$A$2:$A$101,Salespersons!$C$2:$C$101)</f>
        <v>East</v>
      </c>
      <c r="K5951">
        <f t="shared" si="276"/>
        <v>1444.8000000000002</v>
      </c>
      <c r="L5951" t="str">
        <f t="shared" si="277"/>
        <v>January</v>
      </c>
      <c r="M5951" t="str">
        <f t="shared" si="278"/>
        <v>2024</v>
      </c>
    </row>
    <row r="5952" spans="1:13" x14ac:dyDescent="0.3">
      <c r="A5952">
        <v>5951</v>
      </c>
      <c r="B5952">
        <v>13</v>
      </c>
      <c r="C5952">
        <v>2</v>
      </c>
      <c r="D5952" s="2">
        <v>45841</v>
      </c>
      <c r="E5952">
        <v>81</v>
      </c>
      <c r="F5952" t="str">
        <f>_xlfn.XLOOKUP(B5952,Products!$A$2:$A$51,Products!$B$2:$B$51)</f>
        <v>Beat</v>
      </c>
      <c r="G5952" t="str">
        <f>_xlfn.XLOOKUP(B5952,Products!$A$2:$A$51,Products!$C$2:$C$51)</f>
        <v>Toys</v>
      </c>
      <c r="H5952">
        <f>_xlfn.XLOOKUP(B5952,Products!$A$2:$A$51,Products!$D$2:$D$51)</f>
        <v>430.93</v>
      </c>
      <c r="I5952" t="str">
        <f>_xlfn.XLOOKUP(E5952,Salespersons!$A$2:$A$101,Salespersons!$B$2:$B$101)</f>
        <v>Stephanie Mendez</v>
      </c>
      <c r="J5952" t="str">
        <f>_xlfn.XLOOKUP(E5952,Salespersons!$A$2:$A$101,Salespersons!$C$2:$C$101)</f>
        <v>East</v>
      </c>
      <c r="K5952">
        <f t="shared" si="276"/>
        <v>861.86</v>
      </c>
      <c r="L5952" t="str">
        <f t="shared" si="277"/>
        <v>July</v>
      </c>
      <c r="M5952" t="str">
        <f t="shared" si="278"/>
        <v>2025</v>
      </c>
    </row>
    <row r="5953" spans="1:13" x14ac:dyDescent="0.3">
      <c r="A5953">
        <v>5952</v>
      </c>
      <c r="B5953">
        <v>3</v>
      </c>
      <c r="C5953">
        <v>2</v>
      </c>
      <c r="D5953" s="2">
        <v>45370</v>
      </c>
      <c r="E5953">
        <v>7</v>
      </c>
      <c r="F5953" t="str">
        <f>_xlfn.XLOOKUP(B5953,Products!$A$2:$A$51,Products!$B$2:$B$51)</f>
        <v>Nothing</v>
      </c>
      <c r="G5953" t="str">
        <f>_xlfn.XLOOKUP(B5953,Products!$A$2:$A$51,Products!$C$2:$C$51)</f>
        <v>Books</v>
      </c>
      <c r="H5953">
        <f>_xlfn.XLOOKUP(B5953,Products!$A$2:$A$51,Products!$D$2:$D$51)</f>
        <v>425.44</v>
      </c>
      <c r="I5953" t="str">
        <f>_xlfn.XLOOKUP(E5953,Salespersons!$A$2:$A$101,Salespersons!$B$2:$B$101)</f>
        <v>Robert Montes</v>
      </c>
      <c r="J5953" t="str">
        <f>_xlfn.XLOOKUP(E5953,Salespersons!$A$2:$A$101,Salespersons!$C$2:$C$101)</f>
        <v>West</v>
      </c>
      <c r="K5953">
        <f t="shared" si="276"/>
        <v>850.88</v>
      </c>
      <c r="L5953" t="str">
        <f t="shared" si="277"/>
        <v>March</v>
      </c>
      <c r="M5953" t="str">
        <f t="shared" si="278"/>
        <v>2024</v>
      </c>
    </row>
    <row r="5954" spans="1:13" x14ac:dyDescent="0.3">
      <c r="A5954">
        <v>5953</v>
      </c>
      <c r="B5954">
        <v>20</v>
      </c>
      <c r="C5954">
        <v>6</v>
      </c>
      <c r="D5954" s="2">
        <v>45281</v>
      </c>
      <c r="E5954">
        <v>60</v>
      </c>
      <c r="F5954" t="str">
        <f>_xlfn.XLOOKUP(B5954,Products!$A$2:$A$51,Products!$B$2:$B$51)</f>
        <v>Common</v>
      </c>
      <c r="G5954" t="str">
        <f>_xlfn.XLOOKUP(B5954,Products!$A$2:$A$51,Products!$C$2:$C$51)</f>
        <v>Electronics</v>
      </c>
      <c r="H5954">
        <f>_xlfn.XLOOKUP(B5954,Products!$A$2:$A$51,Products!$D$2:$D$51)</f>
        <v>486.94</v>
      </c>
      <c r="I5954" t="str">
        <f>_xlfn.XLOOKUP(E5954,Salespersons!$A$2:$A$101,Salespersons!$B$2:$B$101)</f>
        <v>Linda Cummings</v>
      </c>
      <c r="J5954" t="str">
        <f>_xlfn.XLOOKUP(E5954,Salespersons!$A$2:$A$101,Salespersons!$C$2:$C$101)</f>
        <v>East</v>
      </c>
      <c r="K5954">
        <f t="shared" si="276"/>
        <v>2921.64</v>
      </c>
      <c r="L5954" t="str">
        <f t="shared" si="277"/>
        <v>December</v>
      </c>
      <c r="M5954" t="str">
        <f t="shared" si="278"/>
        <v>2023</v>
      </c>
    </row>
    <row r="5955" spans="1:13" x14ac:dyDescent="0.3">
      <c r="A5955">
        <v>5954</v>
      </c>
      <c r="B5955">
        <v>9</v>
      </c>
      <c r="C5955">
        <v>8</v>
      </c>
      <c r="D5955" s="2">
        <v>45309</v>
      </c>
      <c r="E5955">
        <v>61</v>
      </c>
      <c r="F5955" t="str">
        <f>_xlfn.XLOOKUP(B5955,Products!$A$2:$A$51,Products!$B$2:$B$51)</f>
        <v>Different</v>
      </c>
      <c r="G5955" t="str">
        <f>_xlfn.XLOOKUP(B5955,Products!$A$2:$A$51,Products!$C$2:$C$51)</f>
        <v>Home &amp; Kitchen</v>
      </c>
      <c r="H5955">
        <f>_xlfn.XLOOKUP(B5955,Products!$A$2:$A$51,Products!$D$2:$D$51)</f>
        <v>317.12</v>
      </c>
      <c r="I5955" t="str">
        <f>_xlfn.XLOOKUP(E5955,Salespersons!$A$2:$A$101,Salespersons!$B$2:$B$101)</f>
        <v>Alejandra Meza</v>
      </c>
      <c r="J5955" t="str">
        <f>_xlfn.XLOOKUP(E5955,Salespersons!$A$2:$A$101,Salespersons!$C$2:$C$101)</f>
        <v>East</v>
      </c>
      <c r="K5955">
        <f t="shared" ref="K5955:K6018" si="279">C5955*H5955</f>
        <v>2536.96</v>
      </c>
      <c r="L5955" t="str">
        <f t="shared" ref="L5955:L6018" si="280">TEXT(D5955,"MMMM")</f>
        <v>January</v>
      </c>
      <c r="M5955" t="str">
        <f t="shared" ref="M5955:M6018" si="281">TEXT(D5955,"YYYY")</f>
        <v>2024</v>
      </c>
    </row>
    <row r="5956" spans="1:13" x14ac:dyDescent="0.3">
      <c r="A5956">
        <v>5955</v>
      </c>
      <c r="B5956">
        <v>22</v>
      </c>
      <c r="C5956">
        <v>1</v>
      </c>
      <c r="D5956" s="2">
        <v>45431</v>
      </c>
      <c r="E5956">
        <v>80</v>
      </c>
      <c r="F5956" t="str">
        <f>_xlfn.XLOOKUP(B5956,Products!$A$2:$A$51,Products!$B$2:$B$51)</f>
        <v>Detail</v>
      </c>
      <c r="G5956" t="str">
        <f>_xlfn.XLOOKUP(B5956,Products!$A$2:$A$51,Products!$C$2:$C$51)</f>
        <v>Clothing</v>
      </c>
      <c r="H5956">
        <f>_xlfn.XLOOKUP(B5956,Products!$A$2:$A$51,Products!$D$2:$D$51)</f>
        <v>393.11</v>
      </c>
      <c r="I5956" t="str">
        <f>_xlfn.XLOOKUP(E5956,Salespersons!$A$2:$A$101,Salespersons!$B$2:$B$101)</f>
        <v>Joe Nguyen</v>
      </c>
      <c r="J5956" t="str">
        <f>_xlfn.XLOOKUP(E5956,Salespersons!$A$2:$A$101,Salespersons!$C$2:$C$101)</f>
        <v>East</v>
      </c>
      <c r="K5956">
        <f t="shared" si="279"/>
        <v>393.11</v>
      </c>
      <c r="L5956" t="str">
        <f t="shared" si="280"/>
        <v>May</v>
      </c>
      <c r="M5956" t="str">
        <f t="shared" si="281"/>
        <v>2024</v>
      </c>
    </row>
    <row r="5957" spans="1:13" x14ac:dyDescent="0.3">
      <c r="A5957">
        <v>5956</v>
      </c>
      <c r="B5957">
        <v>45</v>
      </c>
      <c r="C5957">
        <v>7</v>
      </c>
      <c r="D5957" s="2">
        <v>45476</v>
      </c>
      <c r="E5957">
        <v>27</v>
      </c>
      <c r="F5957" t="str">
        <f>_xlfn.XLOOKUP(B5957,Products!$A$2:$A$51,Products!$B$2:$B$51)</f>
        <v>Scientist</v>
      </c>
      <c r="G5957" t="str">
        <f>_xlfn.XLOOKUP(B5957,Products!$A$2:$A$51,Products!$C$2:$C$51)</f>
        <v>Toys</v>
      </c>
      <c r="H5957">
        <f>_xlfn.XLOOKUP(B5957,Products!$A$2:$A$51,Products!$D$2:$D$51)</f>
        <v>483.37</v>
      </c>
      <c r="I5957" t="str">
        <f>_xlfn.XLOOKUP(E5957,Salespersons!$A$2:$A$101,Salespersons!$B$2:$B$101)</f>
        <v>Emily Smith</v>
      </c>
      <c r="J5957" t="str">
        <f>_xlfn.XLOOKUP(E5957,Salespersons!$A$2:$A$101,Salespersons!$C$2:$C$101)</f>
        <v>South</v>
      </c>
      <c r="K5957">
        <f t="shared" si="279"/>
        <v>3383.59</v>
      </c>
      <c r="L5957" t="str">
        <f t="shared" si="280"/>
        <v>July</v>
      </c>
      <c r="M5957" t="str">
        <f t="shared" si="281"/>
        <v>2024</v>
      </c>
    </row>
    <row r="5958" spans="1:13" x14ac:dyDescent="0.3">
      <c r="A5958">
        <v>5957</v>
      </c>
      <c r="B5958">
        <v>33</v>
      </c>
      <c r="C5958">
        <v>6</v>
      </c>
      <c r="D5958" s="2">
        <v>45231</v>
      </c>
      <c r="E5958">
        <v>1</v>
      </c>
      <c r="F5958" t="str">
        <f>_xlfn.XLOOKUP(B5958,Products!$A$2:$A$51,Products!$B$2:$B$51)</f>
        <v>Resource</v>
      </c>
      <c r="G5958" t="str">
        <f>_xlfn.XLOOKUP(B5958,Products!$A$2:$A$51,Products!$C$2:$C$51)</f>
        <v>Toys</v>
      </c>
      <c r="H5958">
        <f>_xlfn.XLOOKUP(B5958,Products!$A$2:$A$51,Products!$D$2:$D$51)</f>
        <v>10.54</v>
      </c>
      <c r="I5958" t="str">
        <f>_xlfn.XLOOKUP(E5958,Salespersons!$A$2:$A$101,Salespersons!$B$2:$B$101)</f>
        <v>Valerie Gutierrez</v>
      </c>
      <c r="J5958" t="str">
        <f>_xlfn.XLOOKUP(E5958,Salespersons!$A$2:$A$101,Salespersons!$C$2:$C$101)</f>
        <v>East</v>
      </c>
      <c r="K5958">
        <f t="shared" si="279"/>
        <v>63.239999999999995</v>
      </c>
      <c r="L5958" t="str">
        <f t="shared" si="280"/>
        <v>November</v>
      </c>
      <c r="M5958" t="str">
        <f t="shared" si="281"/>
        <v>2023</v>
      </c>
    </row>
    <row r="5959" spans="1:13" x14ac:dyDescent="0.3">
      <c r="A5959">
        <v>5958</v>
      </c>
      <c r="B5959">
        <v>23</v>
      </c>
      <c r="C5959">
        <v>5</v>
      </c>
      <c r="D5959" s="2">
        <v>45454</v>
      </c>
      <c r="E5959">
        <v>86</v>
      </c>
      <c r="F5959" t="str">
        <f>_xlfn.XLOOKUP(B5959,Products!$A$2:$A$51,Products!$B$2:$B$51)</f>
        <v>Energy</v>
      </c>
      <c r="G5959" t="str">
        <f>_xlfn.XLOOKUP(B5959,Products!$A$2:$A$51,Products!$C$2:$C$51)</f>
        <v>Books</v>
      </c>
      <c r="H5959">
        <f>_xlfn.XLOOKUP(B5959,Products!$A$2:$A$51,Products!$D$2:$D$51)</f>
        <v>31.68</v>
      </c>
      <c r="I5959" t="str">
        <f>_xlfn.XLOOKUP(E5959,Salespersons!$A$2:$A$101,Salespersons!$B$2:$B$101)</f>
        <v>Susan Wheeler</v>
      </c>
      <c r="J5959" t="str">
        <f>_xlfn.XLOOKUP(E5959,Salespersons!$A$2:$A$101,Salespersons!$C$2:$C$101)</f>
        <v>West</v>
      </c>
      <c r="K5959">
        <f t="shared" si="279"/>
        <v>158.4</v>
      </c>
      <c r="L5959" t="str">
        <f t="shared" si="280"/>
        <v>June</v>
      </c>
      <c r="M5959" t="str">
        <f t="shared" si="281"/>
        <v>2024</v>
      </c>
    </row>
    <row r="5960" spans="1:13" x14ac:dyDescent="0.3">
      <c r="A5960">
        <v>5959</v>
      </c>
      <c r="B5960">
        <v>23</v>
      </c>
      <c r="C5960">
        <v>8</v>
      </c>
      <c r="D5960" s="2">
        <v>45450</v>
      </c>
      <c r="E5960">
        <v>86</v>
      </c>
      <c r="F5960" t="str">
        <f>_xlfn.XLOOKUP(B5960,Products!$A$2:$A$51,Products!$B$2:$B$51)</f>
        <v>Energy</v>
      </c>
      <c r="G5960" t="str">
        <f>_xlfn.XLOOKUP(B5960,Products!$A$2:$A$51,Products!$C$2:$C$51)</f>
        <v>Books</v>
      </c>
      <c r="H5960">
        <f>_xlfn.XLOOKUP(B5960,Products!$A$2:$A$51,Products!$D$2:$D$51)</f>
        <v>31.68</v>
      </c>
      <c r="I5960" t="str">
        <f>_xlfn.XLOOKUP(E5960,Salespersons!$A$2:$A$101,Salespersons!$B$2:$B$101)</f>
        <v>Susan Wheeler</v>
      </c>
      <c r="J5960" t="str">
        <f>_xlfn.XLOOKUP(E5960,Salespersons!$A$2:$A$101,Salespersons!$C$2:$C$101)</f>
        <v>West</v>
      </c>
      <c r="K5960">
        <f t="shared" si="279"/>
        <v>253.44</v>
      </c>
      <c r="L5960" t="str">
        <f t="shared" si="280"/>
        <v>June</v>
      </c>
      <c r="M5960" t="str">
        <f t="shared" si="281"/>
        <v>2024</v>
      </c>
    </row>
    <row r="5961" spans="1:13" x14ac:dyDescent="0.3">
      <c r="A5961">
        <v>5960</v>
      </c>
      <c r="B5961">
        <v>38</v>
      </c>
      <c r="C5961">
        <v>1</v>
      </c>
      <c r="D5961" s="2">
        <v>45533</v>
      </c>
      <c r="E5961">
        <v>27</v>
      </c>
      <c r="F5961" t="str">
        <f>_xlfn.XLOOKUP(B5961,Products!$A$2:$A$51,Products!$B$2:$B$51)</f>
        <v>Smile</v>
      </c>
      <c r="G5961" t="str">
        <f>_xlfn.XLOOKUP(B5961,Products!$A$2:$A$51,Products!$C$2:$C$51)</f>
        <v>Clothing</v>
      </c>
      <c r="H5961">
        <f>_xlfn.XLOOKUP(B5961,Products!$A$2:$A$51,Products!$D$2:$D$51)</f>
        <v>49.56</v>
      </c>
      <c r="I5961" t="str">
        <f>_xlfn.XLOOKUP(E5961,Salespersons!$A$2:$A$101,Salespersons!$B$2:$B$101)</f>
        <v>Emily Smith</v>
      </c>
      <c r="J5961" t="str">
        <f>_xlfn.XLOOKUP(E5961,Salespersons!$A$2:$A$101,Salespersons!$C$2:$C$101)</f>
        <v>South</v>
      </c>
      <c r="K5961">
        <f t="shared" si="279"/>
        <v>49.56</v>
      </c>
      <c r="L5961" t="str">
        <f t="shared" si="280"/>
        <v>August</v>
      </c>
      <c r="M5961" t="str">
        <f t="shared" si="281"/>
        <v>2024</v>
      </c>
    </row>
    <row r="5962" spans="1:13" x14ac:dyDescent="0.3">
      <c r="A5962">
        <v>5961</v>
      </c>
      <c r="B5962">
        <v>26</v>
      </c>
      <c r="C5962">
        <v>5</v>
      </c>
      <c r="D5962" s="2">
        <v>45722</v>
      </c>
      <c r="E5962">
        <v>80</v>
      </c>
      <c r="F5962" t="str">
        <f>_xlfn.XLOOKUP(B5962,Products!$A$2:$A$51,Products!$B$2:$B$51)</f>
        <v>He</v>
      </c>
      <c r="G5962" t="str">
        <f>_xlfn.XLOOKUP(B5962,Products!$A$2:$A$51,Products!$C$2:$C$51)</f>
        <v>Clothing</v>
      </c>
      <c r="H5962">
        <f>_xlfn.XLOOKUP(B5962,Products!$A$2:$A$51,Products!$D$2:$D$51)</f>
        <v>499.81</v>
      </c>
      <c r="I5962" t="str">
        <f>_xlfn.XLOOKUP(E5962,Salespersons!$A$2:$A$101,Salespersons!$B$2:$B$101)</f>
        <v>Joe Nguyen</v>
      </c>
      <c r="J5962" t="str">
        <f>_xlfn.XLOOKUP(E5962,Salespersons!$A$2:$A$101,Salespersons!$C$2:$C$101)</f>
        <v>East</v>
      </c>
      <c r="K5962">
        <f t="shared" si="279"/>
        <v>2499.0500000000002</v>
      </c>
      <c r="L5962" t="str">
        <f t="shared" si="280"/>
        <v>March</v>
      </c>
      <c r="M5962" t="str">
        <f t="shared" si="281"/>
        <v>2025</v>
      </c>
    </row>
    <row r="5963" spans="1:13" x14ac:dyDescent="0.3">
      <c r="A5963">
        <v>5962</v>
      </c>
      <c r="B5963">
        <v>32</v>
      </c>
      <c r="C5963">
        <v>6</v>
      </c>
      <c r="D5963" s="2">
        <v>45614</v>
      </c>
      <c r="E5963">
        <v>60</v>
      </c>
      <c r="F5963" t="str">
        <f>_xlfn.XLOOKUP(B5963,Products!$A$2:$A$51,Products!$B$2:$B$51)</f>
        <v>Former</v>
      </c>
      <c r="G5963" t="str">
        <f>_xlfn.XLOOKUP(B5963,Products!$A$2:$A$51,Products!$C$2:$C$51)</f>
        <v>Books</v>
      </c>
      <c r="H5963">
        <f>_xlfn.XLOOKUP(B5963,Products!$A$2:$A$51,Products!$D$2:$D$51)</f>
        <v>373.97</v>
      </c>
      <c r="I5963" t="str">
        <f>_xlfn.XLOOKUP(E5963,Salespersons!$A$2:$A$101,Salespersons!$B$2:$B$101)</f>
        <v>Linda Cummings</v>
      </c>
      <c r="J5963" t="str">
        <f>_xlfn.XLOOKUP(E5963,Salespersons!$A$2:$A$101,Salespersons!$C$2:$C$101)</f>
        <v>East</v>
      </c>
      <c r="K5963">
        <f t="shared" si="279"/>
        <v>2243.8200000000002</v>
      </c>
      <c r="L5963" t="str">
        <f t="shared" si="280"/>
        <v>November</v>
      </c>
      <c r="M5963" t="str">
        <f t="shared" si="281"/>
        <v>2024</v>
      </c>
    </row>
    <row r="5964" spans="1:13" x14ac:dyDescent="0.3">
      <c r="A5964">
        <v>5963</v>
      </c>
      <c r="B5964">
        <v>28</v>
      </c>
      <c r="C5964">
        <v>4</v>
      </c>
      <c r="D5964" s="2">
        <v>45469</v>
      </c>
      <c r="E5964">
        <v>53</v>
      </c>
      <c r="F5964" t="str">
        <f>_xlfn.XLOOKUP(B5964,Products!$A$2:$A$51,Products!$B$2:$B$51)</f>
        <v>Total</v>
      </c>
      <c r="G5964" t="str">
        <f>_xlfn.XLOOKUP(B5964,Products!$A$2:$A$51,Products!$C$2:$C$51)</f>
        <v>Toys</v>
      </c>
      <c r="H5964">
        <f>_xlfn.XLOOKUP(B5964,Products!$A$2:$A$51,Products!$D$2:$D$51)</f>
        <v>64.849999999999994</v>
      </c>
      <c r="I5964" t="str">
        <f>_xlfn.XLOOKUP(E5964,Salespersons!$A$2:$A$101,Salespersons!$B$2:$B$101)</f>
        <v>Patricia Odonnell</v>
      </c>
      <c r="J5964" t="str">
        <f>_xlfn.XLOOKUP(E5964,Salespersons!$A$2:$A$101,Salespersons!$C$2:$C$101)</f>
        <v>South</v>
      </c>
      <c r="K5964">
        <f t="shared" si="279"/>
        <v>259.39999999999998</v>
      </c>
      <c r="L5964" t="str">
        <f t="shared" si="280"/>
        <v>June</v>
      </c>
      <c r="M5964" t="str">
        <f t="shared" si="281"/>
        <v>2024</v>
      </c>
    </row>
    <row r="5965" spans="1:13" x14ac:dyDescent="0.3">
      <c r="A5965">
        <v>5964</v>
      </c>
      <c r="B5965">
        <v>30</v>
      </c>
      <c r="C5965">
        <v>2</v>
      </c>
      <c r="D5965" s="2">
        <v>45306</v>
      </c>
      <c r="E5965">
        <v>36</v>
      </c>
      <c r="F5965" t="str">
        <f>_xlfn.XLOOKUP(B5965,Products!$A$2:$A$51,Products!$B$2:$B$51)</f>
        <v>Fine</v>
      </c>
      <c r="G5965" t="str">
        <f>_xlfn.XLOOKUP(B5965,Products!$A$2:$A$51,Products!$C$2:$C$51)</f>
        <v>Electronics</v>
      </c>
      <c r="H5965">
        <f>_xlfn.XLOOKUP(B5965,Products!$A$2:$A$51,Products!$D$2:$D$51)</f>
        <v>473.44</v>
      </c>
      <c r="I5965" t="str">
        <f>_xlfn.XLOOKUP(E5965,Salespersons!$A$2:$A$101,Salespersons!$B$2:$B$101)</f>
        <v>Rebecca Harrell</v>
      </c>
      <c r="J5965" t="str">
        <f>_xlfn.XLOOKUP(E5965,Salespersons!$A$2:$A$101,Salespersons!$C$2:$C$101)</f>
        <v>North</v>
      </c>
      <c r="K5965">
        <f t="shared" si="279"/>
        <v>946.88</v>
      </c>
      <c r="L5965" t="str">
        <f t="shared" si="280"/>
        <v>January</v>
      </c>
      <c r="M5965" t="str">
        <f t="shared" si="281"/>
        <v>2024</v>
      </c>
    </row>
    <row r="5966" spans="1:13" x14ac:dyDescent="0.3">
      <c r="A5966">
        <v>5965</v>
      </c>
      <c r="B5966">
        <v>40</v>
      </c>
      <c r="C5966">
        <v>8</v>
      </c>
      <c r="D5966" s="2">
        <v>45312</v>
      </c>
      <c r="E5966">
        <v>80</v>
      </c>
      <c r="F5966" t="str">
        <f>_xlfn.XLOOKUP(B5966,Products!$A$2:$A$51,Products!$B$2:$B$51)</f>
        <v>Agent</v>
      </c>
      <c r="G5966" t="str">
        <f>_xlfn.XLOOKUP(B5966,Products!$A$2:$A$51,Products!$C$2:$C$51)</f>
        <v>Toys</v>
      </c>
      <c r="H5966">
        <f>_xlfn.XLOOKUP(B5966,Products!$A$2:$A$51,Products!$D$2:$D$51)</f>
        <v>228.56</v>
      </c>
      <c r="I5966" t="str">
        <f>_xlfn.XLOOKUP(E5966,Salespersons!$A$2:$A$101,Salespersons!$B$2:$B$101)</f>
        <v>Joe Nguyen</v>
      </c>
      <c r="J5966" t="str">
        <f>_xlfn.XLOOKUP(E5966,Salespersons!$A$2:$A$101,Salespersons!$C$2:$C$101)</f>
        <v>East</v>
      </c>
      <c r="K5966">
        <f t="shared" si="279"/>
        <v>1828.48</v>
      </c>
      <c r="L5966" t="str">
        <f t="shared" si="280"/>
        <v>January</v>
      </c>
      <c r="M5966" t="str">
        <f t="shared" si="281"/>
        <v>2024</v>
      </c>
    </row>
    <row r="5967" spans="1:13" x14ac:dyDescent="0.3">
      <c r="A5967">
        <v>5966</v>
      </c>
      <c r="B5967">
        <v>17</v>
      </c>
      <c r="C5967">
        <v>5</v>
      </c>
      <c r="D5967" s="2">
        <v>45425</v>
      </c>
      <c r="E5967">
        <v>24</v>
      </c>
      <c r="F5967" t="str">
        <f>_xlfn.XLOOKUP(B5967,Products!$A$2:$A$51,Products!$B$2:$B$51)</f>
        <v>Perhaps</v>
      </c>
      <c r="G5967" t="str">
        <f>_xlfn.XLOOKUP(B5967,Products!$A$2:$A$51,Products!$C$2:$C$51)</f>
        <v>Clothing</v>
      </c>
      <c r="H5967">
        <f>_xlfn.XLOOKUP(B5967,Products!$A$2:$A$51,Products!$D$2:$D$51)</f>
        <v>165.26</v>
      </c>
      <c r="I5967" t="str">
        <f>_xlfn.XLOOKUP(E5967,Salespersons!$A$2:$A$101,Salespersons!$B$2:$B$101)</f>
        <v>Ronald Henderson</v>
      </c>
      <c r="J5967" t="str">
        <f>_xlfn.XLOOKUP(E5967,Salespersons!$A$2:$A$101,Salespersons!$C$2:$C$101)</f>
        <v>East</v>
      </c>
      <c r="K5967">
        <f t="shared" si="279"/>
        <v>826.3</v>
      </c>
      <c r="L5967" t="str">
        <f t="shared" si="280"/>
        <v>May</v>
      </c>
      <c r="M5967" t="str">
        <f t="shared" si="281"/>
        <v>2024</v>
      </c>
    </row>
    <row r="5968" spans="1:13" x14ac:dyDescent="0.3">
      <c r="A5968">
        <v>5967</v>
      </c>
      <c r="B5968">
        <v>18</v>
      </c>
      <c r="C5968">
        <v>6</v>
      </c>
      <c r="D5968" s="2">
        <v>45585</v>
      </c>
      <c r="E5968">
        <v>35</v>
      </c>
      <c r="F5968" t="str">
        <f>_xlfn.XLOOKUP(B5968,Products!$A$2:$A$51,Products!$B$2:$B$51)</f>
        <v>You</v>
      </c>
      <c r="G5968" t="str">
        <f>_xlfn.XLOOKUP(B5968,Products!$A$2:$A$51,Products!$C$2:$C$51)</f>
        <v>Books</v>
      </c>
      <c r="H5968">
        <f>_xlfn.XLOOKUP(B5968,Products!$A$2:$A$51,Products!$D$2:$D$51)</f>
        <v>128.16</v>
      </c>
      <c r="I5968" t="str">
        <f>_xlfn.XLOOKUP(E5968,Salespersons!$A$2:$A$101,Salespersons!$B$2:$B$101)</f>
        <v>Michele Moody</v>
      </c>
      <c r="J5968" t="str">
        <f>_xlfn.XLOOKUP(E5968,Salespersons!$A$2:$A$101,Salespersons!$C$2:$C$101)</f>
        <v>South</v>
      </c>
      <c r="K5968">
        <f t="shared" si="279"/>
        <v>768.96</v>
      </c>
      <c r="L5968" t="str">
        <f t="shared" si="280"/>
        <v>October</v>
      </c>
      <c r="M5968" t="str">
        <f t="shared" si="281"/>
        <v>2024</v>
      </c>
    </row>
    <row r="5969" spans="1:13" x14ac:dyDescent="0.3">
      <c r="A5969">
        <v>5968</v>
      </c>
      <c r="B5969">
        <v>25</v>
      </c>
      <c r="C5969">
        <v>9</v>
      </c>
      <c r="D5969" s="2">
        <v>45465</v>
      </c>
      <c r="E5969">
        <v>33</v>
      </c>
      <c r="F5969" t="str">
        <f>_xlfn.XLOOKUP(B5969,Products!$A$2:$A$51,Products!$B$2:$B$51)</f>
        <v>Give</v>
      </c>
      <c r="G5969" t="str">
        <f>_xlfn.XLOOKUP(B5969,Products!$A$2:$A$51,Products!$C$2:$C$51)</f>
        <v>Home &amp; Kitchen</v>
      </c>
      <c r="H5969">
        <f>_xlfn.XLOOKUP(B5969,Products!$A$2:$A$51,Products!$D$2:$D$51)</f>
        <v>262.41000000000003</v>
      </c>
      <c r="I5969" t="str">
        <f>_xlfn.XLOOKUP(E5969,Salespersons!$A$2:$A$101,Salespersons!$B$2:$B$101)</f>
        <v>Sharon Smith</v>
      </c>
      <c r="J5969" t="str">
        <f>_xlfn.XLOOKUP(E5969,Salespersons!$A$2:$A$101,Salespersons!$C$2:$C$101)</f>
        <v>East</v>
      </c>
      <c r="K5969">
        <f t="shared" si="279"/>
        <v>2361.69</v>
      </c>
      <c r="L5969" t="str">
        <f t="shared" si="280"/>
        <v>June</v>
      </c>
      <c r="M5969" t="str">
        <f t="shared" si="281"/>
        <v>2024</v>
      </c>
    </row>
    <row r="5970" spans="1:13" x14ac:dyDescent="0.3">
      <c r="A5970">
        <v>5969</v>
      </c>
      <c r="B5970">
        <v>4</v>
      </c>
      <c r="C5970">
        <v>2</v>
      </c>
      <c r="D5970" s="2">
        <v>45561</v>
      </c>
      <c r="E5970">
        <v>17</v>
      </c>
      <c r="F5970" t="str">
        <f>_xlfn.XLOOKUP(B5970,Products!$A$2:$A$51,Products!$B$2:$B$51)</f>
        <v>Half</v>
      </c>
      <c r="G5970" t="str">
        <f>_xlfn.XLOOKUP(B5970,Products!$A$2:$A$51,Products!$C$2:$C$51)</f>
        <v>Home &amp; Kitchen</v>
      </c>
      <c r="H5970">
        <f>_xlfn.XLOOKUP(B5970,Products!$A$2:$A$51,Products!$D$2:$D$51)</f>
        <v>420.81</v>
      </c>
      <c r="I5970" t="str">
        <f>_xlfn.XLOOKUP(E5970,Salespersons!$A$2:$A$101,Salespersons!$B$2:$B$101)</f>
        <v>Christine Arellano</v>
      </c>
      <c r="J5970" t="str">
        <f>_xlfn.XLOOKUP(E5970,Salespersons!$A$2:$A$101,Salespersons!$C$2:$C$101)</f>
        <v>South</v>
      </c>
      <c r="K5970">
        <f t="shared" si="279"/>
        <v>841.62</v>
      </c>
      <c r="L5970" t="str">
        <f t="shared" si="280"/>
        <v>September</v>
      </c>
      <c r="M5970" t="str">
        <f t="shared" si="281"/>
        <v>2024</v>
      </c>
    </row>
    <row r="5971" spans="1:13" x14ac:dyDescent="0.3">
      <c r="A5971">
        <v>5970</v>
      </c>
      <c r="B5971">
        <v>26</v>
      </c>
      <c r="C5971">
        <v>5</v>
      </c>
      <c r="D5971" s="2">
        <v>45494</v>
      </c>
      <c r="E5971">
        <v>69</v>
      </c>
      <c r="F5971" t="str">
        <f>_xlfn.XLOOKUP(B5971,Products!$A$2:$A$51,Products!$B$2:$B$51)</f>
        <v>He</v>
      </c>
      <c r="G5971" t="str">
        <f>_xlfn.XLOOKUP(B5971,Products!$A$2:$A$51,Products!$C$2:$C$51)</f>
        <v>Clothing</v>
      </c>
      <c r="H5971">
        <f>_xlfn.XLOOKUP(B5971,Products!$A$2:$A$51,Products!$D$2:$D$51)</f>
        <v>499.81</v>
      </c>
      <c r="I5971" t="str">
        <f>_xlfn.XLOOKUP(E5971,Salespersons!$A$2:$A$101,Salespersons!$B$2:$B$101)</f>
        <v>Raymond Flowers</v>
      </c>
      <c r="J5971" t="str">
        <f>_xlfn.XLOOKUP(E5971,Salespersons!$A$2:$A$101,Salespersons!$C$2:$C$101)</f>
        <v>North</v>
      </c>
      <c r="K5971">
        <f t="shared" si="279"/>
        <v>2499.0500000000002</v>
      </c>
      <c r="L5971" t="str">
        <f t="shared" si="280"/>
        <v>July</v>
      </c>
      <c r="M5971" t="str">
        <f t="shared" si="281"/>
        <v>2024</v>
      </c>
    </row>
    <row r="5972" spans="1:13" x14ac:dyDescent="0.3">
      <c r="A5972">
        <v>5971</v>
      </c>
      <c r="B5972">
        <v>31</v>
      </c>
      <c r="C5972">
        <v>1</v>
      </c>
      <c r="D5972" s="2">
        <v>45180</v>
      </c>
      <c r="E5972">
        <v>35</v>
      </c>
      <c r="F5972" t="str">
        <f>_xlfn.XLOOKUP(B5972,Products!$A$2:$A$51,Products!$B$2:$B$51)</f>
        <v>Tell</v>
      </c>
      <c r="G5972" t="str">
        <f>_xlfn.XLOOKUP(B5972,Products!$A$2:$A$51,Products!$C$2:$C$51)</f>
        <v>Books</v>
      </c>
      <c r="H5972">
        <f>_xlfn.XLOOKUP(B5972,Products!$A$2:$A$51,Products!$D$2:$D$51)</f>
        <v>83.85</v>
      </c>
      <c r="I5972" t="str">
        <f>_xlfn.XLOOKUP(E5972,Salespersons!$A$2:$A$101,Salespersons!$B$2:$B$101)</f>
        <v>Michele Moody</v>
      </c>
      <c r="J5972" t="str">
        <f>_xlfn.XLOOKUP(E5972,Salespersons!$A$2:$A$101,Salespersons!$C$2:$C$101)</f>
        <v>South</v>
      </c>
      <c r="K5972">
        <f t="shared" si="279"/>
        <v>83.85</v>
      </c>
      <c r="L5972" t="str">
        <f t="shared" si="280"/>
        <v>September</v>
      </c>
      <c r="M5972" t="str">
        <f t="shared" si="281"/>
        <v>2023</v>
      </c>
    </row>
    <row r="5973" spans="1:13" x14ac:dyDescent="0.3">
      <c r="A5973">
        <v>5972</v>
      </c>
      <c r="B5973">
        <v>12</v>
      </c>
      <c r="C5973">
        <v>3</v>
      </c>
      <c r="D5973" s="2">
        <v>45301</v>
      </c>
      <c r="E5973">
        <v>83</v>
      </c>
      <c r="F5973" t="str">
        <f>_xlfn.XLOOKUP(B5973,Products!$A$2:$A$51,Products!$B$2:$B$51)</f>
        <v>Why</v>
      </c>
      <c r="G5973" t="str">
        <f>_xlfn.XLOOKUP(B5973,Products!$A$2:$A$51,Products!$C$2:$C$51)</f>
        <v>Clothing</v>
      </c>
      <c r="H5973">
        <f>_xlfn.XLOOKUP(B5973,Products!$A$2:$A$51,Products!$D$2:$D$51)</f>
        <v>76.88</v>
      </c>
      <c r="I5973" t="str">
        <f>_xlfn.XLOOKUP(E5973,Salespersons!$A$2:$A$101,Salespersons!$B$2:$B$101)</f>
        <v>Stephen Ortiz</v>
      </c>
      <c r="J5973" t="str">
        <f>_xlfn.XLOOKUP(E5973,Salespersons!$A$2:$A$101,Salespersons!$C$2:$C$101)</f>
        <v>North</v>
      </c>
      <c r="K5973">
        <f t="shared" si="279"/>
        <v>230.64</v>
      </c>
      <c r="L5973" t="str">
        <f t="shared" si="280"/>
        <v>January</v>
      </c>
      <c r="M5973" t="str">
        <f t="shared" si="281"/>
        <v>2024</v>
      </c>
    </row>
    <row r="5974" spans="1:13" x14ac:dyDescent="0.3">
      <c r="A5974">
        <v>5973</v>
      </c>
      <c r="B5974">
        <v>48</v>
      </c>
      <c r="C5974">
        <v>6</v>
      </c>
      <c r="D5974" s="2">
        <v>45840</v>
      </c>
      <c r="E5974">
        <v>47</v>
      </c>
      <c r="F5974" t="str">
        <f>_xlfn.XLOOKUP(B5974,Products!$A$2:$A$51,Products!$B$2:$B$51)</f>
        <v>Respond</v>
      </c>
      <c r="G5974" t="str">
        <f>_xlfn.XLOOKUP(B5974,Products!$A$2:$A$51,Products!$C$2:$C$51)</f>
        <v>Electronics</v>
      </c>
      <c r="H5974">
        <f>_xlfn.XLOOKUP(B5974,Products!$A$2:$A$51,Products!$D$2:$D$51)</f>
        <v>356.43</v>
      </c>
      <c r="I5974" t="str">
        <f>_xlfn.XLOOKUP(E5974,Salespersons!$A$2:$A$101,Salespersons!$B$2:$B$101)</f>
        <v>Jasmine Smith</v>
      </c>
      <c r="J5974" t="str">
        <f>_xlfn.XLOOKUP(E5974,Salespersons!$A$2:$A$101,Salespersons!$C$2:$C$101)</f>
        <v>West</v>
      </c>
      <c r="K5974">
        <f t="shared" si="279"/>
        <v>2138.58</v>
      </c>
      <c r="L5974" t="str">
        <f t="shared" si="280"/>
        <v>July</v>
      </c>
      <c r="M5974" t="str">
        <f t="shared" si="281"/>
        <v>2025</v>
      </c>
    </row>
    <row r="5975" spans="1:13" x14ac:dyDescent="0.3">
      <c r="A5975">
        <v>5974</v>
      </c>
      <c r="B5975">
        <v>18</v>
      </c>
      <c r="C5975">
        <v>8</v>
      </c>
      <c r="D5975" s="2">
        <v>45591</v>
      </c>
      <c r="E5975">
        <v>98</v>
      </c>
      <c r="F5975" t="str">
        <f>_xlfn.XLOOKUP(B5975,Products!$A$2:$A$51,Products!$B$2:$B$51)</f>
        <v>You</v>
      </c>
      <c r="G5975" t="str">
        <f>_xlfn.XLOOKUP(B5975,Products!$A$2:$A$51,Products!$C$2:$C$51)</f>
        <v>Books</v>
      </c>
      <c r="H5975">
        <f>_xlfn.XLOOKUP(B5975,Products!$A$2:$A$51,Products!$D$2:$D$51)</f>
        <v>128.16</v>
      </c>
      <c r="I5975" t="str">
        <f>_xlfn.XLOOKUP(E5975,Salespersons!$A$2:$A$101,Salespersons!$B$2:$B$101)</f>
        <v>Mrs. Marie Rodriguez</v>
      </c>
      <c r="J5975" t="str">
        <f>_xlfn.XLOOKUP(E5975,Salespersons!$A$2:$A$101,Salespersons!$C$2:$C$101)</f>
        <v>East</v>
      </c>
      <c r="K5975">
        <f t="shared" si="279"/>
        <v>1025.28</v>
      </c>
      <c r="L5975" t="str">
        <f t="shared" si="280"/>
        <v>October</v>
      </c>
      <c r="M5975" t="str">
        <f t="shared" si="281"/>
        <v>2024</v>
      </c>
    </row>
    <row r="5976" spans="1:13" x14ac:dyDescent="0.3">
      <c r="A5976">
        <v>5975</v>
      </c>
      <c r="B5976">
        <v>10</v>
      </c>
      <c r="C5976">
        <v>5</v>
      </c>
      <c r="D5976" s="2">
        <v>45189</v>
      </c>
      <c r="E5976">
        <v>96</v>
      </c>
      <c r="F5976" t="str">
        <f>_xlfn.XLOOKUP(B5976,Products!$A$2:$A$51,Products!$B$2:$B$51)</f>
        <v>Live</v>
      </c>
      <c r="G5976" t="str">
        <f>_xlfn.XLOOKUP(B5976,Products!$A$2:$A$51,Products!$C$2:$C$51)</f>
        <v>Home &amp; Kitchen</v>
      </c>
      <c r="H5976">
        <f>_xlfn.XLOOKUP(B5976,Products!$A$2:$A$51,Products!$D$2:$D$51)</f>
        <v>406.51</v>
      </c>
      <c r="I5976" t="str">
        <f>_xlfn.XLOOKUP(E5976,Salespersons!$A$2:$A$101,Salespersons!$B$2:$B$101)</f>
        <v>Shari Ross</v>
      </c>
      <c r="J5976" t="str">
        <f>_xlfn.XLOOKUP(E5976,Salespersons!$A$2:$A$101,Salespersons!$C$2:$C$101)</f>
        <v>West</v>
      </c>
      <c r="K5976">
        <f t="shared" si="279"/>
        <v>2032.55</v>
      </c>
      <c r="L5976" t="str">
        <f t="shared" si="280"/>
        <v>September</v>
      </c>
      <c r="M5976" t="str">
        <f t="shared" si="281"/>
        <v>2023</v>
      </c>
    </row>
    <row r="5977" spans="1:13" x14ac:dyDescent="0.3">
      <c r="A5977">
        <v>5976</v>
      </c>
      <c r="B5977">
        <v>36</v>
      </c>
      <c r="C5977">
        <v>4</v>
      </c>
      <c r="D5977" s="2">
        <v>45763</v>
      </c>
      <c r="E5977">
        <v>89</v>
      </c>
      <c r="F5977" t="str">
        <f>_xlfn.XLOOKUP(B5977,Products!$A$2:$A$51,Products!$B$2:$B$51)</f>
        <v>Agreement</v>
      </c>
      <c r="G5977" t="str">
        <f>_xlfn.XLOOKUP(B5977,Products!$A$2:$A$51,Products!$C$2:$C$51)</f>
        <v>Toys</v>
      </c>
      <c r="H5977">
        <f>_xlfn.XLOOKUP(B5977,Products!$A$2:$A$51,Products!$D$2:$D$51)</f>
        <v>240.8</v>
      </c>
      <c r="I5977" t="str">
        <f>_xlfn.XLOOKUP(E5977,Salespersons!$A$2:$A$101,Salespersons!$B$2:$B$101)</f>
        <v>Billy Smith</v>
      </c>
      <c r="J5977" t="str">
        <f>_xlfn.XLOOKUP(E5977,Salespersons!$A$2:$A$101,Salespersons!$C$2:$C$101)</f>
        <v>East</v>
      </c>
      <c r="K5977">
        <f t="shared" si="279"/>
        <v>963.2</v>
      </c>
      <c r="L5977" t="str">
        <f t="shared" si="280"/>
        <v>April</v>
      </c>
      <c r="M5977" t="str">
        <f t="shared" si="281"/>
        <v>2025</v>
      </c>
    </row>
    <row r="5978" spans="1:13" x14ac:dyDescent="0.3">
      <c r="A5978">
        <v>5977</v>
      </c>
      <c r="B5978">
        <v>2</v>
      </c>
      <c r="C5978">
        <v>5</v>
      </c>
      <c r="D5978" s="2">
        <v>45696</v>
      </c>
      <c r="E5978">
        <v>59</v>
      </c>
      <c r="F5978" t="str">
        <f>_xlfn.XLOOKUP(B5978,Products!$A$2:$A$51,Products!$B$2:$B$51)</f>
        <v>Soldier</v>
      </c>
      <c r="G5978" t="str">
        <f>_xlfn.XLOOKUP(B5978,Products!$A$2:$A$51,Products!$C$2:$C$51)</f>
        <v>Toys</v>
      </c>
      <c r="H5978">
        <f>_xlfn.XLOOKUP(B5978,Products!$A$2:$A$51,Products!$D$2:$D$51)</f>
        <v>217.51</v>
      </c>
      <c r="I5978" t="str">
        <f>_xlfn.XLOOKUP(E5978,Salespersons!$A$2:$A$101,Salespersons!$B$2:$B$101)</f>
        <v>William Carney</v>
      </c>
      <c r="J5978" t="str">
        <f>_xlfn.XLOOKUP(E5978,Salespersons!$A$2:$A$101,Salespersons!$C$2:$C$101)</f>
        <v>North</v>
      </c>
      <c r="K5978">
        <f t="shared" si="279"/>
        <v>1087.55</v>
      </c>
      <c r="L5978" t="str">
        <f t="shared" si="280"/>
        <v>February</v>
      </c>
      <c r="M5978" t="str">
        <f t="shared" si="281"/>
        <v>2025</v>
      </c>
    </row>
    <row r="5979" spans="1:13" x14ac:dyDescent="0.3">
      <c r="A5979">
        <v>5978</v>
      </c>
      <c r="B5979">
        <v>25</v>
      </c>
      <c r="C5979">
        <v>4</v>
      </c>
      <c r="D5979" s="2">
        <v>45236</v>
      </c>
      <c r="E5979">
        <v>61</v>
      </c>
      <c r="F5979" t="str">
        <f>_xlfn.XLOOKUP(B5979,Products!$A$2:$A$51,Products!$B$2:$B$51)</f>
        <v>Give</v>
      </c>
      <c r="G5979" t="str">
        <f>_xlfn.XLOOKUP(B5979,Products!$A$2:$A$51,Products!$C$2:$C$51)</f>
        <v>Home &amp; Kitchen</v>
      </c>
      <c r="H5979">
        <f>_xlfn.XLOOKUP(B5979,Products!$A$2:$A$51,Products!$D$2:$D$51)</f>
        <v>262.41000000000003</v>
      </c>
      <c r="I5979" t="str">
        <f>_xlfn.XLOOKUP(E5979,Salespersons!$A$2:$A$101,Salespersons!$B$2:$B$101)</f>
        <v>Alejandra Meza</v>
      </c>
      <c r="J5979" t="str">
        <f>_xlfn.XLOOKUP(E5979,Salespersons!$A$2:$A$101,Salespersons!$C$2:$C$101)</f>
        <v>East</v>
      </c>
      <c r="K5979">
        <f t="shared" si="279"/>
        <v>1049.6400000000001</v>
      </c>
      <c r="L5979" t="str">
        <f t="shared" si="280"/>
        <v>November</v>
      </c>
      <c r="M5979" t="str">
        <f t="shared" si="281"/>
        <v>2023</v>
      </c>
    </row>
    <row r="5980" spans="1:13" x14ac:dyDescent="0.3">
      <c r="A5980">
        <v>5979</v>
      </c>
      <c r="B5980">
        <v>47</v>
      </c>
      <c r="C5980">
        <v>2</v>
      </c>
      <c r="D5980" s="2">
        <v>45366</v>
      </c>
      <c r="E5980">
        <v>22</v>
      </c>
      <c r="F5980" t="str">
        <f>_xlfn.XLOOKUP(B5980,Products!$A$2:$A$51,Products!$B$2:$B$51)</f>
        <v>Recent</v>
      </c>
      <c r="G5980" t="str">
        <f>_xlfn.XLOOKUP(B5980,Products!$A$2:$A$51,Products!$C$2:$C$51)</f>
        <v>Books</v>
      </c>
      <c r="H5980">
        <f>_xlfn.XLOOKUP(B5980,Products!$A$2:$A$51,Products!$D$2:$D$51)</f>
        <v>260.04000000000002</v>
      </c>
      <c r="I5980" t="str">
        <f>_xlfn.XLOOKUP(E5980,Salespersons!$A$2:$A$101,Salespersons!$B$2:$B$101)</f>
        <v>Laura Barnes</v>
      </c>
      <c r="J5980" t="str">
        <f>_xlfn.XLOOKUP(E5980,Salespersons!$A$2:$A$101,Salespersons!$C$2:$C$101)</f>
        <v>North</v>
      </c>
      <c r="K5980">
        <f t="shared" si="279"/>
        <v>520.08000000000004</v>
      </c>
      <c r="L5980" t="str">
        <f t="shared" si="280"/>
        <v>March</v>
      </c>
      <c r="M5980" t="str">
        <f t="shared" si="281"/>
        <v>2024</v>
      </c>
    </row>
    <row r="5981" spans="1:13" x14ac:dyDescent="0.3">
      <c r="A5981">
        <v>5980</v>
      </c>
      <c r="B5981">
        <v>9</v>
      </c>
      <c r="C5981">
        <v>1</v>
      </c>
      <c r="D5981" s="2">
        <v>45210</v>
      </c>
      <c r="E5981">
        <v>27</v>
      </c>
      <c r="F5981" t="str">
        <f>_xlfn.XLOOKUP(B5981,Products!$A$2:$A$51,Products!$B$2:$B$51)</f>
        <v>Different</v>
      </c>
      <c r="G5981" t="str">
        <f>_xlfn.XLOOKUP(B5981,Products!$A$2:$A$51,Products!$C$2:$C$51)</f>
        <v>Home &amp; Kitchen</v>
      </c>
      <c r="H5981">
        <f>_xlfn.XLOOKUP(B5981,Products!$A$2:$A$51,Products!$D$2:$D$51)</f>
        <v>317.12</v>
      </c>
      <c r="I5981" t="str">
        <f>_xlfn.XLOOKUP(E5981,Salespersons!$A$2:$A$101,Salespersons!$B$2:$B$101)</f>
        <v>Emily Smith</v>
      </c>
      <c r="J5981" t="str">
        <f>_xlfn.XLOOKUP(E5981,Salespersons!$A$2:$A$101,Salespersons!$C$2:$C$101)</f>
        <v>South</v>
      </c>
      <c r="K5981">
        <f t="shared" si="279"/>
        <v>317.12</v>
      </c>
      <c r="L5981" t="str">
        <f t="shared" si="280"/>
        <v>October</v>
      </c>
      <c r="M5981" t="str">
        <f t="shared" si="281"/>
        <v>2023</v>
      </c>
    </row>
    <row r="5982" spans="1:13" x14ac:dyDescent="0.3">
      <c r="A5982">
        <v>5981</v>
      </c>
      <c r="B5982">
        <v>47</v>
      </c>
      <c r="C5982">
        <v>8</v>
      </c>
      <c r="D5982" s="2">
        <v>45568</v>
      </c>
      <c r="E5982">
        <v>97</v>
      </c>
      <c r="F5982" t="str">
        <f>_xlfn.XLOOKUP(B5982,Products!$A$2:$A$51,Products!$B$2:$B$51)</f>
        <v>Recent</v>
      </c>
      <c r="G5982" t="str">
        <f>_xlfn.XLOOKUP(B5982,Products!$A$2:$A$51,Products!$C$2:$C$51)</f>
        <v>Books</v>
      </c>
      <c r="H5982">
        <f>_xlfn.XLOOKUP(B5982,Products!$A$2:$A$51,Products!$D$2:$D$51)</f>
        <v>260.04000000000002</v>
      </c>
      <c r="I5982" t="str">
        <f>_xlfn.XLOOKUP(E5982,Salespersons!$A$2:$A$101,Salespersons!$B$2:$B$101)</f>
        <v>Gary Price</v>
      </c>
      <c r="J5982" t="str">
        <f>_xlfn.XLOOKUP(E5982,Salespersons!$A$2:$A$101,Salespersons!$C$2:$C$101)</f>
        <v>North</v>
      </c>
      <c r="K5982">
        <f t="shared" si="279"/>
        <v>2080.3200000000002</v>
      </c>
      <c r="L5982" t="str">
        <f t="shared" si="280"/>
        <v>October</v>
      </c>
      <c r="M5982" t="str">
        <f t="shared" si="281"/>
        <v>2024</v>
      </c>
    </row>
    <row r="5983" spans="1:13" x14ac:dyDescent="0.3">
      <c r="A5983">
        <v>5982</v>
      </c>
      <c r="B5983">
        <v>32</v>
      </c>
      <c r="C5983">
        <v>1</v>
      </c>
      <c r="D5983" s="2">
        <v>45456</v>
      </c>
      <c r="E5983">
        <v>72</v>
      </c>
      <c r="F5983" t="str">
        <f>_xlfn.XLOOKUP(B5983,Products!$A$2:$A$51,Products!$B$2:$B$51)</f>
        <v>Former</v>
      </c>
      <c r="G5983" t="str">
        <f>_xlfn.XLOOKUP(B5983,Products!$A$2:$A$51,Products!$C$2:$C$51)</f>
        <v>Books</v>
      </c>
      <c r="H5983">
        <f>_xlfn.XLOOKUP(B5983,Products!$A$2:$A$51,Products!$D$2:$D$51)</f>
        <v>373.97</v>
      </c>
      <c r="I5983" t="str">
        <f>_xlfn.XLOOKUP(E5983,Salespersons!$A$2:$A$101,Salespersons!$B$2:$B$101)</f>
        <v>Jessica Gilmore</v>
      </c>
      <c r="J5983" t="str">
        <f>_xlfn.XLOOKUP(E5983,Salespersons!$A$2:$A$101,Salespersons!$C$2:$C$101)</f>
        <v>South</v>
      </c>
      <c r="K5983">
        <f t="shared" si="279"/>
        <v>373.97</v>
      </c>
      <c r="L5983" t="str">
        <f t="shared" si="280"/>
        <v>June</v>
      </c>
      <c r="M5983" t="str">
        <f t="shared" si="281"/>
        <v>2024</v>
      </c>
    </row>
    <row r="5984" spans="1:13" x14ac:dyDescent="0.3">
      <c r="A5984">
        <v>5983</v>
      </c>
      <c r="B5984">
        <v>5</v>
      </c>
      <c r="C5984">
        <v>2</v>
      </c>
      <c r="D5984" s="2">
        <v>45449</v>
      </c>
      <c r="E5984">
        <v>94</v>
      </c>
      <c r="F5984" t="str">
        <f>_xlfn.XLOOKUP(B5984,Products!$A$2:$A$51,Products!$B$2:$B$51)</f>
        <v>Table</v>
      </c>
      <c r="G5984" t="str">
        <f>_xlfn.XLOOKUP(B5984,Products!$A$2:$A$51,Products!$C$2:$C$51)</f>
        <v>Toys</v>
      </c>
      <c r="H5984">
        <f>_xlfn.XLOOKUP(B5984,Products!$A$2:$A$51,Products!$D$2:$D$51)</f>
        <v>100.72</v>
      </c>
      <c r="I5984" t="str">
        <f>_xlfn.XLOOKUP(E5984,Salespersons!$A$2:$A$101,Salespersons!$B$2:$B$101)</f>
        <v>Christopher Martinez</v>
      </c>
      <c r="J5984" t="str">
        <f>_xlfn.XLOOKUP(E5984,Salespersons!$A$2:$A$101,Salespersons!$C$2:$C$101)</f>
        <v>East</v>
      </c>
      <c r="K5984">
        <f t="shared" si="279"/>
        <v>201.44</v>
      </c>
      <c r="L5984" t="str">
        <f t="shared" si="280"/>
        <v>June</v>
      </c>
      <c r="M5984" t="str">
        <f t="shared" si="281"/>
        <v>2024</v>
      </c>
    </row>
    <row r="5985" spans="1:13" x14ac:dyDescent="0.3">
      <c r="A5985">
        <v>5984</v>
      </c>
      <c r="B5985">
        <v>3</v>
      </c>
      <c r="C5985">
        <v>5</v>
      </c>
      <c r="D5985" s="2">
        <v>45186</v>
      </c>
      <c r="E5985">
        <v>90</v>
      </c>
      <c r="F5985" t="str">
        <f>_xlfn.XLOOKUP(B5985,Products!$A$2:$A$51,Products!$B$2:$B$51)</f>
        <v>Nothing</v>
      </c>
      <c r="G5985" t="str">
        <f>_xlfn.XLOOKUP(B5985,Products!$A$2:$A$51,Products!$C$2:$C$51)</f>
        <v>Books</v>
      </c>
      <c r="H5985">
        <f>_xlfn.XLOOKUP(B5985,Products!$A$2:$A$51,Products!$D$2:$D$51)</f>
        <v>425.44</v>
      </c>
      <c r="I5985" t="str">
        <f>_xlfn.XLOOKUP(E5985,Salespersons!$A$2:$A$101,Salespersons!$B$2:$B$101)</f>
        <v>Becky Lopez</v>
      </c>
      <c r="J5985" t="str">
        <f>_xlfn.XLOOKUP(E5985,Salespersons!$A$2:$A$101,Salespersons!$C$2:$C$101)</f>
        <v>West</v>
      </c>
      <c r="K5985">
        <f t="shared" si="279"/>
        <v>2127.1999999999998</v>
      </c>
      <c r="L5985" t="str">
        <f t="shared" si="280"/>
        <v>September</v>
      </c>
      <c r="M5985" t="str">
        <f t="shared" si="281"/>
        <v>2023</v>
      </c>
    </row>
    <row r="5986" spans="1:13" x14ac:dyDescent="0.3">
      <c r="A5986">
        <v>5985</v>
      </c>
      <c r="B5986">
        <v>17</v>
      </c>
      <c r="C5986">
        <v>8</v>
      </c>
      <c r="D5986" s="2">
        <v>45551</v>
      </c>
      <c r="E5986">
        <v>15</v>
      </c>
      <c r="F5986" t="str">
        <f>_xlfn.XLOOKUP(B5986,Products!$A$2:$A$51,Products!$B$2:$B$51)</f>
        <v>Perhaps</v>
      </c>
      <c r="G5986" t="str">
        <f>_xlfn.XLOOKUP(B5986,Products!$A$2:$A$51,Products!$C$2:$C$51)</f>
        <v>Clothing</v>
      </c>
      <c r="H5986">
        <f>_xlfn.XLOOKUP(B5986,Products!$A$2:$A$51,Products!$D$2:$D$51)</f>
        <v>165.26</v>
      </c>
      <c r="I5986" t="str">
        <f>_xlfn.XLOOKUP(E5986,Salespersons!$A$2:$A$101,Salespersons!$B$2:$B$101)</f>
        <v>Ryan Mcdaniel</v>
      </c>
      <c r="J5986" t="str">
        <f>_xlfn.XLOOKUP(E5986,Salespersons!$A$2:$A$101,Salespersons!$C$2:$C$101)</f>
        <v>East</v>
      </c>
      <c r="K5986">
        <f t="shared" si="279"/>
        <v>1322.08</v>
      </c>
      <c r="L5986" t="str">
        <f t="shared" si="280"/>
        <v>September</v>
      </c>
      <c r="M5986" t="str">
        <f t="shared" si="281"/>
        <v>2024</v>
      </c>
    </row>
    <row r="5987" spans="1:13" x14ac:dyDescent="0.3">
      <c r="A5987">
        <v>5986</v>
      </c>
      <c r="B5987">
        <v>13</v>
      </c>
      <c r="C5987">
        <v>3</v>
      </c>
      <c r="D5987" s="2">
        <v>45675</v>
      </c>
      <c r="E5987">
        <v>36</v>
      </c>
      <c r="F5987" t="str">
        <f>_xlfn.XLOOKUP(B5987,Products!$A$2:$A$51,Products!$B$2:$B$51)</f>
        <v>Beat</v>
      </c>
      <c r="G5987" t="str">
        <f>_xlfn.XLOOKUP(B5987,Products!$A$2:$A$51,Products!$C$2:$C$51)</f>
        <v>Toys</v>
      </c>
      <c r="H5987">
        <f>_xlfn.XLOOKUP(B5987,Products!$A$2:$A$51,Products!$D$2:$D$51)</f>
        <v>430.93</v>
      </c>
      <c r="I5987" t="str">
        <f>_xlfn.XLOOKUP(E5987,Salespersons!$A$2:$A$101,Salespersons!$B$2:$B$101)</f>
        <v>Rebecca Harrell</v>
      </c>
      <c r="J5987" t="str">
        <f>_xlfn.XLOOKUP(E5987,Salespersons!$A$2:$A$101,Salespersons!$C$2:$C$101)</f>
        <v>North</v>
      </c>
      <c r="K5987">
        <f t="shared" si="279"/>
        <v>1292.79</v>
      </c>
      <c r="L5987" t="str">
        <f t="shared" si="280"/>
        <v>January</v>
      </c>
      <c r="M5987" t="str">
        <f t="shared" si="281"/>
        <v>2025</v>
      </c>
    </row>
    <row r="5988" spans="1:13" x14ac:dyDescent="0.3">
      <c r="A5988">
        <v>5987</v>
      </c>
      <c r="B5988">
        <v>3</v>
      </c>
      <c r="C5988">
        <v>9</v>
      </c>
      <c r="D5988" s="2">
        <v>45195</v>
      </c>
      <c r="E5988">
        <v>57</v>
      </c>
      <c r="F5988" t="str">
        <f>_xlfn.XLOOKUP(B5988,Products!$A$2:$A$51,Products!$B$2:$B$51)</f>
        <v>Nothing</v>
      </c>
      <c r="G5988" t="str">
        <f>_xlfn.XLOOKUP(B5988,Products!$A$2:$A$51,Products!$C$2:$C$51)</f>
        <v>Books</v>
      </c>
      <c r="H5988">
        <f>_xlfn.XLOOKUP(B5988,Products!$A$2:$A$51,Products!$D$2:$D$51)</f>
        <v>425.44</v>
      </c>
      <c r="I5988" t="str">
        <f>_xlfn.XLOOKUP(E5988,Salespersons!$A$2:$A$101,Salespersons!$B$2:$B$101)</f>
        <v>Sally Gutierrez</v>
      </c>
      <c r="J5988" t="str">
        <f>_xlfn.XLOOKUP(E5988,Salespersons!$A$2:$A$101,Salespersons!$C$2:$C$101)</f>
        <v>North</v>
      </c>
      <c r="K5988">
        <f t="shared" si="279"/>
        <v>3828.96</v>
      </c>
      <c r="L5988" t="str">
        <f t="shared" si="280"/>
        <v>September</v>
      </c>
      <c r="M5988" t="str">
        <f t="shared" si="281"/>
        <v>2023</v>
      </c>
    </row>
    <row r="5989" spans="1:13" x14ac:dyDescent="0.3">
      <c r="A5989">
        <v>5988</v>
      </c>
      <c r="B5989">
        <v>28</v>
      </c>
      <c r="C5989">
        <v>6</v>
      </c>
      <c r="D5989" s="2">
        <v>45655</v>
      </c>
      <c r="E5989">
        <v>76</v>
      </c>
      <c r="F5989" t="str">
        <f>_xlfn.XLOOKUP(B5989,Products!$A$2:$A$51,Products!$B$2:$B$51)</f>
        <v>Total</v>
      </c>
      <c r="G5989" t="str">
        <f>_xlfn.XLOOKUP(B5989,Products!$A$2:$A$51,Products!$C$2:$C$51)</f>
        <v>Toys</v>
      </c>
      <c r="H5989">
        <f>_xlfn.XLOOKUP(B5989,Products!$A$2:$A$51,Products!$D$2:$D$51)</f>
        <v>64.849999999999994</v>
      </c>
      <c r="I5989" t="str">
        <f>_xlfn.XLOOKUP(E5989,Salespersons!$A$2:$A$101,Salespersons!$B$2:$B$101)</f>
        <v>Julie Smith</v>
      </c>
      <c r="J5989" t="str">
        <f>_xlfn.XLOOKUP(E5989,Salespersons!$A$2:$A$101,Salespersons!$C$2:$C$101)</f>
        <v>East</v>
      </c>
      <c r="K5989">
        <f t="shared" si="279"/>
        <v>389.09999999999997</v>
      </c>
      <c r="L5989" t="str">
        <f t="shared" si="280"/>
        <v>December</v>
      </c>
      <c r="M5989" t="str">
        <f t="shared" si="281"/>
        <v>2024</v>
      </c>
    </row>
    <row r="5990" spans="1:13" x14ac:dyDescent="0.3">
      <c r="A5990">
        <v>5989</v>
      </c>
      <c r="B5990">
        <v>4</v>
      </c>
      <c r="C5990">
        <v>3</v>
      </c>
      <c r="D5990" s="2">
        <v>45270</v>
      </c>
      <c r="E5990">
        <v>41</v>
      </c>
      <c r="F5990" t="str">
        <f>_xlfn.XLOOKUP(B5990,Products!$A$2:$A$51,Products!$B$2:$B$51)</f>
        <v>Half</v>
      </c>
      <c r="G5990" t="str">
        <f>_xlfn.XLOOKUP(B5990,Products!$A$2:$A$51,Products!$C$2:$C$51)</f>
        <v>Home &amp; Kitchen</v>
      </c>
      <c r="H5990">
        <f>_xlfn.XLOOKUP(B5990,Products!$A$2:$A$51,Products!$D$2:$D$51)</f>
        <v>420.81</v>
      </c>
      <c r="I5990" t="str">
        <f>_xlfn.XLOOKUP(E5990,Salespersons!$A$2:$A$101,Salespersons!$B$2:$B$101)</f>
        <v>Carolyn Arnold</v>
      </c>
      <c r="J5990" t="str">
        <f>_xlfn.XLOOKUP(E5990,Salespersons!$A$2:$A$101,Salespersons!$C$2:$C$101)</f>
        <v>West</v>
      </c>
      <c r="K5990">
        <f t="shared" si="279"/>
        <v>1262.43</v>
      </c>
      <c r="L5990" t="str">
        <f t="shared" si="280"/>
        <v>December</v>
      </c>
      <c r="M5990" t="str">
        <f t="shared" si="281"/>
        <v>2023</v>
      </c>
    </row>
    <row r="5991" spans="1:13" x14ac:dyDescent="0.3">
      <c r="A5991">
        <v>5990</v>
      </c>
      <c r="B5991">
        <v>18</v>
      </c>
      <c r="C5991">
        <v>7</v>
      </c>
      <c r="D5991" s="2">
        <v>45335</v>
      </c>
      <c r="E5991">
        <v>45</v>
      </c>
      <c r="F5991" t="str">
        <f>_xlfn.XLOOKUP(B5991,Products!$A$2:$A$51,Products!$B$2:$B$51)</f>
        <v>You</v>
      </c>
      <c r="G5991" t="str">
        <f>_xlfn.XLOOKUP(B5991,Products!$A$2:$A$51,Products!$C$2:$C$51)</f>
        <v>Books</v>
      </c>
      <c r="H5991">
        <f>_xlfn.XLOOKUP(B5991,Products!$A$2:$A$51,Products!$D$2:$D$51)</f>
        <v>128.16</v>
      </c>
      <c r="I5991" t="str">
        <f>_xlfn.XLOOKUP(E5991,Salespersons!$A$2:$A$101,Salespersons!$B$2:$B$101)</f>
        <v>Gregory Valdez</v>
      </c>
      <c r="J5991" t="str">
        <f>_xlfn.XLOOKUP(E5991,Salespersons!$A$2:$A$101,Salespersons!$C$2:$C$101)</f>
        <v>West</v>
      </c>
      <c r="K5991">
        <f t="shared" si="279"/>
        <v>897.12</v>
      </c>
      <c r="L5991" t="str">
        <f t="shared" si="280"/>
        <v>February</v>
      </c>
      <c r="M5991" t="str">
        <f t="shared" si="281"/>
        <v>2024</v>
      </c>
    </row>
    <row r="5992" spans="1:13" x14ac:dyDescent="0.3">
      <c r="A5992">
        <v>5991</v>
      </c>
      <c r="B5992">
        <v>35</v>
      </c>
      <c r="C5992">
        <v>7</v>
      </c>
      <c r="D5992" s="2">
        <v>45391</v>
      </c>
      <c r="E5992">
        <v>43</v>
      </c>
      <c r="F5992" t="str">
        <f>_xlfn.XLOOKUP(B5992,Products!$A$2:$A$51,Products!$B$2:$B$51)</f>
        <v>Ok</v>
      </c>
      <c r="G5992" t="str">
        <f>_xlfn.XLOOKUP(B5992,Products!$A$2:$A$51,Products!$C$2:$C$51)</f>
        <v>Books</v>
      </c>
      <c r="H5992">
        <f>_xlfn.XLOOKUP(B5992,Products!$A$2:$A$51,Products!$D$2:$D$51)</f>
        <v>252.35</v>
      </c>
      <c r="I5992" t="str">
        <f>_xlfn.XLOOKUP(E5992,Salespersons!$A$2:$A$101,Salespersons!$B$2:$B$101)</f>
        <v>George Dean</v>
      </c>
      <c r="J5992" t="str">
        <f>_xlfn.XLOOKUP(E5992,Salespersons!$A$2:$A$101,Salespersons!$C$2:$C$101)</f>
        <v>South</v>
      </c>
      <c r="K5992">
        <f t="shared" si="279"/>
        <v>1766.45</v>
      </c>
      <c r="L5992" t="str">
        <f t="shared" si="280"/>
        <v>April</v>
      </c>
      <c r="M5992" t="str">
        <f t="shared" si="281"/>
        <v>2024</v>
      </c>
    </row>
    <row r="5993" spans="1:13" x14ac:dyDescent="0.3">
      <c r="A5993">
        <v>5992</v>
      </c>
      <c r="B5993">
        <v>14</v>
      </c>
      <c r="C5993">
        <v>7</v>
      </c>
      <c r="D5993" s="2">
        <v>45575</v>
      </c>
      <c r="E5993">
        <v>12</v>
      </c>
      <c r="F5993" t="str">
        <f>_xlfn.XLOOKUP(B5993,Products!$A$2:$A$51,Products!$B$2:$B$51)</f>
        <v>Mention</v>
      </c>
      <c r="G5993" t="str">
        <f>_xlfn.XLOOKUP(B5993,Products!$A$2:$A$51,Products!$C$2:$C$51)</f>
        <v>Home &amp; Kitchen</v>
      </c>
      <c r="H5993">
        <f>_xlfn.XLOOKUP(B5993,Products!$A$2:$A$51,Products!$D$2:$D$51)</f>
        <v>64.77</v>
      </c>
      <c r="I5993" t="str">
        <f>_xlfn.XLOOKUP(E5993,Salespersons!$A$2:$A$101,Salespersons!$B$2:$B$101)</f>
        <v>Michael Jones</v>
      </c>
      <c r="J5993" t="str">
        <f>_xlfn.XLOOKUP(E5993,Salespersons!$A$2:$A$101,Salespersons!$C$2:$C$101)</f>
        <v>West</v>
      </c>
      <c r="K5993">
        <f t="shared" si="279"/>
        <v>453.39</v>
      </c>
      <c r="L5993" t="str">
        <f t="shared" si="280"/>
        <v>October</v>
      </c>
      <c r="M5993" t="str">
        <f t="shared" si="281"/>
        <v>2024</v>
      </c>
    </row>
    <row r="5994" spans="1:13" x14ac:dyDescent="0.3">
      <c r="A5994">
        <v>5993</v>
      </c>
      <c r="B5994">
        <v>16</v>
      </c>
      <c r="C5994">
        <v>4</v>
      </c>
      <c r="D5994" s="2">
        <v>45440</v>
      </c>
      <c r="E5994">
        <v>68</v>
      </c>
      <c r="F5994" t="str">
        <f>_xlfn.XLOOKUP(B5994,Products!$A$2:$A$51,Products!$B$2:$B$51)</f>
        <v>Answer</v>
      </c>
      <c r="G5994" t="str">
        <f>_xlfn.XLOOKUP(B5994,Products!$A$2:$A$51,Products!$C$2:$C$51)</f>
        <v>Home &amp; Kitchen</v>
      </c>
      <c r="H5994">
        <f>_xlfn.XLOOKUP(B5994,Products!$A$2:$A$51,Products!$D$2:$D$51)</f>
        <v>145.77000000000001</v>
      </c>
      <c r="I5994" t="str">
        <f>_xlfn.XLOOKUP(E5994,Salespersons!$A$2:$A$101,Salespersons!$B$2:$B$101)</f>
        <v>Gabriel Velez</v>
      </c>
      <c r="J5994" t="str">
        <f>_xlfn.XLOOKUP(E5994,Salespersons!$A$2:$A$101,Salespersons!$C$2:$C$101)</f>
        <v>East</v>
      </c>
      <c r="K5994">
        <f t="shared" si="279"/>
        <v>583.08000000000004</v>
      </c>
      <c r="L5994" t="str">
        <f t="shared" si="280"/>
        <v>May</v>
      </c>
      <c r="M5994" t="str">
        <f t="shared" si="281"/>
        <v>2024</v>
      </c>
    </row>
    <row r="5995" spans="1:13" x14ac:dyDescent="0.3">
      <c r="A5995">
        <v>5994</v>
      </c>
      <c r="B5995">
        <v>12</v>
      </c>
      <c r="C5995">
        <v>6</v>
      </c>
      <c r="D5995" s="2">
        <v>45264</v>
      </c>
      <c r="E5995">
        <v>67</v>
      </c>
      <c r="F5995" t="str">
        <f>_xlfn.XLOOKUP(B5995,Products!$A$2:$A$51,Products!$B$2:$B$51)</f>
        <v>Why</v>
      </c>
      <c r="G5995" t="str">
        <f>_xlfn.XLOOKUP(B5995,Products!$A$2:$A$51,Products!$C$2:$C$51)</f>
        <v>Clothing</v>
      </c>
      <c r="H5995">
        <f>_xlfn.XLOOKUP(B5995,Products!$A$2:$A$51,Products!$D$2:$D$51)</f>
        <v>76.88</v>
      </c>
      <c r="I5995" t="str">
        <f>_xlfn.XLOOKUP(E5995,Salespersons!$A$2:$A$101,Salespersons!$B$2:$B$101)</f>
        <v>Michael Ortiz</v>
      </c>
      <c r="J5995" t="str">
        <f>_xlfn.XLOOKUP(E5995,Salespersons!$A$2:$A$101,Salespersons!$C$2:$C$101)</f>
        <v>East</v>
      </c>
      <c r="K5995">
        <f t="shared" si="279"/>
        <v>461.28</v>
      </c>
      <c r="L5995" t="str">
        <f t="shared" si="280"/>
        <v>December</v>
      </c>
      <c r="M5995" t="str">
        <f t="shared" si="281"/>
        <v>2023</v>
      </c>
    </row>
    <row r="5996" spans="1:13" x14ac:dyDescent="0.3">
      <c r="A5996">
        <v>5995</v>
      </c>
      <c r="B5996">
        <v>11</v>
      </c>
      <c r="C5996">
        <v>3</v>
      </c>
      <c r="D5996" s="2">
        <v>45818</v>
      </c>
      <c r="E5996">
        <v>96</v>
      </c>
      <c r="F5996" t="str">
        <f>_xlfn.XLOOKUP(B5996,Products!$A$2:$A$51,Products!$B$2:$B$51)</f>
        <v>News</v>
      </c>
      <c r="G5996" t="str">
        <f>_xlfn.XLOOKUP(B5996,Products!$A$2:$A$51,Products!$C$2:$C$51)</f>
        <v>Clothing</v>
      </c>
      <c r="H5996">
        <f>_xlfn.XLOOKUP(B5996,Products!$A$2:$A$51,Products!$D$2:$D$51)</f>
        <v>113.76</v>
      </c>
      <c r="I5996" t="str">
        <f>_xlfn.XLOOKUP(E5996,Salespersons!$A$2:$A$101,Salespersons!$B$2:$B$101)</f>
        <v>Shari Ross</v>
      </c>
      <c r="J5996" t="str">
        <f>_xlfn.XLOOKUP(E5996,Salespersons!$A$2:$A$101,Salespersons!$C$2:$C$101)</f>
        <v>West</v>
      </c>
      <c r="K5996">
        <f t="shared" si="279"/>
        <v>341.28000000000003</v>
      </c>
      <c r="L5996" t="str">
        <f t="shared" si="280"/>
        <v>June</v>
      </c>
      <c r="M5996" t="str">
        <f t="shared" si="281"/>
        <v>2025</v>
      </c>
    </row>
    <row r="5997" spans="1:13" x14ac:dyDescent="0.3">
      <c r="A5997">
        <v>5996</v>
      </c>
      <c r="B5997">
        <v>2</v>
      </c>
      <c r="C5997">
        <v>4</v>
      </c>
      <c r="D5997" s="2">
        <v>45660</v>
      </c>
      <c r="E5997">
        <v>90</v>
      </c>
      <c r="F5997" t="str">
        <f>_xlfn.XLOOKUP(B5997,Products!$A$2:$A$51,Products!$B$2:$B$51)</f>
        <v>Soldier</v>
      </c>
      <c r="G5997" t="str">
        <f>_xlfn.XLOOKUP(B5997,Products!$A$2:$A$51,Products!$C$2:$C$51)</f>
        <v>Toys</v>
      </c>
      <c r="H5997">
        <f>_xlfn.XLOOKUP(B5997,Products!$A$2:$A$51,Products!$D$2:$D$51)</f>
        <v>217.51</v>
      </c>
      <c r="I5997" t="str">
        <f>_xlfn.XLOOKUP(E5997,Salespersons!$A$2:$A$101,Salespersons!$B$2:$B$101)</f>
        <v>Becky Lopez</v>
      </c>
      <c r="J5997" t="str">
        <f>_xlfn.XLOOKUP(E5997,Salespersons!$A$2:$A$101,Salespersons!$C$2:$C$101)</f>
        <v>West</v>
      </c>
      <c r="K5997">
        <f t="shared" si="279"/>
        <v>870.04</v>
      </c>
      <c r="L5997" t="str">
        <f t="shared" si="280"/>
        <v>January</v>
      </c>
      <c r="M5997" t="str">
        <f t="shared" si="281"/>
        <v>2025</v>
      </c>
    </row>
    <row r="5998" spans="1:13" x14ac:dyDescent="0.3">
      <c r="A5998">
        <v>5997</v>
      </c>
      <c r="B5998">
        <v>33</v>
      </c>
      <c r="C5998">
        <v>3</v>
      </c>
      <c r="D5998" s="2">
        <v>45299</v>
      </c>
      <c r="E5998">
        <v>4</v>
      </c>
      <c r="F5998" t="str">
        <f>_xlfn.XLOOKUP(B5998,Products!$A$2:$A$51,Products!$B$2:$B$51)</f>
        <v>Resource</v>
      </c>
      <c r="G5998" t="str">
        <f>_xlfn.XLOOKUP(B5998,Products!$A$2:$A$51,Products!$C$2:$C$51)</f>
        <v>Toys</v>
      </c>
      <c r="H5998">
        <f>_xlfn.XLOOKUP(B5998,Products!$A$2:$A$51,Products!$D$2:$D$51)</f>
        <v>10.54</v>
      </c>
      <c r="I5998" t="str">
        <f>_xlfn.XLOOKUP(E5998,Salespersons!$A$2:$A$101,Salespersons!$B$2:$B$101)</f>
        <v>Luke Bennett</v>
      </c>
      <c r="J5998" t="str">
        <f>_xlfn.XLOOKUP(E5998,Salespersons!$A$2:$A$101,Salespersons!$C$2:$C$101)</f>
        <v>West</v>
      </c>
      <c r="K5998">
        <f t="shared" si="279"/>
        <v>31.619999999999997</v>
      </c>
      <c r="L5998" t="str">
        <f t="shared" si="280"/>
        <v>January</v>
      </c>
      <c r="M5998" t="str">
        <f t="shared" si="281"/>
        <v>2024</v>
      </c>
    </row>
    <row r="5999" spans="1:13" x14ac:dyDescent="0.3">
      <c r="A5999">
        <v>5998</v>
      </c>
      <c r="B5999">
        <v>13</v>
      </c>
      <c r="C5999">
        <v>3</v>
      </c>
      <c r="D5999" s="2">
        <v>45658</v>
      </c>
      <c r="E5999">
        <v>65</v>
      </c>
      <c r="F5999" t="str">
        <f>_xlfn.XLOOKUP(B5999,Products!$A$2:$A$51,Products!$B$2:$B$51)</f>
        <v>Beat</v>
      </c>
      <c r="G5999" t="str">
        <f>_xlfn.XLOOKUP(B5999,Products!$A$2:$A$51,Products!$C$2:$C$51)</f>
        <v>Toys</v>
      </c>
      <c r="H5999">
        <f>_xlfn.XLOOKUP(B5999,Products!$A$2:$A$51,Products!$D$2:$D$51)</f>
        <v>430.93</v>
      </c>
      <c r="I5999" t="str">
        <f>_xlfn.XLOOKUP(E5999,Salespersons!$A$2:$A$101,Salespersons!$B$2:$B$101)</f>
        <v>Deanna Rodriguez MD</v>
      </c>
      <c r="J5999" t="str">
        <f>_xlfn.XLOOKUP(E5999,Salespersons!$A$2:$A$101,Salespersons!$C$2:$C$101)</f>
        <v>West</v>
      </c>
      <c r="K5999">
        <f t="shared" si="279"/>
        <v>1292.79</v>
      </c>
      <c r="L5999" t="str">
        <f t="shared" si="280"/>
        <v>January</v>
      </c>
      <c r="M5999" t="str">
        <f t="shared" si="281"/>
        <v>2025</v>
      </c>
    </row>
    <row r="6000" spans="1:13" x14ac:dyDescent="0.3">
      <c r="A6000">
        <v>5999</v>
      </c>
      <c r="B6000">
        <v>30</v>
      </c>
      <c r="C6000">
        <v>1</v>
      </c>
      <c r="D6000" s="2">
        <v>45654</v>
      </c>
      <c r="E6000">
        <v>5</v>
      </c>
      <c r="F6000" t="str">
        <f>_xlfn.XLOOKUP(B6000,Products!$A$2:$A$51,Products!$B$2:$B$51)</f>
        <v>Fine</v>
      </c>
      <c r="G6000" t="str">
        <f>_xlfn.XLOOKUP(B6000,Products!$A$2:$A$51,Products!$C$2:$C$51)</f>
        <v>Electronics</v>
      </c>
      <c r="H6000">
        <f>_xlfn.XLOOKUP(B6000,Products!$A$2:$A$51,Products!$D$2:$D$51)</f>
        <v>473.44</v>
      </c>
      <c r="I6000" t="str">
        <f>_xlfn.XLOOKUP(E6000,Salespersons!$A$2:$A$101,Salespersons!$B$2:$B$101)</f>
        <v>Suzanne Alvarez</v>
      </c>
      <c r="J6000" t="str">
        <f>_xlfn.XLOOKUP(E6000,Salespersons!$A$2:$A$101,Salespersons!$C$2:$C$101)</f>
        <v>West</v>
      </c>
      <c r="K6000">
        <f t="shared" si="279"/>
        <v>473.44</v>
      </c>
      <c r="L6000" t="str">
        <f t="shared" si="280"/>
        <v>December</v>
      </c>
      <c r="M6000" t="str">
        <f t="shared" si="281"/>
        <v>2024</v>
      </c>
    </row>
    <row r="6001" spans="1:13" x14ac:dyDescent="0.3">
      <c r="A6001">
        <v>6000</v>
      </c>
      <c r="B6001">
        <v>26</v>
      </c>
      <c r="C6001">
        <v>5</v>
      </c>
      <c r="D6001" s="2">
        <v>45553</v>
      </c>
      <c r="E6001">
        <v>2</v>
      </c>
      <c r="F6001" t="str">
        <f>_xlfn.XLOOKUP(B6001,Products!$A$2:$A$51,Products!$B$2:$B$51)</f>
        <v>He</v>
      </c>
      <c r="G6001" t="str">
        <f>_xlfn.XLOOKUP(B6001,Products!$A$2:$A$51,Products!$C$2:$C$51)</f>
        <v>Clothing</v>
      </c>
      <c r="H6001">
        <f>_xlfn.XLOOKUP(B6001,Products!$A$2:$A$51,Products!$D$2:$D$51)</f>
        <v>499.81</v>
      </c>
      <c r="I6001" t="str">
        <f>_xlfn.XLOOKUP(E6001,Salespersons!$A$2:$A$101,Salespersons!$B$2:$B$101)</f>
        <v>Johnny Jackson</v>
      </c>
      <c r="J6001" t="str">
        <f>_xlfn.XLOOKUP(E6001,Salespersons!$A$2:$A$101,Salespersons!$C$2:$C$101)</f>
        <v>East</v>
      </c>
      <c r="K6001">
        <f t="shared" si="279"/>
        <v>2499.0500000000002</v>
      </c>
      <c r="L6001" t="str">
        <f t="shared" si="280"/>
        <v>September</v>
      </c>
      <c r="M6001" t="str">
        <f t="shared" si="281"/>
        <v>2024</v>
      </c>
    </row>
    <row r="6002" spans="1:13" x14ac:dyDescent="0.3">
      <c r="A6002">
        <v>6001</v>
      </c>
      <c r="B6002">
        <v>50</v>
      </c>
      <c r="C6002">
        <v>3</v>
      </c>
      <c r="D6002" s="2">
        <v>45679</v>
      </c>
      <c r="E6002">
        <v>46</v>
      </c>
      <c r="F6002" t="str">
        <f>_xlfn.XLOOKUP(B6002,Products!$A$2:$A$51,Products!$B$2:$B$51)</f>
        <v>Newspaper</v>
      </c>
      <c r="G6002" t="str">
        <f>_xlfn.XLOOKUP(B6002,Products!$A$2:$A$51,Products!$C$2:$C$51)</f>
        <v>Clothing</v>
      </c>
      <c r="H6002">
        <f>_xlfn.XLOOKUP(B6002,Products!$A$2:$A$51,Products!$D$2:$D$51)</f>
        <v>256.36</v>
      </c>
      <c r="I6002" t="str">
        <f>_xlfn.XLOOKUP(E6002,Salespersons!$A$2:$A$101,Salespersons!$B$2:$B$101)</f>
        <v>Linda Woods</v>
      </c>
      <c r="J6002" t="str">
        <f>_xlfn.XLOOKUP(E6002,Salespersons!$A$2:$A$101,Salespersons!$C$2:$C$101)</f>
        <v>South</v>
      </c>
      <c r="K6002">
        <f t="shared" si="279"/>
        <v>769.08</v>
      </c>
      <c r="L6002" t="str">
        <f t="shared" si="280"/>
        <v>January</v>
      </c>
      <c r="M6002" t="str">
        <f t="shared" si="281"/>
        <v>2025</v>
      </c>
    </row>
    <row r="6003" spans="1:13" x14ac:dyDescent="0.3">
      <c r="A6003">
        <v>6002</v>
      </c>
      <c r="B6003">
        <v>18</v>
      </c>
      <c r="C6003">
        <v>1</v>
      </c>
      <c r="D6003" s="2">
        <v>45221</v>
      </c>
      <c r="E6003">
        <v>75</v>
      </c>
      <c r="F6003" t="str">
        <f>_xlfn.XLOOKUP(B6003,Products!$A$2:$A$51,Products!$B$2:$B$51)</f>
        <v>You</v>
      </c>
      <c r="G6003" t="str">
        <f>_xlfn.XLOOKUP(B6003,Products!$A$2:$A$51,Products!$C$2:$C$51)</f>
        <v>Books</v>
      </c>
      <c r="H6003">
        <f>_xlfn.XLOOKUP(B6003,Products!$A$2:$A$51,Products!$D$2:$D$51)</f>
        <v>128.16</v>
      </c>
      <c r="I6003" t="str">
        <f>_xlfn.XLOOKUP(E6003,Salespersons!$A$2:$A$101,Salespersons!$B$2:$B$101)</f>
        <v>Steven Adkins</v>
      </c>
      <c r="J6003" t="str">
        <f>_xlfn.XLOOKUP(E6003,Salespersons!$A$2:$A$101,Salespersons!$C$2:$C$101)</f>
        <v>South</v>
      </c>
      <c r="K6003">
        <f t="shared" si="279"/>
        <v>128.16</v>
      </c>
      <c r="L6003" t="str">
        <f t="shared" si="280"/>
        <v>October</v>
      </c>
      <c r="M6003" t="str">
        <f t="shared" si="281"/>
        <v>2023</v>
      </c>
    </row>
    <row r="6004" spans="1:13" x14ac:dyDescent="0.3">
      <c r="A6004">
        <v>6003</v>
      </c>
      <c r="B6004">
        <v>13</v>
      </c>
      <c r="C6004">
        <v>9</v>
      </c>
      <c r="D6004" s="2">
        <v>45628</v>
      </c>
      <c r="E6004">
        <v>9</v>
      </c>
      <c r="F6004" t="str">
        <f>_xlfn.XLOOKUP(B6004,Products!$A$2:$A$51,Products!$B$2:$B$51)</f>
        <v>Beat</v>
      </c>
      <c r="G6004" t="str">
        <f>_xlfn.XLOOKUP(B6004,Products!$A$2:$A$51,Products!$C$2:$C$51)</f>
        <v>Toys</v>
      </c>
      <c r="H6004">
        <f>_xlfn.XLOOKUP(B6004,Products!$A$2:$A$51,Products!$D$2:$D$51)</f>
        <v>430.93</v>
      </c>
      <c r="I6004" t="str">
        <f>_xlfn.XLOOKUP(E6004,Salespersons!$A$2:$A$101,Salespersons!$B$2:$B$101)</f>
        <v>Tyler Garcia</v>
      </c>
      <c r="J6004" t="str">
        <f>_xlfn.XLOOKUP(E6004,Salespersons!$A$2:$A$101,Salespersons!$C$2:$C$101)</f>
        <v>South</v>
      </c>
      <c r="K6004">
        <f t="shared" si="279"/>
        <v>3878.37</v>
      </c>
      <c r="L6004" t="str">
        <f t="shared" si="280"/>
        <v>December</v>
      </c>
      <c r="M6004" t="str">
        <f t="shared" si="281"/>
        <v>2024</v>
      </c>
    </row>
    <row r="6005" spans="1:13" x14ac:dyDescent="0.3">
      <c r="A6005">
        <v>6004</v>
      </c>
      <c r="B6005">
        <v>4</v>
      </c>
      <c r="C6005">
        <v>4</v>
      </c>
      <c r="D6005" s="2">
        <v>45755</v>
      </c>
      <c r="E6005">
        <v>8</v>
      </c>
      <c r="F6005" t="str">
        <f>_xlfn.XLOOKUP(B6005,Products!$A$2:$A$51,Products!$B$2:$B$51)</f>
        <v>Half</v>
      </c>
      <c r="G6005" t="str">
        <f>_xlfn.XLOOKUP(B6005,Products!$A$2:$A$51,Products!$C$2:$C$51)</f>
        <v>Home &amp; Kitchen</v>
      </c>
      <c r="H6005">
        <f>_xlfn.XLOOKUP(B6005,Products!$A$2:$A$51,Products!$D$2:$D$51)</f>
        <v>420.81</v>
      </c>
      <c r="I6005" t="str">
        <f>_xlfn.XLOOKUP(E6005,Salespersons!$A$2:$A$101,Salespersons!$B$2:$B$101)</f>
        <v>Kimberly Brown</v>
      </c>
      <c r="J6005" t="str">
        <f>_xlfn.XLOOKUP(E6005,Salespersons!$A$2:$A$101,Salespersons!$C$2:$C$101)</f>
        <v>East</v>
      </c>
      <c r="K6005">
        <f t="shared" si="279"/>
        <v>1683.24</v>
      </c>
      <c r="L6005" t="str">
        <f t="shared" si="280"/>
        <v>April</v>
      </c>
      <c r="M6005" t="str">
        <f t="shared" si="281"/>
        <v>2025</v>
      </c>
    </row>
    <row r="6006" spans="1:13" x14ac:dyDescent="0.3">
      <c r="A6006">
        <v>6005</v>
      </c>
      <c r="B6006">
        <v>33</v>
      </c>
      <c r="C6006">
        <v>9</v>
      </c>
      <c r="D6006" s="2">
        <v>45435</v>
      </c>
      <c r="E6006">
        <v>58</v>
      </c>
      <c r="F6006" t="str">
        <f>_xlfn.XLOOKUP(B6006,Products!$A$2:$A$51,Products!$B$2:$B$51)</f>
        <v>Resource</v>
      </c>
      <c r="G6006" t="str">
        <f>_xlfn.XLOOKUP(B6006,Products!$A$2:$A$51,Products!$C$2:$C$51)</f>
        <v>Toys</v>
      </c>
      <c r="H6006">
        <f>_xlfn.XLOOKUP(B6006,Products!$A$2:$A$51,Products!$D$2:$D$51)</f>
        <v>10.54</v>
      </c>
      <c r="I6006" t="str">
        <f>_xlfn.XLOOKUP(E6006,Salespersons!$A$2:$A$101,Salespersons!$B$2:$B$101)</f>
        <v>Brandon Atkinson</v>
      </c>
      <c r="J6006" t="str">
        <f>_xlfn.XLOOKUP(E6006,Salespersons!$A$2:$A$101,Salespersons!$C$2:$C$101)</f>
        <v>West</v>
      </c>
      <c r="K6006">
        <f t="shared" si="279"/>
        <v>94.859999999999985</v>
      </c>
      <c r="L6006" t="str">
        <f t="shared" si="280"/>
        <v>May</v>
      </c>
      <c r="M6006" t="str">
        <f t="shared" si="281"/>
        <v>2024</v>
      </c>
    </row>
    <row r="6007" spans="1:13" x14ac:dyDescent="0.3">
      <c r="A6007">
        <v>6006</v>
      </c>
      <c r="B6007">
        <v>15</v>
      </c>
      <c r="C6007">
        <v>2</v>
      </c>
      <c r="D6007" s="2">
        <v>45449</v>
      </c>
      <c r="E6007">
        <v>63</v>
      </c>
      <c r="F6007" t="str">
        <f>_xlfn.XLOOKUP(B6007,Products!$A$2:$A$51,Products!$B$2:$B$51)</f>
        <v>Nothing</v>
      </c>
      <c r="G6007" t="str">
        <f>_xlfn.XLOOKUP(B6007,Products!$A$2:$A$51,Products!$C$2:$C$51)</f>
        <v>Home &amp; Kitchen</v>
      </c>
      <c r="H6007">
        <f>_xlfn.XLOOKUP(B6007,Products!$A$2:$A$51,Products!$D$2:$D$51)</f>
        <v>53.21</v>
      </c>
      <c r="I6007" t="str">
        <f>_xlfn.XLOOKUP(E6007,Salespersons!$A$2:$A$101,Salespersons!$B$2:$B$101)</f>
        <v>Nathaniel Jackson</v>
      </c>
      <c r="J6007" t="str">
        <f>_xlfn.XLOOKUP(E6007,Salespersons!$A$2:$A$101,Salespersons!$C$2:$C$101)</f>
        <v>West</v>
      </c>
      <c r="K6007">
        <f t="shared" si="279"/>
        <v>106.42</v>
      </c>
      <c r="L6007" t="str">
        <f t="shared" si="280"/>
        <v>June</v>
      </c>
      <c r="M6007" t="str">
        <f t="shared" si="281"/>
        <v>2024</v>
      </c>
    </row>
    <row r="6008" spans="1:13" x14ac:dyDescent="0.3">
      <c r="A6008">
        <v>6007</v>
      </c>
      <c r="B6008">
        <v>17</v>
      </c>
      <c r="C6008">
        <v>2</v>
      </c>
      <c r="D6008" s="2">
        <v>45169</v>
      </c>
      <c r="E6008">
        <v>61</v>
      </c>
      <c r="F6008" t="str">
        <f>_xlfn.XLOOKUP(B6008,Products!$A$2:$A$51,Products!$B$2:$B$51)</f>
        <v>Perhaps</v>
      </c>
      <c r="G6008" t="str">
        <f>_xlfn.XLOOKUP(B6008,Products!$A$2:$A$51,Products!$C$2:$C$51)</f>
        <v>Clothing</v>
      </c>
      <c r="H6008">
        <f>_xlfn.XLOOKUP(B6008,Products!$A$2:$A$51,Products!$D$2:$D$51)</f>
        <v>165.26</v>
      </c>
      <c r="I6008" t="str">
        <f>_xlfn.XLOOKUP(E6008,Salespersons!$A$2:$A$101,Salespersons!$B$2:$B$101)</f>
        <v>Alejandra Meza</v>
      </c>
      <c r="J6008" t="str">
        <f>_xlfn.XLOOKUP(E6008,Salespersons!$A$2:$A$101,Salespersons!$C$2:$C$101)</f>
        <v>East</v>
      </c>
      <c r="K6008">
        <f t="shared" si="279"/>
        <v>330.52</v>
      </c>
      <c r="L6008" t="str">
        <f t="shared" si="280"/>
        <v>August</v>
      </c>
      <c r="M6008" t="str">
        <f t="shared" si="281"/>
        <v>2023</v>
      </c>
    </row>
    <row r="6009" spans="1:13" x14ac:dyDescent="0.3">
      <c r="A6009">
        <v>6008</v>
      </c>
      <c r="B6009">
        <v>6</v>
      </c>
      <c r="C6009">
        <v>4</v>
      </c>
      <c r="D6009" s="2">
        <v>45568</v>
      </c>
      <c r="E6009">
        <v>15</v>
      </c>
      <c r="F6009" t="str">
        <f>_xlfn.XLOOKUP(B6009,Products!$A$2:$A$51,Products!$B$2:$B$51)</f>
        <v>Gas</v>
      </c>
      <c r="G6009" t="str">
        <f>_xlfn.XLOOKUP(B6009,Products!$A$2:$A$51,Products!$C$2:$C$51)</f>
        <v>Home &amp; Kitchen</v>
      </c>
      <c r="H6009">
        <f>_xlfn.XLOOKUP(B6009,Products!$A$2:$A$51,Products!$D$2:$D$51)</f>
        <v>79.7</v>
      </c>
      <c r="I6009" t="str">
        <f>_xlfn.XLOOKUP(E6009,Salespersons!$A$2:$A$101,Salespersons!$B$2:$B$101)</f>
        <v>Ryan Mcdaniel</v>
      </c>
      <c r="J6009" t="str">
        <f>_xlfn.XLOOKUP(E6009,Salespersons!$A$2:$A$101,Salespersons!$C$2:$C$101)</f>
        <v>East</v>
      </c>
      <c r="K6009">
        <f t="shared" si="279"/>
        <v>318.8</v>
      </c>
      <c r="L6009" t="str">
        <f t="shared" si="280"/>
        <v>October</v>
      </c>
      <c r="M6009" t="str">
        <f t="shared" si="281"/>
        <v>2024</v>
      </c>
    </row>
    <row r="6010" spans="1:13" x14ac:dyDescent="0.3">
      <c r="A6010">
        <v>6009</v>
      </c>
      <c r="B6010">
        <v>5</v>
      </c>
      <c r="C6010">
        <v>4</v>
      </c>
      <c r="D6010" s="2">
        <v>45421</v>
      </c>
      <c r="E6010">
        <v>73</v>
      </c>
      <c r="F6010" t="str">
        <f>_xlfn.XLOOKUP(B6010,Products!$A$2:$A$51,Products!$B$2:$B$51)</f>
        <v>Table</v>
      </c>
      <c r="G6010" t="str">
        <f>_xlfn.XLOOKUP(B6010,Products!$A$2:$A$51,Products!$C$2:$C$51)</f>
        <v>Toys</v>
      </c>
      <c r="H6010">
        <f>_xlfn.XLOOKUP(B6010,Products!$A$2:$A$51,Products!$D$2:$D$51)</f>
        <v>100.72</v>
      </c>
      <c r="I6010" t="str">
        <f>_xlfn.XLOOKUP(E6010,Salespersons!$A$2:$A$101,Salespersons!$B$2:$B$101)</f>
        <v>Dr. Jasmine Osborne</v>
      </c>
      <c r="J6010" t="str">
        <f>_xlfn.XLOOKUP(E6010,Salespersons!$A$2:$A$101,Salespersons!$C$2:$C$101)</f>
        <v>South</v>
      </c>
      <c r="K6010">
        <f t="shared" si="279"/>
        <v>402.88</v>
      </c>
      <c r="L6010" t="str">
        <f t="shared" si="280"/>
        <v>May</v>
      </c>
      <c r="M6010" t="str">
        <f t="shared" si="281"/>
        <v>2024</v>
      </c>
    </row>
    <row r="6011" spans="1:13" x14ac:dyDescent="0.3">
      <c r="A6011">
        <v>6010</v>
      </c>
      <c r="B6011">
        <v>33</v>
      </c>
      <c r="C6011">
        <v>5</v>
      </c>
      <c r="D6011" s="2">
        <v>45603</v>
      </c>
      <c r="E6011">
        <v>42</v>
      </c>
      <c r="F6011" t="str">
        <f>_xlfn.XLOOKUP(B6011,Products!$A$2:$A$51,Products!$B$2:$B$51)</f>
        <v>Resource</v>
      </c>
      <c r="G6011" t="str">
        <f>_xlfn.XLOOKUP(B6011,Products!$A$2:$A$51,Products!$C$2:$C$51)</f>
        <v>Toys</v>
      </c>
      <c r="H6011">
        <f>_xlfn.XLOOKUP(B6011,Products!$A$2:$A$51,Products!$D$2:$D$51)</f>
        <v>10.54</v>
      </c>
      <c r="I6011" t="str">
        <f>_xlfn.XLOOKUP(E6011,Salespersons!$A$2:$A$101,Salespersons!$B$2:$B$101)</f>
        <v>Jason Oliver</v>
      </c>
      <c r="J6011" t="str">
        <f>_xlfn.XLOOKUP(E6011,Salespersons!$A$2:$A$101,Salespersons!$C$2:$C$101)</f>
        <v>South</v>
      </c>
      <c r="K6011">
        <f t="shared" si="279"/>
        <v>52.699999999999996</v>
      </c>
      <c r="L6011" t="str">
        <f t="shared" si="280"/>
        <v>November</v>
      </c>
      <c r="M6011" t="str">
        <f t="shared" si="281"/>
        <v>2024</v>
      </c>
    </row>
    <row r="6012" spans="1:13" x14ac:dyDescent="0.3">
      <c r="A6012">
        <v>6011</v>
      </c>
      <c r="B6012">
        <v>16</v>
      </c>
      <c r="C6012">
        <v>1</v>
      </c>
      <c r="D6012" s="2">
        <v>45826</v>
      </c>
      <c r="E6012">
        <v>50</v>
      </c>
      <c r="F6012" t="str">
        <f>_xlfn.XLOOKUP(B6012,Products!$A$2:$A$51,Products!$B$2:$B$51)</f>
        <v>Answer</v>
      </c>
      <c r="G6012" t="str">
        <f>_xlfn.XLOOKUP(B6012,Products!$A$2:$A$51,Products!$C$2:$C$51)</f>
        <v>Home &amp; Kitchen</v>
      </c>
      <c r="H6012">
        <f>_xlfn.XLOOKUP(B6012,Products!$A$2:$A$51,Products!$D$2:$D$51)</f>
        <v>145.77000000000001</v>
      </c>
      <c r="I6012" t="str">
        <f>_xlfn.XLOOKUP(E6012,Salespersons!$A$2:$A$101,Salespersons!$B$2:$B$101)</f>
        <v>Brad Harris</v>
      </c>
      <c r="J6012" t="str">
        <f>_xlfn.XLOOKUP(E6012,Salespersons!$A$2:$A$101,Salespersons!$C$2:$C$101)</f>
        <v>West</v>
      </c>
      <c r="K6012">
        <f t="shared" si="279"/>
        <v>145.77000000000001</v>
      </c>
      <c r="L6012" t="str">
        <f t="shared" si="280"/>
        <v>June</v>
      </c>
      <c r="M6012" t="str">
        <f t="shared" si="281"/>
        <v>2025</v>
      </c>
    </row>
    <row r="6013" spans="1:13" x14ac:dyDescent="0.3">
      <c r="A6013">
        <v>6012</v>
      </c>
      <c r="B6013">
        <v>46</v>
      </c>
      <c r="C6013">
        <v>5</v>
      </c>
      <c r="D6013" s="2">
        <v>45628</v>
      </c>
      <c r="E6013">
        <v>94</v>
      </c>
      <c r="F6013" t="str">
        <f>_xlfn.XLOOKUP(B6013,Products!$A$2:$A$51,Products!$B$2:$B$51)</f>
        <v>Consider</v>
      </c>
      <c r="G6013" t="str">
        <f>_xlfn.XLOOKUP(B6013,Products!$A$2:$A$51,Products!$C$2:$C$51)</f>
        <v>Books</v>
      </c>
      <c r="H6013">
        <f>_xlfn.XLOOKUP(B6013,Products!$A$2:$A$51,Products!$D$2:$D$51)</f>
        <v>243.05</v>
      </c>
      <c r="I6013" t="str">
        <f>_xlfn.XLOOKUP(E6013,Salespersons!$A$2:$A$101,Salespersons!$B$2:$B$101)</f>
        <v>Christopher Martinez</v>
      </c>
      <c r="J6013" t="str">
        <f>_xlfn.XLOOKUP(E6013,Salespersons!$A$2:$A$101,Salespersons!$C$2:$C$101)</f>
        <v>East</v>
      </c>
      <c r="K6013">
        <f t="shared" si="279"/>
        <v>1215.25</v>
      </c>
      <c r="L6013" t="str">
        <f t="shared" si="280"/>
        <v>December</v>
      </c>
      <c r="M6013" t="str">
        <f t="shared" si="281"/>
        <v>2024</v>
      </c>
    </row>
    <row r="6014" spans="1:13" x14ac:dyDescent="0.3">
      <c r="A6014">
        <v>6013</v>
      </c>
      <c r="B6014">
        <v>24</v>
      </c>
      <c r="C6014">
        <v>2</v>
      </c>
      <c r="D6014" s="2">
        <v>45504</v>
      </c>
      <c r="E6014">
        <v>93</v>
      </c>
      <c r="F6014" t="str">
        <f>_xlfn.XLOOKUP(B6014,Products!$A$2:$A$51,Products!$B$2:$B$51)</f>
        <v>Still</v>
      </c>
      <c r="G6014" t="str">
        <f>_xlfn.XLOOKUP(B6014,Products!$A$2:$A$51,Products!$C$2:$C$51)</f>
        <v>Electronics</v>
      </c>
      <c r="H6014">
        <f>_xlfn.XLOOKUP(B6014,Products!$A$2:$A$51,Products!$D$2:$D$51)</f>
        <v>68.260000000000005</v>
      </c>
      <c r="I6014" t="str">
        <f>_xlfn.XLOOKUP(E6014,Salespersons!$A$2:$A$101,Salespersons!$B$2:$B$101)</f>
        <v>Yolanda Clayton</v>
      </c>
      <c r="J6014" t="str">
        <f>_xlfn.XLOOKUP(E6014,Salespersons!$A$2:$A$101,Salespersons!$C$2:$C$101)</f>
        <v>South</v>
      </c>
      <c r="K6014">
        <f t="shared" si="279"/>
        <v>136.52000000000001</v>
      </c>
      <c r="L6014" t="str">
        <f t="shared" si="280"/>
        <v>July</v>
      </c>
      <c r="M6014" t="str">
        <f t="shared" si="281"/>
        <v>2024</v>
      </c>
    </row>
    <row r="6015" spans="1:13" x14ac:dyDescent="0.3">
      <c r="A6015">
        <v>6014</v>
      </c>
      <c r="B6015">
        <v>5</v>
      </c>
      <c r="C6015">
        <v>5</v>
      </c>
      <c r="D6015" s="2">
        <v>45137</v>
      </c>
      <c r="E6015">
        <v>51</v>
      </c>
      <c r="F6015" t="str">
        <f>_xlfn.XLOOKUP(B6015,Products!$A$2:$A$51,Products!$B$2:$B$51)</f>
        <v>Table</v>
      </c>
      <c r="G6015" t="str">
        <f>_xlfn.XLOOKUP(B6015,Products!$A$2:$A$51,Products!$C$2:$C$51)</f>
        <v>Toys</v>
      </c>
      <c r="H6015">
        <f>_xlfn.XLOOKUP(B6015,Products!$A$2:$A$51,Products!$D$2:$D$51)</f>
        <v>100.72</v>
      </c>
      <c r="I6015" t="str">
        <f>_xlfn.XLOOKUP(E6015,Salespersons!$A$2:$A$101,Salespersons!$B$2:$B$101)</f>
        <v>Damon Snyder</v>
      </c>
      <c r="J6015" t="str">
        <f>_xlfn.XLOOKUP(E6015,Salespersons!$A$2:$A$101,Salespersons!$C$2:$C$101)</f>
        <v>North</v>
      </c>
      <c r="K6015">
        <f t="shared" si="279"/>
        <v>503.6</v>
      </c>
      <c r="L6015" t="str">
        <f t="shared" si="280"/>
        <v>July</v>
      </c>
      <c r="M6015" t="str">
        <f t="shared" si="281"/>
        <v>2023</v>
      </c>
    </row>
    <row r="6016" spans="1:13" x14ac:dyDescent="0.3">
      <c r="A6016">
        <v>6015</v>
      </c>
      <c r="B6016">
        <v>3</v>
      </c>
      <c r="C6016">
        <v>6</v>
      </c>
      <c r="D6016" s="2">
        <v>45760</v>
      </c>
      <c r="E6016">
        <v>25</v>
      </c>
      <c r="F6016" t="str">
        <f>_xlfn.XLOOKUP(B6016,Products!$A$2:$A$51,Products!$B$2:$B$51)</f>
        <v>Nothing</v>
      </c>
      <c r="G6016" t="str">
        <f>_xlfn.XLOOKUP(B6016,Products!$A$2:$A$51,Products!$C$2:$C$51)</f>
        <v>Books</v>
      </c>
      <c r="H6016">
        <f>_xlfn.XLOOKUP(B6016,Products!$A$2:$A$51,Products!$D$2:$D$51)</f>
        <v>425.44</v>
      </c>
      <c r="I6016" t="str">
        <f>_xlfn.XLOOKUP(E6016,Salespersons!$A$2:$A$101,Salespersons!$B$2:$B$101)</f>
        <v>Wesley Tucker</v>
      </c>
      <c r="J6016" t="str">
        <f>_xlfn.XLOOKUP(E6016,Salespersons!$A$2:$A$101,Salespersons!$C$2:$C$101)</f>
        <v>West</v>
      </c>
      <c r="K6016">
        <f t="shared" si="279"/>
        <v>2552.64</v>
      </c>
      <c r="L6016" t="str">
        <f t="shared" si="280"/>
        <v>April</v>
      </c>
      <c r="M6016" t="str">
        <f t="shared" si="281"/>
        <v>2025</v>
      </c>
    </row>
    <row r="6017" spans="1:13" x14ac:dyDescent="0.3">
      <c r="A6017">
        <v>6016</v>
      </c>
      <c r="B6017">
        <v>35</v>
      </c>
      <c r="C6017">
        <v>3</v>
      </c>
      <c r="D6017" s="2">
        <v>45816</v>
      </c>
      <c r="E6017">
        <v>22</v>
      </c>
      <c r="F6017" t="str">
        <f>_xlfn.XLOOKUP(B6017,Products!$A$2:$A$51,Products!$B$2:$B$51)</f>
        <v>Ok</v>
      </c>
      <c r="G6017" t="str">
        <f>_xlfn.XLOOKUP(B6017,Products!$A$2:$A$51,Products!$C$2:$C$51)</f>
        <v>Books</v>
      </c>
      <c r="H6017">
        <f>_xlfn.XLOOKUP(B6017,Products!$A$2:$A$51,Products!$D$2:$D$51)</f>
        <v>252.35</v>
      </c>
      <c r="I6017" t="str">
        <f>_xlfn.XLOOKUP(E6017,Salespersons!$A$2:$A$101,Salespersons!$B$2:$B$101)</f>
        <v>Laura Barnes</v>
      </c>
      <c r="J6017" t="str">
        <f>_xlfn.XLOOKUP(E6017,Salespersons!$A$2:$A$101,Salespersons!$C$2:$C$101)</f>
        <v>North</v>
      </c>
      <c r="K6017">
        <f t="shared" si="279"/>
        <v>757.05</v>
      </c>
      <c r="L6017" t="str">
        <f t="shared" si="280"/>
        <v>June</v>
      </c>
      <c r="M6017" t="str">
        <f t="shared" si="281"/>
        <v>2025</v>
      </c>
    </row>
    <row r="6018" spans="1:13" x14ac:dyDescent="0.3">
      <c r="A6018">
        <v>6017</v>
      </c>
      <c r="B6018">
        <v>27</v>
      </c>
      <c r="C6018">
        <v>4</v>
      </c>
      <c r="D6018" s="2">
        <v>45171</v>
      </c>
      <c r="E6018">
        <v>98</v>
      </c>
      <c r="F6018" t="str">
        <f>_xlfn.XLOOKUP(B6018,Products!$A$2:$A$51,Products!$B$2:$B$51)</f>
        <v>Girl</v>
      </c>
      <c r="G6018" t="str">
        <f>_xlfn.XLOOKUP(B6018,Products!$A$2:$A$51,Products!$C$2:$C$51)</f>
        <v>Home &amp; Kitchen</v>
      </c>
      <c r="H6018">
        <f>_xlfn.XLOOKUP(B6018,Products!$A$2:$A$51,Products!$D$2:$D$51)</f>
        <v>475.19</v>
      </c>
      <c r="I6018" t="str">
        <f>_xlfn.XLOOKUP(E6018,Salespersons!$A$2:$A$101,Salespersons!$B$2:$B$101)</f>
        <v>Mrs. Marie Rodriguez</v>
      </c>
      <c r="J6018" t="str">
        <f>_xlfn.XLOOKUP(E6018,Salespersons!$A$2:$A$101,Salespersons!$C$2:$C$101)</f>
        <v>East</v>
      </c>
      <c r="K6018">
        <f t="shared" si="279"/>
        <v>1900.76</v>
      </c>
      <c r="L6018" t="str">
        <f t="shared" si="280"/>
        <v>September</v>
      </c>
      <c r="M6018" t="str">
        <f t="shared" si="281"/>
        <v>2023</v>
      </c>
    </row>
    <row r="6019" spans="1:13" x14ac:dyDescent="0.3">
      <c r="A6019">
        <v>6018</v>
      </c>
      <c r="B6019">
        <v>12</v>
      </c>
      <c r="C6019">
        <v>5</v>
      </c>
      <c r="D6019" s="2">
        <v>45793</v>
      </c>
      <c r="E6019">
        <v>22</v>
      </c>
      <c r="F6019" t="str">
        <f>_xlfn.XLOOKUP(B6019,Products!$A$2:$A$51,Products!$B$2:$B$51)</f>
        <v>Why</v>
      </c>
      <c r="G6019" t="str">
        <f>_xlfn.XLOOKUP(B6019,Products!$A$2:$A$51,Products!$C$2:$C$51)</f>
        <v>Clothing</v>
      </c>
      <c r="H6019">
        <f>_xlfn.XLOOKUP(B6019,Products!$A$2:$A$51,Products!$D$2:$D$51)</f>
        <v>76.88</v>
      </c>
      <c r="I6019" t="str">
        <f>_xlfn.XLOOKUP(E6019,Salespersons!$A$2:$A$101,Salespersons!$B$2:$B$101)</f>
        <v>Laura Barnes</v>
      </c>
      <c r="J6019" t="str">
        <f>_xlfn.XLOOKUP(E6019,Salespersons!$A$2:$A$101,Salespersons!$C$2:$C$101)</f>
        <v>North</v>
      </c>
      <c r="K6019">
        <f t="shared" ref="K6019:K6082" si="282">C6019*H6019</f>
        <v>384.4</v>
      </c>
      <c r="L6019" t="str">
        <f t="shared" ref="L6019:L6082" si="283">TEXT(D6019,"MMMM")</f>
        <v>May</v>
      </c>
      <c r="M6019" t="str">
        <f t="shared" ref="M6019:M6082" si="284">TEXT(D6019,"YYYY")</f>
        <v>2025</v>
      </c>
    </row>
    <row r="6020" spans="1:13" x14ac:dyDescent="0.3">
      <c r="A6020">
        <v>6019</v>
      </c>
      <c r="B6020">
        <v>50</v>
      </c>
      <c r="C6020">
        <v>6</v>
      </c>
      <c r="D6020" s="2">
        <v>45722</v>
      </c>
      <c r="E6020">
        <v>94</v>
      </c>
      <c r="F6020" t="str">
        <f>_xlfn.XLOOKUP(B6020,Products!$A$2:$A$51,Products!$B$2:$B$51)</f>
        <v>Newspaper</v>
      </c>
      <c r="G6020" t="str">
        <f>_xlfn.XLOOKUP(B6020,Products!$A$2:$A$51,Products!$C$2:$C$51)</f>
        <v>Clothing</v>
      </c>
      <c r="H6020">
        <f>_xlfn.XLOOKUP(B6020,Products!$A$2:$A$51,Products!$D$2:$D$51)</f>
        <v>256.36</v>
      </c>
      <c r="I6020" t="str">
        <f>_xlfn.XLOOKUP(E6020,Salespersons!$A$2:$A$101,Salespersons!$B$2:$B$101)</f>
        <v>Christopher Martinez</v>
      </c>
      <c r="J6020" t="str">
        <f>_xlfn.XLOOKUP(E6020,Salespersons!$A$2:$A$101,Salespersons!$C$2:$C$101)</f>
        <v>East</v>
      </c>
      <c r="K6020">
        <f t="shared" si="282"/>
        <v>1538.16</v>
      </c>
      <c r="L6020" t="str">
        <f t="shared" si="283"/>
        <v>March</v>
      </c>
      <c r="M6020" t="str">
        <f t="shared" si="284"/>
        <v>2025</v>
      </c>
    </row>
    <row r="6021" spans="1:13" x14ac:dyDescent="0.3">
      <c r="A6021">
        <v>6020</v>
      </c>
      <c r="B6021">
        <v>41</v>
      </c>
      <c r="C6021">
        <v>9</v>
      </c>
      <c r="D6021" s="2">
        <v>45434</v>
      </c>
      <c r="E6021">
        <v>74</v>
      </c>
      <c r="F6021" t="str">
        <f>_xlfn.XLOOKUP(B6021,Products!$A$2:$A$51,Products!$B$2:$B$51)</f>
        <v>Almost</v>
      </c>
      <c r="G6021" t="str">
        <f>_xlfn.XLOOKUP(B6021,Products!$A$2:$A$51,Products!$C$2:$C$51)</f>
        <v>Home &amp; Kitchen</v>
      </c>
      <c r="H6021">
        <f>_xlfn.XLOOKUP(B6021,Products!$A$2:$A$51,Products!$D$2:$D$51)</f>
        <v>70.72</v>
      </c>
      <c r="I6021" t="str">
        <f>_xlfn.XLOOKUP(E6021,Salespersons!$A$2:$A$101,Salespersons!$B$2:$B$101)</f>
        <v>Kevin Smith</v>
      </c>
      <c r="J6021" t="str">
        <f>_xlfn.XLOOKUP(E6021,Salespersons!$A$2:$A$101,Salespersons!$C$2:$C$101)</f>
        <v>South</v>
      </c>
      <c r="K6021">
        <f t="shared" si="282"/>
        <v>636.48</v>
      </c>
      <c r="L6021" t="str">
        <f t="shared" si="283"/>
        <v>May</v>
      </c>
      <c r="M6021" t="str">
        <f t="shared" si="284"/>
        <v>2024</v>
      </c>
    </row>
    <row r="6022" spans="1:13" x14ac:dyDescent="0.3">
      <c r="A6022">
        <v>6021</v>
      </c>
      <c r="B6022">
        <v>25</v>
      </c>
      <c r="C6022">
        <v>9</v>
      </c>
      <c r="D6022" s="2">
        <v>45681</v>
      </c>
      <c r="E6022">
        <v>69</v>
      </c>
      <c r="F6022" t="str">
        <f>_xlfn.XLOOKUP(B6022,Products!$A$2:$A$51,Products!$B$2:$B$51)</f>
        <v>Give</v>
      </c>
      <c r="G6022" t="str">
        <f>_xlfn.XLOOKUP(B6022,Products!$A$2:$A$51,Products!$C$2:$C$51)</f>
        <v>Home &amp; Kitchen</v>
      </c>
      <c r="H6022">
        <f>_xlfn.XLOOKUP(B6022,Products!$A$2:$A$51,Products!$D$2:$D$51)</f>
        <v>262.41000000000003</v>
      </c>
      <c r="I6022" t="str">
        <f>_xlfn.XLOOKUP(E6022,Salespersons!$A$2:$A$101,Salespersons!$B$2:$B$101)</f>
        <v>Raymond Flowers</v>
      </c>
      <c r="J6022" t="str">
        <f>_xlfn.XLOOKUP(E6022,Salespersons!$A$2:$A$101,Salespersons!$C$2:$C$101)</f>
        <v>North</v>
      </c>
      <c r="K6022">
        <f t="shared" si="282"/>
        <v>2361.69</v>
      </c>
      <c r="L6022" t="str">
        <f t="shared" si="283"/>
        <v>January</v>
      </c>
      <c r="M6022" t="str">
        <f t="shared" si="284"/>
        <v>2025</v>
      </c>
    </row>
    <row r="6023" spans="1:13" x14ac:dyDescent="0.3">
      <c r="A6023">
        <v>6022</v>
      </c>
      <c r="B6023">
        <v>17</v>
      </c>
      <c r="C6023">
        <v>6</v>
      </c>
      <c r="D6023" s="2">
        <v>45155</v>
      </c>
      <c r="E6023">
        <v>69</v>
      </c>
      <c r="F6023" t="str">
        <f>_xlfn.XLOOKUP(B6023,Products!$A$2:$A$51,Products!$B$2:$B$51)</f>
        <v>Perhaps</v>
      </c>
      <c r="G6023" t="str">
        <f>_xlfn.XLOOKUP(B6023,Products!$A$2:$A$51,Products!$C$2:$C$51)</f>
        <v>Clothing</v>
      </c>
      <c r="H6023">
        <f>_xlfn.XLOOKUP(B6023,Products!$A$2:$A$51,Products!$D$2:$D$51)</f>
        <v>165.26</v>
      </c>
      <c r="I6023" t="str">
        <f>_xlfn.XLOOKUP(E6023,Salespersons!$A$2:$A$101,Salespersons!$B$2:$B$101)</f>
        <v>Raymond Flowers</v>
      </c>
      <c r="J6023" t="str">
        <f>_xlfn.XLOOKUP(E6023,Salespersons!$A$2:$A$101,Salespersons!$C$2:$C$101)</f>
        <v>North</v>
      </c>
      <c r="K6023">
        <f t="shared" si="282"/>
        <v>991.56</v>
      </c>
      <c r="L6023" t="str">
        <f t="shared" si="283"/>
        <v>August</v>
      </c>
      <c r="M6023" t="str">
        <f t="shared" si="284"/>
        <v>2023</v>
      </c>
    </row>
    <row r="6024" spans="1:13" x14ac:dyDescent="0.3">
      <c r="A6024">
        <v>6023</v>
      </c>
      <c r="B6024">
        <v>49</v>
      </c>
      <c r="C6024">
        <v>1</v>
      </c>
      <c r="D6024" s="2">
        <v>45851</v>
      </c>
      <c r="E6024">
        <v>66</v>
      </c>
      <c r="F6024" t="str">
        <f>_xlfn.XLOOKUP(B6024,Products!$A$2:$A$51,Products!$B$2:$B$51)</f>
        <v>Fish</v>
      </c>
      <c r="G6024" t="str">
        <f>_xlfn.XLOOKUP(B6024,Products!$A$2:$A$51,Products!$C$2:$C$51)</f>
        <v>Toys</v>
      </c>
      <c r="H6024">
        <f>_xlfn.XLOOKUP(B6024,Products!$A$2:$A$51,Products!$D$2:$D$51)</f>
        <v>345.29</v>
      </c>
      <c r="I6024" t="str">
        <f>_xlfn.XLOOKUP(E6024,Salespersons!$A$2:$A$101,Salespersons!$B$2:$B$101)</f>
        <v>Matthew Perez</v>
      </c>
      <c r="J6024" t="str">
        <f>_xlfn.XLOOKUP(E6024,Salespersons!$A$2:$A$101,Salespersons!$C$2:$C$101)</f>
        <v>West</v>
      </c>
      <c r="K6024">
        <f t="shared" si="282"/>
        <v>345.29</v>
      </c>
      <c r="L6024" t="str">
        <f t="shared" si="283"/>
        <v>July</v>
      </c>
      <c r="M6024" t="str">
        <f t="shared" si="284"/>
        <v>2025</v>
      </c>
    </row>
    <row r="6025" spans="1:13" x14ac:dyDescent="0.3">
      <c r="A6025">
        <v>6024</v>
      </c>
      <c r="B6025">
        <v>20</v>
      </c>
      <c r="C6025">
        <v>6</v>
      </c>
      <c r="D6025" s="2">
        <v>45786</v>
      </c>
      <c r="E6025">
        <v>94</v>
      </c>
      <c r="F6025" t="str">
        <f>_xlfn.XLOOKUP(B6025,Products!$A$2:$A$51,Products!$B$2:$B$51)</f>
        <v>Common</v>
      </c>
      <c r="G6025" t="str">
        <f>_xlfn.XLOOKUP(B6025,Products!$A$2:$A$51,Products!$C$2:$C$51)</f>
        <v>Electronics</v>
      </c>
      <c r="H6025">
        <f>_xlfn.XLOOKUP(B6025,Products!$A$2:$A$51,Products!$D$2:$D$51)</f>
        <v>486.94</v>
      </c>
      <c r="I6025" t="str">
        <f>_xlfn.XLOOKUP(E6025,Salespersons!$A$2:$A$101,Salespersons!$B$2:$B$101)</f>
        <v>Christopher Martinez</v>
      </c>
      <c r="J6025" t="str">
        <f>_xlfn.XLOOKUP(E6025,Salespersons!$A$2:$A$101,Salespersons!$C$2:$C$101)</f>
        <v>East</v>
      </c>
      <c r="K6025">
        <f t="shared" si="282"/>
        <v>2921.64</v>
      </c>
      <c r="L6025" t="str">
        <f t="shared" si="283"/>
        <v>May</v>
      </c>
      <c r="M6025" t="str">
        <f t="shared" si="284"/>
        <v>2025</v>
      </c>
    </row>
    <row r="6026" spans="1:13" x14ac:dyDescent="0.3">
      <c r="A6026">
        <v>6025</v>
      </c>
      <c r="B6026">
        <v>28</v>
      </c>
      <c r="C6026">
        <v>3</v>
      </c>
      <c r="D6026" s="2">
        <v>45520</v>
      </c>
      <c r="E6026">
        <v>64</v>
      </c>
      <c r="F6026" t="str">
        <f>_xlfn.XLOOKUP(B6026,Products!$A$2:$A$51,Products!$B$2:$B$51)</f>
        <v>Total</v>
      </c>
      <c r="G6026" t="str">
        <f>_xlfn.XLOOKUP(B6026,Products!$A$2:$A$51,Products!$C$2:$C$51)</f>
        <v>Toys</v>
      </c>
      <c r="H6026">
        <f>_xlfn.XLOOKUP(B6026,Products!$A$2:$A$51,Products!$D$2:$D$51)</f>
        <v>64.849999999999994</v>
      </c>
      <c r="I6026" t="str">
        <f>_xlfn.XLOOKUP(E6026,Salespersons!$A$2:$A$101,Salespersons!$B$2:$B$101)</f>
        <v>Scott Martin</v>
      </c>
      <c r="J6026" t="str">
        <f>_xlfn.XLOOKUP(E6026,Salespersons!$A$2:$A$101,Salespersons!$C$2:$C$101)</f>
        <v>East</v>
      </c>
      <c r="K6026">
        <f t="shared" si="282"/>
        <v>194.54999999999998</v>
      </c>
      <c r="L6026" t="str">
        <f t="shared" si="283"/>
        <v>August</v>
      </c>
      <c r="M6026" t="str">
        <f t="shared" si="284"/>
        <v>2024</v>
      </c>
    </row>
    <row r="6027" spans="1:13" x14ac:dyDescent="0.3">
      <c r="A6027">
        <v>6026</v>
      </c>
      <c r="B6027">
        <v>50</v>
      </c>
      <c r="C6027">
        <v>5</v>
      </c>
      <c r="D6027" s="2">
        <v>45705</v>
      </c>
      <c r="E6027">
        <v>22</v>
      </c>
      <c r="F6027" t="str">
        <f>_xlfn.XLOOKUP(B6027,Products!$A$2:$A$51,Products!$B$2:$B$51)</f>
        <v>Newspaper</v>
      </c>
      <c r="G6027" t="str">
        <f>_xlfn.XLOOKUP(B6027,Products!$A$2:$A$51,Products!$C$2:$C$51)</f>
        <v>Clothing</v>
      </c>
      <c r="H6027">
        <f>_xlfn.XLOOKUP(B6027,Products!$A$2:$A$51,Products!$D$2:$D$51)</f>
        <v>256.36</v>
      </c>
      <c r="I6027" t="str">
        <f>_xlfn.XLOOKUP(E6027,Salespersons!$A$2:$A$101,Salespersons!$B$2:$B$101)</f>
        <v>Laura Barnes</v>
      </c>
      <c r="J6027" t="str">
        <f>_xlfn.XLOOKUP(E6027,Salespersons!$A$2:$A$101,Salespersons!$C$2:$C$101)</f>
        <v>North</v>
      </c>
      <c r="K6027">
        <f t="shared" si="282"/>
        <v>1281.8000000000002</v>
      </c>
      <c r="L6027" t="str">
        <f t="shared" si="283"/>
        <v>February</v>
      </c>
      <c r="M6027" t="str">
        <f t="shared" si="284"/>
        <v>2025</v>
      </c>
    </row>
    <row r="6028" spans="1:13" x14ac:dyDescent="0.3">
      <c r="A6028">
        <v>6027</v>
      </c>
      <c r="B6028">
        <v>35</v>
      </c>
      <c r="C6028">
        <v>5</v>
      </c>
      <c r="D6028" s="2">
        <v>45707</v>
      </c>
      <c r="E6028">
        <v>13</v>
      </c>
      <c r="F6028" t="str">
        <f>_xlfn.XLOOKUP(B6028,Products!$A$2:$A$51,Products!$B$2:$B$51)</f>
        <v>Ok</v>
      </c>
      <c r="G6028" t="str">
        <f>_xlfn.XLOOKUP(B6028,Products!$A$2:$A$51,Products!$C$2:$C$51)</f>
        <v>Books</v>
      </c>
      <c r="H6028">
        <f>_xlfn.XLOOKUP(B6028,Products!$A$2:$A$51,Products!$D$2:$D$51)</f>
        <v>252.35</v>
      </c>
      <c r="I6028" t="str">
        <f>_xlfn.XLOOKUP(E6028,Salespersons!$A$2:$A$101,Salespersons!$B$2:$B$101)</f>
        <v>Kevin Gross</v>
      </c>
      <c r="J6028" t="str">
        <f>_xlfn.XLOOKUP(E6028,Salespersons!$A$2:$A$101,Salespersons!$C$2:$C$101)</f>
        <v>North</v>
      </c>
      <c r="K6028">
        <f t="shared" si="282"/>
        <v>1261.75</v>
      </c>
      <c r="L6028" t="str">
        <f t="shared" si="283"/>
        <v>February</v>
      </c>
      <c r="M6028" t="str">
        <f t="shared" si="284"/>
        <v>2025</v>
      </c>
    </row>
    <row r="6029" spans="1:13" x14ac:dyDescent="0.3">
      <c r="A6029">
        <v>6028</v>
      </c>
      <c r="B6029">
        <v>50</v>
      </c>
      <c r="C6029">
        <v>4</v>
      </c>
      <c r="D6029" s="2">
        <v>45367</v>
      </c>
      <c r="E6029">
        <v>89</v>
      </c>
      <c r="F6029" t="str">
        <f>_xlfn.XLOOKUP(B6029,Products!$A$2:$A$51,Products!$B$2:$B$51)</f>
        <v>Newspaper</v>
      </c>
      <c r="G6029" t="str">
        <f>_xlfn.XLOOKUP(B6029,Products!$A$2:$A$51,Products!$C$2:$C$51)</f>
        <v>Clothing</v>
      </c>
      <c r="H6029">
        <f>_xlfn.XLOOKUP(B6029,Products!$A$2:$A$51,Products!$D$2:$D$51)</f>
        <v>256.36</v>
      </c>
      <c r="I6029" t="str">
        <f>_xlfn.XLOOKUP(E6029,Salespersons!$A$2:$A$101,Salespersons!$B$2:$B$101)</f>
        <v>Billy Smith</v>
      </c>
      <c r="J6029" t="str">
        <f>_xlfn.XLOOKUP(E6029,Salespersons!$A$2:$A$101,Salespersons!$C$2:$C$101)</f>
        <v>East</v>
      </c>
      <c r="K6029">
        <f t="shared" si="282"/>
        <v>1025.44</v>
      </c>
      <c r="L6029" t="str">
        <f t="shared" si="283"/>
        <v>March</v>
      </c>
      <c r="M6029" t="str">
        <f t="shared" si="284"/>
        <v>2024</v>
      </c>
    </row>
    <row r="6030" spans="1:13" x14ac:dyDescent="0.3">
      <c r="A6030">
        <v>6029</v>
      </c>
      <c r="B6030">
        <v>15</v>
      </c>
      <c r="C6030">
        <v>3</v>
      </c>
      <c r="D6030" s="2">
        <v>45462</v>
      </c>
      <c r="E6030">
        <v>27</v>
      </c>
      <c r="F6030" t="str">
        <f>_xlfn.XLOOKUP(B6030,Products!$A$2:$A$51,Products!$B$2:$B$51)</f>
        <v>Nothing</v>
      </c>
      <c r="G6030" t="str">
        <f>_xlfn.XLOOKUP(B6030,Products!$A$2:$A$51,Products!$C$2:$C$51)</f>
        <v>Home &amp; Kitchen</v>
      </c>
      <c r="H6030">
        <f>_xlfn.XLOOKUP(B6030,Products!$A$2:$A$51,Products!$D$2:$D$51)</f>
        <v>53.21</v>
      </c>
      <c r="I6030" t="str">
        <f>_xlfn.XLOOKUP(E6030,Salespersons!$A$2:$A$101,Salespersons!$B$2:$B$101)</f>
        <v>Emily Smith</v>
      </c>
      <c r="J6030" t="str">
        <f>_xlfn.XLOOKUP(E6030,Salespersons!$A$2:$A$101,Salespersons!$C$2:$C$101)</f>
        <v>South</v>
      </c>
      <c r="K6030">
        <f t="shared" si="282"/>
        <v>159.63</v>
      </c>
      <c r="L6030" t="str">
        <f t="shared" si="283"/>
        <v>June</v>
      </c>
      <c r="M6030" t="str">
        <f t="shared" si="284"/>
        <v>2024</v>
      </c>
    </row>
    <row r="6031" spans="1:13" x14ac:dyDescent="0.3">
      <c r="A6031">
        <v>6030</v>
      </c>
      <c r="B6031">
        <v>33</v>
      </c>
      <c r="C6031">
        <v>1</v>
      </c>
      <c r="D6031" s="2">
        <v>45513</v>
      </c>
      <c r="E6031">
        <v>47</v>
      </c>
      <c r="F6031" t="str">
        <f>_xlfn.XLOOKUP(B6031,Products!$A$2:$A$51,Products!$B$2:$B$51)</f>
        <v>Resource</v>
      </c>
      <c r="G6031" t="str">
        <f>_xlfn.XLOOKUP(B6031,Products!$A$2:$A$51,Products!$C$2:$C$51)</f>
        <v>Toys</v>
      </c>
      <c r="H6031">
        <f>_xlfn.XLOOKUP(B6031,Products!$A$2:$A$51,Products!$D$2:$D$51)</f>
        <v>10.54</v>
      </c>
      <c r="I6031" t="str">
        <f>_xlfn.XLOOKUP(E6031,Salespersons!$A$2:$A$101,Salespersons!$B$2:$B$101)</f>
        <v>Jasmine Smith</v>
      </c>
      <c r="J6031" t="str">
        <f>_xlfn.XLOOKUP(E6031,Salespersons!$A$2:$A$101,Salespersons!$C$2:$C$101)</f>
        <v>West</v>
      </c>
      <c r="K6031">
        <f t="shared" si="282"/>
        <v>10.54</v>
      </c>
      <c r="L6031" t="str">
        <f t="shared" si="283"/>
        <v>August</v>
      </c>
      <c r="M6031" t="str">
        <f t="shared" si="284"/>
        <v>2024</v>
      </c>
    </row>
    <row r="6032" spans="1:13" x14ac:dyDescent="0.3">
      <c r="A6032">
        <v>6031</v>
      </c>
      <c r="B6032">
        <v>3</v>
      </c>
      <c r="C6032">
        <v>7</v>
      </c>
      <c r="D6032" s="2">
        <v>45681</v>
      </c>
      <c r="E6032">
        <v>91</v>
      </c>
      <c r="F6032" t="str">
        <f>_xlfn.XLOOKUP(B6032,Products!$A$2:$A$51,Products!$B$2:$B$51)</f>
        <v>Nothing</v>
      </c>
      <c r="G6032" t="str">
        <f>_xlfn.XLOOKUP(B6032,Products!$A$2:$A$51,Products!$C$2:$C$51)</f>
        <v>Books</v>
      </c>
      <c r="H6032">
        <f>_xlfn.XLOOKUP(B6032,Products!$A$2:$A$51,Products!$D$2:$D$51)</f>
        <v>425.44</v>
      </c>
      <c r="I6032" t="str">
        <f>_xlfn.XLOOKUP(E6032,Salespersons!$A$2:$A$101,Salespersons!$B$2:$B$101)</f>
        <v>Stephen Mitchell</v>
      </c>
      <c r="J6032" t="str">
        <f>_xlfn.XLOOKUP(E6032,Salespersons!$A$2:$A$101,Salespersons!$C$2:$C$101)</f>
        <v>West</v>
      </c>
      <c r="K6032">
        <f t="shared" si="282"/>
        <v>2978.08</v>
      </c>
      <c r="L6032" t="str">
        <f t="shared" si="283"/>
        <v>January</v>
      </c>
      <c r="M6032" t="str">
        <f t="shared" si="284"/>
        <v>2025</v>
      </c>
    </row>
    <row r="6033" spans="1:13" x14ac:dyDescent="0.3">
      <c r="A6033">
        <v>6032</v>
      </c>
      <c r="B6033">
        <v>7</v>
      </c>
      <c r="C6033">
        <v>8</v>
      </c>
      <c r="D6033" s="2">
        <v>45437</v>
      </c>
      <c r="E6033">
        <v>21</v>
      </c>
      <c r="F6033" t="str">
        <f>_xlfn.XLOOKUP(B6033,Products!$A$2:$A$51,Products!$B$2:$B$51)</f>
        <v>Avoid</v>
      </c>
      <c r="G6033" t="str">
        <f>_xlfn.XLOOKUP(B6033,Products!$A$2:$A$51,Products!$C$2:$C$51)</f>
        <v>Books</v>
      </c>
      <c r="H6033">
        <f>_xlfn.XLOOKUP(B6033,Products!$A$2:$A$51,Products!$D$2:$D$51)</f>
        <v>419</v>
      </c>
      <c r="I6033" t="str">
        <f>_xlfn.XLOOKUP(E6033,Salespersons!$A$2:$A$101,Salespersons!$B$2:$B$101)</f>
        <v>David Harris</v>
      </c>
      <c r="J6033" t="str">
        <f>_xlfn.XLOOKUP(E6033,Salespersons!$A$2:$A$101,Salespersons!$C$2:$C$101)</f>
        <v>West</v>
      </c>
      <c r="K6033">
        <f t="shared" si="282"/>
        <v>3352</v>
      </c>
      <c r="L6033" t="str">
        <f t="shared" si="283"/>
        <v>May</v>
      </c>
      <c r="M6033" t="str">
        <f t="shared" si="284"/>
        <v>2024</v>
      </c>
    </row>
    <row r="6034" spans="1:13" x14ac:dyDescent="0.3">
      <c r="A6034">
        <v>6033</v>
      </c>
      <c r="B6034">
        <v>10</v>
      </c>
      <c r="C6034">
        <v>5</v>
      </c>
      <c r="D6034" s="2">
        <v>45495</v>
      </c>
      <c r="E6034">
        <v>31</v>
      </c>
      <c r="F6034" t="str">
        <f>_xlfn.XLOOKUP(B6034,Products!$A$2:$A$51,Products!$B$2:$B$51)</f>
        <v>Live</v>
      </c>
      <c r="G6034" t="str">
        <f>_xlfn.XLOOKUP(B6034,Products!$A$2:$A$51,Products!$C$2:$C$51)</f>
        <v>Home &amp; Kitchen</v>
      </c>
      <c r="H6034">
        <f>_xlfn.XLOOKUP(B6034,Products!$A$2:$A$51,Products!$D$2:$D$51)</f>
        <v>406.51</v>
      </c>
      <c r="I6034" t="str">
        <f>_xlfn.XLOOKUP(E6034,Salespersons!$A$2:$A$101,Salespersons!$B$2:$B$101)</f>
        <v>Brooke Williams</v>
      </c>
      <c r="J6034" t="str">
        <f>_xlfn.XLOOKUP(E6034,Salespersons!$A$2:$A$101,Salespersons!$C$2:$C$101)</f>
        <v>West</v>
      </c>
      <c r="K6034">
        <f t="shared" si="282"/>
        <v>2032.55</v>
      </c>
      <c r="L6034" t="str">
        <f t="shared" si="283"/>
        <v>July</v>
      </c>
      <c r="M6034" t="str">
        <f t="shared" si="284"/>
        <v>2024</v>
      </c>
    </row>
    <row r="6035" spans="1:13" x14ac:dyDescent="0.3">
      <c r="A6035">
        <v>6034</v>
      </c>
      <c r="B6035">
        <v>41</v>
      </c>
      <c r="C6035">
        <v>8</v>
      </c>
      <c r="D6035" s="2">
        <v>45365</v>
      </c>
      <c r="E6035">
        <v>79</v>
      </c>
      <c r="F6035" t="str">
        <f>_xlfn.XLOOKUP(B6035,Products!$A$2:$A$51,Products!$B$2:$B$51)</f>
        <v>Almost</v>
      </c>
      <c r="G6035" t="str">
        <f>_xlfn.XLOOKUP(B6035,Products!$A$2:$A$51,Products!$C$2:$C$51)</f>
        <v>Home &amp; Kitchen</v>
      </c>
      <c r="H6035">
        <f>_xlfn.XLOOKUP(B6035,Products!$A$2:$A$51,Products!$D$2:$D$51)</f>
        <v>70.72</v>
      </c>
      <c r="I6035" t="str">
        <f>_xlfn.XLOOKUP(E6035,Salespersons!$A$2:$A$101,Salespersons!$B$2:$B$101)</f>
        <v>Mark Pruitt</v>
      </c>
      <c r="J6035" t="str">
        <f>_xlfn.XLOOKUP(E6035,Salespersons!$A$2:$A$101,Salespersons!$C$2:$C$101)</f>
        <v>East</v>
      </c>
      <c r="K6035">
        <f t="shared" si="282"/>
        <v>565.76</v>
      </c>
      <c r="L6035" t="str">
        <f t="shared" si="283"/>
        <v>March</v>
      </c>
      <c r="M6035" t="str">
        <f t="shared" si="284"/>
        <v>2024</v>
      </c>
    </row>
    <row r="6036" spans="1:13" x14ac:dyDescent="0.3">
      <c r="A6036">
        <v>6035</v>
      </c>
      <c r="B6036">
        <v>26</v>
      </c>
      <c r="C6036">
        <v>4</v>
      </c>
      <c r="D6036" s="2">
        <v>45760</v>
      </c>
      <c r="E6036">
        <v>38</v>
      </c>
      <c r="F6036" t="str">
        <f>_xlfn.XLOOKUP(B6036,Products!$A$2:$A$51,Products!$B$2:$B$51)</f>
        <v>He</v>
      </c>
      <c r="G6036" t="str">
        <f>_xlfn.XLOOKUP(B6036,Products!$A$2:$A$51,Products!$C$2:$C$51)</f>
        <v>Clothing</v>
      </c>
      <c r="H6036">
        <f>_xlfn.XLOOKUP(B6036,Products!$A$2:$A$51,Products!$D$2:$D$51)</f>
        <v>499.81</v>
      </c>
      <c r="I6036" t="str">
        <f>_xlfn.XLOOKUP(E6036,Salespersons!$A$2:$A$101,Salespersons!$B$2:$B$101)</f>
        <v>Gina Hart</v>
      </c>
      <c r="J6036" t="str">
        <f>_xlfn.XLOOKUP(E6036,Salespersons!$A$2:$A$101,Salespersons!$C$2:$C$101)</f>
        <v>East</v>
      </c>
      <c r="K6036">
        <f t="shared" si="282"/>
        <v>1999.24</v>
      </c>
      <c r="L6036" t="str">
        <f t="shared" si="283"/>
        <v>April</v>
      </c>
      <c r="M6036" t="str">
        <f t="shared" si="284"/>
        <v>2025</v>
      </c>
    </row>
    <row r="6037" spans="1:13" x14ac:dyDescent="0.3">
      <c r="A6037">
        <v>6036</v>
      </c>
      <c r="B6037">
        <v>41</v>
      </c>
      <c r="C6037">
        <v>8</v>
      </c>
      <c r="D6037" s="2">
        <v>45663</v>
      </c>
      <c r="E6037">
        <v>39</v>
      </c>
      <c r="F6037" t="str">
        <f>_xlfn.XLOOKUP(B6037,Products!$A$2:$A$51,Products!$B$2:$B$51)</f>
        <v>Almost</v>
      </c>
      <c r="G6037" t="str">
        <f>_xlfn.XLOOKUP(B6037,Products!$A$2:$A$51,Products!$C$2:$C$51)</f>
        <v>Home &amp; Kitchen</v>
      </c>
      <c r="H6037">
        <f>_xlfn.XLOOKUP(B6037,Products!$A$2:$A$51,Products!$D$2:$D$51)</f>
        <v>70.72</v>
      </c>
      <c r="I6037" t="str">
        <f>_xlfn.XLOOKUP(E6037,Salespersons!$A$2:$A$101,Salespersons!$B$2:$B$101)</f>
        <v>Francisco Hogan</v>
      </c>
      <c r="J6037" t="str">
        <f>_xlfn.XLOOKUP(E6037,Salespersons!$A$2:$A$101,Salespersons!$C$2:$C$101)</f>
        <v>West</v>
      </c>
      <c r="K6037">
        <f t="shared" si="282"/>
        <v>565.76</v>
      </c>
      <c r="L6037" t="str">
        <f t="shared" si="283"/>
        <v>January</v>
      </c>
      <c r="M6037" t="str">
        <f t="shared" si="284"/>
        <v>2025</v>
      </c>
    </row>
    <row r="6038" spans="1:13" x14ac:dyDescent="0.3">
      <c r="A6038">
        <v>6037</v>
      </c>
      <c r="B6038">
        <v>40</v>
      </c>
      <c r="C6038">
        <v>3</v>
      </c>
      <c r="D6038" s="2">
        <v>45408</v>
      </c>
      <c r="E6038">
        <v>36</v>
      </c>
      <c r="F6038" t="str">
        <f>_xlfn.XLOOKUP(B6038,Products!$A$2:$A$51,Products!$B$2:$B$51)</f>
        <v>Agent</v>
      </c>
      <c r="G6038" t="str">
        <f>_xlfn.XLOOKUP(B6038,Products!$A$2:$A$51,Products!$C$2:$C$51)</f>
        <v>Toys</v>
      </c>
      <c r="H6038">
        <f>_xlfn.XLOOKUP(B6038,Products!$A$2:$A$51,Products!$D$2:$D$51)</f>
        <v>228.56</v>
      </c>
      <c r="I6038" t="str">
        <f>_xlfn.XLOOKUP(E6038,Salespersons!$A$2:$A$101,Salespersons!$B$2:$B$101)</f>
        <v>Rebecca Harrell</v>
      </c>
      <c r="J6038" t="str">
        <f>_xlfn.XLOOKUP(E6038,Salespersons!$A$2:$A$101,Salespersons!$C$2:$C$101)</f>
        <v>North</v>
      </c>
      <c r="K6038">
        <f t="shared" si="282"/>
        <v>685.68000000000006</v>
      </c>
      <c r="L6038" t="str">
        <f t="shared" si="283"/>
        <v>April</v>
      </c>
      <c r="M6038" t="str">
        <f t="shared" si="284"/>
        <v>2024</v>
      </c>
    </row>
    <row r="6039" spans="1:13" x14ac:dyDescent="0.3">
      <c r="A6039">
        <v>6038</v>
      </c>
      <c r="B6039">
        <v>6</v>
      </c>
      <c r="C6039">
        <v>8</v>
      </c>
      <c r="D6039" s="2">
        <v>45478</v>
      </c>
      <c r="E6039">
        <v>100</v>
      </c>
      <c r="F6039" t="str">
        <f>_xlfn.XLOOKUP(B6039,Products!$A$2:$A$51,Products!$B$2:$B$51)</f>
        <v>Gas</v>
      </c>
      <c r="G6039" t="str">
        <f>_xlfn.XLOOKUP(B6039,Products!$A$2:$A$51,Products!$C$2:$C$51)</f>
        <v>Home &amp; Kitchen</v>
      </c>
      <c r="H6039">
        <f>_xlfn.XLOOKUP(B6039,Products!$A$2:$A$51,Products!$D$2:$D$51)</f>
        <v>79.7</v>
      </c>
      <c r="I6039" t="str">
        <f>_xlfn.XLOOKUP(E6039,Salespersons!$A$2:$A$101,Salespersons!$B$2:$B$101)</f>
        <v>Sara Strong</v>
      </c>
      <c r="J6039" t="str">
        <f>_xlfn.XLOOKUP(E6039,Salespersons!$A$2:$A$101,Salespersons!$C$2:$C$101)</f>
        <v>North</v>
      </c>
      <c r="K6039">
        <f t="shared" si="282"/>
        <v>637.6</v>
      </c>
      <c r="L6039" t="str">
        <f t="shared" si="283"/>
        <v>July</v>
      </c>
      <c r="M6039" t="str">
        <f t="shared" si="284"/>
        <v>2024</v>
      </c>
    </row>
    <row r="6040" spans="1:13" x14ac:dyDescent="0.3">
      <c r="A6040">
        <v>6039</v>
      </c>
      <c r="B6040">
        <v>33</v>
      </c>
      <c r="C6040">
        <v>6</v>
      </c>
      <c r="D6040" s="2">
        <v>45317</v>
      </c>
      <c r="E6040">
        <v>65</v>
      </c>
      <c r="F6040" t="str">
        <f>_xlfn.XLOOKUP(B6040,Products!$A$2:$A$51,Products!$B$2:$B$51)</f>
        <v>Resource</v>
      </c>
      <c r="G6040" t="str">
        <f>_xlfn.XLOOKUP(B6040,Products!$A$2:$A$51,Products!$C$2:$C$51)</f>
        <v>Toys</v>
      </c>
      <c r="H6040">
        <f>_xlfn.XLOOKUP(B6040,Products!$A$2:$A$51,Products!$D$2:$D$51)</f>
        <v>10.54</v>
      </c>
      <c r="I6040" t="str">
        <f>_xlfn.XLOOKUP(E6040,Salespersons!$A$2:$A$101,Salespersons!$B$2:$B$101)</f>
        <v>Deanna Rodriguez MD</v>
      </c>
      <c r="J6040" t="str">
        <f>_xlfn.XLOOKUP(E6040,Salespersons!$A$2:$A$101,Salespersons!$C$2:$C$101)</f>
        <v>West</v>
      </c>
      <c r="K6040">
        <f t="shared" si="282"/>
        <v>63.239999999999995</v>
      </c>
      <c r="L6040" t="str">
        <f t="shared" si="283"/>
        <v>January</v>
      </c>
      <c r="M6040" t="str">
        <f t="shared" si="284"/>
        <v>2024</v>
      </c>
    </row>
    <row r="6041" spans="1:13" x14ac:dyDescent="0.3">
      <c r="A6041">
        <v>6040</v>
      </c>
      <c r="B6041">
        <v>16</v>
      </c>
      <c r="C6041">
        <v>9</v>
      </c>
      <c r="D6041" s="2">
        <v>45712</v>
      </c>
      <c r="E6041">
        <v>11</v>
      </c>
      <c r="F6041" t="str">
        <f>_xlfn.XLOOKUP(B6041,Products!$A$2:$A$51,Products!$B$2:$B$51)</f>
        <v>Answer</v>
      </c>
      <c r="G6041" t="str">
        <f>_xlfn.XLOOKUP(B6041,Products!$A$2:$A$51,Products!$C$2:$C$51)</f>
        <v>Home &amp; Kitchen</v>
      </c>
      <c r="H6041">
        <f>_xlfn.XLOOKUP(B6041,Products!$A$2:$A$51,Products!$D$2:$D$51)</f>
        <v>145.77000000000001</v>
      </c>
      <c r="I6041" t="str">
        <f>_xlfn.XLOOKUP(E6041,Salespersons!$A$2:$A$101,Salespersons!$B$2:$B$101)</f>
        <v>Alexander Ruiz</v>
      </c>
      <c r="J6041" t="str">
        <f>_xlfn.XLOOKUP(E6041,Salespersons!$A$2:$A$101,Salespersons!$C$2:$C$101)</f>
        <v>North</v>
      </c>
      <c r="K6041">
        <f t="shared" si="282"/>
        <v>1311.93</v>
      </c>
      <c r="L6041" t="str">
        <f t="shared" si="283"/>
        <v>February</v>
      </c>
      <c r="M6041" t="str">
        <f t="shared" si="284"/>
        <v>2025</v>
      </c>
    </row>
    <row r="6042" spans="1:13" x14ac:dyDescent="0.3">
      <c r="A6042">
        <v>6041</v>
      </c>
      <c r="B6042">
        <v>24</v>
      </c>
      <c r="C6042">
        <v>5</v>
      </c>
      <c r="D6042" s="2">
        <v>45644</v>
      </c>
      <c r="E6042">
        <v>69</v>
      </c>
      <c r="F6042" t="str">
        <f>_xlfn.XLOOKUP(B6042,Products!$A$2:$A$51,Products!$B$2:$B$51)</f>
        <v>Still</v>
      </c>
      <c r="G6042" t="str">
        <f>_xlfn.XLOOKUP(B6042,Products!$A$2:$A$51,Products!$C$2:$C$51)</f>
        <v>Electronics</v>
      </c>
      <c r="H6042">
        <f>_xlfn.XLOOKUP(B6042,Products!$A$2:$A$51,Products!$D$2:$D$51)</f>
        <v>68.260000000000005</v>
      </c>
      <c r="I6042" t="str">
        <f>_xlfn.XLOOKUP(E6042,Salespersons!$A$2:$A$101,Salespersons!$B$2:$B$101)</f>
        <v>Raymond Flowers</v>
      </c>
      <c r="J6042" t="str">
        <f>_xlfn.XLOOKUP(E6042,Salespersons!$A$2:$A$101,Salespersons!$C$2:$C$101)</f>
        <v>North</v>
      </c>
      <c r="K6042">
        <f t="shared" si="282"/>
        <v>341.3</v>
      </c>
      <c r="L6042" t="str">
        <f t="shared" si="283"/>
        <v>December</v>
      </c>
      <c r="M6042" t="str">
        <f t="shared" si="284"/>
        <v>2024</v>
      </c>
    </row>
    <row r="6043" spans="1:13" x14ac:dyDescent="0.3">
      <c r="A6043">
        <v>6042</v>
      </c>
      <c r="B6043">
        <v>30</v>
      </c>
      <c r="C6043">
        <v>1</v>
      </c>
      <c r="D6043" s="2">
        <v>45560</v>
      </c>
      <c r="E6043">
        <v>34</v>
      </c>
      <c r="F6043" t="str">
        <f>_xlfn.XLOOKUP(B6043,Products!$A$2:$A$51,Products!$B$2:$B$51)</f>
        <v>Fine</v>
      </c>
      <c r="G6043" t="str">
        <f>_xlfn.XLOOKUP(B6043,Products!$A$2:$A$51,Products!$C$2:$C$51)</f>
        <v>Electronics</v>
      </c>
      <c r="H6043">
        <f>_xlfn.XLOOKUP(B6043,Products!$A$2:$A$51,Products!$D$2:$D$51)</f>
        <v>473.44</v>
      </c>
      <c r="I6043" t="str">
        <f>_xlfn.XLOOKUP(E6043,Salespersons!$A$2:$A$101,Salespersons!$B$2:$B$101)</f>
        <v>Denise Cruz</v>
      </c>
      <c r="J6043" t="str">
        <f>_xlfn.XLOOKUP(E6043,Salespersons!$A$2:$A$101,Salespersons!$C$2:$C$101)</f>
        <v>North</v>
      </c>
      <c r="K6043">
        <f t="shared" si="282"/>
        <v>473.44</v>
      </c>
      <c r="L6043" t="str">
        <f t="shared" si="283"/>
        <v>September</v>
      </c>
      <c r="M6043" t="str">
        <f t="shared" si="284"/>
        <v>2024</v>
      </c>
    </row>
    <row r="6044" spans="1:13" x14ac:dyDescent="0.3">
      <c r="A6044">
        <v>6043</v>
      </c>
      <c r="B6044">
        <v>10</v>
      </c>
      <c r="C6044">
        <v>8</v>
      </c>
      <c r="D6044" s="2">
        <v>45504</v>
      </c>
      <c r="E6044">
        <v>5</v>
      </c>
      <c r="F6044" t="str">
        <f>_xlfn.XLOOKUP(B6044,Products!$A$2:$A$51,Products!$B$2:$B$51)</f>
        <v>Live</v>
      </c>
      <c r="G6044" t="str">
        <f>_xlfn.XLOOKUP(B6044,Products!$A$2:$A$51,Products!$C$2:$C$51)</f>
        <v>Home &amp; Kitchen</v>
      </c>
      <c r="H6044">
        <f>_xlfn.XLOOKUP(B6044,Products!$A$2:$A$51,Products!$D$2:$D$51)</f>
        <v>406.51</v>
      </c>
      <c r="I6044" t="str">
        <f>_xlfn.XLOOKUP(E6044,Salespersons!$A$2:$A$101,Salespersons!$B$2:$B$101)</f>
        <v>Suzanne Alvarez</v>
      </c>
      <c r="J6044" t="str">
        <f>_xlfn.XLOOKUP(E6044,Salespersons!$A$2:$A$101,Salespersons!$C$2:$C$101)</f>
        <v>West</v>
      </c>
      <c r="K6044">
        <f t="shared" si="282"/>
        <v>3252.08</v>
      </c>
      <c r="L6044" t="str">
        <f t="shared" si="283"/>
        <v>July</v>
      </c>
      <c r="M6044" t="str">
        <f t="shared" si="284"/>
        <v>2024</v>
      </c>
    </row>
    <row r="6045" spans="1:13" x14ac:dyDescent="0.3">
      <c r="A6045">
        <v>6044</v>
      </c>
      <c r="B6045">
        <v>11</v>
      </c>
      <c r="C6045">
        <v>3</v>
      </c>
      <c r="D6045" s="2">
        <v>45528</v>
      </c>
      <c r="E6045">
        <v>20</v>
      </c>
      <c r="F6045" t="str">
        <f>_xlfn.XLOOKUP(B6045,Products!$A$2:$A$51,Products!$B$2:$B$51)</f>
        <v>News</v>
      </c>
      <c r="G6045" t="str">
        <f>_xlfn.XLOOKUP(B6045,Products!$A$2:$A$51,Products!$C$2:$C$51)</f>
        <v>Clothing</v>
      </c>
      <c r="H6045">
        <f>_xlfn.XLOOKUP(B6045,Products!$A$2:$A$51,Products!$D$2:$D$51)</f>
        <v>113.76</v>
      </c>
      <c r="I6045" t="str">
        <f>_xlfn.XLOOKUP(E6045,Salespersons!$A$2:$A$101,Salespersons!$B$2:$B$101)</f>
        <v>Kristy Skinner</v>
      </c>
      <c r="J6045" t="str">
        <f>_xlfn.XLOOKUP(E6045,Salespersons!$A$2:$A$101,Salespersons!$C$2:$C$101)</f>
        <v>North</v>
      </c>
      <c r="K6045">
        <f t="shared" si="282"/>
        <v>341.28000000000003</v>
      </c>
      <c r="L6045" t="str">
        <f t="shared" si="283"/>
        <v>August</v>
      </c>
      <c r="M6045" t="str">
        <f t="shared" si="284"/>
        <v>2024</v>
      </c>
    </row>
    <row r="6046" spans="1:13" x14ac:dyDescent="0.3">
      <c r="A6046">
        <v>6045</v>
      </c>
      <c r="B6046">
        <v>44</v>
      </c>
      <c r="C6046">
        <v>5</v>
      </c>
      <c r="D6046" s="2">
        <v>45355</v>
      </c>
      <c r="E6046">
        <v>63</v>
      </c>
      <c r="F6046" t="str">
        <f>_xlfn.XLOOKUP(B6046,Products!$A$2:$A$51,Products!$B$2:$B$51)</f>
        <v>Approach</v>
      </c>
      <c r="G6046" t="str">
        <f>_xlfn.XLOOKUP(B6046,Products!$A$2:$A$51,Products!$C$2:$C$51)</f>
        <v>Toys</v>
      </c>
      <c r="H6046">
        <f>_xlfn.XLOOKUP(B6046,Products!$A$2:$A$51,Products!$D$2:$D$51)</f>
        <v>128.11000000000001</v>
      </c>
      <c r="I6046" t="str">
        <f>_xlfn.XLOOKUP(E6046,Salespersons!$A$2:$A$101,Salespersons!$B$2:$B$101)</f>
        <v>Nathaniel Jackson</v>
      </c>
      <c r="J6046" t="str">
        <f>_xlfn.XLOOKUP(E6046,Salespersons!$A$2:$A$101,Salespersons!$C$2:$C$101)</f>
        <v>West</v>
      </c>
      <c r="K6046">
        <f t="shared" si="282"/>
        <v>640.55000000000007</v>
      </c>
      <c r="L6046" t="str">
        <f t="shared" si="283"/>
        <v>March</v>
      </c>
      <c r="M6046" t="str">
        <f t="shared" si="284"/>
        <v>2024</v>
      </c>
    </row>
    <row r="6047" spans="1:13" x14ac:dyDescent="0.3">
      <c r="A6047">
        <v>6046</v>
      </c>
      <c r="B6047">
        <v>22</v>
      </c>
      <c r="C6047">
        <v>2</v>
      </c>
      <c r="D6047" s="2">
        <v>45845</v>
      </c>
      <c r="E6047">
        <v>45</v>
      </c>
      <c r="F6047" t="str">
        <f>_xlfn.XLOOKUP(B6047,Products!$A$2:$A$51,Products!$B$2:$B$51)</f>
        <v>Detail</v>
      </c>
      <c r="G6047" t="str">
        <f>_xlfn.XLOOKUP(B6047,Products!$A$2:$A$51,Products!$C$2:$C$51)</f>
        <v>Clothing</v>
      </c>
      <c r="H6047">
        <f>_xlfn.XLOOKUP(B6047,Products!$A$2:$A$51,Products!$D$2:$D$51)</f>
        <v>393.11</v>
      </c>
      <c r="I6047" t="str">
        <f>_xlfn.XLOOKUP(E6047,Salespersons!$A$2:$A$101,Salespersons!$B$2:$B$101)</f>
        <v>Gregory Valdez</v>
      </c>
      <c r="J6047" t="str">
        <f>_xlfn.XLOOKUP(E6047,Salespersons!$A$2:$A$101,Salespersons!$C$2:$C$101)</f>
        <v>West</v>
      </c>
      <c r="K6047">
        <f t="shared" si="282"/>
        <v>786.22</v>
      </c>
      <c r="L6047" t="str">
        <f t="shared" si="283"/>
        <v>July</v>
      </c>
      <c r="M6047" t="str">
        <f t="shared" si="284"/>
        <v>2025</v>
      </c>
    </row>
    <row r="6048" spans="1:13" x14ac:dyDescent="0.3">
      <c r="A6048">
        <v>6047</v>
      </c>
      <c r="B6048">
        <v>3</v>
      </c>
      <c r="C6048">
        <v>7</v>
      </c>
      <c r="D6048" s="2">
        <v>45673</v>
      </c>
      <c r="E6048">
        <v>42</v>
      </c>
      <c r="F6048" t="str">
        <f>_xlfn.XLOOKUP(B6048,Products!$A$2:$A$51,Products!$B$2:$B$51)</f>
        <v>Nothing</v>
      </c>
      <c r="G6048" t="str">
        <f>_xlfn.XLOOKUP(B6048,Products!$A$2:$A$51,Products!$C$2:$C$51)</f>
        <v>Books</v>
      </c>
      <c r="H6048">
        <f>_xlfn.XLOOKUP(B6048,Products!$A$2:$A$51,Products!$D$2:$D$51)</f>
        <v>425.44</v>
      </c>
      <c r="I6048" t="str">
        <f>_xlfn.XLOOKUP(E6048,Salespersons!$A$2:$A$101,Salespersons!$B$2:$B$101)</f>
        <v>Jason Oliver</v>
      </c>
      <c r="J6048" t="str">
        <f>_xlfn.XLOOKUP(E6048,Salespersons!$A$2:$A$101,Salespersons!$C$2:$C$101)</f>
        <v>South</v>
      </c>
      <c r="K6048">
        <f t="shared" si="282"/>
        <v>2978.08</v>
      </c>
      <c r="L6048" t="str">
        <f t="shared" si="283"/>
        <v>January</v>
      </c>
      <c r="M6048" t="str">
        <f t="shared" si="284"/>
        <v>2025</v>
      </c>
    </row>
    <row r="6049" spans="1:13" x14ac:dyDescent="0.3">
      <c r="A6049">
        <v>6048</v>
      </c>
      <c r="B6049">
        <v>38</v>
      </c>
      <c r="C6049">
        <v>5</v>
      </c>
      <c r="D6049" s="2">
        <v>45581</v>
      </c>
      <c r="E6049">
        <v>13</v>
      </c>
      <c r="F6049" t="str">
        <f>_xlfn.XLOOKUP(B6049,Products!$A$2:$A$51,Products!$B$2:$B$51)</f>
        <v>Smile</v>
      </c>
      <c r="G6049" t="str">
        <f>_xlfn.XLOOKUP(B6049,Products!$A$2:$A$51,Products!$C$2:$C$51)</f>
        <v>Clothing</v>
      </c>
      <c r="H6049">
        <f>_xlfn.XLOOKUP(B6049,Products!$A$2:$A$51,Products!$D$2:$D$51)</f>
        <v>49.56</v>
      </c>
      <c r="I6049" t="str">
        <f>_xlfn.XLOOKUP(E6049,Salespersons!$A$2:$A$101,Salespersons!$B$2:$B$101)</f>
        <v>Kevin Gross</v>
      </c>
      <c r="J6049" t="str">
        <f>_xlfn.XLOOKUP(E6049,Salespersons!$A$2:$A$101,Salespersons!$C$2:$C$101)</f>
        <v>North</v>
      </c>
      <c r="K6049">
        <f t="shared" si="282"/>
        <v>247.8</v>
      </c>
      <c r="L6049" t="str">
        <f t="shared" si="283"/>
        <v>October</v>
      </c>
      <c r="M6049" t="str">
        <f t="shared" si="284"/>
        <v>2024</v>
      </c>
    </row>
    <row r="6050" spans="1:13" x14ac:dyDescent="0.3">
      <c r="A6050">
        <v>6049</v>
      </c>
      <c r="B6050">
        <v>40</v>
      </c>
      <c r="C6050">
        <v>7</v>
      </c>
      <c r="D6050" s="2">
        <v>45324</v>
      </c>
      <c r="E6050">
        <v>9</v>
      </c>
      <c r="F6050" t="str">
        <f>_xlfn.XLOOKUP(B6050,Products!$A$2:$A$51,Products!$B$2:$B$51)</f>
        <v>Agent</v>
      </c>
      <c r="G6050" t="str">
        <f>_xlfn.XLOOKUP(B6050,Products!$A$2:$A$51,Products!$C$2:$C$51)</f>
        <v>Toys</v>
      </c>
      <c r="H6050">
        <f>_xlfn.XLOOKUP(B6050,Products!$A$2:$A$51,Products!$D$2:$D$51)</f>
        <v>228.56</v>
      </c>
      <c r="I6050" t="str">
        <f>_xlfn.XLOOKUP(E6050,Salespersons!$A$2:$A$101,Salespersons!$B$2:$B$101)</f>
        <v>Tyler Garcia</v>
      </c>
      <c r="J6050" t="str">
        <f>_xlfn.XLOOKUP(E6050,Salespersons!$A$2:$A$101,Salespersons!$C$2:$C$101)</f>
        <v>South</v>
      </c>
      <c r="K6050">
        <f t="shared" si="282"/>
        <v>1599.92</v>
      </c>
      <c r="L6050" t="str">
        <f t="shared" si="283"/>
        <v>February</v>
      </c>
      <c r="M6050" t="str">
        <f t="shared" si="284"/>
        <v>2024</v>
      </c>
    </row>
    <row r="6051" spans="1:13" x14ac:dyDescent="0.3">
      <c r="A6051">
        <v>6050</v>
      </c>
      <c r="B6051">
        <v>23</v>
      </c>
      <c r="C6051">
        <v>7</v>
      </c>
      <c r="D6051" s="2">
        <v>45786</v>
      </c>
      <c r="E6051">
        <v>5</v>
      </c>
      <c r="F6051" t="str">
        <f>_xlfn.XLOOKUP(B6051,Products!$A$2:$A$51,Products!$B$2:$B$51)</f>
        <v>Energy</v>
      </c>
      <c r="G6051" t="str">
        <f>_xlfn.XLOOKUP(B6051,Products!$A$2:$A$51,Products!$C$2:$C$51)</f>
        <v>Books</v>
      </c>
      <c r="H6051">
        <f>_xlfn.XLOOKUP(B6051,Products!$A$2:$A$51,Products!$D$2:$D$51)</f>
        <v>31.68</v>
      </c>
      <c r="I6051" t="str">
        <f>_xlfn.XLOOKUP(E6051,Salespersons!$A$2:$A$101,Salespersons!$B$2:$B$101)</f>
        <v>Suzanne Alvarez</v>
      </c>
      <c r="J6051" t="str">
        <f>_xlfn.XLOOKUP(E6051,Salespersons!$A$2:$A$101,Salespersons!$C$2:$C$101)</f>
        <v>West</v>
      </c>
      <c r="K6051">
        <f t="shared" si="282"/>
        <v>221.76</v>
      </c>
      <c r="L6051" t="str">
        <f t="shared" si="283"/>
        <v>May</v>
      </c>
      <c r="M6051" t="str">
        <f t="shared" si="284"/>
        <v>2025</v>
      </c>
    </row>
    <row r="6052" spans="1:13" x14ac:dyDescent="0.3">
      <c r="A6052">
        <v>6051</v>
      </c>
      <c r="B6052">
        <v>45</v>
      </c>
      <c r="C6052">
        <v>5</v>
      </c>
      <c r="D6052" s="2">
        <v>45420</v>
      </c>
      <c r="E6052">
        <v>38</v>
      </c>
      <c r="F6052" t="str">
        <f>_xlfn.XLOOKUP(B6052,Products!$A$2:$A$51,Products!$B$2:$B$51)</f>
        <v>Scientist</v>
      </c>
      <c r="G6052" t="str">
        <f>_xlfn.XLOOKUP(B6052,Products!$A$2:$A$51,Products!$C$2:$C$51)</f>
        <v>Toys</v>
      </c>
      <c r="H6052">
        <f>_xlfn.XLOOKUP(B6052,Products!$A$2:$A$51,Products!$D$2:$D$51)</f>
        <v>483.37</v>
      </c>
      <c r="I6052" t="str">
        <f>_xlfn.XLOOKUP(E6052,Salespersons!$A$2:$A$101,Salespersons!$B$2:$B$101)</f>
        <v>Gina Hart</v>
      </c>
      <c r="J6052" t="str">
        <f>_xlfn.XLOOKUP(E6052,Salespersons!$A$2:$A$101,Salespersons!$C$2:$C$101)</f>
        <v>East</v>
      </c>
      <c r="K6052">
        <f t="shared" si="282"/>
        <v>2416.85</v>
      </c>
      <c r="L6052" t="str">
        <f t="shared" si="283"/>
        <v>May</v>
      </c>
      <c r="M6052" t="str">
        <f t="shared" si="284"/>
        <v>2024</v>
      </c>
    </row>
    <row r="6053" spans="1:13" x14ac:dyDescent="0.3">
      <c r="A6053">
        <v>6052</v>
      </c>
      <c r="B6053">
        <v>19</v>
      </c>
      <c r="C6053">
        <v>5</v>
      </c>
      <c r="D6053" s="2">
        <v>45388</v>
      </c>
      <c r="E6053">
        <v>96</v>
      </c>
      <c r="F6053" t="str">
        <f>_xlfn.XLOOKUP(B6053,Products!$A$2:$A$51,Products!$B$2:$B$51)</f>
        <v>Daughter</v>
      </c>
      <c r="G6053" t="str">
        <f>_xlfn.XLOOKUP(B6053,Products!$A$2:$A$51,Products!$C$2:$C$51)</f>
        <v>Home &amp; Kitchen</v>
      </c>
      <c r="H6053">
        <f>_xlfn.XLOOKUP(B6053,Products!$A$2:$A$51,Products!$D$2:$D$51)</f>
        <v>373.4</v>
      </c>
      <c r="I6053" t="str">
        <f>_xlfn.XLOOKUP(E6053,Salespersons!$A$2:$A$101,Salespersons!$B$2:$B$101)</f>
        <v>Shari Ross</v>
      </c>
      <c r="J6053" t="str">
        <f>_xlfn.XLOOKUP(E6053,Salespersons!$A$2:$A$101,Salespersons!$C$2:$C$101)</f>
        <v>West</v>
      </c>
      <c r="K6053">
        <f t="shared" si="282"/>
        <v>1867</v>
      </c>
      <c r="L6053" t="str">
        <f t="shared" si="283"/>
        <v>April</v>
      </c>
      <c r="M6053" t="str">
        <f t="shared" si="284"/>
        <v>2024</v>
      </c>
    </row>
    <row r="6054" spans="1:13" x14ac:dyDescent="0.3">
      <c r="A6054">
        <v>6053</v>
      </c>
      <c r="B6054">
        <v>40</v>
      </c>
      <c r="C6054">
        <v>9</v>
      </c>
      <c r="D6054" s="2">
        <v>45771</v>
      </c>
      <c r="E6054">
        <v>94</v>
      </c>
      <c r="F6054" t="str">
        <f>_xlfn.XLOOKUP(B6054,Products!$A$2:$A$51,Products!$B$2:$B$51)</f>
        <v>Agent</v>
      </c>
      <c r="G6054" t="str">
        <f>_xlfn.XLOOKUP(B6054,Products!$A$2:$A$51,Products!$C$2:$C$51)</f>
        <v>Toys</v>
      </c>
      <c r="H6054">
        <f>_xlfn.XLOOKUP(B6054,Products!$A$2:$A$51,Products!$D$2:$D$51)</f>
        <v>228.56</v>
      </c>
      <c r="I6054" t="str">
        <f>_xlfn.XLOOKUP(E6054,Salespersons!$A$2:$A$101,Salespersons!$B$2:$B$101)</f>
        <v>Christopher Martinez</v>
      </c>
      <c r="J6054" t="str">
        <f>_xlfn.XLOOKUP(E6054,Salespersons!$A$2:$A$101,Salespersons!$C$2:$C$101)</f>
        <v>East</v>
      </c>
      <c r="K6054">
        <f t="shared" si="282"/>
        <v>2057.04</v>
      </c>
      <c r="L6054" t="str">
        <f t="shared" si="283"/>
        <v>April</v>
      </c>
      <c r="M6054" t="str">
        <f t="shared" si="284"/>
        <v>2025</v>
      </c>
    </row>
    <row r="6055" spans="1:13" x14ac:dyDescent="0.3">
      <c r="A6055">
        <v>6054</v>
      </c>
      <c r="B6055">
        <v>13</v>
      </c>
      <c r="C6055">
        <v>3</v>
      </c>
      <c r="D6055" s="2">
        <v>45303</v>
      </c>
      <c r="E6055">
        <v>49</v>
      </c>
      <c r="F6055" t="str">
        <f>_xlfn.XLOOKUP(B6055,Products!$A$2:$A$51,Products!$B$2:$B$51)</f>
        <v>Beat</v>
      </c>
      <c r="G6055" t="str">
        <f>_xlfn.XLOOKUP(B6055,Products!$A$2:$A$51,Products!$C$2:$C$51)</f>
        <v>Toys</v>
      </c>
      <c r="H6055">
        <f>_xlfn.XLOOKUP(B6055,Products!$A$2:$A$51,Products!$D$2:$D$51)</f>
        <v>430.93</v>
      </c>
      <c r="I6055" t="str">
        <f>_xlfn.XLOOKUP(E6055,Salespersons!$A$2:$A$101,Salespersons!$B$2:$B$101)</f>
        <v>Thomas Morris</v>
      </c>
      <c r="J6055" t="str">
        <f>_xlfn.XLOOKUP(E6055,Salespersons!$A$2:$A$101,Salespersons!$C$2:$C$101)</f>
        <v>South</v>
      </c>
      <c r="K6055">
        <f t="shared" si="282"/>
        <v>1292.79</v>
      </c>
      <c r="L6055" t="str">
        <f t="shared" si="283"/>
        <v>January</v>
      </c>
      <c r="M6055" t="str">
        <f t="shared" si="284"/>
        <v>2024</v>
      </c>
    </row>
    <row r="6056" spans="1:13" x14ac:dyDescent="0.3">
      <c r="A6056">
        <v>6055</v>
      </c>
      <c r="B6056">
        <v>36</v>
      </c>
      <c r="C6056">
        <v>8</v>
      </c>
      <c r="D6056" s="2">
        <v>45340</v>
      </c>
      <c r="E6056">
        <v>92</v>
      </c>
      <c r="F6056" t="str">
        <f>_xlfn.XLOOKUP(B6056,Products!$A$2:$A$51,Products!$B$2:$B$51)</f>
        <v>Agreement</v>
      </c>
      <c r="G6056" t="str">
        <f>_xlfn.XLOOKUP(B6056,Products!$A$2:$A$51,Products!$C$2:$C$51)</f>
        <v>Toys</v>
      </c>
      <c r="H6056">
        <f>_xlfn.XLOOKUP(B6056,Products!$A$2:$A$51,Products!$D$2:$D$51)</f>
        <v>240.8</v>
      </c>
      <c r="I6056" t="str">
        <f>_xlfn.XLOOKUP(E6056,Salespersons!$A$2:$A$101,Salespersons!$B$2:$B$101)</f>
        <v>Larry Rivera</v>
      </c>
      <c r="J6056" t="str">
        <f>_xlfn.XLOOKUP(E6056,Salespersons!$A$2:$A$101,Salespersons!$C$2:$C$101)</f>
        <v>North</v>
      </c>
      <c r="K6056">
        <f t="shared" si="282"/>
        <v>1926.4</v>
      </c>
      <c r="L6056" t="str">
        <f t="shared" si="283"/>
        <v>February</v>
      </c>
      <c r="M6056" t="str">
        <f t="shared" si="284"/>
        <v>2024</v>
      </c>
    </row>
    <row r="6057" spans="1:13" x14ac:dyDescent="0.3">
      <c r="A6057">
        <v>6056</v>
      </c>
      <c r="B6057">
        <v>3</v>
      </c>
      <c r="C6057">
        <v>1</v>
      </c>
      <c r="D6057" s="2">
        <v>45276</v>
      </c>
      <c r="E6057">
        <v>28</v>
      </c>
      <c r="F6057" t="str">
        <f>_xlfn.XLOOKUP(B6057,Products!$A$2:$A$51,Products!$B$2:$B$51)</f>
        <v>Nothing</v>
      </c>
      <c r="G6057" t="str">
        <f>_xlfn.XLOOKUP(B6057,Products!$A$2:$A$51,Products!$C$2:$C$51)</f>
        <v>Books</v>
      </c>
      <c r="H6057">
        <f>_xlfn.XLOOKUP(B6057,Products!$A$2:$A$51,Products!$D$2:$D$51)</f>
        <v>425.44</v>
      </c>
      <c r="I6057" t="str">
        <f>_xlfn.XLOOKUP(E6057,Salespersons!$A$2:$A$101,Salespersons!$B$2:$B$101)</f>
        <v>Victoria Rice</v>
      </c>
      <c r="J6057" t="str">
        <f>_xlfn.XLOOKUP(E6057,Salespersons!$A$2:$A$101,Salespersons!$C$2:$C$101)</f>
        <v>North</v>
      </c>
      <c r="K6057">
        <f t="shared" si="282"/>
        <v>425.44</v>
      </c>
      <c r="L6057" t="str">
        <f t="shared" si="283"/>
        <v>December</v>
      </c>
      <c r="M6057" t="str">
        <f t="shared" si="284"/>
        <v>2023</v>
      </c>
    </row>
    <row r="6058" spans="1:13" x14ac:dyDescent="0.3">
      <c r="A6058">
        <v>6057</v>
      </c>
      <c r="B6058">
        <v>22</v>
      </c>
      <c r="C6058">
        <v>4</v>
      </c>
      <c r="D6058" s="2">
        <v>45654</v>
      </c>
      <c r="E6058">
        <v>43</v>
      </c>
      <c r="F6058" t="str">
        <f>_xlfn.XLOOKUP(B6058,Products!$A$2:$A$51,Products!$B$2:$B$51)</f>
        <v>Detail</v>
      </c>
      <c r="G6058" t="str">
        <f>_xlfn.XLOOKUP(B6058,Products!$A$2:$A$51,Products!$C$2:$C$51)</f>
        <v>Clothing</v>
      </c>
      <c r="H6058">
        <f>_xlfn.XLOOKUP(B6058,Products!$A$2:$A$51,Products!$D$2:$D$51)</f>
        <v>393.11</v>
      </c>
      <c r="I6058" t="str">
        <f>_xlfn.XLOOKUP(E6058,Salespersons!$A$2:$A$101,Salespersons!$B$2:$B$101)</f>
        <v>George Dean</v>
      </c>
      <c r="J6058" t="str">
        <f>_xlfn.XLOOKUP(E6058,Salespersons!$A$2:$A$101,Salespersons!$C$2:$C$101)</f>
        <v>South</v>
      </c>
      <c r="K6058">
        <f t="shared" si="282"/>
        <v>1572.44</v>
      </c>
      <c r="L6058" t="str">
        <f t="shared" si="283"/>
        <v>December</v>
      </c>
      <c r="M6058" t="str">
        <f t="shared" si="284"/>
        <v>2024</v>
      </c>
    </row>
    <row r="6059" spans="1:13" x14ac:dyDescent="0.3">
      <c r="A6059">
        <v>6058</v>
      </c>
      <c r="B6059">
        <v>25</v>
      </c>
      <c r="C6059">
        <v>2</v>
      </c>
      <c r="D6059" s="2">
        <v>45599</v>
      </c>
      <c r="E6059">
        <v>70</v>
      </c>
      <c r="F6059" t="str">
        <f>_xlfn.XLOOKUP(B6059,Products!$A$2:$A$51,Products!$B$2:$B$51)</f>
        <v>Give</v>
      </c>
      <c r="G6059" t="str">
        <f>_xlfn.XLOOKUP(B6059,Products!$A$2:$A$51,Products!$C$2:$C$51)</f>
        <v>Home &amp; Kitchen</v>
      </c>
      <c r="H6059">
        <f>_xlfn.XLOOKUP(B6059,Products!$A$2:$A$51,Products!$D$2:$D$51)</f>
        <v>262.41000000000003</v>
      </c>
      <c r="I6059" t="str">
        <f>_xlfn.XLOOKUP(E6059,Salespersons!$A$2:$A$101,Salespersons!$B$2:$B$101)</f>
        <v>Valerie Bass</v>
      </c>
      <c r="J6059" t="str">
        <f>_xlfn.XLOOKUP(E6059,Salespersons!$A$2:$A$101,Salespersons!$C$2:$C$101)</f>
        <v>West</v>
      </c>
      <c r="K6059">
        <f t="shared" si="282"/>
        <v>524.82000000000005</v>
      </c>
      <c r="L6059" t="str">
        <f t="shared" si="283"/>
        <v>November</v>
      </c>
      <c r="M6059" t="str">
        <f t="shared" si="284"/>
        <v>2024</v>
      </c>
    </row>
    <row r="6060" spans="1:13" x14ac:dyDescent="0.3">
      <c r="A6060">
        <v>6059</v>
      </c>
      <c r="B6060">
        <v>20</v>
      </c>
      <c r="C6060">
        <v>3</v>
      </c>
      <c r="D6060" s="2">
        <v>45615</v>
      </c>
      <c r="E6060">
        <v>41</v>
      </c>
      <c r="F6060" t="str">
        <f>_xlfn.XLOOKUP(B6060,Products!$A$2:$A$51,Products!$B$2:$B$51)</f>
        <v>Common</v>
      </c>
      <c r="G6060" t="str">
        <f>_xlfn.XLOOKUP(B6060,Products!$A$2:$A$51,Products!$C$2:$C$51)</f>
        <v>Electronics</v>
      </c>
      <c r="H6060">
        <f>_xlfn.XLOOKUP(B6060,Products!$A$2:$A$51,Products!$D$2:$D$51)</f>
        <v>486.94</v>
      </c>
      <c r="I6060" t="str">
        <f>_xlfn.XLOOKUP(E6060,Salespersons!$A$2:$A$101,Salespersons!$B$2:$B$101)</f>
        <v>Carolyn Arnold</v>
      </c>
      <c r="J6060" t="str">
        <f>_xlfn.XLOOKUP(E6060,Salespersons!$A$2:$A$101,Salespersons!$C$2:$C$101)</f>
        <v>West</v>
      </c>
      <c r="K6060">
        <f t="shared" si="282"/>
        <v>1460.82</v>
      </c>
      <c r="L6060" t="str">
        <f t="shared" si="283"/>
        <v>November</v>
      </c>
      <c r="M6060" t="str">
        <f t="shared" si="284"/>
        <v>2024</v>
      </c>
    </row>
    <row r="6061" spans="1:13" x14ac:dyDescent="0.3">
      <c r="A6061">
        <v>6060</v>
      </c>
      <c r="B6061">
        <v>28</v>
      </c>
      <c r="C6061">
        <v>6</v>
      </c>
      <c r="D6061" s="2">
        <v>45467</v>
      </c>
      <c r="E6061">
        <v>44</v>
      </c>
      <c r="F6061" t="str">
        <f>_xlfn.XLOOKUP(B6061,Products!$A$2:$A$51,Products!$B$2:$B$51)</f>
        <v>Total</v>
      </c>
      <c r="G6061" t="str">
        <f>_xlfn.XLOOKUP(B6061,Products!$A$2:$A$51,Products!$C$2:$C$51)</f>
        <v>Toys</v>
      </c>
      <c r="H6061">
        <f>_xlfn.XLOOKUP(B6061,Products!$A$2:$A$51,Products!$D$2:$D$51)</f>
        <v>64.849999999999994</v>
      </c>
      <c r="I6061" t="str">
        <f>_xlfn.XLOOKUP(E6061,Salespersons!$A$2:$A$101,Salespersons!$B$2:$B$101)</f>
        <v>Virginia Richards</v>
      </c>
      <c r="J6061" t="str">
        <f>_xlfn.XLOOKUP(E6061,Salespersons!$A$2:$A$101,Salespersons!$C$2:$C$101)</f>
        <v>East</v>
      </c>
      <c r="K6061">
        <f t="shared" si="282"/>
        <v>389.09999999999997</v>
      </c>
      <c r="L6061" t="str">
        <f t="shared" si="283"/>
        <v>June</v>
      </c>
      <c r="M6061" t="str">
        <f t="shared" si="284"/>
        <v>2024</v>
      </c>
    </row>
    <row r="6062" spans="1:13" x14ac:dyDescent="0.3">
      <c r="A6062">
        <v>6061</v>
      </c>
      <c r="B6062">
        <v>3</v>
      </c>
      <c r="C6062">
        <v>4</v>
      </c>
      <c r="D6062" s="2">
        <v>45823</v>
      </c>
      <c r="E6062">
        <v>29</v>
      </c>
      <c r="F6062" t="str">
        <f>_xlfn.XLOOKUP(B6062,Products!$A$2:$A$51,Products!$B$2:$B$51)</f>
        <v>Nothing</v>
      </c>
      <c r="G6062" t="str">
        <f>_xlfn.XLOOKUP(B6062,Products!$A$2:$A$51,Products!$C$2:$C$51)</f>
        <v>Books</v>
      </c>
      <c r="H6062">
        <f>_xlfn.XLOOKUP(B6062,Products!$A$2:$A$51,Products!$D$2:$D$51)</f>
        <v>425.44</v>
      </c>
      <c r="I6062" t="str">
        <f>_xlfn.XLOOKUP(E6062,Salespersons!$A$2:$A$101,Salespersons!$B$2:$B$101)</f>
        <v>Ryan Griffith</v>
      </c>
      <c r="J6062" t="str">
        <f>_xlfn.XLOOKUP(E6062,Salespersons!$A$2:$A$101,Salespersons!$C$2:$C$101)</f>
        <v>East</v>
      </c>
      <c r="K6062">
        <f t="shared" si="282"/>
        <v>1701.76</v>
      </c>
      <c r="L6062" t="str">
        <f t="shared" si="283"/>
        <v>June</v>
      </c>
      <c r="M6062" t="str">
        <f t="shared" si="284"/>
        <v>2025</v>
      </c>
    </row>
    <row r="6063" spans="1:13" x14ac:dyDescent="0.3">
      <c r="A6063">
        <v>6062</v>
      </c>
      <c r="B6063">
        <v>22</v>
      </c>
      <c r="C6063">
        <v>1</v>
      </c>
      <c r="D6063" s="2">
        <v>45618</v>
      </c>
      <c r="E6063">
        <v>68</v>
      </c>
      <c r="F6063" t="str">
        <f>_xlfn.XLOOKUP(B6063,Products!$A$2:$A$51,Products!$B$2:$B$51)</f>
        <v>Detail</v>
      </c>
      <c r="G6063" t="str">
        <f>_xlfn.XLOOKUP(B6063,Products!$A$2:$A$51,Products!$C$2:$C$51)</f>
        <v>Clothing</v>
      </c>
      <c r="H6063">
        <f>_xlfn.XLOOKUP(B6063,Products!$A$2:$A$51,Products!$D$2:$D$51)</f>
        <v>393.11</v>
      </c>
      <c r="I6063" t="str">
        <f>_xlfn.XLOOKUP(E6063,Salespersons!$A$2:$A$101,Salespersons!$B$2:$B$101)</f>
        <v>Gabriel Velez</v>
      </c>
      <c r="J6063" t="str">
        <f>_xlfn.XLOOKUP(E6063,Salespersons!$A$2:$A$101,Salespersons!$C$2:$C$101)</f>
        <v>East</v>
      </c>
      <c r="K6063">
        <f t="shared" si="282"/>
        <v>393.11</v>
      </c>
      <c r="L6063" t="str">
        <f t="shared" si="283"/>
        <v>November</v>
      </c>
      <c r="M6063" t="str">
        <f t="shared" si="284"/>
        <v>2024</v>
      </c>
    </row>
    <row r="6064" spans="1:13" x14ac:dyDescent="0.3">
      <c r="A6064">
        <v>6063</v>
      </c>
      <c r="B6064">
        <v>44</v>
      </c>
      <c r="C6064">
        <v>5</v>
      </c>
      <c r="D6064" s="2">
        <v>45779</v>
      </c>
      <c r="E6064">
        <v>82</v>
      </c>
      <c r="F6064" t="str">
        <f>_xlfn.XLOOKUP(B6064,Products!$A$2:$A$51,Products!$B$2:$B$51)</f>
        <v>Approach</v>
      </c>
      <c r="G6064" t="str">
        <f>_xlfn.XLOOKUP(B6064,Products!$A$2:$A$51,Products!$C$2:$C$51)</f>
        <v>Toys</v>
      </c>
      <c r="H6064">
        <f>_xlfn.XLOOKUP(B6064,Products!$A$2:$A$51,Products!$D$2:$D$51)</f>
        <v>128.11000000000001</v>
      </c>
      <c r="I6064" t="str">
        <f>_xlfn.XLOOKUP(E6064,Salespersons!$A$2:$A$101,Salespersons!$B$2:$B$101)</f>
        <v>Mary Johnson</v>
      </c>
      <c r="J6064" t="str">
        <f>_xlfn.XLOOKUP(E6064,Salespersons!$A$2:$A$101,Salespersons!$C$2:$C$101)</f>
        <v>South</v>
      </c>
      <c r="K6064">
        <f t="shared" si="282"/>
        <v>640.55000000000007</v>
      </c>
      <c r="L6064" t="str">
        <f t="shared" si="283"/>
        <v>May</v>
      </c>
      <c r="M6064" t="str">
        <f t="shared" si="284"/>
        <v>2025</v>
      </c>
    </row>
    <row r="6065" spans="1:13" x14ac:dyDescent="0.3">
      <c r="A6065">
        <v>6064</v>
      </c>
      <c r="B6065">
        <v>37</v>
      </c>
      <c r="C6065">
        <v>3</v>
      </c>
      <c r="D6065" s="2">
        <v>45686</v>
      </c>
      <c r="E6065">
        <v>79</v>
      </c>
      <c r="F6065" t="str">
        <f>_xlfn.XLOOKUP(B6065,Products!$A$2:$A$51,Products!$B$2:$B$51)</f>
        <v>Suffer</v>
      </c>
      <c r="G6065" t="str">
        <f>_xlfn.XLOOKUP(B6065,Products!$A$2:$A$51,Products!$C$2:$C$51)</f>
        <v>Electronics</v>
      </c>
      <c r="H6065">
        <f>_xlfn.XLOOKUP(B6065,Products!$A$2:$A$51,Products!$D$2:$D$51)</f>
        <v>416.3</v>
      </c>
      <c r="I6065" t="str">
        <f>_xlfn.XLOOKUP(E6065,Salespersons!$A$2:$A$101,Salespersons!$B$2:$B$101)</f>
        <v>Mark Pruitt</v>
      </c>
      <c r="J6065" t="str">
        <f>_xlfn.XLOOKUP(E6065,Salespersons!$A$2:$A$101,Salespersons!$C$2:$C$101)</f>
        <v>East</v>
      </c>
      <c r="K6065">
        <f t="shared" si="282"/>
        <v>1248.9000000000001</v>
      </c>
      <c r="L6065" t="str">
        <f t="shared" si="283"/>
        <v>January</v>
      </c>
      <c r="M6065" t="str">
        <f t="shared" si="284"/>
        <v>2025</v>
      </c>
    </row>
    <row r="6066" spans="1:13" x14ac:dyDescent="0.3">
      <c r="A6066">
        <v>6065</v>
      </c>
      <c r="B6066">
        <v>38</v>
      </c>
      <c r="C6066">
        <v>2</v>
      </c>
      <c r="D6066" s="2">
        <v>45798</v>
      </c>
      <c r="E6066">
        <v>25</v>
      </c>
      <c r="F6066" t="str">
        <f>_xlfn.XLOOKUP(B6066,Products!$A$2:$A$51,Products!$B$2:$B$51)</f>
        <v>Smile</v>
      </c>
      <c r="G6066" t="str">
        <f>_xlfn.XLOOKUP(B6066,Products!$A$2:$A$51,Products!$C$2:$C$51)</f>
        <v>Clothing</v>
      </c>
      <c r="H6066">
        <f>_xlfn.XLOOKUP(B6066,Products!$A$2:$A$51,Products!$D$2:$D$51)</f>
        <v>49.56</v>
      </c>
      <c r="I6066" t="str">
        <f>_xlfn.XLOOKUP(E6066,Salespersons!$A$2:$A$101,Salespersons!$B$2:$B$101)</f>
        <v>Wesley Tucker</v>
      </c>
      <c r="J6066" t="str">
        <f>_xlfn.XLOOKUP(E6066,Salespersons!$A$2:$A$101,Salespersons!$C$2:$C$101)</f>
        <v>West</v>
      </c>
      <c r="K6066">
        <f t="shared" si="282"/>
        <v>99.12</v>
      </c>
      <c r="L6066" t="str">
        <f t="shared" si="283"/>
        <v>May</v>
      </c>
      <c r="M6066" t="str">
        <f t="shared" si="284"/>
        <v>2025</v>
      </c>
    </row>
    <row r="6067" spans="1:13" x14ac:dyDescent="0.3">
      <c r="A6067">
        <v>6066</v>
      </c>
      <c r="B6067">
        <v>18</v>
      </c>
      <c r="C6067">
        <v>4</v>
      </c>
      <c r="D6067" s="2">
        <v>45479</v>
      </c>
      <c r="E6067">
        <v>68</v>
      </c>
      <c r="F6067" t="str">
        <f>_xlfn.XLOOKUP(B6067,Products!$A$2:$A$51,Products!$B$2:$B$51)</f>
        <v>You</v>
      </c>
      <c r="G6067" t="str">
        <f>_xlfn.XLOOKUP(B6067,Products!$A$2:$A$51,Products!$C$2:$C$51)</f>
        <v>Books</v>
      </c>
      <c r="H6067">
        <f>_xlfn.XLOOKUP(B6067,Products!$A$2:$A$51,Products!$D$2:$D$51)</f>
        <v>128.16</v>
      </c>
      <c r="I6067" t="str">
        <f>_xlfn.XLOOKUP(E6067,Salespersons!$A$2:$A$101,Salespersons!$B$2:$B$101)</f>
        <v>Gabriel Velez</v>
      </c>
      <c r="J6067" t="str">
        <f>_xlfn.XLOOKUP(E6067,Salespersons!$A$2:$A$101,Salespersons!$C$2:$C$101)</f>
        <v>East</v>
      </c>
      <c r="K6067">
        <f t="shared" si="282"/>
        <v>512.64</v>
      </c>
      <c r="L6067" t="str">
        <f t="shared" si="283"/>
        <v>July</v>
      </c>
      <c r="M6067" t="str">
        <f t="shared" si="284"/>
        <v>2024</v>
      </c>
    </row>
    <row r="6068" spans="1:13" x14ac:dyDescent="0.3">
      <c r="A6068">
        <v>6067</v>
      </c>
      <c r="B6068">
        <v>20</v>
      </c>
      <c r="C6068">
        <v>4</v>
      </c>
      <c r="D6068" s="2">
        <v>45521</v>
      </c>
      <c r="E6068">
        <v>14</v>
      </c>
      <c r="F6068" t="str">
        <f>_xlfn.XLOOKUP(B6068,Products!$A$2:$A$51,Products!$B$2:$B$51)</f>
        <v>Common</v>
      </c>
      <c r="G6068" t="str">
        <f>_xlfn.XLOOKUP(B6068,Products!$A$2:$A$51,Products!$C$2:$C$51)</f>
        <v>Electronics</v>
      </c>
      <c r="H6068">
        <f>_xlfn.XLOOKUP(B6068,Products!$A$2:$A$51,Products!$D$2:$D$51)</f>
        <v>486.94</v>
      </c>
      <c r="I6068" t="str">
        <f>_xlfn.XLOOKUP(E6068,Salespersons!$A$2:$A$101,Salespersons!$B$2:$B$101)</f>
        <v>Deanna Knight</v>
      </c>
      <c r="J6068" t="str">
        <f>_xlfn.XLOOKUP(E6068,Salespersons!$A$2:$A$101,Salespersons!$C$2:$C$101)</f>
        <v>North</v>
      </c>
      <c r="K6068">
        <f t="shared" si="282"/>
        <v>1947.76</v>
      </c>
      <c r="L6068" t="str">
        <f t="shared" si="283"/>
        <v>August</v>
      </c>
      <c r="M6068" t="str">
        <f t="shared" si="284"/>
        <v>2024</v>
      </c>
    </row>
    <row r="6069" spans="1:13" x14ac:dyDescent="0.3">
      <c r="A6069">
        <v>6068</v>
      </c>
      <c r="B6069">
        <v>46</v>
      </c>
      <c r="C6069">
        <v>3</v>
      </c>
      <c r="D6069" s="2">
        <v>45726</v>
      </c>
      <c r="E6069">
        <v>59</v>
      </c>
      <c r="F6069" t="str">
        <f>_xlfn.XLOOKUP(B6069,Products!$A$2:$A$51,Products!$B$2:$B$51)</f>
        <v>Consider</v>
      </c>
      <c r="G6069" t="str">
        <f>_xlfn.XLOOKUP(B6069,Products!$A$2:$A$51,Products!$C$2:$C$51)</f>
        <v>Books</v>
      </c>
      <c r="H6069">
        <f>_xlfn.XLOOKUP(B6069,Products!$A$2:$A$51,Products!$D$2:$D$51)</f>
        <v>243.05</v>
      </c>
      <c r="I6069" t="str">
        <f>_xlfn.XLOOKUP(E6069,Salespersons!$A$2:$A$101,Salespersons!$B$2:$B$101)</f>
        <v>William Carney</v>
      </c>
      <c r="J6069" t="str">
        <f>_xlfn.XLOOKUP(E6069,Salespersons!$A$2:$A$101,Salespersons!$C$2:$C$101)</f>
        <v>North</v>
      </c>
      <c r="K6069">
        <f t="shared" si="282"/>
        <v>729.15000000000009</v>
      </c>
      <c r="L6069" t="str">
        <f t="shared" si="283"/>
        <v>March</v>
      </c>
      <c r="M6069" t="str">
        <f t="shared" si="284"/>
        <v>2025</v>
      </c>
    </row>
    <row r="6070" spans="1:13" x14ac:dyDescent="0.3">
      <c r="A6070">
        <v>6069</v>
      </c>
      <c r="B6070">
        <v>5</v>
      </c>
      <c r="C6070">
        <v>5</v>
      </c>
      <c r="D6070" s="2">
        <v>45440</v>
      </c>
      <c r="E6070">
        <v>62</v>
      </c>
      <c r="F6070" t="str">
        <f>_xlfn.XLOOKUP(B6070,Products!$A$2:$A$51,Products!$B$2:$B$51)</f>
        <v>Table</v>
      </c>
      <c r="G6070" t="str">
        <f>_xlfn.XLOOKUP(B6070,Products!$A$2:$A$51,Products!$C$2:$C$51)</f>
        <v>Toys</v>
      </c>
      <c r="H6070">
        <f>_xlfn.XLOOKUP(B6070,Products!$A$2:$A$51,Products!$D$2:$D$51)</f>
        <v>100.72</v>
      </c>
      <c r="I6070" t="str">
        <f>_xlfn.XLOOKUP(E6070,Salespersons!$A$2:$A$101,Salespersons!$B$2:$B$101)</f>
        <v>Kristen Miller</v>
      </c>
      <c r="J6070" t="str">
        <f>_xlfn.XLOOKUP(E6070,Salespersons!$A$2:$A$101,Salespersons!$C$2:$C$101)</f>
        <v>North</v>
      </c>
      <c r="K6070">
        <f t="shared" si="282"/>
        <v>503.6</v>
      </c>
      <c r="L6070" t="str">
        <f t="shared" si="283"/>
        <v>May</v>
      </c>
      <c r="M6070" t="str">
        <f t="shared" si="284"/>
        <v>2024</v>
      </c>
    </row>
    <row r="6071" spans="1:13" x14ac:dyDescent="0.3">
      <c r="A6071">
        <v>6070</v>
      </c>
      <c r="B6071">
        <v>43</v>
      </c>
      <c r="C6071">
        <v>5</v>
      </c>
      <c r="D6071" s="2">
        <v>45440</v>
      </c>
      <c r="E6071">
        <v>17</v>
      </c>
      <c r="F6071" t="str">
        <f>_xlfn.XLOOKUP(B6071,Products!$A$2:$A$51,Products!$B$2:$B$51)</f>
        <v>Seem</v>
      </c>
      <c r="G6071" t="str">
        <f>_xlfn.XLOOKUP(B6071,Products!$A$2:$A$51,Products!$C$2:$C$51)</f>
        <v>Toys</v>
      </c>
      <c r="H6071">
        <f>_xlfn.XLOOKUP(B6071,Products!$A$2:$A$51,Products!$D$2:$D$51)</f>
        <v>98.01</v>
      </c>
      <c r="I6071" t="str">
        <f>_xlfn.XLOOKUP(E6071,Salespersons!$A$2:$A$101,Salespersons!$B$2:$B$101)</f>
        <v>Christine Arellano</v>
      </c>
      <c r="J6071" t="str">
        <f>_xlfn.XLOOKUP(E6071,Salespersons!$A$2:$A$101,Salespersons!$C$2:$C$101)</f>
        <v>South</v>
      </c>
      <c r="K6071">
        <f t="shared" si="282"/>
        <v>490.05</v>
      </c>
      <c r="L6071" t="str">
        <f t="shared" si="283"/>
        <v>May</v>
      </c>
      <c r="M6071" t="str">
        <f t="shared" si="284"/>
        <v>2024</v>
      </c>
    </row>
    <row r="6072" spans="1:13" x14ac:dyDescent="0.3">
      <c r="A6072">
        <v>6071</v>
      </c>
      <c r="B6072">
        <v>9</v>
      </c>
      <c r="C6072">
        <v>8</v>
      </c>
      <c r="D6072" s="2">
        <v>45836</v>
      </c>
      <c r="E6072">
        <v>98</v>
      </c>
      <c r="F6072" t="str">
        <f>_xlfn.XLOOKUP(B6072,Products!$A$2:$A$51,Products!$B$2:$B$51)</f>
        <v>Different</v>
      </c>
      <c r="G6072" t="str">
        <f>_xlfn.XLOOKUP(B6072,Products!$A$2:$A$51,Products!$C$2:$C$51)</f>
        <v>Home &amp; Kitchen</v>
      </c>
      <c r="H6072">
        <f>_xlfn.XLOOKUP(B6072,Products!$A$2:$A$51,Products!$D$2:$D$51)</f>
        <v>317.12</v>
      </c>
      <c r="I6072" t="str">
        <f>_xlfn.XLOOKUP(E6072,Salespersons!$A$2:$A$101,Salespersons!$B$2:$B$101)</f>
        <v>Mrs. Marie Rodriguez</v>
      </c>
      <c r="J6072" t="str">
        <f>_xlfn.XLOOKUP(E6072,Salespersons!$A$2:$A$101,Salespersons!$C$2:$C$101)</f>
        <v>East</v>
      </c>
      <c r="K6072">
        <f t="shared" si="282"/>
        <v>2536.96</v>
      </c>
      <c r="L6072" t="str">
        <f t="shared" si="283"/>
        <v>June</v>
      </c>
      <c r="M6072" t="str">
        <f t="shared" si="284"/>
        <v>2025</v>
      </c>
    </row>
    <row r="6073" spans="1:13" x14ac:dyDescent="0.3">
      <c r="A6073">
        <v>6072</v>
      </c>
      <c r="B6073">
        <v>29</v>
      </c>
      <c r="C6073">
        <v>7</v>
      </c>
      <c r="D6073" s="2">
        <v>45338</v>
      </c>
      <c r="E6073">
        <v>19</v>
      </c>
      <c r="F6073" t="str">
        <f>_xlfn.XLOOKUP(B6073,Products!$A$2:$A$51,Products!$B$2:$B$51)</f>
        <v>Reason</v>
      </c>
      <c r="G6073" t="str">
        <f>_xlfn.XLOOKUP(B6073,Products!$A$2:$A$51,Products!$C$2:$C$51)</f>
        <v>Clothing</v>
      </c>
      <c r="H6073">
        <f>_xlfn.XLOOKUP(B6073,Products!$A$2:$A$51,Products!$D$2:$D$51)</f>
        <v>127.45</v>
      </c>
      <c r="I6073" t="str">
        <f>_xlfn.XLOOKUP(E6073,Salespersons!$A$2:$A$101,Salespersons!$B$2:$B$101)</f>
        <v>Dennis Zuniga</v>
      </c>
      <c r="J6073" t="str">
        <f>_xlfn.XLOOKUP(E6073,Salespersons!$A$2:$A$101,Salespersons!$C$2:$C$101)</f>
        <v>North</v>
      </c>
      <c r="K6073">
        <f t="shared" si="282"/>
        <v>892.15</v>
      </c>
      <c r="L6073" t="str">
        <f t="shared" si="283"/>
        <v>February</v>
      </c>
      <c r="M6073" t="str">
        <f t="shared" si="284"/>
        <v>2024</v>
      </c>
    </row>
    <row r="6074" spans="1:13" x14ac:dyDescent="0.3">
      <c r="A6074">
        <v>6073</v>
      </c>
      <c r="B6074">
        <v>17</v>
      </c>
      <c r="C6074">
        <v>9</v>
      </c>
      <c r="D6074" s="2">
        <v>45816</v>
      </c>
      <c r="E6074">
        <v>29</v>
      </c>
      <c r="F6074" t="str">
        <f>_xlfn.XLOOKUP(B6074,Products!$A$2:$A$51,Products!$B$2:$B$51)</f>
        <v>Perhaps</v>
      </c>
      <c r="G6074" t="str">
        <f>_xlfn.XLOOKUP(B6074,Products!$A$2:$A$51,Products!$C$2:$C$51)</f>
        <v>Clothing</v>
      </c>
      <c r="H6074">
        <f>_xlfn.XLOOKUP(B6074,Products!$A$2:$A$51,Products!$D$2:$D$51)</f>
        <v>165.26</v>
      </c>
      <c r="I6074" t="str">
        <f>_xlfn.XLOOKUP(E6074,Salespersons!$A$2:$A$101,Salespersons!$B$2:$B$101)</f>
        <v>Ryan Griffith</v>
      </c>
      <c r="J6074" t="str">
        <f>_xlfn.XLOOKUP(E6074,Salespersons!$A$2:$A$101,Salespersons!$C$2:$C$101)</f>
        <v>East</v>
      </c>
      <c r="K6074">
        <f t="shared" si="282"/>
        <v>1487.34</v>
      </c>
      <c r="L6074" t="str">
        <f t="shared" si="283"/>
        <v>June</v>
      </c>
      <c r="M6074" t="str">
        <f t="shared" si="284"/>
        <v>2025</v>
      </c>
    </row>
    <row r="6075" spans="1:13" x14ac:dyDescent="0.3">
      <c r="A6075">
        <v>6074</v>
      </c>
      <c r="B6075">
        <v>12</v>
      </c>
      <c r="C6075">
        <v>7</v>
      </c>
      <c r="D6075" s="2">
        <v>45642</v>
      </c>
      <c r="E6075">
        <v>86</v>
      </c>
      <c r="F6075" t="str">
        <f>_xlfn.XLOOKUP(B6075,Products!$A$2:$A$51,Products!$B$2:$B$51)</f>
        <v>Why</v>
      </c>
      <c r="G6075" t="str">
        <f>_xlfn.XLOOKUP(B6075,Products!$A$2:$A$51,Products!$C$2:$C$51)</f>
        <v>Clothing</v>
      </c>
      <c r="H6075">
        <f>_xlfn.XLOOKUP(B6075,Products!$A$2:$A$51,Products!$D$2:$D$51)</f>
        <v>76.88</v>
      </c>
      <c r="I6075" t="str">
        <f>_xlfn.XLOOKUP(E6075,Salespersons!$A$2:$A$101,Salespersons!$B$2:$B$101)</f>
        <v>Susan Wheeler</v>
      </c>
      <c r="J6075" t="str">
        <f>_xlfn.XLOOKUP(E6075,Salespersons!$A$2:$A$101,Salespersons!$C$2:$C$101)</f>
        <v>West</v>
      </c>
      <c r="K6075">
        <f t="shared" si="282"/>
        <v>538.16</v>
      </c>
      <c r="L6075" t="str">
        <f t="shared" si="283"/>
        <v>December</v>
      </c>
      <c r="M6075" t="str">
        <f t="shared" si="284"/>
        <v>2024</v>
      </c>
    </row>
    <row r="6076" spans="1:13" x14ac:dyDescent="0.3">
      <c r="A6076">
        <v>6075</v>
      </c>
      <c r="B6076">
        <v>26</v>
      </c>
      <c r="C6076">
        <v>2</v>
      </c>
      <c r="D6076" s="2">
        <v>45833</v>
      </c>
      <c r="E6076">
        <v>78</v>
      </c>
      <c r="F6076" t="str">
        <f>_xlfn.XLOOKUP(B6076,Products!$A$2:$A$51,Products!$B$2:$B$51)</f>
        <v>He</v>
      </c>
      <c r="G6076" t="str">
        <f>_xlfn.XLOOKUP(B6076,Products!$A$2:$A$51,Products!$C$2:$C$51)</f>
        <v>Clothing</v>
      </c>
      <c r="H6076">
        <f>_xlfn.XLOOKUP(B6076,Products!$A$2:$A$51,Products!$D$2:$D$51)</f>
        <v>499.81</v>
      </c>
      <c r="I6076" t="str">
        <f>_xlfn.XLOOKUP(E6076,Salespersons!$A$2:$A$101,Salespersons!$B$2:$B$101)</f>
        <v>Austin Stewart</v>
      </c>
      <c r="J6076" t="str">
        <f>_xlfn.XLOOKUP(E6076,Salespersons!$A$2:$A$101,Salespersons!$C$2:$C$101)</f>
        <v>North</v>
      </c>
      <c r="K6076">
        <f t="shared" si="282"/>
        <v>999.62</v>
      </c>
      <c r="L6076" t="str">
        <f t="shared" si="283"/>
        <v>June</v>
      </c>
      <c r="M6076" t="str">
        <f t="shared" si="284"/>
        <v>2025</v>
      </c>
    </row>
    <row r="6077" spans="1:13" x14ac:dyDescent="0.3">
      <c r="A6077">
        <v>6076</v>
      </c>
      <c r="B6077">
        <v>33</v>
      </c>
      <c r="C6077">
        <v>3</v>
      </c>
      <c r="D6077" s="2">
        <v>45145</v>
      </c>
      <c r="E6077">
        <v>100</v>
      </c>
      <c r="F6077" t="str">
        <f>_xlfn.XLOOKUP(B6077,Products!$A$2:$A$51,Products!$B$2:$B$51)</f>
        <v>Resource</v>
      </c>
      <c r="G6077" t="str">
        <f>_xlfn.XLOOKUP(B6077,Products!$A$2:$A$51,Products!$C$2:$C$51)</f>
        <v>Toys</v>
      </c>
      <c r="H6077">
        <f>_xlfn.XLOOKUP(B6077,Products!$A$2:$A$51,Products!$D$2:$D$51)</f>
        <v>10.54</v>
      </c>
      <c r="I6077" t="str">
        <f>_xlfn.XLOOKUP(E6077,Salespersons!$A$2:$A$101,Salespersons!$B$2:$B$101)</f>
        <v>Sara Strong</v>
      </c>
      <c r="J6077" t="str">
        <f>_xlfn.XLOOKUP(E6077,Salespersons!$A$2:$A$101,Salespersons!$C$2:$C$101)</f>
        <v>North</v>
      </c>
      <c r="K6077">
        <f t="shared" si="282"/>
        <v>31.619999999999997</v>
      </c>
      <c r="L6077" t="str">
        <f t="shared" si="283"/>
        <v>August</v>
      </c>
      <c r="M6077" t="str">
        <f t="shared" si="284"/>
        <v>2023</v>
      </c>
    </row>
    <row r="6078" spans="1:13" x14ac:dyDescent="0.3">
      <c r="A6078">
        <v>6077</v>
      </c>
      <c r="B6078">
        <v>33</v>
      </c>
      <c r="C6078">
        <v>6</v>
      </c>
      <c r="D6078" s="2">
        <v>45579</v>
      </c>
      <c r="E6078">
        <v>66</v>
      </c>
      <c r="F6078" t="str">
        <f>_xlfn.XLOOKUP(B6078,Products!$A$2:$A$51,Products!$B$2:$B$51)</f>
        <v>Resource</v>
      </c>
      <c r="G6078" t="str">
        <f>_xlfn.XLOOKUP(B6078,Products!$A$2:$A$51,Products!$C$2:$C$51)</f>
        <v>Toys</v>
      </c>
      <c r="H6078">
        <f>_xlfn.XLOOKUP(B6078,Products!$A$2:$A$51,Products!$D$2:$D$51)</f>
        <v>10.54</v>
      </c>
      <c r="I6078" t="str">
        <f>_xlfn.XLOOKUP(E6078,Salespersons!$A$2:$A$101,Salespersons!$B$2:$B$101)</f>
        <v>Matthew Perez</v>
      </c>
      <c r="J6078" t="str">
        <f>_xlfn.XLOOKUP(E6078,Salespersons!$A$2:$A$101,Salespersons!$C$2:$C$101)</f>
        <v>West</v>
      </c>
      <c r="K6078">
        <f t="shared" si="282"/>
        <v>63.239999999999995</v>
      </c>
      <c r="L6078" t="str">
        <f t="shared" si="283"/>
        <v>October</v>
      </c>
      <c r="M6078" t="str">
        <f t="shared" si="284"/>
        <v>2024</v>
      </c>
    </row>
    <row r="6079" spans="1:13" x14ac:dyDescent="0.3">
      <c r="A6079">
        <v>6078</v>
      </c>
      <c r="B6079">
        <v>36</v>
      </c>
      <c r="C6079">
        <v>1</v>
      </c>
      <c r="D6079" s="2">
        <v>45685</v>
      </c>
      <c r="E6079">
        <v>45</v>
      </c>
      <c r="F6079" t="str">
        <f>_xlfn.XLOOKUP(B6079,Products!$A$2:$A$51,Products!$B$2:$B$51)</f>
        <v>Agreement</v>
      </c>
      <c r="G6079" t="str">
        <f>_xlfn.XLOOKUP(B6079,Products!$A$2:$A$51,Products!$C$2:$C$51)</f>
        <v>Toys</v>
      </c>
      <c r="H6079">
        <f>_xlfn.XLOOKUP(B6079,Products!$A$2:$A$51,Products!$D$2:$D$51)</f>
        <v>240.8</v>
      </c>
      <c r="I6079" t="str">
        <f>_xlfn.XLOOKUP(E6079,Salespersons!$A$2:$A$101,Salespersons!$B$2:$B$101)</f>
        <v>Gregory Valdez</v>
      </c>
      <c r="J6079" t="str">
        <f>_xlfn.XLOOKUP(E6079,Salespersons!$A$2:$A$101,Salespersons!$C$2:$C$101)</f>
        <v>West</v>
      </c>
      <c r="K6079">
        <f t="shared" si="282"/>
        <v>240.8</v>
      </c>
      <c r="L6079" t="str">
        <f t="shared" si="283"/>
        <v>January</v>
      </c>
      <c r="M6079" t="str">
        <f t="shared" si="284"/>
        <v>2025</v>
      </c>
    </row>
    <row r="6080" spans="1:13" x14ac:dyDescent="0.3">
      <c r="A6080">
        <v>6079</v>
      </c>
      <c r="B6080">
        <v>29</v>
      </c>
      <c r="C6080">
        <v>8</v>
      </c>
      <c r="D6080" s="2">
        <v>45293</v>
      </c>
      <c r="E6080">
        <v>71</v>
      </c>
      <c r="F6080" t="str">
        <f>_xlfn.XLOOKUP(B6080,Products!$A$2:$A$51,Products!$B$2:$B$51)</f>
        <v>Reason</v>
      </c>
      <c r="G6080" t="str">
        <f>_xlfn.XLOOKUP(B6080,Products!$A$2:$A$51,Products!$C$2:$C$51)</f>
        <v>Clothing</v>
      </c>
      <c r="H6080">
        <f>_xlfn.XLOOKUP(B6080,Products!$A$2:$A$51,Products!$D$2:$D$51)</f>
        <v>127.45</v>
      </c>
      <c r="I6080" t="str">
        <f>_xlfn.XLOOKUP(E6080,Salespersons!$A$2:$A$101,Salespersons!$B$2:$B$101)</f>
        <v>Jeremy Kennedy</v>
      </c>
      <c r="J6080" t="str">
        <f>_xlfn.XLOOKUP(E6080,Salespersons!$A$2:$A$101,Salespersons!$C$2:$C$101)</f>
        <v>North</v>
      </c>
      <c r="K6080">
        <f t="shared" si="282"/>
        <v>1019.6</v>
      </c>
      <c r="L6080" t="str">
        <f t="shared" si="283"/>
        <v>January</v>
      </c>
      <c r="M6080" t="str">
        <f t="shared" si="284"/>
        <v>2024</v>
      </c>
    </row>
    <row r="6081" spans="1:13" x14ac:dyDescent="0.3">
      <c r="A6081">
        <v>6080</v>
      </c>
      <c r="B6081">
        <v>22</v>
      </c>
      <c r="C6081">
        <v>7</v>
      </c>
      <c r="D6081" s="2">
        <v>45636</v>
      </c>
      <c r="E6081">
        <v>28</v>
      </c>
      <c r="F6081" t="str">
        <f>_xlfn.XLOOKUP(B6081,Products!$A$2:$A$51,Products!$B$2:$B$51)</f>
        <v>Detail</v>
      </c>
      <c r="G6081" t="str">
        <f>_xlfn.XLOOKUP(B6081,Products!$A$2:$A$51,Products!$C$2:$C$51)</f>
        <v>Clothing</v>
      </c>
      <c r="H6081">
        <f>_xlfn.XLOOKUP(B6081,Products!$A$2:$A$51,Products!$D$2:$D$51)</f>
        <v>393.11</v>
      </c>
      <c r="I6081" t="str">
        <f>_xlfn.XLOOKUP(E6081,Salespersons!$A$2:$A$101,Salespersons!$B$2:$B$101)</f>
        <v>Victoria Rice</v>
      </c>
      <c r="J6081" t="str">
        <f>_xlfn.XLOOKUP(E6081,Salespersons!$A$2:$A$101,Salespersons!$C$2:$C$101)</f>
        <v>North</v>
      </c>
      <c r="K6081">
        <f t="shared" si="282"/>
        <v>2751.77</v>
      </c>
      <c r="L6081" t="str">
        <f t="shared" si="283"/>
        <v>December</v>
      </c>
      <c r="M6081" t="str">
        <f t="shared" si="284"/>
        <v>2024</v>
      </c>
    </row>
    <row r="6082" spans="1:13" x14ac:dyDescent="0.3">
      <c r="A6082">
        <v>6081</v>
      </c>
      <c r="B6082">
        <v>18</v>
      </c>
      <c r="C6082">
        <v>6</v>
      </c>
      <c r="D6082" s="2">
        <v>45364</v>
      </c>
      <c r="E6082">
        <v>59</v>
      </c>
      <c r="F6082" t="str">
        <f>_xlfn.XLOOKUP(B6082,Products!$A$2:$A$51,Products!$B$2:$B$51)</f>
        <v>You</v>
      </c>
      <c r="G6082" t="str">
        <f>_xlfn.XLOOKUP(B6082,Products!$A$2:$A$51,Products!$C$2:$C$51)</f>
        <v>Books</v>
      </c>
      <c r="H6082">
        <f>_xlfn.XLOOKUP(B6082,Products!$A$2:$A$51,Products!$D$2:$D$51)</f>
        <v>128.16</v>
      </c>
      <c r="I6082" t="str">
        <f>_xlfn.XLOOKUP(E6082,Salespersons!$A$2:$A$101,Salespersons!$B$2:$B$101)</f>
        <v>William Carney</v>
      </c>
      <c r="J6082" t="str">
        <f>_xlfn.XLOOKUP(E6082,Salespersons!$A$2:$A$101,Salespersons!$C$2:$C$101)</f>
        <v>North</v>
      </c>
      <c r="K6082">
        <f t="shared" si="282"/>
        <v>768.96</v>
      </c>
      <c r="L6082" t="str">
        <f t="shared" si="283"/>
        <v>March</v>
      </c>
      <c r="M6082" t="str">
        <f t="shared" si="284"/>
        <v>2024</v>
      </c>
    </row>
    <row r="6083" spans="1:13" x14ac:dyDescent="0.3">
      <c r="A6083">
        <v>6082</v>
      </c>
      <c r="B6083">
        <v>17</v>
      </c>
      <c r="C6083">
        <v>5</v>
      </c>
      <c r="D6083" s="2">
        <v>45482</v>
      </c>
      <c r="E6083">
        <v>54</v>
      </c>
      <c r="F6083" t="str">
        <f>_xlfn.XLOOKUP(B6083,Products!$A$2:$A$51,Products!$B$2:$B$51)</f>
        <v>Perhaps</v>
      </c>
      <c r="G6083" t="str">
        <f>_xlfn.XLOOKUP(B6083,Products!$A$2:$A$51,Products!$C$2:$C$51)</f>
        <v>Clothing</v>
      </c>
      <c r="H6083">
        <f>_xlfn.XLOOKUP(B6083,Products!$A$2:$A$51,Products!$D$2:$D$51)</f>
        <v>165.26</v>
      </c>
      <c r="I6083" t="str">
        <f>_xlfn.XLOOKUP(E6083,Salespersons!$A$2:$A$101,Salespersons!$B$2:$B$101)</f>
        <v>Linda Grant</v>
      </c>
      <c r="J6083" t="str">
        <f>_xlfn.XLOOKUP(E6083,Salespersons!$A$2:$A$101,Salespersons!$C$2:$C$101)</f>
        <v>South</v>
      </c>
      <c r="K6083">
        <f t="shared" ref="K6083:K6146" si="285">C6083*H6083</f>
        <v>826.3</v>
      </c>
      <c r="L6083" t="str">
        <f t="shared" ref="L6083:L6146" si="286">TEXT(D6083,"MMMM")</f>
        <v>July</v>
      </c>
      <c r="M6083" t="str">
        <f t="shared" ref="M6083:M6146" si="287">TEXT(D6083,"YYYY")</f>
        <v>2024</v>
      </c>
    </row>
    <row r="6084" spans="1:13" x14ac:dyDescent="0.3">
      <c r="A6084">
        <v>6083</v>
      </c>
      <c r="B6084">
        <v>44</v>
      </c>
      <c r="C6084">
        <v>5</v>
      </c>
      <c r="D6084" s="2">
        <v>45195</v>
      </c>
      <c r="E6084">
        <v>8</v>
      </c>
      <c r="F6084" t="str">
        <f>_xlfn.XLOOKUP(B6084,Products!$A$2:$A$51,Products!$B$2:$B$51)</f>
        <v>Approach</v>
      </c>
      <c r="G6084" t="str">
        <f>_xlfn.XLOOKUP(B6084,Products!$A$2:$A$51,Products!$C$2:$C$51)</f>
        <v>Toys</v>
      </c>
      <c r="H6084">
        <f>_xlfn.XLOOKUP(B6084,Products!$A$2:$A$51,Products!$D$2:$D$51)</f>
        <v>128.11000000000001</v>
      </c>
      <c r="I6084" t="str">
        <f>_xlfn.XLOOKUP(E6084,Salespersons!$A$2:$A$101,Salespersons!$B$2:$B$101)</f>
        <v>Kimberly Brown</v>
      </c>
      <c r="J6084" t="str">
        <f>_xlfn.XLOOKUP(E6084,Salespersons!$A$2:$A$101,Salespersons!$C$2:$C$101)</f>
        <v>East</v>
      </c>
      <c r="K6084">
        <f t="shared" si="285"/>
        <v>640.55000000000007</v>
      </c>
      <c r="L6084" t="str">
        <f t="shared" si="286"/>
        <v>September</v>
      </c>
      <c r="M6084" t="str">
        <f t="shared" si="287"/>
        <v>2023</v>
      </c>
    </row>
    <row r="6085" spans="1:13" x14ac:dyDescent="0.3">
      <c r="A6085">
        <v>6084</v>
      </c>
      <c r="B6085">
        <v>24</v>
      </c>
      <c r="C6085">
        <v>8</v>
      </c>
      <c r="D6085" s="2">
        <v>45755</v>
      </c>
      <c r="E6085">
        <v>93</v>
      </c>
      <c r="F6085" t="str">
        <f>_xlfn.XLOOKUP(B6085,Products!$A$2:$A$51,Products!$B$2:$B$51)</f>
        <v>Still</v>
      </c>
      <c r="G6085" t="str">
        <f>_xlfn.XLOOKUP(B6085,Products!$A$2:$A$51,Products!$C$2:$C$51)</f>
        <v>Electronics</v>
      </c>
      <c r="H6085">
        <f>_xlfn.XLOOKUP(B6085,Products!$A$2:$A$51,Products!$D$2:$D$51)</f>
        <v>68.260000000000005</v>
      </c>
      <c r="I6085" t="str">
        <f>_xlfn.XLOOKUP(E6085,Salespersons!$A$2:$A$101,Salespersons!$B$2:$B$101)</f>
        <v>Yolanda Clayton</v>
      </c>
      <c r="J6085" t="str">
        <f>_xlfn.XLOOKUP(E6085,Salespersons!$A$2:$A$101,Salespersons!$C$2:$C$101)</f>
        <v>South</v>
      </c>
      <c r="K6085">
        <f t="shared" si="285"/>
        <v>546.08000000000004</v>
      </c>
      <c r="L6085" t="str">
        <f t="shared" si="286"/>
        <v>April</v>
      </c>
      <c r="M6085" t="str">
        <f t="shared" si="287"/>
        <v>2025</v>
      </c>
    </row>
    <row r="6086" spans="1:13" x14ac:dyDescent="0.3">
      <c r="A6086">
        <v>6085</v>
      </c>
      <c r="B6086">
        <v>22</v>
      </c>
      <c r="C6086">
        <v>8</v>
      </c>
      <c r="D6086" s="2">
        <v>45516</v>
      </c>
      <c r="E6086">
        <v>10</v>
      </c>
      <c r="F6086" t="str">
        <f>_xlfn.XLOOKUP(B6086,Products!$A$2:$A$51,Products!$B$2:$B$51)</f>
        <v>Detail</v>
      </c>
      <c r="G6086" t="str">
        <f>_xlfn.XLOOKUP(B6086,Products!$A$2:$A$51,Products!$C$2:$C$51)</f>
        <v>Clothing</v>
      </c>
      <c r="H6086">
        <f>_xlfn.XLOOKUP(B6086,Products!$A$2:$A$51,Products!$D$2:$D$51)</f>
        <v>393.11</v>
      </c>
      <c r="I6086" t="str">
        <f>_xlfn.XLOOKUP(E6086,Salespersons!$A$2:$A$101,Salespersons!$B$2:$B$101)</f>
        <v>Tyler Howard</v>
      </c>
      <c r="J6086" t="str">
        <f>_xlfn.XLOOKUP(E6086,Salespersons!$A$2:$A$101,Salespersons!$C$2:$C$101)</f>
        <v>East</v>
      </c>
      <c r="K6086">
        <f t="shared" si="285"/>
        <v>3144.88</v>
      </c>
      <c r="L6086" t="str">
        <f t="shared" si="286"/>
        <v>August</v>
      </c>
      <c r="M6086" t="str">
        <f t="shared" si="287"/>
        <v>2024</v>
      </c>
    </row>
    <row r="6087" spans="1:13" x14ac:dyDescent="0.3">
      <c r="A6087">
        <v>6086</v>
      </c>
      <c r="B6087">
        <v>44</v>
      </c>
      <c r="C6087">
        <v>3</v>
      </c>
      <c r="D6087" s="2">
        <v>45458</v>
      </c>
      <c r="E6087">
        <v>21</v>
      </c>
      <c r="F6087" t="str">
        <f>_xlfn.XLOOKUP(B6087,Products!$A$2:$A$51,Products!$B$2:$B$51)</f>
        <v>Approach</v>
      </c>
      <c r="G6087" t="str">
        <f>_xlfn.XLOOKUP(B6087,Products!$A$2:$A$51,Products!$C$2:$C$51)</f>
        <v>Toys</v>
      </c>
      <c r="H6087">
        <f>_xlfn.XLOOKUP(B6087,Products!$A$2:$A$51,Products!$D$2:$D$51)</f>
        <v>128.11000000000001</v>
      </c>
      <c r="I6087" t="str">
        <f>_xlfn.XLOOKUP(E6087,Salespersons!$A$2:$A$101,Salespersons!$B$2:$B$101)</f>
        <v>David Harris</v>
      </c>
      <c r="J6087" t="str">
        <f>_xlfn.XLOOKUP(E6087,Salespersons!$A$2:$A$101,Salespersons!$C$2:$C$101)</f>
        <v>West</v>
      </c>
      <c r="K6087">
        <f t="shared" si="285"/>
        <v>384.33000000000004</v>
      </c>
      <c r="L6087" t="str">
        <f t="shared" si="286"/>
        <v>June</v>
      </c>
      <c r="M6087" t="str">
        <f t="shared" si="287"/>
        <v>2024</v>
      </c>
    </row>
    <row r="6088" spans="1:13" x14ac:dyDescent="0.3">
      <c r="A6088">
        <v>6087</v>
      </c>
      <c r="B6088">
        <v>5</v>
      </c>
      <c r="C6088">
        <v>9</v>
      </c>
      <c r="D6088" s="2">
        <v>45353</v>
      </c>
      <c r="E6088">
        <v>35</v>
      </c>
      <c r="F6088" t="str">
        <f>_xlfn.XLOOKUP(B6088,Products!$A$2:$A$51,Products!$B$2:$B$51)</f>
        <v>Table</v>
      </c>
      <c r="G6088" t="str">
        <f>_xlfn.XLOOKUP(B6088,Products!$A$2:$A$51,Products!$C$2:$C$51)</f>
        <v>Toys</v>
      </c>
      <c r="H6088">
        <f>_xlfn.XLOOKUP(B6088,Products!$A$2:$A$51,Products!$D$2:$D$51)</f>
        <v>100.72</v>
      </c>
      <c r="I6088" t="str">
        <f>_xlfn.XLOOKUP(E6088,Salespersons!$A$2:$A$101,Salespersons!$B$2:$B$101)</f>
        <v>Michele Moody</v>
      </c>
      <c r="J6088" t="str">
        <f>_xlfn.XLOOKUP(E6088,Salespersons!$A$2:$A$101,Salespersons!$C$2:$C$101)</f>
        <v>South</v>
      </c>
      <c r="K6088">
        <f t="shared" si="285"/>
        <v>906.48</v>
      </c>
      <c r="L6088" t="str">
        <f t="shared" si="286"/>
        <v>March</v>
      </c>
      <c r="M6088" t="str">
        <f t="shared" si="287"/>
        <v>2024</v>
      </c>
    </row>
    <row r="6089" spans="1:13" x14ac:dyDescent="0.3">
      <c r="A6089">
        <v>6088</v>
      </c>
      <c r="B6089">
        <v>1</v>
      </c>
      <c r="C6089">
        <v>3</v>
      </c>
      <c r="D6089" s="2">
        <v>45220</v>
      </c>
      <c r="E6089">
        <v>4</v>
      </c>
      <c r="F6089" t="str">
        <f>_xlfn.XLOOKUP(B6089,Products!$A$2:$A$51,Products!$B$2:$B$51)</f>
        <v>Increase</v>
      </c>
      <c r="G6089" t="str">
        <f>_xlfn.XLOOKUP(B6089,Products!$A$2:$A$51,Products!$C$2:$C$51)</f>
        <v>Books</v>
      </c>
      <c r="H6089">
        <f>_xlfn.XLOOKUP(B6089,Products!$A$2:$A$51,Products!$D$2:$D$51)</f>
        <v>101.78</v>
      </c>
      <c r="I6089" t="str">
        <f>_xlfn.XLOOKUP(E6089,Salespersons!$A$2:$A$101,Salespersons!$B$2:$B$101)</f>
        <v>Luke Bennett</v>
      </c>
      <c r="J6089" t="str">
        <f>_xlfn.XLOOKUP(E6089,Salespersons!$A$2:$A$101,Salespersons!$C$2:$C$101)</f>
        <v>West</v>
      </c>
      <c r="K6089">
        <f t="shared" si="285"/>
        <v>305.34000000000003</v>
      </c>
      <c r="L6089" t="str">
        <f t="shared" si="286"/>
        <v>October</v>
      </c>
      <c r="M6089" t="str">
        <f t="shared" si="287"/>
        <v>2023</v>
      </c>
    </row>
    <row r="6090" spans="1:13" x14ac:dyDescent="0.3">
      <c r="A6090">
        <v>6089</v>
      </c>
      <c r="B6090">
        <v>19</v>
      </c>
      <c r="C6090">
        <v>8</v>
      </c>
      <c r="D6090" s="2">
        <v>45215</v>
      </c>
      <c r="E6090">
        <v>53</v>
      </c>
      <c r="F6090" t="str">
        <f>_xlfn.XLOOKUP(B6090,Products!$A$2:$A$51,Products!$B$2:$B$51)</f>
        <v>Daughter</v>
      </c>
      <c r="G6090" t="str">
        <f>_xlfn.XLOOKUP(B6090,Products!$A$2:$A$51,Products!$C$2:$C$51)</f>
        <v>Home &amp; Kitchen</v>
      </c>
      <c r="H6090">
        <f>_xlfn.XLOOKUP(B6090,Products!$A$2:$A$51,Products!$D$2:$D$51)</f>
        <v>373.4</v>
      </c>
      <c r="I6090" t="str">
        <f>_xlfn.XLOOKUP(E6090,Salespersons!$A$2:$A$101,Salespersons!$B$2:$B$101)</f>
        <v>Patricia Odonnell</v>
      </c>
      <c r="J6090" t="str">
        <f>_xlfn.XLOOKUP(E6090,Salespersons!$A$2:$A$101,Salespersons!$C$2:$C$101)</f>
        <v>South</v>
      </c>
      <c r="K6090">
        <f t="shared" si="285"/>
        <v>2987.2</v>
      </c>
      <c r="L6090" t="str">
        <f t="shared" si="286"/>
        <v>October</v>
      </c>
      <c r="M6090" t="str">
        <f t="shared" si="287"/>
        <v>2023</v>
      </c>
    </row>
    <row r="6091" spans="1:13" x14ac:dyDescent="0.3">
      <c r="A6091">
        <v>6090</v>
      </c>
      <c r="B6091">
        <v>30</v>
      </c>
      <c r="C6091">
        <v>7</v>
      </c>
      <c r="D6091" s="2">
        <v>45707</v>
      </c>
      <c r="E6091">
        <v>85</v>
      </c>
      <c r="F6091" t="str">
        <f>_xlfn.XLOOKUP(B6091,Products!$A$2:$A$51,Products!$B$2:$B$51)</f>
        <v>Fine</v>
      </c>
      <c r="G6091" t="str">
        <f>_xlfn.XLOOKUP(B6091,Products!$A$2:$A$51,Products!$C$2:$C$51)</f>
        <v>Electronics</v>
      </c>
      <c r="H6091">
        <f>_xlfn.XLOOKUP(B6091,Products!$A$2:$A$51,Products!$D$2:$D$51)</f>
        <v>473.44</v>
      </c>
      <c r="I6091" t="str">
        <f>_xlfn.XLOOKUP(E6091,Salespersons!$A$2:$A$101,Salespersons!$B$2:$B$101)</f>
        <v>Kristin Rodriguez</v>
      </c>
      <c r="J6091" t="str">
        <f>_xlfn.XLOOKUP(E6091,Salespersons!$A$2:$A$101,Salespersons!$C$2:$C$101)</f>
        <v>West</v>
      </c>
      <c r="K6091">
        <f t="shared" si="285"/>
        <v>3314.08</v>
      </c>
      <c r="L6091" t="str">
        <f t="shared" si="286"/>
        <v>February</v>
      </c>
      <c r="M6091" t="str">
        <f t="shared" si="287"/>
        <v>2025</v>
      </c>
    </row>
    <row r="6092" spans="1:13" x14ac:dyDescent="0.3">
      <c r="A6092">
        <v>6091</v>
      </c>
      <c r="B6092">
        <v>39</v>
      </c>
      <c r="C6092">
        <v>9</v>
      </c>
      <c r="D6092" s="2">
        <v>45801</v>
      </c>
      <c r="E6092">
        <v>25</v>
      </c>
      <c r="F6092" t="str">
        <f>_xlfn.XLOOKUP(B6092,Products!$A$2:$A$51,Products!$B$2:$B$51)</f>
        <v>Reflect</v>
      </c>
      <c r="G6092" t="str">
        <f>_xlfn.XLOOKUP(B6092,Products!$A$2:$A$51,Products!$C$2:$C$51)</f>
        <v>Clothing</v>
      </c>
      <c r="H6092">
        <f>_xlfn.XLOOKUP(B6092,Products!$A$2:$A$51,Products!$D$2:$D$51)</f>
        <v>194.89</v>
      </c>
      <c r="I6092" t="str">
        <f>_xlfn.XLOOKUP(E6092,Salespersons!$A$2:$A$101,Salespersons!$B$2:$B$101)</f>
        <v>Wesley Tucker</v>
      </c>
      <c r="J6092" t="str">
        <f>_xlfn.XLOOKUP(E6092,Salespersons!$A$2:$A$101,Salespersons!$C$2:$C$101)</f>
        <v>West</v>
      </c>
      <c r="K6092">
        <f t="shared" si="285"/>
        <v>1754.0099999999998</v>
      </c>
      <c r="L6092" t="str">
        <f t="shared" si="286"/>
        <v>May</v>
      </c>
      <c r="M6092" t="str">
        <f t="shared" si="287"/>
        <v>2025</v>
      </c>
    </row>
    <row r="6093" spans="1:13" x14ac:dyDescent="0.3">
      <c r="A6093">
        <v>6092</v>
      </c>
      <c r="B6093">
        <v>15</v>
      </c>
      <c r="C6093">
        <v>9</v>
      </c>
      <c r="D6093" s="2">
        <v>45655</v>
      </c>
      <c r="E6093">
        <v>20</v>
      </c>
      <c r="F6093" t="str">
        <f>_xlfn.XLOOKUP(B6093,Products!$A$2:$A$51,Products!$B$2:$B$51)</f>
        <v>Nothing</v>
      </c>
      <c r="G6093" t="str">
        <f>_xlfn.XLOOKUP(B6093,Products!$A$2:$A$51,Products!$C$2:$C$51)</f>
        <v>Home &amp; Kitchen</v>
      </c>
      <c r="H6093">
        <f>_xlfn.XLOOKUP(B6093,Products!$A$2:$A$51,Products!$D$2:$D$51)</f>
        <v>53.21</v>
      </c>
      <c r="I6093" t="str">
        <f>_xlfn.XLOOKUP(E6093,Salespersons!$A$2:$A$101,Salespersons!$B$2:$B$101)</f>
        <v>Kristy Skinner</v>
      </c>
      <c r="J6093" t="str">
        <f>_xlfn.XLOOKUP(E6093,Salespersons!$A$2:$A$101,Salespersons!$C$2:$C$101)</f>
        <v>North</v>
      </c>
      <c r="K6093">
        <f t="shared" si="285"/>
        <v>478.89</v>
      </c>
      <c r="L6093" t="str">
        <f t="shared" si="286"/>
        <v>December</v>
      </c>
      <c r="M6093" t="str">
        <f t="shared" si="287"/>
        <v>2024</v>
      </c>
    </row>
    <row r="6094" spans="1:13" x14ac:dyDescent="0.3">
      <c r="A6094">
        <v>6093</v>
      </c>
      <c r="B6094">
        <v>46</v>
      </c>
      <c r="C6094">
        <v>1</v>
      </c>
      <c r="D6094" s="2">
        <v>45542</v>
      </c>
      <c r="E6094">
        <v>71</v>
      </c>
      <c r="F6094" t="str">
        <f>_xlfn.XLOOKUP(B6094,Products!$A$2:$A$51,Products!$B$2:$B$51)</f>
        <v>Consider</v>
      </c>
      <c r="G6094" t="str">
        <f>_xlfn.XLOOKUP(B6094,Products!$A$2:$A$51,Products!$C$2:$C$51)</f>
        <v>Books</v>
      </c>
      <c r="H6094">
        <f>_xlfn.XLOOKUP(B6094,Products!$A$2:$A$51,Products!$D$2:$D$51)</f>
        <v>243.05</v>
      </c>
      <c r="I6094" t="str">
        <f>_xlfn.XLOOKUP(E6094,Salespersons!$A$2:$A$101,Salespersons!$B$2:$B$101)</f>
        <v>Jeremy Kennedy</v>
      </c>
      <c r="J6094" t="str">
        <f>_xlfn.XLOOKUP(E6094,Salespersons!$A$2:$A$101,Salespersons!$C$2:$C$101)</f>
        <v>North</v>
      </c>
      <c r="K6094">
        <f t="shared" si="285"/>
        <v>243.05</v>
      </c>
      <c r="L6094" t="str">
        <f t="shared" si="286"/>
        <v>September</v>
      </c>
      <c r="M6094" t="str">
        <f t="shared" si="287"/>
        <v>2024</v>
      </c>
    </row>
    <row r="6095" spans="1:13" x14ac:dyDescent="0.3">
      <c r="A6095">
        <v>6094</v>
      </c>
      <c r="B6095">
        <v>35</v>
      </c>
      <c r="C6095">
        <v>1</v>
      </c>
      <c r="D6095" s="2">
        <v>45501</v>
      </c>
      <c r="E6095">
        <v>71</v>
      </c>
      <c r="F6095" t="str">
        <f>_xlfn.XLOOKUP(B6095,Products!$A$2:$A$51,Products!$B$2:$B$51)</f>
        <v>Ok</v>
      </c>
      <c r="G6095" t="str">
        <f>_xlfn.XLOOKUP(B6095,Products!$A$2:$A$51,Products!$C$2:$C$51)</f>
        <v>Books</v>
      </c>
      <c r="H6095">
        <f>_xlfn.XLOOKUP(B6095,Products!$A$2:$A$51,Products!$D$2:$D$51)</f>
        <v>252.35</v>
      </c>
      <c r="I6095" t="str">
        <f>_xlfn.XLOOKUP(E6095,Salespersons!$A$2:$A$101,Salespersons!$B$2:$B$101)</f>
        <v>Jeremy Kennedy</v>
      </c>
      <c r="J6095" t="str">
        <f>_xlfn.XLOOKUP(E6095,Salespersons!$A$2:$A$101,Salespersons!$C$2:$C$101)</f>
        <v>North</v>
      </c>
      <c r="K6095">
        <f t="shared" si="285"/>
        <v>252.35</v>
      </c>
      <c r="L6095" t="str">
        <f t="shared" si="286"/>
        <v>July</v>
      </c>
      <c r="M6095" t="str">
        <f t="shared" si="287"/>
        <v>2024</v>
      </c>
    </row>
    <row r="6096" spans="1:13" x14ac:dyDescent="0.3">
      <c r="A6096">
        <v>6095</v>
      </c>
      <c r="B6096">
        <v>5</v>
      </c>
      <c r="C6096">
        <v>3</v>
      </c>
      <c r="D6096" s="2">
        <v>45344</v>
      </c>
      <c r="E6096">
        <v>96</v>
      </c>
      <c r="F6096" t="str">
        <f>_xlfn.XLOOKUP(B6096,Products!$A$2:$A$51,Products!$B$2:$B$51)</f>
        <v>Table</v>
      </c>
      <c r="G6096" t="str">
        <f>_xlfn.XLOOKUP(B6096,Products!$A$2:$A$51,Products!$C$2:$C$51)</f>
        <v>Toys</v>
      </c>
      <c r="H6096">
        <f>_xlfn.XLOOKUP(B6096,Products!$A$2:$A$51,Products!$D$2:$D$51)</f>
        <v>100.72</v>
      </c>
      <c r="I6096" t="str">
        <f>_xlfn.XLOOKUP(E6096,Salespersons!$A$2:$A$101,Salespersons!$B$2:$B$101)</f>
        <v>Shari Ross</v>
      </c>
      <c r="J6096" t="str">
        <f>_xlfn.XLOOKUP(E6096,Salespersons!$A$2:$A$101,Salespersons!$C$2:$C$101)</f>
        <v>West</v>
      </c>
      <c r="K6096">
        <f t="shared" si="285"/>
        <v>302.15999999999997</v>
      </c>
      <c r="L6096" t="str">
        <f t="shared" si="286"/>
        <v>February</v>
      </c>
      <c r="M6096" t="str">
        <f t="shared" si="287"/>
        <v>2024</v>
      </c>
    </row>
    <row r="6097" spans="1:13" x14ac:dyDescent="0.3">
      <c r="A6097">
        <v>6096</v>
      </c>
      <c r="B6097">
        <v>6</v>
      </c>
      <c r="C6097">
        <v>7</v>
      </c>
      <c r="D6097" s="2">
        <v>45206</v>
      </c>
      <c r="E6097">
        <v>96</v>
      </c>
      <c r="F6097" t="str">
        <f>_xlfn.XLOOKUP(B6097,Products!$A$2:$A$51,Products!$B$2:$B$51)</f>
        <v>Gas</v>
      </c>
      <c r="G6097" t="str">
        <f>_xlfn.XLOOKUP(B6097,Products!$A$2:$A$51,Products!$C$2:$C$51)</f>
        <v>Home &amp; Kitchen</v>
      </c>
      <c r="H6097">
        <f>_xlfn.XLOOKUP(B6097,Products!$A$2:$A$51,Products!$D$2:$D$51)</f>
        <v>79.7</v>
      </c>
      <c r="I6097" t="str">
        <f>_xlfn.XLOOKUP(E6097,Salespersons!$A$2:$A$101,Salespersons!$B$2:$B$101)</f>
        <v>Shari Ross</v>
      </c>
      <c r="J6097" t="str">
        <f>_xlfn.XLOOKUP(E6097,Salespersons!$A$2:$A$101,Salespersons!$C$2:$C$101)</f>
        <v>West</v>
      </c>
      <c r="K6097">
        <f t="shared" si="285"/>
        <v>557.9</v>
      </c>
      <c r="L6097" t="str">
        <f t="shared" si="286"/>
        <v>October</v>
      </c>
      <c r="M6097" t="str">
        <f t="shared" si="287"/>
        <v>2023</v>
      </c>
    </row>
    <row r="6098" spans="1:13" x14ac:dyDescent="0.3">
      <c r="A6098">
        <v>6097</v>
      </c>
      <c r="B6098">
        <v>25</v>
      </c>
      <c r="C6098">
        <v>3</v>
      </c>
      <c r="D6098" s="2">
        <v>45226</v>
      </c>
      <c r="E6098">
        <v>22</v>
      </c>
      <c r="F6098" t="str">
        <f>_xlfn.XLOOKUP(B6098,Products!$A$2:$A$51,Products!$B$2:$B$51)</f>
        <v>Give</v>
      </c>
      <c r="G6098" t="str">
        <f>_xlfn.XLOOKUP(B6098,Products!$A$2:$A$51,Products!$C$2:$C$51)</f>
        <v>Home &amp; Kitchen</v>
      </c>
      <c r="H6098">
        <f>_xlfn.XLOOKUP(B6098,Products!$A$2:$A$51,Products!$D$2:$D$51)</f>
        <v>262.41000000000003</v>
      </c>
      <c r="I6098" t="str">
        <f>_xlfn.XLOOKUP(E6098,Salespersons!$A$2:$A$101,Salespersons!$B$2:$B$101)</f>
        <v>Laura Barnes</v>
      </c>
      <c r="J6098" t="str">
        <f>_xlfn.XLOOKUP(E6098,Salespersons!$A$2:$A$101,Salespersons!$C$2:$C$101)</f>
        <v>North</v>
      </c>
      <c r="K6098">
        <f t="shared" si="285"/>
        <v>787.23</v>
      </c>
      <c r="L6098" t="str">
        <f t="shared" si="286"/>
        <v>October</v>
      </c>
      <c r="M6098" t="str">
        <f t="shared" si="287"/>
        <v>2023</v>
      </c>
    </row>
    <row r="6099" spans="1:13" x14ac:dyDescent="0.3">
      <c r="A6099">
        <v>6098</v>
      </c>
      <c r="B6099">
        <v>11</v>
      </c>
      <c r="C6099">
        <v>3</v>
      </c>
      <c r="D6099" s="2">
        <v>45562</v>
      </c>
      <c r="E6099">
        <v>49</v>
      </c>
      <c r="F6099" t="str">
        <f>_xlfn.XLOOKUP(B6099,Products!$A$2:$A$51,Products!$B$2:$B$51)</f>
        <v>News</v>
      </c>
      <c r="G6099" t="str">
        <f>_xlfn.XLOOKUP(B6099,Products!$A$2:$A$51,Products!$C$2:$C$51)</f>
        <v>Clothing</v>
      </c>
      <c r="H6099">
        <f>_xlfn.XLOOKUP(B6099,Products!$A$2:$A$51,Products!$D$2:$D$51)</f>
        <v>113.76</v>
      </c>
      <c r="I6099" t="str">
        <f>_xlfn.XLOOKUP(E6099,Salespersons!$A$2:$A$101,Salespersons!$B$2:$B$101)</f>
        <v>Thomas Morris</v>
      </c>
      <c r="J6099" t="str">
        <f>_xlfn.XLOOKUP(E6099,Salespersons!$A$2:$A$101,Salespersons!$C$2:$C$101)</f>
        <v>South</v>
      </c>
      <c r="K6099">
        <f t="shared" si="285"/>
        <v>341.28000000000003</v>
      </c>
      <c r="L6099" t="str">
        <f t="shared" si="286"/>
        <v>September</v>
      </c>
      <c r="M6099" t="str">
        <f t="shared" si="287"/>
        <v>2024</v>
      </c>
    </row>
    <row r="6100" spans="1:13" x14ac:dyDescent="0.3">
      <c r="A6100">
        <v>6099</v>
      </c>
      <c r="B6100">
        <v>22</v>
      </c>
      <c r="C6100">
        <v>4</v>
      </c>
      <c r="D6100" s="2">
        <v>45340</v>
      </c>
      <c r="E6100">
        <v>89</v>
      </c>
      <c r="F6100" t="str">
        <f>_xlfn.XLOOKUP(B6100,Products!$A$2:$A$51,Products!$B$2:$B$51)</f>
        <v>Detail</v>
      </c>
      <c r="G6100" t="str">
        <f>_xlfn.XLOOKUP(B6100,Products!$A$2:$A$51,Products!$C$2:$C$51)</f>
        <v>Clothing</v>
      </c>
      <c r="H6100">
        <f>_xlfn.XLOOKUP(B6100,Products!$A$2:$A$51,Products!$D$2:$D$51)</f>
        <v>393.11</v>
      </c>
      <c r="I6100" t="str">
        <f>_xlfn.XLOOKUP(E6100,Salespersons!$A$2:$A$101,Salespersons!$B$2:$B$101)</f>
        <v>Billy Smith</v>
      </c>
      <c r="J6100" t="str">
        <f>_xlfn.XLOOKUP(E6100,Salespersons!$A$2:$A$101,Salespersons!$C$2:$C$101)</f>
        <v>East</v>
      </c>
      <c r="K6100">
        <f t="shared" si="285"/>
        <v>1572.44</v>
      </c>
      <c r="L6100" t="str">
        <f t="shared" si="286"/>
        <v>February</v>
      </c>
      <c r="M6100" t="str">
        <f t="shared" si="287"/>
        <v>2024</v>
      </c>
    </row>
    <row r="6101" spans="1:13" x14ac:dyDescent="0.3">
      <c r="A6101">
        <v>6100</v>
      </c>
      <c r="B6101">
        <v>34</v>
      </c>
      <c r="C6101">
        <v>8</v>
      </c>
      <c r="D6101" s="2">
        <v>45260</v>
      </c>
      <c r="E6101">
        <v>6</v>
      </c>
      <c r="F6101" t="str">
        <f>_xlfn.XLOOKUP(B6101,Products!$A$2:$A$51,Products!$B$2:$B$51)</f>
        <v>Law</v>
      </c>
      <c r="G6101" t="str">
        <f>_xlfn.XLOOKUP(B6101,Products!$A$2:$A$51,Products!$C$2:$C$51)</f>
        <v>Books</v>
      </c>
      <c r="H6101">
        <f>_xlfn.XLOOKUP(B6101,Products!$A$2:$A$51,Products!$D$2:$D$51)</f>
        <v>319.54000000000002</v>
      </c>
      <c r="I6101" t="str">
        <f>_xlfn.XLOOKUP(E6101,Salespersons!$A$2:$A$101,Salespersons!$B$2:$B$101)</f>
        <v>Amanda Mcdonald</v>
      </c>
      <c r="J6101" t="str">
        <f>_xlfn.XLOOKUP(E6101,Salespersons!$A$2:$A$101,Salespersons!$C$2:$C$101)</f>
        <v>North</v>
      </c>
      <c r="K6101">
        <f t="shared" si="285"/>
        <v>2556.3200000000002</v>
      </c>
      <c r="L6101" t="str">
        <f t="shared" si="286"/>
        <v>November</v>
      </c>
      <c r="M6101" t="str">
        <f t="shared" si="287"/>
        <v>2023</v>
      </c>
    </row>
    <row r="6102" spans="1:13" x14ac:dyDescent="0.3">
      <c r="A6102">
        <v>6101</v>
      </c>
      <c r="B6102">
        <v>44</v>
      </c>
      <c r="C6102">
        <v>1</v>
      </c>
      <c r="D6102" s="2">
        <v>45576</v>
      </c>
      <c r="E6102">
        <v>51</v>
      </c>
      <c r="F6102" t="str">
        <f>_xlfn.XLOOKUP(B6102,Products!$A$2:$A$51,Products!$B$2:$B$51)</f>
        <v>Approach</v>
      </c>
      <c r="G6102" t="str">
        <f>_xlfn.XLOOKUP(B6102,Products!$A$2:$A$51,Products!$C$2:$C$51)</f>
        <v>Toys</v>
      </c>
      <c r="H6102">
        <f>_xlfn.XLOOKUP(B6102,Products!$A$2:$A$51,Products!$D$2:$D$51)</f>
        <v>128.11000000000001</v>
      </c>
      <c r="I6102" t="str">
        <f>_xlfn.XLOOKUP(E6102,Salespersons!$A$2:$A$101,Salespersons!$B$2:$B$101)</f>
        <v>Damon Snyder</v>
      </c>
      <c r="J6102" t="str">
        <f>_xlfn.XLOOKUP(E6102,Salespersons!$A$2:$A$101,Salespersons!$C$2:$C$101)</f>
        <v>North</v>
      </c>
      <c r="K6102">
        <f t="shared" si="285"/>
        <v>128.11000000000001</v>
      </c>
      <c r="L6102" t="str">
        <f t="shared" si="286"/>
        <v>October</v>
      </c>
      <c r="M6102" t="str">
        <f t="shared" si="287"/>
        <v>2024</v>
      </c>
    </row>
    <row r="6103" spans="1:13" x14ac:dyDescent="0.3">
      <c r="A6103">
        <v>6102</v>
      </c>
      <c r="B6103">
        <v>14</v>
      </c>
      <c r="C6103">
        <v>4</v>
      </c>
      <c r="D6103" s="2">
        <v>45787</v>
      </c>
      <c r="E6103">
        <v>27</v>
      </c>
      <c r="F6103" t="str">
        <f>_xlfn.XLOOKUP(B6103,Products!$A$2:$A$51,Products!$B$2:$B$51)</f>
        <v>Mention</v>
      </c>
      <c r="G6103" t="str">
        <f>_xlfn.XLOOKUP(B6103,Products!$A$2:$A$51,Products!$C$2:$C$51)</f>
        <v>Home &amp; Kitchen</v>
      </c>
      <c r="H6103">
        <f>_xlfn.XLOOKUP(B6103,Products!$A$2:$A$51,Products!$D$2:$D$51)</f>
        <v>64.77</v>
      </c>
      <c r="I6103" t="str">
        <f>_xlfn.XLOOKUP(E6103,Salespersons!$A$2:$A$101,Salespersons!$B$2:$B$101)</f>
        <v>Emily Smith</v>
      </c>
      <c r="J6103" t="str">
        <f>_xlfn.XLOOKUP(E6103,Salespersons!$A$2:$A$101,Salespersons!$C$2:$C$101)</f>
        <v>South</v>
      </c>
      <c r="K6103">
        <f t="shared" si="285"/>
        <v>259.08</v>
      </c>
      <c r="L6103" t="str">
        <f t="shared" si="286"/>
        <v>May</v>
      </c>
      <c r="M6103" t="str">
        <f t="shared" si="287"/>
        <v>2025</v>
      </c>
    </row>
    <row r="6104" spans="1:13" x14ac:dyDescent="0.3">
      <c r="A6104">
        <v>6103</v>
      </c>
      <c r="B6104">
        <v>9</v>
      </c>
      <c r="C6104">
        <v>4</v>
      </c>
      <c r="D6104" s="2">
        <v>45713</v>
      </c>
      <c r="E6104">
        <v>18</v>
      </c>
      <c r="F6104" t="str">
        <f>_xlfn.XLOOKUP(B6104,Products!$A$2:$A$51,Products!$B$2:$B$51)</f>
        <v>Different</v>
      </c>
      <c r="G6104" t="str">
        <f>_xlfn.XLOOKUP(B6104,Products!$A$2:$A$51,Products!$C$2:$C$51)</f>
        <v>Home &amp; Kitchen</v>
      </c>
      <c r="H6104">
        <f>_xlfn.XLOOKUP(B6104,Products!$A$2:$A$51,Products!$D$2:$D$51)</f>
        <v>317.12</v>
      </c>
      <c r="I6104" t="str">
        <f>_xlfn.XLOOKUP(E6104,Salespersons!$A$2:$A$101,Salespersons!$B$2:$B$101)</f>
        <v>Keith Miller</v>
      </c>
      <c r="J6104" t="str">
        <f>_xlfn.XLOOKUP(E6104,Salespersons!$A$2:$A$101,Salespersons!$C$2:$C$101)</f>
        <v>East</v>
      </c>
      <c r="K6104">
        <f t="shared" si="285"/>
        <v>1268.48</v>
      </c>
      <c r="L6104" t="str">
        <f t="shared" si="286"/>
        <v>February</v>
      </c>
      <c r="M6104" t="str">
        <f t="shared" si="287"/>
        <v>2025</v>
      </c>
    </row>
    <row r="6105" spans="1:13" x14ac:dyDescent="0.3">
      <c r="A6105">
        <v>6104</v>
      </c>
      <c r="B6105">
        <v>20</v>
      </c>
      <c r="C6105">
        <v>8</v>
      </c>
      <c r="D6105" s="2">
        <v>45358</v>
      </c>
      <c r="E6105">
        <v>12</v>
      </c>
      <c r="F6105" t="str">
        <f>_xlfn.XLOOKUP(B6105,Products!$A$2:$A$51,Products!$B$2:$B$51)</f>
        <v>Common</v>
      </c>
      <c r="G6105" t="str">
        <f>_xlfn.XLOOKUP(B6105,Products!$A$2:$A$51,Products!$C$2:$C$51)</f>
        <v>Electronics</v>
      </c>
      <c r="H6105">
        <f>_xlfn.XLOOKUP(B6105,Products!$A$2:$A$51,Products!$D$2:$D$51)</f>
        <v>486.94</v>
      </c>
      <c r="I6105" t="str">
        <f>_xlfn.XLOOKUP(E6105,Salespersons!$A$2:$A$101,Salespersons!$B$2:$B$101)</f>
        <v>Michael Jones</v>
      </c>
      <c r="J6105" t="str">
        <f>_xlfn.XLOOKUP(E6105,Salespersons!$A$2:$A$101,Salespersons!$C$2:$C$101)</f>
        <v>West</v>
      </c>
      <c r="K6105">
        <f t="shared" si="285"/>
        <v>3895.52</v>
      </c>
      <c r="L6105" t="str">
        <f t="shared" si="286"/>
        <v>March</v>
      </c>
      <c r="M6105" t="str">
        <f t="shared" si="287"/>
        <v>2024</v>
      </c>
    </row>
    <row r="6106" spans="1:13" x14ac:dyDescent="0.3">
      <c r="A6106">
        <v>6105</v>
      </c>
      <c r="B6106">
        <v>16</v>
      </c>
      <c r="C6106">
        <v>7</v>
      </c>
      <c r="D6106" s="2">
        <v>45572</v>
      </c>
      <c r="E6106">
        <v>28</v>
      </c>
      <c r="F6106" t="str">
        <f>_xlfn.XLOOKUP(B6106,Products!$A$2:$A$51,Products!$B$2:$B$51)</f>
        <v>Answer</v>
      </c>
      <c r="G6106" t="str">
        <f>_xlfn.XLOOKUP(B6106,Products!$A$2:$A$51,Products!$C$2:$C$51)</f>
        <v>Home &amp; Kitchen</v>
      </c>
      <c r="H6106">
        <f>_xlfn.XLOOKUP(B6106,Products!$A$2:$A$51,Products!$D$2:$D$51)</f>
        <v>145.77000000000001</v>
      </c>
      <c r="I6106" t="str">
        <f>_xlfn.XLOOKUP(E6106,Salespersons!$A$2:$A$101,Salespersons!$B$2:$B$101)</f>
        <v>Victoria Rice</v>
      </c>
      <c r="J6106" t="str">
        <f>_xlfn.XLOOKUP(E6106,Salespersons!$A$2:$A$101,Salespersons!$C$2:$C$101)</f>
        <v>North</v>
      </c>
      <c r="K6106">
        <f t="shared" si="285"/>
        <v>1020.3900000000001</v>
      </c>
      <c r="L6106" t="str">
        <f t="shared" si="286"/>
        <v>October</v>
      </c>
      <c r="M6106" t="str">
        <f t="shared" si="287"/>
        <v>2024</v>
      </c>
    </row>
    <row r="6107" spans="1:13" x14ac:dyDescent="0.3">
      <c r="A6107">
        <v>6106</v>
      </c>
      <c r="B6107">
        <v>17</v>
      </c>
      <c r="C6107">
        <v>4</v>
      </c>
      <c r="D6107" s="2">
        <v>45715</v>
      </c>
      <c r="E6107">
        <v>19</v>
      </c>
      <c r="F6107" t="str">
        <f>_xlfn.XLOOKUP(B6107,Products!$A$2:$A$51,Products!$B$2:$B$51)</f>
        <v>Perhaps</v>
      </c>
      <c r="G6107" t="str">
        <f>_xlfn.XLOOKUP(B6107,Products!$A$2:$A$51,Products!$C$2:$C$51)</f>
        <v>Clothing</v>
      </c>
      <c r="H6107">
        <f>_xlfn.XLOOKUP(B6107,Products!$A$2:$A$51,Products!$D$2:$D$51)</f>
        <v>165.26</v>
      </c>
      <c r="I6107" t="str">
        <f>_xlfn.XLOOKUP(E6107,Salespersons!$A$2:$A$101,Salespersons!$B$2:$B$101)</f>
        <v>Dennis Zuniga</v>
      </c>
      <c r="J6107" t="str">
        <f>_xlfn.XLOOKUP(E6107,Salespersons!$A$2:$A$101,Salespersons!$C$2:$C$101)</f>
        <v>North</v>
      </c>
      <c r="K6107">
        <f t="shared" si="285"/>
        <v>661.04</v>
      </c>
      <c r="L6107" t="str">
        <f t="shared" si="286"/>
        <v>February</v>
      </c>
      <c r="M6107" t="str">
        <f t="shared" si="287"/>
        <v>2025</v>
      </c>
    </row>
    <row r="6108" spans="1:13" x14ac:dyDescent="0.3">
      <c r="A6108">
        <v>6107</v>
      </c>
      <c r="B6108">
        <v>17</v>
      </c>
      <c r="C6108">
        <v>8</v>
      </c>
      <c r="D6108" s="2">
        <v>45481</v>
      </c>
      <c r="E6108">
        <v>43</v>
      </c>
      <c r="F6108" t="str">
        <f>_xlfn.XLOOKUP(B6108,Products!$A$2:$A$51,Products!$B$2:$B$51)</f>
        <v>Perhaps</v>
      </c>
      <c r="G6108" t="str">
        <f>_xlfn.XLOOKUP(B6108,Products!$A$2:$A$51,Products!$C$2:$C$51)</f>
        <v>Clothing</v>
      </c>
      <c r="H6108">
        <f>_xlfn.XLOOKUP(B6108,Products!$A$2:$A$51,Products!$D$2:$D$51)</f>
        <v>165.26</v>
      </c>
      <c r="I6108" t="str">
        <f>_xlfn.XLOOKUP(E6108,Salespersons!$A$2:$A$101,Salespersons!$B$2:$B$101)</f>
        <v>George Dean</v>
      </c>
      <c r="J6108" t="str">
        <f>_xlfn.XLOOKUP(E6108,Salespersons!$A$2:$A$101,Salespersons!$C$2:$C$101)</f>
        <v>South</v>
      </c>
      <c r="K6108">
        <f t="shared" si="285"/>
        <v>1322.08</v>
      </c>
      <c r="L6108" t="str">
        <f t="shared" si="286"/>
        <v>July</v>
      </c>
      <c r="M6108" t="str">
        <f t="shared" si="287"/>
        <v>2024</v>
      </c>
    </row>
    <row r="6109" spans="1:13" x14ac:dyDescent="0.3">
      <c r="A6109">
        <v>6108</v>
      </c>
      <c r="B6109">
        <v>34</v>
      </c>
      <c r="C6109">
        <v>3</v>
      </c>
      <c r="D6109" s="2">
        <v>45809</v>
      </c>
      <c r="E6109">
        <v>81</v>
      </c>
      <c r="F6109" t="str">
        <f>_xlfn.XLOOKUP(B6109,Products!$A$2:$A$51,Products!$B$2:$B$51)</f>
        <v>Law</v>
      </c>
      <c r="G6109" t="str">
        <f>_xlfn.XLOOKUP(B6109,Products!$A$2:$A$51,Products!$C$2:$C$51)</f>
        <v>Books</v>
      </c>
      <c r="H6109">
        <f>_xlfn.XLOOKUP(B6109,Products!$A$2:$A$51,Products!$D$2:$D$51)</f>
        <v>319.54000000000002</v>
      </c>
      <c r="I6109" t="str">
        <f>_xlfn.XLOOKUP(E6109,Salespersons!$A$2:$A$101,Salespersons!$B$2:$B$101)</f>
        <v>Stephanie Mendez</v>
      </c>
      <c r="J6109" t="str">
        <f>_xlfn.XLOOKUP(E6109,Salespersons!$A$2:$A$101,Salespersons!$C$2:$C$101)</f>
        <v>East</v>
      </c>
      <c r="K6109">
        <f t="shared" si="285"/>
        <v>958.62000000000012</v>
      </c>
      <c r="L6109" t="str">
        <f t="shared" si="286"/>
        <v>June</v>
      </c>
      <c r="M6109" t="str">
        <f t="shared" si="287"/>
        <v>2025</v>
      </c>
    </row>
    <row r="6110" spans="1:13" x14ac:dyDescent="0.3">
      <c r="A6110">
        <v>6109</v>
      </c>
      <c r="B6110">
        <v>42</v>
      </c>
      <c r="C6110">
        <v>7</v>
      </c>
      <c r="D6110" s="2">
        <v>45201</v>
      </c>
      <c r="E6110">
        <v>99</v>
      </c>
      <c r="F6110" t="str">
        <f>_xlfn.XLOOKUP(B6110,Products!$A$2:$A$51,Products!$B$2:$B$51)</f>
        <v>Deep</v>
      </c>
      <c r="G6110" t="str">
        <f>_xlfn.XLOOKUP(B6110,Products!$A$2:$A$51,Products!$C$2:$C$51)</f>
        <v>Toys</v>
      </c>
      <c r="H6110">
        <f>_xlfn.XLOOKUP(B6110,Products!$A$2:$A$51,Products!$D$2:$D$51)</f>
        <v>51.98</v>
      </c>
      <c r="I6110" t="str">
        <f>_xlfn.XLOOKUP(E6110,Salespersons!$A$2:$A$101,Salespersons!$B$2:$B$101)</f>
        <v>Kathleen Grant</v>
      </c>
      <c r="J6110" t="str">
        <f>_xlfn.XLOOKUP(E6110,Salespersons!$A$2:$A$101,Salespersons!$C$2:$C$101)</f>
        <v>East</v>
      </c>
      <c r="K6110">
        <f t="shared" si="285"/>
        <v>363.85999999999996</v>
      </c>
      <c r="L6110" t="str">
        <f t="shared" si="286"/>
        <v>October</v>
      </c>
      <c r="M6110" t="str">
        <f t="shared" si="287"/>
        <v>2023</v>
      </c>
    </row>
    <row r="6111" spans="1:13" x14ac:dyDescent="0.3">
      <c r="A6111">
        <v>6110</v>
      </c>
      <c r="B6111">
        <v>11</v>
      </c>
      <c r="C6111">
        <v>9</v>
      </c>
      <c r="D6111" s="2">
        <v>45134</v>
      </c>
      <c r="E6111">
        <v>15</v>
      </c>
      <c r="F6111" t="str">
        <f>_xlfn.XLOOKUP(B6111,Products!$A$2:$A$51,Products!$B$2:$B$51)</f>
        <v>News</v>
      </c>
      <c r="G6111" t="str">
        <f>_xlfn.XLOOKUP(B6111,Products!$A$2:$A$51,Products!$C$2:$C$51)</f>
        <v>Clothing</v>
      </c>
      <c r="H6111">
        <f>_xlfn.XLOOKUP(B6111,Products!$A$2:$A$51,Products!$D$2:$D$51)</f>
        <v>113.76</v>
      </c>
      <c r="I6111" t="str">
        <f>_xlfn.XLOOKUP(E6111,Salespersons!$A$2:$A$101,Salespersons!$B$2:$B$101)</f>
        <v>Ryan Mcdaniel</v>
      </c>
      <c r="J6111" t="str">
        <f>_xlfn.XLOOKUP(E6111,Salespersons!$A$2:$A$101,Salespersons!$C$2:$C$101)</f>
        <v>East</v>
      </c>
      <c r="K6111">
        <f t="shared" si="285"/>
        <v>1023.84</v>
      </c>
      <c r="L6111" t="str">
        <f t="shared" si="286"/>
        <v>July</v>
      </c>
      <c r="M6111" t="str">
        <f t="shared" si="287"/>
        <v>2023</v>
      </c>
    </row>
    <row r="6112" spans="1:13" x14ac:dyDescent="0.3">
      <c r="A6112">
        <v>6111</v>
      </c>
      <c r="B6112">
        <v>35</v>
      </c>
      <c r="C6112">
        <v>6</v>
      </c>
      <c r="D6112" s="2">
        <v>45245</v>
      </c>
      <c r="E6112">
        <v>69</v>
      </c>
      <c r="F6112" t="str">
        <f>_xlfn.XLOOKUP(B6112,Products!$A$2:$A$51,Products!$B$2:$B$51)</f>
        <v>Ok</v>
      </c>
      <c r="G6112" t="str">
        <f>_xlfn.XLOOKUP(B6112,Products!$A$2:$A$51,Products!$C$2:$C$51)</f>
        <v>Books</v>
      </c>
      <c r="H6112">
        <f>_xlfn.XLOOKUP(B6112,Products!$A$2:$A$51,Products!$D$2:$D$51)</f>
        <v>252.35</v>
      </c>
      <c r="I6112" t="str">
        <f>_xlfn.XLOOKUP(E6112,Salespersons!$A$2:$A$101,Salespersons!$B$2:$B$101)</f>
        <v>Raymond Flowers</v>
      </c>
      <c r="J6112" t="str">
        <f>_xlfn.XLOOKUP(E6112,Salespersons!$A$2:$A$101,Salespersons!$C$2:$C$101)</f>
        <v>North</v>
      </c>
      <c r="K6112">
        <f t="shared" si="285"/>
        <v>1514.1</v>
      </c>
      <c r="L6112" t="str">
        <f t="shared" si="286"/>
        <v>November</v>
      </c>
      <c r="M6112" t="str">
        <f t="shared" si="287"/>
        <v>2023</v>
      </c>
    </row>
    <row r="6113" spans="1:13" x14ac:dyDescent="0.3">
      <c r="A6113">
        <v>6112</v>
      </c>
      <c r="B6113">
        <v>34</v>
      </c>
      <c r="C6113">
        <v>4</v>
      </c>
      <c r="D6113" s="2">
        <v>45481</v>
      </c>
      <c r="E6113">
        <v>36</v>
      </c>
      <c r="F6113" t="str">
        <f>_xlfn.XLOOKUP(B6113,Products!$A$2:$A$51,Products!$B$2:$B$51)</f>
        <v>Law</v>
      </c>
      <c r="G6113" t="str">
        <f>_xlfn.XLOOKUP(B6113,Products!$A$2:$A$51,Products!$C$2:$C$51)</f>
        <v>Books</v>
      </c>
      <c r="H6113">
        <f>_xlfn.XLOOKUP(B6113,Products!$A$2:$A$51,Products!$D$2:$D$51)</f>
        <v>319.54000000000002</v>
      </c>
      <c r="I6113" t="str">
        <f>_xlfn.XLOOKUP(E6113,Salespersons!$A$2:$A$101,Salespersons!$B$2:$B$101)</f>
        <v>Rebecca Harrell</v>
      </c>
      <c r="J6113" t="str">
        <f>_xlfn.XLOOKUP(E6113,Salespersons!$A$2:$A$101,Salespersons!$C$2:$C$101)</f>
        <v>North</v>
      </c>
      <c r="K6113">
        <f t="shared" si="285"/>
        <v>1278.1600000000001</v>
      </c>
      <c r="L6113" t="str">
        <f t="shared" si="286"/>
        <v>July</v>
      </c>
      <c r="M6113" t="str">
        <f t="shared" si="287"/>
        <v>2024</v>
      </c>
    </row>
    <row r="6114" spans="1:13" x14ac:dyDescent="0.3">
      <c r="A6114">
        <v>6113</v>
      </c>
      <c r="B6114">
        <v>36</v>
      </c>
      <c r="C6114">
        <v>4</v>
      </c>
      <c r="D6114" s="2">
        <v>45284</v>
      </c>
      <c r="E6114">
        <v>97</v>
      </c>
      <c r="F6114" t="str">
        <f>_xlfn.XLOOKUP(B6114,Products!$A$2:$A$51,Products!$B$2:$B$51)</f>
        <v>Agreement</v>
      </c>
      <c r="G6114" t="str">
        <f>_xlfn.XLOOKUP(B6114,Products!$A$2:$A$51,Products!$C$2:$C$51)</f>
        <v>Toys</v>
      </c>
      <c r="H6114">
        <f>_xlfn.XLOOKUP(B6114,Products!$A$2:$A$51,Products!$D$2:$D$51)</f>
        <v>240.8</v>
      </c>
      <c r="I6114" t="str">
        <f>_xlfn.XLOOKUP(E6114,Salespersons!$A$2:$A$101,Salespersons!$B$2:$B$101)</f>
        <v>Gary Price</v>
      </c>
      <c r="J6114" t="str">
        <f>_xlfn.XLOOKUP(E6114,Salespersons!$A$2:$A$101,Salespersons!$C$2:$C$101)</f>
        <v>North</v>
      </c>
      <c r="K6114">
        <f t="shared" si="285"/>
        <v>963.2</v>
      </c>
      <c r="L6114" t="str">
        <f t="shared" si="286"/>
        <v>December</v>
      </c>
      <c r="M6114" t="str">
        <f t="shared" si="287"/>
        <v>2023</v>
      </c>
    </row>
    <row r="6115" spans="1:13" x14ac:dyDescent="0.3">
      <c r="A6115">
        <v>6114</v>
      </c>
      <c r="B6115">
        <v>8</v>
      </c>
      <c r="C6115">
        <v>1</v>
      </c>
      <c r="D6115" s="2">
        <v>45742</v>
      </c>
      <c r="E6115">
        <v>85</v>
      </c>
      <c r="F6115" t="str">
        <f>_xlfn.XLOOKUP(B6115,Products!$A$2:$A$51,Products!$B$2:$B$51)</f>
        <v>Center</v>
      </c>
      <c r="G6115" t="str">
        <f>_xlfn.XLOOKUP(B6115,Products!$A$2:$A$51,Products!$C$2:$C$51)</f>
        <v>Home &amp; Kitchen</v>
      </c>
      <c r="H6115">
        <f>_xlfn.XLOOKUP(B6115,Products!$A$2:$A$51,Products!$D$2:$D$51)</f>
        <v>275.3</v>
      </c>
      <c r="I6115" t="str">
        <f>_xlfn.XLOOKUP(E6115,Salespersons!$A$2:$A$101,Salespersons!$B$2:$B$101)</f>
        <v>Kristin Rodriguez</v>
      </c>
      <c r="J6115" t="str">
        <f>_xlfn.XLOOKUP(E6115,Salespersons!$A$2:$A$101,Salespersons!$C$2:$C$101)</f>
        <v>West</v>
      </c>
      <c r="K6115">
        <f t="shared" si="285"/>
        <v>275.3</v>
      </c>
      <c r="L6115" t="str">
        <f t="shared" si="286"/>
        <v>March</v>
      </c>
      <c r="M6115" t="str">
        <f t="shared" si="287"/>
        <v>2025</v>
      </c>
    </row>
    <row r="6116" spans="1:13" x14ac:dyDescent="0.3">
      <c r="A6116">
        <v>6115</v>
      </c>
      <c r="B6116">
        <v>19</v>
      </c>
      <c r="C6116">
        <v>6</v>
      </c>
      <c r="D6116" s="2">
        <v>45357</v>
      </c>
      <c r="E6116">
        <v>99</v>
      </c>
      <c r="F6116" t="str">
        <f>_xlfn.XLOOKUP(B6116,Products!$A$2:$A$51,Products!$B$2:$B$51)</f>
        <v>Daughter</v>
      </c>
      <c r="G6116" t="str">
        <f>_xlfn.XLOOKUP(B6116,Products!$A$2:$A$51,Products!$C$2:$C$51)</f>
        <v>Home &amp; Kitchen</v>
      </c>
      <c r="H6116">
        <f>_xlfn.XLOOKUP(B6116,Products!$A$2:$A$51,Products!$D$2:$D$51)</f>
        <v>373.4</v>
      </c>
      <c r="I6116" t="str">
        <f>_xlfn.XLOOKUP(E6116,Salespersons!$A$2:$A$101,Salespersons!$B$2:$B$101)</f>
        <v>Kathleen Grant</v>
      </c>
      <c r="J6116" t="str">
        <f>_xlfn.XLOOKUP(E6116,Salespersons!$A$2:$A$101,Salespersons!$C$2:$C$101)</f>
        <v>East</v>
      </c>
      <c r="K6116">
        <f t="shared" si="285"/>
        <v>2240.3999999999996</v>
      </c>
      <c r="L6116" t="str">
        <f t="shared" si="286"/>
        <v>March</v>
      </c>
      <c r="M6116" t="str">
        <f t="shared" si="287"/>
        <v>2024</v>
      </c>
    </row>
    <row r="6117" spans="1:13" x14ac:dyDescent="0.3">
      <c r="A6117">
        <v>6116</v>
      </c>
      <c r="B6117">
        <v>50</v>
      </c>
      <c r="C6117">
        <v>3</v>
      </c>
      <c r="D6117" s="2">
        <v>45132</v>
      </c>
      <c r="E6117">
        <v>42</v>
      </c>
      <c r="F6117" t="str">
        <f>_xlfn.XLOOKUP(B6117,Products!$A$2:$A$51,Products!$B$2:$B$51)</f>
        <v>Newspaper</v>
      </c>
      <c r="G6117" t="str">
        <f>_xlfn.XLOOKUP(B6117,Products!$A$2:$A$51,Products!$C$2:$C$51)</f>
        <v>Clothing</v>
      </c>
      <c r="H6117">
        <f>_xlfn.XLOOKUP(B6117,Products!$A$2:$A$51,Products!$D$2:$D$51)</f>
        <v>256.36</v>
      </c>
      <c r="I6117" t="str">
        <f>_xlfn.XLOOKUP(E6117,Salespersons!$A$2:$A$101,Salespersons!$B$2:$B$101)</f>
        <v>Jason Oliver</v>
      </c>
      <c r="J6117" t="str">
        <f>_xlfn.XLOOKUP(E6117,Salespersons!$A$2:$A$101,Salespersons!$C$2:$C$101)</f>
        <v>South</v>
      </c>
      <c r="K6117">
        <f t="shared" si="285"/>
        <v>769.08</v>
      </c>
      <c r="L6117" t="str">
        <f t="shared" si="286"/>
        <v>July</v>
      </c>
      <c r="M6117" t="str">
        <f t="shared" si="287"/>
        <v>2023</v>
      </c>
    </row>
    <row r="6118" spans="1:13" x14ac:dyDescent="0.3">
      <c r="A6118">
        <v>6117</v>
      </c>
      <c r="B6118">
        <v>33</v>
      </c>
      <c r="C6118">
        <v>3</v>
      </c>
      <c r="D6118" s="2">
        <v>45844</v>
      </c>
      <c r="E6118">
        <v>91</v>
      </c>
      <c r="F6118" t="str">
        <f>_xlfn.XLOOKUP(B6118,Products!$A$2:$A$51,Products!$B$2:$B$51)</f>
        <v>Resource</v>
      </c>
      <c r="G6118" t="str">
        <f>_xlfn.XLOOKUP(B6118,Products!$A$2:$A$51,Products!$C$2:$C$51)</f>
        <v>Toys</v>
      </c>
      <c r="H6118">
        <f>_xlfn.XLOOKUP(B6118,Products!$A$2:$A$51,Products!$D$2:$D$51)</f>
        <v>10.54</v>
      </c>
      <c r="I6118" t="str">
        <f>_xlfn.XLOOKUP(E6118,Salespersons!$A$2:$A$101,Salespersons!$B$2:$B$101)</f>
        <v>Stephen Mitchell</v>
      </c>
      <c r="J6118" t="str">
        <f>_xlfn.XLOOKUP(E6118,Salespersons!$A$2:$A$101,Salespersons!$C$2:$C$101)</f>
        <v>West</v>
      </c>
      <c r="K6118">
        <f t="shared" si="285"/>
        <v>31.619999999999997</v>
      </c>
      <c r="L6118" t="str">
        <f t="shared" si="286"/>
        <v>July</v>
      </c>
      <c r="M6118" t="str">
        <f t="shared" si="287"/>
        <v>2025</v>
      </c>
    </row>
    <row r="6119" spans="1:13" x14ac:dyDescent="0.3">
      <c r="A6119">
        <v>6118</v>
      </c>
      <c r="B6119">
        <v>23</v>
      </c>
      <c r="C6119">
        <v>1</v>
      </c>
      <c r="D6119" s="2">
        <v>45448</v>
      </c>
      <c r="E6119">
        <v>45</v>
      </c>
      <c r="F6119" t="str">
        <f>_xlfn.XLOOKUP(B6119,Products!$A$2:$A$51,Products!$B$2:$B$51)</f>
        <v>Energy</v>
      </c>
      <c r="G6119" t="str">
        <f>_xlfn.XLOOKUP(B6119,Products!$A$2:$A$51,Products!$C$2:$C$51)</f>
        <v>Books</v>
      </c>
      <c r="H6119">
        <f>_xlfn.XLOOKUP(B6119,Products!$A$2:$A$51,Products!$D$2:$D$51)</f>
        <v>31.68</v>
      </c>
      <c r="I6119" t="str">
        <f>_xlfn.XLOOKUP(E6119,Salespersons!$A$2:$A$101,Salespersons!$B$2:$B$101)</f>
        <v>Gregory Valdez</v>
      </c>
      <c r="J6119" t="str">
        <f>_xlfn.XLOOKUP(E6119,Salespersons!$A$2:$A$101,Salespersons!$C$2:$C$101)</f>
        <v>West</v>
      </c>
      <c r="K6119">
        <f t="shared" si="285"/>
        <v>31.68</v>
      </c>
      <c r="L6119" t="str">
        <f t="shared" si="286"/>
        <v>June</v>
      </c>
      <c r="M6119" t="str">
        <f t="shared" si="287"/>
        <v>2024</v>
      </c>
    </row>
    <row r="6120" spans="1:13" x14ac:dyDescent="0.3">
      <c r="A6120">
        <v>6119</v>
      </c>
      <c r="B6120">
        <v>2</v>
      </c>
      <c r="C6120">
        <v>7</v>
      </c>
      <c r="D6120" s="2">
        <v>45634</v>
      </c>
      <c r="E6120">
        <v>30</v>
      </c>
      <c r="F6120" t="str">
        <f>_xlfn.XLOOKUP(B6120,Products!$A$2:$A$51,Products!$B$2:$B$51)</f>
        <v>Soldier</v>
      </c>
      <c r="G6120" t="str">
        <f>_xlfn.XLOOKUP(B6120,Products!$A$2:$A$51,Products!$C$2:$C$51)</f>
        <v>Toys</v>
      </c>
      <c r="H6120">
        <f>_xlfn.XLOOKUP(B6120,Products!$A$2:$A$51,Products!$D$2:$D$51)</f>
        <v>217.51</v>
      </c>
      <c r="I6120" t="str">
        <f>_xlfn.XLOOKUP(E6120,Salespersons!$A$2:$A$101,Salespersons!$B$2:$B$101)</f>
        <v>Chase Gilbert</v>
      </c>
      <c r="J6120" t="str">
        <f>_xlfn.XLOOKUP(E6120,Salespersons!$A$2:$A$101,Salespersons!$C$2:$C$101)</f>
        <v>East</v>
      </c>
      <c r="K6120">
        <f t="shared" si="285"/>
        <v>1522.57</v>
      </c>
      <c r="L6120" t="str">
        <f t="shared" si="286"/>
        <v>December</v>
      </c>
      <c r="M6120" t="str">
        <f t="shared" si="287"/>
        <v>2024</v>
      </c>
    </row>
    <row r="6121" spans="1:13" x14ac:dyDescent="0.3">
      <c r="A6121">
        <v>6120</v>
      </c>
      <c r="B6121">
        <v>8</v>
      </c>
      <c r="C6121">
        <v>9</v>
      </c>
      <c r="D6121" s="2">
        <v>45783</v>
      </c>
      <c r="E6121">
        <v>39</v>
      </c>
      <c r="F6121" t="str">
        <f>_xlfn.XLOOKUP(B6121,Products!$A$2:$A$51,Products!$B$2:$B$51)</f>
        <v>Center</v>
      </c>
      <c r="G6121" t="str">
        <f>_xlfn.XLOOKUP(B6121,Products!$A$2:$A$51,Products!$C$2:$C$51)</f>
        <v>Home &amp; Kitchen</v>
      </c>
      <c r="H6121">
        <f>_xlfn.XLOOKUP(B6121,Products!$A$2:$A$51,Products!$D$2:$D$51)</f>
        <v>275.3</v>
      </c>
      <c r="I6121" t="str">
        <f>_xlfn.XLOOKUP(E6121,Salespersons!$A$2:$A$101,Salespersons!$B$2:$B$101)</f>
        <v>Francisco Hogan</v>
      </c>
      <c r="J6121" t="str">
        <f>_xlfn.XLOOKUP(E6121,Salespersons!$A$2:$A$101,Salespersons!$C$2:$C$101)</f>
        <v>West</v>
      </c>
      <c r="K6121">
        <f t="shared" si="285"/>
        <v>2477.7000000000003</v>
      </c>
      <c r="L6121" t="str">
        <f t="shared" si="286"/>
        <v>May</v>
      </c>
      <c r="M6121" t="str">
        <f t="shared" si="287"/>
        <v>2025</v>
      </c>
    </row>
    <row r="6122" spans="1:13" x14ac:dyDescent="0.3">
      <c r="A6122">
        <v>6121</v>
      </c>
      <c r="B6122">
        <v>29</v>
      </c>
      <c r="C6122">
        <v>3</v>
      </c>
      <c r="D6122" s="2">
        <v>45438</v>
      </c>
      <c r="E6122">
        <v>46</v>
      </c>
      <c r="F6122" t="str">
        <f>_xlfn.XLOOKUP(B6122,Products!$A$2:$A$51,Products!$B$2:$B$51)</f>
        <v>Reason</v>
      </c>
      <c r="G6122" t="str">
        <f>_xlfn.XLOOKUP(B6122,Products!$A$2:$A$51,Products!$C$2:$C$51)</f>
        <v>Clothing</v>
      </c>
      <c r="H6122">
        <f>_xlfn.XLOOKUP(B6122,Products!$A$2:$A$51,Products!$D$2:$D$51)</f>
        <v>127.45</v>
      </c>
      <c r="I6122" t="str">
        <f>_xlfn.XLOOKUP(E6122,Salespersons!$A$2:$A$101,Salespersons!$B$2:$B$101)</f>
        <v>Linda Woods</v>
      </c>
      <c r="J6122" t="str">
        <f>_xlfn.XLOOKUP(E6122,Salespersons!$A$2:$A$101,Salespersons!$C$2:$C$101)</f>
        <v>South</v>
      </c>
      <c r="K6122">
        <f t="shared" si="285"/>
        <v>382.35</v>
      </c>
      <c r="L6122" t="str">
        <f t="shared" si="286"/>
        <v>May</v>
      </c>
      <c r="M6122" t="str">
        <f t="shared" si="287"/>
        <v>2024</v>
      </c>
    </row>
    <row r="6123" spans="1:13" x14ac:dyDescent="0.3">
      <c r="A6123">
        <v>6122</v>
      </c>
      <c r="B6123">
        <v>42</v>
      </c>
      <c r="C6123">
        <v>7</v>
      </c>
      <c r="D6123" s="2">
        <v>45576</v>
      </c>
      <c r="E6123">
        <v>58</v>
      </c>
      <c r="F6123" t="str">
        <f>_xlfn.XLOOKUP(B6123,Products!$A$2:$A$51,Products!$B$2:$B$51)</f>
        <v>Deep</v>
      </c>
      <c r="G6123" t="str">
        <f>_xlfn.XLOOKUP(B6123,Products!$A$2:$A$51,Products!$C$2:$C$51)</f>
        <v>Toys</v>
      </c>
      <c r="H6123">
        <f>_xlfn.XLOOKUP(B6123,Products!$A$2:$A$51,Products!$D$2:$D$51)</f>
        <v>51.98</v>
      </c>
      <c r="I6123" t="str">
        <f>_xlfn.XLOOKUP(E6123,Salespersons!$A$2:$A$101,Salespersons!$B$2:$B$101)</f>
        <v>Brandon Atkinson</v>
      </c>
      <c r="J6123" t="str">
        <f>_xlfn.XLOOKUP(E6123,Salespersons!$A$2:$A$101,Salespersons!$C$2:$C$101)</f>
        <v>West</v>
      </c>
      <c r="K6123">
        <f t="shared" si="285"/>
        <v>363.85999999999996</v>
      </c>
      <c r="L6123" t="str">
        <f t="shared" si="286"/>
        <v>October</v>
      </c>
      <c r="M6123" t="str">
        <f t="shared" si="287"/>
        <v>2024</v>
      </c>
    </row>
    <row r="6124" spans="1:13" x14ac:dyDescent="0.3">
      <c r="A6124">
        <v>6123</v>
      </c>
      <c r="B6124">
        <v>7</v>
      </c>
      <c r="C6124">
        <v>9</v>
      </c>
      <c r="D6124" s="2">
        <v>45675</v>
      </c>
      <c r="E6124">
        <v>30</v>
      </c>
      <c r="F6124" t="str">
        <f>_xlfn.XLOOKUP(B6124,Products!$A$2:$A$51,Products!$B$2:$B$51)</f>
        <v>Avoid</v>
      </c>
      <c r="G6124" t="str">
        <f>_xlfn.XLOOKUP(B6124,Products!$A$2:$A$51,Products!$C$2:$C$51)</f>
        <v>Books</v>
      </c>
      <c r="H6124">
        <f>_xlfn.XLOOKUP(B6124,Products!$A$2:$A$51,Products!$D$2:$D$51)</f>
        <v>419</v>
      </c>
      <c r="I6124" t="str">
        <f>_xlfn.XLOOKUP(E6124,Salespersons!$A$2:$A$101,Salespersons!$B$2:$B$101)</f>
        <v>Chase Gilbert</v>
      </c>
      <c r="J6124" t="str">
        <f>_xlfn.XLOOKUP(E6124,Salespersons!$A$2:$A$101,Salespersons!$C$2:$C$101)</f>
        <v>East</v>
      </c>
      <c r="K6124">
        <f t="shared" si="285"/>
        <v>3771</v>
      </c>
      <c r="L6124" t="str">
        <f t="shared" si="286"/>
        <v>January</v>
      </c>
      <c r="M6124" t="str">
        <f t="shared" si="287"/>
        <v>2025</v>
      </c>
    </row>
    <row r="6125" spans="1:13" x14ac:dyDescent="0.3">
      <c r="A6125">
        <v>6124</v>
      </c>
      <c r="B6125">
        <v>49</v>
      </c>
      <c r="C6125">
        <v>3</v>
      </c>
      <c r="D6125" s="2">
        <v>45790</v>
      </c>
      <c r="E6125">
        <v>56</v>
      </c>
      <c r="F6125" t="str">
        <f>_xlfn.XLOOKUP(B6125,Products!$A$2:$A$51,Products!$B$2:$B$51)</f>
        <v>Fish</v>
      </c>
      <c r="G6125" t="str">
        <f>_xlfn.XLOOKUP(B6125,Products!$A$2:$A$51,Products!$C$2:$C$51)</f>
        <v>Toys</v>
      </c>
      <c r="H6125">
        <f>_xlfn.XLOOKUP(B6125,Products!$A$2:$A$51,Products!$D$2:$D$51)</f>
        <v>345.29</v>
      </c>
      <c r="I6125" t="str">
        <f>_xlfn.XLOOKUP(E6125,Salespersons!$A$2:$A$101,Salespersons!$B$2:$B$101)</f>
        <v>Michael Adams</v>
      </c>
      <c r="J6125" t="str">
        <f>_xlfn.XLOOKUP(E6125,Salespersons!$A$2:$A$101,Salespersons!$C$2:$C$101)</f>
        <v>South</v>
      </c>
      <c r="K6125">
        <f t="shared" si="285"/>
        <v>1035.8700000000001</v>
      </c>
      <c r="L6125" t="str">
        <f t="shared" si="286"/>
        <v>May</v>
      </c>
      <c r="M6125" t="str">
        <f t="shared" si="287"/>
        <v>2025</v>
      </c>
    </row>
    <row r="6126" spans="1:13" x14ac:dyDescent="0.3">
      <c r="A6126">
        <v>6125</v>
      </c>
      <c r="B6126">
        <v>29</v>
      </c>
      <c r="C6126">
        <v>9</v>
      </c>
      <c r="D6126" s="2">
        <v>45728</v>
      </c>
      <c r="E6126">
        <v>85</v>
      </c>
      <c r="F6126" t="str">
        <f>_xlfn.XLOOKUP(B6126,Products!$A$2:$A$51,Products!$B$2:$B$51)</f>
        <v>Reason</v>
      </c>
      <c r="G6126" t="str">
        <f>_xlfn.XLOOKUP(B6126,Products!$A$2:$A$51,Products!$C$2:$C$51)</f>
        <v>Clothing</v>
      </c>
      <c r="H6126">
        <f>_xlfn.XLOOKUP(B6126,Products!$A$2:$A$51,Products!$D$2:$D$51)</f>
        <v>127.45</v>
      </c>
      <c r="I6126" t="str">
        <f>_xlfn.XLOOKUP(E6126,Salespersons!$A$2:$A$101,Salespersons!$B$2:$B$101)</f>
        <v>Kristin Rodriguez</v>
      </c>
      <c r="J6126" t="str">
        <f>_xlfn.XLOOKUP(E6126,Salespersons!$A$2:$A$101,Salespersons!$C$2:$C$101)</f>
        <v>West</v>
      </c>
      <c r="K6126">
        <f t="shared" si="285"/>
        <v>1147.05</v>
      </c>
      <c r="L6126" t="str">
        <f t="shared" si="286"/>
        <v>March</v>
      </c>
      <c r="M6126" t="str">
        <f t="shared" si="287"/>
        <v>2025</v>
      </c>
    </row>
    <row r="6127" spans="1:13" x14ac:dyDescent="0.3">
      <c r="A6127">
        <v>6126</v>
      </c>
      <c r="B6127">
        <v>31</v>
      </c>
      <c r="C6127">
        <v>2</v>
      </c>
      <c r="D6127" s="2">
        <v>45594</v>
      </c>
      <c r="E6127">
        <v>90</v>
      </c>
      <c r="F6127" t="str">
        <f>_xlfn.XLOOKUP(B6127,Products!$A$2:$A$51,Products!$B$2:$B$51)</f>
        <v>Tell</v>
      </c>
      <c r="G6127" t="str">
        <f>_xlfn.XLOOKUP(B6127,Products!$A$2:$A$51,Products!$C$2:$C$51)</f>
        <v>Books</v>
      </c>
      <c r="H6127">
        <f>_xlfn.XLOOKUP(B6127,Products!$A$2:$A$51,Products!$D$2:$D$51)</f>
        <v>83.85</v>
      </c>
      <c r="I6127" t="str">
        <f>_xlfn.XLOOKUP(E6127,Salespersons!$A$2:$A$101,Salespersons!$B$2:$B$101)</f>
        <v>Becky Lopez</v>
      </c>
      <c r="J6127" t="str">
        <f>_xlfn.XLOOKUP(E6127,Salespersons!$A$2:$A$101,Salespersons!$C$2:$C$101)</f>
        <v>West</v>
      </c>
      <c r="K6127">
        <f t="shared" si="285"/>
        <v>167.7</v>
      </c>
      <c r="L6127" t="str">
        <f t="shared" si="286"/>
        <v>October</v>
      </c>
      <c r="M6127" t="str">
        <f t="shared" si="287"/>
        <v>2024</v>
      </c>
    </row>
    <row r="6128" spans="1:13" x14ac:dyDescent="0.3">
      <c r="A6128">
        <v>6127</v>
      </c>
      <c r="B6128">
        <v>30</v>
      </c>
      <c r="C6128">
        <v>3</v>
      </c>
      <c r="D6128" s="2">
        <v>45675</v>
      </c>
      <c r="E6128">
        <v>88</v>
      </c>
      <c r="F6128" t="str">
        <f>_xlfn.XLOOKUP(B6128,Products!$A$2:$A$51,Products!$B$2:$B$51)</f>
        <v>Fine</v>
      </c>
      <c r="G6128" t="str">
        <f>_xlfn.XLOOKUP(B6128,Products!$A$2:$A$51,Products!$C$2:$C$51)</f>
        <v>Electronics</v>
      </c>
      <c r="H6128">
        <f>_xlfn.XLOOKUP(B6128,Products!$A$2:$A$51,Products!$D$2:$D$51)</f>
        <v>473.44</v>
      </c>
      <c r="I6128" t="str">
        <f>_xlfn.XLOOKUP(E6128,Salespersons!$A$2:$A$101,Salespersons!$B$2:$B$101)</f>
        <v>Thomas Montes</v>
      </c>
      <c r="J6128" t="str">
        <f>_xlfn.XLOOKUP(E6128,Salespersons!$A$2:$A$101,Salespersons!$C$2:$C$101)</f>
        <v>East</v>
      </c>
      <c r="K6128">
        <f t="shared" si="285"/>
        <v>1420.32</v>
      </c>
      <c r="L6128" t="str">
        <f t="shared" si="286"/>
        <v>January</v>
      </c>
      <c r="M6128" t="str">
        <f t="shared" si="287"/>
        <v>2025</v>
      </c>
    </row>
    <row r="6129" spans="1:13" x14ac:dyDescent="0.3">
      <c r="A6129">
        <v>6128</v>
      </c>
      <c r="B6129">
        <v>35</v>
      </c>
      <c r="C6129">
        <v>4</v>
      </c>
      <c r="D6129" s="2">
        <v>45739</v>
      </c>
      <c r="E6129">
        <v>54</v>
      </c>
      <c r="F6129" t="str">
        <f>_xlfn.XLOOKUP(B6129,Products!$A$2:$A$51,Products!$B$2:$B$51)</f>
        <v>Ok</v>
      </c>
      <c r="G6129" t="str">
        <f>_xlfn.XLOOKUP(B6129,Products!$A$2:$A$51,Products!$C$2:$C$51)</f>
        <v>Books</v>
      </c>
      <c r="H6129">
        <f>_xlfn.XLOOKUP(B6129,Products!$A$2:$A$51,Products!$D$2:$D$51)</f>
        <v>252.35</v>
      </c>
      <c r="I6129" t="str">
        <f>_xlfn.XLOOKUP(E6129,Salespersons!$A$2:$A$101,Salespersons!$B$2:$B$101)</f>
        <v>Linda Grant</v>
      </c>
      <c r="J6129" t="str">
        <f>_xlfn.XLOOKUP(E6129,Salespersons!$A$2:$A$101,Salespersons!$C$2:$C$101)</f>
        <v>South</v>
      </c>
      <c r="K6129">
        <f t="shared" si="285"/>
        <v>1009.4</v>
      </c>
      <c r="L6129" t="str">
        <f t="shared" si="286"/>
        <v>March</v>
      </c>
      <c r="M6129" t="str">
        <f t="shared" si="287"/>
        <v>2025</v>
      </c>
    </row>
    <row r="6130" spans="1:13" x14ac:dyDescent="0.3">
      <c r="A6130">
        <v>6129</v>
      </c>
      <c r="B6130">
        <v>25</v>
      </c>
      <c r="C6130">
        <v>7</v>
      </c>
      <c r="D6130" s="2">
        <v>45595</v>
      </c>
      <c r="E6130">
        <v>86</v>
      </c>
      <c r="F6130" t="str">
        <f>_xlfn.XLOOKUP(B6130,Products!$A$2:$A$51,Products!$B$2:$B$51)</f>
        <v>Give</v>
      </c>
      <c r="G6130" t="str">
        <f>_xlfn.XLOOKUP(B6130,Products!$A$2:$A$51,Products!$C$2:$C$51)</f>
        <v>Home &amp; Kitchen</v>
      </c>
      <c r="H6130">
        <f>_xlfn.XLOOKUP(B6130,Products!$A$2:$A$51,Products!$D$2:$D$51)</f>
        <v>262.41000000000003</v>
      </c>
      <c r="I6130" t="str">
        <f>_xlfn.XLOOKUP(E6130,Salespersons!$A$2:$A$101,Salespersons!$B$2:$B$101)</f>
        <v>Susan Wheeler</v>
      </c>
      <c r="J6130" t="str">
        <f>_xlfn.XLOOKUP(E6130,Salespersons!$A$2:$A$101,Salespersons!$C$2:$C$101)</f>
        <v>West</v>
      </c>
      <c r="K6130">
        <f t="shared" si="285"/>
        <v>1836.8700000000001</v>
      </c>
      <c r="L6130" t="str">
        <f t="shared" si="286"/>
        <v>October</v>
      </c>
      <c r="M6130" t="str">
        <f t="shared" si="287"/>
        <v>2024</v>
      </c>
    </row>
    <row r="6131" spans="1:13" x14ac:dyDescent="0.3">
      <c r="A6131">
        <v>6130</v>
      </c>
      <c r="B6131">
        <v>47</v>
      </c>
      <c r="C6131">
        <v>9</v>
      </c>
      <c r="D6131" s="2">
        <v>45686</v>
      </c>
      <c r="E6131">
        <v>37</v>
      </c>
      <c r="F6131" t="str">
        <f>_xlfn.XLOOKUP(B6131,Products!$A$2:$A$51,Products!$B$2:$B$51)</f>
        <v>Recent</v>
      </c>
      <c r="G6131" t="str">
        <f>_xlfn.XLOOKUP(B6131,Products!$A$2:$A$51,Products!$C$2:$C$51)</f>
        <v>Books</v>
      </c>
      <c r="H6131">
        <f>_xlfn.XLOOKUP(B6131,Products!$A$2:$A$51,Products!$D$2:$D$51)</f>
        <v>260.04000000000002</v>
      </c>
      <c r="I6131" t="str">
        <f>_xlfn.XLOOKUP(E6131,Salespersons!$A$2:$A$101,Salespersons!$B$2:$B$101)</f>
        <v>Timothy Chan MD</v>
      </c>
      <c r="J6131" t="str">
        <f>_xlfn.XLOOKUP(E6131,Salespersons!$A$2:$A$101,Salespersons!$C$2:$C$101)</f>
        <v>North</v>
      </c>
      <c r="K6131">
        <f t="shared" si="285"/>
        <v>2340.36</v>
      </c>
      <c r="L6131" t="str">
        <f t="shared" si="286"/>
        <v>January</v>
      </c>
      <c r="M6131" t="str">
        <f t="shared" si="287"/>
        <v>2025</v>
      </c>
    </row>
    <row r="6132" spans="1:13" x14ac:dyDescent="0.3">
      <c r="A6132">
        <v>6131</v>
      </c>
      <c r="B6132">
        <v>4</v>
      </c>
      <c r="C6132">
        <v>1</v>
      </c>
      <c r="D6132" s="2">
        <v>45726</v>
      </c>
      <c r="E6132">
        <v>90</v>
      </c>
      <c r="F6132" t="str">
        <f>_xlfn.XLOOKUP(B6132,Products!$A$2:$A$51,Products!$B$2:$B$51)</f>
        <v>Half</v>
      </c>
      <c r="G6132" t="str">
        <f>_xlfn.XLOOKUP(B6132,Products!$A$2:$A$51,Products!$C$2:$C$51)</f>
        <v>Home &amp; Kitchen</v>
      </c>
      <c r="H6132">
        <f>_xlfn.XLOOKUP(B6132,Products!$A$2:$A$51,Products!$D$2:$D$51)</f>
        <v>420.81</v>
      </c>
      <c r="I6132" t="str">
        <f>_xlfn.XLOOKUP(E6132,Salespersons!$A$2:$A$101,Salespersons!$B$2:$B$101)</f>
        <v>Becky Lopez</v>
      </c>
      <c r="J6132" t="str">
        <f>_xlfn.XLOOKUP(E6132,Salespersons!$A$2:$A$101,Salespersons!$C$2:$C$101)</f>
        <v>West</v>
      </c>
      <c r="K6132">
        <f t="shared" si="285"/>
        <v>420.81</v>
      </c>
      <c r="L6132" t="str">
        <f t="shared" si="286"/>
        <v>March</v>
      </c>
      <c r="M6132" t="str">
        <f t="shared" si="287"/>
        <v>2025</v>
      </c>
    </row>
    <row r="6133" spans="1:13" x14ac:dyDescent="0.3">
      <c r="A6133">
        <v>6132</v>
      </c>
      <c r="B6133">
        <v>49</v>
      </c>
      <c r="C6133">
        <v>9</v>
      </c>
      <c r="D6133" s="2">
        <v>45331</v>
      </c>
      <c r="E6133">
        <v>22</v>
      </c>
      <c r="F6133" t="str">
        <f>_xlfn.XLOOKUP(B6133,Products!$A$2:$A$51,Products!$B$2:$B$51)</f>
        <v>Fish</v>
      </c>
      <c r="G6133" t="str">
        <f>_xlfn.XLOOKUP(B6133,Products!$A$2:$A$51,Products!$C$2:$C$51)</f>
        <v>Toys</v>
      </c>
      <c r="H6133">
        <f>_xlfn.XLOOKUP(B6133,Products!$A$2:$A$51,Products!$D$2:$D$51)</f>
        <v>345.29</v>
      </c>
      <c r="I6133" t="str">
        <f>_xlfn.XLOOKUP(E6133,Salespersons!$A$2:$A$101,Salespersons!$B$2:$B$101)</f>
        <v>Laura Barnes</v>
      </c>
      <c r="J6133" t="str">
        <f>_xlfn.XLOOKUP(E6133,Salespersons!$A$2:$A$101,Salespersons!$C$2:$C$101)</f>
        <v>North</v>
      </c>
      <c r="K6133">
        <f t="shared" si="285"/>
        <v>3107.61</v>
      </c>
      <c r="L6133" t="str">
        <f t="shared" si="286"/>
        <v>February</v>
      </c>
      <c r="M6133" t="str">
        <f t="shared" si="287"/>
        <v>2024</v>
      </c>
    </row>
    <row r="6134" spans="1:13" x14ac:dyDescent="0.3">
      <c r="A6134">
        <v>6133</v>
      </c>
      <c r="B6134">
        <v>43</v>
      </c>
      <c r="C6134">
        <v>5</v>
      </c>
      <c r="D6134" s="2">
        <v>45325</v>
      </c>
      <c r="E6134">
        <v>97</v>
      </c>
      <c r="F6134" t="str">
        <f>_xlfn.XLOOKUP(B6134,Products!$A$2:$A$51,Products!$B$2:$B$51)</f>
        <v>Seem</v>
      </c>
      <c r="G6134" t="str">
        <f>_xlfn.XLOOKUP(B6134,Products!$A$2:$A$51,Products!$C$2:$C$51)</f>
        <v>Toys</v>
      </c>
      <c r="H6134">
        <f>_xlfn.XLOOKUP(B6134,Products!$A$2:$A$51,Products!$D$2:$D$51)</f>
        <v>98.01</v>
      </c>
      <c r="I6134" t="str">
        <f>_xlfn.XLOOKUP(E6134,Salespersons!$A$2:$A$101,Salespersons!$B$2:$B$101)</f>
        <v>Gary Price</v>
      </c>
      <c r="J6134" t="str">
        <f>_xlfn.XLOOKUP(E6134,Salespersons!$A$2:$A$101,Salespersons!$C$2:$C$101)</f>
        <v>North</v>
      </c>
      <c r="K6134">
        <f t="shared" si="285"/>
        <v>490.05</v>
      </c>
      <c r="L6134" t="str">
        <f t="shared" si="286"/>
        <v>February</v>
      </c>
      <c r="M6134" t="str">
        <f t="shared" si="287"/>
        <v>2024</v>
      </c>
    </row>
    <row r="6135" spans="1:13" x14ac:dyDescent="0.3">
      <c r="A6135">
        <v>6134</v>
      </c>
      <c r="B6135">
        <v>38</v>
      </c>
      <c r="C6135">
        <v>4</v>
      </c>
      <c r="D6135" s="2">
        <v>45673</v>
      </c>
      <c r="E6135">
        <v>24</v>
      </c>
      <c r="F6135" t="str">
        <f>_xlfn.XLOOKUP(B6135,Products!$A$2:$A$51,Products!$B$2:$B$51)</f>
        <v>Smile</v>
      </c>
      <c r="G6135" t="str">
        <f>_xlfn.XLOOKUP(B6135,Products!$A$2:$A$51,Products!$C$2:$C$51)</f>
        <v>Clothing</v>
      </c>
      <c r="H6135">
        <f>_xlfn.XLOOKUP(B6135,Products!$A$2:$A$51,Products!$D$2:$D$51)</f>
        <v>49.56</v>
      </c>
      <c r="I6135" t="str">
        <f>_xlfn.XLOOKUP(E6135,Salespersons!$A$2:$A$101,Salespersons!$B$2:$B$101)</f>
        <v>Ronald Henderson</v>
      </c>
      <c r="J6135" t="str">
        <f>_xlfn.XLOOKUP(E6135,Salespersons!$A$2:$A$101,Salespersons!$C$2:$C$101)</f>
        <v>East</v>
      </c>
      <c r="K6135">
        <f t="shared" si="285"/>
        <v>198.24</v>
      </c>
      <c r="L6135" t="str">
        <f t="shared" si="286"/>
        <v>January</v>
      </c>
      <c r="M6135" t="str">
        <f t="shared" si="287"/>
        <v>2025</v>
      </c>
    </row>
    <row r="6136" spans="1:13" x14ac:dyDescent="0.3">
      <c r="A6136">
        <v>6135</v>
      </c>
      <c r="B6136">
        <v>17</v>
      </c>
      <c r="C6136">
        <v>6</v>
      </c>
      <c r="D6136" s="2">
        <v>45711</v>
      </c>
      <c r="E6136">
        <v>69</v>
      </c>
      <c r="F6136" t="str">
        <f>_xlfn.XLOOKUP(B6136,Products!$A$2:$A$51,Products!$B$2:$B$51)</f>
        <v>Perhaps</v>
      </c>
      <c r="G6136" t="str">
        <f>_xlfn.XLOOKUP(B6136,Products!$A$2:$A$51,Products!$C$2:$C$51)</f>
        <v>Clothing</v>
      </c>
      <c r="H6136">
        <f>_xlfn.XLOOKUP(B6136,Products!$A$2:$A$51,Products!$D$2:$D$51)</f>
        <v>165.26</v>
      </c>
      <c r="I6136" t="str">
        <f>_xlfn.XLOOKUP(E6136,Salespersons!$A$2:$A$101,Salespersons!$B$2:$B$101)</f>
        <v>Raymond Flowers</v>
      </c>
      <c r="J6136" t="str">
        <f>_xlfn.XLOOKUP(E6136,Salespersons!$A$2:$A$101,Salespersons!$C$2:$C$101)</f>
        <v>North</v>
      </c>
      <c r="K6136">
        <f t="shared" si="285"/>
        <v>991.56</v>
      </c>
      <c r="L6136" t="str">
        <f t="shared" si="286"/>
        <v>February</v>
      </c>
      <c r="M6136" t="str">
        <f t="shared" si="287"/>
        <v>2025</v>
      </c>
    </row>
    <row r="6137" spans="1:13" x14ac:dyDescent="0.3">
      <c r="A6137">
        <v>6136</v>
      </c>
      <c r="B6137">
        <v>10</v>
      </c>
      <c r="C6137">
        <v>5</v>
      </c>
      <c r="D6137" s="2">
        <v>45386</v>
      </c>
      <c r="E6137">
        <v>88</v>
      </c>
      <c r="F6137" t="str">
        <f>_xlfn.XLOOKUP(B6137,Products!$A$2:$A$51,Products!$B$2:$B$51)</f>
        <v>Live</v>
      </c>
      <c r="G6137" t="str">
        <f>_xlfn.XLOOKUP(B6137,Products!$A$2:$A$51,Products!$C$2:$C$51)</f>
        <v>Home &amp; Kitchen</v>
      </c>
      <c r="H6137">
        <f>_xlfn.XLOOKUP(B6137,Products!$A$2:$A$51,Products!$D$2:$D$51)</f>
        <v>406.51</v>
      </c>
      <c r="I6137" t="str">
        <f>_xlfn.XLOOKUP(E6137,Salespersons!$A$2:$A$101,Salespersons!$B$2:$B$101)</f>
        <v>Thomas Montes</v>
      </c>
      <c r="J6137" t="str">
        <f>_xlfn.XLOOKUP(E6137,Salespersons!$A$2:$A$101,Salespersons!$C$2:$C$101)</f>
        <v>East</v>
      </c>
      <c r="K6137">
        <f t="shared" si="285"/>
        <v>2032.55</v>
      </c>
      <c r="L6137" t="str">
        <f t="shared" si="286"/>
        <v>April</v>
      </c>
      <c r="M6137" t="str">
        <f t="shared" si="287"/>
        <v>2024</v>
      </c>
    </row>
    <row r="6138" spans="1:13" x14ac:dyDescent="0.3">
      <c r="A6138">
        <v>6137</v>
      </c>
      <c r="B6138">
        <v>1</v>
      </c>
      <c r="C6138">
        <v>5</v>
      </c>
      <c r="D6138" s="2">
        <v>45127</v>
      </c>
      <c r="E6138">
        <v>99</v>
      </c>
      <c r="F6138" t="str">
        <f>_xlfn.XLOOKUP(B6138,Products!$A$2:$A$51,Products!$B$2:$B$51)</f>
        <v>Increase</v>
      </c>
      <c r="G6138" t="str">
        <f>_xlfn.XLOOKUP(B6138,Products!$A$2:$A$51,Products!$C$2:$C$51)</f>
        <v>Books</v>
      </c>
      <c r="H6138">
        <f>_xlfn.XLOOKUP(B6138,Products!$A$2:$A$51,Products!$D$2:$D$51)</f>
        <v>101.78</v>
      </c>
      <c r="I6138" t="str">
        <f>_xlfn.XLOOKUP(E6138,Salespersons!$A$2:$A$101,Salespersons!$B$2:$B$101)</f>
        <v>Kathleen Grant</v>
      </c>
      <c r="J6138" t="str">
        <f>_xlfn.XLOOKUP(E6138,Salespersons!$A$2:$A$101,Salespersons!$C$2:$C$101)</f>
        <v>East</v>
      </c>
      <c r="K6138">
        <f t="shared" si="285"/>
        <v>508.9</v>
      </c>
      <c r="L6138" t="str">
        <f t="shared" si="286"/>
        <v>July</v>
      </c>
      <c r="M6138" t="str">
        <f t="shared" si="287"/>
        <v>2023</v>
      </c>
    </row>
    <row r="6139" spans="1:13" x14ac:dyDescent="0.3">
      <c r="A6139">
        <v>6138</v>
      </c>
      <c r="B6139">
        <v>18</v>
      </c>
      <c r="C6139">
        <v>5</v>
      </c>
      <c r="D6139" s="2">
        <v>45260</v>
      </c>
      <c r="E6139">
        <v>86</v>
      </c>
      <c r="F6139" t="str">
        <f>_xlfn.XLOOKUP(B6139,Products!$A$2:$A$51,Products!$B$2:$B$51)</f>
        <v>You</v>
      </c>
      <c r="G6139" t="str">
        <f>_xlfn.XLOOKUP(B6139,Products!$A$2:$A$51,Products!$C$2:$C$51)</f>
        <v>Books</v>
      </c>
      <c r="H6139">
        <f>_xlfn.XLOOKUP(B6139,Products!$A$2:$A$51,Products!$D$2:$D$51)</f>
        <v>128.16</v>
      </c>
      <c r="I6139" t="str">
        <f>_xlfn.XLOOKUP(E6139,Salespersons!$A$2:$A$101,Salespersons!$B$2:$B$101)</f>
        <v>Susan Wheeler</v>
      </c>
      <c r="J6139" t="str">
        <f>_xlfn.XLOOKUP(E6139,Salespersons!$A$2:$A$101,Salespersons!$C$2:$C$101)</f>
        <v>West</v>
      </c>
      <c r="K6139">
        <f t="shared" si="285"/>
        <v>640.79999999999995</v>
      </c>
      <c r="L6139" t="str">
        <f t="shared" si="286"/>
        <v>November</v>
      </c>
      <c r="M6139" t="str">
        <f t="shared" si="287"/>
        <v>2023</v>
      </c>
    </row>
    <row r="6140" spans="1:13" x14ac:dyDescent="0.3">
      <c r="A6140">
        <v>6139</v>
      </c>
      <c r="B6140">
        <v>46</v>
      </c>
      <c r="C6140">
        <v>8</v>
      </c>
      <c r="D6140" s="2">
        <v>45304</v>
      </c>
      <c r="E6140">
        <v>33</v>
      </c>
      <c r="F6140" t="str">
        <f>_xlfn.XLOOKUP(B6140,Products!$A$2:$A$51,Products!$B$2:$B$51)</f>
        <v>Consider</v>
      </c>
      <c r="G6140" t="str">
        <f>_xlfn.XLOOKUP(B6140,Products!$A$2:$A$51,Products!$C$2:$C$51)</f>
        <v>Books</v>
      </c>
      <c r="H6140">
        <f>_xlfn.XLOOKUP(B6140,Products!$A$2:$A$51,Products!$D$2:$D$51)</f>
        <v>243.05</v>
      </c>
      <c r="I6140" t="str">
        <f>_xlfn.XLOOKUP(E6140,Salespersons!$A$2:$A$101,Salespersons!$B$2:$B$101)</f>
        <v>Sharon Smith</v>
      </c>
      <c r="J6140" t="str">
        <f>_xlfn.XLOOKUP(E6140,Salespersons!$A$2:$A$101,Salespersons!$C$2:$C$101)</f>
        <v>East</v>
      </c>
      <c r="K6140">
        <f t="shared" si="285"/>
        <v>1944.4</v>
      </c>
      <c r="L6140" t="str">
        <f t="shared" si="286"/>
        <v>January</v>
      </c>
      <c r="M6140" t="str">
        <f t="shared" si="287"/>
        <v>2024</v>
      </c>
    </row>
    <row r="6141" spans="1:13" x14ac:dyDescent="0.3">
      <c r="A6141">
        <v>6140</v>
      </c>
      <c r="B6141">
        <v>19</v>
      </c>
      <c r="C6141">
        <v>8</v>
      </c>
      <c r="D6141" s="2">
        <v>45376</v>
      </c>
      <c r="E6141">
        <v>17</v>
      </c>
      <c r="F6141" t="str">
        <f>_xlfn.XLOOKUP(B6141,Products!$A$2:$A$51,Products!$B$2:$B$51)</f>
        <v>Daughter</v>
      </c>
      <c r="G6141" t="str">
        <f>_xlfn.XLOOKUP(B6141,Products!$A$2:$A$51,Products!$C$2:$C$51)</f>
        <v>Home &amp; Kitchen</v>
      </c>
      <c r="H6141">
        <f>_xlfn.XLOOKUP(B6141,Products!$A$2:$A$51,Products!$D$2:$D$51)</f>
        <v>373.4</v>
      </c>
      <c r="I6141" t="str">
        <f>_xlfn.XLOOKUP(E6141,Salespersons!$A$2:$A$101,Salespersons!$B$2:$B$101)</f>
        <v>Christine Arellano</v>
      </c>
      <c r="J6141" t="str">
        <f>_xlfn.XLOOKUP(E6141,Salespersons!$A$2:$A$101,Salespersons!$C$2:$C$101)</f>
        <v>South</v>
      </c>
      <c r="K6141">
        <f t="shared" si="285"/>
        <v>2987.2</v>
      </c>
      <c r="L6141" t="str">
        <f t="shared" si="286"/>
        <v>March</v>
      </c>
      <c r="M6141" t="str">
        <f t="shared" si="287"/>
        <v>2024</v>
      </c>
    </row>
    <row r="6142" spans="1:13" x14ac:dyDescent="0.3">
      <c r="A6142">
        <v>6141</v>
      </c>
      <c r="B6142">
        <v>50</v>
      </c>
      <c r="C6142">
        <v>4</v>
      </c>
      <c r="D6142" s="2">
        <v>45787</v>
      </c>
      <c r="E6142">
        <v>62</v>
      </c>
      <c r="F6142" t="str">
        <f>_xlfn.XLOOKUP(B6142,Products!$A$2:$A$51,Products!$B$2:$B$51)</f>
        <v>Newspaper</v>
      </c>
      <c r="G6142" t="str">
        <f>_xlfn.XLOOKUP(B6142,Products!$A$2:$A$51,Products!$C$2:$C$51)</f>
        <v>Clothing</v>
      </c>
      <c r="H6142">
        <f>_xlfn.XLOOKUP(B6142,Products!$A$2:$A$51,Products!$D$2:$D$51)</f>
        <v>256.36</v>
      </c>
      <c r="I6142" t="str">
        <f>_xlfn.XLOOKUP(E6142,Salespersons!$A$2:$A$101,Salespersons!$B$2:$B$101)</f>
        <v>Kristen Miller</v>
      </c>
      <c r="J6142" t="str">
        <f>_xlfn.XLOOKUP(E6142,Salespersons!$A$2:$A$101,Salespersons!$C$2:$C$101)</f>
        <v>North</v>
      </c>
      <c r="K6142">
        <f t="shared" si="285"/>
        <v>1025.44</v>
      </c>
      <c r="L6142" t="str">
        <f t="shared" si="286"/>
        <v>May</v>
      </c>
      <c r="M6142" t="str">
        <f t="shared" si="287"/>
        <v>2025</v>
      </c>
    </row>
    <row r="6143" spans="1:13" x14ac:dyDescent="0.3">
      <c r="A6143">
        <v>6142</v>
      </c>
      <c r="B6143">
        <v>32</v>
      </c>
      <c r="C6143">
        <v>9</v>
      </c>
      <c r="D6143" s="2">
        <v>45775</v>
      </c>
      <c r="E6143">
        <v>12</v>
      </c>
      <c r="F6143" t="str">
        <f>_xlfn.XLOOKUP(B6143,Products!$A$2:$A$51,Products!$B$2:$B$51)</f>
        <v>Former</v>
      </c>
      <c r="G6143" t="str">
        <f>_xlfn.XLOOKUP(B6143,Products!$A$2:$A$51,Products!$C$2:$C$51)</f>
        <v>Books</v>
      </c>
      <c r="H6143">
        <f>_xlfn.XLOOKUP(B6143,Products!$A$2:$A$51,Products!$D$2:$D$51)</f>
        <v>373.97</v>
      </c>
      <c r="I6143" t="str">
        <f>_xlfn.XLOOKUP(E6143,Salespersons!$A$2:$A$101,Salespersons!$B$2:$B$101)</f>
        <v>Michael Jones</v>
      </c>
      <c r="J6143" t="str">
        <f>_xlfn.XLOOKUP(E6143,Salespersons!$A$2:$A$101,Salespersons!$C$2:$C$101)</f>
        <v>West</v>
      </c>
      <c r="K6143">
        <f t="shared" si="285"/>
        <v>3365.7300000000005</v>
      </c>
      <c r="L6143" t="str">
        <f t="shared" si="286"/>
        <v>April</v>
      </c>
      <c r="M6143" t="str">
        <f t="shared" si="287"/>
        <v>2025</v>
      </c>
    </row>
    <row r="6144" spans="1:13" x14ac:dyDescent="0.3">
      <c r="A6144">
        <v>6143</v>
      </c>
      <c r="B6144">
        <v>31</v>
      </c>
      <c r="C6144">
        <v>8</v>
      </c>
      <c r="D6144" s="2">
        <v>45409</v>
      </c>
      <c r="E6144">
        <v>30</v>
      </c>
      <c r="F6144" t="str">
        <f>_xlfn.XLOOKUP(B6144,Products!$A$2:$A$51,Products!$B$2:$B$51)</f>
        <v>Tell</v>
      </c>
      <c r="G6144" t="str">
        <f>_xlfn.XLOOKUP(B6144,Products!$A$2:$A$51,Products!$C$2:$C$51)</f>
        <v>Books</v>
      </c>
      <c r="H6144">
        <f>_xlfn.XLOOKUP(B6144,Products!$A$2:$A$51,Products!$D$2:$D$51)</f>
        <v>83.85</v>
      </c>
      <c r="I6144" t="str">
        <f>_xlfn.XLOOKUP(E6144,Salespersons!$A$2:$A$101,Salespersons!$B$2:$B$101)</f>
        <v>Chase Gilbert</v>
      </c>
      <c r="J6144" t="str">
        <f>_xlfn.XLOOKUP(E6144,Salespersons!$A$2:$A$101,Salespersons!$C$2:$C$101)</f>
        <v>East</v>
      </c>
      <c r="K6144">
        <f t="shared" si="285"/>
        <v>670.8</v>
      </c>
      <c r="L6144" t="str">
        <f t="shared" si="286"/>
        <v>April</v>
      </c>
      <c r="M6144" t="str">
        <f t="shared" si="287"/>
        <v>2024</v>
      </c>
    </row>
    <row r="6145" spans="1:13" x14ac:dyDescent="0.3">
      <c r="A6145">
        <v>6144</v>
      </c>
      <c r="B6145">
        <v>33</v>
      </c>
      <c r="C6145">
        <v>6</v>
      </c>
      <c r="D6145" s="2">
        <v>45233</v>
      </c>
      <c r="E6145">
        <v>90</v>
      </c>
      <c r="F6145" t="str">
        <f>_xlfn.XLOOKUP(B6145,Products!$A$2:$A$51,Products!$B$2:$B$51)</f>
        <v>Resource</v>
      </c>
      <c r="G6145" t="str">
        <f>_xlfn.XLOOKUP(B6145,Products!$A$2:$A$51,Products!$C$2:$C$51)</f>
        <v>Toys</v>
      </c>
      <c r="H6145">
        <f>_xlfn.XLOOKUP(B6145,Products!$A$2:$A$51,Products!$D$2:$D$51)</f>
        <v>10.54</v>
      </c>
      <c r="I6145" t="str">
        <f>_xlfn.XLOOKUP(E6145,Salespersons!$A$2:$A$101,Salespersons!$B$2:$B$101)</f>
        <v>Becky Lopez</v>
      </c>
      <c r="J6145" t="str">
        <f>_xlfn.XLOOKUP(E6145,Salespersons!$A$2:$A$101,Salespersons!$C$2:$C$101)</f>
        <v>West</v>
      </c>
      <c r="K6145">
        <f t="shared" si="285"/>
        <v>63.239999999999995</v>
      </c>
      <c r="L6145" t="str">
        <f t="shared" si="286"/>
        <v>November</v>
      </c>
      <c r="M6145" t="str">
        <f t="shared" si="287"/>
        <v>2023</v>
      </c>
    </row>
    <row r="6146" spans="1:13" x14ac:dyDescent="0.3">
      <c r="A6146">
        <v>6145</v>
      </c>
      <c r="B6146">
        <v>22</v>
      </c>
      <c r="C6146">
        <v>2</v>
      </c>
      <c r="D6146" s="2">
        <v>45465</v>
      </c>
      <c r="E6146">
        <v>13</v>
      </c>
      <c r="F6146" t="str">
        <f>_xlfn.XLOOKUP(B6146,Products!$A$2:$A$51,Products!$B$2:$B$51)</f>
        <v>Detail</v>
      </c>
      <c r="G6146" t="str">
        <f>_xlfn.XLOOKUP(B6146,Products!$A$2:$A$51,Products!$C$2:$C$51)</f>
        <v>Clothing</v>
      </c>
      <c r="H6146">
        <f>_xlfn.XLOOKUP(B6146,Products!$A$2:$A$51,Products!$D$2:$D$51)</f>
        <v>393.11</v>
      </c>
      <c r="I6146" t="str">
        <f>_xlfn.XLOOKUP(E6146,Salespersons!$A$2:$A$101,Salespersons!$B$2:$B$101)</f>
        <v>Kevin Gross</v>
      </c>
      <c r="J6146" t="str">
        <f>_xlfn.XLOOKUP(E6146,Salespersons!$A$2:$A$101,Salespersons!$C$2:$C$101)</f>
        <v>North</v>
      </c>
      <c r="K6146">
        <f t="shared" si="285"/>
        <v>786.22</v>
      </c>
      <c r="L6146" t="str">
        <f t="shared" si="286"/>
        <v>June</v>
      </c>
      <c r="M6146" t="str">
        <f t="shared" si="287"/>
        <v>2024</v>
      </c>
    </row>
    <row r="6147" spans="1:13" x14ac:dyDescent="0.3">
      <c r="A6147">
        <v>6146</v>
      </c>
      <c r="B6147">
        <v>1</v>
      </c>
      <c r="C6147">
        <v>9</v>
      </c>
      <c r="D6147" s="2">
        <v>45572</v>
      </c>
      <c r="E6147">
        <v>6</v>
      </c>
      <c r="F6147" t="str">
        <f>_xlfn.XLOOKUP(B6147,Products!$A$2:$A$51,Products!$B$2:$B$51)</f>
        <v>Increase</v>
      </c>
      <c r="G6147" t="str">
        <f>_xlfn.XLOOKUP(B6147,Products!$A$2:$A$51,Products!$C$2:$C$51)</f>
        <v>Books</v>
      </c>
      <c r="H6147">
        <f>_xlfn.XLOOKUP(B6147,Products!$A$2:$A$51,Products!$D$2:$D$51)</f>
        <v>101.78</v>
      </c>
      <c r="I6147" t="str">
        <f>_xlfn.XLOOKUP(E6147,Salespersons!$A$2:$A$101,Salespersons!$B$2:$B$101)</f>
        <v>Amanda Mcdonald</v>
      </c>
      <c r="J6147" t="str">
        <f>_xlfn.XLOOKUP(E6147,Salespersons!$A$2:$A$101,Salespersons!$C$2:$C$101)</f>
        <v>North</v>
      </c>
      <c r="K6147">
        <f t="shared" ref="K6147:K6210" si="288">C6147*H6147</f>
        <v>916.02</v>
      </c>
      <c r="L6147" t="str">
        <f t="shared" ref="L6147:L6210" si="289">TEXT(D6147,"MMMM")</f>
        <v>October</v>
      </c>
      <c r="M6147" t="str">
        <f t="shared" ref="M6147:M6210" si="290">TEXT(D6147,"YYYY")</f>
        <v>2024</v>
      </c>
    </row>
    <row r="6148" spans="1:13" x14ac:dyDescent="0.3">
      <c r="A6148">
        <v>6147</v>
      </c>
      <c r="B6148">
        <v>41</v>
      </c>
      <c r="C6148">
        <v>6</v>
      </c>
      <c r="D6148" s="2">
        <v>45197</v>
      </c>
      <c r="E6148">
        <v>67</v>
      </c>
      <c r="F6148" t="str">
        <f>_xlfn.XLOOKUP(B6148,Products!$A$2:$A$51,Products!$B$2:$B$51)</f>
        <v>Almost</v>
      </c>
      <c r="G6148" t="str">
        <f>_xlfn.XLOOKUP(B6148,Products!$A$2:$A$51,Products!$C$2:$C$51)</f>
        <v>Home &amp; Kitchen</v>
      </c>
      <c r="H6148">
        <f>_xlfn.XLOOKUP(B6148,Products!$A$2:$A$51,Products!$D$2:$D$51)</f>
        <v>70.72</v>
      </c>
      <c r="I6148" t="str">
        <f>_xlfn.XLOOKUP(E6148,Salespersons!$A$2:$A$101,Salespersons!$B$2:$B$101)</f>
        <v>Michael Ortiz</v>
      </c>
      <c r="J6148" t="str">
        <f>_xlfn.XLOOKUP(E6148,Salespersons!$A$2:$A$101,Salespersons!$C$2:$C$101)</f>
        <v>East</v>
      </c>
      <c r="K6148">
        <f t="shared" si="288"/>
        <v>424.32</v>
      </c>
      <c r="L6148" t="str">
        <f t="shared" si="289"/>
        <v>September</v>
      </c>
      <c r="M6148" t="str">
        <f t="shared" si="290"/>
        <v>2023</v>
      </c>
    </row>
    <row r="6149" spans="1:13" x14ac:dyDescent="0.3">
      <c r="A6149">
        <v>6148</v>
      </c>
      <c r="B6149">
        <v>46</v>
      </c>
      <c r="C6149">
        <v>8</v>
      </c>
      <c r="D6149" s="2">
        <v>45233</v>
      </c>
      <c r="E6149">
        <v>11</v>
      </c>
      <c r="F6149" t="str">
        <f>_xlfn.XLOOKUP(B6149,Products!$A$2:$A$51,Products!$B$2:$B$51)</f>
        <v>Consider</v>
      </c>
      <c r="G6149" t="str">
        <f>_xlfn.XLOOKUP(B6149,Products!$A$2:$A$51,Products!$C$2:$C$51)</f>
        <v>Books</v>
      </c>
      <c r="H6149">
        <f>_xlfn.XLOOKUP(B6149,Products!$A$2:$A$51,Products!$D$2:$D$51)</f>
        <v>243.05</v>
      </c>
      <c r="I6149" t="str">
        <f>_xlfn.XLOOKUP(E6149,Salespersons!$A$2:$A$101,Salespersons!$B$2:$B$101)</f>
        <v>Alexander Ruiz</v>
      </c>
      <c r="J6149" t="str">
        <f>_xlfn.XLOOKUP(E6149,Salespersons!$A$2:$A$101,Salespersons!$C$2:$C$101)</f>
        <v>North</v>
      </c>
      <c r="K6149">
        <f t="shared" si="288"/>
        <v>1944.4</v>
      </c>
      <c r="L6149" t="str">
        <f t="shared" si="289"/>
        <v>November</v>
      </c>
      <c r="M6149" t="str">
        <f t="shared" si="290"/>
        <v>2023</v>
      </c>
    </row>
    <row r="6150" spans="1:13" x14ac:dyDescent="0.3">
      <c r="A6150">
        <v>6149</v>
      </c>
      <c r="B6150">
        <v>35</v>
      </c>
      <c r="C6150">
        <v>6</v>
      </c>
      <c r="D6150" s="2">
        <v>45612</v>
      </c>
      <c r="E6150">
        <v>60</v>
      </c>
      <c r="F6150" t="str">
        <f>_xlfn.XLOOKUP(B6150,Products!$A$2:$A$51,Products!$B$2:$B$51)</f>
        <v>Ok</v>
      </c>
      <c r="G6150" t="str">
        <f>_xlfn.XLOOKUP(B6150,Products!$A$2:$A$51,Products!$C$2:$C$51)</f>
        <v>Books</v>
      </c>
      <c r="H6150">
        <f>_xlfn.XLOOKUP(B6150,Products!$A$2:$A$51,Products!$D$2:$D$51)</f>
        <v>252.35</v>
      </c>
      <c r="I6150" t="str">
        <f>_xlfn.XLOOKUP(E6150,Salespersons!$A$2:$A$101,Salespersons!$B$2:$B$101)</f>
        <v>Linda Cummings</v>
      </c>
      <c r="J6150" t="str">
        <f>_xlfn.XLOOKUP(E6150,Salespersons!$A$2:$A$101,Salespersons!$C$2:$C$101)</f>
        <v>East</v>
      </c>
      <c r="K6150">
        <f t="shared" si="288"/>
        <v>1514.1</v>
      </c>
      <c r="L6150" t="str">
        <f t="shared" si="289"/>
        <v>November</v>
      </c>
      <c r="M6150" t="str">
        <f t="shared" si="290"/>
        <v>2024</v>
      </c>
    </row>
    <row r="6151" spans="1:13" x14ac:dyDescent="0.3">
      <c r="A6151">
        <v>6150</v>
      </c>
      <c r="B6151">
        <v>44</v>
      </c>
      <c r="C6151">
        <v>5</v>
      </c>
      <c r="D6151" s="2">
        <v>45398</v>
      </c>
      <c r="E6151">
        <v>10</v>
      </c>
      <c r="F6151" t="str">
        <f>_xlfn.XLOOKUP(B6151,Products!$A$2:$A$51,Products!$B$2:$B$51)</f>
        <v>Approach</v>
      </c>
      <c r="G6151" t="str">
        <f>_xlfn.XLOOKUP(B6151,Products!$A$2:$A$51,Products!$C$2:$C$51)</f>
        <v>Toys</v>
      </c>
      <c r="H6151">
        <f>_xlfn.XLOOKUP(B6151,Products!$A$2:$A$51,Products!$D$2:$D$51)</f>
        <v>128.11000000000001</v>
      </c>
      <c r="I6151" t="str">
        <f>_xlfn.XLOOKUP(E6151,Salespersons!$A$2:$A$101,Salespersons!$B$2:$B$101)</f>
        <v>Tyler Howard</v>
      </c>
      <c r="J6151" t="str">
        <f>_xlfn.XLOOKUP(E6151,Salespersons!$A$2:$A$101,Salespersons!$C$2:$C$101)</f>
        <v>East</v>
      </c>
      <c r="K6151">
        <f t="shared" si="288"/>
        <v>640.55000000000007</v>
      </c>
      <c r="L6151" t="str">
        <f t="shared" si="289"/>
        <v>April</v>
      </c>
      <c r="M6151" t="str">
        <f t="shared" si="290"/>
        <v>2024</v>
      </c>
    </row>
    <row r="6152" spans="1:13" x14ac:dyDescent="0.3">
      <c r="A6152">
        <v>6151</v>
      </c>
      <c r="B6152">
        <v>49</v>
      </c>
      <c r="C6152">
        <v>7</v>
      </c>
      <c r="D6152" s="2">
        <v>45236</v>
      </c>
      <c r="E6152">
        <v>75</v>
      </c>
      <c r="F6152" t="str">
        <f>_xlfn.XLOOKUP(B6152,Products!$A$2:$A$51,Products!$B$2:$B$51)</f>
        <v>Fish</v>
      </c>
      <c r="G6152" t="str">
        <f>_xlfn.XLOOKUP(B6152,Products!$A$2:$A$51,Products!$C$2:$C$51)</f>
        <v>Toys</v>
      </c>
      <c r="H6152">
        <f>_xlfn.XLOOKUP(B6152,Products!$A$2:$A$51,Products!$D$2:$D$51)</f>
        <v>345.29</v>
      </c>
      <c r="I6152" t="str">
        <f>_xlfn.XLOOKUP(E6152,Salespersons!$A$2:$A$101,Salespersons!$B$2:$B$101)</f>
        <v>Steven Adkins</v>
      </c>
      <c r="J6152" t="str">
        <f>_xlfn.XLOOKUP(E6152,Salespersons!$A$2:$A$101,Salespersons!$C$2:$C$101)</f>
        <v>South</v>
      </c>
      <c r="K6152">
        <f t="shared" si="288"/>
        <v>2417.0300000000002</v>
      </c>
      <c r="L6152" t="str">
        <f t="shared" si="289"/>
        <v>November</v>
      </c>
      <c r="M6152" t="str">
        <f t="shared" si="290"/>
        <v>2023</v>
      </c>
    </row>
    <row r="6153" spans="1:13" x14ac:dyDescent="0.3">
      <c r="A6153">
        <v>6152</v>
      </c>
      <c r="B6153">
        <v>17</v>
      </c>
      <c r="C6153">
        <v>4</v>
      </c>
      <c r="D6153" s="2">
        <v>45490</v>
      </c>
      <c r="E6153">
        <v>16</v>
      </c>
      <c r="F6153" t="str">
        <f>_xlfn.XLOOKUP(B6153,Products!$A$2:$A$51,Products!$B$2:$B$51)</f>
        <v>Perhaps</v>
      </c>
      <c r="G6153" t="str">
        <f>_xlfn.XLOOKUP(B6153,Products!$A$2:$A$51,Products!$C$2:$C$51)</f>
        <v>Clothing</v>
      </c>
      <c r="H6153">
        <f>_xlfn.XLOOKUP(B6153,Products!$A$2:$A$51,Products!$D$2:$D$51)</f>
        <v>165.26</v>
      </c>
      <c r="I6153" t="str">
        <f>_xlfn.XLOOKUP(E6153,Salespersons!$A$2:$A$101,Salespersons!$B$2:$B$101)</f>
        <v>Denise Kramer</v>
      </c>
      <c r="J6153" t="str">
        <f>_xlfn.XLOOKUP(E6153,Salespersons!$A$2:$A$101,Salespersons!$C$2:$C$101)</f>
        <v>West</v>
      </c>
      <c r="K6153">
        <f t="shared" si="288"/>
        <v>661.04</v>
      </c>
      <c r="L6153" t="str">
        <f t="shared" si="289"/>
        <v>July</v>
      </c>
      <c r="M6153" t="str">
        <f t="shared" si="290"/>
        <v>2024</v>
      </c>
    </row>
    <row r="6154" spans="1:13" x14ac:dyDescent="0.3">
      <c r="A6154">
        <v>6153</v>
      </c>
      <c r="B6154">
        <v>34</v>
      </c>
      <c r="C6154">
        <v>3</v>
      </c>
      <c r="D6154" s="2">
        <v>45164</v>
      </c>
      <c r="E6154">
        <v>84</v>
      </c>
      <c r="F6154" t="str">
        <f>_xlfn.XLOOKUP(B6154,Products!$A$2:$A$51,Products!$B$2:$B$51)</f>
        <v>Law</v>
      </c>
      <c r="G6154" t="str">
        <f>_xlfn.XLOOKUP(B6154,Products!$A$2:$A$51,Products!$C$2:$C$51)</f>
        <v>Books</v>
      </c>
      <c r="H6154">
        <f>_xlfn.XLOOKUP(B6154,Products!$A$2:$A$51,Products!$D$2:$D$51)</f>
        <v>319.54000000000002</v>
      </c>
      <c r="I6154" t="str">
        <f>_xlfn.XLOOKUP(E6154,Salespersons!$A$2:$A$101,Salespersons!$B$2:$B$101)</f>
        <v>Meghan Ochoa</v>
      </c>
      <c r="J6154" t="str">
        <f>_xlfn.XLOOKUP(E6154,Salespersons!$A$2:$A$101,Salespersons!$C$2:$C$101)</f>
        <v>West</v>
      </c>
      <c r="K6154">
        <f t="shared" si="288"/>
        <v>958.62000000000012</v>
      </c>
      <c r="L6154" t="str">
        <f t="shared" si="289"/>
        <v>August</v>
      </c>
      <c r="M6154" t="str">
        <f t="shared" si="290"/>
        <v>2023</v>
      </c>
    </row>
    <row r="6155" spans="1:13" x14ac:dyDescent="0.3">
      <c r="A6155">
        <v>6154</v>
      </c>
      <c r="B6155">
        <v>29</v>
      </c>
      <c r="C6155">
        <v>7</v>
      </c>
      <c r="D6155" s="2">
        <v>45325</v>
      </c>
      <c r="E6155">
        <v>42</v>
      </c>
      <c r="F6155" t="str">
        <f>_xlfn.XLOOKUP(B6155,Products!$A$2:$A$51,Products!$B$2:$B$51)</f>
        <v>Reason</v>
      </c>
      <c r="G6155" t="str">
        <f>_xlfn.XLOOKUP(B6155,Products!$A$2:$A$51,Products!$C$2:$C$51)</f>
        <v>Clothing</v>
      </c>
      <c r="H6155">
        <f>_xlfn.XLOOKUP(B6155,Products!$A$2:$A$51,Products!$D$2:$D$51)</f>
        <v>127.45</v>
      </c>
      <c r="I6155" t="str">
        <f>_xlfn.XLOOKUP(E6155,Salespersons!$A$2:$A$101,Salespersons!$B$2:$B$101)</f>
        <v>Jason Oliver</v>
      </c>
      <c r="J6155" t="str">
        <f>_xlfn.XLOOKUP(E6155,Salespersons!$A$2:$A$101,Salespersons!$C$2:$C$101)</f>
        <v>South</v>
      </c>
      <c r="K6155">
        <f t="shared" si="288"/>
        <v>892.15</v>
      </c>
      <c r="L6155" t="str">
        <f t="shared" si="289"/>
        <v>February</v>
      </c>
      <c r="M6155" t="str">
        <f t="shared" si="290"/>
        <v>2024</v>
      </c>
    </row>
    <row r="6156" spans="1:13" x14ac:dyDescent="0.3">
      <c r="A6156">
        <v>6155</v>
      </c>
      <c r="B6156">
        <v>6</v>
      </c>
      <c r="C6156">
        <v>2</v>
      </c>
      <c r="D6156" s="2">
        <v>45316</v>
      </c>
      <c r="E6156">
        <v>44</v>
      </c>
      <c r="F6156" t="str">
        <f>_xlfn.XLOOKUP(B6156,Products!$A$2:$A$51,Products!$B$2:$B$51)</f>
        <v>Gas</v>
      </c>
      <c r="G6156" t="str">
        <f>_xlfn.XLOOKUP(B6156,Products!$A$2:$A$51,Products!$C$2:$C$51)</f>
        <v>Home &amp; Kitchen</v>
      </c>
      <c r="H6156">
        <f>_xlfn.XLOOKUP(B6156,Products!$A$2:$A$51,Products!$D$2:$D$51)</f>
        <v>79.7</v>
      </c>
      <c r="I6156" t="str">
        <f>_xlfn.XLOOKUP(E6156,Salespersons!$A$2:$A$101,Salespersons!$B$2:$B$101)</f>
        <v>Virginia Richards</v>
      </c>
      <c r="J6156" t="str">
        <f>_xlfn.XLOOKUP(E6156,Salespersons!$A$2:$A$101,Salespersons!$C$2:$C$101)</f>
        <v>East</v>
      </c>
      <c r="K6156">
        <f t="shared" si="288"/>
        <v>159.4</v>
      </c>
      <c r="L6156" t="str">
        <f t="shared" si="289"/>
        <v>January</v>
      </c>
      <c r="M6156" t="str">
        <f t="shared" si="290"/>
        <v>2024</v>
      </c>
    </row>
    <row r="6157" spans="1:13" x14ac:dyDescent="0.3">
      <c r="A6157">
        <v>6156</v>
      </c>
      <c r="B6157">
        <v>1</v>
      </c>
      <c r="C6157">
        <v>3</v>
      </c>
      <c r="D6157" s="2">
        <v>45710</v>
      </c>
      <c r="E6157">
        <v>19</v>
      </c>
      <c r="F6157" t="str">
        <f>_xlfn.XLOOKUP(B6157,Products!$A$2:$A$51,Products!$B$2:$B$51)</f>
        <v>Increase</v>
      </c>
      <c r="G6157" t="str">
        <f>_xlfn.XLOOKUP(B6157,Products!$A$2:$A$51,Products!$C$2:$C$51)</f>
        <v>Books</v>
      </c>
      <c r="H6157">
        <f>_xlfn.XLOOKUP(B6157,Products!$A$2:$A$51,Products!$D$2:$D$51)</f>
        <v>101.78</v>
      </c>
      <c r="I6157" t="str">
        <f>_xlfn.XLOOKUP(E6157,Salespersons!$A$2:$A$101,Salespersons!$B$2:$B$101)</f>
        <v>Dennis Zuniga</v>
      </c>
      <c r="J6157" t="str">
        <f>_xlfn.XLOOKUP(E6157,Salespersons!$A$2:$A$101,Salespersons!$C$2:$C$101)</f>
        <v>North</v>
      </c>
      <c r="K6157">
        <f t="shared" si="288"/>
        <v>305.34000000000003</v>
      </c>
      <c r="L6157" t="str">
        <f t="shared" si="289"/>
        <v>February</v>
      </c>
      <c r="M6157" t="str">
        <f t="shared" si="290"/>
        <v>2025</v>
      </c>
    </row>
    <row r="6158" spans="1:13" x14ac:dyDescent="0.3">
      <c r="A6158">
        <v>6157</v>
      </c>
      <c r="B6158">
        <v>27</v>
      </c>
      <c r="C6158">
        <v>1</v>
      </c>
      <c r="D6158" s="2">
        <v>45323</v>
      </c>
      <c r="E6158">
        <v>73</v>
      </c>
      <c r="F6158" t="str">
        <f>_xlfn.XLOOKUP(B6158,Products!$A$2:$A$51,Products!$B$2:$B$51)</f>
        <v>Girl</v>
      </c>
      <c r="G6158" t="str">
        <f>_xlfn.XLOOKUP(B6158,Products!$A$2:$A$51,Products!$C$2:$C$51)</f>
        <v>Home &amp; Kitchen</v>
      </c>
      <c r="H6158">
        <f>_xlfn.XLOOKUP(B6158,Products!$A$2:$A$51,Products!$D$2:$D$51)</f>
        <v>475.19</v>
      </c>
      <c r="I6158" t="str">
        <f>_xlfn.XLOOKUP(E6158,Salespersons!$A$2:$A$101,Salespersons!$B$2:$B$101)</f>
        <v>Dr. Jasmine Osborne</v>
      </c>
      <c r="J6158" t="str">
        <f>_xlfn.XLOOKUP(E6158,Salespersons!$A$2:$A$101,Salespersons!$C$2:$C$101)</f>
        <v>South</v>
      </c>
      <c r="K6158">
        <f t="shared" si="288"/>
        <v>475.19</v>
      </c>
      <c r="L6158" t="str">
        <f t="shared" si="289"/>
        <v>February</v>
      </c>
      <c r="M6158" t="str">
        <f t="shared" si="290"/>
        <v>2024</v>
      </c>
    </row>
    <row r="6159" spans="1:13" x14ac:dyDescent="0.3">
      <c r="A6159">
        <v>6158</v>
      </c>
      <c r="B6159">
        <v>12</v>
      </c>
      <c r="C6159">
        <v>1</v>
      </c>
      <c r="D6159" s="2">
        <v>45369</v>
      </c>
      <c r="E6159">
        <v>100</v>
      </c>
      <c r="F6159" t="str">
        <f>_xlfn.XLOOKUP(B6159,Products!$A$2:$A$51,Products!$B$2:$B$51)</f>
        <v>Why</v>
      </c>
      <c r="G6159" t="str">
        <f>_xlfn.XLOOKUP(B6159,Products!$A$2:$A$51,Products!$C$2:$C$51)</f>
        <v>Clothing</v>
      </c>
      <c r="H6159">
        <f>_xlfn.XLOOKUP(B6159,Products!$A$2:$A$51,Products!$D$2:$D$51)</f>
        <v>76.88</v>
      </c>
      <c r="I6159" t="str">
        <f>_xlfn.XLOOKUP(E6159,Salespersons!$A$2:$A$101,Salespersons!$B$2:$B$101)</f>
        <v>Sara Strong</v>
      </c>
      <c r="J6159" t="str">
        <f>_xlfn.XLOOKUP(E6159,Salespersons!$A$2:$A$101,Salespersons!$C$2:$C$101)</f>
        <v>North</v>
      </c>
      <c r="K6159">
        <f t="shared" si="288"/>
        <v>76.88</v>
      </c>
      <c r="L6159" t="str">
        <f t="shared" si="289"/>
        <v>March</v>
      </c>
      <c r="M6159" t="str">
        <f t="shared" si="290"/>
        <v>2024</v>
      </c>
    </row>
    <row r="6160" spans="1:13" x14ac:dyDescent="0.3">
      <c r="A6160">
        <v>6159</v>
      </c>
      <c r="B6160">
        <v>4</v>
      </c>
      <c r="C6160">
        <v>2</v>
      </c>
      <c r="D6160" s="2">
        <v>45489</v>
      </c>
      <c r="E6160">
        <v>15</v>
      </c>
      <c r="F6160" t="str">
        <f>_xlfn.XLOOKUP(B6160,Products!$A$2:$A$51,Products!$B$2:$B$51)</f>
        <v>Half</v>
      </c>
      <c r="G6160" t="str">
        <f>_xlfn.XLOOKUP(B6160,Products!$A$2:$A$51,Products!$C$2:$C$51)</f>
        <v>Home &amp; Kitchen</v>
      </c>
      <c r="H6160">
        <f>_xlfn.XLOOKUP(B6160,Products!$A$2:$A$51,Products!$D$2:$D$51)</f>
        <v>420.81</v>
      </c>
      <c r="I6160" t="str">
        <f>_xlfn.XLOOKUP(E6160,Salespersons!$A$2:$A$101,Salespersons!$B$2:$B$101)</f>
        <v>Ryan Mcdaniel</v>
      </c>
      <c r="J6160" t="str">
        <f>_xlfn.XLOOKUP(E6160,Salespersons!$A$2:$A$101,Salespersons!$C$2:$C$101)</f>
        <v>East</v>
      </c>
      <c r="K6160">
        <f t="shared" si="288"/>
        <v>841.62</v>
      </c>
      <c r="L6160" t="str">
        <f t="shared" si="289"/>
        <v>July</v>
      </c>
      <c r="M6160" t="str">
        <f t="shared" si="290"/>
        <v>2024</v>
      </c>
    </row>
    <row r="6161" spans="1:13" x14ac:dyDescent="0.3">
      <c r="A6161">
        <v>6160</v>
      </c>
      <c r="B6161">
        <v>16</v>
      </c>
      <c r="C6161">
        <v>1</v>
      </c>
      <c r="D6161" s="2">
        <v>45683</v>
      </c>
      <c r="E6161">
        <v>87</v>
      </c>
      <c r="F6161" t="str">
        <f>_xlfn.XLOOKUP(B6161,Products!$A$2:$A$51,Products!$B$2:$B$51)</f>
        <v>Answer</v>
      </c>
      <c r="G6161" t="str">
        <f>_xlfn.XLOOKUP(B6161,Products!$A$2:$A$51,Products!$C$2:$C$51)</f>
        <v>Home &amp; Kitchen</v>
      </c>
      <c r="H6161">
        <f>_xlfn.XLOOKUP(B6161,Products!$A$2:$A$51,Products!$D$2:$D$51)</f>
        <v>145.77000000000001</v>
      </c>
      <c r="I6161" t="str">
        <f>_xlfn.XLOOKUP(E6161,Salespersons!$A$2:$A$101,Salespersons!$B$2:$B$101)</f>
        <v>Jordan Ramirez</v>
      </c>
      <c r="J6161" t="str">
        <f>_xlfn.XLOOKUP(E6161,Salespersons!$A$2:$A$101,Salespersons!$C$2:$C$101)</f>
        <v>South</v>
      </c>
      <c r="K6161">
        <f t="shared" si="288"/>
        <v>145.77000000000001</v>
      </c>
      <c r="L6161" t="str">
        <f t="shared" si="289"/>
        <v>January</v>
      </c>
      <c r="M6161" t="str">
        <f t="shared" si="290"/>
        <v>2025</v>
      </c>
    </row>
    <row r="6162" spans="1:13" x14ac:dyDescent="0.3">
      <c r="A6162">
        <v>6161</v>
      </c>
      <c r="B6162">
        <v>11</v>
      </c>
      <c r="C6162">
        <v>2</v>
      </c>
      <c r="D6162" s="2">
        <v>45468</v>
      </c>
      <c r="E6162">
        <v>85</v>
      </c>
      <c r="F6162" t="str">
        <f>_xlfn.XLOOKUP(B6162,Products!$A$2:$A$51,Products!$B$2:$B$51)</f>
        <v>News</v>
      </c>
      <c r="G6162" t="str">
        <f>_xlfn.XLOOKUP(B6162,Products!$A$2:$A$51,Products!$C$2:$C$51)</f>
        <v>Clothing</v>
      </c>
      <c r="H6162">
        <f>_xlfn.XLOOKUP(B6162,Products!$A$2:$A$51,Products!$D$2:$D$51)</f>
        <v>113.76</v>
      </c>
      <c r="I6162" t="str">
        <f>_xlfn.XLOOKUP(E6162,Salespersons!$A$2:$A$101,Salespersons!$B$2:$B$101)</f>
        <v>Kristin Rodriguez</v>
      </c>
      <c r="J6162" t="str">
        <f>_xlfn.XLOOKUP(E6162,Salespersons!$A$2:$A$101,Salespersons!$C$2:$C$101)</f>
        <v>West</v>
      </c>
      <c r="K6162">
        <f t="shared" si="288"/>
        <v>227.52</v>
      </c>
      <c r="L6162" t="str">
        <f t="shared" si="289"/>
        <v>June</v>
      </c>
      <c r="M6162" t="str">
        <f t="shared" si="290"/>
        <v>2024</v>
      </c>
    </row>
    <row r="6163" spans="1:13" x14ac:dyDescent="0.3">
      <c r="A6163">
        <v>6162</v>
      </c>
      <c r="B6163">
        <v>20</v>
      </c>
      <c r="C6163">
        <v>1</v>
      </c>
      <c r="D6163" s="2">
        <v>45800</v>
      </c>
      <c r="E6163">
        <v>39</v>
      </c>
      <c r="F6163" t="str">
        <f>_xlfn.XLOOKUP(B6163,Products!$A$2:$A$51,Products!$B$2:$B$51)</f>
        <v>Common</v>
      </c>
      <c r="G6163" t="str">
        <f>_xlfn.XLOOKUP(B6163,Products!$A$2:$A$51,Products!$C$2:$C$51)</f>
        <v>Electronics</v>
      </c>
      <c r="H6163">
        <f>_xlfn.XLOOKUP(B6163,Products!$A$2:$A$51,Products!$D$2:$D$51)</f>
        <v>486.94</v>
      </c>
      <c r="I6163" t="str">
        <f>_xlfn.XLOOKUP(E6163,Salespersons!$A$2:$A$101,Salespersons!$B$2:$B$101)</f>
        <v>Francisco Hogan</v>
      </c>
      <c r="J6163" t="str">
        <f>_xlfn.XLOOKUP(E6163,Salespersons!$A$2:$A$101,Salespersons!$C$2:$C$101)</f>
        <v>West</v>
      </c>
      <c r="K6163">
        <f t="shared" si="288"/>
        <v>486.94</v>
      </c>
      <c r="L6163" t="str">
        <f t="shared" si="289"/>
        <v>May</v>
      </c>
      <c r="M6163" t="str">
        <f t="shared" si="290"/>
        <v>2025</v>
      </c>
    </row>
    <row r="6164" spans="1:13" x14ac:dyDescent="0.3">
      <c r="A6164">
        <v>6163</v>
      </c>
      <c r="B6164">
        <v>26</v>
      </c>
      <c r="C6164">
        <v>3</v>
      </c>
      <c r="D6164" s="2">
        <v>45493</v>
      </c>
      <c r="E6164">
        <v>5</v>
      </c>
      <c r="F6164" t="str">
        <f>_xlfn.XLOOKUP(B6164,Products!$A$2:$A$51,Products!$B$2:$B$51)</f>
        <v>He</v>
      </c>
      <c r="G6164" t="str">
        <f>_xlfn.XLOOKUP(B6164,Products!$A$2:$A$51,Products!$C$2:$C$51)</f>
        <v>Clothing</v>
      </c>
      <c r="H6164">
        <f>_xlfn.XLOOKUP(B6164,Products!$A$2:$A$51,Products!$D$2:$D$51)</f>
        <v>499.81</v>
      </c>
      <c r="I6164" t="str">
        <f>_xlfn.XLOOKUP(E6164,Salespersons!$A$2:$A$101,Salespersons!$B$2:$B$101)</f>
        <v>Suzanne Alvarez</v>
      </c>
      <c r="J6164" t="str">
        <f>_xlfn.XLOOKUP(E6164,Salespersons!$A$2:$A$101,Salespersons!$C$2:$C$101)</f>
        <v>West</v>
      </c>
      <c r="K6164">
        <f t="shared" si="288"/>
        <v>1499.43</v>
      </c>
      <c r="L6164" t="str">
        <f t="shared" si="289"/>
        <v>July</v>
      </c>
      <c r="M6164" t="str">
        <f t="shared" si="290"/>
        <v>2024</v>
      </c>
    </row>
    <row r="6165" spans="1:13" x14ac:dyDescent="0.3">
      <c r="A6165">
        <v>6164</v>
      </c>
      <c r="B6165">
        <v>28</v>
      </c>
      <c r="C6165">
        <v>9</v>
      </c>
      <c r="D6165" s="2">
        <v>45550</v>
      </c>
      <c r="E6165">
        <v>86</v>
      </c>
      <c r="F6165" t="str">
        <f>_xlfn.XLOOKUP(B6165,Products!$A$2:$A$51,Products!$B$2:$B$51)</f>
        <v>Total</v>
      </c>
      <c r="G6165" t="str">
        <f>_xlfn.XLOOKUP(B6165,Products!$A$2:$A$51,Products!$C$2:$C$51)</f>
        <v>Toys</v>
      </c>
      <c r="H6165">
        <f>_xlfn.XLOOKUP(B6165,Products!$A$2:$A$51,Products!$D$2:$D$51)</f>
        <v>64.849999999999994</v>
      </c>
      <c r="I6165" t="str">
        <f>_xlfn.XLOOKUP(E6165,Salespersons!$A$2:$A$101,Salespersons!$B$2:$B$101)</f>
        <v>Susan Wheeler</v>
      </c>
      <c r="J6165" t="str">
        <f>_xlfn.XLOOKUP(E6165,Salespersons!$A$2:$A$101,Salespersons!$C$2:$C$101)</f>
        <v>West</v>
      </c>
      <c r="K6165">
        <f t="shared" si="288"/>
        <v>583.65</v>
      </c>
      <c r="L6165" t="str">
        <f t="shared" si="289"/>
        <v>September</v>
      </c>
      <c r="M6165" t="str">
        <f t="shared" si="290"/>
        <v>2024</v>
      </c>
    </row>
    <row r="6166" spans="1:13" x14ac:dyDescent="0.3">
      <c r="A6166">
        <v>6165</v>
      </c>
      <c r="B6166">
        <v>42</v>
      </c>
      <c r="C6166">
        <v>9</v>
      </c>
      <c r="D6166" s="2">
        <v>45472</v>
      </c>
      <c r="E6166">
        <v>31</v>
      </c>
      <c r="F6166" t="str">
        <f>_xlfn.XLOOKUP(B6166,Products!$A$2:$A$51,Products!$B$2:$B$51)</f>
        <v>Deep</v>
      </c>
      <c r="G6166" t="str">
        <f>_xlfn.XLOOKUP(B6166,Products!$A$2:$A$51,Products!$C$2:$C$51)</f>
        <v>Toys</v>
      </c>
      <c r="H6166">
        <f>_xlfn.XLOOKUP(B6166,Products!$A$2:$A$51,Products!$D$2:$D$51)</f>
        <v>51.98</v>
      </c>
      <c r="I6166" t="str">
        <f>_xlfn.XLOOKUP(E6166,Salespersons!$A$2:$A$101,Salespersons!$B$2:$B$101)</f>
        <v>Brooke Williams</v>
      </c>
      <c r="J6166" t="str">
        <f>_xlfn.XLOOKUP(E6166,Salespersons!$A$2:$A$101,Salespersons!$C$2:$C$101)</f>
        <v>West</v>
      </c>
      <c r="K6166">
        <f t="shared" si="288"/>
        <v>467.82</v>
      </c>
      <c r="L6166" t="str">
        <f t="shared" si="289"/>
        <v>June</v>
      </c>
      <c r="M6166" t="str">
        <f t="shared" si="290"/>
        <v>2024</v>
      </c>
    </row>
    <row r="6167" spans="1:13" x14ac:dyDescent="0.3">
      <c r="A6167">
        <v>6166</v>
      </c>
      <c r="B6167">
        <v>8</v>
      </c>
      <c r="C6167">
        <v>8</v>
      </c>
      <c r="D6167" s="2">
        <v>45587</v>
      </c>
      <c r="E6167">
        <v>79</v>
      </c>
      <c r="F6167" t="str">
        <f>_xlfn.XLOOKUP(B6167,Products!$A$2:$A$51,Products!$B$2:$B$51)</f>
        <v>Center</v>
      </c>
      <c r="G6167" t="str">
        <f>_xlfn.XLOOKUP(B6167,Products!$A$2:$A$51,Products!$C$2:$C$51)</f>
        <v>Home &amp; Kitchen</v>
      </c>
      <c r="H6167">
        <f>_xlfn.XLOOKUP(B6167,Products!$A$2:$A$51,Products!$D$2:$D$51)</f>
        <v>275.3</v>
      </c>
      <c r="I6167" t="str">
        <f>_xlfn.XLOOKUP(E6167,Salespersons!$A$2:$A$101,Salespersons!$B$2:$B$101)</f>
        <v>Mark Pruitt</v>
      </c>
      <c r="J6167" t="str">
        <f>_xlfn.XLOOKUP(E6167,Salespersons!$A$2:$A$101,Salespersons!$C$2:$C$101)</f>
        <v>East</v>
      </c>
      <c r="K6167">
        <f t="shared" si="288"/>
        <v>2202.4</v>
      </c>
      <c r="L6167" t="str">
        <f t="shared" si="289"/>
        <v>October</v>
      </c>
      <c r="M6167" t="str">
        <f t="shared" si="290"/>
        <v>2024</v>
      </c>
    </row>
    <row r="6168" spans="1:13" x14ac:dyDescent="0.3">
      <c r="A6168">
        <v>6167</v>
      </c>
      <c r="B6168">
        <v>2</v>
      </c>
      <c r="C6168">
        <v>9</v>
      </c>
      <c r="D6168" s="2">
        <v>45563</v>
      </c>
      <c r="E6168">
        <v>28</v>
      </c>
      <c r="F6168" t="str">
        <f>_xlfn.XLOOKUP(B6168,Products!$A$2:$A$51,Products!$B$2:$B$51)</f>
        <v>Soldier</v>
      </c>
      <c r="G6168" t="str">
        <f>_xlfn.XLOOKUP(B6168,Products!$A$2:$A$51,Products!$C$2:$C$51)</f>
        <v>Toys</v>
      </c>
      <c r="H6168">
        <f>_xlfn.XLOOKUP(B6168,Products!$A$2:$A$51,Products!$D$2:$D$51)</f>
        <v>217.51</v>
      </c>
      <c r="I6168" t="str">
        <f>_xlfn.XLOOKUP(E6168,Salespersons!$A$2:$A$101,Salespersons!$B$2:$B$101)</f>
        <v>Victoria Rice</v>
      </c>
      <c r="J6168" t="str">
        <f>_xlfn.XLOOKUP(E6168,Salespersons!$A$2:$A$101,Salespersons!$C$2:$C$101)</f>
        <v>North</v>
      </c>
      <c r="K6168">
        <f t="shared" si="288"/>
        <v>1957.59</v>
      </c>
      <c r="L6168" t="str">
        <f t="shared" si="289"/>
        <v>September</v>
      </c>
      <c r="M6168" t="str">
        <f t="shared" si="290"/>
        <v>2024</v>
      </c>
    </row>
    <row r="6169" spans="1:13" x14ac:dyDescent="0.3">
      <c r="A6169">
        <v>6168</v>
      </c>
      <c r="B6169">
        <v>40</v>
      </c>
      <c r="C6169">
        <v>4</v>
      </c>
      <c r="D6169" s="2">
        <v>45652</v>
      </c>
      <c r="E6169">
        <v>38</v>
      </c>
      <c r="F6169" t="str">
        <f>_xlfn.XLOOKUP(B6169,Products!$A$2:$A$51,Products!$B$2:$B$51)</f>
        <v>Agent</v>
      </c>
      <c r="G6169" t="str">
        <f>_xlfn.XLOOKUP(B6169,Products!$A$2:$A$51,Products!$C$2:$C$51)</f>
        <v>Toys</v>
      </c>
      <c r="H6169">
        <f>_xlfn.XLOOKUP(B6169,Products!$A$2:$A$51,Products!$D$2:$D$51)</f>
        <v>228.56</v>
      </c>
      <c r="I6169" t="str">
        <f>_xlfn.XLOOKUP(E6169,Salespersons!$A$2:$A$101,Salespersons!$B$2:$B$101)</f>
        <v>Gina Hart</v>
      </c>
      <c r="J6169" t="str">
        <f>_xlfn.XLOOKUP(E6169,Salespersons!$A$2:$A$101,Salespersons!$C$2:$C$101)</f>
        <v>East</v>
      </c>
      <c r="K6169">
        <f t="shared" si="288"/>
        <v>914.24</v>
      </c>
      <c r="L6169" t="str">
        <f t="shared" si="289"/>
        <v>December</v>
      </c>
      <c r="M6169" t="str">
        <f t="shared" si="290"/>
        <v>2024</v>
      </c>
    </row>
    <row r="6170" spans="1:13" x14ac:dyDescent="0.3">
      <c r="A6170">
        <v>6169</v>
      </c>
      <c r="B6170">
        <v>26</v>
      </c>
      <c r="C6170">
        <v>8</v>
      </c>
      <c r="D6170" s="2">
        <v>45778</v>
      </c>
      <c r="E6170">
        <v>52</v>
      </c>
      <c r="F6170" t="str">
        <f>_xlfn.XLOOKUP(B6170,Products!$A$2:$A$51,Products!$B$2:$B$51)</f>
        <v>He</v>
      </c>
      <c r="G6170" t="str">
        <f>_xlfn.XLOOKUP(B6170,Products!$A$2:$A$51,Products!$C$2:$C$51)</f>
        <v>Clothing</v>
      </c>
      <c r="H6170">
        <f>_xlfn.XLOOKUP(B6170,Products!$A$2:$A$51,Products!$D$2:$D$51)</f>
        <v>499.81</v>
      </c>
      <c r="I6170" t="str">
        <f>_xlfn.XLOOKUP(E6170,Salespersons!$A$2:$A$101,Salespersons!$B$2:$B$101)</f>
        <v>Vanessa Hartman</v>
      </c>
      <c r="J6170" t="str">
        <f>_xlfn.XLOOKUP(E6170,Salespersons!$A$2:$A$101,Salespersons!$C$2:$C$101)</f>
        <v>East</v>
      </c>
      <c r="K6170">
        <f t="shared" si="288"/>
        <v>3998.48</v>
      </c>
      <c r="L6170" t="str">
        <f t="shared" si="289"/>
        <v>May</v>
      </c>
      <c r="M6170" t="str">
        <f t="shared" si="290"/>
        <v>2025</v>
      </c>
    </row>
    <row r="6171" spans="1:13" x14ac:dyDescent="0.3">
      <c r="A6171">
        <v>6170</v>
      </c>
      <c r="B6171">
        <v>27</v>
      </c>
      <c r="C6171">
        <v>5</v>
      </c>
      <c r="D6171" s="2">
        <v>45591</v>
      </c>
      <c r="E6171">
        <v>15</v>
      </c>
      <c r="F6171" t="str">
        <f>_xlfn.XLOOKUP(B6171,Products!$A$2:$A$51,Products!$B$2:$B$51)</f>
        <v>Girl</v>
      </c>
      <c r="G6171" t="str">
        <f>_xlfn.XLOOKUP(B6171,Products!$A$2:$A$51,Products!$C$2:$C$51)</f>
        <v>Home &amp; Kitchen</v>
      </c>
      <c r="H6171">
        <f>_xlfn.XLOOKUP(B6171,Products!$A$2:$A$51,Products!$D$2:$D$51)</f>
        <v>475.19</v>
      </c>
      <c r="I6171" t="str">
        <f>_xlfn.XLOOKUP(E6171,Salespersons!$A$2:$A$101,Salespersons!$B$2:$B$101)</f>
        <v>Ryan Mcdaniel</v>
      </c>
      <c r="J6171" t="str">
        <f>_xlfn.XLOOKUP(E6171,Salespersons!$A$2:$A$101,Salespersons!$C$2:$C$101)</f>
        <v>East</v>
      </c>
      <c r="K6171">
        <f t="shared" si="288"/>
        <v>2375.9499999999998</v>
      </c>
      <c r="L6171" t="str">
        <f t="shared" si="289"/>
        <v>October</v>
      </c>
      <c r="M6171" t="str">
        <f t="shared" si="290"/>
        <v>2024</v>
      </c>
    </row>
    <row r="6172" spans="1:13" x14ac:dyDescent="0.3">
      <c r="A6172">
        <v>6171</v>
      </c>
      <c r="B6172">
        <v>33</v>
      </c>
      <c r="C6172">
        <v>4</v>
      </c>
      <c r="D6172" s="2">
        <v>45581</v>
      </c>
      <c r="E6172">
        <v>19</v>
      </c>
      <c r="F6172" t="str">
        <f>_xlfn.XLOOKUP(B6172,Products!$A$2:$A$51,Products!$B$2:$B$51)</f>
        <v>Resource</v>
      </c>
      <c r="G6172" t="str">
        <f>_xlfn.XLOOKUP(B6172,Products!$A$2:$A$51,Products!$C$2:$C$51)</f>
        <v>Toys</v>
      </c>
      <c r="H6172">
        <f>_xlfn.XLOOKUP(B6172,Products!$A$2:$A$51,Products!$D$2:$D$51)</f>
        <v>10.54</v>
      </c>
      <c r="I6172" t="str">
        <f>_xlfn.XLOOKUP(E6172,Salespersons!$A$2:$A$101,Salespersons!$B$2:$B$101)</f>
        <v>Dennis Zuniga</v>
      </c>
      <c r="J6172" t="str">
        <f>_xlfn.XLOOKUP(E6172,Salespersons!$A$2:$A$101,Salespersons!$C$2:$C$101)</f>
        <v>North</v>
      </c>
      <c r="K6172">
        <f t="shared" si="288"/>
        <v>42.16</v>
      </c>
      <c r="L6172" t="str">
        <f t="shared" si="289"/>
        <v>October</v>
      </c>
      <c r="M6172" t="str">
        <f t="shared" si="290"/>
        <v>2024</v>
      </c>
    </row>
    <row r="6173" spans="1:13" x14ac:dyDescent="0.3">
      <c r="A6173">
        <v>6172</v>
      </c>
      <c r="B6173">
        <v>7</v>
      </c>
      <c r="C6173">
        <v>4</v>
      </c>
      <c r="D6173" s="2">
        <v>45292</v>
      </c>
      <c r="E6173">
        <v>35</v>
      </c>
      <c r="F6173" t="str">
        <f>_xlfn.XLOOKUP(B6173,Products!$A$2:$A$51,Products!$B$2:$B$51)</f>
        <v>Avoid</v>
      </c>
      <c r="G6173" t="str">
        <f>_xlfn.XLOOKUP(B6173,Products!$A$2:$A$51,Products!$C$2:$C$51)</f>
        <v>Books</v>
      </c>
      <c r="H6173">
        <f>_xlfn.XLOOKUP(B6173,Products!$A$2:$A$51,Products!$D$2:$D$51)</f>
        <v>419</v>
      </c>
      <c r="I6173" t="str">
        <f>_xlfn.XLOOKUP(E6173,Salespersons!$A$2:$A$101,Salespersons!$B$2:$B$101)</f>
        <v>Michele Moody</v>
      </c>
      <c r="J6173" t="str">
        <f>_xlfn.XLOOKUP(E6173,Salespersons!$A$2:$A$101,Salespersons!$C$2:$C$101)</f>
        <v>South</v>
      </c>
      <c r="K6173">
        <f t="shared" si="288"/>
        <v>1676</v>
      </c>
      <c r="L6173" t="str">
        <f t="shared" si="289"/>
        <v>January</v>
      </c>
      <c r="M6173" t="str">
        <f t="shared" si="290"/>
        <v>2024</v>
      </c>
    </row>
    <row r="6174" spans="1:13" x14ac:dyDescent="0.3">
      <c r="A6174">
        <v>6173</v>
      </c>
      <c r="B6174">
        <v>46</v>
      </c>
      <c r="C6174">
        <v>2</v>
      </c>
      <c r="D6174" s="2">
        <v>45649</v>
      </c>
      <c r="E6174">
        <v>82</v>
      </c>
      <c r="F6174" t="str">
        <f>_xlfn.XLOOKUP(B6174,Products!$A$2:$A$51,Products!$B$2:$B$51)</f>
        <v>Consider</v>
      </c>
      <c r="G6174" t="str">
        <f>_xlfn.XLOOKUP(B6174,Products!$A$2:$A$51,Products!$C$2:$C$51)</f>
        <v>Books</v>
      </c>
      <c r="H6174">
        <f>_xlfn.XLOOKUP(B6174,Products!$A$2:$A$51,Products!$D$2:$D$51)</f>
        <v>243.05</v>
      </c>
      <c r="I6174" t="str">
        <f>_xlfn.XLOOKUP(E6174,Salespersons!$A$2:$A$101,Salespersons!$B$2:$B$101)</f>
        <v>Mary Johnson</v>
      </c>
      <c r="J6174" t="str">
        <f>_xlfn.XLOOKUP(E6174,Salespersons!$A$2:$A$101,Salespersons!$C$2:$C$101)</f>
        <v>South</v>
      </c>
      <c r="K6174">
        <f t="shared" si="288"/>
        <v>486.1</v>
      </c>
      <c r="L6174" t="str">
        <f t="shared" si="289"/>
        <v>December</v>
      </c>
      <c r="M6174" t="str">
        <f t="shared" si="290"/>
        <v>2024</v>
      </c>
    </row>
    <row r="6175" spans="1:13" x14ac:dyDescent="0.3">
      <c r="A6175">
        <v>6174</v>
      </c>
      <c r="B6175">
        <v>36</v>
      </c>
      <c r="C6175">
        <v>9</v>
      </c>
      <c r="D6175" s="2">
        <v>45694</v>
      </c>
      <c r="E6175">
        <v>74</v>
      </c>
      <c r="F6175" t="str">
        <f>_xlfn.XLOOKUP(B6175,Products!$A$2:$A$51,Products!$B$2:$B$51)</f>
        <v>Agreement</v>
      </c>
      <c r="G6175" t="str">
        <f>_xlfn.XLOOKUP(B6175,Products!$A$2:$A$51,Products!$C$2:$C$51)</f>
        <v>Toys</v>
      </c>
      <c r="H6175">
        <f>_xlfn.XLOOKUP(B6175,Products!$A$2:$A$51,Products!$D$2:$D$51)</f>
        <v>240.8</v>
      </c>
      <c r="I6175" t="str">
        <f>_xlfn.XLOOKUP(E6175,Salespersons!$A$2:$A$101,Salespersons!$B$2:$B$101)</f>
        <v>Kevin Smith</v>
      </c>
      <c r="J6175" t="str">
        <f>_xlfn.XLOOKUP(E6175,Salespersons!$A$2:$A$101,Salespersons!$C$2:$C$101)</f>
        <v>South</v>
      </c>
      <c r="K6175">
        <f t="shared" si="288"/>
        <v>2167.2000000000003</v>
      </c>
      <c r="L6175" t="str">
        <f t="shared" si="289"/>
        <v>February</v>
      </c>
      <c r="M6175" t="str">
        <f t="shared" si="290"/>
        <v>2025</v>
      </c>
    </row>
    <row r="6176" spans="1:13" x14ac:dyDescent="0.3">
      <c r="A6176">
        <v>6175</v>
      </c>
      <c r="B6176">
        <v>21</v>
      </c>
      <c r="C6176">
        <v>9</v>
      </c>
      <c r="D6176" s="2">
        <v>45403</v>
      </c>
      <c r="E6176">
        <v>15</v>
      </c>
      <c r="F6176" t="str">
        <f>_xlfn.XLOOKUP(B6176,Products!$A$2:$A$51,Products!$B$2:$B$51)</f>
        <v>Firm</v>
      </c>
      <c r="G6176" t="str">
        <f>_xlfn.XLOOKUP(B6176,Products!$A$2:$A$51,Products!$C$2:$C$51)</f>
        <v>Toys</v>
      </c>
      <c r="H6176">
        <f>_xlfn.XLOOKUP(B6176,Products!$A$2:$A$51,Products!$D$2:$D$51)</f>
        <v>107.8</v>
      </c>
      <c r="I6176" t="str">
        <f>_xlfn.XLOOKUP(E6176,Salespersons!$A$2:$A$101,Salespersons!$B$2:$B$101)</f>
        <v>Ryan Mcdaniel</v>
      </c>
      <c r="J6176" t="str">
        <f>_xlfn.XLOOKUP(E6176,Salespersons!$A$2:$A$101,Salespersons!$C$2:$C$101)</f>
        <v>East</v>
      </c>
      <c r="K6176">
        <f t="shared" si="288"/>
        <v>970.19999999999993</v>
      </c>
      <c r="L6176" t="str">
        <f t="shared" si="289"/>
        <v>April</v>
      </c>
      <c r="M6176" t="str">
        <f t="shared" si="290"/>
        <v>2024</v>
      </c>
    </row>
    <row r="6177" spans="1:13" x14ac:dyDescent="0.3">
      <c r="A6177">
        <v>6176</v>
      </c>
      <c r="B6177">
        <v>49</v>
      </c>
      <c r="C6177">
        <v>1</v>
      </c>
      <c r="D6177" s="2">
        <v>45828</v>
      </c>
      <c r="E6177">
        <v>88</v>
      </c>
      <c r="F6177" t="str">
        <f>_xlfn.XLOOKUP(B6177,Products!$A$2:$A$51,Products!$B$2:$B$51)</f>
        <v>Fish</v>
      </c>
      <c r="G6177" t="str">
        <f>_xlfn.XLOOKUP(B6177,Products!$A$2:$A$51,Products!$C$2:$C$51)</f>
        <v>Toys</v>
      </c>
      <c r="H6177">
        <f>_xlfn.XLOOKUP(B6177,Products!$A$2:$A$51,Products!$D$2:$D$51)</f>
        <v>345.29</v>
      </c>
      <c r="I6177" t="str">
        <f>_xlfn.XLOOKUP(E6177,Salespersons!$A$2:$A$101,Salespersons!$B$2:$B$101)</f>
        <v>Thomas Montes</v>
      </c>
      <c r="J6177" t="str">
        <f>_xlfn.XLOOKUP(E6177,Salespersons!$A$2:$A$101,Salespersons!$C$2:$C$101)</f>
        <v>East</v>
      </c>
      <c r="K6177">
        <f t="shared" si="288"/>
        <v>345.29</v>
      </c>
      <c r="L6177" t="str">
        <f t="shared" si="289"/>
        <v>June</v>
      </c>
      <c r="M6177" t="str">
        <f t="shared" si="290"/>
        <v>2025</v>
      </c>
    </row>
    <row r="6178" spans="1:13" x14ac:dyDescent="0.3">
      <c r="A6178">
        <v>6177</v>
      </c>
      <c r="B6178">
        <v>34</v>
      </c>
      <c r="C6178">
        <v>4</v>
      </c>
      <c r="D6178" s="2">
        <v>45698</v>
      </c>
      <c r="E6178">
        <v>47</v>
      </c>
      <c r="F6178" t="str">
        <f>_xlfn.XLOOKUP(B6178,Products!$A$2:$A$51,Products!$B$2:$B$51)</f>
        <v>Law</v>
      </c>
      <c r="G6178" t="str">
        <f>_xlfn.XLOOKUP(B6178,Products!$A$2:$A$51,Products!$C$2:$C$51)</f>
        <v>Books</v>
      </c>
      <c r="H6178">
        <f>_xlfn.XLOOKUP(B6178,Products!$A$2:$A$51,Products!$D$2:$D$51)</f>
        <v>319.54000000000002</v>
      </c>
      <c r="I6178" t="str">
        <f>_xlfn.XLOOKUP(E6178,Salespersons!$A$2:$A$101,Salespersons!$B$2:$B$101)</f>
        <v>Jasmine Smith</v>
      </c>
      <c r="J6178" t="str">
        <f>_xlfn.XLOOKUP(E6178,Salespersons!$A$2:$A$101,Salespersons!$C$2:$C$101)</f>
        <v>West</v>
      </c>
      <c r="K6178">
        <f t="shared" si="288"/>
        <v>1278.1600000000001</v>
      </c>
      <c r="L6178" t="str">
        <f t="shared" si="289"/>
        <v>February</v>
      </c>
      <c r="M6178" t="str">
        <f t="shared" si="290"/>
        <v>2025</v>
      </c>
    </row>
    <row r="6179" spans="1:13" x14ac:dyDescent="0.3">
      <c r="A6179">
        <v>6178</v>
      </c>
      <c r="B6179">
        <v>23</v>
      </c>
      <c r="C6179">
        <v>9</v>
      </c>
      <c r="D6179" s="2">
        <v>45276</v>
      </c>
      <c r="E6179">
        <v>56</v>
      </c>
      <c r="F6179" t="str">
        <f>_xlfn.XLOOKUP(B6179,Products!$A$2:$A$51,Products!$B$2:$B$51)</f>
        <v>Energy</v>
      </c>
      <c r="G6179" t="str">
        <f>_xlfn.XLOOKUP(B6179,Products!$A$2:$A$51,Products!$C$2:$C$51)</f>
        <v>Books</v>
      </c>
      <c r="H6179">
        <f>_xlfn.XLOOKUP(B6179,Products!$A$2:$A$51,Products!$D$2:$D$51)</f>
        <v>31.68</v>
      </c>
      <c r="I6179" t="str">
        <f>_xlfn.XLOOKUP(E6179,Salespersons!$A$2:$A$101,Salespersons!$B$2:$B$101)</f>
        <v>Michael Adams</v>
      </c>
      <c r="J6179" t="str">
        <f>_xlfn.XLOOKUP(E6179,Salespersons!$A$2:$A$101,Salespersons!$C$2:$C$101)</f>
        <v>South</v>
      </c>
      <c r="K6179">
        <f t="shared" si="288"/>
        <v>285.12</v>
      </c>
      <c r="L6179" t="str">
        <f t="shared" si="289"/>
        <v>December</v>
      </c>
      <c r="M6179" t="str">
        <f t="shared" si="290"/>
        <v>2023</v>
      </c>
    </row>
    <row r="6180" spans="1:13" x14ac:dyDescent="0.3">
      <c r="A6180">
        <v>6179</v>
      </c>
      <c r="B6180">
        <v>34</v>
      </c>
      <c r="C6180">
        <v>4</v>
      </c>
      <c r="D6180" s="2">
        <v>45592</v>
      </c>
      <c r="E6180">
        <v>20</v>
      </c>
      <c r="F6180" t="str">
        <f>_xlfn.XLOOKUP(B6180,Products!$A$2:$A$51,Products!$B$2:$B$51)</f>
        <v>Law</v>
      </c>
      <c r="G6180" t="str">
        <f>_xlfn.XLOOKUP(B6180,Products!$A$2:$A$51,Products!$C$2:$C$51)</f>
        <v>Books</v>
      </c>
      <c r="H6180">
        <f>_xlfn.XLOOKUP(B6180,Products!$A$2:$A$51,Products!$D$2:$D$51)</f>
        <v>319.54000000000002</v>
      </c>
      <c r="I6180" t="str">
        <f>_xlfn.XLOOKUP(E6180,Salespersons!$A$2:$A$101,Salespersons!$B$2:$B$101)</f>
        <v>Kristy Skinner</v>
      </c>
      <c r="J6180" t="str">
        <f>_xlfn.XLOOKUP(E6180,Salespersons!$A$2:$A$101,Salespersons!$C$2:$C$101)</f>
        <v>North</v>
      </c>
      <c r="K6180">
        <f t="shared" si="288"/>
        <v>1278.1600000000001</v>
      </c>
      <c r="L6180" t="str">
        <f t="shared" si="289"/>
        <v>October</v>
      </c>
      <c r="M6180" t="str">
        <f t="shared" si="290"/>
        <v>2024</v>
      </c>
    </row>
    <row r="6181" spans="1:13" x14ac:dyDescent="0.3">
      <c r="A6181">
        <v>6180</v>
      </c>
      <c r="B6181">
        <v>40</v>
      </c>
      <c r="C6181">
        <v>2</v>
      </c>
      <c r="D6181" s="2">
        <v>45491</v>
      </c>
      <c r="E6181">
        <v>75</v>
      </c>
      <c r="F6181" t="str">
        <f>_xlfn.XLOOKUP(B6181,Products!$A$2:$A$51,Products!$B$2:$B$51)</f>
        <v>Agent</v>
      </c>
      <c r="G6181" t="str">
        <f>_xlfn.XLOOKUP(B6181,Products!$A$2:$A$51,Products!$C$2:$C$51)</f>
        <v>Toys</v>
      </c>
      <c r="H6181">
        <f>_xlfn.XLOOKUP(B6181,Products!$A$2:$A$51,Products!$D$2:$D$51)</f>
        <v>228.56</v>
      </c>
      <c r="I6181" t="str">
        <f>_xlfn.XLOOKUP(E6181,Salespersons!$A$2:$A$101,Salespersons!$B$2:$B$101)</f>
        <v>Steven Adkins</v>
      </c>
      <c r="J6181" t="str">
        <f>_xlfn.XLOOKUP(E6181,Salespersons!$A$2:$A$101,Salespersons!$C$2:$C$101)</f>
        <v>South</v>
      </c>
      <c r="K6181">
        <f t="shared" si="288"/>
        <v>457.12</v>
      </c>
      <c r="L6181" t="str">
        <f t="shared" si="289"/>
        <v>July</v>
      </c>
      <c r="M6181" t="str">
        <f t="shared" si="290"/>
        <v>2024</v>
      </c>
    </row>
    <row r="6182" spans="1:13" x14ac:dyDescent="0.3">
      <c r="A6182">
        <v>6181</v>
      </c>
      <c r="B6182">
        <v>7</v>
      </c>
      <c r="C6182">
        <v>2</v>
      </c>
      <c r="D6182" s="2">
        <v>45377</v>
      </c>
      <c r="E6182">
        <v>9</v>
      </c>
      <c r="F6182" t="str">
        <f>_xlfn.XLOOKUP(B6182,Products!$A$2:$A$51,Products!$B$2:$B$51)</f>
        <v>Avoid</v>
      </c>
      <c r="G6182" t="str">
        <f>_xlfn.XLOOKUP(B6182,Products!$A$2:$A$51,Products!$C$2:$C$51)</f>
        <v>Books</v>
      </c>
      <c r="H6182">
        <f>_xlfn.XLOOKUP(B6182,Products!$A$2:$A$51,Products!$D$2:$D$51)</f>
        <v>419</v>
      </c>
      <c r="I6182" t="str">
        <f>_xlfn.XLOOKUP(E6182,Salespersons!$A$2:$A$101,Salespersons!$B$2:$B$101)</f>
        <v>Tyler Garcia</v>
      </c>
      <c r="J6182" t="str">
        <f>_xlfn.XLOOKUP(E6182,Salespersons!$A$2:$A$101,Salespersons!$C$2:$C$101)</f>
        <v>South</v>
      </c>
      <c r="K6182">
        <f t="shared" si="288"/>
        <v>838</v>
      </c>
      <c r="L6182" t="str">
        <f t="shared" si="289"/>
        <v>March</v>
      </c>
      <c r="M6182" t="str">
        <f t="shared" si="290"/>
        <v>2024</v>
      </c>
    </row>
    <row r="6183" spans="1:13" x14ac:dyDescent="0.3">
      <c r="A6183">
        <v>6182</v>
      </c>
      <c r="B6183">
        <v>26</v>
      </c>
      <c r="C6183">
        <v>9</v>
      </c>
      <c r="D6183" s="2">
        <v>45460</v>
      </c>
      <c r="E6183">
        <v>5</v>
      </c>
      <c r="F6183" t="str">
        <f>_xlfn.XLOOKUP(B6183,Products!$A$2:$A$51,Products!$B$2:$B$51)</f>
        <v>He</v>
      </c>
      <c r="G6183" t="str">
        <f>_xlfn.XLOOKUP(B6183,Products!$A$2:$A$51,Products!$C$2:$C$51)</f>
        <v>Clothing</v>
      </c>
      <c r="H6183">
        <f>_xlfn.XLOOKUP(B6183,Products!$A$2:$A$51,Products!$D$2:$D$51)</f>
        <v>499.81</v>
      </c>
      <c r="I6183" t="str">
        <f>_xlfn.XLOOKUP(E6183,Salespersons!$A$2:$A$101,Salespersons!$B$2:$B$101)</f>
        <v>Suzanne Alvarez</v>
      </c>
      <c r="J6183" t="str">
        <f>_xlfn.XLOOKUP(E6183,Salespersons!$A$2:$A$101,Salespersons!$C$2:$C$101)</f>
        <v>West</v>
      </c>
      <c r="K6183">
        <f t="shared" si="288"/>
        <v>4498.29</v>
      </c>
      <c r="L6183" t="str">
        <f t="shared" si="289"/>
        <v>June</v>
      </c>
      <c r="M6183" t="str">
        <f t="shared" si="290"/>
        <v>2024</v>
      </c>
    </row>
    <row r="6184" spans="1:13" x14ac:dyDescent="0.3">
      <c r="A6184">
        <v>6183</v>
      </c>
      <c r="B6184">
        <v>40</v>
      </c>
      <c r="C6184">
        <v>4</v>
      </c>
      <c r="D6184" s="2">
        <v>45752</v>
      </c>
      <c r="E6184">
        <v>11</v>
      </c>
      <c r="F6184" t="str">
        <f>_xlfn.XLOOKUP(B6184,Products!$A$2:$A$51,Products!$B$2:$B$51)</f>
        <v>Agent</v>
      </c>
      <c r="G6184" t="str">
        <f>_xlfn.XLOOKUP(B6184,Products!$A$2:$A$51,Products!$C$2:$C$51)</f>
        <v>Toys</v>
      </c>
      <c r="H6184">
        <f>_xlfn.XLOOKUP(B6184,Products!$A$2:$A$51,Products!$D$2:$D$51)</f>
        <v>228.56</v>
      </c>
      <c r="I6184" t="str">
        <f>_xlfn.XLOOKUP(E6184,Salespersons!$A$2:$A$101,Salespersons!$B$2:$B$101)</f>
        <v>Alexander Ruiz</v>
      </c>
      <c r="J6184" t="str">
        <f>_xlfn.XLOOKUP(E6184,Salespersons!$A$2:$A$101,Salespersons!$C$2:$C$101)</f>
        <v>North</v>
      </c>
      <c r="K6184">
        <f t="shared" si="288"/>
        <v>914.24</v>
      </c>
      <c r="L6184" t="str">
        <f t="shared" si="289"/>
        <v>April</v>
      </c>
      <c r="M6184" t="str">
        <f t="shared" si="290"/>
        <v>2025</v>
      </c>
    </row>
    <row r="6185" spans="1:13" x14ac:dyDescent="0.3">
      <c r="A6185">
        <v>6184</v>
      </c>
      <c r="B6185">
        <v>49</v>
      </c>
      <c r="C6185">
        <v>1</v>
      </c>
      <c r="D6185" s="2">
        <v>45454</v>
      </c>
      <c r="E6185">
        <v>91</v>
      </c>
      <c r="F6185" t="str">
        <f>_xlfn.XLOOKUP(B6185,Products!$A$2:$A$51,Products!$B$2:$B$51)</f>
        <v>Fish</v>
      </c>
      <c r="G6185" t="str">
        <f>_xlfn.XLOOKUP(B6185,Products!$A$2:$A$51,Products!$C$2:$C$51)</f>
        <v>Toys</v>
      </c>
      <c r="H6185">
        <f>_xlfn.XLOOKUP(B6185,Products!$A$2:$A$51,Products!$D$2:$D$51)</f>
        <v>345.29</v>
      </c>
      <c r="I6185" t="str">
        <f>_xlfn.XLOOKUP(E6185,Salespersons!$A$2:$A$101,Salespersons!$B$2:$B$101)</f>
        <v>Stephen Mitchell</v>
      </c>
      <c r="J6185" t="str">
        <f>_xlfn.XLOOKUP(E6185,Salespersons!$A$2:$A$101,Salespersons!$C$2:$C$101)</f>
        <v>West</v>
      </c>
      <c r="K6185">
        <f t="shared" si="288"/>
        <v>345.29</v>
      </c>
      <c r="L6185" t="str">
        <f t="shared" si="289"/>
        <v>June</v>
      </c>
      <c r="M6185" t="str">
        <f t="shared" si="290"/>
        <v>2024</v>
      </c>
    </row>
    <row r="6186" spans="1:13" x14ac:dyDescent="0.3">
      <c r="A6186">
        <v>6185</v>
      </c>
      <c r="B6186">
        <v>17</v>
      </c>
      <c r="C6186">
        <v>1</v>
      </c>
      <c r="D6186" s="2">
        <v>45401</v>
      </c>
      <c r="E6186">
        <v>2</v>
      </c>
      <c r="F6186" t="str">
        <f>_xlfn.XLOOKUP(B6186,Products!$A$2:$A$51,Products!$B$2:$B$51)</f>
        <v>Perhaps</v>
      </c>
      <c r="G6186" t="str">
        <f>_xlfn.XLOOKUP(B6186,Products!$A$2:$A$51,Products!$C$2:$C$51)</f>
        <v>Clothing</v>
      </c>
      <c r="H6186">
        <f>_xlfn.XLOOKUP(B6186,Products!$A$2:$A$51,Products!$D$2:$D$51)</f>
        <v>165.26</v>
      </c>
      <c r="I6186" t="str">
        <f>_xlfn.XLOOKUP(E6186,Salespersons!$A$2:$A$101,Salespersons!$B$2:$B$101)</f>
        <v>Johnny Jackson</v>
      </c>
      <c r="J6186" t="str">
        <f>_xlfn.XLOOKUP(E6186,Salespersons!$A$2:$A$101,Salespersons!$C$2:$C$101)</f>
        <v>East</v>
      </c>
      <c r="K6186">
        <f t="shared" si="288"/>
        <v>165.26</v>
      </c>
      <c r="L6186" t="str">
        <f t="shared" si="289"/>
        <v>April</v>
      </c>
      <c r="M6186" t="str">
        <f t="shared" si="290"/>
        <v>2024</v>
      </c>
    </row>
    <row r="6187" spans="1:13" x14ac:dyDescent="0.3">
      <c r="A6187">
        <v>6186</v>
      </c>
      <c r="B6187">
        <v>31</v>
      </c>
      <c r="C6187">
        <v>1</v>
      </c>
      <c r="D6187" s="2">
        <v>45133</v>
      </c>
      <c r="E6187">
        <v>52</v>
      </c>
      <c r="F6187" t="str">
        <f>_xlfn.XLOOKUP(B6187,Products!$A$2:$A$51,Products!$B$2:$B$51)</f>
        <v>Tell</v>
      </c>
      <c r="G6187" t="str">
        <f>_xlfn.XLOOKUP(B6187,Products!$A$2:$A$51,Products!$C$2:$C$51)</f>
        <v>Books</v>
      </c>
      <c r="H6187">
        <f>_xlfn.XLOOKUP(B6187,Products!$A$2:$A$51,Products!$D$2:$D$51)</f>
        <v>83.85</v>
      </c>
      <c r="I6187" t="str">
        <f>_xlfn.XLOOKUP(E6187,Salespersons!$A$2:$A$101,Salespersons!$B$2:$B$101)</f>
        <v>Vanessa Hartman</v>
      </c>
      <c r="J6187" t="str">
        <f>_xlfn.XLOOKUP(E6187,Salespersons!$A$2:$A$101,Salespersons!$C$2:$C$101)</f>
        <v>East</v>
      </c>
      <c r="K6187">
        <f t="shared" si="288"/>
        <v>83.85</v>
      </c>
      <c r="L6187" t="str">
        <f t="shared" si="289"/>
        <v>July</v>
      </c>
      <c r="M6187" t="str">
        <f t="shared" si="290"/>
        <v>2023</v>
      </c>
    </row>
    <row r="6188" spans="1:13" x14ac:dyDescent="0.3">
      <c r="A6188">
        <v>6187</v>
      </c>
      <c r="B6188">
        <v>39</v>
      </c>
      <c r="C6188">
        <v>8</v>
      </c>
      <c r="D6188" s="2">
        <v>45377</v>
      </c>
      <c r="E6188">
        <v>20</v>
      </c>
      <c r="F6188" t="str">
        <f>_xlfn.XLOOKUP(B6188,Products!$A$2:$A$51,Products!$B$2:$B$51)</f>
        <v>Reflect</v>
      </c>
      <c r="G6188" t="str">
        <f>_xlfn.XLOOKUP(B6188,Products!$A$2:$A$51,Products!$C$2:$C$51)</f>
        <v>Clothing</v>
      </c>
      <c r="H6188">
        <f>_xlfn.XLOOKUP(B6188,Products!$A$2:$A$51,Products!$D$2:$D$51)</f>
        <v>194.89</v>
      </c>
      <c r="I6188" t="str">
        <f>_xlfn.XLOOKUP(E6188,Salespersons!$A$2:$A$101,Salespersons!$B$2:$B$101)</f>
        <v>Kristy Skinner</v>
      </c>
      <c r="J6188" t="str">
        <f>_xlfn.XLOOKUP(E6188,Salespersons!$A$2:$A$101,Salespersons!$C$2:$C$101)</f>
        <v>North</v>
      </c>
      <c r="K6188">
        <f t="shared" si="288"/>
        <v>1559.12</v>
      </c>
      <c r="L6188" t="str">
        <f t="shared" si="289"/>
        <v>March</v>
      </c>
      <c r="M6188" t="str">
        <f t="shared" si="290"/>
        <v>2024</v>
      </c>
    </row>
    <row r="6189" spans="1:13" x14ac:dyDescent="0.3">
      <c r="A6189">
        <v>6188</v>
      </c>
      <c r="B6189">
        <v>25</v>
      </c>
      <c r="C6189">
        <v>1</v>
      </c>
      <c r="D6189" s="2">
        <v>45359</v>
      </c>
      <c r="E6189">
        <v>21</v>
      </c>
      <c r="F6189" t="str">
        <f>_xlfn.XLOOKUP(B6189,Products!$A$2:$A$51,Products!$B$2:$B$51)</f>
        <v>Give</v>
      </c>
      <c r="G6189" t="str">
        <f>_xlfn.XLOOKUP(B6189,Products!$A$2:$A$51,Products!$C$2:$C$51)</f>
        <v>Home &amp; Kitchen</v>
      </c>
      <c r="H6189">
        <f>_xlfn.XLOOKUP(B6189,Products!$A$2:$A$51,Products!$D$2:$D$51)</f>
        <v>262.41000000000003</v>
      </c>
      <c r="I6189" t="str">
        <f>_xlfn.XLOOKUP(E6189,Salespersons!$A$2:$A$101,Salespersons!$B$2:$B$101)</f>
        <v>David Harris</v>
      </c>
      <c r="J6189" t="str">
        <f>_xlfn.XLOOKUP(E6189,Salespersons!$A$2:$A$101,Salespersons!$C$2:$C$101)</f>
        <v>West</v>
      </c>
      <c r="K6189">
        <f t="shared" si="288"/>
        <v>262.41000000000003</v>
      </c>
      <c r="L6189" t="str">
        <f t="shared" si="289"/>
        <v>March</v>
      </c>
      <c r="M6189" t="str">
        <f t="shared" si="290"/>
        <v>2024</v>
      </c>
    </row>
    <row r="6190" spans="1:13" x14ac:dyDescent="0.3">
      <c r="A6190">
        <v>6189</v>
      </c>
      <c r="B6190">
        <v>37</v>
      </c>
      <c r="C6190">
        <v>5</v>
      </c>
      <c r="D6190" s="2">
        <v>45712</v>
      </c>
      <c r="E6190">
        <v>51</v>
      </c>
      <c r="F6190" t="str">
        <f>_xlfn.XLOOKUP(B6190,Products!$A$2:$A$51,Products!$B$2:$B$51)</f>
        <v>Suffer</v>
      </c>
      <c r="G6190" t="str">
        <f>_xlfn.XLOOKUP(B6190,Products!$A$2:$A$51,Products!$C$2:$C$51)</f>
        <v>Electronics</v>
      </c>
      <c r="H6190">
        <f>_xlfn.XLOOKUP(B6190,Products!$A$2:$A$51,Products!$D$2:$D$51)</f>
        <v>416.3</v>
      </c>
      <c r="I6190" t="str">
        <f>_xlfn.XLOOKUP(E6190,Salespersons!$A$2:$A$101,Salespersons!$B$2:$B$101)</f>
        <v>Damon Snyder</v>
      </c>
      <c r="J6190" t="str">
        <f>_xlfn.XLOOKUP(E6190,Salespersons!$A$2:$A$101,Salespersons!$C$2:$C$101)</f>
        <v>North</v>
      </c>
      <c r="K6190">
        <f t="shared" si="288"/>
        <v>2081.5</v>
      </c>
      <c r="L6190" t="str">
        <f t="shared" si="289"/>
        <v>February</v>
      </c>
      <c r="M6190" t="str">
        <f t="shared" si="290"/>
        <v>2025</v>
      </c>
    </row>
    <row r="6191" spans="1:13" x14ac:dyDescent="0.3">
      <c r="A6191">
        <v>6190</v>
      </c>
      <c r="B6191">
        <v>15</v>
      </c>
      <c r="C6191">
        <v>9</v>
      </c>
      <c r="D6191" s="2">
        <v>45474</v>
      </c>
      <c r="E6191">
        <v>30</v>
      </c>
      <c r="F6191" t="str">
        <f>_xlfn.XLOOKUP(B6191,Products!$A$2:$A$51,Products!$B$2:$B$51)</f>
        <v>Nothing</v>
      </c>
      <c r="G6191" t="str">
        <f>_xlfn.XLOOKUP(B6191,Products!$A$2:$A$51,Products!$C$2:$C$51)</f>
        <v>Home &amp; Kitchen</v>
      </c>
      <c r="H6191">
        <f>_xlfn.XLOOKUP(B6191,Products!$A$2:$A$51,Products!$D$2:$D$51)</f>
        <v>53.21</v>
      </c>
      <c r="I6191" t="str">
        <f>_xlfn.XLOOKUP(E6191,Salespersons!$A$2:$A$101,Salespersons!$B$2:$B$101)</f>
        <v>Chase Gilbert</v>
      </c>
      <c r="J6191" t="str">
        <f>_xlfn.XLOOKUP(E6191,Salespersons!$A$2:$A$101,Salespersons!$C$2:$C$101)</f>
        <v>East</v>
      </c>
      <c r="K6191">
        <f t="shared" si="288"/>
        <v>478.89</v>
      </c>
      <c r="L6191" t="str">
        <f t="shared" si="289"/>
        <v>July</v>
      </c>
      <c r="M6191" t="str">
        <f t="shared" si="290"/>
        <v>2024</v>
      </c>
    </row>
    <row r="6192" spans="1:13" x14ac:dyDescent="0.3">
      <c r="A6192">
        <v>6191</v>
      </c>
      <c r="B6192">
        <v>2</v>
      </c>
      <c r="C6192">
        <v>4</v>
      </c>
      <c r="D6192" s="2">
        <v>45629</v>
      </c>
      <c r="E6192">
        <v>48</v>
      </c>
      <c r="F6192" t="str">
        <f>_xlfn.XLOOKUP(B6192,Products!$A$2:$A$51,Products!$B$2:$B$51)</f>
        <v>Soldier</v>
      </c>
      <c r="G6192" t="str">
        <f>_xlfn.XLOOKUP(B6192,Products!$A$2:$A$51,Products!$C$2:$C$51)</f>
        <v>Toys</v>
      </c>
      <c r="H6192">
        <f>_xlfn.XLOOKUP(B6192,Products!$A$2:$A$51,Products!$D$2:$D$51)</f>
        <v>217.51</v>
      </c>
      <c r="I6192" t="str">
        <f>_xlfn.XLOOKUP(E6192,Salespersons!$A$2:$A$101,Salespersons!$B$2:$B$101)</f>
        <v>Jacob Woods</v>
      </c>
      <c r="J6192" t="str">
        <f>_xlfn.XLOOKUP(E6192,Salespersons!$A$2:$A$101,Salespersons!$C$2:$C$101)</f>
        <v>West</v>
      </c>
      <c r="K6192">
        <f t="shared" si="288"/>
        <v>870.04</v>
      </c>
      <c r="L6192" t="str">
        <f t="shared" si="289"/>
        <v>December</v>
      </c>
      <c r="M6192" t="str">
        <f t="shared" si="290"/>
        <v>2024</v>
      </c>
    </row>
    <row r="6193" spans="1:13" x14ac:dyDescent="0.3">
      <c r="A6193">
        <v>6192</v>
      </c>
      <c r="B6193">
        <v>11</v>
      </c>
      <c r="C6193">
        <v>9</v>
      </c>
      <c r="D6193" s="2">
        <v>45570</v>
      </c>
      <c r="E6193">
        <v>1</v>
      </c>
      <c r="F6193" t="str">
        <f>_xlfn.XLOOKUP(B6193,Products!$A$2:$A$51,Products!$B$2:$B$51)</f>
        <v>News</v>
      </c>
      <c r="G6193" t="str">
        <f>_xlfn.XLOOKUP(B6193,Products!$A$2:$A$51,Products!$C$2:$C$51)</f>
        <v>Clothing</v>
      </c>
      <c r="H6193">
        <f>_xlfn.XLOOKUP(B6193,Products!$A$2:$A$51,Products!$D$2:$D$51)</f>
        <v>113.76</v>
      </c>
      <c r="I6193" t="str">
        <f>_xlfn.XLOOKUP(E6193,Salespersons!$A$2:$A$101,Salespersons!$B$2:$B$101)</f>
        <v>Valerie Gutierrez</v>
      </c>
      <c r="J6193" t="str">
        <f>_xlfn.XLOOKUP(E6193,Salespersons!$A$2:$A$101,Salespersons!$C$2:$C$101)</f>
        <v>East</v>
      </c>
      <c r="K6193">
        <f t="shared" si="288"/>
        <v>1023.84</v>
      </c>
      <c r="L6193" t="str">
        <f t="shared" si="289"/>
        <v>October</v>
      </c>
      <c r="M6193" t="str">
        <f t="shared" si="290"/>
        <v>2024</v>
      </c>
    </row>
    <row r="6194" spans="1:13" x14ac:dyDescent="0.3">
      <c r="A6194">
        <v>6193</v>
      </c>
      <c r="B6194">
        <v>32</v>
      </c>
      <c r="C6194">
        <v>5</v>
      </c>
      <c r="D6194" s="2">
        <v>45222</v>
      </c>
      <c r="E6194">
        <v>35</v>
      </c>
      <c r="F6194" t="str">
        <f>_xlfn.XLOOKUP(B6194,Products!$A$2:$A$51,Products!$B$2:$B$51)</f>
        <v>Former</v>
      </c>
      <c r="G6194" t="str">
        <f>_xlfn.XLOOKUP(B6194,Products!$A$2:$A$51,Products!$C$2:$C$51)</f>
        <v>Books</v>
      </c>
      <c r="H6194">
        <f>_xlfn.XLOOKUP(B6194,Products!$A$2:$A$51,Products!$D$2:$D$51)</f>
        <v>373.97</v>
      </c>
      <c r="I6194" t="str">
        <f>_xlfn.XLOOKUP(E6194,Salespersons!$A$2:$A$101,Salespersons!$B$2:$B$101)</f>
        <v>Michele Moody</v>
      </c>
      <c r="J6194" t="str">
        <f>_xlfn.XLOOKUP(E6194,Salespersons!$A$2:$A$101,Salespersons!$C$2:$C$101)</f>
        <v>South</v>
      </c>
      <c r="K6194">
        <f t="shared" si="288"/>
        <v>1869.8500000000001</v>
      </c>
      <c r="L6194" t="str">
        <f t="shared" si="289"/>
        <v>October</v>
      </c>
      <c r="M6194" t="str">
        <f t="shared" si="290"/>
        <v>2023</v>
      </c>
    </row>
    <row r="6195" spans="1:13" x14ac:dyDescent="0.3">
      <c r="A6195">
        <v>6194</v>
      </c>
      <c r="B6195">
        <v>30</v>
      </c>
      <c r="C6195">
        <v>9</v>
      </c>
      <c r="D6195" s="2">
        <v>45576</v>
      </c>
      <c r="E6195">
        <v>26</v>
      </c>
      <c r="F6195" t="str">
        <f>_xlfn.XLOOKUP(B6195,Products!$A$2:$A$51,Products!$B$2:$B$51)</f>
        <v>Fine</v>
      </c>
      <c r="G6195" t="str">
        <f>_xlfn.XLOOKUP(B6195,Products!$A$2:$A$51,Products!$C$2:$C$51)</f>
        <v>Electronics</v>
      </c>
      <c r="H6195">
        <f>_xlfn.XLOOKUP(B6195,Products!$A$2:$A$51,Products!$D$2:$D$51)</f>
        <v>473.44</v>
      </c>
      <c r="I6195" t="str">
        <f>_xlfn.XLOOKUP(E6195,Salespersons!$A$2:$A$101,Salespersons!$B$2:$B$101)</f>
        <v>Nathan Rodriguez</v>
      </c>
      <c r="J6195" t="str">
        <f>_xlfn.XLOOKUP(E6195,Salespersons!$A$2:$A$101,Salespersons!$C$2:$C$101)</f>
        <v>East</v>
      </c>
      <c r="K6195">
        <f t="shared" si="288"/>
        <v>4260.96</v>
      </c>
      <c r="L6195" t="str">
        <f t="shared" si="289"/>
        <v>October</v>
      </c>
      <c r="M6195" t="str">
        <f t="shared" si="290"/>
        <v>2024</v>
      </c>
    </row>
    <row r="6196" spans="1:13" x14ac:dyDescent="0.3">
      <c r="A6196">
        <v>6195</v>
      </c>
      <c r="B6196">
        <v>17</v>
      </c>
      <c r="C6196">
        <v>2</v>
      </c>
      <c r="D6196" s="2">
        <v>45707</v>
      </c>
      <c r="E6196">
        <v>96</v>
      </c>
      <c r="F6196" t="str">
        <f>_xlfn.XLOOKUP(B6196,Products!$A$2:$A$51,Products!$B$2:$B$51)</f>
        <v>Perhaps</v>
      </c>
      <c r="G6196" t="str">
        <f>_xlfn.XLOOKUP(B6196,Products!$A$2:$A$51,Products!$C$2:$C$51)</f>
        <v>Clothing</v>
      </c>
      <c r="H6196">
        <f>_xlfn.XLOOKUP(B6196,Products!$A$2:$A$51,Products!$D$2:$D$51)</f>
        <v>165.26</v>
      </c>
      <c r="I6196" t="str">
        <f>_xlfn.XLOOKUP(E6196,Salespersons!$A$2:$A$101,Salespersons!$B$2:$B$101)</f>
        <v>Shari Ross</v>
      </c>
      <c r="J6196" t="str">
        <f>_xlfn.XLOOKUP(E6196,Salespersons!$A$2:$A$101,Salespersons!$C$2:$C$101)</f>
        <v>West</v>
      </c>
      <c r="K6196">
        <f t="shared" si="288"/>
        <v>330.52</v>
      </c>
      <c r="L6196" t="str">
        <f t="shared" si="289"/>
        <v>February</v>
      </c>
      <c r="M6196" t="str">
        <f t="shared" si="290"/>
        <v>2025</v>
      </c>
    </row>
    <row r="6197" spans="1:13" x14ac:dyDescent="0.3">
      <c r="A6197">
        <v>6196</v>
      </c>
      <c r="B6197">
        <v>24</v>
      </c>
      <c r="C6197">
        <v>8</v>
      </c>
      <c r="D6197" s="2">
        <v>45827</v>
      </c>
      <c r="E6197">
        <v>9</v>
      </c>
      <c r="F6197" t="str">
        <f>_xlfn.XLOOKUP(B6197,Products!$A$2:$A$51,Products!$B$2:$B$51)</f>
        <v>Still</v>
      </c>
      <c r="G6197" t="str">
        <f>_xlfn.XLOOKUP(B6197,Products!$A$2:$A$51,Products!$C$2:$C$51)</f>
        <v>Electronics</v>
      </c>
      <c r="H6197">
        <f>_xlfn.XLOOKUP(B6197,Products!$A$2:$A$51,Products!$D$2:$D$51)</f>
        <v>68.260000000000005</v>
      </c>
      <c r="I6197" t="str">
        <f>_xlfn.XLOOKUP(E6197,Salespersons!$A$2:$A$101,Salespersons!$B$2:$B$101)</f>
        <v>Tyler Garcia</v>
      </c>
      <c r="J6197" t="str">
        <f>_xlfn.XLOOKUP(E6197,Salespersons!$A$2:$A$101,Salespersons!$C$2:$C$101)</f>
        <v>South</v>
      </c>
      <c r="K6197">
        <f t="shared" si="288"/>
        <v>546.08000000000004</v>
      </c>
      <c r="L6197" t="str">
        <f t="shared" si="289"/>
        <v>June</v>
      </c>
      <c r="M6197" t="str">
        <f t="shared" si="290"/>
        <v>2025</v>
      </c>
    </row>
    <row r="6198" spans="1:13" x14ac:dyDescent="0.3">
      <c r="A6198">
        <v>6197</v>
      </c>
      <c r="B6198">
        <v>45</v>
      </c>
      <c r="C6198">
        <v>7</v>
      </c>
      <c r="D6198" s="2">
        <v>45314</v>
      </c>
      <c r="E6198">
        <v>40</v>
      </c>
      <c r="F6198" t="str">
        <f>_xlfn.XLOOKUP(B6198,Products!$A$2:$A$51,Products!$B$2:$B$51)</f>
        <v>Scientist</v>
      </c>
      <c r="G6198" t="str">
        <f>_xlfn.XLOOKUP(B6198,Products!$A$2:$A$51,Products!$C$2:$C$51)</f>
        <v>Toys</v>
      </c>
      <c r="H6198">
        <f>_xlfn.XLOOKUP(B6198,Products!$A$2:$A$51,Products!$D$2:$D$51)</f>
        <v>483.37</v>
      </c>
      <c r="I6198" t="str">
        <f>_xlfn.XLOOKUP(E6198,Salespersons!$A$2:$A$101,Salespersons!$B$2:$B$101)</f>
        <v>Ashley Bennett</v>
      </c>
      <c r="J6198" t="str">
        <f>_xlfn.XLOOKUP(E6198,Salespersons!$A$2:$A$101,Salespersons!$C$2:$C$101)</f>
        <v>West</v>
      </c>
      <c r="K6198">
        <f t="shared" si="288"/>
        <v>3383.59</v>
      </c>
      <c r="L6198" t="str">
        <f t="shared" si="289"/>
        <v>January</v>
      </c>
      <c r="M6198" t="str">
        <f t="shared" si="290"/>
        <v>2024</v>
      </c>
    </row>
    <row r="6199" spans="1:13" x14ac:dyDescent="0.3">
      <c r="A6199">
        <v>6198</v>
      </c>
      <c r="B6199">
        <v>4</v>
      </c>
      <c r="C6199">
        <v>7</v>
      </c>
      <c r="D6199" s="2">
        <v>45391</v>
      </c>
      <c r="E6199">
        <v>21</v>
      </c>
      <c r="F6199" t="str">
        <f>_xlfn.XLOOKUP(B6199,Products!$A$2:$A$51,Products!$B$2:$B$51)</f>
        <v>Half</v>
      </c>
      <c r="G6199" t="str">
        <f>_xlfn.XLOOKUP(B6199,Products!$A$2:$A$51,Products!$C$2:$C$51)</f>
        <v>Home &amp; Kitchen</v>
      </c>
      <c r="H6199">
        <f>_xlfn.XLOOKUP(B6199,Products!$A$2:$A$51,Products!$D$2:$D$51)</f>
        <v>420.81</v>
      </c>
      <c r="I6199" t="str">
        <f>_xlfn.XLOOKUP(E6199,Salespersons!$A$2:$A$101,Salespersons!$B$2:$B$101)</f>
        <v>David Harris</v>
      </c>
      <c r="J6199" t="str">
        <f>_xlfn.XLOOKUP(E6199,Salespersons!$A$2:$A$101,Salespersons!$C$2:$C$101)</f>
        <v>West</v>
      </c>
      <c r="K6199">
        <f t="shared" si="288"/>
        <v>2945.67</v>
      </c>
      <c r="L6199" t="str">
        <f t="shared" si="289"/>
        <v>April</v>
      </c>
      <c r="M6199" t="str">
        <f t="shared" si="290"/>
        <v>2024</v>
      </c>
    </row>
    <row r="6200" spans="1:13" x14ac:dyDescent="0.3">
      <c r="A6200">
        <v>6199</v>
      </c>
      <c r="B6200">
        <v>50</v>
      </c>
      <c r="C6200">
        <v>3</v>
      </c>
      <c r="D6200" s="2">
        <v>45566</v>
      </c>
      <c r="E6200">
        <v>80</v>
      </c>
      <c r="F6200" t="str">
        <f>_xlfn.XLOOKUP(B6200,Products!$A$2:$A$51,Products!$B$2:$B$51)</f>
        <v>Newspaper</v>
      </c>
      <c r="G6200" t="str">
        <f>_xlfn.XLOOKUP(B6200,Products!$A$2:$A$51,Products!$C$2:$C$51)</f>
        <v>Clothing</v>
      </c>
      <c r="H6200">
        <f>_xlfn.XLOOKUP(B6200,Products!$A$2:$A$51,Products!$D$2:$D$51)</f>
        <v>256.36</v>
      </c>
      <c r="I6200" t="str">
        <f>_xlfn.XLOOKUP(E6200,Salespersons!$A$2:$A$101,Salespersons!$B$2:$B$101)</f>
        <v>Joe Nguyen</v>
      </c>
      <c r="J6200" t="str">
        <f>_xlfn.XLOOKUP(E6200,Salespersons!$A$2:$A$101,Salespersons!$C$2:$C$101)</f>
        <v>East</v>
      </c>
      <c r="K6200">
        <f t="shared" si="288"/>
        <v>769.08</v>
      </c>
      <c r="L6200" t="str">
        <f t="shared" si="289"/>
        <v>October</v>
      </c>
      <c r="M6200" t="str">
        <f t="shared" si="290"/>
        <v>2024</v>
      </c>
    </row>
    <row r="6201" spans="1:13" x14ac:dyDescent="0.3">
      <c r="A6201">
        <v>6200</v>
      </c>
      <c r="B6201">
        <v>46</v>
      </c>
      <c r="C6201">
        <v>2</v>
      </c>
      <c r="D6201" s="2">
        <v>45140</v>
      </c>
      <c r="E6201">
        <v>12</v>
      </c>
      <c r="F6201" t="str">
        <f>_xlfn.XLOOKUP(B6201,Products!$A$2:$A$51,Products!$B$2:$B$51)</f>
        <v>Consider</v>
      </c>
      <c r="G6201" t="str">
        <f>_xlfn.XLOOKUP(B6201,Products!$A$2:$A$51,Products!$C$2:$C$51)</f>
        <v>Books</v>
      </c>
      <c r="H6201">
        <f>_xlfn.XLOOKUP(B6201,Products!$A$2:$A$51,Products!$D$2:$D$51)</f>
        <v>243.05</v>
      </c>
      <c r="I6201" t="str">
        <f>_xlfn.XLOOKUP(E6201,Salespersons!$A$2:$A$101,Salespersons!$B$2:$B$101)</f>
        <v>Michael Jones</v>
      </c>
      <c r="J6201" t="str">
        <f>_xlfn.XLOOKUP(E6201,Salespersons!$A$2:$A$101,Salespersons!$C$2:$C$101)</f>
        <v>West</v>
      </c>
      <c r="K6201">
        <f t="shared" si="288"/>
        <v>486.1</v>
      </c>
      <c r="L6201" t="str">
        <f t="shared" si="289"/>
        <v>August</v>
      </c>
      <c r="M6201" t="str">
        <f t="shared" si="290"/>
        <v>2023</v>
      </c>
    </row>
    <row r="6202" spans="1:13" x14ac:dyDescent="0.3">
      <c r="A6202">
        <v>6201</v>
      </c>
      <c r="B6202">
        <v>32</v>
      </c>
      <c r="C6202">
        <v>1</v>
      </c>
      <c r="D6202" s="2">
        <v>45661</v>
      </c>
      <c r="E6202">
        <v>100</v>
      </c>
      <c r="F6202" t="str">
        <f>_xlfn.XLOOKUP(B6202,Products!$A$2:$A$51,Products!$B$2:$B$51)</f>
        <v>Former</v>
      </c>
      <c r="G6202" t="str">
        <f>_xlfn.XLOOKUP(B6202,Products!$A$2:$A$51,Products!$C$2:$C$51)</f>
        <v>Books</v>
      </c>
      <c r="H6202">
        <f>_xlfn.XLOOKUP(B6202,Products!$A$2:$A$51,Products!$D$2:$D$51)</f>
        <v>373.97</v>
      </c>
      <c r="I6202" t="str">
        <f>_xlfn.XLOOKUP(E6202,Salespersons!$A$2:$A$101,Salespersons!$B$2:$B$101)</f>
        <v>Sara Strong</v>
      </c>
      <c r="J6202" t="str">
        <f>_xlfn.XLOOKUP(E6202,Salespersons!$A$2:$A$101,Salespersons!$C$2:$C$101)</f>
        <v>North</v>
      </c>
      <c r="K6202">
        <f t="shared" si="288"/>
        <v>373.97</v>
      </c>
      <c r="L6202" t="str">
        <f t="shared" si="289"/>
        <v>January</v>
      </c>
      <c r="M6202" t="str">
        <f t="shared" si="290"/>
        <v>2025</v>
      </c>
    </row>
    <row r="6203" spans="1:13" x14ac:dyDescent="0.3">
      <c r="A6203">
        <v>6202</v>
      </c>
      <c r="B6203">
        <v>19</v>
      </c>
      <c r="C6203">
        <v>1</v>
      </c>
      <c r="D6203" s="2">
        <v>45399</v>
      </c>
      <c r="E6203">
        <v>37</v>
      </c>
      <c r="F6203" t="str">
        <f>_xlfn.XLOOKUP(B6203,Products!$A$2:$A$51,Products!$B$2:$B$51)</f>
        <v>Daughter</v>
      </c>
      <c r="G6203" t="str">
        <f>_xlfn.XLOOKUP(B6203,Products!$A$2:$A$51,Products!$C$2:$C$51)</f>
        <v>Home &amp; Kitchen</v>
      </c>
      <c r="H6203">
        <f>_xlfn.XLOOKUP(B6203,Products!$A$2:$A$51,Products!$D$2:$D$51)</f>
        <v>373.4</v>
      </c>
      <c r="I6203" t="str">
        <f>_xlfn.XLOOKUP(E6203,Salespersons!$A$2:$A$101,Salespersons!$B$2:$B$101)</f>
        <v>Timothy Chan MD</v>
      </c>
      <c r="J6203" t="str">
        <f>_xlfn.XLOOKUP(E6203,Salespersons!$A$2:$A$101,Salespersons!$C$2:$C$101)</f>
        <v>North</v>
      </c>
      <c r="K6203">
        <f t="shared" si="288"/>
        <v>373.4</v>
      </c>
      <c r="L6203" t="str">
        <f t="shared" si="289"/>
        <v>April</v>
      </c>
      <c r="M6203" t="str">
        <f t="shared" si="290"/>
        <v>2024</v>
      </c>
    </row>
    <row r="6204" spans="1:13" x14ac:dyDescent="0.3">
      <c r="A6204">
        <v>6203</v>
      </c>
      <c r="B6204">
        <v>3</v>
      </c>
      <c r="C6204">
        <v>7</v>
      </c>
      <c r="D6204" s="2">
        <v>45374</v>
      </c>
      <c r="E6204">
        <v>91</v>
      </c>
      <c r="F6204" t="str">
        <f>_xlfn.XLOOKUP(B6204,Products!$A$2:$A$51,Products!$B$2:$B$51)</f>
        <v>Nothing</v>
      </c>
      <c r="G6204" t="str">
        <f>_xlfn.XLOOKUP(B6204,Products!$A$2:$A$51,Products!$C$2:$C$51)</f>
        <v>Books</v>
      </c>
      <c r="H6204">
        <f>_xlfn.XLOOKUP(B6204,Products!$A$2:$A$51,Products!$D$2:$D$51)</f>
        <v>425.44</v>
      </c>
      <c r="I6204" t="str">
        <f>_xlfn.XLOOKUP(E6204,Salespersons!$A$2:$A$101,Salespersons!$B$2:$B$101)</f>
        <v>Stephen Mitchell</v>
      </c>
      <c r="J6204" t="str">
        <f>_xlfn.XLOOKUP(E6204,Salespersons!$A$2:$A$101,Salespersons!$C$2:$C$101)</f>
        <v>West</v>
      </c>
      <c r="K6204">
        <f t="shared" si="288"/>
        <v>2978.08</v>
      </c>
      <c r="L6204" t="str">
        <f t="shared" si="289"/>
        <v>March</v>
      </c>
      <c r="M6204" t="str">
        <f t="shared" si="290"/>
        <v>2024</v>
      </c>
    </row>
    <row r="6205" spans="1:13" x14ac:dyDescent="0.3">
      <c r="A6205">
        <v>6204</v>
      </c>
      <c r="B6205">
        <v>4</v>
      </c>
      <c r="C6205">
        <v>9</v>
      </c>
      <c r="D6205" s="2">
        <v>45609</v>
      </c>
      <c r="E6205">
        <v>71</v>
      </c>
      <c r="F6205" t="str">
        <f>_xlfn.XLOOKUP(B6205,Products!$A$2:$A$51,Products!$B$2:$B$51)</f>
        <v>Half</v>
      </c>
      <c r="G6205" t="str">
        <f>_xlfn.XLOOKUP(B6205,Products!$A$2:$A$51,Products!$C$2:$C$51)</f>
        <v>Home &amp; Kitchen</v>
      </c>
      <c r="H6205">
        <f>_xlfn.XLOOKUP(B6205,Products!$A$2:$A$51,Products!$D$2:$D$51)</f>
        <v>420.81</v>
      </c>
      <c r="I6205" t="str">
        <f>_xlfn.XLOOKUP(E6205,Salespersons!$A$2:$A$101,Salespersons!$B$2:$B$101)</f>
        <v>Jeremy Kennedy</v>
      </c>
      <c r="J6205" t="str">
        <f>_xlfn.XLOOKUP(E6205,Salespersons!$A$2:$A$101,Salespersons!$C$2:$C$101)</f>
        <v>North</v>
      </c>
      <c r="K6205">
        <f t="shared" si="288"/>
        <v>3787.29</v>
      </c>
      <c r="L6205" t="str">
        <f t="shared" si="289"/>
        <v>November</v>
      </c>
      <c r="M6205" t="str">
        <f t="shared" si="290"/>
        <v>2024</v>
      </c>
    </row>
    <row r="6206" spans="1:13" x14ac:dyDescent="0.3">
      <c r="A6206">
        <v>6205</v>
      </c>
      <c r="B6206">
        <v>25</v>
      </c>
      <c r="C6206">
        <v>1</v>
      </c>
      <c r="D6206" s="2">
        <v>45476</v>
      </c>
      <c r="E6206">
        <v>94</v>
      </c>
      <c r="F6206" t="str">
        <f>_xlfn.XLOOKUP(B6206,Products!$A$2:$A$51,Products!$B$2:$B$51)</f>
        <v>Give</v>
      </c>
      <c r="G6206" t="str">
        <f>_xlfn.XLOOKUP(B6206,Products!$A$2:$A$51,Products!$C$2:$C$51)</f>
        <v>Home &amp; Kitchen</v>
      </c>
      <c r="H6206">
        <f>_xlfn.XLOOKUP(B6206,Products!$A$2:$A$51,Products!$D$2:$D$51)</f>
        <v>262.41000000000003</v>
      </c>
      <c r="I6206" t="str">
        <f>_xlfn.XLOOKUP(E6206,Salespersons!$A$2:$A$101,Salespersons!$B$2:$B$101)</f>
        <v>Christopher Martinez</v>
      </c>
      <c r="J6206" t="str">
        <f>_xlfn.XLOOKUP(E6206,Salespersons!$A$2:$A$101,Salespersons!$C$2:$C$101)</f>
        <v>East</v>
      </c>
      <c r="K6206">
        <f t="shared" si="288"/>
        <v>262.41000000000003</v>
      </c>
      <c r="L6206" t="str">
        <f t="shared" si="289"/>
        <v>July</v>
      </c>
      <c r="M6206" t="str">
        <f t="shared" si="290"/>
        <v>2024</v>
      </c>
    </row>
    <row r="6207" spans="1:13" x14ac:dyDescent="0.3">
      <c r="A6207">
        <v>6206</v>
      </c>
      <c r="B6207">
        <v>9</v>
      </c>
      <c r="C6207">
        <v>4</v>
      </c>
      <c r="D6207" s="2">
        <v>45205</v>
      </c>
      <c r="E6207">
        <v>24</v>
      </c>
      <c r="F6207" t="str">
        <f>_xlfn.XLOOKUP(B6207,Products!$A$2:$A$51,Products!$B$2:$B$51)</f>
        <v>Different</v>
      </c>
      <c r="G6207" t="str">
        <f>_xlfn.XLOOKUP(B6207,Products!$A$2:$A$51,Products!$C$2:$C$51)</f>
        <v>Home &amp; Kitchen</v>
      </c>
      <c r="H6207">
        <f>_xlfn.XLOOKUP(B6207,Products!$A$2:$A$51,Products!$D$2:$D$51)</f>
        <v>317.12</v>
      </c>
      <c r="I6207" t="str">
        <f>_xlfn.XLOOKUP(E6207,Salespersons!$A$2:$A$101,Salespersons!$B$2:$B$101)</f>
        <v>Ronald Henderson</v>
      </c>
      <c r="J6207" t="str">
        <f>_xlfn.XLOOKUP(E6207,Salespersons!$A$2:$A$101,Salespersons!$C$2:$C$101)</f>
        <v>East</v>
      </c>
      <c r="K6207">
        <f t="shared" si="288"/>
        <v>1268.48</v>
      </c>
      <c r="L6207" t="str">
        <f t="shared" si="289"/>
        <v>October</v>
      </c>
      <c r="M6207" t="str">
        <f t="shared" si="290"/>
        <v>2023</v>
      </c>
    </row>
    <row r="6208" spans="1:13" x14ac:dyDescent="0.3">
      <c r="A6208">
        <v>6207</v>
      </c>
      <c r="B6208">
        <v>21</v>
      </c>
      <c r="C6208">
        <v>2</v>
      </c>
      <c r="D6208" s="2">
        <v>45644</v>
      </c>
      <c r="E6208">
        <v>50</v>
      </c>
      <c r="F6208" t="str">
        <f>_xlfn.XLOOKUP(B6208,Products!$A$2:$A$51,Products!$B$2:$B$51)</f>
        <v>Firm</v>
      </c>
      <c r="G6208" t="str">
        <f>_xlfn.XLOOKUP(B6208,Products!$A$2:$A$51,Products!$C$2:$C$51)</f>
        <v>Toys</v>
      </c>
      <c r="H6208">
        <f>_xlfn.XLOOKUP(B6208,Products!$A$2:$A$51,Products!$D$2:$D$51)</f>
        <v>107.8</v>
      </c>
      <c r="I6208" t="str">
        <f>_xlfn.XLOOKUP(E6208,Salespersons!$A$2:$A$101,Salespersons!$B$2:$B$101)</f>
        <v>Brad Harris</v>
      </c>
      <c r="J6208" t="str">
        <f>_xlfn.XLOOKUP(E6208,Salespersons!$A$2:$A$101,Salespersons!$C$2:$C$101)</f>
        <v>West</v>
      </c>
      <c r="K6208">
        <f t="shared" si="288"/>
        <v>215.6</v>
      </c>
      <c r="L6208" t="str">
        <f t="shared" si="289"/>
        <v>December</v>
      </c>
      <c r="M6208" t="str">
        <f t="shared" si="290"/>
        <v>2024</v>
      </c>
    </row>
    <row r="6209" spans="1:13" x14ac:dyDescent="0.3">
      <c r="A6209">
        <v>6208</v>
      </c>
      <c r="B6209">
        <v>23</v>
      </c>
      <c r="C6209">
        <v>8</v>
      </c>
      <c r="D6209" s="2">
        <v>45617</v>
      </c>
      <c r="E6209">
        <v>54</v>
      </c>
      <c r="F6209" t="str">
        <f>_xlfn.XLOOKUP(B6209,Products!$A$2:$A$51,Products!$B$2:$B$51)</f>
        <v>Energy</v>
      </c>
      <c r="G6209" t="str">
        <f>_xlfn.XLOOKUP(B6209,Products!$A$2:$A$51,Products!$C$2:$C$51)</f>
        <v>Books</v>
      </c>
      <c r="H6209">
        <f>_xlfn.XLOOKUP(B6209,Products!$A$2:$A$51,Products!$D$2:$D$51)</f>
        <v>31.68</v>
      </c>
      <c r="I6209" t="str">
        <f>_xlfn.XLOOKUP(E6209,Salespersons!$A$2:$A$101,Salespersons!$B$2:$B$101)</f>
        <v>Linda Grant</v>
      </c>
      <c r="J6209" t="str">
        <f>_xlfn.XLOOKUP(E6209,Salespersons!$A$2:$A$101,Salespersons!$C$2:$C$101)</f>
        <v>South</v>
      </c>
      <c r="K6209">
        <f t="shared" si="288"/>
        <v>253.44</v>
      </c>
      <c r="L6209" t="str">
        <f t="shared" si="289"/>
        <v>November</v>
      </c>
      <c r="M6209" t="str">
        <f t="shared" si="290"/>
        <v>2024</v>
      </c>
    </row>
    <row r="6210" spans="1:13" x14ac:dyDescent="0.3">
      <c r="A6210">
        <v>6209</v>
      </c>
      <c r="B6210">
        <v>46</v>
      </c>
      <c r="C6210">
        <v>9</v>
      </c>
      <c r="D6210" s="2">
        <v>45807</v>
      </c>
      <c r="E6210">
        <v>94</v>
      </c>
      <c r="F6210" t="str">
        <f>_xlfn.XLOOKUP(B6210,Products!$A$2:$A$51,Products!$B$2:$B$51)</f>
        <v>Consider</v>
      </c>
      <c r="G6210" t="str">
        <f>_xlfn.XLOOKUP(B6210,Products!$A$2:$A$51,Products!$C$2:$C$51)</f>
        <v>Books</v>
      </c>
      <c r="H6210">
        <f>_xlfn.XLOOKUP(B6210,Products!$A$2:$A$51,Products!$D$2:$D$51)</f>
        <v>243.05</v>
      </c>
      <c r="I6210" t="str">
        <f>_xlfn.XLOOKUP(E6210,Salespersons!$A$2:$A$101,Salespersons!$B$2:$B$101)</f>
        <v>Christopher Martinez</v>
      </c>
      <c r="J6210" t="str">
        <f>_xlfn.XLOOKUP(E6210,Salespersons!$A$2:$A$101,Salespersons!$C$2:$C$101)</f>
        <v>East</v>
      </c>
      <c r="K6210">
        <f t="shared" si="288"/>
        <v>2187.4500000000003</v>
      </c>
      <c r="L6210" t="str">
        <f t="shared" si="289"/>
        <v>May</v>
      </c>
      <c r="M6210" t="str">
        <f t="shared" si="290"/>
        <v>2025</v>
      </c>
    </row>
    <row r="6211" spans="1:13" x14ac:dyDescent="0.3">
      <c r="A6211">
        <v>6210</v>
      </c>
      <c r="B6211">
        <v>29</v>
      </c>
      <c r="C6211">
        <v>3</v>
      </c>
      <c r="D6211" s="2">
        <v>45376</v>
      </c>
      <c r="E6211">
        <v>84</v>
      </c>
      <c r="F6211" t="str">
        <f>_xlfn.XLOOKUP(B6211,Products!$A$2:$A$51,Products!$B$2:$B$51)</f>
        <v>Reason</v>
      </c>
      <c r="G6211" t="str">
        <f>_xlfn.XLOOKUP(B6211,Products!$A$2:$A$51,Products!$C$2:$C$51)</f>
        <v>Clothing</v>
      </c>
      <c r="H6211">
        <f>_xlfn.XLOOKUP(B6211,Products!$A$2:$A$51,Products!$D$2:$D$51)</f>
        <v>127.45</v>
      </c>
      <c r="I6211" t="str">
        <f>_xlfn.XLOOKUP(E6211,Salespersons!$A$2:$A$101,Salespersons!$B$2:$B$101)</f>
        <v>Meghan Ochoa</v>
      </c>
      <c r="J6211" t="str">
        <f>_xlfn.XLOOKUP(E6211,Salespersons!$A$2:$A$101,Salespersons!$C$2:$C$101)</f>
        <v>West</v>
      </c>
      <c r="K6211">
        <f t="shared" ref="K6211:K6274" si="291">C6211*H6211</f>
        <v>382.35</v>
      </c>
      <c r="L6211" t="str">
        <f t="shared" ref="L6211:L6274" si="292">TEXT(D6211,"MMMM")</f>
        <v>March</v>
      </c>
      <c r="M6211" t="str">
        <f t="shared" ref="M6211:M6274" si="293">TEXT(D6211,"YYYY")</f>
        <v>2024</v>
      </c>
    </row>
    <row r="6212" spans="1:13" x14ac:dyDescent="0.3">
      <c r="A6212">
        <v>6211</v>
      </c>
      <c r="B6212">
        <v>30</v>
      </c>
      <c r="C6212">
        <v>3</v>
      </c>
      <c r="D6212" s="2">
        <v>45193</v>
      </c>
      <c r="E6212">
        <v>28</v>
      </c>
      <c r="F6212" t="str">
        <f>_xlfn.XLOOKUP(B6212,Products!$A$2:$A$51,Products!$B$2:$B$51)</f>
        <v>Fine</v>
      </c>
      <c r="G6212" t="str">
        <f>_xlfn.XLOOKUP(B6212,Products!$A$2:$A$51,Products!$C$2:$C$51)</f>
        <v>Electronics</v>
      </c>
      <c r="H6212">
        <f>_xlfn.XLOOKUP(B6212,Products!$A$2:$A$51,Products!$D$2:$D$51)</f>
        <v>473.44</v>
      </c>
      <c r="I6212" t="str">
        <f>_xlfn.XLOOKUP(E6212,Salespersons!$A$2:$A$101,Salespersons!$B$2:$B$101)</f>
        <v>Victoria Rice</v>
      </c>
      <c r="J6212" t="str">
        <f>_xlfn.XLOOKUP(E6212,Salespersons!$A$2:$A$101,Salespersons!$C$2:$C$101)</f>
        <v>North</v>
      </c>
      <c r="K6212">
        <f t="shared" si="291"/>
        <v>1420.32</v>
      </c>
      <c r="L6212" t="str">
        <f t="shared" si="292"/>
        <v>September</v>
      </c>
      <c r="M6212" t="str">
        <f t="shared" si="293"/>
        <v>2023</v>
      </c>
    </row>
    <row r="6213" spans="1:13" x14ac:dyDescent="0.3">
      <c r="A6213">
        <v>6212</v>
      </c>
      <c r="B6213">
        <v>25</v>
      </c>
      <c r="C6213">
        <v>7</v>
      </c>
      <c r="D6213" s="2">
        <v>45174</v>
      </c>
      <c r="E6213">
        <v>4</v>
      </c>
      <c r="F6213" t="str">
        <f>_xlfn.XLOOKUP(B6213,Products!$A$2:$A$51,Products!$B$2:$B$51)</f>
        <v>Give</v>
      </c>
      <c r="G6213" t="str">
        <f>_xlfn.XLOOKUP(B6213,Products!$A$2:$A$51,Products!$C$2:$C$51)</f>
        <v>Home &amp; Kitchen</v>
      </c>
      <c r="H6213">
        <f>_xlfn.XLOOKUP(B6213,Products!$A$2:$A$51,Products!$D$2:$D$51)</f>
        <v>262.41000000000003</v>
      </c>
      <c r="I6213" t="str">
        <f>_xlfn.XLOOKUP(E6213,Salespersons!$A$2:$A$101,Salespersons!$B$2:$B$101)</f>
        <v>Luke Bennett</v>
      </c>
      <c r="J6213" t="str">
        <f>_xlfn.XLOOKUP(E6213,Salespersons!$A$2:$A$101,Salespersons!$C$2:$C$101)</f>
        <v>West</v>
      </c>
      <c r="K6213">
        <f t="shared" si="291"/>
        <v>1836.8700000000001</v>
      </c>
      <c r="L6213" t="str">
        <f t="shared" si="292"/>
        <v>September</v>
      </c>
      <c r="M6213" t="str">
        <f t="shared" si="293"/>
        <v>2023</v>
      </c>
    </row>
    <row r="6214" spans="1:13" x14ac:dyDescent="0.3">
      <c r="A6214">
        <v>6213</v>
      </c>
      <c r="B6214">
        <v>49</v>
      </c>
      <c r="C6214">
        <v>9</v>
      </c>
      <c r="D6214" s="2">
        <v>45738</v>
      </c>
      <c r="E6214">
        <v>12</v>
      </c>
      <c r="F6214" t="str">
        <f>_xlfn.XLOOKUP(B6214,Products!$A$2:$A$51,Products!$B$2:$B$51)</f>
        <v>Fish</v>
      </c>
      <c r="G6214" t="str">
        <f>_xlfn.XLOOKUP(B6214,Products!$A$2:$A$51,Products!$C$2:$C$51)</f>
        <v>Toys</v>
      </c>
      <c r="H6214">
        <f>_xlfn.XLOOKUP(B6214,Products!$A$2:$A$51,Products!$D$2:$D$51)</f>
        <v>345.29</v>
      </c>
      <c r="I6214" t="str">
        <f>_xlfn.XLOOKUP(E6214,Salespersons!$A$2:$A$101,Salespersons!$B$2:$B$101)</f>
        <v>Michael Jones</v>
      </c>
      <c r="J6214" t="str">
        <f>_xlfn.XLOOKUP(E6214,Salespersons!$A$2:$A$101,Salespersons!$C$2:$C$101)</f>
        <v>West</v>
      </c>
      <c r="K6214">
        <f t="shared" si="291"/>
        <v>3107.61</v>
      </c>
      <c r="L6214" t="str">
        <f t="shared" si="292"/>
        <v>March</v>
      </c>
      <c r="M6214" t="str">
        <f t="shared" si="293"/>
        <v>2025</v>
      </c>
    </row>
    <row r="6215" spans="1:13" x14ac:dyDescent="0.3">
      <c r="A6215">
        <v>6214</v>
      </c>
      <c r="B6215">
        <v>29</v>
      </c>
      <c r="C6215">
        <v>7</v>
      </c>
      <c r="D6215" s="2">
        <v>45567</v>
      </c>
      <c r="E6215">
        <v>67</v>
      </c>
      <c r="F6215" t="str">
        <f>_xlfn.XLOOKUP(B6215,Products!$A$2:$A$51,Products!$B$2:$B$51)</f>
        <v>Reason</v>
      </c>
      <c r="G6215" t="str">
        <f>_xlfn.XLOOKUP(B6215,Products!$A$2:$A$51,Products!$C$2:$C$51)</f>
        <v>Clothing</v>
      </c>
      <c r="H6215">
        <f>_xlfn.XLOOKUP(B6215,Products!$A$2:$A$51,Products!$D$2:$D$51)</f>
        <v>127.45</v>
      </c>
      <c r="I6215" t="str">
        <f>_xlfn.XLOOKUP(E6215,Salespersons!$A$2:$A$101,Salespersons!$B$2:$B$101)</f>
        <v>Michael Ortiz</v>
      </c>
      <c r="J6215" t="str">
        <f>_xlfn.XLOOKUP(E6215,Salespersons!$A$2:$A$101,Salespersons!$C$2:$C$101)</f>
        <v>East</v>
      </c>
      <c r="K6215">
        <f t="shared" si="291"/>
        <v>892.15</v>
      </c>
      <c r="L6215" t="str">
        <f t="shared" si="292"/>
        <v>October</v>
      </c>
      <c r="M6215" t="str">
        <f t="shared" si="293"/>
        <v>2024</v>
      </c>
    </row>
    <row r="6216" spans="1:13" x14ac:dyDescent="0.3">
      <c r="A6216">
        <v>6215</v>
      </c>
      <c r="B6216">
        <v>34</v>
      </c>
      <c r="C6216">
        <v>7</v>
      </c>
      <c r="D6216" s="2">
        <v>45278</v>
      </c>
      <c r="E6216">
        <v>37</v>
      </c>
      <c r="F6216" t="str">
        <f>_xlfn.XLOOKUP(B6216,Products!$A$2:$A$51,Products!$B$2:$B$51)</f>
        <v>Law</v>
      </c>
      <c r="G6216" t="str">
        <f>_xlfn.XLOOKUP(B6216,Products!$A$2:$A$51,Products!$C$2:$C$51)</f>
        <v>Books</v>
      </c>
      <c r="H6216">
        <f>_xlfn.XLOOKUP(B6216,Products!$A$2:$A$51,Products!$D$2:$D$51)</f>
        <v>319.54000000000002</v>
      </c>
      <c r="I6216" t="str">
        <f>_xlfn.XLOOKUP(E6216,Salespersons!$A$2:$A$101,Salespersons!$B$2:$B$101)</f>
        <v>Timothy Chan MD</v>
      </c>
      <c r="J6216" t="str">
        <f>_xlfn.XLOOKUP(E6216,Salespersons!$A$2:$A$101,Salespersons!$C$2:$C$101)</f>
        <v>North</v>
      </c>
      <c r="K6216">
        <f t="shared" si="291"/>
        <v>2236.7800000000002</v>
      </c>
      <c r="L6216" t="str">
        <f t="shared" si="292"/>
        <v>December</v>
      </c>
      <c r="M6216" t="str">
        <f t="shared" si="293"/>
        <v>2023</v>
      </c>
    </row>
    <row r="6217" spans="1:13" x14ac:dyDescent="0.3">
      <c r="A6217">
        <v>6216</v>
      </c>
      <c r="B6217">
        <v>14</v>
      </c>
      <c r="C6217">
        <v>2</v>
      </c>
      <c r="D6217" s="2">
        <v>45490</v>
      </c>
      <c r="E6217">
        <v>4</v>
      </c>
      <c r="F6217" t="str">
        <f>_xlfn.XLOOKUP(B6217,Products!$A$2:$A$51,Products!$B$2:$B$51)</f>
        <v>Mention</v>
      </c>
      <c r="G6217" t="str">
        <f>_xlfn.XLOOKUP(B6217,Products!$A$2:$A$51,Products!$C$2:$C$51)</f>
        <v>Home &amp; Kitchen</v>
      </c>
      <c r="H6217">
        <f>_xlfn.XLOOKUP(B6217,Products!$A$2:$A$51,Products!$D$2:$D$51)</f>
        <v>64.77</v>
      </c>
      <c r="I6217" t="str">
        <f>_xlfn.XLOOKUP(E6217,Salespersons!$A$2:$A$101,Salespersons!$B$2:$B$101)</f>
        <v>Luke Bennett</v>
      </c>
      <c r="J6217" t="str">
        <f>_xlfn.XLOOKUP(E6217,Salespersons!$A$2:$A$101,Salespersons!$C$2:$C$101)</f>
        <v>West</v>
      </c>
      <c r="K6217">
        <f t="shared" si="291"/>
        <v>129.54</v>
      </c>
      <c r="L6217" t="str">
        <f t="shared" si="292"/>
        <v>July</v>
      </c>
      <c r="M6217" t="str">
        <f t="shared" si="293"/>
        <v>2024</v>
      </c>
    </row>
    <row r="6218" spans="1:13" x14ac:dyDescent="0.3">
      <c r="A6218">
        <v>6217</v>
      </c>
      <c r="B6218">
        <v>22</v>
      </c>
      <c r="C6218">
        <v>1</v>
      </c>
      <c r="D6218" s="2">
        <v>45814</v>
      </c>
      <c r="E6218">
        <v>15</v>
      </c>
      <c r="F6218" t="str">
        <f>_xlfn.XLOOKUP(B6218,Products!$A$2:$A$51,Products!$B$2:$B$51)</f>
        <v>Detail</v>
      </c>
      <c r="G6218" t="str">
        <f>_xlfn.XLOOKUP(B6218,Products!$A$2:$A$51,Products!$C$2:$C$51)</f>
        <v>Clothing</v>
      </c>
      <c r="H6218">
        <f>_xlfn.XLOOKUP(B6218,Products!$A$2:$A$51,Products!$D$2:$D$51)</f>
        <v>393.11</v>
      </c>
      <c r="I6218" t="str">
        <f>_xlfn.XLOOKUP(E6218,Salespersons!$A$2:$A$101,Salespersons!$B$2:$B$101)</f>
        <v>Ryan Mcdaniel</v>
      </c>
      <c r="J6218" t="str">
        <f>_xlfn.XLOOKUP(E6218,Salespersons!$A$2:$A$101,Salespersons!$C$2:$C$101)</f>
        <v>East</v>
      </c>
      <c r="K6218">
        <f t="shared" si="291"/>
        <v>393.11</v>
      </c>
      <c r="L6218" t="str">
        <f t="shared" si="292"/>
        <v>June</v>
      </c>
      <c r="M6218" t="str">
        <f t="shared" si="293"/>
        <v>2025</v>
      </c>
    </row>
    <row r="6219" spans="1:13" x14ac:dyDescent="0.3">
      <c r="A6219">
        <v>6218</v>
      </c>
      <c r="B6219">
        <v>48</v>
      </c>
      <c r="C6219">
        <v>2</v>
      </c>
      <c r="D6219" s="2">
        <v>45275</v>
      </c>
      <c r="E6219">
        <v>28</v>
      </c>
      <c r="F6219" t="str">
        <f>_xlfn.XLOOKUP(B6219,Products!$A$2:$A$51,Products!$B$2:$B$51)</f>
        <v>Respond</v>
      </c>
      <c r="G6219" t="str">
        <f>_xlfn.XLOOKUP(B6219,Products!$A$2:$A$51,Products!$C$2:$C$51)</f>
        <v>Electronics</v>
      </c>
      <c r="H6219">
        <f>_xlfn.XLOOKUP(B6219,Products!$A$2:$A$51,Products!$D$2:$D$51)</f>
        <v>356.43</v>
      </c>
      <c r="I6219" t="str">
        <f>_xlfn.XLOOKUP(E6219,Salespersons!$A$2:$A$101,Salespersons!$B$2:$B$101)</f>
        <v>Victoria Rice</v>
      </c>
      <c r="J6219" t="str">
        <f>_xlfn.XLOOKUP(E6219,Salespersons!$A$2:$A$101,Salespersons!$C$2:$C$101)</f>
        <v>North</v>
      </c>
      <c r="K6219">
        <f t="shared" si="291"/>
        <v>712.86</v>
      </c>
      <c r="L6219" t="str">
        <f t="shared" si="292"/>
        <v>December</v>
      </c>
      <c r="M6219" t="str">
        <f t="shared" si="293"/>
        <v>2023</v>
      </c>
    </row>
    <row r="6220" spans="1:13" x14ac:dyDescent="0.3">
      <c r="A6220">
        <v>6219</v>
      </c>
      <c r="B6220">
        <v>16</v>
      </c>
      <c r="C6220">
        <v>6</v>
      </c>
      <c r="D6220" s="2">
        <v>45404</v>
      </c>
      <c r="E6220">
        <v>37</v>
      </c>
      <c r="F6220" t="str">
        <f>_xlfn.XLOOKUP(B6220,Products!$A$2:$A$51,Products!$B$2:$B$51)</f>
        <v>Answer</v>
      </c>
      <c r="G6220" t="str">
        <f>_xlfn.XLOOKUP(B6220,Products!$A$2:$A$51,Products!$C$2:$C$51)</f>
        <v>Home &amp; Kitchen</v>
      </c>
      <c r="H6220">
        <f>_xlfn.XLOOKUP(B6220,Products!$A$2:$A$51,Products!$D$2:$D$51)</f>
        <v>145.77000000000001</v>
      </c>
      <c r="I6220" t="str">
        <f>_xlfn.XLOOKUP(E6220,Salespersons!$A$2:$A$101,Salespersons!$B$2:$B$101)</f>
        <v>Timothy Chan MD</v>
      </c>
      <c r="J6220" t="str">
        <f>_xlfn.XLOOKUP(E6220,Salespersons!$A$2:$A$101,Salespersons!$C$2:$C$101)</f>
        <v>North</v>
      </c>
      <c r="K6220">
        <f t="shared" si="291"/>
        <v>874.62000000000012</v>
      </c>
      <c r="L6220" t="str">
        <f t="shared" si="292"/>
        <v>April</v>
      </c>
      <c r="M6220" t="str">
        <f t="shared" si="293"/>
        <v>2024</v>
      </c>
    </row>
    <row r="6221" spans="1:13" x14ac:dyDescent="0.3">
      <c r="A6221">
        <v>6220</v>
      </c>
      <c r="B6221">
        <v>11</v>
      </c>
      <c r="C6221">
        <v>8</v>
      </c>
      <c r="D6221" s="2">
        <v>45741</v>
      </c>
      <c r="E6221">
        <v>9</v>
      </c>
      <c r="F6221" t="str">
        <f>_xlfn.XLOOKUP(B6221,Products!$A$2:$A$51,Products!$B$2:$B$51)</f>
        <v>News</v>
      </c>
      <c r="G6221" t="str">
        <f>_xlfn.XLOOKUP(B6221,Products!$A$2:$A$51,Products!$C$2:$C$51)</f>
        <v>Clothing</v>
      </c>
      <c r="H6221">
        <f>_xlfn.XLOOKUP(B6221,Products!$A$2:$A$51,Products!$D$2:$D$51)</f>
        <v>113.76</v>
      </c>
      <c r="I6221" t="str">
        <f>_xlfn.XLOOKUP(E6221,Salespersons!$A$2:$A$101,Salespersons!$B$2:$B$101)</f>
        <v>Tyler Garcia</v>
      </c>
      <c r="J6221" t="str">
        <f>_xlfn.XLOOKUP(E6221,Salespersons!$A$2:$A$101,Salespersons!$C$2:$C$101)</f>
        <v>South</v>
      </c>
      <c r="K6221">
        <f t="shared" si="291"/>
        <v>910.08</v>
      </c>
      <c r="L6221" t="str">
        <f t="shared" si="292"/>
        <v>March</v>
      </c>
      <c r="M6221" t="str">
        <f t="shared" si="293"/>
        <v>2025</v>
      </c>
    </row>
    <row r="6222" spans="1:13" x14ac:dyDescent="0.3">
      <c r="A6222">
        <v>6221</v>
      </c>
      <c r="B6222">
        <v>14</v>
      </c>
      <c r="C6222">
        <v>8</v>
      </c>
      <c r="D6222" s="2">
        <v>45759</v>
      </c>
      <c r="E6222">
        <v>14</v>
      </c>
      <c r="F6222" t="str">
        <f>_xlfn.XLOOKUP(B6222,Products!$A$2:$A$51,Products!$B$2:$B$51)</f>
        <v>Mention</v>
      </c>
      <c r="G6222" t="str">
        <f>_xlfn.XLOOKUP(B6222,Products!$A$2:$A$51,Products!$C$2:$C$51)</f>
        <v>Home &amp; Kitchen</v>
      </c>
      <c r="H6222">
        <f>_xlfn.XLOOKUP(B6222,Products!$A$2:$A$51,Products!$D$2:$D$51)</f>
        <v>64.77</v>
      </c>
      <c r="I6222" t="str">
        <f>_xlfn.XLOOKUP(E6222,Salespersons!$A$2:$A$101,Salespersons!$B$2:$B$101)</f>
        <v>Deanna Knight</v>
      </c>
      <c r="J6222" t="str">
        <f>_xlfn.XLOOKUP(E6222,Salespersons!$A$2:$A$101,Salespersons!$C$2:$C$101)</f>
        <v>North</v>
      </c>
      <c r="K6222">
        <f t="shared" si="291"/>
        <v>518.16</v>
      </c>
      <c r="L6222" t="str">
        <f t="shared" si="292"/>
        <v>April</v>
      </c>
      <c r="M6222" t="str">
        <f t="shared" si="293"/>
        <v>2025</v>
      </c>
    </row>
    <row r="6223" spans="1:13" x14ac:dyDescent="0.3">
      <c r="A6223">
        <v>6222</v>
      </c>
      <c r="B6223">
        <v>7</v>
      </c>
      <c r="C6223">
        <v>6</v>
      </c>
      <c r="D6223" s="2">
        <v>45832</v>
      </c>
      <c r="E6223">
        <v>96</v>
      </c>
      <c r="F6223" t="str">
        <f>_xlfn.XLOOKUP(B6223,Products!$A$2:$A$51,Products!$B$2:$B$51)</f>
        <v>Avoid</v>
      </c>
      <c r="G6223" t="str">
        <f>_xlfn.XLOOKUP(B6223,Products!$A$2:$A$51,Products!$C$2:$C$51)</f>
        <v>Books</v>
      </c>
      <c r="H6223">
        <f>_xlfn.XLOOKUP(B6223,Products!$A$2:$A$51,Products!$D$2:$D$51)</f>
        <v>419</v>
      </c>
      <c r="I6223" t="str">
        <f>_xlfn.XLOOKUP(E6223,Salespersons!$A$2:$A$101,Salespersons!$B$2:$B$101)</f>
        <v>Shari Ross</v>
      </c>
      <c r="J6223" t="str">
        <f>_xlfn.XLOOKUP(E6223,Salespersons!$A$2:$A$101,Salespersons!$C$2:$C$101)</f>
        <v>West</v>
      </c>
      <c r="K6223">
        <f t="shared" si="291"/>
        <v>2514</v>
      </c>
      <c r="L6223" t="str">
        <f t="shared" si="292"/>
        <v>June</v>
      </c>
      <c r="M6223" t="str">
        <f t="shared" si="293"/>
        <v>2025</v>
      </c>
    </row>
    <row r="6224" spans="1:13" x14ac:dyDescent="0.3">
      <c r="A6224">
        <v>6223</v>
      </c>
      <c r="B6224">
        <v>5</v>
      </c>
      <c r="C6224">
        <v>2</v>
      </c>
      <c r="D6224" s="2">
        <v>45565</v>
      </c>
      <c r="E6224">
        <v>67</v>
      </c>
      <c r="F6224" t="str">
        <f>_xlfn.XLOOKUP(B6224,Products!$A$2:$A$51,Products!$B$2:$B$51)</f>
        <v>Table</v>
      </c>
      <c r="G6224" t="str">
        <f>_xlfn.XLOOKUP(B6224,Products!$A$2:$A$51,Products!$C$2:$C$51)</f>
        <v>Toys</v>
      </c>
      <c r="H6224">
        <f>_xlfn.XLOOKUP(B6224,Products!$A$2:$A$51,Products!$D$2:$D$51)</f>
        <v>100.72</v>
      </c>
      <c r="I6224" t="str">
        <f>_xlfn.XLOOKUP(E6224,Salespersons!$A$2:$A$101,Salespersons!$B$2:$B$101)</f>
        <v>Michael Ortiz</v>
      </c>
      <c r="J6224" t="str">
        <f>_xlfn.XLOOKUP(E6224,Salespersons!$A$2:$A$101,Salespersons!$C$2:$C$101)</f>
        <v>East</v>
      </c>
      <c r="K6224">
        <f t="shared" si="291"/>
        <v>201.44</v>
      </c>
      <c r="L6224" t="str">
        <f t="shared" si="292"/>
        <v>September</v>
      </c>
      <c r="M6224" t="str">
        <f t="shared" si="293"/>
        <v>2024</v>
      </c>
    </row>
    <row r="6225" spans="1:13" x14ac:dyDescent="0.3">
      <c r="A6225">
        <v>6224</v>
      </c>
      <c r="B6225">
        <v>40</v>
      </c>
      <c r="C6225">
        <v>9</v>
      </c>
      <c r="D6225" s="2">
        <v>45390</v>
      </c>
      <c r="E6225">
        <v>82</v>
      </c>
      <c r="F6225" t="str">
        <f>_xlfn.XLOOKUP(B6225,Products!$A$2:$A$51,Products!$B$2:$B$51)</f>
        <v>Agent</v>
      </c>
      <c r="G6225" t="str">
        <f>_xlfn.XLOOKUP(B6225,Products!$A$2:$A$51,Products!$C$2:$C$51)</f>
        <v>Toys</v>
      </c>
      <c r="H6225">
        <f>_xlfn.XLOOKUP(B6225,Products!$A$2:$A$51,Products!$D$2:$D$51)</f>
        <v>228.56</v>
      </c>
      <c r="I6225" t="str">
        <f>_xlfn.XLOOKUP(E6225,Salespersons!$A$2:$A$101,Salespersons!$B$2:$B$101)</f>
        <v>Mary Johnson</v>
      </c>
      <c r="J6225" t="str">
        <f>_xlfn.XLOOKUP(E6225,Salespersons!$A$2:$A$101,Salespersons!$C$2:$C$101)</f>
        <v>South</v>
      </c>
      <c r="K6225">
        <f t="shared" si="291"/>
        <v>2057.04</v>
      </c>
      <c r="L6225" t="str">
        <f t="shared" si="292"/>
        <v>April</v>
      </c>
      <c r="M6225" t="str">
        <f t="shared" si="293"/>
        <v>2024</v>
      </c>
    </row>
    <row r="6226" spans="1:13" x14ac:dyDescent="0.3">
      <c r="A6226">
        <v>6225</v>
      </c>
      <c r="B6226">
        <v>29</v>
      </c>
      <c r="C6226">
        <v>4</v>
      </c>
      <c r="D6226" s="2">
        <v>45637</v>
      </c>
      <c r="E6226">
        <v>50</v>
      </c>
      <c r="F6226" t="str">
        <f>_xlfn.XLOOKUP(B6226,Products!$A$2:$A$51,Products!$B$2:$B$51)</f>
        <v>Reason</v>
      </c>
      <c r="G6226" t="str">
        <f>_xlfn.XLOOKUP(B6226,Products!$A$2:$A$51,Products!$C$2:$C$51)</f>
        <v>Clothing</v>
      </c>
      <c r="H6226">
        <f>_xlfn.XLOOKUP(B6226,Products!$A$2:$A$51,Products!$D$2:$D$51)</f>
        <v>127.45</v>
      </c>
      <c r="I6226" t="str">
        <f>_xlfn.XLOOKUP(E6226,Salespersons!$A$2:$A$101,Salespersons!$B$2:$B$101)</f>
        <v>Brad Harris</v>
      </c>
      <c r="J6226" t="str">
        <f>_xlfn.XLOOKUP(E6226,Salespersons!$A$2:$A$101,Salespersons!$C$2:$C$101)</f>
        <v>West</v>
      </c>
      <c r="K6226">
        <f t="shared" si="291"/>
        <v>509.8</v>
      </c>
      <c r="L6226" t="str">
        <f t="shared" si="292"/>
        <v>December</v>
      </c>
      <c r="M6226" t="str">
        <f t="shared" si="293"/>
        <v>2024</v>
      </c>
    </row>
    <row r="6227" spans="1:13" x14ac:dyDescent="0.3">
      <c r="A6227">
        <v>6226</v>
      </c>
      <c r="B6227">
        <v>17</v>
      </c>
      <c r="C6227">
        <v>5</v>
      </c>
      <c r="D6227" s="2">
        <v>45158</v>
      </c>
      <c r="E6227">
        <v>78</v>
      </c>
      <c r="F6227" t="str">
        <f>_xlfn.XLOOKUP(B6227,Products!$A$2:$A$51,Products!$B$2:$B$51)</f>
        <v>Perhaps</v>
      </c>
      <c r="G6227" t="str">
        <f>_xlfn.XLOOKUP(B6227,Products!$A$2:$A$51,Products!$C$2:$C$51)</f>
        <v>Clothing</v>
      </c>
      <c r="H6227">
        <f>_xlfn.XLOOKUP(B6227,Products!$A$2:$A$51,Products!$D$2:$D$51)</f>
        <v>165.26</v>
      </c>
      <c r="I6227" t="str">
        <f>_xlfn.XLOOKUP(E6227,Salespersons!$A$2:$A$101,Salespersons!$B$2:$B$101)</f>
        <v>Austin Stewart</v>
      </c>
      <c r="J6227" t="str">
        <f>_xlfn.XLOOKUP(E6227,Salespersons!$A$2:$A$101,Salespersons!$C$2:$C$101)</f>
        <v>North</v>
      </c>
      <c r="K6227">
        <f t="shared" si="291"/>
        <v>826.3</v>
      </c>
      <c r="L6227" t="str">
        <f t="shared" si="292"/>
        <v>August</v>
      </c>
      <c r="M6227" t="str">
        <f t="shared" si="293"/>
        <v>2023</v>
      </c>
    </row>
    <row r="6228" spans="1:13" x14ac:dyDescent="0.3">
      <c r="A6228">
        <v>6227</v>
      </c>
      <c r="B6228">
        <v>30</v>
      </c>
      <c r="C6228">
        <v>1</v>
      </c>
      <c r="D6228" s="2">
        <v>45325</v>
      </c>
      <c r="E6228">
        <v>25</v>
      </c>
      <c r="F6228" t="str">
        <f>_xlfn.XLOOKUP(B6228,Products!$A$2:$A$51,Products!$B$2:$B$51)</f>
        <v>Fine</v>
      </c>
      <c r="G6228" t="str">
        <f>_xlfn.XLOOKUP(B6228,Products!$A$2:$A$51,Products!$C$2:$C$51)</f>
        <v>Electronics</v>
      </c>
      <c r="H6228">
        <f>_xlfn.XLOOKUP(B6228,Products!$A$2:$A$51,Products!$D$2:$D$51)</f>
        <v>473.44</v>
      </c>
      <c r="I6228" t="str">
        <f>_xlfn.XLOOKUP(E6228,Salespersons!$A$2:$A$101,Salespersons!$B$2:$B$101)</f>
        <v>Wesley Tucker</v>
      </c>
      <c r="J6228" t="str">
        <f>_xlfn.XLOOKUP(E6228,Salespersons!$A$2:$A$101,Salespersons!$C$2:$C$101)</f>
        <v>West</v>
      </c>
      <c r="K6228">
        <f t="shared" si="291"/>
        <v>473.44</v>
      </c>
      <c r="L6228" t="str">
        <f t="shared" si="292"/>
        <v>February</v>
      </c>
      <c r="M6228" t="str">
        <f t="shared" si="293"/>
        <v>2024</v>
      </c>
    </row>
    <row r="6229" spans="1:13" x14ac:dyDescent="0.3">
      <c r="A6229">
        <v>6228</v>
      </c>
      <c r="B6229">
        <v>25</v>
      </c>
      <c r="C6229">
        <v>9</v>
      </c>
      <c r="D6229" s="2">
        <v>45498</v>
      </c>
      <c r="E6229">
        <v>39</v>
      </c>
      <c r="F6229" t="str">
        <f>_xlfn.XLOOKUP(B6229,Products!$A$2:$A$51,Products!$B$2:$B$51)</f>
        <v>Give</v>
      </c>
      <c r="G6229" t="str">
        <f>_xlfn.XLOOKUP(B6229,Products!$A$2:$A$51,Products!$C$2:$C$51)</f>
        <v>Home &amp; Kitchen</v>
      </c>
      <c r="H6229">
        <f>_xlfn.XLOOKUP(B6229,Products!$A$2:$A$51,Products!$D$2:$D$51)</f>
        <v>262.41000000000003</v>
      </c>
      <c r="I6229" t="str">
        <f>_xlfn.XLOOKUP(E6229,Salespersons!$A$2:$A$101,Salespersons!$B$2:$B$101)</f>
        <v>Francisco Hogan</v>
      </c>
      <c r="J6229" t="str">
        <f>_xlfn.XLOOKUP(E6229,Salespersons!$A$2:$A$101,Salespersons!$C$2:$C$101)</f>
        <v>West</v>
      </c>
      <c r="K6229">
        <f t="shared" si="291"/>
        <v>2361.69</v>
      </c>
      <c r="L6229" t="str">
        <f t="shared" si="292"/>
        <v>July</v>
      </c>
      <c r="M6229" t="str">
        <f t="shared" si="293"/>
        <v>2024</v>
      </c>
    </row>
    <row r="6230" spans="1:13" x14ac:dyDescent="0.3">
      <c r="A6230">
        <v>6229</v>
      </c>
      <c r="B6230">
        <v>14</v>
      </c>
      <c r="C6230">
        <v>1</v>
      </c>
      <c r="D6230" s="2">
        <v>45529</v>
      </c>
      <c r="E6230">
        <v>26</v>
      </c>
      <c r="F6230" t="str">
        <f>_xlfn.XLOOKUP(B6230,Products!$A$2:$A$51,Products!$B$2:$B$51)</f>
        <v>Mention</v>
      </c>
      <c r="G6230" t="str">
        <f>_xlfn.XLOOKUP(B6230,Products!$A$2:$A$51,Products!$C$2:$C$51)</f>
        <v>Home &amp; Kitchen</v>
      </c>
      <c r="H6230">
        <f>_xlfn.XLOOKUP(B6230,Products!$A$2:$A$51,Products!$D$2:$D$51)</f>
        <v>64.77</v>
      </c>
      <c r="I6230" t="str">
        <f>_xlfn.XLOOKUP(E6230,Salespersons!$A$2:$A$101,Salespersons!$B$2:$B$101)</f>
        <v>Nathan Rodriguez</v>
      </c>
      <c r="J6230" t="str">
        <f>_xlfn.XLOOKUP(E6230,Salespersons!$A$2:$A$101,Salespersons!$C$2:$C$101)</f>
        <v>East</v>
      </c>
      <c r="K6230">
        <f t="shared" si="291"/>
        <v>64.77</v>
      </c>
      <c r="L6230" t="str">
        <f t="shared" si="292"/>
        <v>August</v>
      </c>
      <c r="M6230" t="str">
        <f t="shared" si="293"/>
        <v>2024</v>
      </c>
    </row>
    <row r="6231" spans="1:13" x14ac:dyDescent="0.3">
      <c r="A6231">
        <v>6230</v>
      </c>
      <c r="B6231">
        <v>42</v>
      </c>
      <c r="C6231">
        <v>7</v>
      </c>
      <c r="D6231" s="2">
        <v>45253</v>
      </c>
      <c r="E6231">
        <v>60</v>
      </c>
      <c r="F6231" t="str">
        <f>_xlfn.XLOOKUP(B6231,Products!$A$2:$A$51,Products!$B$2:$B$51)</f>
        <v>Deep</v>
      </c>
      <c r="G6231" t="str">
        <f>_xlfn.XLOOKUP(B6231,Products!$A$2:$A$51,Products!$C$2:$C$51)</f>
        <v>Toys</v>
      </c>
      <c r="H6231">
        <f>_xlfn.XLOOKUP(B6231,Products!$A$2:$A$51,Products!$D$2:$D$51)</f>
        <v>51.98</v>
      </c>
      <c r="I6231" t="str">
        <f>_xlfn.XLOOKUP(E6231,Salespersons!$A$2:$A$101,Salespersons!$B$2:$B$101)</f>
        <v>Linda Cummings</v>
      </c>
      <c r="J6231" t="str">
        <f>_xlfn.XLOOKUP(E6231,Salespersons!$A$2:$A$101,Salespersons!$C$2:$C$101)</f>
        <v>East</v>
      </c>
      <c r="K6231">
        <f t="shared" si="291"/>
        <v>363.85999999999996</v>
      </c>
      <c r="L6231" t="str">
        <f t="shared" si="292"/>
        <v>November</v>
      </c>
      <c r="M6231" t="str">
        <f t="shared" si="293"/>
        <v>2023</v>
      </c>
    </row>
    <row r="6232" spans="1:13" x14ac:dyDescent="0.3">
      <c r="A6232">
        <v>6231</v>
      </c>
      <c r="B6232">
        <v>22</v>
      </c>
      <c r="C6232">
        <v>9</v>
      </c>
      <c r="D6232" s="2">
        <v>45834</v>
      </c>
      <c r="E6232">
        <v>52</v>
      </c>
      <c r="F6232" t="str">
        <f>_xlfn.XLOOKUP(B6232,Products!$A$2:$A$51,Products!$B$2:$B$51)</f>
        <v>Detail</v>
      </c>
      <c r="G6232" t="str">
        <f>_xlfn.XLOOKUP(B6232,Products!$A$2:$A$51,Products!$C$2:$C$51)</f>
        <v>Clothing</v>
      </c>
      <c r="H6232">
        <f>_xlfn.XLOOKUP(B6232,Products!$A$2:$A$51,Products!$D$2:$D$51)</f>
        <v>393.11</v>
      </c>
      <c r="I6232" t="str">
        <f>_xlfn.XLOOKUP(E6232,Salespersons!$A$2:$A$101,Salespersons!$B$2:$B$101)</f>
        <v>Vanessa Hartman</v>
      </c>
      <c r="J6232" t="str">
        <f>_xlfn.XLOOKUP(E6232,Salespersons!$A$2:$A$101,Salespersons!$C$2:$C$101)</f>
        <v>East</v>
      </c>
      <c r="K6232">
        <f t="shared" si="291"/>
        <v>3537.9900000000002</v>
      </c>
      <c r="L6232" t="str">
        <f t="shared" si="292"/>
        <v>June</v>
      </c>
      <c r="M6232" t="str">
        <f t="shared" si="293"/>
        <v>2025</v>
      </c>
    </row>
    <row r="6233" spans="1:13" x14ac:dyDescent="0.3">
      <c r="A6233">
        <v>6232</v>
      </c>
      <c r="B6233">
        <v>44</v>
      </c>
      <c r="C6233">
        <v>3</v>
      </c>
      <c r="D6233" s="2">
        <v>45354</v>
      </c>
      <c r="E6233">
        <v>70</v>
      </c>
      <c r="F6233" t="str">
        <f>_xlfn.XLOOKUP(B6233,Products!$A$2:$A$51,Products!$B$2:$B$51)</f>
        <v>Approach</v>
      </c>
      <c r="G6233" t="str">
        <f>_xlfn.XLOOKUP(B6233,Products!$A$2:$A$51,Products!$C$2:$C$51)</f>
        <v>Toys</v>
      </c>
      <c r="H6233">
        <f>_xlfn.XLOOKUP(B6233,Products!$A$2:$A$51,Products!$D$2:$D$51)</f>
        <v>128.11000000000001</v>
      </c>
      <c r="I6233" t="str">
        <f>_xlfn.XLOOKUP(E6233,Salespersons!$A$2:$A$101,Salespersons!$B$2:$B$101)</f>
        <v>Valerie Bass</v>
      </c>
      <c r="J6233" t="str">
        <f>_xlfn.XLOOKUP(E6233,Salespersons!$A$2:$A$101,Salespersons!$C$2:$C$101)</f>
        <v>West</v>
      </c>
      <c r="K6233">
        <f t="shared" si="291"/>
        <v>384.33000000000004</v>
      </c>
      <c r="L6233" t="str">
        <f t="shared" si="292"/>
        <v>March</v>
      </c>
      <c r="M6233" t="str">
        <f t="shared" si="293"/>
        <v>2024</v>
      </c>
    </row>
    <row r="6234" spans="1:13" x14ac:dyDescent="0.3">
      <c r="A6234">
        <v>6233</v>
      </c>
      <c r="B6234">
        <v>5</v>
      </c>
      <c r="C6234">
        <v>2</v>
      </c>
      <c r="D6234" s="2">
        <v>45221</v>
      </c>
      <c r="E6234">
        <v>26</v>
      </c>
      <c r="F6234" t="str">
        <f>_xlfn.XLOOKUP(B6234,Products!$A$2:$A$51,Products!$B$2:$B$51)</f>
        <v>Table</v>
      </c>
      <c r="G6234" t="str">
        <f>_xlfn.XLOOKUP(B6234,Products!$A$2:$A$51,Products!$C$2:$C$51)</f>
        <v>Toys</v>
      </c>
      <c r="H6234">
        <f>_xlfn.XLOOKUP(B6234,Products!$A$2:$A$51,Products!$D$2:$D$51)</f>
        <v>100.72</v>
      </c>
      <c r="I6234" t="str">
        <f>_xlfn.XLOOKUP(E6234,Salespersons!$A$2:$A$101,Salespersons!$B$2:$B$101)</f>
        <v>Nathan Rodriguez</v>
      </c>
      <c r="J6234" t="str">
        <f>_xlfn.XLOOKUP(E6234,Salespersons!$A$2:$A$101,Salespersons!$C$2:$C$101)</f>
        <v>East</v>
      </c>
      <c r="K6234">
        <f t="shared" si="291"/>
        <v>201.44</v>
      </c>
      <c r="L6234" t="str">
        <f t="shared" si="292"/>
        <v>October</v>
      </c>
      <c r="M6234" t="str">
        <f t="shared" si="293"/>
        <v>2023</v>
      </c>
    </row>
    <row r="6235" spans="1:13" x14ac:dyDescent="0.3">
      <c r="A6235">
        <v>6234</v>
      </c>
      <c r="B6235">
        <v>40</v>
      </c>
      <c r="C6235">
        <v>8</v>
      </c>
      <c r="D6235" s="2">
        <v>45845</v>
      </c>
      <c r="E6235">
        <v>48</v>
      </c>
      <c r="F6235" t="str">
        <f>_xlfn.XLOOKUP(B6235,Products!$A$2:$A$51,Products!$B$2:$B$51)</f>
        <v>Agent</v>
      </c>
      <c r="G6235" t="str">
        <f>_xlfn.XLOOKUP(B6235,Products!$A$2:$A$51,Products!$C$2:$C$51)</f>
        <v>Toys</v>
      </c>
      <c r="H6235">
        <f>_xlfn.XLOOKUP(B6235,Products!$A$2:$A$51,Products!$D$2:$D$51)</f>
        <v>228.56</v>
      </c>
      <c r="I6235" t="str">
        <f>_xlfn.XLOOKUP(E6235,Salespersons!$A$2:$A$101,Salespersons!$B$2:$B$101)</f>
        <v>Jacob Woods</v>
      </c>
      <c r="J6235" t="str">
        <f>_xlfn.XLOOKUP(E6235,Salespersons!$A$2:$A$101,Salespersons!$C$2:$C$101)</f>
        <v>West</v>
      </c>
      <c r="K6235">
        <f t="shared" si="291"/>
        <v>1828.48</v>
      </c>
      <c r="L6235" t="str">
        <f t="shared" si="292"/>
        <v>July</v>
      </c>
      <c r="M6235" t="str">
        <f t="shared" si="293"/>
        <v>2025</v>
      </c>
    </row>
    <row r="6236" spans="1:13" x14ac:dyDescent="0.3">
      <c r="A6236">
        <v>6235</v>
      </c>
      <c r="B6236">
        <v>28</v>
      </c>
      <c r="C6236">
        <v>4</v>
      </c>
      <c r="D6236" s="2">
        <v>45824</v>
      </c>
      <c r="E6236">
        <v>54</v>
      </c>
      <c r="F6236" t="str">
        <f>_xlfn.XLOOKUP(B6236,Products!$A$2:$A$51,Products!$B$2:$B$51)</f>
        <v>Total</v>
      </c>
      <c r="G6236" t="str">
        <f>_xlfn.XLOOKUP(B6236,Products!$A$2:$A$51,Products!$C$2:$C$51)</f>
        <v>Toys</v>
      </c>
      <c r="H6236">
        <f>_xlfn.XLOOKUP(B6236,Products!$A$2:$A$51,Products!$D$2:$D$51)</f>
        <v>64.849999999999994</v>
      </c>
      <c r="I6236" t="str">
        <f>_xlfn.XLOOKUP(E6236,Salespersons!$A$2:$A$101,Salespersons!$B$2:$B$101)</f>
        <v>Linda Grant</v>
      </c>
      <c r="J6236" t="str">
        <f>_xlfn.XLOOKUP(E6236,Salespersons!$A$2:$A$101,Salespersons!$C$2:$C$101)</f>
        <v>South</v>
      </c>
      <c r="K6236">
        <f t="shared" si="291"/>
        <v>259.39999999999998</v>
      </c>
      <c r="L6236" t="str">
        <f t="shared" si="292"/>
        <v>June</v>
      </c>
      <c r="M6236" t="str">
        <f t="shared" si="293"/>
        <v>2025</v>
      </c>
    </row>
    <row r="6237" spans="1:13" x14ac:dyDescent="0.3">
      <c r="A6237">
        <v>6236</v>
      </c>
      <c r="B6237">
        <v>12</v>
      </c>
      <c r="C6237">
        <v>1</v>
      </c>
      <c r="D6237" s="2">
        <v>45323</v>
      </c>
      <c r="E6237">
        <v>41</v>
      </c>
      <c r="F6237" t="str">
        <f>_xlfn.XLOOKUP(B6237,Products!$A$2:$A$51,Products!$B$2:$B$51)</f>
        <v>Why</v>
      </c>
      <c r="G6237" t="str">
        <f>_xlfn.XLOOKUP(B6237,Products!$A$2:$A$51,Products!$C$2:$C$51)</f>
        <v>Clothing</v>
      </c>
      <c r="H6237">
        <f>_xlfn.XLOOKUP(B6237,Products!$A$2:$A$51,Products!$D$2:$D$51)</f>
        <v>76.88</v>
      </c>
      <c r="I6237" t="str">
        <f>_xlfn.XLOOKUP(E6237,Salespersons!$A$2:$A$101,Salespersons!$B$2:$B$101)</f>
        <v>Carolyn Arnold</v>
      </c>
      <c r="J6237" t="str">
        <f>_xlfn.XLOOKUP(E6237,Salespersons!$A$2:$A$101,Salespersons!$C$2:$C$101)</f>
        <v>West</v>
      </c>
      <c r="K6237">
        <f t="shared" si="291"/>
        <v>76.88</v>
      </c>
      <c r="L6237" t="str">
        <f t="shared" si="292"/>
        <v>February</v>
      </c>
      <c r="M6237" t="str">
        <f t="shared" si="293"/>
        <v>2024</v>
      </c>
    </row>
    <row r="6238" spans="1:13" x14ac:dyDescent="0.3">
      <c r="A6238">
        <v>6237</v>
      </c>
      <c r="B6238">
        <v>36</v>
      </c>
      <c r="C6238">
        <v>8</v>
      </c>
      <c r="D6238" s="2">
        <v>45297</v>
      </c>
      <c r="E6238">
        <v>1</v>
      </c>
      <c r="F6238" t="str">
        <f>_xlfn.XLOOKUP(B6238,Products!$A$2:$A$51,Products!$B$2:$B$51)</f>
        <v>Agreement</v>
      </c>
      <c r="G6238" t="str">
        <f>_xlfn.XLOOKUP(B6238,Products!$A$2:$A$51,Products!$C$2:$C$51)</f>
        <v>Toys</v>
      </c>
      <c r="H6238">
        <f>_xlfn.XLOOKUP(B6238,Products!$A$2:$A$51,Products!$D$2:$D$51)</f>
        <v>240.8</v>
      </c>
      <c r="I6238" t="str">
        <f>_xlfn.XLOOKUP(E6238,Salespersons!$A$2:$A$101,Salespersons!$B$2:$B$101)</f>
        <v>Valerie Gutierrez</v>
      </c>
      <c r="J6238" t="str">
        <f>_xlfn.XLOOKUP(E6238,Salespersons!$A$2:$A$101,Salespersons!$C$2:$C$101)</f>
        <v>East</v>
      </c>
      <c r="K6238">
        <f t="shared" si="291"/>
        <v>1926.4</v>
      </c>
      <c r="L6238" t="str">
        <f t="shared" si="292"/>
        <v>January</v>
      </c>
      <c r="M6238" t="str">
        <f t="shared" si="293"/>
        <v>2024</v>
      </c>
    </row>
    <row r="6239" spans="1:13" x14ac:dyDescent="0.3">
      <c r="A6239">
        <v>6238</v>
      </c>
      <c r="B6239">
        <v>13</v>
      </c>
      <c r="C6239">
        <v>6</v>
      </c>
      <c r="D6239" s="2">
        <v>45658</v>
      </c>
      <c r="E6239">
        <v>21</v>
      </c>
      <c r="F6239" t="str">
        <f>_xlfn.XLOOKUP(B6239,Products!$A$2:$A$51,Products!$B$2:$B$51)</f>
        <v>Beat</v>
      </c>
      <c r="G6239" t="str">
        <f>_xlfn.XLOOKUP(B6239,Products!$A$2:$A$51,Products!$C$2:$C$51)</f>
        <v>Toys</v>
      </c>
      <c r="H6239">
        <f>_xlfn.XLOOKUP(B6239,Products!$A$2:$A$51,Products!$D$2:$D$51)</f>
        <v>430.93</v>
      </c>
      <c r="I6239" t="str">
        <f>_xlfn.XLOOKUP(E6239,Salespersons!$A$2:$A$101,Salespersons!$B$2:$B$101)</f>
        <v>David Harris</v>
      </c>
      <c r="J6239" t="str">
        <f>_xlfn.XLOOKUP(E6239,Salespersons!$A$2:$A$101,Salespersons!$C$2:$C$101)</f>
        <v>West</v>
      </c>
      <c r="K6239">
        <f t="shared" si="291"/>
        <v>2585.58</v>
      </c>
      <c r="L6239" t="str">
        <f t="shared" si="292"/>
        <v>January</v>
      </c>
      <c r="M6239" t="str">
        <f t="shared" si="293"/>
        <v>2025</v>
      </c>
    </row>
    <row r="6240" spans="1:13" x14ac:dyDescent="0.3">
      <c r="A6240">
        <v>6239</v>
      </c>
      <c r="B6240">
        <v>21</v>
      </c>
      <c r="C6240">
        <v>6</v>
      </c>
      <c r="D6240" s="2">
        <v>45152</v>
      </c>
      <c r="E6240">
        <v>78</v>
      </c>
      <c r="F6240" t="str">
        <f>_xlfn.XLOOKUP(B6240,Products!$A$2:$A$51,Products!$B$2:$B$51)</f>
        <v>Firm</v>
      </c>
      <c r="G6240" t="str">
        <f>_xlfn.XLOOKUP(B6240,Products!$A$2:$A$51,Products!$C$2:$C$51)</f>
        <v>Toys</v>
      </c>
      <c r="H6240">
        <f>_xlfn.XLOOKUP(B6240,Products!$A$2:$A$51,Products!$D$2:$D$51)</f>
        <v>107.8</v>
      </c>
      <c r="I6240" t="str">
        <f>_xlfn.XLOOKUP(E6240,Salespersons!$A$2:$A$101,Salespersons!$B$2:$B$101)</f>
        <v>Austin Stewart</v>
      </c>
      <c r="J6240" t="str">
        <f>_xlfn.XLOOKUP(E6240,Salespersons!$A$2:$A$101,Salespersons!$C$2:$C$101)</f>
        <v>North</v>
      </c>
      <c r="K6240">
        <f t="shared" si="291"/>
        <v>646.79999999999995</v>
      </c>
      <c r="L6240" t="str">
        <f t="shared" si="292"/>
        <v>August</v>
      </c>
      <c r="M6240" t="str">
        <f t="shared" si="293"/>
        <v>2023</v>
      </c>
    </row>
    <row r="6241" spans="1:13" x14ac:dyDescent="0.3">
      <c r="A6241">
        <v>6240</v>
      </c>
      <c r="B6241">
        <v>32</v>
      </c>
      <c r="C6241">
        <v>4</v>
      </c>
      <c r="D6241" s="2">
        <v>45362</v>
      </c>
      <c r="E6241">
        <v>72</v>
      </c>
      <c r="F6241" t="str">
        <f>_xlfn.XLOOKUP(B6241,Products!$A$2:$A$51,Products!$B$2:$B$51)</f>
        <v>Former</v>
      </c>
      <c r="G6241" t="str">
        <f>_xlfn.XLOOKUP(B6241,Products!$A$2:$A$51,Products!$C$2:$C$51)</f>
        <v>Books</v>
      </c>
      <c r="H6241">
        <f>_xlfn.XLOOKUP(B6241,Products!$A$2:$A$51,Products!$D$2:$D$51)</f>
        <v>373.97</v>
      </c>
      <c r="I6241" t="str">
        <f>_xlfn.XLOOKUP(E6241,Salespersons!$A$2:$A$101,Salespersons!$B$2:$B$101)</f>
        <v>Jessica Gilmore</v>
      </c>
      <c r="J6241" t="str">
        <f>_xlfn.XLOOKUP(E6241,Salespersons!$A$2:$A$101,Salespersons!$C$2:$C$101)</f>
        <v>South</v>
      </c>
      <c r="K6241">
        <f t="shared" si="291"/>
        <v>1495.88</v>
      </c>
      <c r="L6241" t="str">
        <f t="shared" si="292"/>
        <v>March</v>
      </c>
      <c r="M6241" t="str">
        <f t="shared" si="293"/>
        <v>2024</v>
      </c>
    </row>
    <row r="6242" spans="1:13" x14ac:dyDescent="0.3">
      <c r="A6242">
        <v>6241</v>
      </c>
      <c r="B6242">
        <v>49</v>
      </c>
      <c r="C6242">
        <v>6</v>
      </c>
      <c r="D6242" s="2">
        <v>45642</v>
      </c>
      <c r="E6242">
        <v>25</v>
      </c>
      <c r="F6242" t="str">
        <f>_xlfn.XLOOKUP(B6242,Products!$A$2:$A$51,Products!$B$2:$B$51)</f>
        <v>Fish</v>
      </c>
      <c r="G6242" t="str">
        <f>_xlfn.XLOOKUP(B6242,Products!$A$2:$A$51,Products!$C$2:$C$51)</f>
        <v>Toys</v>
      </c>
      <c r="H6242">
        <f>_xlfn.XLOOKUP(B6242,Products!$A$2:$A$51,Products!$D$2:$D$51)</f>
        <v>345.29</v>
      </c>
      <c r="I6242" t="str">
        <f>_xlfn.XLOOKUP(E6242,Salespersons!$A$2:$A$101,Salespersons!$B$2:$B$101)</f>
        <v>Wesley Tucker</v>
      </c>
      <c r="J6242" t="str">
        <f>_xlfn.XLOOKUP(E6242,Salespersons!$A$2:$A$101,Salespersons!$C$2:$C$101)</f>
        <v>West</v>
      </c>
      <c r="K6242">
        <f t="shared" si="291"/>
        <v>2071.7400000000002</v>
      </c>
      <c r="L6242" t="str">
        <f t="shared" si="292"/>
        <v>December</v>
      </c>
      <c r="M6242" t="str">
        <f t="shared" si="293"/>
        <v>2024</v>
      </c>
    </row>
    <row r="6243" spans="1:13" x14ac:dyDescent="0.3">
      <c r="A6243">
        <v>6242</v>
      </c>
      <c r="B6243">
        <v>21</v>
      </c>
      <c r="C6243">
        <v>2</v>
      </c>
      <c r="D6243" s="2">
        <v>45227</v>
      </c>
      <c r="E6243">
        <v>18</v>
      </c>
      <c r="F6243" t="str">
        <f>_xlfn.XLOOKUP(B6243,Products!$A$2:$A$51,Products!$B$2:$B$51)</f>
        <v>Firm</v>
      </c>
      <c r="G6243" t="str">
        <f>_xlfn.XLOOKUP(B6243,Products!$A$2:$A$51,Products!$C$2:$C$51)</f>
        <v>Toys</v>
      </c>
      <c r="H6243">
        <f>_xlfn.XLOOKUP(B6243,Products!$A$2:$A$51,Products!$D$2:$D$51)</f>
        <v>107.8</v>
      </c>
      <c r="I6243" t="str">
        <f>_xlfn.XLOOKUP(E6243,Salespersons!$A$2:$A$101,Salespersons!$B$2:$B$101)</f>
        <v>Keith Miller</v>
      </c>
      <c r="J6243" t="str">
        <f>_xlfn.XLOOKUP(E6243,Salespersons!$A$2:$A$101,Salespersons!$C$2:$C$101)</f>
        <v>East</v>
      </c>
      <c r="K6243">
        <f t="shared" si="291"/>
        <v>215.6</v>
      </c>
      <c r="L6243" t="str">
        <f t="shared" si="292"/>
        <v>October</v>
      </c>
      <c r="M6243" t="str">
        <f t="shared" si="293"/>
        <v>2023</v>
      </c>
    </row>
    <row r="6244" spans="1:13" x14ac:dyDescent="0.3">
      <c r="A6244">
        <v>6243</v>
      </c>
      <c r="B6244">
        <v>37</v>
      </c>
      <c r="C6244">
        <v>6</v>
      </c>
      <c r="D6244" s="2">
        <v>45417</v>
      </c>
      <c r="E6244">
        <v>15</v>
      </c>
      <c r="F6244" t="str">
        <f>_xlfn.XLOOKUP(B6244,Products!$A$2:$A$51,Products!$B$2:$B$51)</f>
        <v>Suffer</v>
      </c>
      <c r="G6244" t="str">
        <f>_xlfn.XLOOKUP(B6244,Products!$A$2:$A$51,Products!$C$2:$C$51)</f>
        <v>Electronics</v>
      </c>
      <c r="H6244">
        <f>_xlfn.XLOOKUP(B6244,Products!$A$2:$A$51,Products!$D$2:$D$51)</f>
        <v>416.3</v>
      </c>
      <c r="I6244" t="str">
        <f>_xlfn.XLOOKUP(E6244,Salespersons!$A$2:$A$101,Salespersons!$B$2:$B$101)</f>
        <v>Ryan Mcdaniel</v>
      </c>
      <c r="J6244" t="str">
        <f>_xlfn.XLOOKUP(E6244,Salespersons!$A$2:$A$101,Salespersons!$C$2:$C$101)</f>
        <v>East</v>
      </c>
      <c r="K6244">
        <f t="shared" si="291"/>
        <v>2497.8000000000002</v>
      </c>
      <c r="L6244" t="str">
        <f t="shared" si="292"/>
        <v>May</v>
      </c>
      <c r="M6244" t="str">
        <f t="shared" si="293"/>
        <v>2024</v>
      </c>
    </row>
    <row r="6245" spans="1:13" x14ac:dyDescent="0.3">
      <c r="A6245">
        <v>6244</v>
      </c>
      <c r="B6245">
        <v>38</v>
      </c>
      <c r="C6245">
        <v>2</v>
      </c>
      <c r="D6245" s="2">
        <v>45483</v>
      </c>
      <c r="E6245">
        <v>42</v>
      </c>
      <c r="F6245" t="str">
        <f>_xlfn.XLOOKUP(B6245,Products!$A$2:$A$51,Products!$B$2:$B$51)</f>
        <v>Smile</v>
      </c>
      <c r="G6245" t="str">
        <f>_xlfn.XLOOKUP(B6245,Products!$A$2:$A$51,Products!$C$2:$C$51)</f>
        <v>Clothing</v>
      </c>
      <c r="H6245">
        <f>_xlfn.XLOOKUP(B6245,Products!$A$2:$A$51,Products!$D$2:$D$51)</f>
        <v>49.56</v>
      </c>
      <c r="I6245" t="str">
        <f>_xlfn.XLOOKUP(E6245,Salespersons!$A$2:$A$101,Salespersons!$B$2:$B$101)</f>
        <v>Jason Oliver</v>
      </c>
      <c r="J6245" t="str">
        <f>_xlfn.XLOOKUP(E6245,Salespersons!$A$2:$A$101,Salespersons!$C$2:$C$101)</f>
        <v>South</v>
      </c>
      <c r="K6245">
        <f t="shared" si="291"/>
        <v>99.12</v>
      </c>
      <c r="L6245" t="str">
        <f t="shared" si="292"/>
        <v>July</v>
      </c>
      <c r="M6245" t="str">
        <f t="shared" si="293"/>
        <v>2024</v>
      </c>
    </row>
    <row r="6246" spans="1:13" x14ac:dyDescent="0.3">
      <c r="A6246">
        <v>6245</v>
      </c>
      <c r="B6246">
        <v>9</v>
      </c>
      <c r="C6246">
        <v>6</v>
      </c>
      <c r="D6246" s="2">
        <v>45293</v>
      </c>
      <c r="E6246">
        <v>20</v>
      </c>
      <c r="F6246" t="str">
        <f>_xlfn.XLOOKUP(B6246,Products!$A$2:$A$51,Products!$B$2:$B$51)</f>
        <v>Different</v>
      </c>
      <c r="G6246" t="str">
        <f>_xlfn.XLOOKUP(B6246,Products!$A$2:$A$51,Products!$C$2:$C$51)</f>
        <v>Home &amp; Kitchen</v>
      </c>
      <c r="H6246">
        <f>_xlfn.XLOOKUP(B6246,Products!$A$2:$A$51,Products!$D$2:$D$51)</f>
        <v>317.12</v>
      </c>
      <c r="I6246" t="str">
        <f>_xlfn.XLOOKUP(E6246,Salespersons!$A$2:$A$101,Salespersons!$B$2:$B$101)</f>
        <v>Kristy Skinner</v>
      </c>
      <c r="J6246" t="str">
        <f>_xlfn.XLOOKUP(E6246,Salespersons!$A$2:$A$101,Salespersons!$C$2:$C$101)</f>
        <v>North</v>
      </c>
      <c r="K6246">
        <f t="shared" si="291"/>
        <v>1902.72</v>
      </c>
      <c r="L6246" t="str">
        <f t="shared" si="292"/>
        <v>January</v>
      </c>
      <c r="M6246" t="str">
        <f t="shared" si="293"/>
        <v>2024</v>
      </c>
    </row>
    <row r="6247" spans="1:13" x14ac:dyDescent="0.3">
      <c r="A6247">
        <v>6246</v>
      </c>
      <c r="B6247">
        <v>37</v>
      </c>
      <c r="C6247">
        <v>9</v>
      </c>
      <c r="D6247" s="2">
        <v>45849</v>
      </c>
      <c r="E6247">
        <v>16</v>
      </c>
      <c r="F6247" t="str">
        <f>_xlfn.XLOOKUP(B6247,Products!$A$2:$A$51,Products!$B$2:$B$51)</f>
        <v>Suffer</v>
      </c>
      <c r="G6247" t="str">
        <f>_xlfn.XLOOKUP(B6247,Products!$A$2:$A$51,Products!$C$2:$C$51)</f>
        <v>Electronics</v>
      </c>
      <c r="H6247">
        <f>_xlfn.XLOOKUP(B6247,Products!$A$2:$A$51,Products!$D$2:$D$51)</f>
        <v>416.3</v>
      </c>
      <c r="I6247" t="str">
        <f>_xlfn.XLOOKUP(E6247,Salespersons!$A$2:$A$101,Salespersons!$B$2:$B$101)</f>
        <v>Denise Kramer</v>
      </c>
      <c r="J6247" t="str">
        <f>_xlfn.XLOOKUP(E6247,Salespersons!$A$2:$A$101,Salespersons!$C$2:$C$101)</f>
        <v>West</v>
      </c>
      <c r="K6247">
        <f t="shared" si="291"/>
        <v>3746.7000000000003</v>
      </c>
      <c r="L6247" t="str">
        <f t="shared" si="292"/>
        <v>July</v>
      </c>
      <c r="M6247" t="str">
        <f t="shared" si="293"/>
        <v>2025</v>
      </c>
    </row>
    <row r="6248" spans="1:13" x14ac:dyDescent="0.3">
      <c r="A6248">
        <v>6247</v>
      </c>
      <c r="B6248">
        <v>2</v>
      </c>
      <c r="C6248">
        <v>7</v>
      </c>
      <c r="D6248" s="2">
        <v>45727</v>
      </c>
      <c r="E6248">
        <v>7</v>
      </c>
      <c r="F6248" t="str">
        <f>_xlfn.XLOOKUP(B6248,Products!$A$2:$A$51,Products!$B$2:$B$51)</f>
        <v>Soldier</v>
      </c>
      <c r="G6248" t="str">
        <f>_xlfn.XLOOKUP(B6248,Products!$A$2:$A$51,Products!$C$2:$C$51)</f>
        <v>Toys</v>
      </c>
      <c r="H6248">
        <f>_xlfn.XLOOKUP(B6248,Products!$A$2:$A$51,Products!$D$2:$D$51)</f>
        <v>217.51</v>
      </c>
      <c r="I6248" t="str">
        <f>_xlfn.XLOOKUP(E6248,Salespersons!$A$2:$A$101,Salespersons!$B$2:$B$101)</f>
        <v>Robert Montes</v>
      </c>
      <c r="J6248" t="str">
        <f>_xlfn.XLOOKUP(E6248,Salespersons!$A$2:$A$101,Salespersons!$C$2:$C$101)</f>
        <v>West</v>
      </c>
      <c r="K6248">
        <f t="shared" si="291"/>
        <v>1522.57</v>
      </c>
      <c r="L6248" t="str">
        <f t="shared" si="292"/>
        <v>March</v>
      </c>
      <c r="M6248" t="str">
        <f t="shared" si="293"/>
        <v>2025</v>
      </c>
    </row>
    <row r="6249" spans="1:13" x14ac:dyDescent="0.3">
      <c r="A6249">
        <v>6248</v>
      </c>
      <c r="B6249">
        <v>3</v>
      </c>
      <c r="C6249">
        <v>4</v>
      </c>
      <c r="D6249" s="2">
        <v>45380</v>
      </c>
      <c r="E6249">
        <v>93</v>
      </c>
      <c r="F6249" t="str">
        <f>_xlfn.XLOOKUP(B6249,Products!$A$2:$A$51,Products!$B$2:$B$51)</f>
        <v>Nothing</v>
      </c>
      <c r="G6249" t="str">
        <f>_xlfn.XLOOKUP(B6249,Products!$A$2:$A$51,Products!$C$2:$C$51)</f>
        <v>Books</v>
      </c>
      <c r="H6249">
        <f>_xlfn.XLOOKUP(B6249,Products!$A$2:$A$51,Products!$D$2:$D$51)</f>
        <v>425.44</v>
      </c>
      <c r="I6249" t="str">
        <f>_xlfn.XLOOKUP(E6249,Salespersons!$A$2:$A$101,Salespersons!$B$2:$B$101)</f>
        <v>Yolanda Clayton</v>
      </c>
      <c r="J6249" t="str">
        <f>_xlfn.XLOOKUP(E6249,Salespersons!$A$2:$A$101,Salespersons!$C$2:$C$101)</f>
        <v>South</v>
      </c>
      <c r="K6249">
        <f t="shared" si="291"/>
        <v>1701.76</v>
      </c>
      <c r="L6249" t="str">
        <f t="shared" si="292"/>
        <v>March</v>
      </c>
      <c r="M6249" t="str">
        <f t="shared" si="293"/>
        <v>2024</v>
      </c>
    </row>
    <row r="6250" spans="1:13" x14ac:dyDescent="0.3">
      <c r="A6250">
        <v>6249</v>
      </c>
      <c r="B6250">
        <v>43</v>
      </c>
      <c r="C6250">
        <v>1</v>
      </c>
      <c r="D6250" s="2">
        <v>45525</v>
      </c>
      <c r="E6250">
        <v>95</v>
      </c>
      <c r="F6250" t="str">
        <f>_xlfn.XLOOKUP(B6250,Products!$A$2:$A$51,Products!$B$2:$B$51)</f>
        <v>Seem</v>
      </c>
      <c r="G6250" t="str">
        <f>_xlfn.XLOOKUP(B6250,Products!$A$2:$A$51,Products!$C$2:$C$51)</f>
        <v>Toys</v>
      </c>
      <c r="H6250">
        <f>_xlfn.XLOOKUP(B6250,Products!$A$2:$A$51,Products!$D$2:$D$51)</f>
        <v>98.01</v>
      </c>
      <c r="I6250" t="str">
        <f>_xlfn.XLOOKUP(E6250,Salespersons!$A$2:$A$101,Salespersons!$B$2:$B$101)</f>
        <v>Theresa Silva</v>
      </c>
      <c r="J6250" t="str">
        <f>_xlfn.XLOOKUP(E6250,Salespersons!$A$2:$A$101,Salespersons!$C$2:$C$101)</f>
        <v>West</v>
      </c>
      <c r="K6250">
        <f t="shared" si="291"/>
        <v>98.01</v>
      </c>
      <c r="L6250" t="str">
        <f t="shared" si="292"/>
        <v>August</v>
      </c>
      <c r="M6250" t="str">
        <f t="shared" si="293"/>
        <v>2024</v>
      </c>
    </row>
    <row r="6251" spans="1:13" x14ac:dyDescent="0.3">
      <c r="A6251">
        <v>6250</v>
      </c>
      <c r="B6251">
        <v>10</v>
      </c>
      <c r="C6251">
        <v>9</v>
      </c>
      <c r="D6251" s="2">
        <v>45133</v>
      </c>
      <c r="E6251">
        <v>93</v>
      </c>
      <c r="F6251" t="str">
        <f>_xlfn.XLOOKUP(B6251,Products!$A$2:$A$51,Products!$B$2:$B$51)</f>
        <v>Live</v>
      </c>
      <c r="G6251" t="str">
        <f>_xlfn.XLOOKUP(B6251,Products!$A$2:$A$51,Products!$C$2:$C$51)</f>
        <v>Home &amp; Kitchen</v>
      </c>
      <c r="H6251">
        <f>_xlfn.XLOOKUP(B6251,Products!$A$2:$A$51,Products!$D$2:$D$51)</f>
        <v>406.51</v>
      </c>
      <c r="I6251" t="str">
        <f>_xlfn.XLOOKUP(E6251,Salespersons!$A$2:$A$101,Salespersons!$B$2:$B$101)</f>
        <v>Yolanda Clayton</v>
      </c>
      <c r="J6251" t="str">
        <f>_xlfn.XLOOKUP(E6251,Salespersons!$A$2:$A$101,Salespersons!$C$2:$C$101)</f>
        <v>South</v>
      </c>
      <c r="K6251">
        <f t="shared" si="291"/>
        <v>3658.59</v>
      </c>
      <c r="L6251" t="str">
        <f t="shared" si="292"/>
        <v>July</v>
      </c>
      <c r="M6251" t="str">
        <f t="shared" si="293"/>
        <v>2023</v>
      </c>
    </row>
    <row r="6252" spans="1:13" x14ac:dyDescent="0.3">
      <c r="A6252">
        <v>6251</v>
      </c>
      <c r="B6252">
        <v>35</v>
      </c>
      <c r="C6252">
        <v>1</v>
      </c>
      <c r="D6252" s="2">
        <v>45578</v>
      </c>
      <c r="E6252">
        <v>81</v>
      </c>
      <c r="F6252" t="str">
        <f>_xlfn.XLOOKUP(B6252,Products!$A$2:$A$51,Products!$B$2:$B$51)</f>
        <v>Ok</v>
      </c>
      <c r="G6252" t="str">
        <f>_xlfn.XLOOKUP(B6252,Products!$A$2:$A$51,Products!$C$2:$C$51)</f>
        <v>Books</v>
      </c>
      <c r="H6252">
        <f>_xlfn.XLOOKUP(B6252,Products!$A$2:$A$51,Products!$D$2:$D$51)</f>
        <v>252.35</v>
      </c>
      <c r="I6252" t="str">
        <f>_xlfn.XLOOKUP(E6252,Salespersons!$A$2:$A$101,Salespersons!$B$2:$B$101)</f>
        <v>Stephanie Mendez</v>
      </c>
      <c r="J6252" t="str">
        <f>_xlfn.XLOOKUP(E6252,Salespersons!$A$2:$A$101,Salespersons!$C$2:$C$101)</f>
        <v>East</v>
      </c>
      <c r="K6252">
        <f t="shared" si="291"/>
        <v>252.35</v>
      </c>
      <c r="L6252" t="str">
        <f t="shared" si="292"/>
        <v>October</v>
      </c>
      <c r="M6252" t="str">
        <f t="shared" si="293"/>
        <v>2024</v>
      </c>
    </row>
    <row r="6253" spans="1:13" x14ac:dyDescent="0.3">
      <c r="A6253">
        <v>6252</v>
      </c>
      <c r="B6253">
        <v>9</v>
      </c>
      <c r="C6253">
        <v>5</v>
      </c>
      <c r="D6253" s="2">
        <v>45253</v>
      </c>
      <c r="E6253">
        <v>5</v>
      </c>
      <c r="F6253" t="str">
        <f>_xlfn.XLOOKUP(B6253,Products!$A$2:$A$51,Products!$B$2:$B$51)</f>
        <v>Different</v>
      </c>
      <c r="G6253" t="str">
        <f>_xlfn.XLOOKUP(B6253,Products!$A$2:$A$51,Products!$C$2:$C$51)</f>
        <v>Home &amp; Kitchen</v>
      </c>
      <c r="H6253">
        <f>_xlfn.XLOOKUP(B6253,Products!$A$2:$A$51,Products!$D$2:$D$51)</f>
        <v>317.12</v>
      </c>
      <c r="I6253" t="str">
        <f>_xlfn.XLOOKUP(E6253,Salespersons!$A$2:$A$101,Salespersons!$B$2:$B$101)</f>
        <v>Suzanne Alvarez</v>
      </c>
      <c r="J6253" t="str">
        <f>_xlfn.XLOOKUP(E6253,Salespersons!$A$2:$A$101,Salespersons!$C$2:$C$101)</f>
        <v>West</v>
      </c>
      <c r="K6253">
        <f t="shared" si="291"/>
        <v>1585.6</v>
      </c>
      <c r="L6253" t="str">
        <f t="shared" si="292"/>
        <v>November</v>
      </c>
      <c r="M6253" t="str">
        <f t="shared" si="293"/>
        <v>2023</v>
      </c>
    </row>
    <row r="6254" spans="1:13" x14ac:dyDescent="0.3">
      <c r="A6254">
        <v>6253</v>
      </c>
      <c r="B6254">
        <v>40</v>
      </c>
      <c r="C6254">
        <v>7</v>
      </c>
      <c r="D6254" s="2">
        <v>45699</v>
      </c>
      <c r="E6254">
        <v>18</v>
      </c>
      <c r="F6254" t="str">
        <f>_xlfn.XLOOKUP(B6254,Products!$A$2:$A$51,Products!$B$2:$B$51)</f>
        <v>Agent</v>
      </c>
      <c r="G6254" t="str">
        <f>_xlfn.XLOOKUP(B6254,Products!$A$2:$A$51,Products!$C$2:$C$51)</f>
        <v>Toys</v>
      </c>
      <c r="H6254">
        <f>_xlfn.XLOOKUP(B6254,Products!$A$2:$A$51,Products!$D$2:$D$51)</f>
        <v>228.56</v>
      </c>
      <c r="I6254" t="str">
        <f>_xlfn.XLOOKUP(E6254,Salespersons!$A$2:$A$101,Salespersons!$B$2:$B$101)</f>
        <v>Keith Miller</v>
      </c>
      <c r="J6254" t="str">
        <f>_xlfn.XLOOKUP(E6254,Salespersons!$A$2:$A$101,Salespersons!$C$2:$C$101)</f>
        <v>East</v>
      </c>
      <c r="K6254">
        <f t="shared" si="291"/>
        <v>1599.92</v>
      </c>
      <c r="L6254" t="str">
        <f t="shared" si="292"/>
        <v>February</v>
      </c>
      <c r="M6254" t="str">
        <f t="shared" si="293"/>
        <v>2025</v>
      </c>
    </row>
    <row r="6255" spans="1:13" x14ac:dyDescent="0.3">
      <c r="A6255">
        <v>6254</v>
      </c>
      <c r="B6255">
        <v>48</v>
      </c>
      <c r="C6255">
        <v>6</v>
      </c>
      <c r="D6255" s="2">
        <v>45811</v>
      </c>
      <c r="E6255">
        <v>78</v>
      </c>
      <c r="F6255" t="str">
        <f>_xlfn.XLOOKUP(B6255,Products!$A$2:$A$51,Products!$B$2:$B$51)</f>
        <v>Respond</v>
      </c>
      <c r="G6255" t="str">
        <f>_xlfn.XLOOKUP(B6255,Products!$A$2:$A$51,Products!$C$2:$C$51)</f>
        <v>Electronics</v>
      </c>
      <c r="H6255">
        <f>_xlfn.XLOOKUP(B6255,Products!$A$2:$A$51,Products!$D$2:$D$51)</f>
        <v>356.43</v>
      </c>
      <c r="I6255" t="str">
        <f>_xlfn.XLOOKUP(E6255,Salespersons!$A$2:$A$101,Salespersons!$B$2:$B$101)</f>
        <v>Austin Stewart</v>
      </c>
      <c r="J6255" t="str">
        <f>_xlfn.XLOOKUP(E6255,Salespersons!$A$2:$A$101,Salespersons!$C$2:$C$101)</f>
        <v>North</v>
      </c>
      <c r="K6255">
        <f t="shared" si="291"/>
        <v>2138.58</v>
      </c>
      <c r="L6255" t="str">
        <f t="shared" si="292"/>
        <v>June</v>
      </c>
      <c r="M6255" t="str">
        <f t="shared" si="293"/>
        <v>2025</v>
      </c>
    </row>
    <row r="6256" spans="1:13" x14ac:dyDescent="0.3">
      <c r="A6256">
        <v>6255</v>
      </c>
      <c r="B6256">
        <v>32</v>
      </c>
      <c r="C6256">
        <v>3</v>
      </c>
      <c r="D6256" s="2">
        <v>45126</v>
      </c>
      <c r="E6256">
        <v>95</v>
      </c>
      <c r="F6256" t="str">
        <f>_xlfn.XLOOKUP(B6256,Products!$A$2:$A$51,Products!$B$2:$B$51)</f>
        <v>Former</v>
      </c>
      <c r="G6256" t="str">
        <f>_xlfn.XLOOKUP(B6256,Products!$A$2:$A$51,Products!$C$2:$C$51)</f>
        <v>Books</v>
      </c>
      <c r="H6256">
        <f>_xlfn.XLOOKUP(B6256,Products!$A$2:$A$51,Products!$D$2:$D$51)</f>
        <v>373.97</v>
      </c>
      <c r="I6256" t="str">
        <f>_xlfn.XLOOKUP(E6256,Salespersons!$A$2:$A$101,Salespersons!$B$2:$B$101)</f>
        <v>Theresa Silva</v>
      </c>
      <c r="J6256" t="str">
        <f>_xlfn.XLOOKUP(E6256,Salespersons!$A$2:$A$101,Salespersons!$C$2:$C$101)</f>
        <v>West</v>
      </c>
      <c r="K6256">
        <f t="shared" si="291"/>
        <v>1121.9100000000001</v>
      </c>
      <c r="L6256" t="str">
        <f t="shared" si="292"/>
        <v>July</v>
      </c>
      <c r="M6256" t="str">
        <f t="shared" si="293"/>
        <v>2023</v>
      </c>
    </row>
    <row r="6257" spans="1:13" x14ac:dyDescent="0.3">
      <c r="A6257">
        <v>6256</v>
      </c>
      <c r="B6257">
        <v>21</v>
      </c>
      <c r="C6257">
        <v>8</v>
      </c>
      <c r="D6257" s="2">
        <v>45706</v>
      </c>
      <c r="E6257">
        <v>18</v>
      </c>
      <c r="F6257" t="str">
        <f>_xlfn.XLOOKUP(B6257,Products!$A$2:$A$51,Products!$B$2:$B$51)</f>
        <v>Firm</v>
      </c>
      <c r="G6257" t="str">
        <f>_xlfn.XLOOKUP(B6257,Products!$A$2:$A$51,Products!$C$2:$C$51)</f>
        <v>Toys</v>
      </c>
      <c r="H6257">
        <f>_xlfn.XLOOKUP(B6257,Products!$A$2:$A$51,Products!$D$2:$D$51)</f>
        <v>107.8</v>
      </c>
      <c r="I6257" t="str">
        <f>_xlfn.XLOOKUP(E6257,Salespersons!$A$2:$A$101,Salespersons!$B$2:$B$101)</f>
        <v>Keith Miller</v>
      </c>
      <c r="J6257" t="str">
        <f>_xlfn.XLOOKUP(E6257,Salespersons!$A$2:$A$101,Salespersons!$C$2:$C$101)</f>
        <v>East</v>
      </c>
      <c r="K6257">
        <f t="shared" si="291"/>
        <v>862.4</v>
      </c>
      <c r="L6257" t="str">
        <f t="shared" si="292"/>
        <v>February</v>
      </c>
      <c r="M6257" t="str">
        <f t="shared" si="293"/>
        <v>2025</v>
      </c>
    </row>
    <row r="6258" spans="1:13" x14ac:dyDescent="0.3">
      <c r="A6258">
        <v>6257</v>
      </c>
      <c r="B6258">
        <v>34</v>
      </c>
      <c r="C6258">
        <v>7</v>
      </c>
      <c r="D6258" s="2">
        <v>45793</v>
      </c>
      <c r="E6258">
        <v>64</v>
      </c>
      <c r="F6258" t="str">
        <f>_xlfn.XLOOKUP(B6258,Products!$A$2:$A$51,Products!$B$2:$B$51)</f>
        <v>Law</v>
      </c>
      <c r="G6258" t="str">
        <f>_xlfn.XLOOKUP(B6258,Products!$A$2:$A$51,Products!$C$2:$C$51)</f>
        <v>Books</v>
      </c>
      <c r="H6258">
        <f>_xlfn.XLOOKUP(B6258,Products!$A$2:$A$51,Products!$D$2:$D$51)</f>
        <v>319.54000000000002</v>
      </c>
      <c r="I6258" t="str">
        <f>_xlfn.XLOOKUP(E6258,Salespersons!$A$2:$A$101,Salespersons!$B$2:$B$101)</f>
        <v>Scott Martin</v>
      </c>
      <c r="J6258" t="str">
        <f>_xlfn.XLOOKUP(E6258,Salespersons!$A$2:$A$101,Salespersons!$C$2:$C$101)</f>
        <v>East</v>
      </c>
      <c r="K6258">
        <f t="shared" si="291"/>
        <v>2236.7800000000002</v>
      </c>
      <c r="L6258" t="str">
        <f t="shared" si="292"/>
        <v>May</v>
      </c>
      <c r="M6258" t="str">
        <f t="shared" si="293"/>
        <v>2025</v>
      </c>
    </row>
    <row r="6259" spans="1:13" x14ac:dyDescent="0.3">
      <c r="A6259">
        <v>6258</v>
      </c>
      <c r="B6259">
        <v>25</v>
      </c>
      <c r="C6259">
        <v>9</v>
      </c>
      <c r="D6259" s="2">
        <v>45673</v>
      </c>
      <c r="E6259">
        <v>25</v>
      </c>
      <c r="F6259" t="str">
        <f>_xlfn.XLOOKUP(B6259,Products!$A$2:$A$51,Products!$B$2:$B$51)</f>
        <v>Give</v>
      </c>
      <c r="G6259" t="str">
        <f>_xlfn.XLOOKUP(B6259,Products!$A$2:$A$51,Products!$C$2:$C$51)</f>
        <v>Home &amp; Kitchen</v>
      </c>
      <c r="H6259">
        <f>_xlfn.XLOOKUP(B6259,Products!$A$2:$A$51,Products!$D$2:$D$51)</f>
        <v>262.41000000000003</v>
      </c>
      <c r="I6259" t="str">
        <f>_xlfn.XLOOKUP(E6259,Salespersons!$A$2:$A$101,Salespersons!$B$2:$B$101)</f>
        <v>Wesley Tucker</v>
      </c>
      <c r="J6259" t="str">
        <f>_xlfn.XLOOKUP(E6259,Salespersons!$A$2:$A$101,Salespersons!$C$2:$C$101)</f>
        <v>West</v>
      </c>
      <c r="K6259">
        <f t="shared" si="291"/>
        <v>2361.69</v>
      </c>
      <c r="L6259" t="str">
        <f t="shared" si="292"/>
        <v>January</v>
      </c>
      <c r="M6259" t="str">
        <f t="shared" si="293"/>
        <v>2025</v>
      </c>
    </row>
    <row r="6260" spans="1:13" x14ac:dyDescent="0.3">
      <c r="A6260">
        <v>6259</v>
      </c>
      <c r="B6260">
        <v>42</v>
      </c>
      <c r="C6260">
        <v>1</v>
      </c>
      <c r="D6260" s="2">
        <v>45543</v>
      </c>
      <c r="E6260">
        <v>75</v>
      </c>
      <c r="F6260" t="str">
        <f>_xlfn.XLOOKUP(B6260,Products!$A$2:$A$51,Products!$B$2:$B$51)</f>
        <v>Deep</v>
      </c>
      <c r="G6260" t="str">
        <f>_xlfn.XLOOKUP(B6260,Products!$A$2:$A$51,Products!$C$2:$C$51)</f>
        <v>Toys</v>
      </c>
      <c r="H6260">
        <f>_xlfn.XLOOKUP(B6260,Products!$A$2:$A$51,Products!$D$2:$D$51)</f>
        <v>51.98</v>
      </c>
      <c r="I6260" t="str">
        <f>_xlfn.XLOOKUP(E6260,Salespersons!$A$2:$A$101,Salespersons!$B$2:$B$101)</f>
        <v>Steven Adkins</v>
      </c>
      <c r="J6260" t="str">
        <f>_xlfn.XLOOKUP(E6260,Salespersons!$A$2:$A$101,Salespersons!$C$2:$C$101)</f>
        <v>South</v>
      </c>
      <c r="K6260">
        <f t="shared" si="291"/>
        <v>51.98</v>
      </c>
      <c r="L6260" t="str">
        <f t="shared" si="292"/>
        <v>September</v>
      </c>
      <c r="M6260" t="str">
        <f t="shared" si="293"/>
        <v>2024</v>
      </c>
    </row>
    <row r="6261" spans="1:13" x14ac:dyDescent="0.3">
      <c r="A6261">
        <v>6260</v>
      </c>
      <c r="B6261">
        <v>32</v>
      </c>
      <c r="C6261">
        <v>8</v>
      </c>
      <c r="D6261" s="2">
        <v>45580</v>
      </c>
      <c r="E6261">
        <v>26</v>
      </c>
      <c r="F6261" t="str">
        <f>_xlfn.XLOOKUP(B6261,Products!$A$2:$A$51,Products!$B$2:$B$51)</f>
        <v>Former</v>
      </c>
      <c r="G6261" t="str">
        <f>_xlfn.XLOOKUP(B6261,Products!$A$2:$A$51,Products!$C$2:$C$51)</f>
        <v>Books</v>
      </c>
      <c r="H6261">
        <f>_xlfn.XLOOKUP(B6261,Products!$A$2:$A$51,Products!$D$2:$D$51)</f>
        <v>373.97</v>
      </c>
      <c r="I6261" t="str">
        <f>_xlfn.XLOOKUP(E6261,Salespersons!$A$2:$A$101,Salespersons!$B$2:$B$101)</f>
        <v>Nathan Rodriguez</v>
      </c>
      <c r="J6261" t="str">
        <f>_xlfn.XLOOKUP(E6261,Salespersons!$A$2:$A$101,Salespersons!$C$2:$C$101)</f>
        <v>East</v>
      </c>
      <c r="K6261">
        <f t="shared" si="291"/>
        <v>2991.76</v>
      </c>
      <c r="L6261" t="str">
        <f t="shared" si="292"/>
        <v>October</v>
      </c>
      <c r="M6261" t="str">
        <f t="shared" si="293"/>
        <v>2024</v>
      </c>
    </row>
    <row r="6262" spans="1:13" x14ac:dyDescent="0.3">
      <c r="A6262">
        <v>6261</v>
      </c>
      <c r="B6262">
        <v>46</v>
      </c>
      <c r="C6262">
        <v>4</v>
      </c>
      <c r="D6262" s="2">
        <v>45748</v>
      </c>
      <c r="E6262">
        <v>69</v>
      </c>
      <c r="F6262" t="str">
        <f>_xlfn.XLOOKUP(B6262,Products!$A$2:$A$51,Products!$B$2:$B$51)</f>
        <v>Consider</v>
      </c>
      <c r="G6262" t="str">
        <f>_xlfn.XLOOKUP(B6262,Products!$A$2:$A$51,Products!$C$2:$C$51)</f>
        <v>Books</v>
      </c>
      <c r="H6262">
        <f>_xlfn.XLOOKUP(B6262,Products!$A$2:$A$51,Products!$D$2:$D$51)</f>
        <v>243.05</v>
      </c>
      <c r="I6262" t="str">
        <f>_xlfn.XLOOKUP(E6262,Salespersons!$A$2:$A$101,Salespersons!$B$2:$B$101)</f>
        <v>Raymond Flowers</v>
      </c>
      <c r="J6262" t="str">
        <f>_xlfn.XLOOKUP(E6262,Salespersons!$A$2:$A$101,Salespersons!$C$2:$C$101)</f>
        <v>North</v>
      </c>
      <c r="K6262">
        <f t="shared" si="291"/>
        <v>972.2</v>
      </c>
      <c r="L6262" t="str">
        <f t="shared" si="292"/>
        <v>April</v>
      </c>
      <c r="M6262" t="str">
        <f t="shared" si="293"/>
        <v>2025</v>
      </c>
    </row>
    <row r="6263" spans="1:13" x14ac:dyDescent="0.3">
      <c r="A6263">
        <v>6262</v>
      </c>
      <c r="B6263">
        <v>37</v>
      </c>
      <c r="C6263">
        <v>7</v>
      </c>
      <c r="D6263" s="2">
        <v>45176</v>
      </c>
      <c r="E6263">
        <v>16</v>
      </c>
      <c r="F6263" t="str">
        <f>_xlfn.XLOOKUP(B6263,Products!$A$2:$A$51,Products!$B$2:$B$51)</f>
        <v>Suffer</v>
      </c>
      <c r="G6263" t="str">
        <f>_xlfn.XLOOKUP(B6263,Products!$A$2:$A$51,Products!$C$2:$C$51)</f>
        <v>Electronics</v>
      </c>
      <c r="H6263">
        <f>_xlfn.XLOOKUP(B6263,Products!$A$2:$A$51,Products!$D$2:$D$51)</f>
        <v>416.3</v>
      </c>
      <c r="I6263" t="str">
        <f>_xlfn.XLOOKUP(E6263,Salespersons!$A$2:$A$101,Salespersons!$B$2:$B$101)</f>
        <v>Denise Kramer</v>
      </c>
      <c r="J6263" t="str">
        <f>_xlfn.XLOOKUP(E6263,Salespersons!$A$2:$A$101,Salespersons!$C$2:$C$101)</f>
        <v>West</v>
      </c>
      <c r="K6263">
        <f t="shared" si="291"/>
        <v>2914.1</v>
      </c>
      <c r="L6263" t="str">
        <f t="shared" si="292"/>
        <v>September</v>
      </c>
      <c r="M6263" t="str">
        <f t="shared" si="293"/>
        <v>2023</v>
      </c>
    </row>
    <row r="6264" spans="1:13" x14ac:dyDescent="0.3">
      <c r="A6264">
        <v>6263</v>
      </c>
      <c r="B6264">
        <v>22</v>
      </c>
      <c r="C6264">
        <v>7</v>
      </c>
      <c r="D6264" s="2">
        <v>45549</v>
      </c>
      <c r="E6264">
        <v>63</v>
      </c>
      <c r="F6264" t="str">
        <f>_xlfn.XLOOKUP(B6264,Products!$A$2:$A$51,Products!$B$2:$B$51)</f>
        <v>Detail</v>
      </c>
      <c r="G6264" t="str">
        <f>_xlfn.XLOOKUP(B6264,Products!$A$2:$A$51,Products!$C$2:$C$51)</f>
        <v>Clothing</v>
      </c>
      <c r="H6264">
        <f>_xlfn.XLOOKUP(B6264,Products!$A$2:$A$51,Products!$D$2:$D$51)</f>
        <v>393.11</v>
      </c>
      <c r="I6264" t="str">
        <f>_xlfn.XLOOKUP(E6264,Salespersons!$A$2:$A$101,Salespersons!$B$2:$B$101)</f>
        <v>Nathaniel Jackson</v>
      </c>
      <c r="J6264" t="str">
        <f>_xlfn.XLOOKUP(E6264,Salespersons!$A$2:$A$101,Salespersons!$C$2:$C$101)</f>
        <v>West</v>
      </c>
      <c r="K6264">
        <f t="shared" si="291"/>
        <v>2751.77</v>
      </c>
      <c r="L6264" t="str">
        <f t="shared" si="292"/>
        <v>September</v>
      </c>
      <c r="M6264" t="str">
        <f t="shared" si="293"/>
        <v>2024</v>
      </c>
    </row>
    <row r="6265" spans="1:13" x14ac:dyDescent="0.3">
      <c r="A6265">
        <v>6264</v>
      </c>
      <c r="B6265">
        <v>25</v>
      </c>
      <c r="C6265">
        <v>4</v>
      </c>
      <c r="D6265" s="2">
        <v>45186</v>
      </c>
      <c r="E6265">
        <v>72</v>
      </c>
      <c r="F6265" t="str">
        <f>_xlfn.XLOOKUP(B6265,Products!$A$2:$A$51,Products!$B$2:$B$51)</f>
        <v>Give</v>
      </c>
      <c r="G6265" t="str">
        <f>_xlfn.XLOOKUP(B6265,Products!$A$2:$A$51,Products!$C$2:$C$51)</f>
        <v>Home &amp; Kitchen</v>
      </c>
      <c r="H6265">
        <f>_xlfn.XLOOKUP(B6265,Products!$A$2:$A$51,Products!$D$2:$D$51)</f>
        <v>262.41000000000003</v>
      </c>
      <c r="I6265" t="str">
        <f>_xlfn.XLOOKUP(E6265,Salespersons!$A$2:$A$101,Salespersons!$B$2:$B$101)</f>
        <v>Jessica Gilmore</v>
      </c>
      <c r="J6265" t="str">
        <f>_xlfn.XLOOKUP(E6265,Salespersons!$A$2:$A$101,Salespersons!$C$2:$C$101)</f>
        <v>South</v>
      </c>
      <c r="K6265">
        <f t="shared" si="291"/>
        <v>1049.6400000000001</v>
      </c>
      <c r="L6265" t="str">
        <f t="shared" si="292"/>
        <v>September</v>
      </c>
      <c r="M6265" t="str">
        <f t="shared" si="293"/>
        <v>2023</v>
      </c>
    </row>
    <row r="6266" spans="1:13" x14ac:dyDescent="0.3">
      <c r="A6266">
        <v>6265</v>
      </c>
      <c r="B6266">
        <v>1</v>
      </c>
      <c r="C6266">
        <v>8</v>
      </c>
      <c r="D6266" s="2">
        <v>45611</v>
      </c>
      <c r="E6266">
        <v>77</v>
      </c>
      <c r="F6266" t="str">
        <f>_xlfn.XLOOKUP(B6266,Products!$A$2:$A$51,Products!$B$2:$B$51)</f>
        <v>Increase</v>
      </c>
      <c r="G6266" t="str">
        <f>_xlfn.XLOOKUP(B6266,Products!$A$2:$A$51,Products!$C$2:$C$51)</f>
        <v>Books</v>
      </c>
      <c r="H6266">
        <f>_xlfn.XLOOKUP(B6266,Products!$A$2:$A$51,Products!$D$2:$D$51)</f>
        <v>101.78</v>
      </c>
      <c r="I6266" t="str">
        <f>_xlfn.XLOOKUP(E6266,Salespersons!$A$2:$A$101,Salespersons!$B$2:$B$101)</f>
        <v>Nicole Holloway</v>
      </c>
      <c r="J6266" t="str">
        <f>_xlfn.XLOOKUP(E6266,Salespersons!$A$2:$A$101,Salespersons!$C$2:$C$101)</f>
        <v>East</v>
      </c>
      <c r="K6266">
        <f t="shared" si="291"/>
        <v>814.24</v>
      </c>
      <c r="L6266" t="str">
        <f t="shared" si="292"/>
        <v>November</v>
      </c>
      <c r="M6266" t="str">
        <f t="shared" si="293"/>
        <v>2024</v>
      </c>
    </row>
    <row r="6267" spans="1:13" x14ac:dyDescent="0.3">
      <c r="A6267">
        <v>6266</v>
      </c>
      <c r="B6267">
        <v>45</v>
      </c>
      <c r="C6267">
        <v>1</v>
      </c>
      <c r="D6267" s="2">
        <v>45827</v>
      </c>
      <c r="E6267">
        <v>58</v>
      </c>
      <c r="F6267" t="str">
        <f>_xlfn.XLOOKUP(B6267,Products!$A$2:$A$51,Products!$B$2:$B$51)</f>
        <v>Scientist</v>
      </c>
      <c r="G6267" t="str">
        <f>_xlfn.XLOOKUP(B6267,Products!$A$2:$A$51,Products!$C$2:$C$51)</f>
        <v>Toys</v>
      </c>
      <c r="H6267">
        <f>_xlfn.XLOOKUP(B6267,Products!$A$2:$A$51,Products!$D$2:$D$51)</f>
        <v>483.37</v>
      </c>
      <c r="I6267" t="str">
        <f>_xlfn.XLOOKUP(E6267,Salespersons!$A$2:$A$101,Salespersons!$B$2:$B$101)</f>
        <v>Brandon Atkinson</v>
      </c>
      <c r="J6267" t="str">
        <f>_xlfn.XLOOKUP(E6267,Salespersons!$A$2:$A$101,Salespersons!$C$2:$C$101)</f>
        <v>West</v>
      </c>
      <c r="K6267">
        <f t="shared" si="291"/>
        <v>483.37</v>
      </c>
      <c r="L6267" t="str">
        <f t="shared" si="292"/>
        <v>June</v>
      </c>
      <c r="M6267" t="str">
        <f t="shared" si="293"/>
        <v>2025</v>
      </c>
    </row>
    <row r="6268" spans="1:13" x14ac:dyDescent="0.3">
      <c r="A6268">
        <v>6267</v>
      </c>
      <c r="B6268">
        <v>36</v>
      </c>
      <c r="C6268">
        <v>5</v>
      </c>
      <c r="D6268" s="2">
        <v>45298</v>
      </c>
      <c r="E6268">
        <v>96</v>
      </c>
      <c r="F6268" t="str">
        <f>_xlfn.XLOOKUP(B6268,Products!$A$2:$A$51,Products!$B$2:$B$51)</f>
        <v>Agreement</v>
      </c>
      <c r="G6268" t="str">
        <f>_xlfn.XLOOKUP(B6268,Products!$A$2:$A$51,Products!$C$2:$C$51)</f>
        <v>Toys</v>
      </c>
      <c r="H6268">
        <f>_xlfn.XLOOKUP(B6268,Products!$A$2:$A$51,Products!$D$2:$D$51)</f>
        <v>240.8</v>
      </c>
      <c r="I6268" t="str">
        <f>_xlfn.XLOOKUP(E6268,Salespersons!$A$2:$A$101,Salespersons!$B$2:$B$101)</f>
        <v>Shari Ross</v>
      </c>
      <c r="J6268" t="str">
        <f>_xlfn.XLOOKUP(E6268,Salespersons!$A$2:$A$101,Salespersons!$C$2:$C$101)</f>
        <v>West</v>
      </c>
      <c r="K6268">
        <f t="shared" si="291"/>
        <v>1204</v>
      </c>
      <c r="L6268" t="str">
        <f t="shared" si="292"/>
        <v>January</v>
      </c>
      <c r="M6268" t="str">
        <f t="shared" si="293"/>
        <v>2024</v>
      </c>
    </row>
    <row r="6269" spans="1:13" x14ac:dyDescent="0.3">
      <c r="A6269">
        <v>6268</v>
      </c>
      <c r="B6269">
        <v>21</v>
      </c>
      <c r="C6269">
        <v>4</v>
      </c>
      <c r="D6269" s="2">
        <v>45673</v>
      </c>
      <c r="E6269">
        <v>27</v>
      </c>
      <c r="F6269" t="str">
        <f>_xlfn.XLOOKUP(B6269,Products!$A$2:$A$51,Products!$B$2:$B$51)</f>
        <v>Firm</v>
      </c>
      <c r="G6269" t="str">
        <f>_xlfn.XLOOKUP(B6269,Products!$A$2:$A$51,Products!$C$2:$C$51)</f>
        <v>Toys</v>
      </c>
      <c r="H6269">
        <f>_xlfn.XLOOKUP(B6269,Products!$A$2:$A$51,Products!$D$2:$D$51)</f>
        <v>107.8</v>
      </c>
      <c r="I6269" t="str">
        <f>_xlfn.XLOOKUP(E6269,Salespersons!$A$2:$A$101,Salespersons!$B$2:$B$101)</f>
        <v>Emily Smith</v>
      </c>
      <c r="J6269" t="str">
        <f>_xlfn.XLOOKUP(E6269,Salespersons!$A$2:$A$101,Salespersons!$C$2:$C$101)</f>
        <v>South</v>
      </c>
      <c r="K6269">
        <f t="shared" si="291"/>
        <v>431.2</v>
      </c>
      <c r="L6269" t="str">
        <f t="shared" si="292"/>
        <v>January</v>
      </c>
      <c r="M6269" t="str">
        <f t="shared" si="293"/>
        <v>2025</v>
      </c>
    </row>
    <row r="6270" spans="1:13" x14ac:dyDescent="0.3">
      <c r="A6270">
        <v>6269</v>
      </c>
      <c r="B6270">
        <v>41</v>
      </c>
      <c r="C6270">
        <v>4</v>
      </c>
      <c r="D6270" s="2">
        <v>45392</v>
      </c>
      <c r="E6270">
        <v>49</v>
      </c>
      <c r="F6270" t="str">
        <f>_xlfn.XLOOKUP(B6270,Products!$A$2:$A$51,Products!$B$2:$B$51)</f>
        <v>Almost</v>
      </c>
      <c r="G6270" t="str">
        <f>_xlfn.XLOOKUP(B6270,Products!$A$2:$A$51,Products!$C$2:$C$51)</f>
        <v>Home &amp; Kitchen</v>
      </c>
      <c r="H6270">
        <f>_xlfn.XLOOKUP(B6270,Products!$A$2:$A$51,Products!$D$2:$D$51)</f>
        <v>70.72</v>
      </c>
      <c r="I6270" t="str">
        <f>_xlfn.XLOOKUP(E6270,Salespersons!$A$2:$A$101,Salespersons!$B$2:$B$101)</f>
        <v>Thomas Morris</v>
      </c>
      <c r="J6270" t="str">
        <f>_xlfn.XLOOKUP(E6270,Salespersons!$A$2:$A$101,Salespersons!$C$2:$C$101)</f>
        <v>South</v>
      </c>
      <c r="K6270">
        <f t="shared" si="291"/>
        <v>282.88</v>
      </c>
      <c r="L6270" t="str">
        <f t="shared" si="292"/>
        <v>April</v>
      </c>
      <c r="M6270" t="str">
        <f t="shared" si="293"/>
        <v>2024</v>
      </c>
    </row>
    <row r="6271" spans="1:13" x14ac:dyDescent="0.3">
      <c r="A6271">
        <v>6270</v>
      </c>
      <c r="B6271">
        <v>16</v>
      </c>
      <c r="C6271">
        <v>3</v>
      </c>
      <c r="D6271" s="2">
        <v>45232</v>
      </c>
      <c r="E6271">
        <v>90</v>
      </c>
      <c r="F6271" t="str">
        <f>_xlfn.XLOOKUP(B6271,Products!$A$2:$A$51,Products!$B$2:$B$51)</f>
        <v>Answer</v>
      </c>
      <c r="G6271" t="str">
        <f>_xlfn.XLOOKUP(B6271,Products!$A$2:$A$51,Products!$C$2:$C$51)</f>
        <v>Home &amp; Kitchen</v>
      </c>
      <c r="H6271">
        <f>_xlfn.XLOOKUP(B6271,Products!$A$2:$A$51,Products!$D$2:$D$51)</f>
        <v>145.77000000000001</v>
      </c>
      <c r="I6271" t="str">
        <f>_xlfn.XLOOKUP(E6271,Salespersons!$A$2:$A$101,Salespersons!$B$2:$B$101)</f>
        <v>Becky Lopez</v>
      </c>
      <c r="J6271" t="str">
        <f>_xlfn.XLOOKUP(E6271,Salespersons!$A$2:$A$101,Salespersons!$C$2:$C$101)</f>
        <v>West</v>
      </c>
      <c r="K6271">
        <f t="shared" si="291"/>
        <v>437.31000000000006</v>
      </c>
      <c r="L6271" t="str">
        <f t="shared" si="292"/>
        <v>November</v>
      </c>
      <c r="M6271" t="str">
        <f t="shared" si="293"/>
        <v>2023</v>
      </c>
    </row>
    <row r="6272" spans="1:13" x14ac:dyDescent="0.3">
      <c r="A6272">
        <v>6271</v>
      </c>
      <c r="B6272">
        <v>32</v>
      </c>
      <c r="C6272">
        <v>1</v>
      </c>
      <c r="D6272" s="2">
        <v>45326</v>
      </c>
      <c r="E6272">
        <v>73</v>
      </c>
      <c r="F6272" t="str">
        <f>_xlfn.XLOOKUP(B6272,Products!$A$2:$A$51,Products!$B$2:$B$51)</f>
        <v>Former</v>
      </c>
      <c r="G6272" t="str">
        <f>_xlfn.XLOOKUP(B6272,Products!$A$2:$A$51,Products!$C$2:$C$51)</f>
        <v>Books</v>
      </c>
      <c r="H6272">
        <f>_xlfn.XLOOKUP(B6272,Products!$A$2:$A$51,Products!$D$2:$D$51)</f>
        <v>373.97</v>
      </c>
      <c r="I6272" t="str">
        <f>_xlfn.XLOOKUP(E6272,Salespersons!$A$2:$A$101,Salespersons!$B$2:$B$101)</f>
        <v>Dr. Jasmine Osborne</v>
      </c>
      <c r="J6272" t="str">
        <f>_xlfn.XLOOKUP(E6272,Salespersons!$A$2:$A$101,Salespersons!$C$2:$C$101)</f>
        <v>South</v>
      </c>
      <c r="K6272">
        <f t="shared" si="291"/>
        <v>373.97</v>
      </c>
      <c r="L6272" t="str">
        <f t="shared" si="292"/>
        <v>February</v>
      </c>
      <c r="M6272" t="str">
        <f t="shared" si="293"/>
        <v>2024</v>
      </c>
    </row>
    <row r="6273" spans="1:13" x14ac:dyDescent="0.3">
      <c r="A6273">
        <v>6272</v>
      </c>
      <c r="B6273">
        <v>21</v>
      </c>
      <c r="C6273">
        <v>5</v>
      </c>
      <c r="D6273" s="2">
        <v>45839</v>
      </c>
      <c r="E6273">
        <v>47</v>
      </c>
      <c r="F6273" t="str">
        <f>_xlfn.XLOOKUP(B6273,Products!$A$2:$A$51,Products!$B$2:$B$51)</f>
        <v>Firm</v>
      </c>
      <c r="G6273" t="str">
        <f>_xlfn.XLOOKUP(B6273,Products!$A$2:$A$51,Products!$C$2:$C$51)</f>
        <v>Toys</v>
      </c>
      <c r="H6273">
        <f>_xlfn.XLOOKUP(B6273,Products!$A$2:$A$51,Products!$D$2:$D$51)</f>
        <v>107.8</v>
      </c>
      <c r="I6273" t="str">
        <f>_xlfn.XLOOKUP(E6273,Salespersons!$A$2:$A$101,Salespersons!$B$2:$B$101)</f>
        <v>Jasmine Smith</v>
      </c>
      <c r="J6273" t="str">
        <f>_xlfn.XLOOKUP(E6273,Salespersons!$A$2:$A$101,Salespersons!$C$2:$C$101)</f>
        <v>West</v>
      </c>
      <c r="K6273">
        <f t="shared" si="291"/>
        <v>539</v>
      </c>
      <c r="L6273" t="str">
        <f t="shared" si="292"/>
        <v>July</v>
      </c>
      <c r="M6273" t="str">
        <f t="shared" si="293"/>
        <v>2025</v>
      </c>
    </row>
    <row r="6274" spans="1:13" x14ac:dyDescent="0.3">
      <c r="A6274">
        <v>6273</v>
      </c>
      <c r="B6274">
        <v>28</v>
      </c>
      <c r="C6274">
        <v>8</v>
      </c>
      <c r="D6274" s="2">
        <v>45499</v>
      </c>
      <c r="E6274">
        <v>71</v>
      </c>
      <c r="F6274" t="str">
        <f>_xlfn.XLOOKUP(B6274,Products!$A$2:$A$51,Products!$B$2:$B$51)</f>
        <v>Total</v>
      </c>
      <c r="G6274" t="str">
        <f>_xlfn.XLOOKUP(B6274,Products!$A$2:$A$51,Products!$C$2:$C$51)</f>
        <v>Toys</v>
      </c>
      <c r="H6274">
        <f>_xlfn.XLOOKUP(B6274,Products!$A$2:$A$51,Products!$D$2:$D$51)</f>
        <v>64.849999999999994</v>
      </c>
      <c r="I6274" t="str">
        <f>_xlfn.XLOOKUP(E6274,Salespersons!$A$2:$A$101,Salespersons!$B$2:$B$101)</f>
        <v>Jeremy Kennedy</v>
      </c>
      <c r="J6274" t="str">
        <f>_xlfn.XLOOKUP(E6274,Salespersons!$A$2:$A$101,Salespersons!$C$2:$C$101)</f>
        <v>North</v>
      </c>
      <c r="K6274">
        <f t="shared" si="291"/>
        <v>518.79999999999995</v>
      </c>
      <c r="L6274" t="str">
        <f t="shared" si="292"/>
        <v>July</v>
      </c>
      <c r="M6274" t="str">
        <f t="shared" si="293"/>
        <v>2024</v>
      </c>
    </row>
    <row r="6275" spans="1:13" x14ac:dyDescent="0.3">
      <c r="A6275">
        <v>6274</v>
      </c>
      <c r="B6275">
        <v>19</v>
      </c>
      <c r="C6275">
        <v>6</v>
      </c>
      <c r="D6275" s="2">
        <v>45342</v>
      </c>
      <c r="E6275">
        <v>50</v>
      </c>
      <c r="F6275" t="str">
        <f>_xlfn.XLOOKUP(B6275,Products!$A$2:$A$51,Products!$B$2:$B$51)</f>
        <v>Daughter</v>
      </c>
      <c r="G6275" t="str">
        <f>_xlfn.XLOOKUP(B6275,Products!$A$2:$A$51,Products!$C$2:$C$51)</f>
        <v>Home &amp; Kitchen</v>
      </c>
      <c r="H6275">
        <f>_xlfn.XLOOKUP(B6275,Products!$A$2:$A$51,Products!$D$2:$D$51)</f>
        <v>373.4</v>
      </c>
      <c r="I6275" t="str">
        <f>_xlfn.XLOOKUP(E6275,Salespersons!$A$2:$A$101,Salespersons!$B$2:$B$101)</f>
        <v>Brad Harris</v>
      </c>
      <c r="J6275" t="str">
        <f>_xlfn.XLOOKUP(E6275,Salespersons!$A$2:$A$101,Salespersons!$C$2:$C$101)</f>
        <v>West</v>
      </c>
      <c r="K6275">
        <f t="shared" ref="K6275:K6338" si="294">C6275*H6275</f>
        <v>2240.3999999999996</v>
      </c>
      <c r="L6275" t="str">
        <f t="shared" ref="L6275:L6338" si="295">TEXT(D6275,"MMMM")</f>
        <v>February</v>
      </c>
      <c r="M6275" t="str">
        <f t="shared" ref="M6275:M6338" si="296">TEXT(D6275,"YYYY")</f>
        <v>2024</v>
      </c>
    </row>
    <row r="6276" spans="1:13" x14ac:dyDescent="0.3">
      <c r="A6276">
        <v>6275</v>
      </c>
      <c r="B6276">
        <v>14</v>
      </c>
      <c r="C6276">
        <v>1</v>
      </c>
      <c r="D6276" s="2">
        <v>45209</v>
      </c>
      <c r="E6276">
        <v>46</v>
      </c>
      <c r="F6276" t="str">
        <f>_xlfn.XLOOKUP(B6276,Products!$A$2:$A$51,Products!$B$2:$B$51)</f>
        <v>Mention</v>
      </c>
      <c r="G6276" t="str">
        <f>_xlfn.XLOOKUP(B6276,Products!$A$2:$A$51,Products!$C$2:$C$51)</f>
        <v>Home &amp; Kitchen</v>
      </c>
      <c r="H6276">
        <f>_xlfn.XLOOKUP(B6276,Products!$A$2:$A$51,Products!$D$2:$D$51)</f>
        <v>64.77</v>
      </c>
      <c r="I6276" t="str">
        <f>_xlfn.XLOOKUP(E6276,Salespersons!$A$2:$A$101,Salespersons!$B$2:$B$101)</f>
        <v>Linda Woods</v>
      </c>
      <c r="J6276" t="str">
        <f>_xlfn.XLOOKUP(E6276,Salespersons!$A$2:$A$101,Salespersons!$C$2:$C$101)</f>
        <v>South</v>
      </c>
      <c r="K6276">
        <f t="shared" si="294"/>
        <v>64.77</v>
      </c>
      <c r="L6276" t="str">
        <f t="shared" si="295"/>
        <v>October</v>
      </c>
      <c r="M6276" t="str">
        <f t="shared" si="296"/>
        <v>2023</v>
      </c>
    </row>
    <row r="6277" spans="1:13" x14ac:dyDescent="0.3">
      <c r="A6277">
        <v>6276</v>
      </c>
      <c r="B6277">
        <v>23</v>
      </c>
      <c r="C6277">
        <v>5</v>
      </c>
      <c r="D6277" s="2">
        <v>45328</v>
      </c>
      <c r="E6277">
        <v>8</v>
      </c>
      <c r="F6277" t="str">
        <f>_xlfn.XLOOKUP(B6277,Products!$A$2:$A$51,Products!$B$2:$B$51)</f>
        <v>Energy</v>
      </c>
      <c r="G6277" t="str">
        <f>_xlfn.XLOOKUP(B6277,Products!$A$2:$A$51,Products!$C$2:$C$51)</f>
        <v>Books</v>
      </c>
      <c r="H6277">
        <f>_xlfn.XLOOKUP(B6277,Products!$A$2:$A$51,Products!$D$2:$D$51)</f>
        <v>31.68</v>
      </c>
      <c r="I6277" t="str">
        <f>_xlfn.XLOOKUP(E6277,Salespersons!$A$2:$A$101,Salespersons!$B$2:$B$101)</f>
        <v>Kimberly Brown</v>
      </c>
      <c r="J6277" t="str">
        <f>_xlfn.XLOOKUP(E6277,Salespersons!$A$2:$A$101,Salespersons!$C$2:$C$101)</f>
        <v>East</v>
      </c>
      <c r="K6277">
        <f t="shared" si="294"/>
        <v>158.4</v>
      </c>
      <c r="L6277" t="str">
        <f t="shared" si="295"/>
        <v>February</v>
      </c>
      <c r="M6277" t="str">
        <f t="shared" si="296"/>
        <v>2024</v>
      </c>
    </row>
    <row r="6278" spans="1:13" x14ac:dyDescent="0.3">
      <c r="A6278">
        <v>6277</v>
      </c>
      <c r="B6278">
        <v>24</v>
      </c>
      <c r="C6278">
        <v>6</v>
      </c>
      <c r="D6278" s="2">
        <v>45540</v>
      </c>
      <c r="E6278">
        <v>2</v>
      </c>
      <c r="F6278" t="str">
        <f>_xlfn.XLOOKUP(B6278,Products!$A$2:$A$51,Products!$B$2:$B$51)</f>
        <v>Still</v>
      </c>
      <c r="G6278" t="str">
        <f>_xlfn.XLOOKUP(B6278,Products!$A$2:$A$51,Products!$C$2:$C$51)</f>
        <v>Electronics</v>
      </c>
      <c r="H6278">
        <f>_xlfn.XLOOKUP(B6278,Products!$A$2:$A$51,Products!$D$2:$D$51)</f>
        <v>68.260000000000005</v>
      </c>
      <c r="I6278" t="str">
        <f>_xlfn.XLOOKUP(E6278,Salespersons!$A$2:$A$101,Salespersons!$B$2:$B$101)</f>
        <v>Johnny Jackson</v>
      </c>
      <c r="J6278" t="str">
        <f>_xlfn.XLOOKUP(E6278,Salespersons!$A$2:$A$101,Salespersons!$C$2:$C$101)</f>
        <v>East</v>
      </c>
      <c r="K6278">
        <f t="shared" si="294"/>
        <v>409.56000000000006</v>
      </c>
      <c r="L6278" t="str">
        <f t="shared" si="295"/>
        <v>September</v>
      </c>
      <c r="M6278" t="str">
        <f t="shared" si="296"/>
        <v>2024</v>
      </c>
    </row>
    <row r="6279" spans="1:13" x14ac:dyDescent="0.3">
      <c r="A6279">
        <v>6278</v>
      </c>
      <c r="B6279">
        <v>20</v>
      </c>
      <c r="C6279">
        <v>9</v>
      </c>
      <c r="D6279" s="2">
        <v>45745</v>
      </c>
      <c r="E6279">
        <v>18</v>
      </c>
      <c r="F6279" t="str">
        <f>_xlfn.XLOOKUP(B6279,Products!$A$2:$A$51,Products!$B$2:$B$51)</f>
        <v>Common</v>
      </c>
      <c r="G6279" t="str">
        <f>_xlfn.XLOOKUP(B6279,Products!$A$2:$A$51,Products!$C$2:$C$51)</f>
        <v>Electronics</v>
      </c>
      <c r="H6279">
        <f>_xlfn.XLOOKUP(B6279,Products!$A$2:$A$51,Products!$D$2:$D$51)</f>
        <v>486.94</v>
      </c>
      <c r="I6279" t="str">
        <f>_xlfn.XLOOKUP(E6279,Salespersons!$A$2:$A$101,Salespersons!$B$2:$B$101)</f>
        <v>Keith Miller</v>
      </c>
      <c r="J6279" t="str">
        <f>_xlfn.XLOOKUP(E6279,Salespersons!$A$2:$A$101,Salespersons!$C$2:$C$101)</f>
        <v>East</v>
      </c>
      <c r="K6279">
        <f t="shared" si="294"/>
        <v>4382.46</v>
      </c>
      <c r="L6279" t="str">
        <f t="shared" si="295"/>
        <v>March</v>
      </c>
      <c r="M6279" t="str">
        <f t="shared" si="296"/>
        <v>2025</v>
      </c>
    </row>
    <row r="6280" spans="1:13" x14ac:dyDescent="0.3">
      <c r="A6280">
        <v>6279</v>
      </c>
      <c r="B6280">
        <v>32</v>
      </c>
      <c r="C6280">
        <v>9</v>
      </c>
      <c r="D6280" s="2">
        <v>45367</v>
      </c>
      <c r="E6280">
        <v>36</v>
      </c>
      <c r="F6280" t="str">
        <f>_xlfn.XLOOKUP(B6280,Products!$A$2:$A$51,Products!$B$2:$B$51)</f>
        <v>Former</v>
      </c>
      <c r="G6280" t="str">
        <f>_xlfn.XLOOKUP(B6280,Products!$A$2:$A$51,Products!$C$2:$C$51)</f>
        <v>Books</v>
      </c>
      <c r="H6280">
        <f>_xlfn.XLOOKUP(B6280,Products!$A$2:$A$51,Products!$D$2:$D$51)</f>
        <v>373.97</v>
      </c>
      <c r="I6280" t="str">
        <f>_xlfn.XLOOKUP(E6280,Salespersons!$A$2:$A$101,Salespersons!$B$2:$B$101)</f>
        <v>Rebecca Harrell</v>
      </c>
      <c r="J6280" t="str">
        <f>_xlfn.XLOOKUP(E6280,Salespersons!$A$2:$A$101,Salespersons!$C$2:$C$101)</f>
        <v>North</v>
      </c>
      <c r="K6280">
        <f t="shared" si="294"/>
        <v>3365.7300000000005</v>
      </c>
      <c r="L6280" t="str">
        <f t="shared" si="295"/>
        <v>March</v>
      </c>
      <c r="M6280" t="str">
        <f t="shared" si="296"/>
        <v>2024</v>
      </c>
    </row>
    <row r="6281" spans="1:13" x14ac:dyDescent="0.3">
      <c r="A6281">
        <v>6280</v>
      </c>
      <c r="B6281">
        <v>40</v>
      </c>
      <c r="C6281">
        <v>5</v>
      </c>
      <c r="D6281" s="2">
        <v>45186</v>
      </c>
      <c r="E6281">
        <v>88</v>
      </c>
      <c r="F6281" t="str">
        <f>_xlfn.XLOOKUP(B6281,Products!$A$2:$A$51,Products!$B$2:$B$51)</f>
        <v>Agent</v>
      </c>
      <c r="G6281" t="str">
        <f>_xlfn.XLOOKUP(B6281,Products!$A$2:$A$51,Products!$C$2:$C$51)</f>
        <v>Toys</v>
      </c>
      <c r="H6281">
        <f>_xlfn.XLOOKUP(B6281,Products!$A$2:$A$51,Products!$D$2:$D$51)</f>
        <v>228.56</v>
      </c>
      <c r="I6281" t="str">
        <f>_xlfn.XLOOKUP(E6281,Salespersons!$A$2:$A$101,Salespersons!$B$2:$B$101)</f>
        <v>Thomas Montes</v>
      </c>
      <c r="J6281" t="str">
        <f>_xlfn.XLOOKUP(E6281,Salespersons!$A$2:$A$101,Salespersons!$C$2:$C$101)</f>
        <v>East</v>
      </c>
      <c r="K6281">
        <f t="shared" si="294"/>
        <v>1142.8</v>
      </c>
      <c r="L6281" t="str">
        <f t="shared" si="295"/>
        <v>September</v>
      </c>
      <c r="M6281" t="str">
        <f t="shared" si="296"/>
        <v>2023</v>
      </c>
    </row>
    <row r="6282" spans="1:13" x14ac:dyDescent="0.3">
      <c r="A6282">
        <v>6281</v>
      </c>
      <c r="B6282">
        <v>10</v>
      </c>
      <c r="C6282">
        <v>3</v>
      </c>
      <c r="D6282" s="2">
        <v>45132</v>
      </c>
      <c r="E6282">
        <v>98</v>
      </c>
      <c r="F6282" t="str">
        <f>_xlfn.XLOOKUP(B6282,Products!$A$2:$A$51,Products!$B$2:$B$51)</f>
        <v>Live</v>
      </c>
      <c r="G6282" t="str">
        <f>_xlfn.XLOOKUP(B6282,Products!$A$2:$A$51,Products!$C$2:$C$51)</f>
        <v>Home &amp; Kitchen</v>
      </c>
      <c r="H6282">
        <f>_xlfn.XLOOKUP(B6282,Products!$A$2:$A$51,Products!$D$2:$D$51)</f>
        <v>406.51</v>
      </c>
      <c r="I6282" t="str">
        <f>_xlfn.XLOOKUP(E6282,Salespersons!$A$2:$A$101,Salespersons!$B$2:$B$101)</f>
        <v>Mrs. Marie Rodriguez</v>
      </c>
      <c r="J6282" t="str">
        <f>_xlfn.XLOOKUP(E6282,Salespersons!$A$2:$A$101,Salespersons!$C$2:$C$101)</f>
        <v>East</v>
      </c>
      <c r="K6282">
        <f t="shared" si="294"/>
        <v>1219.53</v>
      </c>
      <c r="L6282" t="str">
        <f t="shared" si="295"/>
        <v>July</v>
      </c>
      <c r="M6282" t="str">
        <f t="shared" si="296"/>
        <v>2023</v>
      </c>
    </row>
    <row r="6283" spans="1:13" x14ac:dyDescent="0.3">
      <c r="A6283">
        <v>6282</v>
      </c>
      <c r="B6283">
        <v>1</v>
      </c>
      <c r="C6283">
        <v>6</v>
      </c>
      <c r="D6283" s="2">
        <v>45600</v>
      </c>
      <c r="E6283">
        <v>42</v>
      </c>
      <c r="F6283" t="str">
        <f>_xlfn.XLOOKUP(B6283,Products!$A$2:$A$51,Products!$B$2:$B$51)</f>
        <v>Increase</v>
      </c>
      <c r="G6283" t="str">
        <f>_xlfn.XLOOKUP(B6283,Products!$A$2:$A$51,Products!$C$2:$C$51)</f>
        <v>Books</v>
      </c>
      <c r="H6283">
        <f>_xlfn.XLOOKUP(B6283,Products!$A$2:$A$51,Products!$D$2:$D$51)</f>
        <v>101.78</v>
      </c>
      <c r="I6283" t="str">
        <f>_xlfn.XLOOKUP(E6283,Salespersons!$A$2:$A$101,Salespersons!$B$2:$B$101)</f>
        <v>Jason Oliver</v>
      </c>
      <c r="J6283" t="str">
        <f>_xlfn.XLOOKUP(E6283,Salespersons!$A$2:$A$101,Salespersons!$C$2:$C$101)</f>
        <v>South</v>
      </c>
      <c r="K6283">
        <f t="shared" si="294"/>
        <v>610.68000000000006</v>
      </c>
      <c r="L6283" t="str">
        <f t="shared" si="295"/>
        <v>November</v>
      </c>
      <c r="M6283" t="str">
        <f t="shared" si="296"/>
        <v>2024</v>
      </c>
    </row>
    <row r="6284" spans="1:13" x14ac:dyDescent="0.3">
      <c r="A6284">
        <v>6283</v>
      </c>
      <c r="B6284">
        <v>31</v>
      </c>
      <c r="C6284">
        <v>8</v>
      </c>
      <c r="D6284" s="2">
        <v>45820</v>
      </c>
      <c r="E6284">
        <v>11</v>
      </c>
      <c r="F6284" t="str">
        <f>_xlfn.XLOOKUP(B6284,Products!$A$2:$A$51,Products!$B$2:$B$51)</f>
        <v>Tell</v>
      </c>
      <c r="G6284" t="str">
        <f>_xlfn.XLOOKUP(B6284,Products!$A$2:$A$51,Products!$C$2:$C$51)</f>
        <v>Books</v>
      </c>
      <c r="H6284">
        <f>_xlfn.XLOOKUP(B6284,Products!$A$2:$A$51,Products!$D$2:$D$51)</f>
        <v>83.85</v>
      </c>
      <c r="I6284" t="str">
        <f>_xlfn.XLOOKUP(E6284,Salespersons!$A$2:$A$101,Salespersons!$B$2:$B$101)</f>
        <v>Alexander Ruiz</v>
      </c>
      <c r="J6284" t="str">
        <f>_xlfn.XLOOKUP(E6284,Salespersons!$A$2:$A$101,Salespersons!$C$2:$C$101)</f>
        <v>North</v>
      </c>
      <c r="K6284">
        <f t="shared" si="294"/>
        <v>670.8</v>
      </c>
      <c r="L6284" t="str">
        <f t="shared" si="295"/>
        <v>June</v>
      </c>
      <c r="M6284" t="str">
        <f t="shared" si="296"/>
        <v>2025</v>
      </c>
    </row>
    <row r="6285" spans="1:13" x14ac:dyDescent="0.3">
      <c r="A6285">
        <v>6284</v>
      </c>
      <c r="B6285">
        <v>37</v>
      </c>
      <c r="C6285">
        <v>5</v>
      </c>
      <c r="D6285" s="2">
        <v>45459</v>
      </c>
      <c r="E6285">
        <v>59</v>
      </c>
      <c r="F6285" t="str">
        <f>_xlfn.XLOOKUP(B6285,Products!$A$2:$A$51,Products!$B$2:$B$51)</f>
        <v>Suffer</v>
      </c>
      <c r="G6285" t="str">
        <f>_xlfn.XLOOKUP(B6285,Products!$A$2:$A$51,Products!$C$2:$C$51)</f>
        <v>Electronics</v>
      </c>
      <c r="H6285">
        <f>_xlfn.XLOOKUP(B6285,Products!$A$2:$A$51,Products!$D$2:$D$51)</f>
        <v>416.3</v>
      </c>
      <c r="I6285" t="str">
        <f>_xlfn.XLOOKUP(E6285,Salespersons!$A$2:$A$101,Salespersons!$B$2:$B$101)</f>
        <v>William Carney</v>
      </c>
      <c r="J6285" t="str">
        <f>_xlfn.XLOOKUP(E6285,Salespersons!$A$2:$A$101,Salespersons!$C$2:$C$101)</f>
        <v>North</v>
      </c>
      <c r="K6285">
        <f t="shared" si="294"/>
        <v>2081.5</v>
      </c>
      <c r="L6285" t="str">
        <f t="shared" si="295"/>
        <v>June</v>
      </c>
      <c r="M6285" t="str">
        <f t="shared" si="296"/>
        <v>2024</v>
      </c>
    </row>
    <row r="6286" spans="1:13" x14ac:dyDescent="0.3">
      <c r="A6286">
        <v>6285</v>
      </c>
      <c r="B6286">
        <v>15</v>
      </c>
      <c r="C6286">
        <v>8</v>
      </c>
      <c r="D6286" s="2">
        <v>45235</v>
      </c>
      <c r="E6286">
        <v>52</v>
      </c>
      <c r="F6286" t="str">
        <f>_xlfn.XLOOKUP(B6286,Products!$A$2:$A$51,Products!$B$2:$B$51)</f>
        <v>Nothing</v>
      </c>
      <c r="G6286" t="str">
        <f>_xlfn.XLOOKUP(B6286,Products!$A$2:$A$51,Products!$C$2:$C$51)</f>
        <v>Home &amp; Kitchen</v>
      </c>
      <c r="H6286">
        <f>_xlfn.XLOOKUP(B6286,Products!$A$2:$A$51,Products!$D$2:$D$51)</f>
        <v>53.21</v>
      </c>
      <c r="I6286" t="str">
        <f>_xlfn.XLOOKUP(E6286,Salespersons!$A$2:$A$101,Salespersons!$B$2:$B$101)</f>
        <v>Vanessa Hartman</v>
      </c>
      <c r="J6286" t="str">
        <f>_xlfn.XLOOKUP(E6286,Salespersons!$A$2:$A$101,Salespersons!$C$2:$C$101)</f>
        <v>East</v>
      </c>
      <c r="K6286">
        <f t="shared" si="294"/>
        <v>425.68</v>
      </c>
      <c r="L6286" t="str">
        <f t="shared" si="295"/>
        <v>November</v>
      </c>
      <c r="M6286" t="str">
        <f t="shared" si="296"/>
        <v>2023</v>
      </c>
    </row>
    <row r="6287" spans="1:13" x14ac:dyDescent="0.3">
      <c r="A6287">
        <v>6286</v>
      </c>
      <c r="B6287">
        <v>40</v>
      </c>
      <c r="C6287">
        <v>1</v>
      </c>
      <c r="D6287" s="2">
        <v>45169</v>
      </c>
      <c r="E6287">
        <v>74</v>
      </c>
      <c r="F6287" t="str">
        <f>_xlfn.XLOOKUP(B6287,Products!$A$2:$A$51,Products!$B$2:$B$51)</f>
        <v>Agent</v>
      </c>
      <c r="G6287" t="str">
        <f>_xlfn.XLOOKUP(B6287,Products!$A$2:$A$51,Products!$C$2:$C$51)</f>
        <v>Toys</v>
      </c>
      <c r="H6287">
        <f>_xlfn.XLOOKUP(B6287,Products!$A$2:$A$51,Products!$D$2:$D$51)</f>
        <v>228.56</v>
      </c>
      <c r="I6287" t="str">
        <f>_xlfn.XLOOKUP(E6287,Salespersons!$A$2:$A$101,Salespersons!$B$2:$B$101)</f>
        <v>Kevin Smith</v>
      </c>
      <c r="J6287" t="str">
        <f>_xlfn.XLOOKUP(E6287,Salespersons!$A$2:$A$101,Salespersons!$C$2:$C$101)</f>
        <v>South</v>
      </c>
      <c r="K6287">
        <f t="shared" si="294"/>
        <v>228.56</v>
      </c>
      <c r="L6287" t="str">
        <f t="shared" si="295"/>
        <v>August</v>
      </c>
      <c r="M6287" t="str">
        <f t="shared" si="296"/>
        <v>2023</v>
      </c>
    </row>
    <row r="6288" spans="1:13" x14ac:dyDescent="0.3">
      <c r="A6288">
        <v>6287</v>
      </c>
      <c r="B6288">
        <v>31</v>
      </c>
      <c r="C6288">
        <v>8</v>
      </c>
      <c r="D6288" s="2">
        <v>45694</v>
      </c>
      <c r="E6288">
        <v>93</v>
      </c>
      <c r="F6288" t="str">
        <f>_xlfn.XLOOKUP(B6288,Products!$A$2:$A$51,Products!$B$2:$B$51)</f>
        <v>Tell</v>
      </c>
      <c r="G6288" t="str">
        <f>_xlfn.XLOOKUP(B6288,Products!$A$2:$A$51,Products!$C$2:$C$51)</f>
        <v>Books</v>
      </c>
      <c r="H6288">
        <f>_xlfn.XLOOKUP(B6288,Products!$A$2:$A$51,Products!$D$2:$D$51)</f>
        <v>83.85</v>
      </c>
      <c r="I6288" t="str">
        <f>_xlfn.XLOOKUP(E6288,Salespersons!$A$2:$A$101,Salespersons!$B$2:$B$101)</f>
        <v>Yolanda Clayton</v>
      </c>
      <c r="J6288" t="str">
        <f>_xlfn.XLOOKUP(E6288,Salespersons!$A$2:$A$101,Salespersons!$C$2:$C$101)</f>
        <v>South</v>
      </c>
      <c r="K6288">
        <f t="shared" si="294"/>
        <v>670.8</v>
      </c>
      <c r="L6288" t="str">
        <f t="shared" si="295"/>
        <v>February</v>
      </c>
      <c r="M6288" t="str">
        <f t="shared" si="296"/>
        <v>2025</v>
      </c>
    </row>
    <row r="6289" spans="1:13" x14ac:dyDescent="0.3">
      <c r="A6289">
        <v>6288</v>
      </c>
      <c r="B6289">
        <v>28</v>
      </c>
      <c r="C6289">
        <v>2</v>
      </c>
      <c r="D6289" s="2">
        <v>45197</v>
      </c>
      <c r="E6289">
        <v>49</v>
      </c>
      <c r="F6289" t="str">
        <f>_xlfn.XLOOKUP(B6289,Products!$A$2:$A$51,Products!$B$2:$B$51)</f>
        <v>Total</v>
      </c>
      <c r="G6289" t="str">
        <f>_xlfn.XLOOKUP(B6289,Products!$A$2:$A$51,Products!$C$2:$C$51)</f>
        <v>Toys</v>
      </c>
      <c r="H6289">
        <f>_xlfn.XLOOKUP(B6289,Products!$A$2:$A$51,Products!$D$2:$D$51)</f>
        <v>64.849999999999994</v>
      </c>
      <c r="I6289" t="str">
        <f>_xlfn.XLOOKUP(E6289,Salespersons!$A$2:$A$101,Salespersons!$B$2:$B$101)</f>
        <v>Thomas Morris</v>
      </c>
      <c r="J6289" t="str">
        <f>_xlfn.XLOOKUP(E6289,Salespersons!$A$2:$A$101,Salespersons!$C$2:$C$101)</f>
        <v>South</v>
      </c>
      <c r="K6289">
        <f t="shared" si="294"/>
        <v>129.69999999999999</v>
      </c>
      <c r="L6289" t="str">
        <f t="shared" si="295"/>
        <v>September</v>
      </c>
      <c r="M6289" t="str">
        <f t="shared" si="296"/>
        <v>2023</v>
      </c>
    </row>
    <row r="6290" spans="1:13" x14ac:dyDescent="0.3">
      <c r="A6290">
        <v>6289</v>
      </c>
      <c r="B6290">
        <v>10</v>
      </c>
      <c r="C6290">
        <v>7</v>
      </c>
      <c r="D6290" s="2">
        <v>45503</v>
      </c>
      <c r="E6290">
        <v>56</v>
      </c>
      <c r="F6290" t="str">
        <f>_xlfn.XLOOKUP(B6290,Products!$A$2:$A$51,Products!$B$2:$B$51)</f>
        <v>Live</v>
      </c>
      <c r="G6290" t="str">
        <f>_xlfn.XLOOKUP(B6290,Products!$A$2:$A$51,Products!$C$2:$C$51)</f>
        <v>Home &amp; Kitchen</v>
      </c>
      <c r="H6290">
        <f>_xlfn.XLOOKUP(B6290,Products!$A$2:$A$51,Products!$D$2:$D$51)</f>
        <v>406.51</v>
      </c>
      <c r="I6290" t="str">
        <f>_xlfn.XLOOKUP(E6290,Salespersons!$A$2:$A$101,Salespersons!$B$2:$B$101)</f>
        <v>Michael Adams</v>
      </c>
      <c r="J6290" t="str">
        <f>_xlfn.XLOOKUP(E6290,Salespersons!$A$2:$A$101,Salespersons!$C$2:$C$101)</f>
        <v>South</v>
      </c>
      <c r="K6290">
        <f t="shared" si="294"/>
        <v>2845.5699999999997</v>
      </c>
      <c r="L6290" t="str">
        <f t="shared" si="295"/>
        <v>July</v>
      </c>
      <c r="M6290" t="str">
        <f t="shared" si="296"/>
        <v>2024</v>
      </c>
    </row>
    <row r="6291" spans="1:13" x14ac:dyDescent="0.3">
      <c r="A6291">
        <v>6290</v>
      </c>
      <c r="B6291">
        <v>6</v>
      </c>
      <c r="C6291">
        <v>2</v>
      </c>
      <c r="D6291" s="2">
        <v>45482</v>
      </c>
      <c r="E6291">
        <v>70</v>
      </c>
      <c r="F6291" t="str">
        <f>_xlfn.XLOOKUP(B6291,Products!$A$2:$A$51,Products!$B$2:$B$51)</f>
        <v>Gas</v>
      </c>
      <c r="G6291" t="str">
        <f>_xlfn.XLOOKUP(B6291,Products!$A$2:$A$51,Products!$C$2:$C$51)</f>
        <v>Home &amp; Kitchen</v>
      </c>
      <c r="H6291">
        <f>_xlfn.XLOOKUP(B6291,Products!$A$2:$A$51,Products!$D$2:$D$51)</f>
        <v>79.7</v>
      </c>
      <c r="I6291" t="str">
        <f>_xlfn.XLOOKUP(E6291,Salespersons!$A$2:$A$101,Salespersons!$B$2:$B$101)</f>
        <v>Valerie Bass</v>
      </c>
      <c r="J6291" t="str">
        <f>_xlfn.XLOOKUP(E6291,Salespersons!$A$2:$A$101,Salespersons!$C$2:$C$101)</f>
        <v>West</v>
      </c>
      <c r="K6291">
        <f t="shared" si="294"/>
        <v>159.4</v>
      </c>
      <c r="L6291" t="str">
        <f t="shared" si="295"/>
        <v>July</v>
      </c>
      <c r="M6291" t="str">
        <f t="shared" si="296"/>
        <v>2024</v>
      </c>
    </row>
    <row r="6292" spans="1:13" x14ac:dyDescent="0.3">
      <c r="A6292">
        <v>6291</v>
      </c>
      <c r="B6292">
        <v>15</v>
      </c>
      <c r="C6292">
        <v>3</v>
      </c>
      <c r="D6292" s="2">
        <v>45241</v>
      </c>
      <c r="E6292">
        <v>74</v>
      </c>
      <c r="F6292" t="str">
        <f>_xlfn.XLOOKUP(B6292,Products!$A$2:$A$51,Products!$B$2:$B$51)</f>
        <v>Nothing</v>
      </c>
      <c r="G6292" t="str">
        <f>_xlfn.XLOOKUP(B6292,Products!$A$2:$A$51,Products!$C$2:$C$51)</f>
        <v>Home &amp; Kitchen</v>
      </c>
      <c r="H6292">
        <f>_xlfn.XLOOKUP(B6292,Products!$A$2:$A$51,Products!$D$2:$D$51)</f>
        <v>53.21</v>
      </c>
      <c r="I6292" t="str">
        <f>_xlfn.XLOOKUP(E6292,Salespersons!$A$2:$A$101,Salespersons!$B$2:$B$101)</f>
        <v>Kevin Smith</v>
      </c>
      <c r="J6292" t="str">
        <f>_xlfn.XLOOKUP(E6292,Salespersons!$A$2:$A$101,Salespersons!$C$2:$C$101)</f>
        <v>South</v>
      </c>
      <c r="K6292">
        <f t="shared" si="294"/>
        <v>159.63</v>
      </c>
      <c r="L6292" t="str">
        <f t="shared" si="295"/>
        <v>November</v>
      </c>
      <c r="M6292" t="str">
        <f t="shared" si="296"/>
        <v>2023</v>
      </c>
    </row>
    <row r="6293" spans="1:13" x14ac:dyDescent="0.3">
      <c r="A6293">
        <v>6292</v>
      </c>
      <c r="B6293">
        <v>47</v>
      </c>
      <c r="C6293">
        <v>5</v>
      </c>
      <c r="D6293" s="2">
        <v>45276</v>
      </c>
      <c r="E6293">
        <v>30</v>
      </c>
      <c r="F6293" t="str">
        <f>_xlfn.XLOOKUP(B6293,Products!$A$2:$A$51,Products!$B$2:$B$51)</f>
        <v>Recent</v>
      </c>
      <c r="G6293" t="str">
        <f>_xlfn.XLOOKUP(B6293,Products!$A$2:$A$51,Products!$C$2:$C$51)</f>
        <v>Books</v>
      </c>
      <c r="H6293">
        <f>_xlfn.XLOOKUP(B6293,Products!$A$2:$A$51,Products!$D$2:$D$51)</f>
        <v>260.04000000000002</v>
      </c>
      <c r="I6293" t="str">
        <f>_xlfn.XLOOKUP(E6293,Salespersons!$A$2:$A$101,Salespersons!$B$2:$B$101)</f>
        <v>Chase Gilbert</v>
      </c>
      <c r="J6293" t="str">
        <f>_xlfn.XLOOKUP(E6293,Salespersons!$A$2:$A$101,Salespersons!$C$2:$C$101)</f>
        <v>East</v>
      </c>
      <c r="K6293">
        <f t="shared" si="294"/>
        <v>1300.2</v>
      </c>
      <c r="L6293" t="str">
        <f t="shared" si="295"/>
        <v>December</v>
      </c>
      <c r="M6293" t="str">
        <f t="shared" si="296"/>
        <v>2023</v>
      </c>
    </row>
    <row r="6294" spans="1:13" x14ac:dyDescent="0.3">
      <c r="A6294">
        <v>6293</v>
      </c>
      <c r="B6294">
        <v>27</v>
      </c>
      <c r="C6294">
        <v>7</v>
      </c>
      <c r="D6294" s="2">
        <v>45727</v>
      </c>
      <c r="E6294">
        <v>55</v>
      </c>
      <c r="F6294" t="str">
        <f>_xlfn.XLOOKUP(B6294,Products!$A$2:$A$51,Products!$B$2:$B$51)</f>
        <v>Girl</v>
      </c>
      <c r="G6294" t="str">
        <f>_xlfn.XLOOKUP(B6294,Products!$A$2:$A$51,Products!$C$2:$C$51)</f>
        <v>Home &amp; Kitchen</v>
      </c>
      <c r="H6294">
        <f>_xlfn.XLOOKUP(B6294,Products!$A$2:$A$51,Products!$D$2:$D$51)</f>
        <v>475.19</v>
      </c>
      <c r="I6294" t="str">
        <f>_xlfn.XLOOKUP(E6294,Salespersons!$A$2:$A$101,Salespersons!$B$2:$B$101)</f>
        <v>Erica Turner</v>
      </c>
      <c r="J6294" t="str">
        <f>_xlfn.XLOOKUP(E6294,Salespersons!$A$2:$A$101,Salespersons!$C$2:$C$101)</f>
        <v>West</v>
      </c>
      <c r="K6294">
        <f t="shared" si="294"/>
        <v>3326.33</v>
      </c>
      <c r="L6294" t="str">
        <f t="shared" si="295"/>
        <v>March</v>
      </c>
      <c r="M6294" t="str">
        <f t="shared" si="296"/>
        <v>2025</v>
      </c>
    </row>
    <row r="6295" spans="1:13" x14ac:dyDescent="0.3">
      <c r="A6295">
        <v>6294</v>
      </c>
      <c r="B6295">
        <v>10</v>
      </c>
      <c r="C6295">
        <v>9</v>
      </c>
      <c r="D6295" s="2">
        <v>45138</v>
      </c>
      <c r="E6295">
        <v>28</v>
      </c>
      <c r="F6295" t="str">
        <f>_xlfn.XLOOKUP(B6295,Products!$A$2:$A$51,Products!$B$2:$B$51)</f>
        <v>Live</v>
      </c>
      <c r="G6295" t="str">
        <f>_xlfn.XLOOKUP(B6295,Products!$A$2:$A$51,Products!$C$2:$C$51)</f>
        <v>Home &amp; Kitchen</v>
      </c>
      <c r="H6295">
        <f>_xlfn.XLOOKUP(B6295,Products!$A$2:$A$51,Products!$D$2:$D$51)</f>
        <v>406.51</v>
      </c>
      <c r="I6295" t="str">
        <f>_xlfn.XLOOKUP(E6295,Salespersons!$A$2:$A$101,Salespersons!$B$2:$B$101)</f>
        <v>Victoria Rice</v>
      </c>
      <c r="J6295" t="str">
        <f>_xlfn.XLOOKUP(E6295,Salespersons!$A$2:$A$101,Salespersons!$C$2:$C$101)</f>
        <v>North</v>
      </c>
      <c r="K6295">
        <f t="shared" si="294"/>
        <v>3658.59</v>
      </c>
      <c r="L6295" t="str">
        <f t="shared" si="295"/>
        <v>July</v>
      </c>
      <c r="M6295" t="str">
        <f t="shared" si="296"/>
        <v>2023</v>
      </c>
    </row>
    <row r="6296" spans="1:13" x14ac:dyDescent="0.3">
      <c r="A6296">
        <v>6295</v>
      </c>
      <c r="B6296">
        <v>21</v>
      </c>
      <c r="C6296">
        <v>5</v>
      </c>
      <c r="D6296" s="2">
        <v>45541</v>
      </c>
      <c r="E6296">
        <v>93</v>
      </c>
      <c r="F6296" t="str">
        <f>_xlfn.XLOOKUP(B6296,Products!$A$2:$A$51,Products!$B$2:$B$51)</f>
        <v>Firm</v>
      </c>
      <c r="G6296" t="str">
        <f>_xlfn.XLOOKUP(B6296,Products!$A$2:$A$51,Products!$C$2:$C$51)</f>
        <v>Toys</v>
      </c>
      <c r="H6296">
        <f>_xlfn.XLOOKUP(B6296,Products!$A$2:$A$51,Products!$D$2:$D$51)</f>
        <v>107.8</v>
      </c>
      <c r="I6296" t="str">
        <f>_xlfn.XLOOKUP(E6296,Salespersons!$A$2:$A$101,Salespersons!$B$2:$B$101)</f>
        <v>Yolanda Clayton</v>
      </c>
      <c r="J6296" t="str">
        <f>_xlfn.XLOOKUP(E6296,Salespersons!$A$2:$A$101,Salespersons!$C$2:$C$101)</f>
        <v>South</v>
      </c>
      <c r="K6296">
        <f t="shared" si="294"/>
        <v>539</v>
      </c>
      <c r="L6296" t="str">
        <f t="shared" si="295"/>
        <v>September</v>
      </c>
      <c r="M6296" t="str">
        <f t="shared" si="296"/>
        <v>2024</v>
      </c>
    </row>
    <row r="6297" spans="1:13" x14ac:dyDescent="0.3">
      <c r="A6297">
        <v>6296</v>
      </c>
      <c r="B6297">
        <v>19</v>
      </c>
      <c r="C6297">
        <v>1</v>
      </c>
      <c r="D6297" s="2">
        <v>45671</v>
      </c>
      <c r="E6297">
        <v>51</v>
      </c>
      <c r="F6297" t="str">
        <f>_xlfn.XLOOKUP(B6297,Products!$A$2:$A$51,Products!$B$2:$B$51)</f>
        <v>Daughter</v>
      </c>
      <c r="G6297" t="str">
        <f>_xlfn.XLOOKUP(B6297,Products!$A$2:$A$51,Products!$C$2:$C$51)</f>
        <v>Home &amp; Kitchen</v>
      </c>
      <c r="H6297">
        <f>_xlfn.XLOOKUP(B6297,Products!$A$2:$A$51,Products!$D$2:$D$51)</f>
        <v>373.4</v>
      </c>
      <c r="I6297" t="str">
        <f>_xlfn.XLOOKUP(E6297,Salespersons!$A$2:$A$101,Salespersons!$B$2:$B$101)</f>
        <v>Damon Snyder</v>
      </c>
      <c r="J6297" t="str">
        <f>_xlfn.XLOOKUP(E6297,Salespersons!$A$2:$A$101,Salespersons!$C$2:$C$101)</f>
        <v>North</v>
      </c>
      <c r="K6297">
        <f t="shared" si="294"/>
        <v>373.4</v>
      </c>
      <c r="L6297" t="str">
        <f t="shared" si="295"/>
        <v>January</v>
      </c>
      <c r="M6297" t="str">
        <f t="shared" si="296"/>
        <v>2025</v>
      </c>
    </row>
    <row r="6298" spans="1:13" x14ac:dyDescent="0.3">
      <c r="A6298">
        <v>6297</v>
      </c>
      <c r="B6298">
        <v>4</v>
      </c>
      <c r="C6298">
        <v>3</v>
      </c>
      <c r="D6298" s="2">
        <v>45620</v>
      </c>
      <c r="E6298">
        <v>89</v>
      </c>
      <c r="F6298" t="str">
        <f>_xlfn.XLOOKUP(B6298,Products!$A$2:$A$51,Products!$B$2:$B$51)</f>
        <v>Half</v>
      </c>
      <c r="G6298" t="str">
        <f>_xlfn.XLOOKUP(B6298,Products!$A$2:$A$51,Products!$C$2:$C$51)</f>
        <v>Home &amp; Kitchen</v>
      </c>
      <c r="H6298">
        <f>_xlfn.XLOOKUP(B6298,Products!$A$2:$A$51,Products!$D$2:$D$51)</f>
        <v>420.81</v>
      </c>
      <c r="I6298" t="str">
        <f>_xlfn.XLOOKUP(E6298,Salespersons!$A$2:$A$101,Salespersons!$B$2:$B$101)</f>
        <v>Billy Smith</v>
      </c>
      <c r="J6298" t="str">
        <f>_xlfn.XLOOKUP(E6298,Salespersons!$A$2:$A$101,Salespersons!$C$2:$C$101)</f>
        <v>East</v>
      </c>
      <c r="K6298">
        <f t="shared" si="294"/>
        <v>1262.43</v>
      </c>
      <c r="L6298" t="str">
        <f t="shared" si="295"/>
        <v>November</v>
      </c>
      <c r="M6298" t="str">
        <f t="shared" si="296"/>
        <v>2024</v>
      </c>
    </row>
    <row r="6299" spans="1:13" x14ac:dyDescent="0.3">
      <c r="A6299">
        <v>6298</v>
      </c>
      <c r="B6299">
        <v>22</v>
      </c>
      <c r="C6299">
        <v>5</v>
      </c>
      <c r="D6299" s="2">
        <v>45853</v>
      </c>
      <c r="E6299">
        <v>100</v>
      </c>
      <c r="F6299" t="str">
        <f>_xlfn.XLOOKUP(B6299,Products!$A$2:$A$51,Products!$B$2:$B$51)</f>
        <v>Detail</v>
      </c>
      <c r="G6299" t="str">
        <f>_xlfn.XLOOKUP(B6299,Products!$A$2:$A$51,Products!$C$2:$C$51)</f>
        <v>Clothing</v>
      </c>
      <c r="H6299">
        <f>_xlfn.XLOOKUP(B6299,Products!$A$2:$A$51,Products!$D$2:$D$51)</f>
        <v>393.11</v>
      </c>
      <c r="I6299" t="str">
        <f>_xlfn.XLOOKUP(E6299,Salespersons!$A$2:$A$101,Salespersons!$B$2:$B$101)</f>
        <v>Sara Strong</v>
      </c>
      <c r="J6299" t="str">
        <f>_xlfn.XLOOKUP(E6299,Salespersons!$A$2:$A$101,Salespersons!$C$2:$C$101)</f>
        <v>North</v>
      </c>
      <c r="K6299">
        <f t="shared" si="294"/>
        <v>1965.5500000000002</v>
      </c>
      <c r="L6299" t="str">
        <f t="shared" si="295"/>
        <v>July</v>
      </c>
      <c r="M6299" t="str">
        <f t="shared" si="296"/>
        <v>2025</v>
      </c>
    </row>
    <row r="6300" spans="1:13" x14ac:dyDescent="0.3">
      <c r="A6300">
        <v>6299</v>
      </c>
      <c r="B6300">
        <v>38</v>
      </c>
      <c r="C6300">
        <v>3</v>
      </c>
      <c r="D6300" s="2">
        <v>45538</v>
      </c>
      <c r="E6300">
        <v>27</v>
      </c>
      <c r="F6300" t="str">
        <f>_xlfn.XLOOKUP(B6300,Products!$A$2:$A$51,Products!$B$2:$B$51)</f>
        <v>Smile</v>
      </c>
      <c r="G6300" t="str">
        <f>_xlfn.XLOOKUP(B6300,Products!$A$2:$A$51,Products!$C$2:$C$51)</f>
        <v>Clothing</v>
      </c>
      <c r="H6300">
        <f>_xlfn.XLOOKUP(B6300,Products!$A$2:$A$51,Products!$D$2:$D$51)</f>
        <v>49.56</v>
      </c>
      <c r="I6300" t="str">
        <f>_xlfn.XLOOKUP(E6300,Salespersons!$A$2:$A$101,Salespersons!$B$2:$B$101)</f>
        <v>Emily Smith</v>
      </c>
      <c r="J6300" t="str">
        <f>_xlfn.XLOOKUP(E6300,Salespersons!$A$2:$A$101,Salespersons!$C$2:$C$101)</f>
        <v>South</v>
      </c>
      <c r="K6300">
        <f t="shared" si="294"/>
        <v>148.68</v>
      </c>
      <c r="L6300" t="str">
        <f t="shared" si="295"/>
        <v>September</v>
      </c>
      <c r="M6300" t="str">
        <f t="shared" si="296"/>
        <v>2024</v>
      </c>
    </row>
    <row r="6301" spans="1:13" x14ac:dyDescent="0.3">
      <c r="A6301">
        <v>6300</v>
      </c>
      <c r="B6301">
        <v>15</v>
      </c>
      <c r="C6301">
        <v>8</v>
      </c>
      <c r="D6301" s="2">
        <v>45339</v>
      </c>
      <c r="E6301">
        <v>98</v>
      </c>
      <c r="F6301" t="str">
        <f>_xlfn.XLOOKUP(B6301,Products!$A$2:$A$51,Products!$B$2:$B$51)</f>
        <v>Nothing</v>
      </c>
      <c r="G6301" t="str">
        <f>_xlfn.XLOOKUP(B6301,Products!$A$2:$A$51,Products!$C$2:$C$51)</f>
        <v>Home &amp; Kitchen</v>
      </c>
      <c r="H6301">
        <f>_xlfn.XLOOKUP(B6301,Products!$A$2:$A$51,Products!$D$2:$D$51)</f>
        <v>53.21</v>
      </c>
      <c r="I6301" t="str">
        <f>_xlfn.XLOOKUP(E6301,Salespersons!$A$2:$A$101,Salespersons!$B$2:$B$101)</f>
        <v>Mrs. Marie Rodriguez</v>
      </c>
      <c r="J6301" t="str">
        <f>_xlfn.XLOOKUP(E6301,Salespersons!$A$2:$A$101,Salespersons!$C$2:$C$101)</f>
        <v>East</v>
      </c>
      <c r="K6301">
        <f t="shared" si="294"/>
        <v>425.68</v>
      </c>
      <c r="L6301" t="str">
        <f t="shared" si="295"/>
        <v>February</v>
      </c>
      <c r="M6301" t="str">
        <f t="shared" si="296"/>
        <v>2024</v>
      </c>
    </row>
    <row r="6302" spans="1:13" x14ac:dyDescent="0.3">
      <c r="A6302">
        <v>6301</v>
      </c>
      <c r="B6302">
        <v>6</v>
      </c>
      <c r="C6302">
        <v>8</v>
      </c>
      <c r="D6302" s="2">
        <v>45791</v>
      </c>
      <c r="E6302">
        <v>52</v>
      </c>
      <c r="F6302" t="str">
        <f>_xlfn.XLOOKUP(B6302,Products!$A$2:$A$51,Products!$B$2:$B$51)</f>
        <v>Gas</v>
      </c>
      <c r="G6302" t="str">
        <f>_xlfn.XLOOKUP(B6302,Products!$A$2:$A$51,Products!$C$2:$C$51)</f>
        <v>Home &amp; Kitchen</v>
      </c>
      <c r="H6302">
        <f>_xlfn.XLOOKUP(B6302,Products!$A$2:$A$51,Products!$D$2:$D$51)</f>
        <v>79.7</v>
      </c>
      <c r="I6302" t="str">
        <f>_xlfn.XLOOKUP(E6302,Salespersons!$A$2:$A$101,Salespersons!$B$2:$B$101)</f>
        <v>Vanessa Hartman</v>
      </c>
      <c r="J6302" t="str">
        <f>_xlfn.XLOOKUP(E6302,Salespersons!$A$2:$A$101,Salespersons!$C$2:$C$101)</f>
        <v>East</v>
      </c>
      <c r="K6302">
        <f t="shared" si="294"/>
        <v>637.6</v>
      </c>
      <c r="L6302" t="str">
        <f t="shared" si="295"/>
        <v>May</v>
      </c>
      <c r="M6302" t="str">
        <f t="shared" si="296"/>
        <v>2025</v>
      </c>
    </row>
    <row r="6303" spans="1:13" x14ac:dyDescent="0.3">
      <c r="A6303">
        <v>6302</v>
      </c>
      <c r="B6303">
        <v>50</v>
      </c>
      <c r="C6303">
        <v>1</v>
      </c>
      <c r="D6303" s="2">
        <v>45263</v>
      </c>
      <c r="E6303">
        <v>34</v>
      </c>
      <c r="F6303" t="str">
        <f>_xlfn.XLOOKUP(B6303,Products!$A$2:$A$51,Products!$B$2:$B$51)</f>
        <v>Newspaper</v>
      </c>
      <c r="G6303" t="str">
        <f>_xlfn.XLOOKUP(B6303,Products!$A$2:$A$51,Products!$C$2:$C$51)</f>
        <v>Clothing</v>
      </c>
      <c r="H6303">
        <f>_xlfn.XLOOKUP(B6303,Products!$A$2:$A$51,Products!$D$2:$D$51)</f>
        <v>256.36</v>
      </c>
      <c r="I6303" t="str">
        <f>_xlfn.XLOOKUP(E6303,Salespersons!$A$2:$A$101,Salespersons!$B$2:$B$101)</f>
        <v>Denise Cruz</v>
      </c>
      <c r="J6303" t="str">
        <f>_xlfn.XLOOKUP(E6303,Salespersons!$A$2:$A$101,Salespersons!$C$2:$C$101)</f>
        <v>North</v>
      </c>
      <c r="K6303">
        <f t="shared" si="294"/>
        <v>256.36</v>
      </c>
      <c r="L6303" t="str">
        <f t="shared" si="295"/>
        <v>December</v>
      </c>
      <c r="M6303" t="str">
        <f t="shared" si="296"/>
        <v>2023</v>
      </c>
    </row>
    <row r="6304" spans="1:13" x14ac:dyDescent="0.3">
      <c r="A6304">
        <v>6303</v>
      </c>
      <c r="B6304">
        <v>11</v>
      </c>
      <c r="C6304">
        <v>8</v>
      </c>
      <c r="D6304" s="2">
        <v>45333</v>
      </c>
      <c r="E6304">
        <v>32</v>
      </c>
      <c r="F6304" t="str">
        <f>_xlfn.XLOOKUP(B6304,Products!$A$2:$A$51,Products!$B$2:$B$51)</f>
        <v>News</v>
      </c>
      <c r="G6304" t="str">
        <f>_xlfn.XLOOKUP(B6304,Products!$A$2:$A$51,Products!$C$2:$C$51)</f>
        <v>Clothing</v>
      </c>
      <c r="H6304">
        <f>_xlfn.XLOOKUP(B6304,Products!$A$2:$A$51,Products!$D$2:$D$51)</f>
        <v>113.76</v>
      </c>
      <c r="I6304" t="str">
        <f>_xlfn.XLOOKUP(E6304,Salespersons!$A$2:$A$101,Salespersons!$B$2:$B$101)</f>
        <v>Michael Adams</v>
      </c>
      <c r="J6304" t="str">
        <f>_xlfn.XLOOKUP(E6304,Salespersons!$A$2:$A$101,Salespersons!$C$2:$C$101)</f>
        <v>North</v>
      </c>
      <c r="K6304">
        <f t="shared" si="294"/>
        <v>910.08</v>
      </c>
      <c r="L6304" t="str">
        <f t="shared" si="295"/>
        <v>February</v>
      </c>
      <c r="M6304" t="str">
        <f t="shared" si="296"/>
        <v>2024</v>
      </c>
    </row>
    <row r="6305" spans="1:13" x14ac:dyDescent="0.3">
      <c r="A6305">
        <v>6304</v>
      </c>
      <c r="B6305">
        <v>44</v>
      </c>
      <c r="C6305">
        <v>4</v>
      </c>
      <c r="D6305" s="2">
        <v>45743</v>
      </c>
      <c r="E6305">
        <v>44</v>
      </c>
      <c r="F6305" t="str">
        <f>_xlfn.XLOOKUP(B6305,Products!$A$2:$A$51,Products!$B$2:$B$51)</f>
        <v>Approach</v>
      </c>
      <c r="G6305" t="str">
        <f>_xlfn.XLOOKUP(B6305,Products!$A$2:$A$51,Products!$C$2:$C$51)</f>
        <v>Toys</v>
      </c>
      <c r="H6305">
        <f>_xlfn.XLOOKUP(B6305,Products!$A$2:$A$51,Products!$D$2:$D$51)</f>
        <v>128.11000000000001</v>
      </c>
      <c r="I6305" t="str">
        <f>_xlfn.XLOOKUP(E6305,Salespersons!$A$2:$A$101,Salespersons!$B$2:$B$101)</f>
        <v>Virginia Richards</v>
      </c>
      <c r="J6305" t="str">
        <f>_xlfn.XLOOKUP(E6305,Salespersons!$A$2:$A$101,Salespersons!$C$2:$C$101)</f>
        <v>East</v>
      </c>
      <c r="K6305">
        <f t="shared" si="294"/>
        <v>512.44000000000005</v>
      </c>
      <c r="L6305" t="str">
        <f t="shared" si="295"/>
        <v>March</v>
      </c>
      <c r="M6305" t="str">
        <f t="shared" si="296"/>
        <v>2025</v>
      </c>
    </row>
    <row r="6306" spans="1:13" x14ac:dyDescent="0.3">
      <c r="A6306">
        <v>6305</v>
      </c>
      <c r="B6306">
        <v>30</v>
      </c>
      <c r="C6306">
        <v>6</v>
      </c>
      <c r="D6306" s="2">
        <v>45479</v>
      </c>
      <c r="E6306">
        <v>4</v>
      </c>
      <c r="F6306" t="str">
        <f>_xlfn.XLOOKUP(B6306,Products!$A$2:$A$51,Products!$B$2:$B$51)</f>
        <v>Fine</v>
      </c>
      <c r="G6306" t="str">
        <f>_xlfn.XLOOKUP(B6306,Products!$A$2:$A$51,Products!$C$2:$C$51)</f>
        <v>Electronics</v>
      </c>
      <c r="H6306">
        <f>_xlfn.XLOOKUP(B6306,Products!$A$2:$A$51,Products!$D$2:$D$51)</f>
        <v>473.44</v>
      </c>
      <c r="I6306" t="str">
        <f>_xlfn.XLOOKUP(E6306,Salespersons!$A$2:$A$101,Salespersons!$B$2:$B$101)</f>
        <v>Luke Bennett</v>
      </c>
      <c r="J6306" t="str">
        <f>_xlfn.XLOOKUP(E6306,Salespersons!$A$2:$A$101,Salespersons!$C$2:$C$101)</f>
        <v>West</v>
      </c>
      <c r="K6306">
        <f t="shared" si="294"/>
        <v>2840.64</v>
      </c>
      <c r="L6306" t="str">
        <f t="shared" si="295"/>
        <v>July</v>
      </c>
      <c r="M6306" t="str">
        <f t="shared" si="296"/>
        <v>2024</v>
      </c>
    </row>
    <row r="6307" spans="1:13" x14ac:dyDescent="0.3">
      <c r="A6307">
        <v>6306</v>
      </c>
      <c r="B6307">
        <v>40</v>
      </c>
      <c r="C6307">
        <v>8</v>
      </c>
      <c r="D6307" s="2">
        <v>45148</v>
      </c>
      <c r="E6307">
        <v>48</v>
      </c>
      <c r="F6307" t="str">
        <f>_xlfn.XLOOKUP(B6307,Products!$A$2:$A$51,Products!$B$2:$B$51)</f>
        <v>Agent</v>
      </c>
      <c r="G6307" t="str">
        <f>_xlfn.XLOOKUP(B6307,Products!$A$2:$A$51,Products!$C$2:$C$51)</f>
        <v>Toys</v>
      </c>
      <c r="H6307">
        <f>_xlfn.XLOOKUP(B6307,Products!$A$2:$A$51,Products!$D$2:$D$51)</f>
        <v>228.56</v>
      </c>
      <c r="I6307" t="str">
        <f>_xlfn.XLOOKUP(E6307,Salespersons!$A$2:$A$101,Salespersons!$B$2:$B$101)</f>
        <v>Jacob Woods</v>
      </c>
      <c r="J6307" t="str">
        <f>_xlfn.XLOOKUP(E6307,Salespersons!$A$2:$A$101,Salespersons!$C$2:$C$101)</f>
        <v>West</v>
      </c>
      <c r="K6307">
        <f t="shared" si="294"/>
        <v>1828.48</v>
      </c>
      <c r="L6307" t="str">
        <f t="shared" si="295"/>
        <v>August</v>
      </c>
      <c r="M6307" t="str">
        <f t="shared" si="296"/>
        <v>2023</v>
      </c>
    </row>
    <row r="6308" spans="1:13" x14ac:dyDescent="0.3">
      <c r="A6308">
        <v>6307</v>
      </c>
      <c r="B6308">
        <v>24</v>
      </c>
      <c r="C6308">
        <v>2</v>
      </c>
      <c r="D6308" s="2">
        <v>45758</v>
      </c>
      <c r="E6308">
        <v>98</v>
      </c>
      <c r="F6308" t="str">
        <f>_xlfn.XLOOKUP(B6308,Products!$A$2:$A$51,Products!$B$2:$B$51)</f>
        <v>Still</v>
      </c>
      <c r="G6308" t="str">
        <f>_xlfn.XLOOKUP(B6308,Products!$A$2:$A$51,Products!$C$2:$C$51)</f>
        <v>Electronics</v>
      </c>
      <c r="H6308">
        <f>_xlfn.XLOOKUP(B6308,Products!$A$2:$A$51,Products!$D$2:$D$51)</f>
        <v>68.260000000000005</v>
      </c>
      <c r="I6308" t="str">
        <f>_xlfn.XLOOKUP(E6308,Salespersons!$A$2:$A$101,Salespersons!$B$2:$B$101)</f>
        <v>Mrs. Marie Rodriguez</v>
      </c>
      <c r="J6308" t="str">
        <f>_xlfn.XLOOKUP(E6308,Salespersons!$A$2:$A$101,Salespersons!$C$2:$C$101)</f>
        <v>East</v>
      </c>
      <c r="K6308">
        <f t="shared" si="294"/>
        <v>136.52000000000001</v>
      </c>
      <c r="L6308" t="str">
        <f t="shared" si="295"/>
        <v>April</v>
      </c>
      <c r="M6308" t="str">
        <f t="shared" si="296"/>
        <v>2025</v>
      </c>
    </row>
    <row r="6309" spans="1:13" x14ac:dyDescent="0.3">
      <c r="A6309">
        <v>6308</v>
      </c>
      <c r="B6309">
        <v>22</v>
      </c>
      <c r="C6309">
        <v>8</v>
      </c>
      <c r="D6309" s="2">
        <v>45688</v>
      </c>
      <c r="E6309">
        <v>16</v>
      </c>
      <c r="F6309" t="str">
        <f>_xlfn.XLOOKUP(B6309,Products!$A$2:$A$51,Products!$B$2:$B$51)</f>
        <v>Detail</v>
      </c>
      <c r="G6309" t="str">
        <f>_xlfn.XLOOKUP(B6309,Products!$A$2:$A$51,Products!$C$2:$C$51)</f>
        <v>Clothing</v>
      </c>
      <c r="H6309">
        <f>_xlfn.XLOOKUP(B6309,Products!$A$2:$A$51,Products!$D$2:$D$51)</f>
        <v>393.11</v>
      </c>
      <c r="I6309" t="str">
        <f>_xlfn.XLOOKUP(E6309,Salespersons!$A$2:$A$101,Salespersons!$B$2:$B$101)</f>
        <v>Denise Kramer</v>
      </c>
      <c r="J6309" t="str">
        <f>_xlfn.XLOOKUP(E6309,Salespersons!$A$2:$A$101,Salespersons!$C$2:$C$101)</f>
        <v>West</v>
      </c>
      <c r="K6309">
        <f t="shared" si="294"/>
        <v>3144.88</v>
      </c>
      <c r="L6309" t="str">
        <f t="shared" si="295"/>
        <v>January</v>
      </c>
      <c r="M6309" t="str">
        <f t="shared" si="296"/>
        <v>2025</v>
      </c>
    </row>
    <row r="6310" spans="1:13" x14ac:dyDescent="0.3">
      <c r="A6310">
        <v>6309</v>
      </c>
      <c r="B6310">
        <v>30</v>
      </c>
      <c r="C6310">
        <v>7</v>
      </c>
      <c r="D6310" s="2">
        <v>45168</v>
      </c>
      <c r="E6310">
        <v>60</v>
      </c>
      <c r="F6310" t="str">
        <f>_xlfn.XLOOKUP(B6310,Products!$A$2:$A$51,Products!$B$2:$B$51)</f>
        <v>Fine</v>
      </c>
      <c r="G6310" t="str">
        <f>_xlfn.XLOOKUP(B6310,Products!$A$2:$A$51,Products!$C$2:$C$51)</f>
        <v>Electronics</v>
      </c>
      <c r="H6310">
        <f>_xlfn.XLOOKUP(B6310,Products!$A$2:$A$51,Products!$D$2:$D$51)</f>
        <v>473.44</v>
      </c>
      <c r="I6310" t="str">
        <f>_xlfn.XLOOKUP(E6310,Salespersons!$A$2:$A$101,Salespersons!$B$2:$B$101)</f>
        <v>Linda Cummings</v>
      </c>
      <c r="J6310" t="str">
        <f>_xlfn.XLOOKUP(E6310,Salespersons!$A$2:$A$101,Salespersons!$C$2:$C$101)</f>
        <v>East</v>
      </c>
      <c r="K6310">
        <f t="shared" si="294"/>
        <v>3314.08</v>
      </c>
      <c r="L6310" t="str">
        <f t="shared" si="295"/>
        <v>August</v>
      </c>
      <c r="M6310" t="str">
        <f t="shared" si="296"/>
        <v>2023</v>
      </c>
    </row>
    <row r="6311" spans="1:13" x14ac:dyDescent="0.3">
      <c r="A6311">
        <v>6310</v>
      </c>
      <c r="B6311">
        <v>46</v>
      </c>
      <c r="C6311">
        <v>4</v>
      </c>
      <c r="D6311" s="2">
        <v>45265</v>
      </c>
      <c r="E6311">
        <v>47</v>
      </c>
      <c r="F6311" t="str">
        <f>_xlfn.XLOOKUP(B6311,Products!$A$2:$A$51,Products!$B$2:$B$51)</f>
        <v>Consider</v>
      </c>
      <c r="G6311" t="str">
        <f>_xlfn.XLOOKUP(B6311,Products!$A$2:$A$51,Products!$C$2:$C$51)</f>
        <v>Books</v>
      </c>
      <c r="H6311">
        <f>_xlfn.XLOOKUP(B6311,Products!$A$2:$A$51,Products!$D$2:$D$51)</f>
        <v>243.05</v>
      </c>
      <c r="I6311" t="str">
        <f>_xlfn.XLOOKUP(E6311,Salespersons!$A$2:$A$101,Salespersons!$B$2:$B$101)</f>
        <v>Jasmine Smith</v>
      </c>
      <c r="J6311" t="str">
        <f>_xlfn.XLOOKUP(E6311,Salespersons!$A$2:$A$101,Salespersons!$C$2:$C$101)</f>
        <v>West</v>
      </c>
      <c r="K6311">
        <f t="shared" si="294"/>
        <v>972.2</v>
      </c>
      <c r="L6311" t="str">
        <f t="shared" si="295"/>
        <v>December</v>
      </c>
      <c r="M6311" t="str">
        <f t="shared" si="296"/>
        <v>2023</v>
      </c>
    </row>
    <row r="6312" spans="1:13" x14ac:dyDescent="0.3">
      <c r="A6312">
        <v>6311</v>
      </c>
      <c r="B6312">
        <v>4</v>
      </c>
      <c r="C6312">
        <v>5</v>
      </c>
      <c r="D6312" s="2">
        <v>45326</v>
      </c>
      <c r="E6312">
        <v>75</v>
      </c>
      <c r="F6312" t="str">
        <f>_xlfn.XLOOKUP(B6312,Products!$A$2:$A$51,Products!$B$2:$B$51)</f>
        <v>Half</v>
      </c>
      <c r="G6312" t="str">
        <f>_xlfn.XLOOKUP(B6312,Products!$A$2:$A$51,Products!$C$2:$C$51)</f>
        <v>Home &amp; Kitchen</v>
      </c>
      <c r="H6312">
        <f>_xlfn.XLOOKUP(B6312,Products!$A$2:$A$51,Products!$D$2:$D$51)</f>
        <v>420.81</v>
      </c>
      <c r="I6312" t="str">
        <f>_xlfn.XLOOKUP(E6312,Salespersons!$A$2:$A$101,Salespersons!$B$2:$B$101)</f>
        <v>Steven Adkins</v>
      </c>
      <c r="J6312" t="str">
        <f>_xlfn.XLOOKUP(E6312,Salespersons!$A$2:$A$101,Salespersons!$C$2:$C$101)</f>
        <v>South</v>
      </c>
      <c r="K6312">
        <f t="shared" si="294"/>
        <v>2104.0500000000002</v>
      </c>
      <c r="L6312" t="str">
        <f t="shared" si="295"/>
        <v>February</v>
      </c>
      <c r="M6312" t="str">
        <f t="shared" si="296"/>
        <v>2024</v>
      </c>
    </row>
    <row r="6313" spans="1:13" x14ac:dyDescent="0.3">
      <c r="A6313">
        <v>6312</v>
      </c>
      <c r="B6313">
        <v>50</v>
      </c>
      <c r="C6313">
        <v>6</v>
      </c>
      <c r="D6313" s="2">
        <v>45651</v>
      </c>
      <c r="E6313">
        <v>15</v>
      </c>
      <c r="F6313" t="str">
        <f>_xlfn.XLOOKUP(B6313,Products!$A$2:$A$51,Products!$B$2:$B$51)</f>
        <v>Newspaper</v>
      </c>
      <c r="G6313" t="str">
        <f>_xlfn.XLOOKUP(B6313,Products!$A$2:$A$51,Products!$C$2:$C$51)</f>
        <v>Clothing</v>
      </c>
      <c r="H6313">
        <f>_xlfn.XLOOKUP(B6313,Products!$A$2:$A$51,Products!$D$2:$D$51)</f>
        <v>256.36</v>
      </c>
      <c r="I6313" t="str">
        <f>_xlfn.XLOOKUP(E6313,Salespersons!$A$2:$A$101,Salespersons!$B$2:$B$101)</f>
        <v>Ryan Mcdaniel</v>
      </c>
      <c r="J6313" t="str">
        <f>_xlfn.XLOOKUP(E6313,Salespersons!$A$2:$A$101,Salespersons!$C$2:$C$101)</f>
        <v>East</v>
      </c>
      <c r="K6313">
        <f t="shared" si="294"/>
        <v>1538.16</v>
      </c>
      <c r="L6313" t="str">
        <f t="shared" si="295"/>
        <v>December</v>
      </c>
      <c r="M6313" t="str">
        <f t="shared" si="296"/>
        <v>2024</v>
      </c>
    </row>
    <row r="6314" spans="1:13" x14ac:dyDescent="0.3">
      <c r="A6314">
        <v>6313</v>
      </c>
      <c r="B6314">
        <v>6</v>
      </c>
      <c r="C6314">
        <v>3</v>
      </c>
      <c r="D6314" s="2">
        <v>45780</v>
      </c>
      <c r="E6314">
        <v>94</v>
      </c>
      <c r="F6314" t="str">
        <f>_xlfn.XLOOKUP(B6314,Products!$A$2:$A$51,Products!$B$2:$B$51)</f>
        <v>Gas</v>
      </c>
      <c r="G6314" t="str">
        <f>_xlfn.XLOOKUP(B6314,Products!$A$2:$A$51,Products!$C$2:$C$51)</f>
        <v>Home &amp; Kitchen</v>
      </c>
      <c r="H6314">
        <f>_xlfn.XLOOKUP(B6314,Products!$A$2:$A$51,Products!$D$2:$D$51)</f>
        <v>79.7</v>
      </c>
      <c r="I6314" t="str">
        <f>_xlfn.XLOOKUP(E6314,Salespersons!$A$2:$A$101,Salespersons!$B$2:$B$101)</f>
        <v>Christopher Martinez</v>
      </c>
      <c r="J6314" t="str">
        <f>_xlfn.XLOOKUP(E6314,Salespersons!$A$2:$A$101,Salespersons!$C$2:$C$101)</f>
        <v>East</v>
      </c>
      <c r="K6314">
        <f t="shared" si="294"/>
        <v>239.10000000000002</v>
      </c>
      <c r="L6314" t="str">
        <f t="shared" si="295"/>
        <v>May</v>
      </c>
      <c r="M6314" t="str">
        <f t="shared" si="296"/>
        <v>2025</v>
      </c>
    </row>
    <row r="6315" spans="1:13" x14ac:dyDescent="0.3">
      <c r="A6315">
        <v>6314</v>
      </c>
      <c r="B6315">
        <v>38</v>
      </c>
      <c r="C6315">
        <v>2</v>
      </c>
      <c r="D6315" s="2">
        <v>45775</v>
      </c>
      <c r="E6315">
        <v>56</v>
      </c>
      <c r="F6315" t="str">
        <f>_xlfn.XLOOKUP(B6315,Products!$A$2:$A$51,Products!$B$2:$B$51)</f>
        <v>Smile</v>
      </c>
      <c r="G6315" t="str">
        <f>_xlfn.XLOOKUP(B6315,Products!$A$2:$A$51,Products!$C$2:$C$51)</f>
        <v>Clothing</v>
      </c>
      <c r="H6315">
        <f>_xlfn.XLOOKUP(B6315,Products!$A$2:$A$51,Products!$D$2:$D$51)</f>
        <v>49.56</v>
      </c>
      <c r="I6315" t="str">
        <f>_xlfn.XLOOKUP(E6315,Salespersons!$A$2:$A$101,Salespersons!$B$2:$B$101)</f>
        <v>Michael Adams</v>
      </c>
      <c r="J6315" t="str">
        <f>_xlfn.XLOOKUP(E6315,Salespersons!$A$2:$A$101,Salespersons!$C$2:$C$101)</f>
        <v>South</v>
      </c>
      <c r="K6315">
        <f t="shared" si="294"/>
        <v>99.12</v>
      </c>
      <c r="L6315" t="str">
        <f t="shared" si="295"/>
        <v>April</v>
      </c>
      <c r="M6315" t="str">
        <f t="shared" si="296"/>
        <v>2025</v>
      </c>
    </row>
    <row r="6316" spans="1:13" x14ac:dyDescent="0.3">
      <c r="A6316">
        <v>6315</v>
      </c>
      <c r="B6316">
        <v>26</v>
      </c>
      <c r="C6316">
        <v>2</v>
      </c>
      <c r="D6316" s="2">
        <v>45480</v>
      </c>
      <c r="E6316">
        <v>91</v>
      </c>
      <c r="F6316" t="str">
        <f>_xlfn.XLOOKUP(B6316,Products!$A$2:$A$51,Products!$B$2:$B$51)</f>
        <v>He</v>
      </c>
      <c r="G6316" t="str">
        <f>_xlfn.XLOOKUP(B6316,Products!$A$2:$A$51,Products!$C$2:$C$51)</f>
        <v>Clothing</v>
      </c>
      <c r="H6316">
        <f>_xlfn.XLOOKUP(B6316,Products!$A$2:$A$51,Products!$D$2:$D$51)</f>
        <v>499.81</v>
      </c>
      <c r="I6316" t="str">
        <f>_xlfn.XLOOKUP(E6316,Salespersons!$A$2:$A$101,Salespersons!$B$2:$B$101)</f>
        <v>Stephen Mitchell</v>
      </c>
      <c r="J6316" t="str">
        <f>_xlfn.XLOOKUP(E6316,Salespersons!$A$2:$A$101,Salespersons!$C$2:$C$101)</f>
        <v>West</v>
      </c>
      <c r="K6316">
        <f t="shared" si="294"/>
        <v>999.62</v>
      </c>
      <c r="L6316" t="str">
        <f t="shared" si="295"/>
        <v>July</v>
      </c>
      <c r="M6316" t="str">
        <f t="shared" si="296"/>
        <v>2024</v>
      </c>
    </row>
    <row r="6317" spans="1:13" x14ac:dyDescent="0.3">
      <c r="A6317">
        <v>6316</v>
      </c>
      <c r="B6317">
        <v>19</v>
      </c>
      <c r="C6317">
        <v>4</v>
      </c>
      <c r="D6317" s="2">
        <v>45404</v>
      </c>
      <c r="E6317">
        <v>16</v>
      </c>
      <c r="F6317" t="str">
        <f>_xlfn.XLOOKUP(B6317,Products!$A$2:$A$51,Products!$B$2:$B$51)</f>
        <v>Daughter</v>
      </c>
      <c r="G6317" t="str">
        <f>_xlfn.XLOOKUP(B6317,Products!$A$2:$A$51,Products!$C$2:$C$51)</f>
        <v>Home &amp; Kitchen</v>
      </c>
      <c r="H6317">
        <f>_xlfn.XLOOKUP(B6317,Products!$A$2:$A$51,Products!$D$2:$D$51)</f>
        <v>373.4</v>
      </c>
      <c r="I6317" t="str">
        <f>_xlfn.XLOOKUP(E6317,Salespersons!$A$2:$A$101,Salespersons!$B$2:$B$101)</f>
        <v>Denise Kramer</v>
      </c>
      <c r="J6317" t="str">
        <f>_xlfn.XLOOKUP(E6317,Salespersons!$A$2:$A$101,Salespersons!$C$2:$C$101)</f>
        <v>West</v>
      </c>
      <c r="K6317">
        <f t="shared" si="294"/>
        <v>1493.6</v>
      </c>
      <c r="L6317" t="str">
        <f t="shared" si="295"/>
        <v>April</v>
      </c>
      <c r="M6317" t="str">
        <f t="shared" si="296"/>
        <v>2024</v>
      </c>
    </row>
    <row r="6318" spans="1:13" x14ac:dyDescent="0.3">
      <c r="A6318">
        <v>6317</v>
      </c>
      <c r="B6318">
        <v>2</v>
      </c>
      <c r="C6318">
        <v>7</v>
      </c>
      <c r="D6318" s="2">
        <v>45653</v>
      </c>
      <c r="E6318">
        <v>1</v>
      </c>
      <c r="F6318" t="str">
        <f>_xlfn.XLOOKUP(B6318,Products!$A$2:$A$51,Products!$B$2:$B$51)</f>
        <v>Soldier</v>
      </c>
      <c r="G6318" t="str">
        <f>_xlfn.XLOOKUP(B6318,Products!$A$2:$A$51,Products!$C$2:$C$51)</f>
        <v>Toys</v>
      </c>
      <c r="H6318">
        <f>_xlfn.XLOOKUP(B6318,Products!$A$2:$A$51,Products!$D$2:$D$51)</f>
        <v>217.51</v>
      </c>
      <c r="I6318" t="str">
        <f>_xlfn.XLOOKUP(E6318,Salespersons!$A$2:$A$101,Salespersons!$B$2:$B$101)</f>
        <v>Valerie Gutierrez</v>
      </c>
      <c r="J6318" t="str">
        <f>_xlfn.XLOOKUP(E6318,Salespersons!$A$2:$A$101,Salespersons!$C$2:$C$101)</f>
        <v>East</v>
      </c>
      <c r="K6318">
        <f t="shared" si="294"/>
        <v>1522.57</v>
      </c>
      <c r="L6318" t="str">
        <f t="shared" si="295"/>
        <v>December</v>
      </c>
      <c r="M6318" t="str">
        <f t="shared" si="296"/>
        <v>2024</v>
      </c>
    </row>
    <row r="6319" spans="1:13" x14ac:dyDescent="0.3">
      <c r="A6319">
        <v>6318</v>
      </c>
      <c r="B6319">
        <v>4</v>
      </c>
      <c r="C6319">
        <v>1</v>
      </c>
      <c r="D6319" s="2">
        <v>45204</v>
      </c>
      <c r="E6319">
        <v>25</v>
      </c>
      <c r="F6319" t="str">
        <f>_xlfn.XLOOKUP(B6319,Products!$A$2:$A$51,Products!$B$2:$B$51)</f>
        <v>Half</v>
      </c>
      <c r="G6319" t="str">
        <f>_xlfn.XLOOKUP(B6319,Products!$A$2:$A$51,Products!$C$2:$C$51)</f>
        <v>Home &amp; Kitchen</v>
      </c>
      <c r="H6319">
        <f>_xlfn.XLOOKUP(B6319,Products!$A$2:$A$51,Products!$D$2:$D$51)</f>
        <v>420.81</v>
      </c>
      <c r="I6319" t="str">
        <f>_xlfn.XLOOKUP(E6319,Salespersons!$A$2:$A$101,Salespersons!$B$2:$B$101)</f>
        <v>Wesley Tucker</v>
      </c>
      <c r="J6319" t="str">
        <f>_xlfn.XLOOKUP(E6319,Salespersons!$A$2:$A$101,Salespersons!$C$2:$C$101)</f>
        <v>West</v>
      </c>
      <c r="K6319">
        <f t="shared" si="294"/>
        <v>420.81</v>
      </c>
      <c r="L6319" t="str">
        <f t="shared" si="295"/>
        <v>October</v>
      </c>
      <c r="M6319" t="str">
        <f t="shared" si="296"/>
        <v>2023</v>
      </c>
    </row>
    <row r="6320" spans="1:13" x14ac:dyDescent="0.3">
      <c r="A6320">
        <v>6319</v>
      </c>
      <c r="B6320">
        <v>5</v>
      </c>
      <c r="C6320">
        <v>1</v>
      </c>
      <c r="D6320" s="2">
        <v>45243</v>
      </c>
      <c r="E6320">
        <v>64</v>
      </c>
      <c r="F6320" t="str">
        <f>_xlfn.XLOOKUP(B6320,Products!$A$2:$A$51,Products!$B$2:$B$51)</f>
        <v>Table</v>
      </c>
      <c r="G6320" t="str">
        <f>_xlfn.XLOOKUP(B6320,Products!$A$2:$A$51,Products!$C$2:$C$51)</f>
        <v>Toys</v>
      </c>
      <c r="H6320">
        <f>_xlfn.XLOOKUP(B6320,Products!$A$2:$A$51,Products!$D$2:$D$51)</f>
        <v>100.72</v>
      </c>
      <c r="I6320" t="str">
        <f>_xlfn.XLOOKUP(E6320,Salespersons!$A$2:$A$101,Salespersons!$B$2:$B$101)</f>
        <v>Scott Martin</v>
      </c>
      <c r="J6320" t="str">
        <f>_xlfn.XLOOKUP(E6320,Salespersons!$A$2:$A$101,Salespersons!$C$2:$C$101)</f>
        <v>East</v>
      </c>
      <c r="K6320">
        <f t="shared" si="294"/>
        <v>100.72</v>
      </c>
      <c r="L6320" t="str">
        <f t="shared" si="295"/>
        <v>November</v>
      </c>
      <c r="M6320" t="str">
        <f t="shared" si="296"/>
        <v>2023</v>
      </c>
    </row>
    <row r="6321" spans="1:13" x14ac:dyDescent="0.3">
      <c r="A6321">
        <v>6320</v>
      </c>
      <c r="B6321">
        <v>47</v>
      </c>
      <c r="C6321">
        <v>4</v>
      </c>
      <c r="D6321" s="2">
        <v>45601</v>
      </c>
      <c r="E6321">
        <v>92</v>
      </c>
      <c r="F6321" t="str">
        <f>_xlfn.XLOOKUP(B6321,Products!$A$2:$A$51,Products!$B$2:$B$51)</f>
        <v>Recent</v>
      </c>
      <c r="G6321" t="str">
        <f>_xlfn.XLOOKUP(B6321,Products!$A$2:$A$51,Products!$C$2:$C$51)</f>
        <v>Books</v>
      </c>
      <c r="H6321">
        <f>_xlfn.XLOOKUP(B6321,Products!$A$2:$A$51,Products!$D$2:$D$51)</f>
        <v>260.04000000000002</v>
      </c>
      <c r="I6321" t="str">
        <f>_xlfn.XLOOKUP(E6321,Salespersons!$A$2:$A$101,Salespersons!$B$2:$B$101)</f>
        <v>Larry Rivera</v>
      </c>
      <c r="J6321" t="str">
        <f>_xlfn.XLOOKUP(E6321,Salespersons!$A$2:$A$101,Salespersons!$C$2:$C$101)</f>
        <v>North</v>
      </c>
      <c r="K6321">
        <f t="shared" si="294"/>
        <v>1040.1600000000001</v>
      </c>
      <c r="L6321" t="str">
        <f t="shared" si="295"/>
        <v>November</v>
      </c>
      <c r="M6321" t="str">
        <f t="shared" si="296"/>
        <v>2024</v>
      </c>
    </row>
    <row r="6322" spans="1:13" x14ac:dyDescent="0.3">
      <c r="A6322">
        <v>6321</v>
      </c>
      <c r="B6322">
        <v>35</v>
      </c>
      <c r="C6322">
        <v>9</v>
      </c>
      <c r="D6322" s="2">
        <v>45847</v>
      </c>
      <c r="E6322">
        <v>43</v>
      </c>
      <c r="F6322" t="str">
        <f>_xlfn.XLOOKUP(B6322,Products!$A$2:$A$51,Products!$B$2:$B$51)</f>
        <v>Ok</v>
      </c>
      <c r="G6322" t="str">
        <f>_xlfn.XLOOKUP(B6322,Products!$A$2:$A$51,Products!$C$2:$C$51)</f>
        <v>Books</v>
      </c>
      <c r="H6322">
        <f>_xlfn.XLOOKUP(B6322,Products!$A$2:$A$51,Products!$D$2:$D$51)</f>
        <v>252.35</v>
      </c>
      <c r="I6322" t="str">
        <f>_xlfn.XLOOKUP(E6322,Salespersons!$A$2:$A$101,Salespersons!$B$2:$B$101)</f>
        <v>George Dean</v>
      </c>
      <c r="J6322" t="str">
        <f>_xlfn.XLOOKUP(E6322,Salespersons!$A$2:$A$101,Salespersons!$C$2:$C$101)</f>
        <v>South</v>
      </c>
      <c r="K6322">
        <f t="shared" si="294"/>
        <v>2271.15</v>
      </c>
      <c r="L6322" t="str">
        <f t="shared" si="295"/>
        <v>July</v>
      </c>
      <c r="M6322" t="str">
        <f t="shared" si="296"/>
        <v>2025</v>
      </c>
    </row>
    <row r="6323" spans="1:13" x14ac:dyDescent="0.3">
      <c r="A6323">
        <v>6322</v>
      </c>
      <c r="B6323">
        <v>29</v>
      </c>
      <c r="C6323">
        <v>5</v>
      </c>
      <c r="D6323" s="2">
        <v>45772</v>
      </c>
      <c r="E6323">
        <v>14</v>
      </c>
      <c r="F6323" t="str">
        <f>_xlfn.XLOOKUP(B6323,Products!$A$2:$A$51,Products!$B$2:$B$51)</f>
        <v>Reason</v>
      </c>
      <c r="G6323" t="str">
        <f>_xlfn.XLOOKUP(B6323,Products!$A$2:$A$51,Products!$C$2:$C$51)</f>
        <v>Clothing</v>
      </c>
      <c r="H6323">
        <f>_xlfn.XLOOKUP(B6323,Products!$A$2:$A$51,Products!$D$2:$D$51)</f>
        <v>127.45</v>
      </c>
      <c r="I6323" t="str">
        <f>_xlfn.XLOOKUP(E6323,Salespersons!$A$2:$A$101,Salespersons!$B$2:$B$101)</f>
        <v>Deanna Knight</v>
      </c>
      <c r="J6323" t="str">
        <f>_xlfn.XLOOKUP(E6323,Salespersons!$A$2:$A$101,Salespersons!$C$2:$C$101)</f>
        <v>North</v>
      </c>
      <c r="K6323">
        <f t="shared" si="294"/>
        <v>637.25</v>
      </c>
      <c r="L6323" t="str">
        <f t="shared" si="295"/>
        <v>April</v>
      </c>
      <c r="M6323" t="str">
        <f t="shared" si="296"/>
        <v>2025</v>
      </c>
    </row>
    <row r="6324" spans="1:13" x14ac:dyDescent="0.3">
      <c r="A6324">
        <v>6323</v>
      </c>
      <c r="B6324">
        <v>16</v>
      </c>
      <c r="C6324">
        <v>1</v>
      </c>
      <c r="D6324" s="2">
        <v>45727</v>
      </c>
      <c r="E6324">
        <v>98</v>
      </c>
      <c r="F6324" t="str">
        <f>_xlfn.XLOOKUP(B6324,Products!$A$2:$A$51,Products!$B$2:$B$51)</f>
        <v>Answer</v>
      </c>
      <c r="G6324" t="str">
        <f>_xlfn.XLOOKUP(B6324,Products!$A$2:$A$51,Products!$C$2:$C$51)</f>
        <v>Home &amp; Kitchen</v>
      </c>
      <c r="H6324">
        <f>_xlfn.XLOOKUP(B6324,Products!$A$2:$A$51,Products!$D$2:$D$51)</f>
        <v>145.77000000000001</v>
      </c>
      <c r="I6324" t="str">
        <f>_xlfn.XLOOKUP(E6324,Salespersons!$A$2:$A$101,Salespersons!$B$2:$B$101)</f>
        <v>Mrs. Marie Rodriguez</v>
      </c>
      <c r="J6324" t="str">
        <f>_xlfn.XLOOKUP(E6324,Salespersons!$A$2:$A$101,Salespersons!$C$2:$C$101)</f>
        <v>East</v>
      </c>
      <c r="K6324">
        <f t="shared" si="294"/>
        <v>145.77000000000001</v>
      </c>
      <c r="L6324" t="str">
        <f t="shared" si="295"/>
        <v>March</v>
      </c>
      <c r="M6324" t="str">
        <f t="shared" si="296"/>
        <v>2025</v>
      </c>
    </row>
    <row r="6325" spans="1:13" x14ac:dyDescent="0.3">
      <c r="A6325">
        <v>6324</v>
      </c>
      <c r="B6325">
        <v>45</v>
      </c>
      <c r="C6325">
        <v>3</v>
      </c>
      <c r="D6325" s="2">
        <v>45656</v>
      </c>
      <c r="E6325">
        <v>48</v>
      </c>
      <c r="F6325" t="str">
        <f>_xlfn.XLOOKUP(B6325,Products!$A$2:$A$51,Products!$B$2:$B$51)</f>
        <v>Scientist</v>
      </c>
      <c r="G6325" t="str">
        <f>_xlfn.XLOOKUP(B6325,Products!$A$2:$A$51,Products!$C$2:$C$51)</f>
        <v>Toys</v>
      </c>
      <c r="H6325">
        <f>_xlfn.XLOOKUP(B6325,Products!$A$2:$A$51,Products!$D$2:$D$51)</f>
        <v>483.37</v>
      </c>
      <c r="I6325" t="str">
        <f>_xlfn.XLOOKUP(E6325,Salespersons!$A$2:$A$101,Salespersons!$B$2:$B$101)</f>
        <v>Jacob Woods</v>
      </c>
      <c r="J6325" t="str">
        <f>_xlfn.XLOOKUP(E6325,Salespersons!$A$2:$A$101,Salespersons!$C$2:$C$101)</f>
        <v>West</v>
      </c>
      <c r="K6325">
        <f t="shared" si="294"/>
        <v>1450.1100000000001</v>
      </c>
      <c r="L6325" t="str">
        <f t="shared" si="295"/>
        <v>December</v>
      </c>
      <c r="M6325" t="str">
        <f t="shared" si="296"/>
        <v>2024</v>
      </c>
    </row>
    <row r="6326" spans="1:13" x14ac:dyDescent="0.3">
      <c r="A6326">
        <v>6325</v>
      </c>
      <c r="B6326">
        <v>12</v>
      </c>
      <c r="C6326">
        <v>6</v>
      </c>
      <c r="D6326" s="2">
        <v>45223</v>
      </c>
      <c r="E6326">
        <v>68</v>
      </c>
      <c r="F6326" t="str">
        <f>_xlfn.XLOOKUP(B6326,Products!$A$2:$A$51,Products!$B$2:$B$51)</f>
        <v>Why</v>
      </c>
      <c r="G6326" t="str">
        <f>_xlfn.XLOOKUP(B6326,Products!$A$2:$A$51,Products!$C$2:$C$51)</f>
        <v>Clothing</v>
      </c>
      <c r="H6326">
        <f>_xlfn.XLOOKUP(B6326,Products!$A$2:$A$51,Products!$D$2:$D$51)</f>
        <v>76.88</v>
      </c>
      <c r="I6326" t="str">
        <f>_xlfn.XLOOKUP(E6326,Salespersons!$A$2:$A$101,Salespersons!$B$2:$B$101)</f>
        <v>Gabriel Velez</v>
      </c>
      <c r="J6326" t="str">
        <f>_xlfn.XLOOKUP(E6326,Salespersons!$A$2:$A$101,Salespersons!$C$2:$C$101)</f>
        <v>East</v>
      </c>
      <c r="K6326">
        <f t="shared" si="294"/>
        <v>461.28</v>
      </c>
      <c r="L6326" t="str">
        <f t="shared" si="295"/>
        <v>October</v>
      </c>
      <c r="M6326" t="str">
        <f t="shared" si="296"/>
        <v>2023</v>
      </c>
    </row>
    <row r="6327" spans="1:13" x14ac:dyDescent="0.3">
      <c r="A6327">
        <v>6326</v>
      </c>
      <c r="B6327">
        <v>21</v>
      </c>
      <c r="C6327">
        <v>3</v>
      </c>
      <c r="D6327" s="2">
        <v>45415</v>
      </c>
      <c r="E6327">
        <v>14</v>
      </c>
      <c r="F6327" t="str">
        <f>_xlfn.XLOOKUP(B6327,Products!$A$2:$A$51,Products!$B$2:$B$51)</f>
        <v>Firm</v>
      </c>
      <c r="G6327" t="str">
        <f>_xlfn.XLOOKUP(B6327,Products!$A$2:$A$51,Products!$C$2:$C$51)</f>
        <v>Toys</v>
      </c>
      <c r="H6327">
        <f>_xlfn.XLOOKUP(B6327,Products!$A$2:$A$51,Products!$D$2:$D$51)</f>
        <v>107.8</v>
      </c>
      <c r="I6327" t="str">
        <f>_xlfn.XLOOKUP(E6327,Salespersons!$A$2:$A$101,Salespersons!$B$2:$B$101)</f>
        <v>Deanna Knight</v>
      </c>
      <c r="J6327" t="str">
        <f>_xlfn.XLOOKUP(E6327,Salespersons!$A$2:$A$101,Salespersons!$C$2:$C$101)</f>
        <v>North</v>
      </c>
      <c r="K6327">
        <f t="shared" si="294"/>
        <v>323.39999999999998</v>
      </c>
      <c r="L6327" t="str">
        <f t="shared" si="295"/>
        <v>May</v>
      </c>
      <c r="M6327" t="str">
        <f t="shared" si="296"/>
        <v>2024</v>
      </c>
    </row>
    <row r="6328" spans="1:13" x14ac:dyDescent="0.3">
      <c r="A6328">
        <v>6327</v>
      </c>
      <c r="B6328">
        <v>9</v>
      </c>
      <c r="C6328">
        <v>6</v>
      </c>
      <c r="D6328" s="2">
        <v>45147</v>
      </c>
      <c r="E6328">
        <v>80</v>
      </c>
      <c r="F6328" t="str">
        <f>_xlfn.XLOOKUP(B6328,Products!$A$2:$A$51,Products!$B$2:$B$51)</f>
        <v>Different</v>
      </c>
      <c r="G6328" t="str">
        <f>_xlfn.XLOOKUP(B6328,Products!$A$2:$A$51,Products!$C$2:$C$51)</f>
        <v>Home &amp; Kitchen</v>
      </c>
      <c r="H6328">
        <f>_xlfn.XLOOKUP(B6328,Products!$A$2:$A$51,Products!$D$2:$D$51)</f>
        <v>317.12</v>
      </c>
      <c r="I6328" t="str">
        <f>_xlfn.XLOOKUP(E6328,Salespersons!$A$2:$A$101,Salespersons!$B$2:$B$101)</f>
        <v>Joe Nguyen</v>
      </c>
      <c r="J6328" t="str">
        <f>_xlfn.XLOOKUP(E6328,Salespersons!$A$2:$A$101,Salespersons!$C$2:$C$101)</f>
        <v>East</v>
      </c>
      <c r="K6328">
        <f t="shared" si="294"/>
        <v>1902.72</v>
      </c>
      <c r="L6328" t="str">
        <f t="shared" si="295"/>
        <v>August</v>
      </c>
      <c r="M6328" t="str">
        <f t="shared" si="296"/>
        <v>2023</v>
      </c>
    </row>
    <row r="6329" spans="1:13" x14ac:dyDescent="0.3">
      <c r="A6329">
        <v>6328</v>
      </c>
      <c r="B6329">
        <v>11</v>
      </c>
      <c r="C6329">
        <v>6</v>
      </c>
      <c r="D6329" s="2">
        <v>45830</v>
      </c>
      <c r="E6329">
        <v>15</v>
      </c>
      <c r="F6329" t="str">
        <f>_xlfn.XLOOKUP(B6329,Products!$A$2:$A$51,Products!$B$2:$B$51)</f>
        <v>News</v>
      </c>
      <c r="G6329" t="str">
        <f>_xlfn.XLOOKUP(B6329,Products!$A$2:$A$51,Products!$C$2:$C$51)</f>
        <v>Clothing</v>
      </c>
      <c r="H6329">
        <f>_xlfn.XLOOKUP(B6329,Products!$A$2:$A$51,Products!$D$2:$D$51)</f>
        <v>113.76</v>
      </c>
      <c r="I6329" t="str">
        <f>_xlfn.XLOOKUP(E6329,Salespersons!$A$2:$A$101,Salespersons!$B$2:$B$101)</f>
        <v>Ryan Mcdaniel</v>
      </c>
      <c r="J6329" t="str">
        <f>_xlfn.XLOOKUP(E6329,Salespersons!$A$2:$A$101,Salespersons!$C$2:$C$101)</f>
        <v>East</v>
      </c>
      <c r="K6329">
        <f t="shared" si="294"/>
        <v>682.56000000000006</v>
      </c>
      <c r="L6329" t="str">
        <f t="shared" si="295"/>
        <v>June</v>
      </c>
      <c r="M6329" t="str">
        <f t="shared" si="296"/>
        <v>2025</v>
      </c>
    </row>
    <row r="6330" spans="1:13" x14ac:dyDescent="0.3">
      <c r="A6330">
        <v>6329</v>
      </c>
      <c r="B6330">
        <v>8</v>
      </c>
      <c r="C6330">
        <v>5</v>
      </c>
      <c r="D6330" s="2">
        <v>45579</v>
      </c>
      <c r="E6330">
        <v>98</v>
      </c>
      <c r="F6330" t="str">
        <f>_xlfn.XLOOKUP(B6330,Products!$A$2:$A$51,Products!$B$2:$B$51)</f>
        <v>Center</v>
      </c>
      <c r="G6330" t="str">
        <f>_xlfn.XLOOKUP(B6330,Products!$A$2:$A$51,Products!$C$2:$C$51)</f>
        <v>Home &amp; Kitchen</v>
      </c>
      <c r="H6330">
        <f>_xlfn.XLOOKUP(B6330,Products!$A$2:$A$51,Products!$D$2:$D$51)</f>
        <v>275.3</v>
      </c>
      <c r="I6330" t="str">
        <f>_xlfn.XLOOKUP(E6330,Salespersons!$A$2:$A$101,Salespersons!$B$2:$B$101)</f>
        <v>Mrs. Marie Rodriguez</v>
      </c>
      <c r="J6330" t="str">
        <f>_xlfn.XLOOKUP(E6330,Salespersons!$A$2:$A$101,Salespersons!$C$2:$C$101)</f>
        <v>East</v>
      </c>
      <c r="K6330">
        <f t="shared" si="294"/>
        <v>1376.5</v>
      </c>
      <c r="L6330" t="str">
        <f t="shared" si="295"/>
        <v>October</v>
      </c>
      <c r="M6330" t="str">
        <f t="shared" si="296"/>
        <v>2024</v>
      </c>
    </row>
    <row r="6331" spans="1:13" x14ac:dyDescent="0.3">
      <c r="A6331">
        <v>6330</v>
      </c>
      <c r="B6331">
        <v>26</v>
      </c>
      <c r="C6331">
        <v>5</v>
      </c>
      <c r="D6331" s="2">
        <v>45306</v>
      </c>
      <c r="E6331">
        <v>77</v>
      </c>
      <c r="F6331" t="str">
        <f>_xlfn.XLOOKUP(B6331,Products!$A$2:$A$51,Products!$B$2:$B$51)</f>
        <v>He</v>
      </c>
      <c r="G6331" t="str">
        <f>_xlfn.XLOOKUP(B6331,Products!$A$2:$A$51,Products!$C$2:$C$51)</f>
        <v>Clothing</v>
      </c>
      <c r="H6331">
        <f>_xlfn.XLOOKUP(B6331,Products!$A$2:$A$51,Products!$D$2:$D$51)</f>
        <v>499.81</v>
      </c>
      <c r="I6331" t="str">
        <f>_xlfn.XLOOKUP(E6331,Salespersons!$A$2:$A$101,Salespersons!$B$2:$B$101)</f>
        <v>Nicole Holloway</v>
      </c>
      <c r="J6331" t="str">
        <f>_xlfn.XLOOKUP(E6331,Salespersons!$A$2:$A$101,Salespersons!$C$2:$C$101)</f>
        <v>East</v>
      </c>
      <c r="K6331">
        <f t="shared" si="294"/>
        <v>2499.0500000000002</v>
      </c>
      <c r="L6331" t="str">
        <f t="shared" si="295"/>
        <v>January</v>
      </c>
      <c r="M6331" t="str">
        <f t="shared" si="296"/>
        <v>2024</v>
      </c>
    </row>
    <row r="6332" spans="1:13" x14ac:dyDescent="0.3">
      <c r="A6332">
        <v>6331</v>
      </c>
      <c r="B6332">
        <v>32</v>
      </c>
      <c r="C6332">
        <v>9</v>
      </c>
      <c r="D6332" s="2">
        <v>45655</v>
      </c>
      <c r="E6332">
        <v>17</v>
      </c>
      <c r="F6332" t="str">
        <f>_xlfn.XLOOKUP(B6332,Products!$A$2:$A$51,Products!$B$2:$B$51)</f>
        <v>Former</v>
      </c>
      <c r="G6332" t="str">
        <f>_xlfn.XLOOKUP(B6332,Products!$A$2:$A$51,Products!$C$2:$C$51)</f>
        <v>Books</v>
      </c>
      <c r="H6332">
        <f>_xlfn.XLOOKUP(B6332,Products!$A$2:$A$51,Products!$D$2:$D$51)</f>
        <v>373.97</v>
      </c>
      <c r="I6332" t="str">
        <f>_xlfn.XLOOKUP(E6332,Salespersons!$A$2:$A$101,Salespersons!$B$2:$B$101)</f>
        <v>Christine Arellano</v>
      </c>
      <c r="J6332" t="str">
        <f>_xlfn.XLOOKUP(E6332,Salespersons!$A$2:$A$101,Salespersons!$C$2:$C$101)</f>
        <v>South</v>
      </c>
      <c r="K6332">
        <f t="shared" si="294"/>
        <v>3365.7300000000005</v>
      </c>
      <c r="L6332" t="str">
        <f t="shared" si="295"/>
        <v>December</v>
      </c>
      <c r="M6332" t="str">
        <f t="shared" si="296"/>
        <v>2024</v>
      </c>
    </row>
    <row r="6333" spans="1:13" x14ac:dyDescent="0.3">
      <c r="A6333">
        <v>6332</v>
      </c>
      <c r="B6333">
        <v>39</v>
      </c>
      <c r="C6333">
        <v>3</v>
      </c>
      <c r="D6333" s="2">
        <v>45691</v>
      </c>
      <c r="E6333">
        <v>92</v>
      </c>
      <c r="F6333" t="str">
        <f>_xlfn.XLOOKUP(B6333,Products!$A$2:$A$51,Products!$B$2:$B$51)</f>
        <v>Reflect</v>
      </c>
      <c r="G6333" t="str">
        <f>_xlfn.XLOOKUP(B6333,Products!$A$2:$A$51,Products!$C$2:$C$51)</f>
        <v>Clothing</v>
      </c>
      <c r="H6333">
        <f>_xlfn.XLOOKUP(B6333,Products!$A$2:$A$51,Products!$D$2:$D$51)</f>
        <v>194.89</v>
      </c>
      <c r="I6333" t="str">
        <f>_xlfn.XLOOKUP(E6333,Salespersons!$A$2:$A$101,Salespersons!$B$2:$B$101)</f>
        <v>Larry Rivera</v>
      </c>
      <c r="J6333" t="str">
        <f>_xlfn.XLOOKUP(E6333,Salespersons!$A$2:$A$101,Salespersons!$C$2:$C$101)</f>
        <v>North</v>
      </c>
      <c r="K6333">
        <f t="shared" si="294"/>
        <v>584.66999999999996</v>
      </c>
      <c r="L6333" t="str">
        <f t="shared" si="295"/>
        <v>February</v>
      </c>
      <c r="M6333" t="str">
        <f t="shared" si="296"/>
        <v>2025</v>
      </c>
    </row>
    <row r="6334" spans="1:13" x14ac:dyDescent="0.3">
      <c r="A6334">
        <v>6333</v>
      </c>
      <c r="B6334">
        <v>4</v>
      </c>
      <c r="C6334">
        <v>7</v>
      </c>
      <c r="D6334" s="2">
        <v>45606</v>
      </c>
      <c r="E6334">
        <v>52</v>
      </c>
      <c r="F6334" t="str">
        <f>_xlfn.XLOOKUP(B6334,Products!$A$2:$A$51,Products!$B$2:$B$51)</f>
        <v>Half</v>
      </c>
      <c r="G6334" t="str">
        <f>_xlfn.XLOOKUP(B6334,Products!$A$2:$A$51,Products!$C$2:$C$51)</f>
        <v>Home &amp; Kitchen</v>
      </c>
      <c r="H6334">
        <f>_xlfn.XLOOKUP(B6334,Products!$A$2:$A$51,Products!$D$2:$D$51)</f>
        <v>420.81</v>
      </c>
      <c r="I6334" t="str">
        <f>_xlfn.XLOOKUP(E6334,Salespersons!$A$2:$A$101,Salespersons!$B$2:$B$101)</f>
        <v>Vanessa Hartman</v>
      </c>
      <c r="J6334" t="str">
        <f>_xlfn.XLOOKUP(E6334,Salespersons!$A$2:$A$101,Salespersons!$C$2:$C$101)</f>
        <v>East</v>
      </c>
      <c r="K6334">
        <f t="shared" si="294"/>
        <v>2945.67</v>
      </c>
      <c r="L6334" t="str">
        <f t="shared" si="295"/>
        <v>November</v>
      </c>
      <c r="M6334" t="str">
        <f t="shared" si="296"/>
        <v>2024</v>
      </c>
    </row>
    <row r="6335" spans="1:13" x14ac:dyDescent="0.3">
      <c r="A6335">
        <v>6334</v>
      </c>
      <c r="B6335">
        <v>34</v>
      </c>
      <c r="C6335">
        <v>4</v>
      </c>
      <c r="D6335" s="2">
        <v>45426</v>
      </c>
      <c r="E6335">
        <v>10</v>
      </c>
      <c r="F6335" t="str">
        <f>_xlfn.XLOOKUP(B6335,Products!$A$2:$A$51,Products!$B$2:$B$51)</f>
        <v>Law</v>
      </c>
      <c r="G6335" t="str">
        <f>_xlfn.XLOOKUP(B6335,Products!$A$2:$A$51,Products!$C$2:$C$51)</f>
        <v>Books</v>
      </c>
      <c r="H6335">
        <f>_xlfn.XLOOKUP(B6335,Products!$A$2:$A$51,Products!$D$2:$D$51)</f>
        <v>319.54000000000002</v>
      </c>
      <c r="I6335" t="str">
        <f>_xlfn.XLOOKUP(E6335,Salespersons!$A$2:$A$101,Salespersons!$B$2:$B$101)</f>
        <v>Tyler Howard</v>
      </c>
      <c r="J6335" t="str">
        <f>_xlfn.XLOOKUP(E6335,Salespersons!$A$2:$A$101,Salespersons!$C$2:$C$101)</f>
        <v>East</v>
      </c>
      <c r="K6335">
        <f t="shared" si="294"/>
        <v>1278.1600000000001</v>
      </c>
      <c r="L6335" t="str">
        <f t="shared" si="295"/>
        <v>May</v>
      </c>
      <c r="M6335" t="str">
        <f t="shared" si="296"/>
        <v>2024</v>
      </c>
    </row>
    <row r="6336" spans="1:13" x14ac:dyDescent="0.3">
      <c r="A6336">
        <v>6335</v>
      </c>
      <c r="B6336">
        <v>28</v>
      </c>
      <c r="C6336">
        <v>2</v>
      </c>
      <c r="D6336" s="2">
        <v>45171</v>
      </c>
      <c r="E6336">
        <v>17</v>
      </c>
      <c r="F6336" t="str">
        <f>_xlfn.XLOOKUP(B6336,Products!$A$2:$A$51,Products!$B$2:$B$51)</f>
        <v>Total</v>
      </c>
      <c r="G6336" t="str">
        <f>_xlfn.XLOOKUP(B6336,Products!$A$2:$A$51,Products!$C$2:$C$51)</f>
        <v>Toys</v>
      </c>
      <c r="H6336">
        <f>_xlfn.XLOOKUP(B6336,Products!$A$2:$A$51,Products!$D$2:$D$51)</f>
        <v>64.849999999999994</v>
      </c>
      <c r="I6336" t="str">
        <f>_xlfn.XLOOKUP(E6336,Salespersons!$A$2:$A$101,Salespersons!$B$2:$B$101)</f>
        <v>Christine Arellano</v>
      </c>
      <c r="J6336" t="str">
        <f>_xlfn.XLOOKUP(E6336,Salespersons!$A$2:$A$101,Salespersons!$C$2:$C$101)</f>
        <v>South</v>
      </c>
      <c r="K6336">
        <f t="shared" si="294"/>
        <v>129.69999999999999</v>
      </c>
      <c r="L6336" t="str">
        <f t="shared" si="295"/>
        <v>September</v>
      </c>
      <c r="M6336" t="str">
        <f t="shared" si="296"/>
        <v>2023</v>
      </c>
    </row>
    <row r="6337" spans="1:13" x14ac:dyDescent="0.3">
      <c r="A6337">
        <v>6336</v>
      </c>
      <c r="B6337">
        <v>25</v>
      </c>
      <c r="C6337">
        <v>3</v>
      </c>
      <c r="D6337" s="2">
        <v>45205</v>
      </c>
      <c r="E6337">
        <v>8</v>
      </c>
      <c r="F6337" t="str">
        <f>_xlfn.XLOOKUP(B6337,Products!$A$2:$A$51,Products!$B$2:$B$51)</f>
        <v>Give</v>
      </c>
      <c r="G6337" t="str">
        <f>_xlfn.XLOOKUP(B6337,Products!$A$2:$A$51,Products!$C$2:$C$51)</f>
        <v>Home &amp; Kitchen</v>
      </c>
      <c r="H6337">
        <f>_xlfn.XLOOKUP(B6337,Products!$A$2:$A$51,Products!$D$2:$D$51)</f>
        <v>262.41000000000003</v>
      </c>
      <c r="I6337" t="str">
        <f>_xlfn.XLOOKUP(E6337,Salespersons!$A$2:$A$101,Salespersons!$B$2:$B$101)</f>
        <v>Kimberly Brown</v>
      </c>
      <c r="J6337" t="str">
        <f>_xlfn.XLOOKUP(E6337,Salespersons!$A$2:$A$101,Salespersons!$C$2:$C$101)</f>
        <v>East</v>
      </c>
      <c r="K6337">
        <f t="shared" si="294"/>
        <v>787.23</v>
      </c>
      <c r="L6337" t="str">
        <f t="shared" si="295"/>
        <v>October</v>
      </c>
      <c r="M6337" t="str">
        <f t="shared" si="296"/>
        <v>2023</v>
      </c>
    </row>
    <row r="6338" spans="1:13" x14ac:dyDescent="0.3">
      <c r="A6338">
        <v>6337</v>
      </c>
      <c r="B6338">
        <v>44</v>
      </c>
      <c r="C6338">
        <v>3</v>
      </c>
      <c r="D6338" s="2">
        <v>45233</v>
      </c>
      <c r="E6338">
        <v>2</v>
      </c>
      <c r="F6338" t="str">
        <f>_xlfn.XLOOKUP(B6338,Products!$A$2:$A$51,Products!$B$2:$B$51)</f>
        <v>Approach</v>
      </c>
      <c r="G6338" t="str">
        <f>_xlfn.XLOOKUP(B6338,Products!$A$2:$A$51,Products!$C$2:$C$51)</f>
        <v>Toys</v>
      </c>
      <c r="H6338">
        <f>_xlfn.XLOOKUP(B6338,Products!$A$2:$A$51,Products!$D$2:$D$51)</f>
        <v>128.11000000000001</v>
      </c>
      <c r="I6338" t="str">
        <f>_xlfn.XLOOKUP(E6338,Salespersons!$A$2:$A$101,Salespersons!$B$2:$B$101)</f>
        <v>Johnny Jackson</v>
      </c>
      <c r="J6338" t="str">
        <f>_xlfn.XLOOKUP(E6338,Salespersons!$A$2:$A$101,Salespersons!$C$2:$C$101)</f>
        <v>East</v>
      </c>
      <c r="K6338">
        <f t="shared" si="294"/>
        <v>384.33000000000004</v>
      </c>
      <c r="L6338" t="str">
        <f t="shared" si="295"/>
        <v>November</v>
      </c>
      <c r="M6338" t="str">
        <f t="shared" si="296"/>
        <v>2023</v>
      </c>
    </row>
    <row r="6339" spans="1:13" x14ac:dyDescent="0.3">
      <c r="A6339">
        <v>6338</v>
      </c>
      <c r="B6339">
        <v>35</v>
      </c>
      <c r="C6339">
        <v>3</v>
      </c>
      <c r="D6339" s="2">
        <v>45327</v>
      </c>
      <c r="E6339">
        <v>56</v>
      </c>
      <c r="F6339" t="str">
        <f>_xlfn.XLOOKUP(B6339,Products!$A$2:$A$51,Products!$B$2:$B$51)</f>
        <v>Ok</v>
      </c>
      <c r="G6339" t="str">
        <f>_xlfn.XLOOKUP(B6339,Products!$A$2:$A$51,Products!$C$2:$C$51)</f>
        <v>Books</v>
      </c>
      <c r="H6339">
        <f>_xlfn.XLOOKUP(B6339,Products!$A$2:$A$51,Products!$D$2:$D$51)</f>
        <v>252.35</v>
      </c>
      <c r="I6339" t="str">
        <f>_xlfn.XLOOKUP(E6339,Salespersons!$A$2:$A$101,Salespersons!$B$2:$B$101)</f>
        <v>Michael Adams</v>
      </c>
      <c r="J6339" t="str">
        <f>_xlfn.XLOOKUP(E6339,Salespersons!$A$2:$A$101,Salespersons!$C$2:$C$101)</f>
        <v>South</v>
      </c>
      <c r="K6339">
        <f t="shared" ref="K6339:K6402" si="297">C6339*H6339</f>
        <v>757.05</v>
      </c>
      <c r="L6339" t="str">
        <f t="shared" ref="L6339:L6402" si="298">TEXT(D6339,"MMMM")</f>
        <v>February</v>
      </c>
      <c r="M6339" t="str">
        <f t="shared" ref="M6339:M6402" si="299">TEXT(D6339,"YYYY")</f>
        <v>2024</v>
      </c>
    </row>
    <row r="6340" spans="1:13" x14ac:dyDescent="0.3">
      <c r="A6340">
        <v>6339</v>
      </c>
      <c r="B6340">
        <v>19</v>
      </c>
      <c r="C6340">
        <v>3</v>
      </c>
      <c r="D6340" s="2">
        <v>45522</v>
      </c>
      <c r="E6340">
        <v>65</v>
      </c>
      <c r="F6340" t="str">
        <f>_xlfn.XLOOKUP(B6340,Products!$A$2:$A$51,Products!$B$2:$B$51)</f>
        <v>Daughter</v>
      </c>
      <c r="G6340" t="str">
        <f>_xlfn.XLOOKUP(B6340,Products!$A$2:$A$51,Products!$C$2:$C$51)</f>
        <v>Home &amp; Kitchen</v>
      </c>
      <c r="H6340">
        <f>_xlfn.XLOOKUP(B6340,Products!$A$2:$A$51,Products!$D$2:$D$51)</f>
        <v>373.4</v>
      </c>
      <c r="I6340" t="str">
        <f>_xlfn.XLOOKUP(E6340,Salespersons!$A$2:$A$101,Salespersons!$B$2:$B$101)</f>
        <v>Deanna Rodriguez MD</v>
      </c>
      <c r="J6340" t="str">
        <f>_xlfn.XLOOKUP(E6340,Salespersons!$A$2:$A$101,Salespersons!$C$2:$C$101)</f>
        <v>West</v>
      </c>
      <c r="K6340">
        <f t="shared" si="297"/>
        <v>1120.1999999999998</v>
      </c>
      <c r="L6340" t="str">
        <f t="shared" si="298"/>
        <v>August</v>
      </c>
      <c r="M6340" t="str">
        <f t="shared" si="299"/>
        <v>2024</v>
      </c>
    </row>
    <row r="6341" spans="1:13" x14ac:dyDescent="0.3">
      <c r="A6341">
        <v>6340</v>
      </c>
      <c r="B6341">
        <v>35</v>
      </c>
      <c r="C6341">
        <v>6</v>
      </c>
      <c r="D6341" s="2">
        <v>45567</v>
      </c>
      <c r="E6341">
        <v>55</v>
      </c>
      <c r="F6341" t="str">
        <f>_xlfn.XLOOKUP(B6341,Products!$A$2:$A$51,Products!$B$2:$B$51)</f>
        <v>Ok</v>
      </c>
      <c r="G6341" t="str">
        <f>_xlfn.XLOOKUP(B6341,Products!$A$2:$A$51,Products!$C$2:$C$51)</f>
        <v>Books</v>
      </c>
      <c r="H6341">
        <f>_xlfn.XLOOKUP(B6341,Products!$A$2:$A$51,Products!$D$2:$D$51)</f>
        <v>252.35</v>
      </c>
      <c r="I6341" t="str">
        <f>_xlfn.XLOOKUP(E6341,Salespersons!$A$2:$A$101,Salespersons!$B$2:$B$101)</f>
        <v>Erica Turner</v>
      </c>
      <c r="J6341" t="str">
        <f>_xlfn.XLOOKUP(E6341,Salespersons!$A$2:$A$101,Salespersons!$C$2:$C$101)</f>
        <v>West</v>
      </c>
      <c r="K6341">
        <f t="shared" si="297"/>
        <v>1514.1</v>
      </c>
      <c r="L6341" t="str">
        <f t="shared" si="298"/>
        <v>October</v>
      </c>
      <c r="M6341" t="str">
        <f t="shared" si="299"/>
        <v>2024</v>
      </c>
    </row>
    <row r="6342" spans="1:13" x14ac:dyDescent="0.3">
      <c r="A6342">
        <v>6341</v>
      </c>
      <c r="B6342">
        <v>39</v>
      </c>
      <c r="C6342">
        <v>6</v>
      </c>
      <c r="D6342" s="2">
        <v>45404</v>
      </c>
      <c r="E6342">
        <v>69</v>
      </c>
      <c r="F6342" t="str">
        <f>_xlfn.XLOOKUP(B6342,Products!$A$2:$A$51,Products!$B$2:$B$51)</f>
        <v>Reflect</v>
      </c>
      <c r="G6342" t="str">
        <f>_xlfn.XLOOKUP(B6342,Products!$A$2:$A$51,Products!$C$2:$C$51)</f>
        <v>Clothing</v>
      </c>
      <c r="H6342">
        <f>_xlfn.XLOOKUP(B6342,Products!$A$2:$A$51,Products!$D$2:$D$51)</f>
        <v>194.89</v>
      </c>
      <c r="I6342" t="str">
        <f>_xlfn.XLOOKUP(E6342,Salespersons!$A$2:$A$101,Salespersons!$B$2:$B$101)</f>
        <v>Raymond Flowers</v>
      </c>
      <c r="J6342" t="str">
        <f>_xlfn.XLOOKUP(E6342,Salespersons!$A$2:$A$101,Salespersons!$C$2:$C$101)</f>
        <v>North</v>
      </c>
      <c r="K6342">
        <f t="shared" si="297"/>
        <v>1169.3399999999999</v>
      </c>
      <c r="L6342" t="str">
        <f t="shared" si="298"/>
        <v>April</v>
      </c>
      <c r="M6342" t="str">
        <f t="shared" si="299"/>
        <v>2024</v>
      </c>
    </row>
    <row r="6343" spans="1:13" x14ac:dyDescent="0.3">
      <c r="A6343">
        <v>6342</v>
      </c>
      <c r="B6343">
        <v>29</v>
      </c>
      <c r="C6343">
        <v>9</v>
      </c>
      <c r="D6343" s="2">
        <v>45528</v>
      </c>
      <c r="E6343">
        <v>99</v>
      </c>
      <c r="F6343" t="str">
        <f>_xlfn.XLOOKUP(B6343,Products!$A$2:$A$51,Products!$B$2:$B$51)</f>
        <v>Reason</v>
      </c>
      <c r="G6343" t="str">
        <f>_xlfn.XLOOKUP(B6343,Products!$A$2:$A$51,Products!$C$2:$C$51)</f>
        <v>Clothing</v>
      </c>
      <c r="H6343">
        <f>_xlfn.XLOOKUP(B6343,Products!$A$2:$A$51,Products!$D$2:$D$51)</f>
        <v>127.45</v>
      </c>
      <c r="I6343" t="str">
        <f>_xlfn.XLOOKUP(E6343,Salespersons!$A$2:$A$101,Salespersons!$B$2:$B$101)</f>
        <v>Kathleen Grant</v>
      </c>
      <c r="J6343" t="str">
        <f>_xlfn.XLOOKUP(E6343,Salespersons!$A$2:$A$101,Salespersons!$C$2:$C$101)</f>
        <v>East</v>
      </c>
      <c r="K6343">
        <f t="shared" si="297"/>
        <v>1147.05</v>
      </c>
      <c r="L6343" t="str">
        <f t="shared" si="298"/>
        <v>August</v>
      </c>
      <c r="M6343" t="str">
        <f t="shared" si="299"/>
        <v>2024</v>
      </c>
    </row>
    <row r="6344" spans="1:13" x14ac:dyDescent="0.3">
      <c r="A6344">
        <v>6343</v>
      </c>
      <c r="B6344">
        <v>14</v>
      </c>
      <c r="C6344">
        <v>8</v>
      </c>
      <c r="D6344" s="2">
        <v>45650</v>
      </c>
      <c r="E6344">
        <v>86</v>
      </c>
      <c r="F6344" t="str">
        <f>_xlfn.XLOOKUP(B6344,Products!$A$2:$A$51,Products!$B$2:$B$51)</f>
        <v>Mention</v>
      </c>
      <c r="G6344" t="str">
        <f>_xlfn.XLOOKUP(B6344,Products!$A$2:$A$51,Products!$C$2:$C$51)</f>
        <v>Home &amp; Kitchen</v>
      </c>
      <c r="H6344">
        <f>_xlfn.XLOOKUP(B6344,Products!$A$2:$A$51,Products!$D$2:$D$51)</f>
        <v>64.77</v>
      </c>
      <c r="I6344" t="str">
        <f>_xlfn.XLOOKUP(E6344,Salespersons!$A$2:$A$101,Salespersons!$B$2:$B$101)</f>
        <v>Susan Wheeler</v>
      </c>
      <c r="J6344" t="str">
        <f>_xlfn.XLOOKUP(E6344,Salespersons!$A$2:$A$101,Salespersons!$C$2:$C$101)</f>
        <v>West</v>
      </c>
      <c r="K6344">
        <f t="shared" si="297"/>
        <v>518.16</v>
      </c>
      <c r="L6344" t="str">
        <f t="shared" si="298"/>
        <v>December</v>
      </c>
      <c r="M6344" t="str">
        <f t="shared" si="299"/>
        <v>2024</v>
      </c>
    </row>
    <row r="6345" spans="1:13" x14ac:dyDescent="0.3">
      <c r="A6345">
        <v>6344</v>
      </c>
      <c r="B6345">
        <v>21</v>
      </c>
      <c r="C6345">
        <v>7</v>
      </c>
      <c r="D6345" s="2">
        <v>45307</v>
      </c>
      <c r="E6345">
        <v>80</v>
      </c>
      <c r="F6345" t="str">
        <f>_xlfn.XLOOKUP(B6345,Products!$A$2:$A$51,Products!$B$2:$B$51)</f>
        <v>Firm</v>
      </c>
      <c r="G6345" t="str">
        <f>_xlfn.XLOOKUP(B6345,Products!$A$2:$A$51,Products!$C$2:$C$51)</f>
        <v>Toys</v>
      </c>
      <c r="H6345">
        <f>_xlfn.XLOOKUP(B6345,Products!$A$2:$A$51,Products!$D$2:$D$51)</f>
        <v>107.8</v>
      </c>
      <c r="I6345" t="str">
        <f>_xlfn.XLOOKUP(E6345,Salespersons!$A$2:$A$101,Salespersons!$B$2:$B$101)</f>
        <v>Joe Nguyen</v>
      </c>
      <c r="J6345" t="str">
        <f>_xlfn.XLOOKUP(E6345,Salespersons!$A$2:$A$101,Salespersons!$C$2:$C$101)</f>
        <v>East</v>
      </c>
      <c r="K6345">
        <f t="shared" si="297"/>
        <v>754.6</v>
      </c>
      <c r="L6345" t="str">
        <f t="shared" si="298"/>
        <v>January</v>
      </c>
      <c r="M6345" t="str">
        <f t="shared" si="299"/>
        <v>2024</v>
      </c>
    </row>
    <row r="6346" spans="1:13" x14ac:dyDescent="0.3">
      <c r="A6346">
        <v>6345</v>
      </c>
      <c r="B6346">
        <v>36</v>
      </c>
      <c r="C6346">
        <v>2</v>
      </c>
      <c r="D6346" s="2">
        <v>45654</v>
      </c>
      <c r="E6346">
        <v>73</v>
      </c>
      <c r="F6346" t="str">
        <f>_xlfn.XLOOKUP(B6346,Products!$A$2:$A$51,Products!$B$2:$B$51)</f>
        <v>Agreement</v>
      </c>
      <c r="G6346" t="str">
        <f>_xlfn.XLOOKUP(B6346,Products!$A$2:$A$51,Products!$C$2:$C$51)</f>
        <v>Toys</v>
      </c>
      <c r="H6346">
        <f>_xlfn.XLOOKUP(B6346,Products!$A$2:$A$51,Products!$D$2:$D$51)</f>
        <v>240.8</v>
      </c>
      <c r="I6346" t="str">
        <f>_xlfn.XLOOKUP(E6346,Salespersons!$A$2:$A$101,Salespersons!$B$2:$B$101)</f>
        <v>Dr. Jasmine Osborne</v>
      </c>
      <c r="J6346" t="str">
        <f>_xlfn.XLOOKUP(E6346,Salespersons!$A$2:$A$101,Salespersons!$C$2:$C$101)</f>
        <v>South</v>
      </c>
      <c r="K6346">
        <f t="shared" si="297"/>
        <v>481.6</v>
      </c>
      <c r="L6346" t="str">
        <f t="shared" si="298"/>
        <v>December</v>
      </c>
      <c r="M6346" t="str">
        <f t="shared" si="299"/>
        <v>2024</v>
      </c>
    </row>
    <row r="6347" spans="1:13" x14ac:dyDescent="0.3">
      <c r="A6347">
        <v>6346</v>
      </c>
      <c r="B6347">
        <v>38</v>
      </c>
      <c r="C6347">
        <v>2</v>
      </c>
      <c r="D6347" s="2">
        <v>45619</v>
      </c>
      <c r="E6347">
        <v>36</v>
      </c>
      <c r="F6347" t="str">
        <f>_xlfn.XLOOKUP(B6347,Products!$A$2:$A$51,Products!$B$2:$B$51)</f>
        <v>Smile</v>
      </c>
      <c r="G6347" t="str">
        <f>_xlfn.XLOOKUP(B6347,Products!$A$2:$A$51,Products!$C$2:$C$51)</f>
        <v>Clothing</v>
      </c>
      <c r="H6347">
        <f>_xlfn.XLOOKUP(B6347,Products!$A$2:$A$51,Products!$D$2:$D$51)</f>
        <v>49.56</v>
      </c>
      <c r="I6347" t="str">
        <f>_xlfn.XLOOKUP(E6347,Salespersons!$A$2:$A$101,Salespersons!$B$2:$B$101)</f>
        <v>Rebecca Harrell</v>
      </c>
      <c r="J6347" t="str">
        <f>_xlfn.XLOOKUP(E6347,Salespersons!$A$2:$A$101,Salespersons!$C$2:$C$101)</f>
        <v>North</v>
      </c>
      <c r="K6347">
        <f t="shared" si="297"/>
        <v>99.12</v>
      </c>
      <c r="L6347" t="str">
        <f t="shared" si="298"/>
        <v>November</v>
      </c>
      <c r="M6347" t="str">
        <f t="shared" si="299"/>
        <v>2024</v>
      </c>
    </row>
    <row r="6348" spans="1:13" x14ac:dyDescent="0.3">
      <c r="A6348">
        <v>6347</v>
      </c>
      <c r="B6348">
        <v>14</v>
      </c>
      <c r="C6348">
        <v>1</v>
      </c>
      <c r="D6348" s="2">
        <v>45695</v>
      </c>
      <c r="E6348">
        <v>9</v>
      </c>
      <c r="F6348" t="str">
        <f>_xlfn.XLOOKUP(B6348,Products!$A$2:$A$51,Products!$B$2:$B$51)</f>
        <v>Mention</v>
      </c>
      <c r="G6348" t="str">
        <f>_xlfn.XLOOKUP(B6348,Products!$A$2:$A$51,Products!$C$2:$C$51)</f>
        <v>Home &amp; Kitchen</v>
      </c>
      <c r="H6348">
        <f>_xlfn.XLOOKUP(B6348,Products!$A$2:$A$51,Products!$D$2:$D$51)</f>
        <v>64.77</v>
      </c>
      <c r="I6348" t="str">
        <f>_xlfn.XLOOKUP(E6348,Salespersons!$A$2:$A$101,Salespersons!$B$2:$B$101)</f>
        <v>Tyler Garcia</v>
      </c>
      <c r="J6348" t="str">
        <f>_xlfn.XLOOKUP(E6348,Salespersons!$A$2:$A$101,Salespersons!$C$2:$C$101)</f>
        <v>South</v>
      </c>
      <c r="K6348">
        <f t="shared" si="297"/>
        <v>64.77</v>
      </c>
      <c r="L6348" t="str">
        <f t="shared" si="298"/>
        <v>February</v>
      </c>
      <c r="M6348" t="str">
        <f t="shared" si="299"/>
        <v>2025</v>
      </c>
    </row>
    <row r="6349" spans="1:13" x14ac:dyDescent="0.3">
      <c r="A6349">
        <v>6348</v>
      </c>
      <c r="B6349">
        <v>40</v>
      </c>
      <c r="C6349">
        <v>7</v>
      </c>
      <c r="D6349" s="2">
        <v>45727</v>
      </c>
      <c r="E6349">
        <v>14</v>
      </c>
      <c r="F6349" t="str">
        <f>_xlfn.XLOOKUP(B6349,Products!$A$2:$A$51,Products!$B$2:$B$51)</f>
        <v>Agent</v>
      </c>
      <c r="G6349" t="str">
        <f>_xlfn.XLOOKUP(B6349,Products!$A$2:$A$51,Products!$C$2:$C$51)</f>
        <v>Toys</v>
      </c>
      <c r="H6349">
        <f>_xlfn.XLOOKUP(B6349,Products!$A$2:$A$51,Products!$D$2:$D$51)</f>
        <v>228.56</v>
      </c>
      <c r="I6349" t="str">
        <f>_xlfn.XLOOKUP(E6349,Salespersons!$A$2:$A$101,Salespersons!$B$2:$B$101)</f>
        <v>Deanna Knight</v>
      </c>
      <c r="J6349" t="str">
        <f>_xlfn.XLOOKUP(E6349,Salespersons!$A$2:$A$101,Salespersons!$C$2:$C$101)</f>
        <v>North</v>
      </c>
      <c r="K6349">
        <f t="shared" si="297"/>
        <v>1599.92</v>
      </c>
      <c r="L6349" t="str">
        <f t="shared" si="298"/>
        <v>March</v>
      </c>
      <c r="M6349" t="str">
        <f t="shared" si="299"/>
        <v>2025</v>
      </c>
    </row>
    <row r="6350" spans="1:13" x14ac:dyDescent="0.3">
      <c r="A6350">
        <v>6349</v>
      </c>
      <c r="B6350">
        <v>50</v>
      </c>
      <c r="C6350">
        <v>7</v>
      </c>
      <c r="D6350" s="2">
        <v>45809</v>
      </c>
      <c r="E6350">
        <v>74</v>
      </c>
      <c r="F6350" t="str">
        <f>_xlfn.XLOOKUP(B6350,Products!$A$2:$A$51,Products!$B$2:$B$51)</f>
        <v>Newspaper</v>
      </c>
      <c r="G6350" t="str">
        <f>_xlfn.XLOOKUP(B6350,Products!$A$2:$A$51,Products!$C$2:$C$51)</f>
        <v>Clothing</v>
      </c>
      <c r="H6350">
        <f>_xlfn.XLOOKUP(B6350,Products!$A$2:$A$51,Products!$D$2:$D$51)</f>
        <v>256.36</v>
      </c>
      <c r="I6350" t="str">
        <f>_xlfn.XLOOKUP(E6350,Salespersons!$A$2:$A$101,Salespersons!$B$2:$B$101)</f>
        <v>Kevin Smith</v>
      </c>
      <c r="J6350" t="str">
        <f>_xlfn.XLOOKUP(E6350,Salespersons!$A$2:$A$101,Salespersons!$C$2:$C$101)</f>
        <v>South</v>
      </c>
      <c r="K6350">
        <f t="shared" si="297"/>
        <v>1794.52</v>
      </c>
      <c r="L6350" t="str">
        <f t="shared" si="298"/>
        <v>June</v>
      </c>
      <c r="M6350" t="str">
        <f t="shared" si="299"/>
        <v>2025</v>
      </c>
    </row>
    <row r="6351" spans="1:13" x14ac:dyDescent="0.3">
      <c r="A6351">
        <v>6350</v>
      </c>
      <c r="B6351">
        <v>15</v>
      </c>
      <c r="C6351">
        <v>1</v>
      </c>
      <c r="D6351" s="2">
        <v>45368</v>
      </c>
      <c r="E6351">
        <v>22</v>
      </c>
      <c r="F6351" t="str">
        <f>_xlfn.XLOOKUP(B6351,Products!$A$2:$A$51,Products!$B$2:$B$51)</f>
        <v>Nothing</v>
      </c>
      <c r="G6351" t="str">
        <f>_xlfn.XLOOKUP(B6351,Products!$A$2:$A$51,Products!$C$2:$C$51)</f>
        <v>Home &amp; Kitchen</v>
      </c>
      <c r="H6351">
        <f>_xlfn.XLOOKUP(B6351,Products!$A$2:$A$51,Products!$D$2:$D$51)</f>
        <v>53.21</v>
      </c>
      <c r="I6351" t="str">
        <f>_xlfn.XLOOKUP(E6351,Salespersons!$A$2:$A$101,Salespersons!$B$2:$B$101)</f>
        <v>Laura Barnes</v>
      </c>
      <c r="J6351" t="str">
        <f>_xlfn.XLOOKUP(E6351,Salespersons!$A$2:$A$101,Salespersons!$C$2:$C$101)</f>
        <v>North</v>
      </c>
      <c r="K6351">
        <f t="shared" si="297"/>
        <v>53.21</v>
      </c>
      <c r="L6351" t="str">
        <f t="shared" si="298"/>
        <v>March</v>
      </c>
      <c r="M6351" t="str">
        <f t="shared" si="299"/>
        <v>2024</v>
      </c>
    </row>
    <row r="6352" spans="1:13" x14ac:dyDescent="0.3">
      <c r="A6352">
        <v>6351</v>
      </c>
      <c r="B6352">
        <v>50</v>
      </c>
      <c r="C6352">
        <v>6</v>
      </c>
      <c r="D6352" s="2">
        <v>45326</v>
      </c>
      <c r="E6352">
        <v>16</v>
      </c>
      <c r="F6352" t="str">
        <f>_xlfn.XLOOKUP(B6352,Products!$A$2:$A$51,Products!$B$2:$B$51)</f>
        <v>Newspaper</v>
      </c>
      <c r="G6352" t="str">
        <f>_xlfn.XLOOKUP(B6352,Products!$A$2:$A$51,Products!$C$2:$C$51)</f>
        <v>Clothing</v>
      </c>
      <c r="H6352">
        <f>_xlfn.XLOOKUP(B6352,Products!$A$2:$A$51,Products!$D$2:$D$51)</f>
        <v>256.36</v>
      </c>
      <c r="I6352" t="str">
        <f>_xlfn.XLOOKUP(E6352,Salespersons!$A$2:$A$101,Salespersons!$B$2:$B$101)</f>
        <v>Denise Kramer</v>
      </c>
      <c r="J6352" t="str">
        <f>_xlfn.XLOOKUP(E6352,Salespersons!$A$2:$A$101,Salespersons!$C$2:$C$101)</f>
        <v>West</v>
      </c>
      <c r="K6352">
        <f t="shared" si="297"/>
        <v>1538.16</v>
      </c>
      <c r="L6352" t="str">
        <f t="shared" si="298"/>
        <v>February</v>
      </c>
      <c r="M6352" t="str">
        <f t="shared" si="299"/>
        <v>2024</v>
      </c>
    </row>
    <row r="6353" spans="1:13" x14ac:dyDescent="0.3">
      <c r="A6353">
        <v>6352</v>
      </c>
      <c r="B6353">
        <v>30</v>
      </c>
      <c r="C6353">
        <v>7</v>
      </c>
      <c r="D6353" s="2">
        <v>45238</v>
      </c>
      <c r="E6353">
        <v>41</v>
      </c>
      <c r="F6353" t="str">
        <f>_xlfn.XLOOKUP(B6353,Products!$A$2:$A$51,Products!$B$2:$B$51)</f>
        <v>Fine</v>
      </c>
      <c r="G6353" t="str">
        <f>_xlfn.XLOOKUP(B6353,Products!$A$2:$A$51,Products!$C$2:$C$51)</f>
        <v>Electronics</v>
      </c>
      <c r="H6353">
        <f>_xlfn.XLOOKUP(B6353,Products!$A$2:$A$51,Products!$D$2:$D$51)</f>
        <v>473.44</v>
      </c>
      <c r="I6353" t="str">
        <f>_xlfn.XLOOKUP(E6353,Salespersons!$A$2:$A$101,Salespersons!$B$2:$B$101)</f>
        <v>Carolyn Arnold</v>
      </c>
      <c r="J6353" t="str">
        <f>_xlfn.XLOOKUP(E6353,Salespersons!$A$2:$A$101,Salespersons!$C$2:$C$101)</f>
        <v>West</v>
      </c>
      <c r="K6353">
        <f t="shared" si="297"/>
        <v>3314.08</v>
      </c>
      <c r="L6353" t="str">
        <f t="shared" si="298"/>
        <v>November</v>
      </c>
      <c r="M6353" t="str">
        <f t="shared" si="299"/>
        <v>2023</v>
      </c>
    </row>
    <row r="6354" spans="1:13" x14ac:dyDescent="0.3">
      <c r="A6354">
        <v>6353</v>
      </c>
      <c r="B6354">
        <v>47</v>
      </c>
      <c r="C6354">
        <v>1</v>
      </c>
      <c r="D6354" s="2">
        <v>45762</v>
      </c>
      <c r="E6354">
        <v>67</v>
      </c>
      <c r="F6354" t="str">
        <f>_xlfn.XLOOKUP(B6354,Products!$A$2:$A$51,Products!$B$2:$B$51)</f>
        <v>Recent</v>
      </c>
      <c r="G6354" t="str">
        <f>_xlfn.XLOOKUP(B6354,Products!$A$2:$A$51,Products!$C$2:$C$51)</f>
        <v>Books</v>
      </c>
      <c r="H6354">
        <f>_xlfn.XLOOKUP(B6354,Products!$A$2:$A$51,Products!$D$2:$D$51)</f>
        <v>260.04000000000002</v>
      </c>
      <c r="I6354" t="str">
        <f>_xlfn.XLOOKUP(E6354,Salespersons!$A$2:$A$101,Salespersons!$B$2:$B$101)</f>
        <v>Michael Ortiz</v>
      </c>
      <c r="J6354" t="str">
        <f>_xlfn.XLOOKUP(E6354,Salespersons!$A$2:$A$101,Salespersons!$C$2:$C$101)</f>
        <v>East</v>
      </c>
      <c r="K6354">
        <f t="shared" si="297"/>
        <v>260.04000000000002</v>
      </c>
      <c r="L6354" t="str">
        <f t="shared" si="298"/>
        <v>April</v>
      </c>
      <c r="M6354" t="str">
        <f t="shared" si="299"/>
        <v>2025</v>
      </c>
    </row>
    <row r="6355" spans="1:13" x14ac:dyDescent="0.3">
      <c r="A6355">
        <v>6354</v>
      </c>
      <c r="B6355">
        <v>12</v>
      </c>
      <c r="C6355">
        <v>6</v>
      </c>
      <c r="D6355" s="2">
        <v>45841</v>
      </c>
      <c r="E6355">
        <v>28</v>
      </c>
      <c r="F6355" t="str">
        <f>_xlfn.XLOOKUP(B6355,Products!$A$2:$A$51,Products!$B$2:$B$51)</f>
        <v>Why</v>
      </c>
      <c r="G6355" t="str">
        <f>_xlfn.XLOOKUP(B6355,Products!$A$2:$A$51,Products!$C$2:$C$51)</f>
        <v>Clothing</v>
      </c>
      <c r="H6355">
        <f>_xlfn.XLOOKUP(B6355,Products!$A$2:$A$51,Products!$D$2:$D$51)</f>
        <v>76.88</v>
      </c>
      <c r="I6355" t="str">
        <f>_xlfn.XLOOKUP(E6355,Salespersons!$A$2:$A$101,Salespersons!$B$2:$B$101)</f>
        <v>Victoria Rice</v>
      </c>
      <c r="J6355" t="str">
        <f>_xlfn.XLOOKUP(E6355,Salespersons!$A$2:$A$101,Salespersons!$C$2:$C$101)</f>
        <v>North</v>
      </c>
      <c r="K6355">
        <f t="shared" si="297"/>
        <v>461.28</v>
      </c>
      <c r="L6355" t="str">
        <f t="shared" si="298"/>
        <v>July</v>
      </c>
      <c r="M6355" t="str">
        <f t="shared" si="299"/>
        <v>2025</v>
      </c>
    </row>
    <row r="6356" spans="1:13" x14ac:dyDescent="0.3">
      <c r="A6356">
        <v>6355</v>
      </c>
      <c r="B6356">
        <v>50</v>
      </c>
      <c r="C6356">
        <v>9</v>
      </c>
      <c r="D6356" s="2">
        <v>45433</v>
      </c>
      <c r="E6356">
        <v>94</v>
      </c>
      <c r="F6356" t="str">
        <f>_xlfn.XLOOKUP(B6356,Products!$A$2:$A$51,Products!$B$2:$B$51)</f>
        <v>Newspaper</v>
      </c>
      <c r="G6356" t="str">
        <f>_xlfn.XLOOKUP(B6356,Products!$A$2:$A$51,Products!$C$2:$C$51)</f>
        <v>Clothing</v>
      </c>
      <c r="H6356">
        <f>_xlfn.XLOOKUP(B6356,Products!$A$2:$A$51,Products!$D$2:$D$51)</f>
        <v>256.36</v>
      </c>
      <c r="I6356" t="str">
        <f>_xlfn.XLOOKUP(E6356,Salespersons!$A$2:$A$101,Salespersons!$B$2:$B$101)</f>
        <v>Christopher Martinez</v>
      </c>
      <c r="J6356" t="str">
        <f>_xlfn.XLOOKUP(E6356,Salespersons!$A$2:$A$101,Salespersons!$C$2:$C$101)</f>
        <v>East</v>
      </c>
      <c r="K6356">
        <f t="shared" si="297"/>
        <v>2307.2400000000002</v>
      </c>
      <c r="L6356" t="str">
        <f t="shared" si="298"/>
        <v>May</v>
      </c>
      <c r="M6356" t="str">
        <f t="shared" si="299"/>
        <v>2024</v>
      </c>
    </row>
    <row r="6357" spans="1:13" x14ac:dyDescent="0.3">
      <c r="A6357">
        <v>6356</v>
      </c>
      <c r="B6357">
        <v>5</v>
      </c>
      <c r="C6357">
        <v>1</v>
      </c>
      <c r="D6357" s="2">
        <v>45405</v>
      </c>
      <c r="E6357">
        <v>29</v>
      </c>
      <c r="F6357" t="str">
        <f>_xlfn.XLOOKUP(B6357,Products!$A$2:$A$51,Products!$B$2:$B$51)</f>
        <v>Table</v>
      </c>
      <c r="G6357" t="str">
        <f>_xlfn.XLOOKUP(B6357,Products!$A$2:$A$51,Products!$C$2:$C$51)</f>
        <v>Toys</v>
      </c>
      <c r="H6357">
        <f>_xlfn.XLOOKUP(B6357,Products!$A$2:$A$51,Products!$D$2:$D$51)</f>
        <v>100.72</v>
      </c>
      <c r="I6357" t="str">
        <f>_xlfn.XLOOKUP(E6357,Salespersons!$A$2:$A$101,Salespersons!$B$2:$B$101)</f>
        <v>Ryan Griffith</v>
      </c>
      <c r="J6357" t="str">
        <f>_xlfn.XLOOKUP(E6357,Salespersons!$A$2:$A$101,Salespersons!$C$2:$C$101)</f>
        <v>East</v>
      </c>
      <c r="K6357">
        <f t="shared" si="297"/>
        <v>100.72</v>
      </c>
      <c r="L6357" t="str">
        <f t="shared" si="298"/>
        <v>April</v>
      </c>
      <c r="M6357" t="str">
        <f t="shared" si="299"/>
        <v>2024</v>
      </c>
    </row>
    <row r="6358" spans="1:13" x14ac:dyDescent="0.3">
      <c r="A6358">
        <v>6357</v>
      </c>
      <c r="B6358">
        <v>27</v>
      </c>
      <c r="C6358">
        <v>2</v>
      </c>
      <c r="D6358" s="2">
        <v>45335</v>
      </c>
      <c r="E6358">
        <v>65</v>
      </c>
      <c r="F6358" t="str">
        <f>_xlfn.XLOOKUP(B6358,Products!$A$2:$A$51,Products!$B$2:$B$51)</f>
        <v>Girl</v>
      </c>
      <c r="G6358" t="str">
        <f>_xlfn.XLOOKUP(B6358,Products!$A$2:$A$51,Products!$C$2:$C$51)</f>
        <v>Home &amp; Kitchen</v>
      </c>
      <c r="H6358">
        <f>_xlfn.XLOOKUP(B6358,Products!$A$2:$A$51,Products!$D$2:$D$51)</f>
        <v>475.19</v>
      </c>
      <c r="I6358" t="str">
        <f>_xlfn.XLOOKUP(E6358,Salespersons!$A$2:$A$101,Salespersons!$B$2:$B$101)</f>
        <v>Deanna Rodriguez MD</v>
      </c>
      <c r="J6358" t="str">
        <f>_xlfn.XLOOKUP(E6358,Salespersons!$A$2:$A$101,Salespersons!$C$2:$C$101)</f>
        <v>West</v>
      </c>
      <c r="K6358">
        <f t="shared" si="297"/>
        <v>950.38</v>
      </c>
      <c r="L6358" t="str">
        <f t="shared" si="298"/>
        <v>February</v>
      </c>
      <c r="M6358" t="str">
        <f t="shared" si="299"/>
        <v>2024</v>
      </c>
    </row>
    <row r="6359" spans="1:13" x14ac:dyDescent="0.3">
      <c r="A6359">
        <v>6358</v>
      </c>
      <c r="B6359">
        <v>15</v>
      </c>
      <c r="C6359">
        <v>2</v>
      </c>
      <c r="D6359" s="2">
        <v>45184</v>
      </c>
      <c r="E6359">
        <v>28</v>
      </c>
      <c r="F6359" t="str">
        <f>_xlfn.XLOOKUP(B6359,Products!$A$2:$A$51,Products!$B$2:$B$51)</f>
        <v>Nothing</v>
      </c>
      <c r="G6359" t="str">
        <f>_xlfn.XLOOKUP(B6359,Products!$A$2:$A$51,Products!$C$2:$C$51)</f>
        <v>Home &amp; Kitchen</v>
      </c>
      <c r="H6359">
        <f>_xlfn.XLOOKUP(B6359,Products!$A$2:$A$51,Products!$D$2:$D$51)</f>
        <v>53.21</v>
      </c>
      <c r="I6359" t="str">
        <f>_xlfn.XLOOKUP(E6359,Salespersons!$A$2:$A$101,Salespersons!$B$2:$B$101)</f>
        <v>Victoria Rice</v>
      </c>
      <c r="J6359" t="str">
        <f>_xlfn.XLOOKUP(E6359,Salespersons!$A$2:$A$101,Salespersons!$C$2:$C$101)</f>
        <v>North</v>
      </c>
      <c r="K6359">
        <f t="shared" si="297"/>
        <v>106.42</v>
      </c>
      <c r="L6359" t="str">
        <f t="shared" si="298"/>
        <v>September</v>
      </c>
      <c r="M6359" t="str">
        <f t="shared" si="299"/>
        <v>2023</v>
      </c>
    </row>
    <row r="6360" spans="1:13" x14ac:dyDescent="0.3">
      <c r="A6360">
        <v>6359</v>
      </c>
      <c r="B6360">
        <v>26</v>
      </c>
      <c r="C6360">
        <v>3</v>
      </c>
      <c r="D6360" s="2">
        <v>45837</v>
      </c>
      <c r="E6360">
        <v>86</v>
      </c>
      <c r="F6360" t="str">
        <f>_xlfn.XLOOKUP(B6360,Products!$A$2:$A$51,Products!$B$2:$B$51)</f>
        <v>He</v>
      </c>
      <c r="G6360" t="str">
        <f>_xlfn.XLOOKUP(B6360,Products!$A$2:$A$51,Products!$C$2:$C$51)</f>
        <v>Clothing</v>
      </c>
      <c r="H6360">
        <f>_xlfn.XLOOKUP(B6360,Products!$A$2:$A$51,Products!$D$2:$D$51)</f>
        <v>499.81</v>
      </c>
      <c r="I6360" t="str">
        <f>_xlfn.XLOOKUP(E6360,Salespersons!$A$2:$A$101,Salespersons!$B$2:$B$101)</f>
        <v>Susan Wheeler</v>
      </c>
      <c r="J6360" t="str">
        <f>_xlfn.XLOOKUP(E6360,Salespersons!$A$2:$A$101,Salespersons!$C$2:$C$101)</f>
        <v>West</v>
      </c>
      <c r="K6360">
        <f t="shared" si="297"/>
        <v>1499.43</v>
      </c>
      <c r="L6360" t="str">
        <f t="shared" si="298"/>
        <v>June</v>
      </c>
      <c r="M6360" t="str">
        <f t="shared" si="299"/>
        <v>2025</v>
      </c>
    </row>
    <row r="6361" spans="1:13" x14ac:dyDescent="0.3">
      <c r="A6361">
        <v>6360</v>
      </c>
      <c r="B6361">
        <v>9</v>
      </c>
      <c r="C6361">
        <v>4</v>
      </c>
      <c r="D6361" s="2">
        <v>45161</v>
      </c>
      <c r="E6361">
        <v>32</v>
      </c>
      <c r="F6361" t="str">
        <f>_xlfn.XLOOKUP(B6361,Products!$A$2:$A$51,Products!$B$2:$B$51)</f>
        <v>Different</v>
      </c>
      <c r="G6361" t="str">
        <f>_xlfn.XLOOKUP(B6361,Products!$A$2:$A$51,Products!$C$2:$C$51)</f>
        <v>Home &amp; Kitchen</v>
      </c>
      <c r="H6361">
        <f>_xlfn.XLOOKUP(B6361,Products!$A$2:$A$51,Products!$D$2:$D$51)</f>
        <v>317.12</v>
      </c>
      <c r="I6361" t="str">
        <f>_xlfn.XLOOKUP(E6361,Salespersons!$A$2:$A$101,Salespersons!$B$2:$B$101)</f>
        <v>Michael Adams</v>
      </c>
      <c r="J6361" t="str">
        <f>_xlfn.XLOOKUP(E6361,Salespersons!$A$2:$A$101,Salespersons!$C$2:$C$101)</f>
        <v>North</v>
      </c>
      <c r="K6361">
        <f t="shared" si="297"/>
        <v>1268.48</v>
      </c>
      <c r="L6361" t="str">
        <f t="shared" si="298"/>
        <v>August</v>
      </c>
      <c r="M6361" t="str">
        <f t="shared" si="299"/>
        <v>2023</v>
      </c>
    </row>
    <row r="6362" spans="1:13" x14ac:dyDescent="0.3">
      <c r="A6362">
        <v>6361</v>
      </c>
      <c r="B6362">
        <v>40</v>
      </c>
      <c r="C6362">
        <v>7</v>
      </c>
      <c r="D6362" s="2">
        <v>45306</v>
      </c>
      <c r="E6362">
        <v>52</v>
      </c>
      <c r="F6362" t="str">
        <f>_xlfn.XLOOKUP(B6362,Products!$A$2:$A$51,Products!$B$2:$B$51)</f>
        <v>Agent</v>
      </c>
      <c r="G6362" t="str">
        <f>_xlfn.XLOOKUP(B6362,Products!$A$2:$A$51,Products!$C$2:$C$51)</f>
        <v>Toys</v>
      </c>
      <c r="H6362">
        <f>_xlfn.XLOOKUP(B6362,Products!$A$2:$A$51,Products!$D$2:$D$51)</f>
        <v>228.56</v>
      </c>
      <c r="I6362" t="str">
        <f>_xlfn.XLOOKUP(E6362,Salespersons!$A$2:$A$101,Salespersons!$B$2:$B$101)</f>
        <v>Vanessa Hartman</v>
      </c>
      <c r="J6362" t="str">
        <f>_xlfn.XLOOKUP(E6362,Salespersons!$A$2:$A$101,Salespersons!$C$2:$C$101)</f>
        <v>East</v>
      </c>
      <c r="K6362">
        <f t="shared" si="297"/>
        <v>1599.92</v>
      </c>
      <c r="L6362" t="str">
        <f t="shared" si="298"/>
        <v>January</v>
      </c>
      <c r="M6362" t="str">
        <f t="shared" si="299"/>
        <v>2024</v>
      </c>
    </row>
    <row r="6363" spans="1:13" x14ac:dyDescent="0.3">
      <c r="A6363">
        <v>6362</v>
      </c>
      <c r="B6363">
        <v>40</v>
      </c>
      <c r="C6363">
        <v>3</v>
      </c>
      <c r="D6363" s="2">
        <v>45547</v>
      </c>
      <c r="E6363">
        <v>11</v>
      </c>
      <c r="F6363" t="str">
        <f>_xlfn.XLOOKUP(B6363,Products!$A$2:$A$51,Products!$B$2:$B$51)</f>
        <v>Agent</v>
      </c>
      <c r="G6363" t="str">
        <f>_xlfn.XLOOKUP(B6363,Products!$A$2:$A$51,Products!$C$2:$C$51)</f>
        <v>Toys</v>
      </c>
      <c r="H6363">
        <f>_xlfn.XLOOKUP(B6363,Products!$A$2:$A$51,Products!$D$2:$D$51)</f>
        <v>228.56</v>
      </c>
      <c r="I6363" t="str">
        <f>_xlfn.XLOOKUP(E6363,Salespersons!$A$2:$A$101,Salespersons!$B$2:$B$101)</f>
        <v>Alexander Ruiz</v>
      </c>
      <c r="J6363" t="str">
        <f>_xlfn.XLOOKUP(E6363,Salespersons!$A$2:$A$101,Salespersons!$C$2:$C$101)</f>
        <v>North</v>
      </c>
      <c r="K6363">
        <f t="shared" si="297"/>
        <v>685.68000000000006</v>
      </c>
      <c r="L6363" t="str">
        <f t="shared" si="298"/>
        <v>September</v>
      </c>
      <c r="M6363" t="str">
        <f t="shared" si="299"/>
        <v>2024</v>
      </c>
    </row>
    <row r="6364" spans="1:13" x14ac:dyDescent="0.3">
      <c r="A6364">
        <v>6363</v>
      </c>
      <c r="B6364">
        <v>35</v>
      </c>
      <c r="C6364">
        <v>7</v>
      </c>
      <c r="D6364" s="2">
        <v>45172</v>
      </c>
      <c r="E6364">
        <v>26</v>
      </c>
      <c r="F6364" t="str">
        <f>_xlfn.XLOOKUP(B6364,Products!$A$2:$A$51,Products!$B$2:$B$51)</f>
        <v>Ok</v>
      </c>
      <c r="G6364" t="str">
        <f>_xlfn.XLOOKUP(B6364,Products!$A$2:$A$51,Products!$C$2:$C$51)</f>
        <v>Books</v>
      </c>
      <c r="H6364">
        <f>_xlfn.XLOOKUP(B6364,Products!$A$2:$A$51,Products!$D$2:$D$51)</f>
        <v>252.35</v>
      </c>
      <c r="I6364" t="str">
        <f>_xlfn.XLOOKUP(E6364,Salespersons!$A$2:$A$101,Salespersons!$B$2:$B$101)</f>
        <v>Nathan Rodriguez</v>
      </c>
      <c r="J6364" t="str">
        <f>_xlfn.XLOOKUP(E6364,Salespersons!$A$2:$A$101,Salespersons!$C$2:$C$101)</f>
        <v>East</v>
      </c>
      <c r="K6364">
        <f t="shared" si="297"/>
        <v>1766.45</v>
      </c>
      <c r="L6364" t="str">
        <f t="shared" si="298"/>
        <v>September</v>
      </c>
      <c r="M6364" t="str">
        <f t="shared" si="299"/>
        <v>2023</v>
      </c>
    </row>
    <row r="6365" spans="1:13" x14ac:dyDescent="0.3">
      <c r="A6365">
        <v>6364</v>
      </c>
      <c r="B6365">
        <v>13</v>
      </c>
      <c r="C6365">
        <v>5</v>
      </c>
      <c r="D6365" s="2">
        <v>45150</v>
      </c>
      <c r="E6365">
        <v>31</v>
      </c>
      <c r="F6365" t="str">
        <f>_xlfn.XLOOKUP(B6365,Products!$A$2:$A$51,Products!$B$2:$B$51)</f>
        <v>Beat</v>
      </c>
      <c r="G6365" t="str">
        <f>_xlfn.XLOOKUP(B6365,Products!$A$2:$A$51,Products!$C$2:$C$51)</f>
        <v>Toys</v>
      </c>
      <c r="H6365">
        <f>_xlfn.XLOOKUP(B6365,Products!$A$2:$A$51,Products!$D$2:$D$51)</f>
        <v>430.93</v>
      </c>
      <c r="I6365" t="str">
        <f>_xlfn.XLOOKUP(E6365,Salespersons!$A$2:$A$101,Salespersons!$B$2:$B$101)</f>
        <v>Brooke Williams</v>
      </c>
      <c r="J6365" t="str">
        <f>_xlfn.XLOOKUP(E6365,Salespersons!$A$2:$A$101,Salespersons!$C$2:$C$101)</f>
        <v>West</v>
      </c>
      <c r="K6365">
        <f t="shared" si="297"/>
        <v>2154.65</v>
      </c>
      <c r="L6365" t="str">
        <f t="shared" si="298"/>
        <v>August</v>
      </c>
      <c r="M6365" t="str">
        <f t="shared" si="299"/>
        <v>2023</v>
      </c>
    </row>
    <row r="6366" spans="1:13" x14ac:dyDescent="0.3">
      <c r="A6366">
        <v>6365</v>
      </c>
      <c r="B6366">
        <v>45</v>
      </c>
      <c r="C6366">
        <v>5</v>
      </c>
      <c r="D6366" s="2">
        <v>45375</v>
      </c>
      <c r="E6366">
        <v>20</v>
      </c>
      <c r="F6366" t="str">
        <f>_xlfn.XLOOKUP(B6366,Products!$A$2:$A$51,Products!$B$2:$B$51)</f>
        <v>Scientist</v>
      </c>
      <c r="G6366" t="str">
        <f>_xlfn.XLOOKUP(B6366,Products!$A$2:$A$51,Products!$C$2:$C$51)</f>
        <v>Toys</v>
      </c>
      <c r="H6366">
        <f>_xlfn.XLOOKUP(B6366,Products!$A$2:$A$51,Products!$D$2:$D$51)</f>
        <v>483.37</v>
      </c>
      <c r="I6366" t="str">
        <f>_xlfn.XLOOKUP(E6366,Salespersons!$A$2:$A$101,Salespersons!$B$2:$B$101)</f>
        <v>Kristy Skinner</v>
      </c>
      <c r="J6366" t="str">
        <f>_xlfn.XLOOKUP(E6366,Salespersons!$A$2:$A$101,Salespersons!$C$2:$C$101)</f>
        <v>North</v>
      </c>
      <c r="K6366">
        <f t="shared" si="297"/>
        <v>2416.85</v>
      </c>
      <c r="L6366" t="str">
        <f t="shared" si="298"/>
        <v>March</v>
      </c>
      <c r="M6366" t="str">
        <f t="shared" si="299"/>
        <v>2024</v>
      </c>
    </row>
    <row r="6367" spans="1:13" x14ac:dyDescent="0.3">
      <c r="A6367">
        <v>6366</v>
      </c>
      <c r="B6367">
        <v>44</v>
      </c>
      <c r="C6367">
        <v>7</v>
      </c>
      <c r="D6367" s="2">
        <v>45622</v>
      </c>
      <c r="E6367">
        <v>84</v>
      </c>
      <c r="F6367" t="str">
        <f>_xlfn.XLOOKUP(B6367,Products!$A$2:$A$51,Products!$B$2:$B$51)</f>
        <v>Approach</v>
      </c>
      <c r="G6367" t="str">
        <f>_xlfn.XLOOKUP(B6367,Products!$A$2:$A$51,Products!$C$2:$C$51)</f>
        <v>Toys</v>
      </c>
      <c r="H6367">
        <f>_xlfn.XLOOKUP(B6367,Products!$A$2:$A$51,Products!$D$2:$D$51)</f>
        <v>128.11000000000001</v>
      </c>
      <c r="I6367" t="str">
        <f>_xlfn.XLOOKUP(E6367,Salespersons!$A$2:$A$101,Salespersons!$B$2:$B$101)</f>
        <v>Meghan Ochoa</v>
      </c>
      <c r="J6367" t="str">
        <f>_xlfn.XLOOKUP(E6367,Salespersons!$A$2:$A$101,Salespersons!$C$2:$C$101)</f>
        <v>West</v>
      </c>
      <c r="K6367">
        <f t="shared" si="297"/>
        <v>896.7700000000001</v>
      </c>
      <c r="L6367" t="str">
        <f t="shared" si="298"/>
        <v>November</v>
      </c>
      <c r="M6367" t="str">
        <f t="shared" si="299"/>
        <v>2024</v>
      </c>
    </row>
    <row r="6368" spans="1:13" x14ac:dyDescent="0.3">
      <c r="A6368">
        <v>6367</v>
      </c>
      <c r="B6368">
        <v>47</v>
      </c>
      <c r="C6368">
        <v>7</v>
      </c>
      <c r="D6368" s="2">
        <v>45239</v>
      </c>
      <c r="E6368">
        <v>97</v>
      </c>
      <c r="F6368" t="str">
        <f>_xlfn.XLOOKUP(B6368,Products!$A$2:$A$51,Products!$B$2:$B$51)</f>
        <v>Recent</v>
      </c>
      <c r="G6368" t="str">
        <f>_xlfn.XLOOKUP(B6368,Products!$A$2:$A$51,Products!$C$2:$C$51)</f>
        <v>Books</v>
      </c>
      <c r="H6368">
        <f>_xlfn.XLOOKUP(B6368,Products!$A$2:$A$51,Products!$D$2:$D$51)</f>
        <v>260.04000000000002</v>
      </c>
      <c r="I6368" t="str">
        <f>_xlfn.XLOOKUP(E6368,Salespersons!$A$2:$A$101,Salespersons!$B$2:$B$101)</f>
        <v>Gary Price</v>
      </c>
      <c r="J6368" t="str">
        <f>_xlfn.XLOOKUP(E6368,Salespersons!$A$2:$A$101,Salespersons!$C$2:$C$101)</f>
        <v>North</v>
      </c>
      <c r="K6368">
        <f t="shared" si="297"/>
        <v>1820.2800000000002</v>
      </c>
      <c r="L6368" t="str">
        <f t="shared" si="298"/>
        <v>November</v>
      </c>
      <c r="M6368" t="str">
        <f t="shared" si="299"/>
        <v>2023</v>
      </c>
    </row>
    <row r="6369" spans="1:13" x14ac:dyDescent="0.3">
      <c r="A6369">
        <v>6368</v>
      </c>
      <c r="B6369">
        <v>46</v>
      </c>
      <c r="C6369">
        <v>7</v>
      </c>
      <c r="D6369" s="2">
        <v>45340</v>
      </c>
      <c r="E6369">
        <v>69</v>
      </c>
      <c r="F6369" t="str">
        <f>_xlfn.XLOOKUP(B6369,Products!$A$2:$A$51,Products!$B$2:$B$51)</f>
        <v>Consider</v>
      </c>
      <c r="G6369" t="str">
        <f>_xlfn.XLOOKUP(B6369,Products!$A$2:$A$51,Products!$C$2:$C$51)</f>
        <v>Books</v>
      </c>
      <c r="H6369">
        <f>_xlfn.XLOOKUP(B6369,Products!$A$2:$A$51,Products!$D$2:$D$51)</f>
        <v>243.05</v>
      </c>
      <c r="I6369" t="str">
        <f>_xlfn.XLOOKUP(E6369,Salespersons!$A$2:$A$101,Salespersons!$B$2:$B$101)</f>
        <v>Raymond Flowers</v>
      </c>
      <c r="J6369" t="str">
        <f>_xlfn.XLOOKUP(E6369,Salespersons!$A$2:$A$101,Salespersons!$C$2:$C$101)</f>
        <v>North</v>
      </c>
      <c r="K6369">
        <f t="shared" si="297"/>
        <v>1701.3500000000001</v>
      </c>
      <c r="L6369" t="str">
        <f t="shared" si="298"/>
        <v>February</v>
      </c>
      <c r="M6369" t="str">
        <f t="shared" si="299"/>
        <v>2024</v>
      </c>
    </row>
    <row r="6370" spans="1:13" x14ac:dyDescent="0.3">
      <c r="A6370">
        <v>6369</v>
      </c>
      <c r="B6370">
        <v>33</v>
      </c>
      <c r="C6370">
        <v>9</v>
      </c>
      <c r="D6370" s="2">
        <v>45583</v>
      </c>
      <c r="E6370">
        <v>41</v>
      </c>
      <c r="F6370" t="str">
        <f>_xlfn.XLOOKUP(B6370,Products!$A$2:$A$51,Products!$B$2:$B$51)</f>
        <v>Resource</v>
      </c>
      <c r="G6370" t="str">
        <f>_xlfn.XLOOKUP(B6370,Products!$A$2:$A$51,Products!$C$2:$C$51)</f>
        <v>Toys</v>
      </c>
      <c r="H6370">
        <f>_xlfn.XLOOKUP(B6370,Products!$A$2:$A$51,Products!$D$2:$D$51)</f>
        <v>10.54</v>
      </c>
      <c r="I6370" t="str">
        <f>_xlfn.XLOOKUP(E6370,Salespersons!$A$2:$A$101,Salespersons!$B$2:$B$101)</f>
        <v>Carolyn Arnold</v>
      </c>
      <c r="J6370" t="str">
        <f>_xlfn.XLOOKUP(E6370,Salespersons!$A$2:$A$101,Salespersons!$C$2:$C$101)</f>
        <v>West</v>
      </c>
      <c r="K6370">
        <f t="shared" si="297"/>
        <v>94.859999999999985</v>
      </c>
      <c r="L6370" t="str">
        <f t="shared" si="298"/>
        <v>October</v>
      </c>
      <c r="M6370" t="str">
        <f t="shared" si="299"/>
        <v>2024</v>
      </c>
    </row>
    <row r="6371" spans="1:13" x14ac:dyDescent="0.3">
      <c r="A6371">
        <v>6370</v>
      </c>
      <c r="B6371">
        <v>34</v>
      </c>
      <c r="C6371">
        <v>1</v>
      </c>
      <c r="D6371" s="2">
        <v>45477</v>
      </c>
      <c r="E6371">
        <v>67</v>
      </c>
      <c r="F6371" t="str">
        <f>_xlfn.XLOOKUP(B6371,Products!$A$2:$A$51,Products!$B$2:$B$51)</f>
        <v>Law</v>
      </c>
      <c r="G6371" t="str">
        <f>_xlfn.XLOOKUP(B6371,Products!$A$2:$A$51,Products!$C$2:$C$51)</f>
        <v>Books</v>
      </c>
      <c r="H6371">
        <f>_xlfn.XLOOKUP(B6371,Products!$A$2:$A$51,Products!$D$2:$D$51)</f>
        <v>319.54000000000002</v>
      </c>
      <c r="I6371" t="str">
        <f>_xlfn.XLOOKUP(E6371,Salespersons!$A$2:$A$101,Salespersons!$B$2:$B$101)</f>
        <v>Michael Ortiz</v>
      </c>
      <c r="J6371" t="str">
        <f>_xlfn.XLOOKUP(E6371,Salespersons!$A$2:$A$101,Salespersons!$C$2:$C$101)</f>
        <v>East</v>
      </c>
      <c r="K6371">
        <f t="shared" si="297"/>
        <v>319.54000000000002</v>
      </c>
      <c r="L6371" t="str">
        <f t="shared" si="298"/>
        <v>July</v>
      </c>
      <c r="M6371" t="str">
        <f t="shared" si="299"/>
        <v>2024</v>
      </c>
    </row>
    <row r="6372" spans="1:13" x14ac:dyDescent="0.3">
      <c r="A6372">
        <v>6371</v>
      </c>
      <c r="B6372">
        <v>4</v>
      </c>
      <c r="C6372">
        <v>1</v>
      </c>
      <c r="D6372" s="2">
        <v>45550</v>
      </c>
      <c r="E6372">
        <v>44</v>
      </c>
      <c r="F6372" t="str">
        <f>_xlfn.XLOOKUP(B6372,Products!$A$2:$A$51,Products!$B$2:$B$51)</f>
        <v>Half</v>
      </c>
      <c r="G6372" t="str">
        <f>_xlfn.XLOOKUP(B6372,Products!$A$2:$A$51,Products!$C$2:$C$51)</f>
        <v>Home &amp; Kitchen</v>
      </c>
      <c r="H6372">
        <f>_xlfn.XLOOKUP(B6372,Products!$A$2:$A$51,Products!$D$2:$D$51)</f>
        <v>420.81</v>
      </c>
      <c r="I6372" t="str">
        <f>_xlfn.XLOOKUP(E6372,Salespersons!$A$2:$A$101,Salespersons!$B$2:$B$101)</f>
        <v>Virginia Richards</v>
      </c>
      <c r="J6372" t="str">
        <f>_xlfn.XLOOKUP(E6372,Salespersons!$A$2:$A$101,Salespersons!$C$2:$C$101)</f>
        <v>East</v>
      </c>
      <c r="K6372">
        <f t="shared" si="297"/>
        <v>420.81</v>
      </c>
      <c r="L6372" t="str">
        <f t="shared" si="298"/>
        <v>September</v>
      </c>
      <c r="M6372" t="str">
        <f t="shared" si="299"/>
        <v>2024</v>
      </c>
    </row>
    <row r="6373" spans="1:13" x14ac:dyDescent="0.3">
      <c r="A6373">
        <v>6372</v>
      </c>
      <c r="B6373">
        <v>13</v>
      </c>
      <c r="C6373">
        <v>3</v>
      </c>
      <c r="D6373" s="2">
        <v>45363</v>
      </c>
      <c r="E6373">
        <v>60</v>
      </c>
      <c r="F6373" t="str">
        <f>_xlfn.XLOOKUP(B6373,Products!$A$2:$A$51,Products!$B$2:$B$51)</f>
        <v>Beat</v>
      </c>
      <c r="G6373" t="str">
        <f>_xlfn.XLOOKUP(B6373,Products!$A$2:$A$51,Products!$C$2:$C$51)</f>
        <v>Toys</v>
      </c>
      <c r="H6373">
        <f>_xlfn.XLOOKUP(B6373,Products!$A$2:$A$51,Products!$D$2:$D$51)</f>
        <v>430.93</v>
      </c>
      <c r="I6373" t="str">
        <f>_xlfn.XLOOKUP(E6373,Salespersons!$A$2:$A$101,Salespersons!$B$2:$B$101)</f>
        <v>Linda Cummings</v>
      </c>
      <c r="J6373" t="str">
        <f>_xlfn.XLOOKUP(E6373,Salespersons!$A$2:$A$101,Salespersons!$C$2:$C$101)</f>
        <v>East</v>
      </c>
      <c r="K6373">
        <f t="shared" si="297"/>
        <v>1292.79</v>
      </c>
      <c r="L6373" t="str">
        <f t="shared" si="298"/>
        <v>March</v>
      </c>
      <c r="M6373" t="str">
        <f t="shared" si="299"/>
        <v>2024</v>
      </c>
    </row>
    <row r="6374" spans="1:13" x14ac:dyDescent="0.3">
      <c r="A6374">
        <v>6373</v>
      </c>
      <c r="B6374">
        <v>10</v>
      </c>
      <c r="C6374">
        <v>6</v>
      </c>
      <c r="D6374" s="2">
        <v>45515</v>
      </c>
      <c r="E6374">
        <v>98</v>
      </c>
      <c r="F6374" t="str">
        <f>_xlfn.XLOOKUP(B6374,Products!$A$2:$A$51,Products!$B$2:$B$51)</f>
        <v>Live</v>
      </c>
      <c r="G6374" t="str">
        <f>_xlfn.XLOOKUP(B6374,Products!$A$2:$A$51,Products!$C$2:$C$51)</f>
        <v>Home &amp; Kitchen</v>
      </c>
      <c r="H6374">
        <f>_xlfn.XLOOKUP(B6374,Products!$A$2:$A$51,Products!$D$2:$D$51)</f>
        <v>406.51</v>
      </c>
      <c r="I6374" t="str">
        <f>_xlfn.XLOOKUP(E6374,Salespersons!$A$2:$A$101,Salespersons!$B$2:$B$101)</f>
        <v>Mrs. Marie Rodriguez</v>
      </c>
      <c r="J6374" t="str">
        <f>_xlfn.XLOOKUP(E6374,Salespersons!$A$2:$A$101,Salespersons!$C$2:$C$101)</f>
        <v>East</v>
      </c>
      <c r="K6374">
        <f t="shared" si="297"/>
        <v>2439.06</v>
      </c>
      <c r="L6374" t="str">
        <f t="shared" si="298"/>
        <v>August</v>
      </c>
      <c r="M6374" t="str">
        <f t="shared" si="299"/>
        <v>2024</v>
      </c>
    </row>
    <row r="6375" spans="1:13" x14ac:dyDescent="0.3">
      <c r="A6375">
        <v>6374</v>
      </c>
      <c r="B6375">
        <v>45</v>
      </c>
      <c r="C6375">
        <v>2</v>
      </c>
      <c r="D6375" s="2">
        <v>45312</v>
      </c>
      <c r="E6375">
        <v>95</v>
      </c>
      <c r="F6375" t="str">
        <f>_xlfn.XLOOKUP(B6375,Products!$A$2:$A$51,Products!$B$2:$B$51)</f>
        <v>Scientist</v>
      </c>
      <c r="G6375" t="str">
        <f>_xlfn.XLOOKUP(B6375,Products!$A$2:$A$51,Products!$C$2:$C$51)</f>
        <v>Toys</v>
      </c>
      <c r="H6375">
        <f>_xlfn.XLOOKUP(B6375,Products!$A$2:$A$51,Products!$D$2:$D$51)</f>
        <v>483.37</v>
      </c>
      <c r="I6375" t="str">
        <f>_xlfn.XLOOKUP(E6375,Salespersons!$A$2:$A$101,Salespersons!$B$2:$B$101)</f>
        <v>Theresa Silva</v>
      </c>
      <c r="J6375" t="str">
        <f>_xlfn.XLOOKUP(E6375,Salespersons!$A$2:$A$101,Salespersons!$C$2:$C$101)</f>
        <v>West</v>
      </c>
      <c r="K6375">
        <f t="shared" si="297"/>
        <v>966.74</v>
      </c>
      <c r="L6375" t="str">
        <f t="shared" si="298"/>
        <v>January</v>
      </c>
      <c r="M6375" t="str">
        <f t="shared" si="299"/>
        <v>2024</v>
      </c>
    </row>
    <row r="6376" spans="1:13" x14ac:dyDescent="0.3">
      <c r="A6376">
        <v>6375</v>
      </c>
      <c r="B6376">
        <v>1</v>
      </c>
      <c r="C6376">
        <v>9</v>
      </c>
      <c r="D6376" s="2">
        <v>45427</v>
      </c>
      <c r="E6376">
        <v>7</v>
      </c>
      <c r="F6376" t="str">
        <f>_xlfn.XLOOKUP(B6376,Products!$A$2:$A$51,Products!$B$2:$B$51)</f>
        <v>Increase</v>
      </c>
      <c r="G6376" t="str">
        <f>_xlfn.XLOOKUP(B6376,Products!$A$2:$A$51,Products!$C$2:$C$51)</f>
        <v>Books</v>
      </c>
      <c r="H6376">
        <f>_xlfn.XLOOKUP(B6376,Products!$A$2:$A$51,Products!$D$2:$D$51)</f>
        <v>101.78</v>
      </c>
      <c r="I6376" t="str">
        <f>_xlfn.XLOOKUP(E6376,Salespersons!$A$2:$A$101,Salespersons!$B$2:$B$101)</f>
        <v>Robert Montes</v>
      </c>
      <c r="J6376" t="str">
        <f>_xlfn.XLOOKUP(E6376,Salespersons!$A$2:$A$101,Salespersons!$C$2:$C$101)</f>
        <v>West</v>
      </c>
      <c r="K6376">
        <f t="shared" si="297"/>
        <v>916.02</v>
      </c>
      <c r="L6376" t="str">
        <f t="shared" si="298"/>
        <v>May</v>
      </c>
      <c r="M6376" t="str">
        <f t="shared" si="299"/>
        <v>2024</v>
      </c>
    </row>
    <row r="6377" spans="1:13" x14ac:dyDescent="0.3">
      <c r="A6377">
        <v>6376</v>
      </c>
      <c r="B6377">
        <v>11</v>
      </c>
      <c r="C6377">
        <v>1</v>
      </c>
      <c r="D6377" s="2">
        <v>45614</v>
      </c>
      <c r="E6377">
        <v>94</v>
      </c>
      <c r="F6377" t="str">
        <f>_xlfn.XLOOKUP(B6377,Products!$A$2:$A$51,Products!$B$2:$B$51)</f>
        <v>News</v>
      </c>
      <c r="G6377" t="str">
        <f>_xlfn.XLOOKUP(B6377,Products!$A$2:$A$51,Products!$C$2:$C$51)</f>
        <v>Clothing</v>
      </c>
      <c r="H6377">
        <f>_xlfn.XLOOKUP(B6377,Products!$A$2:$A$51,Products!$D$2:$D$51)</f>
        <v>113.76</v>
      </c>
      <c r="I6377" t="str">
        <f>_xlfn.XLOOKUP(E6377,Salespersons!$A$2:$A$101,Salespersons!$B$2:$B$101)</f>
        <v>Christopher Martinez</v>
      </c>
      <c r="J6377" t="str">
        <f>_xlfn.XLOOKUP(E6377,Salespersons!$A$2:$A$101,Salespersons!$C$2:$C$101)</f>
        <v>East</v>
      </c>
      <c r="K6377">
        <f t="shared" si="297"/>
        <v>113.76</v>
      </c>
      <c r="L6377" t="str">
        <f t="shared" si="298"/>
        <v>November</v>
      </c>
      <c r="M6377" t="str">
        <f t="shared" si="299"/>
        <v>2024</v>
      </c>
    </row>
    <row r="6378" spans="1:13" x14ac:dyDescent="0.3">
      <c r="A6378">
        <v>6377</v>
      </c>
      <c r="B6378">
        <v>50</v>
      </c>
      <c r="C6378">
        <v>5</v>
      </c>
      <c r="D6378" s="2">
        <v>45622</v>
      </c>
      <c r="E6378">
        <v>54</v>
      </c>
      <c r="F6378" t="str">
        <f>_xlfn.XLOOKUP(B6378,Products!$A$2:$A$51,Products!$B$2:$B$51)</f>
        <v>Newspaper</v>
      </c>
      <c r="G6378" t="str">
        <f>_xlfn.XLOOKUP(B6378,Products!$A$2:$A$51,Products!$C$2:$C$51)</f>
        <v>Clothing</v>
      </c>
      <c r="H6378">
        <f>_xlfn.XLOOKUP(B6378,Products!$A$2:$A$51,Products!$D$2:$D$51)</f>
        <v>256.36</v>
      </c>
      <c r="I6378" t="str">
        <f>_xlfn.XLOOKUP(E6378,Salespersons!$A$2:$A$101,Salespersons!$B$2:$B$101)</f>
        <v>Linda Grant</v>
      </c>
      <c r="J6378" t="str">
        <f>_xlfn.XLOOKUP(E6378,Salespersons!$A$2:$A$101,Salespersons!$C$2:$C$101)</f>
        <v>South</v>
      </c>
      <c r="K6378">
        <f t="shared" si="297"/>
        <v>1281.8000000000002</v>
      </c>
      <c r="L6378" t="str">
        <f t="shared" si="298"/>
        <v>November</v>
      </c>
      <c r="M6378" t="str">
        <f t="shared" si="299"/>
        <v>2024</v>
      </c>
    </row>
    <row r="6379" spans="1:13" x14ac:dyDescent="0.3">
      <c r="A6379">
        <v>6378</v>
      </c>
      <c r="B6379">
        <v>9</v>
      </c>
      <c r="C6379">
        <v>7</v>
      </c>
      <c r="D6379" s="2">
        <v>45225</v>
      </c>
      <c r="E6379">
        <v>63</v>
      </c>
      <c r="F6379" t="str">
        <f>_xlfn.XLOOKUP(B6379,Products!$A$2:$A$51,Products!$B$2:$B$51)</f>
        <v>Different</v>
      </c>
      <c r="G6379" t="str">
        <f>_xlfn.XLOOKUP(B6379,Products!$A$2:$A$51,Products!$C$2:$C$51)</f>
        <v>Home &amp; Kitchen</v>
      </c>
      <c r="H6379">
        <f>_xlfn.XLOOKUP(B6379,Products!$A$2:$A$51,Products!$D$2:$D$51)</f>
        <v>317.12</v>
      </c>
      <c r="I6379" t="str">
        <f>_xlfn.XLOOKUP(E6379,Salespersons!$A$2:$A$101,Salespersons!$B$2:$B$101)</f>
        <v>Nathaniel Jackson</v>
      </c>
      <c r="J6379" t="str">
        <f>_xlfn.XLOOKUP(E6379,Salespersons!$A$2:$A$101,Salespersons!$C$2:$C$101)</f>
        <v>West</v>
      </c>
      <c r="K6379">
        <f t="shared" si="297"/>
        <v>2219.84</v>
      </c>
      <c r="L6379" t="str">
        <f t="shared" si="298"/>
        <v>October</v>
      </c>
      <c r="M6379" t="str">
        <f t="shared" si="299"/>
        <v>2023</v>
      </c>
    </row>
    <row r="6380" spans="1:13" x14ac:dyDescent="0.3">
      <c r="A6380">
        <v>6379</v>
      </c>
      <c r="B6380">
        <v>38</v>
      </c>
      <c r="C6380">
        <v>3</v>
      </c>
      <c r="D6380" s="2">
        <v>45399</v>
      </c>
      <c r="E6380">
        <v>82</v>
      </c>
      <c r="F6380" t="str">
        <f>_xlfn.XLOOKUP(B6380,Products!$A$2:$A$51,Products!$B$2:$B$51)</f>
        <v>Smile</v>
      </c>
      <c r="G6380" t="str">
        <f>_xlfn.XLOOKUP(B6380,Products!$A$2:$A$51,Products!$C$2:$C$51)</f>
        <v>Clothing</v>
      </c>
      <c r="H6380">
        <f>_xlfn.XLOOKUP(B6380,Products!$A$2:$A$51,Products!$D$2:$D$51)</f>
        <v>49.56</v>
      </c>
      <c r="I6380" t="str">
        <f>_xlfn.XLOOKUP(E6380,Salespersons!$A$2:$A$101,Salespersons!$B$2:$B$101)</f>
        <v>Mary Johnson</v>
      </c>
      <c r="J6380" t="str">
        <f>_xlfn.XLOOKUP(E6380,Salespersons!$A$2:$A$101,Salespersons!$C$2:$C$101)</f>
        <v>South</v>
      </c>
      <c r="K6380">
        <f t="shared" si="297"/>
        <v>148.68</v>
      </c>
      <c r="L6380" t="str">
        <f t="shared" si="298"/>
        <v>April</v>
      </c>
      <c r="M6380" t="str">
        <f t="shared" si="299"/>
        <v>2024</v>
      </c>
    </row>
    <row r="6381" spans="1:13" x14ac:dyDescent="0.3">
      <c r="A6381">
        <v>6380</v>
      </c>
      <c r="B6381">
        <v>23</v>
      </c>
      <c r="C6381">
        <v>2</v>
      </c>
      <c r="D6381" s="2">
        <v>45486</v>
      </c>
      <c r="E6381">
        <v>80</v>
      </c>
      <c r="F6381" t="str">
        <f>_xlfn.XLOOKUP(B6381,Products!$A$2:$A$51,Products!$B$2:$B$51)</f>
        <v>Energy</v>
      </c>
      <c r="G6381" t="str">
        <f>_xlfn.XLOOKUP(B6381,Products!$A$2:$A$51,Products!$C$2:$C$51)</f>
        <v>Books</v>
      </c>
      <c r="H6381">
        <f>_xlfn.XLOOKUP(B6381,Products!$A$2:$A$51,Products!$D$2:$D$51)</f>
        <v>31.68</v>
      </c>
      <c r="I6381" t="str">
        <f>_xlfn.XLOOKUP(E6381,Salespersons!$A$2:$A$101,Salespersons!$B$2:$B$101)</f>
        <v>Joe Nguyen</v>
      </c>
      <c r="J6381" t="str">
        <f>_xlfn.XLOOKUP(E6381,Salespersons!$A$2:$A$101,Salespersons!$C$2:$C$101)</f>
        <v>East</v>
      </c>
      <c r="K6381">
        <f t="shared" si="297"/>
        <v>63.36</v>
      </c>
      <c r="L6381" t="str">
        <f t="shared" si="298"/>
        <v>July</v>
      </c>
      <c r="M6381" t="str">
        <f t="shared" si="299"/>
        <v>2024</v>
      </c>
    </row>
    <row r="6382" spans="1:13" x14ac:dyDescent="0.3">
      <c r="A6382">
        <v>6381</v>
      </c>
      <c r="B6382">
        <v>13</v>
      </c>
      <c r="C6382">
        <v>3</v>
      </c>
      <c r="D6382" s="2">
        <v>45584</v>
      </c>
      <c r="E6382">
        <v>13</v>
      </c>
      <c r="F6382" t="str">
        <f>_xlfn.XLOOKUP(B6382,Products!$A$2:$A$51,Products!$B$2:$B$51)</f>
        <v>Beat</v>
      </c>
      <c r="G6382" t="str">
        <f>_xlfn.XLOOKUP(B6382,Products!$A$2:$A$51,Products!$C$2:$C$51)</f>
        <v>Toys</v>
      </c>
      <c r="H6382">
        <f>_xlfn.XLOOKUP(B6382,Products!$A$2:$A$51,Products!$D$2:$D$51)</f>
        <v>430.93</v>
      </c>
      <c r="I6382" t="str">
        <f>_xlfn.XLOOKUP(E6382,Salespersons!$A$2:$A$101,Salespersons!$B$2:$B$101)</f>
        <v>Kevin Gross</v>
      </c>
      <c r="J6382" t="str">
        <f>_xlfn.XLOOKUP(E6382,Salespersons!$A$2:$A$101,Salespersons!$C$2:$C$101)</f>
        <v>North</v>
      </c>
      <c r="K6382">
        <f t="shared" si="297"/>
        <v>1292.79</v>
      </c>
      <c r="L6382" t="str">
        <f t="shared" si="298"/>
        <v>October</v>
      </c>
      <c r="M6382" t="str">
        <f t="shared" si="299"/>
        <v>2024</v>
      </c>
    </row>
    <row r="6383" spans="1:13" x14ac:dyDescent="0.3">
      <c r="A6383">
        <v>6382</v>
      </c>
      <c r="B6383">
        <v>5</v>
      </c>
      <c r="C6383">
        <v>7</v>
      </c>
      <c r="D6383" s="2">
        <v>45597</v>
      </c>
      <c r="E6383">
        <v>33</v>
      </c>
      <c r="F6383" t="str">
        <f>_xlfn.XLOOKUP(B6383,Products!$A$2:$A$51,Products!$B$2:$B$51)</f>
        <v>Table</v>
      </c>
      <c r="G6383" t="str">
        <f>_xlfn.XLOOKUP(B6383,Products!$A$2:$A$51,Products!$C$2:$C$51)</f>
        <v>Toys</v>
      </c>
      <c r="H6383">
        <f>_xlfn.XLOOKUP(B6383,Products!$A$2:$A$51,Products!$D$2:$D$51)</f>
        <v>100.72</v>
      </c>
      <c r="I6383" t="str">
        <f>_xlfn.XLOOKUP(E6383,Salespersons!$A$2:$A$101,Salespersons!$B$2:$B$101)</f>
        <v>Sharon Smith</v>
      </c>
      <c r="J6383" t="str">
        <f>_xlfn.XLOOKUP(E6383,Salespersons!$A$2:$A$101,Salespersons!$C$2:$C$101)</f>
        <v>East</v>
      </c>
      <c r="K6383">
        <f t="shared" si="297"/>
        <v>705.04</v>
      </c>
      <c r="L6383" t="str">
        <f t="shared" si="298"/>
        <v>November</v>
      </c>
      <c r="M6383" t="str">
        <f t="shared" si="299"/>
        <v>2024</v>
      </c>
    </row>
    <row r="6384" spans="1:13" x14ac:dyDescent="0.3">
      <c r="A6384">
        <v>6383</v>
      </c>
      <c r="B6384">
        <v>25</v>
      </c>
      <c r="C6384">
        <v>1</v>
      </c>
      <c r="D6384" s="2">
        <v>45423</v>
      </c>
      <c r="E6384">
        <v>7</v>
      </c>
      <c r="F6384" t="str">
        <f>_xlfn.XLOOKUP(B6384,Products!$A$2:$A$51,Products!$B$2:$B$51)</f>
        <v>Give</v>
      </c>
      <c r="G6384" t="str">
        <f>_xlfn.XLOOKUP(B6384,Products!$A$2:$A$51,Products!$C$2:$C$51)</f>
        <v>Home &amp; Kitchen</v>
      </c>
      <c r="H6384">
        <f>_xlfn.XLOOKUP(B6384,Products!$A$2:$A$51,Products!$D$2:$D$51)</f>
        <v>262.41000000000003</v>
      </c>
      <c r="I6384" t="str">
        <f>_xlfn.XLOOKUP(E6384,Salespersons!$A$2:$A$101,Salespersons!$B$2:$B$101)</f>
        <v>Robert Montes</v>
      </c>
      <c r="J6384" t="str">
        <f>_xlfn.XLOOKUP(E6384,Salespersons!$A$2:$A$101,Salespersons!$C$2:$C$101)</f>
        <v>West</v>
      </c>
      <c r="K6384">
        <f t="shared" si="297"/>
        <v>262.41000000000003</v>
      </c>
      <c r="L6384" t="str">
        <f t="shared" si="298"/>
        <v>May</v>
      </c>
      <c r="M6384" t="str">
        <f t="shared" si="299"/>
        <v>2024</v>
      </c>
    </row>
    <row r="6385" spans="1:13" x14ac:dyDescent="0.3">
      <c r="A6385">
        <v>6384</v>
      </c>
      <c r="B6385">
        <v>10</v>
      </c>
      <c r="C6385">
        <v>8</v>
      </c>
      <c r="D6385" s="2">
        <v>45552</v>
      </c>
      <c r="E6385">
        <v>30</v>
      </c>
      <c r="F6385" t="str">
        <f>_xlfn.XLOOKUP(B6385,Products!$A$2:$A$51,Products!$B$2:$B$51)</f>
        <v>Live</v>
      </c>
      <c r="G6385" t="str">
        <f>_xlfn.XLOOKUP(B6385,Products!$A$2:$A$51,Products!$C$2:$C$51)</f>
        <v>Home &amp; Kitchen</v>
      </c>
      <c r="H6385">
        <f>_xlfn.XLOOKUP(B6385,Products!$A$2:$A$51,Products!$D$2:$D$51)</f>
        <v>406.51</v>
      </c>
      <c r="I6385" t="str">
        <f>_xlfn.XLOOKUP(E6385,Salespersons!$A$2:$A$101,Salespersons!$B$2:$B$101)</f>
        <v>Chase Gilbert</v>
      </c>
      <c r="J6385" t="str">
        <f>_xlfn.XLOOKUP(E6385,Salespersons!$A$2:$A$101,Salespersons!$C$2:$C$101)</f>
        <v>East</v>
      </c>
      <c r="K6385">
        <f t="shared" si="297"/>
        <v>3252.08</v>
      </c>
      <c r="L6385" t="str">
        <f t="shared" si="298"/>
        <v>September</v>
      </c>
      <c r="M6385" t="str">
        <f t="shared" si="299"/>
        <v>2024</v>
      </c>
    </row>
    <row r="6386" spans="1:13" x14ac:dyDescent="0.3">
      <c r="A6386">
        <v>6385</v>
      </c>
      <c r="B6386">
        <v>5</v>
      </c>
      <c r="C6386">
        <v>3</v>
      </c>
      <c r="D6386" s="2">
        <v>45145</v>
      </c>
      <c r="E6386">
        <v>11</v>
      </c>
      <c r="F6386" t="str">
        <f>_xlfn.XLOOKUP(B6386,Products!$A$2:$A$51,Products!$B$2:$B$51)</f>
        <v>Table</v>
      </c>
      <c r="G6386" t="str">
        <f>_xlfn.XLOOKUP(B6386,Products!$A$2:$A$51,Products!$C$2:$C$51)</f>
        <v>Toys</v>
      </c>
      <c r="H6386">
        <f>_xlfn.XLOOKUP(B6386,Products!$A$2:$A$51,Products!$D$2:$D$51)</f>
        <v>100.72</v>
      </c>
      <c r="I6386" t="str">
        <f>_xlfn.XLOOKUP(E6386,Salespersons!$A$2:$A$101,Salespersons!$B$2:$B$101)</f>
        <v>Alexander Ruiz</v>
      </c>
      <c r="J6386" t="str">
        <f>_xlfn.XLOOKUP(E6386,Salespersons!$A$2:$A$101,Salespersons!$C$2:$C$101)</f>
        <v>North</v>
      </c>
      <c r="K6386">
        <f t="shared" si="297"/>
        <v>302.15999999999997</v>
      </c>
      <c r="L6386" t="str">
        <f t="shared" si="298"/>
        <v>August</v>
      </c>
      <c r="M6386" t="str">
        <f t="shared" si="299"/>
        <v>2023</v>
      </c>
    </row>
    <row r="6387" spans="1:13" x14ac:dyDescent="0.3">
      <c r="A6387">
        <v>6386</v>
      </c>
      <c r="B6387">
        <v>22</v>
      </c>
      <c r="C6387">
        <v>5</v>
      </c>
      <c r="D6387" s="2">
        <v>45707</v>
      </c>
      <c r="E6387">
        <v>70</v>
      </c>
      <c r="F6387" t="str">
        <f>_xlfn.XLOOKUP(B6387,Products!$A$2:$A$51,Products!$B$2:$B$51)</f>
        <v>Detail</v>
      </c>
      <c r="G6387" t="str">
        <f>_xlfn.XLOOKUP(B6387,Products!$A$2:$A$51,Products!$C$2:$C$51)</f>
        <v>Clothing</v>
      </c>
      <c r="H6387">
        <f>_xlfn.XLOOKUP(B6387,Products!$A$2:$A$51,Products!$D$2:$D$51)</f>
        <v>393.11</v>
      </c>
      <c r="I6387" t="str">
        <f>_xlfn.XLOOKUP(E6387,Salespersons!$A$2:$A$101,Salespersons!$B$2:$B$101)</f>
        <v>Valerie Bass</v>
      </c>
      <c r="J6387" t="str">
        <f>_xlfn.XLOOKUP(E6387,Salespersons!$A$2:$A$101,Salespersons!$C$2:$C$101)</f>
        <v>West</v>
      </c>
      <c r="K6387">
        <f t="shared" si="297"/>
        <v>1965.5500000000002</v>
      </c>
      <c r="L6387" t="str">
        <f t="shared" si="298"/>
        <v>February</v>
      </c>
      <c r="M6387" t="str">
        <f t="shared" si="299"/>
        <v>2025</v>
      </c>
    </row>
    <row r="6388" spans="1:13" x14ac:dyDescent="0.3">
      <c r="A6388">
        <v>6387</v>
      </c>
      <c r="B6388">
        <v>42</v>
      </c>
      <c r="C6388">
        <v>5</v>
      </c>
      <c r="D6388" s="2">
        <v>45489</v>
      </c>
      <c r="E6388">
        <v>21</v>
      </c>
      <c r="F6388" t="str">
        <f>_xlfn.XLOOKUP(B6388,Products!$A$2:$A$51,Products!$B$2:$B$51)</f>
        <v>Deep</v>
      </c>
      <c r="G6388" t="str">
        <f>_xlfn.XLOOKUP(B6388,Products!$A$2:$A$51,Products!$C$2:$C$51)</f>
        <v>Toys</v>
      </c>
      <c r="H6388">
        <f>_xlfn.XLOOKUP(B6388,Products!$A$2:$A$51,Products!$D$2:$D$51)</f>
        <v>51.98</v>
      </c>
      <c r="I6388" t="str">
        <f>_xlfn.XLOOKUP(E6388,Salespersons!$A$2:$A$101,Salespersons!$B$2:$B$101)</f>
        <v>David Harris</v>
      </c>
      <c r="J6388" t="str">
        <f>_xlfn.XLOOKUP(E6388,Salespersons!$A$2:$A$101,Salespersons!$C$2:$C$101)</f>
        <v>West</v>
      </c>
      <c r="K6388">
        <f t="shared" si="297"/>
        <v>259.89999999999998</v>
      </c>
      <c r="L6388" t="str">
        <f t="shared" si="298"/>
        <v>July</v>
      </c>
      <c r="M6388" t="str">
        <f t="shared" si="299"/>
        <v>2024</v>
      </c>
    </row>
    <row r="6389" spans="1:13" x14ac:dyDescent="0.3">
      <c r="A6389">
        <v>6388</v>
      </c>
      <c r="B6389">
        <v>25</v>
      </c>
      <c r="C6389">
        <v>6</v>
      </c>
      <c r="D6389" s="2">
        <v>45554</v>
      </c>
      <c r="E6389">
        <v>32</v>
      </c>
      <c r="F6389" t="str">
        <f>_xlfn.XLOOKUP(B6389,Products!$A$2:$A$51,Products!$B$2:$B$51)</f>
        <v>Give</v>
      </c>
      <c r="G6389" t="str">
        <f>_xlfn.XLOOKUP(B6389,Products!$A$2:$A$51,Products!$C$2:$C$51)</f>
        <v>Home &amp; Kitchen</v>
      </c>
      <c r="H6389">
        <f>_xlfn.XLOOKUP(B6389,Products!$A$2:$A$51,Products!$D$2:$D$51)</f>
        <v>262.41000000000003</v>
      </c>
      <c r="I6389" t="str">
        <f>_xlfn.XLOOKUP(E6389,Salespersons!$A$2:$A$101,Salespersons!$B$2:$B$101)</f>
        <v>Michael Adams</v>
      </c>
      <c r="J6389" t="str">
        <f>_xlfn.XLOOKUP(E6389,Salespersons!$A$2:$A$101,Salespersons!$C$2:$C$101)</f>
        <v>North</v>
      </c>
      <c r="K6389">
        <f t="shared" si="297"/>
        <v>1574.46</v>
      </c>
      <c r="L6389" t="str">
        <f t="shared" si="298"/>
        <v>September</v>
      </c>
      <c r="M6389" t="str">
        <f t="shared" si="299"/>
        <v>2024</v>
      </c>
    </row>
    <row r="6390" spans="1:13" x14ac:dyDescent="0.3">
      <c r="A6390">
        <v>6389</v>
      </c>
      <c r="B6390">
        <v>37</v>
      </c>
      <c r="C6390">
        <v>7</v>
      </c>
      <c r="D6390" s="2">
        <v>45696</v>
      </c>
      <c r="E6390">
        <v>5</v>
      </c>
      <c r="F6390" t="str">
        <f>_xlfn.XLOOKUP(B6390,Products!$A$2:$A$51,Products!$B$2:$B$51)</f>
        <v>Suffer</v>
      </c>
      <c r="G6390" t="str">
        <f>_xlfn.XLOOKUP(B6390,Products!$A$2:$A$51,Products!$C$2:$C$51)</f>
        <v>Electronics</v>
      </c>
      <c r="H6390">
        <f>_xlfn.XLOOKUP(B6390,Products!$A$2:$A$51,Products!$D$2:$D$51)</f>
        <v>416.3</v>
      </c>
      <c r="I6390" t="str">
        <f>_xlfn.XLOOKUP(E6390,Salespersons!$A$2:$A$101,Salespersons!$B$2:$B$101)</f>
        <v>Suzanne Alvarez</v>
      </c>
      <c r="J6390" t="str">
        <f>_xlfn.XLOOKUP(E6390,Salespersons!$A$2:$A$101,Salespersons!$C$2:$C$101)</f>
        <v>West</v>
      </c>
      <c r="K6390">
        <f t="shared" si="297"/>
        <v>2914.1</v>
      </c>
      <c r="L6390" t="str">
        <f t="shared" si="298"/>
        <v>February</v>
      </c>
      <c r="M6390" t="str">
        <f t="shared" si="299"/>
        <v>2025</v>
      </c>
    </row>
    <row r="6391" spans="1:13" x14ac:dyDescent="0.3">
      <c r="A6391">
        <v>6390</v>
      </c>
      <c r="B6391">
        <v>20</v>
      </c>
      <c r="C6391">
        <v>1</v>
      </c>
      <c r="D6391" s="2">
        <v>45397</v>
      </c>
      <c r="E6391">
        <v>93</v>
      </c>
      <c r="F6391" t="str">
        <f>_xlfn.XLOOKUP(B6391,Products!$A$2:$A$51,Products!$B$2:$B$51)</f>
        <v>Common</v>
      </c>
      <c r="G6391" t="str">
        <f>_xlfn.XLOOKUP(B6391,Products!$A$2:$A$51,Products!$C$2:$C$51)</f>
        <v>Electronics</v>
      </c>
      <c r="H6391">
        <f>_xlfn.XLOOKUP(B6391,Products!$A$2:$A$51,Products!$D$2:$D$51)</f>
        <v>486.94</v>
      </c>
      <c r="I6391" t="str">
        <f>_xlfn.XLOOKUP(E6391,Salespersons!$A$2:$A$101,Salespersons!$B$2:$B$101)</f>
        <v>Yolanda Clayton</v>
      </c>
      <c r="J6391" t="str">
        <f>_xlfn.XLOOKUP(E6391,Salespersons!$A$2:$A$101,Salespersons!$C$2:$C$101)</f>
        <v>South</v>
      </c>
      <c r="K6391">
        <f t="shared" si="297"/>
        <v>486.94</v>
      </c>
      <c r="L6391" t="str">
        <f t="shared" si="298"/>
        <v>April</v>
      </c>
      <c r="M6391" t="str">
        <f t="shared" si="299"/>
        <v>2024</v>
      </c>
    </row>
    <row r="6392" spans="1:13" x14ac:dyDescent="0.3">
      <c r="A6392">
        <v>6391</v>
      </c>
      <c r="B6392">
        <v>28</v>
      </c>
      <c r="C6392">
        <v>6</v>
      </c>
      <c r="D6392" s="2">
        <v>45380</v>
      </c>
      <c r="E6392">
        <v>35</v>
      </c>
      <c r="F6392" t="str">
        <f>_xlfn.XLOOKUP(B6392,Products!$A$2:$A$51,Products!$B$2:$B$51)</f>
        <v>Total</v>
      </c>
      <c r="G6392" t="str">
        <f>_xlfn.XLOOKUP(B6392,Products!$A$2:$A$51,Products!$C$2:$C$51)</f>
        <v>Toys</v>
      </c>
      <c r="H6392">
        <f>_xlfn.XLOOKUP(B6392,Products!$A$2:$A$51,Products!$D$2:$D$51)</f>
        <v>64.849999999999994</v>
      </c>
      <c r="I6392" t="str">
        <f>_xlfn.XLOOKUP(E6392,Salespersons!$A$2:$A$101,Salespersons!$B$2:$B$101)</f>
        <v>Michele Moody</v>
      </c>
      <c r="J6392" t="str">
        <f>_xlfn.XLOOKUP(E6392,Salespersons!$A$2:$A$101,Salespersons!$C$2:$C$101)</f>
        <v>South</v>
      </c>
      <c r="K6392">
        <f t="shared" si="297"/>
        <v>389.09999999999997</v>
      </c>
      <c r="L6392" t="str">
        <f t="shared" si="298"/>
        <v>March</v>
      </c>
      <c r="M6392" t="str">
        <f t="shared" si="299"/>
        <v>2024</v>
      </c>
    </row>
    <row r="6393" spans="1:13" x14ac:dyDescent="0.3">
      <c r="A6393">
        <v>6392</v>
      </c>
      <c r="B6393">
        <v>21</v>
      </c>
      <c r="C6393">
        <v>2</v>
      </c>
      <c r="D6393" s="2">
        <v>45766</v>
      </c>
      <c r="E6393">
        <v>47</v>
      </c>
      <c r="F6393" t="str">
        <f>_xlfn.XLOOKUP(B6393,Products!$A$2:$A$51,Products!$B$2:$B$51)</f>
        <v>Firm</v>
      </c>
      <c r="G6393" t="str">
        <f>_xlfn.XLOOKUP(B6393,Products!$A$2:$A$51,Products!$C$2:$C$51)</f>
        <v>Toys</v>
      </c>
      <c r="H6393">
        <f>_xlfn.XLOOKUP(B6393,Products!$A$2:$A$51,Products!$D$2:$D$51)</f>
        <v>107.8</v>
      </c>
      <c r="I6393" t="str">
        <f>_xlfn.XLOOKUP(E6393,Salespersons!$A$2:$A$101,Salespersons!$B$2:$B$101)</f>
        <v>Jasmine Smith</v>
      </c>
      <c r="J6393" t="str">
        <f>_xlfn.XLOOKUP(E6393,Salespersons!$A$2:$A$101,Salespersons!$C$2:$C$101)</f>
        <v>West</v>
      </c>
      <c r="K6393">
        <f t="shared" si="297"/>
        <v>215.6</v>
      </c>
      <c r="L6393" t="str">
        <f t="shared" si="298"/>
        <v>April</v>
      </c>
      <c r="M6393" t="str">
        <f t="shared" si="299"/>
        <v>2025</v>
      </c>
    </row>
    <row r="6394" spans="1:13" x14ac:dyDescent="0.3">
      <c r="A6394">
        <v>6393</v>
      </c>
      <c r="B6394">
        <v>11</v>
      </c>
      <c r="C6394">
        <v>3</v>
      </c>
      <c r="D6394" s="2">
        <v>45306</v>
      </c>
      <c r="E6394">
        <v>12</v>
      </c>
      <c r="F6394" t="str">
        <f>_xlfn.XLOOKUP(B6394,Products!$A$2:$A$51,Products!$B$2:$B$51)</f>
        <v>News</v>
      </c>
      <c r="G6394" t="str">
        <f>_xlfn.XLOOKUP(B6394,Products!$A$2:$A$51,Products!$C$2:$C$51)</f>
        <v>Clothing</v>
      </c>
      <c r="H6394">
        <f>_xlfn.XLOOKUP(B6394,Products!$A$2:$A$51,Products!$D$2:$D$51)</f>
        <v>113.76</v>
      </c>
      <c r="I6394" t="str">
        <f>_xlfn.XLOOKUP(E6394,Salespersons!$A$2:$A$101,Salespersons!$B$2:$B$101)</f>
        <v>Michael Jones</v>
      </c>
      <c r="J6394" t="str">
        <f>_xlfn.XLOOKUP(E6394,Salespersons!$A$2:$A$101,Salespersons!$C$2:$C$101)</f>
        <v>West</v>
      </c>
      <c r="K6394">
        <f t="shared" si="297"/>
        <v>341.28000000000003</v>
      </c>
      <c r="L6394" t="str">
        <f t="shared" si="298"/>
        <v>January</v>
      </c>
      <c r="M6394" t="str">
        <f t="shared" si="299"/>
        <v>2024</v>
      </c>
    </row>
    <row r="6395" spans="1:13" x14ac:dyDescent="0.3">
      <c r="A6395">
        <v>6394</v>
      </c>
      <c r="B6395">
        <v>29</v>
      </c>
      <c r="C6395">
        <v>5</v>
      </c>
      <c r="D6395" s="2">
        <v>45489</v>
      </c>
      <c r="E6395">
        <v>37</v>
      </c>
      <c r="F6395" t="str">
        <f>_xlfn.XLOOKUP(B6395,Products!$A$2:$A$51,Products!$B$2:$B$51)</f>
        <v>Reason</v>
      </c>
      <c r="G6395" t="str">
        <f>_xlfn.XLOOKUP(B6395,Products!$A$2:$A$51,Products!$C$2:$C$51)</f>
        <v>Clothing</v>
      </c>
      <c r="H6395">
        <f>_xlfn.XLOOKUP(B6395,Products!$A$2:$A$51,Products!$D$2:$D$51)</f>
        <v>127.45</v>
      </c>
      <c r="I6395" t="str">
        <f>_xlfn.XLOOKUP(E6395,Salespersons!$A$2:$A$101,Salespersons!$B$2:$B$101)</f>
        <v>Timothy Chan MD</v>
      </c>
      <c r="J6395" t="str">
        <f>_xlfn.XLOOKUP(E6395,Salespersons!$A$2:$A$101,Salespersons!$C$2:$C$101)</f>
        <v>North</v>
      </c>
      <c r="K6395">
        <f t="shared" si="297"/>
        <v>637.25</v>
      </c>
      <c r="L6395" t="str">
        <f t="shared" si="298"/>
        <v>July</v>
      </c>
      <c r="M6395" t="str">
        <f t="shared" si="299"/>
        <v>2024</v>
      </c>
    </row>
    <row r="6396" spans="1:13" x14ac:dyDescent="0.3">
      <c r="A6396">
        <v>6395</v>
      </c>
      <c r="B6396">
        <v>5</v>
      </c>
      <c r="C6396">
        <v>1</v>
      </c>
      <c r="D6396" s="2">
        <v>45258</v>
      </c>
      <c r="E6396">
        <v>44</v>
      </c>
      <c r="F6396" t="str">
        <f>_xlfn.XLOOKUP(B6396,Products!$A$2:$A$51,Products!$B$2:$B$51)</f>
        <v>Table</v>
      </c>
      <c r="G6396" t="str">
        <f>_xlfn.XLOOKUP(B6396,Products!$A$2:$A$51,Products!$C$2:$C$51)</f>
        <v>Toys</v>
      </c>
      <c r="H6396">
        <f>_xlfn.XLOOKUP(B6396,Products!$A$2:$A$51,Products!$D$2:$D$51)</f>
        <v>100.72</v>
      </c>
      <c r="I6396" t="str">
        <f>_xlfn.XLOOKUP(E6396,Salespersons!$A$2:$A$101,Salespersons!$B$2:$B$101)</f>
        <v>Virginia Richards</v>
      </c>
      <c r="J6396" t="str">
        <f>_xlfn.XLOOKUP(E6396,Salespersons!$A$2:$A$101,Salespersons!$C$2:$C$101)</f>
        <v>East</v>
      </c>
      <c r="K6396">
        <f t="shared" si="297"/>
        <v>100.72</v>
      </c>
      <c r="L6396" t="str">
        <f t="shared" si="298"/>
        <v>November</v>
      </c>
      <c r="M6396" t="str">
        <f t="shared" si="299"/>
        <v>2023</v>
      </c>
    </row>
    <row r="6397" spans="1:13" x14ac:dyDescent="0.3">
      <c r="A6397">
        <v>6396</v>
      </c>
      <c r="B6397">
        <v>37</v>
      </c>
      <c r="C6397">
        <v>7</v>
      </c>
      <c r="D6397" s="2">
        <v>45165</v>
      </c>
      <c r="E6397">
        <v>22</v>
      </c>
      <c r="F6397" t="str">
        <f>_xlfn.XLOOKUP(B6397,Products!$A$2:$A$51,Products!$B$2:$B$51)</f>
        <v>Suffer</v>
      </c>
      <c r="G6397" t="str">
        <f>_xlfn.XLOOKUP(B6397,Products!$A$2:$A$51,Products!$C$2:$C$51)</f>
        <v>Electronics</v>
      </c>
      <c r="H6397">
        <f>_xlfn.XLOOKUP(B6397,Products!$A$2:$A$51,Products!$D$2:$D$51)</f>
        <v>416.3</v>
      </c>
      <c r="I6397" t="str">
        <f>_xlfn.XLOOKUP(E6397,Salespersons!$A$2:$A$101,Salespersons!$B$2:$B$101)</f>
        <v>Laura Barnes</v>
      </c>
      <c r="J6397" t="str">
        <f>_xlfn.XLOOKUP(E6397,Salespersons!$A$2:$A$101,Salespersons!$C$2:$C$101)</f>
        <v>North</v>
      </c>
      <c r="K6397">
        <f t="shared" si="297"/>
        <v>2914.1</v>
      </c>
      <c r="L6397" t="str">
        <f t="shared" si="298"/>
        <v>August</v>
      </c>
      <c r="M6397" t="str">
        <f t="shared" si="299"/>
        <v>2023</v>
      </c>
    </row>
    <row r="6398" spans="1:13" x14ac:dyDescent="0.3">
      <c r="A6398">
        <v>6397</v>
      </c>
      <c r="B6398">
        <v>49</v>
      </c>
      <c r="C6398">
        <v>1</v>
      </c>
      <c r="D6398" s="2">
        <v>45616</v>
      </c>
      <c r="E6398">
        <v>11</v>
      </c>
      <c r="F6398" t="str">
        <f>_xlfn.XLOOKUP(B6398,Products!$A$2:$A$51,Products!$B$2:$B$51)</f>
        <v>Fish</v>
      </c>
      <c r="G6398" t="str">
        <f>_xlfn.XLOOKUP(B6398,Products!$A$2:$A$51,Products!$C$2:$C$51)</f>
        <v>Toys</v>
      </c>
      <c r="H6398">
        <f>_xlfn.XLOOKUP(B6398,Products!$A$2:$A$51,Products!$D$2:$D$51)</f>
        <v>345.29</v>
      </c>
      <c r="I6398" t="str">
        <f>_xlfn.XLOOKUP(E6398,Salespersons!$A$2:$A$101,Salespersons!$B$2:$B$101)</f>
        <v>Alexander Ruiz</v>
      </c>
      <c r="J6398" t="str">
        <f>_xlfn.XLOOKUP(E6398,Salespersons!$A$2:$A$101,Salespersons!$C$2:$C$101)</f>
        <v>North</v>
      </c>
      <c r="K6398">
        <f t="shared" si="297"/>
        <v>345.29</v>
      </c>
      <c r="L6398" t="str">
        <f t="shared" si="298"/>
        <v>November</v>
      </c>
      <c r="M6398" t="str">
        <f t="shared" si="299"/>
        <v>2024</v>
      </c>
    </row>
    <row r="6399" spans="1:13" x14ac:dyDescent="0.3">
      <c r="A6399">
        <v>6398</v>
      </c>
      <c r="B6399">
        <v>5</v>
      </c>
      <c r="C6399">
        <v>8</v>
      </c>
      <c r="D6399" s="2">
        <v>45845</v>
      </c>
      <c r="E6399">
        <v>87</v>
      </c>
      <c r="F6399" t="str">
        <f>_xlfn.XLOOKUP(B6399,Products!$A$2:$A$51,Products!$B$2:$B$51)</f>
        <v>Table</v>
      </c>
      <c r="G6399" t="str">
        <f>_xlfn.XLOOKUP(B6399,Products!$A$2:$A$51,Products!$C$2:$C$51)</f>
        <v>Toys</v>
      </c>
      <c r="H6399">
        <f>_xlfn.XLOOKUP(B6399,Products!$A$2:$A$51,Products!$D$2:$D$51)</f>
        <v>100.72</v>
      </c>
      <c r="I6399" t="str">
        <f>_xlfn.XLOOKUP(E6399,Salespersons!$A$2:$A$101,Salespersons!$B$2:$B$101)</f>
        <v>Jordan Ramirez</v>
      </c>
      <c r="J6399" t="str">
        <f>_xlfn.XLOOKUP(E6399,Salespersons!$A$2:$A$101,Salespersons!$C$2:$C$101)</f>
        <v>South</v>
      </c>
      <c r="K6399">
        <f t="shared" si="297"/>
        <v>805.76</v>
      </c>
      <c r="L6399" t="str">
        <f t="shared" si="298"/>
        <v>July</v>
      </c>
      <c r="M6399" t="str">
        <f t="shared" si="299"/>
        <v>2025</v>
      </c>
    </row>
    <row r="6400" spans="1:13" x14ac:dyDescent="0.3">
      <c r="A6400">
        <v>6399</v>
      </c>
      <c r="B6400">
        <v>33</v>
      </c>
      <c r="C6400">
        <v>6</v>
      </c>
      <c r="D6400" s="2">
        <v>45554</v>
      </c>
      <c r="E6400">
        <v>55</v>
      </c>
      <c r="F6400" t="str">
        <f>_xlfn.XLOOKUP(B6400,Products!$A$2:$A$51,Products!$B$2:$B$51)</f>
        <v>Resource</v>
      </c>
      <c r="G6400" t="str">
        <f>_xlfn.XLOOKUP(B6400,Products!$A$2:$A$51,Products!$C$2:$C$51)</f>
        <v>Toys</v>
      </c>
      <c r="H6400">
        <f>_xlfn.XLOOKUP(B6400,Products!$A$2:$A$51,Products!$D$2:$D$51)</f>
        <v>10.54</v>
      </c>
      <c r="I6400" t="str">
        <f>_xlfn.XLOOKUP(E6400,Salespersons!$A$2:$A$101,Salespersons!$B$2:$B$101)</f>
        <v>Erica Turner</v>
      </c>
      <c r="J6400" t="str">
        <f>_xlfn.XLOOKUP(E6400,Salespersons!$A$2:$A$101,Salespersons!$C$2:$C$101)</f>
        <v>West</v>
      </c>
      <c r="K6400">
        <f t="shared" si="297"/>
        <v>63.239999999999995</v>
      </c>
      <c r="L6400" t="str">
        <f t="shared" si="298"/>
        <v>September</v>
      </c>
      <c r="M6400" t="str">
        <f t="shared" si="299"/>
        <v>2024</v>
      </c>
    </row>
    <row r="6401" spans="1:13" x14ac:dyDescent="0.3">
      <c r="A6401">
        <v>6400</v>
      </c>
      <c r="B6401">
        <v>45</v>
      </c>
      <c r="C6401">
        <v>1</v>
      </c>
      <c r="D6401" s="2">
        <v>45435</v>
      </c>
      <c r="E6401">
        <v>10</v>
      </c>
      <c r="F6401" t="str">
        <f>_xlfn.XLOOKUP(B6401,Products!$A$2:$A$51,Products!$B$2:$B$51)</f>
        <v>Scientist</v>
      </c>
      <c r="G6401" t="str">
        <f>_xlfn.XLOOKUP(B6401,Products!$A$2:$A$51,Products!$C$2:$C$51)</f>
        <v>Toys</v>
      </c>
      <c r="H6401">
        <f>_xlfn.XLOOKUP(B6401,Products!$A$2:$A$51,Products!$D$2:$D$51)</f>
        <v>483.37</v>
      </c>
      <c r="I6401" t="str">
        <f>_xlfn.XLOOKUP(E6401,Salespersons!$A$2:$A$101,Salespersons!$B$2:$B$101)</f>
        <v>Tyler Howard</v>
      </c>
      <c r="J6401" t="str">
        <f>_xlfn.XLOOKUP(E6401,Salespersons!$A$2:$A$101,Salespersons!$C$2:$C$101)</f>
        <v>East</v>
      </c>
      <c r="K6401">
        <f t="shared" si="297"/>
        <v>483.37</v>
      </c>
      <c r="L6401" t="str">
        <f t="shared" si="298"/>
        <v>May</v>
      </c>
      <c r="M6401" t="str">
        <f t="shared" si="299"/>
        <v>2024</v>
      </c>
    </row>
    <row r="6402" spans="1:13" x14ac:dyDescent="0.3">
      <c r="A6402">
        <v>6401</v>
      </c>
      <c r="B6402">
        <v>36</v>
      </c>
      <c r="C6402">
        <v>7</v>
      </c>
      <c r="D6402" s="2">
        <v>45778</v>
      </c>
      <c r="E6402">
        <v>42</v>
      </c>
      <c r="F6402" t="str">
        <f>_xlfn.XLOOKUP(B6402,Products!$A$2:$A$51,Products!$B$2:$B$51)</f>
        <v>Agreement</v>
      </c>
      <c r="G6402" t="str">
        <f>_xlfn.XLOOKUP(B6402,Products!$A$2:$A$51,Products!$C$2:$C$51)</f>
        <v>Toys</v>
      </c>
      <c r="H6402">
        <f>_xlfn.XLOOKUP(B6402,Products!$A$2:$A$51,Products!$D$2:$D$51)</f>
        <v>240.8</v>
      </c>
      <c r="I6402" t="str">
        <f>_xlfn.XLOOKUP(E6402,Salespersons!$A$2:$A$101,Salespersons!$B$2:$B$101)</f>
        <v>Jason Oliver</v>
      </c>
      <c r="J6402" t="str">
        <f>_xlfn.XLOOKUP(E6402,Salespersons!$A$2:$A$101,Salespersons!$C$2:$C$101)</f>
        <v>South</v>
      </c>
      <c r="K6402">
        <f t="shared" si="297"/>
        <v>1685.6000000000001</v>
      </c>
      <c r="L6402" t="str">
        <f t="shared" si="298"/>
        <v>May</v>
      </c>
      <c r="M6402" t="str">
        <f t="shared" si="299"/>
        <v>2025</v>
      </c>
    </row>
    <row r="6403" spans="1:13" x14ac:dyDescent="0.3">
      <c r="A6403">
        <v>6402</v>
      </c>
      <c r="B6403">
        <v>8</v>
      </c>
      <c r="C6403">
        <v>3</v>
      </c>
      <c r="D6403" s="2">
        <v>45202</v>
      </c>
      <c r="E6403">
        <v>88</v>
      </c>
      <c r="F6403" t="str">
        <f>_xlfn.XLOOKUP(B6403,Products!$A$2:$A$51,Products!$B$2:$B$51)</f>
        <v>Center</v>
      </c>
      <c r="G6403" t="str">
        <f>_xlfn.XLOOKUP(B6403,Products!$A$2:$A$51,Products!$C$2:$C$51)</f>
        <v>Home &amp; Kitchen</v>
      </c>
      <c r="H6403">
        <f>_xlfn.XLOOKUP(B6403,Products!$A$2:$A$51,Products!$D$2:$D$51)</f>
        <v>275.3</v>
      </c>
      <c r="I6403" t="str">
        <f>_xlfn.XLOOKUP(E6403,Salespersons!$A$2:$A$101,Salespersons!$B$2:$B$101)</f>
        <v>Thomas Montes</v>
      </c>
      <c r="J6403" t="str">
        <f>_xlfn.XLOOKUP(E6403,Salespersons!$A$2:$A$101,Salespersons!$C$2:$C$101)</f>
        <v>East</v>
      </c>
      <c r="K6403">
        <f t="shared" ref="K6403:K6466" si="300">C6403*H6403</f>
        <v>825.90000000000009</v>
      </c>
      <c r="L6403" t="str">
        <f t="shared" ref="L6403:L6466" si="301">TEXT(D6403,"MMMM")</f>
        <v>October</v>
      </c>
      <c r="M6403" t="str">
        <f t="shared" ref="M6403:M6466" si="302">TEXT(D6403,"YYYY")</f>
        <v>2023</v>
      </c>
    </row>
    <row r="6404" spans="1:13" x14ac:dyDescent="0.3">
      <c r="A6404">
        <v>6403</v>
      </c>
      <c r="B6404">
        <v>6</v>
      </c>
      <c r="C6404">
        <v>7</v>
      </c>
      <c r="D6404" s="2">
        <v>45550</v>
      </c>
      <c r="E6404">
        <v>80</v>
      </c>
      <c r="F6404" t="str">
        <f>_xlfn.XLOOKUP(B6404,Products!$A$2:$A$51,Products!$B$2:$B$51)</f>
        <v>Gas</v>
      </c>
      <c r="G6404" t="str">
        <f>_xlfn.XLOOKUP(B6404,Products!$A$2:$A$51,Products!$C$2:$C$51)</f>
        <v>Home &amp; Kitchen</v>
      </c>
      <c r="H6404">
        <f>_xlfn.XLOOKUP(B6404,Products!$A$2:$A$51,Products!$D$2:$D$51)</f>
        <v>79.7</v>
      </c>
      <c r="I6404" t="str">
        <f>_xlfn.XLOOKUP(E6404,Salespersons!$A$2:$A$101,Salespersons!$B$2:$B$101)</f>
        <v>Joe Nguyen</v>
      </c>
      <c r="J6404" t="str">
        <f>_xlfn.XLOOKUP(E6404,Salespersons!$A$2:$A$101,Salespersons!$C$2:$C$101)</f>
        <v>East</v>
      </c>
      <c r="K6404">
        <f t="shared" si="300"/>
        <v>557.9</v>
      </c>
      <c r="L6404" t="str">
        <f t="shared" si="301"/>
        <v>September</v>
      </c>
      <c r="M6404" t="str">
        <f t="shared" si="302"/>
        <v>2024</v>
      </c>
    </row>
    <row r="6405" spans="1:13" x14ac:dyDescent="0.3">
      <c r="A6405">
        <v>6404</v>
      </c>
      <c r="B6405">
        <v>15</v>
      </c>
      <c r="C6405">
        <v>8</v>
      </c>
      <c r="D6405" s="2">
        <v>45830</v>
      </c>
      <c r="E6405">
        <v>76</v>
      </c>
      <c r="F6405" t="str">
        <f>_xlfn.XLOOKUP(B6405,Products!$A$2:$A$51,Products!$B$2:$B$51)</f>
        <v>Nothing</v>
      </c>
      <c r="G6405" t="str">
        <f>_xlfn.XLOOKUP(B6405,Products!$A$2:$A$51,Products!$C$2:$C$51)</f>
        <v>Home &amp; Kitchen</v>
      </c>
      <c r="H6405">
        <f>_xlfn.XLOOKUP(B6405,Products!$A$2:$A$51,Products!$D$2:$D$51)</f>
        <v>53.21</v>
      </c>
      <c r="I6405" t="str">
        <f>_xlfn.XLOOKUP(E6405,Salespersons!$A$2:$A$101,Salespersons!$B$2:$B$101)</f>
        <v>Julie Smith</v>
      </c>
      <c r="J6405" t="str">
        <f>_xlfn.XLOOKUP(E6405,Salespersons!$A$2:$A$101,Salespersons!$C$2:$C$101)</f>
        <v>East</v>
      </c>
      <c r="K6405">
        <f t="shared" si="300"/>
        <v>425.68</v>
      </c>
      <c r="L6405" t="str">
        <f t="shared" si="301"/>
        <v>June</v>
      </c>
      <c r="M6405" t="str">
        <f t="shared" si="302"/>
        <v>2025</v>
      </c>
    </row>
    <row r="6406" spans="1:13" x14ac:dyDescent="0.3">
      <c r="A6406">
        <v>6405</v>
      </c>
      <c r="B6406">
        <v>15</v>
      </c>
      <c r="C6406">
        <v>3</v>
      </c>
      <c r="D6406" s="2">
        <v>45603</v>
      </c>
      <c r="E6406">
        <v>55</v>
      </c>
      <c r="F6406" t="str">
        <f>_xlfn.XLOOKUP(B6406,Products!$A$2:$A$51,Products!$B$2:$B$51)</f>
        <v>Nothing</v>
      </c>
      <c r="G6406" t="str">
        <f>_xlfn.XLOOKUP(B6406,Products!$A$2:$A$51,Products!$C$2:$C$51)</f>
        <v>Home &amp; Kitchen</v>
      </c>
      <c r="H6406">
        <f>_xlfn.XLOOKUP(B6406,Products!$A$2:$A$51,Products!$D$2:$D$51)</f>
        <v>53.21</v>
      </c>
      <c r="I6406" t="str">
        <f>_xlfn.XLOOKUP(E6406,Salespersons!$A$2:$A$101,Salespersons!$B$2:$B$101)</f>
        <v>Erica Turner</v>
      </c>
      <c r="J6406" t="str">
        <f>_xlfn.XLOOKUP(E6406,Salespersons!$A$2:$A$101,Salespersons!$C$2:$C$101)</f>
        <v>West</v>
      </c>
      <c r="K6406">
        <f t="shared" si="300"/>
        <v>159.63</v>
      </c>
      <c r="L6406" t="str">
        <f t="shared" si="301"/>
        <v>November</v>
      </c>
      <c r="M6406" t="str">
        <f t="shared" si="302"/>
        <v>2024</v>
      </c>
    </row>
    <row r="6407" spans="1:13" x14ac:dyDescent="0.3">
      <c r="A6407">
        <v>6406</v>
      </c>
      <c r="B6407">
        <v>48</v>
      </c>
      <c r="C6407">
        <v>5</v>
      </c>
      <c r="D6407" s="2">
        <v>45355</v>
      </c>
      <c r="E6407">
        <v>50</v>
      </c>
      <c r="F6407" t="str">
        <f>_xlfn.XLOOKUP(B6407,Products!$A$2:$A$51,Products!$B$2:$B$51)</f>
        <v>Respond</v>
      </c>
      <c r="G6407" t="str">
        <f>_xlfn.XLOOKUP(B6407,Products!$A$2:$A$51,Products!$C$2:$C$51)</f>
        <v>Electronics</v>
      </c>
      <c r="H6407">
        <f>_xlfn.XLOOKUP(B6407,Products!$A$2:$A$51,Products!$D$2:$D$51)</f>
        <v>356.43</v>
      </c>
      <c r="I6407" t="str">
        <f>_xlfn.XLOOKUP(E6407,Salespersons!$A$2:$A$101,Salespersons!$B$2:$B$101)</f>
        <v>Brad Harris</v>
      </c>
      <c r="J6407" t="str">
        <f>_xlfn.XLOOKUP(E6407,Salespersons!$A$2:$A$101,Salespersons!$C$2:$C$101)</f>
        <v>West</v>
      </c>
      <c r="K6407">
        <f t="shared" si="300"/>
        <v>1782.15</v>
      </c>
      <c r="L6407" t="str">
        <f t="shared" si="301"/>
        <v>March</v>
      </c>
      <c r="M6407" t="str">
        <f t="shared" si="302"/>
        <v>2024</v>
      </c>
    </row>
    <row r="6408" spans="1:13" x14ac:dyDescent="0.3">
      <c r="A6408">
        <v>6407</v>
      </c>
      <c r="B6408">
        <v>9</v>
      </c>
      <c r="C6408">
        <v>2</v>
      </c>
      <c r="D6408" s="2">
        <v>45675</v>
      </c>
      <c r="E6408">
        <v>32</v>
      </c>
      <c r="F6408" t="str">
        <f>_xlfn.XLOOKUP(B6408,Products!$A$2:$A$51,Products!$B$2:$B$51)</f>
        <v>Different</v>
      </c>
      <c r="G6408" t="str">
        <f>_xlfn.XLOOKUP(B6408,Products!$A$2:$A$51,Products!$C$2:$C$51)</f>
        <v>Home &amp; Kitchen</v>
      </c>
      <c r="H6408">
        <f>_xlfn.XLOOKUP(B6408,Products!$A$2:$A$51,Products!$D$2:$D$51)</f>
        <v>317.12</v>
      </c>
      <c r="I6408" t="str">
        <f>_xlfn.XLOOKUP(E6408,Salespersons!$A$2:$A$101,Salespersons!$B$2:$B$101)</f>
        <v>Michael Adams</v>
      </c>
      <c r="J6408" t="str">
        <f>_xlfn.XLOOKUP(E6408,Salespersons!$A$2:$A$101,Salespersons!$C$2:$C$101)</f>
        <v>North</v>
      </c>
      <c r="K6408">
        <f t="shared" si="300"/>
        <v>634.24</v>
      </c>
      <c r="L6408" t="str">
        <f t="shared" si="301"/>
        <v>January</v>
      </c>
      <c r="M6408" t="str">
        <f t="shared" si="302"/>
        <v>2025</v>
      </c>
    </row>
    <row r="6409" spans="1:13" x14ac:dyDescent="0.3">
      <c r="A6409">
        <v>6408</v>
      </c>
      <c r="B6409">
        <v>5</v>
      </c>
      <c r="C6409">
        <v>2</v>
      </c>
      <c r="D6409" s="2">
        <v>45645</v>
      </c>
      <c r="E6409">
        <v>88</v>
      </c>
      <c r="F6409" t="str">
        <f>_xlfn.XLOOKUP(B6409,Products!$A$2:$A$51,Products!$B$2:$B$51)</f>
        <v>Table</v>
      </c>
      <c r="G6409" t="str">
        <f>_xlfn.XLOOKUP(B6409,Products!$A$2:$A$51,Products!$C$2:$C$51)</f>
        <v>Toys</v>
      </c>
      <c r="H6409">
        <f>_xlfn.XLOOKUP(B6409,Products!$A$2:$A$51,Products!$D$2:$D$51)</f>
        <v>100.72</v>
      </c>
      <c r="I6409" t="str">
        <f>_xlfn.XLOOKUP(E6409,Salespersons!$A$2:$A$101,Salespersons!$B$2:$B$101)</f>
        <v>Thomas Montes</v>
      </c>
      <c r="J6409" t="str">
        <f>_xlfn.XLOOKUP(E6409,Salespersons!$A$2:$A$101,Salespersons!$C$2:$C$101)</f>
        <v>East</v>
      </c>
      <c r="K6409">
        <f t="shared" si="300"/>
        <v>201.44</v>
      </c>
      <c r="L6409" t="str">
        <f t="shared" si="301"/>
        <v>December</v>
      </c>
      <c r="M6409" t="str">
        <f t="shared" si="302"/>
        <v>2024</v>
      </c>
    </row>
    <row r="6410" spans="1:13" x14ac:dyDescent="0.3">
      <c r="A6410">
        <v>6409</v>
      </c>
      <c r="B6410">
        <v>26</v>
      </c>
      <c r="C6410">
        <v>1</v>
      </c>
      <c r="D6410" s="2">
        <v>45346</v>
      </c>
      <c r="E6410">
        <v>68</v>
      </c>
      <c r="F6410" t="str">
        <f>_xlfn.XLOOKUP(B6410,Products!$A$2:$A$51,Products!$B$2:$B$51)</f>
        <v>He</v>
      </c>
      <c r="G6410" t="str">
        <f>_xlfn.XLOOKUP(B6410,Products!$A$2:$A$51,Products!$C$2:$C$51)</f>
        <v>Clothing</v>
      </c>
      <c r="H6410">
        <f>_xlfn.XLOOKUP(B6410,Products!$A$2:$A$51,Products!$D$2:$D$51)</f>
        <v>499.81</v>
      </c>
      <c r="I6410" t="str">
        <f>_xlfn.XLOOKUP(E6410,Salespersons!$A$2:$A$101,Salespersons!$B$2:$B$101)</f>
        <v>Gabriel Velez</v>
      </c>
      <c r="J6410" t="str">
        <f>_xlfn.XLOOKUP(E6410,Salespersons!$A$2:$A$101,Salespersons!$C$2:$C$101)</f>
        <v>East</v>
      </c>
      <c r="K6410">
        <f t="shared" si="300"/>
        <v>499.81</v>
      </c>
      <c r="L6410" t="str">
        <f t="shared" si="301"/>
        <v>February</v>
      </c>
      <c r="M6410" t="str">
        <f t="shared" si="302"/>
        <v>2024</v>
      </c>
    </row>
    <row r="6411" spans="1:13" x14ac:dyDescent="0.3">
      <c r="A6411">
        <v>6410</v>
      </c>
      <c r="B6411">
        <v>23</v>
      </c>
      <c r="C6411">
        <v>3</v>
      </c>
      <c r="D6411" s="2">
        <v>45151</v>
      </c>
      <c r="E6411">
        <v>97</v>
      </c>
      <c r="F6411" t="str">
        <f>_xlfn.XLOOKUP(B6411,Products!$A$2:$A$51,Products!$B$2:$B$51)</f>
        <v>Energy</v>
      </c>
      <c r="G6411" t="str">
        <f>_xlfn.XLOOKUP(B6411,Products!$A$2:$A$51,Products!$C$2:$C$51)</f>
        <v>Books</v>
      </c>
      <c r="H6411">
        <f>_xlfn.XLOOKUP(B6411,Products!$A$2:$A$51,Products!$D$2:$D$51)</f>
        <v>31.68</v>
      </c>
      <c r="I6411" t="str">
        <f>_xlfn.XLOOKUP(E6411,Salespersons!$A$2:$A$101,Salespersons!$B$2:$B$101)</f>
        <v>Gary Price</v>
      </c>
      <c r="J6411" t="str">
        <f>_xlfn.XLOOKUP(E6411,Salespersons!$A$2:$A$101,Salespersons!$C$2:$C$101)</f>
        <v>North</v>
      </c>
      <c r="K6411">
        <f t="shared" si="300"/>
        <v>95.039999999999992</v>
      </c>
      <c r="L6411" t="str">
        <f t="shared" si="301"/>
        <v>August</v>
      </c>
      <c r="M6411" t="str">
        <f t="shared" si="302"/>
        <v>2023</v>
      </c>
    </row>
    <row r="6412" spans="1:13" x14ac:dyDescent="0.3">
      <c r="A6412">
        <v>6411</v>
      </c>
      <c r="B6412">
        <v>16</v>
      </c>
      <c r="C6412">
        <v>4</v>
      </c>
      <c r="D6412" s="2">
        <v>45502</v>
      </c>
      <c r="E6412">
        <v>18</v>
      </c>
      <c r="F6412" t="str">
        <f>_xlfn.XLOOKUP(B6412,Products!$A$2:$A$51,Products!$B$2:$B$51)</f>
        <v>Answer</v>
      </c>
      <c r="G6412" t="str">
        <f>_xlfn.XLOOKUP(B6412,Products!$A$2:$A$51,Products!$C$2:$C$51)</f>
        <v>Home &amp; Kitchen</v>
      </c>
      <c r="H6412">
        <f>_xlfn.XLOOKUP(B6412,Products!$A$2:$A$51,Products!$D$2:$D$51)</f>
        <v>145.77000000000001</v>
      </c>
      <c r="I6412" t="str">
        <f>_xlfn.XLOOKUP(E6412,Salespersons!$A$2:$A$101,Salespersons!$B$2:$B$101)</f>
        <v>Keith Miller</v>
      </c>
      <c r="J6412" t="str">
        <f>_xlfn.XLOOKUP(E6412,Salespersons!$A$2:$A$101,Salespersons!$C$2:$C$101)</f>
        <v>East</v>
      </c>
      <c r="K6412">
        <f t="shared" si="300"/>
        <v>583.08000000000004</v>
      </c>
      <c r="L6412" t="str">
        <f t="shared" si="301"/>
        <v>July</v>
      </c>
      <c r="M6412" t="str">
        <f t="shared" si="302"/>
        <v>2024</v>
      </c>
    </row>
    <row r="6413" spans="1:13" x14ac:dyDescent="0.3">
      <c r="A6413">
        <v>6412</v>
      </c>
      <c r="B6413">
        <v>39</v>
      </c>
      <c r="C6413">
        <v>3</v>
      </c>
      <c r="D6413" s="2">
        <v>45474</v>
      </c>
      <c r="E6413">
        <v>81</v>
      </c>
      <c r="F6413" t="str">
        <f>_xlfn.XLOOKUP(B6413,Products!$A$2:$A$51,Products!$B$2:$B$51)</f>
        <v>Reflect</v>
      </c>
      <c r="G6413" t="str">
        <f>_xlfn.XLOOKUP(B6413,Products!$A$2:$A$51,Products!$C$2:$C$51)</f>
        <v>Clothing</v>
      </c>
      <c r="H6413">
        <f>_xlfn.XLOOKUP(B6413,Products!$A$2:$A$51,Products!$D$2:$D$51)</f>
        <v>194.89</v>
      </c>
      <c r="I6413" t="str">
        <f>_xlfn.XLOOKUP(E6413,Salespersons!$A$2:$A$101,Salespersons!$B$2:$B$101)</f>
        <v>Stephanie Mendez</v>
      </c>
      <c r="J6413" t="str">
        <f>_xlfn.XLOOKUP(E6413,Salespersons!$A$2:$A$101,Salespersons!$C$2:$C$101)</f>
        <v>East</v>
      </c>
      <c r="K6413">
        <f t="shared" si="300"/>
        <v>584.66999999999996</v>
      </c>
      <c r="L6413" t="str">
        <f t="shared" si="301"/>
        <v>July</v>
      </c>
      <c r="M6413" t="str">
        <f t="shared" si="302"/>
        <v>2024</v>
      </c>
    </row>
    <row r="6414" spans="1:13" x14ac:dyDescent="0.3">
      <c r="A6414">
        <v>6413</v>
      </c>
      <c r="B6414">
        <v>35</v>
      </c>
      <c r="C6414">
        <v>8</v>
      </c>
      <c r="D6414" s="2">
        <v>45694</v>
      </c>
      <c r="E6414">
        <v>85</v>
      </c>
      <c r="F6414" t="str">
        <f>_xlfn.XLOOKUP(B6414,Products!$A$2:$A$51,Products!$B$2:$B$51)</f>
        <v>Ok</v>
      </c>
      <c r="G6414" t="str">
        <f>_xlfn.XLOOKUP(B6414,Products!$A$2:$A$51,Products!$C$2:$C$51)</f>
        <v>Books</v>
      </c>
      <c r="H6414">
        <f>_xlfn.XLOOKUP(B6414,Products!$A$2:$A$51,Products!$D$2:$D$51)</f>
        <v>252.35</v>
      </c>
      <c r="I6414" t="str">
        <f>_xlfn.XLOOKUP(E6414,Salespersons!$A$2:$A$101,Salespersons!$B$2:$B$101)</f>
        <v>Kristin Rodriguez</v>
      </c>
      <c r="J6414" t="str">
        <f>_xlfn.XLOOKUP(E6414,Salespersons!$A$2:$A$101,Salespersons!$C$2:$C$101)</f>
        <v>West</v>
      </c>
      <c r="K6414">
        <f t="shared" si="300"/>
        <v>2018.8</v>
      </c>
      <c r="L6414" t="str">
        <f t="shared" si="301"/>
        <v>February</v>
      </c>
      <c r="M6414" t="str">
        <f t="shared" si="302"/>
        <v>2025</v>
      </c>
    </row>
    <row r="6415" spans="1:13" x14ac:dyDescent="0.3">
      <c r="A6415">
        <v>6414</v>
      </c>
      <c r="B6415">
        <v>10</v>
      </c>
      <c r="C6415">
        <v>1</v>
      </c>
      <c r="D6415" s="2">
        <v>45779</v>
      </c>
      <c r="E6415">
        <v>65</v>
      </c>
      <c r="F6415" t="str">
        <f>_xlfn.XLOOKUP(B6415,Products!$A$2:$A$51,Products!$B$2:$B$51)</f>
        <v>Live</v>
      </c>
      <c r="G6415" t="str">
        <f>_xlfn.XLOOKUP(B6415,Products!$A$2:$A$51,Products!$C$2:$C$51)</f>
        <v>Home &amp; Kitchen</v>
      </c>
      <c r="H6415">
        <f>_xlfn.XLOOKUP(B6415,Products!$A$2:$A$51,Products!$D$2:$D$51)</f>
        <v>406.51</v>
      </c>
      <c r="I6415" t="str">
        <f>_xlfn.XLOOKUP(E6415,Salespersons!$A$2:$A$101,Salespersons!$B$2:$B$101)</f>
        <v>Deanna Rodriguez MD</v>
      </c>
      <c r="J6415" t="str">
        <f>_xlfn.XLOOKUP(E6415,Salespersons!$A$2:$A$101,Salespersons!$C$2:$C$101)</f>
        <v>West</v>
      </c>
      <c r="K6415">
        <f t="shared" si="300"/>
        <v>406.51</v>
      </c>
      <c r="L6415" t="str">
        <f t="shared" si="301"/>
        <v>May</v>
      </c>
      <c r="M6415" t="str">
        <f t="shared" si="302"/>
        <v>2025</v>
      </c>
    </row>
    <row r="6416" spans="1:13" x14ac:dyDescent="0.3">
      <c r="A6416">
        <v>6415</v>
      </c>
      <c r="B6416">
        <v>27</v>
      </c>
      <c r="C6416">
        <v>5</v>
      </c>
      <c r="D6416" s="2">
        <v>45825</v>
      </c>
      <c r="E6416">
        <v>25</v>
      </c>
      <c r="F6416" t="str">
        <f>_xlfn.XLOOKUP(B6416,Products!$A$2:$A$51,Products!$B$2:$B$51)</f>
        <v>Girl</v>
      </c>
      <c r="G6416" t="str">
        <f>_xlfn.XLOOKUP(B6416,Products!$A$2:$A$51,Products!$C$2:$C$51)</f>
        <v>Home &amp; Kitchen</v>
      </c>
      <c r="H6416">
        <f>_xlfn.XLOOKUP(B6416,Products!$A$2:$A$51,Products!$D$2:$D$51)</f>
        <v>475.19</v>
      </c>
      <c r="I6416" t="str">
        <f>_xlfn.XLOOKUP(E6416,Salespersons!$A$2:$A$101,Salespersons!$B$2:$B$101)</f>
        <v>Wesley Tucker</v>
      </c>
      <c r="J6416" t="str">
        <f>_xlfn.XLOOKUP(E6416,Salespersons!$A$2:$A$101,Salespersons!$C$2:$C$101)</f>
        <v>West</v>
      </c>
      <c r="K6416">
        <f t="shared" si="300"/>
        <v>2375.9499999999998</v>
      </c>
      <c r="L6416" t="str">
        <f t="shared" si="301"/>
        <v>June</v>
      </c>
      <c r="M6416" t="str">
        <f t="shared" si="302"/>
        <v>2025</v>
      </c>
    </row>
    <row r="6417" spans="1:13" x14ac:dyDescent="0.3">
      <c r="A6417">
        <v>6416</v>
      </c>
      <c r="B6417">
        <v>16</v>
      </c>
      <c r="C6417">
        <v>7</v>
      </c>
      <c r="D6417" s="2">
        <v>45540</v>
      </c>
      <c r="E6417">
        <v>31</v>
      </c>
      <c r="F6417" t="str">
        <f>_xlfn.XLOOKUP(B6417,Products!$A$2:$A$51,Products!$B$2:$B$51)</f>
        <v>Answer</v>
      </c>
      <c r="G6417" t="str">
        <f>_xlfn.XLOOKUP(B6417,Products!$A$2:$A$51,Products!$C$2:$C$51)</f>
        <v>Home &amp; Kitchen</v>
      </c>
      <c r="H6417">
        <f>_xlfn.XLOOKUP(B6417,Products!$A$2:$A$51,Products!$D$2:$D$51)</f>
        <v>145.77000000000001</v>
      </c>
      <c r="I6417" t="str">
        <f>_xlfn.XLOOKUP(E6417,Salespersons!$A$2:$A$101,Salespersons!$B$2:$B$101)</f>
        <v>Brooke Williams</v>
      </c>
      <c r="J6417" t="str">
        <f>_xlfn.XLOOKUP(E6417,Salespersons!$A$2:$A$101,Salespersons!$C$2:$C$101)</f>
        <v>West</v>
      </c>
      <c r="K6417">
        <f t="shared" si="300"/>
        <v>1020.3900000000001</v>
      </c>
      <c r="L6417" t="str">
        <f t="shared" si="301"/>
        <v>September</v>
      </c>
      <c r="M6417" t="str">
        <f t="shared" si="302"/>
        <v>2024</v>
      </c>
    </row>
    <row r="6418" spans="1:13" x14ac:dyDescent="0.3">
      <c r="A6418">
        <v>6417</v>
      </c>
      <c r="B6418">
        <v>21</v>
      </c>
      <c r="C6418">
        <v>9</v>
      </c>
      <c r="D6418" s="2">
        <v>45770</v>
      </c>
      <c r="E6418">
        <v>84</v>
      </c>
      <c r="F6418" t="str">
        <f>_xlfn.XLOOKUP(B6418,Products!$A$2:$A$51,Products!$B$2:$B$51)</f>
        <v>Firm</v>
      </c>
      <c r="G6418" t="str">
        <f>_xlfn.XLOOKUP(B6418,Products!$A$2:$A$51,Products!$C$2:$C$51)</f>
        <v>Toys</v>
      </c>
      <c r="H6418">
        <f>_xlfn.XLOOKUP(B6418,Products!$A$2:$A$51,Products!$D$2:$D$51)</f>
        <v>107.8</v>
      </c>
      <c r="I6418" t="str">
        <f>_xlfn.XLOOKUP(E6418,Salespersons!$A$2:$A$101,Salespersons!$B$2:$B$101)</f>
        <v>Meghan Ochoa</v>
      </c>
      <c r="J6418" t="str">
        <f>_xlfn.XLOOKUP(E6418,Salespersons!$A$2:$A$101,Salespersons!$C$2:$C$101)</f>
        <v>West</v>
      </c>
      <c r="K6418">
        <f t="shared" si="300"/>
        <v>970.19999999999993</v>
      </c>
      <c r="L6418" t="str">
        <f t="shared" si="301"/>
        <v>April</v>
      </c>
      <c r="M6418" t="str">
        <f t="shared" si="302"/>
        <v>2025</v>
      </c>
    </row>
    <row r="6419" spans="1:13" x14ac:dyDescent="0.3">
      <c r="A6419">
        <v>6418</v>
      </c>
      <c r="B6419">
        <v>12</v>
      </c>
      <c r="C6419">
        <v>1</v>
      </c>
      <c r="D6419" s="2">
        <v>45759</v>
      </c>
      <c r="E6419">
        <v>90</v>
      </c>
      <c r="F6419" t="str">
        <f>_xlfn.XLOOKUP(B6419,Products!$A$2:$A$51,Products!$B$2:$B$51)</f>
        <v>Why</v>
      </c>
      <c r="G6419" t="str">
        <f>_xlfn.XLOOKUP(B6419,Products!$A$2:$A$51,Products!$C$2:$C$51)</f>
        <v>Clothing</v>
      </c>
      <c r="H6419">
        <f>_xlfn.XLOOKUP(B6419,Products!$A$2:$A$51,Products!$D$2:$D$51)</f>
        <v>76.88</v>
      </c>
      <c r="I6419" t="str">
        <f>_xlfn.XLOOKUP(E6419,Salespersons!$A$2:$A$101,Salespersons!$B$2:$B$101)</f>
        <v>Becky Lopez</v>
      </c>
      <c r="J6419" t="str">
        <f>_xlfn.XLOOKUP(E6419,Salespersons!$A$2:$A$101,Salespersons!$C$2:$C$101)</f>
        <v>West</v>
      </c>
      <c r="K6419">
        <f t="shared" si="300"/>
        <v>76.88</v>
      </c>
      <c r="L6419" t="str">
        <f t="shared" si="301"/>
        <v>April</v>
      </c>
      <c r="M6419" t="str">
        <f t="shared" si="302"/>
        <v>2025</v>
      </c>
    </row>
    <row r="6420" spans="1:13" x14ac:dyDescent="0.3">
      <c r="A6420">
        <v>6419</v>
      </c>
      <c r="B6420">
        <v>9</v>
      </c>
      <c r="C6420">
        <v>9</v>
      </c>
      <c r="D6420" s="2">
        <v>45456</v>
      </c>
      <c r="E6420">
        <v>19</v>
      </c>
      <c r="F6420" t="str">
        <f>_xlfn.XLOOKUP(B6420,Products!$A$2:$A$51,Products!$B$2:$B$51)</f>
        <v>Different</v>
      </c>
      <c r="G6420" t="str">
        <f>_xlfn.XLOOKUP(B6420,Products!$A$2:$A$51,Products!$C$2:$C$51)</f>
        <v>Home &amp; Kitchen</v>
      </c>
      <c r="H6420">
        <f>_xlfn.XLOOKUP(B6420,Products!$A$2:$A$51,Products!$D$2:$D$51)</f>
        <v>317.12</v>
      </c>
      <c r="I6420" t="str">
        <f>_xlfn.XLOOKUP(E6420,Salespersons!$A$2:$A$101,Salespersons!$B$2:$B$101)</f>
        <v>Dennis Zuniga</v>
      </c>
      <c r="J6420" t="str">
        <f>_xlfn.XLOOKUP(E6420,Salespersons!$A$2:$A$101,Salespersons!$C$2:$C$101)</f>
        <v>North</v>
      </c>
      <c r="K6420">
        <f t="shared" si="300"/>
        <v>2854.08</v>
      </c>
      <c r="L6420" t="str">
        <f t="shared" si="301"/>
        <v>June</v>
      </c>
      <c r="M6420" t="str">
        <f t="shared" si="302"/>
        <v>2024</v>
      </c>
    </row>
    <row r="6421" spans="1:13" x14ac:dyDescent="0.3">
      <c r="A6421">
        <v>6420</v>
      </c>
      <c r="B6421">
        <v>16</v>
      </c>
      <c r="C6421">
        <v>9</v>
      </c>
      <c r="D6421" s="2">
        <v>45380</v>
      </c>
      <c r="E6421">
        <v>94</v>
      </c>
      <c r="F6421" t="str">
        <f>_xlfn.XLOOKUP(B6421,Products!$A$2:$A$51,Products!$B$2:$B$51)</f>
        <v>Answer</v>
      </c>
      <c r="G6421" t="str">
        <f>_xlfn.XLOOKUP(B6421,Products!$A$2:$A$51,Products!$C$2:$C$51)</f>
        <v>Home &amp; Kitchen</v>
      </c>
      <c r="H6421">
        <f>_xlfn.XLOOKUP(B6421,Products!$A$2:$A$51,Products!$D$2:$D$51)</f>
        <v>145.77000000000001</v>
      </c>
      <c r="I6421" t="str">
        <f>_xlfn.XLOOKUP(E6421,Salespersons!$A$2:$A$101,Salespersons!$B$2:$B$101)</f>
        <v>Christopher Martinez</v>
      </c>
      <c r="J6421" t="str">
        <f>_xlfn.XLOOKUP(E6421,Salespersons!$A$2:$A$101,Salespersons!$C$2:$C$101)</f>
        <v>East</v>
      </c>
      <c r="K6421">
        <f t="shared" si="300"/>
        <v>1311.93</v>
      </c>
      <c r="L6421" t="str">
        <f t="shared" si="301"/>
        <v>March</v>
      </c>
      <c r="M6421" t="str">
        <f t="shared" si="302"/>
        <v>2024</v>
      </c>
    </row>
    <row r="6422" spans="1:13" x14ac:dyDescent="0.3">
      <c r="A6422">
        <v>6421</v>
      </c>
      <c r="B6422">
        <v>9</v>
      </c>
      <c r="C6422">
        <v>4</v>
      </c>
      <c r="D6422" s="2">
        <v>45737</v>
      </c>
      <c r="E6422">
        <v>89</v>
      </c>
      <c r="F6422" t="str">
        <f>_xlfn.XLOOKUP(B6422,Products!$A$2:$A$51,Products!$B$2:$B$51)</f>
        <v>Different</v>
      </c>
      <c r="G6422" t="str">
        <f>_xlfn.XLOOKUP(B6422,Products!$A$2:$A$51,Products!$C$2:$C$51)</f>
        <v>Home &amp; Kitchen</v>
      </c>
      <c r="H6422">
        <f>_xlfn.XLOOKUP(B6422,Products!$A$2:$A$51,Products!$D$2:$D$51)</f>
        <v>317.12</v>
      </c>
      <c r="I6422" t="str">
        <f>_xlfn.XLOOKUP(E6422,Salespersons!$A$2:$A$101,Salespersons!$B$2:$B$101)</f>
        <v>Billy Smith</v>
      </c>
      <c r="J6422" t="str">
        <f>_xlfn.XLOOKUP(E6422,Salespersons!$A$2:$A$101,Salespersons!$C$2:$C$101)</f>
        <v>East</v>
      </c>
      <c r="K6422">
        <f t="shared" si="300"/>
        <v>1268.48</v>
      </c>
      <c r="L6422" t="str">
        <f t="shared" si="301"/>
        <v>March</v>
      </c>
      <c r="M6422" t="str">
        <f t="shared" si="302"/>
        <v>2025</v>
      </c>
    </row>
    <row r="6423" spans="1:13" x14ac:dyDescent="0.3">
      <c r="A6423">
        <v>6422</v>
      </c>
      <c r="B6423">
        <v>29</v>
      </c>
      <c r="C6423">
        <v>5</v>
      </c>
      <c r="D6423" s="2">
        <v>45681</v>
      </c>
      <c r="E6423">
        <v>100</v>
      </c>
      <c r="F6423" t="str">
        <f>_xlfn.XLOOKUP(B6423,Products!$A$2:$A$51,Products!$B$2:$B$51)</f>
        <v>Reason</v>
      </c>
      <c r="G6423" t="str">
        <f>_xlfn.XLOOKUP(B6423,Products!$A$2:$A$51,Products!$C$2:$C$51)</f>
        <v>Clothing</v>
      </c>
      <c r="H6423">
        <f>_xlfn.XLOOKUP(B6423,Products!$A$2:$A$51,Products!$D$2:$D$51)</f>
        <v>127.45</v>
      </c>
      <c r="I6423" t="str">
        <f>_xlfn.XLOOKUP(E6423,Salespersons!$A$2:$A$101,Salespersons!$B$2:$B$101)</f>
        <v>Sara Strong</v>
      </c>
      <c r="J6423" t="str">
        <f>_xlfn.XLOOKUP(E6423,Salespersons!$A$2:$A$101,Salespersons!$C$2:$C$101)</f>
        <v>North</v>
      </c>
      <c r="K6423">
        <f t="shared" si="300"/>
        <v>637.25</v>
      </c>
      <c r="L6423" t="str">
        <f t="shared" si="301"/>
        <v>January</v>
      </c>
      <c r="M6423" t="str">
        <f t="shared" si="302"/>
        <v>2025</v>
      </c>
    </row>
    <row r="6424" spans="1:13" x14ac:dyDescent="0.3">
      <c r="A6424">
        <v>6423</v>
      </c>
      <c r="B6424">
        <v>23</v>
      </c>
      <c r="C6424">
        <v>6</v>
      </c>
      <c r="D6424" s="2">
        <v>45535</v>
      </c>
      <c r="E6424">
        <v>18</v>
      </c>
      <c r="F6424" t="str">
        <f>_xlfn.XLOOKUP(B6424,Products!$A$2:$A$51,Products!$B$2:$B$51)</f>
        <v>Energy</v>
      </c>
      <c r="G6424" t="str">
        <f>_xlfn.XLOOKUP(B6424,Products!$A$2:$A$51,Products!$C$2:$C$51)</f>
        <v>Books</v>
      </c>
      <c r="H6424">
        <f>_xlfn.XLOOKUP(B6424,Products!$A$2:$A$51,Products!$D$2:$D$51)</f>
        <v>31.68</v>
      </c>
      <c r="I6424" t="str">
        <f>_xlfn.XLOOKUP(E6424,Salespersons!$A$2:$A$101,Salespersons!$B$2:$B$101)</f>
        <v>Keith Miller</v>
      </c>
      <c r="J6424" t="str">
        <f>_xlfn.XLOOKUP(E6424,Salespersons!$A$2:$A$101,Salespersons!$C$2:$C$101)</f>
        <v>East</v>
      </c>
      <c r="K6424">
        <f t="shared" si="300"/>
        <v>190.07999999999998</v>
      </c>
      <c r="L6424" t="str">
        <f t="shared" si="301"/>
        <v>August</v>
      </c>
      <c r="M6424" t="str">
        <f t="shared" si="302"/>
        <v>2024</v>
      </c>
    </row>
    <row r="6425" spans="1:13" x14ac:dyDescent="0.3">
      <c r="A6425">
        <v>6424</v>
      </c>
      <c r="B6425">
        <v>39</v>
      </c>
      <c r="C6425">
        <v>4</v>
      </c>
      <c r="D6425" s="2">
        <v>45629</v>
      </c>
      <c r="E6425">
        <v>68</v>
      </c>
      <c r="F6425" t="str">
        <f>_xlfn.XLOOKUP(B6425,Products!$A$2:$A$51,Products!$B$2:$B$51)</f>
        <v>Reflect</v>
      </c>
      <c r="G6425" t="str">
        <f>_xlfn.XLOOKUP(B6425,Products!$A$2:$A$51,Products!$C$2:$C$51)</f>
        <v>Clothing</v>
      </c>
      <c r="H6425">
        <f>_xlfn.XLOOKUP(B6425,Products!$A$2:$A$51,Products!$D$2:$D$51)</f>
        <v>194.89</v>
      </c>
      <c r="I6425" t="str">
        <f>_xlfn.XLOOKUP(E6425,Salespersons!$A$2:$A$101,Salespersons!$B$2:$B$101)</f>
        <v>Gabriel Velez</v>
      </c>
      <c r="J6425" t="str">
        <f>_xlfn.XLOOKUP(E6425,Salespersons!$A$2:$A$101,Salespersons!$C$2:$C$101)</f>
        <v>East</v>
      </c>
      <c r="K6425">
        <f t="shared" si="300"/>
        <v>779.56</v>
      </c>
      <c r="L6425" t="str">
        <f t="shared" si="301"/>
        <v>December</v>
      </c>
      <c r="M6425" t="str">
        <f t="shared" si="302"/>
        <v>2024</v>
      </c>
    </row>
    <row r="6426" spans="1:13" x14ac:dyDescent="0.3">
      <c r="A6426">
        <v>6425</v>
      </c>
      <c r="B6426">
        <v>43</v>
      </c>
      <c r="C6426">
        <v>6</v>
      </c>
      <c r="D6426" s="2">
        <v>45398</v>
      </c>
      <c r="E6426">
        <v>91</v>
      </c>
      <c r="F6426" t="str">
        <f>_xlfn.XLOOKUP(B6426,Products!$A$2:$A$51,Products!$B$2:$B$51)</f>
        <v>Seem</v>
      </c>
      <c r="G6426" t="str">
        <f>_xlfn.XLOOKUP(B6426,Products!$A$2:$A$51,Products!$C$2:$C$51)</f>
        <v>Toys</v>
      </c>
      <c r="H6426">
        <f>_xlfn.XLOOKUP(B6426,Products!$A$2:$A$51,Products!$D$2:$D$51)</f>
        <v>98.01</v>
      </c>
      <c r="I6426" t="str">
        <f>_xlfn.XLOOKUP(E6426,Salespersons!$A$2:$A$101,Salespersons!$B$2:$B$101)</f>
        <v>Stephen Mitchell</v>
      </c>
      <c r="J6426" t="str">
        <f>_xlfn.XLOOKUP(E6426,Salespersons!$A$2:$A$101,Salespersons!$C$2:$C$101)</f>
        <v>West</v>
      </c>
      <c r="K6426">
        <f t="shared" si="300"/>
        <v>588.06000000000006</v>
      </c>
      <c r="L6426" t="str">
        <f t="shared" si="301"/>
        <v>April</v>
      </c>
      <c r="M6426" t="str">
        <f t="shared" si="302"/>
        <v>2024</v>
      </c>
    </row>
    <row r="6427" spans="1:13" x14ac:dyDescent="0.3">
      <c r="A6427">
        <v>6426</v>
      </c>
      <c r="B6427">
        <v>49</v>
      </c>
      <c r="C6427">
        <v>5</v>
      </c>
      <c r="D6427" s="2">
        <v>45752</v>
      </c>
      <c r="E6427">
        <v>33</v>
      </c>
      <c r="F6427" t="str">
        <f>_xlfn.XLOOKUP(B6427,Products!$A$2:$A$51,Products!$B$2:$B$51)</f>
        <v>Fish</v>
      </c>
      <c r="G6427" t="str">
        <f>_xlfn.XLOOKUP(B6427,Products!$A$2:$A$51,Products!$C$2:$C$51)</f>
        <v>Toys</v>
      </c>
      <c r="H6427">
        <f>_xlfn.XLOOKUP(B6427,Products!$A$2:$A$51,Products!$D$2:$D$51)</f>
        <v>345.29</v>
      </c>
      <c r="I6427" t="str">
        <f>_xlfn.XLOOKUP(E6427,Salespersons!$A$2:$A$101,Salespersons!$B$2:$B$101)</f>
        <v>Sharon Smith</v>
      </c>
      <c r="J6427" t="str">
        <f>_xlfn.XLOOKUP(E6427,Salespersons!$A$2:$A$101,Salespersons!$C$2:$C$101)</f>
        <v>East</v>
      </c>
      <c r="K6427">
        <f t="shared" si="300"/>
        <v>1726.45</v>
      </c>
      <c r="L6427" t="str">
        <f t="shared" si="301"/>
        <v>April</v>
      </c>
      <c r="M6427" t="str">
        <f t="shared" si="302"/>
        <v>2025</v>
      </c>
    </row>
    <row r="6428" spans="1:13" x14ac:dyDescent="0.3">
      <c r="A6428">
        <v>6427</v>
      </c>
      <c r="B6428">
        <v>24</v>
      </c>
      <c r="C6428">
        <v>3</v>
      </c>
      <c r="D6428" s="2">
        <v>45499</v>
      </c>
      <c r="E6428">
        <v>70</v>
      </c>
      <c r="F6428" t="str">
        <f>_xlfn.XLOOKUP(B6428,Products!$A$2:$A$51,Products!$B$2:$B$51)</f>
        <v>Still</v>
      </c>
      <c r="G6428" t="str">
        <f>_xlfn.XLOOKUP(B6428,Products!$A$2:$A$51,Products!$C$2:$C$51)</f>
        <v>Electronics</v>
      </c>
      <c r="H6428">
        <f>_xlfn.XLOOKUP(B6428,Products!$A$2:$A$51,Products!$D$2:$D$51)</f>
        <v>68.260000000000005</v>
      </c>
      <c r="I6428" t="str">
        <f>_xlfn.XLOOKUP(E6428,Salespersons!$A$2:$A$101,Salespersons!$B$2:$B$101)</f>
        <v>Valerie Bass</v>
      </c>
      <c r="J6428" t="str">
        <f>_xlfn.XLOOKUP(E6428,Salespersons!$A$2:$A$101,Salespersons!$C$2:$C$101)</f>
        <v>West</v>
      </c>
      <c r="K6428">
        <f t="shared" si="300"/>
        <v>204.78000000000003</v>
      </c>
      <c r="L6428" t="str">
        <f t="shared" si="301"/>
        <v>July</v>
      </c>
      <c r="M6428" t="str">
        <f t="shared" si="302"/>
        <v>2024</v>
      </c>
    </row>
    <row r="6429" spans="1:13" x14ac:dyDescent="0.3">
      <c r="A6429">
        <v>6428</v>
      </c>
      <c r="B6429">
        <v>22</v>
      </c>
      <c r="C6429">
        <v>3</v>
      </c>
      <c r="D6429" s="2">
        <v>45611</v>
      </c>
      <c r="E6429">
        <v>7</v>
      </c>
      <c r="F6429" t="str">
        <f>_xlfn.XLOOKUP(B6429,Products!$A$2:$A$51,Products!$B$2:$B$51)</f>
        <v>Detail</v>
      </c>
      <c r="G6429" t="str">
        <f>_xlfn.XLOOKUP(B6429,Products!$A$2:$A$51,Products!$C$2:$C$51)</f>
        <v>Clothing</v>
      </c>
      <c r="H6429">
        <f>_xlfn.XLOOKUP(B6429,Products!$A$2:$A$51,Products!$D$2:$D$51)</f>
        <v>393.11</v>
      </c>
      <c r="I6429" t="str">
        <f>_xlfn.XLOOKUP(E6429,Salespersons!$A$2:$A$101,Salespersons!$B$2:$B$101)</f>
        <v>Robert Montes</v>
      </c>
      <c r="J6429" t="str">
        <f>_xlfn.XLOOKUP(E6429,Salespersons!$A$2:$A$101,Salespersons!$C$2:$C$101)</f>
        <v>West</v>
      </c>
      <c r="K6429">
        <f t="shared" si="300"/>
        <v>1179.33</v>
      </c>
      <c r="L6429" t="str">
        <f t="shared" si="301"/>
        <v>November</v>
      </c>
      <c r="M6429" t="str">
        <f t="shared" si="302"/>
        <v>2024</v>
      </c>
    </row>
    <row r="6430" spans="1:13" x14ac:dyDescent="0.3">
      <c r="A6430">
        <v>6429</v>
      </c>
      <c r="B6430">
        <v>31</v>
      </c>
      <c r="C6430">
        <v>9</v>
      </c>
      <c r="D6430" s="2">
        <v>45672</v>
      </c>
      <c r="E6430">
        <v>1</v>
      </c>
      <c r="F6430" t="str">
        <f>_xlfn.XLOOKUP(B6430,Products!$A$2:$A$51,Products!$B$2:$B$51)</f>
        <v>Tell</v>
      </c>
      <c r="G6430" t="str">
        <f>_xlfn.XLOOKUP(B6430,Products!$A$2:$A$51,Products!$C$2:$C$51)</f>
        <v>Books</v>
      </c>
      <c r="H6430">
        <f>_xlfn.XLOOKUP(B6430,Products!$A$2:$A$51,Products!$D$2:$D$51)</f>
        <v>83.85</v>
      </c>
      <c r="I6430" t="str">
        <f>_xlfn.XLOOKUP(E6430,Salespersons!$A$2:$A$101,Salespersons!$B$2:$B$101)</f>
        <v>Valerie Gutierrez</v>
      </c>
      <c r="J6430" t="str">
        <f>_xlfn.XLOOKUP(E6430,Salespersons!$A$2:$A$101,Salespersons!$C$2:$C$101)</f>
        <v>East</v>
      </c>
      <c r="K6430">
        <f t="shared" si="300"/>
        <v>754.65</v>
      </c>
      <c r="L6430" t="str">
        <f t="shared" si="301"/>
        <v>January</v>
      </c>
      <c r="M6430" t="str">
        <f t="shared" si="302"/>
        <v>2025</v>
      </c>
    </row>
    <row r="6431" spans="1:13" x14ac:dyDescent="0.3">
      <c r="A6431">
        <v>6430</v>
      </c>
      <c r="B6431">
        <v>10</v>
      </c>
      <c r="C6431">
        <v>5</v>
      </c>
      <c r="D6431" s="2">
        <v>45283</v>
      </c>
      <c r="E6431">
        <v>99</v>
      </c>
      <c r="F6431" t="str">
        <f>_xlfn.XLOOKUP(B6431,Products!$A$2:$A$51,Products!$B$2:$B$51)</f>
        <v>Live</v>
      </c>
      <c r="G6431" t="str">
        <f>_xlfn.XLOOKUP(B6431,Products!$A$2:$A$51,Products!$C$2:$C$51)</f>
        <v>Home &amp; Kitchen</v>
      </c>
      <c r="H6431">
        <f>_xlfn.XLOOKUP(B6431,Products!$A$2:$A$51,Products!$D$2:$D$51)</f>
        <v>406.51</v>
      </c>
      <c r="I6431" t="str">
        <f>_xlfn.XLOOKUP(E6431,Salespersons!$A$2:$A$101,Salespersons!$B$2:$B$101)</f>
        <v>Kathleen Grant</v>
      </c>
      <c r="J6431" t="str">
        <f>_xlfn.XLOOKUP(E6431,Salespersons!$A$2:$A$101,Salespersons!$C$2:$C$101)</f>
        <v>East</v>
      </c>
      <c r="K6431">
        <f t="shared" si="300"/>
        <v>2032.55</v>
      </c>
      <c r="L6431" t="str">
        <f t="shared" si="301"/>
        <v>December</v>
      </c>
      <c r="M6431" t="str">
        <f t="shared" si="302"/>
        <v>2023</v>
      </c>
    </row>
    <row r="6432" spans="1:13" x14ac:dyDescent="0.3">
      <c r="A6432">
        <v>6431</v>
      </c>
      <c r="B6432">
        <v>47</v>
      </c>
      <c r="C6432">
        <v>3</v>
      </c>
      <c r="D6432" s="2">
        <v>45477</v>
      </c>
      <c r="E6432">
        <v>87</v>
      </c>
      <c r="F6432" t="str">
        <f>_xlfn.XLOOKUP(B6432,Products!$A$2:$A$51,Products!$B$2:$B$51)</f>
        <v>Recent</v>
      </c>
      <c r="G6432" t="str">
        <f>_xlfn.XLOOKUP(B6432,Products!$A$2:$A$51,Products!$C$2:$C$51)</f>
        <v>Books</v>
      </c>
      <c r="H6432">
        <f>_xlfn.XLOOKUP(B6432,Products!$A$2:$A$51,Products!$D$2:$D$51)</f>
        <v>260.04000000000002</v>
      </c>
      <c r="I6432" t="str">
        <f>_xlfn.XLOOKUP(E6432,Salespersons!$A$2:$A$101,Salespersons!$B$2:$B$101)</f>
        <v>Jordan Ramirez</v>
      </c>
      <c r="J6432" t="str">
        <f>_xlfn.XLOOKUP(E6432,Salespersons!$A$2:$A$101,Salespersons!$C$2:$C$101)</f>
        <v>South</v>
      </c>
      <c r="K6432">
        <f t="shared" si="300"/>
        <v>780.12000000000012</v>
      </c>
      <c r="L6432" t="str">
        <f t="shared" si="301"/>
        <v>July</v>
      </c>
      <c r="M6432" t="str">
        <f t="shared" si="302"/>
        <v>2024</v>
      </c>
    </row>
    <row r="6433" spans="1:13" x14ac:dyDescent="0.3">
      <c r="A6433">
        <v>6432</v>
      </c>
      <c r="B6433">
        <v>42</v>
      </c>
      <c r="C6433">
        <v>8</v>
      </c>
      <c r="D6433" s="2">
        <v>45292</v>
      </c>
      <c r="E6433">
        <v>80</v>
      </c>
      <c r="F6433" t="str">
        <f>_xlfn.XLOOKUP(B6433,Products!$A$2:$A$51,Products!$B$2:$B$51)</f>
        <v>Deep</v>
      </c>
      <c r="G6433" t="str">
        <f>_xlfn.XLOOKUP(B6433,Products!$A$2:$A$51,Products!$C$2:$C$51)</f>
        <v>Toys</v>
      </c>
      <c r="H6433">
        <f>_xlfn.XLOOKUP(B6433,Products!$A$2:$A$51,Products!$D$2:$D$51)</f>
        <v>51.98</v>
      </c>
      <c r="I6433" t="str">
        <f>_xlfn.XLOOKUP(E6433,Salespersons!$A$2:$A$101,Salespersons!$B$2:$B$101)</f>
        <v>Joe Nguyen</v>
      </c>
      <c r="J6433" t="str">
        <f>_xlfn.XLOOKUP(E6433,Salespersons!$A$2:$A$101,Salespersons!$C$2:$C$101)</f>
        <v>East</v>
      </c>
      <c r="K6433">
        <f t="shared" si="300"/>
        <v>415.84</v>
      </c>
      <c r="L6433" t="str">
        <f t="shared" si="301"/>
        <v>January</v>
      </c>
      <c r="M6433" t="str">
        <f t="shared" si="302"/>
        <v>2024</v>
      </c>
    </row>
    <row r="6434" spans="1:13" x14ac:dyDescent="0.3">
      <c r="A6434">
        <v>6433</v>
      </c>
      <c r="B6434">
        <v>27</v>
      </c>
      <c r="C6434">
        <v>8</v>
      </c>
      <c r="D6434" s="2">
        <v>45810</v>
      </c>
      <c r="E6434">
        <v>59</v>
      </c>
      <c r="F6434" t="str">
        <f>_xlfn.XLOOKUP(B6434,Products!$A$2:$A$51,Products!$B$2:$B$51)</f>
        <v>Girl</v>
      </c>
      <c r="G6434" t="str">
        <f>_xlfn.XLOOKUP(B6434,Products!$A$2:$A$51,Products!$C$2:$C$51)</f>
        <v>Home &amp; Kitchen</v>
      </c>
      <c r="H6434">
        <f>_xlfn.XLOOKUP(B6434,Products!$A$2:$A$51,Products!$D$2:$D$51)</f>
        <v>475.19</v>
      </c>
      <c r="I6434" t="str">
        <f>_xlfn.XLOOKUP(E6434,Salespersons!$A$2:$A$101,Salespersons!$B$2:$B$101)</f>
        <v>William Carney</v>
      </c>
      <c r="J6434" t="str">
        <f>_xlfn.XLOOKUP(E6434,Salespersons!$A$2:$A$101,Salespersons!$C$2:$C$101)</f>
        <v>North</v>
      </c>
      <c r="K6434">
        <f t="shared" si="300"/>
        <v>3801.52</v>
      </c>
      <c r="L6434" t="str">
        <f t="shared" si="301"/>
        <v>June</v>
      </c>
      <c r="M6434" t="str">
        <f t="shared" si="302"/>
        <v>2025</v>
      </c>
    </row>
    <row r="6435" spans="1:13" x14ac:dyDescent="0.3">
      <c r="A6435">
        <v>6434</v>
      </c>
      <c r="B6435">
        <v>34</v>
      </c>
      <c r="C6435">
        <v>3</v>
      </c>
      <c r="D6435" s="2">
        <v>45338</v>
      </c>
      <c r="E6435">
        <v>34</v>
      </c>
      <c r="F6435" t="str">
        <f>_xlfn.XLOOKUP(B6435,Products!$A$2:$A$51,Products!$B$2:$B$51)</f>
        <v>Law</v>
      </c>
      <c r="G6435" t="str">
        <f>_xlfn.XLOOKUP(B6435,Products!$A$2:$A$51,Products!$C$2:$C$51)</f>
        <v>Books</v>
      </c>
      <c r="H6435">
        <f>_xlfn.XLOOKUP(B6435,Products!$A$2:$A$51,Products!$D$2:$D$51)</f>
        <v>319.54000000000002</v>
      </c>
      <c r="I6435" t="str">
        <f>_xlfn.XLOOKUP(E6435,Salespersons!$A$2:$A$101,Salespersons!$B$2:$B$101)</f>
        <v>Denise Cruz</v>
      </c>
      <c r="J6435" t="str">
        <f>_xlfn.XLOOKUP(E6435,Salespersons!$A$2:$A$101,Salespersons!$C$2:$C$101)</f>
        <v>North</v>
      </c>
      <c r="K6435">
        <f t="shared" si="300"/>
        <v>958.62000000000012</v>
      </c>
      <c r="L6435" t="str">
        <f t="shared" si="301"/>
        <v>February</v>
      </c>
      <c r="M6435" t="str">
        <f t="shared" si="302"/>
        <v>2024</v>
      </c>
    </row>
    <row r="6436" spans="1:13" x14ac:dyDescent="0.3">
      <c r="A6436">
        <v>6435</v>
      </c>
      <c r="B6436">
        <v>48</v>
      </c>
      <c r="C6436">
        <v>7</v>
      </c>
      <c r="D6436" s="2">
        <v>45250</v>
      </c>
      <c r="E6436">
        <v>98</v>
      </c>
      <c r="F6436" t="str">
        <f>_xlfn.XLOOKUP(B6436,Products!$A$2:$A$51,Products!$B$2:$B$51)</f>
        <v>Respond</v>
      </c>
      <c r="G6436" t="str">
        <f>_xlfn.XLOOKUP(B6436,Products!$A$2:$A$51,Products!$C$2:$C$51)</f>
        <v>Electronics</v>
      </c>
      <c r="H6436">
        <f>_xlfn.XLOOKUP(B6436,Products!$A$2:$A$51,Products!$D$2:$D$51)</f>
        <v>356.43</v>
      </c>
      <c r="I6436" t="str">
        <f>_xlfn.XLOOKUP(E6436,Salespersons!$A$2:$A$101,Salespersons!$B$2:$B$101)</f>
        <v>Mrs. Marie Rodriguez</v>
      </c>
      <c r="J6436" t="str">
        <f>_xlfn.XLOOKUP(E6436,Salespersons!$A$2:$A$101,Salespersons!$C$2:$C$101)</f>
        <v>East</v>
      </c>
      <c r="K6436">
        <f t="shared" si="300"/>
        <v>2495.0100000000002</v>
      </c>
      <c r="L6436" t="str">
        <f t="shared" si="301"/>
        <v>November</v>
      </c>
      <c r="M6436" t="str">
        <f t="shared" si="302"/>
        <v>2023</v>
      </c>
    </row>
    <row r="6437" spans="1:13" x14ac:dyDescent="0.3">
      <c r="A6437">
        <v>6436</v>
      </c>
      <c r="B6437">
        <v>39</v>
      </c>
      <c r="C6437">
        <v>9</v>
      </c>
      <c r="D6437" s="2">
        <v>45545</v>
      </c>
      <c r="E6437">
        <v>95</v>
      </c>
      <c r="F6437" t="str">
        <f>_xlfn.XLOOKUP(B6437,Products!$A$2:$A$51,Products!$B$2:$B$51)</f>
        <v>Reflect</v>
      </c>
      <c r="G6437" t="str">
        <f>_xlfn.XLOOKUP(B6437,Products!$A$2:$A$51,Products!$C$2:$C$51)</f>
        <v>Clothing</v>
      </c>
      <c r="H6437">
        <f>_xlfn.XLOOKUP(B6437,Products!$A$2:$A$51,Products!$D$2:$D$51)</f>
        <v>194.89</v>
      </c>
      <c r="I6437" t="str">
        <f>_xlfn.XLOOKUP(E6437,Salespersons!$A$2:$A$101,Salespersons!$B$2:$B$101)</f>
        <v>Theresa Silva</v>
      </c>
      <c r="J6437" t="str">
        <f>_xlfn.XLOOKUP(E6437,Salespersons!$A$2:$A$101,Salespersons!$C$2:$C$101)</f>
        <v>West</v>
      </c>
      <c r="K6437">
        <f t="shared" si="300"/>
        <v>1754.0099999999998</v>
      </c>
      <c r="L6437" t="str">
        <f t="shared" si="301"/>
        <v>September</v>
      </c>
      <c r="M6437" t="str">
        <f t="shared" si="302"/>
        <v>2024</v>
      </c>
    </row>
    <row r="6438" spans="1:13" x14ac:dyDescent="0.3">
      <c r="A6438">
        <v>6437</v>
      </c>
      <c r="B6438">
        <v>24</v>
      </c>
      <c r="C6438">
        <v>3</v>
      </c>
      <c r="D6438" s="2">
        <v>45491</v>
      </c>
      <c r="E6438">
        <v>95</v>
      </c>
      <c r="F6438" t="str">
        <f>_xlfn.XLOOKUP(B6438,Products!$A$2:$A$51,Products!$B$2:$B$51)</f>
        <v>Still</v>
      </c>
      <c r="G6438" t="str">
        <f>_xlfn.XLOOKUP(B6438,Products!$A$2:$A$51,Products!$C$2:$C$51)</f>
        <v>Electronics</v>
      </c>
      <c r="H6438">
        <f>_xlfn.XLOOKUP(B6438,Products!$A$2:$A$51,Products!$D$2:$D$51)</f>
        <v>68.260000000000005</v>
      </c>
      <c r="I6438" t="str">
        <f>_xlfn.XLOOKUP(E6438,Salespersons!$A$2:$A$101,Salespersons!$B$2:$B$101)</f>
        <v>Theresa Silva</v>
      </c>
      <c r="J6438" t="str">
        <f>_xlfn.XLOOKUP(E6438,Salespersons!$A$2:$A$101,Salespersons!$C$2:$C$101)</f>
        <v>West</v>
      </c>
      <c r="K6438">
        <f t="shared" si="300"/>
        <v>204.78000000000003</v>
      </c>
      <c r="L6438" t="str">
        <f t="shared" si="301"/>
        <v>July</v>
      </c>
      <c r="M6438" t="str">
        <f t="shared" si="302"/>
        <v>2024</v>
      </c>
    </row>
    <row r="6439" spans="1:13" x14ac:dyDescent="0.3">
      <c r="A6439">
        <v>6438</v>
      </c>
      <c r="B6439">
        <v>21</v>
      </c>
      <c r="C6439">
        <v>8</v>
      </c>
      <c r="D6439" s="2">
        <v>45192</v>
      </c>
      <c r="E6439">
        <v>52</v>
      </c>
      <c r="F6439" t="str">
        <f>_xlfn.XLOOKUP(B6439,Products!$A$2:$A$51,Products!$B$2:$B$51)</f>
        <v>Firm</v>
      </c>
      <c r="G6439" t="str">
        <f>_xlfn.XLOOKUP(B6439,Products!$A$2:$A$51,Products!$C$2:$C$51)</f>
        <v>Toys</v>
      </c>
      <c r="H6439">
        <f>_xlfn.XLOOKUP(B6439,Products!$A$2:$A$51,Products!$D$2:$D$51)</f>
        <v>107.8</v>
      </c>
      <c r="I6439" t="str">
        <f>_xlfn.XLOOKUP(E6439,Salespersons!$A$2:$A$101,Salespersons!$B$2:$B$101)</f>
        <v>Vanessa Hartman</v>
      </c>
      <c r="J6439" t="str">
        <f>_xlfn.XLOOKUP(E6439,Salespersons!$A$2:$A$101,Salespersons!$C$2:$C$101)</f>
        <v>East</v>
      </c>
      <c r="K6439">
        <f t="shared" si="300"/>
        <v>862.4</v>
      </c>
      <c r="L6439" t="str">
        <f t="shared" si="301"/>
        <v>September</v>
      </c>
      <c r="M6439" t="str">
        <f t="shared" si="302"/>
        <v>2023</v>
      </c>
    </row>
    <row r="6440" spans="1:13" x14ac:dyDescent="0.3">
      <c r="A6440">
        <v>6439</v>
      </c>
      <c r="B6440">
        <v>15</v>
      </c>
      <c r="C6440">
        <v>1</v>
      </c>
      <c r="D6440" s="2">
        <v>45720</v>
      </c>
      <c r="E6440">
        <v>11</v>
      </c>
      <c r="F6440" t="str">
        <f>_xlfn.XLOOKUP(B6440,Products!$A$2:$A$51,Products!$B$2:$B$51)</f>
        <v>Nothing</v>
      </c>
      <c r="G6440" t="str">
        <f>_xlfn.XLOOKUP(B6440,Products!$A$2:$A$51,Products!$C$2:$C$51)</f>
        <v>Home &amp; Kitchen</v>
      </c>
      <c r="H6440">
        <f>_xlfn.XLOOKUP(B6440,Products!$A$2:$A$51,Products!$D$2:$D$51)</f>
        <v>53.21</v>
      </c>
      <c r="I6440" t="str">
        <f>_xlfn.XLOOKUP(E6440,Salespersons!$A$2:$A$101,Salespersons!$B$2:$B$101)</f>
        <v>Alexander Ruiz</v>
      </c>
      <c r="J6440" t="str">
        <f>_xlfn.XLOOKUP(E6440,Salespersons!$A$2:$A$101,Salespersons!$C$2:$C$101)</f>
        <v>North</v>
      </c>
      <c r="K6440">
        <f t="shared" si="300"/>
        <v>53.21</v>
      </c>
      <c r="L6440" t="str">
        <f t="shared" si="301"/>
        <v>March</v>
      </c>
      <c r="M6440" t="str">
        <f t="shared" si="302"/>
        <v>2025</v>
      </c>
    </row>
    <row r="6441" spans="1:13" x14ac:dyDescent="0.3">
      <c r="A6441">
        <v>6440</v>
      </c>
      <c r="B6441">
        <v>17</v>
      </c>
      <c r="C6441">
        <v>3</v>
      </c>
      <c r="D6441" s="2">
        <v>45394</v>
      </c>
      <c r="E6441">
        <v>8</v>
      </c>
      <c r="F6441" t="str">
        <f>_xlfn.XLOOKUP(B6441,Products!$A$2:$A$51,Products!$B$2:$B$51)</f>
        <v>Perhaps</v>
      </c>
      <c r="G6441" t="str">
        <f>_xlfn.XLOOKUP(B6441,Products!$A$2:$A$51,Products!$C$2:$C$51)</f>
        <v>Clothing</v>
      </c>
      <c r="H6441">
        <f>_xlfn.XLOOKUP(B6441,Products!$A$2:$A$51,Products!$D$2:$D$51)</f>
        <v>165.26</v>
      </c>
      <c r="I6441" t="str">
        <f>_xlfn.XLOOKUP(E6441,Salespersons!$A$2:$A$101,Salespersons!$B$2:$B$101)</f>
        <v>Kimberly Brown</v>
      </c>
      <c r="J6441" t="str">
        <f>_xlfn.XLOOKUP(E6441,Salespersons!$A$2:$A$101,Salespersons!$C$2:$C$101)</f>
        <v>East</v>
      </c>
      <c r="K6441">
        <f t="shared" si="300"/>
        <v>495.78</v>
      </c>
      <c r="L6441" t="str">
        <f t="shared" si="301"/>
        <v>April</v>
      </c>
      <c r="M6441" t="str">
        <f t="shared" si="302"/>
        <v>2024</v>
      </c>
    </row>
    <row r="6442" spans="1:13" x14ac:dyDescent="0.3">
      <c r="A6442">
        <v>6441</v>
      </c>
      <c r="B6442">
        <v>45</v>
      </c>
      <c r="C6442">
        <v>4</v>
      </c>
      <c r="D6442" s="2">
        <v>45785</v>
      </c>
      <c r="E6442">
        <v>88</v>
      </c>
      <c r="F6442" t="str">
        <f>_xlfn.XLOOKUP(B6442,Products!$A$2:$A$51,Products!$B$2:$B$51)</f>
        <v>Scientist</v>
      </c>
      <c r="G6442" t="str">
        <f>_xlfn.XLOOKUP(B6442,Products!$A$2:$A$51,Products!$C$2:$C$51)</f>
        <v>Toys</v>
      </c>
      <c r="H6442">
        <f>_xlfn.XLOOKUP(B6442,Products!$A$2:$A$51,Products!$D$2:$D$51)</f>
        <v>483.37</v>
      </c>
      <c r="I6442" t="str">
        <f>_xlfn.XLOOKUP(E6442,Salespersons!$A$2:$A$101,Salespersons!$B$2:$B$101)</f>
        <v>Thomas Montes</v>
      </c>
      <c r="J6442" t="str">
        <f>_xlfn.XLOOKUP(E6442,Salespersons!$A$2:$A$101,Salespersons!$C$2:$C$101)</f>
        <v>East</v>
      </c>
      <c r="K6442">
        <f t="shared" si="300"/>
        <v>1933.48</v>
      </c>
      <c r="L6442" t="str">
        <f t="shared" si="301"/>
        <v>May</v>
      </c>
      <c r="M6442" t="str">
        <f t="shared" si="302"/>
        <v>2025</v>
      </c>
    </row>
    <row r="6443" spans="1:13" x14ac:dyDescent="0.3">
      <c r="A6443">
        <v>6442</v>
      </c>
      <c r="B6443">
        <v>19</v>
      </c>
      <c r="C6443">
        <v>3</v>
      </c>
      <c r="D6443" s="2">
        <v>45290</v>
      </c>
      <c r="E6443">
        <v>87</v>
      </c>
      <c r="F6443" t="str">
        <f>_xlfn.XLOOKUP(B6443,Products!$A$2:$A$51,Products!$B$2:$B$51)</f>
        <v>Daughter</v>
      </c>
      <c r="G6443" t="str">
        <f>_xlfn.XLOOKUP(B6443,Products!$A$2:$A$51,Products!$C$2:$C$51)</f>
        <v>Home &amp; Kitchen</v>
      </c>
      <c r="H6443">
        <f>_xlfn.XLOOKUP(B6443,Products!$A$2:$A$51,Products!$D$2:$D$51)</f>
        <v>373.4</v>
      </c>
      <c r="I6443" t="str">
        <f>_xlfn.XLOOKUP(E6443,Salespersons!$A$2:$A$101,Salespersons!$B$2:$B$101)</f>
        <v>Jordan Ramirez</v>
      </c>
      <c r="J6443" t="str">
        <f>_xlfn.XLOOKUP(E6443,Salespersons!$A$2:$A$101,Salespersons!$C$2:$C$101)</f>
        <v>South</v>
      </c>
      <c r="K6443">
        <f t="shared" si="300"/>
        <v>1120.1999999999998</v>
      </c>
      <c r="L6443" t="str">
        <f t="shared" si="301"/>
        <v>December</v>
      </c>
      <c r="M6443" t="str">
        <f t="shared" si="302"/>
        <v>2023</v>
      </c>
    </row>
    <row r="6444" spans="1:13" x14ac:dyDescent="0.3">
      <c r="A6444">
        <v>6443</v>
      </c>
      <c r="B6444">
        <v>25</v>
      </c>
      <c r="C6444">
        <v>9</v>
      </c>
      <c r="D6444" s="2">
        <v>45789</v>
      </c>
      <c r="E6444">
        <v>96</v>
      </c>
      <c r="F6444" t="str">
        <f>_xlfn.XLOOKUP(B6444,Products!$A$2:$A$51,Products!$B$2:$B$51)</f>
        <v>Give</v>
      </c>
      <c r="G6444" t="str">
        <f>_xlfn.XLOOKUP(B6444,Products!$A$2:$A$51,Products!$C$2:$C$51)</f>
        <v>Home &amp; Kitchen</v>
      </c>
      <c r="H6444">
        <f>_xlfn.XLOOKUP(B6444,Products!$A$2:$A$51,Products!$D$2:$D$51)</f>
        <v>262.41000000000003</v>
      </c>
      <c r="I6444" t="str">
        <f>_xlfn.XLOOKUP(E6444,Salespersons!$A$2:$A$101,Salespersons!$B$2:$B$101)</f>
        <v>Shari Ross</v>
      </c>
      <c r="J6444" t="str">
        <f>_xlfn.XLOOKUP(E6444,Salespersons!$A$2:$A$101,Salespersons!$C$2:$C$101)</f>
        <v>West</v>
      </c>
      <c r="K6444">
        <f t="shared" si="300"/>
        <v>2361.69</v>
      </c>
      <c r="L6444" t="str">
        <f t="shared" si="301"/>
        <v>May</v>
      </c>
      <c r="M6444" t="str">
        <f t="shared" si="302"/>
        <v>2025</v>
      </c>
    </row>
    <row r="6445" spans="1:13" x14ac:dyDescent="0.3">
      <c r="A6445">
        <v>6444</v>
      </c>
      <c r="B6445">
        <v>40</v>
      </c>
      <c r="C6445">
        <v>5</v>
      </c>
      <c r="D6445" s="2">
        <v>45850</v>
      </c>
      <c r="E6445">
        <v>53</v>
      </c>
      <c r="F6445" t="str">
        <f>_xlfn.XLOOKUP(B6445,Products!$A$2:$A$51,Products!$B$2:$B$51)</f>
        <v>Agent</v>
      </c>
      <c r="G6445" t="str">
        <f>_xlfn.XLOOKUP(B6445,Products!$A$2:$A$51,Products!$C$2:$C$51)</f>
        <v>Toys</v>
      </c>
      <c r="H6445">
        <f>_xlfn.XLOOKUP(B6445,Products!$A$2:$A$51,Products!$D$2:$D$51)</f>
        <v>228.56</v>
      </c>
      <c r="I6445" t="str">
        <f>_xlfn.XLOOKUP(E6445,Salespersons!$A$2:$A$101,Salespersons!$B$2:$B$101)</f>
        <v>Patricia Odonnell</v>
      </c>
      <c r="J6445" t="str">
        <f>_xlfn.XLOOKUP(E6445,Salespersons!$A$2:$A$101,Salespersons!$C$2:$C$101)</f>
        <v>South</v>
      </c>
      <c r="K6445">
        <f t="shared" si="300"/>
        <v>1142.8</v>
      </c>
      <c r="L6445" t="str">
        <f t="shared" si="301"/>
        <v>July</v>
      </c>
      <c r="M6445" t="str">
        <f t="shared" si="302"/>
        <v>2025</v>
      </c>
    </row>
    <row r="6446" spans="1:13" x14ac:dyDescent="0.3">
      <c r="A6446">
        <v>6445</v>
      </c>
      <c r="B6446">
        <v>22</v>
      </c>
      <c r="C6446">
        <v>3</v>
      </c>
      <c r="D6446" s="2">
        <v>45663</v>
      </c>
      <c r="E6446">
        <v>15</v>
      </c>
      <c r="F6446" t="str">
        <f>_xlfn.XLOOKUP(B6446,Products!$A$2:$A$51,Products!$B$2:$B$51)</f>
        <v>Detail</v>
      </c>
      <c r="G6446" t="str">
        <f>_xlfn.XLOOKUP(B6446,Products!$A$2:$A$51,Products!$C$2:$C$51)</f>
        <v>Clothing</v>
      </c>
      <c r="H6446">
        <f>_xlfn.XLOOKUP(B6446,Products!$A$2:$A$51,Products!$D$2:$D$51)</f>
        <v>393.11</v>
      </c>
      <c r="I6446" t="str">
        <f>_xlfn.XLOOKUP(E6446,Salespersons!$A$2:$A$101,Salespersons!$B$2:$B$101)</f>
        <v>Ryan Mcdaniel</v>
      </c>
      <c r="J6446" t="str">
        <f>_xlfn.XLOOKUP(E6446,Salespersons!$A$2:$A$101,Salespersons!$C$2:$C$101)</f>
        <v>East</v>
      </c>
      <c r="K6446">
        <f t="shared" si="300"/>
        <v>1179.33</v>
      </c>
      <c r="L6446" t="str">
        <f t="shared" si="301"/>
        <v>January</v>
      </c>
      <c r="M6446" t="str">
        <f t="shared" si="302"/>
        <v>2025</v>
      </c>
    </row>
    <row r="6447" spans="1:13" x14ac:dyDescent="0.3">
      <c r="A6447">
        <v>6446</v>
      </c>
      <c r="B6447">
        <v>41</v>
      </c>
      <c r="C6447">
        <v>3</v>
      </c>
      <c r="D6447" s="2">
        <v>45444</v>
      </c>
      <c r="E6447">
        <v>28</v>
      </c>
      <c r="F6447" t="str">
        <f>_xlfn.XLOOKUP(B6447,Products!$A$2:$A$51,Products!$B$2:$B$51)</f>
        <v>Almost</v>
      </c>
      <c r="G6447" t="str">
        <f>_xlfn.XLOOKUP(B6447,Products!$A$2:$A$51,Products!$C$2:$C$51)</f>
        <v>Home &amp; Kitchen</v>
      </c>
      <c r="H6447">
        <f>_xlfn.XLOOKUP(B6447,Products!$A$2:$A$51,Products!$D$2:$D$51)</f>
        <v>70.72</v>
      </c>
      <c r="I6447" t="str">
        <f>_xlfn.XLOOKUP(E6447,Salespersons!$A$2:$A$101,Salespersons!$B$2:$B$101)</f>
        <v>Victoria Rice</v>
      </c>
      <c r="J6447" t="str">
        <f>_xlfn.XLOOKUP(E6447,Salespersons!$A$2:$A$101,Salespersons!$C$2:$C$101)</f>
        <v>North</v>
      </c>
      <c r="K6447">
        <f t="shared" si="300"/>
        <v>212.16</v>
      </c>
      <c r="L6447" t="str">
        <f t="shared" si="301"/>
        <v>June</v>
      </c>
      <c r="M6447" t="str">
        <f t="shared" si="302"/>
        <v>2024</v>
      </c>
    </row>
    <row r="6448" spans="1:13" x14ac:dyDescent="0.3">
      <c r="A6448">
        <v>6447</v>
      </c>
      <c r="B6448">
        <v>49</v>
      </c>
      <c r="C6448">
        <v>2</v>
      </c>
      <c r="D6448" s="2">
        <v>45493</v>
      </c>
      <c r="E6448">
        <v>84</v>
      </c>
      <c r="F6448" t="str">
        <f>_xlfn.XLOOKUP(B6448,Products!$A$2:$A$51,Products!$B$2:$B$51)</f>
        <v>Fish</v>
      </c>
      <c r="G6448" t="str">
        <f>_xlfn.XLOOKUP(B6448,Products!$A$2:$A$51,Products!$C$2:$C$51)</f>
        <v>Toys</v>
      </c>
      <c r="H6448">
        <f>_xlfn.XLOOKUP(B6448,Products!$A$2:$A$51,Products!$D$2:$D$51)</f>
        <v>345.29</v>
      </c>
      <c r="I6448" t="str">
        <f>_xlfn.XLOOKUP(E6448,Salespersons!$A$2:$A$101,Salespersons!$B$2:$B$101)</f>
        <v>Meghan Ochoa</v>
      </c>
      <c r="J6448" t="str">
        <f>_xlfn.XLOOKUP(E6448,Salespersons!$A$2:$A$101,Salespersons!$C$2:$C$101)</f>
        <v>West</v>
      </c>
      <c r="K6448">
        <f t="shared" si="300"/>
        <v>690.58</v>
      </c>
      <c r="L6448" t="str">
        <f t="shared" si="301"/>
        <v>July</v>
      </c>
      <c r="M6448" t="str">
        <f t="shared" si="302"/>
        <v>2024</v>
      </c>
    </row>
    <row r="6449" spans="1:13" x14ac:dyDescent="0.3">
      <c r="A6449">
        <v>6448</v>
      </c>
      <c r="B6449">
        <v>42</v>
      </c>
      <c r="C6449">
        <v>6</v>
      </c>
      <c r="D6449" s="2">
        <v>45295</v>
      </c>
      <c r="E6449">
        <v>14</v>
      </c>
      <c r="F6449" t="str">
        <f>_xlfn.XLOOKUP(B6449,Products!$A$2:$A$51,Products!$B$2:$B$51)</f>
        <v>Deep</v>
      </c>
      <c r="G6449" t="str">
        <f>_xlfn.XLOOKUP(B6449,Products!$A$2:$A$51,Products!$C$2:$C$51)</f>
        <v>Toys</v>
      </c>
      <c r="H6449">
        <f>_xlfn.XLOOKUP(B6449,Products!$A$2:$A$51,Products!$D$2:$D$51)</f>
        <v>51.98</v>
      </c>
      <c r="I6449" t="str">
        <f>_xlfn.XLOOKUP(E6449,Salespersons!$A$2:$A$101,Salespersons!$B$2:$B$101)</f>
        <v>Deanna Knight</v>
      </c>
      <c r="J6449" t="str">
        <f>_xlfn.XLOOKUP(E6449,Salespersons!$A$2:$A$101,Salespersons!$C$2:$C$101)</f>
        <v>North</v>
      </c>
      <c r="K6449">
        <f t="shared" si="300"/>
        <v>311.88</v>
      </c>
      <c r="L6449" t="str">
        <f t="shared" si="301"/>
        <v>January</v>
      </c>
      <c r="M6449" t="str">
        <f t="shared" si="302"/>
        <v>2024</v>
      </c>
    </row>
    <row r="6450" spans="1:13" x14ac:dyDescent="0.3">
      <c r="A6450">
        <v>6449</v>
      </c>
      <c r="B6450">
        <v>14</v>
      </c>
      <c r="C6450">
        <v>9</v>
      </c>
      <c r="D6450" s="2">
        <v>45544</v>
      </c>
      <c r="E6450">
        <v>90</v>
      </c>
      <c r="F6450" t="str">
        <f>_xlfn.XLOOKUP(B6450,Products!$A$2:$A$51,Products!$B$2:$B$51)</f>
        <v>Mention</v>
      </c>
      <c r="G6450" t="str">
        <f>_xlfn.XLOOKUP(B6450,Products!$A$2:$A$51,Products!$C$2:$C$51)</f>
        <v>Home &amp; Kitchen</v>
      </c>
      <c r="H6450">
        <f>_xlfn.XLOOKUP(B6450,Products!$A$2:$A$51,Products!$D$2:$D$51)</f>
        <v>64.77</v>
      </c>
      <c r="I6450" t="str">
        <f>_xlfn.XLOOKUP(E6450,Salespersons!$A$2:$A$101,Salespersons!$B$2:$B$101)</f>
        <v>Becky Lopez</v>
      </c>
      <c r="J6450" t="str">
        <f>_xlfn.XLOOKUP(E6450,Salespersons!$A$2:$A$101,Salespersons!$C$2:$C$101)</f>
        <v>West</v>
      </c>
      <c r="K6450">
        <f t="shared" si="300"/>
        <v>582.92999999999995</v>
      </c>
      <c r="L6450" t="str">
        <f t="shared" si="301"/>
        <v>September</v>
      </c>
      <c r="M6450" t="str">
        <f t="shared" si="302"/>
        <v>2024</v>
      </c>
    </row>
    <row r="6451" spans="1:13" x14ac:dyDescent="0.3">
      <c r="A6451">
        <v>6450</v>
      </c>
      <c r="B6451">
        <v>28</v>
      </c>
      <c r="C6451">
        <v>7</v>
      </c>
      <c r="D6451" s="2">
        <v>45177</v>
      </c>
      <c r="E6451">
        <v>58</v>
      </c>
      <c r="F6451" t="str">
        <f>_xlfn.XLOOKUP(B6451,Products!$A$2:$A$51,Products!$B$2:$B$51)</f>
        <v>Total</v>
      </c>
      <c r="G6451" t="str">
        <f>_xlfn.XLOOKUP(B6451,Products!$A$2:$A$51,Products!$C$2:$C$51)</f>
        <v>Toys</v>
      </c>
      <c r="H6451">
        <f>_xlfn.XLOOKUP(B6451,Products!$A$2:$A$51,Products!$D$2:$D$51)</f>
        <v>64.849999999999994</v>
      </c>
      <c r="I6451" t="str">
        <f>_xlfn.XLOOKUP(E6451,Salespersons!$A$2:$A$101,Salespersons!$B$2:$B$101)</f>
        <v>Brandon Atkinson</v>
      </c>
      <c r="J6451" t="str">
        <f>_xlfn.XLOOKUP(E6451,Salespersons!$A$2:$A$101,Salespersons!$C$2:$C$101)</f>
        <v>West</v>
      </c>
      <c r="K6451">
        <f t="shared" si="300"/>
        <v>453.94999999999993</v>
      </c>
      <c r="L6451" t="str">
        <f t="shared" si="301"/>
        <v>September</v>
      </c>
      <c r="M6451" t="str">
        <f t="shared" si="302"/>
        <v>2023</v>
      </c>
    </row>
    <row r="6452" spans="1:13" x14ac:dyDescent="0.3">
      <c r="A6452">
        <v>6451</v>
      </c>
      <c r="B6452">
        <v>12</v>
      </c>
      <c r="C6452">
        <v>2</v>
      </c>
      <c r="D6452" s="2">
        <v>45252</v>
      </c>
      <c r="E6452">
        <v>57</v>
      </c>
      <c r="F6452" t="str">
        <f>_xlfn.XLOOKUP(B6452,Products!$A$2:$A$51,Products!$B$2:$B$51)</f>
        <v>Why</v>
      </c>
      <c r="G6452" t="str">
        <f>_xlfn.XLOOKUP(B6452,Products!$A$2:$A$51,Products!$C$2:$C$51)</f>
        <v>Clothing</v>
      </c>
      <c r="H6452">
        <f>_xlfn.XLOOKUP(B6452,Products!$A$2:$A$51,Products!$D$2:$D$51)</f>
        <v>76.88</v>
      </c>
      <c r="I6452" t="str">
        <f>_xlfn.XLOOKUP(E6452,Salespersons!$A$2:$A$101,Salespersons!$B$2:$B$101)</f>
        <v>Sally Gutierrez</v>
      </c>
      <c r="J6452" t="str">
        <f>_xlfn.XLOOKUP(E6452,Salespersons!$A$2:$A$101,Salespersons!$C$2:$C$101)</f>
        <v>North</v>
      </c>
      <c r="K6452">
        <f t="shared" si="300"/>
        <v>153.76</v>
      </c>
      <c r="L6452" t="str">
        <f t="shared" si="301"/>
        <v>November</v>
      </c>
      <c r="M6452" t="str">
        <f t="shared" si="302"/>
        <v>2023</v>
      </c>
    </row>
    <row r="6453" spans="1:13" x14ac:dyDescent="0.3">
      <c r="A6453">
        <v>6452</v>
      </c>
      <c r="B6453">
        <v>27</v>
      </c>
      <c r="C6453">
        <v>9</v>
      </c>
      <c r="D6453" s="2">
        <v>45277</v>
      </c>
      <c r="E6453">
        <v>52</v>
      </c>
      <c r="F6453" t="str">
        <f>_xlfn.XLOOKUP(B6453,Products!$A$2:$A$51,Products!$B$2:$B$51)</f>
        <v>Girl</v>
      </c>
      <c r="G6453" t="str">
        <f>_xlfn.XLOOKUP(B6453,Products!$A$2:$A$51,Products!$C$2:$C$51)</f>
        <v>Home &amp; Kitchen</v>
      </c>
      <c r="H6453">
        <f>_xlfn.XLOOKUP(B6453,Products!$A$2:$A$51,Products!$D$2:$D$51)</f>
        <v>475.19</v>
      </c>
      <c r="I6453" t="str">
        <f>_xlfn.XLOOKUP(E6453,Salespersons!$A$2:$A$101,Salespersons!$B$2:$B$101)</f>
        <v>Vanessa Hartman</v>
      </c>
      <c r="J6453" t="str">
        <f>_xlfn.XLOOKUP(E6453,Salespersons!$A$2:$A$101,Salespersons!$C$2:$C$101)</f>
        <v>East</v>
      </c>
      <c r="K6453">
        <f t="shared" si="300"/>
        <v>4276.71</v>
      </c>
      <c r="L6453" t="str">
        <f t="shared" si="301"/>
        <v>December</v>
      </c>
      <c r="M6453" t="str">
        <f t="shared" si="302"/>
        <v>2023</v>
      </c>
    </row>
    <row r="6454" spans="1:13" x14ac:dyDescent="0.3">
      <c r="A6454">
        <v>6453</v>
      </c>
      <c r="B6454">
        <v>24</v>
      </c>
      <c r="C6454">
        <v>3</v>
      </c>
      <c r="D6454" s="2">
        <v>45458</v>
      </c>
      <c r="E6454">
        <v>37</v>
      </c>
      <c r="F6454" t="str">
        <f>_xlfn.XLOOKUP(B6454,Products!$A$2:$A$51,Products!$B$2:$B$51)</f>
        <v>Still</v>
      </c>
      <c r="G6454" t="str">
        <f>_xlfn.XLOOKUP(B6454,Products!$A$2:$A$51,Products!$C$2:$C$51)</f>
        <v>Electronics</v>
      </c>
      <c r="H6454">
        <f>_xlfn.XLOOKUP(B6454,Products!$A$2:$A$51,Products!$D$2:$D$51)</f>
        <v>68.260000000000005</v>
      </c>
      <c r="I6454" t="str">
        <f>_xlfn.XLOOKUP(E6454,Salespersons!$A$2:$A$101,Salespersons!$B$2:$B$101)</f>
        <v>Timothy Chan MD</v>
      </c>
      <c r="J6454" t="str">
        <f>_xlfn.XLOOKUP(E6454,Salespersons!$A$2:$A$101,Salespersons!$C$2:$C$101)</f>
        <v>North</v>
      </c>
      <c r="K6454">
        <f t="shared" si="300"/>
        <v>204.78000000000003</v>
      </c>
      <c r="L6454" t="str">
        <f t="shared" si="301"/>
        <v>June</v>
      </c>
      <c r="M6454" t="str">
        <f t="shared" si="302"/>
        <v>2024</v>
      </c>
    </row>
    <row r="6455" spans="1:13" x14ac:dyDescent="0.3">
      <c r="A6455">
        <v>6454</v>
      </c>
      <c r="B6455">
        <v>22</v>
      </c>
      <c r="C6455">
        <v>7</v>
      </c>
      <c r="D6455" s="2">
        <v>45461</v>
      </c>
      <c r="E6455">
        <v>2</v>
      </c>
      <c r="F6455" t="str">
        <f>_xlfn.XLOOKUP(B6455,Products!$A$2:$A$51,Products!$B$2:$B$51)</f>
        <v>Detail</v>
      </c>
      <c r="G6455" t="str">
        <f>_xlfn.XLOOKUP(B6455,Products!$A$2:$A$51,Products!$C$2:$C$51)</f>
        <v>Clothing</v>
      </c>
      <c r="H6455">
        <f>_xlfn.XLOOKUP(B6455,Products!$A$2:$A$51,Products!$D$2:$D$51)</f>
        <v>393.11</v>
      </c>
      <c r="I6455" t="str">
        <f>_xlfn.XLOOKUP(E6455,Salespersons!$A$2:$A$101,Salespersons!$B$2:$B$101)</f>
        <v>Johnny Jackson</v>
      </c>
      <c r="J6455" t="str">
        <f>_xlfn.XLOOKUP(E6455,Salespersons!$A$2:$A$101,Salespersons!$C$2:$C$101)</f>
        <v>East</v>
      </c>
      <c r="K6455">
        <f t="shared" si="300"/>
        <v>2751.77</v>
      </c>
      <c r="L6455" t="str">
        <f t="shared" si="301"/>
        <v>June</v>
      </c>
      <c r="M6455" t="str">
        <f t="shared" si="302"/>
        <v>2024</v>
      </c>
    </row>
    <row r="6456" spans="1:13" x14ac:dyDescent="0.3">
      <c r="A6456">
        <v>6455</v>
      </c>
      <c r="B6456">
        <v>39</v>
      </c>
      <c r="C6456">
        <v>7</v>
      </c>
      <c r="D6456" s="2">
        <v>45790</v>
      </c>
      <c r="E6456">
        <v>34</v>
      </c>
      <c r="F6456" t="str">
        <f>_xlfn.XLOOKUP(B6456,Products!$A$2:$A$51,Products!$B$2:$B$51)</f>
        <v>Reflect</v>
      </c>
      <c r="G6456" t="str">
        <f>_xlfn.XLOOKUP(B6456,Products!$A$2:$A$51,Products!$C$2:$C$51)</f>
        <v>Clothing</v>
      </c>
      <c r="H6456">
        <f>_xlfn.XLOOKUP(B6456,Products!$A$2:$A$51,Products!$D$2:$D$51)</f>
        <v>194.89</v>
      </c>
      <c r="I6456" t="str">
        <f>_xlfn.XLOOKUP(E6456,Salespersons!$A$2:$A$101,Salespersons!$B$2:$B$101)</f>
        <v>Denise Cruz</v>
      </c>
      <c r="J6456" t="str">
        <f>_xlfn.XLOOKUP(E6456,Salespersons!$A$2:$A$101,Salespersons!$C$2:$C$101)</f>
        <v>North</v>
      </c>
      <c r="K6456">
        <f t="shared" si="300"/>
        <v>1364.23</v>
      </c>
      <c r="L6456" t="str">
        <f t="shared" si="301"/>
        <v>May</v>
      </c>
      <c r="M6456" t="str">
        <f t="shared" si="302"/>
        <v>2025</v>
      </c>
    </row>
    <row r="6457" spans="1:13" x14ac:dyDescent="0.3">
      <c r="A6457">
        <v>6456</v>
      </c>
      <c r="B6457">
        <v>41</v>
      </c>
      <c r="C6457">
        <v>4</v>
      </c>
      <c r="D6457" s="2">
        <v>45496</v>
      </c>
      <c r="E6457">
        <v>34</v>
      </c>
      <c r="F6457" t="str">
        <f>_xlfn.XLOOKUP(B6457,Products!$A$2:$A$51,Products!$B$2:$B$51)</f>
        <v>Almost</v>
      </c>
      <c r="G6457" t="str">
        <f>_xlfn.XLOOKUP(B6457,Products!$A$2:$A$51,Products!$C$2:$C$51)</f>
        <v>Home &amp; Kitchen</v>
      </c>
      <c r="H6457">
        <f>_xlfn.XLOOKUP(B6457,Products!$A$2:$A$51,Products!$D$2:$D$51)</f>
        <v>70.72</v>
      </c>
      <c r="I6457" t="str">
        <f>_xlfn.XLOOKUP(E6457,Salespersons!$A$2:$A$101,Salespersons!$B$2:$B$101)</f>
        <v>Denise Cruz</v>
      </c>
      <c r="J6457" t="str">
        <f>_xlfn.XLOOKUP(E6457,Salespersons!$A$2:$A$101,Salespersons!$C$2:$C$101)</f>
        <v>North</v>
      </c>
      <c r="K6457">
        <f t="shared" si="300"/>
        <v>282.88</v>
      </c>
      <c r="L6457" t="str">
        <f t="shared" si="301"/>
        <v>July</v>
      </c>
      <c r="M6457" t="str">
        <f t="shared" si="302"/>
        <v>2024</v>
      </c>
    </row>
    <row r="6458" spans="1:13" x14ac:dyDescent="0.3">
      <c r="A6458">
        <v>6457</v>
      </c>
      <c r="B6458">
        <v>50</v>
      </c>
      <c r="C6458">
        <v>4</v>
      </c>
      <c r="D6458" s="2">
        <v>45657</v>
      </c>
      <c r="E6458">
        <v>58</v>
      </c>
      <c r="F6458" t="str">
        <f>_xlfn.XLOOKUP(B6458,Products!$A$2:$A$51,Products!$B$2:$B$51)</f>
        <v>Newspaper</v>
      </c>
      <c r="G6458" t="str">
        <f>_xlfn.XLOOKUP(B6458,Products!$A$2:$A$51,Products!$C$2:$C$51)</f>
        <v>Clothing</v>
      </c>
      <c r="H6458">
        <f>_xlfn.XLOOKUP(B6458,Products!$A$2:$A$51,Products!$D$2:$D$51)</f>
        <v>256.36</v>
      </c>
      <c r="I6458" t="str">
        <f>_xlfn.XLOOKUP(E6458,Salespersons!$A$2:$A$101,Salespersons!$B$2:$B$101)</f>
        <v>Brandon Atkinson</v>
      </c>
      <c r="J6458" t="str">
        <f>_xlfn.XLOOKUP(E6458,Salespersons!$A$2:$A$101,Salespersons!$C$2:$C$101)</f>
        <v>West</v>
      </c>
      <c r="K6458">
        <f t="shared" si="300"/>
        <v>1025.44</v>
      </c>
      <c r="L6458" t="str">
        <f t="shared" si="301"/>
        <v>December</v>
      </c>
      <c r="M6458" t="str">
        <f t="shared" si="302"/>
        <v>2024</v>
      </c>
    </row>
    <row r="6459" spans="1:13" x14ac:dyDescent="0.3">
      <c r="A6459">
        <v>6458</v>
      </c>
      <c r="B6459">
        <v>39</v>
      </c>
      <c r="C6459">
        <v>2</v>
      </c>
      <c r="D6459" s="2">
        <v>45620</v>
      </c>
      <c r="E6459">
        <v>98</v>
      </c>
      <c r="F6459" t="str">
        <f>_xlfn.XLOOKUP(B6459,Products!$A$2:$A$51,Products!$B$2:$B$51)</f>
        <v>Reflect</v>
      </c>
      <c r="G6459" t="str">
        <f>_xlfn.XLOOKUP(B6459,Products!$A$2:$A$51,Products!$C$2:$C$51)</f>
        <v>Clothing</v>
      </c>
      <c r="H6459">
        <f>_xlfn.XLOOKUP(B6459,Products!$A$2:$A$51,Products!$D$2:$D$51)</f>
        <v>194.89</v>
      </c>
      <c r="I6459" t="str">
        <f>_xlfn.XLOOKUP(E6459,Salespersons!$A$2:$A$101,Salespersons!$B$2:$B$101)</f>
        <v>Mrs. Marie Rodriguez</v>
      </c>
      <c r="J6459" t="str">
        <f>_xlfn.XLOOKUP(E6459,Salespersons!$A$2:$A$101,Salespersons!$C$2:$C$101)</f>
        <v>East</v>
      </c>
      <c r="K6459">
        <f t="shared" si="300"/>
        <v>389.78</v>
      </c>
      <c r="L6459" t="str">
        <f t="shared" si="301"/>
        <v>November</v>
      </c>
      <c r="M6459" t="str">
        <f t="shared" si="302"/>
        <v>2024</v>
      </c>
    </row>
    <row r="6460" spans="1:13" x14ac:dyDescent="0.3">
      <c r="A6460">
        <v>6459</v>
      </c>
      <c r="B6460">
        <v>36</v>
      </c>
      <c r="C6460">
        <v>2</v>
      </c>
      <c r="D6460" s="2">
        <v>45574</v>
      </c>
      <c r="E6460">
        <v>73</v>
      </c>
      <c r="F6460" t="str">
        <f>_xlfn.XLOOKUP(B6460,Products!$A$2:$A$51,Products!$B$2:$B$51)</f>
        <v>Agreement</v>
      </c>
      <c r="G6460" t="str">
        <f>_xlfn.XLOOKUP(B6460,Products!$A$2:$A$51,Products!$C$2:$C$51)</f>
        <v>Toys</v>
      </c>
      <c r="H6460">
        <f>_xlfn.XLOOKUP(B6460,Products!$A$2:$A$51,Products!$D$2:$D$51)</f>
        <v>240.8</v>
      </c>
      <c r="I6460" t="str">
        <f>_xlfn.XLOOKUP(E6460,Salespersons!$A$2:$A$101,Salespersons!$B$2:$B$101)</f>
        <v>Dr. Jasmine Osborne</v>
      </c>
      <c r="J6460" t="str">
        <f>_xlfn.XLOOKUP(E6460,Salespersons!$A$2:$A$101,Salespersons!$C$2:$C$101)</f>
        <v>South</v>
      </c>
      <c r="K6460">
        <f t="shared" si="300"/>
        <v>481.6</v>
      </c>
      <c r="L6460" t="str">
        <f t="shared" si="301"/>
        <v>October</v>
      </c>
      <c r="M6460" t="str">
        <f t="shared" si="302"/>
        <v>2024</v>
      </c>
    </row>
    <row r="6461" spans="1:13" x14ac:dyDescent="0.3">
      <c r="A6461">
        <v>6460</v>
      </c>
      <c r="B6461">
        <v>23</v>
      </c>
      <c r="C6461">
        <v>2</v>
      </c>
      <c r="D6461" s="2">
        <v>45406</v>
      </c>
      <c r="E6461">
        <v>61</v>
      </c>
      <c r="F6461" t="str">
        <f>_xlfn.XLOOKUP(B6461,Products!$A$2:$A$51,Products!$B$2:$B$51)</f>
        <v>Energy</v>
      </c>
      <c r="G6461" t="str">
        <f>_xlfn.XLOOKUP(B6461,Products!$A$2:$A$51,Products!$C$2:$C$51)</f>
        <v>Books</v>
      </c>
      <c r="H6461">
        <f>_xlfn.XLOOKUP(B6461,Products!$A$2:$A$51,Products!$D$2:$D$51)</f>
        <v>31.68</v>
      </c>
      <c r="I6461" t="str">
        <f>_xlfn.XLOOKUP(E6461,Salespersons!$A$2:$A$101,Salespersons!$B$2:$B$101)</f>
        <v>Alejandra Meza</v>
      </c>
      <c r="J6461" t="str">
        <f>_xlfn.XLOOKUP(E6461,Salespersons!$A$2:$A$101,Salespersons!$C$2:$C$101)</f>
        <v>East</v>
      </c>
      <c r="K6461">
        <f t="shared" si="300"/>
        <v>63.36</v>
      </c>
      <c r="L6461" t="str">
        <f t="shared" si="301"/>
        <v>April</v>
      </c>
      <c r="M6461" t="str">
        <f t="shared" si="302"/>
        <v>2024</v>
      </c>
    </row>
    <row r="6462" spans="1:13" x14ac:dyDescent="0.3">
      <c r="A6462">
        <v>6461</v>
      </c>
      <c r="B6462">
        <v>8</v>
      </c>
      <c r="C6462">
        <v>5</v>
      </c>
      <c r="D6462" s="2">
        <v>45323</v>
      </c>
      <c r="E6462">
        <v>54</v>
      </c>
      <c r="F6462" t="str">
        <f>_xlfn.XLOOKUP(B6462,Products!$A$2:$A$51,Products!$B$2:$B$51)</f>
        <v>Center</v>
      </c>
      <c r="G6462" t="str">
        <f>_xlfn.XLOOKUP(B6462,Products!$A$2:$A$51,Products!$C$2:$C$51)</f>
        <v>Home &amp; Kitchen</v>
      </c>
      <c r="H6462">
        <f>_xlfn.XLOOKUP(B6462,Products!$A$2:$A$51,Products!$D$2:$D$51)</f>
        <v>275.3</v>
      </c>
      <c r="I6462" t="str">
        <f>_xlfn.XLOOKUP(E6462,Salespersons!$A$2:$A$101,Salespersons!$B$2:$B$101)</f>
        <v>Linda Grant</v>
      </c>
      <c r="J6462" t="str">
        <f>_xlfn.XLOOKUP(E6462,Salespersons!$A$2:$A$101,Salespersons!$C$2:$C$101)</f>
        <v>South</v>
      </c>
      <c r="K6462">
        <f t="shared" si="300"/>
        <v>1376.5</v>
      </c>
      <c r="L6462" t="str">
        <f t="shared" si="301"/>
        <v>February</v>
      </c>
      <c r="M6462" t="str">
        <f t="shared" si="302"/>
        <v>2024</v>
      </c>
    </row>
    <row r="6463" spans="1:13" x14ac:dyDescent="0.3">
      <c r="A6463">
        <v>6462</v>
      </c>
      <c r="B6463">
        <v>28</v>
      </c>
      <c r="C6463">
        <v>3</v>
      </c>
      <c r="D6463" s="2">
        <v>45787</v>
      </c>
      <c r="E6463">
        <v>67</v>
      </c>
      <c r="F6463" t="str">
        <f>_xlfn.XLOOKUP(B6463,Products!$A$2:$A$51,Products!$B$2:$B$51)</f>
        <v>Total</v>
      </c>
      <c r="G6463" t="str">
        <f>_xlfn.XLOOKUP(B6463,Products!$A$2:$A$51,Products!$C$2:$C$51)</f>
        <v>Toys</v>
      </c>
      <c r="H6463">
        <f>_xlfn.XLOOKUP(B6463,Products!$A$2:$A$51,Products!$D$2:$D$51)</f>
        <v>64.849999999999994</v>
      </c>
      <c r="I6463" t="str">
        <f>_xlfn.XLOOKUP(E6463,Salespersons!$A$2:$A$101,Salespersons!$B$2:$B$101)</f>
        <v>Michael Ortiz</v>
      </c>
      <c r="J6463" t="str">
        <f>_xlfn.XLOOKUP(E6463,Salespersons!$A$2:$A$101,Salespersons!$C$2:$C$101)</f>
        <v>East</v>
      </c>
      <c r="K6463">
        <f t="shared" si="300"/>
        <v>194.54999999999998</v>
      </c>
      <c r="L6463" t="str">
        <f t="shared" si="301"/>
        <v>May</v>
      </c>
      <c r="M6463" t="str">
        <f t="shared" si="302"/>
        <v>2025</v>
      </c>
    </row>
    <row r="6464" spans="1:13" x14ac:dyDescent="0.3">
      <c r="A6464">
        <v>6463</v>
      </c>
      <c r="B6464">
        <v>50</v>
      </c>
      <c r="C6464">
        <v>7</v>
      </c>
      <c r="D6464" s="2">
        <v>45496</v>
      </c>
      <c r="E6464">
        <v>30</v>
      </c>
      <c r="F6464" t="str">
        <f>_xlfn.XLOOKUP(B6464,Products!$A$2:$A$51,Products!$B$2:$B$51)</f>
        <v>Newspaper</v>
      </c>
      <c r="G6464" t="str">
        <f>_xlfn.XLOOKUP(B6464,Products!$A$2:$A$51,Products!$C$2:$C$51)</f>
        <v>Clothing</v>
      </c>
      <c r="H6464">
        <f>_xlfn.XLOOKUP(B6464,Products!$A$2:$A$51,Products!$D$2:$D$51)</f>
        <v>256.36</v>
      </c>
      <c r="I6464" t="str">
        <f>_xlfn.XLOOKUP(E6464,Salespersons!$A$2:$A$101,Salespersons!$B$2:$B$101)</f>
        <v>Chase Gilbert</v>
      </c>
      <c r="J6464" t="str">
        <f>_xlfn.XLOOKUP(E6464,Salespersons!$A$2:$A$101,Salespersons!$C$2:$C$101)</f>
        <v>East</v>
      </c>
      <c r="K6464">
        <f t="shared" si="300"/>
        <v>1794.52</v>
      </c>
      <c r="L6464" t="str">
        <f t="shared" si="301"/>
        <v>July</v>
      </c>
      <c r="M6464" t="str">
        <f t="shared" si="302"/>
        <v>2024</v>
      </c>
    </row>
    <row r="6465" spans="1:13" x14ac:dyDescent="0.3">
      <c r="A6465">
        <v>6464</v>
      </c>
      <c r="B6465">
        <v>29</v>
      </c>
      <c r="C6465">
        <v>7</v>
      </c>
      <c r="D6465" s="2">
        <v>45516</v>
      </c>
      <c r="E6465">
        <v>83</v>
      </c>
      <c r="F6465" t="str">
        <f>_xlfn.XLOOKUP(B6465,Products!$A$2:$A$51,Products!$B$2:$B$51)</f>
        <v>Reason</v>
      </c>
      <c r="G6465" t="str">
        <f>_xlfn.XLOOKUP(B6465,Products!$A$2:$A$51,Products!$C$2:$C$51)</f>
        <v>Clothing</v>
      </c>
      <c r="H6465">
        <f>_xlfn.XLOOKUP(B6465,Products!$A$2:$A$51,Products!$D$2:$D$51)</f>
        <v>127.45</v>
      </c>
      <c r="I6465" t="str">
        <f>_xlfn.XLOOKUP(E6465,Salespersons!$A$2:$A$101,Salespersons!$B$2:$B$101)</f>
        <v>Stephen Ortiz</v>
      </c>
      <c r="J6465" t="str">
        <f>_xlfn.XLOOKUP(E6465,Salespersons!$A$2:$A$101,Salespersons!$C$2:$C$101)</f>
        <v>North</v>
      </c>
      <c r="K6465">
        <f t="shared" si="300"/>
        <v>892.15</v>
      </c>
      <c r="L6465" t="str">
        <f t="shared" si="301"/>
        <v>August</v>
      </c>
      <c r="M6465" t="str">
        <f t="shared" si="302"/>
        <v>2024</v>
      </c>
    </row>
    <row r="6466" spans="1:13" x14ac:dyDescent="0.3">
      <c r="A6466">
        <v>6465</v>
      </c>
      <c r="B6466">
        <v>15</v>
      </c>
      <c r="C6466">
        <v>6</v>
      </c>
      <c r="D6466" s="2">
        <v>45533</v>
      </c>
      <c r="E6466">
        <v>95</v>
      </c>
      <c r="F6466" t="str">
        <f>_xlfn.XLOOKUP(B6466,Products!$A$2:$A$51,Products!$B$2:$B$51)</f>
        <v>Nothing</v>
      </c>
      <c r="G6466" t="str">
        <f>_xlfn.XLOOKUP(B6466,Products!$A$2:$A$51,Products!$C$2:$C$51)</f>
        <v>Home &amp; Kitchen</v>
      </c>
      <c r="H6466">
        <f>_xlfn.XLOOKUP(B6466,Products!$A$2:$A$51,Products!$D$2:$D$51)</f>
        <v>53.21</v>
      </c>
      <c r="I6466" t="str">
        <f>_xlfn.XLOOKUP(E6466,Salespersons!$A$2:$A$101,Salespersons!$B$2:$B$101)</f>
        <v>Theresa Silva</v>
      </c>
      <c r="J6466" t="str">
        <f>_xlfn.XLOOKUP(E6466,Salespersons!$A$2:$A$101,Salespersons!$C$2:$C$101)</f>
        <v>West</v>
      </c>
      <c r="K6466">
        <f t="shared" si="300"/>
        <v>319.26</v>
      </c>
      <c r="L6466" t="str">
        <f t="shared" si="301"/>
        <v>August</v>
      </c>
      <c r="M6466" t="str">
        <f t="shared" si="302"/>
        <v>2024</v>
      </c>
    </row>
    <row r="6467" spans="1:13" x14ac:dyDescent="0.3">
      <c r="A6467">
        <v>6466</v>
      </c>
      <c r="B6467">
        <v>39</v>
      </c>
      <c r="C6467">
        <v>8</v>
      </c>
      <c r="D6467" s="2">
        <v>45498</v>
      </c>
      <c r="E6467">
        <v>80</v>
      </c>
      <c r="F6467" t="str">
        <f>_xlfn.XLOOKUP(B6467,Products!$A$2:$A$51,Products!$B$2:$B$51)</f>
        <v>Reflect</v>
      </c>
      <c r="G6467" t="str">
        <f>_xlfn.XLOOKUP(B6467,Products!$A$2:$A$51,Products!$C$2:$C$51)</f>
        <v>Clothing</v>
      </c>
      <c r="H6467">
        <f>_xlfn.XLOOKUP(B6467,Products!$A$2:$A$51,Products!$D$2:$D$51)</f>
        <v>194.89</v>
      </c>
      <c r="I6467" t="str">
        <f>_xlfn.XLOOKUP(E6467,Salespersons!$A$2:$A$101,Salespersons!$B$2:$B$101)</f>
        <v>Joe Nguyen</v>
      </c>
      <c r="J6467" t="str">
        <f>_xlfn.XLOOKUP(E6467,Salespersons!$A$2:$A$101,Salespersons!$C$2:$C$101)</f>
        <v>East</v>
      </c>
      <c r="K6467">
        <f t="shared" ref="K6467:K6530" si="303">C6467*H6467</f>
        <v>1559.12</v>
      </c>
      <c r="L6467" t="str">
        <f t="shared" ref="L6467:L6530" si="304">TEXT(D6467,"MMMM")</f>
        <v>July</v>
      </c>
      <c r="M6467" t="str">
        <f t="shared" ref="M6467:M6530" si="305">TEXT(D6467,"YYYY")</f>
        <v>2024</v>
      </c>
    </row>
    <row r="6468" spans="1:13" x14ac:dyDescent="0.3">
      <c r="A6468">
        <v>6467</v>
      </c>
      <c r="B6468">
        <v>8</v>
      </c>
      <c r="C6468">
        <v>4</v>
      </c>
      <c r="D6468" s="2">
        <v>45526</v>
      </c>
      <c r="E6468">
        <v>59</v>
      </c>
      <c r="F6468" t="str">
        <f>_xlfn.XLOOKUP(B6468,Products!$A$2:$A$51,Products!$B$2:$B$51)</f>
        <v>Center</v>
      </c>
      <c r="G6468" t="str">
        <f>_xlfn.XLOOKUP(B6468,Products!$A$2:$A$51,Products!$C$2:$C$51)</f>
        <v>Home &amp; Kitchen</v>
      </c>
      <c r="H6468">
        <f>_xlfn.XLOOKUP(B6468,Products!$A$2:$A$51,Products!$D$2:$D$51)</f>
        <v>275.3</v>
      </c>
      <c r="I6468" t="str">
        <f>_xlfn.XLOOKUP(E6468,Salespersons!$A$2:$A$101,Salespersons!$B$2:$B$101)</f>
        <v>William Carney</v>
      </c>
      <c r="J6468" t="str">
        <f>_xlfn.XLOOKUP(E6468,Salespersons!$A$2:$A$101,Salespersons!$C$2:$C$101)</f>
        <v>North</v>
      </c>
      <c r="K6468">
        <f t="shared" si="303"/>
        <v>1101.2</v>
      </c>
      <c r="L6468" t="str">
        <f t="shared" si="304"/>
        <v>August</v>
      </c>
      <c r="M6468" t="str">
        <f t="shared" si="305"/>
        <v>2024</v>
      </c>
    </row>
    <row r="6469" spans="1:13" x14ac:dyDescent="0.3">
      <c r="A6469">
        <v>6468</v>
      </c>
      <c r="B6469">
        <v>28</v>
      </c>
      <c r="C6469">
        <v>9</v>
      </c>
      <c r="D6469" s="2">
        <v>45357</v>
      </c>
      <c r="E6469">
        <v>58</v>
      </c>
      <c r="F6469" t="str">
        <f>_xlfn.XLOOKUP(B6469,Products!$A$2:$A$51,Products!$B$2:$B$51)</f>
        <v>Total</v>
      </c>
      <c r="G6469" t="str">
        <f>_xlfn.XLOOKUP(B6469,Products!$A$2:$A$51,Products!$C$2:$C$51)</f>
        <v>Toys</v>
      </c>
      <c r="H6469">
        <f>_xlfn.XLOOKUP(B6469,Products!$A$2:$A$51,Products!$D$2:$D$51)</f>
        <v>64.849999999999994</v>
      </c>
      <c r="I6469" t="str">
        <f>_xlfn.XLOOKUP(E6469,Salespersons!$A$2:$A$101,Salespersons!$B$2:$B$101)</f>
        <v>Brandon Atkinson</v>
      </c>
      <c r="J6469" t="str">
        <f>_xlfn.XLOOKUP(E6469,Salespersons!$A$2:$A$101,Salespersons!$C$2:$C$101)</f>
        <v>West</v>
      </c>
      <c r="K6469">
        <f t="shared" si="303"/>
        <v>583.65</v>
      </c>
      <c r="L6469" t="str">
        <f t="shared" si="304"/>
        <v>March</v>
      </c>
      <c r="M6469" t="str">
        <f t="shared" si="305"/>
        <v>2024</v>
      </c>
    </row>
    <row r="6470" spans="1:13" x14ac:dyDescent="0.3">
      <c r="A6470">
        <v>6469</v>
      </c>
      <c r="B6470">
        <v>33</v>
      </c>
      <c r="C6470">
        <v>5</v>
      </c>
      <c r="D6470" s="2">
        <v>45514</v>
      </c>
      <c r="E6470">
        <v>24</v>
      </c>
      <c r="F6470" t="str">
        <f>_xlfn.XLOOKUP(B6470,Products!$A$2:$A$51,Products!$B$2:$B$51)</f>
        <v>Resource</v>
      </c>
      <c r="G6470" t="str">
        <f>_xlfn.XLOOKUP(B6470,Products!$A$2:$A$51,Products!$C$2:$C$51)</f>
        <v>Toys</v>
      </c>
      <c r="H6470">
        <f>_xlfn.XLOOKUP(B6470,Products!$A$2:$A$51,Products!$D$2:$D$51)</f>
        <v>10.54</v>
      </c>
      <c r="I6470" t="str">
        <f>_xlfn.XLOOKUP(E6470,Salespersons!$A$2:$A$101,Salespersons!$B$2:$B$101)</f>
        <v>Ronald Henderson</v>
      </c>
      <c r="J6470" t="str">
        <f>_xlfn.XLOOKUP(E6470,Salespersons!$A$2:$A$101,Salespersons!$C$2:$C$101)</f>
        <v>East</v>
      </c>
      <c r="K6470">
        <f t="shared" si="303"/>
        <v>52.699999999999996</v>
      </c>
      <c r="L6470" t="str">
        <f t="shared" si="304"/>
        <v>August</v>
      </c>
      <c r="M6470" t="str">
        <f t="shared" si="305"/>
        <v>2024</v>
      </c>
    </row>
    <row r="6471" spans="1:13" x14ac:dyDescent="0.3">
      <c r="A6471">
        <v>6470</v>
      </c>
      <c r="B6471">
        <v>11</v>
      </c>
      <c r="C6471">
        <v>4</v>
      </c>
      <c r="D6471" s="2">
        <v>45748</v>
      </c>
      <c r="E6471">
        <v>15</v>
      </c>
      <c r="F6471" t="str">
        <f>_xlfn.XLOOKUP(B6471,Products!$A$2:$A$51,Products!$B$2:$B$51)</f>
        <v>News</v>
      </c>
      <c r="G6471" t="str">
        <f>_xlfn.XLOOKUP(B6471,Products!$A$2:$A$51,Products!$C$2:$C$51)</f>
        <v>Clothing</v>
      </c>
      <c r="H6471">
        <f>_xlfn.XLOOKUP(B6471,Products!$A$2:$A$51,Products!$D$2:$D$51)</f>
        <v>113.76</v>
      </c>
      <c r="I6471" t="str">
        <f>_xlfn.XLOOKUP(E6471,Salespersons!$A$2:$A$101,Salespersons!$B$2:$B$101)</f>
        <v>Ryan Mcdaniel</v>
      </c>
      <c r="J6471" t="str">
        <f>_xlfn.XLOOKUP(E6471,Salespersons!$A$2:$A$101,Salespersons!$C$2:$C$101)</f>
        <v>East</v>
      </c>
      <c r="K6471">
        <f t="shared" si="303"/>
        <v>455.04</v>
      </c>
      <c r="L6471" t="str">
        <f t="shared" si="304"/>
        <v>April</v>
      </c>
      <c r="M6471" t="str">
        <f t="shared" si="305"/>
        <v>2025</v>
      </c>
    </row>
    <row r="6472" spans="1:13" x14ac:dyDescent="0.3">
      <c r="A6472">
        <v>6471</v>
      </c>
      <c r="B6472">
        <v>42</v>
      </c>
      <c r="C6472">
        <v>3</v>
      </c>
      <c r="D6472" s="2">
        <v>45684</v>
      </c>
      <c r="E6472">
        <v>22</v>
      </c>
      <c r="F6472" t="str">
        <f>_xlfn.XLOOKUP(B6472,Products!$A$2:$A$51,Products!$B$2:$B$51)</f>
        <v>Deep</v>
      </c>
      <c r="G6472" t="str">
        <f>_xlfn.XLOOKUP(B6472,Products!$A$2:$A$51,Products!$C$2:$C$51)</f>
        <v>Toys</v>
      </c>
      <c r="H6472">
        <f>_xlfn.XLOOKUP(B6472,Products!$A$2:$A$51,Products!$D$2:$D$51)</f>
        <v>51.98</v>
      </c>
      <c r="I6472" t="str">
        <f>_xlfn.XLOOKUP(E6472,Salespersons!$A$2:$A$101,Salespersons!$B$2:$B$101)</f>
        <v>Laura Barnes</v>
      </c>
      <c r="J6472" t="str">
        <f>_xlfn.XLOOKUP(E6472,Salespersons!$A$2:$A$101,Salespersons!$C$2:$C$101)</f>
        <v>North</v>
      </c>
      <c r="K6472">
        <f t="shared" si="303"/>
        <v>155.94</v>
      </c>
      <c r="L6472" t="str">
        <f t="shared" si="304"/>
        <v>January</v>
      </c>
      <c r="M6472" t="str">
        <f t="shared" si="305"/>
        <v>2025</v>
      </c>
    </row>
    <row r="6473" spans="1:13" x14ac:dyDescent="0.3">
      <c r="A6473">
        <v>6472</v>
      </c>
      <c r="B6473">
        <v>37</v>
      </c>
      <c r="C6473">
        <v>9</v>
      </c>
      <c r="D6473" s="2">
        <v>45501</v>
      </c>
      <c r="E6473">
        <v>32</v>
      </c>
      <c r="F6473" t="str">
        <f>_xlfn.XLOOKUP(B6473,Products!$A$2:$A$51,Products!$B$2:$B$51)</f>
        <v>Suffer</v>
      </c>
      <c r="G6473" t="str">
        <f>_xlfn.XLOOKUP(B6473,Products!$A$2:$A$51,Products!$C$2:$C$51)</f>
        <v>Electronics</v>
      </c>
      <c r="H6473">
        <f>_xlfn.XLOOKUP(B6473,Products!$A$2:$A$51,Products!$D$2:$D$51)</f>
        <v>416.3</v>
      </c>
      <c r="I6473" t="str">
        <f>_xlfn.XLOOKUP(E6473,Salespersons!$A$2:$A$101,Salespersons!$B$2:$B$101)</f>
        <v>Michael Adams</v>
      </c>
      <c r="J6473" t="str">
        <f>_xlfn.XLOOKUP(E6473,Salespersons!$A$2:$A$101,Salespersons!$C$2:$C$101)</f>
        <v>North</v>
      </c>
      <c r="K6473">
        <f t="shared" si="303"/>
        <v>3746.7000000000003</v>
      </c>
      <c r="L6473" t="str">
        <f t="shared" si="304"/>
        <v>July</v>
      </c>
      <c r="M6473" t="str">
        <f t="shared" si="305"/>
        <v>2024</v>
      </c>
    </row>
    <row r="6474" spans="1:13" x14ac:dyDescent="0.3">
      <c r="A6474">
        <v>6473</v>
      </c>
      <c r="B6474">
        <v>25</v>
      </c>
      <c r="C6474">
        <v>4</v>
      </c>
      <c r="D6474" s="2">
        <v>45448</v>
      </c>
      <c r="E6474">
        <v>75</v>
      </c>
      <c r="F6474" t="str">
        <f>_xlfn.XLOOKUP(B6474,Products!$A$2:$A$51,Products!$B$2:$B$51)</f>
        <v>Give</v>
      </c>
      <c r="G6474" t="str">
        <f>_xlfn.XLOOKUP(B6474,Products!$A$2:$A$51,Products!$C$2:$C$51)</f>
        <v>Home &amp; Kitchen</v>
      </c>
      <c r="H6474">
        <f>_xlfn.XLOOKUP(B6474,Products!$A$2:$A$51,Products!$D$2:$D$51)</f>
        <v>262.41000000000003</v>
      </c>
      <c r="I6474" t="str">
        <f>_xlfn.XLOOKUP(E6474,Salespersons!$A$2:$A$101,Salespersons!$B$2:$B$101)</f>
        <v>Steven Adkins</v>
      </c>
      <c r="J6474" t="str">
        <f>_xlfn.XLOOKUP(E6474,Salespersons!$A$2:$A$101,Salespersons!$C$2:$C$101)</f>
        <v>South</v>
      </c>
      <c r="K6474">
        <f t="shared" si="303"/>
        <v>1049.6400000000001</v>
      </c>
      <c r="L6474" t="str">
        <f t="shared" si="304"/>
        <v>June</v>
      </c>
      <c r="M6474" t="str">
        <f t="shared" si="305"/>
        <v>2024</v>
      </c>
    </row>
    <row r="6475" spans="1:13" x14ac:dyDescent="0.3">
      <c r="A6475">
        <v>6474</v>
      </c>
      <c r="B6475">
        <v>34</v>
      </c>
      <c r="C6475">
        <v>9</v>
      </c>
      <c r="D6475" s="2">
        <v>45246</v>
      </c>
      <c r="E6475">
        <v>93</v>
      </c>
      <c r="F6475" t="str">
        <f>_xlfn.XLOOKUP(B6475,Products!$A$2:$A$51,Products!$B$2:$B$51)</f>
        <v>Law</v>
      </c>
      <c r="G6475" t="str">
        <f>_xlfn.XLOOKUP(B6475,Products!$A$2:$A$51,Products!$C$2:$C$51)</f>
        <v>Books</v>
      </c>
      <c r="H6475">
        <f>_xlfn.XLOOKUP(B6475,Products!$A$2:$A$51,Products!$D$2:$D$51)</f>
        <v>319.54000000000002</v>
      </c>
      <c r="I6475" t="str">
        <f>_xlfn.XLOOKUP(E6475,Salespersons!$A$2:$A$101,Salespersons!$B$2:$B$101)</f>
        <v>Yolanda Clayton</v>
      </c>
      <c r="J6475" t="str">
        <f>_xlfn.XLOOKUP(E6475,Salespersons!$A$2:$A$101,Salespersons!$C$2:$C$101)</f>
        <v>South</v>
      </c>
      <c r="K6475">
        <f t="shared" si="303"/>
        <v>2875.86</v>
      </c>
      <c r="L6475" t="str">
        <f t="shared" si="304"/>
        <v>November</v>
      </c>
      <c r="M6475" t="str">
        <f t="shared" si="305"/>
        <v>2023</v>
      </c>
    </row>
    <row r="6476" spans="1:13" x14ac:dyDescent="0.3">
      <c r="A6476">
        <v>6475</v>
      </c>
      <c r="B6476">
        <v>22</v>
      </c>
      <c r="C6476">
        <v>1</v>
      </c>
      <c r="D6476" s="2">
        <v>45294</v>
      </c>
      <c r="E6476">
        <v>42</v>
      </c>
      <c r="F6476" t="str">
        <f>_xlfn.XLOOKUP(B6476,Products!$A$2:$A$51,Products!$B$2:$B$51)</f>
        <v>Detail</v>
      </c>
      <c r="G6476" t="str">
        <f>_xlfn.XLOOKUP(B6476,Products!$A$2:$A$51,Products!$C$2:$C$51)</f>
        <v>Clothing</v>
      </c>
      <c r="H6476">
        <f>_xlfn.XLOOKUP(B6476,Products!$A$2:$A$51,Products!$D$2:$D$51)</f>
        <v>393.11</v>
      </c>
      <c r="I6476" t="str">
        <f>_xlfn.XLOOKUP(E6476,Salespersons!$A$2:$A$101,Salespersons!$B$2:$B$101)</f>
        <v>Jason Oliver</v>
      </c>
      <c r="J6476" t="str">
        <f>_xlfn.XLOOKUP(E6476,Salespersons!$A$2:$A$101,Salespersons!$C$2:$C$101)</f>
        <v>South</v>
      </c>
      <c r="K6476">
        <f t="shared" si="303"/>
        <v>393.11</v>
      </c>
      <c r="L6476" t="str">
        <f t="shared" si="304"/>
        <v>January</v>
      </c>
      <c r="M6476" t="str">
        <f t="shared" si="305"/>
        <v>2024</v>
      </c>
    </row>
    <row r="6477" spans="1:13" x14ac:dyDescent="0.3">
      <c r="A6477">
        <v>6476</v>
      </c>
      <c r="B6477">
        <v>2</v>
      </c>
      <c r="C6477">
        <v>5</v>
      </c>
      <c r="D6477" s="2">
        <v>45637</v>
      </c>
      <c r="E6477">
        <v>59</v>
      </c>
      <c r="F6477" t="str">
        <f>_xlfn.XLOOKUP(B6477,Products!$A$2:$A$51,Products!$B$2:$B$51)</f>
        <v>Soldier</v>
      </c>
      <c r="G6477" t="str">
        <f>_xlfn.XLOOKUP(B6477,Products!$A$2:$A$51,Products!$C$2:$C$51)</f>
        <v>Toys</v>
      </c>
      <c r="H6477">
        <f>_xlfn.XLOOKUP(B6477,Products!$A$2:$A$51,Products!$D$2:$D$51)</f>
        <v>217.51</v>
      </c>
      <c r="I6477" t="str">
        <f>_xlfn.XLOOKUP(E6477,Salespersons!$A$2:$A$101,Salespersons!$B$2:$B$101)</f>
        <v>William Carney</v>
      </c>
      <c r="J6477" t="str">
        <f>_xlfn.XLOOKUP(E6477,Salespersons!$A$2:$A$101,Salespersons!$C$2:$C$101)</f>
        <v>North</v>
      </c>
      <c r="K6477">
        <f t="shared" si="303"/>
        <v>1087.55</v>
      </c>
      <c r="L6477" t="str">
        <f t="shared" si="304"/>
        <v>December</v>
      </c>
      <c r="M6477" t="str">
        <f t="shared" si="305"/>
        <v>2024</v>
      </c>
    </row>
    <row r="6478" spans="1:13" x14ac:dyDescent="0.3">
      <c r="A6478">
        <v>6477</v>
      </c>
      <c r="B6478">
        <v>16</v>
      </c>
      <c r="C6478">
        <v>1</v>
      </c>
      <c r="D6478" s="2">
        <v>45195</v>
      </c>
      <c r="E6478">
        <v>88</v>
      </c>
      <c r="F6478" t="str">
        <f>_xlfn.XLOOKUP(B6478,Products!$A$2:$A$51,Products!$B$2:$B$51)</f>
        <v>Answer</v>
      </c>
      <c r="G6478" t="str">
        <f>_xlfn.XLOOKUP(B6478,Products!$A$2:$A$51,Products!$C$2:$C$51)</f>
        <v>Home &amp; Kitchen</v>
      </c>
      <c r="H6478">
        <f>_xlfn.XLOOKUP(B6478,Products!$A$2:$A$51,Products!$D$2:$D$51)</f>
        <v>145.77000000000001</v>
      </c>
      <c r="I6478" t="str">
        <f>_xlfn.XLOOKUP(E6478,Salespersons!$A$2:$A$101,Salespersons!$B$2:$B$101)</f>
        <v>Thomas Montes</v>
      </c>
      <c r="J6478" t="str">
        <f>_xlfn.XLOOKUP(E6478,Salespersons!$A$2:$A$101,Salespersons!$C$2:$C$101)</f>
        <v>East</v>
      </c>
      <c r="K6478">
        <f t="shared" si="303"/>
        <v>145.77000000000001</v>
      </c>
      <c r="L6478" t="str">
        <f t="shared" si="304"/>
        <v>September</v>
      </c>
      <c r="M6478" t="str">
        <f t="shared" si="305"/>
        <v>2023</v>
      </c>
    </row>
    <row r="6479" spans="1:13" x14ac:dyDescent="0.3">
      <c r="A6479">
        <v>6478</v>
      </c>
      <c r="B6479">
        <v>11</v>
      </c>
      <c r="C6479">
        <v>9</v>
      </c>
      <c r="D6479" s="2">
        <v>45163</v>
      </c>
      <c r="E6479">
        <v>83</v>
      </c>
      <c r="F6479" t="str">
        <f>_xlfn.XLOOKUP(B6479,Products!$A$2:$A$51,Products!$B$2:$B$51)</f>
        <v>News</v>
      </c>
      <c r="G6479" t="str">
        <f>_xlfn.XLOOKUP(B6479,Products!$A$2:$A$51,Products!$C$2:$C$51)</f>
        <v>Clothing</v>
      </c>
      <c r="H6479">
        <f>_xlfn.XLOOKUP(B6479,Products!$A$2:$A$51,Products!$D$2:$D$51)</f>
        <v>113.76</v>
      </c>
      <c r="I6479" t="str">
        <f>_xlfn.XLOOKUP(E6479,Salespersons!$A$2:$A$101,Salespersons!$B$2:$B$101)</f>
        <v>Stephen Ortiz</v>
      </c>
      <c r="J6479" t="str">
        <f>_xlfn.XLOOKUP(E6479,Salespersons!$A$2:$A$101,Salespersons!$C$2:$C$101)</f>
        <v>North</v>
      </c>
      <c r="K6479">
        <f t="shared" si="303"/>
        <v>1023.84</v>
      </c>
      <c r="L6479" t="str">
        <f t="shared" si="304"/>
        <v>August</v>
      </c>
      <c r="M6479" t="str">
        <f t="shared" si="305"/>
        <v>2023</v>
      </c>
    </row>
    <row r="6480" spans="1:13" x14ac:dyDescent="0.3">
      <c r="A6480">
        <v>6479</v>
      </c>
      <c r="B6480">
        <v>14</v>
      </c>
      <c r="C6480">
        <v>7</v>
      </c>
      <c r="D6480" s="2">
        <v>45548</v>
      </c>
      <c r="E6480">
        <v>55</v>
      </c>
      <c r="F6480" t="str">
        <f>_xlfn.XLOOKUP(B6480,Products!$A$2:$A$51,Products!$B$2:$B$51)</f>
        <v>Mention</v>
      </c>
      <c r="G6480" t="str">
        <f>_xlfn.XLOOKUP(B6480,Products!$A$2:$A$51,Products!$C$2:$C$51)</f>
        <v>Home &amp; Kitchen</v>
      </c>
      <c r="H6480">
        <f>_xlfn.XLOOKUP(B6480,Products!$A$2:$A$51,Products!$D$2:$D$51)</f>
        <v>64.77</v>
      </c>
      <c r="I6480" t="str">
        <f>_xlfn.XLOOKUP(E6480,Salespersons!$A$2:$A$101,Salespersons!$B$2:$B$101)</f>
        <v>Erica Turner</v>
      </c>
      <c r="J6480" t="str">
        <f>_xlfn.XLOOKUP(E6480,Salespersons!$A$2:$A$101,Salespersons!$C$2:$C$101)</f>
        <v>West</v>
      </c>
      <c r="K6480">
        <f t="shared" si="303"/>
        <v>453.39</v>
      </c>
      <c r="L6480" t="str">
        <f t="shared" si="304"/>
        <v>September</v>
      </c>
      <c r="M6480" t="str">
        <f t="shared" si="305"/>
        <v>2024</v>
      </c>
    </row>
    <row r="6481" spans="1:13" x14ac:dyDescent="0.3">
      <c r="A6481">
        <v>6480</v>
      </c>
      <c r="B6481">
        <v>32</v>
      </c>
      <c r="C6481">
        <v>9</v>
      </c>
      <c r="D6481" s="2">
        <v>45130</v>
      </c>
      <c r="E6481">
        <v>5</v>
      </c>
      <c r="F6481" t="str">
        <f>_xlfn.XLOOKUP(B6481,Products!$A$2:$A$51,Products!$B$2:$B$51)</f>
        <v>Former</v>
      </c>
      <c r="G6481" t="str">
        <f>_xlfn.XLOOKUP(B6481,Products!$A$2:$A$51,Products!$C$2:$C$51)</f>
        <v>Books</v>
      </c>
      <c r="H6481">
        <f>_xlfn.XLOOKUP(B6481,Products!$A$2:$A$51,Products!$D$2:$D$51)</f>
        <v>373.97</v>
      </c>
      <c r="I6481" t="str">
        <f>_xlfn.XLOOKUP(E6481,Salespersons!$A$2:$A$101,Salespersons!$B$2:$B$101)</f>
        <v>Suzanne Alvarez</v>
      </c>
      <c r="J6481" t="str">
        <f>_xlfn.XLOOKUP(E6481,Salespersons!$A$2:$A$101,Salespersons!$C$2:$C$101)</f>
        <v>West</v>
      </c>
      <c r="K6481">
        <f t="shared" si="303"/>
        <v>3365.7300000000005</v>
      </c>
      <c r="L6481" t="str">
        <f t="shared" si="304"/>
        <v>July</v>
      </c>
      <c r="M6481" t="str">
        <f t="shared" si="305"/>
        <v>2023</v>
      </c>
    </row>
    <row r="6482" spans="1:13" x14ac:dyDescent="0.3">
      <c r="A6482">
        <v>6481</v>
      </c>
      <c r="B6482">
        <v>22</v>
      </c>
      <c r="C6482">
        <v>5</v>
      </c>
      <c r="D6482" s="2">
        <v>45783</v>
      </c>
      <c r="E6482">
        <v>41</v>
      </c>
      <c r="F6482" t="str">
        <f>_xlfn.XLOOKUP(B6482,Products!$A$2:$A$51,Products!$B$2:$B$51)</f>
        <v>Detail</v>
      </c>
      <c r="G6482" t="str">
        <f>_xlfn.XLOOKUP(B6482,Products!$A$2:$A$51,Products!$C$2:$C$51)</f>
        <v>Clothing</v>
      </c>
      <c r="H6482">
        <f>_xlfn.XLOOKUP(B6482,Products!$A$2:$A$51,Products!$D$2:$D$51)</f>
        <v>393.11</v>
      </c>
      <c r="I6482" t="str">
        <f>_xlfn.XLOOKUP(E6482,Salespersons!$A$2:$A$101,Salespersons!$B$2:$B$101)</f>
        <v>Carolyn Arnold</v>
      </c>
      <c r="J6482" t="str">
        <f>_xlfn.XLOOKUP(E6482,Salespersons!$A$2:$A$101,Salespersons!$C$2:$C$101)</f>
        <v>West</v>
      </c>
      <c r="K6482">
        <f t="shared" si="303"/>
        <v>1965.5500000000002</v>
      </c>
      <c r="L6482" t="str">
        <f t="shared" si="304"/>
        <v>May</v>
      </c>
      <c r="M6482" t="str">
        <f t="shared" si="305"/>
        <v>2025</v>
      </c>
    </row>
    <row r="6483" spans="1:13" x14ac:dyDescent="0.3">
      <c r="A6483">
        <v>6482</v>
      </c>
      <c r="B6483">
        <v>5</v>
      </c>
      <c r="C6483">
        <v>9</v>
      </c>
      <c r="D6483" s="2">
        <v>45406</v>
      </c>
      <c r="E6483">
        <v>57</v>
      </c>
      <c r="F6483" t="str">
        <f>_xlfn.XLOOKUP(B6483,Products!$A$2:$A$51,Products!$B$2:$B$51)</f>
        <v>Table</v>
      </c>
      <c r="G6483" t="str">
        <f>_xlfn.XLOOKUP(B6483,Products!$A$2:$A$51,Products!$C$2:$C$51)</f>
        <v>Toys</v>
      </c>
      <c r="H6483">
        <f>_xlfn.XLOOKUP(B6483,Products!$A$2:$A$51,Products!$D$2:$D$51)</f>
        <v>100.72</v>
      </c>
      <c r="I6483" t="str">
        <f>_xlfn.XLOOKUP(E6483,Salespersons!$A$2:$A$101,Salespersons!$B$2:$B$101)</f>
        <v>Sally Gutierrez</v>
      </c>
      <c r="J6483" t="str">
        <f>_xlfn.XLOOKUP(E6483,Salespersons!$A$2:$A$101,Salespersons!$C$2:$C$101)</f>
        <v>North</v>
      </c>
      <c r="K6483">
        <f t="shared" si="303"/>
        <v>906.48</v>
      </c>
      <c r="L6483" t="str">
        <f t="shared" si="304"/>
        <v>April</v>
      </c>
      <c r="M6483" t="str">
        <f t="shared" si="305"/>
        <v>2024</v>
      </c>
    </row>
    <row r="6484" spans="1:13" x14ac:dyDescent="0.3">
      <c r="A6484">
        <v>6483</v>
      </c>
      <c r="B6484">
        <v>36</v>
      </c>
      <c r="C6484">
        <v>4</v>
      </c>
      <c r="D6484" s="2">
        <v>45376</v>
      </c>
      <c r="E6484">
        <v>53</v>
      </c>
      <c r="F6484" t="str">
        <f>_xlfn.XLOOKUP(B6484,Products!$A$2:$A$51,Products!$B$2:$B$51)</f>
        <v>Agreement</v>
      </c>
      <c r="G6484" t="str">
        <f>_xlfn.XLOOKUP(B6484,Products!$A$2:$A$51,Products!$C$2:$C$51)</f>
        <v>Toys</v>
      </c>
      <c r="H6484">
        <f>_xlfn.XLOOKUP(B6484,Products!$A$2:$A$51,Products!$D$2:$D$51)</f>
        <v>240.8</v>
      </c>
      <c r="I6484" t="str">
        <f>_xlfn.XLOOKUP(E6484,Salespersons!$A$2:$A$101,Salespersons!$B$2:$B$101)</f>
        <v>Patricia Odonnell</v>
      </c>
      <c r="J6484" t="str">
        <f>_xlfn.XLOOKUP(E6484,Salespersons!$A$2:$A$101,Salespersons!$C$2:$C$101)</f>
        <v>South</v>
      </c>
      <c r="K6484">
        <f t="shared" si="303"/>
        <v>963.2</v>
      </c>
      <c r="L6484" t="str">
        <f t="shared" si="304"/>
        <v>March</v>
      </c>
      <c r="M6484" t="str">
        <f t="shared" si="305"/>
        <v>2024</v>
      </c>
    </row>
    <row r="6485" spans="1:13" x14ac:dyDescent="0.3">
      <c r="A6485">
        <v>6484</v>
      </c>
      <c r="B6485">
        <v>23</v>
      </c>
      <c r="C6485">
        <v>3</v>
      </c>
      <c r="D6485" s="2">
        <v>45150</v>
      </c>
      <c r="E6485">
        <v>38</v>
      </c>
      <c r="F6485" t="str">
        <f>_xlfn.XLOOKUP(B6485,Products!$A$2:$A$51,Products!$B$2:$B$51)</f>
        <v>Energy</v>
      </c>
      <c r="G6485" t="str">
        <f>_xlfn.XLOOKUP(B6485,Products!$A$2:$A$51,Products!$C$2:$C$51)</f>
        <v>Books</v>
      </c>
      <c r="H6485">
        <f>_xlfn.XLOOKUP(B6485,Products!$A$2:$A$51,Products!$D$2:$D$51)</f>
        <v>31.68</v>
      </c>
      <c r="I6485" t="str">
        <f>_xlfn.XLOOKUP(E6485,Salespersons!$A$2:$A$101,Salespersons!$B$2:$B$101)</f>
        <v>Gina Hart</v>
      </c>
      <c r="J6485" t="str">
        <f>_xlfn.XLOOKUP(E6485,Salespersons!$A$2:$A$101,Salespersons!$C$2:$C$101)</f>
        <v>East</v>
      </c>
      <c r="K6485">
        <f t="shared" si="303"/>
        <v>95.039999999999992</v>
      </c>
      <c r="L6485" t="str">
        <f t="shared" si="304"/>
        <v>August</v>
      </c>
      <c r="M6485" t="str">
        <f t="shared" si="305"/>
        <v>2023</v>
      </c>
    </row>
    <row r="6486" spans="1:13" x14ac:dyDescent="0.3">
      <c r="A6486">
        <v>6485</v>
      </c>
      <c r="B6486">
        <v>19</v>
      </c>
      <c r="C6486">
        <v>2</v>
      </c>
      <c r="D6486" s="2">
        <v>45619</v>
      </c>
      <c r="E6486">
        <v>1</v>
      </c>
      <c r="F6486" t="str">
        <f>_xlfn.XLOOKUP(B6486,Products!$A$2:$A$51,Products!$B$2:$B$51)</f>
        <v>Daughter</v>
      </c>
      <c r="G6486" t="str">
        <f>_xlfn.XLOOKUP(B6486,Products!$A$2:$A$51,Products!$C$2:$C$51)</f>
        <v>Home &amp; Kitchen</v>
      </c>
      <c r="H6486">
        <f>_xlfn.XLOOKUP(B6486,Products!$A$2:$A$51,Products!$D$2:$D$51)</f>
        <v>373.4</v>
      </c>
      <c r="I6486" t="str">
        <f>_xlfn.XLOOKUP(E6486,Salespersons!$A$2:$A$101,Salespersons!$B$2:$B$101)</f>
        <v>Valerie Gutierrez</v>
      </c>
      <c r="J6486" t="str">
        <f>_xlfn.XLOOKUP(E6486,Salespersons!$A$2:$A$101,Salespersons!$C$2:$C$101)</f>
        <v>East</v>
      </c>
      <c r="K6486">
        <f t="shared" si="303"/>
        <v>746.8</v>
      </c>
      <c r="L6486" t="str">
        <f t="shared" si="304"/>
        <v>November</v>
      </c>
      <c r="M6486" t="str">
        <f t="shared" si="305"/>
        <v>2024</v>
      </c>
    </row>
    <row r="6487" spans="1:13" x14ac:dyDescent="0.3">
      <c r="A6487">
        <v>6486</v>
      </c>
      <c r="B6487">
        <v>29</v>
      </c>
      <c r="C6487">
        <v>4</v>
      </c>
      <c r="D6487" s="2">
        <v>45430</v>
      </c>
      <c r="E6487">
        <v>60</v>
      </c>
      <c r="F6487" t="str">
        <f>_xlfn.XLOOKUP(B6487,Products!$A$2:$A$51,Products!$B$2:$B$51)</f>
        <v>Reason</v>
      </c>
      <c r="G6487" t="str">
        <f>_xlfn.XLOOKUP(B6487,Products!$A$2:$A$51,Products!$C$2:$C$51)</f>
        <v>Clothing</v>
      </c>
      <c r="H6487">
        <f>_xlfn.XLOOKUP(B6487,Products!$A$2:$A$51,Products!$D$2:$D$51)</f>
        <v>127.45</v>
      </c>
      <c r="I6487" t="str">
        <f>_xlfn.XLOOKUP(E6487,Salespersons!$A$2:$A$101,Salespersons!$B$2:$B$101)</f>
        <v>Linda Cummings</v>
      </c>
      <c r="J6487" t="str">
        <f>_xlfn.XLOOKUP(E6487,Salespersons!$A$2:$A$101,Salespersons!$C$2:$C$101)</f>
        <v>East</v>
      </c>
      <c r="K6487">
        <f t="shared" si="303"/>
        <v>509.8</v>
      </c>
      <c r="L6487" t="str">
        <f t="shared" si="304"/>
        <v>May</v>
      </c>
      <c r="M6487" t="str">
        <f t="shared" si="305"/>
        <v>2024</v>
      </c>
    </row>
    <row r="6488" spans="1:13" x14ac:dyDescent="0.3">
      <c r="A6488">
        <v>6487</v>
      </c>
      <c r="B6488">
        <v>42</v>
      </c>
      <c r="C6488">
        <v>3</v>
      </c>
      <c r="D6488" s="2">
        <v>45473</v>
      </c>
      <c r="E6488">
        <v>94</v>
      </c>
      <c r="F6488" t="str">
        <f>_xlfn.XLOOKUP(B6488,Products!$A$2:$A$51,Products!$B$2:$B$51)</f>
        <v>Deep</v>
      </c>
      <c r="G6488" t="str">
        <f>_xlfn.XLOOKUP(B6488,Products!$A$2:$A$51,Products!$C$2:$C$51)</f>
        <v>Toys</v>
      </c>
      <c r="H6488">
        <f>_xlfn.XLOOKUP(B6488,Products!$A$2:$A$51,Products!$D$2:$D$51)</f>
        <v>51.98</v>
      </c>
      <c r="I6488" t="str">
        <f>_xlfn.XLOOKUP(E6488,Salespersons!$A$2:$A$101,Salespersons!$B$2:$B$101)</f>
        <v>Christopher Martinez</v>
      </c>
      <c r="J6488" t="str">
        <f>_xlfn.XLOOKUP(E6488,Salespersons!$A$2:$A$101,Salespersons!$C$2:$C$101)</f>
        <v>East</v>
      </c>
      <c r="K6488">
        <f t="shared" si="303"/>
        <v>155.94</v>
      </c>
      <c r="L6488" t="str">
        <f t="shared" si="304"/>
        <v>June</v>
      </c>
      <c r="M6488" t="str">
        <f t="shared" si="305"/>
        <v>2024</v>
      </c>
    </row>
    <row r="6489" spans="1:13" x14ac:dyDescent="0.3">
      <c r="A6489">
        <v>6488</v>
      </c>
      <c r="B6489">
        <v>23</v>
      </c>
      <c r="C6489">
        <v>9</v>
      </c>
      <c r="D6489" s="2">
        <v>45131</v>
      </c>
      <c r="E6489">
        <v>76</v>
      </c>
      <c r="F6489" t="str">
        <f>_xlfn.XLOOKUP(B6489,Products!$A$2:$A$51,Products!$B$2:$B$51)</f>
        <v>Energy</v>
      </c>
      <c r="G6489" t="str">
        <f>_xlfn.XLOOKUP(B6489,Products!$A$2:$A$51,Products!$C$2:$C$51)</f>
        <v>Books</v>
      </c>
      <c r="H6489">
        <f>_xlfn.XLOOKUP(B6489,Products!$A$2:$A$51,Products!$D$2:$D$51)</f>
        <v>31.68</v>
      </c>
      <c r="I6489" t="str">
        <f>_xlfn.XLOOKUP(E6489,Salespersons!$A$2:$A$101,Salespersons!$B$2:$B$101)</f>
        <v>Julie Smith</v>
      </c>
      <c r="J6489" t="str">
        <f>_xlfn.XLOOKUP(E6489,Salespersons!$A$2:$A$101,Salespersons!$C$2:$C$101)</f>
        <v>East</v>
      </c>
      <c r="K6489">
        <f t="shared" si="303"/>
        <v>285.12</v>
      </c>
      <c r="L6489" t="str">
        <f t="shared" si="304"/>
        <v>July</v>
      </c>
      <c r="M6489" t="str">
        <f t="shared" si="305"/>
        <v>2023</v>
      </c>
    </row>
    <row r="6490" spans="1:13" x14ac:dyDescent="0.3">
      <c r="A6490">
        <v>6489</v>
      </c>
      <c r="B6490">
        <v>9</v>
      </c>
      <c r="C6490">
        <v>8</v>
      </c>
      <c r="D6490" s="2">
        <v>45523</v>
      </c>
      <c r="E6490">
        <v>46</v>
      </c>
      <c r="F6490" t="str">
        <f>_xlfn.XLOOKUP(B6490,Products!$A$2:$A$51,Products!$B$2:$B$51)</f>
        <v>Different</v>
      </c>
      <c r="G6490" t="str">
        <f>_xlfn.XLOOKUP(B6490,Products!$A$2:$A$51,Products!$C$2:$C$51)</f>
        <v>Home &amp; Kitchen</v>
      </c>
      <c r="H6490">
        <f>_xlfn.XLOOKUP(B6490,Products!$A$2:$A$51,Products!$D$2:$D$51)</f>
        <v>317.12</v>
      </c>
      <c r="I6490" t="str">
        <f>_xlfn.XLOOKUP(E6490,Salespersons!$A$2:$A$101,Salespersons!$B$2:$B$101)</f>
        <v>Linda Woods</v>
      </c>
      <c r="J6490" t="str">
        <f>_xlfn.XLOOKUP(E6490,Salespersons!$A$2:$A$101,Salespersons!$C$2:$C$101)</f>
        <v>South</v>
      </c>
      <c r="K6490">
        <f t="shared" si="303"/>
        <v>2536.96</v>
      </c>
      <c r="L6490" t="str">
        <f t="shared" si="304"/>
        <v>August</v>
      </c>
      <c r="M6490" t="str">
        <f t="shared" si="305"/>
        <v>2024</v>
      </c>
    </row>
    <row r="6491" spans="1:13" x14ac:dyDescent="0.3">
      <c r="A6491">
        <v>6490</v>
      </c>
      <c r="B6491">
        <v>18</v>
      </c>
      <c r="C6491">
        <v>1</v>
      </c>
      <c r="D6491" s="2">
        <v>45215</v>
      </c>
      <c r="E6491">
        <v>4</v>
      </c>
      <c r="F6491" t="str">
        <f>_xlfn.XLOOKUP(B6491,Products!$A$2:$A$51,Products!$B$2:$B$51)</f>
        <v>You</v>
      </c>
      <c r="G6491" t="str">
        <f>_xlfn.XLOOKUP(B6491,Products!$A$2:$A$51,Products!$C$2:$C$51)</f>
        <v>Books</v>
      </c>
      <c r="H6491">
        <f>_xlfn.XLOOKUP(B6491,Products!$A$2:$A$51,Products!$D$2:$D$51)</f>
        <v>128.16</v>
      </c>
      <c r="I6491" t="str">
        <f>_xlfn.XLOOKUP(E6491,Salespersons!$A$2:$A$101,Salespersons!$B$2:$B$101)</f>
        <v>Luke Bennett</v>
      </c>
      <c r="J6491" t="str">
        <f>_xlfn.XLOOKUP(E6491,Salespersons!$A$2:$A$101,Salespersons!$C$2:$C$101)</f>
        <v>West</v>
      </c>
      <c r="K6491">
        <f t="shared" si="303"/>
        <v>128.16</v>
      </c>
      <c r="L6491" t="str">
        <f t="shared" si="304"/>
        <v>October</v>
      </c>
      <c r="M6491" t="str">
        <f t="shared" si="305"/>
        <v>2023</v>
      </c>
    </row>
    <row r="6492" spans="1:13" x14ac:dyDescent="0.3">
      <c r="A6492">
        <v>6491</v>
      </c>
      <c r="B6492">
        <v>31</v>
      </c>
      <c r="C6492">
        <v>2</v>
      </c>
      <c r="D6492" s="2">
        <v>45674</v>
      </c>
      <c r="E6492">
        <v>15</v>
      </c>
      <c r="F6492" t="str">
        <f>_xlfn.XLOOKUP(B6492,Products!$A$2:$A$51,Products!$B$2:$B$51)</f>
        <v>Tell</v>
      </c>
      <c r="G6492" t="str">
        <f>_xlfn.XLOOKUP(B6492,Products!$A$2:$A$51,Products!$C$2:$C$51)</f>
        <v>Books</v>
      </c>
      <c r="H6492">
        <f>_xlfn.XLOOKUP(B6492,Products!$A$2:$A$51,Products!$D$2:$D$51)</f>
        <v>83.85</v>
      </c>
      <c r="I6492" t="str">
        <f>_xlfn.XLOOKUP(E6492,Salespersons!$A$2:$A$101,Salespersons!$B$2:$B$101)</f>
        <v>Ryan Mcdaniel</v>
      </c>
      <c r="J6492" t="str">
        <f>_xlfn.XLOOKUP(E6492,Salespersons!$A$2:$A$101,Salespersons!$C$2:$C$101)</f>
        <v>East</v>
      </c>
      <c r="K6492">
        <f t="shared" si="303"/>
        <v>167.7</v>
      </c>
      <c r="L6492" t="str">
        <f t="shared" si="304"/>
        <v>January</v>
      </c>
      <c r="M6492" t="str">
        <f t="shared" si="305"/>
        <v>2025</v>
      </c>
    </row>
    <row r="6493" spans="1:13" x14ac:dyDescent="0.3">
      <c r="A6493">
        <v>6492</v>
      </c>
      <c r="B6493">
        <v>37</v>
      </c>
      <c r="C6493">
        <v>3</v>
      </c>
      <c r="D6493" s="2">
        <v>45145</v>
      </c>
      <c r="E6493">
        <v>81</v>
      </c>
      <c r="F6493" t="str">
        <f>_xlfn.XLOOKUP(B6493,Products!$A$2:$A$51,Products!$B$2:$B$51)</f>
        <v>Suffer</v>
      </c>
      <c r="G6493" t="str">
        <f>_xlfn.XLOOKUP(B6493,Products!$A$2:$A$51,Products!$C$2:$C$51)</f>
        <v>Electronics</v>
      </c>
      <c r="H6493">
        <f>_xlfn.XLOOKUP(B6493,Products!$A$2:$A$51,Products!$D$2:$D$51)</f>
        <v>416.3</v>
      </c>
      <c r="I6493" t="str">
        <f>_xlfn.XLOOKUP(E6493,Salespersons!$A$2:$A$101,Salespersons!$B$2:$B$101)</f>
        <v>Stephanie Mendez</v>
      </c>
      <c r="J6493" t="str">
        <f>_xlfn.XLOOKUP(E6493,Salespersons!$A$2:$A$101,Salespersons!$C$2:$C$101)</f>
        <v>East</v>
      </c>
      <c r="K6493">
        <f t="shared" si="303"/>
        <v>1248.9000000000001</v>
      </c>
      <c r="L6493" t="str">
        <f t="shared" si="304"/>
        <v>August</v>
      </c>
      <c r="M6493" t="str">
        <f t="shared" si="305"/>
        <v>2023</v>
      </c>
    </row>
    <row r="6494" spans="1:13" x14ac:dyDescent="0.3">
      <c r="A6494">
        <v>6493</v>
      </c>
      <c r="B6494">
        <v>17</v>
      </c>
      <c r="C6494">
        <v>6</v>
      </c>
      <c r="D6494" s="2">
        <v>45821</v>
      </c>
      <c r="E6494">
        <v>12</v>
      </c>
      <c r="F6494" t="str">
        <f>_xlfn.XLOOKUP(B6494,Products!$A$2:$A$51,Products!$B$2:$B$51)</f>
        <v>Perhaps</v>
      </c>
      <c r="G6494" t="str">
        <f>_xlfn.XLOOKUP(B6494,Products!$A$2:$A$51,Products!$C$2:$C$51)</f>
        <v>Clothing</v>
      </c>
      <c r="H6494">
        <f>_xlfn.XLOOKUP(B6494,Products!$A$2:$A$51,Products!$D$2:$D$51)</f>
        <v>165.26</v>
      </c>
      <c r="I6494" t="str">
        <f>_xlfn.XLOOKUP(E6494,Salespersons!$A$2:$A$101,Salespersons!$B$2:$B$101)</f>
        <v>Michael Jones</v>
      </c>
      <c r="J6494" t="str">
        <f>_xlfn.XLOOKUP(E6494,Salespersons!$A$2:$A$101,Salespersons!$C$2:$C$101)</f>
        <v>West</v>
      </c>
      <c r="K6494">
        <f t="shared" si="303"/>
        <v>991.56</v>
      </c>
      <c r="L6494" t="str">
        <f t="shared" si="304"/>
        <v>June</v>
      </c>
      <c r="M6494" t="str">
        <f t="shared" si="305"/>
        <v>2025</v>
      </c>
    </row>
    <row r="6495" spans="1:13" x14ac:dyDescent="0.3">
      <c r="A6495">
        <v>6494</v>
      </c>
      <c r="B6495">
        <v>18</v>
      </c>
      <c r="C6495">
        <v>5</v>
      </c>
      <c r="D6495" s="2">
        <v>45774</v>
      </c>
      <c r="E6495">
        <v>1</v>
      </c>
      <c r="F6495" t="str">
        <f>_xlfn.XLOOKUP(B6495,Products!$A$2:$A$51,Products!$B$2:$B$51)</f>
        <v>You</v>
      </c>
      <c r="G6495" t="str">
        <f>_xlfn.XLOOKUP(B6495,Products!$A$2:$A$51,Products!$C$2:$C$51)</f>
        <v>Books</v>
      </c>
      <c r="H6495">
        <f>_xlfn.XLOOKUP(B6495,Products!$A$2:$A$51,Products!$D$2:$D$51)</f>
        <v>128.16</v>
      </c>
      <c r="I6495" t="str">
        <f>_xlfn.XLOOKUP(E6495,Salespersons!$A$2:$A$101,Salespersons!$B$2:$B$101)</f>
        <v>Valerie Gutierrez</v>
      </c>
      <c r="J6495" t="str">
        <f>_xlfn.XLOOKUP(E6495,Salespersons!$A$2:$A$101,Salespersons!$C$2:$C$101)</f>
        <v>East</v>
      </c>
      <c r="K6495">
        <f t="shared" si="303"/>
        <v>640.79999999999995</v>
      </c>
      <c r="L6495" t="str">
        <f t="shared" si="304"/>
        <v>April</v>
      </c>
      <c r="M6495" t="str">
        <f t="shared" si="305"/>
        <v>2025</v>
      </c>
    </row>
    <row r="6496" spans="1:13" x14ac:dyDescent="0.3">
      <c r="A6496">
        <v>6495</v>
      </c>
      <c r="B6496">
        <v>27</v>
      </c>
      <c r="C6496">
        <v>5</v>
      </c>
      <c r="D6496" s="2">
        <v>45574</v>
      </c>
      <c r="E6496">
        <v>77</v>
      </c>
      <c r="F6496" t="str">
        <f>_xlfn.XLOOKUP(B6496,Products!$A$2:$A$51,Products!$B$2:$B$51)</f>
        <v>Girl</v>
      </c>
      <c r="G6496" t="str">
        <f>_xlfn.XLOOKUP(B6496,Products!$A$2:$A$51,Products!$C$2:$C$51)</f>
        <v>Home &amp; Kitchen</v>
      </c>
      <c r="H6496">
        <f>_xlfn.XLOOKUP(B6496,Products!$A$2:$A$51,Products!$D$2:$D$51)</f>
        <v>475.19</v>
      </c>
      <c r="I6496" t="str">
        <f>_xlfn.XLOOKUP(E6496,Salespersons!$A$2:$A$101,Salespersons!$B$2:$B$101)</f>
        <v>Nicole Holloway</v>
      </c>
      <c r="J6496" t="str">
        <f>_xlfn.XLOOKUP(E6496,Salespersons!$A$2:$A$101,Salespersons!$C$2:$C$101)</f>
        <v>East</v>
      </c>
      <c r="K6496">
        <f t="shared" si="303"/>
        <v>2375.9499999999998</v>
      </c>
      <c r="L6496" t="str">
        <f t="shared" si="304"/>
        <v>October</v>
      </c>
      <c r="M6496" t="str">
        <f t="shared" si="305"/>
        <v>2024</v>
      </c>
    </row>
    <row r="6497" spans="1:13" x14ac:dyDescent="0.3">
      <c r="A6497">
        <v>6496</v>
      </c>
      <c r="B6497">
        <v>21</v>
      </c>
      <c r="C6497">
        <v>6</v>
      </c>
      <c r="D6497" s="2">
        <v>45421</v>
      </c>
      <c r="E6497">
        <v>30</v>
      </c>
      <c r="F6497" t="str">
        <f>_xlfn.XLOOKUP(B6497,Products!$A$2:$A$51,Products!$B$2:$B$51)</f>
        <v>Firm</v>
      </c>
      <c r="G6497" t="str">
        <f>_xlfn.XLOOKUP(B6497,Products!$A$2:$A$51,Products!$C$2:$C$51)</f>
        <v>Toys</v>
      </c>
      <c r="H6497">
        <f>_xlfn.XLOOKUP(B6497,Products!$A$2:$A$51,Products!$D$2:$D$51)</f>
        <v>107.8</v>
      </c>
      <c r="I6497" t="str">
        <f>_xlfn.XLOOKUP(E6497,Salespersons!$A$2:$A$101,Salespersons!$B$2:$B$101)</f>
        <v>Chase Gilbert</v>
      </c>
      <c r="J6497" t="str">
        <f>_xlfn.XLOOKUP(E6497,Salespersons!$A$2:$A$101,Salespersons!$C$2:$C$101)</f>
        <v>East</v>
      </c>
      <c r="K6497">
        <f t="shared" si="303"/>
        <v>646.79999999999995</v>
      </c>
      <c r="L6497" t="str">
        <f t="shared" si="304"/>
        <v>May</v>
      </c>
      <c r="M6497" t="str">
        <f t="shared" si="305"/>
        <v>2024</v>
      </c>
    </row>
    <row r="6498" spans="1:13" x14ac:dyDescent="0.3">
      <c r="A6498">
        <v>6497</v>
      </c>
      <c r="B6498">
        <v>1</v>
      </c>
      <c r="C6498">
        <v>8</v>
      </c>
      <c r="D6498" s="2">
        <v>45560</v>
      </c>
      <c r="E6498">
        <v>74</v>
      </c>
      <c r="F6498" t="str">
        <f>_xlfn.XLOOKUP(B6498,Products!$A$2:$A$51,Products!$B$2:$B$51)</f>
        <v>Increase</v>
      </c>
      <c r="G6498" t="str">
        <f>_xlfn.XLOOKUP(B6498,Products!$A$2:$A$51,Products!$C$2:$C$51)</f>
        <v>Books</v>
      </c>
      <c r="H6498">
        <f>_xlfn.XLOOKUP(B6498,Products!$A$2:$A$51,Products!$D$2:$D$51)</f>
        <v>101.78</v>
      </c>
      <c r="I6498" t="str">
        <f>_xlfn.XLOOKUP(E6498,Salespersons!$A$2:$A$101,Salespersons!$B$2:$B$101)</f>
        <v>Kevin Smith</v>
      </c>
      <c r="J6498" t="str">
        <f>_xlfn.XLOOKUP(E6498,Salespersons!$A$2:$A$101,Salespersons!$C$2:$C$101)</f>
        <v>South</v>
      </c>
      <c r="K6498">
        <f t="shared" si="303"/>
        <v>814.24</v>
      </c>
      <c r="L6498" t="str">
        <f t="shared" si="304"/>
        <v>September</v>
      </c>
      <c r="M6498" t="str">
        <f t="shared" si="305"/>
        <v>2024</v>
      </c>
    </row>
    <row r="6499" spans="1:13" x14ac:dyDescent="0.3">
      <c r="A6499">
        <v>6498</v>
      </c>
      <c r="B6499">
        <v>32</v>
      </c>
      <c r="C6499">
        <v>1</v>
      </c>
      <c r="D6499" s="2">
        <v>45572</v>
      </c>
      <c r="E6499">
        <v>100</v>
      </c>
      <c r="F6499" t="str">
        <f>_xlfn.XLOOKUP(B6499,Products!$A$2:$A$51,Products!$B$2:$B$51)</f>
        <v>Former</v>
      </c>
      <c r="G6499" t="str">
        <f>_xlfn.XLOOKUP(B6499,Products!$A$2:$A$51,Products!$C$2:$C$51)</f>
        <v>Books</v>
      </c>
      <c r="H6499">
        <f>_xlfn.XLOOKUP(B6499,Products!$A$2:$A$51,Products!$D$2:$D$51)</f>
        <v>373.97</v>
      </c>
      <c r="I6499" t="str">
        <f>_xlfn.XLOOKUP(E6499,Salespersons!$A$2:$A$101,Salespersons!$B$2:$B$101)</f>
        <v>Sara Strong</v>
      </c>
      <c r="J6499" t="str">
        <f>_xlfn.XLOOKUP(E6499,Salespersons!$A$2:$A$101,Salespersons!$C$2:$C$101)</f>
        <v>North</v>
      </c>
      <c r="K6499">
        <f t="shared" si="303"/>
        <v>373.97</v>
      </c>
      <c r="L6499" t="str">
        <f t="shared" si="304"/>
        <v>October</v>
      </c>
      <c r="M6499" t="str">
        <f t="shared" si="305"/>
        <v>2024</v>
      </c>
    </row>
    <row r="6500" spans="1:13" x14ac:dyDescent="0.3">
      <c r="A6500">
        <v>6499</v>
      </c>
      <c r="B6500">
        <v>14</v>
      </c>
      <c r="C6500">
        <v>5</v>
      </c>
      <c r="D6500" s="2">
        <v>45451</v>
      </c>
      <c r="E6500">
        <v>6</v>
      </c>
      <c r="F6500" t="str">
        <f>_xlfn.XLOOKUP(B6500,Products!$A$2:$A$51,Products!$B$2:$B$51)</f>
        <v>Mention</v>
      </c>
      <c r="G6500" t="str">
        <f>_xlfn.XLOOKUP(B6500,Products!$A$2:$A$51,Products!$C$2:$C$51)</f>
        <v>Home &amp; Kitchen</v>
      </c>
      <c r="H6500">
        <f>_xlfn.XLOOKUP(B6500,Products!$A$2:$A$51,Products!$D$2:$D$51)</f>
        <v>64.77</v>
      </c>
      <c r="I6500" t="str">
        <f>_xlfn.XLOOKUP(E6500,Salespersons!$A$2:$A$101,Salespersons!$B$2:$B$101)</f>
        <v>Amanda Mcdonald</v>
      </c>
      <c r="J6500" t="str">
        <f>_xlfn.XLOOKUP(E6500,Salespersons!$A$2:$A$101,Salespersons!$C$2:$C$101)</f>
        <v>North</v>
      </c>
      <c r="K6500">
        <f t="shared" si="303"/>
        <v>323.84999999999997</v>
      </c>
      <c r="L6500" t="str">
        <f t="shared" si="304"/>
        <v>June</v>
      </c>
      <c r="M6500" t="str">
        <f t="shared" si="305"/>
        <v>2024</v>
      </c>
    </row>
    <row r="6501" spans="1:13" x14ac:dyDescent="0.3">
      <c r="A6501">
        <v>6500</v>
      </c>
      <c r="B6501">
        <v>46</v>
      </c>
      <c r="C6501">
        <v>6</v>
      </c>
      <c r="D6501" s="2">
        <v>45344</v>
      </c>
      <c r="E6501">
        <v>73</v>
      </c>
      <c r="F6501" t="str">
        <f>_xlfn.XLOOKUP(B6501,Products!$A$2:$A$51,Products!$B$2:$B$51)</f>
        <v>Consider</v>
      </c>
      <c r="G6501" t="str">
        <f>_xlfn.XLOOKUP(B6501,Products!$A$2:$A$51,Products!$C$2:$C$51)</f>
        <v>Books</v>
      </c>
      <c r="H6501">
        <f>_xlfn.XLOOKUP(B6501,Products!$A$2:$A$51,Products!$D$2:$D$51)</f>
        <v>243.05</v>
      </c>
      <c r="I6501" t="str">
        <f>_xlfn.XLOOKUP(E6501,Salespersons!$A$2:$A$101,Salespersons!$B$2:$B$101)</f>
        <v>Dr. Jasmine Osborne</v>
      </c>
      <c r="J6501" t="str">
        <f>_xlfn.XLOOKUP(E6501,Salespersons!$A$2:$A$101,Salespersons!$C$2:$C$101)</f>
        <v>South</v>
      </c>
      <c r="K6501">
        <f t="shared" si="303"/>
        <v>1458.3000000000002</v>
      </c>
      <c r="L6501" t="str">
        <f t="shared" si="304"/>
        <v>February</v>
      </c>
      <c r="M6501" t="str">
        <f t="shared" si="305"/>
        <v>2024</v>
      </c>
    </row>
    <row r="6502" spans="1:13" x14ac:dyDescent="0.3">
      <c r="A6502">
        <v>6501</v>
      </c>
      <c r="B6502">
        <v>14</v>
      </c>
      <c r="C6502">
        <v>6</v>
      </c>
      <c r="D6502" s="2">
        <v>45770</v>
      </c>
      <c r="E6502">
        <v>50</v>
      </c>
      <c r="F6502" t="str">
        <f>_xlfn.XLOOKUP(B6502,Products!$A$2:$A$51,Products!$B$2:$B$51)</f>
        <v>Mention</v>
      </c>
      <c r="G6502" t="str">
        <f>_xlfn.XLOOKUP(B6502,Products!$A$2:$A$51,Products!$C$2:$C$51)</f>
        <v>Home &amp; Kitchen</v>
      </c>
      <c r="H6502">
        <f>_xlfn.XLOOKUP(B6502,Products!$A$2:$A$51,Products!$D$2:$D$51)</f>
        <v>64.77</v>
      </c>
      <c r="I6502" t="str">
        <f>_xlfn.XLOOKUP(E6502,Salespersons!$A$2:$A$101,Salespersons!$B$2:$B$101)</f>
        <v>Brad Harris</v>
      </c>
      <c r="J6502" t="str">
        <f>_xlfn.XLOOKUP(E6502,Salespersons!$A$2:$A$101,Salespersons!$C$2:$C$101)</f>
        <v>West</v>
      </c>
      <c r="K6502">
        <f t="shared" si="303"/>
        <v>388.62</v>
      </c>
      <c r="L6502" t="str">
        <f t="shared" si="304"/>
        <v>April</v>
      </c>
      <c r="M6502" t="str">
        <f t="shared" si="305"/>
        <v>2025</v>
      </c>
    </row>
    <row r="6503" spans="1:13" x14ac:dyDescent="0.3">
      <c r="A6503">
        <v>6502</v>
      </c>
      <c r="B6503">
        <v>33</v>
      </c>
      <c r="C6503">
        <v>9</v>
      </c>
      <c r="D6503" s="2">
        <v>45774</v>
      </c>
      <c r="E6503">
        <v>2</v>
      </c>
      <c r="F6503" t="str">
        <f>_xlfn.XLOOKUP(B6503,Products!$A$2:$A$51,Products!$B$2:$B$51)</f>
        <v>Resource</v>
      </c>
      <c r="G6503" t="str">
        <f>_xlfn.XLOOKUP(B6503,Products!$A$2:$A$51,Products!$C$2:$C$51)</f>
        <v>Toys</v>
      </c>
      <c r="H6503">
        <f>_xlfn.XLOOKUP(B6503,Products!$A$2:$A$51,Products!$D$2:$D$51)</f>
        <v>10.54</v>
      </c>
      <c r="I6503" t="str">
        <f>_xlfn.XLOOKUP(E6503,Salespersons!$A$2:$A$101,Salespersons!$B$2:$B$101)</f>
        <v>Johnny Jackson</v>
      </c>
      <c r="J6503" t="str">
        <f>_xlfn.XLOOKUP(E6503,Salespersons!$A$2:$A$101,Salespersons!$C$2:$C$101)</f>
        <v>East</v>
      </c>
      <c r="K6503">
        <f t="shared" si="303"/>
        <v>94.859999999999985</v>
      </c>
      <c r="L6503" t="str">
        <f t="shared" si="304"/>
        <v>April</v>
      </c>
      <c r="M6503" t="str">
        <f t="shared" si="305"/>
        <v>2025</v>
      </c>
    </row>
    <row r="6504" spans="1:13" x14ac:dyDescent="0.3">
      <c r="A6504">
        <v>6503</v>
      </c>
      <c r="B6504">
        <v>36</v>
      </c>
      <c r="C6504">
        <v>7</v>
      </c>
      <c r="D6504" s="2">
        <v>45384</v>
      </c>
      <c r="E6504">
        <v>6</v>
      </c>
      <c r="F6504" t="str">
        <f>_xlfn.XLOOKUP(B6504,Products!$A$2:$A$51,Products!$B$2:$B$51)</f>
        <v>Agreement</v>
      </c>
      <c r="G6504" t="str">
        <f>_xlfn.XLOOKUP(B6504,Products!$A$2:$A$51,Products!$C$2:$C$51)</f>
        <v>Toys</v>
      </c>
      <c r="H6504">
        <f>_xlfn.XLOOKUP(B6504,Products!$A$2:$A$51,Products!$D$2:$D$51)</f>
        <v>240.8</v>
      </c>
      <c r="I6504" t="str">
        <f>_xlfn.XLOOKUP(E6504,Salespersons!$A$2:$A$101,Salespersons!$B$2:$B$101)</f>
        <v>Amanda Mcdonald</v>
      </c>
      <c r="J6504" t="str">
        <f>_xlfn.XLOOKUP(E6504,Salespersons!$A$2:$A$101,Salespersons!$C$2:$C$101)</f>
        <v>North</v>
      </c>
      <c r="K6504">
        <f t="shared" si="303"/>
        <v>1685.6000000000001</v>
      </c>
      <c r="L6504" t="str">
        <f t="shared" si="304"/>
        <v>April</v>
      </c>
      <c r="M6504" t="str">
        <f t="shared" si="305"/>
        <v>2024</v>
      </c>
    </row>
    <row r="6505" spans="1:13" x14ac:dyDescent="0.3">
      <c r="A6505">
        <v>6504</v>
      </c>
      <c r="B6505">
        <v>39</v>
      </c>
      <c r="C6505">
        <v>4</v>
      </c>
      <c r="D6505" s="2">
        <v>45741</v>
      </c>
      <c r="E6505">
        <v>75</v>
      </c>
      <c r="F6505" t="str">
        <f>_xlfn.XLOOKUP(B6505,Products!$A$2:$A$51,Products!$B$2:$B$51)</f>
        <v>Reflect</v>
      </c>
      <c r="G6505" t="str">
        <f>_xlfn.XLOOKUP(B6505,Products!$A$2:$A$51,Products!$C$2:$C$51)</f>
        <v>Clothing</v>
      </c>
      <c r="H6505">
        <f>_xlfn.XLOOKUP(B6505,Products!$A$2:$A$51,Products!$D$2:$D$51)</f>
        <v>194.89</v>
      </c>
      <c r="I6505" t="str">
        <f>_xlfn.XLOOKUP(E6505,Salespersons!$A$2:$A$101,Salespersons!$B$2:$B$101)</f>
        <v>Steven Adkins</v>
      </c>
      <c r="J6505" t="str">
        <f>_xlfn.XLOOKUP(E6505,Salespersons!$A$2:$A$101,Salespersons!$C$2:$C$101)</f>
        <v>South</v>
      </c>
      <c r="K6505">
        <f t="shared" si="303"/>
        <v>779.56</v>
      </c>
      <c r="L6505" t="str">
        <f t="shared" si="304"/>
        <v>March</v>
      </c>
      <c r="M6505" t="str">
        <f t="shared" si="305"/>
        <v>2025</v>
      </c>
    </row>
    <row r="6506" spans="1:13" x14ac:dyDescent="0.3">
      <c r="A6506">
        <v>6505</v>
      </c>
      <c r="B6506">
        <v>12</v>
      </c>
      <c r="C6506">
        <v>7</v>
      </c>
      <c r="D6506" s="2">
        <v>45409</v>
      </c>
      <c r="E6506">
        <v>90</v>
      </c>
      <c r="F6506" t="str">
        <f>_xlfn.XLOOKUP(B6506,Products!$A$2:$A$51,Products!$B$2:$B$51)</f>
        <v>Why</v>
      </c>
      <c r="G6506" t="str">
        <f>_xlfn.XLOOKUP(B6506,Products!$A$2:$A$51,Products!$C$2:$C$51)</f>
        <v>Clothing</v>
      </c>
      <c r="H6506">
        <f>_xlfn.XLOOKUP(B6506,Products!$A$2:$A$51,Products!$D$2:$D$51)</f>
        <v>76.88</v>
      </c>
      <c r="I6506" t="str">
        <f>_xlfn.XLOOKUP(E6506,Salespersons!$A$2:$A$101,Salespersons!$B$2:$B$101)</f>
        <v>Becky Lopez</v>
      </c>
      <c r="J6506" t="str">
        <f>_xlfn.XLOOKUP(E6506,Salespersons!$A$2:$A$101,Salespersons!$C$2:$C$101)</f>
        <v>West</v>
      </c>
      <c r="K6506">
        <f t="shared" si="303"/>
        <v>538.16</v>
      </c>
      <c r="L6506" t="str">
        <f t="shared" si="304"/>
        <v>April</v>
      </c>
      <c r="M6506" t="str">
        <f t="shared" si="305"/>
        <v>2024</v>
      </c>
    </row>
    <row r="6507" spans="1:13" x14ac:dyDescent="0.3">
      <c r="A6507">
        <v>6506</v>
      </c>
      <c r="B6507">
        <v>45</v>
      </c>
      <c r="C6507">
        <v>7</v>
      </c>
      <c r="D6507" s="2">
        <v>45172</v>
      </c>
      <c r="E6507">
        <v>92</v>
      </c>
      <c r="F6507" t="str">
        <f>_xlfn.XLOOKUP(B6507,Products!$A$2:$A$51,Products!$B$2:$B$51)</f>
        <v>Scientist</v>
      </c>
      <c r="G6507" t="str">
        <f>_xlfn.XLOOKUP(B6507,Products!$A$2:$A$51,Products!$C$2:$C$51)</f>
        <v>Toys</v>
      </c>
      <c r="H6507">
        <f>_xlfn.XLOOKUP(B6507,Products!$A$2:$A$51,Products!$D$2:$D$51)</f>
        <v>483.37</v>
      </c>
      <c r="I6507" t="str">
        <f>_xlfn.XLOOKUP(E6507,Salespersons!$A$2:$A$101,Salespersons!$B$2:$B$101)</f>
        <v>Larry Rivera</v>
      </c>
      <c r="J6507" t="str">
        <f>_xlfn.XLOOKUP(E6507,Salespersons!$A$2:$A$101,Salespersons!$C$2:$C$101)</f>
        <v>North</v>
      </c>
      <c r="K6507">
        <f t="shared" si="303"/>
        <v>3383.59</v>
      </c>
      <c r="L6507" t="str">
        <f t="shared" si="304"/>
        <v>September</v>
      </c>
      <c r="M6507" t="str">
        <f t="shared" si="305"/>
        <v>2023</v>
      </c>
    </row>
    <row r="6508" spans="1:13" x14ac:dyDescent="0.3">
      <c r="A6508">
        <v>6507</v>
      </c>
      <c r="B6508">
        <v>25</v>
      </c>
      <c r="C6508">
        <v>6</v>
      </c>
      <c r="D6508" s="2">
        <v>45187</v>
      </c>
      <c r="E6508">
        <v>77</v>
      </c>
      <c r="F6508" t="str">
        <f>_xlfn.XLOOKUP(B6508,Products!$A$2:$A$51,Products!$B$2:$B$51)</f>
        <v>Give</v>
      </c>
      <c r="G6508" t="str">
        <f>_xlfn.XLOOKUP(B6508,Products!$A$2:$A$51,Products!$C$2:$C$51)</f>
        <v>Home &amp; Kitchen</v>
      </c>
      <c r="H6508">
        <f>_xlfn.XLOOKUP(B6508,Products!$A$2:$A$51,Products!$D$2:$D$51)</f>
        <v>262.41000000000003</v>
      </c>
      <c r="I6508" t="str">
        <f>_xlfn.XLOOKUP(E6508,Salespersons!$A$2:$A$101,Salespersons!$B$2:$B$101)</f>
        <v>Nicole Holloway</v>
      </c>
      <c r="J6508" t="str">
        <f>_xlfn.XLOOKUP(E6508,Salespersons!$A$2:$A$101,Salespersons!$C$2:$C$101)</f>
        <v>East</v>
      </c>
      <c r="K6508">
        <f t="shared" si="303"/>
        <v>1574.46</v>
      </c>
      <c r="L6508" t="str">
        <f t="shared" si="304"/>
        <v>September</v>
      </c>
      <c r="M6508" t="str">
        <f t="shared" si="305"/>
        <v>2023</v>
      </c>
    </row>
    <row r="6509" spans="1:13" x14ac:dyDescent="0.3">
      <c r="A6509">
        <v>6508</v>
      </c>
      <c r="B6509">
        <v>15</v>
      </c>
      <c r="C6509">
        <v>8</v>
      </c>
      <c r="D6509" s="2">
        <v>45676</v>
      </c>
      <c r="E6509">
        <v>38</v>
      </c>
      <c r="F6509" t="str">
        <f>_xlfn.XLOOKUP(B6509,Products!$A$2:$A$51,Products!$B$2:$B$51)</f>
        <v>Nothing</v>
      </c>
      <c r="G6509" t="str">
        <f>_xlfn.XLOOKUP(B6509,Products!$A$2:$A$51,Products!$C$2:$C$51)</f>
        <v>Home &amp; Kitchen</v>
      </c>
      <c r="H6509">
        <f>_xlfn.XLOOKUP(B6509,Products!$A$2:$A$51,Products!$D$2:$D$51)</f>
        <v>53.21</v>
      </c>
      <c r="I6509" t="str">
        <f>_xlfn.XLOOKUP(E6509,Salespersons!$A$2:$A$101,Salespersons!$B$2:$B$101)</f>
        <v>Gina Hart</v>
      </c>
      <c r="J6509" t="str">
        <f>_xlfn.XLOOKUP(E6509,Salespersons!$A$2:$A$101,Salespersons!$C$2:$C$101)</f>
        <v>East</v>
      </c>
      <c r="K6509">
        <f t="shared" si="303"/>
        <v>425.68</v>
      </c>
      <c r="L6509" t="str">
        <f t="shared" si="304"/>
        <v>January</v>
      </c>
      <c r="M6509" t="str">
        <f t="shared" si="305"/>
        <v>2025</v>
      </c>
    </row>
    <row r="6510" spans="1:13" x14ac:dyDescent="0.3">
      <c r="A6510">
        <v>6509</v>
      </c>
      <c r="B6510">
        <v>20</v>
      </c>
      <c r="C6510">
        <v>8</v>
      </c>
      <c r="D6510" s="2">
        <v>45598</v>
      </c>
      <c r="E6510">
        <v>76</v>
      </c>
      <c r="F6510" t="str">
        <f>_xlfn.XLOOKUP(B6510,Products!$A$2:$A$51,Products!$B$2:$B$51)</f>
        <v>Common</v>
      </c>
      <c r="G6510" t="str">
        <f>_xlfn.XLOOKUP(B6510,Products!$A$2:$A$51,Products!$C$2:$C$51)</f>
        <v>Electronics</v>
      </c>
      <c r="H6510">
        <f>_xlfn.XLOOKUP(B6510,Products!$A$2:$A$51,Products!$D$2:$D$51)</f>
        <v>486.94</v>
      </c>
      <c r="I6510" t="str">
        <f>_xlfn.XLOOKUP(E6510,Salespersons!$A$2:$A$101,Salespersons!$B$2:$B$101)</f>
        <v>Julie Smith</v>
      </c>
      <c r="J6510" t="str">
        <f>_xlfn.XLOOKUP(E6510,Salespersons!$A$2:$A$101,Salespersons!$C$2:$C$101)</f>
        <v>East</v>
      </c>
      <c r="K6510">
        <f t="shared" si="303"/>
        <v>3895.52</v>
      </c>
      <c r="L6510" t="str">
        <f t="shared" si="304"/>
        <v>November</v>
      </c>
      <c r="M6510" t="str">
        <f t="shared" si="305"/>
        <v>2024</v>
      </c>
    </row>
    <row r="6511" spans="1:13" x14ac:dyDescent="0.3">
      <c r="A6511">
        <v>6510</v>
      </c>
      <c r="B6511">
        <v>34</v>
      </c>
      <c r="C6511">
        <v>6</v>
      </c>
      <c r="D6511" s="2">
        <v>45799</v>
      </c>
      <c r="E6511">
        <v>83</v>
      </c>
      <c r="F6511" t="str">
        <f>_xlfn.XLOOKUP(B6511,Products!$A$2:$A$51,Products!$B$2:$B$51)</f>
        <v>Law</v>
      </c>
      <c r="G6511" t="str">
        <f>_xlfn.XLOOKUP(B6511,Products!$A$2:$A$51,Products!$C$2:$C$51)</f>
        <v>Books</v>
      </c>
      <c r="H6511">
        <f>_xlfn.XLOOKUP(B6511,Products!$A$2:$A$51,Products!$D$2:$D$51)</f>
        <v>319.54000000000002</v>
      </c>
      <c r="I6511" t="str">
        <f>_xlfn.XLOOKUP(E6511,Salespersons!$A$2:$A$101,Salespersons!$B$2:$B$101)</f>
        <v>Stephen Ortiz</v>
      </c>
      <c r="J6511" t="str">
        <f>_xlfn.XLOOKUP(E6511,Salespersons!$A$2:$A$101,Salespersons!$C$2:$C$101)</f>
        <v>North</v>
      </c>
      <c r="K6511">
        <f t="shared" si="303"/>
        <v>1917.2400000000002</v>
      </c>
      <c r="L6511" t="str">
        <f t="shared" si="304"/>
        <v>May</v>
      </c>
      <c r="M6511" t="str">
        <f t="shared" si="305"/>
        <v>2025</v>
      </c>
    </row>
    <row r="6512" spans="1:13" x14ac:dyDescent="0.3">
      <c r="A6512">
        <v>6511</v>
      </c>
      <c r="B6512">
        <v>14</v>
      </c>
      <c r="C6512">
        <v>2</v>
      </c>
      <c r="D6512" s="2">
        <v>45546</v>
      </c>
      <c r="E6512">
        <v>18</v>
      </c>
      <c r="F6512" t="str">
        <f>_xlfn.XLOOKUP(B6512,Products!$A$2:$A$51,Products!$B$2:$B$51)</f>
        <v>Mention</v>
      </c>
      <c r="G6512" t="str">
        <f>_xlfn.XLOOKUP(B6512,Products!$A$2:$A$51,Products!$C$2:$C$51)</f>
        <v>Home &amp; Kitchen</v>
      </c>
      <c r="H6512">
        <f>_xlfn.XLOOKUP(B6512,Products!$A$2:$A$51,Products!$D$2:$D$51)</f>
        <v>64.77</v>
      </c>
      <c r="I6512" t="str">
        <f>_xlfn.XLOOKUP(E6512,Salespersons!$A$2:$A$101,Salespersons!$B$2:$B$101)</f>
        <v>Keith Miller</v>
      </c>
      <c r="J6512" t="str">
        <f>_xlfn.XLOOKUP(E6512,Salespersons!$A$2:$A$101,Salespersons!$C$2:$C$101)</f>
        <v>East</v>
      </c>
      <c r="K6512">
        <f t="shared" si="303"/>
        <v>129.54</v>
      </c>
      <c r="L6512" t="str">
        <f t="shared" si="304"/>
        <v>September</v>
      </c>
      <c r="M6512" t="str">
        <f t="shared" si="305"/>
        <v>2024</v>
      </c>
    </row>
    <row r="6513" spans="1:13" x14ac:dyDescent="0.3">
      <c r="A6513">
        <v>6512</v>
      </c>
      <c r="B6513">
        <v>30</v>
      </c>
      <c r="C6513">
        <v>5</v>
      </c>
      <c r="D6513" s="2">
        <v>45572</v>
      </c>
      <c r="E6513">
        <v>19</v>
      </c>
      <c r="F6513" t="str">
        <f>_xlfn.XLOOKUP(B6513,Products!$A$2:$A$51,Products!$B$2:$B$51)</f>
        <v>Fine</v>
      </c>
      <c r="G6513" t="str">
        <f>_xlfn.XLOOKUP(B6513,Products!$A$2:$A$51,Products!$C$2:$C$51)</f>
        <v>Electronics</v>
      </c>
      <c r="H6513">
        <f>_xlfn.XLOOKUP(B6513,Products!$A$2:$A$51,Products!$D$2:$D$51)</f>
        <v>473.44</v>
      </c>
      <c r="I6513" t="str">
        <f>_xlfn.XLOOKUP(E6513,Salespersons!$A$2:$A$101,Salespersons!$B$2:$B$101)</f>
        <v>Dennis Zuniga</v>
      </c>
      <c r="J6513" t="str">
        <f>_xlfn.XLOOKUP(E6513,Salespersons!$A$2:$A$101,Salespersons!$C$2:$C$101)</f>
        <v>North</v>
      </c>
      <c r="K6513">
        <f t="shared" si="303"/>
        <v>2367.1999999999998</v>
      </c>
      <c r="L6513" t="str">
        <f t="shared" si="304"/>
        <v>October</v>
      </c>
      <c r="M6513" t="str">
        <f t="shared" si="305"/>
        <v>2024</v>
      </c>
    </row>
    <row r="6514" spans="1:13" x14ac:dyDescent="0.3">
      <c r="A6514">
        <v>6513</v>
      </c>
      <c r="B6514">
        <v>44</v>
      </c>
      <c r="C6514">
        <v>1</v>
      </c>
      <c r="D6514" s="2">
        <v>45365</v>
      </c>
      <c r="E6514">
        <v>28</v>
      </c>
      <c r="F6514" t="str">
        <f>_xlfn.XLOOKUP(B6514,Products!$A$2:$A$51,Products!$B$2:$B$51)</f>
        <v>Approach</v>
      </c>
      <c r="G6514" t="str">
        <f>_xlfn.XLOOKUP(B6514,Products!$A$2:$A$51,Products!$C$2:$C$51)</f>
        <v>Toys</v>
      </c>
      <c r="H6514">
        <f>_xlfn.XLOOKUP(B6514,Products!$A$2:$A$51,Products!$D$2:$D$51)</f>
        <v>128.11000000000001</v>
      </c>
      <c r="I6514" t="str">
        <f>_xlfn.XLOOKUP(E6514,Salespersons!$A$2:$A$101,Salespersons!$B$2:$B$101)</f>
        <v>Victoria Rice</v>
      </c>
      <c r="J6514" t="str">
        <f>_xlfn.XLOOKUP(E6514,Salespersons!$A$2:$A$101,Salespersons!$C$2:$C$101)</f>
        <v>North</v>
      </c>
      <c r="K6514">
        <f t="shared" si="303"/>
        <v>128.11000000000001</v>
      </c>
      <c r="L6514" t="str">
        <f t="shared" si="304"/>
        <v>March</v>
      </c>
      <c r="M6514" t="str">
        <f t="shared" si="305"/>
        <v>2024</v>
      </c>
    </row>
    <row r="6515" spans="1:13" x14ac:dyDescent="0.3">
      <c r="A6515">
        <v>6514</v>
      </c>
      <c r="B6515">
        <v>13</v>
      </c>
      <c r="C6515">
        <v>9</v>
      </c>
      <c r="D6515" s="2">
        <v>45324</v>
      </c>
      <c r="E6515">
        <v>12</v>
      </c>
      <c r="F6515" t="str">
        <f>_xlfn.XLOOKUP(B6515,Products!$A$2:$A$51,Products!$B$2:$B$51)</f>
        <v>Beat</v>
      </c>
      <c r="G6515" t="str">
        <f>_xlfn.XLOOKUP(B6515,Products!$A$2:$A$51,Products!$C$2:$C$51)</f>
        <v>Toys</v>
      </c>
      <c r="H6515">
        <f>_xlfn.XLOOKUP(B6515,Products!$A$2:$A$51,Products!$D$2:$D$51)</f>
        <v>430.93</v>
      </c>
      <c r="I6515" t="str">
        <f>_xlfn.XLOOKUP(E6515,Salespersons!$A$2:$A$101,Salespersons!$B$2:$B$101)</f>
        <v>Michael Jones</v>
      </c>
      <c r="J6515" t="str">
        <f>_xlfn.XLOOKUP(E6515,Salespersons!$A$2:$A$101,Salespersons!$C$2:$C$101)</f>
        <v>West</v>
      </c>
      <c r="K6515">
        <f t="shared" si="303"/>
        <v>3878.37</v>
      </c>
      <c r="L6515" t="str">
        <f t="shared" si="304"/>
        <v>February</v>
      </c>
      <c r="M6515" t="str">
        <f t="shared" si="305"/>
        <v>2024</v>
      </c>
    </row>
    <row r="6516" spans="1:13" x14ac:dyDescent="0.3">
      <c r="A6516">
        <v>6515</v>
      </c>
      <c r="B6516">
        <v>14</v>
      </c>
      <c r="C6516">
        <v>4</v>
      </c>
      <c r="D6516" s="2">
        <v>45263</v>
      </c>
      <c r="E6516">
        <v>96</v>
      </c>
      <c r="F6516" t="str">
        <f>_xlfn.XLOOKUP(B6516,Products!$A$2:$A$51,Products!$B$2:$B$51)</f>
        <v>Mention</v>
      </c>
      <c r="G6516" t="str">
        <f>_xlfn.XLOOKUP(B6516,Products!$A$2:$A$51,Products!$C$2:$C$51)</f>
        <v>Home &amp; Kitchen</v>
      </c>
      <c r="H6516">
        <f>_xlfn.XLOOKUP(B6516,Products!$A$2:$A$51,Products!$D$2:$D$51)</f>
        <v>64.77</v>
      </c>
      <c r="I6516" t="str">
        <f>_xlfn.XLOOKUP(E6516,Salespersons!$A$2:$A$101,Salespersons!$B$2:$B$101)</f>
        <v>Shari Ross</v>
      </c>
      <c r="J6516" t="str">
        <f>_xlfn.XLOOKUP(E6516,Salespersons!$A$2:$A$101,Salespersons!$C$2:$C$101)</f>
        <v>West</v>
      </c>
      <c r="K6516">
        <f t="shared" si="303"/>
        <v>259.08</v>
      </c>
      <c r="L6516" t="str">
        <f t="shared" si="304"/>
        <v>December</v>
      </c>
      <c r="M6516" t="str">
        <f t="shared" si="305"/>
        <v>2023</v>
      </c>
    </row>
    <row r="6517" spans="1:13" x14ac:dyDescent="0.3">
      <c r="A6517">
        <v>6516</v>
      </c>
      <c r="B6517">
        <v>29</v>
      </c>
      <c r="C6517">
        <v>1</v>
      </c>
      <c r="D6517" s="2">
        <v>45370</v>
      </c>
      <c r="E6517">
        <v>52</v>
      </c>
      <c r="F6517" t="str">
        <f>_xlfn.XLOOKUP(B6517,Products!$A$2:$A$51,Products!$B$2:$B$51)</f>
        <v>Reason</v>
      </c>
      <c r="G6517" t="str">
        <f>_xlfn.XLOOKUP(B6517,Products!$A$2:$A$51,Products!$C$2:$C$51)</f>
        <v>Clothing</v>
      </c>
      <c r="H6517">
        <f>_xlfn.XLOOKUP(B6517,Products!$A$2:$A$51,Products!$D$2:$D$51)</f>
        <v>127.45</v>
      </c>
      <c r="I6517" t="str">
        <f>_xlfn.XLOOKUP(E6517,Salespersons!$A$2:$A$101,Salespersons!$B$2:$B$101)</f>
        <v>Vanessa Hartman</v>
      </c>
      <c r="J6517" t="str">
        <f>_xlfn.XLOOKUP(E6517,Salespersons!$A$2:$A$101,Salespersons!$C$2:$C$101)</f>
        <v>East</v>
      </c>
      <c r="K6517">
        <f t="shared" si="303"/>
        <v>127.45</v>
      </c>
      <c r="L6517" t="str">
        <f t="shared" si="304"/>
        <v>March</v>
      </c>
      <c r="M6517" t="str">
        <f t="shared" si="305"/>
        <v>2024</v>
      </c>
    </row>
    <row r="6518" spans="1:13" x14ac:dyDescent="0.3">
      <c r="A6518">
        <v>6517</v>
      </c>
      <c r="B6518">
        <v>26</v>
      </c>
      <c r="C6518">
        <v>3</v>
      </c>
      <c r="D6518" s="2">
        <v>45492</v>
      </c>
      <c r="E6518">
        <v>77</v>
      </c>
      <c r="F6518" t="str">
        <f>_xlfn.XLOOKUP(B6518,Products!$A$2:$A$51,Products!$B$2:$B$51)</f>
        <v>He</v>
      </c>
      <c r="G6518" t="str">
        <f>_xlfn.XLOOKUP(B6518,Products!$A$2:$A$51,Products!$C$2:$C$51)</f>
        <v>Clothing</v>
      </c>
      <c r="H6518">
        <f>_xlfn.XLOOKUP(B6518,Products!$A$2:$A$51,Products!$D$2:$D$51)</f>
        <v>499.81</v>
      </c>
      <c r="I6518" t="str">
        <f>_xlfn.XLOOKUP(E6518,Salespersons!$A$2:$A$101,Salespersons!$B$2:$B$101)</f>
        <v>Nicole Holloway</v>
      </c>
      <c r="J6518" t="str">
        <f>_xlfn.XLOOKUP(E6518,Salespersons!$A$2:$A$101,Salespersons!$C$2:$C$101)</f>
        <v>East</v>
      </c>
      <c r="K6518">
        <f t="shared" si="303"/>
        <v>1499.43</v>
      </c>
      <c r="L6518" t="str">
        <f t="shared" si="304"/>
        <v>July</v>
      </c>
      <c r="M6518" t="str">
        <f t="shared" si="305"/>
        <v>2024</v>
      </c>
    </row>
    <row r="6519" spans="1:13" x14ac:dyDescent="0.3">
      <c r="A6519">
        <v>6518</v>
      </c>
      <c r="B6519">
        <v>3</v>
      </c>
      <c r="C6519">
        <v>2</v>
      </c>
      <c r="D6519" s="2">
        <v>45763</v>
      </c>
      <c r="E6519">
        <v>87</v>
      </c>
      <c r="F6519" t="str">
        <f>_xlfn.XLOOKUP(B6519,Products!$A$2:$A$51,Products!$B$2:$B$51)</f>
        <v>Nothing</v>
      </c>
      <c r="G6519" t="str">
        <f>_xlfn.XLOOKUP(B6519,Products!$A$2:$A$51,Products!$C$2:$C$51)</f>
        <v>Books</v>
      </c>
      <c r="H6519">
        <f>_xlfn.XLOOKUP(B6519,Products!$A$2:$A$51,Products!$D$2:$D$51)</f>
        <v>425.44</v>
      </c>
      <c r="I6519" t="str">
        <f>_xlfn.XLOOKUP(E6519,Salespersons!$A$2:$A$101,Salespersons!$B$2:$B$101)</f>
        <v>Jordan Ramirez</v>
      </c>
      <c r="J6519" t="str">
        <f>_xlfn.XLOOKUP(E6519,Salespersons!$A$2:$A$101,Salespersons!$C$2:$C$101)</f>
        <v>South</v>
      </c>
      <c r="K6519">
        <f t="shared" si="303"/>
        <v>850.88</v>
      </c>
      <c r="L6519" t="str">
        <f t="shared" si="304"/>
        <v>April</v>
      </c>
      <c r="M6519" t="str">
        <f t="shared" si="305"/>
        <v>2025</v>
      </c>
    </row>
    <row r="6520" spans="1:13" x14ac:dyDescent="0.3">
      <c r="A6520">
        <v>6519</v>
      </c>
      <c r="B6520">
        <v>25</v>
      </c>
      <c r="C6520">
        <v>9</v>
      </c>
      <c r="D6520" s="2">
        <v>45239</v>
      </c>
      <c r="E6520">
        <v>100</v>
      </c>
      <c r="F6520" t="str">
        <f>_xlfn.XLOOKUP(B6520,Products!$A$2:$A$51,Products!$B$2:$B$51)</f>
        <v>Give</v>
      </c>
      <c r="G6520" t="str">
        <f>_xlfn.XLOOKUP(B6520,Products!$A$2:$A$51,Products!$C$2:$C$51)</f>
        <v>Home &amp; Kitchen</v>
      </c>
      <c r="H6520">
        <f>_xlfn.XLOOKUP(B6520,Products!$A$2:$A$51,Products!$D$2:$D$51)</f>
        <v>262.41000000000003</v>
      </c>
      <c r="I6520" t="str">
        <f>_xlfn.XLOOKUP(E6520,Salespersons!$A$2:$A$101,Salespersons!$B$2:$B$101)</f>
        <v>Sara Strong</v>
      </c>
      <c r="J6520" t="str">
        <f>_xlfn.XLOOKUP(E6520,Salespersons!$A$2:$A$101,Salespersons!$C$2:$C$101)</f>
        <v>North</v>
      </c>
      <c r="K6520">
        <f t="shared" si="303"/>
        <v>2361.69</v>
      </c>
      <c r="L6520" t="str">
        <f t="shared" si="304"/>
        <v>November</v>
      </c>
      <c r="M6520" t="str">
        <f t="shared" si="305"/>
        <v>2023</v>
      </c>
    </row>
    <row r="6521" spans="1:13" x14ac:dyDescent="0.3">
      <c r="A6521">
        <v>6520</v>
      </c>
      <c r="B6521">
        <v>27</v>
      </c>
      <c r="C6521">
        <v>7</v>
      </c>
      <c r="D6521" s="2">
        <v>45694</v>
      </c>
      <c r="E6521">
        <v>58</v>
      </c>
      <c r="F6521" t="str">
        <f>_xlfn.XLOOKUP(B6521,Products!$A$2:$A$51,Products!$B$2:$B$51)</f>
        <v>Girl</v>
      </c>
      <c r="G6521" t="str">
        <f>_xlfn.XLOOKUP(B6521,Products!$A$2:$A$51,Products!$C$2:$C$51)</f>
        <v>Home &amp; Kitchen</v>
      </c>
      <c r="H6521">
        <f>_xlfn.XLOOKUP(B6521,Products!$A$2:$A$51,Products!$D$2:$D$51)</f>
        <v>475.19</v>
      </c>
      <c r="I6521" t="str">
        <f>_xlfn.XLOOKUP(E6521,Salespersons!$A$2:$A$101,Salespersons!$B$2:$B$101)</f>
        <v>Brandon Atkinson</v>
      </c>
      <c r="J6521" t="str">
        <f>_xlfn.XLOOKUP(E6521,Salespersons!$A$2:$A$101,Salespersons!$C$2:$C$101)</f>
        <v>West</v>
      </c>
      <c r="K6521">
        <f t="shared" si="303"/>
        <v>3326.33</v>
      </c>
      <c r="L6521" t="str">
        <f t="shared" si="304"/>
        <v>February</v>
      </c>
      <c r="M6521" t="str">
        <f t="shared" si="305"/>
        <v>2025</v>
      </c>
    </row>
    <row r="6522" spans="1:13" x14ac:dyDescent="0.3">
      <c r="A6522">
        <v>6521</v>
      </c>
      <c r="B6522">
        <v>45</v>
      </c>
      <c r="C6522">
        <v>6</v>
      </c>
      <c r="D6522" s="2">
        <v>45822</v>
      </c>
      <c r="E6522">
        <v>94</v>
      </c>
      <c r="F6522" t="str">
        <f>_xlfn.XLOOKUP(B6522,Products!$A$2:$A$51,Products!$B$2:$B$51)</f>
        <v>Scientist</v>
      </c>
      <c r="G6522" t="str">
        <f>_xlfn.XLOOKUP(B6522,Products!$A$2:$A$51,Products!$C$2:$C$51)</f>
        <v>Toys</v>
      </c>
      <c r="H6522">
        <f>_xlfn.XLOOKUP(B6522,Products!$A$2:$A$51,Products!$D$2:$D$51)</f>
        <v>483.37</v>
      </c>
      <c r="I6522" t="str">
        <f>_xlfn.XLOOKUP(E6522,Salespersons!$A$2:$A$101,Salespersons!$B$2:$B$101)</f>
        <v>Christopher Martinez</v>
      </c>
      <c r="J6522" t="str">
        <f>_xlfn.XLOOKUP(E6522,Salespersons!$A$2:$A$101,Salespersons!$C$2:$C$101)</f>
        <v>East</v>
      </c>
      <c r="K6522">
        <f t="shared" si="303"/>
        <v>2900.2200000000003</v>
      </c>
      <c r="L6522" t="str">
        <f t="shared" si="304"/>
        <v>June</v>
      </c>
      <c r="M6522" t="str">
        <f t="shared" si="305"/>
        <v>2025</v>
      </c>
    </row>
    <row r="6523" spans="1:13" x14ac:dyDescent="0.3">
      <c r="A6523">
        <v>6522</v>
      </c>
      <c r="B6523">
        <v>40</v>
      </c>
      <c r="C6523">
        <v>4</v>
      </c>
      <c r="D6523" s="2">
        <v>45420</v>
      </c>
      <c r="E6523">
        <v>22</v>
      </c>
      <c r="F6523" t="str">
        <f>_xlfn.XLOOKUP(B6523,Products!$A$2:$A$51,Products!$B$2:$B$51)</f>
        <v>Agent</v>
      </c>
      <c r="G6523" t="str">
        <f>_xlfn.XLOOKUP(B6523,Products!$A$2:$A$51,Products!$C$2:$C$51)</f>
        <v>Toys</v>
      </c>
      <c r="H6523">
        <f>_xlfn.XLOOKUP(B6523,Products!$A$2:$A$51,Products!$D$2:$D$51)</f>
        <v>228.56</v>
      </c>
      <c r="I6523" t="str">
        <f>_xlfn.XLOOKUP(E6523,Salespersons!$A$2:$A$101,Salespersons!$B$2:$B$101)</f>
        <v>Laura Barnes</v>
      </c>
      <c r="J6523" t="str">
        <f>_xlfn.XLOOKUP(E6523,Salespersons!$A$2:$A$101,Salespersons!$C$2:$C$101)</f>
        <v>North</v>
      </c>
      <c r="K6523">
        <f t="shared" si="303"/>
        <v>914.24</v>
      </c>
      <c r="L6523" t="str">
        <f t="shared" si="304"/>
        <v>May</v>
      </c>
      <c r="M6523" t="str">
        <f t="shared" si="305"/>
        <v>2024</v>
      </c>
    </row>
    <row r="6524" spans="1:13" x14ac:dyDescent="0.3">
      <c r="A6524">
        <v>6523</v>
      </c>
      <c r="B6524">
        <v>16</v>
      </c>
      <c r="C6524">
        <v>4</v>
      </c>
      <c r="D6524" s="2">
        <v>45740</v>
      </c>
      <c r="E6524">
        <v>45</v>
      </c>
      <c r="F6524" t="str">
        <f>_xlfn.XLOOKUP(B6524,Products!$A$2:$A$51,Products!$B$2:$B$51)</f>
        <v>Answer</v>
      </c>
      <c r="G6524" t="str">
        <f>_xlfn.XLOOKUP(B6524,Products!$A$2:$A$51,Products!$C$2:$C$51)</f>
        <v>Home &amp; Kitchen</v>
      </c>
      <c r="H6524">
        <f>_xlfn.XLOOKUP(B6524,Products!$A$2:$A$51,Products!$D$2:$D$51)</f>
        <v>145.77000000000001</v>
      </c>
      <c r="I6524" t="str">
        <f>_xlfn.XLOOKUP(E6524,Salespersons!$A$2:$A$101,Salespersons!$B$2:$B$101)</f>
        <v>Gregory Valdez</v>
      </c>
      <c r="J6524" t="str">
        <f>_xlfn.XLOOKUP(E6524,Salespersons!$A$2:$A$101,Salespersons!$C$2:$C$101)</f>
        <v>West</v>
      </c>
      <c r="K6524">
        <f t="shared" si="303"/>
        <v>583.08000000000004</v>
      </c>
      <c r="L6524" t="str">
        <f t="shared" si="304"/>
        <v>March</v>
      </c>
      <c r="M6524" t="str">
        <f t="shared" si="305"/>
        <v>2025</v>
      </c>
    </row>
    <row r="6525" spans="1:13" x14ac:dyDescent="0.3">
      <c r="A6525">
        <v>6524</v>
      </c>
      <c r="B6525">
        <v>38</v>
      </c>
      <c r="C6525">
        <v>7</v>
      </c>
      <c r="D6525" s="2">
        <v>45723</v>
      </c>
      <c r="E6525">
        <v>62</v>
      </c>
      <c r="F6525" t="str">
        <f>_xlfn.XLOOKUP(B6525,Products!$A$2:$A$51,Products!$B$2:$B$51)</f>
        <v>Smile</v>
      </c>
      <c r="G6525" t="str">
        <f>_xlfn.XLOOKUP(B6525,Products!$A$2:$A$51,Products!$C$2:$C$51)</f>
        <v>Clothing</v>
      </c>
      <c r="H6525">
        <f>_xlfn.XLOOKUP(B6525,Products!$A$2:$A$51,Products!$D$2:$D$51)</f>
        <v>49.56</v>
      </c>
      <c r="I6525" t="str">
        <f>_xlfn.XLOOKUP(E6525,Salespersons!$A$2:$A$101,Salespersons!$B$2:$B$101)</f>
        <v>Kristen Miller</v>
      </c>
      <c r="J6525" t="str">
        <f>_xlfn.XLOOKUP(E6525,Salespersons!$A$2:$A$101,Salespersons!$C$2:$C$101)</f>
        <v>North</v>
      </c>
      <c r="K6525">
        <f t="shared" si="303"/>
        <v>346.92</v>
      </c>
      <c r="L6525" t="str">
        <f t="shared" si="304"/>
        <v>March</v>
      </c>
      <c r="M6525" t="str">
        <f t="shared" si="305"/>
        <v>2025</v>
      </c>
    </row>
    <row r="6526" spans="1:13" x14ac:dyDescent="0.3">
      <c r="A6526">
        <v>6525</v>
      </c>
      <c r="B6526">
        <v>11</v>
      </c>
      <c r="C6526">
        <v>8</v>
      </c>
      <c r="D6526" s="2">
        <v>45493</v>
      </c>
      <c r="E6526">
        <v>42</v>
      </c>
      <c r="F6526" t="str">
        <f>_xlfn.XLOOKUP(B6526,Products!$A$2:$A$51,Products!$B$2:$B$51)</f>
        <v>News</v>
      </c>
      <c r="G6526" t="str">
        <f>_xlfn.XLOOKUP(B6526,Products!$A$2:$A$51,Products!$C$2:$C$51)</f>
        <v>Clothing</v>
      </c>
      <c r="H6526">
        <f>_xlfn.XLOOKUP(B6526,Products!$A$2:$A$51,Products!$D$2:$D$51)</f>
        <v>113.76</v>
      </c>
      <c r="I6526" t="str">
        <f>_xlfn.XLOOKUP(E6526,Salespersons!$A$2:$A$101,Salespersons!$B$2:$B$101)</f>
        <v>Jason Oliver</v>
      </c>
      <c r="J6526" t="str">
        <f>_xlfn.XLOOKUP(E6526,Salespersons!$A$2:$A$101,Salespersons!$C$2:$C$101)</f>
        <v>South</v>
      </c>
      <c r="K6526">
        <f t="shared" si="303"/>
        <v>910.08</v>
      </c>
      <c r="L6526" t="str">
        <f t="shared" si="304"/>
        <v>July</v>
      </c>
      <c r="M6526" t="str">
        <f t="shared" si="305"/>
        <v>2024</v>
      </c>
    </row>
    <row r="6527" spans="1:13" x14ac:dyDescent="0.3">
      <c r="A6527">
        <v>6526</v>
      </c>
      <c r="B6527">
        <v>29</v>
      </c>
      <c r="C6527">
        <v>4</v>
      </c>
      <c r="D6527" s="2">
        <v>45180</v>
      </c>
      <c r="E6527">
        <v>67</v>
      </c>
      <c r="F6527" t="str">
        <f>_xlfn.XLOOKUP(B6527,Products!$A$2:$A$51,Products!$B$2:$B$51)</f>
        <v>Reason</v>
      </c>
      <c r="G6527" t="str">
        <f>_xlfn.XLOOKUP(B6527,Products!$A$2:$A$51,Products!$C$2:$C$51)</f>
        <v>Clothing</v>
      </c>
      <c r="H6527">
        <f>_xlfn.XLOOKUP(B6527,Products!$A$2:$A$51,Products!$D$2:$D$51)</f>
        <v>127.45</v>
      </c>
      <c r="I6527" t="str">
        <f>_xlfn.XLOOKUP(E6527,Salespersons!$A$2:$A$101,Salespersons!$B$2:$B$101)</f>
        <v>Michael Ortiz</v>
      </c>
      <c r="J6527" t="str">
        <f>_xlfn.XLOOKUP(E6527,Salespersons!$A$2:$A$101,Salespersons!$C$2:$C$101)</f>
        <v>East</v>
      </c>
      <c r="K6527">
        <f t="shared" si="303"/>
        <v>509.8</v>
      </c>
      <c r="L6527" t="str">
        <f t="shared" si="304"/>
        <v>September</v>
      </c>
      <c r="M6527" t="str">
        <f t="shared" si="305"/>
        <v>2023</v>
      </c>
    </row>
    <row r="6528" spans="1:13" x14ac:dyDescent="0.3">
      <c r="A6528">
        <v>6527</v>
      </c>
      <c r="B6528">
        <v>47</v>
      </c>
      <c r="C6528">
        <v>7</v>
      </c>
      <c r="D6528" s="2">
        <v>45766</v>
      </c>
      <c r="E6528">
        <v>9</v>
      </c>
      <c r="F6528" t="str">
        <f>_xlfn.XLOOKUP(B6528,Products!$A$2:$A$51,Products!$B$2:$B$51)</f>
        <v>Recent</v>
      </c>
      <c r="G6528" t="str">
        <f>_xlfn.XLOOKUP(B6528,Products!$A$2:$A$51,Products!$C$2:$C$51)</f>
        <v>Books</v>
      </c>
      <c r="H6528">
        <f>_xlfn.XLOOKUP(B6528,Products!$A$2:$A$51,Products!$D$2:$D$51)</f>
        <v>260.04000000000002</v>
      </c>
      <c r="I6528" t="str">
        <f>_xlfn.XLOOKUP(E6528,Salespersons!$A$2:$A$101,Salespersons!$B$2:$B$101)</f>
        <v>Tyler Garcia</v>
      </c>
      <c r="J6528" t="str">
        <f>_xlfn.XLOOKUP(E6528,Salespersons!$A$2:$A$101,Salespersons!$C$2:$C$101)</f>
        <v>South</v>
      </c>
      <c r="K6528">
        <f t="shared" si="303"/>
        <v>1820.2800000000002</v>
      </c>
      <c r="L6528" t="str">
        <f t="shared" si="304"/>
        <v>April</v>
      </c>
      <c r="M6528" t="str">
        <f t="shared" si="305"/>
        <v>2025</v>
      </c>
    </row>
    <row r="6529" spans="1:13" x14ac:dyDescent="0.3">
      <c r="A6529">
        <v>6528</v>
      </c>
      <c r="B6529">
        <v>24</v>
      </c>
      <c r="C6529">
        <v>3</v>
      </c>
      <c r="D6529" s="2">
        <v>45659</v>
      </c>
      <c r="E6529">
        <v>64</v>
      </c>
      <c r="F6529" t="str">
        <f>_xlfn.XLOOKUP(B6529,Products!$A$2:$A$51,Products!$B$2:$B$51)</f>
        <v>Still</v>
      </c>
      <c r="G6529" t="str">
        <f>_xlfn.XLOOKUP(B6529,Products!$A$2:$A$51,Products!$C$2:$C$51)</f>
        <v>Electronics</v>
      </c>
      <c r="H6529">
        <f>_xlfn.XLOOKUP(B6529,Products!$A$2:$A$51,Products!$D$2:$D$51)</f>
        <v>68.260000000000005</v>
      </c>
      <c r="I6529" t="str">
        <f>_xlfn.XLOOKUP(E6529,Salespersons!$A$2:$A$101,Salespersons!$B$2:$B$101)</f>
        <v>Scott Martin</v>
      </c>
      <c r="J6529" t="str">
        <f>_xlfn.XLOOKUP(E6529,Salespersons!$A$2:$A$101,Salespersons!$C$2:$C$101)</f>
        <v>East</v>
      </c>
      <c r="K6529">
        <f t="shared" si="303"/>
        <v>204.78000000000003</v>
      </c>
      <c r="L6529" t="str">
        <f t="shared" si="304"/>
        <v>January</v>
      </c>
      <c r="M6529" t="str">
        <f t="shared" si="305"/>
        <v>2025</v>
      </c>
    </row>
    <row r="6530" spans="1:13" x14ac:dyDescent="0.3">
      <c r="A6530">
        <v>6529</v>
      </c>
      <c r="B6530">
        <v>29</v>
      </c>
      <c r="C6530">
        <v>9</v>
      </c>
      <c r="D6530" s="2">
        <v>45380</v>
      </c>
      <c r="E6530">
        <v>15</v>
      </c>
      <c r="F6530" t="str">
        <f>_xlfn.XLOOKUP(B6530,Products!$A$2:$A$51,Products!$B$2:$B$51)</f>
        <v>Reason</v>
      </c>
      <c r="G6530" t="str">
        <f>_xlfn.XLOOKUP(B6530,Products!$A$2:$A$51,Products!$C$2:$C$51)</f>
        <v>Clothing</v>
      </c>
      <c r="H6530">
        <f>_xlfn.XLOOKUP(B6530,Products!$A$2:$A$51,Products!$D$2:$D$51)</f>
        <v>127.45</v>
      </c>
      <c r="I6530" t="str">
        <f>_xlfn.XLOOKUP(E6530,Salespersons!$A$2:$A$101,Salespersons!$B$2:$B$101)</f>
        <v>Ryan Mcdaniel</v>
      </c>
      <c r="J6530" t="str">
        <f>_xlfn.XLOOKUP(E6530,Salespersons!$A$2:$A$101,Salespersons!$C$2:$C$101)</f>
        <v>East</v>
      </c>
      <c r="K6530">
        <f t="shared" si="303"/>
        <v>1147.05</v>
      </c>
      <c r="L6530" t="str">
        <f t="shared" si="304"/>
        <v>March</v>
      </c>
      <c r="M6530" t="str">
        <f t="shared" si="305"/>
        <v>2024</v>
      </c>
    </row>
    <row r="6531" spans="1:13" x14ac:dyDescent="0.3">
      <c r="A6531">
        <v>6530</v>
      </c>
      <c r="B6531">
        <v>34</v>
      </c>
      <c r="C6531">
        <v>3</v>
      </c>
      <c r="D6531" s="2">
        <v>45737</v>
      </c>
      <c r="E6531">
        <v>30</v>
      </c>
      <c r="F6531" t="str">
        <f>_xlfn.XLOOKUP(B6531,Products!$A$2:$A$51,Products!$B$2:$B$51)</f>
        <v>Law</v>
      </c>
      <c r="G6531" t="str">
        <f>_xlfn.XLOOKUP(B6531,Products!$A$2:$A$51,Products!$C$2:$C$51)</f>
        <v>Books</v>
      </c>
      <c r="H6531">
        <f>_xlfn.XLOOKUP(B6531,Products!$A$2:$A$51,Products!$D$2:$D$51)</f>
        <v>319.54000000000002</v>
      </c>
      <c r="I6531" t="str">
        <f>_xlfn.XLOOKUP(E6531,Salespersons!$A$2:$A$101,Salespersons!$B$2:$B$101)</f>
        <v>Chase Gilbert</v>
      </c>
      <c r="J6531" t="str">
        <f>_xlfn.XLOOKUP(E6531,Salespersons!$A$2:$A$101,Salespersons!$C$2:$C$101)</f>
        <v>East</v>
      </c>
      <c r="K6531">
        <f t="shared" ref="K6531:K6594" si="306">C6531*H6531</f>
        <v>958.62000000000012</v>
      </c>
      <c r="L6531" t="str">
        <f t="shared" ref="L6531:L6594" si="307">TEXT(D6531,"MMMM")</f>
        <v>March</v>
      </c>
      <c r="M6531" t="str">
        <f t="shared" ref="M6531:M6594" si="308">TEXT(D6531,"YYYY")</f>
        <v>2025</v>
      </c>
    </row>
    <row r="6532" spans="1:13" x14ac:dyDescent="0.3">
      <c r="A6532">
        <v>6531</v>
      </c>
      <c r="B6532">
        <v>11</v>
      </c>
      <c r="C6532">
        <v>3</v>
      </c>
      <c r="D6532" s="2">
        <v>45204</v>
      </c>
      <c r="E6532">
        <v>26</v>
      </c>
      <c r="F6532" t="str">
        <f>_xlfn.XLOOKUP(B6532,Products!$A$2:$A$51,Products!$B$2:$B$51)</f>
        <v>News</v>
      </c>
      <c r="G6532" t="str">
        <f>_xlfn.XLOOKUP(B6532,Products!$A$2:$A$51,Products!$C$2:$C$51)</f>
        <v>Clothing</v>
      </c>
      <c r="H6532">
        <f>_xlfn.XLOOKUP(B6532,Products!$A$2:$A$51,Products!$D$2:$D$51)</f>
        <v>113.76</v>
      </c>
      <c r="I6532" t="str">
        <f>_xlfn.XLOOKUP(E6532,Salespersons!$A$2:$A$101,Salespersons!$B$2:$B$101)</f>
        <v>Nathan Rodriguez</v>
      </c>
      <c r="J6532" t="str">
        <f>_xlfn.XLOOKUP(E6532,Salespersons!$A$2:$A$101,Salespersons!$C$2:$C$101)</f>
        <v>East</v>
      </c>
      <c r="K6532">
        <f t="shared" si="306"/>
        <v>341.28000000000003</v>
      </c>
      <c r="L6532" t="str">
        <f t="shared" si="307"/>
        <v>October</v>
      </c>
      <c r="M6532" t="str">
        <f t="shared" si="308"/>
        <v>2023</v>
      </c>
    </row>
    <row r="6533" spans="1:13" x14ac:dyDescent="0.3">
      <c r="A6533">
        <v>6532</v>
      </c>
      <c r="B6533">
        <v>20</v>
      </c>
      <c r="C6533">
        <v>2</v>
      </c>
      <c r="D6533" s="2">
        <v>45537</v>
      </c>
      <c r="E6533">
        <v>94</v>
      </c>
      <c r="F6533" t="str">
        <f>_xlfn.XLOOKUP(B6533,Products!$A$2:$A$51,Products!$B$2:$B$51)</f>
        <v>Common</v>
      </c>
      <c r="G6533" t="str">
        <f>_xlfn.XLOOKUP(B6533,Products!$A$2:$A$51,Products!$C$2:$C$51)</f>
        <v>Electronics</v>
      </c>
      <c r="H6533">
        <f>_xlfn.XLOOKUP(B6533,Products!$A$2:$A$51,Products!$D$2:$D$51)</f>
        <v>486.94</v>
      </c>
      <c r="I6533" t="str">
        <f>_xlfn.XLOOKUP(E6533,Salespersons!$A$2:$A$101,Salespersons!$B$2:$B$101)</f>
        <v>Christopher Martinez</v>
      </c>
      <c r="J6533" t="str">
        <f>_xlfn.XLOOKUP(E6533,Salespersons!$A$2:$A$101,Salespersons!$C$2:$C$101)</f>
        <v>East</v>
      </c>
      <c r="K6533">
        <f t="shared" si="306"/>
        <v>973.88</v>
      </c>
      <c r="L6533" t="str">
        <f t="shared" si="307"/>
        <v>September</v>
      </c>
      <c r="M6533" t="str">
        <f t="shared" si="308"/>
        <v>2024</v>
      </c>
    </row>
    <row r="6534" spans="1:13" x14ac:dyDescent="0.3">
      <c r="A6534">
        <v>6533</v>
      </c>
      <c r="B6534">
        <v>20</v>
      </c>
      <c r="C6534">
        <v>3</v>
      </c>
      <c r="D6534" s="2">
        <v>45690</v>
      </c>
      <c r="E6534">
        <v>69</v>
      </c>
      <c r="F6534" t="str">
        <f>_xlfn.XLOOKUP(B6534,Products!$A$2:$A$51,Products!$B$2:$B$51)</f>
        <v>Common</v>
      </c>
      <c r="G6534" t="str">
        <f>_xlfn.XLOOKUP(B6534,Products!$A$2:$A$51,Products!$C$2:$C$51)</f>
        <v>Electronics</v>
      </c>
      <c r="H6534">
        <f>_xlfn.XLOOKUP(B6534,Products!$A$2:$A$51,Products!$D$2:$D$51)</f>
        <v>486.94</v>
      </c>
      <c r="I6534" t="str">
        <f>_xlfn.XLOOKUP(E6534,Salespersons!$A$2:$A$101,Salespersons!$B$2:$B$101)</f>
        <v>Raymond Flowers</v>
      </c>
      <c r="J6534" t="str">
        <f>_xlfn.XLOOKUP(E6534,Salespersons!$A$2:$A$101,Salespersons!$C$2:$C$101)</f>
        <v>North</v>
      </c>
      <c r="K6534">
        <f t="shared" si="306"/>
        <v>1460.82</v>
      </c>
      <c r="L6534" t="str">
        <f t="shared" si="307"/>
        <v>February</v>
      </c>
      <c r="M6534" t="str">
        <f t="shared" si="308"/>
        <v>2025</v>
      </c>
    </row>
    <row r="6535" spans="1:13" x14ac:dyDescent="0.3">
      <c r="A6535">
        <v>6534</v>
      </c>
      <c r="B6535">
        <v>9</v>
      </c>
      <c r="C6535">
        <v>8</v>
      </c>
      <c r="D6535" s="2">
        <v>45556</v>
      </c>
      <c r="E6535">
        <v>95</v>
      </c>
      <c r="F6535" t="str">
        <f>_xlfn.XLOOKUP(B6535,Products!$A$2:$A$51,Products!$B$2:$B$51)</f>
        <v>Different</v>
      </c>
      <c r="G6535" t="str">
        <f>_xlfn.XLOOKUP(B6535,Products!$A$2:$A$51,Products!$C$2:$C$51)</f>
        <v>Home &amp; Kitchen</v>
      </c>
      <c r="H6535">
        <f>_xlfn.XLOOKUP(B6535,Products!$A$2:$A$51,Products!$D$2:$D$51)</f>
        <v>317.12</v>
      </c>
      <c r="I6535" t="str">
        <f>_xlfn.XLOOKUP(E6535,Salespersons!$A$2:$A$101,Salespersons!$B$2:$B$101)</f>
        <v>Theresa Silva</v>
      </c>
      <c r="J6535" t="str">
        <f>_xlfn.XLOOKUP(E6535,Salespersons!$A$2:$A$101,Salespersons!$C$2:$C$101)</f>
        <v>West</v>
      </c>
      <c r="K6535">
        <f t="shared" si="306"/>
        <v>2536.96</v>
      </c>
      <c r="L6535" t="str">
        <f t="shared" si="307"/>
        <v>September</v>
      </c>
      <c r="M6535" t="str">
        <f t="shared" si="308"/>
        <v>2024</v>
      </c>
    </row>
    <row r="6536" spans="1:13" x14ac:dyDescent="0.3">
      <c r="A6536">
        <v>6535</v>
      </c>
      <c r="B6536">
        <v>23</v>
      </c>
      <c r="C6536">
        <v>2</v>
      </c>
      <c r="D6536" s="2">
        <v>45285</v>
      </c>
      <c r="E6536">
        <v>22</v>
      </c>
      <c r="F6536" t="str">
        <f>_xlfn.XLOOKUP(B6536,Products!$A$2:$A$51,Products!$B$2:$B$51)</f>
        <v>Energy</v>
      </c>
      <c r="G6536" t="str">
        <f>_xlfn.XLOOKUP(B6536,Products!$A$2:$A$51,Products!$C$2:$C$51)</f>
        <v>Books</v>
      </c>
      <c r="H6536">
        <f>_xlfn.XLOOKUP(B6536,Products!$A$2:$A$51,Products!$D$2:$D$51)</f>
        <v>31.68</v>
      </c>
      <c r="I6536" t="str">
        <f>_xlfn.XLOOKUP(E6536,Salespersons!$A$2:$A$101,Salespersons!$B$2:$B$101)</f>
        <v>Laura Barnes</v>
      </c>
      <c r="J6536" t="str">
        <f>_xlfn.XLOOKUP(E6536,Salespersons!$A$2:$A$101,Salespersons!$C$2:$C$101)</f>
        <v>North</v>
      </c>
      <c r="K6536">
        <f t="shared" si="306"/>
        <v>63.36</v>
      </c>
      <c r="L6536" t="str">
        <f t="shared" si="307"/>
        <v>December</v>
      </c>
      <c r="M6536" t="str">
        <f t="shared" si="308"/>
        <v>2023</v>
      </c>
    </row>
    <row r="6537" spans="1:13" x14ac:dyDescent="0.3">
      <c r="A6537">
        <v>6536</v>
      </c>
      <c r="B6537">
        <v>36</v>
      </c>
      <c r="C6537">
        <v>1</v>
      </c>
      <c r="D6537" s="2">
        <v>45644</v>
      </c>
      <c r="E6537">
        <v>54</v>
      </c>
      <c r="F6537" t="str">
        <f>_xlfn.XLOOKUP(B6537,Products!$A$2:$A$51,Products!$B$2:$B$51)</f>
        <v>Agreement</v>
      </c>
      <c r="G6537" t="str">
        <f>_xlfn.XLOOKUP(B6537,Products!$A$2:$A$51,Products!$C$2:$C$51)</f>
        <v>Toys</v>
      </c>
      <c r="H6537">
        <f>_xlfn.XLOOKUP(B6537,Products!$A$2:$A$51,Products!$D$2:$D$51)</f>
        <v>240.8</v>
      </c>
      <c r="I6537" t="str">
        <f>_xlfn.XLOOKUP(E6537,Salespersons!$A$2:$A$101,Salespersons!$B$2:$B$101)</f>
        <v>Linda Grant</v>
      </c>
      <c r="J6537" t="str">
        <f>_xlfn.XLOOKUP(E6537,Salespersons!$A$2:$A$101,Salespersons!$C$2:$C$101)</f>
        <v>South</v>
      </c>
      <c r="K6537">
        <f t="shared" si="306"/>
        <v>240.8</v>
      </c>
      <c r="L6537" t="str">
        <f t="shared" si="307"/>
        <v>December</v>
      </c>
      <c r="M6537" t="str">
        <f t="shared" si="308"/>
        <v>2024</v>
      </c>
    </row>
    <row r="6538" spans="1:13" x14ac:dyDescent="0.3">
      <c r="A6538">
        <v>6537</v>
      </c>
      <c r="B6538">
        <v>49</v>
      </c>
      <c r="C6538">
        <v>5</v>
      </c>
      <c r="D6538" s="2">
        <v>45129</v>
      </c>
      <c r="E6538">
        <v>58</v>
      </c>
      <c r="F6538" t="str">
        <f>_xlfn.XLOOKUP(B6538,Products!$A$2:$A$51,Products!$B$2:$B$51)</f>
        <v>Fish</v>
      </c>
      <c r="G6538" t="str">
        <f>_xlfn.XLOOKUP(B6538,Products!$A$2:$A$51,Products!$C$2:$C$51)</f>
        <v>Toys</v>
      </c>
      <c r="H6538">
        <f>_xlfn.XLOOKUP(B6538,Products!$A$2:$A$51,Products!$D$2:$D$51)</f>
        <v>345.29</v>
      </c>
      <c r="I6538" t="str">
        <f>_xlfn.XLOOKUP(E6538,Salespersons!$A$2:$A$101,Salespersons!$B$2:$B$101)</f>
        <v>Brandon Atkinson</v>
      </c>
      <c r="J6538" t="str">
        <f>_xlfn.XLOOKUP(E6538,Salespersons!$A$2:$A$101,Salespersons!$C$2:$C$101)</f>
        <v>West</v>
      </c>
      <c r="K6538">
        <f t="shared" si="306"/>
        <v>1726.45</v>
      </c>
      <c r="L6538" t="str">
        <f t="shared" si="307"/>
        <v>July</v>
      </c>
      <c r="M6538" t="str">
        <f t="shared" si="308"/>
        <v>2023</v>
      </c>
    </row>
    <row r="6539" spans="1:13" x14ac:dyDescent="0.3">
      <c r="A6539">
        <v>6538</v>
      </c>
      <c r="B6539">
        <v>27</v>
      </c>
      <c r="C6539">
        <v>8</v>
      </c>
      <c r="D6539" s="2">
        <v>45330</v>
      </c>
      <c r="E6539">
        <v>79</v>
      </c>
      <c r="F6539" t="str">
        <f>_xlfn.XLOOKUP(B6539,Products!$A$2:$A$51,Products!$B$2:$B$51)</f>
        <v>Girl</v>
      </c>
      <c r="G6539" t="str">
        <f>_xlfn.XLOOKUP(B6539,Products!$A$2:$A$51,Products!$C$2:$C$51)</f>
        <v>Home &amp; Kitchen</v>
      </c>
      <c r="H6539">
        <f>_xlfn.XLOOKUP(B6539,Products!$A$2:$A$51,Products!$D$2:$D$51)</f>
        <v>475.19</v>
      </c>
      <c r="I6539" t="str">
        <f>_xlfn.XLOOKUP(E6539,Salespersons!$A$2:$A$101,Salespersons!$B$2:$B$101)</f>
        <v>Mark Pruitt</v>
      </c>
      <c r="J6539" t="str">
        <f>_xlfn.XLOOKUP(E6539,Salespersons!$A$2:$A$101,Salespersons!$C$2:$C$101)</f>
        <v>East</v>
      </c>
      <c r="K6539">
        <f t="shared" si="306"/>
        <v>3801.52</v>
      </c>
      <c r="L6539" t="str">
        <f t="shared" si="307"/>
        <v>February</v>
      </c>
      <c r="M6539" t="str">
        <f t="shared" si="308"/>
        <v>2024</v>
      </c>
    </row>
    <row r="6540" spans="1:13" x14ac:dyDescent="0.3">
      <c r="A6540">
        <v>6539</v>
      </c>
      <c r="B6540">
        <v>24</v>
      </c>
      <c r="C6540">
        <v>6</v>
      </c>
      <c r="D6540" s="2">
        <v>45405</v>
      </c>
      <c r="E6540">
        <v>53</v>
      </c>
      <c r="F6540" t="str">
        <f>_xlfn.XLOOKUP(B6540,Products!$A$2:$A$51,Products!$B$2:$B$51)</f>
        <v>Still</v>
      </c>
      <c r="G6540" t="str">
        <f>_xlfn.XLOOKUP(B6540,Products!$A$2:$A$51,Products!$C$2:$C$51)</f>
        <v>Electronics</v>
      </c>
      <c r="H6540">
        <f>_xlfn.XLOOKUP(B6540,Products!$A$2:$A$51,Products!$D$2:$D$51)</f>
        <v>68.260000000000005</v>
      </c>
      <c r="I6540" t="str">
        <f>_xlfn.XLOOKUP(E6540,Salespersons!$A$2:$A$101,Salespersons!$B$2:$B$101)</f>
        <v>Patricia Odonnell</v>
      </c>
      <c r="J6540" t="str">
        <f>_xlfn.XLOOKUP(E6540,Salespersons!$A$2:$A$101,Salespersons!$C$2:$C$101)</f>
        <v>South</v>
      </c>
      <c r="K6540">
        <f t="shared" si="306"/>
        <v>409.56000000000006</v>
      </c>
      <c r="L6540" t="str">
        <f t="shared" si="307"/>
        <v>April</v>
      </c>
      <c r="M6540" t="str">
        <f t="shared" si="308"/>
        <v>2024</v>
      </c>
    </row>
    <row r="6541" spans="1:13" x14ac:dyDescent="0.3">
      <c r="A6541">
        <v>6540</v>
      </c>
      <c r="B6541">
        <v>40</v>
      </c>
      <c r="C6541">
        <v>2</v>
      </c>
      <c r="D6541" s="2">
        <v>45712</v>
      </c>
      <c r="E6541">
        <v>99</v>
      </c>
      <c r="F6541" t="str">
        <f>_xlfn.XLOOKUP(B6541,Products!$A$2:$A$51,Products!$B$2:$B$51)</f>
        <v>Agent</v>
      </c>
      <c r="G6541" t="str">
        <f>_xlfn.XLOOKUP(B6541,Products!$A$2:$A$51,Products!$C$2:$C$51)</f>
        <v>Toys</v>
      </c>
      <c r="H6541">
        <f>_xlfn.XLOOKUP(B6541,Products!$A$2:$A$51,Products!$D$2:$D$51)</f>
        <v>228.56</v>
      </c>
      <c r="I6541" t="str">
        <f>_xlfn.XLOOKUP(E6541,Salespersons!$A$2:$A$101,Salespersons!$B$2:$B$101)</f>
        <v>Kathleen Grant</v>
      </c>
      <c r="J6541" t="str">
        <f>_xlfn.XLOOKUP(E6541,Salespersons!$A$2:$A$101,Salespersons!$C$2:$C$101)</f>
        <v>East</v>
      </c>
      <c r="K6541">
        <f t="shared" si="306"/>
        <v>457.12</v>
      </c>
      <c r="L6541" t="str">
        <f t="shared" si="307"/>
        <v>February</v>
      </c>
      <c r="M6541" t="str">
        <f t="shared" si="308"/>
        <v>2025</v>
      </c>
    </row>
    <row r="6542" spans="1:13" x14ac:dyDescent="0.3">
      <c r="A6542">
        <v>6541</v>
      </c>
      <c r="B6542">
        <v>25</v>
      </c>
      <c r="C6542">
        <v>9</v>
      </c>
      <c r="D6542" s="2">
        <v>45439</v>
      </c>
      <c r="E6542">
        <v>19</v>
      </c>
      <c r="F6542" t="str">
        <f>_xlfn.XLOOKUP(B6542,Products!$A$2:$A$51,Products!$B$2:$B$51)</f>
        <v>Give</v>
      </c>
      <c r="G6542" t="str">
        <f>_xlfn.XLOOKUP(B6542,Products!$A$2:$A$51,Products!$C$2:$C$51)</f>
        <v>Home &amp; Kitchen</v>
      </c>
      <c r="H6542">
        <f>_xlfn.XLOOKUP(B6542,Products!$A$2:$A$51,Products!$D$2:$D$51)</f>
        <v>262.41000000000003</v>
      </c>
      <c r="I6542" t="str">
        <f>_xlfn.XLOOKUP(E6542,Salespersons!$A$2:$A$101,Salespersons!$B$2:$B$101)</f>
        <v>Dennis Zuniga</v>
      </c>
      <c r="J6542" t="str">
        <f>_xlfn.XLOOKUP(E6542,Salespersons!$A$2:$A$101,Salespersons!$C$2:$C$101)</f>
        <v>North</v>
      </c>
      <c r="K6542">
        <f t="shared" si="306"/>
        <v>2361.69</v>
      </c>
      <c r="L6542" t="str">
        <f t="shared" si="307"/>
        <v>May</v>
      </c>
      <c r="M6542" t="str">
        <f t="shared" si="308"/>
        <v>2024</v>
      </c>
    </row>
    <row r="6543" spans="1:13" x14ac:dyDescent="0.3">
      <c r="A6543">
        <v>6542</v>
      </c>
      <c r="B6543">
        <v>25</v>
      </c>
      <c r="C6543">
        <v>4</v>
      </c>
      <c r="D6543" s="2">
        <v>45428</v>
      </c>
      <c r="E6543">
        <v>34</v>
      </c>
      <c r="F6543" t="str">
        <f>_xlfn.XLOOKUP(B6543,Products!$A$2:$A$51,Products!$B$2:$B$51)</f>
        <v>Give</v>
      </c>
      <c r="G6543" t="str">
        <f>_xlfn.XLOOKUP(B6543,Products!$A$2:$A$51,Products!$C$2:$C$51)</f>
        <v>Home &amp; Kitchen</v>
      </c>
      <c r="H6543">
        <f>_xlfn.XLOOKUP(B6543,Products!$A$2:$A$51,Products!$D$2:$D$51)</f>
        <v>262.41000000000003</v>
      </c>
      <c r="I6543" t="str">
        <f>_xlfn.XLOOKUP(E6543,Salespersons!$A$2:$A$101,Salespersons!$B$2:$B$101)</f>
        <v>Denise Cruz</v>
      </c>
      <c r="J6543" t="str">
        <f>_xlfn.XLOOKUP(E6543,Salespersons!$A$2:$A$101,Salespersons!$C$2:$C$101)</f>
        <v>North</v>
      </c>
      <c r="K6543">
        <f t="shared" si="306"/>
        <v>1049.6400000000001</v>
      </c>
      <c r="L6543" t="str">
        <f t="shared" si="307"/>
        <v>May</v>
      </c>
      <c r="M6543" t="str">
        <f t="shared" si="308"/>
        <v>2024</v>
      </c>
    </row>
    <row r="6544" spans="1:13" x14ac:dyDescent="0.3">
      <c r="A6544">
        <v>6543</v>
      </c>
      <c r="B6544">
        <v>48</v>
      </c>
      <c r="C6544">
        <v>3</v>
      </c>
      <c r="D6544" s="2">
        <v>45237</v>
      </c>
      <c r="E6544">
        <v>82</v>
      </c>
      <c r="F6544" t="str">
        <f>_xlfn.XLOOKUP(B6544,Products!$A$2:$A$51,Products!$B$2:$B$51)</f>
        <v>Respond</v>
      </c>
      <c r="G6544" t="str">
        <f>_xlfn.XLOOKUP(B6544,Products!$A$2:$A$51,Products!$C$2:$C$51)</f>
        <v>Electronics</v>
      </c>
      <c r="H6544">
        <f>_xlfn.XLOOKUP(B6544,Products!$A$2:$A$51,Products!$D$2:$D$51)</f>
        <v>356.43</v>
      </c>
      <c r="I6544" t="str">
        <f>_xlfn.XLOOKUP(E6544,Salespersons!$A$2:$A$101,Salespersons!$B$2:$B$101)</f>
        <v>Mary Johnson</v>
      </c>
      <c r="J6544" t="str">
        <f>_xlfn.XLOOKUP(E6544,Salespersons!$A$2:$A$101,Salespersons!$C$2:$C$101)</f>
        <v>South</v>
      </c>
      <c r="K6544">
        <f t="shared" si="306"/>
        <v>1069.29</v>
      </c>
      <c r="L6544" t="str">
        <f t="shared" si="307"/>
        <v>November</v>
      </c>
      <c r="M6544" t="str">
        <f t="shared" si="308"/>
        <v>2023</v>
      </c>
    </row>
    <row r="6545" spans="1:13" x14ac:dyDescent="0.3">
      <c r="A6545">
        <v>6544</v>
      </c>
      <c r="B6545">
        <v>33</v>
      </c>
      <c r="C6545">
        <v>4</v>
      </c>
      <c r="D6545" s="2">
        <v>45776</v>
      </c>
      <c r="E6545">
        <v>14</v>
      </c>
      <c r="F6545" t="str">
        <f>_xlfn.XLOOKUP(B6545,Products!$A$2:$A$51,Products!$B$2:$B$51)</f>
        <v>Resource</v>
      </c>
      <c r="G6545" t="str">
        <f>_xlfn.XLOOKUP(B6545,Products!$A$2:$A$51,Products!$C$2:$C$51)</f>
        <v>Toys</v>
      </c>
      <c r="H6545">
        <f>_xlfn.XLOOKUP(B6545,Products!$A$2:$A$51,Products!$D$2:$D$51)</f>
        <v>10.54</v>
      </c>
      <c r="I6545" t="str">
        <f>_xlfn.XLOOKUP(E6545,Salespersons!$A$2:$A$101,Salespersons!$B$2:$B$101)</f>
        <v>Deanna Knight</v>
      </c>
      <c r="J6545" t="str">
        <f>_xlfn.XLOOKUP(E6545,Salespersons!$A$2:$A$101,Salespersons!$C$2:$C$101)</f>
        <v>North</v>
      </c>
      <c r="K6545">
        <f t="shared" si="306"/>
        <v>42.16</v>
      </c>
      <c r="L6545" t="str">
        <f t="shared" si="307"/>
        <v>April</v>
      </c>
      <c r="M6545" t="str">
        <f t="shared" si="308"/>
        <v>2025</v>
      </c>
    </row>
    <row r="6546" spans="1:13" x14ac:dyDescent="0.3">
      <c r="A6546">
        <v>6545</v>
      </c>
      <c r="B6546">
        <v>31</v>
      </c>
      <c r="C6546">
        <v>3</v>
      </c>
      <c r="D6546" s="2">
        <v>45846</v>
      </c>
      <c r="E6546">
        <v>22</v>
      </c>
      <c r="F6546" t="str">
        <f>_xlfn.XLOOKUP(B6546,Products!$A$2:$A$51,Products!$B$2:$B$51)</f>
        <v>Tell</v>
      </c>
      <c r="G6546" t="str">
        <f>_xlfn.XLOOKUP(B6546,Products!$A$2:$A$51,Products!$C$2:$C$51)</f>
        <v>Books</v>
      </c>
      <c r="H6546">
        <f>_xlfn.XLOOKUP(B6546,Products!$A$2:$A$51,Products!$D$2:$D$51)</f>
        <v>83.85</v>
      </c>
      <c r="I6546" t="str">
        <f>_xlfn.XLOOKUP(E6546,Salespersons!$A$2:$A$101,Salespersons!$B$2:$B$101)</f>
        <v>Laura Barnes</v>
      </c>
      <c r="J6546" t="str">
        <f>_xlfn.XLOOKUP(E6546,Salespersons!$A$2:$A$101,Salespersons!$C$2:$C$101)</f>
        <v>North</v>
      </c>
      <c r="K6546">
        <f t="shared" si="306"/>
        <v>251.54999999999998</v>
      </c>
      <c r="L6546" t="str">
        <f t="shared" si="307"/>
        <v>July</v>
      </c>
      <c r="M6546" t="str">
        <f t="shared" si="308"/>
        <v>2025</v>
      </c>
    </row>
    <row r="6547" spans="1:13" x14ac:dyDescent="0.3">
      <c r="A6547">
        <v>6546</v>
      </c>
      <c r="B6547">
        <v>10</v>
      </c>
      <c r="C6547">
        <v>8</v>
      </c>
      <c r="D6547" s="2">
        <v>45795</v>
      </c>
      <c r="E6547">
        <v>88</v>
      </c>
      <c r="F6547" t="str">
        <f>_xlfn.XLOOKUP(B6547,Products!$A$2:$A$51,Products!$B$2:$B$51)</f>
        <v>Live</v>
      </c>
      <c r="G6547" t="str">
        <f>_xlfn.XLOOKUP(B6547,Products!$A$2:$A$51,Products!$C$2:$C$51)</f>
        <v>Home &amp; Kitchen</v>
      </c>
      <c r="H6547">
        <f>_xlfn.XLOOKUP(B6547,Products!$A$2:$A$51,Products!$D$2:$D$51)</f>
        <v>406.51</v>
      </c>
      <c r="I6547" t="str">
        <f>_xlfn.XLOOKUP(E6547,Salespersons!$A$2:$A$101,Salespersons!$B$2:$B$101)</f>
        <v>Thomas Montes</v>
      </c>
      <c r="J6547" t="str">
        <f>_xlfn.XLOOKUP(E6547,Salespersons!$A$2:$A$101,Salespersons!$C$2:$C$101)</f>
        <v>East</v>
      </c>
      <c r="K6547">
        <f t="shared" si="306"/>
        <v>3252.08</v>
      </c>
      <c r="L6547" t="str">
        <f t="shared" si="307"/>
        <v>May</v>
      </c>
      <c r="M6547" t="str">
        <f t="shared" si="308"/>
        <v>2025</v>
      </c>
    </row>
    <row r="6548" spans="1:13" x14ac:dyDescent="0.3">
      <c r="A6548">
        <v>6547</v>
      </c>
      <c r="B6548">
        <v>39</v>
      </c>
      <c r="C6548">
        <v>1</v>
      </c>
      <c r="D6548" s="2">
        <v>45340</v>
      </c>
      <c r="E6548">
        <v>13</v>
      </c>
      <c r="F6548" t="str">
        <f>_xlfn.XLOOKUP(B6548,Products!$A$2:$A$51,Products!$B$2:$B$51)</f>
        <v>Reflect</v>
      </c>
      <c r="G6548" t="str">
        <f>_xlfn.XLOOKUP(B6548,Products!$A$2:$A$51,Products!$C$2:$C$51)</f>
        <v>Clothing</v>
      </c>
      <c r="H6548">
        <f>_xlfn.XLOOKUP(B6548,Products!$A$2:$A$51,Products!$D$2:$D$51)</f>
        <v>194.89</v>
      </c>
      <c r="I6548" t="str">
        <f>_xlfn.XLOOKUP(E6548,Salespersons!$A$2:$A$101,Salespersons!$B$2:$B$101)</f>
        <v>Kevin Gross</v>
      </c>
      <c r="J6548" t="str">
        <f>_xlfn.XLOOKUP(E6548,Salespersons!$A$2:$A$101,Salespersons!$C$2:$C$101)</f>
        <v>North</v>
      </c>
      <c r="K6548">
        <f t="shared" si="306"/>
        <v>194.89</v>
      </c>
      <c r="L6548" t="str">
        <f t="shared" si="307"/>
        <v>February</v>
      </c>
      <c r="M6548" t="str">
        <f t="shared" si="308"/>
        <v>2024</v>
      </c>
    </row>
    <row r="6549" spans="1:13" x14ac:dyDescent="0.3">
      <c r="A6549">
        <v>6548</v>
      </c>
      <c r="B6549">
        <v>15</v>
      </c>
      <c r="C6549">
        <v>1</v>
      </c>
      <c r="D6549" s="2">
        <v>45816</v>
      </c>
      <c r="E6549">
        <v>64</v>
      </c>
      <c r="F6549" t="str">
        <f>_xlfn.XLOOKUP(B6549,Products!$A$2:$A$51,Products!$B$2:$B$51)</f>
        <v>Nothing</v>
      </c>
      <c r="G6549" t="str">
        <f>_xlfn.XLOOKUP(B6549,Products!$A$2:$A$51,Products!$C$2:$C$51)</f>
        <v>Home &amp; Kitchen</v>
      </c>
      <c r="H6549">
        <f>_xlfn.XLOOKUP(B6549,Products!$A$2:$A$51,Products!$D$2:$D$51)</f>
        <v>53.21</v>
      </c>
      <c r="I6549" t="str">
        <f>_xlfn.XLOOKUP(E6549,Salespersons!$A$2:$A$101,Salespersons!$B$2:$B$101)</f>
        <v>Scott Martin</v>
      </c>
      <c r="J6549" t="str">
        <f>_xlfn.XLOOKUP(E6549,Salespersons!$A$2:$A$101,Salespersons!$C$2:$C$101)</f>
        <v>East</v>
      </c>
      <c r="K6549">
        <f t="shared" si="306"/>
        <v>53.21</v>
      </c>
      <c r="L6549" t="str">
        <f t="shared" si="307"/>
        <v>June</v>
      </c>
      <c r="M6549" t="str">
        <f t="shared" si="308"/>
        <v>2025</v>
      </c>
    </row>
    <row r="6550" spans="1:13" x14ac:dyDescent="0.3">
      <c r="A6550">
        <v>6549</v>
      </c>
      <c r="B6550">
        <v>1</v>
      </c>
      <c r="C6550">
        <v>9</v>
      </c>
      <c r="D6550" s="2">
        <v>45557</v>
      </c>
      <c r="E6550">
        <v>56</v>
      </c>
      <c r="F6550" t="str">
        <f>_xlfn.XLOOKUP(B6550,Products!$A$2:$A$51,Products!$B$2:$B$51)</f>
        <v>Increase</v>
      </c>
      <c r="G6550" t="str">
        <f>_xlfn.XLOOKUP(B6550,Products!$A$2:$A$51,Products!$C$2:$C$51)</f>
        <v>Books</v>
      </c>
      <c r="H6550">
        <f>_xlfn.XLOOKUP(B6550,Products!$A$2:$A$51,Products!$D$2:$D$51)</f>
        <v>101.78</v>
      </c>
      <c r="I6550" t="str">
        <f>_xlfn.XLOOKUP(E6550,Salespersons!$A$2:$A$101,Salespersons!$B$2:$B$101)</f>
        <v>Michael Adams</v>
      </c>
      <c r="J6550" t="str">
        <f>_xlfn.XLOOKUP(E6550,Salespersons!$A$2:$A$101,Salespersons!$C$2:$C$101)</f>
        <v>South</v>
      </c>
      <c r="K6550">
        <f t="shared" si="306"/>
        <v>916.02</v>
      </c>
      <c r="L6550" t="str">
        <f t="shared" si="307"/>
        <v>September</v>
      </c>
      <c r="M6550" t="str">
        <f t="shared" si="308"/>
        <v>2024</v>
      </c>
    </row>
    <row r="6551" spans="1:13" x14ac:dyDescent="0.3">
      <c r="A6551">
        <v>6550</v>
      </c>
      <c r="B6551">
        <v>16</v>
      </c>
      <c r="C6551">
        <v>7</v>
      </c>
      <c r="D6551" s="2">
        <v>45195</v>
      </c>
      <c r="E6551">
        <v>72</v>
      </c>
      <c r="F6551" t="str">
        <f>_xlfn.XLOOKUP(B6551,Products!$A$2:$A$51,Products!$B$2:$B$51)</f>
        <v>Answer</v>
      </c>
      <c r="G6551" t="str">
        <f>_xlfn.XLOOKUP(B6551,Products!$A$2:$A$51,Products!$C$2:$C$51)</f>
        <v>Home &amp; Kitchen</v>
      </c>
      <c r="H6551">
        <f>_xlfn.XLOOKUP(B6551,Products!$A$2:$A$51,Products!$D$2:$D$51)</f>
        <v>145.77000000000001</v>
      </c>
      <c r="I6551" t="str">
        <f>_xlfn.XLOOKUP(E6551,Salespersons!$A$2:$A$101,Salespersons!$B$2:$B$101)</f>
        <v>Jessica Gilmore</v>
      </c>
      <c r="J6551" t="str">
        <f>_xlfn.XLOOKUP(E6551,Salespersons!$A$2:$A$101,Salespersons!$C$2:$C$101)</f>
        <v>South</v>
      </c>
      <c r="K6551">
        <f t="shared" si="306"/>
        <v>1020.3900000000001</v>
      </c>
      <c r="L6551" t="str">
        <f t="shared" si="307"/>
        <v>September</v>
      </c>
      <c r="M6551" t="str">
        <f t="shared" si="308"/>
        <v>2023</v>
      </c>
    </row>
    <row r="6552" spans="1:13" x14ac:dyDescent="0.3">
      <c r="A6552">
        <v>6551</v>
      </c>
      <c r="B6552">
        <v>21</v>
      </c>
      <c r="C6552">
        <v>9</v>
      </c>
      <c r="D6552" s="2">
        <v>45239</v>
      </c>
      <c r="E6552">
        <v>42</v>
      </c>
      <c r="F6552" t="str">
        <f>_xlfn.XLOOKUP(B6552,Products!$A$2:$A$51,Products!$B$2:$B$51)</f>
        <v>Firm</v>
      </c>
      <c r="G6552" t="str">
        <f>_xlfn.XLOOKUP(B6552,Products!$A$2:$A$51,Products!$C$2:$C$51)</f>
        <v>Toys</v>
      </c>
      <c r="H6552">
        <f>_xlfn.XLOOKUP(B6552,Products!$A$2:$A$51,Products!$D$2:$D$51)</f>
        <v>107.8</v>
      </c>
      <c r="I6552" t="str">
        <f>_xlfn.XLOOKUP(E6552,Salespersons!$A$2:$A$101,Salespersons!$B$2:$B$101)</f>
        <v>Jason Oliver</v>
      </c>
      <c r="J6552" t="str">
        <f>_xlfn.XLOOKUP(E6552,Salespersons!$A$2:$A$101,Salespersons!$C$2:$C$101)</f>
        <v>South</v>
      </c>
      <c r="K6552">
        <f t="shared" si="306"/>
        <v>970.19999999999993</v>
      </c>
      <c r="L6552" t="str">
        <f t="shared" si="307"/>
        <v>November</v>
      </c>
      <c r="M6552" t="str">
        <f t="shared" si="308"/>
        <v>2023</v>
      </c>
    </row>
    <row r="6553" spans="1:13" x14ac:dyDescent="0.3">
      <c r="A6553">
        <v>6552</v>
      </c>
      <c r="B6553">
        <v>2</v>
      </c>
      <c r="C6553">
        <v>3</v>
      </c>
      <c r="D6553" s="2">
        <v>45155</v>
      </c>
      <c r="E6553">
        <v>66</v>
      </c>
      <c r="F6553" t="str">
        <f>_xlfn.XLOOKUP(B6553,Products!$A$2:$A$51,Products!$B$2:$B$51)</f>
        <v>Soldier</v>
      </c>
      <c r="G6553" t="str">
        <f>_xlfn.XLOOKUP(B6553,Products!$A$2:$A$51,Products!$C$2:$C$51)</f>
        <v>Toys</v>
      </c>
      <c r="H6553">
        <f>_xlfn.XLOOKUP(B6553,Products!$A$2:$A$51,Products!$D$2:$D$51)</f>
        <v>217.51</v>
      </c>
      <c r="I6553" t="str">
        <f>_xlfn.XLOOKUP(E6553,Salespersons!$A$2:$A$101,Salespersons!$B$2:$B$101)</f>
        <v>Matthew Perez</v>
      </c>
      <c r="J6553" t="str">
        <f>_xlfn.XLOOKUP(E6553,Salespersons!$A$2:$A$101,Salespersons!$C$2:$C$101)</f>
        <v>West</v>
      </c>
      <c r="K6553">
        <f t="shared" si="306"/>
        <v>652.53</v>
      </c>
      <c r="L6553" t="str">
        <f t="shared" si="307"/>
        <v>August</v>
      </c>
      <c r="M6553" t="str">
        <f t="shared" si="308"/>
        <v>2023</v>
      </c>
    </row>
    <row r="6554" spans="1:13" x14ac:dyDescent="0.3">
      <c r="A6554">
        <v>6553</v>
      </c>
      <c r="B6554">
        <v>3</v>
      </c>
      <c r="C6554">
        <v>3</v>
      </c>
      <c r="D6554" s="2">
        <v>45795</v>
      </c>
      <c r="E6554">
        <v>63</v>
      </c>
      <c r="F6554" t="str">
        <f>_xlfn.XLOOKUP(B6554,Products!$A$2:$A$51,Products!$B$2:$B$51)</f>
        <v>Nothing</v>
      </c>
      <c r="G6554" t="str">
        <f>_xlfn.XLOOKUP(B6554,Products!$A$2:$A$51,Products!$C$2:$C$51)</f>
        <v>Books</v>
      </c>
      <c r="H6554">
        <f>_xlfn.XLOOKUP(B6554,Products!$A$2:$A$51,Products!$D$2:$D$51)</f>
        <v>425.44</v>
      </c>
      <c r="I6554" t="str">
        <f>_xlfn.XLOOKUP(E6554,Salespersons!$A$2:$A$101,Salespersons!$B$2:$B$101)</f>
        <v>Nathaniel Jackson</v>
      </c>
      <c r="J6554" t="str">
        <f>_xlfn.XLOOKUP(E6554,Salespersons!$A$2:$A$101,Salespersons!$C$2:$C$101)</f>
        <v>West</v>
      </c>
      <c r="K6554">
        <f t="shared" si="306"/>
        <v>1276.32</v>
      </c>
      <c r="L6554" t="str">
        <f t="shared" si="307"/>
        <v>May</v>
      </c>
      <c r="M6554" t="str">
        <f t="shared" si="308"/>
        <v>2025</v>
      </c>
    </row>
    <row r="6555" spans="1:13" x14ac:dyDescent="0.3">
      <c r="A6555">
        <v>6554</v>
      </c>
      <c r="B6555">
        <v>15</v>
      </c>
      <c r="C6555">
        <v>2</v>
      </c>
      <c r="D6555" s="2">
        <v>45259</v>
      </c>
      <c r="E6555">
        <v>42</v>
      </c>
      <c r="F6555" t="str">
        <f>_xlfn.XLOOKUP(B6555,Products!$A$2:$A$51,Products!$B$2:$B$51)</f>
        <v>Nothing</v>
      </c>
      <c r="G6555" t="str">
        <f>_xlfn.XLOOKUP(B6555,Products!$A$2:$A$51,Products!$C$2:$C$51)</f>
        <v>Home &amp; Kitchen</v>
      </c>
      <c r="H6555">
        <f>_xlfn.XLOOKUP(B6555,Products!$A$2:$A$51,Products!$D$2:$D$51)</f>
        <v>53.21</v>
      </c>
      <c r="I6555" t="str">
        <f>_xlfn.XLOOKUP(E6555,Salespersons!$A$2:$A$101,Salespersons!$B$2:$B$101)</f>
        <v>Jason Oliver</v>
      </c>
      <c r="J6555" t="str">
        <f>_xlfn.XLOOKUP(E6555,Salespersons!$A$2:$A$101,Salespersons!$C$2:$C$101)</f>
        <v>South</v>
      </c>
      <c r="K6555">
        <f t="shared" si="306"/>
        <v>106.42</v>
      </c>
      <c r="L6555" t="str">
        <f t="shared" si="307"/>
        <v>November</v>
      </c>
      <c r="M6555" t="str">
        <f t="shared" si="308"/>
        <v>2023</v>
      </c>
    </row>
    <row r="6556" spans="1:13" x14ac:dyDescent="0.3">
      <c r="A6556">
        <v>6555</v>
      </c>
      <c r="B6556">
        <v>32</v>
      </c>
      <c r="C6556">
        <v>2</v>
      </c>
      <c r="D6556" s="2">
        <v>45460</v>
      </c>
      <c r="E6556">
        <v>91</v>
      </c>
      <c r="F6556" t="str">
        <f>_xlfn.XLOOKUP(B6556,Products!$A$2:$A$51,Products!$B$2:$B$51)</f>
        <v>Former</v>
      </c>
      <c r="G6556" t="str">
        <f>_xlfn.XLOOKUP(B6556,Products!$A$2:$A$51,Products!$C$2:$C$51)</f>
        <v>Books</v>
      </c>
      <c r="H6556">
        <f>_xlfn.XLOOKUP(B6556,Products!$A$2:$A$51,Products!$D$2:$D$51)</f>
        <v>373.97</v>
      </c>
      <c r="I6556" t="str">
        <f>_xlfn.XLOOKUP(E6556,Salespersons!$A$2:$A$101,Salespersons!$B$2:$B$101)</f>
        <v>Stephen Mitchell</v>
      </c>
      <c r="J6556" t="str">
        <f>_xlfn.XLOOKUP(E6556,Salespersons!$A$2:$A$101,Salespersons!$C$2:$C$101)</f>
        <v>West</v>
      </c>
      <c r="K6556">
        <f t="shared" si="306"/>
        <v>747.94</v>
      </c>
      <c r="L6556" t="str">
        <f t="shared" si="307"/>
        <v>June</v>
      </c>
      <c r="M6556" t="str">
        <f t="shared" si="308"/>
        <v>2024</v>
      </c>
    </row>
    <row r="6557" spans="1:13" x14ac:dyDescent="0.3">
      <c r="A6557">
        <v>6556</v>
      </c>
      <c r="B6557">
        <v>50</v>
      </c>
      <c r="C6557">
        <v>9</v>
      </c>
      <c r="D6557" s="2">
        <v>45407</v>
      </c>
      <c r="E6557">
        <v>34</v>
      </c>
      <c r="F6557" t="str">
        <f>_xlfn.XLOOKUP(B6557,Products!$A$2:$A$51,Products!$B$2:$B$51)</f>
        <v>Newspaper</v>
      </c>
      <c r="G6557" t="str">
        <f>_xlfn.XLOOKUP(B6557,Products!$A$2:$A$51,Products!$C$2:$C$51)</f>
        <v>Clothing</v>
      </c>
      <c r="H6557">
        <f>_xlfn.XLOOKUP(B6557,Products!$A$2:$A$51,Products!$D$2:$D$51)</f>
        <v>256.36</v>
      </c>
      <c r="I6557" t="str">
        <f>_xlfn.XLOOKUP(E6557,Salespersons!$A$2:$A$101,Salespersons!$B$2:$B$101)</f>
        <v>Denise Cruz</v>
      </c>
      <c r="J6557" t="str">
        <f>_xlfn.XLOOKUP(E6557,Salespersons!$A$2:$A$101,Salespersons!$C$2:$C$101)</f>
        <v>North</v>
      </c>
      <c r="K6557">
        <f t="shared" si="306"/>
        <v>2307.2400000000002</v>
      </c>
      <c r="L6557" t="str">
        <f t="shared" si="307"/>
        <v>April</v>
      </c>
      <c r="M6557" t="str">
        <f t="shared" si="308"/>
        <v>2024</v>
      </c>
    </row>
    <row r="6558" spans="1:13" x14ac:dyDescent="0.3">
      <c r="A6558">
        <v>6557</v>
      </c>
      <c r="B6558">
        <v>47</v>
      </c>
      <c r="C6558">
        <v>2</v>
      </c>
      <c r="D6558" s="2">
        <v>45132</v>
      </c>
      <c r="E6558">
        <v>29</v>
      </c>
      <c r="F6558" t="str">
        <f>_xlfn.XLOOKUP(B6558,Products!$A$2:$A$51,Products!$B$2:$B$51)</f>
        <v>Recent</v>
      </c>
      <c r="G6558" t="str">
        <f>_xlfn.XLOOKUP(B6558,Products!$A$2:$A$51,Products!$C$2:$C$51)</f>
        <v>Books</v>
      </c>
      <c r="H6558">
        <f>_xlfn.XLOOKUP(B6558,Products!$A$2:$A$51,Products!$D$2:$D$51)</f>
        <v>260.04000000000002</v>
      </c>
      <c r="I6558" t="str">
        <f>_xlfn.XLOOKUP(E6558,Salespersons!$A$2:$A$101,Salespersons!$B$2:$B$101)</f>
        <v>Ryan Griffith</v>
      </c>
      <c r="J6558" t="str">
        <f>_xlfn.XLOOKUP(E6558,Salespersons!$A$2:$A$101,Salespersons!$C$2:$C$101)</f>
        <v>East</v>
      </c>
      <c r="K6558">
        <f t="shared" si="306"/>
        <v>520.08000000000004</v>
      </c>
      <c r="L6558" t="str">
        <f t="shared" si="307"/>
        <v>July</v>
      </c>
      <c r="M6558" t="str">
        <f t="shared" si="308"/>
        <v>2023</v>
      </c>
    </row>
    <row r="6559" spans="1:13" x14ac:dyDescent="0.3">
      <c r="A6559">
        <v>6558</v>
      </c>
      <c r="B6559">
        <v>27</v>
      </c>
      <c r="C6559">
        <v>4</v>
      </c>
      <c r="D6559" s="2">
        <v>45505</v>
      </c>
      <c r="E6559">
        <v>26</v>
      </c>
      <c r="F6559" t="str">
        <f>_xlfn.XLOOKUP(B6559,Products!$A$2:$A$51,Products!$B$2:$B$51)</f>
        <v>Girl</v>
      </c>
      <c r="G6559" t="str">
        <f>_xlfn.XLOOKUP(B6559,Products!$A$2:$A$51,Products!$C$2:$C$51)</f>
        <v>Home &amp; Kitchen</v>
      </c>
      <c r="H6559">
        <f>_xlfn.XLOOKUP(B6559,Products!$A$2:$A$51,Products!$D$2:$D$51)</f>
        <v>475.19</v>
      </c>
      <c r="I6559" t="str">
        <f>_xlfn.XLOOKUP(E6559,Salespersons!$A$2:$A$101,Salespersons!$B$2:$B$101)</f>
        <v>Nathan Rodriguez</v>
      </c>
      <c r="J6559" t="str">
        <f>_xlfn.XLOOKUP(E6559,Salespersons!$A$2:$A$101,Salespersons!$C$2:$C$101)</f>
        <v>East</v>
      </c>
      <c r="K6559">
        <f t="shared" si="306"/>
        <v>1900.76</v>
      </c>
      <c r="L6559" t="str">
        <f t="shared" si="307"/>
        <v>August</v>
      </c>
      <c r="M6559" t="str">
        <f t="shared" si="308"/>
        <v>2024</v>
      </c>
    </row>
    <row r="6560" spans="1:13" x14ac:dyDescent="0.3">
      <c r="A6560">
        <v>6559</v>
      </c>
      <c r="B6560">
        <v>36</v>
      </c>
      <c r="C6560">
        <v>4</v>
      </c>
      <c r="D6560" s="2">
        <v>45593</v>
      </c>
      <c r="E6560">
        <v>23</v>
      </c>
      <c r="F6560" t="str">
        <f>_xlfn.XLOOKUP(B6560,Products!$A$2:$A$51,Products!$B$2:$B$51)</f>
        <v>Agreement</v>
      </c>
      <c r="G6560" t="str">
        <f>_xlfn.XLOOKUP(B6560,Products!$A$2:$A$51,Products!$C$2:$C$51)</f>
        <v>Toys</v>
      </c>
      <c r="H6560">
        <f>_xlfn.XLOOKUP(B6560,Products!$A$2:$A$51,Products!$D$2:$D$51)</f>
        <v>240.8</v>
      </c>
      <c r="I6560" t="str">
        <f>_xlfn.XLOOKUP(E6560,Salespersons!$A$2:$A$101,Salespersons!$B$2:$B$101)</f>
        <v>Kevin Cox</v>
      </c>
      <c r="J6560" t="str">
        <f>_xlfn.XLOOKUP(E6560,Salespersons!$A$2:$A$101,Salespersons!$C$2:$C$101)</f>
        <v>North</v>
      </c>
      <c r="K6560">
        <f t="shared" si="306"/>
        <v>963.2</v>
      </c>
      <c r="L6560" t="str">
        <f t="shared" si="307"/>
        <v>October</v>
      </c>
      <c r="M6560" t="str">
        <f t="shared" si="308"/>
        <v>2024</v>
      </c>
    </row>
    <row r="6561" spans="1:13" x14ac:dyDescent="0.3">
      <c r="A6561">
        <v>6560</v>
      </c>
      <c r="B6561">
        <v>35</v>
      </c>
      <c r="C6561">
        <v>9</v>
      </c>
      <c r="D6561" s="2">
        <v>45515</v>
      </c>
      <c r="E6561">
        <v>36</v>
      </c>
      <c r="F6561" t="str">
        <f>_xlfn.XLOOKUP(B6561,Products!$A$2:$A$51,Products!$B$2:$B$51)</f>
        <v>Ok</v>
      </c>
      <c r="G6561" t="str">
        <f>_xlfn.XLOOKUP(B6561,Products!$A$2:$A$51,Products!$C$2:$C$51)</f>
        <v>Books</v>
      </c>
      <c r="H6561">
        <f>_xlfn.XLOOKUP(B6561,Products!$A$2:$A$51,Products!$D$2:$D$51)</f>
        <v>252.35</v>
      </c>
      <c r="I6561" t="str">
        <f>_xlfn.XLOOKUP(E6561,Salespersons!$A$2:$A$101,Salespersons!$B$2:$B$101)</f>
        <v>Rebecca Harrell</v>
      </c>
      <c r="J6561" t="str">
        <f>_xlfn.XLOOKUP(E6561,Salespersons!$A$2:$A$101,Salespersons!$C$2:$C$101)</f>
        <v>North</v>
      </c>
      <c r="K6561">
        <f t="shared" si="306"/>
        <v>2271.15</v>
      </c>
      <c r="L6561" t="str">
        <f t="shared" si="307"/>
        <v>August</v>
      </c>
      <c r="M6561" t="str">
        <f t="shared" si="308"/>
        <v>2024</v>
      </c>
    </row>
    <row r="6562" spans="1:13" x14ac:dyDescent="0.3">
      <c r="A6562">
        <v>6561</v>
      </c>
      <c r="B6562">
        <v>39</v>
      </c>
      <c r="C6562">
        <v>3</v>
      </c>
      <c r="D6562" s="2">
        <v>45746</v>
      </c>
      <c r="E6562">
        <v>9</v>
      </c>
      <c r="F6562" t="str">
        <f>_xlfn.XLOOKUP(B6562,Products!$A$2:$A$51,Products!$B$2:$B$51)</f>
        <v>Reflect</v>
      </c>
      <c r="G6562" t="str">
        <f>_xlfn.XLOOKUP(B6562,Products!$A$2:$A$51,Products!$C$2:$C$51)</f>
        <v>Clothing</v>
      </c>
      <c r="H6562">
        <f>_xlfn.XLOOKUP(B6562,Products!$A$2:$A$51,Products!$D$2:$D$51)</f>
        <v>194.89</v>
      </c>
      <c r="I6562" t="str">
        <f>_xlfn.XLOOKUP(E6562,Salespersons!$A$2:$A$101,Salespersons!$B$2:$B$101)</f>
        <v>Tyler Garcia</v>
      </c>
      <c r="J6562" t="str">
        <f>_xlfn.XLOOKUP(E6562,Salespersons!$A$2:$A$101,Salespersons!$C$2:$C$101)</f>
        <v>South</v>
      </c>
      <c r="K6562">
        <f t="shared" si="306"/>
        <v>584.66999999999996</v>
      </c>
      <c r="L6562" t="str">
        <f t="shared" si="307"/>
        <v>March</v>
      </c>
      <c r="M6562" t="str">
        <f t="shared" si="308"/>
        <v>2025</v>
      </c>
    </row>
    <row r="6563" spans="1:13" x14ac:dyDescent="0.3">
      <c r="A6563">
        <v>6562</v>
      </c>
      <c r="B6563">
        <v>24</v>
      </c>
      <c r="C6563">
        <v>2</v>
      </c>
      <c r="D6563" s="2">
        <v>45292</v>
      </c>
      <c r="E6563">
        <v>85</v>
      </c>
      <c r="F6563" t="str">
        <f>_xlfn.XLOOKUP(B6563,Products!$A$2:$A$51,Products!$B$2:$B$51)</f>
        <v>Still</v>
      </c>
      <c r="G6563" t="str">
        <f>_xlfn.XLOOKUP(B6563,Products!$A$2:$A$51,Products!$C$2:$C$51)</f>
        <v>Electronics</v>
      </c>
      <c r="H6563">
        <f>_xlfn.XLOOKUP(B6563,Products!$A$2:$A$51,Products!$D$2:$D$51)</f>
        <v>68.260000000000005</v>
      </c>
      <c r="I6563" t="str">
        <f>_xlfn.XLOOKUP(E6563,Salespersons!$A$2:$A$101,Salespersons!$B$2:$B$101)</f>
        <v>Kristin Rodriguez</v>
      </c>
      <c r="J6563" t="str">
        <f>_xlfn.XLOOKUP(E6563,Salespersons!$A$2:$A$101,Salespersons!$C$2:$C$101)</f>
        <v>West</v>
      </c>
      <c r="K6563">
        <f t="shared" si="306"/>
        <v>136.52000000000001</v>
      </c>
      <c r="L6563" t="str">
        <f t="shared" si="307"/>
        <v>January</v>
      </c>
      <c r="M6563" t="str">
        <f t="shared" si="308"/>
        <v>2024</v>
      </c>
    </row>
    <row r="6564" spans="1:13" x14ac:dyDescent="0.3">
      <c r="A6564">
        <v>6563</v>
      </c>
      <c r="B6564">
        <v>8</v>
      </c>
      <c r="C6564">
        <v>3</v>
      </c>
      <c r="D6564" s="2">
        <v>45173</v>
      </c>
      <c r="E6564">
        <v>42</v>
      </c>
      <c r="F6564" t="str">
        <f>_xlfn.XLOOKUP(B6564,Products!$A$2:$A$51,Products!$B$2:$B$51)</f>
        <v>Center</v>
      </c>
      <c r="G6564" t="str">
        <f>_xlfn.XLOOKUP(B6564,Products!$A$2:$A$51,Products!$C$2:$C$51)</f>
        <v>Home &amp; Kitchen</v>
      </c>
      <c r="H6564">
        <f>_xlfn.XLOOKUP(B6564,Products!$A$2:$A$51,Products!$D$2:$D$51)</f>
        <v>275.3</v>
      </c>
      <c r="I6564" t="str">
        <f>_xlfn.XLOOKUP(E6564,Salespersons!$A$2:$A$101,Salespersons!$B$2:$B$101)</f>
        <v>Jason Oliver</v>
      </c>
      <c r="J6564" t="str">
        <f>_xlfn.XLOOKUP(E6564,Salespersons!$A$2:$A$101,Salespersons!$C$2:$C$101)</f>
        <v>South</v>
      </c>
      <c r="K6564">
        <f t="shared" si="306"/>
        <v>825.90000000000009</v>
      </c>
      <c r="L6564" t="str">
        <f t="shared" si="307"/>
        <v>September</v>
      </c>
      <c r="M6564" t="str">
        <f t="shared" si="308"/>
        <v>2023</v>
      </c>
    </row>
    <row r="6565" spans="1:13" x14ac:dyDescent="0.3">
      <c r="A6565">
        <v>6564</v>
      </c>
      <c r="B6565">
        <v>7</v>
      </c>
      <c r="C6565">
        <v>9</v>
      </c>
      <c r="D6565" s="2">
        <v>45225</v>
      </c>
      <c r="E6565">
        <v>100</v>
      </c>
      <c r="F6565" t="str">
        <f>_xlfn.XLOOKUP(B6565,Products!$A$2:$A$51,Products!$B$2:$B$51)</f>
        <v>Avoid</v>
      </c>
      <c r="G6565" t="str">
        <f>_xlfn.XLOOKUP(B6565,Products!$A$2:$A$51,Products!$C$2:$C$51)</f>
        <v>Books</v>
      </c>
      <c r="H6565">
        <f>_xlfn.XLOOKUP(B6565,Products!$A$2:$A$51,Products!$D$2:$D$51)</f>
        <v>419</v>
      </c>
      <c r="I6565" t="str">
        <f>_xlfn.XLOOKUP(E6565,Salespersons!$A$2:$A$101,Salespersons!$B$2:$B$101)</f>
        <v>Sara Strong</v>
      </c>
      <c r="J6565" t="str">
        <f>_xlfn.XLOOKUP(E6565,Salespersons!$A$2:$A$101,Salespersons!$C$2:$C$101)</f>
        <v>North</v>
      </c>
      <c r="K6565">
        <f t="shared" si="306"/>
        <v>3771</v>
      </c>
      <c r="L6565" t="str">
        <f t="shared" si="307"/>
        <v>October</v>
      </c>
      <c r="M6565" t="str">
        <f t="shared" si="308"/>
        <v>2023</v>
      </c>
    </row>
    <row r="6566" spans="1:13" x14ac:dyDescent="0.3">
      <c r="A6566">
        <v>6565</v>
      </c>
      <c r="B6566">
        <v>4</v>
      </c>
      <c r="C6566">
        <v>5</v>
      </c>
      <c r="D6566" s="2">
        <v>45325</v>
      </c>
      <c r="E6566">
        <v>67</v>
      </c>
      <c r="F6566" t="str">
        <f>_xlfn.XLOOKUP(B6566,Products!$A$2:$A$51,Products!$B$2:$B$51)</f>
        <v>Half</v>
      </c>
      <c r="G6566" t="str">
        <f>_xlfn.XLOOKUP(B6566,Products!$A$2:$A$51,Products!$C$2:$C$51)</f>
        <v>Home &amp; Kitchen</v>
      </c>
      <c r="H6566">
        <f>_xlfn.XLOOKUP(B6566,Products!$A$2:$A$51,Products!$D$2:$D$51)</f>
        <v>420.81</v>
      </c>
      <c r="I6566" t="str">
        <f>_xlfn.XLOOKUP(E6566,Salespersons!$A$2:$A$101,Salespersons!$B$2:$B$101)</f>
        <v>Michael Ortiz</v>
      </c>
      <c r="J6566" t="str">
        <f>_xlfn.XLOOKUP(E6566,Salespersons!$A$2:$A$101,Salespersons!$C$2:$C$101)</f>
        <v>East</v>
      </c>
      <c r="K6566">
        <f t="shared" si="306"/>
        <v>2104.0500000000002</v>
      </c>
      <c r="L6566" t="str">
        <f t="shared" si="307"/>
        <v>February</v>
      </c>
      <c r="M6566" t="str">
        <f t="shared" si="308"/>
        <v>2024</v>
      </c>
    </row>
    <row r="6567" spans="1:13" x14ac:dyDescent="0.3">
      <c r="A6567">
        <v>6566</v>
      </c>
      <c r="B6567">
        <v>30</v>
      </c>
      <c r="C6567">
        <v>5</v>
      </c>
      <c r="D6567" s="2">
        <v>45486</v>
      </c>
      <c r="E6567">
        <v>7</v>
      </c>
      <c r="F6567" t="str">
        <f>_xlfn.XLOOKUP(B6567,Products!$A$2:$A$51,Products!$B$2:$B$51)</f>
        <v>Fine</v>
      </c>
      <c r="G6567" t="str">
        <f>_xlfn.XLOOKUP(B6567,Products!$A$2:$A$51,Products!$C$2:$C$51)</f>
        <v>Electronics</v>
      </c>
      <c r="H6567">
        <f>_xlfn.XLOOKUP(B6567,Products!$A$2:$A$51,Products!$D$2:$D$51)</f>
        <v>473.44</v>
      </c>
      <c r="I6567" t="str">
        <f>_xlfn.XLOOKUP(E6567,Salespersons!$A$2:$A$101,Salespersons!$B$2:$B$101)</f>
        <v>Robert Montes</v>
      </c>
      <c r="J6567" t="str">
        <f>_xlfn.XLOOKUP(E6567,Salespersons!$A$2:$A$101,Salespersons!$C$2:$C$101)</f>
        <v>West</v>
      </c>
      <c r="K6567">
        <f t="shared" si="306"/>
        <v>2367.1999999999998</v>
      </c>
      <c r="L6567" t="str">
        <f t="shared" si="307"/>
        <v>July</v>
      </c>
      <c r="M6567" t="str">
        <f t="shared" si="308"/>
        <v>2024</v>
      </c>
    </row>
    <row r="6568" spans="1:13" x14ac:dyDescent="0.3">
      <c r="A6568">
        <v>6567</v>
      </c>
      <c r="B6568">
        <v>10</v>
      </c>
      <c r="C6568">
        <v>7</v>
      </c>
      <c r="D6568" s="2">
        <v>45523</v>
      </c>
      <c r="E6568">
        <v>23</v>
      </c>
      <c r="F6568" t="str">
        <f>_xlfn.XLOOKUP(B6568,Products!$A$2:$A$51,Products!$B$2:$B$51)</f>
        <v>Live</v>
      </c>
      <c r="G6568" t="str">
        <f>_xlfn.XLOOKUP(B6568,Products!$A$2:$A$51,Products!$C$2:$C$51)</f>
        <v>Home &amp; Kitchen</v>
      </c>
      <c r="H6568">
        <f>_xlfn.XLOOKUP(B6568,Products!$A$2:$A$51,Products!$D$2:$D$51)</f>
        <v>406.51</v>
      </c>
      <c r="I6568" t="str">
        <f>_xlfn.XLOOKUP(E6568,Salespersons!$A$2:$A$101,Salespersons!$B$2:$B$101)</f>
        <v>Kevin Cox</v>
      </c>
      <c r="J6568" t="str">
        <f>_xlfn.XLOOKUP(E6568,Salespersons!$A$2:$A$101,Salespersons!$C$2:$C$101)</f>
        <v>North</v>
      </c>
      <c r="K6568">
        <f t="shared" si="306"/>
        <v>2845.5699999999997</v>
      </c>
      <c r="L6568" t="str">
        <f t="shared" si="307"/>
        <v>August</v>
      </c>
      <c r="M6568" t="str">
        <f t="shared" si="308"/>
        <v>2024</v>
      </c>
    </row>
    <row r="6569" spans="1:13" x14ac:dyDescent="0.3">
      <c r="A6569">
        <v>6568</v>
      </c>
      <c r="B6569">
        <v>25</v>
      </c>
      <c r="C6569">
        <v>1</v>
      </c>
      <c r="D6569" s="2">
        <v>45168</v>
      </c>
      <c r="E6569">
        <v>32</v>
      </c>
      <c r="F6569" t="str">
        <f>_xlfn.XLOOKUP(B6569,Products!$A$2:$A$51,Products!$B$2:$B$51)</f>
        <v>Give</v>
      </c>
      <c r="G6569" t="str">
        <f>_xlfn.XLOOKUP(B6569,Products!$A$2:$A$51,Products!$C$2:$C$51)</f>
        <v>Home &amp; Kitchen</v>
      </c>
      <c r="H6569">
        <f>_xlfn.XLOOKUP(B6569,Products!$A$2:$A$51,Products!$D$2:$D$51)</f>
        <v>262.41000000000003</v>
      </c>
      <c r="I6569" t="str">
        <f>_xlfn.XLOOKUP(E6569,Salespersons!$A$2:$A$101,Salespersons!$B$2:$B$101)</f>
        <v>Michael Adams</v>
      </c>
      <c r="J6569" t="str">
        <f>_xlfn.XLOOKUP(E6569,Salespersons!$A$2:$A$101,Salespersons!$C$2:$C$101)</f>
        <v>North</v>
      </c>
      <c r="K6569">
        <f t="shared" si="306"/>
        <v>262.41000000000003</v>
      </c>
      <c r="L6569" t="str">
        <f t="shared" si="307"/>
        <v>August</v>
      </c>
      <c r="M6569" t="str">
        <f t="shared" si="308"/>
        <v>2023</v>
      </c>
    </row>
    <row r="6570" spans="1:13" x14ac:dyDescent="0.3">
      <c r="A6570">
        <v>6569</v>
      </c>
      <c r="B6570">
        <v>42</v>
      </c>
      <c r="C6570">
        <v>5</v>
      </c>
      <c r="D6570" s="2">
        <v>45764</v>
      </c>
      <c r="E6570">
        <v>23</v>
      </c>
      <c r="F6570" t="str">
        <f>_xlfn.XLOOKUP(B6570,Products!$A$2:$A$51,Products!$B$2:$B$51)</f>
        <v>Deep</v>
      </c>
      <c r="G6570" t="str">
        <f>_xlfn.XLOOKUP(B6570,Products!$A$2:$A$51,Products!$C$2:$C$51)</f>
        <v>Toys</v>
      </c>
      <c r="H6570">
        <f>_xlfn.XLOOKUP(B6570,Products!$A$2:$A$51,Products!$D$2:$D$51)</f>
        <v>51.98</v>
      </c>
      <c r="I6570" t="str">
        <f>_xlfn.XLOOKUP(E6570,Salespersons!$A$2:$A$101,Salespersons!$B$2:$B$101)</f>
        <v>Kevin Cox</v>
      </c>
      <c r="J6570" t="str">
        <f>_xlfn.XLOOKUP(E6570,Salespersons!$A$2:$A$101,Salespersons!$C$2:$C$101)</f>
        <v>North</v>
      </c>
      <c r="K6570">
        <f t="shared" si="306"/>
        <v>259.89999999999998</v>
      </c>
      <c r="L6570" t="str">
        <f t="shared" si="307"/>
        <v>April</v>
      </c>
      <c r="M6570" t="str">
        <f t="shared" si="308"/>
        <v>2025</v>
      </c>
    </row>
    <row r="6571" spans="1:13" x14ac:dyDescent="0.3">
      <c r="A6571">
        <v>6570</v>
      </c>
      <c r="B6571">
        <v>47</v>
      </c>
      <c r="C6571">
        <v>9</v>
      </c>
      <c r="D6571" s="2">
        <v>45348</v>
      </c>
      <c r="E6571">
        <v>16</v>
      </c>
      <c r="F6571" t="str">
        <f>_xlfn.XLOOKUP(B6571,Products!$A$2:$A$51,Products!$B$2:$B$51)</f>
        <v>Recent</v>
      </c>
      <c r="G6571" t="str">
        <f>_xlfn.XLOOKUP(B6571,Products!$A$2:$A$51,Products!$C$2:$C$51)</f>
        <v>Books</v>
      </c>
      <c r="H6571">
        <f>_xlfn.XLOOKUP(B6571,Products!$A$2:$A$51,Products!$D$2:$D$51)</f>
        <v>260.04000000000002</v>
      </c>
      <c r="I6571" t="str">
        <f>_xlfn.XLOOKUP(E6571,Salespersons!$A$2:$A$101,Salespersons!$B$2:$B$101)</f>
        <v>Denise Kramer</v>
      </c>
      <c r="J6571" t="str">
        <f>_xlfn.XLOOKUP(E6571,Salespersons!$A$2:$A$101,Salespersons!$C$2:$C$101)</f>
        <v>West</v>
      </c>
      <c r="K6571">
        <f t="shared" si="306"/>
        <v>2340.36</v>
      </c>
      <c r="L6571" t="str">
        <f t="shared" si="307"/>
        <v>February</v>
      </c>
      <c r="M6571" t="str">
        <f t="shared" si="308"/>
        <v>2024</v>
      </c>
    </row>
    <row r="6572" spans="1:13" x14ac:dyDescent="0.3">
      <c r="A6572">
        <v>6571</v>
      </c>
      <c r="B6572">
        <v>32</v>
      </c>
      <c r="C6572">
        <v>6</v>
      </c>
      <c r="D6572" s="2">
        <v>45184</v>
      </c>
      <c r="E6572">
        <v>69</v>
      </c>
      <c r="F6572" t="str">
        <f>_xlfn.XLOOKUP(B6572,Products!$A$2:$A$51,Products!$B$2:$B$51)</f>
        <v>Former</v>
      </c>
      <c r="G6572" t="str">
        <f>_xlfn.XLOOKUP(B6572,Products!$A$2:$A$51,Products!$C$2:$C$51)</f>
        <v>Books</v>
      </c>
      <c r="H6572">
        <f>_xlfn.XLOOKUP(B6572,Products!$A$2:$A$51,Products!$D$2:$D$51)</f>
        <v>373.97</v>
      </c>
      <c r="I6572" t="str">
        <f>_xlfn.XLOOKUP(E6572,Salespersons!$A$2:$A$101,Salespersons!$B$2:$B$101)</f>
        <v>Raymond Flowers</v>
      </c>
      <c r="J6572" t="str">
        <f>_xlfn.XLOOKUP(E6572,Salespersons!$A$2:$A$101,Salespersons!$C$2:$C$101)</f>
        <v>North</v>
      </c>
      <c r="K6572">
        <f t="shared" si="306"/>
        <v>2243.8200000000002</v>
      </c>
      <c r="L6572" t="str">
        <f t="shared" si="307"/>
        <v>September</v>
      </c>
      <c r="M6572" t="str">
        <f t="shared" si="308"/>
        <v>2023</v>
      </c>
    </row>
    <row r="6573" spans="1:13" x14ac:dyDescent="0.3">
      <c r="A6573">
        <v>6572</v>
      </c>
      <c r="B6573">
        <v>32</v>
      </c>
      <c r="C6573">
        <v>8</v>
      </c>
      <c r="D6573" s="2">
        <v>45638</v>
      </c>
      <c r="E6573">
        <v>13</v>
      </c>
      <c r="F6573" t="str">
        <f>_xlfn.XLOOKUP(B6573,Products!$A$2:$A$51,Products!$B$2:$B$51)</f>
        <v>Former</v>
      </c>
      <c r="G6573" t="str">
        <f>_xlfn.XLOOKUP(B6573,Products!$A$2:$A$51,Products!$C$2:$C$51)</f>
        <v>Books</v>
      </c>
      <c r="H6573">
        <f>_xlfn.XLOOKUP(B6573,Products!$A$2:$A$51,Products!$D$2:$D$51)</f>
        <v>373.97</v>
      </c>
      <c r="I6573" t="str">
        <f>_xlfn.XLOOKUP(E6573,Salespersons!$A$2:$A$101,Salespersons!$B$2:$B$101)</f>
        <v>Kevin Gross</v>
      </c>
      <c r="J6573" t="str">
        <f>_xlfn.XLOOKUP(E6573,Salespersons!$A$2:$A$101,Salespersons!$C$2:$C$101)</f>
        <v>North</v>
      </c>
      <c r="K6573">
        <f t="shared" si="306"/>
        <v>2991.76</v>
      </c>
      <c r="L6573" t="str">
        <f t="shared" si="307"/>
        <v>December</v>
      </c>
      <c r="M6573" t="str">
        <f t="shared" si="308"/>
        <v>2024</v>
      </c>
    </row>
    <row r="6574" spans="1:13" x14ac:dyDescent="0.3">
      <c r="A6574">
        <v>6573</v>
      </c>
      <c r="B6574">
        <v>50</v>
      </c>
      <c r="C6574">
        <v>8</v>
      </c>
      <c r="D6574" s="2">
        <v>45656</v>
      </c>
      <c r="E6574">
        <v>10</v>
      </c>
      <c r="F6574" t="str">
        <f>_xlfn.XLOOKUP(B6574,Products!$A$2:$A$51,Products!$B$2:$B$51)</f>
        <v>Newspaper</v>
      </c>
      <c r="G6574" t="str">
        <f>_xlfn.XLOOKUP(B6574,Products!$A$2:$A$51,Products!$C$2:$C$51)</f>
        <v>Clothing</v>
      </c>
      <c r="H6574">
        <f>_xlfn.XLOOKUP(B6574,Products!$A$2:$A$51,Products!$D$2:$D$51)</f>
        <v>256.36</v>
      </c>
      <c r="I6574" t="str">
        <f>_xlfn.XLOOKUP(E6574,Salespersons!$A$2:$A$101,Salespersons!$B$2:$B$101)</f>
        <v>Tyler Howard</v>
      </c>
      <c r="J6574" t="str">
        <f>_xlfn.XLOOKUP(E6574,Salespersons!$A$2:$A$101,Salespersons!$C$2:$C$101)</f>
        <v>East</v>
      </c>
      <c r="K6574">
        <f t="shared" si="306"/>
        <v>2050.88</v>
      </c>
      <c r="L6574" t="str">
        <f t="shared" si="307"/>
        <v>December</v>
      </c>
      <c r="M6574" t="str">
        <f t="shared" si="308"/>
        <v>2024</v>
      </c>
    </row>
    <row r="6575" spans="1:13" x14ac:dyDescent="0.3">
      <c r="A6575">
        <v>6574</v>
      </c>
      <c r="B6575">
        <v>32</v>
      </c>
      <c r="C6575">
        <v>1</v>
      </c>
      <c r="D6575" s="2">
        <v>45838</v>
      </c>
      <c r="E6575">
        <v>59</v>
      </c>
      <c r="F6575" t="str">
        <f>_xlfn.XLOOKUP(B6575,Products!$A$2:$A$51,Products!$B$2:$B$51)</f>
        <v>Former</v>
      </c>
      <c r="G6575" t="str">
        <f>_xlfn.XLOOKUP(B6575,Products!$A$2:$A$51,Products!$C$2:$C$51)</f>
        <v>Books</v>
      </c>
      <c r="H6575">
        <f>_xlfn.XLOOKUP(B6575,Products!$A$2:$A$51,Products!$D$2:$D$51)</f>
        <v>373.97</v>
      </c>
      <c r="I6575" t="str">
        <f>_xlfn.XLOOKUP(E6575,Salespersons!$A$2:$A$101,Salespersons!$B$2:$B$101)</f>
        <v>William Carney</v>
      </c>
      <c r="J6575" t="str">
        <f>_xlfn.XLOOKUP(E6575,Salespersons!$A$2:$A$101,Salespersons!$C$2:$C$101)</f>
        <v>North</v>
      </c>
      <c r="K6575">
        <f t="shared" si="306"/>
        <v>373.97</v>
      </c>
      <c r="L6575" t="str">
        <f t="shared" si="307"/>
        <v>June</v>
      </c>
      <c r="M6575" t="str">
        <f t="shared" si="308"/>
        <v>2025</v>
      </c>
    </row>
    <row r="6576" spans="1:13" x14ac:dyDescent="0.3">
      <c r="A6576">
        <v>6575</v>
      </c>
      <c r="B6576">
        <v>10</v>
      </c>
      <c r="C6576">
        <v>8</v>
      </c>
      <c r="D6576" s="2">
        <v>45324</v>
      </c>
      <c r="E6576">
        <v>2</v>
      </c>
      <c r="F6576" t="str">
        <f>_xlfn.XLOOKUP(B6576,Products!$A$2:$A$51,Products!$B$2:$B$51)</f>
        <v>Live</v>
      </c>
      <c r="G6576" t="str">
        <f>_xlfn.XLOOKUP(B6576,Products!$A$2:$A$51,Products!$C$2:$C$51)</f>
        <v>Home &amp; Kitchen</v>
      </c>
      <c r="H6576">
        <f>_xlfn.XLOOKUP(B6576,Products!$A$2:$A$51,Products!$D$2:$D$51)</f>
        <v>406.51</v>
      </c>
      <c r="I6576" t="str">
        <f>_xlfn.XLOOKUP(E6576,Salespersons!$A$2:$A$101,Salespersons!$B$2:$B$101)</f>
        <v>Johnny Jackson</v>
      </c>
      <c r="J6576" t="str">
        <f>_xlfn.XLOOKUP(E6576,Salespersons!$A$2:$A$101,Salespersons!$C$2:$C$101)</f>
        <v>East</v>
      </c>
      <c r="K6576">
        <f t="shared" si="306"/>
        <v>3252.08</v>
      </c>
      <c r="L6576" t="str">
        <f t="shared" si="307"/>
        <v>February</v>
      </c>
      <c r="M6576" t="str">
        <f t="shared" si="308"/>
        <v>2024</v>
      </c>
    </row>
    <row r="6577" spans="1:13" x14ac:dyDescent="0.3">
      <c r="A6577">
        <v>6576</v>
      </c>
      <c r="B6577">
        <v>9</v>
      </c>
      <c r="C6577">
        <v>6</v>
      </c>
      <c r="D6577" s="2">
        <v>45272</v>
      </c>
      <c r="E6577">
        <v>80</v>
      </c>
      <c r="F6577" t="str">
        <f>_xlfn.XLOOKUP(B6577,Products!$A$2:$A$51,Products!$B$2:$B$51)</f>
        <v>Different</v>
      </c>
      <c r="G6577" t="str">
        <f>_xlfn.XLOOKUP(B6577,Products!$A$2:$A$51,Products!$C$2:$C$51)</f>
        <v>Home &amp; Kitchen</v>
      </c>
      <c r="H6577">
        <f>_xlfn.XLOOKUP(B6577,Products!$A$2:$A$51,Products!$D$2:$D$51)</f>
        <v>317.12</v>
      </c>
      <c r="I6577" t="str">
        <f>_xlfn.XLOOKUP(E6577,Salespersons!$A$2:$A$101,Salespersons!$B$2:$B$101)</f>
        <v>Joe Nguyen</v>
      </c>
      <c r="J6577" t="str">
        <f>_xlfn.XLOOKUP(E6577,Salespersons!$A$2:$A$101,Salespersons!$C$2:$C$101)</f>
        <v>East</v>
      </c>
      <c r="K6577">
        <f t="shared" si="306"/>
        <v>1902.72</v>
      </c>
      <c r="L6577" t="str">
        <f t="shared" si="307"/>
        <v>December</v>
      </c>
      <c r="M6577" t="str">
        <f t="shared" si="308"/>
        <v>2023</v>
      </c>
    </row>
    <row r="6578" spans="1:13" x14ac:dyDescent="0.3">
      <c r="A6578">
        <v>6577</v>
      </c>
      <c r="B6578">
        <v>25</v>
      </c>
      <c r="C6578">
        <v>4</v>
      </c>
      <c r="D6578" s="2">
        <v>45150</v>
      </c>
      <c r="E6578">
        <v>52</v>
      </c>
      <c r="F6578" t="str">
        <f>_xlfn.XLOOKUP(B6578,Products!$A$2:$A$51,Products!$B$2:$B$51)</f>
        <v>Give</v>
      </c>
      <c r="G6578" t="str">
        <f>_xlfn.XLOOKUP(B6578,Products!$A$2:$A$51,Products!$C$2:$C$51)</f>
        <v>Home &amp; Kitchen</v>
      </c>
      <c r="H6578">
        <f>_xlfn.XLOOKUP(B6578,Products!$A$2:$A$51,Products!$D$2:$D$51)</f>
        <v>262.41000000000003</v>
      </c>
      <c r="I6578" t="str">
        <f>_xlfn.XLOOKUP(E6578,Salespersons!$A$2:$A$101,Salespersons!$B$2:$B$101)</f>
        <v>Vanessa Hartman</v>
      </c>
      <c r="J6578" t="str">
        <f>_xlfn.XLOOKUP(E6578,Salespersons!$A$2:$A$101,Salespersons!$C$2:$C$101)</f>
        <v>East</v>
      </c>
      <c r="K6578">
        <f t="shared" si="306"/>
        <v>1049.6400000000001</v>
      </c>
      <c r="L6578" t="str">
        <f t="shared" si="307"/>
        <v>August</v>
      </c>
      <c r="M6578" t="str">
        <f t="shared" si="308"/>
        <v>2023</v>
      </c>
    </row>
    <row r="6579" spans="1:13" x14ac:dyDescent="0.3">
      <c r="A6579">
        <v>6578</v>
      </c>
      <c r="B6579">
        <v>25</v>
      </c>
      <c r="C6579">
        <v>3</v>
      </c>
      <c r="D6579" s="2">
        <v>45509</v>
      </c>
      <c r="E6579">
        <v>1</v>
      </c>
      <c r="F6579" t="str">
        <f>_xlfn.XLOOKUP(B6579,Products!$A$2:$A$51,Products!$B$2:$B$51)</f>
        <v>Give</v>
      </c>
      <c r="G6579" t="str">
        <f>_xlfn.XLOOKUP(B6579,Products!$A$2:$A$51,Products!$C$2:$C$51)</f>
        <v>Home &amp; Kitchen</v>
      </c>
      <c r="H6579">
        <f>_xlfn.XLOOKUP(B6579,Products!$A$2:$A$51,Products!$D$2:$D$51)</f>
        <v>262.41000000000003</v>
      </c>
      <c r="I6579" t="str">
        <f>_xlfn.XLOOKUP(E6579,Salespersons!$A$2:$A$101,Salespersons!$B$2:$B$101)</f>
        <v>Valerie Gutierrez</v>
      </c>
      <c r="J6579" t="str">
        <f>_xlfn.XLOOKUP(E6579,Salespersons!$A$2:$A$101,Salespersons!$C$2:$C$101)</f>
        <v>East</v>
      </c>
      <c r="K6579">
        <f t="shared" si="306"/>
        <v>787.23</v>
      </c>
      <c r="L6579" t="str">
        <f t="shared" si="307"/>
        <v>August</v>
      </c>
      <c r="M6579" t="str">
        <f t="shared" si="308"/>
        <v>2024</v>
      </c>
    </row>
    <row r="6580" spans="1:13" x14ac:dyDescent="0.3">
      <c r="A6580">
        <v>6579</v>
      </c>
      <c r="B6580">
        <v>41</v>
      </c>
      <c r="C6580">
        <v>5</v>
      </c>
      <c r="D6580" s="2">
        <v>45376</v>
      </c>
      <c r="E6580">
        <v>70</v>
      </c>
      <c r="F6580" t="str">
        <f>_xlfn.XLOOKUP(B6580,Products!$A$2:$A$51,Products!$B$2:$B$51)</f>
        <v>Almost</v>
      </c>
      <c r="G6580" t="str">
        <f>_xlfn.XLOOKUP(B6580,Products!$A$2:$A$51,Products!$C$2:$C$51)</f>
        <v>Home &amp; Kitchen</v>
      </c>
      <c r="H6580">
        <f>_xlfn.XLOOKUP(B6580,Products!$A$2:$A$51,Products!$D$2:$D$51)</f>
        <v>70.72</v>
      </c>
      <c r="I6580" t="str">
        <f>_xlfn.XLOOKUP(E6580,Salespersons!$A$2:$A$101,Salespersons!$B$2:$B$101)</f>
        <v>Valerie Bass</v>
      </c>
      <c r="J6580" t="str">
        <f>_xlfn.XLOOKUP(E6580,Salespersons!$A$2:$A$101,Salespersons!$C$2:$C$101)</f>
        <v>West</v>
      </c>
      <c r="K6580">
        <f t="shared" si="306"/>
        <v>353.6</v>
      </c>
      <c r="L6580" t="str">
        <f t="shared" si="307"/>
        <v>March</v>
      </c>
      <c r="M6580" t="str">
        <f t="shared" si="308"/>
        <v>2024</v>
      </c>
    </row>
    <row r="6581" spans="1:13" x14ac:dyDescent="0.3">
      <c r="A6581">
        <v>6580</v>
      </c>
      <c r="B6581">
        <v>16</v>
      </c>
      <c r="C6581">
        <v>5</v>
      </c>
      <c r="D6581" s="2">
        <v>45451</v>
      </c>
      <c r="E6581">
        <v>54</v>
      </c>
      <c r="F6581" t="str">
        <f>_xlfn.XLOOKUP(B6581,Products!$A$2:$A$51,Products!$B$2:$B$51)</f>
        <v>Answer</v>
      </c>
      <c r="G6581" t="str">
        <f>_xlfn.XLOOKUP(B6581,Products!$A$2:$A$51,Products!$C$2:$C$51)</f>
        <v>Home &amp; Kitchen</v>
      </c>
      <c r="H6581">
        <f>_xlfn.XLOOKUP(B6581,Products!$A$2:$A$51,Products!$D$2:$D$51)</f>
        <v>145.77000000000001</v>
      </c>
      <c r="I6581" t="str">
        <f>_xlfn.XLOOKUP(E6581,Salespersons!$A$2:$A$101,Salespersons!$B$2:$B$101)</f>
        <v>Linda Grant</v>
      </c>
      <c r="J6581" t="str">
        <f>_xlfn.XLOOKUP(E6581,Salespersons!$A$2:$A$101,Salespersons!$C$2:$C$101)</f>
        <v>South</v>
      </c>
      <c r="K6581">
        <f t="shared" si="306"/>
        <v>728.85</v>
      </c>
      <c r="L6581" t="str">
        <f t="shared" si="307"/>
        <v>June</v>
      </c>
      <c r="M6581" t="str">
        <f t="shared" si="308"/>
        <v>2024</v>
      </c>
    </row>
    <row r="6582" spans="1:13" x14ac:dyDescent="0.3">
      <c r="A6582">
        <v>6581</v>
      </c>
      <c r="B6582">
        <v>49</v>
      </c>
      <c r="C6582">
        <v>7</v>
      </c>
      <c r="D6582" s="2">
        <v>45133</v>
      </c>
      <c r="E6582">
        <v>19</v>
      </c>
      <c r="F6582" t="str">
        <f>_xlfn.XLOOKUP(B6582,Products!$A$2:$A$51,Products!$B$2:$B$51)</f>
        <v>Fish</v>
      </c>
      <c r="G6582" t="str">
        <f>_xlfn.XLOOKUP(B6582,Products!$A$2:$A$51,Products!$C$2:$C$51)</f>
        <v>Toys</v>
      </c>
      <c r="H6582">
        <f>_xlfn.XLOOKUP(B6582,Products!$A$2:$A$51,Products!$D$2:$D$51)</f>
        <v>345.29</v>
      </c>
      <c r="I6582" t="str">
        <f>_xlfn.XLOOKUP(E6582,Salespersons!$A$2:$A$101,Salespersons!$B$2:$B$101)</f>
        <v>Dennis Zuniga</v>
      </c>
      <c r="J6582" t="str">
        <f>_xlfn.XLOOKUP(E6582,Salespersons!$A$2:$A$101,Salespersons!$C$2:$C$101)</f>
        <v>North</v>
      </c>
      <c r="K6582">
        <f t="shared" si="306"/>
        <v>2417.0300000000002</v>
      </c>
      <c r="L6582" t="str">
        <f t="shared" si="307"/>
        <v>July</v>
      </c>
      <c r="M6582" t="str">
        <f t="shared" si="308"/>
        <v>2023</v>
      </c>
    </row>
    <row r="6583" spans="1:13" x14ac:dyDescent="0.3">
      <c r="A6583">
        <v>6582</v>
      </c>
      <c r="B6583">
        <v>16</v>
      </c>
      <c r="C6583">
        <v>9</v>
      </c>
      <c r="D6583" s="2">
        <v>45286</v>
      </c>
      <c r="E6583">
        <v>97</v>
      </c>
      <c r="F6583" t="str">
        <f>_xlfn.XLOOKUP(B6583,Products!$A$2:$A$51,Products!$B$2:$B$51)</f>
        <v>Answer</v>
      </c>
      <c r="G6583" t="str">
        <f>_xlfn.XLOOKUP(B6583,Products!$A$2:$A$51,Products!$C$2:$C$51)</f>
        <v>Home &amp; Kitchen</v>
      </c>
      <c r="H6583">
        <f>_xlfn.XLOOKUP(B6583,Products!$A$2:$A$51,Products!$D$2:$D$51)</f>
        <v>145.77000000000001</v>
      </c>
      <c r="I6583" t="str">
        <f>_xlfn.XLOOKUP(E6583,Salespersons!$A$2:$A$101,Salespersons!$B$2:$B$101)</f>
        <v>Gary Price</v>
      </c>
      <c r="J6583" t="str">
        <f>_xlfn.XLOOKUP(E6583,Salespersons!$A$2:$A$101,Salespersons!$C$2:$C$101)</f>
        <v>North</v>
      </c>
      <c r="K6583">
        <f t="shared" si="306"/>
        <v>1311.93</v>
      </c>
      <c r="L6583" t="str">
        <f t="shared" si="307"/>
        <v>December</v>
      </c>
      <c r="M6583" t="str">
        <f t="shared" si="308"/>
        <v>2023</v>
      </c>
    </row>
    <row r="6584" spans="1:13" x14ac:dyDescent="0.3">
      <c r="A6584">
        <v>6583</v>
      </c>
      <c r="B6584">
        <v>30</v>
      </c>
      <c r="C6584">
        <v>1</v>
      </c>
      <c r="D6584" s="2">
        <v>45168</v>
      </c>
      <c r="E6584">
        <v>28</v>
      </c>
      <c r="F6584" t="str">
        <f>_xlfn.XLOOKUP(B6584,Products!$A$2:$A$51,Products!$B$2:$B$51)</f>
        <v>Fine</v>
      </c>
      <c r="G6584" t="str">
        <f>_xlfn.XLOOKUP(B6584,Products!$A$2:$A$51,Products!$C$2:$C$51)</f>
        <v>Electronics</v>
      </c>
      <c r="H6584">
        <f>_xlfn.XLOOKUP(B6584,Products!$A$2:$A$51,Products!$D$2:$D$51)</f>
        <v>473.44</v>
      </c>
      <c r="I6584" t="str">
        <f>_xlfn.XLOOKUP(E6584,Salespersons!$A$2:$A$101,Salespersons!$B$2:$B$101)</f>
        <v>Victoria Rice</v>
      </c>
      <c r="J6584" t="str">
        <f>_xlfn.XLOOKUP(E6584,Salespersons!$A$2:$A$101,Salespersons!$C$2:$C$101)</f>
        <v>North</v>
      </c>
      <c r="K6584">
        <f t="shared" si="306"/>
        <v>473.44</v>
      </c>
      <c r="L6584" t="str">
        <f t="shared" si="307"/>
        <v>August</v>
      </c>
      <c r="M6584" t="str">
        <f t="shared" si="308"/>
        <v>2023</v>
      </c>
    </row>
    <row r="6585" spans="1:13" x14ac:dyDescent="0.3">
      <c r="A6585">
        <v>6584</v>
      </c>
      <c r="B6585">
        <v>38</v>
      </c>
      <c r="C6585">
        <v>9</v>
      </c>
      <c r="D6585" s="2">
        <v>45227</v>
      </c>
      <c r="E6585">
        <v>5</v>
      </c>
      <c r="F6585" t="str">
        <f>_xlfn.XLOOKUP(B6585,Products!$A$2:$A$51,Products!$B$2:$B$51)</f>
        <v>Smile</v>
      </c>
      <c r="G6585" t="str">
        <f>_xlfn.XLOOKUP(B6585,Products!$A$2:$A$51,Products!$C$2:$C$51)</f>
        <v>Clothing</v>
      </c>
      <c r="H6585">
        <f>_xlfn.XLOOKUP(B6585,Products!$A$2:$A$51,Products!$D$2:$D$51)</f>
        <v>49.56</v>
      </c>
      <c r="I6585" t="str">
        <f>_xlfn.XLOOKUP(E6585,Salespersons!$A$2:$A$101,Salespersons!$B$2:$B$101)</f>
        <v>Suzanne Alvarez</v>
      </c>
      <c r="J6585" t="str">
        <f>_xlfn.XLOOKUP(E6585,Salespersons!$A$2:$A$101,Salespersons!$C$2:$C$101)</f>
        <v>West</v>
      </c>
      <c r="K6585">
        <f t="shared" si="306"/>
        <v>446.04</v>
      </c>
      <c r="L6585" t="str">
        <f t="shared" si="307"/>
        <v>October</v>
      </c>
      <c r="M6585" t="str">
        <f t="shared" si="308"/>
        <v>2023</v>
      </c>
    </row>
    <row r="6586" spans="1:13" x14ac:dyDescent="0.3">
      <c r="A6586">
        <v>6585</v>
      </c>
      <c r="B6586">
        <v>5</v>
      </c>
      <c r="C6586">
        <v>3</v>
      </c>
      <c r="D6586" s="2">
        <v>45692</v>
      </c>
      <c r="E6586">
        <v>76</v>
      </c>
      <c r="F6586" t="str">
        <f>_xlfn.XLOOKUP(B6586,Products!$A$2:$A$51,Products!$B$2:$B$51)</f>
        <v>Table</v>
      </c>
      <c r="G6586" t="str">
        <f>_xlfn.XLOOKUP(B6586,Products!$A$2:$A$51,Products!$C$2:$C$51)</f>
        <v>Toys</v>
      </c>
      <c r="H6586">
        <f>_xlfn.XLOOKUP(B6586,Products!$A$2:$A$51,Products!$D$2:$D$51)</f>
        <v>100.72</v>
      </c>
      <c r="I6586" t="str">
        <f>_xlfn.XLOOKUP(E6586,Salespersons!$A$2:$A$101,Salespersons!$B$2:$B$101)</f>
        <v>Julie Smith</v>
      </c>
      <c r="J6586" t="str">
        <f>_xlfn.XLOOKUP(E6586,Salespersons!$A$2:$A$101,Salespersons!$C$2:$C$101)</f>
        <v>East</v>
      </c>
      <c r="K6586">
        <f t="shared" si="306"/>
        <v>302.15999999999997</v>
      </c>
      <c r="L6586" t="str">
        <f t="shared" si="307"/>
        <v>February</v>
      </c>
      <c r="M6586" t="str">
        <f t="shared" si="308"/>
        <v>2025</v>
      </c>
    </row>
    <row r="6587" spans="1:13" x14ac:dyDescent="0.3">
      <c r="A6587">
        <v>6586</v>
      </c>
      <c r="B6587">
        <v>7</v>
      </c>
      <c r="C6587">
        <v>6</v>
      </c>
      <c r="D6587" s="2">
        <v>45258</v>
      </c>
      <c r="E6587">
        <v>30</v>
      </c>
      <c r="F6587" t="str">
        <f>_xlfn.XLOOKUP(B6587,Products!$A$2:$A$51,Products!$B$2:$B$51)</f>
        <v>Avoid</v>
      </c>
      <c r="G6587" t="str">
        <f>_xlfn.XLOOKUP(B6587,Products!$A$2:$A$51,Products!$C$2:$C$51)</f>
        <v>Books</v>
      </c>
      <c r="H6587">
        <f>_xlfn.XLOOKUP(B6587,Products!$A$2:$A$51,Products!$D$2:$D$51)</f>
        <v>419</v>
      </c>
      <c r="I6587" t="str">
        <f>_xlfn.XLOOKUP(E6587,Salespersons!$A$2:$A$101,Salespersons!$B$2:$B$101)</f>
        <v>Chase Gilbert</v>
      </c>
      <c r="J6587" t="str">
        <f>_xlfn.XLOOKUP(E6587,Salespersons!$A$2:$A$101,Salespersons!$C$2:$C$101)</f>
        <v>East</v>
      </c>
      <c r="K6587">
        <f t="shared" si="306"/>
        <v>2514</v>
      </c>
      <c r="L6587" t="str">
        <f t="shared" si="307"/>
        <v>November</v>
      </c>
      <c r="M6587" t="str">
        <f t="shared" si="308"/>
        <v>2023</v>
      </c>
    </row>
    <row r="6588" spans="1:13" x14ac:dyDescent="0.3">
      <c r="A6588">
        <v>6587</v>
      </c>
      <c r="B6588">
        <v>13</v>
      </c>
      <c r="C6588">
        <v>6</v>
      </c>
      <c r="D6588" s="2">
        <v>45787</v>
      </c>
      <c r="E6588">
        <v>81</v>
      </c>
      <c r="F6588" t="str">
        <f>_xlfn.XLOOKUP(B6588,Products!$A$2:$A$51,Products!$B$2:$B$51)</f>
        <v>Beat</v>
      </c>
      <c r="G6588" t="str">
        <f>_xlfn.XLOOKUP(B6588,Products!$A$2:$A$51,Products!$C$2:$C$51)</f>
        <v>Toys</v>
      </c>
      <c r="H6588">
        <f>_xlfn.XLOOKUP(B6588,Products!$A$2:$A$51,Products!$D$2:$D$51)</f>
        <v>430.93</v>
      </c>
      <c r="I6588" t="str">
        <f>_xlfn.XLOOKUP(E6588,Salespersons!$A$2:$A$101,Salespersons!$B$2:$B$101)</f>
        <v>Stephanie Mendez</v>
      </c>
      <c r="J6588" t="str">
        <f>_xlfn.XLOOKUP(E6588,Salespersons!$A$2:$A$101,Salespersons!$C$2:$C$101)</f>
        <v>East</v>
      </c>
      <c r="K6588">
        <f t="shared" si="306"/>
        <v>2585.58</v>
      </c>
      <c r="L6588" t="str">
        <f t="shared" si="307"/>
        <v>May</v>
      </c>
      <c r="M6588" t="str">
        <f t="shared" si="308"/>
        <v>2025</v>
      </c>
    </row>
    <row r="6589" spans="1:13" x14ac:dyDescent="0.3">
      <c r="A6589">
        <v>6588</v>
      </c>
      <c r="B6589">
        <v>8</v>
      </c>
      <c r="C6589">
        <v>4</v>
      </c>
      <c r="D6589" s="2">
        <v>45462</v>
      </c>
      <c r="E6589">
        <v>19</v>
      </c>
      <c r="F6589" t="str">
        <f>_xlfn.XLOOKUP(B6589,Products!$A$2:$A$51,Products!$B$2:$B$51)</f>
        <v>Center</v>
      </c>
      <c r="G6589" t="str">
        <f>_xlfn.XLOOKUP(B6589,Products!$A$2:$A$51,Products!$C$2:$C$51)</f>
        <v>Home &amp; Kitchen</v>
      </c>
      <c r="H6589">
        <f>_xlfn.XLOOKUP(B6589,Products!$A$2:$A$51,Products!$D$2:$D$51)</f>
        <v>275.3</v>
      </c>
      <c r="I6589" t="str">
        <f>_xlfn.XLOOKUP(E6589,Salespersons!$A$2:$A$101,Salespersons!$B$2:$B$101)</f>
        <v>Dennis Zuniga</v>
      </c>
      <c r="J6589" t="str">
        <f>_xlfn.XLOOKUP(E6589,Salespersons!$A$2:$A$101,Salespersons!$C$2:$C$101)</f>
        <v>North</v>
      </c>
      <c r="K6589">
        <f t="shared" si="306"/>
        <v>1101.2</v>
      </c>
      <c r="L6589" t="str">
        <f t="shared" si="307"/>
        <v>June</v>
      </c>
      <c r="M6589" t="str">
        <f t="shared" si="308"/>
        <v>2024</v>
      </c>
    </row>
    <row r="6590" spans="1:13" x14ac:dyDescent="0.3">
      <c r="A6590">
        <v>6589</v>
      </c>
      <c r="B6590">
        <v>33</v>
      </c>
      <c r="C6590">
        <v>2</v>
      </c>
      <c r="D6590" s="2">
        <v>45388</v>
      </c>
      <c r="E6590">
        <v>42</v>
      </c>
      <c r="F6590" t="str">
        <f>_xlfn.XLOOKUP(B6590,Products!$A$2:$A$51,Products!$B$2:$B$51)</f>
        <v>Resource</v>
      </c>
      <c r="G6590" t="str">
        <f>_xlfn.XLOOKUP(B6590,Products!$A$2:$A$51,Products!$C$2:$C$51)</f>
        <v>Toys</v>
      </c>
      <c r="H6590">
        <f>_xlfn.XLOOKUP(B6590,Products!$A$2:$A$51,Products!$D$2:$D$51)</f>
        <v>10.54</v>
      </c>
      <c r="I6590" t="str">
        <f>_xlfn.XLOOKUP(E6590,Salespersons!$A$2:$A$101,Salespersons!$B$2:$B$101)</f>
        <v>Jason Oliver</v>
      </c>
      <c r="J6590" t="str">
        <f>_xlfn.XLOOKUP(E6590,Salespersons!$A$2:$A$101,Salespersons!$C$2:$C$101)</f>
        <v>South</v>
      </c>
      <c r="K6590">
        <f t="shared" si="306"/>
        <v>21.08</v>
      </c>
      <c r="L6590" t="str">
        <f t="shared" si="307"/>
        <v>April</v>
      </c>
      <c r="M6590" t="str">
        <f t="shared" si="308"/>
        <v>2024</v>
      </c>
    </row>
    <row r="6591" spans="1:13" x14ac:dyDescent="0.3">
      <c r="A6591">
        <v>6590</v>
      </c>
      <c r="B6591">
        <v>10</v>
      </c>
      <c r="C6591">
        <v>5</v>
      </c>
      <c r="D6591" s="2">
        <v>45162</v>
      </c>
      <c r="E6591">
        <v>25</v>
      </c>
      <c r="F6591" t="str">
        <f>_xlfn.XLOOKUP(B6591,Products!$A$2:$A$51,Products!$B$2:$B$51)</f>
        <v>Live</v>
      </c>
      <c r="G6591" t="str">
        <f>_xlfn.XLOOKUP(B6591,Products!$A$2:$A$51,Products!$C$2:$C$51)</f>
        <v>Home &amp; Kitchen</v>
      </c>
      <c r="H6591">
        <f>_xlfn.XLOOKUP(B6591,Products!$A$2:$A$51,Products!$D$2:$D$51)</f>
        <v>406.51</v>
      </c>
      <c r="I6591" t="str">
        <f>_xlfn.XLOOKUP(E6591,Salespersons!$A$2:$A$101,Salespersons!$B$2:$B$101)</f>
        <v>Wesley Tucker</v>
      </c>
      <c r="J6591" t="str">
        <f>_xlfn.XLOOKUP(E6591,Salespersons!$A$2:$A$101,Salespersons!$C$2:$C$101)</f>
        <v>West</v>
      </c>
      <c r="K6591">
        <f t="shared" si="306"/>
        <v>2032.55</v>
      </c>
      <c r="L6591" t="str">
        <f t="shared" si="307"/>
        <v>August</v>
      </c>
      <c r="M6591" t="str">
        <f t="shared" si="308"/>
        <v>2023</v>
      </c>
    </row>
    <row r="6592" spans="1:13" x14ac:dyDescent="0.3">
      <c r="A6592">
        <v>6591</v>
      </c>
      <c r="B6592">
        <v>20</v>
      </c>
      <c r="C6592">
        <v>3</v>
      </c>
      <c r="D6592" s="2">
        <v>45443</v>
      </c>
      <c r="E6592">
        <v>35</v>
      </c>
      <c r="F6592" t="str">
        <f>_xlfn.XLOOKUP(B6592,Products!$A$2:$A$51,Products!$B$2:$B$51)</f>
        <v>Common</v>
      </c>
      <c r="G6592" t="str">
        <f>_xlfn.XLOOKUP(B6592,Products!$A$2:$A$51,Products!$C$2:$C$51)</f>
        <v>Electronics</v>
      </c>
      <c r="H6592">
        <f>_xlfn.XLOOKUP(B6592,Products!$A$2:$A$51,Products!$D$2:$D$51)</f>
        <v>486.94</v>
      </c>
      <c r="I6592" t="str">
        <f>_xlfn.XLOOKUP(E6592,Salespersons!$A$2:$A$101,Salespersons!$B$2:$B$101)</f>
        <v>Michele Moody</v>
      </c>
      <c r="J6592" t="str">
        <f>_xlfn.XLOOKUP(E6592,Salespersons!$A$2:$A$101,Salespersons!$C$2:$C$101)</f>
        <v>South</v>
      </c>
      <c r="K6592">
        <f t="shared" si="306"/>
        <v>1460.82</v>
      </c>
      <c r="L6592" t="str">
        <f t="shared" si="307"/>
        <v>May</v>
      </c>
      <c r="M6592" t="str">
        <f t="shared" si="308"/>
        <v>2024</v>
      </c>
    </row>
    <row r="6593" spans="1:13" x14ac:dyDescent="0.3">
      <c r="A6593">
        <v>6592</v>
      </c>
      <c r="B6593">
        <v>32</v>
      </c>
      <c r="C6593">
        <v>4</v>
      </c>
      <c r="D6593" s="2">
        <v>45400</v>
      </c>
      <c r="E6593">
        <v>9</v>
      </c>
      <c r="F6593" t="str">
        <f>_xlfn.XLOOKUP(B6593,Products!$A$2:$A$51,Products!$B$2:$B$51)</f>
        <v>Former</v>
      </c>
      <c r="G6593" t="str">
        <f>_xlfn.XLOOKUP(B6593,Products!$A$2:$A$51,Products!$C$2:$C$51)</f>
        <v>Books</v>
      </c>
      <c r="H6593">
        <f>_xlfn.XLOOKUP(B6593,Products!$A$2:$A$51,Products!$D$2:$D$51)</f>
        <v>373.97</v>
      </c>
      <c r="I6593" t="str">
        <f>_xlfn.XLOOKUP(E6593,Salespersons!$A$2:$A$101,Salespersons!$B$2:$B$101)</f>
        <v>Tyler Garcia</v>
      </c>
      <c r="J6593" t="str">
        <f>_xlfn.XLOOKUP(E6593,Salespersons!$A$2:$A$101,Salespersons!$C$2:$C$101)</f>
        <v>South</v>
      </c>
      <c r="K6593">
        <f t="shared" si="306"/>
        <v>1495.88</v>
      </c>
      <c r="L6593" t="str">
        <f t="shared" si="307"/>
        <v>April</v>
      </c>
      <c r="M6593" t="str">
        <f t="shared" si="308"/>
        <v>2024</v>
      </c>
    </row>
    <row r="6594" spans="1:13" x14ac:dyDescent="0.3">
      <c r="A6594">
        <v>6593</v>
      </c>
      <c r="B6594">
        <v>29</v>
      </c>
      <c r="C6594">
        <v>6</v>
      </c>
      <c r="D6594" s="2">
        <v>45488</v>
      </c>
      <c r="E6594">
        <v>96</v>
      </c>
      <c r="F6594" t="str">
        <f>_xlfn.XLOOKUP(B6594,Products!$A$2:$A$51,Products!$B$2:$B$51)</f>
        <v>Reason</v>
      </c>
      <c r="G6594" t="str">
        <f>_xlfn.XLOOKUP(B6594,Products!$A$2:$A$51,Products!$C$2:$C$51)</f>
        <v>Clothing</v>
      </c>
      <c r="H6594">
        <f>_xlfn.XLOOKUP(B6594,Products!$A$2:$A$51,Products!$D$2:$D$51)</f>
        <v>127.45</v>
      </c>
      <c r="I6594" t="str">
        <f>_xlfn.XLOOKUP(E6594,Salespersons!$A$2:$A$101,Salespersons!$B$2:$B$101)</f>
        <v>Shari Ross</v>
      </c>
      <c r="J6594" t="str">
        <f>_xlfn.XLOOKUP(E6594,Salespersons!$A$2:$A$101,Salespersons!$C$2:$C$101)</f>
        <v>West</v>
      </c>
      <c r="K6594">
        <f t="shared" si="306"/>
        <v>764.7</v>
      </c>
      <c r="L6594" t="str">
        <f t="shared" si="307"/>
        <v>July</v>
      </c>
      <c r="M6594" t="str">
        <f t="shared" si="308"/>
        <v>2024</v>
      </c>
    </row>
    <row r="6595" spans="1:13" x14ac:dyDescent="0.3">
      <c r="A6595">
        <v>6594</v>
      </c>
      <c r="B6595">
        <v>1</v>
      </c>
      <c r="C6595">
        <v>7</v>
      </c>
      <c r="D6595" s="2">
        <v>45286</v>
      </c>
      <c r="E6595">
        <v>39</v>
      </c>
      <c r="F6595" t="str">
        <f>_xlfn.XLOOKUP(B6595,Products!$A$2:$A$51,Products!$B$2:$B$51)</f>
        <v>Increase</v>
      </c>
      <c r="G6595" t="str">
        <f>_xlfn.XLOOKUP(B6595,Products!$A$2:$A$51,Products!$C$2:$C$51)</f>
        <v>Books</v>
      </c>
      <c r="H6595">
        <f>_xlfn.XLOOKUP(B6595,Products!$A$2:$A$51,Products!$D$2:$D$51)</f>
        <v>101.78</v>
      </c>
      <c r="I6595" t="str">
        <f>_xlfn.XLOOKUP(E6595,Salespersons!$A$2:$A$101,Salespersons!$B$2:$B$101)</f>
        <v>Francisco Hogan</v>
      </c>
      <c r="J6595" t="str">
        <f>_xlfn.XLOOKUP(E6595,Salespersons!$A$2:$A$101,Salespersons!$C$2:$C$101)</f>
        <v>West</v>
      </c>
      <c r="K6595">
        <f t="shared" ref="K6595:K6658" si="309">C6595*H6595</f>
        <v>712.46</v>
      </c>
      <c r="L6595" t="str">
        <f t="shared" ref="L6595:L6658" si="310">TEXT(D6595,"MMMM")</f>
        <v>December</v>
      </c>
      <c r="M6595" t="str">
        <f t="shared" ref="M6595:M6658" si="311">TEXT(D6595,"YYYY")</f>
        <v>2023</v>
      </c>
    </row>
    <row r="6596" spans="1:13" x14ac:dyDescent="0.3">
      <c r="A6596">
        <v>6595</v>
      </c>
      <c r="B6596">
        <v>27</v>
      </c>
      <c r="C6596">
        <v>2</v>
      </c>
      <c r="D6596" s="2">
        <v>45558</v>
      </c>
      <c r="E6596">
        <v>56</v>
      </c>
      <c r="F6596" t="str">
        <f>_xlfn.XLOOKUP(B6596,Products!$A$2:$A$51,Products!$B$2:$B$51)</f>
        <v>Girl</v>
      </c>
      <c r="G6596" t="str">
        <f>_xlfn.XLOOKUP(B6596,Products!$A$2:$A$51,Products!$C$2:$C$51)</f>
        <v>Home &amp; Kitchen</v>
      </c>
      <c r="H6596">
        <f>_xlfn.XLOOKUP(B6596,Products!$A$2:$A$51,Products!$D$2:$D$51)</f>
        <v>475.19</v>
      </c>
      <c r="I6596" t="str">
        <f>_xlfn.XLOOKUP(E6596,Salespersons!$A$2:$A$101,Salespersons!$B$2:$B$101)</f>
        <v>Michael Adams</v>
      </c>
      <c r="J6596" t="str">
        <f>_xlfn.XLOOKUP(E6596,Salespersons!$A$2:$A$101,Salespersons!$C$2:$C$101)</f>
        <v>South</v>
      </c>
      <c r="K6596">
        <f t="shared" si="309"/>
        <v>950.38</v>
      </c>
      <c r="L6596" t="str">
        <f t="shared" si="310"/>
        <v>September</v>
      </c>
      <c r="M6596" t="str">
        <f t="shared" si="311"/>
        <v>2024</v>
      </c>
    </row>
    <row r="6597" spans="1:13" x14ac:dyDescent="0.3">
      <c r="A6597">
        <v>6596</v>
      </c>
      <c r="B6597">
        <v>20</v>
      </c>
      <c r="C6597">
        <v>3</v>
      </c>
      <c r="D6597" s="2">
        <v>45507</v>
      </c>
      <c r="E6597">
        <v>38</v>
      </c>
      <c r="F6597" t="str">
        <f>_xlfn.XLOOKUP(B6597,Products!$A$2:$A$51,Products!$B$2:$B$51)</f>
        <v>Common</v>
      </c>
      <c r="G6597" t="str">
        <f>_xlfn.XLOOKUP(B6597,Products!$A$2:$A$51,Products!$C$2:$C$51)</f>
        <v>Electronics</v>
      </c>
      <c r="H6597">
        <f>_xlfn.XLOOKUP(B6597,Products!$A$2:$A$51,Products!$D$2:$D$51)</f>
        <v>486.94</v>
      </c>
      <c r="I6597" t="str">
        <f>_xlfn.XLOOKUP(E6597,Salespersons!$A$2:$A$101,Salespersons!$B$2:$B$101)</f>
        <v>Gina Hart</v>
      </c>
      <c r="J6597" t="str">
        <f>_xlfn.XLOOKUP(E6597,Salespersons!$A$2:$A$101,Salespersons!$C$2:$C$101)</f>
        <v>East</v>
      </c>
      <c r="K6597">
        <f t="shared" si="309"/>
        <v>1460.82</v>
      </c>
      <c r="L6597" t="str">
        <f t="shared" si="310"/>
        <v>August</v>
      </c>
      <c r="M6597" t="str">
        <f t="shared" si="311"/>
        <v>2024</v>
      </c>
    </row>
    <row r="6598" spans="1:13" x14ac:dyDescent="0.3">
      <c r="A6598">
        <v>6597</v>
      </c>
      <c r="B6598">
        <v>14</v>
      </c>
      <c r="C6598">
        <v>7</v>
      </c>
      <c r="D6598" s="2">
        <v>45760</v>
      </c>
      <c r="E6598">
        <v>15</v>
      </c>
      <c r="F6598" t="str">
        <f>_xlfn.XLOOKUP(B6598,Products!$A$2:$A$51,Products!$B$2:$B$51)</f>
        <v>Mention</v>
      </c>
      <c r="G6598" t="str">
        <f>_xlfn.XLOOKUP(B6598,Products!$A$2:$A$51,Products!$C$2:$C$51)</f>
        <v>Home &amp; Kitchen</v>
      </c>
      <c r="H6598">
        <f>_xlfn.XLOOKUP(B6598,Products!$A$2:$A$51,Products!$D$2:$D$51)</f>
        <v>64.77</v>
      </c>
      <c r="I6598" t="str">
        <f>_xlfn.XLOOKUP(E6598,Salespersons!$A$2:$A$101,Salespersons!$B$2:$B$101)</f>
        <v>Ryan Mcdaniel</v>
      </c>
      <c r="J6598" t="str">
        <f>_xlfn.XLOOKUP(E6598,Salespersons!$A$2:$A$101,Salespersons!$C$2:$C$101)</f>
        <v>East</v>
      </c>
      <c r="K6598">
        <f t="shared" si="309"/>
        <v>453.39</v>
      </c>
      <c r="L6598" t="str">
        <f t="shared" si="310"/>
        <v>April</v>
      </c>
      <c r="M6598" t="str">
        <f t="shared" si="311"/>
        <v>2025</v>
      </c>
    </row>
    <row r="6599" spans="1:13" x14ac:dyDescent="0.3">
      <c r="A6599">
        <v>6598</v>
      </c>
      <c r="B6599">
        <v>15</v>
      </c>
      <c r="C6599">
        <v>5</v>
      </c>
      <c r="D6599" s="2">
        <v>45241</v>
      </c>
      <c r="E6599">
        <v>46</v>
      </c>
      <c r="F6599" t="str">
        <f>_xlfn.XLOOKUP(B6599,Products!$A$2:$A$51,Products!$B$2:$B$51)</f>
        <v>Nothing</v>
      </c>
      <c r="G6599" t="str">
        <f>_xlfn.XLOOKUP(B6599,Products!$A$2:$A$51,Products!$C$2:$C$51)</f>
        <v>Home &amp; Kitchen</v>
      </c>
      <c r="H6599">
        <f>_xlfn.XLOOKUP(B6599,Products!$A$2:$A$51,Products!$D$2:$D$51)</f>
        <v>53.21</v>
      </c>
      <c r="I6599" t="str">
        <f>_xlfn.XLOOKUP(E6599,Salespersons!$A$2:$A$101,Salespersons!$B$2:$B$101)</f>
        <v>Linda Woods</v>
      </c>
      <c r="J6599" t="str">
        <f>_xlfn.XLOOKUP(E6599,Salespersons!$A$2:$A$101,Salespersons!$C$2:$C$101)</f>
        <v>South</v>
      </c>
      <c r="K6599">
        <f t="shared" si="309"/>
        <v>266.05</v>
      </c>
      <c r="L6599" t="str">
        <f t="shared" si="310"/>
        <v>November</v>
      </c>
      <c r="M6599" t="str">
        <f t="shared" si="311"/>
        <v>2023</v>
      </c>
    </row>
    <row r="6600" spans="1:13" x14ac:dyDescent="0.3">
      <c r="A6600">
        <v>6599</v>
      </c>
      <c r="B6600">
        <v>6</v>
      </c>
      <c r="C6600">
        <v>4</v>
      </c>
      <c r="D6600" s="2">
        <v>45447</v>
      </c>
      <c r="E6600">
        <v>37</v>
      </c>
      <c r="F6600" t="str">
        <f>_xlfn.XLOOKUP(B6600,Products!$A$2:$A$51,Products!$B$2:$B$51)</f>
        <v>Gas</v>
      </c>
      <c r="G6600" t="str">
        <f>_xlfn.XLOOKUP(B6600,Products!$A$2:$A$51,Products!$C$2:$C$51)</f>
        <v>Home &amp; Kitchen</v>
      </c>
      <c r="H6600">
        <f>_xlfn.XLOOKUP(B6600,Products!$A$2:$A$51,Products!$D$2:$D$51)</f>
        <v>79.7</v>
      </c>
      <c r="I6600" t="str">
        <f>_xlfn.XLOOKUP(E6600,Salespersons!$A$2:$A$101,Salespersons!$B$2:$B$101)</f>
        <v>Timothy Chan MD</v>
      </c>
      <c r="J6600" t="str">
        <f>_xlfn.XLOOKUP(E6600,Salespersons!$A$2:$A$101,Salespersons!$C$2:$C$101)</f>
        <v>North</v>
      </c>
      <c r="K6600">
        <f t="shared" si="309"/>
        <v>318.8</v>
      </c>
      <c r="L6600" t="str">
        <f t="shared" si="310"/>
        <v>June</v>
      </c>
      <c r="M6600" t="str">
        <f t="shared" si="311"/>
        <v>2024</v>
      </c>
    </row>
    <row r="6601" spans="1:13" x14ac:dyDescent="0.3">
      <c r="A6601">
        <v>6600</v>
      </c>
      <c r="B6601">
        <v>2</v>
      </c>
      <c r="C6601">
        <v>4</v>
      </c>
      <c r="D6601" s="2">
        <v>45586</v>
      </c>
      <c r="E6601">
        <v>90</v>
      </c>
      <c r="F6601" t="str">
        <f>_xlfn.XLOOKUP(B6601,Products!$A$2:$A$51,Products!$B$2:$B$51)</f>
        <v>Soldier</v>
      </c>
      <c r="G6601" t="str">
        <f>_xlfn.XLOOKUP(B6601,Products!$A$2:$A$51,Products!$C$2:$C$51)</f>
        <v>Toys</v>
      </c>
      <c r="H6601">
        <f>_xlfn.XLOOKUP(B6601,Products!$A$2:$A$51,Products!$D$2:$D$51)</f>
        <v>217.51</v>
      </c>
      <c r="I6601" t="str">
        <f>_xlfn.XLOOKUP(E6601,Salespersons!$A$2:$A$101,Salespersons!$B$2:$B$101)</f>
        <v>Becky Lopez</v>
      </c>
      <c r="J6601" t="str">
        <f>_xlfn.XLOOKUP(E6601,Salespersons!$A$2:$A$101,Salespersons!$C$2:$C$101)</f>
        <v>West</v>
      </c>
      <c r="K6601">
        <f t="shared" si="309"/>
        <v>870.04</v>
      </c>
      <c r="L6601" t="str">
        <f t="shared" si="310"/>
        <v>October</v>
      </c>
      <c r="M6601" t="str">
        <f t="shared" si="311"/>
        <v>2024</v>
      </c>
    </row>
    <row r="6602" spans="1:13" x14ac:dyDescent="0.3">
      <c r="A6602">
        <v>6601</v>
      </c>
      <c r="B6602">
        <v>29</v>
      </c>
      <c r="C6602">
        <v>9</v>
      </c>
      <c r="D6602" s="2">
        <v>45297</v>
      </c>
      <c r="E6602">
        <v>60</v>
      </c>
      <c r="F6602" t="str">
        <f>_xlfn.XLOOKUP(B6602,Products!$A$2:$A$51,Products!$B$2:$B$51)</f>
        <v>Reason</v>
      </c>
      <c r="G6602" t="str">
        <f>_xlfn.XLOOKUP(B6602,Products!$A$2:$A$51,Products!$C$2:$C$51)</f>
        <v>Clothing</v>
      </c>
      <c r="H6602">
        <f>_xlfn.XLOOKUP(B6602,Products!$A$2:$A$51,Products!$D$2:$D$51)</f>
        <v>127.45</v>
      </c>
      <c r="I6602" t="str">
        <f>_xlfn.XLOOKUP(E6602,Salespersons!$A$2:$A$101,Salespersons!$B$2:$B$101)</f>
        <v>Linda Cummings</v>
      </c>
      <c r="J6602" t="str">
        <f>_xlfn.XLOOKUP(E6602,Salespersons!$A$2:$A$101,Salespersons!$C$2:$C$101)</f>
        <v>East</v>
      </c>
      <c r="K6602">
        <f t="shared" si="309"/>
        <v>1147.05</v>
      </c>
      <c r="L6602" t="str">
        <f t="shared" si="310"/>
        <v>January</v>
      </c>
      <c r="M6602" t="str">
        <f t="shared" si="311"/>
        <v>2024</v>
      </c>
    </row>
    <row r="6603" spans="1:13" x14ac:dyDescent="0.3">
      <c r="A6603">
        <v>6602</v>
      </c>
      <c r="B6603">
        <v>39</v>
      </c>
      <c r="C6603">
        <v>9</v>
      </c>
      <c r="D6603" s="2">
        <v>45722</v>
      </c>
      <c r="E6603">
        <v>62</v>
      </c>
      <c r="F6603" t="str">
        <f>_xlfn.XLOOKUP(B6603,Products!$A$2:$A$51,Products!$B$2:$B$51)</f>
        <v>Reflect</v>
      </c>
      <c r="G6603" t="str">
        <f>_xlfn.XLOOKUP(B6603,Products!$A$2:$A$51,Products!$C$2:$C$51)</f>
        <v>Clothing</v>
      </c>
      <c r="H6603">
        <f>_xlfn.XLOOKUP(B6603,Products!$A$2:$A$51,Products!$D$2:$D$51)</f>
        <v>194.89</v>
      </c>
      <c r="I6603" t="str">
        <f>_xlfn.XLOOKUP(E6603,Salespersons!$A$2:$A$101,Salespersons!$B$2:$B$101)</f>
        <v>Kristen Miller</v>
      </c>
      <c r="J6603" t="str">
        <f>_xlfn.XLOOKUP(E6603,Salespersons!$A$2:$A$101,Salespersons!$C$2:$C$101)</f>
        <v>North</v>
      </c>
      <c r="K6603">
        <f t="shared" si="309"/>
        <v>1754.0099999999998</v>
      </c>
      <c r="L6603" t="str">
        <f t="shared" si="310"/>
        <v>March</v>
      </c>
      <c r="M6603" t="str">
        <f t="shared" si="311"/>
        <v>2025</v>
      </c>
    </row>
    <row r="6604" spans="1:13" x14ac:dyDescent="0.3">
      <c r="A6604">
        <v>6603</v>
      </c>
      <c r="B6604">
        <v>32</v>
      </c>
      <c r="C6604">
        <v>7</v>
      </c>
      <c r="D6604" s="2">
        <v>45421</v>
      </c>
      <c r="E6604">
        <v>31</v>
      </c>
      <c r="F6604" t="str">
        <f>_xlfn.XLOOKUP(B6604,Products!$A$2:$A$51,Products!$B$2:$B$51)</f>
        <v>Former</v>
      </c>
      <c r="G6604" t="str">
        <f>_xlfn.XLOOKUP(B6604,Products!$A$2:$A$51,Products!$C$2:$C$51)</f>
        <v>Books</v>
      </c>
      <c r="H6604">
        <f>_xlfn.XLOOKUP(B6604,Products!$A$2:$A$51,Products!$D$2:$D$51)</f>
        <v>373.97</v>
      </c>
      <c r="I6604" t="str">
        <f>_xlfn.XLOOKUP(E6604,Salespersons!$A$2:$A$101,Salespersons!$B$2:$B$101)</f>
        <v>Brooke Williams</v>
      </c>
      <c r="J6604" t="str">
        <f>_xlfn.XLOOKUP(E6604,Salespersons!$A$2:$A$101,Salespersons!$C$2:$C$101)</f>
        <v>West</v>
      </c>
      <c r="K6604">
        <f t="shared" si="309"/>
        <v>2617.79</v>
      </c>
      <c r="L6604" t="str">
        <f t="shared" si="310"/>
        <v>May</v>
      </c>
      <c r="M6604" t="str">
        <f t="shared" si="311"/>
        <v>2024</v>
      </c>
    </row>
    <row r="6605" spans="1:13" x14ac:dyDescent="0.3">
      <c r="A6605">
        <v>6604</v>
      </c>
      <c r="B6605">
        <v>5</v>
      </c>
      <c r="C6605">
        <v>1</v>
      </c>
      <c r="D6605" s="2">
        <v>45246</v>
      </c>
      <c r="E6605">
        <v>30</v>
      </c>
      <c r="F6605" t="str">
        <f>_xlfn.XLOOKUP(B6605,Products!$A$2:$A$51,Products!$B$2:$B$51)</f>
        <v>Table</v>
      </c>
      <c r="G6605" t="str">
        <f>_xlfn.XLOOKUP(B6605,Products!$A$2:$A$51,Products!$C$2:$C$51)</f>
        <v>Toys</v>
      </c>
      <c r="H6605">
        <f>_xlfn.XLOOKUP(B6605,Products!$A$2:$A$51,Products!$D$2:$D$51)</f>
        <v>100.72</v>
      </c>
      <c r="I6605" t="str">
        <f>_xlfn.XLOOKUP(E6605,Salespersons!$A$2:$A$101,Salespersons!$B$2:$B$101)</f>
        <v>Chase Gilbert</v>
      </c>
      <c r="J6605" t="str">
        <f>_xlfn.XLOOKUP(E6605,Salespersons!$A$2:$A$101,Salespersons!$C$2:$C$101)</f>
        <v>East</v>
      </c>
      <c r="K6605">
        <f t="shared" si="309"/>
        <v>100.72</v>
      </c>
      <c r="L6605" t="str">
        <f t="shared" si="310"/>
        <v>November</v>
      </c>
      <c r="M6605" t="str">
        <f t="shared" si="311"/>
        <v>2023</v>
      </c>
    </row>
    <row r="6606" spans="1:13" x14ac:dyDescent="0.3">
      <c r="A6606">
        <v>6605</v>
      </c>
      <c r="B6606">
        <v>22</v>
      </c>
      <c r="C6606">
        <v>1</v>
      </c>
      <c r="D6606" s="2">
        <v>45524</v>
      </c>
      <c r="E6606">
        <v>66</v>
      </c>
      <c r="F6606" t="str">
        <f>_xlfn.XLOOKUP(B6606,Products!$A$2:$A$51,Products!$B$2:$B$51)</f>
        <v>Detail</v>
      </c>
      <c r="G6606" t="str">
        <f>_xlfn.XLOOKUP(B6606,Products!$A$2:$A$51,Products!$C$2:$C$51)</f>
        <v>Clothing</v>
      </c>
      <c r="H6606">
        <f>_xlfn.XLOOKUP(B6606,Products!$A$2:$A$51,Products!$D$2:$D$51)</f>
        <v>393.11</v>
      </c>
      <c r="I6606" t="str">
        <f>_xlfn.XLOOKUP(E6606,Salespersons!$A$2:$A$101,Salespersons!$B$2:$B$101)</f>
        <v>Matthew Perez</v>
      </c>
      <c r="J6606" t="str">
        <f>_xlfn.XLOOKUP(E6606,Salespersons!$A$2:$A$101,Salespersons!$C$2:$C$101)</f>
        <v>West</v>
      </c>
      <c r="K6606">
        <f t="shared" si="309"/>
        <v>393.11</v>
      </c>
      <c r="L6606" t="str">
        <f t="shared" si="310"/>
        <v>August</v>
      </c>
      <c r="M6606" t="str">
        <f t="shared" si="311"/>
        <v>2024</v>
      </c>
    </row>
    <row r="6607" spans="1:13" x14ac:dyDescent="0.3">
      <c r="A6607">
        <v>6606</v>
      </c>
      <c r="B6607">
        <v>28</v>
      </c>
      <c r="C6607">
        <v>3</v>
      </c>
      <c r="D6607" s="2">
        <v>45657</v>
      </c>
      <c r="E6607">
        <v>7</v>
      </c>
      <c r="F6607" t="str">
        <f>_xlfn.XLOOKUP(B6607,Products!$A$2:$A$51,Products!$B$2:$B$51)</f>
        <v>Total</v>
      </c>
      <c r="G6607" t="str">
        <f>_xlfn.XLOOKUP(B6607,Products!$A$2:$A$51,Products!$C$2:$C$51)</f>
        <v>Toys</v>
      </c>
      <c r="H6607">
        <f>_xlfn.XLOOKUP(B6607,Products!$A$2:$A$51,Products!$D$2:$D$51)</f>
        <v>64.849999999999994</v>
      </c>
      <c r="I6607" t="str">
        <f>_xlfn.XLOOKUP(E6607,Salespersons!$A$2:$A$101,Salespersons!$B$2:$B$101)</f>
        <v>Robert Montes</v>
      </c>
      <c r="J6607" t="str">
        <f>_xlfn.XLOOKUP(E6607,Salespersons!$A$2:$A$101,Salespersons!$C$2:$C$101)</f>
        <v>West</v>
      </c>
      <c r="K6607">
        <f t="shared" si="309"/>
        <v>194.54999999999998</v>
      </c>
      <c r="L6607" t="str">
        <f t="shared" si="310"/>
        <v>December</v>
      </c>
      <c r="M6607" t="str">
        <f t="shared" si="311"/>
        <v>2024</v>
      </c>
    </row>
    <row r="6608" spans="1:13" x14ac:dyDescent="0.3">
      <c r="A6608">
        <v>6607</v>
      </c>
      <c r="B6608">
        <v>32</v>
      </c>
      <c r="C6608">
        <v>3</v>
      </c>
      <c r="D6608" s="2">
        <v>45351</v>
      </c>
      <c r="E6608">
        <v>30</v>
      </c>
      <c r="F6608" t="str">
        <f>_xlfn.XLOOKUP(B6608,Products!$A$2:$A$51,Products!$B$2:$B$51)</f>
        <v>Former</v>
      </c>
      <c r="G6608" t="str">
        <f>_xlfn.XLOOKUP(B6608,Products!$A$2:$A$51,Products!$C$2:$C$51)</f>
        <v>Books</v>
      </c>
      <c r="H6608">
        <f>_xlfn.XLOOKUP(B6608,Products!$A$2:$A$51,Products!$D$2:$D$51)</f>
        <v>373.97</v>
      </c>
      <c r="I6608" t="str">
        <f>_xlfn.XLOOKUP(E6608,Salespersons!$A$2:$A$101,Salespersons!$B$2:$B$101)</f>
        <v>Chase Gilbert</v>
      </c>
      <c r="J6608" t="str">
        <f>_xlfn.XLOOKUP(E6608,Salespersons!$A$2:$A$101,Salespersons!$C$2:$C$101)</f>
        <v>East</v>
      </c>
      <c r="K6608">
        <f t="shared" si="309"/>
        <v>1121.9100000000001</v>
      </c>
      <c r="L6608" t="str">
        <f t="shared" si="310"/>
        <v>February</v>
      </c>
      <c r="M6608" t="str">
        <f t="shared" si="311"/>
        <v>2024</v>
      </c>
    </row>
    <row r="6609" spans="1:13" x14ac:dyDescent="0.3">
      <c r="A6609">
        <v>6608</v>
      </c>
      <c r="B6609">
        <v>29</v>
      </c>
      <c r="C6609">
        <v>7</v>
      </c>
      <c r="D6609" s="2">
        <v>45475</v>
      </c>
      <c r="E6609">
        <v>33</v>
      </c>
      <c r="F6609" t="str">
        <f>_xlfn.XLOOKUP(B6609,Products!$A$2:$A$51,Products!$B$2:$B$51)</f>
        <v>Reason</v>
      </c>
      <c r="G6609" t="str">
        <f>_xlfn.XLOOKUP(B6609,Products!$A$2:$A$51,Products!$C$2:$C$51)</f>
        <v>Clothing</v>
      </c>
      <c r="H6609">
        <f>_xlfn.XLOOKUP(B6609,Products!$A$2:$A$51,Products!$D$2:$D$51)</f>
        <v>127.45</v>
      </c>
      <c r="I6609" t="str">
        <f>_xlfn.XLOOKUP(E6609,Salespersons!$A$2:$A$101,Salespersons!$B$2:$B$101)</f>
        <v>Sharon Smith</v>
      </c>
      <c r="J6609" t="str">
        <f>_xlfn.XLOOKUP(E6609,Salespersons!$A$2:$A$101,Salespersons!$C$2:$C$101)</f>
        <v>East</v>
      </c>
      <c r="K6609">
        <f t="shared" si="309"/>
        <v>892.15</v>
      </c>
      <c r="L6609" t="str">
        <f t="shared" si="310"/>
        <v>July</v>
      </c>
      <c r="M6609" t="str">
        <f t="shared" si="311"/>
        <v>2024</v>
      </c>
    </row>
    <row r="6610" spans="1:13" x14ac:dyDescent="0.3">
      <c r="A6610">
        <v>6609</v>
      </c>
      <c r="B6610">
        <v>40</v>
      </c>
      <c r="C6610">
        <v>2</v>
      </c>
      <c r="D6610" s="2">
        <v>45656</v>
      </c>
      <c r="E6610">
        <v>38</v>
      </c>
      <c r="F6610" t="str">
        <f>_xlfn.XLOOKUP(B6610,Products!$A$2:$A$51,Products!$B$2:$B$51)</f>
        <v>Agent</v>
      </c>
      <c r="G6610" t="str">
        <f>_xlfn.XLOOKUP(B6610,Products!$A$2:$A$51,Products!$C$2:$C$51)</f>
        <v>Toys</v>
      </c>
      <c r="H6610">
        <f>_xlfn.XLOOKUP(B6610,Products!$A$2:$A$51,Products!$D$2:$D$51)</f>
        <v>228.56</v>
      </c>
      <c r="I6610" t="str">
        <f>_xlfn.XLOOKUP(E6610,Salespersons!$A$2:$A$101,Salespersons!$B$2:$B$101)</f>
        <v>Gina Hart</v>
      </c>
      <c r="J6610" t="str">
        <f>_xlfn.XLOOKUP(E6610,Salespersons!$A$2:$A$101,Salespersons!$C$2:$C$101)</f>
        <v>East</v>
      </c>
      <c r="K6610">
        <f t="shared" si="309"/>
        <v>457.12</v>
      </c>
      <c r="L6610" t="str">
        <f t="shared" si="310"/>
        <v>December</v>
      </c>
      <c r="M6610" t="str">
        <f t="shared" si="311"/>
        <v>2024</v>
      </c>
    </row>
    <row r="6611" spans="1:13" x14ac:dyDescent="0.3">
      <c r="A6611">
        <v>6610</v>
      </c>
      <c r="B6611">
        <v>3</v>
      </c>
      <c r="C6611">
        <v>8</v>
      </c>
      <c r="D6611" s="2">
        <v>45705</v>
      </c>
      <c r="E6611">
        <v>84</v>
      </c>
      <c r="F6611" t="str">
        <f>_xlfn.XLOOKUP(B6611,Products!$A$2:$A$51,Products!$B$2:$B$51)</f>
        <v>Nothing</v>
      </c>
      <c r="G6611" t="str">
        <f>_xlfn.XLOOKUP(B6611,Products!$A$2:$A$51,Products!$C$2:$C$51)</f>
        <v>Books</v>
      </c>
      <c r="H6611">
        <f>_xlfn.XLOOKUP(B6611,Products!$A$2:$A$51,Products!$D$2:$D$51)</f>
        <v>425.44</v>
      </c>
      <c r="I6611" t="str">
        <f>_xlfn.XLOOKUP(E6611,Salespersons!$A$2:$A$101,Salespersons!$B$2:$B$101)</f>
        <v>Meghan Ochoa</v>
      </c>
      <c r="J6611" t="str">
        <f>_xlfn.XLOOKUP(E6611,Salespersons!$A$2:$A$101,Salespersons!$C$2:$C$101)</f>
        <v>West</v>
      </c>
      <c r="K6611">
        <f t="shared" si="309"/>
        <v>3403.52</v>
      </c>
      <c r="L6611" t="str">
        <f t="shared" si="310"/>
        <v>February</v>
      </c>
      <c r="M6611" t="str">
        <f t="shared" si="311"/>
        <v>2025</v>
      </c>
    </row>
    <row r="6612" spans="1:13" x14ac:dyDescent="0.3">
      <c r="A6612">
        <v>6611</v>
      </c>
      <c r="B6612">
        <v>31</v>
      </c>
      <c r="C6612">
        <v>1</v>
      </c>
      <c r="D6612" s="2">
        <v>45636</v>
      </c>
      <c r="E6612">
        <v>19</v>
      </c>
      <c r="F6612" t="str">
        <f>_xlfn.XLOOKUP(B6612,Products!$A$2:$A$51,Products!$B$2:$B$51)</f>
        <v>Tell</v>
      </c>
      <c r="G6612" t="str">
        <f>_xlfn.XLOOKUP(B6612,Products!$A$2:$A$51,Products!$C$2:$C$51)</f>
        <v>Books</v>
      </c>
      <c r="H6612">
        <f>_xlfn.XLOOKUP(B6612,Products!$A$2:$A$51,Products!$D$2:$D$51)</f>
        <v>83.85</v>
      </c>
      <c r="I6612" t="str">
        <f>_xlfn.XLOOKUP(E6612,Salespersons!$A$2:$A$101,Salespersons!$B$2:$B$101)</f>
        <v>Dennis Zuniga</v>
      </c>
      <c r="J6612" t="str">
        <f>_xlfn.XLOOKUP(E6612,Salespersons!$A$2:$A$101,Salespersons!$C$2:$C$101)</f>
        <v>North</v>
      </c>
      <c r="K6612">
        <f t="shared" si="309"/>
        <v>83.85</v>
      </c>
      <c r="L6612" t="str">
        <f t="shared" si="310"/>
        <v>December</v>
      </c>
      <c r="M6612" t="str">
        <f t="shared" si="311"/>
        <v>2024</v>
      </c>
    </row>
    <row r="6613" spans="1:13" x14ac:dyDescent="0.3">
      <c r="A6613">
        <v>6612</v>
      </c>
      <c r="B6613">
        <v>13</v>
      </c>
      <c r="C6613">
        <v>8</v>
      </c>
      <c r="D6613" s="2">
        <v>45615</v>
      </c>
      <c r="E6613">
        <v>9</v>
      </c>
      <c r="F6613" t="str">
        <f>_xlfn.XLOOKUP(B6613,Products!$A$2:$A$51,Products!$B$2:$B$51)</f>
        <v>Beat</v>
      </c>
      <c r="G6613" t="str">
        <f>_xlfn.XLOOKUP(B6613,Products!$A$2:$A$51,Products!$C$2:$C$51)</f>
        <v>Toys</v>
      </c>
      <c r="H6613">
        <f>_xlfn.XLOOKUP(B6613,Products!$A$2:$A$51,Products!$D$2:$D$51)</f>
        <v>430.93</v>
      </c>
      <c r="I6613" t="str">
        <f>_xlfn.XLOOKUP(E6613,Salespersons!$A$2:$A$101,Salespersons!$B$2:$B$101)</f>
        <v>Tyler Garcia</v>
      </c>
      <c r="J6613" t="str">
        <f>_xlfn.XLOOKUP(E6613,Salespersons!$A$2:$A$101,Salespersons!$C$2:$C$101)</f>
        <v>South</v>
      </c>
      <c r="K6613">
        <f t="shared" si="309"/>
        <v>3447.44</v>
      </c>
      <c r="L6613" t="str">
        <f t="shared" si="310"/>
        <v>November</v>
      </c>
      <c r="M6613" t="str">
        <f t="shared" si="311"/>
        <v>2024</v>
      </c>
    </row>
    <row r="6614" spans="1:13" x14ac:dyDescent="0.3">
      <c r="A6614">
        <v>6613</v>
      </c>
      <c r="B6614">
        <v>6</v>
      </c>
      <c r="C6614">
        <v>9</v>
      </c>
      <c r="D6614" s="2">
        <v>45546</v>
      </c>
      <c r="E6614">
        <v>86</v>
      </c>
      <c r="F6614" t="str">
        <f>_xlfn.XLOOKUP(B6614,Products!$A$2:$A$51,Products!$B$2:$B$51)</f>
        <v>Gas</v>
      </c>
      <c r="G6614" t="str">
        <f>_xlfn.XLOOKUP(B6614,Products!$A$2:$A$51,Products!$C$2:$C$51)</f>
        <v>Home &amp; Kitchen</v>
      </c>
      <c r="H6614">
        <f>_xlfn.XLOOKUP(B6614,Products!$A$2:$A$51,Products!$D$2:$D$51)</f>
        <v>79.7</v>
      </c>
      <c r="I6614" t="str">
        <f>_xlfn.XLOOKUP(E6614,Salespersons!$A$2:$A$101,Salespersons!$B$2:$B$101)</f>
        <v>Susan Wheeler</v>
      </c>
      <c r="J6614" t="str">
        <f>_xlfn.XLOOKUP(E6614,Salespersons!$A$2:$A$101,Salespersons!$C$2:$C$101)</f>
        <v>West</v>
      </c>
      <c r="K6614">
        <f t="shared" si="309"/>
        <v>717.30000000000007</v>
      </c>
      <c r="L6614" t="str">
        <f t="shared" si="310"/>
        <v>September</v>
      </c>
      <c r="M6614" t="str">
        <f t="shared" si="311"/>
        <v>2024</v>
      </c>
    </row>
    <row r="6615" spans="1:13" x14ac:dyDescent="0.3">
      <c r="A6615">
        <v>6614</v>
      </c>
      <c r="B6615">
        <v>21</v>
      </c>
      <c r="C6615">
        <v>5</v>
      </c>
      <c r="D6615" s="2">
        <v>45409</v>
      </c>
      <c r="E6615">
        <v>32</v>
      </c>
      <c r="F6615" t="str">
        <f>_xlfn.XLOOKUP(B6615,Products!$A$2:$A$51,Products!$B$2:$B$51)</f>
        <v>Firm</v>
      </c>
      <c r="G6615" t="str">
        <f>_xlfn.XLOOKUP(B6615,Products!$A$2:$A$51,Products!$C$2:$C$51)</f>
        <v>Toys</v>
      </c>
      <c r="H6615">
        <f>_xlfn.XLOOKUP(B6615,Products!$A$2:$A$51,Products!$D$2:$D$51)</f>
        <v>107.8</v>
      </c>
      <c r="I6615" t="str">
        <f>_xlfn.XLOOKUP(E6615,Salespersons!$A$2:$A$101,Salespersons!$B$2:$B$101)</f>
        <v>Michael Adams</v>
      </c>
      <c r="J6615" t="str">
        <f>_xlfn.XLOOKUP(E6615,Salespersons!$A$2:$A$101,Salespersons!$C$2:$C$101)</f>
        <v>North</v>
      </c>
      <c r="K6615">
        <f t="shared" si="309"/>
        <v>539</v>
      </c>
      <c r="L6615" t="str">
        <f t="shared" si="310"/>
        <v>April</v>
      </c>
      <c r="M6615" t="str">
        <f t="shared" si="311"/>
        <v>2024</v>
      </c>
    </row>
    <row r="6616" spans="1:13" x14ac:dyDescent="0.3">
      <c r="A6616">
        <v>6615</v>
      </c>
      <c r="B6616">
        <v>14</v>
      </c>
      <c r="C6616">
        <v>4</v>
      </c>
      <c r="D6616" s="2">
        <v>45383</v>
      </c>
      <c r="E6616">
        <v>30</v>
      </c>
      <c r="F6616" t="str">
        <f>_xlfn.XLOOKUP(B6616,Products!$A$2:$A$51,Products!$B$2:$B$51)</f>
        <v>Mention</v>
      </c>
      <c r="G6616" t="str">
        <f>_xlfn.XLOOKUP(B6616,Products!$A$2:$A$51,Products!$C$2:$C$51)</f>
        <v>Home &amp; Kitchen</v>
      </c>
      <c r="H6616">
        <f>_xlfn.XLOOKUP(B6616,Products!$A$2:$A$51,Products!$D$2:$D$51)</f>
        <v>64.77</v>
      </c>
      <c r="I6616" t="str">
        <f>_xlfn.XLOOKUP(E6616,Salespersons!$A$2:$A$101,Salespersons!$B$2:$B$101)</f>
        <v>Chase Gilbert</v>
      </c>
      <c r="J6616" t="str">
        <f>_xlfn.XLOOKUP(E6616,Salespersons!$A$2:$A$101,Salespersons!$C$2:$C$101)</f>
        <v>East</v>
      </c>
      <c r="K6616">
        <f t="shared" si="309"/>
        <v>259.08</v>
      </c>
      <c r="L6616" t="str">
        <f t="shared" si="310"/>
        <v>April</v>
      </c>
      <c r="M6616" t="str">
        <f t="shared" si="311"/>
        <v>2024</v>
      </c>
    </row>
    <row r="6617" spans="1:13" x14ac:dyDescent="0.3">
      <c r="A6617">
        <v>6616</v>
      </c>
      <c r="B6617">
        <v>25</v>
      </c>
      <c r="C6617">
        <v>6</v>
      </c>
      <c r="D6617" s="2">
        <v>45348</v>
      </c>
      <c r="E6617">
        <v>6</v>
      </c>
      <c r="F6617" t="str">
        <f>_xlfn.XLOOKUP(B6617,Products!$A$2:$A$51,Products!$B$2:$B$51)</f>
        <v>Give</v>
      </c>
      <c r="G6617" t="str">
        <f>_xlfn.XLOOKUP(B6617,Products!$A$2:$A$51,Products!$C$2:$C$51)</f>
        <v>Home &amp; Kitchen</v>
      </c>
      <c r="H6617">
        <f>_xlfn.XLOOKUP(B6617,Products!$A$2:$A$51,Products!$D$2:$D$51)</f>
        <v>262.41000000000003</v>
      </c>
      <c r="I6617" t="str">
        <f>_xlfn.XLOOKUP(E6617,Salespersons!$A$2:$A$101,Salespersons!$B$2:$B$101)</f>
        <v>Amanda Mcdonald</v>
      </c>
      <c r="J6617" t="str">
        <f>_xlfn.XLOOKUP(E6617,Salespersons!$A$2:$A$101,Salespersons!$C$2:$C$101)</f>
        <v>North</v>
      </c>
      <c r="K6617">
        <f t="shared" si="309"/>
        <v>1574.46</v>
      </c>
      <c r="L6617" t="str">
        <f t="shared" si="310"/>
        <v>February</v>
      </c>
      <c r="M6617" t="str">
        <f t="shared" si="311"/>
        <v>2024</v>
      </c>
    </row>
    <row r="6618" spans="1:13" x14ac:dyDescent="0.3">
      <c r="A6618">
        <v>6617</v>
      </c>
      <c r="B6618">
        <v>7</v>
      </c>
      <c r="C6618">
        <v>6</v>
      </c>
      <c r="D6618" s="2">
        <v>45558</v>
      </c>
      <c r="E6618">
        <v>61</v>
      </c>
      <c r="F6618" t="str">
        <f>_xlfn.XLOOKUP(B6618,Products!$A$2:$A$51,Products!$B$2:$B$51)</f>
        <v>Avoid</v>
      </c>
      <c r="G6618" t="str">
        <f>_xlfn.XLOOKUP(B6618,Products!$A$2:$A$51,Products!$C$2:$C$51)</f>
        <v>Books</v>
      </c>
      <c r="H6618">
        <f>_xlfn.XLOOKUP(B6618,Products!$A$2:$A$51,Products!$D$2:$D$51)</f>
        <v>419</v>
      </c>
      <c r="I6618" t="str">
        <f>_xlfn.XLOOKUP(E6618,Salespersons!$A$2:$A$101,Salespersons!$B$2:$B$101)</f>
        <v>Alejandra Meza</v>
      </c>
      <c r="J6618" t="str">
        <f>_xlfn.XLOOKUP(E6618,Salespersons!$A$2:$A$101,Salespersons!$C$2:$C$101)</f>
        <v>East</v>
      </c>
      <c r="K6618">
        <f t="shared" si="309"/>
        <v>2514</v>
      </c>
      <c r="L6618" t="str">
        <f t="shared" si="310"/>
        <v>September</v>
      </c>
      <c r="M6618" t="str">
        <f t="shared" si="311"/>
        <v>2024</v>
      </c>
    </row>
    <row r="6619" spans="1:13" x14ac:dyDescent="0.3">
      <c r="A6619">
        <v>6618</v>
      </c>
      <c r="B6619">
        <v>43</v>
      </c>
      <c r="C6619">
        <v>8</v>
      </c>
      <c r="D6619" s="2">
        <v>45842</v>
      </c>
      <c r="E6619">
        <v>81</v>
      </c>
      <c r="F6619" t="str">
        <f>_xlfn.XLOOKUP(B6619,Products!$A$2:$A$51,Products!$B$2:$B$51)</f>
        <v>Seem</v>
      </c>
      <c r="G6619" t="str">
        <f>_xlfn.XLOOKUP(B6619,Products!$A$2:$A$51,Products!$C$2:$C$51)</f>
        <v>Toys</v>
      </c>
      <c r="H6619">
        <f>_xlfn.XLOOKUP(B6619,Products!$A$2:$A$51,Products!$D$2:$D$51)</f>
        <v>98.01</v>
      </c>
      <c r="I6619" t="str">
        <f>_xlfn.XLOOKUP(E6619,Salespersons!$A$2:$A$101,Salespersons!$B$2:$B$101)</f>
        <v>Stephanie Mendez</v>
      </c>
      <c r="J6619" t="str">
        <f>_xlfn.XLOOKUP(E6619,Salespersons!$A$2:$A$101,Salespersons!$C$2:$C$101)</f>
        <v>East</v>
      </c>
      <c r="K6619">
        <f t="shared" si="309"/>
        <v>784.08</v>
      </c>
      <c r="L6619" t="str">
        <f t="shared" si="310"/>
        <v>July</v>
      </c>
      <c r="M6619" t="str">
        <f t="shared" si="311"/>
        <v>2025</v>
      </c>
    </row>
    <row r="6620" spans="1:13" x14ac:dyDescent="0.3">
      <c r="A6620">
        <v>6619</v>
      </c>
      <c r="B6620">
        <v>22</v>
      </c>
      <c r="C6620">
        <v>8</v>
      </c>
      <c r="D6620" s="2">
        <v>45341</v>
      </c>
      <c r="E6620">
        <v>37</v>
      </c>
      <c r="F6620" t="str">
        <f>_xlfn.XLOOKUP(B6620,Products!$A$2:$A$51,Products!$B$2:$B$51)</f>
        <v>Detail</v>
      </c>
      <c r="G6620" t="str">
        <f>_xlfn.XLOOKUP(B6620,Products!$A$2:$A$51,Products!$C$2:$C$51)</f>
        <v>Clothing</v>
      </c>
      <c r="H6620">
        <f>_xlfn.XLOOKUP(B6620,Products!$A$2:$A$51,Products!$D$2:$D$51)</f>
        <v>393.11</v>
      </c>
      <c r="I6620" t="str">
        <f>_xlfn.XLOOKUP(E6620,Salespersons!$A$2:$A$101,Salespersons!$B$2:$B$101)</f>
        <v>Timothy Chan MD</v>
      </c>
      <c r="J6620" t="str">
        <f>_xlfn.XLOOKUP(E6620,Salespersons!$A$2:$A$101,Salespersons!$C$2:$C$101)</f>
        <v>North</v>
      </c>
      <c r="K6620">
        <f t="shared" si="309"/>
        <v>3144.88</v>
      </c>
      <c r="L6620" t="str">
        <f t="shared" si="310"/>
        <v>February</v>
      </c>
      <c r="M6620" t="str">
        <f t="shared" si="311"/>
        <v>2024</v>
      </c>
    </row>
    <row r="6621" spans="1:13" x14ac:dyDescent="0.3">
      <c r="A6621">
        <v>6620</v>
      </c>
      <c r="B6621">
        <v>32</v>
      </c>
      <c r="C6621">
        <v>1</v>
      </c>
      <c r="D6621" s="2">
        <v>45593</v>
      </c>
      <c r="E6621">
        <v>79</v>
      </c>
      <c r="F6621" t="str">
        <f>_xlfn.XLOOKUP(B6621,Products!$A$2:$A$51,Products!$B$2:$B$51)</f>
        <v>Former</v>
      </c>
      <c r="G6621" t="str">
        <f>_xlfn.XLOOKUP(B6621,Products!$A$2:$A$51,Products!$C$2:$C$51)</f>
        <v>Books</v>
      </c>
      <c r="H6621">
        <f>_xlfn.XLOOKUP(B6621,Products!$A$2:$A$51,Products!$D$2:$D$51)</f>
        <v>373.97</v>
      </c>
      <c r="I6621" t="str">
        <f>_xlfn.XLOOKUP(E6621,Salespersons!$A$2:$A$101,Salespersons!$B$2:$B$101)</f>
        <v>Mark Pruitt</v>
      </c>
      <c r="J6621" t="str">
        <f>_xlfn.XLOOKUP(E6621,Salespersons!$A$2:$A$101,Salespersons!$C$2:$C$101)</f>
        <v>East</v>
      </c>
      <c r="K6621">
        <f t="shared" si="309"/>
        <v>373.97</v>
      </c>
      <c r="L6621" t="str">
        <f t="shared" si="310"/>
        <v>October</v>
      </c>
      <c r="M6621" t="str">
        <f t="shared" si="311"/>
        <v>2024</v>
      </c>
    </row>
    <row r="6622" spans="1:13" x14ac:dyDescent="0.3">
      <c r="A6622">
        <v>6621</v>
      </c>
      <c r="B6622">
        <v>41</v>
      </c>
      <c r="C6622">
        <v>9</v>
      </c>
      <c r="D6622" s="2">
        <v>45492</v>
      </c>
      <c r="E6622">
        <v>71</v>
      </c>
      <c r="F6622" t="str">
        <f>_xlfn.XLOOKUP(B6622,Products!$A$2:$A$51,Products!$B$2:$B$51)</f>
        <v>Almost</v>
      </c>
      <c r="G6622" t="str">
        <f>_xlfn.XLOOKUP(B6622,Products!$A$2:$A$51,Products!$C$2:$C$51)</f>
        <v>Home &amp; Kitchen</v>
      </c>
      <c r="H6622">
        <f>_xlfn.XLOOKUP(B6622,Products!$A$2:$A$51,Products!$D$2:$D$51)</f>
        <v>70.72</v>
      </c>
      <c r="I6622" t="str">
        <f>_xlfn.XLOOKUP(E6622,Salespersons!$A$2:$A$101,Salespersons!$B$2:$B$101)</f>
        <v>Jeremy Kennedy</v>
      </c>
      <c r="J6622" t="str">
        <f>_xlfn.XLOOKUP(E6622,Salespersons!$A$2:$A$101,Salespersons!$C$2:$C$101)</f>
        <v>North</v>
      </c>
      <c r="K6622">
        <f t="shared" si="309"/>
        <v>636.48</v>
      </c>
      <c r="L6622" t="str">
        <f t="shared" si="310"/>
        <v>July</v>
      </c>
      <c r="M6622" t="str">
        <f t="shared" si="311"/>
        <v>2024</v>
      </c>
    </row>
    <row r="6623" spans="1:13" x14ac:dyDescent="0.3">
      <c r="A6623">
        <v>6622</v>
      </c>
      <c r="B6623">
        <v>32</v>
      </c>
      <c r="C6623">
        <v>1</v>
      </c>
      <c r="D6623" s="2">
        <v>45629</v>
      </c>
      <c r="E6623">
        <v>78</v>
      </c>
      <c r="F6623" t="str">
        <f>_xlfn.XLOOKUP(B6623,Products!$A$2:$A$51,Products!$B$2:$B$51)</f>
        <v>Former</v>
      </c>
      <c r="G6623" t="str">
        <f>_xlfn.XLOOKUP(B6623,Products!$A$2:$A$51,Products!$C$2:$C$51)</f>
        <v>Books</v>
      </c>
      <c r="H6623">
        <f>_xlfn.XLOOKUP(B6623,Products!$A$2:$A$51,Products!$D$2:$D$51)</f>
        <v>373.97</v>
      </c>
      <c r="I6623" t="str">
        <f>_xlfn.XLOOKUP(E6623,Salespersons!$A$2:$A$101,Salespersons!$B$2:$B$101)</f>
        <v>Austin Stewart</v>
      </c>
      <c r="J6623" t="str">
        <f>_xlfn.XLOOKUP(E6623,Salespersons!$A$2:$A$101,Salespersons!$C$2:$C$101)</f>
        <v>North</v>
      </c>
      <c r="K6623">
        <f t="shared" si="309"/>
        <v>373.97</v>
      </c>
      <c r="L6623" t="str">
        <f t="shared" si="310"/>
        <v>December</v>
      </c>
      <c r="M6623" t="str">
        <f t="shared" si="311"/>
        <v>2024</v>
      </c>
    </row>
    <row r="6624" spans="1:13" x14ac:dyDescent="0.3">
      <c r="A6624">
        <v>6623</v>
      </c>
      <c r="B6624">
        <v>42</v>
      </c>
      <c r="C6624">
        <v>3</v>
      </c>
      <c r="D6624" s="2">
        <v>45466</v>
      </c>
      <c r="E6624">
        <v>20</v>
      </c>
      <c r="F6624" t="str">
        <f>_xlfn.XLOOKUP(B6624,Products!$A$2:$A$51,Products!$B$2:$B$51)</f>
        <v>Deep</v>
      </c>
      <c r="G6624" t="str">
        <f>_xlfn.XLOOKUP(B6624,Products!$A$2:$A$51,Products!$C$2:$C$51)</f>
        <v>Toys</v>
      </c>
      <c r="H6624">
        <f>_xlfn.XLOOKUP(B6624,Products!$A$2:$A$51,Products!$D$2:$D$51)</f>
        <v>51.98</v>
      </c>
      <c r="I6624" t="str">
        <f>_xlfn.XLOOKUP(E6624,Salespersons!$A$2:$A$101,Salespersons!$B$2:$B$101)</f>
        <v>Kristy Skinner</v>
      </c>
      <c r="J6624" t="str">
        <f>_xlfn.XLOOKUP(E6624,Salespersons!$A$2:$A$101,Salespersons!$C$2:$C$101)</f>
        <v>North</v>
      </c>
      <c r="K6624">
        <f t="shared" si="309"/>
        <v>155.94</v>
      </c>
      <c r="L6624" t="str">
        <f t="shared" si="310"/>
        <v>June</v>
      </c>
      <c r="M6624" t="str">
        <f t="shared" si="311"/>
        <v>2024</v>
      </c>
    </row>
    <row r="6625" spans="1:13" x14ac:dyDescent="0.3">
      <c r="A6625">
        <v>6624</v>
      </c>
      <c r="B6625">
        <v>30</v>
      </c>
      <c r="C6625">
        <v>7</v>
      </c>
      <c r="D6625" s="2">
        <v>45213</v>
      </c>
      <c r="E6625">
        <v>30</v>
      </c>
      <c r="F6625" t="str">
        <f>_xlfn.XLOOKUP(B6625,Products!$A$2:$A$51,Products!$B$2:$B$51)</f>
        <v>Fine</v>
      </c>
      <c r="G6625" t="str">
        <f>_xlfn.XLOOKUP(B6625,Products!$A$2:$A$51,Products!$C$2:$C$51)</f>
        <v>Electronics</v>
      </c>
      <c r="H6625">
        <f>_xlfn.XLOOKUP(B6625,Products!$A$2:$A$51,Products!$D$2:$D$51)</f>
        <v>473.44</v>
      </c>
      <c r="I6625" t="str">
        <f>_xlfn.XLOOKUP(E6625,Salespersons!$A$2:$A$101,Salespersons!$B$2:$B$101)</f>
        <v>Chase Gilbert</v>
      </c>
      <c r="J6625" t="str">
        <f>_xlfn.XLOOKUP(E6625,Salespersons!$A$2:$A$101,Salespersons!$C$2:$C$101)</f>
        <v>East</v>
      </c>
      <c r="K6625">
        <f t="shared" si="309"/>
        <v>3314.08</v>
      </c>
      <c r="L6625" t="str">
        <f t="shared" si="310"/>
        <v>October</v>
      </c>
      <c r="M6625" t="str">
        <f t="shared" si="311"/>
        <v>2023</v>
      </c>
    </row>
    <row r="6626" spans="1:13" x14ac:dyDescent="0.3">
      <c r="A6626">
        <v>6625</v>
      </c>
      <c r="B6626">
        <v>17</v>
      </c>
      <c r="C6626">
        <v>5</v>
      </c>
      <c r="D6626" s="2">
        <v>45345</v>
      </c>
      <c r="E6626">
        <v>18</v>
      </c>
      <c r="F6626" t="str">
        <f>_xlfn.XLOOKUP(B6626,Products!$A$2:$A$51,Products!$B$2:$B$51)</f>
        <v>Perhaps</v>
      </c>
      <c r="G6626" t="str">
        <f>_xlfn.XLOOKUP(B6626,Products!$A$2:$A$51,Products!$C$2:$C$51)</f>
        <v>Clothing</v>
      </c>
      <c r="H6626">
        <f>_xlfn.XLOOKUP(B6626,Products!$A$2:$A$51,Products!$D$2:$D$51)</f>
        <v>165.26</v>
      </c>
      <c r="I6626" t="str">
        <f>_xlfn.XLOOKUP(E6626,Salespersons!$A$2:$A$101,Salespersons!$B$2:$B$101)</f>
        <v>Keith Miller</v>
      </c>
      <c r="J6626" t="str">
        <f>_xlfn.XLOOKUP(E6626,Salespersons!$A$2:$A$101,Salespersons!$C$2:$C$101)</f>
        <v>East</v>
      </c>
      <c r="K6626">
        <f t="shared" si="309"/>
        <v>826.3</v>
      </c>
      <c r="L6626" t="str">
        <f t="shared" si="310"/>
        <v>February</v>
      </c>
      <c r="M6626" t="str">
        <f t="shared" si="311"/>
        <v>2024</v>
      </c>
    </row>
    <row r="6627" spans="1:13" x14ac:dyDescent="0.3">
      <c r="A6627">
        <v>6626</v>
      </c>
      <c r="B6627">
        <v>40</v>
      </c>
      <c r="C6627">
        <v>6</v>
      </c>
      <c r="D6627" s="2">
        <v>45698</v>
      </c>
      <c r="E6627">
        <v>63</v>
      </c>
      <c r="F6627" t="str">
        <f>_xlfn.XLOOKUP(B6627,Products!$A$2:$A$51,Products!$B$2:$B$51)</f>
        <v>Agent</v>
      </c>
      <c r="G6627" t="str">
        <f>_xlfn.XLOOKUP(B6627,Products!$A$2:$A$51,Products!$C$2:$C$51)</f>
        <v>Toys</v>
      </c>
      <c r="H6627">
        <f>_xlfn.XLOOKUP(B6627,Products!$A$2:$A$51,Products!$D$2:$D$51)</f>
        <v>228.56</v>
      </c>
      <c r="I6627" t="str">
        <f>_xlfn.XLOOKUP(E6627,Salespersons!$A$2:$A$101,Salespersons!$B$2:$B$101)</f>
        <v>Nathaniel Jackson</v>
      </c>
      <c r="J6627" t="str">
        <f>_xlfn.XLOOKUP(E6627,Salespersons!$A$2:$A$101,Salespersons!$C$2:$C$101)</f>
        <v>West</v>
      </c>
      <c r="K6627">
        <f t="shared" si="309"/>
        <v>1371.3600000000001</v>
      </c>
      <c r="L6627" t="str">
        <f t="shared" si="310"/>
        <v>February</v>
      </c>
      <c r="M6627" t="str">
        <f t="shared" si="311"/>
        <v>2025</v>
      </c>
    </row>
    <row r="6628" spans="1:13" x14ac:dyDescent="0.3">
      <c r="A6628">
        <v>6627</v>
      </c>
      <c r="B6628">
        <v>38</v>
      </c>
      <c r="C6628">
        <v>8</v>
      </c>
      <c r="D6628" s="2">
        <v>45516</v>
      </c>
      <c r="E6628">
        <v>61</v>
      </c>
      <c r="F6628" t="str">
        <f>_xlfn.XLOOKUP(B6628,Products!$A$2:$A$51,Products!$B$2:$B$51)</f>
        <v>Smile</v>
      </c>
      <c r="G6628" t="str">
        <f>_xlfn.XLOOKUP(B6628,Products!$A$2:$A$51,Products!$C$2:$C$51)</f>
        <v>Clothing</v>
      </c>
      <c r="H6628">
        <f>_xlfn.XLOOKUP(B6628,Products!$A$2:$A$51,Products!$D$2:$D$51)</f>
        <v>49.56</v>
      </c>
      <c r="I6628" t="str">
        <f>_xlfn.XLOOKUP(E6628,Salespersons!$A$2:$A$101,Salespersons!$B$2:$B$101)</f>
        <v>Alejandra Meza</v>
      </c>
      <c r="J6628" t="str">
        <f>_xlfn.XLOOKUP(E6628,Salespersons!$A$2:$A$101,Salespersons!$C$2:$C$101)</f>
        <v>East</v>
      </c>
      <c r="K6628">
        <f t="shared" si="309"/>
        <v>396.48</v>
      </c>
      <c r="L6628" t="str">
        <f t="shared" si="310"/>
        <v>August</v>
      </c>
      <c r="M6628" t="str">
        <f t="shared" si="311"/>
        <v>2024</v>
      </c>
    </row>
    <row r="6629" spans="1:13" x14ac:dyDescent="0.3">
      <c r="A6629">
        <v>6628</v>
      </c>
      <c r="B6629">
        <v>21</v>
      </c>
      <c r="C6629">
        <v>4</v>
      </c>
      <c r="D6629" s="2">
        <v>45443</v>
      </c>
      <c r="E6629">
        <v>57</v>
      </c>
      <c r="F6629" t="str">
        <f>_xlfn.XLOOKUP(B6629,Products!$A$2:$A$51,Products!$B$2:$B$51)</f>
        <v>Firm</v>
      </c>
      <c r="G6629" t="str">
        <f>_xlfn.XLOOKUP(B6629,Products!$A$2:$A$51,Products!$C$2:$C$51)</f>
        <v>Toys</v>
      </c>
      <c r="H6629">
        <f>_xlfn.XLOOKUP(B6629,Products!$A$2:$A$51,Products!$D$2:$D$51)</f>
        <v>107.8</v>
      </c>
      <c r="I6629" t="str">
        <f>_xlfn.XLOOKUP(E6629,Salespersons!$A$2:$A$101,Salespersons!$B$2:$B$101)</f>
        <v>Sally Gutierrez</v>
      </c>
      <c r="J6629" t="str">
        <f>_xlfn.XLOOKUP(E6629,Salespersons!$A$2:$A$101,Salespersons!$C$2:$C$101)</f>
        <v>North</v>
      </c>
      <c r="K6629">
        <f t="shared" si="309"/>
        <v>431.2</v>
      </c>
      <c r="L6629" t="str">
        <f t="shared" si="310"/>
        <v>May</v>
      </c>
      <c r="M6629" t="str">
        <f t="shared" si="311"/>
        <v>2024</v>
      </c>
    </row>
    <row r="6630" spans="1:13" x14ac:dyDescent="0.3">
      <c r="A6630">
        <v>6629</v>
      </c>
      <c r="B6630">
        <v>26</v>
      </c>
      <c r="C6630">
        <v>4</v>
      </c>
      <c r="D6630" s="2">
        <v>45709</v>
      </c>
      <c r="E6630">
        <v>22</v>
      </c>
      <c r="F6630" t="str">
        <f>_xlfn.XLOOKUP(B6630,Products!$A$2:$A$51,Products!$B$2:$B$51)</f>
        <v>He</v>
      </c>
      <c r="G6630" t="str">
        <f>_xlfn.XLOOKUP(B6630,Products!$A$2:$A$51,Products!$C$2:$C$51)</f>
        <v>Clothing</v>
      </c>
      <c r="H6630">
        <f>_xlfn.XLOOKUP(B6630,Products!$A$2:$A$51,Products!$D$2:$D$51)</f>
        <v>499.81</v>
      </c>
      <c r="I6630" t="str">
        <f>_xlfn.XLOOKUP(E6630,Salespersons!$A$2:$A$101,Salespersons!$B$2:$B$101)</f>
        <v>Laura Barnes</v>
      </c>
      <c r="J6630" t="str">
        <f>_xlfn.XLOOKUP(E6630,Salespersons!$A$2:$A$101,Salespersons!$C$2:$C$101)</f>
        <v>North</v>
      </c>
      <c r="K6630">
        <f t="shared" si="309"/>
        <v>1999.24</v>
      </c>
      <c r="L6630" t="str">
        <f t="shared" si="310"/>
        <v>February</v>
      </c>
      <c r="M6630" t="str">
        <f t="shared" si="311"/>
        <v>2025</v>
      </c>
    </row>
    <row r="6631" spans="1:13" x14ac:dyDescent="0.3">
      <c r="A6631">
        <v>6630</v>
      </c>
      <c r="B6631">
        <v>43</v>
      </c>
      <c r="C6631">
        <v>8</v>
      </c>
      <c r="D6631" s="2">
        <v>45277</v>
      </c>
      <c r="E6631">
        <v>89</v>
      </c>
      <c r="F6631" t="str">
        <f>_xlfn.XLOOKUP(B6631,Products!$A$2:$A$51,Products!$B$2:$B$51)</f>
        <v>Seem</v>
      </c>
      <c r="G6631" t="str">
        <f>_xlfn.XLOOKUP(B6631,Products!$A$2:$A$51,Products!$C$2:$C$51)</f>
        <v>Toys</v>
      </c>
      <c r="H6631">
        <f>_xlfn.XLOOKUP(B6631,Products!$A$2:$A$51,Products!$D$2:$D$51)</f>
        <v>98.01</v>
      </c>
      <c r="I6631" t="str">
        <f>_xlfn.XLOOKUP(E6631,Salespersons!$A$2:$A$101,Salespersons!$B$2:$B$101)</f>
        <v>Billy Smith</v>
      </c>
      <c r="J6631" t="str">
        <f>_xlfn.XLOOKUP(E6631,Salespersons!$A$2:$A$101,Salespersons!$C$2:$C$101)</f>
        <v>East</v>
      </c>
      <c r="K6631">
        <f t="shared" si="309"/>
        <v>784.08</v>
      </c>
      <c r="L6631" t="str">
        <f t="shared" si="310"/>
        <v>December</v>
      </c>
      <c r="M6631" t="str">
        <f t="shared" si="311"/>
        <v>2023</v>
      </c>
    </row>
    <row r="6632" spans="1:13" x14ac:dyDescent="0.3">
      <c r="A6632">
        <v>6631</v>
      </c>
      <c r="B6632">
        <v>3</v>
      </c>
      <c r="C6632">
        <v>3</v>
      </c>
      <c r="D6632" s="2">
        <v>45582</v>
      </c>
      <c r="E6632">
        <v>88</v>
      </c>
      <c r="F6632" t="str">
        <f>_xlfn.XLOOKUP(B6632,Products!$A$2:$A$51,Products!$B$2:$B$51)</f>
        <v>Nothing</v>
      </c>
      <c r="G6632" t="str">
        <f>_xlfn.XLOOKUP(B6632,Products!$A$2:$A$51,Products!$C$2:$C$51)</f>
        <v>Books</v>
      </c>
      <c r="H6632">
        <f>_xlfn.XLOOKUP(B6632,Products!$A$2:$A$51,Products!$D$2:$D$51)</f>
        <v>425.44</v>
      </c>
      <c r="I6632" t="str">
        <f>_xlfn.XLOOKUP(E6632,Salespersons!$A$2:$A$101,Salespersons!$B$2:$B$101)</f>
        <v>Thomas Montes</v>
      </c>
      <c r="J6632" t="str">
        <f>_xlfn.XLOOKUP(E6632,Salespersons!$A$2:$A$101,Salespersons!$C$2:$C$101)</f>
        <v>East</v>
      </c>
      <c r="K6632">
        <f t="shared" si="309"/>
        <v>1276.32</v>
      </c>
      <c r="L6632" t="str">
        <f t="shared" si="310"/>
        <v>October</v>
      </c>
      <c r="M6632" t="str">
        <f t="shared" si="311"/>
        <v>2024</v>
      </c>
    </row>
    <row r="6633" spans="1:13" x14ac:dyDescent="0.3">
      <c r="A6633">
        <v>6632</v>
      </c>
      <c r="B6633">
        <v>38</v>
      </c>
      <c r="C6633">
        <v>6</v>
      </c>
      <c r="D6633" s="2">
        <v>45720</v>
      </c>
      <c r="E6633">
        <v>95</v>
      </c>
      <c r="F6633" t="str">
        <f>_xlfn.XLOOKUP(B6633,Products!$A$2:$A$51,Products!$B$2:$B$51)</f>
        <v>Smile</v>
      </c>
      <c r="G6633" t="str">
        <f>_xlfn.XLOOKUP(B6633,Products!$A$2:$A$51,Products!$C$2:$C$51)</f>
        <v>Clothing</v>
      </c>
      <c r="H6633">
        <f>_xlfn.XLOOKUP(B6633,Products!$A$2:$A$51,Products!$D$2:$D$51)</f>
        <v>49.56</v>
      </c>
      <c r="I6633" t="str">
        <f>_xlfn.XLOOKUP(E6633,Salespersons!$A$2:$A$101,Salespersons!$B$2:$B$101)</f>
        <v>Theresa Silva</v>
      </c>
      <c r="J6633" t="str">
        <f>_xlfn.XLOOKUP(E6633,Salespersons!$A$2:$A$101,Salespersons!$C$2:$C$101)</f>
        <v>West</v>
      </c>
      <c r="K6633">
        <f t="shared" si="309"/>
        <v>297.36</v>
      </c>
      <c r="L6633" t="str">
        <f t="shared" si="310"/>
        <v>March</v>
      </c>
      <c r="M6633" t="str">
        <f t="shared" si="311"/>
        <v>2025</v>
      </c>
    </row>
    <row r="6634" spans="1:13" x14ac:dyDescent="0.3">
      <c r="A6634">
        <v>6633</v>
      </c>
      <c r="B6634">
        <v>17</v>
      </c>
      <c r="C6634">
        <v>4</v>
      </c>
      <c r="D6634" s="2">
        <v>45667</v>
      </c>
      <c r="E6634">
        <v>49</v>
      </c>
      <c r="F6634" t="str">
        <f>_xlfn.XLOOKUP(B6634,Products!$A$2:$A$51,Products!$B$2:$B$51)</f>
        <v>Perhaps</v>
      </c>
      <c r="G6634" t="str">
        <f>_xlfn.XLOOKUP(B6634,Products!$A$2:$A$51,Products!$C$2:$C$51)</f>
        <v>Clothing</v>
      </c>
      <c r="H6634">
        <f>_xlfn.XLOOKUP(B6634,Products!$A$2:$A$51,Products!$D$2:$D$51)</f>
        <v>165.26</v>
      </c>
      <c r="I6634" t="str">
        <f>_xlfn.XLOOKUP(E6634,Salespersons!$A$2:$A$101,Salespersons!$B$2:$B$101)</f>
        <v>Thomas Morris</v>
      </c>
      <c r="J6634" t="str">
        <f>_xlfn.XLOOKUP(E6634,Salespersons!$A$2:$A$101,Salespersons!$C$2:$C$101)</f>
        <v>South</v>
      </c>
      <c r="K6634">
        <f t="shared" si="309"/>
        <v>661.04</v>
      </c>
      <c r="L6634" t="str">
        <f t="shared" si="310"/>
        <v>January</v>
      </c>
      <c r="M6634" t="str">
        <f t="shared" si="311"/>
        <v>2025</v>
      </c>
    </row>
    <row r="6635" spans="1:13" x14ac:dyDescent="0.3">
      <c r="A6635">
        <v>6634</v>
      </c>
      <c r="B6635">
        <v>39</v>
      </c>
      <c r="C6635">
        <v>6</v>
      </c>
      <c r="D6635" s="2">
        <v>45584</v>
      </c>
      <c r="E6635">
        <v>18</v>
      </c>
      <c r="F6635" t="str">
        <f>_xlfn.XLOOKUP(B6635,Products!$A$2:$A$51,Products!$B$2:$B$51)</f>
        <v>Reflect</v>
      </c>
      <c r="G6635" t="str">
        <f>_xlfn.XLOOKUP(B6635,Products!$A$2:$A$51,Products!$C$2:$C$51)</f>
        <v>Clothing</v>
      </c>
      <c r="H6635">
        <f>_xlfn.XLOOKUP(B6635,Products!$A$2:$A$51,Products!$D$2:$D$51)</f>
        <v>194.89</v>
      </c>
      <c r="I6635" t="str">
        <f>_xlfn.XLOOKUP(E6635,Salespersons!$A$2:$A$101,Salespersons!$B$2:$B$101)</f>
        <v>Keith Miller</v>
      </c>
      <c r="J6635" t="str">
        <f>_xlfn.XLOOKUP(E6635,Salespersons!$A$2:$A$101,Salespersons!$C$2:$C$101)</f>
        <v>East</v>
      </c>
      <c r="K6635">
        <f t="shared" si="309"/>
        <v>1169.3399999999999</v>
      </c>
      <c r="L6635" t="str">
        <f t="shared" si="310"/>
        <v>October</v>
      </c>
      <c r="M6635" t="str">
        <f t="shared" si="311"/>
        <v>2024</v>
      </c>
    </row>
    <row r="6636" spans="1:13" x14ac:dyDescent="0.3">
      <c r="A6636">
        <v>6635</v>
      </c>
      <c r="B6636">
        <v>6</v>
      </c>
      <c r="C6636">
        <v>4</v>
      </c>
      <c r="D6636" s="2">
        <v>45289</v>
      </c>
      <c r="E6636">
        <v>98</v>
      </c>
      <c r="F6636" t="str">
        <f>_xlfn.XLOOKUP(B6636,Products!$A$2:$A$51,Products!$B$2:$B$51)</f>
        <v>Gas</v>
      </c>
      <c r="G6636" t="str">
        <f>_xlfn.XLOOKUP(B6636,Products!$A$2:$A$51,Products!$C$2:$C$51)</f>
        <v>Home &amp; Kitchen</v>
      </c>
      <c r="H6636">
        <f>_xlfn.XLOOKUP(B6636,Products!$A$2:$A$51,Products!$D$2:$D$51)</f>
        <v>79.7</v>
      </c>
      <c r="I6636" t="str">
        <f>_xlfn.XLOOKUP(E6636,Salespersons!$A$2:$A$101,Salespersons!$B$2:$B$101)</f>
        <v>Mrs. Marie Rodriguez</v>
      </c>
      <c r="J6636" t="str">
        <f>_xlfn.XLOOKUP(E6636,Salespersons!$A$2:$A$101,Salespersons!$C$2:$C$101)</f>
        <v>East</v>
      </c>
      <c r="K6636">
        <f t="shared" si="309"/>
        <v>318.8</v>
      </c>
      <c r="L6636" t="str">
        <f t="shared" si="310"/>
        <v>December</v>
      </c>
      <c r="M6636" t="str">
        <f t="shared" si="311"/>
        <v>2023</v>
      </c>
    </row>
    <row r="6637" spans="1:13" x14ac:dyDescent="0.3">
      <c r="A6637">
        <v>6636</v>
      </c>
      <c r="B6637">
        <v>21</v>
      </c>
      <c r="C6637">
        <v>2</v>
      </c>
      <c r="D6637" s="2">
        <v>45411</v>
      </c>
      <c r="E6637">
        <v>61</v>
      </c>
      <c r="F6637" t="str">
        <f>_xlfn.XLOOKUP(B6637,Products!$A$2:$A$51,Products!$B$2:$B$51)</f>
        <v>Firm</v>
      </c>
      <c r="G6637" t="str">
        <f>_xlfn.XLOOKUP(B6637,Products!$A$2:$A$51,Products!$C$2:$C$51)</f>
        <v>Toys</v>
      </c>
      <c r="H6637">
        <f>_xlfn.XLOOKUP(B6637,Products!$A$2:$A$51,Products!$D$2:$D$51)</f>
        <v>107.8</v>
      </c>
      <c r="I6637" t="str">
        <f>_xlfn.XLOOKUP(E6637,Salespersons!$A$2:$A$101,Salespersons!$B$2:$B$101)</f>
        <v>Alejandra Meza</v>
      </c>
      <c r="J6637" t="str">
        <f>_xlfn.XLOOKUP(E6637,Salespersons!$A$2:$A$101,Salespersons!$C$2:$C$101)</f>
        <v>East</v>
      </c>
      <c r="K6637">
        <f t="shared" si="309"/>
        <v>215.6</v>
      </c>
      <c r="L6637" t="str">
        <f t="shared" si="310"/>
        <v>April</v>
      </c>
      <c r="M6637" t="str">
        <f t="shared" si="311"/>
        <v>2024</v>
      </c>
    </row>
    <row r="6638" spans="1:13" x14ac:dyDescent="0.3">
      <c r="A6638">
        <v>6637</v>
      </c>
      <c r="B6638">
        <v>45</v>
      </c>
      <c r="C6638">
        <v>3</v>
      </c>
      <c r="D6638" s="2">
        <v>45464</v>
      </c>
      <c r="E6638">
        <v>82</v>
      </c>
      <c r="F6638" t="str">
        <f>_xlfn.XLOOKUP(B6638,Products!$A$2:$A$51,Products!$B$2:$B$51)</f>
        <v>Scientist</v>
      </c>
      <c r="G6638" t="str">
        <f>_xlfn.XLOOKUP(B6638,Products!$A$2:$A$51,Products!$C$2:$C$51)</f>
        <v>Toys</v>
      </c>
      <c r="H6638">
        <f>_xlfn.XLOOKUP(B6638,Products!$A$2:$A$51,Products!$D$2:$D$51)</f>
        <v>483.37</v>
      </c>
      <c r="I6638" t="str">
        <f>_xlfn.XLOOKUP(E6638,Salespersons!$A$2:$A$101,Salespersons!$B$2:$B$101)</f>
        <v>Mary Johnson</v>
      </c>
      <c r="J6638" t="str">
        <f>_xlfn.XLOOKUP(E6638,Salespersons!$A$2:$A$101,Salespersons!$C$2:$C$101)</f>
        <v>South</v>
      </c>
      <c r="K6638">
        <f t="shared" si="309"/>
        <v>1450.1100000000001</v>
      </c>
      <c r="L6638" t="str">
        <f t="shared" si="310"/>
        <v>June</v>
      </c>
      <c r="M6638" t="str">
        <f t="shared" si="311"/>
        <v>2024</v>
      </c>
    </row>
    <row r="6639" spans="1:13" x14ac:dyDescent="0.3">
      <c r="A6639">
        <v>6638</v>
      </c>
      <c r="B6639">
        <v>46</v>
      </c>
      <c r="C6639">
        <v>8</v>
      </c>
      <c r="D6639" s="2">
        <v>45273</v>
      </c>
      <c r="E6639">
        <v>78</v>
      </c>
      <c r="F6639" t="str">
        <f>_xlfn.XLOOKUP(B6639,Products!$A$2:$A$51,Products!$B$2:$B$51)</f>
        <v>Consider</v>
      </c>
      <c r="G6639" t="str">
        <f>_xlfn.XLOOKUP(B6639,Products!$A$2:$A$51,Products!$C$2:$C$51)</f>
        <v>Books</v>
      </c>
      <c r="H6639">
        <f>_xlfn.XLOOKUP(B6639,Products!$A$2:$A$51,Products!$D$2:$D$51)</f>
        <v>243.05</v>
      </c>
      <c r="I6639" t="str">
        <f>_xlfn.XLOOKUP(E6639,Salespersons!$A$2:$A$101,Salespersons!$B$2:$B$101)</f>
        <v>Austin Stewart</v>
      </c>
      <c r="J6639" t="str">
        <f>_xlfn.XLOOKUP(E6639,Salespersons!$A$2:$A$101,Salespersons!$C$2:$C$101)</f>
        <v>North</v>
      </c>
      <c r="K6639">
        <f t="shared" si="309"/>
        <v>1944.4</v>
      </c>
      <c r="L6639" t="str">
        <f t="shared" si="310"/>
        <v>December</v>
      </c>
      <c r="M6639" t="str">
        <f t="shared" si="311"/>
        <v>2023</v>
      </c>
    </row>
    <row r="6640" spans="1:13" x14ac:dyDescent="0.3">
      <c r="A6640">
        <v>6639</v>
      </c>
      <c r="B6640">
        <v>40</v>
      </c>
      <c r="C6640">
        <v>1</v>
      </c>
      <c r="D6640" s="2">
        <v>45663</v>
      </c>
      <c r="E6640">
        <v>68</v>
      </c>
      <c r="F6640" t="str">
        <f>_xlfn.XLOOKUP(B6640,Products!$A$2:$A$51,Products!$B$2:$B$51)</f>
        <v>Agent</v>
      </c>
      <c r="G6640" t="str">
        <f>_xlfn.XLOOKUP(B6640,Products!$A$2:$A$51,Products!$C$2:$C$51)</f>
        <v>Toys</v>
      </c>
      <c r="H6640">
        <f>_xlfn.XLOOKUP(B6640,Products!$A$2:$A$51,Products!$D$2:$D$51)</f>
        <v>228.56</v>
      </c>
      <c r="I6640" t="str">
        <f>_xlfn.XLOOKUP(E6640,Salespersons!$A$2:$A$101,Salespersons!$B$2:$B$101)</f>
        <v>Gabriel Velez</v>
      </c>
      <c r="J6640" t="str">
        <f>_xlfn.XLOOKUP(E6640,Salespersons!$A$2:$A$101,Salespersons!$C$2:$C$101)</f>
        <v>East</v>
      </c>
      <c r="K6640">
        <f t="shared" si="309"/>
        <v>228.56</v>
      </c>
      <c r="L6640" t="str">
        <f t="shared" si="310"/>
        <v>January</v>
      </c>
      <c r="M6640" t="str">
        <f t="shared" si="311"/>
        <v>2025</v>
      </c>
    </row>
    <row r="6641" spans="1:13" x14ac:dyDescent="0.3">
      <c r="A6641">
        <v>6640</v>
      </c>
      <c r="B6641">
        <v>13</v>
      </c>
      <c r="C6641">
        <v>6</v>
      </c>
      <c r="D6641" s="2">
        <v>45300</v>
      </c>
      <c r="E6641">
        <v>7</v>
      </c>
      <c r="F6641" t="str">
        <f>_xlfn.XLOOKUP(B6641,Products!$A$2:$A$51,Products!$B$2:$B$51)</f>
        <v>Beat</v>
      </c>
      <c r="G6641" t="str">
        <f>_xlfn.XLOOKUP(B6641,Products!$A$2:$A$51,Products!$C$2:$C$51)</f>
        <v>Toys</v>
      </c>
      <c r="H6641">
        <f>_xlfn.XLOOKUP(B6641,Products!$A$2:$A$51,Products!$D$2:$D$51)</f>
        <v>430.93</v>
      </c>
      <c r="I6641" t="str">
        <f>_xlfn.XLOOKUP(E6641,Salespersons!$A$2:$A$101,Salespersons!$B$2:$B$101)</f>
        <v>Robert Montes</v>
      </c>
      <c r="J6641" t="str">
        <f>_xlfn.XLOOKUP(E6641,Salespersons!$A$2:$A$101,Salespersons!$C$2:$C$101)</f>
        <v>West</v>
      </c>
      <c r="K6641">
        <f t="shared" si="309"/>
        <v>2585.58</v>
      </c>
      <c r="L6641" t="str">
        <f t="shared" si="310"/>
        <v>January</v>
      </c>
      <c r="M6641" t="str">
        <f t="shared" si="311"/>
        <v>2024</v>
      </c>
    </row>
    <row r="6642" spans="1:13" x14ac:dyDescent="0.3">
      <c r="A6642">
        <v>6641</v>
      </c>
      <c r="B6642">
        <v>9</v>
      </c>
      <c r="C6642">
        <v>9</v>
      </c>
      <c r="D6642" s="2">
        <v>45697</v>
      </c>
      <c r="E6642">
        <v>7</v>
      </c>
      <c r="F6642" t="str">
        <f>_xlfn.XLOOKUP(B6642,Products!$A$2:$A$51,Products!$B$2:$B$51)</f>
        <v>Different</v>
      </c>
      <c r="G6642" t="str">
        <f>_xlfn.XLOOKUP(B6642,Products!$A$2:$A$51,Products!$C$2:$C$51)</f>
        <v>Home &amp; Kitchen</v>
      </c>
      <c r="H6642">
        <f>_xlfn.XLOOKUP(B6642,Products!$A$2:$A$51,Products!$D$2:$D$51)</f>
        <v>317.12</v>
      </c>
      <c r="I6642" t="str">
        <f>_xlfn.XLOOKUP(E6642,Salespersons!$A$2:$A$101,Salespersons!$B$2:$B$101)</f>
        <v>Robert Montes</v>
      </c>
      <c r="J6642" t="str">
        <f>_xlfn.XLOOKUP(E6642,Salespersons!$A$2:$A$101,Salespersons!$C$2:$C$101)</f>
        <v>West</v>
      </c>
      <c r="K6642">
        <f t="shared" si="309"/>
        <v>2854.08</v>
      </c>
      <c r="L6642" t="str">
        <f t="shared" si="310"/>
        <v>February</v>
      </c>
      <c r="M6642" t="str">
        <f t="shared" si="311"/>
        <v>2025</v>
      </c>
    </row>
    <row r="6643" spans="1:13" x14ac:dyDescent="0.3">
      <c r="A6643">
        <v>6642</v>
      </c>
      <c r="B6643">
        <v>5</v>
      </c>
      <c r="C6643">
        <v>1</v>
      </c>
      <c r="D6643" s="2">
        <v>45169</v>
      </c>
      <c r="E6643">
        <v>65</v>
      </c>
      <c r="F6643" t="str">
        <f>_xlfn.XLOOKUP(B6643,Products!$A$2:$A$51,Products!$B$2:$B$51)</f>
        <v>Table</v>
      </c>
      <c r="G6643" t="str">
        <f>_xlfn.XLOOKUP(B6643,Products!$A$2:$A$51,Products!$C$2:$C$51)</f>
        <v>Toys</v>
      </c>
      <c r="H6643">
        <f>_xlfn.XLOOKUP(B6643,Products!$A$2:$A$51,Products!$D$2:$D$51)</f>
        <v>100.72</v>
      </c>
      <c r="I6643" t="str">
        <f>_xlfn.XLOOKUP(E6643,Salespersons!$A$2:$A$101,Salespersons!$B$2:$B$101)</f>
        <v>Deanna Rodriguez MD</v>
      </c>
      <c r="J6643" t="str">
        <f>_xlfn.XLOOKUP(E6643,Salespersons!$A$2:$A$101,Salespersons!$C$2:$C$101)</f>
        <v>West</v>
      </c>
      <c r="K6643">
        <f t="shared" si="309"/>
        <v>100.72</v>
      </c>
      <c r="L6643" t="str">
        <f t="shared" si="310"/>
        <v>August</v>
      </c>
      <c r="M6643" t="str">
        <f t="shared" si="311"/>
        <v>2023</v>
      </c>
    </row>
    <row r="6644" spans="1:13" x14ac:dyDescent="0.3">
      <c r="A6644">
        <v>6643</v>
      </c>
      <c r="B6644">
        <v>43</v>
      </c>
      <c r="C6644">
        <v>4</v>
      </c>
      <c r="D6644" s="2">
        <v>45341</v>
      </c>
      <c r="E6644">
        <v>40</v>
      </c>
      <c r="F6644" t="str">
        <f>_xlfn.XLOOKUP(B6644,Products!$A$2:$A$51,Products!$B$2:$B$51)</f>
        <v>Seem</v>
      </c>
      <c r="G6644" t="str">
        <f>_xlfn.XLOOKUP(B6644,Products!$A$2:$A$51,Products!$C$2:$C$51)</f>
        <v>Toys</v>
      </c>
      <c r="H6644">
        <f>_xlfn.XLOOKUP(B6644,Products!$A$2:$A$51,Products!$D$2:$D$51)</f>
        <v>98.01</v>
      </c>
      <c r="I6644" t="str">
        <f>_xlfn.XLOOKUP(E6644,Salespersons!$A$2:$A$101,Salespersons!$B$2:$B$101)</f>
        <v>Ashley Bennett</v>
      </c>
      <c r="J6644" t="str">
        <f>_xlfn.XLOOKUP(E6644,Salespersons!$A$2:$A$101,Salespersons!$C$2:$C$101)</f>
        <v>West</v>
      </c>
      <c r="K6644">
        <f t="shared" si="309"/>
        <v>392.04</v>
      </c>
      <c r="L6644" t="str">
        <f t="shared" si="310"/>
        <v>February</v>
      </c>
      <c r="M6644" t="str">
        <f t="shared" si="311"/>
        <v>2024</v>
      </c>
    </row>
    <row r="6645" spans="1:13" x14ac:dyDescent="0.3">
      <c r="A6645">
        <v>6644</v>
      </c>
      <c r="B6645">
        <v>7</v>
      </c>
      <c r="C6645">
        <v>7</v>
      </c>
      <c r="D6645" s="2">
        <v>45211</v>
      </c>
      <c r="E6645">
        <v>24</v>
      </c>
      <c r="F6645" t="str">
        <f>_xlfn.XLOOKUP(B6645,Products!$A$2:$A$51,Products!$B$2:$B$51)</f>
        <v>Avoid</v>
      </c>
      <c r="G6645" t="str">
        <f>_xlfn.XLOOKUP(B6645,Products!$A$2:$A$51,Products!$C$2:$C$51)</f>
        <v>Books</v>
      </c>
      <c r="H6645">
        <f>_xlfn.XLOOKUP(B6645,Products!$A$2:$A$51,Products!$D$2:$D$51)</f>
        <v>419</v>
      </c>
      <c r="I6645" t="str">
        <f>_xlfn.XLOOKUP(E6645,Salespersons!$A$2:$A$101,Salespersons!$B$2:$B$101)</f>
        <v>Ronald Henderson</v>
      </c>
      <c r="J6645" t="str">
        <f>_xlfn.XLOOKUP(E6645,Salespersons!$A$2:$A$101,Salespersons!$C$2:$C$101)</f>
        <v>East</v>
      </c>
      <c r="K6645">
        <f t="shared" si="309"/>
        <v>2933</v>
      </c>
      <c r="L6645" t="str">
        <f t="shared" si="310"/>
        <v>October</v>
      </c>
      <c r="M6645" t="str">
        <f t="shared" si="311"/>
        <v>2023</v>
      </c>
    </row>
    <row r="6646" spans="1:13" x14ac:dyDescent="0.3">
      <c r="A6646">
        <v>6645</v>
      </c>
      <c r="B6646">
        <v>38</v>
      </c>
      <c r="C6646">
        <v>6</v>
      </c>
      <c r="D6646" s="2">
        <v>45469</v>
      </c>
      <c r="E6646">
        <v>32</v>
      </c>
      <c r="F6646" t="str">
        <f>_xlfn.XLOOKUP(B6646,Products!$A$2:$A$51,Products!$B$2:$B$51)</f>
        <v>Smile</v>
      </c>
      <c r="G6646" t="str">
        <f>_xlfn.XLOOKUP(B6646,Products!$A$2:$A$51,Products!$C$2:$C$51)</f>
        <v>Clothing</v>
      </c>
      <c r="H6646">
        <f>_xlfn.XLOOKUP(B6646,Products!$A$2:$A$51,Products!$D$2:$D$51)</f>
        <v>49.56</v>
      </c>
      <c r="I6646" t="str">
        <f>_xlfn.XLOOKUP(E6646,Salespersons!$A$2:$A$101,Salespersons!$B$2:$B$101)</f>
        <v>Michael Adams</v>
      </c>
      <c r="J6646" t="str">
        <f>_xlfn.XLOOKUP(E6646,Salespersons!$A$2:$A$101,Salespersons!$C$2:$C$101)</f>
        <v>North</v>
      </c>
      <c r="K6646">
        <f t="shared" si="309"/>
        <v>297.36</v>
      </c>
      <c r="L6646" t="str">
        <f t="shared" si="310"/>
        <v>June</v>
      </c>
      <c r="M6646" t="str">
        <f t="shared" si="311"/>
        <v>2024</v>
      </c>
    </row>
    <row r="6647" spans="1:13" x14ac:dyDescent="0.3">
      <c r="A6647">
        <v>6646</v>
      </c>
      <c r="B6647">
        <v>44</v>
      </c>
      <c r="C6647">
        <v>6</v>
      </c>
      <c r="D6647" s="2">
        <v>45206</v>
      </c>
      <c r="E6647">
        <v>10</v>
      </c>
      <c r="F6647" t="str">
        <f>_xlfn.XLOOKUP(B6647,Products!$A$2:$A$51,Products!$B$2:$B$51)</f>
        <v>Approach</v>
      </c>
      <c r="G6647" t="str">
        <f>_xlfn.XLOOKUP(B6647,Products!$A$2:$A$51,Products!$C$2:$C$51)</f>
        <v>Toys</v>
      </c>
      <c r="H6647">
        <f>_xlfn.XLOOKUP(B6647,Products!$A$2:$A$51,Products!$D$2:$D$51)</f>
        <v>128.11000000000001</v>
      </c>
      <c r="I6647" t="str">
        <f>_xlfn.XLOOKUP(E6647,Salespersons!$A$2:$A$101,Salespersons!$B$2:$B$101)</f>
        <v>Tyler Howard</v>
      </c>
      <c r="J6647" t="str">
        <f>_xlfn.XLOOKUP(E6647,Salespersons!$A$2:$A$101,Salespersons!$C$2:$C$101)</f>
        <v>East</v>
      </c>
      <c r="K6647">
        <f t="shared" si="309"/>
        <v>768.66000000000008</v>
      </c>
      <c r="L6647" t="str">
        <f t="shared" si="310"/>
        <v>October</v>
      </c>
      <c r="M6647" t="str">
        <f t="shared" si="311"/>
        <v>2023</v>
      </c>
    </row>
    <row r="6648" spans="1:13" x14ac:dyDescent="0.3">
      <c r="A6648">
        <v>6647</v>
      </c>
      <c r="B6648">
        <v>44</v>
      </c>
      <c r="C6648">
        <v>9</v>
      </c>
      <c r="D6648" s="2">
        <v>45253</v>
      </c>
      <c r="E6648">
        <v>9</v>
      </c>
      <c r="F6648" t="str">
        <f>_xlfn.XLOOKUP(B6648,Products!$A$2:$A$51,Products!$B$2:$B$51)</f>
        <v>Approach</v>
      </c>
      <c r="G6648" t="str">
        <f>_xlfn.XLOOKUP(B6648,Products!$A$2:$A$51,Products!$C$2:$C$51)</f>
        <v>Toys</v>
      </c>
      <c r="H6648">
        <f>_xlfn.XLOOKUP(B6648,Products!$A$2:$A$51,Products!$D$2:$D$51)</f>
        <v>128.11000000000001</v>
      </c>
      <c r="I6648" t="str">
        <f>_xlfn.XLOOKUP(E6648,Salespersons!$A$2:$A$101,Salespersons!$B$2:$B$101)</f>
        <v>Tyler Garcia</v>
      </c>
      <c r="J6648" t="str">
        <f>_xlfn.XLOOKUP(E6648,Salespersons!$A$2:$A$101,Salespersons!$C$2:$C$101)</f>
        <v>South</v>
      </c>
      <c r="K6648">
        <f t="shared" si="309"/>
        <v>1152.9900000000002</v>
      </c>
      <c r="L6648" t="str">
        <f t="shared" si="310"/>
        <v>November</v>
      </c>
      <c r="M6648" t="str">
        <f t="shared" si="311"/>
        <v>2023</v>
      </c>
    </row>
    <row r="6649" spans="1:13" x14ac:dyDescent="0.3">
      <c r="A6649">
        <v>6648</v>
      </c>
      <c r="B6649">
        <v>38</v>
      </c>
      <c r="C6649">
        <v>8</v>
      </c>
      <c r="D6649" s="2">
        <v>45470</v>
      </c>
      <c r="E6649">
        <v>39</v>
      </c>
      <c r="F6649" t="str">
        <f>_xlfn.XLOOKUP(B6649,Products!$A$2:$A$51,Products!$B$2:$B$51)</f>
        <v>Smile</v>
      </c>
      <c r="G6649" t="str">
        <f>_xlfn.XLOOKUP(B6649,Products!$A$2:$A$51,Products!$C$2:$C$51)</f>
        <v>Clothing</v>
      </c>
      <c r="H6649">
        <f>_xlfn.XLOOKUP(B6649,Products!$A$2:$A$51,Products!$D$2:$D$51)</f>
        <v>49.56</v>
      </c>
      <c r="I6649" t="str">
        <f>_xlfn.XLOOKUP(E6649,Salespersons!$A$2:$A$101,Salespersons!$B$2:$B$101)</f>
        <v>Francisco Hogan</v>
      </c>
      <c r="J6649" t="str">
        <f>_xlfn.XLOOKUP(E6649,Salespersons!$A$2:$A$101,Salespersons!$C$2:$C$101)</f>
        <v>West</v>
      </c>
      <c r="K6649">
        <f t="shared" si="309"/>
        <v>396.48</v>
      </c>
      <c r="L6649" t="str">
        <f t="shared" si="310"/>
        <v>June</v>
      </c>
      <c r="M6649" t="str">
        <f t="shared" si="311"/>
        <v>2024</v>
      </c>
    </row>
    <row r="6650" spans="1:13" x14ac:dyDescent="0.3">
      <c r="A6650">
        <v>6649</v>
      </c>
      <c r="B6650">
        <v>31</v>
      </c>
      <c r="C6650">
        <v>5</v>
      </c>
      <c r="D6650" s="2">
        <v>45287</v>
      </c>
      <c r="E6650">
        <v>3</v>
      </c>
      <c r="F6650" t="str">
        <f>_xlfn.XLOOKUP(B6650,Products!$A$2:$A$51,Products!$B$2:$B$51)</f>
        <v>Tell</v>
      </c>
      <c r="G6650" t="str">
        <f>_xlfn.XLOOKUP(B6650,Products!$A$2:$A$51,Products!$C$2:$C$51)</f>
        <v>Books</v>
      </c>
      <c r="H6650">
        <f>_xlfn.XLOOKUP(B6650,Products!$A$2:$A$51,Products!$D$2:$D$51)</f>
        <v>83.85</v>
      </c>
      <c r="I6650" t="str">
        <f>_xlfn.XLOOKUP(E6650,Salespersons!$A$2:$A$101,Salespersons!$B$2:$B$101)</f>
        <v>Cynthia Mcbride</v>
      </c>
      <c r="J6650" t="str">
        <f>_xlfn.XLOOKUP(E6650,Salespersons!$A$2:$A$101,Salespersons!$C$2:$C$101)</f>
        <v>North</v>
      </c>
      <c r="K6650">
        <f t="shared" si="309"/>
        <v>419.25</v>
      </c>
      <c r="L6650" t="str">
        <f t="shared" si="310"/>
        <v>December</v>
      </c>
      <c r="M6650" t="str">
        <f t="shared" si="311"/>
        <v>2023</v>
      </c>
    </row>
    <row r="6651" spans="1:13" x14ac:dyDescent="0.3">
      <c r="A6651">
        <v>6650</v>
      </c>
      <c r="B6651">
        <v>4</v>
      </c>
      <c r="C6651">
        <v>2</v>
      </c>
      <c r="D6651" s="2">
        <v>45361</v>
      </c>
      <c r="E6651">
        <v>99</v>
      </c>
      <c r="F6651" t="str">
        <f>_xlfn.XLOOKUP(B6651,Products!$A$2:$A$51,Products!$B$2:$B$51)</f>
        <v>Half</v>
      </c>
      <c r="G6651" t="str">
        <f>_xlfn.XLOOKUP(B6651,Products!$A$2:$A$51,Products!$C$2:$C$51)</f>
        <v>Home &amp; Kitchen</v>
      </c>
      <c r="H6651">
        <f>_xlfn.XLOOKUP(B6651,Products!$A$2:$A$51,Products!$D$2:$D$51)</f>
        <v>420.81</v>
      </c>
      <c r="I6651" t="str">
        <f>_xlfn.XLOOKUP(E6651,Salespersons!$A$2:$A$101,Salespersons!$B$2:$B$101)</f>
        <v>Kathleen Grant</v>
      </c>
      <c r="J6651" t="str">
        <f>_xlfn.XLOOKUP(E6651,Salespersons!$A$2:$A$101,Salespersons!$C$2:$C$101)</f>
        <v>East</v>
      </c>
      <c r="K6651">
        <f t="shared" si="309"/>
        <v>841.62</v>
      </c>
      <c r="L6651" t="str">
        <f t="shared" si="310"/>
        <v>March</v>
      </c>
      <c r="M6651" t="str">
        <f t="shared" si="311"/>
        <v>2024</v>
      </c>
    </row>
    <row r="6652" spans="1:13" x14ac:dyDescent="0.3">
      <c r="A6652">
        <v>6651</v>
      </c>
      <c r="B6652">
        <v>13</v>
      </c>
      <c r="C6652">
        <v>3</v>
      </c>
      <c r="D6652" s="2">
        <v>45187</v>
      </c>
      <c r="E6652">
        <v>69</v>
      </c>
      <c r="F6652" t="str">
        <f>_xlfn.XLOOKUP(B6652,Products!$A$2:$A$51,Products!$B$2:$B$51)</f>
        <v>Beat</v>
      </c>
      <c r="G6652" t="str">
        <f>_xlfn.XLOOKUP(B6652,Products!$A$2:$A$51,Products!$C$2:$C$51)</f>
        <v>Toys</v>
      </c>
      <c r="H6652">
        <f>_xlfn.XLOOKUP(B6652,Products!$A$2:$A$51,Products!$D$2:$D$51)</f>
        <v>430.93</v>
      </c>
      <c r="I6652" t="str">
        <f>_xlfn.XLOOKUP(E6652,Salespersons!$A$2:$A$101,Salespersons!$B$2:$B$101)</f>
        <v>Raymond Flowers</v>
      </c>
      <c r="J6652" t="str">
        <f>_xlfn.XLOOKUP(E6652,Salespersons!$A$2:$A$101,Salespersons!$C$2:$C$101)</f>
        <v>North</v>
      </c>
      <c r="K6652">
        <f t="shared" si="309"/>
        <v>1292.79</v>
      </c>
      <c r="L6652" t="str">
        <f t="shared" si="310"/>
        <v>September</v>
      </c>
      <c r="M6652" t="str">
        <f t="shared" si="311"/>
        <v>2023</v>
      </c>
    </row>
    <row r="6653" spans="1:13" x14ac:dyDescent="0.3">
      <c r="A6653">
        <v>6652</v>
      </c>
      <c r="B6653">
        <v>44</v>
      </c>
      <c r="C6653">
        <v>3</v>
      </c>
      <c r="D6653" s="2">
        <v>45810</v>
      </c>
      <c r="E6653">
        <v>7</v>
      </c>
      <c r="F6653" t="str">
        <f>_xlfn.XLOOKUP(B6653,Products!$A$2:$A$51,Products!$B$2:$B$51)</f>
        <v>Approach</v>
      </c>
      <c r="G6653" t="str">
        <f>_xlfn.XLOOKUP(B6653,Products!$A$2:$A$51,Products!$C$2:$C$51)</f>
        <v>Toys</v>
      </c>
      <c r="H6653">
        <f>_xlfn.XLOOKUP(B6653,Products!$A$2:$A$51,Products!$D$2:$D$51)</f>
        <v>128.11000000000001</v>
      </c>
      <c r="I6653" t="str">
        <f>_xlfn.XLOOKUP(E6653,Salespersons!$A$2:$A$101,Salespersons!$B$2:$B$101)</f>
        <v>Robert Montes</v>
      </c>
      <c r="J6653" t="str">
        <f>_xlfn.XLOOKUP(E6653,Salespersons!$A$2:$A$101,Salespersons!$C$2:$C$101)</f>
        <v>West</v>
      </c>
      <c r="K6653">
        <f t="shared" si="309"/>
        <v>384.33000000000004</v>
      </c>
      <c r="L6653" t="str">
        <f t="shared" si="310"/>
        <v>June</v>
      </c>
      <c r="M6653" t="str">
        <f t="shared" si="311"/>
        <v>2025</v>
      </c>
    </row>
    <row r="6654" spans="1:13" x14ac:dyDescent="0.3">
      <c r="A6654">
        <v>6653</v>
      </c>
      <c r="B6654">
        <v>15</v>
      </c>
      <c r="C6654">
        <v>4</v>
      </c>
      <c r="D6654" s="2">
        <v>45853</v>
      </c>
      <c r="E6654">
        <v>12</v>
      </c>
      <c r="F6654" t="str">
        <f>_xlfn.XLOOKUP(B6654,Products!$A$2:$A$51,Products!$B$2:$B$51)</f>
        <v>Nothing</v>
      </c>
      <c r="G6654" t="str">
        <f>_xlfn.XLOOKUP(B6654,Products!$A$2:$A$51,Products!$C$2:$C$51)</f>
        <v>Home &amp; Kitchen</v>
      </c>
      <c r="H6654">
        <f>_xlfn.XLOOKUP(B6654,Products!$A$2:$A$51,Products!$D$2:$D$51)</f>
        <v>53.21</v>
      </c>
      <c r="I6654" t="str">
        <f>_xlfn.XLOOKUP(E6654,Salespersons!$A$2:$A$101,Salespersons!$B$2:$B$101)</f>
        <v>Michael Jones</v>
      </c>
      <c r="J6654" t="str">
        <f>_xlfn.XLOOKUP(E6654,Salespersons!$A$2:$A$101,Salespersons!$C$2:$C$101)</f>
        <v>West</v>
      </c>
      <c r="K6654">
        <f t="shared" si="309"/>
        <v>212.84</v>
      </c>
      <c r="L6654" t="str">
        <f t="shared" si="310"/>
        <v>July</v>
      </c>
      <c r="M6654" t="str">
        <f t="shared" si="311"/>
        <v>2025</v>
      </c>
    </row>
    <row r="6655" spans="1:13" x14ac:dyDescent="0.3">
      <c r="A6655">
        <v>6654</v>
      </c>
      <c r="B6655">
        <v>40</v>
      </c>
      <c r="C6655">
        <v>2</v>
      </c>
      <c r="D6655" s="2">
        <v>45397</v>
      </c>
      <c r="E6655">
        <v>23</v>
      </c>
      <c r="F6655" t="str">
        <f>_xlfn.XLOOKUP(B6655,Products!$A$2:$A$51,Products!$B$2:$B$51)</f>
        <v>Agent</v>
      </c>
      <c r="G6655" t="str">
        <f>_xlfn.XLOOKUP(B6655,Products!$A$2:$A$51,Products!$C$2:$C$51)</f>
        <v>Toys</v>
      </c>
      <c r="H6655">
        <f>_xlfn.XLOOKUP(B6655,Products!$A$2:$A$51,Products!$D$2:$D$51)</f>
        <v>228.56</v>
      </c>
      <c r="I6655" t="str">
        <f>_xlfn.XLOOKUP(E6655,Salespersons!$A$2:$A$101,Salespersons!$B$2:$B$101)</f>
        <v>Kevin Cox</v>
      </c>
      <c r="J6655" t="str">
        <f>_xlfn.XLOOKUP(E6655,Salespersons!$A$2:$A$101,Salespersons!$C$2:$C$101)</f>
        <v>North</v>
      </c>
      <c r="K6655">
        <f t="shared" si="309"/>
        <v>457.12</v>
      </c>
      <c r="L6655" t="str">
        <f t="shared" si="310"/>
        <v>April</v>
      </c>
      <c r="M6655" t="str">
        <f t="shared" si="311"/>
        <v>2024</v>
      </c>
    </row>
    <row r="6656" spans="1:13" x14ac:dyDescent="0.3">
      <c r="A6656">
        <v>6655</v>
      </c>
      <c r="B6656">
        <v>13</v>
      </c>
      <c r="C6656">
        <v>8</v>
      </c>
      <c r="D6656" s="2">
        <v>45276</v>
      </c>
      <c r="E6656">
        <v>89</v>
      </c>
      <c r="F6656" t="str">
        <f>_xlfn.XLOOKUP(B6656,Products!$A$2:$A$51,Products!$B$2:$B$51)</f>
        <v>Beat</v>
      </c>
      <c r="G6656" t="str">
        <f>_xlfn.XLOOKUP(B6656,Products!$A$2:$A$51,Products!$C$2:$C$51)</f>
        <v>Toys</v>
      </c>
      <c r="H6656">
        <f>_xlfn.XLOOKUP(B6656,Products!$A$2:$A$51,Products!$D$2:$D$51)</f>
        <v>430.93</v>
      </c>
      <c r="I6656" t="str">
        <f>_xlfn.XLOOKUP(E6656,Salespersons!$A$2:$A$101,Salespersons!$B$2:$B$101)</f>
        <v>Billy Smith</v>
      </c>
      <c r="J6656" t="str">
        <f>_xlfn.XLOOKUP(E6656,Salespersons!$A$2:$A$101,Salespersons!$C$2:$C$101)</f>
        <v>East</v>
      </c>
      <c r="K6656">
        <f t="shared" si="309"/>
        <v>3447.44</v>
      </c>
      <c r="L6656" t="str">
        <f t="shared" si="310"/>
        <v>December</v>
      </c>
      <c r="M6656" t="str">
        <f t="shared" si="311"/>
        <v>2023</v>
      </c>
    </row>
    <row r="6657" spans="1:13" x14ac:dyDescent="0.3">
      <c r="A6657">
        <v>6656</v>
      </c>
      <c r="B6657">
        <v>43</v>
      </c>
      <c r="C6657">
        <v>8</v>
      </c>
      <c r="D6657" s="2">
        <v>45251</v>
      </c>
      <c r="E6657">
        <v>63</v>
      </c>
      <c r="F6657" t="str">
        <f>_xlfn.XLOOKUP(B6657,Products!$A$2:$A$51,Products!$B$2:$B$51)</f>
        <v>Seem</v>
      </c>
      <c r="G6657" t="str">
        <f>_xlfn.XLOOKUP(B6657,Products!$A$2:$A$51,Products!$C$2:$C$51)</f>
        <v>Toys</v>
      </c>
      <c r="H6657">
        <f>_xlfn.XLOOKUP(B6657,Products!$A$2:$A$51,Products!$D$2:$D$51)</f>
        <v>98.01</v>
      </c>
      <c r="I6657" t="str">
        <f>_xlfn.XLOOKUP(E6657,Salespersons!$A$2:$A$101,Salespersons!$B$2:$B$101)</f>
        <v>Nathaniel Jackson</v>
      </c>
      <c r="J6657" t="str">
        <f>_xlfn.XLOOKUP(E6657,Salespersons!$A$2:$A$101,Salespersons!$C$2:$C$101)</f>
        <v>West</v>
      </c>
      <c r="K6657">
        <f t="shared" si="309"/>
        <v>784.08</v>
      </c>
      <c r="L6657" t="str">
        <f t="shared" si="310"/>
        <v>November</v>
      </c>
      <c r="M6657" t="str">
        <f t="shared" si="311"/>
        <v>2023</v>
      </c>
    </row>
    <row r="6658" spans="1:13" x14ac:dyDescent="0.3">
      <c r="A6658">
        <v>6657</v>
      </c>
      <c r="B6658">
        <v>43</v>
      </c>
      <c r="C6658">
        <v>8</v>
      </c>
      <c r="D6658" s="2">
        <v>45498</v>
      </c>
      <c r="E6658">
        <v>17</v>
      </c>
      <c r="F6658" t="str">
        <f>_xlfn.XLOOKUP(B6658,Products!$A$2:$A$51,Products!$B$2:$B$51)</f>
        <v>Seem</v>
      </c>
      <c r="G6658" t="str">
        <f>_xlfn.XLOOKUP(B6658,Products!$A$2:$A$51,Products!$C$2:$C$51)</f>
        <v>Toys</v>
      </c>
      <c r="H6658">
        <f>_xlfn.XLOOKUP(B6658,Products!$A$2:$A$51,Products!$D$2:$D$51)</f>
        <v>98.01</v>
      </c>
      <c r="I6658" t="str">
        <f>_xlfn.XLOOKUP(E6658,Salespersons!$A$2:$A$101,Salespersons!$B$2:$B$101)</f>
        <v>Christine Arellano</v>
      </c>
      <c r="J6658" t="str">
        <f>_xlfn.XLOOKUP(E6658,Salespersons!$A$2:$A$101,Salespersons!$C$2:$C$101)</f>
        <v>South</v>
      </c>
      <c r="K6658">
        <f t="shared" si="309"/>
        <v>784.08</v>
      </c>
      <c r="L6658" t="str">
        <f t="shared" si="310"/>
        <v>July</v>
      </c>
      <c r="M6658" t="str">
        <f t="shared" si="311"/>
        <v>2024</v>
      </c>
    </row>
    <row r="6659" spans="1:13" x14ac:dyDescent="0.3">
      <c r="A6659">
        <v>6658</v>
      </c>
      <c r="B6659">
        <v>43</v>
      </c>
      <c r="C6659">
        <v>5</v>
      </c>
      <c r="D6659" s="2">
        <v>45336</v>
      </c>
      <c r="E6659">
        <v>78</v>
      </c>
      <c r="F6659" t="str">
        <f>_xlfn.XLOOKUP(B6659,Products!$A$2:$A$51,Products!$B$2:$B$51)</f>
        <v>Seem</v>
      </c>
      <c r="G6659" t="str">
        <f>_xlfn.XLOOKUP(B6659,Products!$A$2:$A$51,Products!$C$2:$C$51)</f>
        <v>Toys</v>
      </c>
      <c r="H6659">
        <f>_xlfn.XLOOKUP(B6659,Products!$A$2:$A$51,Products!$D$2:$D$51)</f>
        <v>98.01</v>
      </c>
      <c r="I6659" t="str">
        <f>_xlfn.XLOOKUP(E6659,Salespersons!$A$2:$A$101,Salespersons!$B$2:$B$101)</f>
        <v>Austin Stewart</v>
      </c>
      <c r="J6659" t="str">
        <f>_xlfn.XLOOKUP(E6659,Salespersons!$A$2:$A$101,Salespersons!$C$2:$C$101)</f>
        <v>North</v>
      </c>
      <c r="K6659">
        <f t="shared" ref="K6659:K6722" si="312">C6659*H6659</f>
        <v>490.05</v>
      </c>
      <c r="L6659" t="str">
        <f t="shared" ref="L6659:L6722" si="313">TEXT(D6659,"MMMM")</f>
        <v>February</v>
      </c>
      <c r="M6659" t="str">
        <f t="shared" ref="M6659:M6722" si="314">TEXT(D6659,"YYYY")</f>
        <v>2024</v>
      </c>
    </row>
    <row r="6660" spans="1:13" x14ac:dyDescent="0.3">
      <c r="A6660">
        <v>6659</v>
      </c>
      <c r="B6660">
        <v>26</v>
      </c>
      <c r="C6660">
        <v>6</v>
      </c>
      <c r="D6660" s="2">
        <v>45243</v>
      </c>
      <c r="E6660">
        <v>99</v>
      </c>
      <c r="F6660" t="str">
        <f>_xlfn.XLOOKUP(B6660,Products!$A$2:$A$51,Products!$B$2:$B$51)</f>
        <v>He</v>
      </c>
      <c r="G6660" t="str">
        <f>_xlfn.XLOOKUP(B6660,Products!$A$2:$A$51,Products!$C$2:$C$51)</f>
        <v>Clothing</v>
      </c>
      <c r="H6660">
        <f>_xlfn.XLOOKUP(B6660,Products!$A$2:$A$51,Products!$D$2:$D$51)</f>
        <v>499.81</v>
      </c>
      <c r="I6660" t="str">
        <f>_xlfn.XLOOKUP(E6660,Salespersons!$A$2:$A$101,Salespersons!$B$2:$B$101)</f>
        <v>Kathleen Grant</v>
      </c>
      <c r="J6660" t="str">
        <f>_xlfn.XLOOKUP(E6660,Salespersons!$A$2:$A$101,Salespersons!$C$2:$C$101)</f>
        <v>East</v>
      </c>
      <c r="K6660">
        <f t="shared" si="312"/>
        <v>2998.86</v>
      </c>
      <c r="L6660" t="str">
        <f t="shared" si="313"/>
        <v>November</v>
      </c>
      <c r="M6660" t="str">
        <f t="shared" si="314"/>
        <v>2023</v>
      </c>
    </row>
    <row r="6661" spans="1:13" x14ac:dyDescent="0.3">
      <c r="A6661">
        <v>6660</v>
      </c>
      <c r="B6661">
        <v>19</v>
      </c>
      <c r="C6661">
        <v>6</v>
      </c>
      <c r="D6661" s="2">
        <v>45224</v>
      </c>
      <c r="E6661">
        <v>64</v>
      </c>
      <c r="F6661" t="str">
        <f>_xlfn.XLOOKUP(B6661,Products!$A$2:$A$51,Products!$B$2:$B$51)</f>
        <v>Daughter</v>
      </c>
      <c r="G6661" t="str">
        <f>_xlfn.XLOOKUP(B6661,Products!$A$2:$A$51,Products!$C$2:$C$51)</f>
        <v>Home &amp; Kitchen</v>
      </c>
      <c r="H6661">
        <f>_xlfn.XLOOKUP(B6661,Products!$A$2:$A$51,Products!$D$2:$D$51)</f>
        <v>373.4</v>
      </c>
      <c r="I6661" t="str">
        <f>_xlfn.XLOOKUP(E6661,Salespersons!$A$2:$A$101,Salespersons!$B$2:$B$101)</f>
        <v>Scott Martin</v>
      </c>
      <c r="J6661" t="str">
        <f>_xlfn.XLOOKUP(E6661,Salespersons!$A$2:$A$101,Salespersons!$C$2:$C$101)</f>
        <v>East</v>
      </c>
      <c r="K6661">
        <f t="shared" si="312"/>
        <v>2240.3999999999996</v>
      </c>
      <c r="L6661" t="str">
        <f t="shared" si="313"/>
        <v>October</v>
      </c>
      <c r="M6661" t="str">
        <f t="shared" si="314"/>
        <v>2023</v>
      </c>
    </row>
    <row r="6662" spans="1:13" x14ac:dyDescent="0.3">
      <c r="A6662">
        <v>6661</v>
      </c>
      <c r="B6662">
        <v>49</v>
      </c>
      <c r="C6662">
        <v>7</v>
      </c>
      <c r="D6662" s="2">
        <v>45200</v>
      </c>
      <c r="E6662">
        <v>65</v>
      </c>
      <c r="F6662" t="str">
        <f>_xlfn.XLOOKUP(B6662,Products!$A$2:$A$51,Products!$B$2:$B$51)</f>
        <v>Fish</v>
      </c>
      <c r="G6662" t="str">
        <f>_xlfn.XLOOKUP(B6662,Products!$A$2:$A$51,Products!$C$2:$C$51)</f>
        <v>Toys</v>
      </c>
      <c r="H6662">
        <f>_xlfn.XLOOKUP(B6662,Products!$A$2:$A$51,Products!$D$2:$D$51)</f>
        <v>345.29</v>
      </c>
      <c r="I6662" t="str">
        <f>_xlfn.XLOOKUP(E6662,Salespersons!$A$2:$A$101,Salespersons!$B$2:$B$101)</f>
        <v>Deanna Rodriguez MD</v>
      </c>
      <c r="J6662" t="str">
        <f>_xlfn.XLOOKUP(E6662,Salespersons!$A$2:$A$101,Salespersons!$C$2:$C$101)</f>
        <v>West</v>
      </c>
      <c r="K6662">
        <f t="shared" si="312"/>
        <v>2417.0300000000002</v>
      </c>
      <c r="L6662" t="str">
        <f t="shared" si="313"/>
        <v>October</v>
      </c>
      <c r="M6662" t="str">
        <f t="shared" si="314"/>
        <v>2023</v>
      </c>
    </row>
    <row r="6663" spans="1:13" x14ac:dyDescent="0.3">
      <c r="A6663">
        <v>6662</v>
      </c>
      <c r="B6663">
        <v>1</v>
      </c>
      <c r="C6663">
        <v>1</v>
      </c>
      <c r="D6663" s="2">
        <v>45452</v>
      </c>
      <c r="E6663">
        <v>86</v>
      </c>
      <c r="F6663" t="str">
        <f>_xlfn.XLOOKUP(B6663,Products!$A$2:$A$51,Products!$B$2:$B$51)</f>
        <v>Increase</v>
      </c>
      <c r="G6663" t="str">
        <f>_xlfn.XLOOKUP(B6663,Products!$A$2:$A$51,Products!$C$2:$C$51)</f>
        <v>Books</v>
      </c>
      <c r="H6663">
        <f>_xlfn.XLOOKUP(B6663,Products!$A$2:$A$51,Products!$D$2:$D$51)</f>
        <v>101.78</v>
      </c>
      <c r="I6663" t="str">
        <f>_xlfn.XLOOKUP(E6663,Salespersons!$A$2:$A$101,Salespersons!$B$2:$B$101)</f>
        <v>Susan Wheeler</v>
      </c>
      <c r="J6663" t="str">
        <f>_xlfn.XLOOKUP(E6663,Salespersons!$A$2:$A$101,Salespersons!$C$2:$C$101)</f>
        <v>West</v>
      </c>
      <c r="K6663">
        <f t="shared" si="312"/>
        <v>101.78</v>
      </c>
      <c r="L6663" t="str">
        <f t="shared" si="313"/>
        <v>June</v>
      </c>
      <c r="M6663" t="str">
        <f t="shared" si="314"/>
        <v>2024</v>
      </c>
    </row>
    <row r="6664" spans="1:13" x14ac:dyDescent="0.3">
      <c r="A6664">
        <v>6663</v>
      </c>
      <c r="B6664">
        <v>13</v>
      </c>
      <c r="C6664">
        <v>3</v>
      </c>
      <c r="D6664" s="2">
        <v>45268</v>
      </c>
      <c r="E6664">
        <v>28</v>
      </c>
      <c r="F6664" t="str">
        <f>_xlfn.XLOOKUP(B6664,Products!$A$2:$A$51,Products!$B$2:$B$51)</f>
        <v>Beat</v>
      </c>
      <c r="G6664" t="str">
        <f>_xlfn.XLOOKUP(B6664,Products!$A$2:$A$51,Products!$C$2:$C$51)</f>
        <v>Toys</v>
      </c>
      <c r="H6664">
        <f>_xlfn.XLOOKUP(B6664,Products!$A$2:$A$51,Products!$D$2:$D$51)</f>
        <v>430.93</v>
      </c>
      <c r="I6664" t="str">
        <f>_xlfn.XLOOKUP(E6664,Salespersons!$A$2:$A$101,Salespersons!$B$2:$B$101)</f>
        <v>Victoria Rice</v>
      </c>
      <c r="J6664" t="str">
        <f>_xlfn.XLOOKUP(E6664,Salespersons!$A$2:$A$101,Salespersons!$C$2:$C$101)</f>
        <v>North</v>
      </c>
      <c r="K6664">
        <f t="shared" si="312"/>
        <v>1292.79</v>
      </c>
      <c r="L6664" t="str">
        <f t="shared" si="313"/>
        <v>December</v>
      </c>
      <c r="M6664" t="str">
        <f t="shared" si="314"/>
        <v>2023</v>
      </c>
    </row>
    <row r="6665" spans="1:13" x14ac:dyDescent="0.3">
      <c r="A6665">
        <v>6664</v>
      </c>
      <c r="B6665">
        <v>25</v>
      </c>
      <c r="C6665">
        <v>3</v>
      </c>
      <c r="D6665" s="2">
        <v>45600</v>
      </c>
      <c r="E6665">
        <v>58</v>
      </c>
      <c r="F6665" t="str">
        <f>_xlfn.XLOOKUP(B6665,Products!$A$2:$A$51,Products!$B$2:$B$51)</f>
        <v>Give</v>
      </c>
      <c r="G6665" t="str">
        <f>_xlfn.XLOOKUP(B6665,Products!$A$2:$A$51,Products!$C$2:$C$51)</f>
        <v>Home &amp; Kitchen</v>
      </c>
      <c r="H6665">
        <f>_xlfn.XLOOKUP(B6665,Products!$A$2:$A$51,Products!$D$2:$D$51)</f>
        <v>262.41000000000003</v>
      </c>
      <c r="I6665" t="str">
        <f>_xlfn.XLOOKUP(E6665,Salespersons!$A$2:$A$101,Salespersons!$B$2:$B$101)</f>
        <v>Brandon Atkinson</v>
      </c>
      <c r="J6665" t="str">
        <f>_xlfn.XLOOKUP(E6665,Salespersons!$A$2:$A$101,Salespersons!$C$2:$C$101)</f>
        <v>West</v>
      </c>
      <c r="K6665">
        <f t="shared" si="312"/>
        <v>787.23</v>
      </c>
      <c r="L6665" t="str">
        <f t="shared" si="313"/>
        <v>November</v>
      </c>
      <c r="M6665" t="str">
        <f t="shared" si="314"/>
        <v>2024</v>
      </c>
    </row>
    <row r="6666" spans="1:13" x14ac:dyDescent="0.3">
      <c r="A6666">
        <v>6665</v>
      </c>
      <c r="B6666">
        <v>20</v>
      </c>
      <c r="C6666">
        <v>7</v>
      </c>
      <c r="D6666" s="2">
        <v>45391</v>
      </c>
      <c r="E6666">
        <v>87</v>
      </c>
      <c r="F6666" t="str">
        <f>_xlfn.XLOOKUP(B6666,Products!$A$2:$A$51,Products!$B$2:$B$51)</f>
        <v>Common</v>
      </c>
      <c r="G6666" t="str">
        <f>_xlfn.XLOOKUP(B6666,Products!$A$2:$A$51,Products!$C$2:$C$51)</f>
        <v>Electronics</v>
      </c>
      <c r="H6666">
        <f>_xlfn.XLOOKUP(B6666,Products!$A$2:$A$51,Products!$D$2:$D$51)</f>
        <v>486.94</v>
      </c>
      <c r="I6666" t="str">
        <f>_xlfn.XLOOKUP(E6666,Salespersons!$A$2:$A$101,Salespersons!$B$2:$B$101)</f>
        <v>Jordan Ramirez</v>
      </c>
      <c r="J6666" t="str">
        <f>_xlfn.XLOOKUP(E6666,Salespersons!$A$2:$A$101,Salespersons!$C$2:$C$101)</f>
        <v>South</v>
      </c>
      <c r="K6666">
        <f t="shared" si="312"/>
        <v>3408.58</v>
      </c>
      <c r="L6666" t="str">
        <f t="shared" si="313"/>
        <v>April</v>
      </c>
      <c r="M6666" t="str">
        <f t="shared" si="314"/>
        <v>2024</v>
      </c>
    </row>
    <row r="6667" spans="1:13" x14ac:dyDescent="0.3">
      <c r="A6667">
        <v>6666</v>
      </c>
      <c r="B6667">
        <v>41</v>
      </c>
      <c r="C6667">
        <v>6</v>
      </c>
      <c r="D6667" s="2">
        <v>45737</v>
      </c>
      <c r="E6667">
        <v>18</v>
      </c>
      <c r="F6667" t="str">
        <f>_xlfn.XLOOKUP(B6667,Products!$A$2:$A$51,Products!$B$2:$B$51)</f>
        <v>Almost</v>
      </c>
      <c r="G6667" t="str">
        <f>_xlfn.XLOOKUP(B6667,Products!$A$2:$A$51,Products!$C$2:$C$51)</f>
        <v>Home &amp; Kitchen</v>
      </c>
      <c r="H6667">
        <f>_xlfn.XLOOKUP(B6667,Products!$A$2:$A$51,Products!$D$2:$D$51)</f>
        <v>70.72</v>
      </c>
      <c r="I6667" t="str">
        <f>_xlfn.XLOOKUP(E6667,Salespersons!$A$2:$A$101,Salespersons!$B$2:$B$101)</f>
        <v>Keith Miller</v>
      </c>
      <c r="J6667" t="str">
        <f>_xlfn.XLOOKUP(E6667,Salespersons!$A$2:$A$101,Salespersons!$C$2:$C$101)</f>
        <v>East</v>
      </c>
      <c r="K6667">
        <f t="shared" si="312"/>
        <v>424.32</v>
      </c>
      <c r="L6667" t="str">
        <f t="shared" si="313"/>
        <v>March</v>
      </c>
      <c r="M6667" t="str">
        <f t="shared" si="314"/>
        <v>2025</v>
      </c>
    </row>
    <row r="6668" spans="1:13" x14ac:dyDescent="0.3">
      <c r="A6668">
        <v>6667</v>
      </c>
      <c r="B6668">
        <v>23</v>
      </c>
      <c r="C6668">
        <v>9</v>
      </c>
      <c r="D6668" s="2">
        <v>45180</v>
      </c>
      <c r="E6668">
        <v>44</v>
      </c>
      <c r="F6668" t="str">
        <f>_xlfn.XLOOKUP(B6668,Products!$A$2:$A$51,Products!$B$2:$B$51)</f>
        <v>Energy</v>
      </c>
      <c r="G6668" t="str">
        <f>_xlfn.XLOOKUP(B6668,Products!$A$2:$A$51,Products!$C$2:$C$51)</f>
        <v>Books</v>
      </c>
      <c r="H6668">
        <f>_xlfn.XLOOKUP(B6668,Products!$A$2:$A$51,Products!$D$2:$D$51)</f>
        <v>31.68</v>
      </c>
      <c r="I6668" t="str">
        <f>_xlfn.XLOOKUP(E6668,Salespersons!$A$2:$A$101,Salespersons!$B$2:$B$101)</f>
        <v>Virginia Richards</v>
      </c>
      <c r="J6668" t="str">
        <f>_xlfn.XLOOKUP(E6668,Salespersons!$A$2:$A$101,Salespersons!$C$2:$C$101)</f>
        <v>East</v>
      </c>
      <c r="K6668">
        <f t="shared" si="312"/>
        <v>285.12</v>
      </c>
      <c r="L6668" t="str">
        <f t="shared" si="313"/>
        <v>September</v>
      </c>
      <c r="M6668" t="str">
        <f t="shared" si="314"/>
        <v>2023</v>
      </c>
    </row>
    <row r="6669" spans="1:13" x14ac:dyDescent="0.3">
      <c r="A6669">
        <v>6668</v>
      </c>
      <c r="B6669">
        <v>24</v>
      </c>
      <c r="C6669">
        <v>9</v>
      </c>
      <c r="D6669" s="2">
        <v>45725</v>
      </c>
      <c r="E6669">
        <v>64</v>
      </c>
      <c r="F6669" t="str">
        <f>_xlfn.XLOOKUP(B6669,Products!$A$2:$A$51,Products!$B$2:$B$51)</f>
        <v>Still</v>
      </c>
      <c r="G6669" t="str">
        <f>_xlfn.XLOOKUP(B6669,Products!$A$2:$A$51,Products!$C$2:$C$51)</f>
        <v>Electronics</v>
      </c>
      <c r="H6669">
        <f>_xlfn.XLOOKUP(B6669,Products!$A$2:$A$51,Products!$D$2:$D$51)</f>
        <v>68.260000000000005</v>
      </c>
      <c r="I6669" t="str">
        <f>_xlfn.XLOOKUP(E6669,Salespersons!$A$2:$A$101,Salespersons!$B$2:$B$101)</f>
        <v>Scott Martin</v>
      </c>
      <c r="J6669" t="str">
        <f>_xlfn.XLOOKUP(E6669,Salespersons!$A$2:$A$101,Salespersons!$C$2:$C$101)</f>
        <v>East</v>
      </c>
      <c r="K6669">
        <f t="shared" si="312"/>
        <v>614.34</v>
      </c>
      <c r="L6669" t="str">
        <f t="shared" si="313"/>
        <v>March</v>
      </c>
      <c r="M6669" t="str">
        <f t="shared" si="314"/>
        <v>2025</v>
      </c>
    </row>
    <row r="6670" spans="1:13" x14ac:dyDescent="0.3">
      <c r="A6670">
        <v>6669</v>
      </c>
      <c r="B6670">
        <v>43</v>
      </c>
      <c r="C6670">
        <v>9</v>
      </c>
      <c r="D6670" s="2">
        <v>45352</v>
      </c>
      <c r="E6670">
        <v>37</v>
      </c>
      <c r="F6670" t="str">
        <f>_xlfn.XLOOKUP(B6670,Products!$A$2:$A$51,Products!$B$2:$B$51)</f>
        <v>Seem</v>
      </c>
      <c r="G6670" t="str">
        <f>_xlfn.XLOOKUP(B6670,Products!$A$2:$A$51,Products!$C$2:$C$51)</f>
        <v>Toys</v>
      </c>
      <c r="H6670">
        <f>_xlfn.XLOOKUP(B6670,Products!$A$2:$A$51,Products!$D$2:$D$51)</f>
        <v>98.01</v>
      </c>
      <c r="I6670" t="str">
        <f>_xlfn.XLOOKUP(E6670,Salespersons!$A$2:$A$101,Salespersons!$B$2:$B$101)</f>
        <v>Timothy Chan MD</v>
      </c>
      <c r="J6670" t="str">
        <f>_xlfn.XLOOKUP(E6670,Salespersons!$A$2:$A$101,Salespersons!$C$2:$C$101)</f>
        <v>North</v>
      </c>
      <c r="K6670">
        <f t="shared" si="312"/>
        <v>882.09</v>
      </c>
      <c r="L6670" t="str">
        <f t="shared" si="313"/>
        <v>March</v>
      </c>
      <c r="M6670" t="str">
        <f t="shared" si="314"/>
        <v>2024</v>
      </c>
    </row>
    <row r="6671" spans="1:13" x14ac:dyDescent="0.3">
      <c r="A6671">
        <v>6670</v>
      </c>
      <c r="B6671">
        <v>41</v>
      </c>
      <c r="C6671">
        <v>4</v>
      </c>
      <c r="D6671" s="2">
        <v>45627</v>
      </c>
      <c r="E6671">
        <v>3</v>
      </c>
      <c r="F6671" t="str">
        <f>_xlfn.XLOOKUP(B6671,Products!$A$2:$A$51,Products!$B$2:$B$51)</f>
        <v>Almost</v>
      </c>
      <c r="G6671" t="str">
        <f>_xlfn.XLOOKUP(B6671,Products!$A$2:$A$51,Products!$C$2:$C$51)</f>
        <v>Home &amp; Kitchen</v>
      </c>
      <c r="H6671">
        <f>_xlfn.XLOOKUP(B6671,Products!$A$2:$A$51,Products!$D$2:$D$51)</f>
        <v>70.72</v>
      </c>
      <c r="I6671" t="str">
        <f>_xlfn.XLOOKUP(E6671,Salespersons!$A$2:$A$101,Salespersons!$B$2:$B$101)</f>
        <v>Cynthia Mcbride</v>
      </c>
      <c r="J6671" t="str">
        <f>_xlfn.XLOOKUP(E6671,Salespersons!$A$2:$A$101,Salespersons!$C$2:$C$101)</f>
        <v>North</v>
      </c>
      <c r="K6671">
        <f t="shared" si="312"/>
        <v>282.88</v>
      </c>
      <c r="L6671" t="str">
        <f t="shared" si="313"/>
        <v>December</v>
      </c>
      <c r="M6671" t="str">
        <f t="shared" si="314"/>
        <v>2024</v>
      </c>
    </row>
    <row r="6672" spans="1:13" x14ac:dyDescent="0.3">
      <c r="A6672">
        <v>6671</v>
      </c>
      <c r="B6672">
        <v>49</v>
      </c>
      <c r="C6672">
        <v>3</v>
      </c>
      <c r="D6672" s="2">
        <v>45831</v>
      </c>
      <c r="E6672">
        <v>14</v>
      </c>
      <c r="F6672" t="str">
        <f>_xlfn.XLOOKUP(B6672,Products!$A$2:$A$51,Products!$B$2:$B$51)</f>
        <v>Fish</v>
      </c>
      <c r="G6672" t="str">
        <f>_xlfn.XLOOKUP(B6672,Products!$A$2:$A$51,Products!$C$2:$C$51)</f>
        <v>Toys</v>
      </c>
      <c r="H6672">
        <f>_xlfn.XLOOKUP(B6672,Products!$A$2:$A$51,Products!$D$2:$D$51)</f>
        <v>345.29</v>
      </c>
      <c r="I6672" t="str">
        <f>_xlfn.XLOOKUP(E6672,Salespersons!$A$2:$A$101,Salespersons!$B$2:$B$101)</f>
        <v>Deanna Knight</v>
      </c>
      <c r="J6672" t="str">
        <f>_xlfn.XLOOKUP(E6672,Salespersons!$A$2:$A$101,Salespersons!$C$2:$C$101)</f>
        <v>North</v>
      </c>
      <c r="K6672">
        <f t="shared" si="312"/>
        <v>1035.8700000000001</v>
      </c>
      <c r="L6672" t="str">
        <f t="shared" si="313"/>
        <v>June</v>
      </c>
      <c r="M6672" t="str">
        <f t="shared" si="314"/>
        <v>2025</v>
      </c>
    </row>
    <row r="6673" spans="1:13" x14ac:dyDescent="0.3">
      <c r="A6673">
        <v>6672</v>
      </c>
      <c r="B6673">
        <v>39</v>
      </c>
      <c r="C6673">
        <v>4</v>
      </c>
      <c r="D6673" s="2">
        <v>45398</v>
      </c>
      <c r="E6673">
        <v>7</v>
      </c>
      <c r="F6673" t="str">
        <f>_xlfn.XLOOKUP(B6673,Products!$A$2:$A$51,Products!$B$2:$B$51)</f>
        <v>Reflect</v>
      </c>
      <c r="G6673" t="str">
        <f>_xlfn.XLOOKUP(B6673,Products!$A$2:$A$51,Products!$C$2:$C$51)</f>
        <v>Clothing</v>
      </c>
      <c r="H6673">
        <f>_xlfn.XLOOKUP(B6673,Products!$A$2:$A$51,Products!$D$2:$D$51)</f>
        <v>194.89</v>
      </c>
      <c r="I6673" t="str">
        <f>_xlfn.XLOOKUP(E6673,Salespersons!$A$2:$A$101,Salespersons!$B$2:$B$101)</f>
        <v>Robert Montes</v>
      </c>
      <c r="J6673" t="str">
        <f>_xlfn.XLOOKUP(E6673,Salespersons!$A$2:$A$101,Salespersons!$C$2:$C$101)</f>
        <v>West</v>
      </c>
      <c r="K6673">
        <f t="shared" si="312"/>
        <v>779.56</v>
      </c>
      <c r="L6673" t="str">
        <f t="shared" si="313"/>
        <v>April</v>
      </c>
      <c r="M6673" t="str">
        <f t="shared" si="314"/>
        <v>2024</v>
      </c>
    </row>
    <row r="6674" spans="1:13" x14ac:dyDescent="0.3">
      <c r="A6674">
        <v>6673</v>
      </c>
      <c r="B6674">
        <v>40</v>
      </c>
      <c r="C6674">
        <v>3</v>
      </c>
      <c r="D6674" s="2">
        <v>45518</v>
      </c>
      <c r="E6674">
        <v>17</v>
      </c>
      <c r="F6674" t="str">
        <f>_xlfn.XLOOKUP(B6674,Products!$A$2:$A$51,Products!$B$2:$B$51)</f>
        <v>Agent</v>
      </c>
      <c r="G6674" t="str">
        <f>_xlfn.XLOOKUP(B6674,Products!$A$2:$A$51,Products!$C$2:$C$51)</f>
        <v>Toys</v>
      </c>
      <c r="H6674">
        <f>_xlfn.XLOOKUP(B6674,Products!$A$2:$A$51,Products!$D$2:$D$51)</f>
        <v>228.56</v>
      </c>
      <c r="I6674" t="str">
        <f>_xlfn.XLOOKUP(E6674,Salespersons!$A$2:$A$101,Salespersons!$B$2:$B$101)</f>
        <v>Christine Arellano</v>
      </c>
      <c r="J6674" t="str">
        <f>_xlfn.XLOOKUP(E6674,Salespersons!$A$2:$A$101,Salespersons!$C$2:$C$101)</f>
        <v>South</v>
      </c>
      <c r="K6674">
        <f t="shared" si="312"/>
        <v>685.68000000000006</v>
      </c>
      <c r="L6674" t="str">
        <f t="shared" si="313"/>
        <v>August</v>
      </c>
      <c r="M6674" t="str">
        <f t="shared" si="314"/>
        <v>2024</v>
      </c>
    </row>
    <row r="6675" spans="1:13" x14ac:dyDescent="0.3">
      <c r="A6675">
        <v>6674</v>
      </c>
      <c r="B6675">
        <v>30</v>
      </c>
      <c r="C6675">
        <v>7</v>
      </c>
      <c r="D6675" s="2">
        <v>45804</v>
      </c>
      <c r="E6675">
        <v>70</v>
      </c>
      <c r="F6675" t="str">
        <f>_xlfn.XLOOKUP(B6675,Products!$A$2:$A$51,Products!$B$2:$B$51)</f>
        <v>Fine</v>
      </c>
      <c r="G6675" t="str">
        <f>_xlfn.XLOOKUP(B6675,Products!$A$2:$A$51,Products!$C$2:$C$51)</f>
        <v>Electronics</v>
      </c>
      <c r="H6675">
        <f>_xlfn.XLOOKUP(B6675,Products!$A$2:$A$51,Products!$D$2:$D$51)</f>
        <v>473.44</v>
      </c>
      <c r="I6675" t="str">
        <f>_xlfn.XLOOKUP(E6675,Salespersons!$A$2:$A$101,Salespersons!$B$2:$B$101)</f>
        <v>Valerie Bass</v>
      </c>
      <c r="J6675" t="str">
        <f>_xlfn.XLOOKUP(E6675,Salespersons!$A$2:$A$101,Salespersons!$C$2:$C$101)</f>
        <v>West</v>
      </c>
      <c r="K6675">
        <f t="shared" si="312"/>
        <v>3314.08</v>
      </c>
      <c r="L6675" t="str">
        <f t="shared" si="313"/>
        <v>May</v>
      </c>
      <c r="M6675" t="str">
        <f t="shared" si="314"/>
        <v>2025</v>
      </c>
    </row>
    <row r="6676" spans="1:13" x14ac:dyDescent="0.3">
      <c r="A6676">
        <v>6675</v>
      </c>
      <c r="B6676">
        <v>34</v>
      </c>
      <c r="C6676">
        <v>3</v>
      </c>
      <c r="D6676" s="2">
        <v>45408</v>
      </c>
      <c r="E6676">
        <v>83</v>
      </c>
      <c r="F6676" t="str">
        <f>_xlfn.XLOOKUP(B6676,Products!$A$2:$A$51,Products!$B$2:$B$51)</f>
        <v>Law</v>
      </c>
      <c r="G6676" t="str">
        <f>_xlfn.XLOOKUP(B6676,Products!$A$2:$A$51,Products!$C$2:$C$51)</f>
        <v>Books</v>
      </c>
      <c r="H6676">
        <f>_xlfn.XLOOKUP(B6676,Products!$A$2:$A$51,Products!$D$2:$D$51)</f>
        <v>319.54000000000002</v>
      </c>
      <c r="I6676" t="str">
        <f>_xlfn.XLOOKUP(E6676,Salespersons!$A$2:$A$101,Salespersons!$B$2:$B$101)</f>
        <v>Stephen Ortiz</v>
      </c>
      <c r="J6676" t="str">
        <f>_xlfn.XLOOKUP(E6676,Salespersons!$A$2:$A$101,Salespersons!$C$2:$C$101)</f>
        <v>North</v>
      </c>
      <c r="K6676">
        <f t="shared" si="312"/>
        <v>958.62000000000012</v>
      </c>
      <c r="L6676" t="str">
        <f t="shared" si="313"/>
        <v>April</v>
      </c>
      <c r="M6676" t="str">
        <f t="shared" si="314"/>
        <v>2024</v>
      </c>
    </row>
    <row r="6677" spans="1:13" x14ac:dyDescent="0.3">
      <c r="A6677">
        <v>6676</v>
      </c>
      <c r="B6677">
        <v>46</v>
      </c>
      <c r="C6677">
        <v>1</v>
      </c>
      <c r="D6677" s="2">
        <v>45835</v>
      </c>
      <c r="E6677">
        <v>79</v>
      </c>
      <c r="F6677" t="str">
        <f>_xlfn.XLOOKUP(B6677,Products!$A$2:$A$51,Products!$B$2:$B$51)</f>
        <v>Consider</v>
      </c>
      <c r="G6677" t="str">
        <f>_xlfn.XLOOKUP(B6677,Products!$A$2:$A$51,Products!$C$2:$C$51)</f>
        <v>Books</v>
      </c>
      <c r="H6677">
        <f>_xlfn.XLOOKUP(B6677,Products!$A$2:$A$51,Products!$D$2:$D$51)</f>
        <v>243.05</v>
      </c>
      <c r="I6677" t="str">
        <f>_xlfn.XLOOKUP(E6677,Salespersons!$A$2:$A$101,Salespersons!$B$2:$B$101)</f>
        <v>Mark Pruitt</v>
      </c>
      <c r="J6677" t="str">
        <f>_xlfn.XLOOKUP(E6677,Salespersons!$A$2:$A$101,Salespersons!$C$2:$C$101)</f>
        <v>East</v>
      </c>
      <c r="K6677">
        <f t="shared" si="312"/>
        <v>243.05</v>
      </c>
      <c r="L6677" t="str">
        <f t="shared" si="313"/>
        <v>June</v>
      </c>
      <c r="M6677" t="str">
        <f t="shared" si="314"/>
        <v>2025</v>
      </c>
    </row>
    <row r="6678" spans="1:13" x14ac:dyDescent="0.3">
      <c r="A6678">
        <v>6677</v>
      </c>
      <c r="B6678">
        <v>10</v>
      </c>
      <c r="C6678">
        <v>8</v>
      </c>
      <c r="D6678" s="2">
        <v>45235</v>
      </c>
      <c r="E6678">
        <v>39</v>
      </c>
      <c r="F6678" t="str">
        <f>_xlfn.XLOOKUP(B6678,Products!$A$2:$A$51,Products!$B$2:$B$51)</f>
        <v>Live</v>
      </c>
      <c r="G6678" t="str">
        <f>_xlfn.XLOOKUP(B6678,Products!$A$2:$A$51,Products!$C$2:$C$51)</f>
        <v>Home &amp; Kitchen</v>
      </c>
      <c r="H6678">
        <f>_xlfn.XLOOKUP(B6678,Products!$A$2:$A$51,Products!$D$2:$D$51)</f>
        <v>406.51</v>
      </c>
      <c r="I6678" t="str">
        <f>_xlfn.XLOOKUP(E6678,Salespersons!$A$2:$A$101,Salespersons!$B$2:$B$101)</f>
        <v>Francisco Hogan</v>
      </c>
      <c r="J6678" t="str">
        <f>_xlfn.XLOOKUP(E6678,Salespersons!$A$2:$A$101,Salespersons!$C$2:$C$101)</f>
        <v>West</v>
      </c>
      <c r="K6678">
        <f t="shared" si="312"/>
        <v>3252.08</v>
      </c>
      <c r="L6678" t="str">
        <f t="shared" si="313"/>
        <v>November</v>
      </c>
      <c r="M6678" t="str">
        <f t="shared" si="314"/>
        <v>2023</v>
      </c>
    </row>
    <row r="6679" spans="1:13" x14ac:dyDescent="0.3">
      <c r="A6679">
        <v>6678</v>
      </c>
      <c r="B6679">
        <v>41</v>
      </c>
      <c r="C6679">
        <v>6</v>
      </c>
      <c r="D6679" s="2">
        <v>45587</v>
      </c>
      <c r="E6679">
        <v>5</v>
      </c>
      <c r="F6679" t="str">
        <f>_xlfn.XLOOKUP(B6679,Products!$A$2:$A$51,Products!$B$2:$B$51)</f>
        <v>Almost</v>
      </c>
      <c r="G6679" t="str">
        <f>_xlfn.XLOOKUP(B6679,Products!$A$2:$A$51,Products!$C$2:$C$51)</f>
        <v>Home &amp; Kitchen</v>
      </c>
      <c r="H6679">
        <f>_xlfn.XLOOKUP(B6679,Products!$A$2:$A$51,Products!$D$2:$D$51)</f>
        <v>70.72</v>
      </c>
      <c r="I6679" t="str">
        <f>_xlfn.XLOOKUP(E6679,Salespersons!$A$2:$A$101,Salespersons!$B$2:$B$101)</f>
        <v>Suzanne Alvarez</v>
      </c>
      <c r="J6679" t="str">
        <f>_xlfn.XLOOKUP(E6679,Salespersons!$A$2:$A$101,Salespersons!$C$2:$C$101)</f>
        <v>West</v>
      </c>
      <c r="K6679">
        <f t="shared" si="312"/>
        <v>424.32</v>
      </c>
      <c r="L6679" t="str">
        <f t="shared" si="313"/>
        <v>October</v>
      </c>
      <c r="M6679" t="str">
        <f t="shared" si="314"/>
        <v>2024</v>
      </c>
    </row>
    <row r="6680" spans="1:13" x14ac:dyDescent="0.3">
      <c r="A6680">
        <v>6679</v>
      </c>
      <c r="B6680">
        <v>1</v>
      </c>
      <c r="C6680">
        <v>5</v>
      </c>
      <c r="D6680" s="2">
        <v>45614</v>
      </c>
      <c r="E6680">
        <v>79</v>
      </c>
      <c r="F6680" t="str">
        <f>_xlfn.XLOOKUP(B6680,Products!$A$2:$A$51,Products!$B$2:$B$51)</f>
        <v>Increase</v>
      </c>
      <c r="G6680" t="str">
        <f>_xlfn.XLOOKUP(B6680,Products!$A$2:$A$51,Products!$C$2:$C$51)</f>
        <v>Books</v>
      </c>
      <c r="H6680">
        <f>_xlfn.XLOOKUP(B6680,Products!$A$2:$A$51,Products!$D$2:$D$51)</f>
        <v>101.78</v>
      </c>
      <c r="I6680" t="str">
        <f>_xlfn.XLOOKUP(E6680,Salespersons!$A$2:$A$101,Salespersons!$B$2:$B$101)</f>
        <v>Mark Pruitt</v>
      </c>
      <c r="J6680" t="str">
        <f>_xlfn.XLOOKUP(E6680,Salespersons!$A$2:$A$101,Salespersons!$C$2:$C$101)</f>
        <v>East</v>
      </c>
      <c r="K6680">
        <f t="shared" si="312"/>
        <v>508.9</v>
      </c>
      <c r="L6680" t="str">
        <f t="shared" si="313"/>
        <v>November</v>
      </c>
      <c r="M6680" t="str">
        <f t="shared" si="314"/>
        <v>2024</v>
      </c>
    </row>
    <row r="6681" spans="1:13" x14ac:dyDescent="0.3">
      <c r="A6681">
        <v>6680</v>
      </c>
      <c r="B6681">
        <v>12</v>
      </c>
      <c r="C6681">
        <v>8</v>
      </c>
      <c r="D6681" s="2">
        <v>45220</v>
      </c>
      <c r="E6681">
        <v>52</v>
      </c>
      <c r="F6681" t="str">
        <f>_xlfn.XLOOKUP(B6681,Products!$A$2:$A$51,Products!$B$2:$B$51)</f>
        <v>Why</v>
      </c>
      <c r="G6681" t="str">
        <f>_xlfn.XLOOKUP(B6681,Products!$A$2:$A$51,Products!$C$2:$C$51)</f>
        <v>Clothing</v>
      </c>
      <c r="H6681">
        <f>_xlfn.XLOOKUP(B6681,Products!$A$2:$A$51,Products!$D$2:$D$51)</f>
        <v>76.88</v>
      </c>
      <c r="I6681" t="str">
        <f>_xlfn.XLOOKUP(E6681,Salespersons!$A$2:$A$101,Salespersons!$B$2:$B$101)</f>
        <v>Vanessa Hartman</v>
      </c>
      <c r="J6681" t="str">
        <f>_xlfn.XLOOKUP(E6681,Salespersons!$A$2:$A$101,Salespersons!$C$2:$C$101)</f>
        <v>East</v>
      </c>
      <c r="K6681">
        <f t="shared" si="312"/>
        <v>615.04</v>
      </c>
      <c r="L6681" t="str">
        <f t="shared" si="313"/>
        <v>October</v>
      </c>
      <c r="M6681" t="str">
        <f t="shared" si="314"/>
        <v>2023</v>
      </c>
    </row>
    <row r="6682" spans="1:13" x14ac:dyDescent="0.3">
      <c r="A6682">
        <v>6681</v>
      </c>
      <c r="B6682">
        <v>46</v>
      </c>
      <c r="C6682">
        <v>8</v>
      </c>
      <c r="D6682" s="2">
        <v>45569</v>
      </c>
      <c r="E6682">
        <v>26</v>
      </c>
      <c r="F6682" t="str">
        <f>_xlfn.XLOOKUP(B6682,Products!$A$2:$A$51,Products!$B$2:$B$51)</f>
        <v>Consider</v>
      </c>
      <c r="G6682" t="str">
        <f>_xlfn.XLOOKUP(B6682,Products!$A$2:$A$51,Products!$C$2:$C$51)</f>
        <v>Books</v>
      </c>
      <c r="H6682">
        <f>_xlfn.XLOOKUP(B6682,Products!$A$2:$A$51,Products!$D$2:$D$51)</f>
        <v>243.05</v>
      </c>
      <c r="I6682" t="str">
        <f>_xlfn.XLOOKUP(E6682,Salespersons!$A$2:$A$101,Salespersons!$B$2:$B$101)</f>
        <v>Nathan Rodriguez</v>
      </c>
      <c r="J6682" t="str">
        <f>_xlfn.XLOOKUP(E6682,Salespersons!$A$2:$A$101,Salespersons!$C$2:$C$101)</f>
        <v>East</v>
      </c>
      <c r="K6682">
        <f t="shared" si="312"/>
        <v>1944.4</v>
      </c>
      <c r="L6682" t="str">
        <f t="shared" si="313"/>
        <v>October</v>
      </c>
      <c r="M6682" t="str">
        <f t="shared" si="314"/>
        <v>2024</v>
      </c>
    </row>
    <row r="6683" spans="1:13" x14ac:dyDescent="0.3">
      <c r="A6683">
        <v>6682</v>
      </c>
      <c r="B6683">
        <v>29</v>
      </c>
      <c r="C6683">
        <v>3</v>
      </c>
      <c r="D6683" s="2">
        <v>45568</v>
      </c>
      <c r="E6683">
        <v>39</v>
      </c>
      <c r="F6683" t="str">
        <f>_xlfn.XLOOKUP(B6683,Products!$A$2:$A$51,Products!$B$2:$B$51)</f>
        <v>Reason</v>
      </c>
      <c r="G6683" t="str">
        <f>_xlfn.XLOOKUP(B6683,Products!$A$2:$A$51,Products!$C$2:$C$51)</f>
        <v>Clothing</v>
      </c>
      <c r="H6683">
        <f>_xlfn.XLOOKUP(B6683,Products!$A$2:$A$51,Products!$D$2:$D$51)</f>
        <v>127.45</v>
      </c>
      <c r="I6683" t="str">
        <f>_xlfn.XLOOKUP(E6683,Salespersons!$A$2:$A$101,Salespersons!$B$2:$B$101)</f>
        <v>Francisco Hogan</v>
      </c>
      <c r="J6683" t="str">
        <f>_xlfn.XLOOKUP(E6683,Salespersons!$A$2:$A$101,Salespersons!$C$2:$C$101)</f>
        <v>West</v>
      </c>
      <c r="K6683">
        <f t="shared" si="312"/>
        <v>382.35</v>
      </c>
      <c r="L6683" t="str">
        <f t="shared" si="313"/>
        <v>October</v>
      </c>
      <c r="M6683" t="str">
        <f t="shared" si="314"/>
        <v>2024</v>
      </c>
    </row>
    <row r="6684" spans="1:13" x14ac:dyDescent="0.3">
      <c r="A6684">
        <v>6683</v>
      </c>
      <c r="B6684">
        <v>11</v>
      </c>
      <c r="C6684">
        <v>3</v>
      </c>
      <c r="D6684" s="2">
        <v>45607</v>
      </c>
      <c r="E6684">
        <v>45</v>
      </c>
      <c r="F6684" t="str">
        <f>_xlfn.XLOOKUP(B6684,Products!$A$2:$A$51,Products!$B$2:$B$51)</f>
        <v>News</v>
      </c>
      <c r="G6684" t="str">
        <f>_xlfn.XLOOKUP(B6684,Products!$A$2:$A$51,Products!$C$2:$C$51)</f>
        <v>Clothing</v>
      </c>
      <c r="H6684">
        <f>_xlfn.XLOOKUP(B6684,Products!$A$2:$A$51,Products!$D$2:$D$51)</f>
        <v>113.76</v>
      </c>
      <c r="I6684" t="str">
        <f>_xlfn.XLOOKUP(E6684,Salespersons!$A$2:$A$101,Salespersons!$B$2:$B$101)</f>
        <v>Gregory Valdez</v>
      </c>
      <c r="J6684" t="str">
        <f>_xlfn.XLOOKUP(E6684,Salespersons!$A$2:$A$101,Salespersons!$C$2:$C$101)</f>
        <v>West</v>
      </c>
      <c r="K6684">
        <f t="shared" si="312"/>
        <v>341.28000000000003</v>
      </c>
      <c r="L6684" t="str">
        <f t="shared" si="313"/>
        <v>November</v>
      </c>
      <c r="M6684" t="str">
        <f t="shared" si="314"/>
        <v>2024</v>
      </c>
    </row>
    <row r="6685" spans="1:13" x14ac:dyDescent="0.3">
      <c r="A6685">
        <v>6684</v>
      </c>
      <c r="B6685">
        <v>41</v>
      </c>
      <c r="C6685">
        <v>7</v>
      </c>
      <c r="D6685" s="2">
        <v>45301</v>
      </c>
      <c r="E6685">
        <v>77</v>
      </c>
      <c r="F6685" t="str">
        <f>_xlfn.XLOOKUP(B6685,Products!$A$2:$A$51,Products!$B$2:$B$51)</f>
        <v>Almost</v>
      </c>
      <c r="G6685" t="str">
        <f>_xlfn.XLOOKUP(B6685,Products!$A$2:$A$51,Products!$C$2:$C$51)</f>
        <v>Home &amp; Kitchen</v>
      </c>
      <c r="H6685">
        <f>_xlfn.XLOOKUP(B6685,Products!$A$2:$A$51,Products!$D$2:$D$51)</f>
        <v>70.72</v>
      </c>
      <c r="I6685" t="str">
        <f>_xlfn.XLOOKUP(E6685,Salespersons!$A$2:$A$101,Salespersons!$B$2:$B$101)</f>
        <v>Nicole Holloway</v>
      </c>
      <c r="J6685" t="str">
        <f>_xlfn.XLOOKUP(E6685,Salespersons!$A$2:$A$101,Salespersons!$C$2:$C$101)</f>
        <v>East</v>
      </c>
      <c r="K6685">
        <f t="shared" si="312"/>
        <v>495.03999999999996</v>
      </c>
      <c r="L6685" t="str">
        <f t="shared" si="313"/>
        <v>January</v>
      </c>
      <c r="M6685" t="str">
        <f t="shared" si="314"/>
        <v>2024</v>
      </c>
    </row>
    <row r="6686" spans="1:13" x14ac:dyDescent="0.3">
      <c r="A6686">
        <v>6685</v>
      </c>
      <c r="B6686">
        <v>17</v>
      </c>
      <c r="C6686">
        <v>3</v>
      </c>
      <c r="D6686" s="2">
        <v>45562</v>
      </c>
      <c r="E6686">
        <v>31</v>
      </c>
      <c r="F6686" t="str">
        <f>_xlfn.XLOOKUP(B6686,Products!$A$2:$A$51,Products!$B$2:$B$51)</f>
        <v>Perhaps</v>
      </c>
      <c r="G6686" t="str">
        <f>_xlfn.XLOOKUP(B6686,Products!$A$2:$A$51,Products!$C$2:$C$51)</f>
        <v>Clothing</v>
      </c>
      <c r="H6686">
        <f>_xlfn.XLOOKUP(B6686,Products!$A$2:$A$51,Products!$D$2:$D$51)</f>
        <v>165.26</v>
      </c>
      <c r="I6686" t="str">
        <f>_xlfn.XLOOKUP(E6686,Salespersons!$A$2:$A$101,Salespersons!$B$2:$B$101)</f>
        <v>Brooke Williams</v>
      </c>
      <c r="J6686" t="str">
        <f>_xlfn.XLOOKUP(E6686,Salespersons!$A$2:$A$101,Salespersons!$C$2:$C$101)</f>
        <v>West</v>
      </c>
      <c r="K6686">
        <f t="shared" si="312"/>
        <v>495.78</v>
      </c>
      <c r="L6686" t="str">
        <f t="shared" si="313"/>
        <v>September</v>
      </c>
      <c r="M6686" t="str">
        <f t="shared" si="314"/>
        <v>2024</v>
      </c>
    </row>
    <row r="6687" spans="1:13" x14ac:dyDescent="0.3">
      <c r="A6687">
        <v>6686</v>
      </c>
      <c r="B6687">
        <v>20</v>
      </c>
      <c r="C6687">
        <v>9</v>
      </c>
      <c r="D6687" s="2">
        <v>45573</v>
      </c>
      <c r="E6687">
        <v>77</v>
      </c>
      <c r="F6687" t="str">
        <f>_xlfn.XLOOKUP(B6687,Products!$A$2:$A$51,Products!$B$2:$B$51)</f>
        <v>Common</v>
      </c>
      <c r="G6687" t="str">
        <f>_xlfn.XLOOKUP(B6687,Products!$A$2:$A$51,Products!$C$2:$C$51)</f>
        <v>Electronics</v>
      </c>
      <c r="H6687">
        <f>_xlfn.XLOOKUP(B6687,Products!$A$2:$A$51,Products!$D$2:$D$51)</f>
        <v>486.94</v>
      </c>
      <c r="I6687" t="str">
        <f>_xlfn.XLOOKUP(E6687,Salespersons!$A$2:$A$101,Salespersons!$B$2:$B$101)</f>
        <v>Nicole Holloway</v>
      </c>
      <c r="J6687" t="str">
        <f>_xlfn.XLOOKUP(E6687,Salespersons!$A$2:$A$101,Salespersons!$C$2:$C$101)</f>
        <v>East</v>
      </c>
      <c r="K6687">
        <f t="shared" si="312"/>
        <v>4382.46</v>
      </c>
      <c r="L6687" t="str">
        <f t="shared" si="313"/>
        <v>October</v>
      </c>
      <c r="M6687" t="str">
        <f t="shared" si="314"/>
        <v>2024</v>
      </c>
    </row>
    <row r="6688" spans="1:13" x14ac:dyDescent="0.3">
      <c r="A6688">
        <v>6687</v>
      </c>
      <c r="B6688">
        <v>38</v>
      </c>
      <c r="C6688">
        <v>8</v>
      </c>
      <c r="D6688" s="2">
        <v>45210</v>
      </c>
      <c r="E6688">
        <v>23</v>
      </c>
      <c r="F6688" t="str">
        <f>_xlfn.XLOOKUP(B6688,Products!$A$2:$A$51,Products!$B$2:$B$51)</f>
        <v>Smile</v>
      </c>
      <c r="G6688" t="str">
        <f>_xlfn.XLOOKUP(B6688,Products!$A$2:$A$51,Products!$C$2:$C$51)</f>
        <v>Clothing</v>
      </c>
      <c r="H6688">
        <f>_xlfn.XLOOKUP(B6688,Products!$A$2:$A$51,Products!$D$2:$D$51)</f>
        <v>49.56</v>
      </c>
      <c r="I6688" t="str">
        <f>_xlfn.XLOOKUP(E6688,Salespersons!$A$2:$A$101,Salespersons!$B$2:$B$101)</f>
        <v>Kevin Cox</v>
      </c>
      <c r="J6688" t="str">
        <f>_xlfn.XLOOKUP(E6688,Salespersons!$A$2:$A$101,Salespersons!$C$2:$C$101)</f>
        <v>North</v>
      </c>
      <c r="K6688">
        <f t="shared" si="312"/>
        <v>396.48</v>
      </c>
      <c r="L6688" t="str">
        <f t="shared" si="313"/>
        <v>October</v>
      </c>
      <c r="M6688" t="str">
        <f t="shared" si="314"/>
        <v>2023</v>
      </c>
    </row>
    <row r="6689" spans="1:13" x14ac:dyDescent="0.3">
      <c r="A6689">
        <v>6688</v>
      </c>
      <c r="B6689">
        <v>6</v>
      </c>
      <c r="C6689">
        <v>8</v>
      </c>
      <c r="D6689" s="2">
        <v>45507</v>
      </c>
      <c r="E6689">
        <v>40</v>
      </c>
      <c r="F6689" t="str">
        <f>_xlfn.XLOOKUP(B6689,Products!$A$2:$A$51,Products!$B$2:$B$51)</f>
        <v>Gas</v>
      </c>
      <c r="G6689" t="str">
        <f>_xlfn.XLOOKUP(B6689,Products!$A$2:$A$51,Products!$C$2:$C$51)</f>
        <v>Home &amp; Kitchen</v>
      </c>
      <c r="H6689">
        <f>_xlfn.XLOOKUP(B6689,Products!$A$2:$A$51,Products!$D$2:$D$51)</f>
        <v>79.7</v>
      </c>
      <c r="I6689" t="str">
        <f>_xlfn.XLOOKUP(E6689,Salespersons!$A$2:$A$101,Salespersons!$B$2:$B$101)</f>
        <v>Ashley Bennett</v>
      </c>
      <c r="J6689" t="str">
        <f>_xlfn.XLOOKUP(E6689,Salespersons!$A$2:$A$101,Salespersons!$C$2:$C$101)</f>
        <v>West</v>
      </c>
      <c r="K6689">
        <f t="shared" si="312"/>
        <v>637.6</v>
      </c>
      <c r="L6689" t="str">
        <f t="shared" si="313"/>
        <v>August</v>
      </c>
      <c r="M6689" t="str">
        <f t="shared" si="314"/>
        <v>2024</v>
      </c>
    </row>
    <row r="6690" spans="1:13" x14ac:dyDescent="0.3">
      <c r="A6690">
        <v>6689</v>
      </c>
      <c r="B6690">
        <v>20</v>
      </c>
      <c r="C6690">
        <v>9</v>
      </c>
      <c r="D6690" s="2">
        <v>45127</v>
      </c>
      <c r="E6690">
        <v>32</v>
      </c>
      <c r="F6690" t="str">
        <f>_xlfn.XLOOKUP(B6690,Products!$A$2:$A$51,Products!$B$2:$B$51)</f>
        <v>Common</v>
      </c>
      <c r="G6690" t="str">
        <f>_xlfn.XLOOKUP(B6690,Products!$A$2:$A$51,Products!$C$2:$C$51)</f>
        <v>Electronics</v>
      </c>
      <c r="H6690">
        <f>_xlfn.XLOOKUP(B6690,Products!$A$2:$A$51,Products!$D$2:$D$51)</f>
        <v>486.94</v>
      </c>
      <c r="I6690" t="str">
        <f>_xlfn.XLOOKUP(E6690,Salespersons!$A$2:$A$101,Salespersons!$B$2:$B$101)</f>
        <v>Michael Adams</v>
      </c>
      <c r="J6690" t="str">
        <f>_xlfn.XLOOKUP(E6690,Salespersons!$A$2:$A$101,Salespersons!$C$2:$C$101)</f>
        <v>North</v>
      </c>
      <c r="K6690">
        <f t="shared" si="312"/>
        <v>4382.46</v>
      </c>
      <c r="L6690" t="str">
        <f t="shared" si="313"/>
        <v>July</v>
      </c>
      <c r="M6690" t="str">
        <f t="shared" si="314"/>
        <v>2023</v>
      </c>
    </row>
    <row r="6691" spans="1:13" x14ac:dyDescent="0.3">
      <c r="A6691">
        <v>6690</v>
      </c>
      <c r="B6691">
        <v>10</v>
      </c>
      <c r="C6691">
        <v>8</v>
      </c>
      <c r="D6691" s="2">
        <v>45586</v>
      </c>
      <c r="E6691">
        <v>4</v>
      </c>
      <c r="F6691" t="str">
        <f>_xlfn.XLOOKUP(B6691,Products!$A$2:$A$51,Products!$B$2:$B$51)</f>
        <v>Live</v>
      </c>
      <c r="G6691" t="str">
        <f>_xlfn.XLOOKUP(B6691,Products!$A$2:$A$51,Products!$C$2:$C$51)</f>
        <v>Home &amp; Kitchen</v>
      </c>
      <c r="H6691">
        <f>_xlfn.XLOOKUP(B6691,Products!$A$2:$A$51,Products!$D$2:$D$51)</f>
        <v>406.51</v>
      </c>
      <c r="I6691" t="str">
        <f>_xlfn.XLOOKUP(E6691,Salespersons!$A$2:$A$101,Salespersons!$B$2:$B$101)</f>
        <v>Luke Bennett</v>
      </c>
      <c r="J6691" t="str">
        <f>_xlfn.XLOOKUP(E6691,Salespersons!$A$2:$A$101,Salespersons!$C$2:$C$101)</f>
        <v>West</v>
      </c>
      <c r="K6691">
        <f t="shared" si="312"/>
        <v>3252.08</v>
      </c>
      <c r="L6691" t="str">
        <f t="shared" si="313"/>
        <v>October</v>
      </c>
      <c r="M6691" t="str">
        <f t="shared" si="314"/>
        <v>2024</v>
      </c>
    </row>
    <row r="6692" spans="1:13" x14ac:dyDescent="0.3">
      <c r="A6692">
        <v>6691</v>
      </c>
      <c r="B6692">
        <v>10</v>
      </c>
      <c r="C6692">
        <v>4</v>
      </c>
      <c r="D6692" s="2">
        <v>45646</v>
      </c>
      <c r="E6692">
        <v>81</v>
      </c>
      <c r="F6692" t="str">
        <f>_xlfn.XLOOKUP(B6692,Products!$A$2:$A$51,Products!$B$2:$B$51)</f>
        <v>Live</v>
      </c>
      <c r="G6692" t="str">
        <f>_xlfn.XLOOKUP(B6692,Products!$A$2:$A$51,Products!$C$2:$C$51)</f>
        <v>Home &amp; Kitchen</v>
      </c>
      <c r="H6692">
        <f>_xlfn.XLOOKUP(B6692,Products!$A$2:$A$51,Products!$D$2:$D$51)</f>
        <v>406.51</v>
      </c>
      <c r="I6692" t="str">
        <f>_xlfn.XLOOKUP(E6692,Salespersons!$A$2:$A$101,Salespersons!$B$2:$B$101)</f>
        <v>Stephanie Mendez</v>
      </c>
      <c r="J6692" t="str">
        <f>_xlfn.XLOOKUP(E6692,Salespersons!$A$2:$A$101,Salespersons!$C$2:$C$101)</f>
        <v>East</v>
      </c>
      <c r="K6692">
        <f t="shared" si="312"/>
        <v>1626.04</v>
      </c>
      <c r="L6692" t="str">
        <f t="shared" si="313"/>
        <v>December</v>
      </c>
      <c r="M6692" t="str">
        <f t="shared" si="314"/>
        <v>2024</v>
      </c>
    </row>
    <row r="6693" spans="1:13" x14ac:dyDescent="0.3">
      <c r="A6693">
        <v>6692</v>
      </c>
      <c r="B6693">
        <v>31</v>
      </c>
      <c r="C6693">
        <v>7</v>
      </c>
      <c r="D6693" s="2">
        <v>45564</v>
      </c>
      <c r="E6693">
        <v>84</v>
      </c>
      <c r="F6693" t="str">
        <f>_xlfn.XLOOKUP(B6693,Products!$A$2:$A$51,Products!$B$2:$B$51)</f>
        <v>Tell</v>
      </c>
      <c r="G6693" t="str">
        <f>_xlfn.XLOOKUP(B6693,Products!$A$2:$A$51,Products!$C$2:$C$51)</f>
        <v>Books</v>
      </c>
      <c r="H6693">
        <f>_xlfn.XLOOKUP(B6693,Products!$A$2:$A$51,Products!$D$2:$D$51)</f>
        <v>83.85</v>
      </c>
      <c r="I6693" t="str">
        <f>_xlfn.XLOOKUP(E6693,Salespersons!$A$2:$A$101,Salespersons!$B$2:$B$101)</f>
        <v>Meghan Ochoa</v>
      </c>
      <c r="J6693" t="str">
        <f>_xlfn.XLOOKUP(E6693,Salespersons!$A$2:$A$101,Salespersons!$C$2:$C$101)</f>
        <v>West</v>
      </c>
      <c r="K6693">
        <f t="shared" si="312"/>
        <v>586.94999999999993</v>
      </c>
      <c r="L6693" t="str">
        <f t="shared" si="313"/>
        <v>September</v>
      </c>
      <c r="M6693" t="str">
        <f t="shared" si="314"/>
        <v>2024</v>
      </c>
    </row>
    <row r="6694" spans="1:13" x14ac:dyDescent="0.3">
      <c r="A6694">
        <v>6693</v>
      </c>
      <c r="B6694">
        <v>26</v>
      </c>
      <c r="C6694">
        <v>6</v>
      </c>
      <c r="D6694" s="2">
        <v>45643</v>
      </c>
      <c r="E6694">
        <v>46</v>
      </c>
      <c r="F6694" t="str">
        <f>_xlfn.XLOOKUP(B6694,Products!$A$2:$A$51,Products!$B$2:$B$51)</f>
        <v>He</v>
      </c>
      <c r="G6694" t="str">
        <f>_xlfn.XLOOKUP(B6694,Products!$A$2:$A$51,Products!$C$2:$C$51)</f>
        <v>Clothing</v>
      </c>
      <c r="H6694">
        <f>_xlfn.XLOOKUP(B6694,Products!$A$2:$A$51,Products!$D$2:$D$51)</f>
        <v>499.81</v>
      </c>
      <c r="I6694" t="str">
        <f>_xlfn.XLOOKUP(E6694,Salespersons!$A$2:$A$101,Salespersons!$B$2:$B$101)</f>
        <v>Linda Woods</v>
      </c>
      <c r="J6694" t="str">
        <f>_xlfn.XLOOKUP(E6694,Salespersons!$A$2:$A$101,Salespersons!$C$2:$C$101)</f>
        <v>South</v>
      </c>
      <c r="K6694">
        <f t="shared" si="312"/>
        <v>2998.86</v>
      </c>
      <c r="L6694" t="str">
        <f t="shared" si="313"/>
        <v>December</v>
      </c>
      <c r="M6694" t="str">
        <f t="shared" si="314"/>
        <v>2024</v>
      </c>
    </row>
    <row r="6695" spans="1:13" x14ac:dyDescent="0.3">
      <c r="A6695">
        <v>6694</v>
      </c>
      <c r="B6695">
        <v>17</v>
      </c>
      <c r="C6695">
        <v>1</v>
      </c>
      <c r="D6695" s="2">
        <v>45649</v>
      </c>
      <c r="E6695">
        <v>75</v>
      </c>
      <c r="F6695" t="str">
        <f>_xlfn.XLOOKUP(B6695,Products!$A$2:$A$51,Products!$B$2:$B$51)</f>
        <v>Perhaps</v>
      </c>
      <c r="G6695" t="str">
        <f>_xlfn.XLOOKUP(B6695,Products!$A$2:$A$51,Products!$C$2:$C$51)</f>
        <v>Clothing</v>
      </c>
      <c r="H6695">
        <f>_xlfn.XLOOKUP(B6695,Products!$A$2:$A$51,Products!$D$2:$D$51)</f>
        <v>165.26</v>
      </c>
      <c r="I6695" t="str">
        <f>_xlfn.XLOOKUP(E6695,Salespersons!$A$2:$A$101,Salespersons!$B$2:$B$101)</f>
        <v>Steven Adkins</v>
      </c>
      <c r="J6695" t="str">
        <f>_xlfn.XLOOKUP(E6695,Salespersons!$A$2:$A$101,Salespersons!$C$2:$C$101)</f>
        <v>South</v>
      </c>
      <c r="K6695">
        <f t="shared" si="312"/>
        <v>165.26</v>
      </c>
      <c r="L6695" t="str">
        <f t="shared" si="313"/>
        <v>December</v>
      </c>
      <c r="M6695" t="str">
        <f t="shared" si="314"/>
        <v>2024</v>
      </c>
    </row>
    <row r="6696" spans="1:13" x14ac:dyDescent="0.3">
      <c r="A6696">
        <v>6695</v>
      </c>
      <c r="B6696">
        <v>14</v>
      </c>
      <c r="C6696">
        <v>5</v>
      </c>
      <c r="D6696" s="2">
        <v>45522</v>
      </c>
      <c r="E6696">
        <v>42</v>
      </c>
      <c r="F6696" t="str">
        <f>_xlfn.XLOOKUP(B6696,Products!$A$2:$A$51,Products!$B$2:$B$51)</f>
        <v>Mention</v>
      </c>
      <c r="G6696" t="str">
        <f>_xlfn.XLOOKUP(B6696,Products!$A$2:$A$51,Products!$C$2:$C$51)</f>
        <v>Home &amp; Kitchen</v>
      </c>
      <c r="H6696">
        <f>_xlfn.XLOOKUP(B6696,Products!$A$2:$A$51,Products!$D$2:$D$51)</f>
        <v>64.77</v>
      </c>
      <c r="I6696" t="str">
        <f>_xlfn.XLOOKUP(E6696,Salespersons!$A$2:$A$101,Salespersons!$B$2:$B$101)</f>
        <v>Jason Oliver</v>
      </c>
      <c r="J6696" t="str">
        <f>_xlfn.XLOOKUP(E6696,Salespersons!$A$2:$A$101,Salespersons!$C$2:$C$101)</f>
        <v>South</v>
      </c>
      <c r="K6696">
        <f t="shared" si="312"/>
        <v>323.84999999999997</v>
      </c>
      <c r="L6696" t="str">
        <f t="shared" si="313"/>
        <v>August</v>
      </c>
      <c r="M6696" t="str">
        <f t="shared" si="314"/>
        <v>2024</v>
      </c>
    </row>
    <row r="6697" spans="1:13" x14ac:dyDescent="0.3">
      <c r="A6697">
        <v>6696</v>
      </c>
      <c r="B6697">
        <v>5</v>
      </c>
      <c r="C6697">
        <v>2</v>
      </c>
      <c r="D6697" s="2">
        <v>45685</v>
      </c>
      <c r="E6697">
        <v>97</v>
      </c>
      <c r="F6697" t="str">
        <f>_xlfn.XLOOKUP(B6697,Products!$A$2:$A$51,Products!$B$2:$B$51)</f>
        <v>Table</v>
      </c>
      <c r="G6697" t="str">
        <f>_xlfn.XLOOKUP(B6697,Products!$A$2:$A$51,Products!$C$2:$C$51)</f>
        <v>Toys</v>
      </c>
      <c r="H6697">
        <f>_xlfn.XLOOKUP(B6697,Products!$A$2:$A$51,Products!$D$2:$D$51)</f>
        <v>100.72</v>
      </c>
      <c r="I6697" t="str">
        <f>_xlfn.XLOOKUP(E6697,Salespersons!$A$2:$A$101,Salespersons!$B$2:$B$101)</f>
        <v>Gary Price</v>
      </c>
      <c r="J6697" t="str">
        <f>_xlfn.XLOOKUP(E6697,Salespersons!$A$2:$A$101,Salespersons!$C$2:$C$101)</f>
        <v>North</v>
      </c>
      <c r="K6697">
        <f t="shared" si="312"/>
        <v>201.44</v>
      </c>
      <c r="L6697" t="str">
        <f t="shared" si="313"/>
        <v>January</v>
      </c>
      <c r="M6697" t="str">
        <f t="shared" si="314"/>
        <v>2025</v>
      </c>
    </row>
    <row r="6698" spans="1:13" x14ac:dyDescent="0.3">
      <c r="A6698">
        <v>6697</v>
      </c>
      <c r="B6698">
        <v>3</v>
      </c>
      <c r="C6698">
        <v>9</v>
      </c>
      <c r="D6698" s="2">
        <v>45552</v>
      </c>
      <c r="E6698">
        <v>39</v>
      </c>
      <c r="F6698" t="str">
        <f>_xlfn.XLOOKUP(B6698,Products!$A$2:$A$51,Products!$B$2:$B$51)</f>
        <v>Nothing</v>
      </c>
      <c r="G6698" t="str">
        <f>_xlfn.XLOOKUP(B6698,Products!$A$2:$A$51,Products!$C$2:$C$51)</f>
        <v>Books</v>
      </c>
      <c r="H6698">
        <f>_xlfn.XLOOKUP(B6698,Products!$A$2:$A$51,Products!$D$2:$D$51)</f>
        <v>425.44</v>
      </c>
      <c r="I6698" t="str">
        <f>_xlfn.XLOOKUP(E6698,Salespersons!$A$2:$A$101,Salespersons!$B$2:$B$101)</f>
        <v>Francisco Hogan</v>
      </c>
      <c r="J6698" t="str">
        <f>_xlfn.XLOOKUP(E6698,Salespersons!$A$2:$A$101,Salespersons!$C$2:$C$101)</f>
        <v>West</v>
      </c>
      <c r="K6698">
        <f t="shared" si="312"/>
        <v>3828.96</v>
      </c>
      <c r="L6698" t="str">
        <f t="shared" si="313"/>
        <v>September</v>
      </c>
      <c r="M6698" t="str">
        <f t="shared" si="314"/>
        <v>2024</v>
      </c>
    </row>
    <row r="6699" spans="1:13" x14ac:dyDescent="0.3">
      <c r="A6699">
        <v>6698</v>
      </c>
      <c r="B6699">
        <v>43</v>
      </c>
      <c r="C6699">
        <v>3</v>
      </c>
      <c r="D6699" s="2">
        <v>45490</v>
      </c>
      <c r="E6699">
        <v>70</v>
      </c>
      <c r="F6699" t="str">
        <f>_xlfn.XLOOKUP(B6699,Products!$A$2:$A$51,Products!$B$2:$B$51)</f>
        <v>Seem</v>
      </c>
      <c r="G6699" t="str">
        <f>_xlfn.XLOOKUP(B6699,Products!$A$2:$A$51,Products!$C$2:$C$51)</f>
        <v>Toys</v>
      </c>
      <c r="H6699">
        <f>_xlfn.XLOOKUP(B6699,Products!$A$2:$A$51,Products!$D$2:$D$51)</f>
        <v>98.01</v>
      </c>
      <c r="I6699" t="str">
        <f>_xlfn.XLOOKUP(E6699,Salespersons!$A$2:$A$101,Salespersons!$B$2:$B$101)</f>
        <v>Valerie Bass</v>
      </c>
      <c r="J6699" t="str">
        <f>_xlfn.XLOOKUP(E6699,Salespersons!$A$2:$A$101,Salespersons!$C$2:$C$101)</f>
        <v>West</v>
      </c>
      <c r="K6699">
        <f t="shared" si="312"/>
        <v>294.03000000000003</v>
      </c>
      <c r="L6699" t="str">
        <f t="shared" si="313"/>
        <v>July</v>
      </c>
      <c r="M6699" t="str">
        <f t="shared" si="314"/>
        <v>2024</v>
      </c>
    </row>
    <row r="6700" spans="1:13" x14ac:dyDescent="0.3">
      <c r="A6700">
        <v>6699</v>
      </c>
      <c r="B6700">
        <v>20</v>
      </c>
      <c r="C6700">
        <v>7</v>
      </c>
      <c r="D6700" s="2">
        <v>45626</v>
      </c>
      <c r="E6700">
        <v>56</v>
      </c>
      <c r="F6700" t="str">
        <f>_xlfn.XLOOKUP(B6700,Products!$A$2:$A$51,Products!$B$2:$B$51)</f>
        <v>Common</v>
      </c>
      <c r="G6700" t="str">
        <f>_xlfn.XLOOKUP(B6700,Products!$A$2:$A$51,Products!$C$2:$C$51)</f>
        <v>Electronics</v>
      </c>
      <c r="H6700">
        <f>_xlfn.XLOOKUP(B6700,Products!$A$2:$A$51,Products!$D$2:$D$51)</f>
        <v>486.94</v>
      </c>
      <c r="I6700" t="str">
        <f>_xlfn.XLOOKUP(E6700,Salespersons!$A$2:$A$101,Salespersons!$B$2:$B$101)</f>
        <v>Michael Adams</v>
      </c>
      <c r="J6700" t="str">
        <f>_xlfn.XLOOKUP(E6700,Salespersons!$A$2:$A$101,Salespersons!$C$2:$C$101)</f>
        <v>South</v>
      </c>
      <c r="K6700">
        <f t="shared" si="312"/>
        <v>3408.58</v>
      </c>
      <c r="L6700" t="str">
        <f t="shared" si="313"/>
        <v>November</v>
      </c>
      <c r="M6700" t="str">
        <f t="shared" si="314"/>
        <v>2024</v>
      </c>
    </row>
    <row r="6701" spans="1:13" x14ac:dyDescent="0.3">
      <c r="A6701">
        <v>6700</v>
      </c>
      <c r="B6701">
        <v>46</v>
      </c>
      <c r="C6701">
        <v>2</v>
      </c>
      <c r="D6701" s="2">
        <v>45620</v>
      </c>
      <c r="E6701">
        <v>47</v>
      </c>
      <c r="F6701" t="str">
        <f>_xlfn.XLOOKUP(B6701,Products!$A$2:$A$51,Products!$B$2:$B$51)</f>
        <v>Consider</v>
      </c>
      <c r="G6701" t="str">
        <f>_xlfn.XLOOKUP(B6701,Products!$A$2:$A$51,Products!$C$2:$C$51)</f>
        <v>Books</v>
      </c>
      <c r="H6701">
        <f>_xlfn.XLOOKUP(B6701,Products!$A$2:$A$51,Products!$D$2:$D$51)</f>
        <v>243.05</v>
      </c>
      <c r="I6701" t="str">
        <f>_xlfn.XLOOKUP(E6701,Salespersons!$A$2:$A$101,Salespersons!$B$2:$B$101)</f>
        <v>Jasmine Smith</v>
      </c>
      <c r="J6701" t="str">
        <f>_xlfn.XLOOKUP(E6701,Salespersons!$A$2:$A$101,Salespersons!$C$2:$C$101)</f>
        <v>West</v>
      </c>
      <c r="K6701">
        <f t="shared" si="312"/>
        <v>486.1</v>
      </c>
      <c r="L6701" t="str">
        <f t="shared" si="313"/>
        <v>November</v>
      </c>
      <c r="M6701" t="str">
        <f t="shared" si="314"/>
        <v>2024</v>
      </c>
    </row>
    <row r="6702" spans="1:13" x14ac:dyDescent="0.3">
      <c r="A6702">
        <v>6701</v>
      </c>
      <c r="B6702">
        <v>15</v>
      </c>
      <c r="C6702">
        <v>7</v>
      </c>
      <c r="D6702" s="2">
        <v>45353</v>
      </c>
      <c r="E6702">
        <v>38</v>
      </c>
      <c r="F6702" t="str">
        <f>_xlfn.XLOOKUP(B6702,Products!$A$2:$A$51,Products!$B$2:$B$51)</f>
        <v>Nothing</v>
      </c>
      <c r="G6702" t="str">
        <f>_xlfn.XLOOKUP(B6702,Products!$A$2:$A$51,Products!$C$2:$C$51)</f>
        <v>Home &amp; Kitchen</v>
      </c>
      <c r="H6702">
        <f>_xlfn.XLOOKUP(B6702,Products!$A$2:$A$51,Products!$D$2:$D$51)</f>
        <v>53.21</v>
      </c>
      <c r="I6702" t="str">
        <f>_xlfn.XLOOKUP(E6702,Salespersons!$A$2:$A$101,Salespersons!$B$2:$B$101)</f>
        <v>Gina Hart</v>
      </c>
      <c r="J6702" t="str">
        <f>_xlfn.XLOOKUP(E6702,Salespersons!$A$2:$A$101,Salespersons!$C$2:$C$101)</f>
        <v>East</v>
      </c>
      <c r="K6702">
        <f t="shared" si="312"/>
        <v>372.47</v>
      </c>
      <c r="L6702" t="str">
        <f t="shared" si="313"/>
        <v>March</v>
      </c>
      <c r="M6702" t="str">
        <f t="shared" si="314"/>
        <v>2024</v>
      </c>
    </row>
    <row r="6703" spans="1:13" x14ac:dyDescent="0.3">
      <c r="A6703">
        <v>6702</v>
      </c>
      <c r="B6703">
        <v>3</v>
      </c>
      <c r="C6703">
        <v>4</v>
      </c>
      <c r="D6703" s="2">
        <v>45159</v>
      </c>
      <c r="E6703">
        <v>18</v>
      </c>
      <c r="F6703" t="str">
        <f>_xlfn.XLOOKUP(B6703,Products!$A$2:$A$51,Products!$B$2:$B$51)</f>
        <v>Nothing</v>
      </c>
      <c r="G6703" t="str">
        <f>_xlfn.XLOOKUP(B6703,Products!$A$2:$A$51,Products!$C$2:$C$51)</f>
        <v>Books</v>
      </c>
      <c r="H6703">
        <f>_xlfn.XLOOKUP(B6703,Products!$A$2:$A$51,Products!$D$2:$D$51)</f>
        <v>425.44</v>
      </c>
      <c r="I6703" t="str">
        <f>_xlfn.XLOOKUP(E6703,Salespersons!$A$2:$A$101,Salespersons!$B$2:$B$101)</f>
        <v>Keith Miller</v>
      </c>
      <c r="J6703" t="str">
        <f>_xlfn.XLOOKUP(E6703,Salespersons!$A$2:$A$101,Salespersons!$C$2:$C$101)</f>
        <v>East</v>
      </c>
      <c r="K6703">
        <f t="shared" si="312"/>
        <v>1701.76</v>
      </c>
      <c r="L6703" t="str">
        <f t="shared" si="313"/>
        <v>August</v>
      </c>
      <c r="M6703" t="str">
        <f t="shared" si="314"/>
        <v>2023</v>
      </c>
    </row>
    <row r="6704" spans="1:13" x14ac:dyDescent="0.3">
      <c r="A6704">
        <v>6703</v>
      </c>
      <c r="B6704">
        <v>3</v>
      </c>
      <c r="C6704">
        <v>6</v>
      </c>
      <c r="D6704" s="2">
        <v>45380</v>
      </c>
      <c r="E6704">
        <v>2</v>
      </c>
      <c r="F6704" t="str">
        <f>_xlfn.XLOOKUP(B6704,Products!$A$2:$A$51,Products!$B$2:$B$51)</f>
        <v>Nothing</v>
      </c>
      <c r="G6704" t="str">
        <f>_xlfn.XLOOKUP(B6704,Products!$A$2:$A$51,Products!$C$2:$C$51)</f>
        <v>Books</v>
      </c>
      <c r="H6704">
        <f>_xlfn.XLOOKUP(B6704,Products!$A$2:$A$51,Products!$D$2:$D$51)</f>
        <v>425.44</v>
      </c>
      <c r="I6704" t="str">
        <f>_xlfn.XLOOKUP(E6704,Salespersons!$A$2:$A$101,Salespersons!$B$2:$B$101)</f>
        <v>Johnny Jackson</v>
      </c>
      <c r="J6704" t="str">
        <f>_xlfn.XLOOKUP(E6704,Salespersons!$A$2:$A$101,Salespersons!$C$2:$C$101)</f>
        <v>East</v>
      </c>
      <c r="K6704">
        <f t="shared" si="312"/>
        <v>2552.64</v>
      </c>
      <c r="L6704" t="str">
        <f t="shared" si="313"/>
        <v>March</v>
      </c>
      <c r="M6704" t="str">
        <f t="shared" si="314"/>
        <v>2024</v>
      </c>
    </row>
    <row r="6705" spans="1:13" x14ac:dyDescent="0.3">
      <c r="A6705">
        <v>6704</v>
      </c>
      <c r="B6705">
        <v>23</v>
      </c>
      <c r="C6705">
        <v>9</v>
      </c>
      <c r="D6705" s="2">
        <v>45783</v>
      </c>
      <c r="E6705">
        <v>54</v>
      </c>
      <c r="F6705" t="str">
        <f>_xlfn.XLOOKUP(B6705,Products!$A$2:$A$51,Products!$B$2:$B$51)</f>
        <v>Energy</v>
      </c>
      <c r="G6705" t="str">
        <f>_xlfn.XLOOKUP(B6705,Products!$A$2:$A$51,Products!$C$2:$C$51)</f>
        <v>Books</v>
      </c>
      <c r="H6705">
        <f>_xlfn.XLOOKUP(B6705,Products!$A$2:$A$51,Products!$D$2:$D$51)</f>
        <v>31.68</v>
      </c>
      <c r="I6705" t="str">
        <f>_xlfn.XLOOKUP(E6705,Salespersons!$A$2:$A$101,Salespersons!$B$2:$B$101)</f>
        <v>Linda Grant</v>
      </c>
      <c r="J6705" t="str">
        <f>_xlfn.XLOOKUP(E6705,Salespersons!$A$2:$A$101,Salespersons!$C$2:$C$101)</f>
        <v>South</v>
      </c>
      <c r="K6705">
        <f t="shared" si="312"/>
        <v>285.12</v>
      </c>
      <c r="L6705" t="str">
        <f t="shared" si="313"/>
        <v>May</v>
      </c>
      <c r="M6705" t="str">
        <f t="shared" si="314"/>
        <v>2025</v>
      </c>
    </row>
    <row r="6706" spans="1:13" x14ac:dyDescent="0.3">
      <c r="A6706">
        <v>6705</v>
      </c>
      <c r="B6706">
        <v>9</v>
      </c>
      <c r="C6706">
        <v>8</v>
      </c>
      <c r="D6706" s="2">
        <v>45200</v>
      </c>
      <c r="E6706">
        <v>81</v>
      </c>
      <c r="F6706" t="str">
        <f>_xlfn.XLOOKUP(B6706,Products!$A$2:$A$51,Products!$B$2:$B$51)</f>
        <v>Different</v>
      </c>
      <c r="G6706" t="str">
        <f>_xlfn.XLOOKUP(B6706,Products!$A$2:$A$51,Products!$C$2:$C$51)</f>
        <v>Home &amp; Kitchen</v>
      </c>
      <c r="H6706">
        <f>_xlfn.XLOOKUP(B6706,Products!$A$2:$A$51,Products!$D$2:$D$51)</f>
        <v>317.12</v>
      </c>
      <c r="I6706" t="str">
        <f>_xlfn.XLOOKUP(E6706,Salespersons!$A$2:$A$101,Salespersons!$B$2:$B$101)</f>
        <v>Stephanie Mendez</v>
      </c>
      <c r="J6706" t="str">
        <f>_xlfn.XLOOKUP(E6706,Salespersons!$A$2:$A$101,Salespersons!$C$2:$C$101)</f>
        <v>East</v>
      </c>
      <c r="K6706">
        <f t="shared" si="312"/>
        <v>2536.96</v>
      </c>
      <c r="L6706" t="str">
        <f t="shared" si="313"/>
        <v>October</v>
      </c>
      <c r="M6706" t="str">
        <f t="shared" si="314"/>
        <v>2023</v>
      </c>
    </row>
    <row r="6707" spans="1:13" x14ac:dyDescent="0.3">
      <c r="A6707">
        <v>6706</v>
      </c>
      <c r="B6707">
        <v>11</v>
      </c>
      <c r="C6707">
        <v>9</v>
      </c>
      <c r="D6707" s="2">
        <v>45708</v>
      </c>
      <c r="E6707">
        <v>88</v>
      </c>
      <c r="F6707" t="str">
        <f>_xlfn.XLOOKUP(B6707,Products!$A$2:$A$51,Products!$B$2:$B$51)</f>
        <v>News</v>
      </c>
      <c r="G6707" t="str">
        <f>_xlfn.XLOOKUP(B6707,Products!$A$2:$A$51,Products!$C$2:$C$51)</f>
        <v>Clothing</v>
      </c>
      <c r="H6707">
        <f>_xlfn.XLOOKUP(B6707,Products!$A$2:$A$51,Products!$D$2:$D$51)</f>
        <v>113.76</v>
      </c>
      <c r="I6707" t="str">
        <f>_xlfn.XLOOKUP(E6707,Salespersons!$A$2:$A$101,Salespersons!$B$2:$B$101)</f>
        <v>Thomas Montes</v>
      </c>
      <c r="J6707" t="str">
        <f>_xlfn.XLOOKUP(E6707,Salespersons!$A$2:$A$101,Salespersons!$C$2:$C$101)</f>
        <v>East</v>
      </c>
      <c r="K6707">
        <f t="shared" si="312"/>
        <v>1023.84</v>
      </c>
      <c r="L6707" t="str">
        <f t="shared" si="313"/>
        <v>February</v>
      </c>
      <c r="M6707" t="str">
        <f t="shared" si="314"/>
        <v>2025</v>
      </c>
    </row>
    <row r="6708" spans="1:13" x14ac:dyDescent="0.3">
      <c r="A6708">
        <v>6707</v>
      </c>
      <c r="B6708">
        <v>47</v>
      </c>
      <c r="C6708">
        <v>5</v>
      </c>
      <c r="D6708" s="2">
        <v>45412</v>
      </c>
      <c r="E6708">
        <v>30</v>
      </c>
      <c r="F6708" t="str">
        <f>_xlfn.XLOOKUP(B6708,Products!$A$2:$A$51,Products!$B$2:$B$51)</f>
        <v>Recent</v>
      </c>
      <c r="G6708" t="str">
        <f>_xlfn.XLOOKUP(B6708,Products!$A$2:$A$51,Products!$C$2:$C$51)</f>
        <v>Books</v>
      </c>
      <c r="H6708">
        <f>_xlfn.XLOOKUP(B6708,Products!$A$2:$A$51,Products!$D$2:$D$51)</f>
        <v>260.04000000000002</v>
      </c>
      <c r="I6708" t="str">
        <f>_xlfn.XLOOKUP(E6708,Salespersons!$A$2:$A$101,Salespersons!$B$2:$B$101)</f>
        <v>Chase Gilbert</v>
      </c>
      <c r="J6708" t="str">
        <f>_xlfn.XLOOKUP(E6708,Salespersons!$A$2:$A$101,Salespersons!$C$2:$C$101)</f>
        <v>East</v>
      </c>
      <c r="K6708">
        <f t="shared" si="312"/>
        <v>1300.2</v>
      </c>
      <c r="L6708" t="str">
        <f t="shared" si="313"/>
        <v>April</v>
      </c>
      <c r="M6708" t="str">
        <f t="shared" si="314"/>
        <v>2024</v>
      </c>
    </row>
    <row r="6709" spans="1:13" x14ac:dyDescent="0.3">
      <c r="A6709">
        <v>6708</v>
      </c>
      <c r="B6709">
        <v>49</v>
      </c>
      <c r="C6709">
        <v>5</v>
      </c>
      <c r="D6709" s="2">
        <v>45155</v>
      </c>
      <c r="E6709">
        <v>88</v>
      </c>
      <c r="F6709" t="str">
        <f>_xlfn.XLOOKUP(B6709,Products!$A$2:$A$51,Products!$B$2:$B$51)</f>
        <v>Fish</v>
      </c>
      <c r="G6709" t="str">
        <f>_xlfn.XLOOKUP(B6709,Products!$A$2:$A$51,Products!$C$2:$C$51)</f>
        <v>Toys</v>
      </c>
      <c r="H6709">
        <f>_xlfn.XLOOKUP(B6709,Products!$A$2:$A$51,Products!$D$2:$D$51)</f>
        <v>345.29</v>
      </c>
      <c r="I6709" t="str">
        <f>_xlfn.XLOOKUP(E6709,Salespersons!$A$2:$A$101,Salespersons!$B$2:$B$101)</f>
        <v>Thomas Montes</v>
      </c>
      <c r="J6709" t="str">
        <f>_xlfn.XLOOKUP(E6709,Salespersons!$A$2:$A$101,Salespersons!$C$2:$C$101)</f>
        <v>East</v>
      </c>
      <c r="K6709">
        <f t="shared" si="312"/>
        <v>1726.45</v>
      </c>
      <c r="L6709" t="str">
        <f t="shared" si="313"/>
        <v>August</v>
      </c>
      <c r="M6709" t="str">
        <f t="shared" si="314"/>
        <v>2023</v>
      </c>
    </row>
    <row r="6710" spans="1:13" x14ac:dyDescent="0.3">
      <c r="A6710">
        <v>6709</v>
      </c>
      <c r="B6710">
        <v>44</v>
      </c>
      <c r="C6710">
        <v>4</v>
      </c>
      <c r="D6710" s="2">
        <v>45328</v>
      </c>
      <c r="E6710">
        <v>4</v>
      </c>
      <c r="F6710" t="str">
        <f>_xlfn.XLOOKUP(B6710,Products!$A$2:$A$51,Products!$B$2:$B$51)</f>
        <v>Approach</v>
      </c>
      <c r="G6710" t="str">
        <f>_xlfn.XLOOKUP(B6710,Products!$A$2:$A$51,Products!$C$2:$C$51)</f>
        <v>Toys</v>
      </c>
      <c r="H6710">
        <f>_xlfn.XLOOKUP(B6710,Products!$A$2:$A$51,Products!$D$2:$D$51)</f>
        <v>128.11000000000001</v>
      </c>
      <c r="I6710" t="str">
        <f>_xlfn.XLOOKUP(E6710,Salespersons!$A$2:$A$101,Salespersons!$B$2:$B$101)</f>
        <v>Luke Bennett</v>
      </c>
      <c r="J6710" t="str">
        <f>_xlfn.XLOOKUP(E6710,Salespersons!$A$2:$A$101,Salespersons!$C$2:$C$101)</f>
        <v>West</v>
      </c>
      <c r="K6710">
        <f t="shared" si="312"/>
        <v>512.44000000000005</v>
      </c>
      <c r="L6710" t="str">
        <f t="shared" si="313"/>
        <v>February</v>
      </c>
      <c r="M6710" t="str">
        <f t="shared" si="314"/>
        <v>2024</v>
      </c>
    </row>
    <row r="6711" spans="1:13" x14ac:dyDescent="0.3">
      <c r="A6711">
        <v>6710</v>
      </c>
      <c r="B6711">
        <v>49</v>
      </c>
      <c r="C6711">
        <v>9</v>
      </c>
      <c r="D6711" s="2">
        <v>45375</v>
      </c>
      <c r="E6711">
        <v>7</v>
      </c>
      <c r="F6711" t="str">
        <f>_xlfn.XLOOKUP(B6711,Products!$A$2:$A$51,Products!$B$2:$B$51)</f>
        <v>Fish</v>
      </c>
      <c r="G6711" t="str">
        <f>_xlfn.XLOOKUP(B6711,Products!$A$2:$A$51,Products!$C$2:$C$51)</f>
        <v>Toys</v>
      </c>
      <c r="H6711">
        <f>_xlfn.XLOOKUP(B6711,Products!$A$2:$A$51,Products!$D$2:$D$51)</f>
        <v>345.29</v>
      </c>
      <c r="I6711" t="str">
        <f>_xlfn.XLOOKUP(E6711,Salespersons!$A$2:$A$101,Salespersons!$B$2:$B$101)</f>
        <v>Robert Montes</v>
      </c>
      <c r="J6711" t="str">
        <f>_xlfn.XLOOKUP(E6711,Salespersons!$A$2:$A$101,Salespersons!$C$2:$C$101)</f>
        <v>West</v>
      </c>
      <c r="K6711">
        <f t="shared" si="312"/>
        <v>3107.61</v>
      </c>
      <c r="L6711" t="str">
        <f t="shared" si="313"/>
        <v>March</v>
      </c>
      <c r="M6711" t="str">
        <f t="shared" si="314"/>
        <v>2024</v>
      </c>
    </row>
    <row r="6712" spans="1:13" x14ac:dyDescent="0.3">
      <c r="A6712">
        <v>6711</v>
      </c>
      <c r="B6712">
        <v>41</v>
      </c>
      <c r="C6712">
        <v>8</v>
      </c>
      <c r="D6712" s="2">
        <v>45566</v>
      </c>
      <c r="E6712">
        <v>79</v>
      </c>
      <c r="F6712" t="str">
        <f>_xlfn.XLOOKUP(B6712,Products!$A$2:$A$51,Products!$B$2:$B$51)</f>
        <v>Almost</v>
      </c>
      <c r="G6712" t="str">
        <f>_xlfn.XLOOKUP(B6712,Products!$A$2:$A$51,Products!$C$2:$C$51)</f>
        <v>Home &amp; Kitchen</v>
      </c>
      <c r="H6712">
        <f>_xlfn.XLOOKUP(B6712,Products!$A$2:$A$51,Products!$D$2:$D$51)</f>
        <v>70.72</v>
      </c>
      <c r="I6712" t="str">
        <f>_xlfn.XLOOKUP(E6712,Salespersons!$A$2:$A$101,Salespersons!$B$2:$B$101)</f>
        <v>Mark Pruitt</v>
      </c>
      <c r="J6712" t="str">
        <f>_xlfn.XLOOKUP(E6712,Salespersons!$A$2:$A$101,Salespersons!$C$2:$C$101)</f>
        <v>East</v>
      </c>
      <c r="K6712">
        <f t="shared" si="312"/>
        <v>565.76</v>
      </c>
      <c r="L6712" t="str">
        <f t="shared" si="313"/>
        <v>October</v>
      </c>
      <c r="M6712" t="str">
        <f t="shared" si="314"/>
        <v>2024</v>
      </c>
    </row>
    <row r="6713" spans="1:13" x14ac:dyDescent="0.3">
      <c r="A6713">
        <v>6712</v>
      </c>
      <c r="B6713">
        <v>13</v>
      </c>
      <c r="C6713">
        <v>6</v>
      </c>
      <c r="D6713" s="2">
        <v>45593</v>
      </c>
      <c r="E6713">
        <v>57</v>
      </c>
      <c r="F6713" t="str">
        <f>_xlfn.XLOOKUP(B6713,Products!$A$2:$A$51,Products!$B$2:$B$51)</f>
        <v>Beat</v>
      </c>
      <c r="G6713" t="str">
        <f>_xlfn.XLOOKUP(B6713,Products!$A$2:$A$51,Products!$C$2:$C$51)</f>
        <v>Toys</v>
      </c>
      <c r="H6713">
        <f>_xlfn.XLOOKUP(B6713,Products!$A$2:$A$51,Products!$D$2:$D$51)</f>
        <v>430.93</v>
      </c>
      <c r="I6713" t="str">
        <f>_xlfn.XLOOKUP(E6713,Salespersons!$A$2:$A$101,Salespersons!$B$2:$B$101)</f>
        <v>Sally Gutierrez</v>
      </c>
      <c r="J6713" t="str">
        <f>_xlfn.XLOOKUP(E6713,Salespersons!$A$2:$A$101,Salespersons!$C$2:$C$101)</f>
        <v>North</v>
      </c>
      <c r="K6713">
        <f t="shared" si="312"/>
        <v>2585.58</v>
      </c>
      <c r="L6713" t="str">
        <f t="shared" si="313"/>
        <v>October</v>
      </c>
      <c r="M6713" t="str">
        <f t="shared" si="314"/>
        <v>2024</v>
      </c>
    </row>
    <row r="6714" spans="1:13" x14ac:dyDescent="0.3">
      <c r="A6714">
        <v>6713</v>
      </c>
      <c r="B6714">
        <v>8</v>
      </c>
      <c r="C6714">
        <v>6</v>
      </c>
      <c r="D6714" s="2">
        <v>45660</v>
      </c>
      <c r="E6714">
        <v>30</v>
      </c>
      <c r="F6714" t="str">
        <f>_xlfn.XLOOKUP(B6714,Products!$A$2:$A$51,Products!$B$2:$B$51)</f>
        <v>Center</v>
      </c>
      <c r="G6714" t="str">
        <f>_xlfn.XLOOKUP(B6714,Products!$A$2:$A$51,Products!$C$2:$C$51)</f>
        <v>Home &amp; Kitchen</v>
      </c>
      <c r="H6714">
        <f>_xlfn.XLOOKUP(B6714,Products!$A$2:$A$51,Products!$D$2:$D$51)</f>
        <v>275.3</v>
      </c>
      <c r="I6714" t="str">
        <f>_xlfn.XLOOKUP(E6714,Salespersons!$A$2:$A$101,Salespersons!$B$2:$B$101)</f>
        <v>Chase Gilbert</v>
      </c>
      <c r="J6714" t="str">
        <f>_xlfn.XLOOKUP(E6714,Salespersons!$A$2:$A$101,Salespersons!$C$2:$C$101)</f>
        <v>East</v>
      </c>
      <c r="K6714">
        <f t="shared" si="312"/>
        <v>1651.8000000000002</v>
      </c>
      <c r="L6714" t="str">
        <f t="shared" si="313"/>
        <v>January</v>
      </c>
      <c r="M6714" t="str">
        <f t="shared" si="314"/>
        <v>2025</v>
      </c>
    </row>
    <row r="6715" spans="1:13" x14ac:dyDescent="0.3">
      <c r="A6715">
        <v>6714</v>
      </c>
      <c r="B6715">
        <v>22</v>
      </c>
      <c r="C6715">
        <v>6</v>
      </c>
      <c r="D6715" s="2">
        <v>45425</v>
      </c>
      <c r="E6715">
        <v>93</v>
      </c>
      <c r="F6715" t="str">
        <f>_xlfn.XLOOKUP(B6715,Products!$A$2:$A$51,Products!$B$2:$B$51)</f>
        <v>Detail</v>
      </c>
      <c r="G6715" t="str">
        <f>_xlfn.XLOOKUP(B6715,Products!$A$2:$A$51,Products!$C$2:$C$51)</f>
        <v>Clothing</v>
      </c>
      <c r="H6715">
        <f>_xlfn.XLOOKUP(B6715,Products!$A$2:$A$51,Products!$D$2:$D$51)</f>
        <v>393.11</v>
      </c>
      <c r="I6715" t="str">
        <f>_xlfn.XLOOKUP(E6715,Salespersons!$A$2:$A$101,Salespersons!$B$2:$B$101)</f>
        <v>Yolanda Clayton</v>
      </c>
      <c r="J6715" t="str">
        <f>_xlfn.XLOOKUP(E6715,Salespersons!$A$2:$A$101,Salespersons!$C$2:$C$101)</f>
        <v>South</v>
      </c>
      <c r="K6715">
        <f t="shared" si="312"/>
        <v>2358.66</v>
      </c>
      <c r="L6715" t="str">
        <f t="shared" si="313"/>
        <v>May</v>
      </c>
      <c r="M6715" t="str">
        <f t="shared" si="314"/>
        <v>2024</v>
      </c>
    </row>
    <row r="6716" spans="1:13" x14ac:dyDescent="0.3">
      <c r="A6716">
        <v>6715</v>
      </c>
      <c r="B6716">
        <v>38</v>
      </c>
      <c r="C6716">
        <v>6</v>
      </c>
      <c r="D6716" s="2">
        <v>45247</v>
      </c>
      <c r="E6716">
        <v>44</v>
      </c>
      <c r="F6716" t="str">
        <f>_xlfn.XLOOKUP(B6716,Products!$A$2:$A$51,Products!$B$2:$B$51)</f>
        <v>Smile</v>
      </c>
      <c r="G6716" t="str">
        <f>_xlfn.XLOOKUP(B6716,Products!$A$2:$A$51,Products!$C$2:$C$51)</f>
        <v>Clothing</v>
      </c>
      <c r="H6716">
        <f>_xlfn.XLOOKUP(B6716,Products!$A$2:$A$51,Products!$D$2:$D$51)</f>
        <v>49.56</v>
      </c>
      <c r="I6716" t="str">
        <f>_xlfn.XLOOKUP(E6716,Salespersons!$A$2:$A$101,Salespersons!$B$2:$B$101)</f>
        <v>Virginia Richards</v>
      </c>
      <c r="J6716" t="str">
        <f>_xlfn.XLOOKUP(E6716,Salespersons!$A$2:$A$101,Salespersons!$C$2:$C$101)</f>
        <v>East</v>
      </c>
      <c r="K6716">
        <f t="shared" si="312"/>
        <v>297.36</v>
      </c>
      <c r="L6716" t="str">
        <f t="shared" si="313"/>
        <v>November</v>
      </c>
      <c r="M6716" t="str">
        <f t="shared" si="314"/>
        <v>2023</v>
      </c>
    </row>
    <row r="6717" spans="1:13" x14ac:dyDescent="0.3">
      <c r="A6717">
        <v>6716</v>
      </c>
      <c r="B6717">
        <v>27</v>
      </c>
      <c r="C6717">
        <v>7</v>
      </c>
      <c r="D6717" s="2">
        <v>45709</v>
      </c>
      <c r="E6717">
        <v>77</v>
      </c>
      <c r="F6717" t="str">
        <f>_xlfn.XLOOKUP(B6717,Products!$A$2:$A$51,Products!$B$2:$B$51)</f>
        <v>Girl</v>
      </c>
      <c r="G6717" t="str">
        <f>_xlfn.XLOOKUP(B6717,Products!$A$2:$A$51,Products!$C$2:$C$51)</f>
        <v>Home &amp; Kitchen</v>
      </c>
      <c r="H6717">
        <f>_xlfn.XLOOKUP(B6717,Products!$A$2:$A$51,Products!$D$2:$D$51)</f>
        <v>475.19</v>
      </c>
      <c r="I6717" t="str">
        <f>_xlfn.XLOOKUP(E6717,Salespersons!$A$2:$A$101,Salespersons!$B$2:$B$101)</f>
        <v>Nicole Holloway</v>
      </c>
      <c r="J6717" t="str">
        <f>_xlfn.XLOOKUP(E6717,Salespersons!$A$2:$A$101,Salespersons!$C$2:$C$101)</f>
        <v>East</v>
      </c>
      <c r="K6717">
        <f t="shared" si="312"/>
        <v>3326.33</v>
      </c>
      <c r="L6717" t="str">
        <f t="shared" si="313"/>
        <v>February</v>
      </c>
      <c r="M6717" t="str">
        <f t="shared" si="314"/>
        <v>2025</v>
      </c>
    </row>
    <row r="6718" spans="1:13" x14ac:dyDescent="0.3">
      <c r="A6718">
        <v>6717</v>
      </c>
      <c r="B6718">
        <v>26</v>
      </c>
      <c r="C6718">
        <v>6</v>
      </c>
      <c r="D6718" s="2">
        <v>45535</v>
      </c>
      <c r="E6718">
        <v>29</v>
      </c>
      <c r="F6718" t="str">
        <f>_xlfn.XLOOKUP(B6718,Products!$A$2:$A$51,Products!$B$2:$B$51)</f>
        <v>He</v>
      </c>
      <c r="G6718" t="str">
        <f>_xlfn.XLOOKUP(B6718,Products!$A$2:$A$51,Products!$C$2:$C$51)</f>
        <v>Clothing</v>
      </c>
      <c r="H6718">
        <f>_xlfn.XLOOKUP(B6718,Products!$A$2:$A$51,Products!$D$2:$D$51)</f>
        <v>499.81</v>
      </c>
      <c r="I6718" t="str">
        <f>_xlfn.XLOOKUP(E6718,Salespersons!$A$2:$A$101,Salespersons!$B$2:$B$101)</f>
        <v>Ryan Griffith</v>
      </c>
      <c r="J6718" t="str">
        <f>_xlfn.XLOOKUP(E6718,Salespersons!$A$2:$A$101,Salespersons!$C$2:$C$101)</f>
        <v>East</v>
      </c>
      <c r="K6718">
        <f t="shared" si="312"/>
        <v>2998.86</v>
      </c>
      <c r="L6718" t="str">
        <f t="shared" si="313"/>
        <v>August</v>
      </c>
      <c r="M6718" t="str">
        <f t="shared" si="314"/>
        <v>2024</v>
      </c>
    </row>
    <row r="6719" spans="1:13" x14ac:dyDescent="0.3">
      <c r="A6719">
        <v>6718</v>
      </c>
      <c r="B6719">
        <v>23</v>
      </c>
      <c r="C6719">
        <v>8</v>
      </c>
      <c r="D6719" s="2">
        <v>45205</v>
      </c>
      <c r="E6719">
        <v>90</v>
      </c>
      <c r="F6719" t="str">
        <f>_xlfn.XLOOKUP(B6719,Products!$A$2:$A$51,Products!$B$2:$B$51)</f>
        <v>Energy</v>
      </c>
      <c r="G6719" t="str">
        <f>_xlfn.XLOOKUP(B6719,Products!$A$2:$A$51,Products!$C$2:$C$51)</f>
        <v>Books</v>
      </c>
      <c r="H6719">
        <f>_xlfn.XLOOKUP(B6719,Products!$A$2:$A$51,Products!$D$2:$D$51)</f>
        <v>31.68</v>
      </c>
      <c r="I6719" t="str">
        <f>_xlfn.XLOOKUP(E6719,Salespersons!$A$2:$A$101,Salespersons!$B$2:$B$101)</f>
        <v>Becky Lopez</v>
      </c>
      <c r="J6719" t="str">
        <f>_xlfn.XLOOKUP(E6719,Salespersons!$A$2:$A$101,Salespersons!$C$2:$C$101)</f>
        <v>West</v>
      </c>
      <c r="K6719">
        <f t="shared" si="312"/>
        <v>253.44</v>
      </c>
      <c r="L6719" t="str">
        <f t="shared" si="313"/>
        <v>October</v>
      </c>
      <c r="M6719" t="str">
        <f t="shared" si="314"/>
        <v>2023</v>
      </c>
    </row>
    <row r="6720" spans="1:13" x14ac:dyDescent="0.3">
      <c r="A6720">
        <v>6719</v>
      </c>
      <c r="B6720">
        <v>39</v>
      </c>
      <c r="C6720">
        <v>7</v>
      </c>
      <c r="D6720" s="2">
        <v>45357</v>
      </c>
      <c r="E6720">
        <v>36</v>
      </c>
      <c r="F6720" t="str">
        <f>_xlfn.XLOOKUP(B6720,Products!$A$2:$A$51,Products!$B$2:$B$51)</f>
        <v>Reflect</v>
      </c>
      <c r="G6720" t="str">
        <f>_xlfn.XLOOKUP(B6720,Products!$A$2:$A$51,Products!$C$2:$C$51)</f>
        <v>Clothing</v>
      </c>
      <c r="H6720">
        <f>_xlfn.XLOOKUP(B6720,Products!$A$2:$A$51,Products!$D$2:$D$51)</f>
        <v>194.89</v>
      </c>
      <c r="I6720" t="str">
        <f>_xlfn.XLOOKUP(E6720,Salespersons!$A$2:$A$101,Salespersons!$B$2:$B$101)</f>
        <v>Rebecca Harrell</v>
      </c>
      <c r="J6720" t="str">
        <f>_xlfn.XLOOKUP(E6720,Salespersons!$A$2:$A$101,Salespersons!$C$2:$C$101)</f>
        <v>North</v>
      </c>
      <c r="K6720">
        <f t="shared" si="312"/>
        <v>1364.23</v>
      </c>
      <c r="L6720" t="str">
        <f t="shared" si="313"/>
        <v>March</v>
      </c>
      <c r="M6720" t="str">
        <f t="shared" si="314"/>
        <v>2024</v>
      </c>
    </row>
    <row r="6721" spans="1:13" x14ac:dyDescent="0.3">
      <c r="A6721">
        <v>6720</v>
      </c>
      <c r="B6721">
        <v>31</v>
      </c>
      <c r="C6721">
        <v>2</v>
      </c>
      <c r="D6721" s="2">
        <v>45184</v>
      </c>
      <c r="E6721">
        <v>99</v>
      </c>
      <c r="F6721" t="str">
        <f>_xlfn.XLOOKUP(B6721,Products!$A$2:$A$51,Products!$B$2:$B$51)</f>
        <v>Tell</v>
      </c>
      <c r="G6721" t="str">
        <f>_xlfn.XLOOKUP(B6721,Products!$A$2:$A$51,Products!$C$2:$C$51)</f>
        <v>Books</v>
      </c>
      <c r="H6721">
        <f>_xlfn.XLOOKUP(B6721,Products!$A$2:$A$51,Products!$D$2:$D$51)</f>
        <v>83.85</v>
      </c>
      <c r="I6721" t="str">
        <f>_xlfn.XLOOKUP(E6721,Salespersons!$A$2:$A$101,Salespersons!$B$2:$B$101)</f>
        <v>Kathleen Grant</v>
      </c>
      <c r="J6721" t="str">
        <f>_xlfn.XLOOKUP(E6721,Salespersons!$A$2:$A$101,Salespersons!$C$2:$C$101)</f>
        <v>East</v>
      </c>
      <c r="K6721">
        <f t="shared" si="312"/>
        <v>167.7</v>
      </c>
      <c r="L6721" t="str">
        <f t="shared" si="313"/>
        <v>September</v>
      </c>
      <c r="M6721" t="str">
        <f t="shared" si="314"/>
        <v>2023</v>
      </c>
    </row>
    <row r="6722" spans="1:13" x14ac:dyDescent="0.3">
      <c r="A6722">
        <v>6721</v>
      </c>
      <c r="B6722">
        <v>29</v>
      </c>
      <c r="C6722">
        <v>4</v>
      </c>
      <c r="D6722" s="2">
        <v>45758</v>
      </c>
      <c r="E6722">
        <v>48</v>
      </c>
      <c r="F6722" t="str">
        <f>_xlfn.XLOOKUP(B6722,Products!$A$2:$A$51,Products!$B$2:$B$51)</f>
        <v>Reason</v>
      </c>
      <c r="G6722" t="str">
        <f>_xlfn.XLOOKUP(B6722,Products!$A$2:$A$51,Products!$C$2:$C$51)</f>
        <v>Clothing</v>
      </c>
      <c r="H6722">
        <f>_xlfn.XLOOKUP(B6722,Products!$A$2:$A$51,Products!$D$2:$D$51)</f>
        <v>127.45</v>
      </c>
      <c r="I6722" t="str">
        <f>_xlfn.XLOOKUP(E6722,Salespersons!$A$2:$A$101,Salespersons!$B$2:$B$101)</f>
        <v>Jacob Woods</v>
      </c>
      <c r="J6722" t="str">
        <f>_xlfn.XLOOKUP(E6722,Salespersons!$A$2:$A$101,Salespersons!$C$2:$C$101)</f>
        <v>West</v>
      </c>
      <c r="K6722">
        <f t="shared" si="312"/>
        <v>509.8</v>
      </c>
      <c r="L6722" t="str">
        <f t="shared" si="313"/>
        <v>April</v>
      </c>
      <c r="M6722" t="str">
        <f t="shared" si="314"/>
        <v>2025</v>
      </c>
    </row>
    <row r="6723" spans="1:13" x14ac:dyDescent="0.3">
      <c r="A6723">
        <v>6722</v>
      </c>
      <c r="B6723">
        <v>1</v>
      </c>
      <c r="C6723">
        <v>7</v>
      </c>
      <c r="D6723" s="2">
        <v>45810</v>
      </c>
      <c r="E6723">
        <v>19</v>
      </c>
      <c r="F6723" t="str">
        <f>_xlfn.XLOOKUP(B6723,Products!$A$2:$A$51,Products!$B$2:$B$51)</f>
        <v>Increase</v>
      </c>
      <c r="G6723" t="str">
        <f>_xlfn.XLOOKUP(B6723,Products!$A$2:$A$51,Products!$C$2:$C$51)</f>
        <v>Books</v>
      </c>
      <c r="H6723">
        <f>_xlfn.XLOOKUP(B6723,Products!$A$2:$A$51,Products!$D$2:$D$51)</f>
        <v>101.78</v>
      </c>
      <c r="I6723" t="str">
        <f>_xlfn.XLOOKUP(E6723,Salespersons!$A$2:$A$101,Salespersons!$B$2:$B$101)</f>
        <v>Dennis Zuniga</v>
      </c>
      <c r="J6723" t="str">
        <f>_xlfn.XLOOKUP(E6723,Salespersons!$A$2:$A$101,Salespersons!$C$2:$C$101)</f>
        <v>North</v>
      </c>
      <c r="K6723">
        <f t="shared" ref="K6723:K6786" si="315">C6723*H6723</f>
        <v>712.46</v>
      </c>
      <c r="L6723" t="str">
        <f t="shared" ref="L6723:L6786" si="316">TEXT(D6723,"MMMM")</f>
        <v>June</v>
      </c>
      <c r="M6723" t="str">
        <f t="shared" ref="M6723:M6786" si="317">TEXT(D6723,"YYYY")</f>
        <v>2025</v>
      </c>
    </row>
    <row r="6724" spans="1:13" x14ac:dyDescent="0.3">
      <c r="A6724">
        <v>6723</v>
      </c>
      <c r="B6724">
        <v>10</v>
      </c>
      <c r="C6724">
        <v>2</v>
      </c>
      <c r="D6724" s="2">
        <v>45282</v>
      </c>
      <c r="E6724">
        <v>63</v>
      </c>
      <c r="F6724" t="str">
        <f>_xlfn.XLOOKUP(B6724,Products!$A$2:$A$51,Products!$B$2:$B$51)</f>
        <v>Live</v>
      </c>
      <c r="G6724" t="str">
        <f>_xlfn.XLOOKUP(B6724,Products!$A$2:$A$51,Products!$C$2:$C$51)</f>
        <v>Home &amp; Kitchen</v>
      </c>
      <c r="H6724">
        <f>_xlfn.XLOOKUP(B6724,Products!$A$2:$A$51,Products!$D$2:$D$51)</f>
        <v>406.51</v>
      </c>
      <c r="I6724" t="str">
        <f>_xlfn.XLOOKUP(E6724,Salespersons!$A$2:$A$101,Salespersons!$B$2:$B$101)</f>
        <v>Nathaniel Jackson</v>
      </c>
      <c r="J6724" t="str">
        <f>_xlfn.XLOOKUP(E6724,Salespersons!$A$2:$A$101,Salespersons!$C$2:$C$101)</f>
        <v>West</v>
      </c>
      <c r="K6724">
        <f t="shared" si="315"/>
        <v>813.02</v>
      </c>
      <c r="L6724" t="str">
        <f t="shared" si="316"/>
        <v>December</v>
      </c>
      <c r="M6724" t="str">
        <f t="shared" si="317"/>
        <v>2023</v>
      </c>
    </row>
    <row r="6725" spans="1:13" x14ac:dyDescent="0.3">
      <c r="A6725">
        <v>6724</v>
      </c>
      <c r="B6725">
        <v>47</v>
      </c>
      <c r="C6725">
        <v>4</v>
      </c>
      <c r="D6725" s="2">
        <v>45266</v>
      </c>
      <c r="E6725">
        <v>2</v>
      </c>
      <c r="F6725" t="str">
        <f>_xlfn.XLOOKUP(B6725,Products!$A$2:$A$51,Products!$B$2:$B$51)</f>
        <v>Recent</v>
      </c>
      <c r="G6725" t="str">
        <f>_xlfn.XLOOKUP(B6725,Products!$A$2:$A$51,Products!$C$2:$C$51)</f>
        <v>Books</v>
      </c>
      <c r="H6725">
        <f>_xlfn.XLOOKUP(B6725,Products!$A$2:$A$51,Products!$D$2:$D$51)</f>
        <v>260.04000000000002</v>
      </c>
      <c r="I6725" t="str">
        <f>_xlfn.XLOOKUP(E6725,Salespersons!$A$2:$A$101,Salespersons!$B$2:$B$101)</f>
        <v>Johnny Jackson</v>
      </c>
      <c r="J6725" t="str">
        <f>_xlfn.XLOOKUP(E6725,Salespersons!$A$2:$A$101,Salespersons!$C$2:$C$101)</f>
        <v>East</v>
      </c>
      <c r="K6725">
        <f t="shared" si="315"/>
        <v>1040.1600000000001</v>
      </c>
      <c r="L6725" t="str">
        <f t="shared" si="316"/>
        <v>December</v>
      </c>
      <c r="M6725" t="str">
        <f t="shared" si="317"/>
        <v>2023</v>
      </c>
    </row>
    <row r="6726" spans="1:13" x14ac:dyDescent="0.3">
      <c r="A6726">
        <v>6725</v>
      </c>
      <c r="B6726">
        <v>46</v>
      </c>
      <c r="C6726">
        <v>2</v>
      </c>
      <c r="D6726" s="2">
        <v>45133</v>
      </c>
      <c r="E6726">
        <v>14</v>
      </c>
      <c r="F6726" t="str">
        <f>_xlfn.XLOOKUP(B6726,Products!$A$2:$A$51,Products!$B$2:$B$51)</f>
        <v>Consider</v>
      </c>
      <c r="G6726" t="str">
        <f>_xlfn.XLOOKUP(B6726,Products!$A$2:$A$51,Products!$C$2:$C$51)</f>
        <v>Books</v>
      </c>
      <c r="H6726">
        <f>_xlfn.XLOOKUP(B6726,Products!$A$2:$A$51,Products!$D$2:$D$51)</f>
        <v>243.05</v>
      </c>
      <c r="I6726" t="str">
        <f>_xlfn.XLOOKUP(E6726,Salespersons!$A$2:$A$101,Salespersons!$B$2:$B$101)</f>
        <v>Deanna Knight</v>
      </c>
      <c r="J6726" t="str">
        <f>_xlfn.XLOOKUP(E6726,Salespersons!$A$2:$A$101,Salespersons!$C$2:$C$101)</f>
        <v>North</v>
      </c>
      <c r="K6726">
        <f t="shared" si="315"/>
        <v>486.1</v>
      </c>
      <c r="L6726" t="str">
        <f t="shared" si="316"/>
        <v>July</v>
      </c>
      <c r="M6726" t="str">
        <f t="shared" si="317"/>
        <v>2023</v>
      </c>
    </row>
    <row r="6727" spans="1:13" x14ac:dyDescent="0.3">
      <c r="A6727">
        <v>6726</v>
      </c>
      <c r="B6727">
        <v>4</v>
      </c>
      <c r="C6727">
        <v>2</v>
      </c>
      <c r="D6727" s="2">
        <v>45589</v>
      </c>
      <c r="E6727">
        <v>80</v>
      </c>
      <c r="F6727" t="str">
        <f>_xlfn.XLOOKUP(B6727,Products!$A$2:$A$51,Products!$B$2:$B$51)</f>
        <v>Half</v>
      </c>
      <c r="G6727" t="str">
        <f>_xlfn.XLOOKUP(B6727,Products!$A$2:$A$51,Products!$C$2:$C$51)</f>
        <v>Home &amp; Kitchen</v>
      </c>
      <c r="H6727">
        <f>_xlfn.XLOOKUP(B6727,Products!$A$2:$A$51,Products!$D$2:$D$51)</f>
        <v>420.81</v>
      </c>
      <c r="I6727" t="str">
        <f>_xlfn.XLOOKUP(E6727,Salespersons!$A$2:$A$101,Salespersons!$B$2:$B$101)</f>
        <v>Joe Nguyen</v>
      </c>
      <c r="J6727" t="str">
        <f>_xlfn.XLOOKUP(E6727,Salespersons!$A$2:$A$101,Salespersons!$C$2:$C$101)</f>
        <v>East</v>
      </c>
      <c r="K6727">
        <f t="shared" si="315"/>
        <v>841.62</v>
      </c>
      <c r="L6727" t="str">
        <f t="shared" si="316"/>
        <v>October</v>
      </c>
      <c r="M6727" t="str">
        <f t="shared" si="317"/>
        <v>2024</v>
      </c>
    </row>
    <row r="6728" spans="1:13" x14ac:dyDescent="0.3">
      <c r="A6728">
        <v>6727</v>
      </c>
      <c r="B6728">
        <v>31</v>
      </c>
      <c r="C6728">
        <v>7</v>
      </c>
      <c r="D6728" s="2">
        <v>45375</v>
      </c>
      <c r="E6728">
        <v>100</v>
      </c>
      <c r="F6728" t="str">
        <f>_xlfn.XLOOKUP(B6728,Products!$A$2:$A$51,Products!$B$2:$B$51)</f>
        <v>Tell</v>
      </c>
      <c r="G6728" t="str">
        <f>_xlfn.XLOOKUP(B6728,Products!$A$2:$A$51,Products!$C$2:$C$51)</f>
        <v>Books</v>
      </c>
      <c r="H6728">
        <f>_xlfn.XLOOKUP(B6728,Products!$A$2:$A$51,Products!$D$2:$D$51)</f>
        <v>83.85</v>
      </c>
      <c r="I6728" t="str">
        <f>_xlfn.XLOOKUP(E6728,Salespersons!$A$2:$A$101,Salespersons!$B$2:$B$101)</f>
        <v>Sara Strong</v>
      </c>
      <c r="J6728" t="str">
        <f>_xlfn.XLOOKUP(E6728,Salespersons!$A$2:$A$101,Salespersons!$C$2:$C$101)</f>
        <v>North</v>
      </c>
      <c r="K6728">
        <f t="shared" si="315"/>
        <v>586.94999999999993</v>
      </c>
      <c r="L6728" t="str">
        <f t="shared" si="316"/>
        <v>March</v>
      </c>
      <c r="M6728" t="str">
        <f t="shared" si="317"/>
        <v>2024</v>
      </c>
    </row>
    <row r="6729" spans="1:13" x14ac:dyDescent="0.3">
      <c r="A6729">
        <v>6728</v>
      </c>
      <c r="B6729">
        <v>4</v>
      </c>
      <c r="C6729">
        <v>2</v>
      </c>
      <c r="D6729" s="2">
        <v>45247</v>
      </c>
      <c r="E6729">
        <v>95</v>
      </c>
      <c r="F6729" t="str">
        <f>_xlfn.XLOOKUP(B6729,Products!$A$2:$A$51,Products!$B$2:$B$51)</f>
        <v>Half</v>
      </c>
      <c r="G6729" t="str">
        <f>_xlfn.XLOOKUP(B6729,Products!$A$2:$A$51,Products!$C$2:$C$51)</f>
        <v>Home &amp; Kitchen</v>
      </c>
      <c r="H6729">
        <f>_xlfn.XLOOKUP(B6729,Products!$A$2:$A$51,Products!$D$2:$D$51)</f>
        <v>420.81</v>
      </c>
      <c r="I6729" t="str">
        <f>_xlfn.XLOOKUP(E6729,Salespersons!$A$2:$A$101,Salespersons!$B$2:$B$101)</f>
        <v>Theresa Silva</v>
      </c>
      <c r="J6729" t="str">
        <f>_xlfn.XLOOKUP(E6729,Salespersons!$A$2:$A$101,Salespersons!$C$2:$C$101)</f>
        <v>West</v>
      </c>
      <c r="K6729">
        <f t="shared" si="315"/>
        <v>841.62</v>
      </c>
      <c r="L6729" t="str">
        <f t="shared" si="316"/>
        <v>November</v>
      </c>
      <c r="M6729" t="str">
        <f t="shared" si="317"/>
        <v>2023</v>
      </c>
    </row>
    <row r="6730" spans="1:13" x14ac:dyDescent="0.3">
      <c r="A6730">
        <v>6729</v>
      </c>
      <c r="B6730">
        <v>29</v>
      </c>
      <c r="C6730">
        <v>4</v>
      </c>
      <c r="D6730" s="2">
        <v>45259</v>
      </c>
      <c r="E6730">
        <v>35</v>
      </c>
      <c r="F6730" t="str">
        <f>_xlfn.XLOOKUP(B6730,Products!$A$2:$A$51,Products!$B$2:$B$51)</f>
        <v>Reason</v>
      </c>
      <c r="G6730" t="str">
        <f>_xlfn.XLOOKUP(B6730,Products!$A$2:$A$51,Products!$C$2:$C$51)</f>
        <v>Clothing</v>
      </c>
      <c r="H6730">
        <f>_xlfn.XLOOKUP(B6730,Products!$A$2:$A$51,Products!$D$2:$D$51)</f>
        <v>127.45</v>
      </c>
      <c r="I6730" t="str">
        <f>_xlfn.XLOOKUP(E6730,Salespersons!$A$2:$A$101,Salespersons!$B$2:$B$101)</f>
        <v>Michele Moody</v>
      </c>
      <c r="J6730" t="str">
        <f>_xlfn.XLOOKUP(E6730,Salespersons!$A$2:$A$101,Salespersons!$C$2:$C$101)</f>
        <v>South</v>
      </c>
      <c r="K6730">
        <f t="shared" si="315"/>
        <v>509.8</v>
      </c>
      <c r="L6730" t="str">
        <f t="shared" si="316"/>
        <v>November</v>
      </c>
      <c r="M6730" t="str">
        <f t="shared" si="317"/>
        <v>2023</v>
      </c>
    </row>
    <row r="6731" spans="1:13" x14ac:dyDescent="0.3">
      <c r="A6731">
        <v>6730</v>
      </c>
      <c r="B6731">
        <v>9</v>
      </c>
      <c r="C6731">
        <v>7</v>
      </c>
      <c r="D6731" s="2">
        <v>45259</v>
      </c>
      <c r="E6731">
        <v>86</v>
      </c>
      <c r="F6731" t="str">
        <f>_xlfn.XLOOKUP(B6731,Products!$A$2:$A$51,Products!$B$2:$B$51)</f>
        <v>Different</v>
      </c>
      <c r="G6731" t="str">
        <f>_xlfn.XLOOKUP(B6731,Products!$A$2:$A$51,Products!$C$2:$C$51)</f>
        <v>Home &amp; Kitchen</v>
      </c>
      <c r="H6731">
        <f>_xlfn.XLOOKUP(B6731,Products!$A$2:$A$51,Products!$D$2:$D$51)</f>
        <v>317.12</v>
      </c>
      <c r="I6731" t="str">
        <f>_xlfn.XLOOKUP(E6731,Salespersons!$A$2:$A$101,Salespersons!$B$2:$B$101)</f>
        <v>Susan Wheeler</v>
      </c>
      <c r="J6731" t="str">
        <f>_xlfn.XLOOKUP(E6731,Salespersons!$A$2:$A$101,Salespersons!$C$2:$C$101)</f>
        <v>West</v>
      </c>
      <c r="K6731">
        <f t="shared" si="315"/>
        <v>2219.84</v>
      </c>
      <c r="L6731" t="str">
        <f t="shared" si="316"/>
        <v>November</v>
      </c>
      <c r="M6731" t="str">
        <f t="shared" si="317"/>
        <v>2023</v>
      </c>
    </row>
    <row r="6732" spans="1:13" x14ac:dyDescent="0.3">
      <c r="A6732">
        <v>6731</v>
      </c>
      <c r="B6732">
        <v>15</v>
      </c>
      <c r="C6732">
        <v>6</v>
      </c>
      <c r="D6732" s="2">
        <v>45558</v>
      </c>
      <c r="E6732">
        <v>21</v>
      </c>
      <c r="F6732" t="str">
        <f>_xlfn.XLOOKUP(B6732,Products!$A$2:$A$51,Products!$B$2:$B$51)</f>
        <v>Nothing</v>
      </c>
      <c r="G6732" t="str">
        <f>_xlfn.XLOOKUP(B6732,Products!$A$2:$A$51,Products!$C$2:$C$51)</f>
        <v>Home &amp; Kitchen</v>
      </c>
      <c r="H6732">
        <f>_xlfn.XLOOKUP(B6732,Products!$A$2:$A$51,Products!$D$2:$D$51)</f>
        <v>53.21</v>
      </c>
      <c r="I6732" t="str">
        <f>_xlfn.XLOOKUP(E6732,Salespersons!$A$2:$A$101,Salespersons!$B$2:$B$101)</f>
        <v>David Harris</v>
      </c>
      <c r="J6732" t="str">
        <f>_xlfn.XLOOKUP(E6732,Salespersons!$A$2:$A$101,Salespersons!$C$2:$C$101)</f>
        <v>West</v>
      </c>
      <c r="K6732">
        <f t="shared" si="315"/>
        <v>319.26</v>
      </c>
      <c r="L6732" t="str">
        <f t="shared" si="316"/>
        <v>September</v>
      </c>
      <c r="M6732" t="str">
        <f t="shared" si="317"/>
        <v>2024</v>
      </c>
    </row>
    <row r="6733" spans="1:13" x14ac:dyDescent="0.3">
      <c r="A6733">
        <v>6732</v>
      </c>
      <c r="B6733">
        <v>44</v>
      </c>
      <c r="C6733">
        <v>4</v>
      </c>
      <c r="D6733" s="2">
        <v>45493</v>
      </c>
      <c r="E6733">
        <v>92</v>
      </c>
      <c r="F6733" t="str">
        <f>_xlfn.XLOOKUP(B6733,Products!$A$2:$A$51,Products!$B$2:$B$51)</f>
        <v>Approach</v>
      </c>
      <c r="G6733" t="str">
        <f>_xlfn.XLOOKUP(B6733,Products!$A$2:$A$51,Products!$C$2:$C$51)</f>
        <v>Toys</v>
      </c>
      <c r="H6733">
        <f>_xlfn.XLOOKUP(B6733,Products!$A$2:$A$51,Products!$D$2:$D$51)</f>
        <v>128.11000000000001</v>
      </c>
      <c r="I6733" t="str">
        <f>_xlfn.XLOOKUP(E6733,Salespersons!$A$2:$A$101,Salespersons!$B$2:$B$101)</f>
        <v>Larry Rivera</v>
      </c>
      <c r="J6733" t="str">
        <f>_xlfn.XLOOKUP(E6733,Salespersons!$A$2:$A$101,Salespersons!$C$2:$C$101)</f>
        <v>North</v>
      </c>
      <c r="K6733">
        <f t="shared" si="315"/>
        <v>512.44000000000005</v>
      </c>
      <c r="L6733" t="str">
        <f t="shared" si="316"/>
        <v>July</v>
      </c>
      <c r="M6733" t="str">
        <f t="shared" si="317"/>
        <v>2024</v>
      </c>
    </row>
    <row r="6734" spans="1:13" x14ac:dyDescent="0.3">
      <c r="A6734">
        <v>6733</v>
      </c>
      <c r="B6734">
        <v>41</v>
      </c>
      <c r="C6734">
        <v>9</v>
      </c>
      <c r="D6734" s="2">
        <v>45196</v>
      </c>
      <c r="E6734">
        <v>17</v>
      </c>
      <c r="F6734" t="str">
        <f>_xlfn.XLOOKUP(B6734,Products!$A$2:$A$51,Products!$B$2:$B$51)</f>
        <v>Almost</v>
      </c>
      <c r="G6734" t="str">
        <f>_xlfn.XLOOKUP(B6734,Products!$A$2:$A$51,Products!$C$2:$C$51)</f>
        <v>Home &amp; Kitchen</v>
      </c>
      <c r="H6734">
        <f>_xlfn.XLOOKUP(B6734,Products!$A$2:$A$51,Products!$D$2:$D$51)</f>
        <v>70.72</v>
      </c>
      <c r="I6734" t="str">
        <f>_xlfn.XLOOKUP(E6734,Salespersons!$A$2:$A$101,Salespersons!$B$2:$B$101)</f>
        <v>Christine Arellano</v>
      </c>
      <c r="J6734" t="str">
        <f>_xlfn.XLOOKUP(E6734,Salespersons!$A$2:$A$101,Salespersons!$C$2:$C$101)</f>
        <v>South</v>
      </c>
      <c r="K6734">
        <f t="shared" si="315"/>
        <v>636.48</v>
      </c>
      <c r="L6734" t="str">
        <f t="shared" si="316"/>
        <v>September</v>
      </c>
      <c r="M6734" t="str">
        <f t="shared" si="317"/>
        <v>2023</v>
      </c>
    </row>
    <row r="6735" spans="1:13" x14ac:dyDescent="0.3">
      <c r="A6735">
        <v>6734</v>
      </c>
      <c r="B6735">
        <v>3</v>
      </c>
      <c r="C6735">
        <v>5</v>
      </c>
      <c r="D6735" s="2">
        <v>45778</v>
      </c>
      <c r="E6735">
        <v>82</v>
      </c>
      <c r="F6735" t="str">
        <f>_xlfn.XLOOKUP(B6735,Products!$A$2:$A$51,Products!$B$2:$B$51)</f>
        <v>Nothing</v>
      </c>
      <c r="G6735" t="str">
        <f>_xlfn.XLOOKUP(B6735,Products!$A$2:$A$51,Products!$C$2:$C$51)</f>
        <v>Books</v>
      </c>
      <c r="H6735">
        <f>_xlfn.XLOOKUP(B6735,Products!$A$2:$A$51,Products!$D$2:$D$51)</f>
        <v>425.44</v>
      </c>
      <c r="I6735" t="str">
        <f>_xlfn.XLOOKUP(E6735,Salespersons!$A$2:$A$101,Salespersons!$B$2:$B$101)</f>
        <v>Mary Johnson</v>
      </c>
      <c r="J6735" t="str">
        <f>_xlfn.XLOOKUP(E6735,Salespersons!$A$2:$A$101,Salespersons!$C$2:$C$101)</f>
        <v>South</v>
      </c>
      <c r="K6735">
        <f t="shared" si="315"/>
        <v>2127.1999999999998</v>
      </c>
      <c r="L6735" t="str">
        <f t="shared" si="316"/>
        <v>May</v>
      </c>
      <c r="M6735" t="str">
        <f t="shared" si="317"/>
        <v>2025</v>
      </c>
    </row>
    <row r="6736" spans="1:13" x14ac:dyDescent="0.3">
      <c r="A6736">
        <v>6735</v>
      </c>
      <c r="B6736">
        <v>15</v>
      </c>
      <c r="C6736">
        <v>2</v>
      </c>
      <c r="D6736" s="2">
        <v>45170</v>
      </c>
      <c r="E6736">
        <v>32</v>
      </c>
      <c r="F6736" t="str">
        <f>_xlfn.XLOOKUP(B6736,Products!$A$2:$A$51,Products!$B$2:$B$51)</f>
        <v>Nothing</v>
      </c>
      <c r="G6736" t="str">
        <f>_xlfn.XLOOKUP(B6736,Products!$A$2:$A$51,Products!$C$2:$C$51)</f>
        <v>Home &amp; Kitchen</v>
      </c>
      <c r="H6736">
        <f>_xlfn.XLOOKUP(B6736,Products!$A$2:$A$51,Products!$D$2:$D$51)</f>
        <v>53.21</v>
      </c>
      <c r="I6736" t="str">
        <f>_xlfn.XLOOKUP(E6736,Salespersons!$A$2:$A$101,Salespersons!$B$2:$B$101)</f>
        <v>Michael Adams</v>
      </c>
      <c r="J6736" t="str">
        <f>_xlfn.XLOOKUP(E6736,Salespersons!$A$2:$A$101,Salespersons!$C$2:$C$101)</f>
        <v>North</v>
      </c>
      <c r="K6736">
        <f t="shared" si="315"/>
        <v>106.42</v>
      </c>
      <c r="L6736" t="str">
        <f t="shared" si="316"/>
        <v>September</v>
      </c>
      <c r="M6736" t="str">
        <f t="shared" si="317"/>
        <v>2023</v>
      </c>
    </row>
    <row r="6737" spans="1:13" x14ac:dyDescent="0.3">
      <c r="A6737">
        <v>6736</v>
      </c>
      <c r="B6737">
        <v>11</v>
      </c>
      <c r="C6737">
        <v>7</v>
      </c>
      <c r="D6737" s="2">
        <v>45461</v>
      </c>
      <c r="E6737">
        <v>23</v>
      </c>
      <c r="F6737" t="str">
        <f>_xlfn.XLOOKUP(B6737,Products!$A$2:$A$51,Products!$B$2:$B$51)</f>
        <v>News</v>
      </c>
      <c r="G6737" t="str">
        <f>_xlfn.XLOOKUP(B6737,Products!$A$2:$A$51,Products!$C$2:$C$51)</f>
        <v>Clothing</v>
      </c>
      <c r="H6737">
        <f>_xlfn.XLOOKUP(B6737,Products!$A$2:$A$51,Products!$D$2:$D$51)</f>
        <v>113.76</v>
      </c>
      <c r="I6737" t="str">
        <f>_xlfn.XLOOKUP(E6737,Salespersons!$A$2:$A$101,Salespersons!$B$2:$B$101)</f>
        <v>Kevin Cox</v>
      </c>
      <c r="J6737" t="str">
        <f>_xlfn.XLOOKUP(E6737,Salespersons!$A$2:$A$101,Salespersons!$C$2:$C$101)</f>
        <v>North</v>
      </c>
      <c r="K6737">
        <f t="shared" si="315"/>
        <v>796.32</v>
      </c>
      <c r="L6737" t="str">
        <f t="shared" si="316"/>
        <v>June</v>
      </c>
      <c r="M6737" t="str">
        <f t="shared" si="317"/>
        <v>2024</v>
      </c>
    </row>
    <row r="6738" spans="1:13" x14ac:dyDescent="0.3">
      <c r="A6738">
        <v>6737</v>
      </c>
      <c r="B6738">
        <v>6</v>
      </c>
      <c r="C6738">
        <v>2</v>
      </c>
      <c r="D6738" s="2">
        <v>45419</v>
      </c>
      <c r="E6738">
        <v>6</v>
      </c>
      <c r="F6738" t="str">
        <f>_xlfn.XLOOKUP(B6738,Products!$A$2:$A$51,Products!$B$2:$B$51)</f>
        <v>Gas</v>
      </c>
      <c r="G6738" t="str">
        <f>_xlfn.XLOOKUP(B6738,Products!$A$2:$A$51,Products!$C$2:$C$51)</f>
        <v>Home &amp; Kitchen</v>
      </c>
      <c r="H6738">
        <f>_xlfn.XLOOKUP(B6738,Products!$A$2:$A$51,Products!$D$2:$D$51)</f>
        <v>79.7</v>
      </c>
      <c r="I6738" t="str">
        <f>_xlfn.XLOOKUP(E6738,Salespersons!$A$2:$A$101,Salespersons!$B$2:$B$101)</f>
        <v>Amanda Mcdonald</v>
      </c>
      <c r="J6738" t="str">
        <f>_xlfn.XLOOKUP(E6738,Salespersons!$A$2:$A$101,Salespersons!$C$2:$C$101)</f>
        <v>North</v>
      </c>
      <c r="K6738">
        <f t="shared" si="315"/>
        <v>159.4</v>
      </c>
      <c r="L6738" t="str">
        <f t="shared" si="316"/>
        <v>May</v>
      </c>
      <c r="M6738" t="str">
        <f t="shared" si="317"/>
        <v>2024</v>
      </c>
    </row>
    <row r="6739" spans="1:13" x14ac:dyDescent="0.3">
      <c r="A6739">
        <v>6738</v>
      </c>
      <c r="B6739">
        <v>47</v>
      </c>
      <c r="C6739">
        <v>8</v>
      </c>
      <c r="D6739" s="2">
        <v>45211</v>
      </c>
      <c r="E6739">
        <v>29</v>
      </c>
      <c r="F6739" t="str">
        <f>_xlfn.XLOOKUP(B6739,Products!$A$2:$A$51,Products!$B$2:$B$51)</f>
        <v>Recent</v>
      </c>
      <c r="G6739" t="str">
        <f>_xlfn.XLOOKUP(B6739,Products!$A$2:$A$51,Products!$C$2:$C$51)</f>
        <v>Books</v>
      </c>
      <c r="H6739">
        <f>_xlfn.XLOOKUP(B6739,Products!$A$2:$A$51,Products!$D$2:$D$51)</f>
        <v>260.04000000000002</v>
      </c>
      <c r="I6739" t="str">
        <f>_xlfn.XLOOKUP(E6739,Salespersons!$A$2:$A$101,Salespersons!$B$2:$B$101)</f>
        <v>Ryan Griffith</v>
      </c>
      <c r="J6739" t="str">
        <f>_xlfn.XLOOKUP(E6739,Salespersons!$A$2:$A$101,Salespersons!$C$2:$C$101)</f>
        <v>East</v>
      </c>
      <c r="K6739">
        <f t="shared" si="315"/>
        <v>2080.3200000000002</v>
      </c>
      <c r="L6739" t="str">
        <f t="shared" si="316"/>
        <v>October</v>
      </c>
      <c r="M6739" t="str">
        <f t="shared" si="317"/>
        <v>2023</v>
      </c>
    </row>
    <row r="6740" spans="1:13" x14ac:dyDescent="0.3">
      <c r="A6740">
        <v>6739</v>
      </c>
      <c r="B6740">
        <v>7</v>
      </c>
      <c r="C6740">
        <v>7</v>
      </c>
      <c r="D6740" s="2">
        <v>45797</v>
      </c>
      <c r="E6740">
        <v>63</v>
      </c>
      <c r="F6740" t="str">
        <f>_xlfn.XLOOKUP(B6740,Products!$A$2:$A$51,Products!$B$2:$B$51)</f>
        <v>Avoid</v>
      </c>
      <c r="G6740" t="str">
        <f>_xlfn.XLOOKUP(B6740,Products!$A$2:$A$51,Products!$C$2:$C$51)</f>
        <v>Books</v>
      </c>
      <c r="H6740">
        <f>_xlfn.XLOOKUP(B6740,Products!$A$2:$A$51,Products!$D$2:$D$51)</f>
        <v>419</v>
      </c>
      <c r="I6740" t="str">
        <f>_xlfn.XLOOKUP(E6740,Salespersons!$A$2:$A$101,Salespersons!$B$2:$B$101)</f>
        <v>Nathaniel Jackson</v>
      </c>
      <c r="J6740" t="str">
        <f>_xlfn.XLOOKUP(E6740,Salespersons!$A$2:$A$101,Salespersons!$C$2:$C$101)</f>
        <v>West</v>
      </c>
      <c r="K6740">
        <f t="shared" si="315"/>
        <v>2933</v>
      </c>
      <c r="L6740" t="str">
        <f t="shared" si="316"/>
        <v>May</v>
      </c>
      <c r="M6740" t="str">
        <f t="shared" si="317"/>
        <v>2025</v>
      </c>
    </row>
    <row r="6741" spans="1:13" x14ac:dyDescent="0.3">
      <c r="A6741">
        <v>6740</v>
      </c>
      <c r="B6741">
        <v>46</v>
      </c>
      <c r="C6741">
        <v>9</v>
      </c>
      <c r="D6741" s="2">
        <v>45705</v>
      </c>
      <c r="E6741">
        <v>70</v>
      </c>
      <c r="F6741" t="str">
        <f>_xlfn.XLOOKUP(B6741,Products!$A$2:$A$51,Products!$B$2:$B$51)</f>
        <v>Consider</v>
      </c>
      <c r="G6741" t="str">
        <f>_xlfn.XLOOKUP(B6741,Products!$A$2:$A$51,Products!$C$2:$C$51)</f>
        <v>Books</v>
      </c>
      <c r="H6741">
        <f>_xlfn.XLOOKUP(B6741,Products!$A$2:$A$51,Products!$D$2:$D$51)</f>
        <v>243.05</v>
      </c>
      <c r="I6741" t="str">
        <f>_xlfn.XLOOKUP(E6741,Salespersons!$A$2:$A$101,Salespersons!$B$2:$B$101)</f>
        <v>Valerie Bass</v>
      </c>
      <c r="J6741" t="str">
        <f>_xlfn.XLOOKUP(E6741,Salespersons!$A$2:$A$101,Salespersons!$C$2:$C$101)</f>
        <v>West</v>
      </c>
      <c r="K6741">
        <f t="shared" si="315"/>
        <v>2187.4500000000003</v>
      </c>
      <c r="L6741" t="str">
        <f t="shared" si="316"/>
        <v>February</v>
      </c>
      <c r="M6741" t="str">
        <f t="shared" si="317"/>
        <v>2025</v>
      </c>
    </row>
    <row r="6742" spans="1:13" x14ac:dyDescent="0.3">
      <c r="A6742">
        <v>6741</v>
      </c>
      <c r="B6742">
        <v>4</v>
      </c>
      <c r="C6742">
        <v>6</v>
      </c>
      <c r="D6742" s="2">
        <v>45436</v>
      </c>
      <c r="E6742">
        <v>97</v>
      </c>
      <c r="F6742" t="str">
        <f>_xlfn.XLOOKUP(B6742,Products!$A$2:$A$51,Products!$B$2:$B$51)</f>
        <v>Half</v>
      </c>
      <c r="G6742" t="str">
        <f>_xlfn.XLOOKUP(B6742,Products!$A$2:$A$51,Products!$C$2:$C$51)</f>
        <v>Home &amp; Kitchen</v>
      </c>
      <c r="H6742">
        <f>_xlfn.XLOOKUP(B6742,Products!$A$2:$A$51,Products!$D$2:$D$51)</f>
        <v>420.81</v>
      </c>
      <c r="I6742" t="str">
        <f>_xlfn.XLOOKUP(E6742,Salespersons!$A$2:$A$101,Salespersons!$B$2:$B$101)</f>
        <v>Gary Price</v>
      </c>
      <c r="J6742" t="str">
        <f>_xlfn.XLOOKUP(E6742,Salespersons!$A$2:$A$101,Salespersons!$C$2:$C$101)</f>
        <v>North</v>
      </c>
      <c r="K6742">
        <f t="shared" si="315"/>
        <v>2524.86</v>
      </c>
      <c r="L6742" t="str">
        <f t="shared" si="316"/>
        <v>May</v>
      </c>
      <c r="M6742" t="str">
        <f t="shared" si="317"/>
        <v>2024</v>
      </c>
    </row>
    <row r="6743" spans="1:13" x14ac:dyDescent="0.3">
      <c r="A6743">
        <v>6742</v>
      </c>
      <c r="B6743">
        <v>21</v>
      </c>
      <c r="C6743">
        <v>7</v>
      </c>
      <c r="D6743" s="2">
        <v>45603</v>
      </c>
      <c r="E6743">
        <v>96</v>
      </c>
      <c r="F6743" t="str">
        <f>_xlfn.XLOOKUP(B6743,Products!$A$2:$A$51,Products!$B$2:$B$51)</f>
        <v>Firm</v>
      </c>
      <c r="G6743" t="str">
        <f>_xlfn.XLOOKUP(B6743,Products!$A$2:$A$51,Products!$C$2:$C$51)</f>
        <v>Toys</v>
      </c>
      <c r="H6743">
        <f>_xlfn.XLOOKUP(B6743,Products!$A$2:$A$51,Products!$D$2:$D$51)</f>
        <v>107.8</v>
      </c>
      <c r="I6743" t="str">
        <f>_xlfn.XLOOKUP(E6743,Salespersons!$A$2:$A$101,Salespersons!$B$2:$B$101)</f>
        <v>Shari Ross</v>
      </c>
      <c r="J6743" t="str">
        <f>_xlfn.XLOOKUP(E6743,Salespersons!$A$2:$A$101,Salespersons!$C$2:$C$101)</f>
        <v>West</v>
      </c>
      <c r="K6743">
        <f t="shared" si="315"/>
        <v>754.6</v>
      </c>
      <c r="L6743" t="str">
        <f t="shared" si="316"/>
        <v>November</v>
      </c>
      <c r="M6743" t="str">
        <f t="shared" si="317"/>
        <v>2024</v>
      </c>
    </row>
    <row r="6744" spans="1:13" x14ac:dyDescent="0.3">
      <c r="A6744">
        <v>6743</v>
      </c>
      <c r="B6744">
        <v>1</v>
      </c>
      <c r="C6744">
        <v>9</v>
      </c>
      <c r="D6744" s="2">
        <v>45125</v>
      </c>
      <c r="E6744">
        <v>81</v>
      </c>
      <c r="F6744" t="str">
        <f>_xlfn.XLOOKUP(B6744,Products!$A$2:$A$51,Products!$B$2:$B$51)</f>
        <v>Increase</v>
      </c>
      <c r="G6744" t="str">
        <f>_xlfn.XLOOKUP(B6744,Products!$A$2:$A$51,Products!$C$2:$C$51)</f>
        <v>Books</v>
      </c>
      <c r="H6744">
        <f>_xlfn.XLOOKUP(B6744,Products!$A$2:$A$51,Products!$D$2:$D$51)</f>
        <v>101.78</v>
      </c>
      <c r="I6744" t="str">
        <f>_xlfn.XLOOKUP(E6744,Salespersons!$A$2:$A$101,Salespersons!$B$2:$B$101)</f>
        <v>Stephanie Mendez</v>
      </c>
      <c r="J6744" t="str">
        <f>_xlfn.XLOOKUP(E6744,Salespersons!$A$2:$A$101,Salespersons!$C$2:$C$101)</f>
        <v>East</v>
      </c>
      <c r="K6744">
        <f t="shared" si="315"/>
        <v>916.02</v>
      </c>
      <c r="L6744" t="str">
        <f t="shared" si="316"/>
        <v>July</v>
      </c>
      <c r="M6744" t="str">
        <f t="shared" si="317"/>
        <v>2023</v>
      </c>
    </row>
    <row r="6745" spans="1:13" x14ac:dyDescent="0.3">
      <c r="A6745">
        <v>6744</v>
      </c>
      <c r="B6745">
        <v>23</v>
      </c>
      <c r="C6745">
        <v>7</v>
      </c>
      <c r="D6745" s="2">
        <v>45469</v>
      </c>
      <c r="E6745">
        <v>4</v>
      </c>
      <c r="F6745" t="str">
        <f>_xlfn.XLOOKUP(B6745,Products!$A$2:$A$51,Products!$B$2:$B$51)</f>
        <v>Energy</v>
      </c>
      <c r="G6745" t="str">
        <f>_xlfn.XLOOKUP(B6745,Products!$A$2:$A$51,Products!$C$2:$C$51)</f>
        <v>Books</v>
      </c>
      <c r="H6745">
        <f>_xlfn.XLOOKUP(B6745,Products!$A$2:$A$51,Products!$D$2:$D$51)</f>
        <v>31.68</v>
      </c>
      <c r="I6745" t="str">
        <f>_xlfn.XLOOKUP(E6745,Salespersons!$A$2:$A$101,Salespersons!$B$2:$B$101)</f>
        <v>Luke Bennett</v>
      </c>
      <c r="J6745" t="str">
        <f>_xlfn.XLOOKUP(E6745,Salespersons!$A$2:$A$101,Salespersons!$C$2:$C$101)</f>
        <v>West</v>
      </c>
      <c r="K6745">
        <f t="shared" si="315"/>
        <v>221.76</v>
      </c>
      <c r="L6745" t="str">
        <f t="shared" si="316"/>
        <v>June</v>
      </c>
      <c r="M6745" t="str">
        <f t="shared" si="317"/>
        <v>2024</v>
      </c>
    </row>
    <row r="6746" spans="1:13" x14ac:dyDescent="0.3">
      <c r="A6746">
        <v>6745</v>
      </c>
      <c r="B6746">
        <v>13</v>
      </c>
      <c r="C6746">
        <v>9</v>
      </c>
      <c r="D6746" s="2">
        <v>45284</v>
      </c>
      <c r="E6746">
        <v>58</v>
      </c>
      <c r="F6746" t="str">
        <f>_xlfn.XLOOKUP(B6746,Products!$A$2:$A$51,Products!$B$2:$B$51)</f>
        <v>Beat</v>
      </c>
      <c r="G6746" t="str">
        <f>_xlfn.XLOOKUP(B6746,Products!$A$2:$A$51,Products!$C$2:$C$51)</f>
        <v>Toys</v>
      </c>
      <c r="H6746">
        <f>_xlfn.XLOOKUP(B6746,Products!$A$2:$A$51,Products!$D$2:$D$51)</f>
        <v>430.93</v>
      </c>
      <c r="I6746" t="str">
        <f>_xlfn.XLOOKUP(E6746,Salespersons!$A$2:$A$101,Salespersons!$B$2:$B$101)</f>
        <v>Brandon Atkinson</v>
      </c>
      <c r="J6746" t="str">
        <f>_xlfn.XLOOKUP(E6746,Salespersons!$A$2:$A$101,Salespersons!$C$2:$C$101)</f>
        <v>West</v>
      </c>
      <c r="K6746">
        <f t="shared" si="315"/>
        <v>3878.37</v>
      </c>
      <c r="L6746" t="str">
        <f t="shared" si="316"/>
        <v>December</v>
      </c>
      <c r="M6746" t="str">
        <f t="shared" si="317"/>
        <v>2023</v>
      </c>
    </row>
    <row r="6747" spans="1:13" x14ac:dyDescent="0.3">
      <c r="A6747">
        <v>6746</v>
      </c>
      <c r="B6747">
        <v>43</v>
      </c>
      <c r="C6747">
        <v>8</v>
      </c>
      <c r="D6747" s="2">
        <v>45663</v>
      </c>
      <c r="E6747">
        <v>31</v>
      </c>
      <c r="F6747" t="str">
        <f>_xlfn.XLOOKUP(B6747,Products!$A$2:$A$51,Products!$B$2:$B$51)</f>
        <v>Seem</v>
      </c>
      <c r="G6747" t="str">
        <f>_xlfn.XLOOKUP(B6747,Products!$A$2:$A$51,Products!$C$2:$C$51)</f>
        <v>Toys</v>
      </c>
      <c r="H6747">
        <f>_xlfn.XLOOKUP(B6747,Products!$A$2:$A$51,Products!$D$2:$D$51)</f>
        <v>98.01</v>
      </c>
      <c r="I6747" t="str">
        <f>_xlfn.XLOOKUP(E6747,Salespersons!$A$2:$A$101,Salespersons!$B$2:$B$101)</f>
        <v>Brooke Williams</v>
      </c>
      <c r="J6747" t="str">
        <f>_xlfn.XLOOKUP(E6747,Salespersons!$A$2:$A$101,Salespersons!$C$2:$C$101)</f>
        <v>West</v>
      </c>
      <c r="K6747">
        <f t="shared" si="315"/>
        <v>784.08</v>
      </c>
      <c r="L6747" t="str">
        <f t="shared" si="316"/>
        <v>January</v>
      </c>
      <c r="M6747" t="str">
        <f t="shared" si="317"/>
        <v>2025</v>
      </c>
    </row>
    <row r="6748" spans="1:13" x14ac:dyDescent="0.3">
      <c r="A6748">
        <v>6747</v>
      </c>
      <c r="B6748">
        <v>28</v>
      </c>
      <c r="C6748">
        <v>5</v>
      </c>
      <c r="D6748" s="2">
        <v>45797</v>
      </c>
      <c r="E6748">
        <v>22</v>
      </c>
      <c r="F6748" t="str">
        <f>_xlfn.XLOOKUP(B6748,Products!$A$2:$A$51,Products!$B$2:$B$51)</f>
        <v>Total</v>
      </c>
      <c r="G6748" t="str">
        <f>_xlfn.XLOOKUP(B6748,Products!$A$2:$A$51,Products!$C$2:$C$51)</f>
        <v>Toys</v>
      </c>
      <c r="H6748">
        <f>_xlfn.XLOOKUP(B6748,Products!$A$2:$A$51,Products!$D$2:$D$51)</f>
        <v>64.849999999999994</v>
      </c>
      <c r="I6748" t="str">
        <f>_xlfn.XLOOKUP(E6748,Salespersons!$A$2:$A$101,Salespersons!$B$2:$B$101)</f>
        <v>Laura Barnes</v>
      </c>
      <c r="J6748" t="str">
        <f>_xlfn.XLOOKUP(E6748,Salespersons!$A$2:$A$101,Salespersons!$C$2:$C$101)</f>
        <v>North</v>
      </c>
      <c r="K6748">
        <f t="shared" si="315"/>
        <v>324.25</v>
      </c>
      <c r="L6748" t="str">
        <f t="shared" si="316"/>
        <v>May</v>
      </c>
      <c r="M6748" t="str">
        <f t="shared" si="317"/>
        <v>2025</v>
      </c>
    </row>
    <row r="6749" spans="1:13" x14ac:dyDescent="0.3">
      <c r="A6749">
        <v>6748</v>
      </c>
      <c r="B6749">
        <v>29</v>
      </c>
      <c r="C6749">
        <v>7</v>
      </c>
      <c r="D6749" s="2">
        <v>45673</v>
      </c>
      <c r="E6749">
        <v>27</v>
      </c>
      <c r="F6749" t="str">
        <f>_xlfn.XLOOKUP(B6749,Products!$A$2:$A$51,Products!$B$2:$B$51)</f>
        <v>Reason</v>
      </c>
      <c r="G6749" t="str">
        <f>_xlfn.XLOOKUP(B6749,Products!$A$2:$A$51,Products!$C$2:$C$51)</f>
        <v>Clothing</v>
      </c>
      <c r="H6749">
        <f>_xlfn.XLOOKUP(B6749,Products!$A$2:$A$51,Products!$D$2:$D$51)</f>
        <v>127.45</v>
      </c>
      <c r="I6749" t="str">
        <f>_xlfn.XLOOKUP(E6749,Salespersons!$A$2:$A$101,Salespersons!$B$2:$B$101)</f>
        <v>Emily Smith</v>
      </c>
      <c r="J6749" t="str">
        <f>_xlfn.XLOOKUP(E6749,Salespersons!$A$2:$A$101,Salespersons!$C$2:$C$101)</f>
        <v>South</v>
      </c>
      <c r="K6749">
        <f t="shared" si="315"/>
        <v>892.15</v>
      </c>
      <c r="L6749" t="str">
        <f t="shared" si="316"/>
        <v>January</v>
      </c>
      <c r="M6749" t="str">
        <f t="shared" si="317"/>
        <v>2025</v>
      </c>
    </row>
    <row r="6750" spans="1:13" x14ac:dyDescent="0.3">
      <c r="A6750">
        <v>6749</v>
      </c>
      <c r="B6750">
        <v>18</v>
      </c>
      <c r="C6750">
        <v>7</v>
      </c>
      <c r="D6750" s="2">
        <v>45790</v>
      </c>
      <c r="E6750">
        <v>85</v>
      </c>
      <c r="F6750" t="str">
        <f>_xlfn.XLOOKUP(B6750,Products!$A$2:$A$51,Products!$B$2:$B$51)</f>
        <v>You</v>
      </c>
      <c r="G6750" t="str">
        <f>_xlfn.XLOOKUP(B6750,Products!$A$2:$A$51,Products!$C$2:$C$51)</f>
        <v>Books</v>
      </c>
      <c r="H6750">
        <f>_xlfn.XLOOKUP(B6750,Products!$A$2:$A$51,Products!$D$2:$D$51)</f>
        <v>128.16</v>
      </c>
      <c r="I6750" t="str">
        <f>_xlfn.XLOOKUP(E6750,Salespersons!$A$2:$A$101,Salespersons!$B$2:$B$101)</f>
        <v>Kristin Rodriguez</v>
      </c>
      <c r="J6750" t="str">
        <f>_xlfn.XLOOKUP(E6750,Salespersons!$A$2:$A$101,Salespersons!$C$2:$C$101)</f>
        <v>West</v>
      </c>
      <c r="K6750">
        <f t="shared" si="315"/>
        <v>897.12</v>
      </c>
      <c r="L6750" t="str">
        <f t="shared" si="316"/>
        <v>May</v>
      </c>
      <c r="M6750" t="str">
        <f t="shared" si="317"/>
        <v>2025</v>
      </c>
    </row>
    <row r="6751" spans="1:13" x14ac:dyDescent="0.3">
      <c r="A6751">
        <v>6750</v>
      </c>
      <c r="B6751">
        <v>23</v>
      </c>
      <c r="C6751">
        <v>1</v>
      </c>
      <c r="D6751" s="2">
        <v>45408</v>
      </c>
      <c r="E6751">
        <v>84</v>
      </c>
      <c r="F6751" t="str">
        <f>_xlfn.XLOOKUP(B6751,Products!$A$2:$A$51,Products!$B$2:$B$51)</f>
        <v>Energy</v>
      </c>
      <c r="G6751" t="str">
        <f>_xlfn.XLOOKUP(B6751,Products!$A$2:$A$51,Products!$C$2:$C$51)</f>
        <v>Books</v>
      </c>
      <c r="H6751">
        <f>_xlfn.XLOOKUP(B6751,Products!$A$2:$A$51,Products!$D$2:$D$51)</f>
        <v>31.68</v>
      </c>
      <c r="I6751" t="str">
        <f>_xlfn.XLOOKUP(E6751,Salespersons!$A$2:$A$101,Salespersons!$B$2:$B$101)</f>
        <v>Meghan Ochoa</v>
      </c>
      <c r="J6751" t="str">
        <f>_xlfn.XLOOKUP(E6751,Salespersons!$A$2:$A$101,Salespersons!$C$2:$C$101)</f>
        <v>West</v>
      </c>
      <c r="K6751">
        <f t="shared" si="315"/>
        <v>31.68</v>
      </c>
      <c r="L6751" t="str">
        <f t="shared" si="316"/>
        <v>April</v>
      </c>
      <c r="M6751" t="str">
        <f t="shared" si="317"/>
        <v>2024</v>
      </c>
    </row>
    <row r="6752" spans="1:13" x14ac:dyDescent="0.3">
      <c r="A6752">
        <v>6751</v>
      </c>
      <c r="B6752">
        <v>28</v>
      </c>
      <c r="C6752">
        <v>4</v>
      </c>
      <c r="D6752" s="2">
        <v>45287</v>
      </c>
      <c r="E6752">
        <v>98</v>
      </c>
      <c r="F6752" t="str">
        <f>_xlfn.XLOOKUP(B6752,Products!$A$2:$A$51,Products!$B$2:$B$51)</f>
        <v>Total</v>
      </c>
      <c r="G6752" t="str">
        <f>_xlfn.XLOOKUP(B6752,Products!$A$2:$A$51,Products!$C$2:$C$51)</f>
        <v>Toys</v>
      </c>
      <c r="H6752">
        <f>_xlfn.XLOOKUP(B6752,Products!$A$2:$A$51,Products!$D$2:$D$51)</f>
        <v>64.849999999999994</v>
      </c>
      <c r="I6752" t="str">
        <f>_xlfn.XLOOKUP(E6752,Salespersons!$A$2:$A$101,Salespersons!$B$2:$B$101)</f>
        <v>Mrs. Marie Rodriguez</v>
      </c>
      <c r="J6752" t="str">
        <f>_xlfn.XLOOKUP(E6752,Salespersons!$A$2:$A$101,Salespersons!$C$2:$C$101)</f>
        <v>East</v>
      </c>
      <c r="K6752">
        <f t="shared" si="315"/>
        <v>259.39999999999998</v>
      </c>
      <c r="L6752" t="str">
        <f t="shared" si="316"/>
        <v>December</v>
      </c>
      <c r="M6752" t="str">
        <f t="shared" si="317"/>
        <v>2023</v>
      </c>
    </row>
    <row r="6753" spans="1:13" x14ac:dyDescent="0.3">
      <c r="A6753">
        <v>6752</v>
      </c>
      <c r="B6753">
        <v>9</v>
      </c>
      <c r="C6753">
        <v>5</v>
      </c>
      <c r="D6753" s="2">
        <v>45621</v>
      </c>
      <c r="E6753">
        <v>87</v>
      </c>
      <c r="F6753" t="str">
        <f>_xlfn.XLOOKUP(B6753,Products!$A$2:$A$51,Products!$B$2:$B$51)</f>
        <v>Different</v>
      </c>
      <c r="G6753" t="str">
        <f>_xlfn.XLOOKUP(B6753,Products!$A$2:$A$51,Products!$C$2:$C$51)</f>
        <v>Home &amp; Kitchen</v>
      </c>
      <c r="H6753">
        <f>_xlfn.XLOOKUP(B6753,Products!$A$2:$A$51,Products!$D$2:$D$51)</f>
        <v>317.12</v>
      </c>
      <c r="I6753" t="str">
        <f>_xlfn.XLOOKUP(E6753,Salespersons!$A$2:$A$101,Salespersons!$B$2:$B$101)</f>
        <v>Jordan Ramirez</v>
      </c>
      <c r="J6753" t="str">
        <f>_xlfn.XLOOKUP(E6753,Salespersons!$A$2:$A$101,Salespersons!$C$2:$C$101)</f>
        <v>South</v>
      </c>
      <c r="K6753">
        <f t="shared" si="315"/>
        <v>1585.6</v>
      </c>
      <c r="L6753" t="str">
        <f t="shared" si="316"/>
        <v>November</v>
      </c>
      <c r="M6753" t="str">
        <f t="shared" si="317"/>
        <v>2024</v>
      </c>
    </row>
    <row r="6754" spans="1:13" x14ac:dyDescent="0.3">
      <c r="A6754">
        <v>6753</v>
      </c>
      <c r="B6754">
        <v>43</v>
      </c>
      <c r="C6754">
        <v>6</v>
      </c>
      <c r="D6754" s="2">
        <v>45750</v>
      </c>
      <c r="E6754">
        <v>16</v>
      </c>
      <c r="F6754" t="str">
        <f>_xlfn.XLOOKUP(B6754,Products!$A$2:$A$51,Products!$B$2:$B$51)</f>
        <v>Seem</v>
      </c>
      <c r="G6754" t="str">
        <f>_xlfn.XLOOKUP(B6754,Products!$A$2:$A$51,Products!$C$2:$C$51)</f>
        <v>Toys</v>
      </c>
      <c r="H6754">
        <f>_xlfn.XLOOKUP(B6754,Products!$A$2:$A$51,Products!$D$2:$D$51)</f>
        <v>98.01</v>
      </c>
      <c r="I6754" t="str">
        <f>_xlfn.XLOOKUP(E6754,Salespersons!$A$2:$A$101,Salespersons!$B$2:$B$101)</f>
        <v>Denise Kramer</v>
      </c>
      <c r="J6754" t="str">
        <f>_xlfn.XLOOKUP(E6754,Salespersons!$A$2:$A$101,Salespersons!$C$2:$C$101)</f>
        <v>West</v>
      </c>
      <c r="K6754">
        <f t="shared" si="315"/>
        <v>588.06000000000006</v>
      </c>
      <c r="L6754" t="str">
        <f t="shared" si="316"/>
        <v>April</v>
      </c>
      <c r="M6754" t="str">
        <f t="shared" si="317"/>
        <v>2025</v>
      </c>
    </row>
    <row r="6755" spans="1:13" x14ac:dyDescent="0.3">
      <c r="A6755">
        <v>6754</v>
      </c>
      <c r="B6755">
        <v>6</v>
      </c>
      <c r="C6755">
        <v>7</v>
      </c>
      <c r="D6755" s="2">
        <v>45233</v>
      </c>
      <c r="E6755">
        <v>6</v>
      </c>
      <c r="F6755" t="str">
        <f>_xlfn.XLOOKUP(B6755,Products!$A$2:$A$51,Products!$B$2:$B$51)</f>
        <v>Gas</v>
      </c>
      <c r="G6755" t="str">
        <f>_xlfn.XLOOKUP(B6755,Products!$A$2:$A$51,Products!$C$2:$C$51)</f>
        <v>Home &amp; Kitchen</v>
      </c>
      <c r="H6755">
        <f>_xlfn.XLOOKUP(B6755,Products!$A$2:$A$51,Products!$D$2:$D$51)</f>
        <v>79.7</v>
      </c>
      <c r="I6755" t="str">
        <f>_xlfn.XLOOKUP(E6755,Salespersons!$A$2:$A$101,Salespersons!$B$2:$B$101)</f>
        <v>Amanda Mcdonald</v>
      </c>
      <c r="J6755" t="str">
        <f>_xlfn.XLOOKUP(E6755,Salespersons!$A$2:$A$101,Salespersons!$C$2:$C$101)</f>
        <v>North</v>
      </c>
      <c r="K6755">
        <f t="shared" si="315"/>
        <v>557.9</v>
      </c>
      <c r="L6755" t="str">
        <f t="shared" si="316"/>
        <v>November</v>
      </c>
      <c r="M6755" t="str">
        <f t="shared" si="317"/>
        <v>2023</v>
      </c>
    </row>
    <row r="6756" spans="1:13" x14ac:dyDescent="0.3">
      <c r="A6756">
        <v>6755</v>
      </c>
      <c r="B6756">
        <v>16</v>
      </c>
      <c r="C6756">
        <v>5</v>
      </c>
      <c r="D6756" s="2">
        <v>45846</v>
      </c>
      <c r="E6756">
        <v>80</v>
      </c>
      <c r="F6756" t="str">
        <f>_xlfn.XLOOKUP(B6756,Products!$A$2:$A$51,Products!$B$2:$B$51)</f>
        <v>Answer</v>
      </c>
      <c r="G6756" t="str">
        <f>_xlfn.XLOOKUP(B6756,Products!$A$2:$A$51,Products!$C$2:$C$51)</f>
        <v>Home &amp; Kitchen</v>
      </c>
      <c r="H6756">
        <f>_xlfn.XLOOKUP(B6756,Products!$A$2:$A$51,Products!$D$2:$D$51)</f>
        <v>145.77000000000001</v>
      </c>
      <c r="I6756" t="str">
        <f>_xlfn.XLOOKUP(E6756,Salespersons!$A$2:$A$101,Salespersons!$B$2:$B$101)</f>
        <v>Joe Nguyen</v>
      </c>
      <c r="J6756" t="str">
        <f>_xlfn.XLOOKUP(E6756,Salespersons!$A$2:$A$101,Salespersons!$C$2:$C$101)</f>
        <v>East</v>
      </c>
      <c r="K6756">
        <f t="shared" si="315"/>
        <v>728.85</v>
      </c>
      <c r="L6756" t="str">
        <f t="shared" si="316"/>
        <v>July</v>
      </c>
      <c r="M6756" t="str">
        <f t="shared" si="317"/>
        <v>2025</v>
      </c>
    </row>
    <row r="6757" spans="1:13" x14ac:dyDescent="0.3">
      <c r="A6757">
        <v>6756</v>
      </c>
      <c r="B6757">
        <v>37</v>
      </c>
      <c r="C6757">
        <v>2</v>
      </c>
      <c r="D6757" s="2">
        <v>45393</v>
      </c>
      <c r="E6757">
        <v>7</v>
      </c>
      <c r="F6757" t="str">
        <f>_xlfn.XLOOKUP(B6757,Products!$A$2:$A$51,Products!$B$2:$B$51)</f>
        <v>Suffer</v>
      </c>
      <c r="G6757" t="str">
        <f>_xlfn.XLOOKUP(B6757,Products!$A$2:$A$51,Products!$C$2:$C$51)</f>
        <v>Electronics</v>
      </c>
      <c r="H6757">
        <f>_xlfn.XLOOKUP(B6757,Products!$A$2:$A$51,Products!$D$2:$D$51)</f>
        <v>416.3</v>
      </c>
      <c r="I6757" t="str">
        <f>_xlfn.XLOOKUP(E6757,Salespersons!$A$2:$A$101,Salespersons!$B$2:$B$101)</f>
        <v>Robert Montes</v>
      </c>
      <c r="J6757" t="str">
        <f>_xlfn.XLOOKUP(E6757,Salespersons!$A$2:$A$101,Salespersons!$C$2:$C$101)</f>
        <v>West</v>
      </c>
      <c r="K6757">
        <f t="shared" si="315"/>
        <v>832.6</v>
      </c>
      <c r="L6757" t="str">
        <f t="shared" si="316"/>
        <v>April</v>
      </c>
      <c r="M6757" t="str">
        <f t="shared" si="317"/>
        <v>2024</v>
      </c>
    </row>
    <row r="6758" spans="1:13" x14ac:dyDescent="0.3">
      <c r="A6758">
        <v>6757</v>
      </c>
      <c r="B6758">
        <v>1</v>
      </c>
      <c r="C6758">
        <v>5</v>
      </c>
      <c r="D6758" s="2">
        <v>45218</v>
      </c>
      <c r="E6758">
        <v>14</v>
      </c>
      <c r="F6758" t="str">
        <f>_xlfn.XLOOKUP(B6758,Products!$A$2:$A$51,Products!$B$2:$B$51)</f>
        <v>Increase</v>
      </c>
      <c r="G6758" t="str">
        <f>_xlfn.XLOOKUP(B6758,Products!$A$2:$A$51,Products!$C$2:$C$51)</f>
        <v>Books</v>
      </c>
      <c r="H6758">
        <f>_xlfn.XLOOKUP(B6758,Products!$A$2:$A$51,Products!$D$2:$D$51)</f>
        <v>101.78</v>
      </c>
      <c r="I6758" t="str">
        <f>_xlfn.XLOOKUP(E6758,Salespersons!$A$2:$A$101,Salespersons!$B$2:$B$101)</f>
        <v>Deanna Knight</v>
      </c>
      <c r="J6758" t="str">
        <f>_xlfn.XLOOKUP(E6758,Salespersons!$A$2:$A$101,Salespersons!$C$2:$C$101)</f>
        <v>North</v>
      </c>
      <c r="K6758">
        <f t="shared" si="315"/>
        <v>508.9</v>
      </c>
      <c r="L6758" t="str">
        <f t="shared" si="316"/>
        <v>October</v>
      </c>
      <c r="M6758" t="str">
        <f t="shared" si="317"/>
        <v>2023</v>
      </c>
    </row>
    <row r="6759" spans="1:13" x14ac:dyDescent="0.3">
      <c r="A6759">
        <v>6758</v>
      </c>
      <c r="B6759">
        <v>22</v>
      </c>
      <c r="C6759">
        <v>5</v>
      </c>
      <c r="D6759" s="2">
        <v>45279</v>
      </c>
      <c r="E6759">
        <v>3</v>
      </c>
      <c r="F6759" t="str">
        <f>_xlfn.XLOOKUP(B6759,Products!$A$2:$A$51,Products!$B$2:$B$51)</f>
        <v>Detail</v>
      </c>
      <c r="G6759" t="str">
        <f>_xlfn.XLOOKUP(B6759,Products!$A$2:$A$51,Products!$C$2:$C$51)</f>
        <v>Clothing</v>
      </c>
      <c r="H6759">
        <f>_xlfn.XLOOKUP(B6759,Products!$A$2:$A$51,Products!$D$2:$D$51)</f>
        <v>393.11</v>
      </c>
      <c r="I6759" t="str">
        <f>_xlfn.XLOOKUP(E6759,Salespersons!$A$2:$A$101,Salespersons!$B$2:$B$101)</f>
        <v>Cynthia Mcbride</v>
      </c>
      <c r="J6759" t="str">
        <f>_xlfn.XLOOKUP(E6759,Salespersons!$A$2:$A$101,Salespersons!$C$2:$C$101)</f>
        <v>North</v>
      </c>
      <c r="K6759">
        <f t="shared" si="315"/>
        <v>1965.5500000000002</v>
      </c>
      <c r="L6759" t="str">
        <f t="shared" si="316"/>
        <v>December</v>
      </c>
      <c r="M6759" t="str">
        <f t="shared" si="317"/>
        <v>2023</v>
      </c>
    </row>
    <row r="6760" spans="1:13" x14ac:dyDescent="0.3">
      <c r="A6760">
        <v>6759</v>
      </c>
      <c r="B6760">
        <v>46</v>
      </c>
      <c r="C6760">
        <v>7</v>
      </c>
      <c r="D6760" s="2">
        <v>45633</v>
      </c>
      <c r="E6760">
        <v>97</v>
      </c>
      <c r="F6760" t="str">
        <f>_xlfn.XLOOKUP(B6760,Products!$A$2:$A$51,Products!$B$2:$B$51)</f>
        <v>Consider</v>
      </c>
      <c r="G6760" t="str">
        <f>_xlfn.XLOOKUP(B6760,Products!$A$2:$A$51,Products!$C$2:$C$51)</f>
        <v>Books</v>
      </c>
      <c r="H6760">
        <f>_xlfn.XLOOKUP(B6760,Products!$A$2:$A$51,Products!$D$2:$D$51)</f>
        <v>243.05</v>
      </c>
      <c r="I6760" t="str">
        <f>_xlfn.XLOOKUP(E6760,Salespersons!$A$2:$A$101,Salespersons!$B$2:$B$101)</f>
        <v>Gary Price</v>
      </c>
      <c r="J6760" t="str">
        <f>_xlfn.XLOOKUP(E6760,Salespersons!$A$2:$A$101,Salespersons!$C$2:$C$101)</f>
        <v>North</v>
      </c>
      <c r="K6760">
        <f t="shared" si="315"/>
        <v>1701.3500000000001</v>
      </c>
      <c r="L6760" t="str">
        <f t="shared" si="316"/>
        <v>December</v>
      </c>
      <c r="M6760" t="str">
        <f t="shared" si="317"/>
        <v>2024</v>
      </c>
    </row>
    <row r="6761" spans="1:13" x14ac:dyDescent="0.3">
      <c r="A6761">
        <v>6760</v>
      </c>
      <c r="B6761">
        <v>23</v>
      </c>
      <c r="C6761">
        <v>3</v>
      </c>
      <c r="D6761" s="2">
        <v>45470</v>
      </c>
      <c r="E6761">
        <v>49</v>
      </c>
      <c r="F6761" t="str">
        <f>_xlfn.XLOOKUP(B6761,Products!$A$2:$A$51,Products!$B$2:$B$51)</f>
        <v>Energy</v>
      </c>
      <c r="G6761" t="str">
        <f>_xlfn.XLOOKUP(B6761,Products!$A$2:$A$51,Products!$C$2:$C$51)</f>
        <v>Books</v>
      </c>
      <c r="H6761">
        <f>_xlfn.XLOOKUP(B6761,Products!$A$2:$A$51,Products!$D$2:$D$51)</f>
        <v>31.68</v>
      </c>
      <c r="I6761" t="str">
        <f>_xlfn.XLOOKUP(E6761,Salespersons!$A$2:$A$101,Salespersons!$B$2:$B$101)</f>
        <v>Thomas Morris</v>
      </c>
      <c r="J6761" t="str">
        <f>_xlfn.XLOOKUP(E6761,Salespersons!$A$2:$A$101,Salespersons!$C$2:$C$101)</f>
        <v>South</v>
      </c>
      <c r="K6761">
        <f t="shared" si="315"/>
        <v>95.039999999999992</v>
      </c>
      <c r="L6761" t="str">
        <f t="shared" si="316"/>
        <v>June</v>
      </c>
      <c r="M6761" t="str">
        <f t="shared" si="317"/>
        <v>2024</v>
      </c>
    </row>
    <row r="6762" spans="1:13" x14ac:dyDescent="0.3">
      <c r="A6762">
        <v>6761</v>
      </c>
      <c r="B6762">
        <v>21</v>
      </c>
      <c r="C6762">
        <v>1</v>
      </c>
      <c r="D6762" s="2">
        <v>45330</v>
      </c>
      <c r="E6762">
        <v>36</v>
      </c>
      <c r="F6762" t="str">
        <f>_xlfn.XLOOKUP(B6762,Products!$A$2:$A$51,Products!$B$2:$B$51)</f>
        <v>Firm</v>
      </c>
      <c r="G6762" t="str">
        <f>_xlfn.XLOOKUP(B6762,Products!$A$2:$A$51,Products!$C$2:$C$51)</f>
        <v>Toys</v>
      </c>
      <c r="H6762">
        <f>_xlfn.XLOOKUP(B6762,Products!$A$2:$A$51,Products!$D$2:$D$51)</f>
        <v>107.8</v>
      </c>
      <c r="I6762" t="str">
        <f>_xlfn.XLOOKUP(E6762,Salespersons!$A$2:$A$101,Salespersons!$B$2:$B$101)</f>
        <v>Rebecca Harrell</v>
      </c>
      <c r="J6762" t="str">
        <f>_xlfn.XLOOKUP(E6762,Salespersons!$A$2:$A$101,Salespersons!$C$2:$C$101)</f>
        <v>North</v>
      </c>
      <c r="K6762">
        <f t="shared" si="315"/>
        <v>107.8</v>
      </c>
      <c r="L6762" t="str">
        <f t="shared" si="316"/>
        <v>February</v>
      </c>
      <c r="M6762" t="str">
        <f t="shared" si="317"/>
        <v>2024</v>
      </c>
    </row>
    <row r="6763" spans="1:13" x14ac:dyDescent="0.3">
      <c r="A6763">
        <v>6762</v>
      </c>
      <c r="B6763">
        <v>31</v>
      </c>
      <c r="C6763">
        <v>6</v>
      </c>
      <c r="D6763" s="2">
        <v>45683</v>
      </c>
      <c r="E6763">
        <v>29</v>
      </c>
      <c r="F6763" t="str">
        <f>_xlfn.XLOOKUP(B6763,Products!$A$2:$A$51,Products!$B$2:$B$51)</f>
        <v>Tell</v>
      </c>
      <c r="G6763" t="str">
        <f>_xlfn.XLOOKUP(B6763,Products!$A$2:$A$51,Products!$C$2:$C$51)</f>
        <v>Books</v>
      </c>
      <c r="H6763">
        <f>_xlfn.XLOOKUP(B6763,Products!$A$2:$A$51,Products!$D$2:$D$51)</f>
        <v>83.85</v>
      </c>
      <c r="I6763" t="str">
        <f>_xlfn.XLOOKUP(E6763,Salespersons!$A$2:$A$101,Salespersons!$B$2:$B$101)</f>
        <v>Ryan Griffith</v>
      </c>
      <c r="J6763" t="str">
        <f>_xlfn.XLOOKUP(E6763,Salespersons!$A$2:$A$101,Salespersons!$C$2:$C$101)</f>
        <v>East</v>
      </c>
      <c r="K6763">
        <f t="shared" si="315"/>
        <v>503.09999999999997</v>
      </c>
      <c r="L6763" t="str">
        <f t="shared" si="316"/>
        <v>January</v>
      </c>
      <c r="M6763" t="str">
        <f t="shared" si="317"/>
        <v>2025</v>
      </c>
    </row>
    <row r="6764" spans="1:13" x14ac:dyDescent="0.3">
      <c r="A6764">
        <v>6763</v>
      </c>
      <c r="B6764">
        <v>38</v>
      </c>
      <c r="C6764">
        <v>7</v>
      </c>
      <c r="D6764" s="2">
        <v>45164</v>
      </c>
      <c r="E6764">
        <v>4</v>
      </c>
      <c r="F6764" t="str">
        <f>_xlfn.XLOOKUP(B6764,Products!$A$2:$A$51,Products!$B$2:$B$51)</f>
        <v>Smile</v>
      </c>
      <c r="G6764" t="str">
        <f>_xlfn.XLOOKUP(B6764,Products!$A$2:$A$51,Products!$C$2:$C$51)</f>
        <v>Clothing</v>
      </c>
      <c r="H6764">
        <f>_xlfn.XLOOKUP(B6764,Products!$A$2:$A$51,Products!$D$2:$D$51)</f>
        <v>49.56</v>
      </c>
      <c r="I6764" t="str">
        <f>_xlfn.XLOOKUP(E6764,Salespersons!$A$2:$A$101,Salespersons!$B$2:$B$101)</f>
        <v>Luke Bennett</v>
      </c>
      <c r="J6764" t="str">
        <f>_xlfn.XLOOKUP(E6764,Salespersons!$A$2:$A$101,Salespersons!$C$2:$C$101)</f>
        <v>West</v>
      </c>
      <c r="K6764">
        <f t="shared" si="315"/>
        <v>346.92</v>
      </c>
      <c r="L6764" t="str">
        <f t="shared" si="316"/>
        <v>August</v>
      </c>
      <c r="M6764" t="str">
        <f t="shared" si="317"/>
        <v>2023</v>
      </c>
    </row>
    <row r="6765" spans="1:13" x14ac:dyDescent="0.3">
      <c r="A6765">
        <v>6764</v>
      </c>
      <c r="B6765">
        <v>28</v>
      </c>
      <c r="C6765">
        <v>8</v>
      </c>
      <c r="D6765" s="2">
        <v>45387</v>
      </c>
      <c r="E6765">
        <v>40</v>
      </c>
      <c r="F6765" t="str">
        <f>_xlfn.XLOOKUP(B6765,Products!$A$2:$A$51,Products!$B$2:$B$51)</f>
        <v>Total</v>
      </c>
      <c r="G6765" t="str">
        <f>_xlfn.XLOOKUP(B6765,Products!$A$2:$A$51,Products!$C$2:$C$51)</f>
        <v>Toys</v>
      </c>
      <c r="H6765">
        <f>_xlfn.XLOOKUP(B6765,Products!$A$2:$A$51,Products!$D$2:$D$51)</f>
        <v>64.849999999999994</v>
      </c>
      <c r="I6765" t="str">
        <f>_xlfn.XLOOKUP(E6765,Salespersons!$A$2:$A$101,Salespersons!$B$2:$B$101)</f>
        <v>Ashley Bennett</v>
      </c>
      <c r="J6765" t="str">
        <f>_xlfn.XLOOKUP(E6765,Salespersons!$A$2:$A$101,Salespersons!$C$2:$C$101)</f>
        <v>West</v>
      </c>
      <c r="K6765">
        <f t="shared" si="315"/>
        <v>518.79999999999995</v>
      </c>
      <c r="L6765" t="str">
        <f t="shared" si="316"/>
        <v>April</v>
      </c>
      <c r="M6765" t="str">
        <f t="shared" si="317"/>
        <v>2024</v>
      </c>
    </row>
    <row r="6766" spans="1:13" x14ac:dyDescent="0.3">
      <c r="A6766">
        <v>6765</v>
      </c>
      <c r="B6766">
        <v>44</v>
      </c>
      <c r="C6766">
        <v>7</v>
      </c>
      <c r="D6766" s="2">
        <v>45561</v>
      </c>
      <c r="E6766">
        <v>41</v>
      </c>
      <c r="F6766" t="str">
        <f>_xlfn.XLOOKUP(B6766,Products!$A$2:$A$51,Products!$B$2:$B$51)</f>
        <v>Approach</v>
      </c>
      <c r="G6766" t="str">
        <f>_xlfn.XLOOKUP(B6766,Products!$A$2:$A$51,Products!$C$2:$C$51)</f>
        <v>Toys</v>
      </c>
      <c r="H6766">
        <f>_xlfn.XLOOKUP(B6766,Products!$A$2:$A$51,Products!$D$2:$D$51)</f>
        <v>128.11000000000001</v>
      </c>
      <c r="I6766" t="str">
        <f>_xlfn.XLOOKUP(E6766,Salespersons!$A$2:$A$101,Salespersons!$B$2:$B$101)</f>
        <v>Carolyn Arnold</v>
      </c>
      <c r="J6766" t="str">
        <f>_xlfn.XLOOKUP(E6766,Salespersons!$A$2:$A$101,Salespersons!$C$2:$C$101)</f>
        <v>West</v>
      </c>
      <c r="K6766">
        <f t="shared" si="315"/>
        <v>896.7700000000001</v>
      </c>
      <c r="L6766" t="str">
        <f t="shared" si="316"/>
        <v>September</v>
      </c>
      <c r="M6766" t="str">
        <f t="shared" si="317"/>
        <v>2024</v>
      </c>
    </row>
    <row r="6767" spans="1:13" x14ac:dyDescent="0.3">
      <c r="A6767">
        <v>6766</v>
      </c>
      <c r="B6767">
        <v>27</v>
      </c>
      <c r="C6767">
        <v>7</v>
      </c>
      <c r="D6767" s="2">
        <v>45261</v>
      </c>
      <c r="E6767">
        <v>22</v>
      </c>
      <c r="F6767" t="str">
        <f>_xlfn.XLOOKUP(B6767,Products!$A$2:$A$51,Products!$B$2:$B$51)</f>
        <v>Girl</v>
      </c>
      <c r="G6767" t="str">
        <f>_xlfn.XLOOKUP(B6767,Products!$A$2:$A$51,Products!$C$2:$C$51)</f>
        <v>Home &amp; Kitchen</v>
      </c>
      <c r="H6767">
        <f>_xlfn.XLOOKUP(B6767,Products!$A$2:$A$51,Products!$D$2:$D$51)</f>
        <v>475.19</v>
      </c>
      <c r="I6767" t="str">
        <f>_xlfn.XLOOKUP(E6767,Salespersons!$A$2:$A$101,Salespersons!$B$2:$B$101)</f>
        <v>Laura Barnes</v>
      </c>
      <c r="J6767" t="str">
        <f>_xlfn.XLOOKUP(E6767,Salespersons!$A$2:$A$101,Salespersons!$C$2:$C$101)</f>
        <v>North</v>
      </c>
      <c r="K6767">
        <f t="shared" si="315"/>
        <v>3326.33</v>
      </c>
      <c r="L6767" t="str">
        <f t="shared" si="316"/>
        <v>December</v>
      </c>
      <c r="M6767" t="str">
        <f t="shared" si="317"/>
        <v>2023</v>
      </c>
    </row>
    <row r="6768" spans="1:13" x14ac:dyDescent="0.3">
      <c r="A6768">
        <v>6767</v>
      </c>
      <c r="B6768">
        <v>39</v>
      </c>
      <c r="C6768">
        <v>7</v>
      </c>
      <c r="D6768" s="2">
        <v>45127</v>
      </c>
      <c r="E6768">
        <v>79</v>
      </c>
      <c r="F6768" t="str">
        <f>_xlfn.XLOOKUP(B6768,Products!$A$2:$A$51,Products!$B$2:$B$51)</f>
        <v>Reflect</v>
      </c>
      <c r="G6768" t="str">
        <f>_xlfn.XLOOKUP(B6768,Products!$A$2:$A$51,Products!$C$2:$C$51)</f>
        <v>Clothing</v>
      </c>
      <c r="H6768">
        <f>_xlfn.XLOOKUP(B6768,Products!$A$2:$A$51,Products!$D$2:$D$51)</f>
        <v>194.89</v>
      </c>
      <c r="I6768" t="str">
        <f>_xlfn.XLOOKUP(E6768,Salespersons!$A$2:$A$101,Salespersons!$B$2:$B$101)</f>
        <v>Mark Pruitt</v>
      </c>
      <c r="J6768" t="str">
        <f>_xlfn.XLOOKUP(E6768,Salespersons!$A$2:$A$101,Salespersons!$C$2:$C$101)</f>
        <v>East</v>
      </c>
      <c r="K6768">
        <f t="shared" si="315"/>
        <v>1364.23</v>
      </c>
      <c r="L6768" t="str">
        <f t="shared" si="316"/>
        <v>July</v>
      </c>
      <c r="M6768" t="str">
        <f t="shared" si="317"/>
        <v>2023</v>
      </c>
    </row>
    <row r="6769" spans="1:13" x14ac:dyDescent="0.3">
      <c r="A6769">
        <v>6768</v>
      </c>
      <c r="B6769">
        <v>42</v>
      </c>
      <c r="C6769">
        <v>1</v>
      </c>
      <c r="D6769" s="2">
        <v>45296</v>
      </c>
      <c r="E6769">
        <v>4</v>
      </c>
      <c r="F6769" t="str">
        <f>_xlfn.XLOOKUP(B6769,Products!$A$2:$A$51,Products!$B$2:$B$51)</f>
        <v>Deep</v>
      </c>
      <c r="G6769" t="str">
        <f>_xlfn.XLOOKUP(B6769,Products!$A$2:$A$51,Products!$C$2:$C$51)</f>
        <v>Toys</v>
      </c>
      <c r="H6769">
        <f>_xlfn.XLOOKUP(B6769,Products!$A$2:$A$51,Products!$D$2:$D$51)</f>
        <v>51.98</v>
      </c>
      <c r="I6769" t="str">
        <f>_xlfn.XLOOKUP(E6769,Salespersons!$A$2:$A$101,Salespersons!$B$2:$B$101)</f>
        <v>Luke Bennett</v>
      </c>
      <c r="J6769" t="str">
        <f>_xlfn.XLOOKUP(E6769,Salespersons!$A$2:$A$101,Salespersons!$C$2:$C$101)</f>
        <v>West</v>
      </c>
      <c r="K6769">
        <f t="shared" si="315"/>
        <v>51.98</v>
      </c>
      <c r="L6769" t="str">
        <f t="shared" si="316"/>
        <v>January</v>
      </c>
      <c r="M6769" t="str">
        <f t="shared" si="317"/>
        <v>2024</v>
      </c>
    </row>
    <row r="6770" spans="1:13" x14ac:dyDescent="0.3">
      <c r="A6770">
        <v>6769</v>
      </c>
      <c r="B6770">
        <v>42</v>
      </c>
      <c r="C6770">
        <v>9</v>
      </c>
      <c r="D6770" s="2">
        <v>45286</v>
      </c>
      <c r="E6770">
        <v>82</v>
      </c>
      <c r="F6770" t="str">
        <f>_xlfn.XLOOKUP(B6770,Products!$A$2:$A$51,Products!$B$2:$B$51)</f>
        <v>Deep</v>
      </c>
      <c r="G6770" t="str">
        <f>_xlfn.XLOOKUP(B6770,Products!$A$2:$A$51,Products!$C$2:$C$51)</f>
        <v>Toys</v>
      </c>
      <c r="H6770">
        <f>_xlfn.XLOOKUP(B6770,Products!$A$2:$A$51,Products!$D$2:$D$51)</f>
        <v>51.98</v>
      </c>
      <c r="I6770" t="str">
        <f>_xlfn.XLOOKUP(E6770,Salespersons!$A$2:$A$101,Salespersons!$B$2:$B$101)</f>
        <v>Mary Johnson</v>
      </c>
      <c r="J6770" t="str">
        <f>_xlfn.XLOOKUP(E6770,Salespersons!$A$2:$A$101,Salespersons!$C$2:$C$101)</f>
        <v>South</v>
      </c>
      <c r="K6770">
        <f t="shared" si="315"/>
        <v>467.82</v>
      </c>
      <c r="L6770" t="str">
        <f t="shared" si="316"/>
        <v>December</v>
      </c>
      <c r="M6770" t="str">
        <f t="shared" si="317"/>
        <v>2023</v>
      </c>
    </row>
    <row r="6771" spans="1:13" x14ac:dyDescent="0.3">
      <c r="A6771">
        <v>6770</v>
      </c>
      <c r="B6771">
        <v>13</v>
      </c>
      <c r="C6771">
        <v>9</v>
      </c>
      <c r="D6771" s="2">
        <v>45401</v>
      </c>
      <c r="E6771">
        <v>23</v>
      </c>
      <c r="F6771" t="str">
        <f>_xlfn.XLOOKUP(B6771,Products!$A$2:$A$51,Products!$B$2:$B$51)</f>
        <v>Beat</v>
      </c>
      <c r="G6771" t="str">
        <f>_xlfn.XLOOKUP(B6771,Products!$A$2:$A$51,Products!$C$2:$C$51)</f>
        <v>Toys</v>
      </c>
      <c r="H6771">
        <f>_xlfn.XLOOKUP(B6771,Products!$A$2:$A$51,Products!$D$2:$D$51)</f>
        <v>430.93</v>
      </c>
      <c r="I6771" t="str">
        <f>_xlfn.XLOOKUP(E6771,Salespersons!$A$2:$A$101,Salespersons!$B$2:$B$101)</f>
        <v>Kevin Cox</v>
      </c>
      <c r="J6771" t="str">
        <f>_xlfn.XLOOKUP(E6771,Salespersons!$A$2:$A$101,Salespersons!$C$2:$C$101)</f>
        <v>North</v>
      </c>
      <c r="K6771">
        <f t="shared" si="315"/>
        <v>3878.37</v>
      </c>
      <c r="L6771" t="str">
        <f t="shared" si="316"/>
        <v>April</v>
      </c>
      <c r="M6771" t="str">
        <f t="shared" si="317"/>
        <v>2024</v>
      </c>
    </row>
    <row r="6772" spans="1:13" x14ac:dyDescent="0.3">
      <c r="A6772">
        <v>6771</v>
      </c>
      <c r="B6772">
        <v>32</v>
      </c>
      <c r="C6772">
        <v>7</v>
      </c>
      <c r="D6772" s="2">
        <v>45290</v>
      </c>
      <c r="E6772">
        <v>4</v>
      </c>
      <c r="F6772" t="str">
        <f>_xlfn.XLOOKUP(B6772,Products!$A$2:$A$51,Products!$B$2:$B$51)</f>
        <v>Former</v>
      </c>
      <c r="G6772" t="str">
        <f>_xlfn.XLOOKUP(B6772,Products!$A$2:$A$51,Products!$C$2:$C$51)</f>
        <v>Books</v>
      </c>
      <c r="H6772">
        <f>_xlfn.XLOOKUP(B6772,Products!$A$2:$A$51,Products!$D$2:$D$51)</f>
        <v>373.97</v>
      </c>
      <c r="I6772" t="str">
        <f>_xlfn.XLOOKUP(E6772,Salespersons!$A$2:$A$101,Salespersons!$B$2:$B$101)</f>
        <v>Luke Bennett</v>
      </c>
      <c r="J6772" t="str">
        <f>_xlfn.XLOOKUP(E6772,Salespersons!$A$2:$A$101,Salespersons!$C$2:$C$101)</f>
        <v>West</v>
      </c>
      <c r="K6772">
        <f t="shared" si="315"/>
        <v>2617.79</v>
      </c>
      <c r="L6772" t="str">
        <f t="shared" si="316"/>
        <v>December</v>
      </c>
      <c r="M6772" t="str">
        <f t="shared" si="317"/>
        <v>2023</v>
      </c>
    </row>
    <row r="6773" spans="1:13" x14ac:dyDescent="0.3">
      <c r="A6773">
        <v>6772</v>
      </c>
      <c r="B6773">
        <v>7</v>
      </c>
      <c r="C6773">
        <v>9</v>
      </c>
      <c r="D6773" s="2">
        <v>45710</v>
      </c>
      <c r="E6773">
        <v>68</v>
      </c>
      <c r="F6773" t="str">
        <f>_xlfn.XLOOKUP(B6773,Products!$A$2:$A$51,Products!$B$2:$B$51)</f>
        <v>Avoid</v>
      </c>
      <c r="G6773" t="str">
        <f>_xlfn.XLOOKUP(B6773,Products!$A$2:$A$51,Products!$C$2:$C$51)</f>
        <v>Books</v>
      </c>
      <c r="H6773">
        <f>_xlfn.XLOOKUP(B6773,Products!$A$2:$A$51,Products!$D$2:$D$51)</f>
        <v>419</v>
      </c>
      <c r="I6773" t="str">
        <f>_xlfn.XLOOKUP(E6773,Salespersons!$A$2:$A$101,Salespersons!$B$2:$B$101)</f>
        <v>Gabriel Velez</v>
      </c>
      <c r="J6773" t="str">
        <f>_xlfn.XLOOKUP(E6773,Salespersons!$A$2:$A$101,Salespersons!$C$2:$C$101)</f>
        <v>East</v>
      </c>
      <c r="K6773">
        <f t="shared" si="315"/>
        <v>3771</v>
      </c>
      <c r="L6773" t="str">
        <f t="shared" si="316"/>
        <v>February</v>
      </c>
      <c r="M6773" t="str">
        <f t="shared" si="317"/>
        <v>2025</v>
      </c>
    </row>
    <row r="6774" spans="1:13" x14ac:dyDescent="0.3">
      <c r="A6774">
        <v>6773</v>
      </c>
      <c r="B6774">
        <v>33</v>
      </c>
      <c r="C6774">
        <v>4</v>
      </c>
      <c r="D6774" s="2">
        <v>45790</v>
      </c>
      <c r="E6774">
        <v>18</v>
      </c>
      <c r="F6774" t="str">
        <f>_xlfn.XLOOKUP(B6774,Products!$A$2:$A$51,Products!$B$2:$B$51)</f>
        <v>Resource</v>
      </c>
      <c r="G6774" t="str">
        <f>_xlfn.XLOOKUP(B6774,Products!$A$2:$A$51,Products!$C$2:$C$51)</f>
        <v>Toys</v>
      </c>
      <c r="H6774">
        <f>_xlfn.XLOOKUP(B6774,Products!$A$2:$A$51,Products!$D$2:$D$51)</f>
        <v>10.54</v>
      </c>
      <c r="I6774" t="str">
        <f>_xlfn.XLOOKUP(E6774,Salespersons!$A$2:$A$101,Salespersons!$B$2:$B$101)</f>
        <v>Keith Miller</v>
      </c>
      <c r="J6774" t="str">
        <f>_xlfn.XLOOKUP(E6774,Salespersons!$A$2:$A$101,Salespersons!$C$2:$C$101)</f>
        <v>East</v>
      </c>
      <c r="K6774">
        <f t="shared" si="315"/>
        <v>42.16</v>
      </c>
      <c r="L6774" t="str">
        <f t="shared" si="316"/>
        <v>May</v>
      </c>
      <c r="M6774" t="str">
        <f t="shared" si="317"/>
        <v>2025</v>
      </c>
    </row>
    <row r="6775" spans="1:13" x14ac:dyDescent="0.3">
      <c r="A6775">
        <v>6774</v>
      </c>
      <c r="B6775">
        <v>47</v>
      </c>
      <c r="C6775">
        <v>7</v>
      </c>
      <c r="D6775" s="2">
        <v>45369</v>
      </c>
      <c r="E6775">
        <v>1</v>
      </c>
      <c r="F6775" t="str">
        <f>_xlfn.XLOOKUP(B6775,Products!$A$2:$A$51,Products!$B$2:$B$51)</f>
        <v>Recent</v>
      </c>
      <c r="G6775" t="str">
        <f>_xlfn.XLOOKUP(B6775,Products!$A$2:$A$51,Products!$C$2:$C$51)</f>
        <v>Books</v>
      </c>
      <c r="H6775">
        <f>_xlfn.XLOOKUP(B6775,Products!$A$2:$A$51,Products!$D$2:$D$51)</f>
        <v>260.04000000000002</v>
      </c>
      <c r="I6775" t="str">
        <f>_xlfn.XLOOKUP(E6775,Salespersons!$A$2:$A$101,Salespersons!$B$2:$B$101)</f>
        <v>Valerie Gutierrez</v>
      </c>
      <c r="J6775" t="str">
        <f>_xlfn.XLOOKUP(E6775,Salespersons!$A$2:$A$101,Salespersons!$C$2:$C$101)</f>
        <v>East</v>
      </c>
      <c r="K6775">
        <f t="shared" si="315"/>
        <v>1820.2800000000002</v>
      </c>
      <c r="L6775" t="str">
        <f t="shared" si="316"/>
        <v>March</v>
      </c>
      <c r="M6775" t="str">
        <f t="shared" si="317"/>
        <v>2024</v>
      </c>
    </row>
    <row r="6776" spans="1:13" x14ac:dyDescent="0.3">
      <c r="A6776">
        <v>6775</v>
      </c>
      <c r="B6776">
        <v>46</v>
      </c>
      <c r="C6776">
        <v>2</v>
      </c>
      <c r="D6776" s="2">
        <v>45332</v>
      </c>
      <c r="E6776">
        <v>32</v>
      </c>
      <c r="F6776" t="str">
        <f>_xlfn.XLOOKUP(B6776,Products!$A$2:$A$51,Products!$B$2:$B$51)</f>
        <v>Consider</v>
      </c>
      <c r="G6776" t="str">
        <f>_xlfn.XLOOKUP(B6776,Products!$A$2:$A$51,Products!$C$2:$C$51)</f>
        <v>Books</v>
      </c>
      <c r="H6776">
        <f>_xlfn.XLOOKUP(B6776,Products!$A$2:$A$51,Products!$D$2:$D$51)</f>
        <v>243.05</v>
      </c>
      <c r="I6776" t="str">
        <f>_xlfn.XLOOKUP(E6776,Salespersons!$A$2:$A$101,Salespersons!$B$2:$B$101)</f>
        <v>Michael Adams</v>
      </c>
      <c r="J6776" t="str">
        <f>_xlfn.XLOOKUP(E6776,Salespersons!$A$2:$A$101,Salespersons!$C$2:$C$101)</f>
        <v>North</v>
      </c>
      <c r="K6776">
        <f t="shared" si="315"/>
        <v>486.1</v>
      </c>
      <c r="L6776" t="str">
        <f t="shared" si="316"/>
        <v>February</v>
      </c>
      <c r="M6776" t="str">
        <f t="shared" si="317"/>
        <v>2024</v>
      </c>
    </row>
    <row r="6777" spans="1:13" x14ac:dyDescent="0.3">
      <c r="A6777">
        <v>6776</v>
      </c>
      <c r="B6777">
        <v>13</v>
      </c>
      <c r="C6777">
        <v>6</v>
      </c>
      <c r="D6777" s="2">
        <v>45277</v>
      </c>
      <c r="E6777">
        <v>21</v>
      </c>
      <c r="F6777" t="str">
        <f>_xlfn.XLOOKUP(B6777,Products!$A$2:$A$51,Products!$B$2:$B$51)</f>
        <v>Beat</v>
      </c>
      <c r="G6777" t="str">
        <f>_xlfn.XLOOKUP(B6777,Products!$A$2:$A$51,Products!$C$2:$C$51)</f>
        <v>Toys</v>
      </c>
      <c r="H6777">
        <f>_xlfn.XLOOKUP(B6777,Products!$A$2:$A$51,Products!$D$2:$D$51)</f>
        <v>430.93</v>
      </c>
      <c r="I6777" t="str">
        <f>_xlfn.XLOOKUP(E6777,Salespersons!$A$2:$A$101,Salespersons!$B$2:$B$101)</f>
        <v>David Harris</v>
      </c>
      <c r="J6777" t="str">
        <f>_xlfn.XLOOKUP(E6777,Salespersons!$A$2:$A$101,Salespersons!$C$2:$C$101)</f>
        <v>West</v>
      </c>
      <c r="K6777">
        <f t="shared" si="315"/>
        <v>2585.58</v>
      </c>
      <c r="L6777" t="str">
        <f t="shared" si="316"/>
        <v>December</v>
      </c>
      <c r="M6777" t="str">
        <f t="shared" si="317"/>
        <v>2023</v>
      </c>
    </row>
    <row r="6778" spans="1:13" x14ac:dyDescent="0.3">
      <c r="A6778">
        <v>6777</v>
      </c>
      <c r="B6778">
        <v>32</v>
      </c>
      <c r="C6778">
        <v>2</v>
      </c>
      <c r="D6778" s="2">
        <v>45433</v>
      </c>
      <c r="E6778">
        <v>38</v>
      </c>
      <c r="F6778" t="str">
        <f>_xlfn.XLOOKUP(B6778,Products!$A$2:$A$51,Products!$B$2:$B$51)</f>
        <v>Former</v>
      </c>
      <c r="G6778" t="str">
        <f>_xlfn.XLOOKUP(B6778,Products!$A$2:$A$51,Products!$C$2:$C$51)</f>
        <v>Books</v>
      </c>
      <c r="H6778">
        <f>_xlfn.XLOOKUP(B6778,Products!$A$2:$A$51,Products!$D$2:$D$51)</f>
        <v>373.97</v>
      </c>
      <c r="I6778" t="str">
        <f>_xlfn.XLOOKUP(E6778,Salespersons!$A$2:$A$101,Salespersons!$B$2:$B$101)</f>
        <v>Gina Hart</v>
      </c>
      <c r="J6778" t="str">
        <f>_xlfn.XLOOKUP(E6778,Salespersons!$A$2:$A$101,Salespersons!$C$2:$C$101)</f>
        <v>East</v>
      </c>
      <c r="K6778">
        <f t="shared" si="315"/>
        <v>747.94</v>
      </c>
      <c r="L6778" t="str">
        <f t="shared" si="316"/>
        <v>May</v>
      </c>
      <c r="M6778" t="str">
        <f t="shared" si="317"/>
        <v>2024</v>
      </c>
    </row>
    <row r="6779" spans="1:13" x14ac:dyDescent="0.3">
      <c r="A6779">
        <v>6778</v>
      </c>
      <c r="B6779">
        <v>7</v>
      </c>
      <c r="C6779">
        <v>3</v>
      </c>
      <c r="D6779" s="2">
        <v>45416</v>
      </c>
      <c r="E6779">
        <v>26</v>
      </c>
      <c r="F6779" t="str">
        <f>_xlfn.XLOOKUP(B6779,Products!$A$2:$A$51,Products!$B$2:$B$51)</f>
        <v>Avoid</v>
      </c>
      <c r="G6779" t="str">
        <f>_xlfn.XLOOKUP(B6779,Products!$A$2:$A$51,Products!$C$2:$C$51)</f>
        <v>Books</v>
      </c>
      <c r="H6779">
        <f>_xlfn.XLOOKUP(B6779,Products!$A$2:$A$51,Products!$D$2:$D$51)</f>
        <v>419</v>
      </c>
      <c r="I6779" t="str">
        <f>_xlfn.XLOOKUP(E6779,Salespersons!$A$2:$A$101,Salespersons!$B$2:$B$101)</f>
        <v>Nathan Rodriguez</v>
      </c>
      <c r="J6779" t="str">
        <f>_xlfn.XLOOKUP(E6779,Salespersons!$A$2:$A$101,Salespersons!$C$2:$C$101)</f>
        <v>East</v>
      </c>
      <c r="K6779">
        <f t="shared" si="315"/>
        <v>1257</v>
      </c>
      <c r="L6779" t="str">
        <f t="shared" si="316"/>
        <v>May</v>
      </c>
      <c r="M6779" t="str">
        <f t="shared" si="317"/>
        <v>2024</v>
      </c>
    </row>
    <row r="6780" spans="1:13" x14ac:dyDescent="0.3">
      <c r="A6780">
        <v>6779</v>
      </c>
      <c r="B6780">
        <v>12</v>
      </c>
      <c r="C6780">
        <v>1</v>
      </c>
      <c r="D6780" s="2">
        <v>45179</v>
      </c>
      <c r="E6780">
        <v>41</v>
      </c>
      <c r="F6780" t="str">
        <f>_xlfn.XLOOKUP(B6780,Products!$A$2:$A$51,Products!$B$2:$B$51)</f>
        <v>Why</v>
      </c>
      <c r="G6780" t="str">
        <f>_xlfn.XLOOKUP(B6780,Products!$A$2:$A$51,Products!$C$2:$C$51)</f>
        <v>Clothing</v>
      </c>
      <c r="H6780">
        <f>_xlfn.XLOOKUP(B6780,Products!$A$2:$A$51,Products!$D$2:$D$51)</f>
        <v>76.88</v>
      </c>
      <c r="I6780" t="str">
        <f>_xlfn.XLOOKUP(E6780,Salespersons!$A$2:$A$101,Salespersons!$B$2:$B$101)</f>
        <v>Carolyn Arnold</v>
      </c>
      <c r="J6780" t="str">
        <f>_xlfn.XLOOKUP(E6780,Salespersons!$A$2:$A$101,Salespersons!$C$2:$C$101)</f>
        <v>West</v>
      </c>
      <c r="K6780">
        <f t="shared" si="315"/>
        <v>76.88</v>
      </c>
      <c r="L6780" t="str">
        <f t="shared" si="316"/>
        <v>September</v>
      </c>
      <c r="M6780" t="str">
        <f t="shared" si="317"/>
        <v>2023</v>
      </c>
    </row>
    <row r="6781" spans="1:13" x14ac:dyDescent="0.3">
      <c r="A6781">
        <v>6780</v>
      </c>
      <c r="B6781">
        <v>40</v>
      </c>
      <c r="C6781">
        <v>7</v>
      </c>
      <c r="D6781" s="2">
        <v>45169</v>
      </c>
      <c r="E6781">
        <v>49</v>
      </c>
      <c r="F6781" t="str">
        <f>_xlfn.XLOOKUP(B6781,Products!$A$2:$A$51,Products!$B$2:$B$51)</f>
        <v>Agent</v>
      </c>
      <c r="G6781" t="str">
        <f>_xlfn.XLOOKUP(B6781,Products!$A$2:$A$51,Products!$C$2:$C$51)</f>
        <v>Toys</v>
      </c>
      <c r="H6781">
        <f>_xlfn.XLOOKUP(B6781,Products!$A$2:$A$51,Products!$D$2:$D$51)</f>
        <v>228.56</v>
      </c>
      <c r="I6781" t="str">
        <f>_xlfn.XLOOKUP(E6781,Salespersons!$A$2:$A$101,Salespersons!$B$2:$B$101)</f>
        <v>Thomas Morris</v>
      </c>
      <c r="J6781" t="str">
        <f>_xlfn.XLOOKUP(E6781,Salespersons!$A$2:$A$101,Salespersons!$C$2:$C$101)</f>
        <v>South</v>
      </c>
      <c r="K6781">
        <f t="shared" si="315"/>
        <v>1599.92</v>
      </c>
      <c r="L6781" t="str">
        <f t="shared" si="316"/>
        <v>August</v>
      </c>
      <c r="M6781" t="str">
        <f t="shared" si="317"/>
        <v>2023</v>
      </c>
    </row>
    <row r="6782" spans="1:13" x14ac:dyDescent="0.3">
      <c r="A6782">
        <v>6781</v>
      </c>
      <c r="B6782">
        <v>15</v>
      </c>
      <c r="C6782">
        <v>2</v>
      </c>
      <c r="D6782" s="2">
        <v>45518</v>
      </c>
      <c r="E6782">
        <v>85</v>
      </c>
      <c r="F6782" t="str">
        <f>_xlfn.XLOOKUP(B6782,Products!$A$2:$A$51,Products!$B$2:$B$51)</f>
        <v>Nothing</v>
      </c>
      <c r="G6782" t="str">
        <f>_xlfn.XLOOKUP(B6782,Products!$A$2:$A$51,Products!$C$2:$C$51)</f>
        <v>Home &amp; Kitchen</v>
      </c>
      <c r="H6782">
        <f>_xlfn.XLOOKUP(B6782,Products!$A$2:$A$51,Products!$D$2:$D$51)</f>
        <v>53.21</v>
      </c>
      <c r="I6782" t="str">
        <f>_xlfn.XLOOKUP(E6782,Salespersons!$A$2:$A$101,Salespersons!$B$2:$B$101)</f>
        <v>Kristin Rodriguez</v>
      </c>
      <c r="J6782" t="str">
        <f>_xlfn.XLOOKUP(E6782,Salespersons!$A$2:$A$101,Salespersons!$C$2:$C$101)</f>
        <v>West</v>
      </c>
      <c r="K6782">
        <f t="shared" si="315"/>
        <v>106.42</v>
      </c>
      <c r="L6782" t="str">
        <f t="shared" si="316"/>
        <v>August</v>
      </c>
      <c r="M6782" t="str">
        <f t="shared" si="317"/>
        <v>2024</v>
      </c>
    </row>
    <row r="6783" spans="1:13" x14ac:dyDescent="0.3">
      <c r="A6783">
        <v>6782</v>
      </c>
      <c r="B6783">
        <v>49</v>
      </c>
      <c r="C6783">
        <v>3</v>
      </c>
      <c r="D6783" s="2">
        <v>45242</v>
      </c>
      <c r="E6783">
        <v>93</v>
      </c>
      <c r="F6783" t="str">
        <f>_xlfn.XLOOKUP(B6783,Products!$A$2:$A$51,Products!$B$2:$B$51)</f>
        <v>Fish</v>
      </c>
      <c r="G6783" t="str">
        <f>_xlfn.XLOOKUP(B6783,Products!$A$2:$A$51,Products!$C$2:$C$51)</f>
        <v>Toys</v>
      </c>
      <c r="H6783">
        <f>_xlfn.XLOOKUP(B6783,Products!$A$2:$A$51,Products!$D$2:$D$51)</f>
        <v>345.29</v>
      </c>
      <c r="I6783" t="str">
        <f>_xlfn.XLOOKUP(E6783,Salespersons!$A$2:$A$101,Salespersons!$B$2:$B$101)</f>
        <v>Yolanda Clayton</v>
      </c>
      <c r="J6783" t="str">
        <f>_xlfn.XLOOKUP(E6783,Salespersons!$A$2:$A$101,Salespersons!$C$2:$C$101)</f>
        <v>South</v>
      </c>
      <c r="K6783">
        <f t="shared" si="315"/>
        <v>1035.8700000000001</v>
      </c>
      <c r="L6783" t="str">
        <f t="shared" si="316"/>
        <v>November</v>
      </c>
      <c r="M6783" t="str">
        <f t="shared" si="317"/>
        <v>2023</v>
      </c>
    </row>
    <row r="6784" spans="1:13" x14ac:dyDescent="0.3">
      <c r="A6784">
        <v>6783</v>
      </c>
      <c r="B6784">
        <v>21</v>
      </c>
      <c r="C6784">
        <v>1</v>
      </c>
      <c r="D6784" s="2">
        <v>45553</v>
      </c>
      <c r="E6784">
        <v>41</v>
      </c>
      <c r="F6784" t="str">
        <f>_xlfn.XLOOKUP(B6784,Products!$A$2:$A$51,Products!$B$2:$B$51)</f>
        <v>Firm</v>
      </c>
      <c r="G6784" t="str">
        <f>_xlfn.XLOOKUP(B6784,Products!$A$2:$A$51,Products!$C$2:$C$51)</f>
        <v>Toys</v>
      </c>
      <c r="H6784">
        <f>_xlfn.XLOOKUP(B6784,Products!$A$2:$A$51,Products!$D$2:$D$51)</f>
        <v>107.8</v>
      </c>
      <c r="I6784" t="str">
        <f>_xlfn.XLOOKUP(E6784,Salespersons!$A$2:$A$101,Salespersons!$B$2:$B$101)</f>
        <v>Carolyn Arnold</v>
      </c>
      <c r="J6784" t="str">
        <f>_xlfn.XLOOKUP(E6784,Salespersons!$A$2:$A$101,Salespersons!$C$2:$C$101)</f>
        <v>West</v>
      </c>
      <c r="K6784">
        <f t="shared" si="315"/>
        <v>107.8</v>
      </c>
      <c r="L6784" t="str">
        <f t="shared" si="316"/>
        <v>September</v>
      </c>
      <c r="M6784" t="str">
        <f t="shared" si="317"/>
        <v>2024</v>
      </c>
    </row>
    <row r="6785" spans="1:13" x14ac:dyDescent="0.3">
      <c r="A6785">
        <v>6784</v>
      </c>
      <c r="B6785">
        <v>12</v>
      </c>
      <c r="C6785">
        <v>3</v>
      </c>
      <c r="D6785" s="2">
        <v>45348</v>
      </c>
      <c r="E6785">
        <v>96</v>
      </c>
      <c r="F6785" t="str">
        <f>_xlfn.XLOOKUP(B6785,Products!$A$2:$A$51,Products!$B$2:$B$51)</f>
        <v>Why</v>
      </c>
      <c r="G6785" t="str">
        <f>_xlfn.XLOOKUP(B6785,Products!$A$2:$A$51,Products!$C$2:$C$51)</f>
        <v>Clothing</v>
      </c>
      <c r="H6785">
        <f>_xlfn.XLOOKUP(B6785,Products!$A$2:$A$51,Products!$D$2:$D$51)</f>
        <v>76.88</v>
      </c>
      <c r="I6785" t="str">
        <f>_xlfn.XLOOKUP(E6785,Salespersons!$A$2:$A$101,Salespersons!$B$2:$B$101)</f>
        <v>Shari Ross</v>
      </c>
      <c r="J6785" t="str">
        <f>_xlfn.XLOOKUP(E6785,Salespersons!$A$2:$A$101,Salespersons!$C$2:$C$101)</f>
        <v>West</v>
      </c>
      <c r="K6785">
        <f t="shared" si="315"/>
        <v>230.64</v>
      </c>
      <c r="L6785" t="str">
        <f t="shared" si="316"/>
        <v>February</v>
      </c>
      <c r="M6785" t="str">
        <f t="shared" si="317"/>
        <v>2024</v>
      </c>
    </row>
    <row r="6786" spans="1:13" x14ac:dyDescent="0.3">
      <c r="A6786">
        <v>6785</v>
      </c>
      <c r="B6786">
        <v>13</v>
      </c>
      <c r="C6786">
        <v>4</v>
      </c>
      <c r="D6786" s="2">
        <v>45712</v>
      </c>
      <c r="E6786">
        <v>59</v>
      </c>
      <c r="F6786" t="str">
        <f>_xlfn.XLOOKUP(B6786,Products!$A$2:$A$51,Products!$B$2:$B$51)</f>
        <v>Beat</v>
      </c>
      <c r="G6786" t="str">
        <f>_xlfn.XLOOKUP(B6786,Products!$A$2:$A$51,Products!$C$2:$C$51)</f>
        <v>Toys</v>
      </c>
      <c r="H6786">
        <f>_xlfn.XLOOKUP(B6786,Products!$A$2:$A$51,Products!$D$2:$D$51)</f>
        <v>430.93</v>
      </c>
      <c r="I6786" t="str">
        <f>_xlfn.XLOOKUP(E6786,Salespersons!$A$2:$A$101,Salespersons!$B$2:$B$101)</f>
        <v>William Carney</v>
      </c>
      <c r="J6786" t="str">
        <f>_xlfn.XLOOKUP(E6786,Salespersons!$A$2:$A$101,Salespersons!$C$2:$C$101)</f>
        <v>North</v>
      </c>
      <c r="K6786">
        <f t="shared" si="315"/>
        <v>1723.72</v>
      </c>
      <c r="L6786" t="str">
        <f t="shared" si="316"/>
        <v>February</v>
      </c>
      <c r="M6786" t="str">
        <f t="shared" si="317"/>
        <v>2025</v>
      </c>
    </row>
    <row r="6787" spans="1:13" x14ac:dyDescent="0.3">
      <c r="A6787">
        <v>6786</v>
      </c>
      <c r="B6787">
        <v>40</v>
      </c>
      <c r="C6787">
        <v>7</v>
      </c>
      <c r="D6787" s="2">
        <v>45612</v>
      </c>
      <c r="E6787">
        <v>4</v>
      </c>
      <c r="F6787" t="str">
        <f>_xlfn.XLOOKUP(B6787,Products!$A$2:$A$51,Products!$B$2:$B$51)</f>
        <v>Agent</v>
      </c>
      <c r="G6787" t="str">
        <f>_xlfn.XLOOKUP(B6787,Products!$A$2:$A$51,Products!$C$2:$C$51)</f>
        <v>Toys</v>
      </c>
      <c r="H6787">
        <f>_xlfn.XLOOKUP(B6787,Products!$A$2:$A$51,Products!$D$2:$D$51)</f>
        <v>228.56</v>
      </c>
      <c r="I6787" t="str">
        <f>_xlfn.XLOOKUP(E6787,Salespersons!$A$2:$A$101,Salespersons!$B$2:$B$101)</f>
        <v>Luke Bennett</v>
      </c>
      <c r="J6787" t="str">
        <f>_xlfn.XLOOKUP(E6787,Salespersons!$A$2:$A$101,Salespersons!$C$2:$C$101)</f>
        <v>West</v>
      </c>
      <c r="K6787">
        <f t="shared" ref="K6787:K6850" si="318">C6787*H6787</f>
        <v>1599.92</v>
      </c>
      <c r="L6787" t="str">
        <f t="shared" ref="L6787:L6850" si="319">TEXT(D6787,"MMMM")</f>
        <v>November</v>
      </c>
      <c r="M6787" t="str">
        <f t="shared" ref="M6787:M6850" si="320">TEXT(D6787,"YYYY")</f>
        <v>2024</v>
      </c>
    </row>
    <row r="6788" spans="1:13" x14ac:dyDescent="0.3">
      <c r="A6788">
        <v>6787</v>
      </c>
      <c r="B6788">
        <v>42</v>
      </c>
      <c r="C6788">
        <v>6</v>
      </c>
      <c r="D6788" s="2">
        <v>45369</v>
      </c>
      <c r="E6788">
        <v>13</v>
      </c>
      <c r="F6788" t="str">
        <f>_xlfn.XLOOKUP(B6788,Products!$A$2:$A$51,Products!$B$2:$B$51)</f>
        <v>Deep</v>
      </c>
      <c r="G6788" t="str">
        <f>_xlfn.XLOOKUP(B6788,Products!$A$2:$A$51,Products!$C$2:$C$51)</f>
        <v>Toys</v>
      </c>
      <c r="H6788">
        <f>_xlfn.XLOOKUP(B6788,Products!$A$2:$A$51,Products!$D$2:$D$51)</f>
        <v>51.98</v>
      </c>
      <c r="I6788" t="str">
        <f>_xlfn.XLOOKUP(E6788,Salespersons!$A$2:$A$101,Salespersons!$B$2:$B$101)</f>
        <v>Kevin Gross</v>
      </c>
      <c r="J6788" t="str">
        <f>_xlfn.XLOOKUP(E6788,Salespersons!$A$2:$A$101,Salespersons!$C$2:$C$101)</f>
        <v>North</v>
      </c>
      <c r="K6788">
        <f t="shared" si="318"/>
        <v>311.88</v>
      </c>
      <c r="L6788" t="str">
        <f t="shared" si="319"/>
        <v>March</v>
      </c>
      <c r="M6788" t="str">
        <f t="shared" si="320"/>
        <v>2024</v>
      </c>
    </row>
    <row r="6789" spans="1:13" x14ac:dyDescent="0.3">
      <c r="A6789">
        <v>6788</v>
      </c>
      <c r="B6789">
        <v>39</v>
      </c>
      <c r="C6789">
        <v>1</v>
      </c>
      <c r="D6789" s="2">
        <v>45344</v>
      </c>
      <c r="E6789">
        <v>61</v>
      </c>
      <c r="F6789" t="str">
        <f>_xlfn.XLOOKUP(B6789,Products!$A$2:$A$51,Products!$B$2:$B$51)</f>
        <v>Reflect</v>
      </c>
      <c r="G6789" t="str">
        <f>_xlfn.XLOOKUP(B6789,Products!$A$2:$A$51,Products!$C$2:$C$51)</f>
        <v>Clothing</v>
      </c>
      <c r="H6789">
        <f>_xlfn.XLOOKUP(B6789,Products!$A$2:$A$51,Products!$D$2:$D$51)</f>
        <v>194.89</v>
      </c>
      <c r="I6789" t="str">
        <f>_xlfn.XLOOKUP(E6789,Salespersons!$A$2:$A$101,Salespersons!$B$2:$B$101)</f>
        <v>Alejandra Meza</v>
      </c>
      <c r="J6789" t="str">
        <f>_xlfn.XLOOKUP(E6789,Salespersons!$A$2:$A$101,Salespersons!$C$2:$C$101)</f>
        <v>East</v>
      </c>
      <c r="K6789">
        <f t="shared" si="318"/>
        <v>194.89</v>
      </c>
      <c r="L6789" t="str">
        <f t="shared" si="319"/>
        <v>February</v>
      </c>
      <c r="M6789" t="str">
        <f t="shared" si="320"/>
        <v>2024</v>
      </c>
    </row>
    <row r="6790" spans="1:13" x14ac:dyDescent="0.3">
      <c r="A6790">
        <v>6789</v>
      </c>
      <c r="B6790">
        <v>2</v>
      </c>
      <c r="C6790">
        <v>4</v>
      </c>
      <c r="D6790" s="2">
        <v>45568</v>
      </c>
      <c r="E6790">
        <v>51</v>
      </c>
      <c r="F6790" t="str">
        <f>_xlfn.XLOOKUP(B6790,Products!$A$2:$A$51,Products!$B$2:$B$51)</f>
        <v>Soldier</v>
      </c>
      <c r="G6790" t="str">
        <f>_xlfn.XLOOKUP(B6790,Products!$A$2:$A$51,Products!$C$2:$C$51)</f>
        <v>Toys</v>
      </c>
      <c r="H6790">
        <f>_xlfn.XLOOKUP(B6790,Products!$A$2:$A$51,Products!$D$2:$D$51)</f>
        <v>217.51</v>
      </c>
      <c r="I6790" t="str">
        <f>_xlfn.XLOOKUP(E6790,Salespersons!$A$2:$A$101,Salespersons!$B$2:$B$101)</f>
        <v>Damon Snyder</v>
      </c>
      <c r="J6790" t="str">
        <f>_xlfn.XLOOKUP(E6790,Salespersons!$A$2:$A$101,Salespersons!$C$2:$C$101)</f>
        <v>North</v>
      </c>
      <c r="K6790">
        <f t="shared" si="318"/>
        <v>870.04</v>
      </c>
      <c r="L6790" t="str">
        <f t="shared" si="319"/>
        <v>October</v>
      </c>
      <c r="M6790" t="str">
        <f t="shared" si="320"/>
        <v>2024</v>
      </c>
    </row>
    <row r="6791" spans="1:13" x14ac:dyDescent="0.3">
      <c r="A6791">
        <v>6790</v>
      </c>
      <c r="B6791">
        <v>29</v>
      </c>
      <c r="C6791">
        <v>9</v>
      </c>
      <c r="D6791" s="2">
        <v>45126</v>
      </c>
      <c r="E6791">
        <v>35</v>
      </c>
      <c r="F6791" t="str">
        <f>_xlfn.XLOOKUP(B6791,Products!$A$2:$A$51,Products!$B$2:$B$51)</f>
        <v>Reason</v>
      </c>
      <c r="G6791" t="str">
        <f>_xlfn.XLOOKUP(B6791,Products!$A$2:$A$51,Products!$C$2:$C$51)</f>
        <v>Clothing</v>
      </c>
      <c r="H6791">
        <f>_xlfn.XLOOKUP(B6791,Products!$A$2:$A$51,Products!$D$2:$D$51)</f>
        <v>127.45</v>
      </c>
      <c r="I6791" t="str">
        <f>_xlfn.XLOOKUP(E6791,Salespersons!$A$2:$A$101,Salespersons!$B$2:$B$101)</f>
        <v>Michele Moody</v>
      </c>
      <c r="J6791" t="str">
        <f>_xlfn.XLOOKUP(E6791,Salespersons!$A$2:$A$101,Salespersons!$C$2:$C$101)</f>
        <v>South</v>
      </c>
      <c r="K6791">
        <f t="shared" si="318"/>
        <v>1147.05</v>
      </c>
      <c r="L6791" t="str">
        <f t="shared" si="319"/>
        <v>July</v>
      </c>
      <c r="M6791" t="str">
        <f t="shared" si="320"/>
        <v>2023</v>
      </c>
    </row>
    <row r="6792" spans="1:13" x14ac:dyDescent="0.3">
      <c r="A6792">
        <v>6791</v>
      </c>
      <c r="B6792">
        <v>48</v>
      </c>
      <c r="C6792">
        <v>3</v>
      </c>
      <c r="D6792" s="2">
        <v>45833</v>
      </c>
      <c r="E6792">
        <v>91</v>
      </c>
      <c r="F6792" t="str">
        <f>_xlfn.XLOOKUP(B6792,Products!$A$2:$A$51,Products!$B$2:$B$51)</f>
        <v>Respond</v>
      </c>
      <c r="G6792" t="str">
        <f>_xlfn.XLOOKUP(B6792,Products!$A$2:$A$51,Products!$C$2:$C$51)</f>
        <v>Electronics</v>
      </c>
      <c r="H6792">
        <f>_xlfn.XLOOKUP(B6792,Products!$A$2:$A$51,Products!$D$2:$D$51)</f>
        <v>356.43</v>
      </c>
      <c r="I6792" t="str">
        <f>_xlfn.XLOOKUP(E6792,Salespersons!$A$2:$A$101,Salespersons!$B$2:$B$101)</f>
        <v>Stephen Mitchell</v>
      </c>
      <c r="J6792" t="str">
        <f>_xlfn.XLOOKUP(E6792,Salespersons!$A$2:$A$101,Salespersons!$C$2:$C$101)</f>
        <v>West</v>
      </c>
      <c r="K6792">
        <f t="shared" si="318"/>
        <v>1069.29</v>
      </c>
      <c r="L6792" t="str">
        <f t="shared" si="319"/>
        <v>June</v>
      </c>
      <c r="M6792" t="str">
        <f t="shared" si="320"/>
        <v>2025</v>
      </c>
    </row>
    <row r="6793" spans="1:13" x14ac:dyDescent="0.3">
      <c r="A6793">
        <v>6792</v>
      </c>
      <c r="B6793">
        <v>29</v>
      </c>
      <c r="C6793">
        <v>6</v>
      </c>
      <c r="D6793" s="2">
        <v>45250</v>
      </c>
      <c r="E6793">
        <v>65</v>
      </c>
      <c r="F6793" t="str">
        <f>_xlfn.XLOOKUP(B6793,Products!$A$2:$A$51,Products!$B$2:$B$51)</f>
        <v>Reason</v>
      </c>
      <c r="G6793" t="str">
        <f>_xlfn.XLOOKUP(B6793,Products!$A$2:$A$51,Products!$C$2:$C$51)</f>
        <v>Clothing</v>
      </c>
      <c r="H6793">
        <f>_xlfn.XLOOKUP(B6793,Products!$A$2:$A$51,Products!$D$2:$D$51)</f>
        <v>127.45</v>
      </c>
      <c r="I6793" t="str">
        <f>_xlfn.XLOOKUP(E6793,Salespersons!$A$2:$A$101,Salespersons!$B$2:$B$101)</f>
        <v>Deanna Rodriguez MD</v>
      </c>
      <c r="J6793" t="str">
        <f>_xlfn.XLOOKUP(E6793,Salespersons!$A$2:$A$101,Salespersons!$C$2:$C$101)</f>
        <v>West</v>
      </c>
      <c r="K6793">
        <f t="shared" si="318"/>
        <v>764.7</v>
      </c>
      <c r="L6793" t="str">
        <f t="shared" si="319"/>
        <v>November</v>
      </c>
      <c r="M6793" t="str">
        <f t="shared" si="320"/>
        <v>2023</v>
      </c>
    </row>
    <row r="6794" spans="1:13" x14ac:dyDescent="0.3">
      <c r="A6794">
        <v>6793</v>
      </c>
      <c r="B6794">
        <v>36</v>
      </c>
      <c r="C6794">
        <v>2</v>
      </c>
      <c r="D6794" s="2">
        <v>45242</v>
      </c>
      <c r="E6794">
        <v>49</v>
      </c>
      <c r="F6794" t="str">
        <f>_xlfn.XLOOKUP(B6794,Products!$A$2:$A$51,Products!$B$2:$B$51)</f>
        <v>Agreement</v>
      </c>
      <c r="G6794" t="str">
        <f>_xlfn.XLOOKUP(B6794,Products!$A$2:$A$51,Products!$C$2:$C$51)</f>
        <v>Toys</v>
      </c>
      <c r="H6794">
        <f>_xlfn.XLOOKUP(B6794,Products!$A$2:$A$51,Products!$D$2:$D$51)</f>
        <v>240.8</v>
      </c>
      <c r="I6794" t="str">
        <f>_xlfn.XLOOKUP(E6794,Salespersons!$A$2:$A$101,Salespersons!$B$2:$B$101)</f>
        <v>Thomas Morris</v>
      </c>
      <c r="J6794" t="str">
        <f>_xlfn.XLOOKUP(E6794,Salespersons!$A$2:$A$101,Salespersons!$C$2:$C$101)</f>
        <v>South</v>
      </c>
      <c r="K6794">
        <f t="shared" si="318"/>
        <v>481.6</v>
      </c>
      <c r="L6794" t="str">
        <f t="shared" si="319"/>
        <v>November</v>
      </c>
      <c r="M6794" t="str">
        <f t="shared" si="320"/>
        <v>2023</v>
      </c>
    </row>
    <row r="6795" spans="1:13" x14ac:dyDescent="0.3">
      <c r="A6795">
        <v>6794</v>
      </c>
      <c r="B6795">
        <v>38</v>
      </c>
      <c r="C6795">
        <v>5</v>
      </c>
      <c r="D6795" s="2">
        <v>45853</v>
      </c>
      <c r="E6795">
        <v>49</v>
      </c>
      <c r="F6795" t="str">
        <f>_xlfn.XLOOKUP(B6795,Products!$A$2:$A$51,Products!$B$2:$B$51)</f>
        <v>Smile</v>
      </c>
      <c r="G6795" t="str">
        <f>_xlfn.XLOOKUP(B6795,Products!$A$2:$A$51,Products!$C$2:$C$51)</f>
        <v>Clothing</v>
      </c>
      <c r="H6795">
        <f>_xlfn.XLOOKUP(B6795,Products!$A$2:$A$51,Products!$D$2:$D$51)</f>
        <v>49.56</v>
      </c>
      <c r="I6795" t="str">
        <f>_xlfn.XLOOKUP(E6795,Salespersons!$A$2:$A$101,Salespersons!$B$2:$B$101)</f>
        <v>Thomas Morris</v>
      </c>
      <c r="J6795" t="str">
        <f>_xlfn.XLOOKUP(E6795,Salespersons!$A$2:$A$101,Salespersons!$C$2:$C$101)</f>
        <v>South</v>
      </c>
      <c r="K6795">
        <f t="shared" si="318"/>
        <v>247.8</v>
      </c>
      <c r="L6795" t="str">
        <f t="shared" si="319"/>
        <v>July</v>
      </c>
      <c r="M6795" t="str">
        <f t="shared" si="320"/>
        <v>2025</v>
      </c>
    </row>
    <row r="6796" spans="1:13" x14ac:dyDescent="0.3">
      <c r="A6796">
        <v>6795</v>
      </c>
      <c r="B6796">
        <v>7</v>
      </c>
      <c r="C6796">
        <v>9</v>
      </c>
      <c r="D6796" s="2">
        <v>45788</v>
      </c>
      <c r="E6796">
        <v>14</v>
      </c>
      <c r="F6796" t="str">
        <f>_xlfn.XLOOKUP(B6796,Products!$A$2:$A$51,Products!$B$2:$B$51)</f>
        <v>Avoid</v>
      </c>
      <c r="G6796" t="str">
        <f>_xlfn.XLOOKUP(B6796,Products!$A$2:$A$51,Products!$C$2:$C$51)</f>
        <v>Books</v>
      </c>
      <c r="H6796">
        <f>_xlfn.XLOOKUP(B6796,Products!$A$2:$A$51,Products!$D$2:$D$51)</f>
        <v>419</v>
      </c>
      <c r="I6796" t="str">
        <f>_xlfn.XLOOKUP(E6796,Salespersons!$A$2:$A$101,Salespersons!$B$2:$B$101)</f>
        <v>Deanna Knight</v>
      </c>
      <c r="J6796" t="str">
        <f>_xlfn.XLOOKUP(E6796,Salespersons!$A$2:$A$101,Salespersons!$C$2:$C$101)</f>
        <v>North</v>
      </c>
      <c r="K6796">
        <f t="shared" si="318"/>
        <v>3771</v>
      </c>
      <c r="L6796" t="str">
        <f t="shared" si="319"/>
        <v>May</v>
      </c>
      <c r="M6796" t="str">
        <f t="shared" si="320"/>
        <v>2025</v>
      </c>
    </row>
    <row r="6797" spans="1:13" x14ac:dyDescent="0.3">
      <c r="A6797">
        <v>6796</v>
      </c>
      <c r="B6797">
        <v>30</v>
      </c>
      <c r="C6797">
        <v>2</v>
      </c>
      <c r="D6797" s="2">
        <v>45603</v>
      </c>
      <c r="E6797">
        <v>37</v>
      </c>
      <c r="F6797" t="str">
        <f>_xlfn.XLOOKUP(B6797,Products!$A$2:$A$51,Products!$B$2:$B$51)</f>
        <v>Fine</v>
      </c>
      <c r="G6797" t="str">
        <f>_xlfn.XLOOKUP(B6797,Products!$A$2:$A$51,Products!$C$2:$C$51)</f>
        <v>Electronics</v>
      </c>
      <c r="H6797">
        <f>_xlfn.XLOOKUP(B6797,Products!$A$2:$A$51,Products!$D$2:$D$51)</f>
        <v>473.44</v>
      </c>
      <c r="I6797" t="str">
        <f>_xlfn.XLOOKUP(E6797,Salespersons!$A$2:$A$101,Salespersons!$B$2:$B$101)</f>
        <v>Timothy Chan MD</v>
      </c>
      <c r="J6797" t="str">
        <f>_xlfn.XLOOKUP(E6797,Salespersons!$A$2:$A$101,Salespersons!$C$2:$C$101)</f>
        <v>North</v>
      </c>
      <c r="K6797">
        <f t="shared" si="318"/>
        <v>946.88</v>
      </c>
      <c r="L6797" t="str">
        <f t="shared" si="319"/>
        <v>November</v>
      </c>
      <c r="M6797" t="str">
        <f t="shared" si="320"/>
        <v>2024</v>
      </c>
    </row>
    <row r="6798" spans="1:13" x14ac:dyDescent="0.3">
      <c r="A6798">
        <v>6797</v>
      </c>
      <c r="B6798">
        <v>23</v>
      </c>
      <c r="C6798">
        <v>3</v>
      </c>
      <c r="D6798" s="2">
        <v>45218</v>
      </c>
      <c r="E6798">
        <v>30</v>
      </c>
      <c r="F6798" t="str">
        <f>_xlfn.XLOOKUP(B6798,Products!$A$2:$A$51,Products!$B$2:$B$51)</f>
        <v>Energy</v>
      </c>
      <c r="G6798" t="str">
        <f>_xlfn.XLOOKUP(B6798,Products!$A$2:$A$51,Products!$C$2:$C$51)</f>
        <v>Books</v>
      </c>
      <c r="H6798">
        <f>_xlfn.XLOOKUP(B6798,Products!$A$2:$A$51,Products!$D$2:$D$51)</f>
        <v>31.68</v>
      </c>
      <c r="I6798" t="str">
        <f>_xlfn.XLOOKUP(E6798,Salespersons!$A$2:$A$101,Salespersons!$B$2:$B$101)</f>
        <v>Chase Gilbert</v>
      </c>
      <c r="J6798" t="str">
        <f>_xlfn.XLOOKUP(E6798,Salespersons!$A$2:$A$101,Salespersons!$C$2:$C$101)</f>
        <v>East</v>
      </c>
      <c r="K6798">
        <f t="shared" si="318"/>
        <v>95.039999999999992</v>
      </c>
      <c r="L6798" t="str">
        <f t="shared" si="319"/>
        <v>October</v>
      </c>
      <c r="M6798" t="str">
        <f t="shared" si="320"/>
        <v>2023</v>
      </c>
    </row>
    <row r="6799" spans="1:13" x14ac:dyDescent="0.3">
      <c r="A6799">
        <v>6798</v>
      </c>
      <c r="B6799">
        <v>28</v>
      </c>
      <c r="C6799">
        <v>2</v>
      </c>
      <c r="D6799" s="2">
        <v>45369</v>
      </c>
      <c r="E6799">
        <v>14</v>
      </c>
      <c r="F6799" t="str">
        <f>_xlfn.XLOOKUP(B6799,Products!$A$2:$A$51,Products!$B$2:$B$51)</f>
        <v>Total</v>
      </c>
      <c r="G6799" t="str">
        <f>_xlfn.XLOOKUP(B6799,Products!$A$2:$A$51,Products!$C$2:$C$51)</f>
        <v>Toys</v>
      </c>
      <c r="H6799">
        <f>_xlfn.XLOOKUP(B6799,Products!$A$2:$A$51,Products!$D$2:$D$51)</f>
        <v>64.849999999999994</v>
      </c>
      <c r="I6799" t="str">
        <f>_xlfn.XLOOKUP(E6799,Salespersons!$A$2:$A$101,Salespersons!$B$2:$B$101)</f>
        <v>Deanna Knight</v>
      </c>
      <c r="J6799" t="str">
        <f>_xlfn.XLOOKUP(E6799,Salespersons!$A$2:$A$101,Salespersons!$C$2:$C$101)</f>
        <v>North</v>
      </c>
      <c r="K6799">
        <f t="shared" si="318"/>
        <v>129.69999999999999</v>
      </c>
      <c r="L6799" t="str">
        <f t="shared" si="319"/>
        <v>March</v>
      </c>
      <c r="M6799" t="str">
        <f t="shared" si="320"/>
        <v>2024</v>
      </c>
    </row>
    <row r="6800" spans="1:13" x14ac:dyDescent="0.3">
      <c r="A6800">
        <v>6799</v>
      </c>
      <c r="B6800">
        <v>23</v>
      </c>
      <c r="C6800">
        <v>2</v>
      </c>
      <c r="D6800" s="2">
        <v>45525</v>
      </c>
      <c r="E6800">
        <v>75</v>
      </c>
      <c r="F6800" t="str">
        <f>_xlfn.XLOOKUP(B6800,Products!$A$2:$A$51,Products!$B$2:$B$51)</f>
        <v>Energy</v>
      </c>
      <c r="G6800" t="str">
        <f>_xlfn.XLOOKUP(B6800,Products!$A$2:$A$51,Products!$C$2:$C$51)</f>
        <v>Books</v>
      </c>
      <c r="H6800">
        <f>_xlfn.XLOOKUP(B6800,Products!$A$2:$A$51,Products!$D$2:$D$51)</f>
        <v>31.68</v>
      </c>
      <c r="I6800" t="str">
        <f>_xlfn.XLOOKUP(E6800,Salespersons!$A$2:$A$101,Salespersons!$B$2:$B$101)</f>
        <v>Steven Adkins</v>
      </c>
      <c r="J6800" t="str">
        <f>_xlfn.XLOOKUP(E6800,Salespersons!$A$2:$A$101,Salespersons!$C$2:$C$101)</f>
        <v>South</v>
      </c>
      <c r="K6800">
        <f t="shared" si="318"/>
        <v>63.36</v>
      </c>
      <c r="L6800" t="str">
        <f t="shared" si="319"/>
        <v>August</v>
      </c>
      <c r="M6800" t="str">
        <f t="shared" si="320"/>
        <v>2024</v>
      </c>
    </row>
    <row r="6801" spans="1:13" x14ac:dyDescent="0.3">
      <c r="A6801">
        <v>6800</v>
      </c>
      <c r="B6801">
        <v>36</v>
      </c>
      <c r="C6801">
        <v>6</v>
      </c>
      <c r="D6801" s="2">
        <v>45724</v>
      </c>
      <c r="E6801">
        <v>95</v>
      </c>
      <c r="F6801" t="str">
        <f>_xlfn.XLOOKUP(B6801,Products!$A$2:$A$51,Products!$B$2:$B$51)</f>
        <v>Agreement</v>
      </c>
      <c r="G6801" t="str">
        <f>_xlfn.XLOOKUP(B6801,Products!$A$2:$A$51,Products!$C$2:$C$51)</f>
        <v>Toys</v>
      </c>
      <c r="H6801">
        <f>_xlfn.XLOOKUP(B6801,Products!$A$2:$A$51,Products!$D$2:$D$51)</f>
        <v>240.8</v>
      </c>
      <c r="I6801" t="str">
        <f>_xlfn.XLOOKUP(E6801,Salespersons!$A$2:$A$101,Salespersons!$B$2:$B$101)</f>
        <v>Theresa Silva</v>
      </c>
      <c r="J6801" t="str">
        <f>_xlfn.XLOOKUP(E6801,Salespersons!$A$2:$A$101,Salespersons!$C$2:$C$101)</f>
        <v>West</v>
      </c>
      <c r="K6801">
        <f t="shared" si="318"/>
        <v>1444.8000000000002</v>
      </c>
      <c r="L6801" t="str">
        <f t="shared" si="319"/>
        <v>March</v>
      </c>
      <c r="M6801" t="str">
        <f t="shared" si="320"/>
        <v>2025</v>
      </c>
    </row>
    <row r="6802" spans="1:13" x14ac:dyDescent="0.3">
      <c r="A6802">
        <v>6801</v>
      </c>
      <c r="B6802">
        <v>42</v>
      </c>
      <c r="C6802">
        <v>6</v>
      </c>
      <c r="D6802" s="2">
        <v>45690</v>
      </c>
      <c r="E6802">
        <v>92</v>
      </c>
      <c r="F6802" t="str">
        <f>_xlfn.XLOOKUP(B6802,Products!$A$2:$A$51,Products!$B$2:$B$51)</f>
        <v>Deep</v>
      </c>
      <c r="G6802" t="str">
        <f>_xlfn.XLOOKUP(B6802,Products!$A$2:$A$51,Products!$C$2:$C$51)</f>
        <v>Toys</v>
      </c>
      <c r="H6802">
        <f>_xlfn.XLOOKUP(B6802,Products!$A$2:$A$51,Products!$D$2:$D$51)</f>
        <v>51.98</v>
      </c>
      <c r="I6802" t="str">
        <f>_xlfn.XLOOKUP(E6802,Salespersons!$A$2:$A$101,Salespersons!$B$2:$B$101)</f>
        <v>Larry Rivera</v>
      </c>
      <c r="J6802" t="str">
        <f>_xlfn.XLOOKUP(E6802,Salespersons!$A$2:$A$101,Salespersons!$C$2:$C$101)</f>
        <v>North</v>
      </c>
      <c r="K6802">
        <f t="shared" si="318"/>
        <v>311.88</v>
      </c>
      <c r="L6802" t="str">
        <f t="shared" si="319"/>
        <v>February</v>
      </c>
      <c r="M6802" t="str">
        <f t="shared" si="320"/>
        <v>2025</v>
      </c>
    </row>
    <row r="6803" spans="1:13" x14ac:dyDescent="0.3">
      <c r="A6803">
        <v>6802</v>
      </c>
      <c r="B6803">
        <v>29</v>
      </c>
      <c r="C6803">
        <v>5</v>
      </c>
      <c r="D6803" s="2">
        <v>45558</v>
      </c>
      <c r="E6803">
        <v>27</v>
      </c>
      <c r="F6803" t="str">
        <f>_xlfn.XLOOKUP(B6803,Products!$A$2:$A$51,Products!$B$2:$B$51)</f>
        <v>Reason</v>
      </c>
      <c r="G6803" t="str">
        <f>_xlfn.XLOOKUP(B6803,Products!$A$2:$A$51,Products!$C$2:$C$51)</f>
        <v>Clothing</v>
      </c>
      <c r="H6803">
        <f>_xlfn.XLOOKUP(B6803,Products!$A$2:$A$51,Products!$D$2:$D$51)</f>
        <v>127.45</v>
      </c>
      <c r="I6803" t="str">
        <f>_xlfn.XLOOKUP(E6803,Salespersons!$A$2:$A$101,Salespersons!$B$2:$B$101)</f>
        <v>Emily Smith</v>
      </c>
      <c r="J6803" t="str">
        <f>_xlfn.XLOOKUP(E6803,Salespersons!$A$2:$A$101,Salespersons!$C$2:$C$101)</f>
        <v>South</v>
      </c>
      <c r="K6803">
        <f t="shared" si="318"/>
        <v>637.25</v>
      </c>
      <c r="L6803" t="str">
        <f t="shared" si="319"/>
        <v>September</v>
      </c>
      <c r="M6803" t="str">
        <f t="shared" si="320"/>
        <v>2024</v>
      </c>
    </row>
    <row r="6804" spans="1:13" x14ac:dyDescent="0.3">
      <c r="A6804">
        <v>6803</v>
      </c>
      <c r="B6804">
        <v>4</v>
      </c>
      <c r="C6804">
        <v>2</v>
      </c>
      <c r="D6804" s="2">
        <v>45843</v>
      </c>
      <c r="E6804">
        <v>62</v>
      </c>
      <c r="F6804" t="str">
        <f>_xlfn.XLOOKUP(B6804,Products!$A$2:$A$51,Products!$B$2:$B$51)</f>
        <v>Half</v>
      </c>
      <c r="G6804" t="str">
        <f>_xlfn.XLOOKUP(B6804,Products!$A$2:$A$51,Products!$C$2:$C$51)</f>
        <v>Home &amp; Kitchen</v>
      </c>
      <c r="H6804">
        <f>_xlfn.XLOOKUP(B6804,Products!$A$2:$A$51,Products!$D$2:$D$51)</f>
        <v>420.81</v>
      </c>
      <c r="I6804" t="str">
        <f>_xlfn.XLOOKUP(E6804,Salespersons!$A$2:$A$101,Salespersons!$B$2:$B$101)</f>
        <v>Kristen Miller</v>
      </c>
      <c r="J6804" t="str">
        <f>_xlfn.XLOOKUP(E6804,Salespersons!$A$2:$A$101,Salespersons!$C$2:$C$101)</f>
        <v>North</v>
      </c>
      <c r="K6804">
        <f t="shared" si="318"/>
        <v>841.62</v>
      </c>
      <c r="L6804" t="str">
        <f t="shared" si="319"/>
        <v>July</v>
      </c>
      <c r="M6804" t="str">
        <f t="shared" si="320"/>
        <v>2025</v>
      </c>
    </row>
    <row r="6805" spans="1:13" x14ac:dyDescent="0.3">
      <c r="A6805">
        <v>6804</v>
      </c>
      <c r="B6805">
        <v>20</v>
      </c>
      <c r="C6805">
        <v>1</v>
      </c>
      <c r="D6805" s="2">
        <v>45562</v>
      </c>
      <c r="E6805">
        <v>3</v>
      </c>
      <c r="F6805" t="str">
        <f>_xlfn.XLOOKUP(B6805,Products!$A$2:$A$51,Products!$B$2:$B$51)</f>
        <v>Common</v>
      </c>
      <c r="G6805" t="str">
        <f>_xlfn.XLOOKUP(B6805,Products!$A$2:$A$51,Products!$C$2:$C$51)</f>
        <v>Electronics</v>
      </c>
      <c r="H6805">
        <f>_xlfn.XLOOKUP(B6805,Products!$A$2:$A$51,Products!$D$2:$D$51)</f>
        <v>486.94</v>
      </c>
      <c r="I6805" t="str">
        <f>_xlfn.XLOOKUP(E6805,Salespersons!$A$2:$A$101,Salespersons!$B$2:$B$101)</f>
        <v>Cynthia Mcbride</v>
      </c>
      <c r="J6805" t="str">
        <f>_xlfn.XLOOKUP(E6805,Salespersons!$A$2:$A$101,Salespersons!$C$2:$C$101)</f>
        <v>North</v>
      </c>
      <c r="K6805">
        <f t="shared" si="318"/>
        <v>486.94</v>
      </c>
      <c r="L6805" t="str">
        <f t="shared" si="319"/>
        <v>September</v>
      </c>
      <c r="M6805" t="str">
        <f t="shared" si="320"/>
        <v>2024</v>
      </c>
    </row>
    <row r="6806" spans="1:13" x14ac:dyDescent="0.3">
      <c r="A6806">
        <v>6805</v>
      </c>
      <c r="B6806">
        <v>5</v>
      </c>
      <c r="C6806">
        <v>3</v>
      </c>
      <c r="D6806" s="2">
        <v>45136</v>
      </c>
      <c r="E6806">
        <v>70</v>
      </c>
      <c r="F6806" t="str">
        <f>_xlfn.XLOOKUP(B6806,Products!$A$2:$A$51,Products!$B$2:$B$51)</f>
        <v>Table</v>
      </c>
      <c r="G6806" t="str">
        <f>_xlfn.XLOOKUP(B6806,Products!$A$2:$A$51,Products!$C$2:$C$51)</f>
        <v>Toys</v>
      </c>
      <c r="H6806">
        <f>_xlfn.XLOOKUP(B6806,Products!$A$2:$A$51,Products!$D$2:$D$51)</f>
        <v>100.72</v>
      </c>
      <c r="I6806" t="str">
        <f>_xlfn.XLOOKUP(E6806,Salespersons!$A$2:$A$101,Salespersons!$B$2:$B$101)</f>
        <v>Valerie Bass</v>
      </c>
      <c r="J6806" t="str">
        <f>_xlfn.XLOOKUP(E6806,Salespersons!$A$2:$A$101,Salespersons!$C$2:$C$101)</f>
        <v>West</v>
      </c>
      <c r="K6806">
        <f t="shared" si="318"/>
        <v>302.15999999999997</v>
      </c>
      <c r="L6806" t="str">
        <f t="shared" si="319"/>
        <v>July</v>
      </c>
      <c r="M6806" t="str">
        <f t="shared" si="320"/>
        <v>2023</v>
      </c>
    </row>
    <row r="6807" spans="1:13" x14ac:dyDescent="0.3">
      <c r="A6807">
        <v>6806</v>
      </c>
      <c r="B6807">
        <v>46</v>
      </c>
      <c r="C6807">
        <v>3</v>
      </c>
      <c r="D6807" s="2">
        <v>45129</v>
      </c>
      <c r="E6807">
        <v>39</v>
      </c>
      <c r="F6807" t="str">
        <f>_xlfn.XLOOKUP(B6807,Products!$A$2:$A$51,Products!$B$2:$B$51)</f>
        <v>Consider</v>
      </c>
      <c r="G6807" t="str">
        <f>_xlfn.XLOOKUP(B6807,Products!$A$2:$A$51,Products!$C$2:$C$51)</f>
        <v>Books</v>
      </c>
      <c r="H6807">
        <f>_xlfn.XLOOKUP(B6807,Products!$A$2:$A$51,Products!$D$2:$D$51)</f>
        <v>243.05</v>
      </c>
      <c r="I6807" t="str">
        <f>_xlfn.XLOOKUP(E6807,Salespersons!$A$2:$A$101,Salespersons!$B$2:$B$101)</f>
        <v>Francisco Hogan</v>
      </c>
      <c r="J6807" t="str">
        <f>_xlfn.XLOOKUP(E6807,Salespersons!$A$2:$A$101,Salespersons!$C$2:$C$101)</f>
        <v>West</v>
      </c>
      <c r="K6807">
        <f t="shared" si="318"/>
        <v>729.15000000000009</v>
      </c>
      <c r="L6807" t="str">
        <f t="shared" si="319"/>
        <v>July</v>
      </c>
      <c r="M6807" t="str">
        <f t="shared" si="320"/>
        <v>2023</v>
      </c>
    </row>
    <row r="6808" spans="1:13" x14ac:dyDescent="0.3">
      <c r="A6808">
        <v>6807</v>
      </c>
      <c r="B6808">
        <v>11</v>
      </c>
      <c r="C6808">
        <v>9</v>
      </c>
      <c r="D6808" s="2">
        <v>45488</v>
      </c>
      <c r="E6808">
        <v>19</v>
      </c>
      <c r="F6808" t="str">
        <f>_xlfn.XLOOKUP(B6808,Products!$A$2:$A$51,Products!$B$2:$B$51)</f>
        <v>News</v>
      </c>
      <c r="G6808" t="str">
        <f>_xlfn.XLOOKUP(B6808,Products!$A$2:$A$51,Products!$C$2:$C$51)</f>
        <v>Clothing</v>
      </c>
      <c r="H6808">
        <f>_xlfn.XLOOKUP(B6808,Products!$A$2:$A$51,Products!$D$2:$D$51)</f>
        <v>113.76</v>
      </c>
      <c r="I6808" t="str">
        <f>_xlfn.XLOOKUP(E6808,Salespersons!$A$2:$A$101,Salespersons!$B$2:$B$101)</f>
        <v>Dennis Zuniga</v>
      </c>
      <c r="J6808" t="str">
        <f>_xlfn.XLOOKUP(E6808,Salespersons!$A$2:$A$101,Salespersons!$C$2:$C$101)</f>
        <v>North</v>
      </c>
      <c r="K6808">
        <f t="shared" si="318"/>
        <v>1023.84</v>
      </c>
      <c r="L6808" t="str">
        <f t="shared" si="319"/>
        <v>July</v>
      </c>
      <c r="M6808" t="str">
        <f t="shared" si="320"/>
        <v>2024</v>
      </c>
    </row>
    <row r="6809" spans="1:13" x14ac:dyDescent="0.3">
      <c r="A6809">
        <v>6808</v>
      </c>
      <c r="B6809">
        <v>2</v>
      </c>
      <c r="C6809">
        <v>4</v>
      </c>
      <c r="D6809" s="2">
        <v>45755</v>
      </c>
      <c r="E6809">
        <v>98</v>
      </c>
      <c r="F6809" t="str">
        <f>_xlfn.XLOOKUP(B6809,Products!$A$2:$A$51,Products!$B$2:$B$51)</f>
        <v>Soldier</v>
      </c>
      <c r="G6809" t="str">
        <f>_xlfn.XLOOKUP(B6809,Products!$A$2:$A$51,Products!$C$2:$C$51)</f>
        <v>Toys</v>
      </c>
      <c r="H6809">
        <f>_xlfn.XLOOKUP(B6809,Products!$A$2:$A$51,Products!$D$2:$D$51)</f>
        <v>217.51</v>
      </c>
      <c r="I6809" t="str">
        <f>_xlfn.XLOOKUP(E6809,Salespersons!$A$2:$A$101,Salespersons!$B$2:$B$101)</f>
        <v>Mrs. Marie Rodriguez</v>
      </c>
      <c r="J6809" t="str">
        <f>_xlfn.XLOOKUP(E6809,Salespersons!$A$2:$A$101,Salespersons!$C$2:$C$101)</f>
        <v>East</v>
      </c>
      <c r="K6809">
        <f t="shared" si="318"/>
        <v>870.04</v>
      </c>
      <c r="L6809" t="str">
        <f t="shared" si="319"/>
        <v>April</v>
      </c>
      <c r="M6809" t="str">
        <f t="shared" si="320"/>
        <v>2025</v>
      </c>
    </row>
    <row r="6810" spans="1:13" x14ac:dyDescent="0.3">
      <c r="A6810">
        <v>6809</v>
      </c>
      <c r="B6810">
        <v>41</v>
      </c>
      <c r="C6810">
        <v>9</v>
      </c>
      <c r="D6810" s="2">
        <v>45306</v>
      </c>
      <c r="E6810">
        <v>92</v>
      </c>
      <c r="F6810" t="str">
        <f>_xlfn.XLOOKUP(B6810,Products!$A$2:$A$51,Products!$B$2:$B$51)</f>
        <v>Almost</v>
      </c>
      <c r="G6810" t="str">
        <f>_xlfn.XLOOKUP(B6810,Products!$A$2:$A$51,Products!$C$2:$C$51)</f>
        <v>Home &amp; Kitchen</v>
      </c>
      <c r="H6810">
        <f>_xlfn.XLOOKUP(B6810,Products!$A$2:$A$51,Products!$D$2:$D$51)</f>
        <v>70.72</v>
      </c>
      <c r="I6810" t="str">
        <f>_xlfn.XLOOKUP(E6810,Salespersons!$A$2:$A$101,Salespersons!$B$2:$B$101)</f>
        <v>Larry Rivera</v>
      </c>
      <c r="J6810" t="str">
        <f>_xlfn.XLOOKUP(E6810,Salespersons!$A$2:$A$101,Salespersons!$C$2:$C$101)</f>
        <v>North</v>
      </c>
      <c r="K6810">
        <f t="shared" si="318"/>
        <v>636.48</v>
      </c>
      <c r="L6810" t="str">
        <f t="shared" si="319"/>
        <v>January</v>
      </c>
      <c r="M6810" t="str">
        <f t="shared" si="320"/>
        <v>2024</v>
      </c>
    </row>
    <row r="6811" spans="1:13" x14ac:dyDescent="0.3">
      <c r="A6811">
        <v>6810</v>
      </c>
      <c r="B6811">
        <v>44</v>
      </c>
      <c r="C6811">
        <v>1</v>
      </c>
      <c r="D6811" s="2">
        <v>45805</v>
      </c>
      <c r="E6811">
        <v>76</v>
      </c>
      <c r="F6811" t="str">
        <f>_xlfn.XLOOKUP(B6811,Products!$A$2:$A$51,Products!$B$2:$B$51)</f>
        <v>Approach</v>
      </c>
      <c r="G6811" t="str">
        <f>_xlfn.XLOOKUP(B6811,Products!$A$2:$A$51,Products!$C$2:$C$51)</f>
        <v>Toys</v>
      </c>
      <c r="H6811">
        <f>_xlfn.XLOOKUP(B6811,Products!$A$2:$A$51,Products!$D$2:$D$51)</f>
        <v>128.11000000000001</v>
      </c>
      <c r="I6811" t="str">
        <f>_xlfn.XLOOKUP(E6811,Salespersons!$A$2:$A$101,Salespersons!$B$2:$B$101)</f>
        <v>Julie Smith</v>
      </c>
      <c r="J6811" t="str">
        <f>_xlfn.XLOOKUP(E6811,Salespersons!$A$2:$A$101,Salespersons!$C$2:$C$101)</f>
        <v>East</v>
      </c>
      <c r="K6811">
        <f t="shared" si="318"/>
        <v>128.11000000000001</v>
      </c>
      <c r="L6811" t="str">
        <f t="shared" si="319"/>
        <v>May</v>
      </c>
      <c r="M6811" t="str">
        <f t="shared" si="320"/>
        <v>2025</v>
      </c>
    </row>
    <row r="6812" spans="1:13" x14ac:dyDescent="0.3">
      <c r="A6812">
        <v>6811</v>
      </c>
      <c r="B6812">
        <v>24</v>
      </c>
      <c r="C6812">
        <v>3</v>
      </c>
      <c r="D6812" s="2">
        <v>45229</v>
      </c>
      <c r="E6812">
        <v>39</v>
      </c>
      <c r="F6812" t="str">
        <f>_xlfn.XLOOKUP(B6812,Products!$A$2:$A$51,Products!$B$2:$B$51)</f>
        <v>Still</v>
      </c>
      <c r="G6812" t="str">
        <f>_xlfn.XLOOKUP(B6812,Products!$A$2:$A$51,Products!$C$2:$C$51)</f>
        <v>Electronics</v>
      </c>
      <c r="H6812">
        <f>_xlfn.XLOOKUP(B6812,Products!$A$2:$A$51,Products!$D$2:$D$51)</f>
        <v>68.260000000000005</v>
      </c>
      <c r="I6812" t="str">
        <f>_xlfn.XLOOKUP(E6812,Salespersons!$A$2:$A$101,Salespersons!$B$2:$B$101)</f>
        <v>Francisco Hogan</v>
      </c>
      <c r="J6812" t="str">
        <f>_xlfn.XLOOKUP(E6812,Salespersons!$A$2:$A$101,Salespersons!$C$2:$C$101)</f>
        <v>West</v>
      </c>
      <c r="K6812">
        <f t="shared" si="318"/>
        <v>204.78000000000003</v>
      </c>
      <c r="L6812" t="str">
        <f t="shared" si="319"/>
        <v>October</v>
      </c>
      <c r="M6812" t="str">
        <f t="shared" si="320"/>
        <v>2023</v>
      </c>
    </row>
    <row r="6813" spans="1:13" x14ac:dyDescent="0.3">
      <c r="A6813">
        <v>6812</v>
      </c>
      <c r="B6813">
        <v>33</v>
      </c>
      <c r="C6813">
        <v>1</v>
      </c>
      <c r="D6813" s="2">
        <v>45756</v>
      </c>
      <c r="E6813">
        <v>10</v>
      </c>
      <c r="F6813" t="str">
        <f>_xlfn.XLOOKUP(B6813,Products!$A$2:$A$51,Products!$B$2:$B$51)</f>
        <v>Resource</v>
      </c>
      <c r="G6813" t="str">
        <f>_xlfn.XLOOKUP(B6813,Products!$A$2:$A$51,Products!$C$2:$C$51)</f>
        <v>Toys</v>
      </c>
      <c r="H6813">
        <f>_xlfn.XLOOKUP(B6813,Products!$A$2:$A$51,Products!$D$2:$D$51)</f>
        <v>10.54</v>
      </c>
      <c r="I6813" t="str">
        <f>_xlfn.XLOOKUP(E6813,Salespersons!$A$2:$A$101,Salespersons!$B$2:$B$101)</f>
        <v>Tyler Howard</v>
      </c>
      <c r="J6813" t="str">
        <f>_xlfn.XLOOKUP(E6813,Salespersons!$A$2:$A$101,Salespersons!$C$2:$C$101)</f>
        <v>East</v>
      </c>
      <c r="K6813">
        <f t="shared" si="318"/>
        <v>10.54</v>
      </c>
      <c r="L6813" t="str">
        <f t="shared" si="319"/>
        <v>April</v>
      </c>
      <c r="M6813" t="str">
        <f t="shared" si="320"/>
        <v>2025</v>
      </c>
    </row>
    <row r="6814" spans="1:13" x14ac:dyDescent="0.3">
      <c r="A6814">
        <v>6813</v>
      </c>
      <c r="B6814">
        <v>22</v>
      </c>
      <c r="C6814">
        <v>6</v>
      </c>
      <c r="D6814" s="2">
        <v>45304</v>
      </c>
      <c r="E6814">
        <v>47</v>
      </c>
      <c r="F6814" t="str">
        <f>_xlfn.XLOOKUP(B6814,Products!$A$2:$A$51,Products!$B$2:$B$51)</f>
        <v>Detail</v>
      </c>
      <c r="G6814" t="str">
        <f>_xlfn.XLOOKUP(B6814,Products!$A$2:$A$51,Products!$C$2:$C$51)</f>
        <v>Clothing</v>
      </c>
      <c r="H6814">
        <f>_xlfn.XLOOKUP(B6814,Products!$A$2:$A$51,Products!$D$2:$D$51)</f>
        <v>393.11</v>
      </c>
      <c r="I6814" t="str">
        <f>_xlfn.XLOOKUP(E6814,Salespersons!$A$2:$A$101,Salespersons!$B$2:$B$101)</f>
        <v>Jasmine Smith</v>
      </c>
      <c r="J6814" t="str">
        <f>_xlfn.XLOOKUP(E6814,Salespersons!$A$2:$A$101,Salespersons!$C$2:$C$101)</f>
        <v>West</v>
      </c>
      <c r="K6814">
        <f t="shared" si="318"/>
        <v>2358.66</v>
      </c>
      <c r="L6814" t="str">
        <f t="shared" si="319"/>
        <v>January</v>
      </c>
      <c r="M6814" t="str">
        <f t="shared" si="320"/>
        <v>2024</v>
      </c>
    </row>
    <row r="6815" spans="1:13" x14ac:dyDescent="0.3">
      <c r="A6815">
        <v>6814</v>
      </c>
      <c r="B6815">
        <v>47</v>
      </c>
      <c r="C6815">
        <v>1</v>
      </c>
      <c r="D6815" s="2">
        <v>45521</v>
      </c>
      <c r="E6815">
        <v>89</v>
      </c>
      <c r="F6815" t="str">
        <f>_xlfn.XLOOKUP(B6815,Products!$A$2:$A$51,Products!$B$2:$B$51)</f>
        <v>Recent</v>
      </c>
      <c r="G6815" t="str">
        <f>_xlfn.XLOOKUP(B6815,Products!$A$2:$A$51,Products!$C$2:$C$51)</f>
        <v>Books</v>
      </c>
      <c r="H6815">
        <f>_xlfn.XLOOKUP(B6815,Products!$A$2:$A$51,Products!$D$2:$D$51)</f>
        <v>260.04000000000002</v>
      </c>
      <c r="I6815" t="str">
        <f>_xlfn.XLOOKUP(E6815,Salespersons!$A$2:$A$101,Salespersons!$B$2:$B$101)</f>
        <v>Billy Smith</v>
      </c>
      <c r="J6815" t="str">
        <f>_xlfn.XLOOKUP(E6815,Salespersons!$A$2:$A$101,Salespersons!$C$2:$C$101)</f>
        <v>East</v>
      </c>
      <c r="K6815">
        <f t="shared" si="318"/>
        <v>260.04000000000002</v>
      </c>
      <c r="L6815" t="str">
        <f t="shared" si="319"/>
        <v>August</v>
      </c>
      <c r="M6815" t="str">
        <f t="shared" si="320"/>
        <v>2024</v>
      </c>
    </row>
    <row r="6816" spans="1:13" x14ac:dyDescent="0.3">
      <c r="A6816">
        <v>6815</v>
      </c>
      <c r="B6816">
        <v>6</v>
      </c>
      <c r="C6816">
        <v>2</v>
      </c>
      <c r="D6816" s="2">
        <v>45221</v>
      </c>
      <c r="E6816">
        <v>23</v>
      </c>
      <c r="F6816" t="str">
        <f>_xlfn.XLOOKUP(B6816,Products!$A$2:$A$51,Products!$B$2:$B$51)</f>
        <v>Gas</v>
      </c>
      <c r="G6816" t="str">
        <f>_xlfn.XLOOKUP(B6816,Products!$A$2:$A$51,Products!$C$2:$C$51)</f>
        <v>Home &amp; Kitchen</v>
      </c>
      <c r="H6816">
        <f>_xlfn.XLOOKUP(B6816,Products!$A$2:$A$51,Products!$D$2:$D$51)</f>
        <v>79.7</v>
      </c>
      <c r="I6816" t="str">
        <f>_xlfn.XLOOKUP(E6816,Salespersons!$A$2:$A$101,Salespersons!$B$2:$B$101)</f>
        <v>Kevin Cox</v>
      </c>
      <c r="J6816" t="str">
        <f>_xlfn.XLOOKUP(E6816,Salespersons!$A$2:$A$101,Salespersons!$C$2:$C$101)</f>
        <v>North</v>
      </c>
      <c r="K6816">
        <f t="shared" si="318"/>
        <v>159.4</v>
      </c>
      <c r="L6816" t="str">
        <f t="shared" si="319"/>
        <v>October</v>
      </c>
      <c r="M6816" t="str">
        <f t="shared" si="320"/>
        <v>2023</v>
      </c>
    </row>
    <row r="6817" spans="1:13" x14ac:dyDescent="0.3">
      <c r="A6817">
        <v>6816</v>
      </c>
      <c r="B6817">
        <v>24</v>
      </c>
      <c r="C6817">
        <v>9</v>
      </c>
      <c r="D6817" s="2">
        <v>45131</v>
      </c>
      <c r="E6817">
        <v>59</v>
      </c>
      <c r="F6817" t="str">
        <f>_xlfn.XLOOKUP(B6817,Products!$A$2:$A$51,Products!$B$2:$B$51)</f>
        <v>Still</v>
      </c>
      <c r="G6817" t="str">
        <f>_xlfn.XLOOKUP(B6817,Products!$A$2:$A$51,Products!$C$2:$C$51)</f>
        <v>Electronics</v>
      </c>
      <c r="H6817">
        <f>_xlfn.XLOOKUP(B6817,Products!$A$2:$A$51,Products!$D$2:$D$51)</f>
        <v>68.260000000000005</v>
      </c>
      <c r="I6817" t="str">
        <f>_xlfn.XLOOKUP(E6817,Salespersons!$A$2:$A$101,Salespersons!$B$2:$B$101)</f>
        <v>William Carney</v>
      </c>
      <c r="J6817" t="str">
        <f>_xlfn.XLOOKUP(E6817,Salespersons!$A$2:$A$101,Salespersons!$C$2:$C$101)</f>
        <v>North</v>
      </c>
      <c r="K6817">
        <f t="shared" si="318"/>
        <v>614.34</v>
      </c>
      <c r="L6817" t="str">
        <f t="shared" si="319"/>
        <v>July</v>
      </c>
      <c r="M6817" t="str">
        <f t="shared" si="320"/>
        <v>2023</v>
      </c>
    </row>
    <row r="6818" spans="1:13" x14ac:dyDescent="0.3">
      <c r="A6818">
        <v>6817</v>
      </c>
      <c r="B6818">
        <v>29</v>
      </c>
      <c r="C6818">
        <v>1</v>
      </c>
      <c r="D6818" s="2">
        <v>45220</v>
      </c>
      <c r="E6818">
        <v>90</v>
      </c>
      <c r="F6818" t="str">
        <f>_xlfn.XLOOKUP(B6818,Products!$A$2:$A$51,Products!$B$2:$B$51)</f>
        <v>Reason</v>
      </c>
      <c r="G6818" t="str">
        <f>_xlfn.XLOOKUP(B6818,Products!$A$2:$A$51,Products!$C$2:$C$51)</f>
        <v>Clothing</v>
      </c>
      <c r="H6818">
        <f>_xlfn.XLOOKUP(B6818,Products!$A$2:$A$51,Products!$D$2:$D$51)</f>
        <v>127.45</v>
      </c>
      <c r="I6818" t="str">
        <f>_xlfn.XLOOKUP(E6818,Salespersons!$A$2:$A$101,Salespersons!$B$2:$B$101)</f>
        <v>Becky Lopez</v>
      </c>
      <c r="J6818" t="str">
        <f>_xlfn.XLOOKUP(E6818,Salespersons!$A$2:$A$101,Salespersons!$C$2:$C$101)</f>
        <v>West</v>
      </c>
      <c r="K6818">
        <f t="shared" si="318"/>
        <v>127.45</v>
      </c>
      <c r="L6818" t="str">
        <f t="shared" si="319"/>
        <v>October</v>
      </c>
      <c r="M6818" t="str">
        <f t="shared" si="320"/>
        <v>2023</v>
      </c>
    </row>
    <row r="6819" spans="1:13" x14ac:dyDescent="0.3">
      <c r="A6819">
        <v>6818</v>
      </c>
      <c r="B6819">
        <v>49</v>
      </c>
      <c r="C6819">
        <v>4</v>
      </c>
      <c r="D6819" s="2">
        <v>45611</v>
      </c>
      <c r="E6819">
        <v>83</v>
      </c>
      <c r="F6819" t="str">
        <f>_xlfn.XLOOKUP(B6819,Products!$A$2:$A$51,Products!$B$2:$B$51)</f>
        <v>Fish</v>
      </c>
      <c r="G6819" t="str">
        <f>_xlfn.XLOOKUP(B6819,Products!$A$2:$A$51,Products!$C$2:$C$51)</f>
        <v>Toys</v>
      </c>
      <c r="H6819">
        <f>_xlfn.XLOOKUP(B6819,Products!$A$2:$A$51,Products!$D$2:$D$51)</f>
        <v>345.29</v>
      </c>
      <c r="I6819" t="str">
        <f>_xlfn.XLOOKUP(E6819,Salespersons!$A$2:$A$101,Salespersons!$B$2:$B$101)</f>
        <v>Stephen Ortiz</v>
      </c>
      <c r="J6819" t="str">
        <f>_xlfn.XLOOKUP(E6819,Salespersons!$A$2:$A$101,Salespersons!$C$2:$C$101)</f>
        <v>North</v>
      </c>
      <c r="K6819">
        <f t="shared" si="318"/>
        <v>1381.16</v>
      </c>
      <c r="L6819" t="str">
        <f t="shared" si="319"/>
        <v>November</v>
      </c>
      <c r="M6819" t="str">
        <f t="shared" si="320"/>
        <v>2024</v>
      </c>
    </row>
    <row r="6820" spans="1:13" x14ac:dyDescent="0.3">
      <c r="A6820">
        <v>6819</v>
      </c>
      <c r="B6820">
        <v>32</v>
      </c>
      <c r="C6820">
        <v>6</v>
      </c>
      <c r="D6820" s="2">
        <v>45293</v>
      </c>
      <c r="E6820">
        <v>20</v>
      </c>
      <c r="F6820" t="str">
        <f>_xlfn.XLOOKUP(B6820,Products!$A$2:$A$51,Products!$B$2:$B$51)</f>
        <v>Former</v>
      </c>
      <c r="G6820" t="str">
        <f>_xlfn.XLOOKUP(B6820,Products!$A$2:$A$51,Products!$C$2:$C$51)</f>
        <v>Books</v>
      </c>
      <c r="H6820">
        <f>_xlfn.XLOOKUP(B6820,Products!$A$2:$A$51,Products!$D$2:$D$51)</f>
        <v>373.97</v>
      </c>
      <c r="I6820" t="str">
        <f>_xlfn.XLOOKUP(E6820,Salespersons!$A$2:$A$101,Salespersons!$B$2:$B$101)</f>
        <v>Kristy Skinner</v>
      </c>
      <c r="J6820" t="str">
        <f>_xlfn.XLOOKUP(E6820,Salespersons!$A$2:$A$101,Salespersons!$C$2:$C$101)</f>
        <v>North</v>
      </c>
      <c r="K6820">
        <f t="shared" si="318"/>
        <v>2243.8200000000002</v>
      </c>
      <c r="L6820" t="str">
        <f t="shared" si="319"/>
        <v>January</v>
      </c>
      <c r="M6820" t="str">
        <f t="shared" si="320"/>
        <v>2024</v>
      </c>
    </row>
    <row r="6821" spans="1:13" x14ac:dyDescent="0.3">
      <c r="A6821">
        <v>6820</v>
      </c>
      <c r="B6821">
        <v>47</v>
      </c>
      <c r="C6821">
        <v>2</v>
      </c>
      <c r="D6821" s="2">
        <v>45284</v>
      </c>
      <c r="E6821">
        <v>45</v>
      </c>
      <c r="F6821" t="str">
        <f>_xlfn.XLOOKUP(B6821,Products!$A$2:$A$51,Products!$B$2:$B$51)</f>
        <v>Recent</v>
      </c>
      <c r="G6821" t="str">
        <f>_xlfn.XLOOKUP(B6821,Products!$A$2:$A$51,Products!$C$2:$C$51)</f>
        <v>Books</v>
      </c>
      <c r="H6821">
        <f>_xlfn.XLOOKUP(B6821,Products!$A$2:$A$51,Products!$D$2:$D$51)</f>
        <v>260.04000000000002</v>
      </c>
      <c r="I6821" t="str">
        <f>_xlfn.XLOOKUP(E6821,Salespersons!$A$2:$A$101,Salespersons!$B$2:$B$101)</f>
        <v>Gregory Valdez</v>
      </c>
      <c r="J6821" t="str">
        <f>_xlfn.XLOOKUP(E6821,Salespersons!$A$2:$A$101,Salespersons!$C$2:$C$101)</f>
        <v>West</v>
      </c>
      <c r="K6821">
        <f t="shared" si="318"/>
        <v>520.08000000000004</v>
      </c>
      <c r="L6821" t="str">
        <f t="shared" si="319"/>
        <v>December</v>
      </c>
      <c r="M6821" t="str">
        <f t="shared" si="320"/>
        <v>2023</v>
      </c>
    </row>
    <row r="6822" spans="1:13" x14ac:dyDescent="0.3">
      <c r="A6822">
        <v>6821</v>
      </c>
      <c r="B6822">
        <v>30</v>
      </c>
      <c r="C6822">
        <v>1</v>
      </c>
      <c r="D6822" s="2">
        <v>45631</v>
      </c>
      <c r="E6822">
        <v>44</v>
      </c>
      <c r="F6822" t="str">
        <f>_xlfn.XLOOKUP(B6822,Products!$A$2:$A$51,Products!$B$2:$B$51)</f>
        <v>Fine</v>
      </c>
      <c r="G6822" t="str">
        <f>_xlfn.XLOOKUP(B6822,Products!$A$2:$A$51,Products!$C$2:$C$51)</f>
        <v>Electronics</v>
      </c>
      <c r="H6822">
        <f>_xlfn.XLOOKUP(B6822,Products!$A$2:$A$51,Products!$D$2:$D$51)</f>
        <v>473.44</v>
      </c>
      <c r="I6822" t="str">
        <f>_xlfn.XLOOKUP(E6822,Salespersons!$A$2:$A$101,Salespersons!$B$2:$B$101)</f>
        <v>Virginia Richards</v>
      </c>
      <c r="J6822" t="str">
        <f>_xlfn.XLOOKUP(E6822,Salespersons!$A$2:$A$101,Salespersons!$C$2:$C$101)</f>
        <v>East</v>
      </c>
      <c r="K6822">
        <f t="shared" si="318"/>
        <v>473.44</v>
      </c>
      <c r="L6822" t="str">
        <f t="shared" si="319"/>
        <v>December</v>
      </c>
      <c r="M6822" t="str">
        <f t="shared" si="320"/>
        <v>2024</v>
      </c>
    </row>
    <row r="6823" spans="1:13" x14ac:dyDescent="0.3">
      <c r="A6823">
        <v>6822</v>
      </c>
      <c r="B6823">
        <v>46</v>
      </c>
      <c r="C6823">
        <v>4</v>
      </c>
      <c r="D6823" s="2">
        <v>45295</v>
      </c>
      <c r="E6823">
        <v>18</v>
      </c>
      <c r="F6823" t="str">
        <f>_xlfn.XLOOKUP(B6823,Products!$A$2:$A$51,Products!$B$2:$B$51)</f>
        <v>Consider</v>
      </c>
      <c r="G6823" t="str">
        <f>_xlfn.XLOOKUP(B6823,Products!$A$2:$A$51,Products!$C$2:$C$51)</f>
        <v>Books</v>
      </c>
      <c r="H6823">
        <f>_xlfn.XLOOKUP(B6823,Products!$A$2:$A$51,Products!$D$2:$D$51)</f>
        <v>243.05</v>
      </c>
      <c r="I6823" t="str">
        <f>_xlfn.XLOOKUP(E6823,Salespersons!$A$2:$A$101,Salespersons!$B$2:$B$101)</f>
        <v>Keith Miller</v>
      </c>
      <c r="J6823" t="str">
        <f>_xlfn.XLOOKUP(E6823,Salespersons!$A$2:$A$101,Salespersons!$C$2:$C$101)</f>
        <v>East</v>
      </c>
      <c r="K6823">
        <f t="shared" si="318"/>
        <v>972.2</v>
      </c>
      <c r="L6823" t="str">
        <f t="shared" si="319"/>
        <v>January</v>
      </c>
      <c r="M6823" t="str">
        <f t="shared" si="320"/>
        <v>2024</v>
      </c>
    </row>
    <row r="6824" spans="1:13" x14ac:dyDescent="0.3">
      <c r="A6824">
        <v>6823</v>
      </c>
      <c r="B6824">
        <v>41</v>
      </c>
      <c r="C6824">
        <v>3</v>
      </c>
      <c r="D6824" s="2">
        <v>45715</v>
      </c>
      <c r="E6824">
        <v>48</v>
      </c>
      <c r="F6824" t="str">
        <f>_xlfn.XLOOKUP(B6824,Products!$A$2:$A$51,Products!$B$2:$B$51)</f>
        <v>Almost</v>
      </c>
      <c r="G6824" t="str">
        <f>_xlfn.XLOOKUP(B6824,Products!$A$2:$A$51,Products!$C$2:$C$51)</f>
        <v>Home &amp; Kitchen</v>
      </c>
      <c r="H6824">
        <f>_xlfn.XLOOKUP(B6824,Products!$A$2:$A$51,Products!$D$2:$D$51)</f>
        <v>70.72</v>
      </c>
      <c r="I6824" t="str">
        <f>_xlfn.XLOOKUP(E6824,Salespersons!$A$2:$A$101,Salespersons!$B$2:$B$101)</f>
        <v>Jacob Woods</v>
      </c>
      <c r="J6824" t="str">
        <f>_xlfn.XLOOKUP(E6824,Salespersons!$A$2:$A$101,Salespersons!$C$2:$C$101)</f>
        <v>West</v>
      </c>
      <c r="K6824">
        <f t="shared" si="318"/>
        <v>212.16</v>
      </c>
      <c r="L6824" t="str">
        <f t="shared" si="319"/>
        <v>February</v>
      </c>
      <c r="M6824" t="str">
        <f t="shared" si="320"/>
        <v>2025</v>
      </c>
    </row>
    <row r="6825" spans="1:13" x14ac:dyDescent="0.3">
      <c r="A6825">
        <v>6824</v>
      </c>
      <c r="B6825">
        <v>3</v>
      </c>
      <c r="C6825">
        <v>7</v>
      </c>
      <c r="D6825" s="2">
        <v>45574</v>
      </c>
      <c r="E6825">
        <v>75</v>
      </c>
      <c r="F6825" t="str">
        <f>_xlfn.XLOOKUP(B6825,Products!$A$2:$A$51,Products!$B$2:$B$51)</f>
        <v>Nothing</v>
      </c>
      <c r="G6825" t="str">
        <f>_xlfn.XLOOKUP(B6825,Products!$A$2:$A$51,Products!$C$2:$C$51)</f>
        <v>Books</v>
      </c>
      <c r="H6825">
        <f>_xlfn.XLOOKUP(B6825,Products!$A$2:$A$51,Products!$D$2:$D$51)</f>
        <v>425.44</v>
      </c>
      <c r="I6825" t="str">
        <f>_xlfn.XLOOKUP(E6825,Salespersons!$A$2:$A$101,Salespersons!$B$2:$B$101)</f>
        <v>Steven Adkins</v>
      </c>
      <c r="J6825" t="str">
        <f>_xlfn.XLOOKUP(E6825,Salespersons!$A$2:$A$101,Salespersons!$C$2:$C$101)</f>
        <v>South</v>
      </c>
      <c r="K6825">
        <f t="shared" si="318"/>
        <v>2978.08</v>
      </c>
      <c r="L6825" t="str">
        <f t="shared" si="319"/>
        <v>October</v>
      </c>
      <c r="M6825" t="str">
        <f t="shared" si="320"/>
        <v>2024</v>
      </c>
    </row>
    <row r="6826" spans="1:13" x14ac:dyDescent="0.3">
      <c r="A6826">
        <v>6825</v>
      </c>
      <c r="B6826">
        <v>25</v>
      </c>
      <c r="C6826">
        <v>7</v>
      </c>
      <c r="D6826" s="2">
        <v>45791</v>
      </c>
      <c r="E6826">
        <v>89</v>
      </c>
      <c r="F6826" t="str">
        <f>_xlfn.XLOOKUP(B6826,Products!$A$2:$A$51,Products!$B$2:$B$51)</f>
        <v>Give</v>
      </c>
      <c r="G6826" t="str">
        <f>_xlfn.XLOOKUP(B6826,Products!$A$2:$A$51,Products!$C$2:$C$51)</f>
        <v>Home &amp; Kitchen</v>
      </c>
      <c r="H6826">
        <f>_xlfn.XLOOKUP(B6826,Products!$A$2:$A$51,Products!$D$2:$D$51)</f>
        <v>262.41000000000003</v>
      </c>
      <c r="I6826" t="str">
        <f>_xlfn.XLOOKUP(E6826,Salespersons!$A$2:$A$101,Salespersons!$B$2:$B$101)</f>
        <v>Billy Smith</v>
      </c>
      <c r="J6826" t="str">
        <f>_xlfn.XLOOKUP(E6826,Salespersons!$A$2:$A$101,Salespersons!$C$2:$C$101)</f>
        <v>East</v>
      </c>
      <c r="K6826">
        <f t="shared" si="318"/>
        <v>1836.8700000000001</v>
      </c>
      <c r="L6826" t="str">
        <f t="shared" si="319"/>
        <v>May</v>
      </c>
      <c r="M6826" t="str">
        <f t="shared" si="320"/>
        <v>2025</v>
      </c>
    </row>
    <row r="6827" spans="1:13" x14ac:dyDescent="0.3">
      <c r="A6827">
        <v>6826</v>
      </c>
      <c r="B6827">
        <v>28</v>
      </c>
      <c r="C6827">
        <v>7</v>
      </c>
      <c r="D6827" s="2">
        <v>45304</v>
      </c>
      <c r="E6827">
        <v>1</v>
      </c>
      <c r="F6827" t="str">
        <f>_xlfn.XLOOKUP(B6827,Products!$A$2:$A$51,Products!$B$2:$B$51)</f>
        <v>Total</v>
      </c>
      <c r="G6827" t="str">
        <f>_xlfn.XLOOKUP(B6827,Products!$A$2:$A$51,Products!$C$2:$C$51)</f>
        <v>Toys</v>
      </c>
      <c r="H6827">
        <f>_xlfn.XLOOKUP(B6827,Products!$A$2:$A$51,Products!$D$2:$D$51)</f>
        <v>64.849999999999994</v>
      </c>
      <c r="I6827" t="str">
        <f>_xlfn.XLOOKUP(E6827,Salespersons!$A$2:$A$101,Salespersons!$B$2:$B$101)</f>
        <v>Valerie Gutierrez</v>
      </c>
      <c r="J6827" t="str">
        <f>_xlfn.XLOOKUP(E6827,Salespersons!$A$2:$A$101,Salespersons!$C$2:$C$101)</f>
        <v>East</v>
      </c>
      <c r="K6827">
        <f t="shared" si="318"/>
        <v>453.94999999999993</v>
      </c>
      <c r="L6827" t="str">
        <f t="shared" si="319"/>
        <v>January</v>
      </c>
      <c r="M6827" t="str">
        <f t="shared" si="320"/>
        <v>2024</v>
      </c>
    </row>
    <row r="6828" spans="1:13" x14ac:dyDescent="0.3">
      <c r="A6828">
        <v>6827</v>
      </c>
      <c r="B6828">
        <v>15</v>
      </c>
      <c r="C6828">
        <v>9</v>
      </c>
      <c r="D6828" s="2">
        <v>45435</v>
      </c>
      <c r="E6828">
        <v>32</v>
      </c>
      <c r="F6828" t="str">
        <f>_xlfn.XLOOKUP(B6828,Products!$A$2:$A$51,Products!$B$2:$B$51)</f>
        <v>Nothing</v>
      </c>
      <c r="G6828" t="str">
        <f>_xlfn.XLOOKUP(B6828,Products!$A$2:$A$51,Products!$C$2:$C$51)</f>
        <v>Home &amp; Kitchen</v>
      </c>
      <c r="H6828">
        <f>_xlfn.XLOOKUP(B6828,Products!$A$2:$A$51,Products!$D$2:$D$51)</f>
        <v>53.21</v>
      </c>
      <c r="I6828" t="str">
        <f>_xlfn.XLOOKUP(E6828,Salespersons!$A$2:$A$101,Salespersons!$B$2:$B$101)</f>
        <v>Michael Adams</v>
      </c>
      <c r="J6828" t="str">
        <f>_xlfn.XLOOKUP(E6828,Salespersons!$A$2:$A$101,Salespersons!$C$2:$C$101)</f>
        <v>North</v>
      </c>
      <c r="K6828">
        <f t="shared" si="318"/>
        <v>478.89</v>
      </c>
      <c r="L6828" t="str">
        <f t="shared" si="319"/>
        <v>May</v>
      </c>
      <c r="M6828" t="str">
        <f t="shared" si="320"/>
        <v>2024</v>
      </c>
    </row>
    <row r="6829" spans="1:13" x14ac:dyDescent="0.3">
      <c r="A6829">
        <v>6828</v>
      </c>
      <c r="B6829">
        <v>17</v>
      </c>
      <c r="C6829">
        <v>9</v>
      </c>
      <c r="D6829" s="2">
        <v>45533</v>
      </c>
      <c r="E6829">
        <v>97</v>
      </c>
      <c r="F6829" t="str">
        <f>_xlfn.XLOOKUP(B6829,Products!$A$2:$A$51,Products!$B$2:$B$51)</f>
        <v>Perhaps</v>
      </c>
      <c r="G6829" t="str">
        <f>_xlfn.XLOOKUP(B6829,Products!$A$2:$A$51,Products!$C$2:$C$51)</f>
        <v>Clothing</v>
      </c>
      <c r="H6829">
        <f>_xlfn.XLOOKUP(B6829,Products!$A$2:$A$51,Products!$D$2:$D$51)</f>
        <v>165.26</v>
      </c>
      <c r="I6829" t="str">
        <f>_xlfn.XLOOKUP(E6829,Salespersons!$A$2:$A$101,Salespersons!$B$2:$B$101)</f>
        <v>Gary Price</v>
      </c>
      <c r="J6829" t="str">
        <f>_xlfn.XLOOKUP(E6829,Salespersons!$A$2:$A$101,Salespersons!$C$2:$C$101)</f>
        <v>North</v>
      </c>
      <c r="K6829">
        <f t="shared" si="318"/>
        <v>1487.34</v>
      </c>
      <c r="L6829" t="str">
        <f t="shared" si="319"/>
        <v>August</v>
      </c>
      <c r="M6829" t="str">
        <f t="shared" si="320"/>
        <v>2024</v>
      </c>
    </row>
    <row r="6830" spans="1:13" x14ac:dyDescent="0.3">
      <c r="A6830">
        <v>6829</v>
      </c>
      <c r="B6830">
        <v>2</v>
      </c>
      <c r="C6830">
        <v>4</v>
      </c>
      <c r="D6830" s="2">
        <v>45432</v>
      </c>
      <c r="E6830">
        <v>64</v>
      </c>
      <c r="F6830" t="str">
        <f>_xlfn.XLOOKUP(B6830,Products!$A$2:$A$51,Products!$B$2:$B$51)</f>
        <v>Soldier</v>
      </c>
      <c r="G6830" t="str">
        <f>_xlfn.XLOOKUP(B6830,Products!$A$2:$A$51,Products!$C$2:$C$51)</f>
        <v>Toys</v>
      </c>
      <c r="H6830">
        <f>_xlfn.XLOOKUP(B6830,Products!$A$2:$A$51,Products!$D$2:$D$51)</f>
        <v>217.51</v>
      </c>
      <c r="I6830" t="str">
        <f>_xlfn.XLOOKUP(E6830,Salespersons!$A$2:$A$101,Salespersons!$B$2:$B$101)</f>
        <v>Scott Martin</v>
      </c>
      <c r="J6830" t="str">
        <f>_xlfn.XLOOKUP(E6830,Salespersons!$A$2:$A$101,Salespersons!$C$2:$C$101)</f>
        <v>East</v>
      </c>
      <c r="K6830">
        <f t="shared" si="318"/>
        <v>870.04</v>
      </c>
      <c r="L6830" t="str">
        <f t="shared" si="319"/>
        <v>May</v>
      </c>
      <c r="M6830" t="str">
        <f t="shared" si="320"/>
        <v>2024</v>
      </c>
    </row>
    <row r="6831" spans="1:13" x14ac:dyDescent="0.3">
      <c r="A6831">
        <v>6830</v>
      </c>
      <c r="B6831">
        <v>27</v>
      </c>
      <c r="C6831">
        <v>9</v>
      </c>
      <c r="D6831" s="2">
        <v>45601</v>
      </c>
      <c r="E6831">
        <v>7</v>
      </c>
      <c r="F6831" t="str">
        <f>_xlfn.XLOOKUP(B6831,Products!$A$2:$A$51,Products!$B$2:$B$51)</f>
        <v>Girl</v>
      </c>
      <c r="G6831" t="str">
        <f>_xlfn.XLOOKUP(B6831,Products!$A$2:$A$51,Products!$C$2:$C$51)</f>
        <v>Home &amp; Kitchen</v>
      </c>
      <c r="H6831">
        <f>_xlfn.XLOOKUP(B6831,Products!$A$2:$A$51,Products!$D$2:$D$51)</f>
        <v>475.19</v>
      </c>
      <c r="I6831" t="str">
        <f>_xlfn.XLOOKUP(E6831,Salespersons!$A$2:$A$101,Salespersons!$B$2:$B$101)</f>
        <v>Robert Montes</v>
      </c>
      <c r="J6831" t="str">
        <f>_xlfn.XLOOKUP(E6831,Salespersons!$A$2:$A$101,Salespersons!$C$2:$C$101)</f>
        <v>West</v>
      </c>
      <c r="K6831">
        <f t="shared" si="318"/>
        <v>4276.71</v>
      </c>
      <c r="L6831" t="str">
        <f t="shared" si="319"/>
        <v>November</v>
      </c>
      <c r="M6831" t="str">
        <f t="shared" si="320"/>
        <v>2024</v>
      </c>
    </row>
    <row r="6832" spans="1:13" x14ac:dyDescent="0.3">
      <c r="A6832">
        <v>6831</v>
      </c>
      <c r="B6832">
        <v>36</v>
      </c>
      <c r="C6832">
        <v>7</v>
      </c>
      <c r="D6832" s="2">
        <v>45808</v>
      </c>
      <c r="E6832">
        <v>95</v>
      </c>
      <c r="F6832" t="str">
        <f>_xlfn.XLOOKUP(B6832,Products!$A$2:$A$51,Products!$B$2:$B$51)</f>
        <v>Agreement</v>
      </c>
      <c r="G6832" t="str">
        <f>_xlfn.XLOOKUP(B6832,Products!$A$2:$A$51,Products!$C$2:$C$51)</f>
        <v>Toys</v>
      </c>
      <c r="H6832">
        <f>_xlfn.XLOOKUP(B6832,Products!$A$2:$A$51,Products!$D$2:$D$51)</f>
        <v>240.8</v>
      </c>
      <c r="I6832" t="str">
        <f>_xlfn.XLOOKUP(E6832,Salespersons!$A$2:$A$101,Salespersons!$B$2:$B$101)</f>
        <v>Theresa Silva</v>
      </c>
      <c r="J6832" t="str">
        <f>_xlfn.XLOOKUP(E6832,Salespersons!$A$2:$A$101,Salespersons!$C$2:$C$101)</f>
        <v>West</v>
      </c>
      <c r="K6832">
        <f t="shared" si="318"/>
        <v>1685.6000000000001</v>
      </c>
      <c r="L6832" t="str">
        <f t="shared" si="319"/>
        <v>May</v>
      </c>
      <c r="M6832" t="str">
        <f t="shared" si="320"/>
        <v>2025</v>
      </c>
    </row>
    <row r="6833" spans="1:13" x14ac:dyDescent="0.3">
      <c r="A6833">
        <v>6832</v>
      </c>
      <c r="B6833">
        <v>14</v>
      </c>
      <c r="C6833">
        <v>6</v>
      </c>
      <c r="D6833" s="2">
        <v>45575</v>
      </c>
      <c r="E6833">
        <v>90</v>
      </c>
      <c r="F6833" t="str">
        <f>_xlfn.XLOOKUP(B6833,Products!$A$2:$A$51,Products!$B$2:$B$51)</f>
        <v>Mention</v>
      </c>
      <c r="G6833" t="str">
        <f>_xlfn.XLOOKUP(B6833,Products!$A$2:$A$51,Products!$C$2:$C$51)</f>
        <v>Home &amp; Kitchen</v>
      </c>
      <c r="H6833">
        <f>_xlfn.XLOOKUP(B6833,Products!$A$2:$A$51,Products!$D$2:$D$51)</f>
        <v>64.77</v>
      </c>
      <c r="I6833" t="str">
        <f>_xlfn.XLOOKUP(E6833,Salespersons!$A$2:$A$101,Salespersons!$B$2:$B$101)</f>
        <v>Becky Lopez</v>
      </c>
      <c r="J6833" t="str">
        <f>_xlfn.XLOOKUP(E6833,Salespersons!$A$2:$A$101,Salespersons!$C$2:$C$101)</f>
        <v>West</v>
      </c>
      <c r="K6833">
        <f t="shared" si="318"/>
        <v>388.62</v>
      </c>
      <c r="L6833" t="str">
        <f t="shared" si="319"/>
        <v>October</v>
      </c>
      <c r="M6833" t="str">
        <f t="shared" si="320"/>
        <v>2024</v>
      </c>
    </row>
    <row r="6834" spans="1:13" x14ac:dyDescent="0.3">
      <c r="A6834">
        <v>6833</v>
      </c>
      <c r="B6834">
        <v>43</v>
      </c>
      <c r="C6834">
        <v>9</v>
      </c>
      <c r="D6834" s="2">
        <v>45799</v>
      </c>
      <c r="E6834">
        <v>71</v>
      </c>
      <c r="F6834" t="str">
        <f>_xlfn.XLOOKUP(B6834,Products!$A$2:$A$51,Products!$B$2:$B$51)</f>
        <v>Seem</v>
      </c>
      <c r="G6834" t="str">
        <f>_xlfn.XLOOKUP(B6834,Products!$A$2:$A$51,Products!$C$2:$C$51)</f>
        <v>Toys</v>
      </c>
      <c r="H6834">
        <f>_xlfn.XLOOKUP(B6834,Products!$A$2:$A$51,Products!$D$2:$D$51)</f>
        <v>98.01</v>
      </c>
      <c r="I6834" t="str">
        <f>_xlfn.XLOOKUP(E6834,Salespersons!$A$2:$A$101,Salespersons!$B$2:$B$101)</f>
        <v>Jeremy Kennedy</v>
      </c>
      <c r="J6834" t="str">
        <f>_xlfn.XLOOKUP(E6834,Salespersons!$A$2:$A$101,Salespersons!$C$2:$C$101)</f>
        <v>North</v>
      </c>
      <c r="K6834">
        <f t="shared" si="318"/>
        <v>882.09</v>
      </c>
      <c r="L6834" t="str">
        <f t="shared" si="319"/>
        <v>May</v>
      </c>
      <c r="M6834" t="str">
        <f t="shared" si="320"/>
        <v>2025</v>
      </c>
    </row>
    <row r="6835" spans="1:13" x14ac:dyDescent="0.3">
      <c r="A6835">
        <v>6834</v>
      </c>
      <c r="B6835">
        <v>32</v>
      </c>
      <c r="C6835">
        <v>4</v>
      </c>
      <c r="D6835" s="2">
        <v>45823</v>
      </c>
      <c r="E6835">
        <v>100</v>
      </c>
      <c r="F6835" t="str">
        <f>_xlfn.XLOOKUP(B6835,Products!$A$2:$A$51,Products!$B$2:$B$51)</f>
        <v>Former</v>
      </c>
      <c r="G6835" t="str">
        <f>_xlfn.XLOOKUP(B6835,Products!$A$2:$A$51,Products!$C$2:$C$51)</f>
        <v>Books</v>
      </c>
      <c r="H6835">
        <f>_xlfn.XLOOKUP(B6835,Products!$A$2:$A$51,Products!$D$2:$D$51)</f>
        <v>373.97</v>
      </c>
      <c r="I6835" t="str">
        <f>_xlfn.XLOOKUP(E6835,Salespersons!$A$2:$A$101,Salespersons!$B$2:$B$101)</f>
        <v>Sara Strong</v>
      </c>
      <c r="J6835" t="str">
        <f>_xlfn.XLOOKUP(E6835,Salespersons!$A$2:$A$101,Salespersons!$C$2:$C$101)</f>
        <v>North</v>
      </c>
      <c r="K6835">
        <f t="shared" si="318"/>
        <v>1495.88</v>
      </c>
      <c r="L6835" t="str">
        <f t="shared" si="319"/>
        <v>June</v>
      </c>
      <c r="M6835" t="str">
        <f t="shared" si="320"/>
        <v>2025</v>
      </c>
    </row>
    <row r="6836" spans="1:13" x14ac:dyDescent="0.3">
      <c r="A6836">
        <v>6835</v>
      </c>
      <c r="B6836">
        <v>12</v>
      </c>
      <c r="C6836">
        <v>1</v>
      </c>
      <c r="D6836" s="2">
        <v>45451</v>
      </c>
      <c r="E6836">
        <v>46</v>
      </c>
      <c r="F6836" t="str">
        <f>_xlfn.XLOOKUP(B6836,Products!$A$2:$A$51,Products!$B$2:$B$51)</f>
        <v>Why</v>
      </c>
      <c r="G6836" t="str">
        <f>_xlfn.XLOOKUP(B6836,Products!$A$2:$A$51,Products!$C$2:$C$51)</f>
        <v>Clothing</v>
      </c>
      <c r="H6836">
        <f>_xlfn.XLOOKUP(B6836,Products!$A$2:$A$51,Products!$D$2:$D$51)</f>
        <v>76.88</v>
      </c>
      <c r="I6836" t="str">
        <f>_xlfn.XLOOKUP(E6836,Salespersons!$A$2:$A$101,Salespersons!$B$2:$B$101)</f>
        <v>Linda Woods</v>
      </c>
      <c r="J6836" t="str">
        <f>_xlfn.XLOOKUP(E6836,Salespersons!$A$2:$A$101,Salespersons!$C$2:$C$101)</f>
        <v>South</v>
      </c>
      <c r="K6836">
        <f t="shared" si="318"/>
        <v>76.88</v>
      </c>
      <c r="L6836" t="str">
        <f t="shared" si="319"/>
        <v>June</v>
      </c>
      <c r="M6836" t="str">
        <f t="shared" si="320"/>
        <v>2024</v>
      </c>
    </row>
    <row r="6837" spans="1:13" x14ac:dyDescent="0.3">
      <c r="A6837">
        <v>6836</v>
      </c>
      <c r="B6837">
        <v>23</v>
      </c>
      <c r="C6837">
        <v>6</v>
      </c>
      <c r="D6837" s="2">
        <v>45150</v>
      </c>
      <c r="E6837">
        <v>24</v>
      </c>
      <c r="F6837" t="str">
        <f>_xlfn.XLOOKUP(B6837,Products!$A$2:$A$51,Products!$B$2:$B$51)</f>
        <v>Energy</v>
      </c>
      <c r="G6837" t="str">
        <f>_xlfn.XLOOKUP(B6837,Products!$A$2:$A$51,Products!$C$2:$C$51)</f>
        <v>Books</v>
      </c>
      <c r="H6837">
        <f>_xlfn.XLOOKUP(B6837,Products!$A$2:$A$51,Products!$D$2:$D$51)</f>
        <v>31.68</v>
      </c>
      <c r="I6837" t="str">
        <f>_xlfn.XLOOKUP(E6837,Salespersons!$A$2:$A$101,Salespersons!$B$2:$B$101)</f>
        <v>Ronald Henderson</v>
      </c>
      <c r="J6837" t="str">
        <f>_xlfn.XLOOKUP(E6837,Salespersons!$A$2:$A$101,Salespersons!$C$2:$C$101)</f>
        <v>East</v>
      </c>
      <c r="K6837">
        <f t="shared" si="318"/>
        <v>190.07999999999998</v>
      </c>
      <c r="L6837" t="str">
        <f t="shared" si="319"/>
        <v>August</v>
      </c>
      <c r="M6837" t="str">
        <f t="shared" si="320"/>
        <v>2023</v>
      </c>
    </row>
    <row r="6838" spans="1:13" x14ac:dyDescent="0.3">
      <c r="A6838">
        <v>6837</v>
      </c>
      <c r="B6838">
        <v>16</v>
      </c>
      <c r="C6838">
        <v>1</v>
      </c>
      <c r="D6838" s="2">
        <v>45562</v>
      </c>
      <c r="E6838">
        <v>69</v>
      </c>
      <c r="F6838" t="str">
        <f>_xlfn.XLOOKUP(B6838,Products!$A$2:$A$51,Products!$B$2:$B$51)</f>
        <v>Answer</v>
      </c>
      <c r="G6838" t="str">
        <f>_xlfn.XLOOKUP(B6838,Products!$A$2:$A$51,Products!$C$2:$C$51)</f>
        <v>Home &amp; Kitchen</v>
      </c>
      <c r="H6838">
        <f>_xlfn.XLOOKUP(B6838,Products!$A$2:$A$51,Products!$D$2:$D$51)</f>
        <v>145.77000000000001</v>
      </c>
      <c r="I6838" t="str">
        <f>_xlfn.XLOOKUP(E6838,Salespersons!$A$2:$A$101,Salespersons!$B$2:$B$101)</f>
        <v>Raymond Flowers</v>
      </c>
      <c r="J6838" t="str">
        <f>_xlfn.XLOOKUP(E6838,Salespersons!$A$2:$A$101,Salespersons!$C$2:$C$101)</f>
        <v>North</v>
      </c>
      <c r="K6838">
        <f t="shared" si="318"/>
        <v>145.77000000000001</v>
      </c>
      <c r="L6838" t="str">
        <f t="shared" si="319"/>
        <v>September</v>
      </c>
      <c r="M6838" t="str">
        <f t="shared" si="320"/>
        <v>2024</v>
      </c>
    </row>
    <row r="6839" spans="1:13" x14ac:dyDescent="0.3">
      <c r="A6839">
        <v>6838</v>
      </c>
      <c r="B6839">
        <v>44</v>
      </c>
      <c r="C6839">
        <v>9</v>
      </c>
      <c r="D6839" s="2">
        <v>45347</v>
      </c>
      <c r="E6839">
        <v>86</v>
      </c>
      <c r="F6839" t="str">
        <f>_xlfn.XLOOKUP(B6839,Products!$A$2:$A$51,Products!$B$2:$B$51)</f>
        <v>Approach</v>
      </c>
      <c r="G6839" t="str">
        <f>_xlfn.XLOOKUP(B6839,Products!$A$2:$A$51,Products!$C$2:$C$51)</f>
        <v>Toys</v>
      </c>
      <c r="H6839">
        <f>_xlfn.XLOOKUP(B6839,Products!$A$2:$A$51,Products!$D$2:$D$51)</f>
        <v>128.11000000000001</v>
      </c>
      <c r="I6839" t="str">
        <f>_xlfn.XLOOKUP(E6839,Salespersons!$A$2:$A$101,Salespersons!$B$2:$B$101)</f>
        <v>Susan Wheeler</v>
      </c>
      <c r="J6839" t="str">
        <f>_xlfn.XLOOKUP(E6839,Salespersons!$A$2:$A$101,Salespersons!$C$2:$C$101)</f>
        <v>West</v>
      </c>
      <c r="K6839">
        <f t="shared" si="318"/>
        <v>1152.9900000000002</v>
      </c>
      <c r="L6839" t="str">
        <f t="shared" si="319"/>
        <v>February</v>
      </c>
      <c r="M6839" t="str">
        <f t="shared" si="320"/>
        <v>2024</v>
      </c>
    </row>
    <row r="6840" spans="1:13" x14ac:dyDescent="0.3">
      <c r="A6840">
        <v>6839</v>
      </c>
      <c r="B6840">
        <v>2</v>
      </c>
      <c r="C6840">
        <v>5</v>
      </c>
      <c r="D6840" s="2">
        <v>45127</v>
      </c>
      <c r="E6840">
        <v>36</v>
      </c>
      <c r="F6840" t="str">
        <f>_xlfn.XLOOKUP(B6840,Products!$A$2:$A$51,Products!$B$2:$B$51)</f>
        <v>Soldier</v>
      </c>
      <c r="G6840" t="str">
        <f>_xlfn.XLOOKUP(B6840,Products!$A$2:$A$51,Products!$C$2:$C$51)</f>
        <v>Toys</v>
      </c>
      <c r="H6840">
        <f>_xlfn.XLOOKUP(B6840,Products!$A$2:$A$51,Products!$D$2:$D$51)</f>
        <v>217.51</v>
      </c>
      <c r="I6840" t="str">
        <f>_xlfn.XLOOKUP(E6840,Salespersons!$A$2:$A$101,Salespersons!$B$2:$B$101)</f>
        <v>Rebecca Harrell</v>
      </c>
      <c r="J6840" t="str">
        <f>_xlfn.XLOOKUP(E6840,Salespersons!$A$2:$A$101,Salespersons!$C$2:$C$101)</f>
        <v>North</v>
      </c>
      <c r="K6840">
        <f t="shared" si="318"/>
        <v>1087.55</v>
      </c>
      <c r="L6840" t="str">
        <f t="shared" si="319"/>
        <v>July</v>
      </c>
      <c r="M6840" t="str">
        <f t="shared" si="320"/>
        <v>2023</v>
      </c>
    </row>
    <row r="6841" spans="1:13" x14ac:dyDescent="0.3">
      <c r="A6841">
        <v>6840</v>
      </c>
      <c r="B6841">
        <v>7</v>
      </c>
      <c r="C6841">
        <v>2</v>
      </c>
      <c r="D6841" s="2">
        <v>45732</v>
      </c>
      <c r="E6841">
        <v>67</v>
      </c>
      <c r="F6841" t="str">
        <f>_xlfn.XLOOKUP(B6841,Products!$A$2:$A$51,Products!$B$2:$B$51)</f>
        <v>Avoid</v>
      </c>
      <c r="G6841" t="str">
        <f>_xlfn.XLOOKUP(B6841,Products!$A$2:$A$51,Products!$C$2:$C$51)</f>
        <v>Books</v>
      </c>
      <c r="H6841">
        <f>_xlfn.XLOOKUP(B6841,Products!$A$2:$A$51,Products!$D$2:$D$51)</f>
        <v>419</v>
      </c>
      <c r="I6841" t="str">
        <f>_xlfn.XLOOKUP(E6841,Salespersons!$A$2:$A$101,Salespersons!$B$2:$B$101)</f>
        <v>Michael Ortiz</v>
      </c>
      <c r="J6841" t="str">
        <f>_xlfn.XLOOKUP(E6841,Salespersons!$A$2:$A$101,Salespersons!$C$2:$C$101)</f>
        <v>East</v>
      </c>
      <c r="K6841">
        <f t="shared" si="318"/>
        <v>838</v>
      </c>
      <c r="L6841" t="str">
        <f t="shared" si="319"/>
        <v>March</v>
      </c>
      <c r="M6841" t="str">
        <f t="shared" si="320"/>
        <v>2025</v>
      </c>
    </row>
    <row r="6842" spans="1:13" x14ac:dyDescent="0.3">
      <c r="A6842">
        <v>6841</v>
      </c>
      <c r="B6842">
        <v>21</v>
      </c>
      <c r="C6842">
        <v>8</v>
      </c>
      <c r="D6842" s="2">
        <v>45266</v>
      </c>
      <c r="E6842">
        <v>50</v>
      </c>
      <c r="F6842" t="str">
        <f>_xlfn.XLOOKUP(B6842,Products!$A$2:$A$51,Products!$B$2:$B$51)</f>
        <v>Firm</v>
      </c>
      <c r="G6842" t="str">
        <f>_xlfn.XLOOKUP(B6842,Products!$A$2:$A$51,Products!$C$2:$C$51)</f>
        <v>Toys</v>
      </c>
      <c r="H6842">
        <f>_xlfn.XLOOKUP(B6842,Products!$A$2:$A$51,Products!$D$2:$D$51)</f>
        <v>107.8</v>
      </c>
      <c r="I6842" t="str">
        <f>_xlfn.XLOOKUP(E6842,Salespersons!$A$2:$A$101,Salespersons!$B$2:$B$101)</f>
        <v>Brad Harris</v>
      </c>
      <c r="J6842" t="str">
        <f>_xlfn.XLOOKUP(E6842,Salespersons!$A$2:$A$101,Salespersons!$C$2:$C$101)</f>
        <v>West</v>
      </c>
      <c r="K6842">
        <f t="shared" si="318"/>
        <v>862.4</v>
      </c>
      <c r="L6842" t="str">
        <f t="shared" si="319"/>
        <v>December</v>
      </c>
      <c r="M6842" t="str">
        <f t="shared" si="320"/>
        <v>2023</v>
      </c>
    </row>
    <row r="6843" spans="1:13" x14ac:dyDescent="0.3">
      <c r="A6843">
        <v>6842</v>
      </c>
      <c r="B6843">
        <v>31</v>
      </c>
      <c r="C6843">
        <v>6</v>
      </c>
      <c r="D6843" s="2">
        <v>45360</v>
      </c>
      <c r="E6843">
        <v>59</v>
      </c>
      <c r="F6843" t="str">
        <f>_xlfn.XLOOKUP(B6843,Products!$A$2:$A$51,Products!$B$2:$B$51)</f>
        <v>Tell</v>
      </c>
      <c r="G6843" t="str">
        <f>_xlfn.XLOOKUP(B6843,Products!$A$2:$A$51,Products!$C$2:$C$51)</f>
        <v>Books</v>
      </c>
      <c r="H6843">
        <f>_xlfn.XLOOKUP(B6843,Products!$A$2:$A$51,Products!$D$2:$D$51)</f>
        <v>83.85</v>
      </c>
      <c r="I6843" t="str">
        <f>_xlfn.XLOOKUP(E6843,Salespersons!$A$2:$A$101,Salespersons!$B$2:$B$101)</f>
        <v>William Carney</v>
      </c>
      <c r="J6843" t="str">
        <f>_xlfn.XLOOKUP(E6843,Salespersons!$A$2:$A$101,Salespersons!$C$2:$C$101)</f>
        <v>North</v>
      </c>
      <c r="K6843">
        <f t="shared" si="318"/>
        <v>503.09999999999997</v>
      </c>
      <c r="L6843" t="str">
        <f t="shared" si="319"/>
        <v>March</v>
      </c>
      <c r="M6843" t="str">
        <f t="shared" si="320"/>
        <v>2024</v>
      </c>
    </row>
    <row r="6844" spans="1:13" x14ac:dyDescent="0.3">
      <c r="A6844">
        <v>6843</v>
      </c>
      <c r="B6844">
        <v>23</v>
      </c>
      <c r="C6844">
        <v>3</v>
      </c>
      <c r="D6844" s="2">
        <v>45450</v>
      </c>
      <c r="E6844">
        <v>58</v>
      </c>
      <c r="F6844" t="str">
        <f>_xlfn.XLOOKUP(B6844,Products!$A$2:$A$51,Products!$B$2:$B$51)</f>
        <v>Energy</v>
      </c>
      <c r="G6844" t="str">
        <f>_xlfn.XLOOKUP(B6844,Products!$A$2:$A$51,Products!$C$2:$C$51)</f>
        <v>Books</v>
      </c>
      <c r="H6844">
        <f>_xlfn.XLOOKUP(B6844,Products!$A$2:$A$51,Products!$D$2:$D$51)</f>
        <v>31.68</v>
      </c>
      <c r="I6844" t="str">
        <f>_xlfn.XLOOKUP(E6844,Salespersons!$A$2:$A$101,Salespersons!$B$2:$B$101)</f>
        <v>Brandon Atkinson</v>
      </c>
      <c r="J6844" t="str">
        <f>_xlfn.XLOOKUP(E6844,Salespersons!$A$2:$A$101,Salespersons!$C$2:$C$101)</f>
        <v>West</v>
      </c>
      <c r="K6844">
        <f t="shared" si="318"/>
        <v>95.039999999999992</v>
      </c>
      <c r="L6844" t="str">
        <f t="shared" si="319"/>
        <v>June</v>
      </c>
      <c r="M6844" t="str">
        <f t="shared" si="320"/>
        <v>2024</v>
      </c>
    </row>
    <row r="6845" spans="1:13" x14ac:dyDescent="0.3">
      <c r="A6845">
        <v>6844</v>
      </c>
      <c r="B6845">
        <v>25</v>
      </c>
      <c r="C6845">
        <v>2</v>
      </c>
      <c r="D6845" s="2">
        <v>45628</v>
      </c>
      <c r="E6845">
        <v>46</v>
      </c>
      <c r="F6845" t="str">
        <f>_xlfn.XLOOKUP(B6845,Products!$A$2:$A$51,Products!$B$2:$B$51)</f>
        <v>Give</v>
      </c>
      <c r="G6845" t="str">
        <f>_xlfn.XLOOKUP(B6845,Products!$A$2:$A$51,Products!$C$2:$C$51)</f>
        <v>Home &amp; Kitchen</v>
      </c>
      <c r="H6845">
        <f>_xlfn.XLOOKUP(B6845,Products!$A$2:$A$51,Products!$D$2:$D$51)</f>
        <v>262.41000000000003</v>
      </c>
      <c r="I6845" t="str">
        <f>_xlfn.XLOOKUP(E6845,Salespersons!$A$2:$A$101,Salespersons!$B$2:$B$101)</f>
        <v>Linda Woods</v>
      </c>
      <c r="J6845" t="str">
        <f>_xlfn.XLOOKUP(E6845,Salespersons!$A$2:$A$101,Salespersons!$C$2:$C$101)</f>
        <v>South</v>
      </c>
      <c r="K6845">
        <f t="shared" si="318"/>
        <v>524.82000000000005</v>
      </c>
      <c r="L6845" t="str">
        <f t="shared" si="319"/>
        <v>December</v>
      </c>
      <c r="M6845" t="str">
        <f t="shared" si="320"/>
        <v>2024</v>
      </c>
    </row>
    <row r="6846" spans="1:13" x14ac:dyDescent="0.3">
      <c r="A6846">
        <v>6845</v>
      </c>
      <c r="B6846">
        <v>35</v>
      </c>
      <c r="C6846">
        <v>4</v>
      </c>
      <c r="D6846" s="2">
        <v>45710</v>
      </c>
      <c r="E6846">
        <v>70</v>
      </c>
      <c r="F6846" t="str">
        <f>_xlfn.XLOOKUP(B6846,Products!$A$2:$A$51,Products!$B$2:$B$51)</f>
        <v>Ok</v>
      </c>
      <c r="G6846" t="str">
        <f>_xlfn.XLOOKUP(B6846,Products!$A$2:$A$51,Products!$C$2:$C$51)</f>
        <v>Books</v>
      </c>
      <c r="H6846">
        <f>_xlfn.XLOOKUP(B6846,Products!$A$2:$A$51,Products!$D$2:$D$51)</f>
        <v>252.35</v>
      </c>
      <c r="I6846" t="str">
        <f>_xlfn.XLOOKUP(E6846,Salespersons!$A$2:$A$101,Salespersons!$B$2:$B$101)</f>
        <v>Valerie Bass</v>
      </c>
      <c r="J6846" t="str">
        <f>_xlfn.XLOOKUP(E6846,Salespersons!$A$2:$A$101,Salespersons!$C$2:$C$101)</f>
        <v>West</v>
      </c>
      <c r="K6846">
        <f t="shared" si="318"/>
        <v>1009.4</v>
      </c>
      <c r="L6846" t="str">
        <f t="shared" si="319"/>
        <v>February</v>
      </c>
      <c r="M6846" t="str">
        <f t="shared" si="320"/>
        <v>2025</v>
      </c>
    </row>
    <row r="6847" spans="1:13" x14ac:dyDescent="0.3">
      <c r="A6847">
        <v>6846</v>
      </c>
      <c r="B6847">
        <v>35</v>
      </c>
      <c r="C6847">
        <v>1</v>
      </c>
      <c r="D6847" s="2">
        <v>45157</v>
      </c>
      <c r="E6847">
        <v>89</v>
      </c>
      <c r="F6847" t="str">
        <f>_xlfn.XLOOKUP(B6847,Products!$A$2:$A$51,Products!$B$2:$B$51)</f>
        <v>Ok</v>
      </c>
      <c r="G6847" t="str">
        <f>_xlfn.XLOOKUP(B6847,Products!$A$2:$A$51,Products!$C$2:$C$51)</f>
        <v>Books</v>
      </c>
      <c r="H6847">
        <f>_xlfn.XLOOKUP(B6847,Products!$A$2:$A$51,Products!$D$2:$D$51)</f>
        <v>252.35</v>
      </c>
      <c r="I6847" t="str">
        <f>_xlfn.XLOOKUP(E6847,Salespersons!$A$2:$A$101,Salespersons!$B$2:$B$101)</f>
        <v>Billy Smith</v>
      </c>
      <c r="J6847" t="str">
        <f>_xlfn.XLOOKUP(E6847,Salespersons!$A$2:$A$101,Salespersons!$C$2:$C$101)</f>
        <v>East</v>
      </c>
      <c r="K6847">
        <f t="shared" si="318"/>
        <v>252.35</v>
      </c>
      <c r="L6847" t="str">
        <f t="shared" si="319"/>
        <v>August</v>
      </c>
      <c r="M6847" t="str">
        <f t="shared" si="320"/>
        <v>2023</v>
      </c>
    </row>
    <row r="6848" spans="1:13" x14ac:dyDescent="0.3">
      <c r="A6848">
        <v>6847</v>
      </c>
      <c r="B6848">
        <v>45</v>
      </c>
      <c r="C6848">
        <v>1</v>
      </c>
      <c r="D6848" s="2">
        <v>45766</v>
      </c>
      <c r="E6848">
        <v>23</v>
      </c>
      <c r="F6848" t="str">
        <f>_xlfn.XLOOKUP(B6848,Products!$A$2:$A$51,Products!$B$2:$B$51)</f>
        <v>Scientist</v>
      </c>
      <c r="G6848" t="str">
        <f>_xlfn.XLOOKUP(B6848,Products!$A$2:$A$51,Products!$C$2:$C$51)</f>
        <v>Toys</v>
      </c>
      <c r="H6848">
        <f>_xlfn.XLOOKUP(B6848,Products!$A$2:$A$51,Products!$D$2:$D$51)</f>
        <v>483.37</v>
      </c>
      <c r="I6848" t="str">
        <f>_xlfn.XLOOKUP(E6848,Salespersons!$A$2:$A$101,Salespersons!$B$2:$B$101)</f>
        <v>Kevin Cox</v>
      </c>
      <c r="J6848" t="str">
        <f>_xlfn.XLOOKUP(E6848,Salespersons!$A$2:$A$101,Salespersons!$C$2:$C$101)</f>
        <v>North</v>
      </c>
      <c r="K6848">
        <f t="shared" si="318"/>
        <v>483.37</v>
      </c>
      <c r="L6848" t="str">
        <f t="shared" si="319"/>
        <v>April</v>
      </c>
      <c r="M6848" t="str">
        <f t="shared" si="320"/>
        <v>2025</v>
      </c>
    </row>
    <row r="6849" spans="1:13" x14ac:dyDescent="0.3">
      <c r="A6849">
        <v>6848</v>
      </c>
      <c r="B6849">
        <v>7</v>
      </c>
      <c r="C6849">
        <v>5</v>
      </c>
      <c r="D6849" s="2">
        <v>45465</v>
      </c>
      <c r="E6849">
        <v>12</v>
      </c>
      <c r="F6849" t="str">
        <f>_xlfn.XLOOKUP(B6849,Products!$A$2:$A$51,Products!$B$2:$B$51)</f>
        <v>Avoid</v>
      </c>
      <c r="G6849" t="str">
        <f>_xlfn.XLOOKUP(B6849,Products!$A$2:$A$51,Products!$C$2:$C$51)</f>
        <v>Books</v>
      </c>
      <c r="H6849">
        <f>_xlfn.XLOOKUP(B6849,Products!$A$2:$A$51,Products!$D$2:$D$51)</f>
        <v>419</v>
      </c>
      <c r="I6849" t="str">
        <f>_xlfn.XLOOKUP(E6849,Salespersons!$A$2:$A$101,Salespersons!$B$2:$B$101)</f>
        <v>Michael Jones</v>
      </c>
      <c r="J6849" t="str">
        <f>_xlfn.XLOOKUP(E6849,Salespersons!$A$2:$A$101,Salespersons!$C$2:$C$101)</f>
        <v>West</v>
      </c>
      <c r="K6849">
        <f t="shared" si="318"/>
        <v>2095</v>
      </c>
      <c r="L6849" t="str">
        <f t="shared" si="319"/>
        <v>June</v>
      </c>
      <c r="M6849" t="str">
        <f t="shared" si="320"/>
        <v>2024</v>
      </c>
    </row>
    <row r="6850" spans="1:13" x14ac:dyDescent="0.3">
      <c r="A6850">
        <v>6849</v>
      </c>
      <c r="B6850">
        <v>5</v>
      </c>
      <c r="C6850">
        <v>9</v>
      </c>
      <c r="D6850" s="2">
        <v>45325</v>
      </c>
      <c r="E6850">
        <v>28</v>
      </c>
      <c r="F6850" t="str">
        <f>_xlfn.XLOOKUP(B6850,Products!$A$2:$A$51,Products!$B$2:$B$51)</f>
        <v>Table</v>
      </c>
      <c r="G6850" t="str">
        <f>_xlfn.XLOOKUP(B6850,Products!$A$2:$A$51,Products!$C$2:$C$51)</f>
        <v>Toys</v>
      </c>
      <c r="H6850">
        <f>_xlfn.XLOOKUP(B6850,Products!$A$2:$A$51,Products!$D$2:$D$51)</f>
        <v>100.72</v>
      </c>
      <c r="I6850" t="str">
        <f>_xlfn.XLOOKUP(E6850,Salespersons!$A$2:$A$101,Salespersons!$B$2:$B$101)</f>
        <v>Victoria Rice</v>
      </c>
      <c r="J6850" t="str">
        <f>_xlfn.XLOOKUP(E6850,Salespersons!$A$2:$A$101,Salespersons!$C$2:$C$101)</f>
        <v>North</v>
      </c>
      <c r="K6850">
        <f t="shared" si="318"/>
        <v>906.48</v>
      </c>
      <c r="L6850" t="str">
        <f t="shared" si="319"/>
        <v>February</v>
      </c>
      <c r="M6850" t="str">
        <f t="shared" si="320"/>
        <v>2024</v>
      </c>
    </row>
    <row r="6851" spans="1:13" x14ac:dyDescent="0.3">
      <c r="A6851">
        <v>6850</v>
      </c>
      <c r="B6851">
        <v>32</v>
      </c>
      <c r="C6851">
        <v>5</v>
      </c>
      <c r="D6851" s="2">
        <v>45405</v>
      </c>
      <c r="E6851">
        <v>58</v>
      </c>
      <c r="F6851" t="str">
        <f>_xlfn.XLOOKUP(B6851,Products!$A$2:$A$51,Products!$B$2:$B$51)</f>
        <v>Former</v>
      </c>
      <c r="G6851" t="str">
        <f>_xlfn.XLOOKUP(B6851,Products!$A$2:$A$51,Products!$C$2:$C$51)</f>
        <v>Books</v>
      </c>
      <c r="H6851">
        <f>_xlfn.XLOOKUP(B6851,Products!$A$2:$A$51,Products!$D$2:$D$51)</f>
        <v>373.97</v>
      </c>
      <c r="I6851" t="str">
        <f>_xlfn.XLOOKUP(E6851,Salespersons!$A$2:$A$101,Salespersons!$B$2:$B$101)</f>
        <v>Brandon Atkinson</v>
      </c>
      <c r="J6851" t="str">
        <f>_xlfn.XLOOKUP(E6851,Salespersons!$A$2:$A$101,Salespersons!$C$2:$C$101)</f>
        <v>West</v>
      </c>
      <c r="K6851">
        <f t="shared" ref="K6851:K6914" si="321">C6851*H6851</f>
        <v>1869.8500000000001</v>
      </c>
      <c r="L6851" t="str">
        <f t="shared" ref="L6851:L6914" si="322">TEXT(D6851,"MMMM")</f>
        <v>April</v>
      </c>
      <c r="M6851" t="str">
        <f t="shared" ref="M6851:M6914" si="323">TEXT(D6851,"YYYY")</f>
        <v>2024</v>
      </c>
    </row>
    <row r="6852" spans="1:13" x14ac:dyDescent="0.3">
      <c r="A6852">
        <v>6851</v>
      </c>
      <c r="B6852">
        <v>5</v>
      </c>
      <c r="C6852">
        <v>6</v>
      </c>
      <c r="D6852" s="2">
        <v>45381</v>
      </c>
      <c r="E6852">
        <v>61</v>
      </c>
      <c r="F6852" t="str">
        <f>_xlfn.XLOOKUP(B6852,Products!$A$2:$A$51,Products!$B$2:$B$51)</f>
        <v>Table</v>
      </c>
      <c r="G6852" t="str">
        <f>_xlfn.XLOOKUP(B6852,Products!$A$2:$A$51,Products!$C$2:$C$51)</f>
        <v>Toys</v>
      </c>
      <c r="H6852">
        <f>_xlfn.XLOOKUP(B6852,Products!$A$2:$A$51,Products!$D$2:$D$51)</f>
        <v>100.72</v>
      </c>
      <c r="I6852" t="str">
        <f>_xlfn.XLOOKUP(E6852,Salespersons!$A$2:$A$101,Salespersons!$B$2:$B$101)</f>
        <v>Alejandra Meza</v>
      </c>
      <c r="J6852" t="str">
        <f>_xlfn.XLOOKUP(E6852,Salespersons!$A$2:$A$101,Salespersons!$C$2:$C$101)</f>
        <v>East</v>
      </c>
      <c r="K6852">
        <f t="shared" si="321"/>
        <v>604.31999999999994</v>
      </c>
      <c r="L6852" t="str">
        <f t="shared" si="322"/>
        <v>March</v>
      </c>
      <c r="M6852" t="str">
        <f t="shared" si="323"/>
        <v>2024</v>
      </c>
    </row>
    <row r="6853" spans="1:13" x14ac:dyDescent="0.3">
      <c r="A6853">
        <v>6852</v>
      </c>
      <c r="B6853">
        <v>25</v>
      </c>
      <c r="C6853">
        <v>9</v>
      </c>
      <c r="D6853" s="2">
        <v>45725</v>
      </c>
      <c r="E6853">
        <v>96</v>
      </c>
      <c r="F6853" t="str">
        <f>_xlfn.XLOOKUP(B6853,Products!$A$2:$A$51,Products!$B$2:$B$51)</f>
        <v>Give</v>
      </c>
      <c r="G6853" t="str">
        <f>_xlfn.XLOOKUP(B6853,Products!$A$2:$A$51,Products!$C$2:$C$51)</f>
        <v>Home &amp; Kitchen</v>
      </c>
      <c r="H6853">
        <f>_xlfn.XLOOKUP(B6853,Products!$A$2:$A$51,Products!$D$2:$D$51)</f>
        <v>262.41000000000003</v>
      </c>
      <c r="I6853" t="str">
        <f>_xlfn.XLOOKUP(E6853,Salespersons!$A$2:$A$101,Salespersons!$B$2:$B$101)</f>
        <v>Shari Ross</v>
      </c>
      <c r="J6853" t="str">
        <f>_xlfn.XLOOKUP(E6853,Salespersons!$A$2:$A$101,Salespersons!$C$2:$C$101)</f>
        <v>West</v>
      </c>
      <c r="K6853">
        <f t="shared" si="321"/>
        <v>2361.69</v>
      </c>
      <c r="L6853" t="str">
        <f t="shared" si="322"/>
        <v>March</v>
      </c>
      <c r="M6853" t="str">
        <f t="shared" si="323"/>
        <v>2025</v>
      </c>
    </row>
    <row r="6854" spans="1:13" x14ac:dyDescent="0.3">
      <c r="A6854">
        <v>6853</v>
      </c>
      <c r="B6854">
        <v>31</v>
      </c>
      <c r="C6854">
        <v>3</v>
      </c>
      <c r="D6854" s="2">
        <v>45307</v>
      </c>
      <c r="E6854">
        <v>55</v>
      </c>
      <c r="F6854" t="str">
        <f>_xlfn.XLOOKUP(B6854,Products!$A$2:$A$51,Products!$B$2:$B$51)</f>
        <v>Tell</v>
      </c>
      <c r="G6854" t="str">
        <f>_xlfn.XLOOKUP(B6854,Products!$A$2:$A$51,Products!$C$2:$C$51)</f>
        <v>Books</v>
      </c>
      <c r="H6854">
        <f>_xlfn.XLOOKUP(B6854,Products!$A$2:$A$51,Products!$D$2:$D$51)</f>
        <v>83.85</v>
      </c>
      <c r="I6854" t="str">
        <f>_xlfn.XLOOKUP(E6854,Salespersons!$A$2:$A$101,Salespersons!$B$2:$B$101)</f>
        <v>Erica Turner</v>
      </c>
      <c r="J6854" t="str">
        <f>_xlfn.XLOOKUP(E6854,Salespersons!$A$2:$A$101,Salespersons!$C$2:$C$101)</f>
        <v>West</v>
      </c>
      <c r="K6854">
        <f t="shared" si="321"/>
        <v>251.54999999999998</v>
      </c>
      <c r="L6854" t="str">
        <f t="shared" si="322"/>
        <v>January</v>
      </c>
      <c r="M6854" t="str">
        <f t="shared" si="323"/>
        <v>2024</v>
      </c>
    </row>
    <row r="6855" spans="1:13" x14ac:dyDescent="0.3">
      <c r="A6855">
        <v>6854</v>
      </c>
      <c r="B6855">
        <v>20</v>
      </c>
      <c r="C6855">
        <v>4</v>
      </c>
      <c r="D6855" s="2">
        <v>45244</v>
      </c>
      <c r="E6855">
        <v>89</v>
      </c>
      <c r="F6855" t="str">
        <f>_xlfn.XLOOKUP(B6855,Products!$A$2:$A$51,Products!$B$2:$B$51)</f>
        <v>Common</v>
      </c>
      <c r="G6855" t="str">
        <f>_xlfn.XLOOKUP(B6855,Products!$A$2:$A$51,Products!$C$2:$C$51)</f>
        <v>Electronics</v>
      </c>
      <c r="H6855">
        <f>_xlfn.XLOOKUP(B6855,Products!$A$2:$A$51,Products!$D$2:$D$51)</f>
        <v>486.94</v>
      </c>
      <c r="I6855" t="str">
        <f>_xlfn.XLOOKUP(E6855,Salespersons!$A$2:$A$101,Salespersons!$B$2:$B$101)</f>
        <v>Billy Smith</v>
      </c>
      <c r="J6855" t="str">
        <f>_xlfn.XLOOKUP(E6855,Salespersons!$A$2:$A$101,Salespersons!$C$2:$C$101)</f>
        <v>East</v>
      </c>
      <c r="K6855">
        <f t="shared" si="321"/>
        <v>1947.76</v>
      </c>
      <c r="L6855" t="str">
        <f t="shared" si="322"/>
        <v>November</v>
      </c>
      <c r="M6855" t="str">
        <f t="shared" si="323"/>
        <v>2023</v>
      </c>
    </row>
    <row r="6856" spans="1:13" x14ac:dyDescent="0.3">
      <c r="A6856">
        <v>6855</v>
      </c>
      <c r="B6856">
        <v>22</v>
      </c>
      <c r="C6856">
        <v>2</v>
      </c>
      <c r="D6856" s="2">
        <v>45694</v>
      </c>
      <c r="E6856">
        <v>34</v>
      </c>
      <c r="F6856" t="str">
        <f>_xlfn.XLOOKUP(B6856,Products!$A$2:$A$51,Products!$B$2:$B$51)</f>
        <v>Detail</v>
      </c>
      <c r="G6856" t="str">
        <f>_xlfn.XLOOKUP(B6856,Products!$A$2:$A$51,Products!$C$2:$C$51)</f>
        <v>Clothing</v>
      </c>
      <c r="H6856">
        <f>_xlfn.XLOOKUP(B6856,Products!$A$2:$A$51,Products!$D$2:$D$51)</f>
        <v>393.11</v>
      </c>
      <c r="I6856" t="str">
        <f>_xlfn.XLOOKUP(E6856,Salespersons!$A$2:$A$101,Salespersons!$B$2:$B$101)</f>
        <v>Denise Cruz</v>
      </c>
      <c r="J6856" t="str">
        <f>_xlfn.XLOOKUP(E6856,Salespersons!$A$2:$A$101,Salespersons!$C$2:$C$101)</f>
        <v>North</v>
      </c>
      <c r="K6856">
        <f t="shared" si="321"/>
        <v>786.22</v>
      </c>
      <c r="L6856" t="str">
        <f t="shared" si="322"/>
        <v>February</v>
      </c>
      <c r="M6856" t="str">
        <f t="shared" si="323"/>
        <v>2025</v>
      </c>
    </row>
    <row r="6857" spans="1:13" x14ac:dyDescent="0.3">
      <c r="A6857">
        <v>6856</v>
      </c>
      <c r="B6857">
        <v>38</v>
      </c>
      <c r="C6857">
        <v>4</v>
      </c>
      <c r="D6857" s="2">
        <v>45746</v>
      </c>
      <c r="E6857">
        <v>94</v>
      </c>
      <c r="F6857" t="str">
        <f>_xlfn.XLOOKUP(B6857,Products!$A$2:$A$51,Products!$B$2:$B$51)</f>
        <v>Smile</v>
      </c>
      <c r="G6857" t="str">
        <f>_xlfn.XLOOKUP(B6857,Products!$A$2:$A$51,Products!$C$2:$C$51)</f>
        <v>Clothing</v>
      </c>
      <c r="H6857">
        <f>_xlfn.XLOOKUP(B6857,Products!$A$2:$A$51,Products!$D$2:$D$51)</f>
        <v>49.56</v>
      </c>
      <c r="I6857" t="str">
        <f>_xlfn.XLOOKUP(E6857,Salespersons!$A$2:$A$101,Salespersons!$B$2:$B$101)</f>
        <v>Christopher Martinez</v>
      </c>
      <c r="J6857" t="str">
        <f>_xlfn.XLOOKUP(E6857,Salespersons!$A$2:$A$101,Salespersons!$C$2:$C$101)</f>
        <v>East</v>
      </c>
      <c r="K6857">
        <f t="shared" si="321"/>
        <v>198.24</v>
      </c>
      <c r="L6857" t="str">
        <f t="shared" si="322"/>
        <v>March</v>
      </c>
      <c r="M6857" t="str">
        <f t="shared" si="323"/>
        <v>2025</v>
      </c>
    </row>
    <row r="6858" spans="1:13" x14ac:dyDescent="0.3">
      <c r="A6858">
        <v>6857</v>
      </c>
      <c r="B6858">
        <v>13</v>
      </c>
      <c r="C6858">
        <v>8</v>
      </c>
      <c r="D6858" s="2">
        <v>45748</v>
      </c>
      <c r="E6858">
        <v>18</v>
      </c>
      <c r="F6858" t="str">
        <f>_xlfn.XLOOKUP(B6858,Products!$A$2:$A$51,Products!$B$2:$B$51)</f>
        <v>Beat</v>
      </c>
      <c r="G6858" t="str">
        <f>_xlfn.XLOOKUP(B6858,Products!$A$2:$A$51,Products!$C$2:$C$51)</f>
        <v>Toys</v>
      </c>
      <c r="H6858">
        <f>_xlfn.XLOOKUP(B6858,Products!$A$2:$A$51,Products!$D$2:$D$51)</f>
        <v>430.93</v>
      </c>
      <c r="I6858" t="str">
        <f>_xlfn.XLOOKUP(E6858,Salespersons!$A$2:$A$101,Salespersons!$B$2:$B$101)</f>
        <v>Keith Miller</v>
      </c>
      <c r="J6858" t="str">
        <f>_xlfn.XLOOKUP(E6858,Salespersons!$A$2:$A$101,Salespersons!$C$2:$C$101)</f>
        <v>East</v>
      </c>
      <c r="K6858">
        <f t="shared" si="321"/>
        <v>3447.44</v>
      </c>
      <c r="L6858" t="str">
        <f t="shared" si="322"/>
        <v>April</v>
      </c>
      <c r="M6858" t="str">
        <f t="shared" si="323"/>
        <v>2025</v>
      </c>
    </row>
    <row r="6859" spans="1:13" x14ac:dyDescent="0.3">
      <c r="A6859">
        <v>6858</v>
      </c>
      <c r="B6859">
        <v>39</v>
      </c>
      <c r="C6859">
        <v>2</v>
      </c>
      <c r="D6859" s="2">
        <v>45265</v>
      </c>
      <c r="E6859">
        <v>35</v>
      </c>
      <c r="F6859" t="str">
        <f>_xlfn.XLOOKUP(B6859,Products!$A$2:$A$51,Products!$B$2:$B$51)</f>
        <v>Reflect</v>
      </c>
      <c r="G6859" t="str">
        <f>_xlfn.XLOOKUP(B6859,Products!$A$2:$A$51,Products!$C$2:$C$51)</f>
        <v>Clothing</v>
      </c>
      <c r="H6859">
        <f>_xlfn.XLOOKUP(B6859,Products!$A$2:$A$51,Products!$D$2:$D$51)</f>
        <v>194.89</v>
      </c>
      <c r="I6859" t="str">
        <f>_xlfn.XLOOKUP(E6859,Salespersons!$A$2:$A$101,Salespersons!$B$2:$B$101)</f>
        <v>Michele Moody</v>
      </c>
      <c r="J6859" t="str">
        <f>_xlfn.XLOOKUP(E6859,Salespersons!$A$2:$A$101,Salespersons!$C$2:$C$101)</f>
        <v>South</v>
      </c>
      <c r="K6859">
        <f t="shared" si="321"/>
        <v>389.78</v>
      </c>
      <c r="L6859" t="str">
        <f t="shared" si="322"/>
        <v>December</v>
      </c>
      <c r="M6859" t="str">
        <f t="shared" si="323"/>
        <v>2023</v>
      </c>
    </row>
    <row r="6860" spans="1:13" x14ac:dyDescent="0.3">
      <c r="A6860">
        <v>6859</v>
      </c>
      <c r="B6860">
        <v>2</v>
      </c>
      <c r="C6860">
        <v>4</v>
      </c>
      <c r="D6860" s="2">
        <v>45642</v>
      </c>
      <c r="E6860">
        <v>48</v>
      </c>
      <c r="F6860" t="str">
        <f>_xlfn.XLOOKUP(B6860,Products!$A$2:$A$51,Products!$B$2:$B$51)</f>
        <v>Soldier</v>
      </c>
      <c r="G6860" t="str">
        <f>_xlfn.XLOOKUP(B6860,Products!$A$2:$A$51,Products!$C$2:$C$51)</f>
        <v>Toys</v>
      </c>
      <c r="H6860">
        <f>_xlfn.XLOOKUP(B6860,Products!$A$2:$A$51,Products!$D$2:$D$51)</f>
        <v>217.51</v>
      </c>
      <c r="I6860" t="str">
        <f>_xlfn.XLOOKUP(E6860,Salespersons!$A$2:$A$101,Salespersons!$B$2:$B$101)</f>
        <v>Jacob Woods</v>
      </c>
      <c r="J6860" t="str">
        <f>_xlfn.XLOOKUP(E6860,Salespersons!$A$2:$A$101,Salespersons!$C$2:$C$101)</f>
        <v>West</v>
      </c>
      <c r="K6860">
        <f t="shared" si="321"/>
        <v>870.04</v>
      </c>
      <c r="L6860" t="str">
        <f t="shared" si="322"/>
        <v>December</v>
      </c>
      <c r="M6860" t="str">
        <f t="shared" si="323"/>
        <v>2024</v>
      </c>
    </row>
    <row r="6861" spans="1:13" x14ac:dyDescent="0.3">
      <c r="A6861">
        <v>6860</v>
      </c>
      <c r="B6861">
        <v>22</v>
      </c>
      <c r="C6861">
        <v>8</v>
      </c>
      <c r="D6861" s="2">
        <v>45563</v>
      </c>
      <c r="E6861">
        <v>37</v>
      </c>
      <c r="F6861" t="str">
        <f>_xlfn.XLOOKUP(B6861,Products!$A$2:$A$51,Products!$B$2:$B$51)</f>
        <v>Detail</v>
      </c>
      <c r="G6861" t="str">
        <f>_xlfn.XLOOKUP(B6861,Products!$A$2:$A$51,Products!$C$2:$C$51)</f>
        <v>Clothing</v>
      </c>
      <c r="H6861">
        <f>_xlfn.XLOOKUP(B6861,Products!$A$2:$A$51,Products!$D$2:$D$51)</f>
        <v>393.11</v>
      </c>
      <c r="I6861" t="str">
        <f>_xlfn.XLOOKUP(E6861,Salespersons!$A$2:$A$101,Salespersons!$B$2:$B$101)</f>
        <v>Timothy Chan MD</v>
      </c>
      <c r="J6861" t="str">
        <f>_xlfn.XLOOKUP(E6861,Salespersons!$A$2:$A$101,Salespersons!$C$2:$C$101)</f>
        <v>North</v>
      </c>
      <c r="K6861">
        <f t="shared" si="321"/>
        <v>3144.88</v>
      </c>
      <c r="L6861" t="str">
        <f t="shared" si="322"/>
        <v>September</v>
      </c>
      <c r="M6861" t="str">
        <f t="shared" si="323"/>
        <v>2024</v>
      </c>
    </row>
    <row r="6862" spans="1:13" x14ac:dyDescent="0.3">
      <c r="A6862">
        <v>6861</v>
      </c>
      <c r="B6862">
        <v>9</v>
      </c>
      <c r="C6862">
        <v>7</v>
      </c>
      <c r="D6862" s="2">
        <v>45209</v>
      </c>
      <c r="E6862">
        <v>41</v>
      </c>
      <c r="F6862" t="str">
        <f>_xlfn.XLOOKUP(B6862,Products!$A$2:$A$51,Products!$B$2:$B$51)</f>
        <v>Different</v>
      </c>
      <c r="G6862" t="str">
        <f>_xlfn.XLOOKUP(B6862,Products!$A$2:$A$51,Products!$C$2:$C$51)</f>
        <v>Home &amp; Kitchen</v>
      </c>
      <c r="H6862">
        <f>_xlfn.XLOOKUP(B6862,Products!$A$2:$A$51,Products!$D$2:$D$51)</f>
        <v>317.12</v>
      </c>
      <c r="I6862" t="str">
        <f>_xlfn.XLOOKUP(E6862,Salespersons!$A$2:$A$101,Salespersons!$B$2:$B$101)</f>
        <v>Carolyn Arnold</v>
      </c>
      <c r="J6862" t="str">
        <f>_xlfn.XLOOKUP(E6862,Salespersons!$A$2:$A$101,Salespersons!$C$2:$C$101)</f>
        <v>West</v>
      </c>
      <c r="K6862">
        <f t="shared" si="321"/>
        <v>2219.84</v>
      </c>
      <c r="L6862" t="str">
        <f t="shared" si="322"/>
        <v>October</v>
      </c>
      <c r="M6862" t="str">
        <f t="shared" si="323"/>
        <v>2023</v>
      </c>
    </row>
    <row r="6863" spans="1:13" x14ac:dyDescent="0.3">
      <c r="A6863">
        <v>6862</v>
      </c>
      <c r="B6863">
        <v>2</v>
      </c>
      <c r="C6863">
        <v>9</v>
      </c>
      <c r="D6863" s="2">
        <v>45678</v>
      </c>
      <c r="E6863">
        <v>6</v>
      </c>
      <c r="F6863" t="str">
        <f>_xlfn.XLOOKUP(B6863,Products!$A$2:$A$51,Products!$B$2:$B$51)</f>
        <v>Soldier</v>
      </c>
      <c r="G6863" t="str">
        <f>_xlfn.XLOOKUP(B6863,Products!$A$2:$A$51,Products!$C$2:$C$51)</f>
        <v>Toys</v>
      </c>
      <c r="H6863">
        <f>_xlfn.XLOOKUP(B6863,Products!$A$2:$A$51,Products!$D$2:$D$51)</f>
        <v>217.51</v>
      </c>
      <c r="I6863" t="str">
        <f>_xlfn.XLOOKUP(E6863,Salespersons!$A$2:$A$101,Salespersons!$B$2:$B$101)</f>
        <v>Amanda Mcdonald</v>
      </c>
      <c r="J6863" t="str">
        <f>_xlfn.XLOOKUP(E6863,Salespersons!$A$2:$A$101,Salespersons!$C$2:$C$101)</f>
        <v>North</v>
      </c>
      <c r="K6863">
        <f t="shared" si="321"/>
        <v>1957.59</v>
      </c>
      <c r="L6863" t="str">
        <f t="shared" si="322"/>
        <v>January</v>
      </c>
      <c r="M6863" t="str">
        <f t="shared" si="323"/>
        <v>2025</v>
      </c>
    </row>
    <row r="6864" spans="1:13" x14ac:dyDescent="0.3">
      <c r="A6864">
        <v>6863</v>
      </c>
      <c r="B6864">
        <v>45</v>
      </c>
      <c r="C6864">
        <v>2</v>
      </c>
      <c r="D6864" s="2">
        <v>45526</v>
      </c>
      <c r="E6864">
        <v>83</v>
      </c>
      <c r="F6864" t="str">
        <f>_xlfn.XLOOKUP(B6864,Products!$A$2:$A$51,Products!$B$2:$B$51)</f>
        <v>Scientist</v>
      </c>
      <c r="G6864" t="str">
        <f>_xlfn.XLOOKUP(B6864,Products!$A$2:$A$51,Products!$C$2:$C$51)</f>
        <v>Toys</v>
      </c>
      <c r="H6864">
        <f>_xlfn.XLOOKUP(B6864,Products!$A$2:$A$51,Products!$D$2:$D$51)</f>
        <v>483.37</v>
      </c>
      <c r="I6864" t="str">
        <f>_xlfn.XLOOKUP(E6864,Salespersons!$A$2:$A$101,Salespersons!$B$2:$B$101)</f>
        <v>Stephen Ortiz</v>
      </c>
      <c r="J6864" t="str">
        <f>_xlfn.XLOOKUP(E6864,Salespersons!$A$2:$A$101,Salespersons!$C$2:$C$101)</f>
        <v>North</v>
      </c>
      <c r="K6864">
        <f t="shared" si="321"/>
        <v>966.74</v>
      </c>
      <c r="L6864" t="str">
        <f t="shared" si="322"/>
        <v>August</v>
      </c>
      <c r="M6864" t="str">
        <f t="shared" si="323"/>
        <v>2024</v>
      </c>
    </row>
    <row r="6865" spans="1:13" x14ac:dyDescent="0.3">
      <c r="A6865">
        <v>6864</v>
      </c>
      <c r="B6865">
        <v>32</v>
      </c>
      <c r="C6865">
        <v>4</v>
      </c>
      <c r="D6865" s="2">
        <v>45447</v>
      </c>
      <c r="E6865">
        <v>86</v>
      </c>
      <c r="F6865" t="str">
        <f>_xlfn.XLOOKUP(B6865,Products!$A$2:$A$51,Products!$B$2:$B$51)</f>
        <v>Former</v>
      </c>
      <c r="G6865" t="str">
        <f>_xlfn.XLOOKUP(B6865,Products!$A$2:$A$51,Products!$C$2:$C$51)</f>
        <v>Books</v>
      </c>
      <c r="H6865">
        <f>_xlfn.XLOOKUP(B6865,Products!$A$2:$A$51,Products!$D$2:$D$51)</f>
        <v>373.97</v>
      </c>
      <c r="I6865" t="str">
        <f>_xlfn.XLOOKUP(E6865,Salespersons!$A$2:$A$101,Salespersons!$B$2:$B$101)</f>
        <v>Susan Wheeler</v>
      </c>
      <c r="J6865" t="str">
        <f>_xlfn.XLOOKUP(E6865,Salespersons!$A$2:$A$101,Salespersons!$C$2:$C$101)</f>
        <v>West</v>
      </c>
      <c r="K6865">
        <f t="shared" si="321"/>
        <v>1495.88</v>
      </c>
      <c r="L6865" t="str">
        <f t="shared" si="322"/>
        <v>June</v>
      </c>
      <c r="M6865" t="str">
        <f t="shared" si="323"/>
        <v>2024</v>
      </c>
    </row>
    <row r="6866" spans="1:13" x14ac:dyDescent="0.3">
      <c r="A6866">
        <v>6865</v>
      </c>
      <c r="B6866">
        <v>8</v>
      </c>
      <c r="C6866">
        <v>9</v>
      </c>
      <c r="D6866" s="2">
        <v>45414</v>
      </c>
      <c r="E6866">
        <v>96</v>
      </c>
      <c r="F6866" t="str">
        <f>_xlfn.XLOOKUP(B6866,Products!$A$2:$A$51,Products!$B$2:$B$51)</f>
        <v>Center</v>
      </c>
      <c r="G6866" t="str">
        <f>_xlfn.XLOOKUP(B6866,Products!$A$2:$A$51,Products!$C$2:$C$51)</f>
        <v>Home &amp; Kitchen</v>
      </c>
      <c r="H6866">
        <f>_xlfn.XLOOKUP(B6866,Products!$A$2:$A$51,Products!$D$2:$D$51)</f>
        <v>275.3</v>
      </c>
      <c r="I6866" t="str">
        <f>_xlfn.XLOOKUP(E6866,Salespersons!$A$2:$A$101,Salespersons!$B$2:$B$101)</f>
        <v>Shari Ross</v>
      </c>
      <c r="J6866" t="str">
        <f>_xlfn.XLOOKUP(E6866,Salespersons!$A$2:$A$101,Salespersons!$C$2:$C$101)</f>
        <v>West</v>
      </c>
      <c r="K6866">
        <f t="shared" si="321"/>
        <v>2477.7000000000003</v>
      </c>
      <c r="L6866" t="str">
        <f t="shared" si="322"/>
        <v>May</v>
      </c>
      <c r="M6866" t="str">
        <f t="shared" si="323"/>
        <v>2024</v>
      </c>
    </row>
    <row r="6867" spans="1:13" x14ac:dyDescent="0.3">
      <c r="A6867">
        <v>6866</v>
      </c>
      <c r="B6867">
        <v>16</v>
      </c>
      <c r="C6867">
        <v>6</v>
      </c>
      <c r="D6867" s="2">
        <v>45437</v>
      </c>
      <c r="E6867">
        <v>91</v>
      </c>
      <c r="F6867" t="str">
        <f>_xlfn.XLOOKUP(B6867,Products!$A$2:$A$51,Products!$B$2:$B$51)</f>
        <v>Answer</v>
      </c>
      <c r="G6867" t="str">
        <f>_xlfn.XLOOKUP(B6867,Products!$A$2:$A$51,Products!$C$2:$C$51)</f>
        <v>Home &amp; Kitchen</v>
      </c>
      <c r="H6867">
        <f>_xlfn.XLOOKUP(B6867,Products!$A$2:$A$51,Products!$D$2:$D$51)</f>
        <v>145.77000000000001</v>
      </c>
      <c r="I6867" t="str">
        <f>_xlfn.XLOOKUP(E6867,Salespersons!$A$2:$A$101,Salespersons!$B$2:$B$101)</f>
        <v>Stephen Mitchell</v>
      </c>
      <c r="J6867" t="str">
        <f>_xlfn.XLOOKUP(E6867,Salespersons!$A$2:$A$101,Salespersons!$C$2:$C$101)</f>
        <v>West</v>
      </c>
      <c r="K6867">
        <f t="shared" si="321"/>
        <v>874.62000000000012</v>
      </c>
      <c r="L6867" t="str">
        <f t="shared" si="322"/>
        <v>May</v>
      </c>
      <c r="M6867" t="str">
        <f t="shared" si="323"/>
        <v>2024</v>
      </c>
    </row>
    <row r="6868" spans="1:13" x14ac:dyDescent="0.3">
      <c r="A6868">
        <v>6867</v>
      </c>
      <c r="B6868">
        <v>33</v>
      </c>
      <c r="C6868">
        <v>9</v>
      </c>
      <c r="D6868" s="2">
        <v>45337</v>
      </c>
      <c r="E6868">
        <v>80</v>
      </c>
      <c r="F6868" t="str">
        <f>_xlfn.XLOOKUP(B6868,Products!$A$2:$A$51,Products!$B$2:$B$51)</f>
        <v>Resource</v>
      </c>
      <c r="G6868" t="str">
        <f>_xlfn.XLOOKUP(B6868,Products!$A$2:$A$51,Products!$C$2:$C$51)</f>
        <v>Toys</v>
      </c>
      <c r="H6868">
        <f>_xlfn.XLOOKUP(B6868,Products!$A$2:$A$51,Products!$D$2:$D$51)</f>
        <v>10.54</v>
      </c>
      <c r="I6868" t="str">
        <f>_xlfn.XLOOKUP(E6868,Salespersons!$A$2:$A$101,Salespersons!$B$2:$B$101)</f>
        <v>Joe Nguyen</v>
      </c>
      <c r="J6868" t="str">
        <f>_xlfn.XLOOKUP(E6868,Salespersons!$A$2:$A$101,Salespersons!$C$2:$C$101)</f>
        <v>East</v>
      </c>
      <c r="K6868">
        <f t="shared" si="321"/>
        <v>94.859999999999985</v>
      </c>
      <c r="L6868" t="str">
        <f t="shared" si="322"/>
        <v>February</v>
      </c>
      <c r="M6868" t="str">
        <f t="shared" si="323"/>
        <v>2024</v>
      </c>
    </row>
    <row r="6869" spans="1:13" x14ac:dyDescent="0.3">
      <c r="A6869">
        <v>6868</v>
      </c>
      <c r="B6869">
        <v>11</v>
      </c>
      <c r="C6869">
        <v>9</v>
      </c>
      <c r="D6869" s="2">
        <v>45528</v>
      </c>
      <c r="E6869">
        <v>90</v>
      </c>
      <c r="F6869" t="str">
        <f>_xlfn.XLOOKUP(B6869,Products!$A$2:$A$51,Products!$B$2:$B$51)</f>
        <v>News</v>
      </c>
      <c r="G6869" t="str">
        <f>_xlfn.XLOOKUP(B6869,Products!$A$2:$A$51,Products!$C$2:$C$51)</f>
        <v>Clothing</v>
      </c>
      <c r="H6869">
        <f>_xlfn.XLOOKUP(B6869,Products!$A$2:$A$51,Products!$D$2:$D$51)</f>
        <v>113.76</v>
      </c>
      <c r="I6869" t="str">
        <f>_xlfn.XLOOKUP(E6869,Salespersons!$A$2:$A$101,Salespersons!$B$2:$B$101)</f>
        <v>Becky Lopez</v>
      </c>
      <c r="J6869" t="str">
        <f>_xlfn.XLOOKUP(E6869,Salespersons!$A$2:$A$101,Salespersons!$C$2:$C$101)</f>
        <v>West</v>
      </c>
      <c r="K6869">
        <f t="shared" si="321"/>
        <v>1023.84</v>
      </c>
      <c r="L6869" t="str">
        <f t="shared" si="322"/>
        <v>August</v>
      </c>
      <c r="M6869" t="str">
        <f t="shared" si="323"/>
        <v>2024</v>
      </c>
    </row>
    <row r="6870" spans="1:13" x14ac:dyDescent="0.3">
      <c r="A6870">
        <v>6869</v>
      </c>
      <c r="B6870">
        <v>32</v>
      </c>
      <c r="C6870">
        <v>7</v>
      </c>
      <c r="D6870" s="2">
        <v>45384</v>
      </c>
      <c r="E6870">
        <v>39</v>
      </c>
      <c r="F6870" t="str">
        <f>_xlfn.XLOOKUP(B6870,Products!$A$2:$A$51,Products!$B$2:$B$51)</f>
        <v>Former</v>
      </c>
      <c r="G6870" t="str">
        <f>_xlfn.XLOOKUP(B6870,Products!$A$2:$A$51,Products!$C$2:$C$51)</f>
        <v>Books</v>
      </c>
      <c r="H6870">
        <f>_xlfn.XLOOKUP(B6870,Products!$A$2:$A$51,Products!$D$2:$D$51)</f>
        <v>373.97</v>
      </c>
      <c r="I6870" t="str">
        <f>_xlfn.XLOOKUP(E6870,Salespersons!$A$2:$A$101,Salespersons!$B$2:$B$101)</f>
        <v>Francisco Hogan</v>
      </c>
      <c r="J6870" t="str">
        <f>_xlfn.XLOOKUP(E6870,Salespersons!$A$2:$A$101,Salespersons!$C$2:$C$101)</f>
        <v>West</v>
      </c>
      <c r="K6870">
        <f t="shared" si="321"/>
        <v>2617.79</v>
      </c>
      <c r="L6870" t="str">
        <f t="shared" si="322"/>
        <v>April</v>
      </c>
      <c r="M6870" t="str">
        <f t="shared" si="323"/>
        <v>2024</v>
      </c>
    </row>
    <row r="6871" spans="1:13" x14ac:dyDescent="0.3">
      <c r="A6871">
        <v>6870</v>
      </c>
      <c r="B6871">
        <v>8</v>
      </c>
      <c r="C6871">
        <v>7</v>
      </c>
      <c r="D6871" s="2">
        <v>45737</v>
      </c>
      <c r="E6871">
        <v>4</v>
      </c>
      <c r="F6871" t="str">
        <f>_xlfn.XLOOKUP(B6871,Products!$A$2:$A$51,Products!$B$2:$B$51)</f>
        <v>Center</v>
      </c>
      <c r="G6871" t="str">
        <f>_xlfn.XLOOKUP(B6871,Products!$A$2:$A$51,Products!$C$2:$C$51)</f>
        <v>Home &amp; Kitchen</v>
      </c>
      <c r="H6871">
        <f>_xlfn.XLOOKUP(B6871,Products!$A$2:$A$51,Products!$D$2:$D$51)</f>
        <v>275.3</v>
      </c>
      <c r="I6871" t="str">
        <f>_xlfn.XLOOKUP(E6871,Salespersons!$A$2:$A$101,Salespersons!$B$2:$B$101)</f>
        <v>Luke Bennett</v>
      </c>
      <c r="J6871" t="str">
        <f>_xlfn.XLOOKUP(E6871,Salespersons!$A$2:$A$101,Salespersons!$C$2:$C$101)</f>
        <v>West</v>
      </c>
      <c r="K6871">
        <f t="shared" si="321"/>
        <v>1927.1000000000001</v>
      </c>
      <c r="L6871" t="str">
        <f t="shared" si="322"/>
        <v>March</v>
      </c>
      <c r="M6871" t="str">
        <f t="shared" si="323"/>
        <v>2025</v>
      </c>
    </row>
    <row r="6872" spans="1:13" x14ac:dyDescent="0.3">
      <c r="A6872">
        <v>6871</v>
      </c>
      <c r="B6872">
        <v>32</v>
      </c>
      <c r="C6872">
        <v>8</v>
      </c>
      <c r="D6872" s="2">
        <v>45734</v>
      </c>
      <c r="E6872">
        <v>16</v>
      </c>
      <c r="F6872" t="str">
        <f>_xlfn.XLOOKUP(B6872,Products!$A$2:$A$51,Products!$B$2:$B$51)</f>
        <v>Former</v>
      </c>
      <c r="G6872" t="str">
        <f>_xlfn.XLOOKUP(B6872,Products!$A$2:$A$51,Products!$C$2:$C$51)</f>
        <v>Books</v>
      </c>
      <c r="H6872">
        <f>_xlfn.XLOOKUP(B6872,Products!$A$2:$A$51,Products!$D$2:$D$51)</f>
        <v>373.97</v>
      </c>
      <c r="I6872" t="str">
        <f>_xlfn.XLOOKUP(E6872,Salespersons!$A$2:$A$101,Salespersons!$B$2:$B$101)</f>
        <v>Denise Kramer</v>
      </c>
      <c r="J6872" t="str">
        <f>_xlfn.XLOOKUP(E6872,Salespersons!$A$2:$A$101,Salespersons!$C$2:$C$101)</f>
        <v>West</v>
      </c>
      <c r="K6872">
        <f t="shared" si="321"/>
        <v>2991.76</v>
      </c>
      <c r="L6872" t="str">
        <f t="shared" si="322"/>
        <v>March</v>
      </c>
      <c r="M6872" t="str">
        <f t="shared" si="323"/>
        <v>2025</v>
      </c>
    </row>
    <row r="6873" spans="1:13" x14ac:dyDescent="0.3">
      <c r="A6873">
        <v>6872</v>
      </c>
      <c r="B6873">
        <v>21</v>
      </c>
      <c r="C6873">
        <v>2</v>
      </c>
      <c r="D6873" s="2">
        <v>45679</v>
      </c>
      <c r="E6873">
        <v>52</v>
      </c>
      <c r="F6873" t="str">
        <f>_xlfn.XLOOKUP(B6873,Products!$A$2:$A$51,Products!$B$2:$B$51)</f>
        <v>Firm</v>
      </c>
      <c r="G6873" t="str">
        <f>_xlfn.XLOOKUP(B6873,Products!$A$2:$A$51,Products!$C$2:$C$51)</f>
        <v>Toys</v>
      </c>
      <c r="H6873">
        <f>_xlfn.XLOOKUP(B6873,Products!$A$2:$A$51,Products!$D$2:$D$51)</f>
        <v>107.8</v>
      </c>
      <c r="I6873" t="str">
        <f>_xlfn.XLOOKUP(E6873,Salespersons!$A$2:$A$101,Salespersons!$B$2:$B$101)</f>
        <v>Vanessa Hartman</v>
      </c>
      <c r="J6873" t="str">
        <f>_xlfn.XLOOKUP(E6873,Salespersons!$A$2:$A$101,Salespersons!$C$2:$C$101)</f>
        <v>East</v>
      </c>
      <c r="K6873">
        <f t="shared" si="321"/>
        <v>215.6</v>
      </c>
      <c r="L6873" t="str">
        <f t="shared" si="322"/>
        <v>January</v>
      </c>
      <c r="M6873" t="str">
        <f t="shared" si="323"/>
        <v>2025</v>
      </c>
    </row>
    <row r="6874" spans="1:13" x14ac:dyDescent="0.3">
      <c r="A6874">
        <v>6873</v>
      </c>
      <c r="B6874">
        <v>25</v>
      </c>
      <c r="C6874">
        <v>7</v>
      </c>
      <c r="D6874" s="2">
        <v>45730</v>
      </c>
      <c r="E6874">
        <v>19</v>
      </c>
      <c r="F6874" t="str">
        <f>_xlfn.XLOOKUP(B6874,Products!$A$2:$A$51,Products!$B$2:$B$51)</f>
        <v>Give</v>
      </c>
      <c r="G6874" t="str">
        <f>_xlfn.XLOOKUP(B6874,Products!$A$2:$A$51,Products!$C$2:$C$51)</f>
        <v>Home &amp; Kitchen</v>
      </c>
      <c r="H6874">
        <f>_xlfn.XLOOKUP(B6874,Products!$A$2:$A$51,Products!$D$2:$D$51)</f>
        <v>262.41000000000003</v>
      </c>
      <c r="I6874" t="str">
        <f>_xlfn.XLOOKUP(E6874,Salespersons!$A$2:$A$101,Salespersons!$B$2:$B$101)</f>
        <v>Dennis Zuniga</v>
      </c>
      <c r="J6874" t="str">
        <f>_xlfn.XLOOKUP(E6874,Salespersons!$A$2:$A$101,Salespersons!$C$2:$C$101)</f>
        <v>North</v>
      </c>
      <c r="K6874">
        <f t="shared" si="321"/>
        <v>1836.8700000000001</v>
      </c>
      <c r="L6874" t="str">
        <f t="shared" si="322"/>
        <v>March</v>
      </c>
      <c r="M6874" t="str">
        <f t="shared" si="323"/>
        <v>2025</v>
      </c>
    </row>
    <row r="6875" spans="1:13" x14ac:dyDescent="0.3">
      <c r="A6875">
        <v>6874</v>
      </c>
      <c r="B6875">
        <v>20</v>
      </c>
      <c r="C6875">
        <v>6</v>
      </c>
      <c r="D6875" s="2">
        <v>45456</v>
      </c>
      <c r="E6875">
        <v>92</v>
      </c>
      <c r="F6875" t="str">
        <f>_xlfn.XLOOKUP(B6875,Products!$A$2:$A$51,Products!$B$2:$B$51)</f>
        <v>Common</v>
      </c>
      <c r="G6875" t="str">
        <f>_xlfn.XLOOKUP(B6875,Products!$A$2:$A$51,Products!$C$2:$C$51)</f>
        <v>Electronics</v>
      </c>
      <c r="H6875">
        <f>_xlfn.XLOOKUP(B6875,Products!$A$2:$A$51,Products!$D$2:$D$51)</f>
        <v>486.94</v>
      </c>
      <c r="I6875" t="str">
        <f>_xlfn.XLOOKUP(E6875,Salespersons!$A$2:$A$101,Salespersons!$B$2:$B$101)</f>
        <v>Larry Rivera</v>
      </c>
      <c r="J6875" t="str">
        <f>_xlfn.XLOOKUP(E6875,Salespersons!$A$2:$A$101,Salespersons!$C$2:$C$101)</f>
        <v>North</v>
      </c>
      <c r="K6875">
        <f t="shared" si="321"/>
        <v>2921.64</v>
      </c>
      <c r="L6875" t="str">
        <f t="shared" si="322"/>
        <v>June</v>
      </c>
      <c r="M6875" t="str">
        <f t="shared" si="323"/>
        <v>2024</v>
      </c>
    </row>
    <row r="6876" spans="1:13" x14ac:dyDescent="0.3">
      <c r="A6876">
        <v>6875</v>
      </c>
      <c r="B6876">
        <v>1</v>
      </c>
      <c r="C6876">
        <v>7</v>
      </c>
      <c r="D6876" s="2">
        <v>45562</v>
      </c>
      <c r="E6876">
        <v>17</v>
      </c>
      <c r="F6876" t="str">
        <f>_xlfn.XLOOKUP(B6876,Products!$A$2:$A$51,Products!$B$2:$B$51)</f>
        <v>Increase</v>
      </c>
      <c r="G6876" t="str">
        <f>_xlfn.XLOOKUP(B6876,Products!$A$2:$A$51,Products!$C$2:$C$51)</f>
        <v>Books</v>
      </c>
      <c r="H6876">
        <f>_xlfn.XLOOKUP(B6876,Products!$A$2:$A$51,Products!$D$2:$D$51)</f>
        <v>101.78</v>
      </c>
      <c r="I6876" t="str">
        <f>_xlfn.XLOOKUP(E6876,Salespersons!$A$2:$A$101,Salespersons!$B$2:$B$101)</f>
        <v>Christine Arellano</v>
      </c>
      <c r="J6876" t="str">
        <f>_xlfn.XLOOKUP(E6876,Salespersons!$A$2:$A$101,Salespersons!$C$2:$C$101)</f>
        <v>South</v>
      </c>
      <c r="K6876">
        <f t="shared" si="321"/>
        <v>712.46</v>
      </c>
      <c r="L6876" t="str">
        <f t="shared" si="322"/>
        <v>September</v>
      </c>
      <c r="M6876" t="str">
        <f t="shared" si="323"/>
        <v>2024</v>
      </c>
    </row>
    <row r="6877" spans="1:13" x14ac:dyDescent="0.3">
      <c r="A6877">
        <v>6876</v>
      </c>
      <c r="B6877">
        <v>21</v>
      </c>
      <c r="C6877">
        <v>6</v>
      </c>
      <c r="D6877" s="2">
        <v>45467</v>
      </c>
      <c r="E6877">
        <v>45</v>
      </c>
      <c r="F6877" t="str">
        <f>_xlfn.XLOOKUP(B6877,Products!$A$2:$A$51,Products!$B$2:$B$51)</f>
        <v>Firm</v>
      </c>
      <c r="G6877" t="str">
        <f>_xlfn.XLOOKUP(B6877,Products!$A$2:$A$51,Products!$C$2:$C$51)</f>
        <v>Toys</v>
      </c>
      <c r="H6877">
        <f>_xlfn.XLOOKUP(B6877,Products!$A$2:$A$51,Products!$D$2:$D$51)</f>
        <v>107.8</v>
      </c>
      <c r="I6877" t="str">
        <f>_xlfn.XLOOKUP(E6877,Salespersons!$A$2:$A$101,Salespersons!$B$2:$B$101)</f>
        <v>Gregory Valdez</v>
      </c>
      <c r="J6877" t="str">
        <f>_xlfn.XLOOKUP(E6877,Salespersons!$A$2:$A$101,Salespersons!$C$2:$C$101)</f>
        <v>West</v>
      </c>
      <c r="K6877">
        <f t="shared" si="321"/>
        <v>646.79999999999995</v>
      </c>
      <c r="L6877" t="str">
        <f t="shared" si="322"/>
        <v>June</v>
      </c>
      <c r="M6877" t="str">
        <f t="shared" si="323"/>
        <v>2024</v>
      </c>
    </row>
    <row r="6878" spans="1:13" x14ac:dyDescent="0.3">
      <c r="A6878">
        <v>6877</v>
      </c>
      <c r="B6878">
        <v>7</v>
      </c>
      <c r="C6878">
        <v>3</v>
      </c>
      <c r="D6878" s="2">
        <v>45670</v>
      </c>
      <c r="E6878">
        <v>2</v>
      </c>
      <c r="F6878" t="str">
        <f>_xlfn.XLOOKUP(B6878,Products!$A$2:$A$51,Products!$B$2:$B$51)</f>
        <v>Avoid</v>
      </c>
      <c r="G6878" t="str">
        <f>_xlfn.XLOOKUP(B6878,Products!$A$2:$A$51,Products!$C$2:$C$51)</f>
        <v>Books</v>
      </c>
      <c r="H6878">
        <f>_xlfn.XLOOKUP(B6878,Products!$A$2:$A$51,Products!$D$2:$D$51)</f>
        <v>419</v>
      </c>
      <c r="I6878" t="str">
        <f>_xlfn.XLOOKUP(E6878,Salespersons!$A$2:$A$101,Salespersons!$B$2:$B$101)</f>
        <v>Johnny Jackson</v>
      </c>
      <c r="J6878" t="str">
        <f>_xlfn.XLOOKUP(E6878,Salespersons!$A$2:$A$101,Salespersons!$C$2:$C$101)</f>
        <v>East</v>
      </c>
      <c r="K6878">
        <f t="shared" si="321"/>
        <v>1257</v>
      </c>
      <c r="L6878" t="str">
        <f t="shared" si="322"/>
        <v>January</v>
      </c>
      <c r="M6878" t="str">
        <f t="shared" si="323"/>
        <v>2025</v>
      </c>
    </row>
    <row r="6879" spans="1:13" x14ac:dyDescent="0.3">
      <c r="A6879">
        <v>6878</v>
      </c>
      <c r="B6879">
        <v>25</v>
      </c>
      <c r="C6879">
        <v>5</v>
      </c>
      <c r="D6879" s="2">
        <v>45609</v>
      </c>
      <c r="E6879">
        <v>2</v>
      </c>
      <c r="F6879" t="str">
        <f>_xlfn.XLOOKUP(B6879,Products!$A$2:$A$51,Products!$B$2:$B$51)</f>
        <v>Give</v>
      </c>
      <c r="G6879" t="str">
        <f>_xlfn.XLOOKUP(B6879,Products!$A$2:$A$51,Products!$C$2:$C$51)</f>
        <v>Home &amp; Kitchen</v>
      </c>
      <c r="H6879">
        <f>_xlfn.XLOOKUP(B6879,Products!$A$2:$A$51,Products!$D$2:$D$51)</f>
        <v>262.41000000000003</v>
      </c>
      <c r="I6879" t="str">
        <f>_xlfn.XLOOKUP(E6879,Salespersons!$A$2:$A$101,Salespersons!$B$2:$B$101)</f>
        <v>Johnny Jackson</v>
      </c>
      <c r="J6879" t="str">
        <f>_xlfn.XLOOKUP(E6879,Salespersons!$A$2:$A$101,Salespersons!$C$2:$C$101)</f>
        <v>East</v>
      </c>
      <c r="K6879">
        <f t="shared" si="321"/>
        <v>1312.0500000000002</v>
      </c>
      <c r="L6879" t="str">
        <f t="shared" si="322"/>
        <v>November</v>
      </c>
      <c r="M6879" t="str">
        <f t="shared" si="323"/>
        <v>2024</v>
      </c>
    </row>
    <row r="6880" spans="1:13" x14ac:dyDescent="0.3">
      <c r="A6880">
        <v>6879</v>
      </c>
      <c r="B6880">
        <v>9</v>
      </c>
      <c r="C6880">
        <v>3</v>
      </c>
      <c r="D6880" s="2">
        <v>45722</v>
      </c>
      <c r="E6880">
        <v>88</v>
      </c>
      <c r="F6880" t="str">
        <f>_xlfn.XLOOKUP(B6880,Products!$A$2:$A$51,Products!$B$2:$B$51)</f>
        <v>Different</v>
      </c>
      <c r="G6880" t="str">
        <f>_xlfn.XLOOKUP(B6880,Products!$A$2:$A$51,Products!$C$2:$C$51)</f>
        <v>Home &amp; Kitchen</v>
      </c>
      <c r="H6880">
        <f>_xlfn.XLOOKUP(B6880,Products!$A$2:$A$51,Products!$D$2:$D$51)</f>
        <v>317.12</v>
      </c>
      <c r="I6880" t="str">
        <f>_xlfn.XLOOKUP(E6880,Salespersons!$A$2:$A$101,Salespersons!$B$2:$B$101)</f>
        <v>Thomas Montes</v>
      </c>
      <c r="J6880" t="str">
        <f>_xlfn.XLOOKUP(E6880,Salespersons!$A$2:$A$101,Salespersons!$C$2:$C$101)</f>
        <v>East</v>
      </c>
      <c r="K6880">
        <f t="shared" si="321"/>
        <v>951.36</v>
      </c>
      <c r="L6880" t="str">
        <f t="shared" si="322"/>
        <v>March</v>
      </c>
      <c r="M6880" t="str">
        <f t="shared" si="323"/>
        <v>2025</v>
      </c>
    </row>
    <row r="6881" spans="1:13" x14ac:dyDescent="0.3">
      <c r="A6881">
        <v>6880</v>
      </c>
      <c r="B6881">
        <v>22</v>
      </c>
      <c r="C6881">
        <v>6</v>
      </c>
      <c r="D6881" s="2">
        <v>45606</v>
      </c>
      <c r="E6881">
        <v>55</v>
      </c>
      <c r="F6881" t="str">
        <f>_xlfn.XLOOKUP(B6881,Products!$A$2:$A$51,Products!$B$2:$B$51)</f>
        <v>Detail</v>
      </c>
      <c r="G6881" t="str">
        <f>_xlfn.XLOOKUP(B6881,Products!$A$2:$A$51,Products!$C$2:$C$51)</f>
        <v>Clothing</v>
      </c>
      <c r="H6881">
        <f>_xlfn.XLOOKUP(B6881,Products!$A$2:$A$51,Products!$D$2:$D$51)</f>
        <v>393.11</v>
      </c>
      <c r="I6881" t="str">
        <f>_xlfn.XLOOKUP(E6881,Salespersons!$A$2:$A$101,Salespersons!$B$2:$B$101)</f>
        <v>Erica Turner</v>
      </c>
      <c r="J6881" t="str">
        <f>_xlfn.XLOOKUP(E6881,Salespersons!$A$2:$A$101,Salespersons!$C$2:$C$101)</f>
        <v>West</v>
      </c>
      <c r="K6881">
        <f t="shared" si="321"/>
        <v>2358.66</v>
      </c>
      <c r="L6881" t="str">
        <f t="shared" si="322"/>
        <v>November</v>
      </c>
      <c r="M6881" t="str">
        <f t="shared" si="323"/>
        <v>2024</v>
      </c>
    </row>
    <row r="6882" spans="1:13" x14ac:dyDescent="0.3">
      <c r="A6882">
        <v>6881</v>
      </c>
      <c r="B6882">
        <v>2</v>
      </c>
      <c r="C6882">
        <v>3</v>
      </c>
      <c r="D6882" s="2">
        <v>45281</v>
      </c>
      <c r="E6882">
        <v>91</v>
      </c>
      <c r="F6882" t="str">
        <f>_xlfn.XLOOKUP(B6882,Products!$A$2:$A$51,Products!$B$2:$B$51)</f>
        <v>Soldier</v>
      </c>
      <c r="G6882" t="str">
        <f>_xlfn.XLOOKUP(B6882,Products!$A$2:$A$51,Products!$C$2:$C$51)</f>
        <v>Toys</v>
      </c>
      <c r="H6882">
        <f>_xlfn.XLOOKUP(B6882,Products!$A$2:$A$51,Products!$D$2:$D$51)</f>
        <v>217.51</v>
      </c>
      <c r="I6882" t="str">
        <f>_xlfn.XLOOKUP(E6882,Salespersons!$A$2:$A$101,Salespersons!$B$2:$B$101)</f>
        <v>Stephen Mitchell</v>
      </c>
      <c r="J6882" t="str">
        <f>_xlfn.XLOOKUP(E6882,Salespersons!$A$2:$A$101,Salespersons!$C$2:$C$101)</f>
        <v>West</v>
      </c>
      <c r="K6882">
        <f t="shared" si="321"/>
        <v>652.53</v>
      </c>
      <c r="L6882" t="str">
        <f t="shared" si="322"/>
        <v>December</v>
      </c>
      <c r="M6882" t="str">
        <f t="shared" si="323"/>
        <v>2023</v>
      </c>
    </row>
    <row r="6883" spans="1:13" x14ac:dyDescent="0.3">
      <c r="A6883">
        <v>6882</v>
      </c>
      <c r="B6883">
        <v>19</v>
      </c>
      <c r="C6883">
        <v>2</v>
      </c>
      <c r="D6883" s="2">
        <v>45704</v>
      </c>
      <c r="E6883">
        <v>4</v>
      </c>
      <c r="F6883" t="str">
        <f>_xlfn.XLOOKUP(B6883,Products!$A$2:$A$51,Products!$B$2:$B$51)</f>
        <v>Daughter</v>
      </c>
      <c r="G6883" t="str">
        <f>_xlfn.XLOOKUP(B6883,Products!$A$2:$A$51,Products!$C$2:$C$51)</f>
        <v>Home &amp; Kitchen</v>
      </c>
      <c r="H6883">
        <f>_xlfn.XLOOKUP(B6883,Products!$A$2:$A$51,Products!$D$2:$D$51)</f>
        <v>373.4</v>
      </c>
      <c r="I6883" t="str">
        <f>_xlfn.XLOOKUP(E6883,Salespersons!$A$2:$A$101,Salespersons!$B$2:$B$101)</f>
        <v>Luke Bennett</v>
      </c>
      <c r="J6883" t="str">
        <f>_xlfn.XLOOKUP(E6883,Salespersons!$A$2:$A$101,Salespersons!$C$2:$C$101)</f>
        <v>West</v>
      </c>
      <c r="K6883">
        <f t="shared" si="321"/>
        <v>746.8</v>
      </c>
      <c r="L6883" t="str">
        <f t="shared" si="322"/>
        <v>February</v>
      </c>
      <c r="M6883" t="str">
        <f t="shared" si="323"/>
        <v>2025</v>
      </c>
    </row>
    <row r="6884" spans="1:13" x14ac:dyDescent="0.3">
      <c r="A6884">
        <v>6883</v>
      </c>
      <c r="B6884">
        <v>6</v>
      </c>
      <c r="C6884">
        <v>4</v>
      </c>
      <c r="D6884" s="2">
        <v>45279</v>
      </c>
      <c r="E6884">
        <v>100</v>
      </c>
      <c r="F6884" t="str">
        <f>_xlfn.XLOOKUP(B6884,Products!$A$2:$A$51,Products!$B$2:$B$51)</f>
        <v>Gas</v>
      </c>
      <c r="G6884" t="str">
        <f>_xlfn.XLOOKUP(B6884,Products!$A$2:$A$51,Products!$C$2:$C$51)</f>
        <v>Home &amp; Kitchen</v>
      </c>
      <c r="H6884">
        <f>_xlfn.XLOOKUP(B6884,Products!$A$2:$A$51,Products!$D$2:$D$51)</f>
        <v>79.7</v>
      </c>
      <c r="I6884" t="str">
        <f>_xlfn.XLOOKUP(E6884,Salespersons!$A$2:$A$101,Salespersons!$B$2:$B$101)</f>
        <v>Sara Strong</v>
      </c>
      <c r="J6884" t="str">
        <f>_xlfn.XLOOKUP(E6884,Salespersons!$A$2:$A$101,Salespersons!$C$2:$C$101)</f>
        <v>North</v>
      </c>
      <c r="K6884">
        <f t="shared" si="321"/>
        <v>318.8</v>
      </c>
      <c r="L6884" t="str">
        <f t="shared" si="322"/>
        <v>December</v>
      </c>
      <c r="M6884" t="str">
        <f t="shared" si="323"/>
        <v>2023</v>
      </c>
    </row>
    <row r="6885" spans="1:13" x14ac:dyDescent="0.3">
      <c r="A6885">
        <v>6884</v>
      </c>
      <c r="B6885">
        <v>5</v>
      </c>
      <c r="C6885">
        <v>9</v>
      </c>
      <c r="D6885" s="2">
        <v>45201</v>
      </c>
      <c r="E6885">
        <v>84</v>
      </c>
      <c r="F6885" t="str">
        <f>_xlfn.XLOOKUP(B6885,Products!$A$2:$A$51,Products!$B$2:$B$51)</f>
        <v>Table</v>
      </c>
      <c r="G6885" t="str">
        <f>_xlfn.XLOOKUP(B6885,Products!$A$2:$A$51,Products!$C$2:$C$51)</f>
        <v>Toys</v>
      </c>
      <c r="H6885">
        <f>_xlfn.XLOOKUP(B6885,Products!$A$2:$A$51,Products!$D$2:$D$51)</f>
        <v>100.72</v>
      </c>
      <c r="I6885" t="str">
        <f>_xlfn.XLOOKUP(E6885,Salespersons!$A$2:$A$101,Salespersons!$B$2:$B$101)</f>
        <v>Meghan Ochoa</v>
      </c>
      <c r="J6885" t="str">
        <f>_xlfn.XLOOKUP(E6885,Salespersons!$A$2:$A$101,Salespersons!$C$2:$C$101)</f>
        <v>West</v>
      </c>
      <c r="K6885">
        <f t="shared" si="321"/>
        <v>906.48</v>
      </c>
      <c r="L6885" t="str">
        <f t="shared" si="322"/>
        <v>October</v>
      </c>
      <c r="M6885" t="str">
        <f t="shared" si="323"/>
        <v>2023</v>
      </c>
    </row>
    <row r="6886" spans="1:13" x14ac:dyDescent="0.3">
      <c r="A6886">
        <v>6885</v>
      </c>
      <c r="B6886">
        <v>45</v>
      </c>
      <c r="C6886">
        <v>1</v>
      </c>
      <c r="D6886" s="2">
        <v>45441</v>
      </c>
      <c r="E6886">
        <v>12</v>
      </c>
      <c r="F6886" t="str">
        <f>_xlfn.XLOOKUP(B6886,Products!$A$2:$A$51,Products!$B$2:$B$51)</f>
        <v>Scientist</v>
      </c>
      <c r="G6886" t="str">
        <f>_xlfn.XLOOKUP(B6886,Products!$A$2:$A$51,Products!$C$2:$C$51)</f>
        <v>Toys</v>
      </c>
      <c r="H6886">
        <f>_xlfn.XLOOKUP(B6886,Products!$A$2:$A$51,Products!$D$2:$D$51)</f>
        <v>483.37</v>
      </c>
      <c r="I6886" t="str">
        <f>_xlfn.XLOOKUP(E6886,Salespersons!$A$2:$A$101,Salespersons!$B$2:$B$101)</f>
        <v>Michael Jones</v>
      </c>
      <c r="J6886" t="str">
        <f>_xlfn.XLOOKUP(E6886,Salespersons!$A$2:$A$101,Salespersons!$C$2:$C$101)</f>
        <v>West</v>
      </c>
      <c r="K6886">
        <f t="shared" si="321"/>
        <v>483.37</v>
      </c>
      <c r="L6886" t="str">
        <f t="shared" si="322"/>
        <v>May</v>
      </c>
      <c r="M6886" t="str">
        <f t="shared" si="323"/>
        <v>2024</v>
      </c>
    </row>
    <row r="6887" spans="1:13" x14ac:dyDescent="0.3">
      <c r="A6887">
        <v>6886</v>
      </c>
      <c r="B6887">
        <v>10</v>
      </c>
      <c r="C6887">
        <v>8</v>
      </c>
      <c r="D6887" s="2">
        <v>45788</v>
      </c>
      <c r="E6887">
        <v>54</v>
      </c>
      <c r="F6887" t="str">
        <f>_xlfn.XLOOKUP(B6887,Products!$A$2:$A$51,Products!$B$2:$B$51)</f>
        <v>Live</v>
      </c>
      <c r="G6887" t="str">
        <f>_xlfn.XLOOKUP(B6887,Products!$A$2:$A$51,Products!$C$2:$C$51)</f>
        <v>Home &amp; Kitchen</v>
      </c>
      <c r="H6887">
        <f>_xlfn.XLOOKUP(B6887,Products!$A$2:$A$51,Products!$D$2:$D$51)</f>
        <v>406.51</v>
      </c>
      <c r="I6887" t="str">
        <f>_xlfn.XLOOKUP(E6887,Salespersons!$A$2:$A$101,Salespersons!$B$2:$B$101)</f>
        <v>Linda Grant</v>
      </c>
      <c r="J6887" t="str">
        <f>_xlfn.XLOOKUP(E6887,Salespersons!$A$2:$A$101,Salespersons!$C$2:$C$101)</f>
        <v>South</v>
      </c>
      <c r="K6887">
        <f t="shared" si="321"/>
        <v>3252.08</v>
      </c>
      <c r="L6887" t="str">
        <f t="shared" si="322"/>
        <v>May</v>
      </c>
      <c r="M6887" t="str">
        <f t="shared" si="323"/>
        <v>2025</v>
      </c>
    </row>
    <row r="6888" spans="1:13" x14ac:dyDescent="0.3">
      <c r="A6888">
        <v>6887</v>
      </c>
      <c r="B6888">
        <v>1</v>
      </c>
      <c r="C6888">
        <v>5</v>
      </c>
      <c r="D6888" s="2">
        <v>45639</v>
      </c>
      <c r="E6888">
        <v>92</v>
      </c>
      <c r="F6888" t="str">
        <f>_xlfn.XLOOKUP(B6888,Products!$A$2:$A$51,Products!$B$2:$B$51)</f>
        <v>Increase</v>
      </c>
      <c r="G6888" t="str">
        <f>_xlfn.XLOOKUP(B6888,Products!$A$2:$A$51,Products!$C$2:$C$51)</f>
        <v>Books</v>
      </c>
      <c r="H6888">
        <f>_xlfn.XLOOKUP(B6888,Products!$A$2:$A$51,Products!$D$2:$D$51)</f>
        <v>101.78</v>
      </c>
      <c r="I6888" t="str">
        <f>_xlfn.XLOOKUP(E6888,Salespersons!$A$2:$A$101,Salespersons!$B$2:$B$101)</f>
        <v>Larry Rivera</v>
      </c>
      <c r="J6888" t="str">
        <f>_xlfn.XLOOKUP(E6888,Salespersons!$A$2:$A$101,Salespersons!$C$2:$C$101)</f>
        <v>North</v>
      </c>
      <c r="K6888">
        <f t="shared" si="321"/>
        <v>508.9</v>
      </c>
      <c r="L6888" t="str">
        <f t="shared" si="322"/>
        <v>December</v>
      </c>
      <c r="M6888" t="str">
        <f t="shared" si="323"/>
        <v>2024</v>
      </c>
    </row>
    <row r="6889" spans="1:13" x14ac:dyDescent="0.3">
      <c r="A6889">
        <v>6888</v>
      </c>
      <c r="B6889">
        <v>26</v>
      </c>
      <c r="C6889">
        <v>2</v>
      </c>
      <c r="D6889" s="2">
        <v>45541</v>
      </c>
      <c r="E6889">
        <v>60</v>
      </c>
      <c r="F6889" t="str">
        <f>_xlfn.XLOOKUP(B6889,Products!$A$2:$A$51,Products!$B$2:$B$51)</f>
        <v>He</v>
      </c>
      <c r="G6889" t="str">
        <f>_xlfn.XLOOKUP(B6889,Products!$A$2:$A$51,Products!$C$2:$C$51)</f>
        <v>Clothing</v>
      </c>
      <c r="H6889">
        <f>_xlfn.XLOOKUP(B6889,Products!$A$2:$A$51,Products!$D$2:$D$51)</f>
        <v>499.81</v>
      </c>
      <c r="I6889" t="str">
        <f>_xlfn.XLOOKUP(E6889,Salespersons!$A$2:$A$101,Salespersons!$B$2:$B$101)</f>
        <v>Linda Cummings</v>
      </c>
      <c r="J6889" t="str">
        <f>_xlfn.XLOOKUP(E6889,Salespersons!$A$2:$A$101,Salespersons!$C$2:$C$101)</f>
        <v>East</v>
      </c>
      <c r="K6889">
        <f t="shared" si="321"/>
        <v>999.62</v>
      </c>
      <c r="L6889" t="str">
        <f t="shared" si="322"/>
        <v>September</v>
      </c>
      <c r="M6889" t="str">
        <f t="shared" si="323"/>
        <v>2024</v>
      </c>
    </row>
    <row r="6890" spans="1:13" x14ac:dyDescent="0.3">
      <c r="A6890">
        <v>6889</v>
      </c>
      <c r="B6890">
        <v>26</v>
      </c>
      <c r="C6890">
        <v>9</v>
      </c>
      <c r="D6890" s="2">
        <v>45759</v>
      </c>
      <c r="E6890">
        <v>29</v>
      </c>
      <c r="F6890" t="str">
        <f>_xlfn.XLOOKUP(B6890,Products!$A$2:$A$51,Products!$B$2:$B$51)</f>
        <v>He</v>
      </c>
      <c r="G6890" t="str">
        <f>_xlfn.XLOOKUP(B6890,Products!$A$2:$A$51,Products!$C$2:$C$51)</f>
        <v>Clothing</v>
      </c>
      <c r="H6890">
        <f>_xlfn.XLOOKUP(B6890,Products!$A$2:$A$51,Products!$D$2:$D$51)</f>
        <v>499.81</v>
      </c>
      <c r="I6890" t="str">
        <f>_xlfn.XLOOKUP(E6890,Salespersons!$A$2:$A$101,Salespersons!$B$2:$B$101)</f>
        <v>Ryan Griffith</v>
      </c>
      <c r="J6890" t="str">
        <f>_xlfn.XLOOKUP(E6890,Salespersons!$A$2:$A$101,Salespersons!$C$2:$C$101)</f>
        <v>East</v>
      </c>
      <c r="K6890">
        <f t="shared" si="321"/>
        <v>4498.29</v>
      </c>
      <c r="L6890" t="str">
        <f t="shared" si="322"/>
        <v>April</v>
      </c>
      <c r="M6890" t="str">
        <f t="shared" si="323"/>
        <v>2025</v>
      </c>
    </row>
    <row r="6891" spans="1:13" x14ac:dyDescent="0.3">
      <c r="A6891">
        <v>6890</v>
      </c>
      <c r="B6891">
        <v>18</v>
      </c>
      <c r="C6891">
        <v>2</v>
      </c>
      <c r="D6891" s="2">
        <v>45634</v>
      </c>
      <c r="E6891">
        <v>61</v>
      </c>
      <c r="F6891" t="str">
        <f>_xlfn.XLOOKUP(B6891,Products!$A$2:$A$51,Products!$B$2:$B$51)</f>
        <v>You</v>
      </c>
      <c r="G6891" t="str">
        <f>_xlfn.XLOOKUP(B6891,Products!$A$2:$A$51,Products!$C$2:$C$51)</f>
        <v>Books</v>
      </c>
      <c r="H6891">
        <f>_xlfn.XLOOKUP(B6891,Products!$A$2:$A$51,Products!$D$2:$D$51)</f>
        <v>128.16</v>
      </c>
      <c r="I6891" t="str">
        <f>_xlfn.XLOOKUP(E6891,Salespersons!$A$2:$A$101,Salespersons!$B$2:$B$101)</f>
        <v>Alejandra Meza</v>
      </c>
      <c r="J6891" t="str">
        <f>_xlfn.XLOOKUP(E6891,Salespersons!$A$2:$A$101,Salespersons!$C$2:$C$101)</f>
        <v>East</v>
      </c>
      <c r="K6891">
        <f t="shared" si="321"/>
        <v>256.32</v>
      </c>
      <c r="L6891" t="str">
        <f t="shared" si="322"/>
        <v>December</v>
      </c>
      <c r="M6891" t="str">
        <f t="shared" si="323"/>
        <v>2024</v>
      </c>
    </row>
    <row r="6892" spans="1:13" x14ac:dyDescent="0.3">
      <c r="A6892">
        <v>6891</v>
      </c>
      <c r="B6892">
        <v>21</v>
      </c>
      <c r="C6892">
        <v>3</v>
      </c>
      <c r="D6892" s="2">
        <v>45519</v>
      </c>
      <c r="E6892">
        <v>46</v>
      </c>
      <c r="F6892" t="str">
        <f>_xlfn.XLOOKUP(B6892,Products!$A$2:$A$51,Products!$B$2:$B$51)</f>
        <v>Firm</v>
      </c>
      <c r="G6892" t="str">
        <f>_xlfn.XLOOKUP(B6892,Products!$A$2:$A$51,Products!$C$2:$C$51)</f>
        <v>Toys</v>
      </c>
      <c r="H6892">
        <f>_xlfn.XLOOKUP(B6892,Products!$A$2:$A$51,Products!$D$2:$D$51)</f>
        <v>107.8</v>
      </c>
      <c r="I6892" t="str">
        <f>_xlfn.XLOOKUP(E6892,Salespersons!$A$2:$A$101,Salespersons!$B$2:$B$101)</f>
        <v>Linda Woods</v>
      </c>
      <c r="J6892" t="str">
        <f>_xlfn.XLOOKUP(E6892,Salespersons!$A$2:$A$101,Salespersons!$C$2:$C$101)</f>
        <v>South</v>
      </c>
      <c r="K6892">
        <f t="shared" si="321"/>
        <v>323.39999999999998</v>
      </c>
      <c r="L6892" t="str">
        <f t="shared" si="322"/>
        <v>August</v>
      </c>
      <c r="M6892" t="str">
        <f t="shared" si="323"/>
        <v>2024</v>
      </c>
    </row>
    <row r="6893" spans="1:13" x14ac:dyDescent="0.3">
      <c r="A6893">
        <v>6892</v>
      </c>
      <c r="B6893">
        <v>46</v>
      </c>
      <c r="C6893">
        <v>1</v>
      </c>
      <c r="D6893" s="2">
        <v>45195</v>
      </c>
      <c r="E6893">
        <v>97</v>
      </c>
      <c r="F6893" t="str">
        <f>_xlfn.XLOOKUP(B6893,Products!$A$2:$A$51,Products!$B$2:$B$51)</f>
        <v>Consider</v>
      </c>
      <c r="G6893" t="str">
        <f>_xlfn.XLOOKUP(B6893,Products!$A$2:$A$51,Products!$C$2:$C$51)</f>
        <v>Books</v>
      </c>
      <c r="H6893">
        <f>_xlfn.XLOOKUP(B6893,Products!$A$2:$A$51,Products!$D$2:$D$51)</f>
        <v>243.05</v>
      </c>
      <c r="I6893" t="str">
        <f>_xlfn.XLOOKUP(E6893,Salespersons!$A$2:$A$101,Salespersons!$B$2:$B$101)</f>
        <v>Gary Price</v>
      </c>
      <c r="J6893" t="str">
        <f>_xlfn.XLOOKUP(E6893,Salespersons!$A$2:$A$101,Salespersons!$C$2:$C$101)</f>
        <v>North</v>
      </c>
      <c r="K6893">
        <f t="shared" si="321"/>
        <v>243.05</v>
      </c>
      <c r="L6893" t="str">
        <f t="shared" si="322"/>
        <v>September</v>
      </c>
      <c r="M6893" t="str">
        <f t="shared" si="323"/>
        <v>2023</v>
      </c>
    </row>
    <row r="6894" spans="1:13" x14ac:dyDescent="0.3">
      <c r="A6894">
        <v>6893</v>
      </c>
      <c r="B6894">
        <v>12</v>
      </c>
      <c r="C6894">
        <v>1</v>
      </c>
      <c r="D6894" s="2">
        <v>45616</v>
      </c>
      <c r="E6894">
        <v>49</v>
      </c>
      <c r="F6894" t="str">
        <f>_xlfn.XLOOKUP(B6894,Products!$A$2:$A$51,Products!$B$2:$B$51)</f>
        <v>Why</v>
      </c>
      <c r="G6894" t="str">
        <f>_xlfn.XLOOKUP(B6894,Products!$A$2:$A$51,Products!$C$2:$C$51)</f>
        <v>Clothing</v>
      </c>
      <c r="H6894">
        <f>_xlfn.XLOOKUP(B6894,Products!$A$2:$A$51,Products!$D$2:$D$51)</f>
        <v>76.88</v>
      </c>
      <c r="I6894" t="str">
        <f>_xlfn.XLOOKUP(E6894,Salespersons!$A$2:$A$101,Salespersons!$B$2:$B$101)</f>
        <v>Thomas Morris</v>
      </c>
      <c r="J6894" t="str">
        <f>_xlfn.XLOOKUP(E6894,Salespersons!$A$2:$A$101,Salespersons!$C$2:$C$101)</f>
        <v>South</v>
      </c>
      <c r="K6894">
        <f t="shared" si="321"/>
        <v>76.88</v>
      </c>
      <c r="L6894" t="str">
        <f t="shared" si="322"/>
        <v>November</v>
      </c>
      <c r="M6894" t="str">
        <f t="shared" si="323"/>
        <v>2024</v>
      </c>
    </row>
    <row r="6895" spans="1:13" x14ac:dyDescent="0.3">
      <c r="A6895">
        <v>6894</v>
      </c>
      <c r="B6895">
        <v>38</v>
      </c>
      <c r="C6895">
        <v>2</v>
      </c>
      <c r="D6895" s="2">
        <v>45802</v>
      </c>
      <c r="E6895">
        <v>18</v>
      </c>
      <c r="F6895" t="str">
        <f>_xlfn.XLOOKUP(B6895,Products!$A$2:$A$51,Products!$B$2:$B$51)</f>
        <v>Smile</v>
      </c>
      <c r="G6895" t="str">
        <f>_xlfn.XLOOKUP(B6895,Products!$A$2:$A$51,Products!$C$2:$C$51)</f>
        <v>Clothing</v>
      </c>
      <c r="H6895">
        <f>_xlfn.XLOOKUP(B6895,Products!$A$2:$A$51,Products!$D$2:$D$51)</f>
        <v>49.56</v>
      </c>
      <c r="I6895" t="str">
        <f>_xlfn.XLOOKUP(E6895,Salespersons!$A$2:$A$101,Salespersons!$B$2:$B$101)</f>
        <v>Keith Miller</v>
      </c>
      <c r="J6895" t="str">
        <f>_xlfn.XLOOKUP(E6895,Salespersons!$A$2:$A$101,Salespersons!$C$2:$C$101)</f>
        <v>East</v>
      </c>
      <c r="K6895">
        <f t="shared" si="321"/>
        <v>99.12</v>
      </c>
      <c r="L6895" t="str">
        <f t="shared" si="322"/>
        <v>May</v>
      </c>
      <c r="M6895" t="str">
        <f t="shared" si="323"/>
        <v>2025</v>
      </c>
    </row>
    <row r="6896" spans="1:13" x14ac:dyDescent="0.3">
      <c r="A6896">
        <v>6895</v>
      </c>
      <c r="B6896">
        <v>14</v>
      </c>
      <c r="C6896">
        <v>2</v>
      </c>
      <c r="D6896" s="2">
        <v>45588</v>
      </c>
      <c r="E6896">
        <v>76</v>
      </c>
      <c r="F6896" t="str">
        <f>_xlfn.XLOOKUP(B6896,Products!$A$2:$A$51,Products!$B$2:$B$51)</f>
        <v>Mention</v>
      </c>
      <c r="G6896" t="str">
        <f>_xlfn.XLOOKUP(B6896,Products!$A$2:$A$51,Products!$C$2:$C$51)</f>
        <v>Home &amp; Kitchen</v>
      </c>
      <c r="H6896">
        <f>_xlfn.XLOOKUP(B6896,Products!$A$2:$A$51,Products!$D$2:$D$51)</f>
        <v>64.77</v>
      </c>
      <c r="I6896" t="str">
        <f>_xlfn.XLOOKUP(E6896,Salespersons!$A$2:$A$101,Salespersons!$B$2:$B$101)</f>
        <v>Julie Smith</v>
      </c>
      <c r="J6896" t="str">
        <f>_xlfn.XLOOKUP(E6896,Salespersons!$A$2:$A$101,Salespersons!$C$2:$C$101)</f>
        <v>East</v>
      </c>
      <c r="K6896">
        <f t="shared" si="321"/>
        <v>129.54</v>
      </c>
      <c r="L6896" t="str">
        <f t="shared" si="322"/>
        <v>October</v>
      </c>
      <c r="M6896" t="str">
        <f t="shared" si="323"/>
        <v>2024</v>
      </c>
    </row>
    <row r="6897" spans="1:13" x14ac:dyDescent="0.3">
      <c r="A6897">
        <v>6896</v>
      </c>
      <c r="B6897">
        <v>49</v>
      </c>
      <c r="C6897">
        <v>6</v>
      </c>
      <c r="D6897" s="2">
        <v>45780</v>
      </c>
      <c r="E6897">
        <v>74</v>
      </c>
      <c r="F6897" t="str">
        <f>_xlfn.XLOOKUP(B6897,Products!$A$2:$A$51,Products!$B$2:$B$51)</f>
        <v>Fish</v>
      </c>
      <c r="G6897" t="str">
        <f>_xlfn.XLOOKUP(B6897,Products!$A$2:$A$51,Products!$C$2:$C$51)</f>
        <v>Toys</v>
      </c>
      <c r="H6897">
        <f>_xlfn.XLOOKUP(B6897,Products!$A$2:$A$51,Products!$D$2:$D$51)</f>
        <v>345.29</v>
      </c>
      <c r="I6897" t="str">
        <f>_xlfn.XLOOKUP(E6897,Salespersons!$A$2:$A$101,Salespersons!$B$2:$B$101)</f>
        <v>Kevin Smith</v>
      </c>
      <c r="J6897" t="str">
        <f>_xlfn.XLOOKUP(E6897,Salespersons!$A$2:$A$101,Salespersons!$C$2:$C$101)</f>
        <v>South</v>
      </c>
      <c r="K6897">
        <f t="shared" si="321"/>
        <v>2071.7400000000002</v>
      </c>
      <c r="L6897" t="str">
        <f t="shared" si="322"/>
        <v>May</v>
      </c>
      <c r="M6897" t="str">
        <f t="shared" si="323"/>
        <v>2025</v>
      </c>
    </row>
    <row r="6898" spans="1:13" x14ac:dyDescent="0.3">
      <c r="A6898">
        <v>6897</v>
      </c>
      <c r="B6898">
        <v>32</v>
      </c>
      <c r="C6898">
        <v>8</v>
      </c>
      <c r="D6898" s="2">
        <v>45307</v>
      </c>
      <c r="E6898">
        <v>24</v>
      </c>
      <c r="F6898" t="str">
        <f>_xlfn.XLOOKUP(B6898,Products!$A$2:$A$51,Products!$B$2:$B$51)</f>
        <v>Former</v>
      </c>
      <c r="G6898" t="str">
        <f>_xlfn.XLOOKUP(B6898,Products!$A$2:$A$51,Products!$C$2:$C$51)</f>
        <v>Books</v>
      </c>
      <c r="H6898">
        <f>_xlfn.XLOOKUP(B6898,Products!$A$2:$A$51,Products!$D$2:$D$51)</f>
        <v>373.97</v>
      </c>
      <c r="I6898" t="str">
        <f>_xlfn.XLOOKUP(E6898,Salespersons!$A$2:$A$101,Salespersons!$B$2:$B$101)</f>
        <v>Ronald Henderson</v>
      </c>
      <c r="J6898" t="str">
        <f>_xlfn.XLOOKUP(E6898,Salespersons!$A$2:$A$101,Salespersons!$C$2:$C$101)</f>
        <v>East</v>
      </c>
      <c r="K6898">
        <f t="shared" si="321"/>
        <v>2991.76</v>
      </c>
      <c r="L6898" t="str">
        <f t="shared" si="322"/>
        <v>January</v>
      </c>
      <c r="M6898" t="str">
        <f t="shared" si="323"/>
        <v>2024</v>
      </c>
    </row>
    <row r="6899" spans="1:13" x14ac:dyDescent="0.3">
      <c r="A6899">
        <v>6898</v>
      </c>
      <c r="B6899">
        <v>39</v>
      </c>
      <c r="C6899">
        <v>4</v>
      </c>
      <c r="D6899" s="2">
        <v>45796</v>
      </c>
      <c r="E6899">
        <v>17</v>
      </c>
      <c r="F6899" t="str">
        <f>_xlfn.XLOOKUP(B6899,Products!$A$2:$A$51,Products!$B$2:$B$51)</f>
        <v>Reflect</v>
      </c>
      <c r="G6899" t="str">
        <f>_xlfn.XLOOKUP(B6899,Products!$A$2:$A$51,Products!$C$2:$C$51)</f>
        <v>Clothing</v>
      </c>
      <c r="H6899">
        <f>_xlfn.XLOOKUP(B6899,Products!$A$2:$A$51,Products!$D$2:$D$51)</f>
        <v>194.89</v>
      </c>
      <c r="I6899" t="str">
        <f>_xlfn.XLOOKUP(E6899,Salespersons!$A$2:$A$101,Salespersons!$B$2:$B$101)</f>
        <v>Christine Arellano</v>
      </c>
      <c r="J6899" t="str">
        <f>_xlfn.XLOOKUP(E6899,Salespersons!$A$2:$A$101,Salespersons!$C$2:$C$101)</f>
        <v>South</v>
      </c>
      <c r="K6899">
        <f t="shared" si="321"/>
        <v>779.56</v>
      </c>
      <c r="L6899" t="str">
        <f t="shared" si="322"/>
        <v>May</v>
      </c>
      <c r="M6899" t="str">
        <f t="shared" si="323"/>
        <v>2025</v>
      </c>
    </row>
    <row r="6900" spans="1:13" x14ac:dyDescent="0.3">
      <c r="A6900">
        <v>6899</v>
      </c>
      <c r="B6900">
        <v>35</v>
      </c>
      <c r="C6900">
        <v>3</v>
      </c>
      <c r="D6900" s="2">
        <v>45717</v>
      </c>
      <c r="E6900">
        <v>96</v>
      </c>
      <c r="F6900" t="str">
        <f>_xlfn.XLOOKUP(B6900,Products!$A$2:$A$51,Products!$B$2:$B$51)</f>
        <v>Ok</v>
      </c>
      <c r="G6900" t="str">
        <f>_xlfn.XLOOKUP(B6900,Products!$A$2:$A$51,Products!$C$2:$C$51)</f>
        <v>Books</v>
      </c>
      <c r="H6900">
        <f>_xlfn.XLOOKUP(B6900,Products!$A$2:$A$51,Products!$D$2:$D$51)</f>
        <v>252.35</v>
      </c>
      <c r="I6900" t="str">
        <f>_xlfn.XLOOKUP(E6900,Salespersons!$A$2:$A$101,Salespersons!$B$2:$B$101)</f>
        <v>Shari Ross</v>
      </c>
      <c r="J6900" t="str">
        <f>_xlfn.XLOOKUP(E6900,Salespersons!$A$2:$A$101,Salespersons!$C$2:$C$101)</f>
        <v>West</v>
      </c>
      <c r="K6900">
        <f t="shared" si="321"/>
        <v>757.05</v>
      </c>
      <c r="L6900" t="str">
        <f t="shared" si="322"/>
        <v>March</v>
      </c>
      <c r="M6900" t="str">
        <f t="shared" si="323"/>
        <v>2025</v>
      </c>
    </row>
    <row r="6901" spans="1:13" x14ac:dyDescent="0.3">
      <c r="A6901">
        <v>6900</v>
      </c>
      <c r="B6901">
        <v>17</v>
      </c>
      <c r="C6901">
        <v>2</v>
      </c>
      <c r="D6901" s="2">
        <v>45709</v>
      </c>
      <c r="E6901">
        <v>56</v>
      </c>
      <c r="F6901" t="str">
        <f>_xlfn.XLOOKUP(B6901,Products!$A$2:$A$51,Products!$B$2:$B$51)</f>
        <v>Perhaps</v>
      </c>
      <c r="G6901" t="str">
        <f>_xlfn.XLOOKUP(B6901,Products!$A$2:$A$51,Products!$C$2:$C$51)</f>
        <v>Clothing</v>
      </c>
      <c r="H6901">
        <f>_xlfn.XLOOKUP(B6901,Products!$A$2:$A$51,Products!$D$2:$D$51)</f>
        <v>165.26</v>
      </c>
      <c r="I6901" t="str">
        <f>_xlfn.XLOOKUP(E6901,Salespersons!$A$2:$A$101,Salespersons!$B$2:$B$101)</f>
        <v>Michael Adams</v>
      </c>
      <c r="J6901" t="str">
        <f>_xlfn.XLOOKUP(E6901,Salespersons!$A$2:$A$101,Salespersons!$C$2:$C$101)</f>
        <v>South</v>
      </c>
      <c r="K6901">
        <f t="shared" si="321"/>
        <v>330.52</v>
      </c>
      <c r="L6901" t="str">
        <f t="shared" si="322"/>
        <v>February</v>
      </c>
      <c r="M6901" t="str">
        <f t="shared" si="323"/>
        <v>2025</v>
      </c>
    </row>
    <row r="6902" spans="1:13" x14ac:dyDescent="0.3">
      <c r="A6902">
        <v>6901</v>
      </c>
      <c r="B6902">
        <v>10</v>
      </c>
      <c r="C6902">
        <v>1</v>
      </c>
      <c r="D6902" s="2">
        <v>45332</v>
      </c>
      <c r="E6902">
        <v>89</v>
      </c>
      <c r="F6902" t="str">
        <f>_xlfn.XLOOKUP(B6902,Products!$A$2:$A$51,Products!$B$2:$B$51)</f>
        <v>Live</v>
      </c>
      <c r="G6902" t="str">
        <f>_xlfn.XLOOKUP(B6902,Products!$A$2:$A$51,Products!$C$2:$C$51)</f>
        <v>Home &amp; Kitchen</v>
      </c>
      <c r="H6902">
        <f>_xlfn.XLOOKUP(B6902,Products!$A$2:$A$51,Products!$D$2:$D$51)</f>
        <v>406.51</v>
      </c>
      <c r="I6902" t="str">
        <f>_xlfn.XLOOKUP(E6902,Salespersons!$A$2:$A$101,Salespersons!$B$2:$B$101)</f>
        <v>Billy Smith</v>
      </c>
      <c r="J6902" t="str">
        <f>_xlfn.XLOOKUP(E6902,Salespersons!$A$2:$A$101,Salespersons!$C$2:$C$101)</f>
        <v>East</v>
      </c>
      <c r="K6902">
        <f t="shared" si="321"/>
        <v>406.51</v>
      </c>
      <c r="L6902" t="str">
        <f t="shared" si="322"/>
        <v>February</v>
      </c>
      <c r="M6902" t="str">
        <f t="shared" si="323"/>
        <v>2024</v>
      </c>
    </row>
    <row r="6903" spans="1:13" x14ac:dyDescent="0.3">
      <c r="A6903">
        <v>6902</v>
      </c>
      <c r="B6903">
        <v>35</v>
      </c>
      <c r="C6903">
        <v>8</v>
      </c>
      <c r="D6903" s="2">
        <v>45633</v>
      </c>
      <c r="E6903">
        <v>52</v>
      </c>
      <c r="F6903" t="str">
        <f>_xlfn.XLOOKUP(B6903,Products!$A$2:$A$51,Products!$B$2:$B$51)</f>
        <v>Ok</v>
      </c>
      <c r="G6903" t="str">
        <f>_xlfn.XLOOKUP(B6903,Products!$A$2:$A$51,Products!$C$2:$C$51)</f>
        <v>Books</v>
      </c>
      <c r="H6903">
        <f>_xlfn.XLOOKUP(B6903,Products!$A$2:$A$51,Products!$D$2:$D$51)</f>
        <v>252.35</v>
      </c>
      <c r="I6903" t="str">
        <f>_xlfn.XLOOKUP(E6903,Salespersons!$A$2:$A$101,Salespersons!$B$2:$B$101)</f>
        <v>Vanessa Hartman</v>
      </c>
      <c r="J6903" t="str">
        <f>_xlfn.XLOOKUP(E6903,Salespersons!$A$2:$A$101,Salespersons!$C$2:$C$101)</f>
        <v>East</v>
      </c>
      <c r="K6903">
        <f t="shared" si="321"/>
        <v>2018.8</v>
      </c>
      <c r="L6903" t="str">
        <f t="shared" si="322"/>
        <v>December</v>
      </c>
      <c r="M6903" t="str">
        <f t="shared" si="323"/>
        <v>2024</v>
      </c>
    </row>
    <row r="6904" spans="1:13" x14ac:dyDescent="0.3">
      <c r="A6904">
        <v>6903</v>
      </c>
      <c r="B6904">
        <v>16</v>
      </c>
      <c r="C6904">
        <v>7</v>
      </c>
      <c r="D6904" s="2">
        <v>45571</v>
      </c>
      <c r="E6904">
        <v>71</v>
      </c>
      <c r="F6904" t="str">
        <f>_xlfn.XLOOKUP(B6904,Products!$A$2:$A$51,Products!$B$2:$B$51)</f>
        <v>Answer</v>
      </c>
      <c r="G6904" t="str">
        <f>_xlfn.XLOOKUP(B6904,Products!$A$2:$A$51,Products!$C$2:$C$51)</f>
        <v>Home &amp; Kitchen</v>
      </c>
      <c r="H6904">
        <f>_xlfn.XLOOKUP(B6904,Products!$A$2:$A$51,Products!$D$2:$D$51)</f>
        <v>145.77000000000001</v>
      </c>
      <c r="I6904" t="str">
        <f>_xlfn.XLOOKUP(E6904,Salespersons!$A$2:$A$101,Salespersons!$B$2:$B$101)</f>
        <v>Jeremy Kennedy</v>
      </c>
      <c r="J6904" t="str">
        <f>_xlfn.XLOOKUP(E6904,Salespersons!$A$2:$A$101,Salespersons!$C$2:$C$101)</f>
        <v>North</v>
      </c>
      <c r="K6904">
        <f t="shared" si="321"/>
        <v>1020.3900000000001</v>
      </c>
      <c r="L6904" t="str">
        <f t="shared" si="322"/>
        <v>October</v>
      </c>
      <c r="M6904" t="str">
        <f t="shared" si="323"/>
        <v>2024</v>
      </c>
    </row>
    <row r="6905" spans="1:13" x14ac:dyDescent="0.3">
      <c r="A6905">
        <v>6904</v>
      </c>
      <c r="B6905">
        <v>6</v>
      </c>
      <c r="C6905">
        <v>2</v>
      </c>
      <c r="D6905" s="2">
        <v>45129</v>
      </c>
      <c r="E6905">
        <v>20</v>
      </c>
      <c r="F6905" t="str">
        <f>_xlfn.XLOOKUP(B6905,Products!$A$2:$A$51,Products!$B$2:$B$51)</f>
        <v>Gas</v>
      </c>
      <c r="G6905" t="str">
        <f>_xlfn.XLOOKUP(B6905,Products!$A$2:$A$51,Products!$C$2:$C$51)</f>
        <v>Home &amp; Kitchen</v>
      </c>
      <c r="H6905">
        <f>_xlfn.XLOOKUP(B6905,Products!$A$2:$A$51,Products!$D$2:$D$51)</f>
        <v>79.7</v>
      </c>
      <c r="I6905" t="str">
        <f>_xlfn.XLOOKUP(E6905,Salespersons!$A$2:$A$101,Salespersons!$B$2:$B$101)</f>
        <v>Kristy Skinner</v>
      </c>
      <c r="J6905" t="str">
        <f>_xlfn.XLOOKUP(E6905,Salespersons!$A$2:$A$101,Salespersons!$C$2:$C$101)</f>
        <v>North</v>
      </c>
      <c r="K6905">
        <f t="shared" si="321"/>
        <v>159.4</v>
      </c>
      <c r="L6905" t="str">
        <f t="shared" si="322"/>
        <v>July</v>
      </c>
      <c r="M6905" t="str">
        <f t="shared" si="323"/>
        <v>2023</v>
      </c>
    </row>
    <row r="6906" spans="1:13" x14ac:dyDescent="0.3">
      <c r="A6906">
        <v>6905</v>
      </c>
      <c r="B6906">
        <v>4</v>
      </c>
      <c r="C6906">
        <v>7</v>
      </c>
      <c r="D6906" s="2">
        <v>45409</v>
      </c>
      <c r="E6906">
        <v>29</v>
      </c>
      <c r="F6906" t="str">
        <f>_xlfn.XLOOKUP(B6906,Products!$A$2:$A$51,Products!$B$2:$B$51)</f>
        <v>Half</v>
      </c>
      <c r="G6906" t="str">
        <f>_xlfn.XLOOKUP(B6906,Products!$A$2:$A$51,Products!$C$2:$C$51)</f>
        <v>Home &amp; Kitchen</v>
      </c>
      <c r="H6906">
        <f>_xlfn.XLOOKUP(B6906,Products!$A$2:$A$51,Products!$D$2:$D$51)</f>
        <v>420.81</v>
      </c>
      <c r="I6906" t="str">
        <f>_xlfn.XLOOKUP(E6906,Salespersons!$A$2:$A$101,Salespersons!$B$2:$B$101)</f>
        <v>Ryan Griffith</v>
      </c>
      <c r="J6906" t="str">
        <f>_xlfn.XLOOKUP(E6906,Salespersons!$A$2:$A$101,Salespersons!$C$2:$C$101)</f>
        <v>East</v>
      </c>
      <c r="K6906">
        <f t="shared" si="321"/>
        <v>2945.67</v>
      </c>
      <c r="L6906" t="str">
        <f t="shared" si="322"/>
        <v>April</v>
      </c>
      <c r="M6906" t="str">
        <f t="shared" si="323"/>
        <v>2024</v>
      </c>
    </row>
    <row r="6907" spans="1:13" x14ac:dyDescent="0.3">
      <c r="A6907">
        <v>6906</v>
      </c>
      <c r="B6907">
        <v>9</v>
      </c>
      <c r="C6907">
        <v>6</v>
      </c>
      <c r="D6907" s="2">
        <v>45175</v>
      </c>
      <c r="E6907">
        <v>83</v>
      </c>
      <c r="F6907" t="str">
        <f>_xlfn.XLOOKUP(B6907,Products!$A$2:$A$51,Products!$B$2:$B$51)</f>
        <v>Different</v>
      </c>
      <c r="G6907" t="str">
        <f>_xlfn.XLOOKUP(B6907,Products!$A$2:$A$51,Products!$C$2:$C$51)</f>
        <v>Home &amp; Kitchen</v>
      </c>
      <c r="H6907">
        <f>_xlfn.XLOOKUP(B6907,Products!$A$2:$A$51,Products!$D$2:$D$51)</f>
        <v>317.12</v>
      </c>
      <c r="I6907" t="str">
        <f>_xlfn.XLOOKUP(E6907,Salespersons!$A$2:$A$101,Salespersons!$B$2:$B$101)</f>
        <v>Stephen Ortiz</v>
      </c>
      <c r="J6907" t="str">
        <f>_xlfn.XLOOKUP(E6907,Salespersons!$A$2:$A$101,Salespersons!$C$2:$C$101)</f>
        <v>North</v>
      </c>
      <c r="K6907">
        <f t="shared" si="321"/>
        <v>1902.72</v>
      </c>
      <c r="L6907" t="str">
        <f t="shared" si="322"/>
        <v>September</v>
      </c>
      <c r="M6907" t="str">
        <f t="shared" si="323"/>
        <v>2023</v>
      </c>
    </row>
    <row r="6908" spans="1:13" x14ac:dyDescent="0.3">
      <c r="A6908">
        <v>6907</v>
      </c>
      <c r="B6908">
        <v>29</v>
      </c>
      <c r="C6908">
        <v>8</v>
      </c>
      <c r="D6908" s="2">
        <v>45700</v>
      </c>
      <c r="E6908">
        <v>75</v>
      </c>
      <c r="F6908" t="str">
        <f>_xlfn.XLOOKUP(B6908,Products!$A$2:$A$51,Products!$B$2:$B$51)</f>
        <v>Reason</v>
      </c>
      <c r="G6908" t="str">
        <f>_xlfn.XLOOKUP(B6908,Products!$A$2:$A$51,Products!$C$2:$C$51)</f>
        <v>Clothing</v>
      </c>
      <c r="H6908">
        <f>_xlfn.XLOOKUP(B6908,Products!$A$2:$A$51,Products!$D$2:$D$51)</f>
        <v>127.45</v>
      </c>
      <c r="I6908" t="str">
        <f>_xlfn.XLOOKUP(E6908,Salespersons!$A$2:$A$101,Salespersons!$B$2:$B$101)</f>
        <v>Steven Adkins</v>
      </c>
      <c r="J6908" t="str">
        <f>_xlfn.XLOOKUP(E6908,Salespersons!$A$2:$A$101,Salespersons!$C$2:$C$101)</f>
        <v>South</v>
      </c>
      <c r="K6908">
        <f t="shared" si="321"/>
        <v>1019.6</v>
      </c>
      <c r="L6908" t="str">
        <f t="shared" si="322"/>
        <v>February</v>
      </c>
      <c r="M6908" t="str">
        <f t="shared" si="323"/>
        <v>2025</v>
      </c>
    </row>
    <row r="6909" spans="1:13" x14ac:dyDescent="0.3">
      <c r="A6909">
        <v>6908</v>
      </c>
      <c r="B6909">
        <v>7</v>
      </c>
      <c r="C6909">
        <v>6</v>
      </c>
      <c r="D6909" s="2">
        <v>45743</v>
      </c>
      <c r="E6909">
        <v>97</v>
      </c>
      <c r="F6909" t="str">
        <f>_xlfn.XLOOKUP(B6909,Products!$A$2:$A$51,Products!$B$2:$B$51)</f>
        <v>Avoid</v>
      </c>
      <c r="G6909" t="str">
        <f>_xlfn.XLOOKUP(B6909,Products!$A$2:$A$51,Products!$C$2:$C$51)</f>
        <v>Books</v>
      </c>
      <c r="H6909">
        <f>_xlfn.XLOOKUP(B6909,Products!$A$2:$A$51,Products!$D$2:$D$51)</f>
        <v>419</v>
      </c>
      <c r="I6909" t="str">
        <f>_xlfn.XLOOKUP(E6909,Salespersons!$A$2:$A$101,Salespersons!$B$2:$B$101)</f>
        <v>Gary Price</v>
      </c>
      <c r="J6909" t="str">
        <f>_xlfn.XLOOKUP(E6909,Salespersons!$A$2:$A$101,Salespersons!$C$2:$C$101)</f>
        <v>North</v>
      </c>
      <c r="K6909">
        <f t="shared" si="321"/>
        <v>2514</v>
      </c>
      <c r="L6909" t="str">
        <f t="shared" si="322"/>
        <v>March</v>
      </c>
      <c r="M6909" t="str">
        <f t="shared" si="323"/>
        <v>2025</v>
      </c>
    </row>
    <row r="6910" spans="1:13" x14ac:dyDescent="0.3">
      <c r="A6910">
        <v>6909</v>
      </c>
      <c r="B6910">
        <v>16</v>
      </c>
      <c r="C6910">
        <v>4</v>
      </c>
      <c r="D6910" s="2">
        <v>45480</v>
      </c>
      <c r="E6910">
        <v>50</v>
      </c>
      <c r="F6910" t="str">
        <f>_xlfn.XLOOKUP(B6910,Products!$A$2:$A$51,Products!$B$2:$B$51)</f>
        <v>Answer</v>
      </c>
      <c r="G6910" t="str">
        <f>_xlfn.XLOOKUP(B6910,Products!$A$2:$A$51,Products!$C$2:$C$51)</f>
        <v>Home &amp; Kitchen</v>
      </c>
      <c r="H6910">
        <f>_xlfn.XLOOKUP(B6910,Products!$A$2:$A$51,Products!$D$2:$D$51)</f>
        <v>145.77000000000001</v>
      </c>
      <c r="I6910" t="str">
        <f>_xlfn.XLOOKUP(E6910,Salespersons!$A$2:$A$101,Salespersons!$B$2:$B$101)</f>
        <v>Brad Harris</v>
      </c>
      <c r="J6910" t="str">
        <f>_xlfn.XLOOKUP(E6910,Salespersons!$A$2:$A$101,Salespersons!$C$2:$C$101)</f>
        <v>West</v>
      </c>
      <c r="K6910">
        <f t="shared" si="321"/>
        <v>583.08000000000004</v>
      </c>
      <c r="L6910" t="str">
        <f t="shared" si="322"/>
        <v>July</v>
      </c>
      <c r="M6910" t="str">
        <f t="shared" si="323"/>
        <v>2024</v>
      </c>
    </row>
    <row r="6911" spans="1:13" x14ac:dyDescent="0.3">
      <c r="A6911">
        <v>6910</v>
      </c>
      <c r="B6911">
        <v>6</v>
      </c>
      <c r="C6911">
        <v>8</v>
      </c>
      <c r="D6911" s="2">
        <v>45791</v>
      </c>
      <c r="E6911">
        <v>15</v>
      </c>
      <c r="F6911" t="str">
        <f>_xlfn.XLOOKUP(B6911,Products!$A$2:$A$51,Products!$B$2:$B$51)</f>
        <v>Gas</v>
      </c>
      <c r="G6911" t="str">
        <f>_xlfn.XLOOKUP(B6911,Products!$A$2:$A$51,Products!$C$2:$C$51)</f>
        <v>Home &amp; Kitchen</v>
      </c>
      <c r="H6911">
        <f>_xlfn.XLOOKUP(B6911,Products!$A$2:$A$51,Products!$D$2:$D$51)</f>
        <v>79.7</v>
      </c>
      <c r="I6911" t="str">
        <f>_xlfn.XLOOKUP(E6911,Salespersons!$A$2:$A$101,Salespersons!$B$2:$B$101)</f>
        <v>Ryan Mcdaniel</v>
      </c>
      <c r="J6911" t="str">
        <f>_xlfn.XLOOKUP(E6911,Salespersons!$A$2:$A$101,Salespersons!$C$2:$C$101)</f>
        <v>East</v>
      </c>
      <c r="K6911">
        <f t="shared" si="321"/>
        <v>637.6</v>
      </c>
      <c r="L6911" t="str">
        <f t="shared" si="322"/>
        <v>May</v>
      </c>
      <c r="M6911" t="str">
        <f t="shared" si="323"/>
        <v>2025</v>
      </c>
    </row>
    <row r="6912" spans="1:13" x14ac:dyDescent="0.3">
      <c r="A6912">
        <v>6911</v>
      </c>
      <c r="B6912">
        <v>44</v>
      </c>
      <c r="C6912">
        <v>1</v>
      </c>
      <c r="D6912" s="2">
        <v>45835</v>
      </c>
      <c r="E6912">
        <v>31</v>
      </c>
      <c r="F6912" t="str">
        <f>_xlfn.XLOOKUP(B6912,Products!$A$2:$A$51,Products!$B$2:$B$51)</f>
        <v>Approach</v>
      </c>
      <c r="G6912" t="str">
        <f>_xlfn.XLOOKUP(B6912,Products!$A$2:$A$51,Products!$C$2:$C$51)</f>
        <v>Toys</v>
      </c>
      <c r="H6912">
        <f>_xlfn.XLOOKUP(B6912,Products!$A$2:$A$51,Products!$D$2:$D$51)</f>
        <v>128.11000000000001</v>
      </c>
      <c r="I6912" t="str">
        <f>_xlfn.XLOOKUP(E6912,Salespersons!$A$2:$A$101,Salespersons!$B$2:$B$101)</f>
        <v>Brooke Williams</v>
      </c>
      <c r="J6912" t="str">
        <f>_xlfn.XLOOKUP(E6912,Salespersons!$A$2:$A$101,Salespersons!$C$2:$C$101)</f>
        <v>West</v>
      </c>
      <c r="K6912">
        <f t="shared" si="321"/>
        <v>128.11000000000001</v>
      </c>
      <c r="L6912" t="str">
        <f t="shared" si="322"/>
        <v>June</v>
      </c>
      <c r="M6912" t="str">
        <f t="shared" si="323"/>
        <v>2025</v>
      </c>
    </row>
    <row r="6913" spans="1:13" x14ac:dyDescent="0.3">
      <c r="A6913">
        <v>6912</v>
      </c>
      <c r="B6913">
        <v>3</v>
      </c>
      <c r="C6913">
        <v>1</v>
      </c>
      <c r="D6913" s="2">
        <v>45234</v>
      </c>
      <c r="E6913">
        <v>13</v>
      </c>
      <c r="F6913" t="str">
        <f>_xlfn.XLOOKUP(B6913,Products!$A$2:$A$51,Products!$B$2:$B$51)</f>
        <v>Nothing</v>
      </c>
      <c r="G6913" t="str">
        <f>_xlfn.XLOOKUP(B6913,Products!$A$2:$A$51,Products!$C$2:$C$51)</f>
        <v>Books</v>
      </c>
      <c r="H6913">
        <f>_xlfn.XLOOKUP(B6913,Products!$A$2:$A$51,Products!$D$2:$D$51)</f>
        <v>425.44</v>
      </c>
      <c r="I6913" t="str">
        <f>_xlfn.XLOOKUP(E6913,Salespersons!$A$2:$A$101,Salespersons!$B$2:$B$101)</f>
        <v>Kevin Gross</v>
      </c>
      <c r="J6913" t="str">
        <f>_xlfn.XLOOKUP(E6913,Salespersons!$A$2:$A$101,Salespersons!$C$2:$C$101)</f>
        <v>North</v>
      </c>
      <c r="K6913">
        <f t="shared" si="321"/>
        <v>425.44</v>
      </c>
      <c r="L6913" t="str">
        <f t="shared" si="322"/>
        <v>November</v>
      </c>
      <c r="M6913" t="str">
        <f t="shared" si="323"/>
        <v>2023</v>
      </c>
    </row>
    <row r="6914" spans="1:13" x14ac:dyDescent="0.3">
      <c r="A6914">
        <v>6913</v>
      </c>
      <c r="B6914">
        <v>44</v>
      </c>
      <c r="C6914">
        <v>4</v>
      </c>
      <c r="D6914" s="2">
        <v>45826</v>
      </c>
      <c r="E6914">
        <v>56</v>
      </c>
      <c r="F6914" t="str">
        <f>_xlfn.XLOOKUP(B6914,Products!$A$2:$A$51,Products!$B$2:$B$51)</f>
        <v>Approach</v>
      </c>
      <c r="G6914" t="str">
        <f>_xlfn.XLOOKUP(B6914,Products!$A$2:$A$51,Products!$C$2:$C$51)</f>
        <v>Toys</v>
      </c>
      <c r="H6914">
        <f>_xlfn.XLOOKUP(B6914,Products!$A$2:$A$51,Products!$D$2:$D$51)</f>
        <v>128.11000000000001</v>
      </c>
      <c r="I6914" t="str">
        <f>_xlfn.XLOOKUP(E6914,Salespersons!$A$2:$A$101,Salespersons!$B$2:$B$101)</f>
        <v>Michael Adams</v>
      </c>
      <c r="J6914" t="str">
        <f>_xlfn.XLOOKUP(E6914,Salespersons!$A$2:$A$101,Salespersons!$C$2:$C$101)</f>
        <v>South</v>
      </c>
      <c r="K6914">
        <f t="shared" si="321"/>
        <v>512.44000000000005</v>
      </c>
      <c r="L6914" t="str">
        <f t="shared" si="322"/>
        <v>June</v>
      </c>
      <c r="M6914" t="str">
        <f t="shared" si="323"/>
        <v>2025</v>
      </c>
    </row>
    <row r="6915" spans="1:13" x14ac:dyDescent="0.3">
      <c r="A6915">
        <v>6914</v>
      </c>
      <c r="B6915">
        <v>14</v>
      </c>
      <c r="C6915">
        <v>1</v>
      </c>
      <c r="D6915" s="2">
        <v>45270</v>
      </c>
      <c r="E6915">
        <v>19</v>
      </c>
      <c r="F6915" t="str">
        <f>_xlfn.XLOOKUP(B6915,Products!$A$2:$A$51,Products!$B$2:$B$51)</f>
        <v>Mention</v>
      </c>
      <c r="G6915" t="str">
        <f>_xlfn.XLOOKUP(B6915,Products!$A$2:$A$51,Products!$C$2:$C$51)</f>
        <v>Home &amp; Kitchen</v>
      </c>
      <c r="H6915">
        <f>_xlfn.XLOOKUP(B6915,Products!$A$2:$A$51,Products!$D$2:$D$51)</f>
        <v>64.77</v>
      </c>
      <c r="I6915" t="str">
        <f>_xlfn.XLOOKUP(E6915,Salespersons!$A$2:$A$101,Salespersons!$B$2:$B$101)</f>
        <v>Dennis Zuniga</v>
      </c>
      <c r="J6915" t="str">
        <f>_xlfn.XLOOKUP(E6915,Salespersons!$A$2:$A$101,Salespersons!$C$2:$C$101)</f>
        <v>North</v>
      </c>
      <c r="K6915">
        <f t="shared" ref="K6915:K6978" si="324">C6915*H6915</f>
        <v>64.77</v>
      </c>
      <c r="L6915" t="str">
        <f t="shared" ref="L6915:L6978" si="325">TEXT(D6915,"MMMM")</f>
        <v>December</v>
      </c>
      <c r="M6915" t="str">
        <f t="shared" ref="M6915:M6978" si="326">TEXT(D6915,"YYYY")</f>
        <v>2023</v>
      </c>
    </row>
    <row r="6916" spans="1:13" x14ac:dyDescent="0.3">
      <c r="A6916">
        <v>6915</v>
      </c>
      <c r="B6916">
        <v>14</v>
      </c>
      <c r="C6916">
        <v>5</v>
      </c>
      <c r="D6916" s="2">
        <v>45219</v>
      </c>
      <c r="E6916">
        <v>70</v>
      </c>
      <c r="F6916" t="str">
        <f>_xlfn.XLOOKUP(B6916,Products!$A$2:$A$51,Products!$B$2:$B$51)</f>
        <v>Mention</v>
      </c>
      <c r="G6916" t="str">
        <f>_xlfn.XLOOKUP(B6916,Products!$A$2:$A$51,Products!$C$2:$C$51)</f>
        <v>Home &amp; Kitchen</v>
      </c>
      <c r="H6916">
        <f>_xlfn.XLOOKUP(B6916,Products!$A$2:$A$51,Products!$D$2:$D$51)</f>
        <v>64.77</v>
      </c>
      <c r="I6916" t="str">
        <f>_xlfn.XLOOKUP(E6916,Salespersons!$A$2:$A$101,Salespersons!$B$2:$B$101)</f>
        <v>Valerie Bass</v>
      </c>
      <c r="J6916" t="str">
        <f>_xlfn.XLOOKUP(E6916,Salespersons!$A$2:$A$101,Salespersons!$C$2:$C$101)</f>
        <v>West</v>
      </c>
      <c r="K6916">
        <f t="shared" si="324"/>
        <v>323.84999999999997</v>
      </c>
      <c r="L6916" t="str">
        <f t="shared" si="325"/>
        <v>October</v>
      </c>
      <c r="M6916" t="str">
        <f t="shared" si="326"/>
        <v>2023</v>
      </c>
    </row>
    <row r="6917" spans="1:13" x14ac:dyDescent="0.3">
      <c r="A6917">
        <v>6916</v>
      </c>
      <c r="B6917">
        <v>9</v>
      </c>
      <c r="C6917">
        <v>9</v>
      </c>
      <c r="D6917" s="2">
        <v>45516</v>
      </c>
      <c r="E6917">
        <v>28</v>
      </c>
      <c r="F6917" t="str">
        <f>_xlfn.XLOOKUP(B6917,Products!$A$2:$A$51,Products!$B$2:$B$51)</f>
        <v>Different</v>
      </c>
      <c r="G6917" t="str">
        <f>_xlfn.XLOOKUP(B6917,Products!$A$2:$A$51,Products!$C$2:$C$51)</f>
        <v>Home &amp; Kitchen</v>
      </c>
      <c r="H6917">
        <f>_xlfn.XLOOKUP(B6917,Products!$A$2:$A$51,Products!$D$2:$D$51)</f>
        <v>317.12</v>
      </c>
      <c r="I6917" t="str">
        <f>_xlfn.XLOOKUP(E6917,Salespersons!$A$2:$A$101,Salespersons!$B$2:$B$101)</f>
        <v>Victoria Rice</v>
      </c>
      <c r="J6917" t="str">
        <f>_xlfn.XLOOKUP(E6917,Salespersons!$A$2:$A$101,Salespersons!$C$2:$C$101)</f>
        <v>North</v>
      </c>
      <c r="K6917">
        <f t="shared" si="324"/>
        <v>2854.08</v>
      </c>
      <c r="L6917" t="str">
        <f t="shared" si="325"/>
        <v>August</v>
      </c>
      <c r="M6917" t="str">
        <f t="shared" si="326"/>
        <v>2024</v>
      </c>
    </row>
    <row r="6918" spans="1:13" x14ac:dyDescent="0.3">
      <c r="A6918">
        <v>6917</v>
      </c>
      <c r="B6918">
        <v>36</v>
      </c>
      <c r="C6918">
        <v>9</v>
      </c>
      <c r="D6918" s="2">
        <v>45811</v>
      </c>
      <c r="E6918">
        <v>22</v>
      </c>
      <c r="F6918" t="str">
        <f>_xlfn.XLOOKUP(B6918,Products!$A$2:$A$51,Products!$B$2:$B$51)</f>
        <v>Agreement</v>
      </c>
      <c r="G6918" t="str">
        <f>_xlfn.XLOOKUP(B6918,Products!$A$2:$A$51,Products!$C$2:$C$51)</f>
        <v>Toys</v>
      </c>
      <c r="H6918">
        <f>_xlfn.XLOOKUP(B6918,Products!$A$2:$A$51,Products!$D$2:$D$51)</f>
        <v>240.8</v>
      </c>
      <c r="I6918" t="str">
        <f>_xlfn.XLOOKUP(E6918,Salespersons!$A$2:$A$101,Salespersons!$B$2:$B$101)</f>
        <v>Laura Barnes</v>
      </c>
      <c r="J6918" t="str">
        <f>_xlfn.XLOOKUP(E6918,Salespersons!$A$2:$A$101,Salespersons!$C$2:$C$101)</f>
        <v>North</v>
      </c>
      <c r="K6918">
        <f t="shared" si="324"/>
        <v>2167.2000000000003</v>
      </c>
      <c r="L6918" t="str">
        <f t="shared" si="325"/>
        <v>June</v>
      </c>
      <c r="M6918" t="str">
        <f t="shared" si="326"/>
        <v>2025</v>
      </c>
    </row>
    <row r="6919" spans="1:13" x14ac:dyDescent="0.3">
      <c r="A6919">
        <v>6918</v>
      </c>
      <c r="B6919">
        <v>23</v>
      </c>
      <c r="C6919">
        <v>9</v>
      </c>
      <c r="D6919" s="2">
        <v>45788</v>
      </c>
      <c r="E6919">
        <v>28</v>
      </c>
      <c r="F6919" t="str">
        <f>_xlfn.XLOOKUP(B6919,Products!$A$2:$A$51,Products!$B$2:$B$51)</f>
        <v>Energy</v>
      </c>
      <c r="G6919" t="str">
        <f>_xlfn.XLOOKUP(B6919,Products!$A$2:$A$51,Products!$C$2:$C$51)</f>
        <v>Books</v>
      </c>
      <c r="H6919">
        <f>_xlfn.XLOOKUP(B6919,Products!$A$2:$A$51,Products!$D$2:$D$51)</f>
        <v>31.68</v>
      </c>
      <c r="I6919" t="str">
        <f>_xlfn.XLOOKUP(E6919,Salespersons!$A$2:$A$101,Salespersons!$B$2:$B$101)</f>
        <v>Victoria Rice</v>
      </c>
      <c r="J6919" t="str">
        <f>_xlfn.XLOOKUP(E6919,Salespersons!$A$2:$A$101,Salespersons!$C$2:$C$101)</f>
        <v>North</v>
      </c>
      <c r="K6919">
        <f t="shared" si="324"/>
        <v>285.12</v>
      </c>
      <c r="L6919" t="str">
        <f t="shared" si="325"/>
        <v>May</v>
      </c>
      <c r="M6919" t="str">
        <f t="shared" si="326"/>
        <v>2025</v>
      </c>
    </row>
    <row r="6920" spans="1:13" x14ac:dyDescent="0.3">
      <c r="A6920">
        <v>6919</v>
      </c>
      <c r="B6920">
        <v>15</v>
      </c>
      <c r="C6920">
        <v>6</v>
      </c>
      <c r="D6920" s="2">
        <v>45575</v>
      </c>
      <c r="E6920">
        <v>80</v>
      </c>
      <c r="F6920" t="str">
        <f>_xlfn.XLOOKUP(B6920,Products!$A$2:$A$51,Products!$B$2:$B$51)</f>
        <v>Nothing</v>
      </c>
      <c r="G6920" t="str">
        <f>_xlfn.XLOOKUP(B6920,Products!$A$2:$A$51,Products!$C$2:$C$51)</f>
        <v>Home &amp; Kitchen</v>
      </c>
      <c r="H6920">
        <f>_xlfn.XLOOKUP(B6920,Products!$A$2:$A$51,Products!$D$2:$D$51)</f>
        <v>53.21</v>
      </c>
      <c r="I6920" t="str">
        <f>_xlfn.XLOOKUP(E6920,Salespersons!$A$2:$A$101,Salespersons!$B$2:$B$101)</f>
        <v>Joe Nguyen</v>
      </c>
      <c r="J6920" t="str">
        <f>_xlfn.XLOOKUP(E6920,Salespersons!$A$2:$A$101,Salespersons!$C$2:$C$101)</f>
        <v>East</v>
      </c>
      <c r="K6920">
        <f t="shared" si="324"/>
        <v>319.26</v>
      </c>
      <c r="L6920" t="str">
        <f t="shared" si="325"/>
        <v>October</v>
      </c>
      <c r="M6920" t="str">
        <f t="shared" si="326"/>
        <v>2024</v>
      </c>
    </row>
    <row r="6921" spans="1:13" x14ac:dyDescent="0.3">
      <c r="A6921">
        <v>6920</v>
      </c>
      <c r="B6921">
        <v>7</v>
      </c>
      <c r="C6921">
        <v>1</v>
      </c>
      <c r="D6921" s="2">
        <v>45531</v>
      </c>
      <c r="E6921">
        <v>33</v>
      </c>
      <c r="F6921" t="str">
        <f>_xlfn.XLOOKUP(B6921,Products!$A$2:$A$51,Products!$B$2:$B$51)</f>
        <v>Avoid</v>
      </c>
      <c r="G6921" t="str">
        <f>_xlfn.XLOOKUP(B6921,Products!$A$2:$A$51,Products!$C$2:$C$51)</f>
        <v>Books</v>
      </c>
      <c r="H6921">
        <f>_xlfn.XLOOKUP(B6921,Products!$A$2:$A$51,Products!$D$2:$D$51)</f>
        <v>419</v>
      </c>
      <c r="I6921" t="str">
        <f>_xlfn.XLOOKUP(E6921,Salespersons!$A$2:$A$101,Salespersons!$B$2:$B$101)</f>
        <v>Sharon Smith</v>
      </c>
      <c r="J6921" t="str">
        <f>_xlfn.XLOOKUP(E6921,Salespersons!$A$2:$A$101,Salespersons!$C$2:$C$101)</f>
        <v>East</v>
      </c>
      <c r="K6921">
        <f t="shared" si="324"/>
        <v>419</v>
      </c>
      <c r="L6921" t="str">
        <f t="shared" si="325"/>
        <v>August</v>
      </c>
      <c r="M6921" t="str">
        <f t="shared" si="326"/>
        <v>2024</v>
      </c>
    </row>
    <row r="6922" spans="1:13" x14ac:dyDescent="0.3">
      <c r="A6922">
        <v>6921</v>
      </c>
      <c r="B6922">
        <v>20</v>
      </c>
      <c r="C6922">
        <v>5</v>
      </c>
      <c r="D6922" s="2">
        <v>45821</v>
      </c>
      <c r="E6922">
        <v>45</v>
      </c>
      <c r="F6922" t="str">
        <f>_xlfn.XLOOKUP(B6922,Products!$A$2:$A$51,Products!$B$2:$B$51)</f>
        <v>Common</v>
      </c>
      <c r="G6922" t="str">
        <f>_xlfn.XLOOKUP(B6922,Products!$A$2:$A$51,Products!$C$2:$C$51)</f>
        <v>Electronics</v>
      </c>
      <c r="H6922">
        <f>_xlfn.XLOOKUP(B6922,Products!$A$2:$A$51,Products!$D$2:$D$51)</f>
        <v>486.94</v>
      </c>
      <c r="I6922" t="str">
        <f>_xlfn.XLOOKUP(E6922,Salespersons!$A$2:$A$101,Salespersons!$B$2:$B$101)</f>
        <v>Gregory Valdez</v>
      </c>
      <c r="J6922" t="str">
        <f>_xlfn.XLOOKUP(E6922,Salespersons!$A$2:$A$101,Salespersons!$C$2:$C$101)</f>
        <v>West</v>
      </c>
      <c r="K6922">
        <f t="shared" si="324"/>
        <v>2434.6999999999998</v>
      </c>
      <c r="L6922" t="str">
        <f t="shared" si="325"/>
        <v>June</v>
      </c>
      <c r="M6922" t="str">
        <f t="shared" si="326"/>
        <v>2025</v>
      </c>
    </row>
    <row r="6923" spans="1:13" x14ac:dyDescent="0.3">
      <c r="A6923">
        <v>6922</v>
      </c>
      <c r="B6923">
        <v>19</v>
      </c>
      <c r="C6923">
        <v>2</v>
      </c>
      <c r="D6923" s="2">
        <v>45147</v>
      </c>
      <c r="E6923">
        <v>48</v>
      </c>
      <c r="F6923" t="str">
        <f>_xlfn.XLOOKUP(B6923,Products!$A$2:$A$51,Products!$B$2:$B$51)</f>
        <v>Daughter</v>
      </c>
      <c r="G6923" t="str">
        <f>_xlfn.XLOOKUP(B6923,Products!$A$2:$A$51,Products!$C$2:$C$51)</f>
        <v>Home &amp; Kitchen</v>
      </c>
      <c r="H6923">
        <f>_xlfn.XLOOKUP(B6923,Products!$A$2:$A$51,Products!$D$2:$D$51)</f>
        <v>373.4</v>
      </c>
      <c r="I6923" t="str">
        <f>_xlfn.XLOOKUP(E6923,Salespersons!$A$2:$A$101,Salespersons!$B$2:$B$101)</f>
        <v>Jacob Woods</v>
      </c>
      <c r="J6923" t="str">
        <f>_xlfn.XLOOKUP(E6923,Salespersons!$A$2:$A$101,Salespersons!$C$2:$C$101)</f>
        <v>West</v>
      </c>
      <c r="K6923">
        <f t="shared" si="324"/>
        <v>746.8</v>
      </c>
      <c r="L6923" t="str">
        <f t="shared" si="325"/>
        <v>August</v>
      </c>
      <c r="M6923" t="str">
        <f t="shared" si="326"/>
        <v>2023</v>
      </c>
    </row>
    <row r="6924" spans="1:13" x14ac:dyDescent="0.3">
      <c r="A6924">
        <v>6923</v>
      </c>
      <c r="B6924">
        <v>6</v>
      </c>
      <c r="C6924">
        <v>1</v>
      </c>
      <c r="D6924" s="2">
        <v>45306</v>
      </c>
      <c r="E6924">
        <v>63</v>
      </c>
      <c r="F6924" t="str">
        <f>_xlfn.XLOOKUP(B6924,Products!$A$2:$A$51,Products!$B$2:$B$51)</f>
        <v>Gas</v>
      </c>
      <c r="G6924" t="str">
        <f>_xlfn.XLOOKUP(B6924,Products!$A$2:$A$51,Products!$C$2:$C$51)</f>
        <v>Home &amp; Kitchen</v>
      </c>
      <c r="H6924">
        <f>_xlfn.XLOOKUP(B6924,Products!$A$2:$A$51,Products!$D$2:$D$51)</f>
        <v>79.7</v>
      </c>
      <c r="I6924" t="str">
        <f>_xlfn.XLOOKUP(E6924,Salespersons!$A$2:$A$101,Salespersons!$B$2:$B$101)</f>
        <v>Nathaniel Jackson</v>
      </c>
      <c r="J6924" t="str">
        <f>_xlfn.XLOOKUP(E6924,Salespersons!$A$2:$A$101,Salespersons!$C$2:$C$101)</f>
        <v>West</v>
      </c>
      <c r="K6924">
        <f t="shared" si="324"/>
        <v>79.7</v>
      </c>
      <c r="L6924" t="str">
        <f t="shared" si="325"/>
        <v>January</v>
      </c>
      <c r="M6924" t="str">
        <f t="shared" si="326"/>
        <v>2024</v>
      </c>
    </row>
    <row r="6925" spans="1:13" x14ac:dyDescent="0.3">
      <c r="A6925">
        <v>6924</v>
      </c>
      <c r="B6925">
        <v>39</v>
      </c>
      <c r="C6925">
        <v>5</v>
      </c>
      <c r="D6925" s="2">
        <v>45147</v>
      </c>
      <c r="E6925">
        <v>26</v>
      </c>
      <c r="F6925" t="str">
        <f>_xlfn.XLOOKUP(B6925,Products!$A$2:$A$51,Products!$B$2:$B$51)</f>
        <v>Reflect</v>
      </c>
      <c r="G6925" t="str">
        <f>_xlfn.XLOOKUP(B6925,Products!$A$2:$A$51,Products!$C$2:$C$51)</f>
        <v>Clothing</v>
      </c>
      <c r="H6925">
        <f>_xlfn.XLOOKUP(B6925,Products!$A$2:$A$51,Products!$D$2:$D$51)</f>
        <v>194.89</v>
      </c>
      <c r="I6925" t="str">
        <f>_xlfn.XLOOKUP(E6925,Salespersons!$A$2:$A$101,Salespersons!$B$2:$B$101)</f>
        <v>Nathan Rodriguez</v>
      </c>
      <c r="J6925" t="str">
        <f>_xlfn.XLOOKUP(E6925,Salespersons!$A$2:$A$101,Salespersons!$C$2:$C$101)</f>
        <v>East</v>
      </c>
      <c r="K6925">
        <f t="shared" si="324"/>
        <v>974.44999999999993</v>
      </c>
      <c r="L6925" t="str">
        <f t="shared" si="325"/>
        <v>August</v>
      </c>
      <c r="M6925" t="str">
        <f t="shared" si="326"/>
        <v>2023</v>
      </c>
    </row>
    <row r="6926" spans="1:13" x14ac:dyDescent="0.3">
      <c r="A6926">
        <v>6925</v>
      </c>
      <c r="B6926">
        <v>1</v>
      </c>
      <c r="C6926">
        <v>5</v>
      </c>
      <c r="D6926" s="2">
        <v>45140</v>
      </c>
      <c r="E6926">
        <v>87</v>
      </c>
      <c r="F6926" t="str">
        <f>_xlfn.XLOOKUP(B6926,Products!$A$2:$A$51,Products!$B$2:$B$51)</f>
        <v>Increase</v>
      </c>
      <c r="G6926" t="str">
        <f>_xlfn.XLOOKUP(B6926,Products!$A$2:$A$51,Products!$C$2:$C$51)</f>
        <v>Books</v>
      </c>
      <c r="H6926">
        <f>_xlfn.XLOOKUP(B6926,Products!$A$2:$A$51,Products!$D$2:$D$51)</f>
        <v>101.78</v>
      </c>
      <c r="I6926" t="str">
        <f>_xlfn.XLOOKUP(E6926,Salespersons!$A$2:$A$101,Salespersons!$B$2:$B$101)</f>
        <v>Jordan Ramirez</v>
      </c>
      <c r="J6926" t="str">
        <f>_xlfn.XLOOKUP(E6926,Salespersons!$A$2:$A$101,Salespersons!$C$2:$C$101)</f>
        <v>South</v>
      </c>
      <c r="K6926">
        <f t="shared" si="324"/>
        <v>508.9</v>
      </c>
      <c r="L6926" t="str">
        <f t="shared" si="325"/>
        <v>August</v>
      </c>
      <c r="M6926" t="str">
        <f t="shared" si="326"/>
        <v>2023</v>
      </c>
    </row>
    <row r="6927" spans="1:13" x14ac:dyDescent="0.3">
      <c r="A6927">
        <v>6926</v>
      </c>
      <c r="B6927">
        <v>7</v>
      </c>
      <c r="C6927">
        <v>1</v>
      </c>
      <c r="D6927" s="2">
        <v>45296</v>
      </c>
      <c r="E6927">
        <v>1</v>
      </c>
      <c r="F6927" t="str">
        <f>_xlfn.XLOOKUP(B6927,Products!$A$2:$A$51,Products!$B$2:$B$51)</f>
        <v>Avoid</v>
      </c>
      <c r="G6927" t="str">
        <f>_xlfn.XLOOKUP(B6927,Products!$A$2:$A$51,Products!$C$2:$C$51)</f>
        <v>Books</v>
      </c>
      <c r="H6927">
        <f>_xlfn.XLOOKUP(B6927,Products!$A$2:$A$51,Products!$D$2:$D$51)</f>
        <v>419</v>
      </c>
      <c r="I6927" t="str">
        <f>_xlfn.XLOOKUP(E6927,Salespersons!$A$2:$A$101,Salespersons!$B$2:$B$101)</f>
        <v>Valerie Gutierrez</v>
      </c>
      <c r="J6927" t="str">
        <f>_xlfn.XLOOKUP(E6927,Salespersons!$A$2:$A$101,Salespersons!$C$2:$C$101)</f>
        <v>East</v>
      </c>
      <c r="K6927">
        <f t="shared" si="324"/>
        <v>419</v>
      </c>
      <c r="L6927" t="str">
        <f t="shared" si="325"/>
        <v>January</v>
      </c>
      <c r="M6927" t="str">
        <f t="shared" si="326"/>
        <v>2024</v>
      </c>
    </row>
    <row r="6928" spans="1:13" x14ac:dyDescent="0.3">
      <c r="A6928">
        <v>6927</v>
      </c>
      <c r="B6928">
        <v>35</v>
      </c>
      <c r="C6928">
        <v>7</v>
      </c>
      <c r="D6928" s="2">
        <v>45335</v>
      </c>
      <c r="E6928">
        <v>62</v>
      </c>
      <c r="F6928" t="str">
        <f>_xlfn.XLOOKUP(B6928,Products!$A$2:$A$51,Products!$B$2:$B$51)</f>
        <v>Ok</v>
      </c>
      <c r="G6928" t="str">
        <f>_xlfn.XLOOKUP(B6928,Products!$A$2:$A$51,Products!$C$2:$C$51)</f>
        <v>Books</v>
      </c>
      <c r="H6928">
        <f>_xlfn.XLOOKUP(B6928,Products!$A$2:$A$51,Products!$D$2:$D$51)</f>
        <v>252.35</v>
      </c>
      <c r="I6928" t="str">
        <f>_xlfn.XLOOKUP(E6928,Salespersons!$A$2:$A$101,Salespersons!$B$2:$B$101)</f>
        <v>Kristen Miller</v>
      </c>
      <c r="J6928" t="str">
        <f>_xlfn.XLOOKUP(E6928,Salespersons!$A$2:$A$101,Salespersons!$C$2:$C$101)</f>
        <v>North</v>
      </c>
      <c r="K6928">
        <f t="shared" si="324"/>
        <v>1766.45</v>
      </c>
      <c r="L6928" t="str">
        <f t="shared" si="325"/>
        <v>February</v>
      </c>
      <c r="M6928" t="str">
        <f t="shared" si="326"/>
        <v>2024</v>
      </c>
    </row>
    <row r="6929" spans="1:13" x14ac:dyDescent="0.3">
      <c r="A6929">
        <v>6928</v>
      </c>
      <c r="B6929">
        <v>25</v>
      </c>
      <c r="C6929">
        <v>3</v>
      </c>
      <c r="D6929" s="2">
        <v>45625</v>
      </c>
      <c r="E6929">
        <v>93</v>
      </c>
      <c r="F6929" t="str">
        <f>_xlfn.XLOOKUP(B6929,Products!$A$2:$A$51,Products!$B$2:$B$51)</f>
        <v>Give</v>
      </c>
      <c r="G6929" t="str">
        <f>_xlfn.XLOOKUP(B6929,Products!$A$2:$A$51,Products!$C$2:$C$51)</f>
        <v>Home &amp; Kitchen</v>
      </c>
      <c r="H6929">
        <f>_xlfn.XLOOKUP(B6929,Products!$A$2:$A$51,Products!$D$2:$D$51)</f>
        <v>262.41000000000003</v>
      </c>
      <c r="I6929" t="str">
        <f>_xlfn.XLOOKUP(E6929,Salespersons!$A$2:$A$101,Salespersons!$B$2:$B$101)</f>
        <v>Yolanda Clayton</v>
      </c>
      <c r="J6929" t="str">
        <f>_xlfn.XLOOKUP(E6929,Salespersons!$A$2:$A$101,Salespersons!$C$2:$C$101)</f>
        <v>South</v>
      </c>
      <c r="K6929">
        <f t="shared" si="324"/>
        <v>787.23</v>
      </c>
      <c r="L6929" t="str">
        <f t="shared" si="325"/>
        <v>November</v>
      </c>
      <c r="M6929" t="str">
        <f t="shared" si="326"/>
        <v>2024</v>
      </c>
    </row>
    <row r="6930" spans="1:13" x14ac:dyDescent="0.3">
      <c r="A6930">
        <v>6929</v>
      </c>
      <c r="B6930">
        <v>38</v>
      </c>
      <c r="C6930">
        <v>6</v>
      </c>
      <c r="D6930" s="2">
        <v>45840</v>
      </c>
      <c r="E6930">
        <v>72</v>
      </c>
      <c r="F6930" t="str">
        <f>_xlfn.XLOOKUP(B6930,Products!$A$2:$A$51,Products!$B$2:$B$51)</f>
        <v>Smile</v>
      </c>
      <c r="G6930" t="str">
        <f>_xlfn.XLOOKUP(B6930,Products!$A$2:$A$51,Products!$C$2:$C$51)</f>
        <v>Clothing</v>
      </c>
      <c r="H6930">
        <f>_xlfn.XLOOKUP(B6930,Products!$A$2:$A$51,Products!$D$2:$D$51)</f>
        <v>49.56</v>
      </c>
      <c r="I6930" t="str">
        <f>_xlfn.XLOOKUP(E6930,Salespersons!$A$2:$A$101,Salespersons!$B$2:$B$101)</f>
        <v>Jessica Gilmore</v>
      </c>
      <c r="J6930" t="str">
        <f>_xlfn.XLOOKUP(E6930,Salespersons!$A$2:$A$101,Salespersons!$C$2:$C$101)</f>
        <v>South</v>
      </c>
      <c r="K6930">
        <f t="shared" si="324"/>
        <v>297.36</v>
      </c>
      <c r="L6930" t="str">
        <f t="shared" si="325"/>
        <v>July</v>
      </c>
      <c r="M6930" t="str">
        <f t="shared" si="326"/>
        <v>2025</v>
      </c>
    </row>
    <row r="6931" spans="1:13" x14ac:dyDescent="0.3">
      <c r="A6931">
        <v>6930</v>
      </c>
      <c r="B6931">
        <v>23</v>
      </c>
      <c r="C6931">
        <v>2</v>
      </c>
      <c r="D6931" s="2">
        <v>45383</v>
      </c>
      <c r="E6931">
        <v>3</v>
      </c>
      <c r="F6931" t="str">
        <f>_xlfn.XLOOKUP(B6931,Products!$A$2:$A$51,Products!$B$2:$B$51)</f>
        <v>Energy</v>
      </c>
      <c r="G6931" t="str">
        <f>_xlfn.XLOOKUP(B6931,Products!$A$2:$A$51,Products!$C$2:$C$51)</f>
        <v>Books</v>
      </c>
      <c r="H6931">
        <f>_xlfn.XLOOKUP(B6931,Products!$A$2:$A$51,Products!$D$2:$D$51)</f>
        <v>31.68</v>
      </c>
      <c r="I6931" t="str">
        <f>_xlfn.XLOOKUP(E6931,Salespersons!$A$2:$A$101,Salespersons!$B$2:$B$101)</f>
        <v>Cynthia Mcbride</v>
      </c>
      <c r="J6931" t="str">
        <f>_xlfn.XLOOKUP(E6931,Salespersons!$A$2:$A$101,Salespersons!$C$2:$C$101)</f>
        <v>North</v>
      </c>
      <c r="K6931">
        <f t="shared" si="324"/>
        <v>63.36</v>
      </c>
      <c r="L6931" t="str">
        <f t="shared" si="325"/>
        <v>April</v>
      </c>
      <c r="M6931" t="str">
        <f t="shared" si="326"/>
        <v>2024</v>
      </c>
    </row>
    <row r="6932" spans="1:13" x14ac:dyDescent="0.3">
      <c r="A6932">
        <v>6931</v>
      </c>
      <c r="B6932">
        <v>25</v>
      </c>
      <c r="C6932">
        <v>9</v>
      </c>
      <c r="D6932" s="2">
        <v>45254</v>
      </c>
      <c r="E6932">
        <v>77</v>
      </c>
      <c r="F6932" t="str">
        <f>_xlfn.XLOOKUP(B6932,Products!$A$2:$A$51,Products!$B$2:$B$51)</f>
        <v>Give</v>
      </c>
      <c r="G6932" t="str">
        <f>_xlfn.XLOOKUP(B6932,Products!$A$2:$A$51,Products!$C$2:$C$51)</f>
        <v>Home &amp; Kitchen</v>
      </c>
      <c r="H6932">
        <f>_xlfn.XLOOKUP(B6932,Products!$A$2:$A$51,Products!$D$2:$D$51)</f>
        <v>262.41000000000003</v>
      </c>
      <c r="I6932" t="str">
        <f>_xlfn.XLOOKUP(E6932,Salespersons!$A$2:$A$101,Salespersons!$B$2:$B$101)</f>
        <v>Nicole Holloway</v>
      </c>
      <c r="J6932" t="str">
        <f>_xlfn.XLOOKUP(E6932,Salespersons!$A$2:$A$101,Salespersons!$C$2:$C$101)</f>
        <v>East</v>
      </c>
      <c r="K6932">
        <f t="shared" si="324"/>
        <v>2361.69</v>
      </c>
      <c r="L6932" t="str">
        <f t="shared" si="325"/>
        <v>November</v>
      </c>
      <c r="M6932" t="str">
        <f t="shared" si="326"/>
        <v>2023</v>
      </c>
    </row>
    <row r="6933" spans="1:13" x14ac:dyDescent="0.3">
      <c r="A6933">
        <v>6932</v>
      </c>
      <c r="B6933">
        <v>38</v>
      </c>
      <c r="C6933">
        <v>2</v>
      </c>
      <c r="D6933" s="2">
        <v>45578</v>
      </c>
      <c r="E6933">
        <v>84</v>
      </c>
      <c r="F6933" t="str">
        <f>_xlfn.XLOOKUP(B6933,Products!$A$2:$A$51,Products!$B$2:$B$51)</f>
        <v>Smile</v>
      </c>
      <c r="G6933" t="str">
        <f>_xlfn.XLOOKUP(B6933,Products!$A$2:$A$51,Products!$C$2:$C$51)</f>
        <v>Clothing</v>
      </c>
      <c r="H6933">
        <f>_xlfn.XLOOKUP(B6933,Products!$A$2:$A$51,Products!$D$2:$D$51)</f>
        <v>49.56</v>
      </c>
      <c r="I6933" t="str">
        <f>_xlfn.XLOOKUP(E6933,Salespersons!$A$2:$A$101,Salespersons!$B$2:$B$101)</f>
        <v>Meghan Ochoa</v>
      </c>
      <c r="J6933" t="str">
        <f>_xlfn.XLOOKUP(E6933,Salespersons!$A$2:$A$101,Salespersons!$C$2:$C$101)</f>
        <v>West</v>
      </c>
      <c r="K6933">
        <f t="shared" si="324"/>
        <v>99.12</v>
      </c>
      <c r="L6933" t="str">
        <f t="shared" si="325"/>
        <v>October</v>
      </c>
      <c r="M6933" t="str">
        <f t="shared" si="326"/>
        <v>2024</v>
      </c>
    </row>
    <row r="6934" spans="1:13" x14ac:dyDescent="0.3">
      <c r="A6934">
        <v>6933</v>
      </c>
      <c r="B6934">
        <v>11</v>
      </c>
      <c r="C6934">
        <v>2</v>
      </c>
      <c r="D6934" s="2">
        <v>45443</v>
      </c>
      <c r="E6934">
        <v>5</v>
      </c>
      <c r="F6934" t="str">
        <f>_xlfn.XLOOKUP(B6934,Products!$A$2:$A$51,Products!$B$2:$B$51)</f>
        <v>News</v>
      </c>
      <c r="G6934" t="str">
        <f>_xlfn.XLOOKUP(B6934,Products!$A$2:$A$51,Products!$C$2:$C$51)</f>
        <v>Clothing</v>
      </c>
      <c r="H6934">
        <f>_xlfn.XLOOKUP(B6934,Products!$A$2:$A$51,Products!$D$2:$D$51)</f>
        <v>113.76</v>
      </c>
      <c r="I6934" t="str">
        <f>_xlfn.XLOOKUP(E6934,Salespersons!$A$2:$A$101,Salespersons!$B$2:$B$101)</f>
        <v>Suzanne Alvarez</v>
      </c>
      <c r="J6934" t="str">
        <f>_xlfn.XLOOKUP(E6934,Salespersons!$A$2:$A$101,Salespersons!$C$2:$C$101)</f>
        <v>West</v>
      </c>
      <c r="K6934">
        <f t="shared" si="324"/>
        <v>227.52</v>
      </c>
      <c r="L6934" t="str">
        <f t="shared" si="325"/>
        <v>May</v>
      </c>
      <c r="M6934" t="str">
        <f t="shared" si="326"/>
        <v>2024</v>
      </c>
    </row>
    <row r="6935" spans="1:13" x14ac:dyDescent="0.3">
      <c r="A6935">
        <v>6934</v>
      </c>
      <c r="B6935">
        <v>34</v>
      </c>
      <c r="C6935">
        <v>1</v>
      </c>
      <c r="D6935" s="2">
        <v>45335</v>
      </c>
      <c r="E6935">
        <v>45</v>
      </c>
      <c r="F6935" t="str">
        <f>_xlfn.XLOOKUP(B6935,Products!$A$2:$A$51,Products!$B$2:$B$51)</f>
        <v>Law</v>
      </c>
      <c r="G6935" t="str">
        <f>_xlfn.XLOOKUP(B6935,Products!$A$2:$A$51,Products!$C$2:$C$51)</f>
        <v>Books</v>
      </c>
      <c r="H6935">
        <f>_xlfn.XLOOKUP(B6935,Products!$A$2:$A$51,Products!$D$2:$D$51)</f>
        <v>319.54000000000002</v>
      </c>
      <c r="I6935" t="str">
        <f>_xlfn.XLOOKUP(E6935,Salespersons!$A$2:$A$101,Salespersons!$B$2:$B$101)</f>
        <v>Gregory Valdez</v>
      </c>
      <c r="J6935" t="str">
        <f>_xlfn.XLOOKUP(E6935,Salespersons!$A$2:$A$101,Salespersons!$C$2:$C$101)</f>
        <v>West</v>
      </c>
      <c r="K6935">
        <f t="shared" si="324"/>
        <v>319.54000000000002</v>
      </c>
      <c r="L6935" t="str">
        <f t="shared" si="325"/>
        <v>February</v>
      </c>
      <c r="M6935" t="str">
        <f t="shared" si="326"/>
        <v>2024</v>
      </c>
    </row>
    <row r="6936" spans="1:13" x14ac:dyDescent="0.3">
      <c r="A6936">
        <v>6935</v>
      </c>
      <c r="B6936">
        <v>31</v>
      </c>
      <c r="C6936">
        <v>1</v>
      </c>
      <c r="D6936" s="2">
        <v>45757</v>
      </c>
      <c r="E6936">
        <v>12</v>
      </c>
      <c r="F6936" t="str">
        <f>_xlfn.XLOOKUP(B6936,Products!$A$2:$A$51,Products!$B$2:$B$51)</f>
        <v>Tell</v>
      </c>
      <c r="G6936" t="str">
        <f>_xlfn.XLOOKUP(B6936,Products!$A$2:$A$51,Products!$C$2:$C$51)</f>
        <v>Books</v>
      </c>
      <c r="H6936">
        <f>_xlfn.XLOOKUP(B6936,Products!$A$2:$A$51,Products!$D$2:$D$51)</f>
        <v>83.85</v>
      </c>
      <c r="I6936" t="str">
        <f>_xlfn.XLOOKUP(E6936,Salespersons!$A$2:$A$101,Salespersons!$B$2:$B$101)</f>
        <v>Michael Jones</v>
      </c>
      <c r="J6936" t="str">
        <f>_xlfn.XLOOKUP(E6936,Salespersons!$A$2:$A$101,Salespersons!$C$2:$C$101)</f>
        <v>West</v>
      </c>
      <c r="K6936">
        <f t="shared" si="324"/>
        <v>83.85</v>
      </c>
      <c r="L6936" t="str">
        <f t="shared" si="325"/>
        <v>April</v>
      </c>
      <c r="M6936" t="str">
        <f t="shared" si="326"/>
        <v>2025</v>
      </c>
    </row>
    <row r="6937" spans="1:13" x14ac:dyDescent="0.3">
      <c r="A6937">
        <v>6936</v>
      </c>
      <c r="B6937">
        <v>38</v>
      </c>
      <c r="C6937">
        <v>4</v>
      </c>
      <c r="D6937" s="2">
        <v>45572</v>
      </c>
      <c r="E6937">
        <v>48</v>
      </c>
      <c r="F6937" t="str">
        <f>_xlfn.XLOOKUP(B6937,Products!$A$2:$A$51,Products!$B$2:$B$51)</f>
        <v>Smile</v>
      </c>
      <c r="G6937" t="str">
        <f>_xlfn.XLOOKUP(B6937,Products!$A$2:$A$51,Products!$C$2:$C$51)</f>
        <v>Clothing</v>
      </c>
      <c r="H6937">
        <f>_xlfn.XLOOKUP(B6937,Products!$A$2:$A$51,Products!$D$2:$D$51)</f>
        <v>49.56</v>
      </c>
      <c r="I6937" t="str">
        <f>_xlfn.XLOOKUP(E6937,Salespersons!$A$2:$A$101,Salespersons!$B$2:$B$101)</f>
        <v>Jacob Woods</v>
      </c>
      <c r="J6937" t="str">
        <f>_xlfn.XLOOKUP(E6937,Salespersons!$A$2:$A$101,Salespersons!$C$2:$C$101)</f>
        <v>West</v>
      </c>
      <c r="K6937">
        <f t="shared" si="324"/>
        <v>198.24</v>
      </c>
      <c r="L6937" t="str">
        <f t="shared" si="325"/>
        <v>October</v>
      </c>
      <c r="M6937" t="str">
        <f t="shared" si="326"/>
        <v>2024</v>
      </c>
    </row>
    <row r="6938" spans="1:13" x14ac:dyDescent="0.3">
      <c r="A6938">
        <v>6937</v>
      </c>
      <c r="B6938">
        <v>50</v>
      </c>
      <c r="C6938">
        <v>7</v>
      </c>
      <c r="D6938" s="2">
        <v>45371</v>
      </c>
      <c r="E6938">
        <v>81</v>
      </c>
      <c r="F6938" t="str">
        <f>_xlfn.XLOOKUP(B6938,Products!$A$2:$A$51,Products!$B$2:$B$51)</f>
        <v>Newspaper</v>
      </c>
      <c r="G6938" t="str">
        <f>_xlfn.XLOOKUP(B6938,Products!$A$2:$A$51,Products!$C$2:$C$51)</f>
        <v>Clothing</v>
      </c>
      <c r="H6938">
        <f>_xlfn.XLOOKUP(B6938,Products!$A$2:$A$51,Products!$D$2:$D$51)</f>
        <v>256.36</v>
      </c>
      <c r="I6938" t="str">
        <f>_xlfn.XLOOKUP(E6938,Salespersons!$A$2:$A$101,Salespersons!$B$2:$B$101)</f>
        <v>Stephanie Mendez</v>
      </c>
      <c r="J6938" t="str">
        <f>_xlfn.XLOOKUP(E6938,Salespersons!$A$2:$A$101,Salespersons!$C$2:$C$101)</f>
        <v>East</v>
      </c>
      <c r="K6938">
        <f t="shared" si="324"/>
        <v>1794.52</v>
      </c>
      <c r="L6938" t="str">
        <f t="shared" si="325"/>
        <v>March</v>
      </c>
      <c r="M6938" t="str">
        <f t="shared" si="326"/>
        <v>2024</v>
      </c>
    </row>
    <row r="6939" spans="1:13" x14ac:dyDescent="0.3">
      <c r="A6939">
        <v>6938</v>
      </c>
      <c r="B6939">
        <v>46</v>
      </c>
      <c r="C6939">
        <v>4</v>
      </c>
      <c r="D6939" s="2">
        <v>45278</v>
      </c>
      <c r="E6939">
        <v>14</v>
      </c>
      <c r="F6939" t="str">
        <f>_xlfn.XLOOKUP(B6939,Products!$A$2:$A$51,Products!$B$2:$B$51)</f>
        <v>Consider</v>
      </c>
      <c r="G6939" t="str">
        <f>_xlfn.XLOOKUP(B6939,Products!$A$2:$A$51,Products!$C$2:$C$51)</f>
        <v>Books</v>
      </c>
      <c r="H6939">
        <f>_xlfn.XLOOKUP(B6939,Products!$A$2:$A$51,Products!$D$2:$D$51)</f>
        <v>243.05</v>
      </c>
      <c r="I6939" t="str">
        <f>_xlfn.XLOOKUP(E6939,Salespersons!$A$2:$A$101,Salespersons!$B$2:$B$101)</f>
        <v>Deanna Knight</v>
      </c>
      <c r="J6939" t="str">
        <f>_xlfn.XLOOKUP(E6939,Salespersons!$A$2:$A$101,Salespersons!$C$2:$C$101)</f>
        <v>North</v>
      </c>
      <c r="K6939">
        <f t="shared" si="324"/>
        <v>972.2</v>
      </c>
      <c r="L6939" t="str">
        <f t="shared" si="325"/>
        <v>December</v>
      </c>
      <c r="M6939" t="str">
        <f t="shared" si="326"/>
        <v>2023</v>
      </c>
    </row>
    <row r="6940" spans="1:13" x14ac:dyDescent="0.3">
      <c r="A6940">
        <v>6939</v>
      </c>
      <c r="B6940">
        <v>12</v>
      </c>
      <c r="C6940">
        <v>5</v>
      </c>
      <c r="D6940" s="2">
        <v>45378</v>
      </c>
      <c r="E6940">
        <v>53</v>
      </c>
      <c r="F6940" t="str">
        <f>_xlfn.XLOOKUP(B6940,Products!$A$2:$A$51,Products!$B$2:$B$51)</f>
        <v>Why</v>
      </c>
      <c r="G6940" t="str">
        <f>_xlfn.XLOOKUP(B6940,Products!$A$2:$A$51,Products!$C$2:$C$51)</f>
        <v>Clothing</v>
      </c>
      <c r="H6940">
        <f>_xlfn.XLOOKUP(B6940,Products!$A$2:$A$51,Products!$D$2:$D$51)</f>
        <v>76.88</v>
      </c>
      <c r="I6940" t="str">
        <f>_xlfn.XLOOKUP(E6940,Salespersons!$A$2:$A$101,Salespersons!$B$2:$B$101)</f>
        <v>Patricia Odonnell</v>
      </c>
      <c r="J6940" t="str">
        <f>_xlfn.XLOOKUP(E6940,Salespersons!$A$2:$A$101,Salespersons!$C$2:$C$101)</f>
        <v>South</v>
      </c>
      <c r="K6940">
        <f t="shared" si="324"/>
        <v>384.4</v>
      </c>
      <c r="L6940" t="str">
        <f t="shared" si="325"/>
        <v>March</v>
      </c>
      <c r="M6940" t="str">
        <f t="shared" si="326"/>
        <v>2024</v>
      </c>
    </row>
    <row r="6941" spans="1:13" x14ac:dyDescent="0.3">
      <c r="A6941">
        <v>6940</v>
      </c>
      <c r="B6941">
        <v>9</v>
      </c>
      <c r="C6941">
        <v>6</v>
      </c>
      <c r="D6941" s="2">
        <v>45473</v>
      </c>
      <c r="E6941">
        <v>90</v>
      </c>
      <c r="F6941" t="str">
        <f>_xlfn.XLOOKUP(B6941,Products!$A$2:$A$51,Products!$B$2:$B$51)</f>
        <v>Different</v>
      </c>
      <c r="G6941" t="str">
        <f>_xlfn.XLOOKUP(B6941,Products!$A$2:$A$51,Products!$C$2:$C$51)</f>
        <v>Home &amp; Kitchen</v>
      </c>
      <c r="H6941">
        <f>_xlfn.XLOOKUP(B6941,Products!$A$2:$A$51,Products!$D$2:$D$51)</f>
        <v>317.12</v>
      </c>
      <c r="I6941" t="str">
        <f>_xlfn.XLOOKUP(E6941,Salespersons!$A$2:$A$101,Salespersons!$B$2:$B$101)</f>
        <v>Becky Lopez</v>
      </c>
      <c r="J6941" t="str">
        <f>_xlfn.XLOOKUP(E6941,Salespersons!$A$2:$A$101,Salespersons!$C$2:$C$101)</f>
        <v>West</v>
      </c>
      <c r="K6941">
        <f t="shared" si="324"/>
        <v>1902.72</v>
      </c>
      <c r="L6941" t="str">
        <f t="shared" si="325"/>
        <v>June</v>
      </c>
      <c r="M6941" t="str">
        <f t="shared" si="326"/>
        <v>2024</v>
      </c>
    </row>
    <row r="6942" spans="1:13" x14ac:dyDescent="0.3">
      <c r="A6942">
        <v>6941</v>
      </c>
      <c r="B6942">
        <v>13</v>
      </c>
      <c r="C6942">
        <v>5</v>
      </c>
      <c r="D6942" s="2">
        <v>45176</v>
      </c>
      <c r="E6942">
        <v>94</v>
      </c>
      <c r="F6942" t="str">
        <f>_xlfn.XLOOKUP(B6942,Products!$A$2:$A$51,Products!$B$2:$B$51)</f>
        <v>Beat</v>
      </c>
      <c r="G6942" t="str">
        <f>_xlfn.XLOOKUP(B6942,Products!$A$2:$A$51,Products!$C$2:$C$51)</f>
        <v>Toys</v>
      </c>
      <c r="H6942">
        <f>_xlfn.XLOOKUP(B6942,Products!$A$2:$A$51,Products!$D$2:$D$51)</f>
        <v>430.93</v>
      </c>
      <c r="I6942" t="str">
        <f>_xlfn.XLOOKUP(E6942,Salespersons!$A$2:$A$101,Salespersons!$B$2:$B$101)</f>
        <v>Christopher Martinez</v>
      </c>
      <c r="J6942" t="str">
        <f>_xlfn.XLOOKUP(E6942,Salespersons!$A$2:$A$101,Salespersons!$C$2:$C$101)</f>
        <v>East</v>
      </c>
      <c r="K6942">
        <f t="shared" si="324"/>
        <v>2154.65</v>
      </c>
      <c r="L6942" t="str">
        <f t="shared" si="325"/>
        <v>September</v>
      </c>
      <c r="M6942" t="str">
        <f t="shared" si="326"/>
        <v>2023</v>
      </c>
    </row>
    <row r="6943" spans="1:13" x14ac:dyDescent="0.3">
      <c r="A6943">
        <v>6942</v>
      </c>
      <c r="B6943">
        <v>20</v>
      </c>
      <c r="C6943">
        <v>5</v>
      </c>
      <c r="D6943" s="2">
        <v>45282</v>
      </c>
      <c r="E6943">
        <v>45</v>
      </c>
      <c r="F6943" t="str">
        <f>_xlfn.XLOOKUP(B6943,Products!$A$2:$A$51,Products!$B$2:$B$51)</f>
        <v>Common</v>
      </c>
      <c r="G6943" t="str">
        <f>_xlfn.XLOOKUP(B6943,Products!$A$2:$A$51,Products!$C$2:$C$51)</f>
        <v>Electronics</v>
      </c>
      <c r="H6943">
        <f>_xlfn.XLOOKUP(B6943,Products!$A$2:$A$51,Products!$D$2:$D$51)</f>
        <v>486.94</v>
      </c>
      <c r="I6943" t="str">
        <f>_xlfn.XLOOKUP(E6943,Salespersons!$A$2:$A$101,Salespersons!$B$2:$B$101)</f>
        <v>Gregory Valdez</v>
      </c>
      <c r="J6943" t="str">
        <f>_xlfn.XLOOKUP(E6943,Salespersons!$A$2:$A$101,Salespersons!$C$2:$C$101)</f>
        <v>West</v>
      </c>
      <c r="K6943">
        <f t="shared" si="324"/>
        <v>2434.6999999999998</v>
      </c>
      <c r="L6943" t="str">
        <f t="shared" si="325"/>
        <v>December</v>
      </c>
      <c r="M6943" t="str">
        <f t="shared" si="326"/>
        <v>2023</v>
      </c>
    </row>
    <row r="6944" spans="1:13" x14ac:dyDescent="0.3">
      <c r="A6944">
        <v>6943</v>
      </c>
      <c r="B6944">
        <v>21</v>
      </c>
      <c r="C6944">
        <v>4</v>
      </c>
      <c r="D6944" s="2">
        <v>45467</v>
      </c>
      <c r="E6944">
        <v>32</v>
      </c>
      <c r="F6944" t="str">
        <f>_xlfn.XLOOKUP(B6944,Products!$A$2:$A$51,Products!$B$2:$B$51)</f>
        <v>Firm</v>
      </c>
      <c r="G6944" t="str">
        <f>_xlfn.XLOOKUP(B6944,Products!$A$2:$A$51,Products!$C$2:$C$51)</f>
        <v>Toys</v>
      </c>
      <c r="H6944">
        <f>_xlfn.XLOOKUP(B6944,Products!$A$2:$A$51,Products!$D$2:$D$51)</f>
        <v>107.8</v>
      </c>
      <c r="I6944" t="str">
        <f>_xlfn.XLOOKUP(E6944,Salespersons!$A$2:$A$101,Salespersons!$B$2:$B$101)</f>
        <v>Michael Adams</v>
      </c>
      <c r="J6944" t="str">
        <f>_xlfn.XLOOKUP(E6944,Salespersons!$A$2:$A$101,Salespersons!$C$2:$C$101)</f>
        <v>North</v>
      </c>
      <c r="K6944">
        <f t="shared" si="324"/>
        <v>431.2</v>
      </c>
      <c r="L6944" t="str">
        <f t="shared" si="325"/>
        <v>June</v>
      </c>
      <c r="M6944" t="str">
        <f t="shared" si="326"/>
        <v>2024</v>
      </c>
    </row>
    <row r="6945" spans="1:13" x14ac:dyDescent="0.3">
      <c r="A6945">
        <v>6944</v>
      </c>
      <c r="B6945">
        <v>22</v>
      </c>
      <c r="C6945">
        <v>9</v>
      </c>
      <c r="D6945" s="2">
        <v>45535</v>
      </c>
      <c r="E6945">
        <v>30</v>
      </c>
      <c r="F6945" t="str">
        <f>_xlfn.XLOOKUP(B6945,Products!$A$2:$A$51,Products!$B$2:$B$51)</f>
        <v>Detail</v>
      </c>
      <c r="G6945" t="str">
        <f>_xlfn.XLOOKUP(B6945,Products!$A$2:$A$51,Products!$C$2:$C$51)</f>
        <v>Clothing</v>
      </c>
      <c r="H6945">
        <f>_xlfn.XLOOKUP(B6945,Products!$A$2:$A$51,Products!$D$2:$D$51)</f>
        <v>393.11</v>
      </c>
      <c r="I6945" t="str">
        <f>_xlfn.XLOOKUP(E6945,Salespersons!$A$2:$A$101,Salespersons!$B$2:$B$101)</f>
        <v>Chase Gilbert</v>
      </c>
      <c r="J6945" t="str">
        <f>_xlfn.XLOOKUP(E6945,Salespersons!$A$2:$A$101,Salespersons!$C$2:$C$101)</f>
        <v>East</v>
      </c>
      <c r="K6945">
        <f t="shared" si="324"/>
        <v>3537.9900000000002</v>
      </c>
      <c r="L6945" t="str">
        <f t="shared" si="325"/>
        <v>August</v>
      </c>
      <c r="M6945" t="str">
        <f t="shared" si="326"/>
        <v>2024</v>
      </c>
    </row>
    <row r="6946" spans="1:13" x14ac:dyDescent="0.3">
      <c r="A6946">
        <v>6945</v>
      </c>
      <c r="B6946">
        <v>1</v>
      </c>
      <c r="C6946">
        <v>5</v>
      </c>
      <c r="D6946" s="2">
        <v>45253</v>
      </c>
      <c r="E6946">
        <v>12</v>
      </c>
      <c r="F6946" t="str">
        <f>_xlfn.XLOOKUP(B6946,Products!$A$2:$A$51,Products!$B$2:$B$51)</f>
        <v>Increase</v>
      </c>
      <c r="G6946" t="str">
        <f>_xlfn.XLOOKUP(B6946,Products!$A$2:$A$51,Products!$C$2:$C$51)</f>
        <v>Books</v>
      </c>
      <c r="H6946">
        <f>_xlfn.XLOOKUP(B6946,Products!$A$2:$A$51,Products!$D$2:$D$51)</f>
        <v>101.78</v>
      </c>
      <c r="I6946" t="str">
        <f>_xlfn.XLOOKUP(E6946,Salespersons!$A$2:$A$101,Salespersons!$B$2:$B$101)</f>
        <v>Michael Jones</v>
      </c>
      <c r="J6946" t="str">
        <f>_xlfn.XLOOKUP(E6946,Salespersons!$A$2:$A$101,Salespersons!$C$2:$C$101)</f>
        <v>West</v>
      </c>
      <c r="K6946">
        <f t="shared" si="324"/>
        <v>508.9</v>
      </c>
      <c r="L6946" t="str">
        <f t="shared" si="325"/>
        <v>November</v>
      </c>
      <c r="M6946" t="str">
        <f t="shared" si="326"/>
        <v>2023</v>
      </c>
    </row>
    <row r="6947" spans="1:13" x14ac:dyDescent="0.3">
      <c r="A6947">
        <v>6946</v>
      </c>
      <c r="B6947">
        <v>40</v>
      </c>
      <c r="C6947">
        <v>9</v>
      </c>
      <c r="D6947" s="2">
        <v>45240</v>
      </c>
      <c r="E6947">
        <v>100</v>
      </c>
      <c r="F6947" t="str">
        <f>_xlfn.XLOOKUP(B6947,Products!$A$2:$A$51,Products!$B$2:$B$51)</f>
        <v>Agent</v>
      </c>
      <c r="G6947" t="str">
        <f>_xlfn.XLOOKUP(B6947,Products!$A$2:$A$51,Products!$C$2:$C$51)</f>
        <v>Toys</v>
      </c>
      <c r="H6947">
        <f>_xlfn.XLOOKUP(B6947,Products!$A$2:$A$51,Products!$D$2:$D$51)</f>
        <v>228.56</v>
      </c>
      <c r="I6947" t="str">
        <f>_xlfn.XLOOKUP(E6947,Salespersons!$A$2:$A$101,Salespersons!$B$2:$B$101)</f>
        <v>Sara Strong</v>
      </c>
      <c r="J6947" t="str">
        <f>_xlfn.XLOOKUP(E6947,Salespersons!$A$2:$A$101,Salespersons!$C$2:$C$101)</f>
        <v>North</v>
      </c>
      <c r="K6947">
        <f t="shared" si="324"/>
        <v>2057.04</v>
      </c>
      <c r="L6947" t="str">
        <f t="shared" si="325"/>
        <v>November</v>
      </c>
      <c r="M6947" t="str">
        <f t="shared" si="326"/>
        <v>2023</v>
      </c>
    </row>
    <row r="6948" spans="1:13" x14ac:dyDescent="0.3">
      <c r="A6948">
        <v>6947</v>
      </c>
      <c r="B6948">
        <v>41</v>
      </c>
      <c r="C6948">
        <v>4</v>
      </c>
      <c r="D6948" s="2">
        <v>45624</v>
      </c>
      <c r="E6948">
        <v>83</v>
      </c>
      <c r="F6948" t="str">
        <f>_xlfn.XLOOKUP(B6948,Products!$A$2:$A$51,Products!$B$2:$B$51)</f>
        <v>Almost</v>
      </c>
      <c r="G6948" t="str">
        <f>_xlfn.XLOOKUP(B6948,Products!$A$2:$A$51,Products!$C$2:$C$51)</f>
        <v>Home &amp; Kitchen</v>
      </c>
      <c r="H6948">
        <f>_xlfn.XLOOKUP(B6948,Products!$A$2:$A$51,Products!$D$2:$D$51)</f>
        <v>70.72</v>
      </c>
      <c r="I6948" t="str">
        <f>_xlfn.XLOOKUP(E6948,Salespersons!$A$2:$A$101,Salespersons!$B$2:$B$101)</f>
        <v>Stephen Ortiz</v>
      </c>
      <c r="J6948" t="str">
        <f>_xlfn.XLOOKUP(E6948,Salespersons!$A$2:$A$101,Salespersons!$C$2:$C$101)</f>
        <v>North</v>
      </c>
      <c r="K6948">
        <f t="shared" si="324"/>
        <v>282.88</v>
      </c>
      <c r="L6948" t="str">
        <f t="shared" si="325"/>
        <v>November</v>
      </c>
      <c r="M6948" t="str">
        <f t="shared" si="326"/>
        <v>2024</v>
      </c>
    </row>
    <row r="6949" spans="1:13" x14ac:dyDescent="0.3">
      <c r="A6949">
        <v>6948</v>
      </c>
      <c r="B6949">
        <v>17</v>
      </c>
      <c r="C6949">
        <v>9</v>
      </c>
      <c r="D6949" s="2">
        <v>45742</v>
      </c>
      <c r="E6949">
        <v>44</v>
      </c>
      <c r="F6949" t="str">
        <f>_xlfn.XLOOKUP(B6949,Products!$A$2:$A$51,Products!$B$2:$B$51)</f>
        <v>Perhaps</v>
      </c>
      <c r="G6949" t="str">
        <f>_xlfn.XLOOKUP(B6949,Products!$A$2:$A$51,Products!$C$2:$C$51)</f>
        <v>Clothing</v>
      </c>
      <c r="H6949">
        <f>_xlfn.XLOOKUP(B6949,Products!$A$2:$A$51,Products!$D$2:$D$51)</f>
        <v>165.26</v>
      </c>
      <c r="I6949" t="str">
        <f>_xlfn.XLOOKUP(E6949,Salespersons!$A$2:$A$101,Salespersons!$B$2:$B$101)</f>
        <v>Virginia Richards</v>
      </c>
      <c r="J6949" t="str">
        <f>_xlfn.XLOOKUP(E6949,Salespersons!$A$2:$A$101,Salespersons!$C$2:$C$101)</f>
        <v>East</v>
      </c>
      <c r="K6949">
        <f t="shared" si="324"/>
        <v>1487.34</v>
      </c>
      <c r="L6949" t="str">
        <f t="shared" si="325"/>
        <v>March</v>
      </c>
      <c r="M6949" t="str">
        <f t="shared" si="326"/>
        <v>2025</v>
      </c>
    </row>
    <row r="6950" spans="1:13" x14ac:dyDescent="0.3">
      <c r="A6950">
        <v>6949</v>
      </c>
      <c r="B6950">
        <v>45</v>
      </c>
      <c r="C6950">
        <v>5</v>
      </c>
      <c r="D6950" s="2">
        <v>45373</v>
      </c>
      <c r="E6950">
        <v>25</v>
      </c>
      <c r="F6950" t="str">
        <f>_xlfn.XLOOKUP(B6950,Products!$A$2:$A$51,Products!$B$2:$B$51)</f>
        <v>Scientist</v>
      </c>
      <c r="G6950" t="str">
        <f>_xlfn.XLOOKUP(B6950,Products!$A$2:$A$51,Products!$C$2:$C$51)</f>
        <v>Toys</v>
      </c>
      <c r="H6950">
        <f>_xlfn.XLOOKUP(B6950,Products!$A$2:$A$51,Products!$D$2:$D$51)</f>
        <v>483.37</v>
      </c>
      <c r="I6950" t="str">
        <f>_xlfn.XLOOKUP(E6950,Salespersons!$A$2:$A$101,Salespersons!$B$2:$B$101)</f>
        <v>Wesley Tucker</v>
      </c>
      <c r="J6950" t="str">
        <f>_xlfn.XLOOKUP(E6950,Salespersons!$A$2:$A$101,Salespersons!$C$2:$C$101)</f>
        <v>West</v>
      </c>
      <c r="K6950">
        <f t="shared" si="324"/>
        <v>2416.85</v>
      </c>
      <c r="L6950" t="str">
        <f t="shared" si="325"/>
        <v>March</v>
      </c>
      <c r="M6950" t="str">
        <f t="shared" si="326"/>
        <v>2024</v>
      </c>
    </row>
    <row r="6951" spans="1:13" x14ac:dyDescent="0.3">
      <c r="A6951">
        <v>6950</v>
      </c>
      <c r="B6951">
        <v>4</v>
      </c>
      <c r="C6951">
        <v>8</v>
      </c>
      <c r="D6951" s="2">
        <v>45408</v>
      </c>
      <c r="E6951">
        <v>97</v>
      </c>
      <c r="F6951" t="str">
        <f>_xlfn.XLOOKUP(B6951,Products!$A$2:$A$51,Products!$B$2:$B$51)</f>
        <v>Half</v>
      </c>
      <c r="G6951" t="str">
        <f>_xlfn.XLOOKUP(B6951,Products!$A$2:$A$51,Products!$C$2:$C$51)</f>
        <v>Home &amp; Kitchen</v>
      </c>
      <c r="H6951">
        <f>_xlfn.XLOOKUP(B6951,Products!$A$2:$A$51,Products!$D$2:$D$51)</f>
        <v>420.81</v>
      </c>
      <c r="I6951" t="str">
        <f>_xlfn.XLOOKUP(E6951,Salespersons!$A$2:$A$101,Salespersons!$B$2:$B$101)</f>
        <v>Gary Price</v>
      </c>
      <c r="J6951" t="str">
        <f>_xlfn.XLOOKUP(E6951,Salespersons!$A$2:$A$101,Salespersons!$C$2:$C$101)</f>
        <v>North</v>
      </c>
      <c r="K6951">
        <f t="shared" si="324"/>
        <v>3366.48</v>
      </c>
      <c r="L6951" t="str">
        <f t="shared" si="325"/>
        <v>April</v>
      </c>
      <c r="M6951" t="str">
        <f t="shared" si="326"/>
        <v>2024</v>
      </c>
    </row>
    <row r="6952" spans="1:13" x14ac:dyDescent="0.3">
      <c r="A6952">
        <v>6951</v>
      </c>
      <c r="B6952">
        <v>6</v>
      </c>
      <c r="C6952">
        <v>1</v>
      </c>
      <c r="D6952" s="2">
        <v>45284</v>
      </c>
      <c r="E6952">
        <v>42</v>
      </c>
      <c r="F6952" t="str">
        <f>_xlfn.XLOOKUP(B6952,Products!$A$2:$A$51,Products!$B$2:$B$51)</f>
        <v>Gas</v>
      </c>
      <c r="G6952" t="str">
        <f>_xlfn.XLOOKUP(B6952,Products!$A$2:$A$51,Products!$C$2:$C$51)</f>
        <v>Home &amp; Kitchen</v>
      </c>
      <c r="H6952">
        <f>_xlfn.XLOOKUP(B6952,Products!$A$2:$A$51,Products!$D$2:$D$51)</f>
        <v>79.7</v>
      </c>
      <c r="I6952" t="str">
        <f>_xlfn.XLOOKUP(E6952,Salespersons!$A$2:$A$101,Salespersons!$B$2:$B$101)</f>
        <v>Jason Oliver</v>
      </c>
      <c r="J6952" t="str">
        <f>_xlfn.XLOOKUP(E6952,Salespersons!$A$2:$A$101,Salespersons!$C$2:$C$101)</f>
        <v>South</v>
      </c>
      <c r="K6952">
        <f t="shared" si="324"/>
        <v>79.7</v>
      </c>
      <c r="L6952" t="str">
        <f t="shared" si="325"/>
        <v>December</v>
      </c>
      <c r="M6952" t="str">
        <f t="shared" si="326"/>
        <v>2023</v>
      </c>
    </row>
    <row r="6953" spans="1:13" x14ac:dyDescent="0.3">
      <c r="A6953">
        <v>6952</v>
      </c>
      <c r="B6953">
        <v>45</v>
      </c>
      <c r="C6953">
        <v>4</v>
      </c>
      <c r="D6953" s="2">
        <v>45693</v>
      </c>
      <c r="E6953">
        <v>21</v>
      </c>
      <c r="F6953" t="str">
        <f>_xlfn.XLOOKUP(B6953,Products!$A$2:$A$51,Products!$B$2:$B$51)</f>
        <v>Scientist</v>
      </c>
      <c r="G6953" t="str">
        <f>_xlfn.XLOOKUP(B6953,Products!$A$2:$A$51,Products!$C$2:$C$51)</f>
        <v>Toys</v>
      </c>
      <c r="H6953">
        <f>_xlfn.XLOOKUP(B6953,Products!$A$2:$A$51,Products!$D$2:$D$51)</f>
        <v>483.37</v>
      </c>
      <c r="I6953" t="str">
        <f>_xlfn.XLOOKUP(E6953,Salespersons!$A$2:$A$101,Salespersons!$B$2:$B$101)</f>
        <v>David Harris</v>
      </c>
      <c r="J6953" t="str">
        <f>_xlfn.XLOOKUP(E6953,Salespersons!$A$2:$A$101,Salespersons!$C$2:$C$101)</f>
        <v>West</v>
      </c>
      <c r="K6953">
        <f t="shared" si="324"/>
        <v>1933.48</v>
      </c>
      <c r="L6953" t="str">
        <f t="shared" si="325"/>
        <v>February</v>
      </c>
      <c r="M6953" t="str">
        <f t="shared" si="326"/>
        <v>2025</v>
      </c>
    </row>
    <row r="6954" spans="1:13" x14ac:dyDescent="0.3">
      <c r="A6954">
        <v>6953</v>
      </c>
      <c r="B6954">
        <v>49</v>
      </c>
      <c r="C6954">
        <v>4</v>
      </c>
      <c r="D6954" s="2">
        <v>45150</v>
      </c>
      <c r="E6954">
        <v>61</v>
      </c>
      <c r="F6954" t="str">
        <f>_xlfn.XLOOKUP(B6954,Products!$A$2:$A$51,Products!$B$2:$B$51)</f>
        <v>Fish</v>
      </c>
      <c r="G6954" t="str">
        <f>_xlfn.XLOOKUP(B6954,Products!$A$2:$A$51,Products!$C$2:$C$51)</f>
        <v>Toys</v>
      </c>
      <c r="H6954">
        <f>_xlfn.XLOOKUP(B6954,Products!$A$2:$A$51,Products!$D$2:$D$51)</f>
        <v>345.29</v>
      </c>
      <c r="I6954" t="str">
        <f>_xlfn.XLOOKUP(E6954,Salespersons!$A$2:$A$101,Salespersons!$B$2:$B$101)</f>
        <v>Alejandra Meza</v>
      </c>
      <c r="J6954" t="str">
        <f>_xlfn.XLOOKUP(E6954,Salespersons!$A$2:$A$101,Salespersons!$C$2:$C$101)</f>
        <v>East</v>
      </c>
      <c r="K6954">
        <f t="shared" si="324"/>
        <v>1381.16</v>
      </c>
      <c r="L6954" t="str">
        <f t="shared" si="325"/>
        <v>August</v>
      </c>
      <c r="M6954" t="str">
        <f t="shared" si="326"/>
        <v>2023</v>
      </c>
    </row>
    <row r="6955" spans="1:13" x14ac:dyDescent="0.3">
      <c r="A6955">
        <v>6954</v>
      </c>
      <c r="B6955">
        <v>19</v>
      </c>
      <c r="C6955">
        <v>2</v>
      </c>
      <c r="D6955" s="2">
        <v>45769</v>
      </c>
      <c r="E6955">
        <v>66</v>
      </c>
      <c r="F6955" t="str">
        <f>_xlfn.XLOOKUP(B6955,Products!$A$2:$A$51,Products!$B$2:$B$51)</f>
        <v>Daughter</v>
      </c>
      <c r="G6955" t="str">
        <f>_xlfn.XLOOKUP(B6955,Products!$A$2:$A$51,Products!$C$2:$C$51)</f>
        <v>Home &amp; Kitchen</v>
      </c>
      <c r="H6955">
        <f>_xlfn.XLOOKUP(B6955,Products!$A$2:$A$51,Products!$D$2:$D$51)</f>
        <v>373.4</v>
      </c>
      <c r="I6955" t="str">
        <f>_xlfn.XLOOKUP(E6955,Salespersons!$A$2:$A$101,Salespersons!$B$2:$B$101)</f>
        <v>Matthew Perez</v>
      </c>
      <c r="J6955" t="str">
        <f>_xlfn.XLOOKUP(E6955,Salespersons!$A$2:$A$101,Salespersons!$C$2:$C$101)</f>
        <v>West</v>
      </c>
      <c r="K6955">
        <f t="shared" si="324"/>
        <v>746.8</v>
      </c>
      <c r="L6955" t="str">
        <f t="shared" si="325"/>
        <v>April</v>
      </c>
      <c r="M6955" t="str">
        <f t="shared" si="326"/>
        <v>2025</v>
      </c>
    </row>
    <row r="6956" spans="1:13" x14ac:dyDescent="0.3">
      <c r="A6956">
        <v>6955</v>
      </c>
      <c r="B6956">
        <v>30</v>
      </c>
      <c r="C6956">
        <v>3</v>
      </c>
      <c r="D6956" s="2">
        <v>45793</v>
      </c>
      <c r="E6956">
        <v>21</v>
      </c>
      <c r="F6956" t="str">
        <f>_xlfn.XLOOKUP(B6956,Products!$A$2:$A$51,Products!$B$2:$B$51)</f>
        <v>Fine</v>
      </c>
      <c r="G6956" t="str">
        <f>_xlfn.XLOOKUP(B6956,Products!$A$2:$A$51,Products!$C$2:$C$51)</f>
        <v>Electronics</v>
      </c>
      <c r="H6956">
        <f>_xlfn.XLOOKUP(B6956,Products!$A$2:$A$51,Products!$D$2:$D$51)</f>
        <v>473.44</v>
      </c>
      <c r="I6956" t="str">
        <f>_xlfn.XLOOKUP(E6956,Salespersons!$A$2:$A$101,Salespersons!$B$2:$B$101)</f>
        <v>David Harris</v>
      </c>
      <c r="J6956" t="str">
        <f>_xlfn.XLOOKUP(E6956,Salespersons!$A$2:$A$101,Salespersons!$C$2:$C$101)</f>
        <v>West</v>
      </c>
      <c r="K6956">
        <f t="shared" si="324"/>
        <v>1420.32</v>
      </c>
      <c r="L6956" t="str">
        <f t="shared" si="325"/>
        <v>May</v>
      </c>
      <c r="M6956" t="str">
        <f t="shared" si="326"/>
        <v>2025</v>
      </c>
    </row>
    <row r="6957" spans="1:13" x14ac:dyDescent="0.3">
      <c r="A6957">
        <v>6956</v>
      </c>
      <c r="B6957">
        <v>23</v>
      </c>
      <c r="C6957">
        <v>8</v>
      </c>
      <c r="D6957" s="2">
        <v>45736</v>
      </c>
      <c r="E6957">
        <v>26</v>
      </c>
      <c r="F6957" t="str">
        <f>_xlfn.XLOOKUP(B6957,Products!$A$2:$A$51,Products!$B$2:$B$51)</f>
        <v>Energy</v>
      </c>
      <c r="G6957" t="str">
        <f>_xlfn.XLOOKUP(B6957,Products!$A$2:$A$51,Products!$C$2:$C$51)</f>
        <v>Books</v>
      </c>
      <c r="H6957">
        <f>_xlfn.XLOOKUP(B6957,Products!$A$2:$A$51,Products!$D$2:$D$51)</f>
        <v>31.68</v>
      </c>
      <c r="I6957" t="str">
        <f>_xlfn.XLOOKUP(E6957,Salespersons!$A$2:$A$101,Salespersons!$B$2:$B$101)</f>
        <v>Nathan Rodriguez</v>
      </c>
      <c r="J6957" t="str">
        <f>_xlfn.XLOOKUP(E6957,Salespersons!$A$2:$A$101,Salespersons!$C$2:$C$101)</f>
        <v>East</v>
      </c>
      <c r="K6957">
        <f t="shared" si="324"/>
        <v>253.44</v>
      </c>
      <c r="L6957" t="str">
        <f t="shared" si="325"/>
        <v>March</v>
      </c>
      <c r="M6957" t="str">
        <f t="shared" si="326"/>
        <v>2025</v>
      </c>
    </row>
    <row r="6958" spans="1:13" x14ac:dyDescent="0.3">
      <c r="A6958">
        <v>6957</v>
      </c>
      <c r="B6958">
        <v>32</v>
      </c>
      <c r="C6958">
        <v>8</v>
      </c>
      <c r="D6958" s="2">
        <v>45222</v>
      </c>
      <c r="E6958">
        <v>32</v>
      </c>
      <c r="F6958" t="str">
        <f>_xlfn.XLOOKUP(B6958,Products!$A$2:$A$51,Products!$B$2:$B$51)</f>
        <v>Former</v>
      </c>
      <c r="G6958" t="str">
        <f>_xlfn.XLOOKUP(B6958,Products!$A$2:$A$51,Products!$C$2:$C$51)</f>
        <v>Books</v>
      </c>
      <c r="H6958">
        <f>_xlfn.XLOOKUP(B6958,Products!$A$2:$A$51,Products!$D$2:$D$51)</f>
        <v>373.97</v>
      </c>
      <c r="I6958" t="str">
        <f>_xlfn.XLOOKUP(E6958,Salespersons!$A$2:$A$101,Salespersons!$B$2:$B$101)</f>
        <v>Michael Adams</v>
      </c>
      <c r="J6958" t="str">
        <f>_xlfn.XLOOKUP(E6958,Salespersons!$A$2:$A$101,Salespersons!$C$2:$C$101)</f>
        <v>North</v>
      </c>
      <c r="K6958">
        <f t="shared" si="324"/>
        <v>2991.76</v>
      </c>
      <c r="L6958" t="str">
        <f t="shared" si="325"/>
        <v>October</v>
      </c>
      <c r="M6958" t="str">
        <f t="shared" si="326"/>
        <v>2023</v>
      </c>
    </row>
    <row r="6959" spans="1:13" x14ac:dyDescent="0.3">
      <c r="A6959">
        <v>6958</v>
      </c>
      <c r="B6959">
        <v>29</v>
      </c>
      <c r="C6959">
        <v>1</v>
      </c>
      <c r="D6959" s="2">
        <v>45262</v>
      </c>
      <c r="E6959">
        <v>91</v>
      </c>
      <c r="F6959" t="str">
        <f>_xlfn.XLOOKUP(B6959,Products!$A$2:$A$51,Products!$B$2:$B$51)</f>
        <v>Reason</v>
      </c>
      <c r="G6959" t="str">
        <f>_xlfn.XLOOKUP(B6959,Products!$A$2:$A$51,Products!$C$2:$C$51)</f>
        <v>Clothing</v>
      </c>
      <c r="H6959">
        <f>_xlfn.XLOOKUP(B6959,Products!$A$2:$A$51,Products!$D$2:$D$51)</f>
        <v>127.45</v>
      </c>
      <c r="I6959" t="str">
        <f>_xlfn.XLOOKUP(E6959,Salespersons!$A$2:$A$101,Salespersons!$B$2:$B$101)</f>
        <v>Stephen Mitchell</v>
      </c>
      <c r="J6959" t="str">
        <f>_xlfn.XLOOKUP(E6959,Salespersons!$A$2:$A$101,Salespersons!$C$2:$C$101)</f>
        <v>West</v>
      </c>
      <c r="K6959">
        <f t="shared" si="324"/>
        <v>127.45</v>
      </c>
      <c r="L6959" t="str">
        <f t="shared" si="325"/>
        <v>December</v>
      </c>
      <c r="M6959" t="str">
        <f t="shared" si="326"/>
        <v>2023</v>
      </c>
    </row>
    <row r="6960" spans="1:13" x14ac:dyDescent="0.3">
      <c r="A6960">
        <v>6959</v>
      </c>
      <c r="B6960">
        <v>8</v>
      </c>
      <c r="C6960">
        <v>2</v>
      </c>
      <c r="D6960" s="2">
        <v>45815</v>
      </c>
      <c r="E6960">
        <v>17</v>
      </c>
      <c r="F6960" t="str">
        <f>_xlfn.XLOOKUP(B6960,Products!$A$2:$A$51,Products!$B$2:$B$51)</f>
        <v>Center</v>
      </c>
      <c r="G6960" t="str">
        <f>_xlfn.XLOOKUP(B6960,Products!$A$2:$A$51,Products!$C$2:$C$51)</f>
        <v>Home &amp; Kitchen</v>
      </c>
      <c r="H6960">
        <f>_xlfn.XLOOKUP(B6960,Products!$A$2:$A$51,Products!$D$2:$D$51)</f>
        <v>275.3</v>
      </c>
      <c r="I6960" t="str">
        <f>_xlfn.XLOOKUP(E6960,Salespersons!$A$2:$A$101,Salespersons!$B$2:$B$101)</f>
        <v>Christine Arellano</v>
      </c>
      <c r="J6960" t="str">
        <f>_xlfn.XLOOKUP(E6960,Salespersons!$A$2:$A$101,Salespersons!$C$2:$C$101)</f>
        <v>South</v>
      </c>
      <c r="K6960">
        <f t="shared" si="324"/>
        <v>550.6</v>
      </c>
      <c r="L6960" t="str">
        <f t="shared" si="325"/>
        <v>June</v>
      </c>
      <c r="M6960" t="str">
        <f t="shared" si="326"/>
        <v>2025</v>
      </c>
    </row>
    <row r="6961" spans="1:13" x14ac:dyDescent="0.3">
      <c r="A6961">
        <v>6960</v>
      </c>
      <c r="B6961">
        <v>21</v>
      </c>
      <c r="C6961">
        <v>4</v>
      </c>
      <c r="D6961" s="2">
        <v>45250</v>
      </c>
      <c r="E6961">
        <v>4</v>
      </c>
      <c r="F6961" t="str">
        <f>_xlfn.XLOOKUP(B6961,Products!$A$2:$A$51,Products!$B$2:$B$51)</f>
        <v>Firm</v>
      </c>
      <c r="G6961" t="str">
        <f>_xlfn.XLOOKUP(B6961,Products!$A$2:$A$51,Products!$C$2:$C$51)</f>
        <v>Toys</v>
      </c>
      <c r="H6961">
        <f>_xlfn.XLOOKUP(B6961,Products!$A$2:$A$51,Products!$D$2:$D$51)</f>
        <v>107.8</v>
      </c>
      <c r="I6961" t="str">
        <f>_xlfn.XLOOKUP(E6961,Salespersons!$A$2:$A$101,Salespersons!$B$2:$B$101)</f>
        <v>Luke Bennett</v>
      </c>
      <c r="J6961" t="str">
        <f>_xlfn.XLOOKUP(E6961,Salespersons!$A$2:$A$101,Salespersons!$C$2:$C$101)</f>
        <v>West</v>
      </c>
      <c r="K6961">
        <f t="shared" si="324"/>
        <v>431.2</v>
      </c>
      <c r="L6961" t="str">
        <f t="shared" si="325"/>
        <v>November</v>
      </c>
      <c r="M6961" t="str">
        <f t="shared" si="326"/>
        <v>2023</v>
      </c>
    </row>
    <row r="6962" spans="1:13" x14ac:dyDescent="0.3">
      <c r="A6962">
        <v>6961</v>
      </c>
      <c r="B6962">
        <v>17</v>
      </c>
      <c r="C6962">
        <v>6</v>
      </c>
      <c r="D6962" s="2">
        <v>45807</v>
      </c>
      <c r="E6962">
        <v>39</v>
      </c>
      <c r="F6962" t="str">
        <f>_xlfn.XLOOKUP(B6962,Products!$A$2:$A$51,Products!$B$2:$B$51)</f>
        <v>Perhaps</v>
      </c>
      <c r="G6962" t="str">
        <f>_xlfn.XLOOKUP(B6962,Products!$A$2:$A$51,Products!$C$2:$C$51)</f>
        <v>Clothing</v>
      </c>
      <c r="H6962">
        <f>_xlfn.XLOOKUP(B6962,Products!$A$2:$A$51,Products!$D$2:$D$51)</f>
        <v>165.26</v>
      </c>
      <c r="I6962" t="str">
        <f>_xlfn.XLOOKUP(E6962,Salespersons!$A$2:$A$101,Salespersons!$B$2:$B$101)</f>
        <v>Francisco Hogan</v>
      </c>
      <c r="J6962" t="str">
        <f>_xlfn.XLOOKUP(E6962,Salespersons!$A$2:$A$101,Salespersons!$C$2:$C$101)</f>
        <v>West</v>
      </c>
      <c r="K6962">
        <f t="shared" si="324"/>
        <v>991.56</v>
      </c>
      <c r="L6962" t="str">
        <f t="shared" si="325"/>
        <v>May</v>
      </c>
      <c r="M6962" t="str">
        <f t="shared" si="326"/>
        <v>2025</v>
      </c>
    </row>
    <row r="6963" spans="1:13" x14ac:dyDescent="0.3">
      <c r="A6963">
        <v>6962</v>
      </c>
      <c r="B6963">
        <v>17</v>
      </c>
      <c r="C6963">
        <v>3</v>
      </c>
      <c r="D6963" s="2">
        <v>45358</v>
      </c>
      <c r="E6963">
        <v>15</v>
      </c>
      <c r="F6963" t="str">
        <f>_xlfn.XLOOKUP(B6963,Products!$A$2:$A$51,Products!$B$2:$B$51)</f>
        <v>Perhaps</v>
      </c>
      <c r="G6963" t="str">
        <f>_xlfn.XLOOKUP(B6963,Products!$A$2:$A$51,Products!$C$2:$C$51)</f>
        <v>Clothing</v>
      </c>
      <c r="H6963">
        <f>_xlfn.XLOOKUP(B6963,Products!$A$2:$A$51,Products!$D$2:$D$51)</f>
        <v>165.26</v>
      </c>
      <c r="I6963" t="str">
        <f>_xlfn.XLOOKUP(E6963,Salespersons!$A$2:$A$101,Salespersons!$B$2:$B$101)</f>
        <v>Ryan Mcdaniel</v>
      </c>
      <c r="J6963" t="str">
        <f>_xlfn.XLOOKUP(E6963,Salespersons!$A$2:$A$101,Salespersons!$C$2:$C$101)</f>
        <v>East</v>
      </c>
      <c r="K6963">
        <f t="shared" si="324"/>
        <v>495.78</v>
      </c>
      <c r="L6963" t="str">
        <f t="shared" si="325"/>
        <v>March</v>
      </c>
      <c r="M6963" t="str">
        <f t="shared" si="326"/>
        <v>2024</v>
      </c>
    </row>
    <row r="6964" spans="1:13" x14ac:dyDescent="0.3">
      <c r="A6964">
        <v>6963</v>
      </c>
      <c r="B6964">
        <v>21</v>
      </c>
      <c r="C6964">
        <v>7</v>
      </c>
      <c r="D6964" s="2">
        <v>45742</v>
      </c>
      <c r="E6964">
        <v>33</v>
      </c>
      <c r="F6964" t="str">
        <f>_xlfn.XLOOKUP(B6964,Products!$A$2:$A$51,Products!$B$2:$B$51)</f>
        <v>Firm</v>
      </c>
      <c r="G6964" t="str">
        <f>_xlfn.XLOOKUP(B6964,Products!$A$2:$A$51,Products!$C$2:$C$51)</f>
        <v>Toys</v>
      </c>
      <c r="H6964">
        <f>_xlfn.XLOOKUP(B6964,Products!$A$2:$A$51,Products!$D$2:$D$51)</f>
        <v>107.8</v>
      </c>
      <c r="I6964" t="str">
        <f>_xlfn.XLOOKUP(E6964,Salespersons!$A$2:$A$101,Salespersons!$B$2:$B$101)</f>
        <v>Sharon Smith</v>
      </c>
      <c r="J6964" t="str">
        <f>_xlfn.XLOOKUP(E6964,Salespersons!$A$2:$A$101,Salespersons!$C$2:$C$101)</f>
        <v>East</v>
      </c>
      <c r="K6964">
        <f t="shared" si="324"/>
        <v>754.6</v>
      </c>
      <c r="L6964" t="str">
        <f t="shared" si="325"/>
        <v>March</v>
      </c>
      <c r="M6964" t="str">
        <f t="shared" si="326"/>
        <v>2025</v>
      </c>
    </row>
    <row r="6965" spans="1:13" x14ac:dyDescent="0.3">
      <c r="A6965">
        <v>6964</v>
      </c>
      <c r="B6965">
        <v>15</v>
      </c>
      <c r="C6965">
        <v>3</v>
      </c>
      <c r="D6965" s="2">
        <v>45689</v>
      </c>
      <c r="E6965">
        <v>61</v>
      </c>
      <c r="F6965" t="str">
        <f>_xlfn.XLOOKUP(B6965,Products!$A$2:$A$51,Products!$B$2:$B$51)</f>
        <v>Nothing</v>
      </c>
      <c r="G6965" t="str">
        <f>_xlfn.XLOOKUP(B6965,Products!$A$2:$A$51,Products!$C$2:$C$51)</f>
        <v>Home &amp; Kitchen</v>
      </c>
      <c r="H6965">
        <f>_xlfn.XLOOKUP(B6965,Products!$A$2:$A$51,Products!$D$2:$D$51)</f>
        <v>53.21</v>
      </c>
      <c r="I6965" t="str">
        <f>_xlfn.XLOOKUP(E6965,Salespersons!$A$2:$A$101,Salespersons!$B$2:$B$101)</f>
        <v>Alejandra Meza</v>
      </c>
      <c r="J6965" t="str">
        <f>_xlfn.XLOOKUP(E6965,Salespersons!$A$2:$A$101,Salespersons!$C$2:$C$101)</f>
        <v>East</v>
      </c>
      <c r="K6965">
        <f t="shared" si="324"/>
        <v>159.63</v>
      </c>
      <c r="L6965" t="str">
        <f t="shared" si="325"/>
        <v>February</v>
      </c>
      <c r="M6965" t="str">
        <f t="shared" si="326"/>
        <v>2025</v>
      </c>
    </row>
    <row r="6966" spans="1:13" x14ac:dyDescent="0.3">
      <c r="A6966">
        <v>6965</v>
      </c>
      <c r="B6966">
        <v>27</v>
      </c>
      <c r="C6966">
        <v>8</v>
      </c>
      <c r="D6966" s="2">
        <v>45247</v>
      </c>
      <c r="E6966">
        <v>14</v>
      </c>
      <c r="F6966" t="str">
        <f>_xlfn.XLOOKUP(B6966,Products!$A$2:$A$51,Products!$B$2:$B$51)</f>
        <v>Girl</v>
      </c>
      <c r="G6966" t="str">
        <f>_xlfn.XLOOKUP(B6966,Products!$A$2:$A$51,Products!$C$2:$C$51)</f>
        <v>Home &amp; Kitchen</v>
      </c>
      <c r="H6966">
        <f>_xlfn.XLOOKUP(B6966,Products!$A$2:$A$51,Products!$D$2:$D$51)</f>
        <v>475.19</v>
      </c>
      <c r="I6966" t="str">
        <f>_xlfn.XLOOKUP(E6966,Salespersons!$A$2:$A$101,Salespersons!$B$2:$B$101)</f>
        <v>Deanna Knight</v>
      </c>
      <c r="J6966" t="str">
        <f>_xlfn.XLOOKUP(E6966,Salespersons!$A$2:$A$101,Salespersons!$C$2:$C$101)</f>
        <v>North</v>
      </c>
      <c r="K6966">
        <f t="shared" si="324"/>
        <v>3801.52</v>
      </c>
      <c r="L6966" t="str">
        <f t="shared" si="325"/>
        <v>November</v>
      </c>
      <c r="M6966" t="str">
        <f t="shared" si="326"/>
        <v>2023</v>
      </c>
    </row>
    <row r="6967" spans="1:13" x14ac:dyDescent="0.3">
      <c r="A6967">
        <v>6966</v>
      </c>
      <c r="B6967">
        <v>25</v>
      </c>
      <c r="C6967">
        <v>6</v>
      </c>
      <c r="D6967" s="2">
        <v>45174</v>
      </c>
      <c r="E6967">
        <v>90</v>
      </c>
      <c r="F6967" t="str">
        <f>_xlfn.XLOOKUP(B6967,Products!$A$2:$A$51,Products!$B$2:$B$51)</f>
        <v>Give</v>
      </c>
      <c r="G6967" t="str">
        <f>_xlfn.XLOOKUP(B6967,Products!$A$2:$A$51,Products!$C$2:$C$51)</f>
        <v>Home &amp; Kitchen</v>
      </c>
      <c r="H6967">
        <f>_xlfn.XLOOKUP(B6967,Products!$A$2:$A$51,Products!$D$2:$D$51)</f>
        <v>262.41000000000003</v>
      </c>
      <c r="I6967" t="str">
        <f>_xlfn.XLOOKUP(E6967,Salespersons!$A$2:$A$101,Salespersons!$B$2:$B$101)</f>
        <v>Becky Lopez</v>
      </c>
      <c r="J6967" t="str">
        <f>_xlfn.XLOOKUP(E6967,Salespersons!$A$2:$A$101,Salespersons!$C$2:$C$101)</f>
        <v>West</v>
      </c>
      <c r="K6967">
        <f t="shared" si="324"/>
        <v>1574.46</v>
      </c>
      <c r="L6967" t="str">
        <f t="shared" si="325"/>
        <v>September</v>
      </c>
      <c r="M6967" t="str">
        <f t="shared" si="326"/>
        <v>2023</v>
      </c>
    </row>
    <row r="6968" spans="1:13" x14ac:dyDescent="0.3">
      <c r="A6968">
        <v>6967</v>
      </c>
      <c r="B6968">
        <v>33</v>
      </c>
      <c r="C6968">
        <v>8</v>
      </c>
      <c r="D6968" s="2">
        <v>45215</v>
      </c>
      <c r="E6968">
        <v>47</v>
      </c>
      <c r="F6968" t="str">
        <f>_xlfn.XLOOKUP(B6968,Products!$A$2:$A$51,Products!$B$2:$B$51)</f>
        <v>Resource</v>
      </c>
      <c r="G6968" t="str">
        <f>_xlfn.XLOOKUP(B6968,Products!$A$2:$A$51,Products!$C$2:$C$51)</f>
        <v>Toys</v>
      </c>
      <c r="H6968">
        <f>_xlfn.XLOOKUP(B6968,Products!$A$2:$A$51,Products!$D$2:$D$51)</f>
        <v>10.54</v>
      </c>
      <c r="I6968" t="str">
        <f>_xlfn.XLOOKUP(E6968,Salespersons!$A$2:$A$101,Salespersons!$B$2:$B$101)</f>
        <v>Jasmine Smith</v>
      </c>
      <c r="J6968" t="str">
        <f>_xlfn.XLOOKUP(E6968,Salespersons!$A$2:$A$101,Salespersons!$C$2:$C$101)</f>
        <v>West</v>
      </c>
      <c r="K6968">
        <f t="shared" si="324"/>
        <v>84.32</v>
      </c>
      <c r="L6968" t="str">
        <f t="shared" si="325"/>
        <v>October</v>
      </c>
      <c r="M6968" t="str">
        <f t="shared" si="326"/>
        <v>2023</v>
      </c>
    </row>
    <row r="6969" spans="1:13" x14ac:dyDescent="0.3">
      <c r="A6969">
        <v>6968</v>
      </c>
      <c r="B6969">
        <v>2</v>
      </c>
      <c r="C6969">
        <v>7</v>
      </c>
      <c r="D6969" s="2">
        <v>45837</v>
      </c>
      <c r="E6969">
        <v>2</v>
      </c>
      <c r="F6969" t="str">
        <f>_xlfn.XLOOKUP(B6969,Products!$A$2:$A$51,Products!$B$2:$B$51)</f>
        <v>Soldier</v>
      </c>
      <c r="G6969" t="str">
        <f>_xlfn.XLOOKUP(B6969,Products!$A$2:$A$51,Products!$C$2:$C$51)</f>
        <v>Toys</v>
      </c>
      <c r="H6969">
        <f>_xlfn.XLOOKUP(B6969,Products!$A$2:$A$51,Products!$D$2:$D$51)</f>
        <v>217.51</v>
      </c>
      <c r="I6969" t="str">
        <f>_xlfn.XLOOKUP(E6969,Salespersons!$A$2:$A$101,Salespersons!$B$2:$B$101)</f>
        <v>Johnny Jackson</v>
      </c>
      <c r="J6969" t="str">
        <f>_xlfn.XLOOKUP(E6969,Salespersons!$A$2:$A$101,Salespersons!$C$2:$C$101)</f>
        <v>East</v>
      </c>
      <c r="K6969">
        <f t="shared" si="324"/>
        <v>1522.57</v>
      </c>
      <c r="L6969" t="str">
        <f t="shared" si="325"/>
        <v>June</v>
      </c>
      <c r="M6969" t="str">
        <f t="shared" si="326"/>
        <v>2025</v>
      </c>
    </row>
    <row r="6970" spans="1:13" x14ac:dyDescent="0.3">
      <c r="A6970">
        <v>6969</v>
      </c>
      <c r="B6970">
        <v>42</v>
      </c>
      <c r="C6970">
        <v>5</v>
      </c>
      <c r="D6970" s="2">
        <v>45822</v>
      </c>
      <c r="E6970">
        <v>84</v>
      </c>
      <c r="F6970" t="str">
        <f>_xlfn.XLOOKUP(B6970,Products!$A$2:$A$51,Products!$B$2:$B$51)</f>
        <v>Deep</v>
      </c>
      <c r="G6970" t="str">
        <f>_xlfn.XLOOKUP(B6970,Products!$A$2:$A$51,Products!$C$2:$C$51)</f>
        <v>Toys</v>
      </c>
      <c r="H6970">
        <f>_xlfn.XLOOKUP(B6970,Products!$A$2:$A$51,Products!$D$2:$D$51)</f>
        <v>51.98</v>
      </c>
      <c r="I6970" t="str">
        <f>_xlfn.XLOOKUP(E6970,Salespersons!$A$2:$A$101,Salespersons!$B$2:$B$101)</f>
        <v>Meghan Ochoa</v>
      </c>
      <c r="J6970" t="str">
        <f>_xlfn.XLOOKUP(E6970,Salespersons!$A$2:$A$101,Salespersons!$C$2:$C$101)</f>
        <v>West</v>
      </c>
      <c r="K6970">
        <f t="shared" si="324"/>
        <v>259.89999999999998</v>
      </c>
      <c r="L6970" t="str">
        <f t="shared" si="325"/>
        <v>June</v>
      </c>
      <c r="M6970" t="str">
        <f t="shared" si="326"/>
        <v>2025</v>
      </c>
    </row>
    <row r="6971" spans="1:13" x14ac:dyDescent="0.3">
      <c r="A6971">
        <v>6970</v>
      </c>
      <c r="B6971">
        <v>16</v>
      </c>
      <c r="C6971">
        <v>5</v>
      </c>
      <c r="D6971" s="2">
        <v>45689</v>
      </c>
      <c r="E6971">
        <v>90</v>
      </c>
      <c r="F6971" t="str">
        <f>_xlfn.XLOOKUP(B6971,Products!$A$2:$A$51,Products!$B$2:$B$51)</f>
        <v>Answer</v>
      </c>
      <c r="G6971" t="str">
        <f>_xlfn.XLOOKUP(B6971,Products!$A$2:$A$51,Products!$C$2:$C$51)</f>
        <v>Home &amp; Kitchen</v>
      </c>
      <c r="H6971">
        <f>_xlfn.XLOOKUP(B6971,Products!$A$2:$A$51,Products!$D$2:$D$51)</f>
        <v>145.77000000000001</v>
      </c>
      <c r="I6971" t="str">
        <f>_xlfn.XLOOKUP(E6971,Salespersons!$A$2:$A$101,Salespersons!$B$2:$B$101)</f>
        <v>Becky Lopez</v>
      </c>
      <c r="J6971" t="str">
        <f>_xlfn.XLOOKUP(E6971,Salespersons!$A$2:$A$101,Salespersons!$C$2:$C$101)</f>
        <v>West</v>
      </c>
      <c r="K6971">
        <f t="shared" si="324"/>
        <v>728.85</v>
      </c>
      <c r="L6971" t="str">
        <f t="shared" si="325"/>
        <v>February</v>
      </c>
      <c r="M6971" t="str">
        <f t="shared" si="326"/>
        <v>2025</v>
      </c>
    </row>
    <row r="6972" spans="1:13" x14ac:dyDescent="0.3">
      <c r="A6972">
        <v>6971</v>
      </c>
      <c r="B6972">
        <v>36</v>
      </c>
      <c r="C6972">
        <v>3</v>
      </c>
      <c r="D6972" s="2">
        <v>45719</v>
      </c>
      <c r="E6972">
        <v>66</v>
      </c>
      <c r="F6972" t="str">
        <f>_xlfn.XLOOKUP(B6972,Products!$A$2:$A$51,Products!$B$2:$B$51)</f>
        <v>Agreement</v>
      </c>
      <c r="G6972" t="str">
        <f>_xlfn.XLOOKUP(B6972,Products!$A$2:$A$51,Products!$C$2:$C$51)</f>
        <v>Toys</v>
      </c>
      <c r="H6972">
        <f>_xlfn.XLOOKUP(B6972,Products!$A$2:$A$51,Products!$D$2:$D$51)</f>
        <v>240.8</v>
      </c>
      <c r="I6972" t="str">
        <f>_xlfn.XLOOKUP(E6972,Salespersons!$A$2:$A$101,Salespersons!$B$2:$B$101)</f>
        <v>Matthew Perez</v>
      </c>
      <c r="J6972" t="str">
        <f>_xlfn.XLOOKUP(E6972,Salespersons!$A$2:$A$101,Salespersons!$C$2:$C$101)</f>
        <v>West</v>
      </c>
      <c r="K6972">
        <f t="shared" si="324"/>
        <v>722.40000000000009</v>
      </c>
      <c r="L6972" t="str">
        <f t="shared" si="325"/>
        <v>March</v>
      </c>
      <c r="M6972" t="str">
        <f t="shared" si="326"/>
        <v>2025</v>
      </c>
    </row>
    <row r="6973" spans="1:13" x14ac:dyDescent="0.3">
      <c r="A6973">
        <v>6972</v>
      </c>
      <c r="B6973">
        <v>8</v>
      </c>
      <c r="C6973">
        <v>4</v>
      </c>
      <c r="D6973" s="2">
        <v>45381</v>
      </c>
      <c r="E6973">
        <v>48</v>
      </c>
      <c r="F6973" t="str">
        <f>_xlfn.XLOOKUP(B6973,Products!$A$2:$A$51,Products!$B$2:$B$51)</f>
        <v>Center</v>
      </c>
      <c r="G6973" t="str">
        <f>_xlfn.XLOOKUP(B6973,Products!$A$2:$A$51,Products!$C$2:$C$51)</f>
        <v>Home &amp; Kitchen</v>
      </c>
      <c r="H6973">
        <f>_xlfn.XLOOKUP(B6973,Products!$A$2:$A$51,Products!$D$2:$D$51)</f>
        <v>275.3</v>
      </c>
      <c r="I6973" t="str">
        <f>_xlfn.XLOOKUP(E6973,Salespersons!$A$2:$A$101,Salespersons!$B$2:$B$101)</f>
        <v>Jacob Woods</v>
      </c>
      <c r="J6973" t="str">
        <f>_xlfn.XLOOKUP(E6973,Salespersons!$A$2:$A$101,Salespersons!$C$2:$C$101)</f>
        <v>West</v>
      </c>
      <c r="K6973">
        <f t="shared" si="324"/>
        <v>1101.2</v>
      </c>
      <c r="L6973" t="str">
        <f t="shared" si="325"/>
        <v>March</v>
      </c>
      <c r="M6973" t="str">
        <f t="shared" si="326"/>
        <v>2024</v>
      </c>
    </row>
    <row r="6974" spans="1:13" x14ac:dyDescent="0.3">
      <c r="A6974">
        <v>6973</v>
      </c>
      <c r="B6974">
        <v>16</v>
      </c>
      <c r="C6974">
        <v>8</v>
      </c>
      <c r="D6974" s="2">
        <v>45648</v>
      </c>
      <c r="E6974">
        <v>64</v>
      </c>
      <c r="F6974" t="str">
        <f>_xlfn.XLOOKUP(B6974,Products!$A$2:$A$51,Products!$B$2:$B$51)</f>
        <v>Answer</v>
      </c>
      <c r="G6974" t="str">
        <f>_xlfn.XLOOKUP(B6974,Products!$A$2:$A$51,Products!$C$2:$C$51)</f>
        <v>Home &amp; Kitchen</v>
      </c>
      <c r="H6974">
        <f>_xlfn.XLOOKUP(B6974,Products!$A$2:$A$51,Products!$D$2:$D$51)</f>
        <v>145.77000000000001</v>
      </c>
      <c r="I6974" t="str">
        <f>_xlfn.XLOOKUP(E6974,Salespersons!$A$2:$A$101,Salespersons!$B$2:$B$101)</f>
        <v>Scott Martin</v>
      </c>
      <c r="J6974" t="str">
        <f>_xlfn.XLOOKUP(E6974,Salespersons!$A$2:$A$101,Salespersons!$C$2:$C$101)</f>
        <v>East</v>
      </c>
      <c r="K6974">
        <f t="shared" si="324"/>
        <v>1166.1600000000001</v>
      </c>
      <c r="L6974" t="str">
        <f t="shared" si="325"/>
        <v>December</v>
      </c>
      <c r="M6974" t="str">
        <f t="shared" si="326"/>
        <v>2024</v>
      </c>
    </row>
    <row r="6975" spans="1:13" x14ac:dyDescent="0.3">
      <c r="A6975">
        <v>6974</v>
      </c>
      <c r="B6975">
        <v>7</v>
      </c>
      <c r="C6975">
        <v>5</v>
      </c>
      <c r="D6975" s="2">
        <v>45337</v>
      </c>
      <c r="E6975">
        <v>66</v>
      </c>
      <c r="F6975" t="str">
        <f>_xlfn.XLOOKUP(B6975,Products!$A$2:$A$51,Products!$B$2:$B$51)</f>
        <v>Avoid</v>
      </c>
      <c r="G6975" t="str">
        <f>_xlfn.XLOOKUP(B6975,Products!$A$2:$A$51,Products!$C$2:$C$51)</f>
        <v>Books</v>
      </c>
      <c r="H6975">
        <f>_xlfn.XLOOKUP(B6975,Products!$A$2:$A$51,Products!$D$2:$D$51)</f>
        <v>419</v>
      </c>
      <c r="I6975" t="str">
        <f>_xlfn.XLOOKUP(E6975,Salespersons!$A$2:$A$101,Salespersons!$B$2:$B$101)</f>
        <v>Matthew Perez</v>
      </c>
      <c r="J6975" t="str">
        <f>_xlfn.XLOOKUP(E6975,Salespersons!$A$2:$A$101,Salespersons!$C$2:$C$101)</f>
        <v>West</v>
      </c>
      <c r="K6975">
        <f t="shared" si="324"/>
        <v>2095</v>
      </c>
      <c r="L6975" t="str">
        <f t="shared" si="325"/>
        <v>February</v>
      </c>
      <c r="M6975" t="str">
        <f t="shared" si="326"/>
        <v>2024</v>
      </c>
    </row>
    <row r="6976" spans="1:13" x14ac:dyDescent="0.3">
      <c r="A6976">
        <v>6975</v>
      </c>
      <c r="B6976">
        <v>5</v>
      </c>
      <c r="C6976">
        <v>9</v>
      </c>
      <c r="D6976" s="2">
        <v>45300</v>
      </c>
      <c r="E6976">
        <v>48</v>
      </c>
      <c r="F6976" t="str">
        <f>_xlfn.XLOOKUP(B6976,Products!$A$2:$A$51,Products!$B$2:$B$51)</f>
        <v>Table</v>
      </c>
      <c r="G6976" t="str">
        <f>_xlfn.XLOOKUP(B6976,Products!$A$2:$A$51,Products!$C$2:$C$51)</f>
        <v>Toys</v>
      </c>
      <c r="H6976">
        <f>_xlfn.XLOOKUP(B6976,Products!$A$2:$A$51,Products!$D$2:$D$51)</f>
        <v>100.72</v>
      </c>
      <c r="I6976" t="str">
        <f>_xlfn.XLOOKUP(E6976,Salespersons!$A$2:$A$101,Salespersons!$B$2:$B$101)</f>
        <v>Jacob Woods</v>
      </c>
      <c r="J6976" t="str">
        <f>_xlfn.XLOOKUP(E6976,Salespersons!$A$2:$A$101,Salespersons!$C$2:$C$101)</f>
        <v>West</v>
      </c>
      <c r="K6976">
        <f t="shared" si="324"/>
        <v>906.48</v>
      </c>
      <c r="L6976" t="str">
        <f t="shared" si="325"/>
        <v>January</v>
      </c>
      <c r="M6976" t="str">
        <f t="shared" si="326"/>
        <v>2024</v>
      </c>
    </row>
    <row r="6977" spans="1:13" x14ac:dyDescent="0.3">
      <c r="A6977">
        <v>6976</v>
      </c>
      <c r="B6977">
        <v>23</v>
      </c>
      <c r="C6977">
        <v>3</v>
      </c>
      <c r="D6977" s="2">
        <v>45664</v>
      </c>
      <c r="E6977">
        <v>81</v>
      </c>
      <c r="F6977" t="str">
        <f>_xlfn.XLOOKUP(B6977,Products!$A$2:$A$51,Products!$B$2:$B$51)</f>
        <v>Energy</v>
      </c>
      <c r="G6977" t="str">
        <f>_xlfn.XLOOKUP(B6977,Products!$A$2:$A$51,Products!$C$2:$C$51)</f>
        <v>Books</v>
      </c>
      <c r="H6977">
        <f>_xlfn.XLOOKUP(B6977,Products!$A$2:$A$51,Products!$D$2:$D$51)</f>
        <v>31.68</v>
      </c>
      <c r="I6977" t="str">
        <f>_xlfn.XLOOKUP(E6977,Salespersons!$A$2:$A$101,Salespersons!$B$2:$B$101)</f>
        <v>Stephanie Mendez</v>
      </c>
      <c r="J6977" t="str">
        <f>_xlfn.XLOOKUP(E6977,Salespersons!$A$2:$A$101,Salespersons!$C$2:$C$101)</f>
        <v>East</v>
      </c>
      <c r="K6977">
        <f t="shared" si="324"/>
        <v>95.039999999999992</v>
      </c>
      <c r="L6977" t="str">
        <f t="shared" si="325"/>
        <v>January</v>
      </c>
      <c r="M6977" t="str">
        <f t="shared" si="326"/>
        <v>2025</v>
      </c>
    </row>
    <row r="6978" spans="1:13" x14ac:dyDescent="0.3">
      <c r="A6978">
        <v>6977</v>
      </c>
      <c r="B6978">
        <v>8</v>
      </c>
      <c r="C6978">
        <v>3</v>
      </c>
      <c r="D6978" s="2">
        <v>45771</v>
      </c>
      <c r="E6978">
        <v>18</v>
      </c>
      <c r="F6978" t="str">
        <f>_xlfn.XLOOKUP(B6978,Products!$A$2:$A$51,Products!$B$2:$B$51)</f>
        <v>Center</v>
      </c>
      <c r="G6978" t="str">
        <f>_xlfn.XLOOKUP(B6978,Products!$A$2:$A$51,Products!$C$2:$C$51)</f>
        <v>Home &amp; Kitchen</v>
      </c>
      <c r="H6978">
        <f>_xlfn.XLOOKUP(B6978,Products!$A$2:$A$51,Products!$D$2:$D$51)</f>
        <v>275.3</v>
      </c>
      <c r="I6978" t="str">
        <f>_xlfn.XLOOKUP(E6978,Salespersons!$A$2:$A$101,Salespersons!$B$2:$B$101)</f>
        <v>Keith Miller</v>
      </c>
      <c r="J6978" t="str">
        <f>_xlfn.XLOOKUP(E6978,Salespersons!$A$2:$A$101,Salespersons!$C$2:$C$101)</f>
        <v>East</v>
      </c>
      <c r="K6978">
        <f t="shared" si="324"/>
        <v>825.90000000000009</v>
      </c>
      <c r="L6978" t="str">
        <f t="shared" si="325"/>
        <v>April</v>
      </c>
      <c r="M6978" t="str">
        <f t="shared" si="326"/>
        <v>2025</v>
      </c>
    </row>
    <row r="6979" spans="1:13" x14ac:dyDescent="0.3">
      <c r="A6979">
        <v>6978</v>
      </c>
      <c r="B6979">
        <v>3</v>
      </c>
      <c r="C6979">
        <v>8</v>
      </c>
      <c r="D6979" s="2">
        <v>45745</v>
      </c>
      <c r="E6979">
        <v>51</v>
      </c>
      <c r="F6979" t="str">
        <f>_xlfn.XLOOKUP(B6979,Products!$A$2:$A$51,Products!$B$2:$B$51)</f>
        <v>Nothing</v>
      </c>
      <c r="G6979" t="str">
        <f>_xlfn.XLOOKUP(B6979,Products!$A$2:$A$51,Products!$C$2:$C$51)</f>
        <v>Books</v>
      </c>
      <c r="H6979">
        <f>_xlfn.XLOOKUP(B6979,Products!$A$2:$A$51,Products!$D$2:$D$51)</f>
        <v>425.44</v>
      </c>
      <c r="I6979" t="str">
        <f>_xlfn.XLOOKUP(E6979,Salespersons!$A$2:$A$101,Salespersons!$B$2:$B$101)</f>
        <v>Damon Snyder</v>
      </c>
      <c r="J6979" t="str">
        <f>_xlfn.XLOOKUP(E6979,Salespersons!$A$2:$A$101,Salespersons!$C$2:$C$101)</f>
        <v>North</v>
      </c>
      <c r="K6979">
        <f t="shared" ref="K6979:K7042" si="327">C6979*H6979</f>
        <v>3403.52</v>
      </c>
      <c r="L6979" t="str">
        <f t="shared" ref="L6979:L7042" si="328">TEXT(D6979,"MMMM")</f>
        <v>March</v>
      </c>
      <c r="M6979" t="str">
        <f t="shared" ref="M6979:M7042" si="329">TEXT(D6979,"YYYY")</f>
        <v>2025</v>
      </c>
    </row>
    <row r="6980" spans="1:13" x14ac:dyDescent="0.3">
      <c r="A6980">
        <v>6979</v>
      </c>
      <c r="B6980">
        <v>35</v>
      </c>
      <c r="C6980">
        <v>8</v>
      </c>
      <c r="D6980" s="2">
        <v>45351</v>
      </c>
      <c r="E6980">
        <v>4</v>
      </c>
      <c r="F6980" t="str">
        <f>_xlfn.XLOOKUP(B6980,Products!$A$2:$A$51,Products!$B$2:$B$51)</f>
        <v>Ok</v>
      </c>
      <c r="G6980" t="str">
        <f>_xlfn.XLOOKUP(B6980,Products!$A$2:$A$51,Products!$C$2:$C$51)</f>
        <v>Books</v>
      </c>
      <c r="H6980">
        <f>_xlfn.XLOOKUP(B6980,Products!$A$2:$A$51,Products!$D$2:$D$51)</f>
        <v>252.35</v>
      </c>
      <c r="I6980" t="str">
        <f>_xlfn.XLOOKUP(E6980,Salespersons!$A$2:$A$101,Salespersons!$B$2:$B$101)</f>
        <v>Luke Bennett</v>
      </c>
      <c r="J6980" t="str">
        <f>_xlfn.XLOOKUP(E6980,Salespersons!$A$2:$A$101,Salespersons!$C$2:$C$101)</f>
        <v>West</v>
      </c>
      <c r="K6980">
        <f t="shared" si="327"/>
        <v>2018.8</v>
      </c>
      <c r="L6980" t="str">
        <f t="shared" si="328"/>
        <v>February</v>
      </c>
      <c r="M6980" t="str">
        <f t="shared" si="329"/>
        <v>2024</v>
      </c>
    </row>
    <row r="6981" spans="1:13" x14ac:dyDescent="0.3">
      <c r="A6981">
        <v>6980</v>
      </c>
      <c r="B6981">
        <v>50</v>
      </c>
      <c r="C6981">
        <v>7</v>
      </c>
      <c r="D6981" s="2">
        <v>45680</v>
      </c>
      <c r="E6981">
        <v>81</v>
      </c>
      <c r="F6981" t="str">
        <f>_xlfn.XLOOKUP(B6981,Products!$A$2:$A$51,Products!$B$2:$B$51)</f>
        <v>Newspaper</v>
      </c>
      <c r="G6981" t="str">
        <f>_xlfn.XLOOKUP(B6981,Products!$A$2:$A$51,Products!$C$2:$C$51)</f>
        <v>Clothing</v>
      </c>
      <c r="H6981">
        <f>_xlfn.XLOOKUP(B6981,Products!$A$2:$A$51,Products!$D$2:$D$51)</f>
        <v>256.36</v>
      </c>
      <c r="I6981" t="str">
        <f>_xlfn.XLOOKUP(E6981,Salespersons!$A$2:$A$101,Salespersons!$B$2:$B$101)</f>
        <v>Stephanie Mendez</v>
      </c>
      <c r="J6981" t="str">
        <f>_xlfn.XLOOKUP(E6981,Salespersons!$A$2:$A$101,Salespersons!$C$2:$C$101)</f>
        <v>East</v>
      </c>
      <c r="K6981">
        <f t="shared" si="327"/>
        <v>1794.52</v>
      </c>
      <c r="L6981" t="str">
        <f t="shared" si="328"/>
        <v>January</v>
      </c>
      <c r="M6981" t="str">
        <f t="shared" si="329"/>
        <v>2025</v>
      </c>
    </row>
    <row r="6982" spans="1:13" x14ac:dyDescent="0.3">
      <c r="A6982">
        <v>6981</v>
      </c>
      <c r="B6982">
        <v>36</v>
      </c>
      <c r="C6982">
        <v>6</v>
      </c>
      <c r="D6982" s="2">
        <v>45466</v>
      </c>
      <c r="E6982">
        <v>33</v>
      </c>
      <c r="F6982" t="str">
        <f>_xlfn.XLOOKUP(B6982,Products!$A$2:$A$51,Products!$B$2:$B$51)</f>
        <v>Agreement</v>
      </c>
      <c r="G6982" t="str">
        <f>_xlfn.XLOOKUP(B6982,Products!$A$2:$A$51,Products!$C$2:$C$51)</f>
        <v>Toys</v>
      </c>
      <c r="H6982">
        <f>_xlfn.XLOOKUP(B6982,Products!$A$2:$A$51,Products!$D$2:$D$51)</f>
        <v>240.8</v>
      </c>
      <c r="I6982" t="str">
        <f>_xlfn.XLOOKUP(E6982,Salespersons!$A$2:$A$101,Salespersons!$B$2:$B$101)</f>
        <v>Sharon Smith</v>
      </c>
      <c r="J6982" t="str">
        <f>_xlfn.XLOOKUP(E6982,Salespersons!$A$2:$A$101,Salespersons!$C$2:$C$101)</f>
        <v>East</v>
      </c>
      <c r="K6982">
        <f t="shared" si="327"/>
        <v>1444.8000000000002</v>
      </c>
      <c r="L6982" t="str">
        <f t="shared" si="328"/>
        <v>June</v>
      </c>
      <c r="M6982" t="str">
        <f t="shared" si="329"/>
        <v>2024</v>
      </c>
    </row>
    <row r="6983" spans="1:13" x14ac:dyDescent="0.3">
      <c r="A6983">
        <v>6982</v>
      </c>
      <c r="B6983">
        <v>36</v>
      </c>
      <c r="C6983">
        <v>7</v>
      </c>
      <c r="D6983" s="2">
        <v>45265</v>
      </c>
      <c r="E6983">
        <v>23</v>
      </c>
      <c r="F6983" t="str">
        <f>_xlfn.XLOOKUP(B6983,Products!$A$2:$A$51,Products!$B$2:$B$51)</f>
        <v>Agreement</v>
      </c>
      <c r="G6983" t="str">
        <f>_xlfn.XLOOKUP(B6983,Products!$A$2:$A$51,Products!$C$2:$C$51)</f>
        <v>Toys</v>
      </c>
      <c r="H6983">
        <f>_xlfn.XLOOKUP(B6983,Products!$A$2:$A$51,Products!$D$2:$D$51)</f>
        <v>240.8</v>
      </c>
      <c r="I6983" t="str">
        <f>_xlfn.XLOOKUP(E6983,Salespersons!$A$2:$A$101,Salespersons!$B$2:$B$101)</f>
        <v>Kevin Cox</v>
      </c>
      <c r="J6983" t="str">
        <f>_xlfn.XLOOKUP(E6983,Salespersons!$A$2:$A$101,Salespersons!$C$2:$C$101)</f>
        <v>North</v>
      </c>
      <c r="K6983">
        <f t="shared" si="327"/>
        <v>1685.6000000000001</v>
      </c>
      <c r="L6983" t="str">
        <f t="shared" si="328"/>
        <v>December</v>
      </c>
      <c r="M6983" t="str">
        <f t="shared" si="329"/>
        <v>2023</v>
      </c>
    </row>
    <row r="6984" spans="1:13" x14ac:dyDescent="0.3">
      <c r="A6984">
        <v>6983</v>
      </c>
      <c r="B6984">
        <v>15</v>
      </c>
      <c r="C6984">
        <v>7</v>
      </c>
      <c r="D6984" s="2">
        <v>45638</v>
      </c>
      <c r="E6984">
        <v>53</v>
      </c>
      <c r="F6984" t="str">
        <f>_xlfn.XLOOKUP(B6984,Products!$A$2:$A$51,Products!$B$2:$B$51)</f>
        <v>Nothing</v>
      </c>
      <c r="G6984" t="str">
        <f>_xlfn.XLOOKUP(B6984,Products!$A$2:$A$51,Products!$C$2:$C$51)</f>
        <v>Home &amp; Kitchen</v>
      </c>
      <c r="H6984">
        <f>_xlfn.XLOOKUP(B6984,Products!$A$2:$A$51,Products!$D$2:$D$51)</f>
        <v>53.21</v>
      </c>
      <c r="I6984" t="str">
        <f>_xlfn.XLOOKUP(E6984,Salespersons!$A$2:$A$101,Salespersons!$B$2:$B$101)</f>
        <v>Patricia Odonnell</v>
      </c>
      <c r="J6984" t="str">
        <f>_xlfn.XLOOKUP(E6984,Salespersons!$A$2:$A$101,Salespersons!$C$2:$C$101)</f>
        <v>South</v>
      </c>
      <c r="K6984">
        <f t="shared" si="327"/>
        <v>372.47</v>
      </c>
      <c r="L6984" t="str">
        <f t="shared" si="328"/>
        <v>December</v>
      </c>
      <c r="M6984" t="str">
        <f t="shared" si="329"/>
        <v>2024</v>
      </c>
    </row>
    <row r="6985" spans="1:13" x14ac:dyDescent="0.3">
      <c r="A6985">
        <v>6984</v>
      </c>
      <c r="B6985">
        <v>30</v>
      </c>
      <c r="C6985">
        <v>6</v>
      </c>
      <c r="D6985" s="2">
        <v>45406</v>
      </c>
      <c r="E6985">
        <v>13</v>
      </c>
      <c r="F6985" t="str">
        <f>_xlfn.XLOOKUP(B6985,Products!$A$2:$A$51,Products!$B$2:$B$51)</f>
        <v>Fine</v>
      </c>
      <c r="G6985" t="str">
        <f>_xlfn.XLOOKUP(B6985,Products!$A$2:$A$51,Products!$C$2:$C$51)</f>
        <v>Electronics</v>
      </c>
      <c r="H6985">
        <f>_xlfn.XLOOKUP(B6985,Products!$A$2:$A$51,Products!$D$2:$D$51)</f>
        <v>473.44</v>
      </c>
      <c r="I6985" t="str">
        <f>_xlfn.XLOOKUP(E6985,Salespersons!$A$2:$A$101,Salespersons!$B$2:$B$101)</f>
        <v>Kevin Gross</v>
      </c>
      <c r="J6985" t="str">
        <f>_xlfn.XLOOKUP(E6985,Salespersons!$A$2:$A$101,Salespersons!$C$2:$C$101)</f>
        <v>North</v>
      </c>
      <c r="K6985">
        <f t="shared" si="327"/>
        <v>2840.64</v>
      </c>
      <c r="L6985" t="str">
        <f t="shared" si="328"/>
        <v>April</v>
      </c>
      <c r="M6985" t="str">
        <f t="shared" si="329"/>
        <v>2024</v>
      </c>
    </row>
    <row r="6986" spans="1:13" x14ac:dyDescent="0.3">
      <c r="A6986">
        <v>6985</v>
      </c>
      <c r="B6986">
        <v>15</v>
      </c>
      <c r="C6986">
        <v>9</v>
      </c>
      <c r="D6986" s="2">
        <v>45168</v>
      </c>
      <c r="E6986">
        <v>71</v>
      </c>
      <c r="F6986" t="str">
        <f>_xlfn.XLOOKUP(B6986,Products!$A$2:$A$51,Products!$B$2:$B$51)</f>
        <v>Nothing</v>
      </c>
      <c r="G6986" t="str">
        <f>_xlfn.XLOOKUP(B6986,Products!$A$2:$A$51,Products!$C$2:$C$51)</f>
        <v>Home &amp; Kitchen</v>
      </c>
      <c r="H6986">
        <f>_xlfn.XLOOKUP(B6986,Products!$A$2:$A$51,Products!$D$2:$D$51)</f>
        <v>53.21</v>
      </c>
      <c r="I6986" t="str">
        <f>_xlfn.XLOOKUP(E6986,Salespersons!$A$2:$A$101,Salespersons!$B$2:$B$101)</f>
        <v>Jeremy Kennedy</v>
      </c>
      <c r="J6986" t="str">
        <f>_xlfn.XLOOKUP(E6986,Salespersons!$A$2:$A$101,Salespersons!$C$2:$C$101)</f>
        <v>North</v>
      </c>
      <c r="K6986">
        <f t="shared" si="327"/>
        <v>478.89</v>
      </c>
      <c r="L6986" t="str">
        <f t="shared" si="328"/>
        <v>August</v>
      </c>
      <c r="M6986" t="str">
        <f t="shared" si="329"/>
        <v>2023</v>
      </c>
    </row>
    <row r="6987" spans="1:13" x14ac:dyDescent="0.3">
      <c r="A6987">
        <v>6986</v>
      </c>
      <c r="B6987">
        <v>29</v>
      </c>
      <c r="C6987">
        <v>5</v>
      </c>
      <c r="D6987" s="2">
        <v>45483</v>
      </c>
      <c r="E6987">
        <v>58</v>
      </c>
      <c r="F6987" t="str">
        <f>_xlfn.XLOOKUP(B6987,Products!$A$2:$A$51,Products!$B$2:$B$51)</f>
        <v>Reason</v>
      </c>
      <c r="G6987" t="str">
        <f>_xlfn.XLOOKUP(B6987,Products!$A$2:$A$51,Products!$C$2:$C$51)</f>
        <v>Clothing</v>
      </c>
      <c r="H6987">
        <f>_xlfn.XLOOKUP(B6987,Products!$A$2:$A$51,Products!$D$2:$D$51)</f>
        <v>127.45</v>
      </c>
      <c r="I6987" t="str">
        <f>_xlfn.XLOOKUP(E6987,Salespersons!$A$2:$A$101,Salespersons!$B$2:$B$101)</f>
        <v>Brandon Atkinson</v>
      </c>
      <c r="J6987" t="str">
        <f>_xlfn.XLOOKUP(E6987,Salespersons!$A$2:$A$101,Salespersons!$C$2:$C$101)</f>
        <v>West</v>
      </c>
      <c r="K6987">
        <f t="shared" si="327"/>
        <v>637.25</v>
      </c>
      <c r="L6987" t="str">
        <f t="shared" si="328"/>
        <v>July</v>
      </c>
      <c r="M6987" t="str">
        <f t="shared" si="329"/>
        <v>2024</v>
      </c>
    </row>
    <row r="6988" spans="1:13" x14ac:dyDescent="0.3">
      <c r="A6988">
        <v>6987</v>
      </c>
      <c r="B6988">
        <v>4</v>
      </c>
      <c r="C6988">
        <v>5</v>
      </c>
      <c r="D6988" s="2">
        <v>45287</v>
      </c>
      <c r="E6988">
        <v>63</v>
      </c>
      <c r="F6988" t="str">
        <f>_xlfn.XLOOKUP(B6988,Products!$A$2:$A$51,Products!$B$2:$B$51)</f>
        <v>Half</v>
      </c>
      <c r="G6988" t="str">
        <f>_xlfn.XLOOKUP(B6988,Products!$A$2:$A$51,Products!$C$2:$C$51)</f>
        <v>Home &amp; Kitchen</v>
      </c>
      <c r="H6988">
        <f>_xlfn.XLOOKUP(B6988,Products!$A$2:$A$51,Products!$D$2:$D$51)</f>
        <v>420.81</v>
      </c>
      <c r="I6988" t="str">
        <f>_xlfn.XLOOKUP(E6988,Salespersons!$A$2:$A$101,Salespersons!$B$2:$B$101)</f>
        <v>Nathaniel Jackson</v>
      </c>
      <c r="J6988" t="str">
        <f>_xlfn.XLOOKUP(E6988,Salespersons!$A$2:$A$101,Salespersons!$C$2:$C$101)</f>
        <v>West</v>
      </c>
      <c r="K6988">
        <f t="shared" si="327"/>
        <v>2104.0500000000002</v>
      </c>
      <c r="L6988" t="str">
        <f t="shared" si="328"/>
        <v>December</v>
      </c>
      <c r="M6988" t="str">
        <f t="shared" si="329"/>
        <v>2023</v>
      </c>
    </row>
    <row r="6989" spans="1:13" x14ac:dyDescent="0.3">
      <c r="A6989">
        <v>6988</v>
      </c>
      <c r="B6989">
        <v>34</v>
      </c>
      <c r="C6989">
        <v>6</v>
      </c>
      <c r="D6989" s="2">
        <v>45426</v>
      </c>
      <c r="E6989">
        <v>65</v>
      </c>
      <c r="F6989" t="str">
        <f>_xlfn.XLOOKUP(B6989,Products!$A$2:$A$51,Products!$B$2:$B$51)</f>
        <v>Law</v>
      </c>
      <c r="G6989" t="str">
        <f>_xlfn.XLOOKUP(B6989,Products!$A$2:$A$51,Products!$C$2:$C$51)</f>
        <v>Books</v>
      </c>
      <c r="H6989">
        <f>_xlfn.XLOOKUP(B6989,Products!$A$2:$A$51,Products!$D$2:$D$51)</f>
        <v>319.54000000000002</v>
      </c>
      <c r="I6989" t="str">
        <f>_xlfn.XLOOKUP(E6989,Salespersons!$A$2:$A$101,Salespersons!$B$2:$B$101)</f>
        <v>Deanna Rodriguez MD</v>
      </c>
      <c r="J6989" t="str">
        <f>_xlfn.XLOOKUP(E6989,Salespersons!$A$2:$A$101,Salespersons!$C$2:$C$101)</f>
        <v>West</v>
      </c>
      <c r="K6989">
        <f t="shared" si="327"/>
        <v>1917.2400000000002</v>
      </c>
      <c r="L6989" t="str">
        <f t="shared" si="328"/>
        <v>May</v>
      </c>
      <c r="M6989" t="str">
        <f t="shared" si="329"/>
        <v>2024</v>
      </c>
    </row>
    <row r="6990" spans="1:13" x14ac:dyDescent="0.3">
      <c r="A6990">
        <v>6989</v>
      </c>
      <c r="B6990">
        <v>23</v>
      </c>
      <c r="C6990">
        <v>4</v>
      </c>
      <c r="D6990" s="2">
        <v>45671</v>
      </c>
      <c r="E6990">
        <v>42</v>
      </c>
      <c r="F6990" t="str">
        <f>_xlfn.XLOOKUP(B6990,Products!$A$2:$A$51,Products!$B$2:$B$51)</f>
        <v>Energy</v>
      </c>
      <c r="G6990" t="str">
        <f>_xlfn.XLOOKUP(B6990,Products!$A$2:$A$51,Products!$C$2:$C$51)</f>
        <v>Books</v>
      </c>
      <c r="H6990">
        <f>_xlfn.XLOOKUP(B6990,Products!$A$2:$A$51,Products!$D$2:$D$51)</f>
        <v>31.68</v>
      </c>
      <c r="I6990" t="str">
        <f>_xlfn.XLOOKUP(E6990,Salespersons!$A$2:$A$101,Salespersons!$B$2:$B$101)</f>
        <v>Jason Oliver</v>
      </c>
      <c r="J6990" t="str">
        <f>_xlfn.XLOOKUP(E6990,Salespersons!$A$2:$A$101,Salespersons!$C$2:$C$101)</f>
        <v>South</v>
      </c>
      <c r="K6990">
        <f t="shared" si="327"/>
        <v>126.72</v>
      </c>
      <c r="L6990" t="str">
        <f t="shared" si="328"/>
        <v>January</v>
      </c>
      <c r="M6990" t="str">
        <f t="shared" si="329"/>
        <v>2025</v>
      </c>
    </row>
    <row r="6991" spans="1:13" x14ac:dyDescent="0.3">
      <c r="A6991">
        <v>6990</v>
      </c>
      <c r="B6991">
        <v>35</v>
      </c>
      <c r="C6991">
        <v>9</v>
      </c>
      <c r="D6991" s="2">
        <v>45842</v>
      </c>
      <c r="E6991">
        <v>95</v>
      </c>
      <c r="F6991" t="str">
        <f>_xlfn.XLOOKUP(B6991,Products!$A$2:$A$51,Products!$B$2:$B$51)</f>
        <v>Ok</v>
      </c>
      <c r="G6991" t="str">
        <f>_xlfn.XLOOKUP(B6991,Products!$A$2:$A$51,Products!$C$2:$C$51)</f>
        <v>Books</v>
      </c>
      <c r="H6991">
        <f>_xlfn.XLOOKUP(B6991,Products!$A$2:$A$51,Products!$D$2:$D$51)</f>
        <v>252.35</v>
      </c>
      <c r="I6991" t="str">
        <f>_xlfn.XLOOKUP(E6991,Salespersons!$A$2:$A$101,Salespersons!$B$2:$B$101)</f>
        <v>Theresa Silva</v>
      </c>
      <c r="J6991" t="str">
        <f>_xlfn.XLOOKUP(E6991,Salespersons!$A$2:$A$101,Salespersons!$C$2:$C$101)</f>
        <v>West</v>
      </c>
      <c r="K6991">
        <f t="shared" si="327"/>
        <v>2271.15</v>
      </c>
      <c r="L6991" t="str">
        <f t="shared" si="328"/>
        <v>July</v>
      </c>
      <c r="M6991" t="str">
        <f t="shared" si="329"/>
        <v>2025</v>
      </c>
    </row>
    <row r="6992" spans="1:13" x14ac:dyDescent="0.3">
      <c r="A6992">
        <v>6991</v>
      </c>
      <c r="B6992">
        <v>28</v>
      </c>
      <c r="C6992">
        <v>2</v>
      </c>
      <c r="D6992" s="2">
        <v>45268</v>
      </c>
      <c r="E6992">
        <v>100</v>
      </c>
      <c r="F6992" t="str">
        <f>_xlfn.XLOOKUP(B6992,Products!$A$2:$A$51,Products!$B$2:$B$51)</f>
        <v>Total</v>
      </c>
      <c r="G6992" t="str">
        <f>_xlfn.XLOOKUP(B6992,Products!$A$2:$A$51,Products!$C$2:$C$51)</f>
        <v>Toys</v>
      </c>
      <c r="H6992">
        <f>_xlfn.XLOOKUP(B6992,Products!$A$2:$A$51,Products!$D$2:$D$51)</f>
        <v>64.849999999999994</v>
      </c>
      <c r="I6992" t="str">
        <f>_xlfn.XLOOKUP(E6992,Salespersons!$A$2:$A$101,Salespersons!$B$2:$B$101)</f>
        <v>Sara Strong</v>
      </c>
      <c r="J6992" t="str">
        <f>_xlfn.XLOOKUP(E6992,Salespersons!$A$2:$A$101,Salespersons!$C$2:$C$101)</f>
        <v>North</v>
      </c>
      <c r="K6992">
        <f t="shared" si="327"/>
        <v>129.69999999999999</v>
      </c>
      <c r="L6992" t="str">
        <f t="shared" si="328"/>
        <v>December</v>
      </c>
      <c r="M6992" t="str">
        <f t="shared" si="329"/>
        <v>2023</v>
      </c>
    </row>
    <row r="6993" spans="1:13" x14ac:dyDescent="0.3">
      <c r="A6993">
        <v>6992</v>
      </c>
      <c r="B6993">
        <v>31</v>
      </c>
      <c r="C6993">
        <v>3</v>
      </c>
      <c r="D6993" s="2">
        <v>45699</v>
      </c>
      <c r="E6993">
        <v>89</v>
      </c>
      <c r="F6993" t="str">
        <f>_xlfn.XLOOKUP(B6993,Products!$A$2:$A$51,Products!$B$2:$B$51)</f>
        <v>Tell</v>
      </c>
      <c r="G6993" t="str">
        <f>_xlfn.XLOOKUP(B6993,Products!$A$2:$A$51,Products!$C$2:$C$51)</f>
        <v>Books</v>
      </c>
      <c r="H6993">
        <f>_xlfn.XLOOKUP(B6993,Products!$A$2:$A$51,Products!$D$2:$D$51)</f>
        <v>83.85</v>
      </c>
      <c r="I6993" t="str">
        <f>_xlfn.XLOOKUP(E6993,Salespersons!$A$2:$A$101,Salespersons!$B$2:$B$101)</f>
        <v>Billy Smith</v>
      </c>
      <c r="J6993" t="str">
        <f>_xlfn.XLOOKUP(E6993,Salespersons!$A$2:$A$101,Salespersons!$C$2:$C$101)</f>
        <v>East</v>
      </c>
      <c r="K6993">
        <f t="shared" si="327"/>
        <v>251.54999999999998</v>
      </c>
      <c r="L6993" t="str">
        <f t="shared" si="328"/>
        <v>February</v>
      </c>
      <c r="M6993" t="str">
        <f t="shared" si="329"/>
        <v>2025</v>
      </c>
    </row>
    <row r="6994" spans="1:13" x14ac:dyDescent="0.3">
      <c r="A6994">
        <v>6993</v>
      </c>
      <c r="B6994">
        <v>42</v>
      </c>
      <c r="C6994">
        <v>9</v>
      </c>
      <c r="D6994" s="2">
        <v>45736</v>
      </c>
      <c r="E6994">
        <v>40</v>
      </c>
      <c r="F6994" t="str">
        <f>_xlfn.XLOOKUP(B6994,Products!$A$2:$A$51,Products!$B$2:$B$51)</f>
        <v>Deep</v>
      </c>
      <c r="G6994" t="str">
        <f>_xlfn.XLOOKUP(B6994,Products!$A$2:$A$51,Products!$C$2:$C$51)</f>
        <v>Toys</v>
      </c>
      <c r="H6994">
        <f>_xlfn.XLOOKUP(B6994,Products!$A$2:$A$51,Products!$D$2:$D$51)</f>
        <v>51.98</v>
      </c>
      <c r="I6994" t="str">
        <f>_xlfn.XLOOKUP(E6994,Salespersons!$A$2:$A$101,Salespersons!$B$2:$B$101)</f>
        <v>Ashley Bennett</v>
      </c>
      <c r="J6994" t="str">
        <f>_xlfn.XLOOKUP(E6994,Salespersons!$A$2:$A$101,Salespersons!$C$2:$C$101)</f>
        <v>West</v>
      </c>
      <c r="K6994">
        <f t="shared" si="327"/>
        <v>467.82</v>
      </c>
      <c r="L6994" t="str">
        <f t="shared" si="328"/>
        <v>March</v>
      </c>
      <c r="M6994" t="str">
        <f t="shared" si="329"/>
        <v>2025</v>
      </c>
    </row>
    <row r="6995" spans="1:13" x14ac:dyDescent="0.3">
      <c r="A6995">
        <v>6994</v>
      </c>
      <c r="B6995">
        <v>33</v>
      </c>
      <c r="C6995">
        <v>1</v>
      </c>
      <c r="D6995" s="2">
        <v>45292</v>
      </c>
      <c r="E6995">
        <v>94</v>
      </c>
      <c r="F6995" t="str">
        <f>_xlfn.XLOOKUP(B6995,Products!$A$2:$A$51,Products!$B$2:$B$51)</f>
        <v>Resource</v>
      </c>
      <c r="G6995" t="str">
        <f>_xlfn.XLOOKUP(B6995,Products!$A$2:$A$51,Products!$C$2:$C$51)</f>
        <v>Toys</v>
      </c>
      <c r="H6995">
        <f>_xlfn.XLOOKUP(B6995,Products!$A$2:$A$51,Products!$D$2:$D$51)</f>
        <v>10.54</v>
      </c>
      <c r="I6995" t="str">
        <f>_xlfn.XLOOKUP(E6995,Salespersons!$A$2:$A$101,Salespersons!$B$2:$B$101)</f>
        <v>Christopher Martinez</v>
      </c>
      <c r="J6995" t="str">
        <f>_xlfn.XLOOKUP(E6995,Salespersons!$A$2:$A$101,Salespersons!$C$2:$C$101)</f>
        <v>East</v>
      </c>
      <c r="K6995">
        <f t="shared" si="327"/>
        <v>10.54</v>
      </c>
      <c r="L6995" t="str">
        <f t="shared" si="328"/>
        <v>January</v>
      </c>
      <c r="M6995" t="str">
        <f t="shared" si="329"/>
        <v>2024</v>
      </c>
    </row>
    <row r="6996" spans="1:13" x14ac:dyDescent="0.3">
      <c r="A6996">
        <v>6995</v>
      </c>
      <c r="B6996">
        <v>18</v>
      </c>
      <c r="C6996">
        <v>5</v>
      </c>
      <c r="D6996" s="2">
        <v>45521</v>
      </c>
      <c r="E6996">
        <v>21</v>
      </c>
      <c r="F6996" t="str">
        <f>_xlfn.XLOOKUP(B6996,Products!$A$2:$A$51,Products!$B$2:$B$51)</f>
        <v>You</v>
      </c>
      <c r="G6996" t="str">
        <f>_xlfn.XLOOKUP(B6996,Products!$A$2:$A$51,Products!$C$2:$C$51)</f>
        <v>Books</v>
      </c>
      <c r="H6996">
        <f>_xlfn.XLOOKUP(B6996,Products!$A$2:$A$51,Products!$D$2:$D$51)</f>
        <v>128.16</v>
      </c>
      <c r="I6996" t="str">
        <f>_xlfn.XLOOKUP(E6996,Salespersons!$A$2:$A$101,Salespersons!$B$2:$B$101)</f>
        <v>David Harris</v>
      </c>
      <c r="J6996" t="str">
        <f>_xlfn.XLOOKUP(E6996,Salespersons!$A$2:$A$101,Salespersons!$C$2:$C$101)</f>
        <v>West</v>
      </c>
      <c r="K6996">
        <f t="shared" si="327"/>
        <v>640.79999999999995</v>
      </c>
      <c r="L6996" t="str">
        <f t="shared" si="328"/>
        <v>August</v>
      </c>
      <c r="M6996" t="str">
        <f t="shared" si="329"/>
        <v>2024</v>
      </c>
    </row>
    <row r="6997" spans="1:13" x14ac:dyDescent="0.3">
      <c r="A6997">
        <v>6996</v>
      </c>
      <c r="B6997">
        <v>5</v>
      </c>
      <c r="C6997">
        <v>3</v>
      </c>
      <c r="D6997" s="2">
        <v>45168</v>
      </c>
      <c r="E6997">
        <v>83</v>
      </c>
      <c r="F6997" t="str">
        <f>_xlfn.XLOOKUP(B6997,Products!$A$2:$A$51,Products!$B$2:$B$51)</f>
        <v>Table</v>
      </c>
      <c r="G6997" t="str">
        <f>_xlfn.XLOOKUP(B6997,Products!$A$2:$A$51,Products!$C$2:$C$51)</f>
        <v>Toys</v>
      </c>
      <c r="H6997">
        <f>_xlfn.XLOOKUP(B6997,Products!$A$2:$A$51,Products!$D$2:$D$51)</f>
        <v>100.72</v>
      </c>
      <c r="I6997" t="str">
        <f>_xlfn.XLOOKUP(E6997,Salespersons!$A$2:$A$101,Salespersons!$B$2:$B$101)</f>
        <v>Stephen Ortiz</v>
      </c>
      <c r="J6997" t="str">
        <f>_xlfn.XLOOKUP(E6997,Salespersons!$A$2:$A$101,Salespersons!$C$2:$C$101)</f>
        <v>North</v>
      </c>
      <c r="K6997">
        <f t="shared" si="327"/>
        <v>302.15999999999997</v>
      </c>
      <c r="L6997" t="str">
        <f t="shared" si="328"/>
        <v>August</v>
      </c>
      <c r="M6997" t="str">
        <f t="shared" si="329"/>
        <v>2023</v>
      </c>
    </row>
    <row r="6998" spans="1:13" x14ac:dyDescent="0.3">
      <c r="A6998">
        <v>6997</v>
      </c>
      <c r="B6998">
        <v>9</v>
      </c>
      <c r="C6998">
        <v>3</v>
      </c>
      <c r="D6998" s="2">
        <v>45301</v>
      </c>
      <c r="E6998">
        <v>80</v>
      </c>
      <c r="F6998" t="str">
        <f>_xlfn.XLOOKUP(B6998,Products!$A$2:$A$51,Products!$B$2:$B$51)</f>
        <v>Different</v>
      </c>
      <c r="G6998" t="str">
        <f>_xlfn.XLOOKUP(B6998,Products!$A$2:$A$51,Products!$C$2:$C$51)</f>
        <v>Home &amp; Kitchen</v>
      </c>
      <c r="H6998">
        <f>_xlfn.XLOOKUP(B6998,Products!$A$2:$A$51,Products!$D$2:$D$51)</f>
        <v>317.12</v>
      </c>
      <c r="I6998" t="str">
        <f>_xlfn.XLOOKUP(E6998,Salespersons!$A$2:$A$101,Salespersons!$B$2:$B$101)</f>
        <v>Joe Nguyen</v>
      </c>
      <c r="J6998" t="str">
        <f>_xlfn.XLOOKUP(E6998,Salespersons!$A$2:$A$101,Salespersons!$C$2:$C$101)</f>
        <v>East</v>
      </c>
      <c r="K6998">
        <f t="shared" si="327"/>
        <v>951.36</v>
      </c>
      <c r="L6998" t="str">
        <f t="shared" si="328"/>
        <v>January</v>
      </c>
      <c r="M6998" t="str">
        <f t="shared" si="329"/>
        <v>2024</v>
      </c>
    </row>
    <row r="6999" spans="1:13" x14ac:dyDescent="0.3">
      <c r="A6999">
        <v>6998</v>
      </c>
      <c r="B6999">
        <v>20</v>
      </c>
      <c r="C6999">
        <v>1</v>
      </c>
      <c r="D6999" s="2">
        <v>45727</v>
      </c>
      <c r="E6999">
        <v>33</v>
      </c>
      <c r="F6999" t="str">
        <f>_xlfn.XLOOKUP(B6999,Products!$A$2:$A$51,Products!$B$2:$B$51)</f>
        <v>Common</v>
      </c>
      <c r="G6999" t="str">
        <f>_xlfn.XLOOKUP(B6999,Products!$A$2:$A$51,Products!$C$2:$C$51)</f>
        <v>Electronics</v>
      </c>
      <c r="H6999">
        <f>_xlfn.XLOOKUP(B6999,Products!$A$2:$A$51,Products!$D$2:$D$51)</f>
        <v>486.94</v>
      </c>
      <c r="I6999" t="str">
        <f>_xlfn.XLOOKUP(E6999,Salespersons!$A$2:$A$101,Salespersons!$B$2:$B$101)</f>
        <v>Sharon Smith</v>
      </c>
      <c r="J6999" t="str">
        <f>_xlfn.XLOOKUP(E6999,Salespersons!$A$2:$A$101,Salespersons!$C$2:$C$101)</f>
        <v>East</v>
      </c>
      <c r="K6999">
        <f t="shared" si="327"/>
        <v>486.94</v>
      </c>
      <c r="L6999" t="str">
        <f t="shared" si="328"/>
        <v>March</v>
      </c>
      <c r="M6999" t="str">
        <f t="shared" si="329"/>
        <v>2025</v>
      </c>
    </row>
    <row r="7000" spans="1:13" x14ac:dyDescent="0.3">
      <c r="A7000">
        <v>6999</v>
      </c>
      <c r="B7000">
        <v>38</v>
      </c>
      <c r="C7000">
        <v>8</v>
      </c>
      <c r="D7000" s="2">
        <v>45468</v>
      </c>
      <c r="E7000">
        <v>70</v>
      </c>
      <c r="F7000" t="str">
        <f>_xlfn.XLOOKUP(B7000,Products!$A$2:$A$51,Products!$B$2:$B$51)</f>
        <v>Smile</v>
      </c>
      <c r="G7000" t="str">
        <f>_xlfn.XLOOKUP(B7000,Products!$A$2:$A$51,Products!$C$2:$C$51)</f>
        <v>Clothing</v>
      </c>
      <c r="H7000">
        <f>_xlfn.XLOOKUP(B7000,Products!$A$2:$A$51,Products!$D$2:$D$51)</f>
        <v>49.56</v>
      </c>
      <c r="I7000" t="str">
        <f>_xlfn.XLOOKUP(E7000,Salespersons!$A$2:$A$101,Salespersons!$B$2:$B$101)</f>
        <v>Valerie Bass</v>
      </c>
      <c r="J7000" t="str">
        <f>_xlfn.XLOOKUP(E7000,Salespersons!$A$2:$A$101,Salespersons!$C$2:$C$101)</f>
        <v>West</v>
      </c>
      <c r="K7000">
        <f t="shared" si="327"/>
        <v>396.48</v>
      </c>
      <c r="L7000" t="str">
        <f t="shared" si="328"/>
        <v>June</v>
      </c>
      <c r="M7000" t="str">
        <f t="shared" si="329"/>
        <v>2024</v>
      </c>
    </row>
    <row r="7001" spans="1:13" x14ac:dyDescent="0.3">
      <c r="A7001">
        <v>7000</v>
      </c>
      <c r="B7001">
        <v>9</v>
      </c>
      <c r="C7001">
        <v>3</v>
      </c>
      <c r="D7001" s="2">
        <v>45129</v>
      </c>
      <c r="E7001">
        <v>42</v>
      </c>
      <c r="F7001" t="str">
        <f>_xlfn.XLOOKUP(B7001,Products!$A$2:$A$51,Products!$B$2:$B$51)</f>
        <v>Different</v>
      </c>
      <c r="G7001" t="str">
        <f>_xlfn.XLOOKUP(B7001,Products!$A$2:$A$51,Products!$C$2:$C$51)</f>
        <v>Home &amp; Kitchen</v>
      </c>
      <c r="H7001">
        <f>_xlfn.XLOOKUP(B7001,Products!$A$2:$A$51,Products!$D$2:$D$51)</f>
        <v>317.12</v>
      </c>
      <c r="I7001" t="str">
        <f>_xlfn.XLOOKUP(E7001,Salespersons!$A$2:$A$101,Salespersons!$B$2:$B$101)</f>
        <v>Jason Oliver</v>
      </c>
      <c r="J7001" t="str">
        <f>_xlfn.XLOOKUP(E7001,Salespersons!$A$2:$A$101,Salespersons!$C$2:$C$101)</f>
        <v>South</v>
      </c>
      <c r="K7001">
        <f t="shared" si="327"/>
        <v>951.36</v>
      </c>
      <c r="L7001" t="str">
        <f t="shared" si="328"/>
        <v>July</v>
      </c>
      <c r="M7001" t="str">
        <f t="shared" si="329"/>
        <v>2023</v>
      </c>
    </row>
    <row r="7002" spans="1:13" x14ac:dyDescent="0.3">
      <c r="A7002">
        <v>7001</v>
      </c>
      <c r="B7002">
        <v>18</v>
      </c>
      <c r="C7002">
        <v>4</v>
      </c>
      <c r="D7002" s="2">
        <v>45458</v>
      </c>
      <c r="E7002">
        <v>37</v>
      </c>
      <c r="F7002" t="str">
        <f>_xlfn.XLOOKUP(B7002,Products!$A$2:$A$51,Products!$B$2:$B$51)</f>
        <v>You</v>
      </c>
      <c r="G7002" t="str">
        <f>_xlfn.XLOOKUP(B7002,Products!$A$2:$A$51,Products!$C$2:$C$51)</f>
        <v>Books</v>
      </c>
      <c r="H7002">
        <f>_xlfn.XLOOKUP(B7002,Products!$A$2:$A$51,Products!$D$2:$D$51)</f>
        <v>128.16</v>
      </c>
      <c r="I7002" t="str">
        <f>_xlfn.XLOOKUP(E7002,Salespersons!$A$2:$A$101,Salespersons!$B$2:$B$101)</f>
        <v>Timothy Chan MD</v>
      </c>
      <c r="J7002" t="str">
        <f>_xlfn.XLOOKUP(E7002,Salespersons!$A$2:$A$101,Salespersons!$C$2:$C$101)</f>
        <v>North</v>
      </c>
      <c r="K7002">
        <f t="shared" si="327"/>
        <v>512.64</v>
      </c>
      <c r="L7002" t="str">
        <f t="shared" si="328"/>
        <v>June</v>
      </c>
      <c r="M7002" t="str">
        <f t="shared" si="329"/>
        <v>2024</v>
      </c>
    </row>
    <row r="7003" spans="1:13" x14ac:dyDescent="0.3">
      <c r="A7003">
        <v>7002</v>
      </c>
      <c r="B7003">
        <v>15</v>
      </c>
      <c r="C7003">
        <v>5</v>
      </c>
      <c r="D7003" s="2">
        <v>45475</v>
      </c>
      <c r="E7003">
        <v>72</v>
      </c>
      <c r="F7003" t="str">
        <f>_xlfn.XLOOKUP(B7003,Products!$A$2:$A$51,Products!$B$2:$B$51)</f>
        <v>Nothing</v>
      </c>
      <c r="G7003" t="str">
        <f>_xlfn.XLOOKUP(B7003,Products!$A$2:$A$51,Products!$C$2:$C$51)</f>
        <v>Home &amp; Kitchen</v>
      </c>
      <c r="H7003">
        <f>_xlfn.XLOOKUP(B7003,Products!$A$2:$A$51,Products!$D$2:$D$51)</f>
        <v>53.21</v>
      </c>
      <c r="I7003" t="str">
        <f>_xlfn.XLOOKUP(E7003,Salespersons!$A$2:$A$101,Salespersons!$B$2:$B$101)</f>
        <v>Jessica Gilmore</v>
      </c>
      <c r="J7003" t="str">
        <f>_xlfn.XLOOKUP(E7003,Salespersons!$A$2:$A$101,Salespersons!$C$2:$C$101)</f>
        <v>South</v>
      </c>
      <c r="K7003">
        <f t="shared" si="327"/>
        <v>266.05</v>
      </c>
      <c r="L7003" t="str">
        <f t="shared" si="328"/>
        <v>July</v>
      </c>
      <c r="M7003" t="str">
        <f t="shared" si="329"/>
        <v>2024</v>
      </c>
    </row>
    <row r="7004" spans="1:13" x14ac:dyDescent="0.3">
      <c r="A7004">
        <v>7003</v>
      </c>
      <c r="B7004">
        <v>15</v>
      </c>
      <c r="C7004">
        <v>5</v>
      </c>
      <c r="D7004" s="2">
        <v>45712</v>
      </c>
      <c r="E7004">
        <v>1</v>
      </c>
      <c r="F7004" t="str">
        <f>_xlfn.XLOOKUP(B7004,Products!$A$2:$A$51,Products!$B$2:$B$51)</f>
        <v>Nothing</v>
      </c>
      <c r="G7004" t="str">
        <f>_xlfn.XLOOKUP(B7004,Products!$A$2:$A$51,Products!$C$2:$C$51)</f>
        <v>Home &amp; Kitchen</v>
      </c>
      <c r="H7004">
        <f>_xlfn.XLOOKUP(B7004,Products!$A$2:$A$51,Products!$D$2:$D$51)</f>
        <v>53.21</v>
      </c>
      <c r="I7004" t="str">
        <f>_xlfn.XLOOKUP(E7004,Salespersons!$A$2:$A$101,Salespersons!$B$2:$B$101)</f>
        <v>Valerie Gutierrez</v>
      </c>
      <c r="J7004" t="str">
        <f>_xlfn.XLOOKUP(E7004,Salespersons!$A$2:$A$101,Salespersons!$C$2:$C$101)</f>
        <v>East</v>
      </c>
      <c r="K7004">
        <f t="shared" si="327"/>
        <v>266.05</v>
      </c>
      <c r="L7004" t="str">
        <f t="shared" si="328"/>
        <v>February</v>
      </c>
      <c r="M7004" t="str">
        <f t="shared" si="329"/>
        <v>2025</v>
      </c>
    </row>
    <row r="7005" spans="1:13" x14ac:dyDescent="0.3">
      <c r="A7005">
        <v>7004</v>
      </c>
      <c r="B7005">
        <v>14</v>
      </c>
      <c r="C7005">
        <v>2</v>
      </c>
      <c r="D7005" s="2">
        <v>45625</v>
      </c>
      <c r="E7005">
        <v>77</v>
      </c>
      <c r="F7005" t="str">
        <f>_xlfn.XLOOKUP(B7005,Products!$A$2:$A$51,Products!$B$2:$B$51)</f>
        <v>Mention</v>
      </c>
      <c r="G7005" t="str">
        <f>_xlfn.XLOOKUP(B7005,Products!$A$2:$A$51,Products!$C$2:$C$51)</f>
        <v>Home &amp; Kitchen</v>
      </c>
      <c r="H7005">
        <f>_xlfn.XLOOKUP(B7005,Products!$A$2:$A$51,Products!$D$2:$D$51)</f>
        <v>64.77</v>
      </c>
      <c r="I7005" t="str">
        <f>_xlfn.XLOOKUP(E7005,Salespersons!$A$2:$A$101,Salespersons!$B$2:$B$101)</f>
        <v>Nicole Holloway</v>
      </c>
      <c r="J7005" t="str">
        <f>_xlfn.XLOOKUP(E7005,Salespersons!$A$2:$A$101,Salespersons!$C$2:$C$101)</f>
        <v>East</v>
      </c>
      <c r="K7005">
        <f t="shared" si="327"/>
        <v>129.54</v>
      </c>
      <c r="L7005" t="str">
        <f t="shared" si="328"/>
        <v>November</v>
      </c>
      <c r="M7005" t="str">
        <f t="shared" si="329"/>
        <v>2024</v>
      </c>
    </row>
    <row r="7006" spans="1:13" x14ac:dyDescent="0.3">
      <c r="A7006">
        <v>7005</v>
      </c>
      <c r="B7006">
        <v>35</v>
      </c>
      <c r="C7006">
        <v>7</v>
      </c>
      <c r="D7006" s="2">
        <v>45702</v>
      </c>
      <c r="E7006">
        <v>26</v>
      </c>
      <c r="F7006" t="str">
        <f>_xlfn.XLOOKUP(B7006,Products!$A$2:$A$51,Products!$B$2:$B$51)</f>
        <v>Ok</v>
      </c>
      <c r="G7006" t="str">
        <f>_xlfn.XLOOKUP(B7006,Products!$A$2:$A$51,Products!$C$2:$C$51)</f>
        <v>Books</v>
      </c>
      <c r="H7006">
        <f>_xlfn.XLOOKUP(B7006,Products!$A$2:$A$51,Products!$D$2:$D$51)</f>
        <v>252.35</v>
      </c>
      <c r="I7006" t="str">
        <f>_xlfn.XLOOKUP(E7006,Salespersons!$A$2:$A$101,Salespersons!$B$2:$B$101)</f>
        <v>Nathan Rodriguez</v>
      </c>
      <c r="J7006" t="str">
        <f>_xlfn.XLOOKUP(E7006,Salespersons!$A$2:$A$101,Salespersons!$C$2:$C$101)</f>
        <v>East</v>
      </c>
      <c r="K7006">
        <f t="shared" si="327"/>
        <v>1766.45</v>
      </c>
      <c r="L7006" t="str">
        <f t="shared" si="328"/>
        <v>February</v>
      </c>
      <c r="M7006" t="str">
        <f t="shared" si="329"/>
        <v>2025</v>
      </c>
    </row>
    <row r="7007" spans="1:13" x14ac:dyDescent="0.3">
      <c r="A7007">
        <v>7006</v>
      </c>
      <c r="B7007">
        <v>40</v>
      </c>
      <c r="C7007">
        <v>6</v>
      </c>
      <c r="D7007" s="2">
        <v>45689</v>
      </c>
      <c r="E7007">
        <v>80</v>
      </c>
      <c r="F7007" t="str">
        <f>_xlfn.XLOOKUP(B7007,Products!$A$2:$A$51,Products!$B$2:$B$51)</f>
        <v>Agent</v>
      </c>
      <c r="G7007" t="str">
        <f>_xlfn.XLOOKUP(B7007,Products!$A$2:$A$51,Products!$C$2:$C$51)</f>
        <v>Toys</v>
      </c>
      <c r="H7007">
        <f>_xlfn.XLOOKUP(B7007,Products!$A$2:$A$51,Products!$D$2:$D$51)</f>
        <v>228.56</v>
      </c>
      <c r="I7007" t="str">
        <f>_xlfn.XLOOKUP(E7007,Salespersons!$A$2:$A$101,Salespersons!$B$2:$B$101)</f>
        <v>Joe Nguyen</v>
      </c>
      <c r="J7007" t="str">
        <f>_xlfn.XLOOKUP(E7007,Salespersons!$A$2:$A$101,Salespersons!$C$2:$C$101)</f>
        <v>East</v>
      </c>
      <c r="K7007">
        <f t="shared" si="327"/>
        <v>1371.3600000000001</v>
      </c>
      <c r="L7007" t="str">
        <f t="shared" si="328"/>
        <v>February</v>
      </c>
      <c r="M7007" t="str">
        <f t="shared" si="329"/>
        <v>2025</v>
      </c>
    </row>
    <row r="7008" spans="1:13" x14ac:dyDescent="0.3">
      <c r="A7008">
        <v>7007</v>
      </c>
      <c r="B7008">
        <v>43</v>
      </c>
      <c r="C7008">
        <v>7</v>
      </c>
      <c r="D7008" s="2">
        <v>45689</v>
      </c>
      <c r="E7008">
        <v>39</v>
      </c>
      <c r="F7008" t="str">
        <f>_xlfn.XLOOKUP(B7008,Products!$A$2:$A$51,Products!$B$2:$B$51)</f>
        <v>Seem</v>
      </c>
      <c r="G7008" t="str">
        <f>_xlfn.XLOOKUP(B7008,Products!$A$2:$A$51,Products!$C$2:$C$51)</f>
        <v>Toys</v>
      </c>
      <c r="H7008">
        <f>_xlfn.XLOOKUP(B7008,Products!$A$2:$A$51,Products!$D$2:$D$51)</f>
        <v>98.01</v>
      </c>
      <c r="I7008" t="str">
        <f>_xlfn.XLOOKUP(E7008,Salespersons!$A$2:$A$101,Salespersons!$B$2:$B$101)</f>
        <v>Francisco Hogan</v>
      </c>
      <c r="J7008" t="str">
        <f>_xlfn.XLOOKUP(E7008,Salespersons!$A$2:$A$101,Salespersons!$C$2:$C$101)</f>
        <v>West</v>
      </c>
      <c r="K7008">
        <f t="shared" si="327"/>
        <v>686.07</v>
      </c>
      <c r="L7008" t="str">
        <f t="shared" si="328"/>
        <v>February</v>
      </c>
      <c r="M7008" t="str">
        <f t="shared" si="329"/>
        <v>2025</v>
      </c>
    </row>
    <row r="7009" spans="1:13" x14ac:dyDescent="0.3">
      <c r="A7009">
        <v>7008</v>
      </c>
      <c r="B7009">
        <v>36</v>
      </c>
      <c r="C7009">
        <v>3</v>
      </c>
      <c r="D7009" s="2">
        <v>45368</v>
      </c>
      <c r="E7009">
        <v>47</v>
      </c>
      <c r="F7009" t="str">
        <f>_xlfn.XLOOKUP(B7009,Products!$A$2:$A$51,Products!$B$2:$B$51)</f>
        <v>Agreement</v>
      </c>
      <c r="G7009" t="str">
        <f>_xlfn.XLOOKUP(B7009,Products!$A$2:$A$51,Products!$C$2:$C$51)</f>
        <v>Toys</v>
      </c>
      <c r="H7009">
        <f>_xlfn.XLOOKUP(B7009,Products!$A$2:$A$51,Products!$D$2:$D$51)</f>
        <v>240.8</v>
      </c>
      <c r="I7009" t="str">
        <f>_xlfn.XLOOKUP(E7009,Salespersons!$A$2:$A$101,Salespersons!$B$2:$B$101)</f>
        <v>Jasmine Smith</v>
      </c>
      <c r="J7009" t="str">
        <f>_xlfn.XLOOKUP(E7009,Salespersons!$A$2:$A$101,Salespersons!$C$2:$C$101)</f>
        <v>West</v>
      </c>
      <c r="K7009">
        <f t="shared" si="327"/>
        <v>722.40000000000009</v>
      </c>
      <c r="L7009" t="str">
        <f t="shared" si="328"/>
        <v>March</v>
      </c>
      <c r="M7009" t="str">
        <f t="shared" si="329"/>
        <v>2024</v>
      </c>
    </row>
    <row r="7010" spans="1:13" x14ac:dyDescent="0.3">
      <c r="A7010">
        <v>7009</v>
      </c>
      <c r="B7010">
        <v>47</v>
      </c>
      <c r="C7010">
        <v>8</v>
      </c>
      <c r="D7010" s="2">
        <v>45542</v>
      </c>
      <c r="E7010">
        <v>56</v>
      </c>
      <c r="F7010" t="str">
        <f>_xlfn.XLOOKUP(B7010,Products!$A$2:$A$51,Products!$B$2:$B$51)</f>
        <v>Recent</v>
      </c>
      <c r="G7010" t="str">
        <f>_xlfn.XLOOKUP(B7010,Products!$A$2:$A$51,Products!$C$2:$C$51)</f>
        <v>Books</v>
      </c>
      <c r="H7010">
        <f>_xlfn.XLOOKUP(B7010,Products!$A$2:$A$51,Products!$D$2:$D$51)</f>
        <v>260.04000000000002</v>
      </c>
      <c r="I7010" t="str">
        <f>_xlfn.XLOOKUP(E7010,Salespersons!$A$2:$A$101,Salespersons!$B$2:$B$101)</f>
        <v>Michael Adams</v>
      </c>
      <c r="J7010" t="str">
        <f>_xlfn.XLOOKUP(E7010,Salespersons!$A$2:$A$101,Salespersons!$C$2:$C$101)</f>
        <v>South</v>
      </c>
      <c r="K7010">
        <f t="shared" si="327"/>
        <v>2080.3200000000002</v>
      </c>
      <c r="L7010" t="str">
        <f t="shared" si="328"/>
        <v>September</v>
      </c>
      <c r="M7010" t="str">
        <f t="shared" si="329"/>
        <v>2024</v>
      </c>
    </row>
    <row r="7011" spans="1:13" x14ac:dyDescent="0.3">
      <c r="A7011">
        <v>7010</v>
      </c>
      <c r="B7011">
        <v>42</v>
      </c>
      <c r="C7011">
        <v>6</v>
      </c>
      <c r="D7011" s="2">
        <v>45381</v>
      </c>
      <c r="E7011">
        <v>58</v>
      </c>
      <c r="F7011" t="str">
        <f>_xlfn.XLOOKUP(B7011,Products!$A$2:$A$51,Products!$B$2:$B$51)</f>
        <v>Deep</v>
      </c>
      <c r="G7011" t="str">
        <f>_xlfn.XLOOKUP(B7011,Products!$A$2:$A$51,Products!$C$2:$C$51)</f>
        <v>Toys</v>
      </c>
      <c r="H7011">
        <f>_xlfn.XLOOKUP(B7011,Products!$A$2:$A$51,Products!$D$2:$D$51)</f>
        <v>51.98</v>
      </c>
      <c r="I7011" t="str">
        <f>_xlfn.XLOOKUP(E7011,Salespersons!$A$2:$A$101,Salespersons!$B$2:$B$101)</f>
        <v>Brandon Atkinson</v>
      </c>
      <c r="J7011" t="str">
        <f>_xlfn.XLOOKUP(E7011,Salespersons!$A$2:$A$101,Salespersons!$C$2:$C$101)</f>
        <v>West</v>
      </c>
      <c r="K7011">
        <f t="shared" si="327"/>
        <v>311.88</v>
      </c>
      <c r="L7011" t="str">
        <f t="shared" si="328"/>
        <v>March</v>
      </c>
      <c r="M7011" t="str">
        <f t="shared" si="329"/>
        <v>2024</v>
      </c>
    </row>
    <row r="7012" spans="1:13" x14ac:dyDescent="0.3">
      <c r="A7012">
        <v>7011</v>
      </c>
      <c r="B7012">
        <v>20</v>
      </c>
      <c r="C7012">
        <v>7</v>
      </c>
      <c r="D7012" s="2">
        <v>45239</v>
      </c>
      <c r="E7012">
        <v>28</v>
      </c>
      <c r="F7012" t="str">
        <f>_xlfn.XLOOKUP(B7012,Products!$A$2:$A$51,Products!$B$2:$B$51)</f>
        <v>Common</v>
      </c>
      <c r="G7012" t="str">
        <f>_xlfn.XLOOKUP(B7012,Products!$A$2:$A$51,Products!$C$2:$C$51)</f>
        <v>Electronics</v>
      </c>
      <c r="H7012">
        <f>_xlfn.XLOOKUP(B7012,Products!$A$2:$A$51,Products!$D$2:$D$51)</f>
        <v>486.94</v>
      </c>
      <c r="I7012" t="str">
        <f>_xlfn.XLOOKUP(E7012,Salespersons!$A$2:$A$101,Salespersons!$B$2:$B$101)</f>
        <v>Victoria Rice</v>
      </c>
      <c r="J7012" t="str">
        <f>_xlfn.XLOOKUP(E7012,Salespersons!$A$2:$A$101,Salespersons!$C$2:$C$101)</f>
        <v>North</v>
      </c>
      <c r="K7012">
        <f t="shared" si="327"/>
        <v>3408.58</v>
      </c>
      <c r="L7012" t="str">
        <f t="shared" si="328"/>
        <v>November</v>
      </c>
      <c r="M7012" t="str">
        <f t="shared" si="329"/>
        <v>2023</v>
      </c>
    </row>
    <row r="7013" spans="1:13" x14ac:dyDescent="0.3">
      <c r="A7013">
        <v>7012</v>
      </c>
      <c r="B7013">
        <v>11</v>
      </c>
      <c r="C7013">
        <v>9</v>
      </c>
      <c r="D7013" s="2">
        <v>45155</v>
      </c>
      <c r="E7013">
        <v>57</v>
      </c>
      <c r="F7013" t="str">
        <f>_xlfn.XLOOKUP(B7013,Products!$A$2:$A$51,Products!$B$2:$B$51)</f>
        <v>News</v>
      </c>
      <c r="G7013" t="str">
        <f>_xlfn.XLOOKUP(B7013,Products!$A$2:$A$51,Products!$C$2:$C$51)</f>
        <v>Clothing</v>
      </c>
      <c r="H7013">
        <f>_xlfn.XLOOKUP(B7013,Products!$A$2:$A$51,Products!$D$2:$D$51)</f>
        <v>113.76</v>
      </c>
      <c r="I7013" t="str">
        <f>_xlfn.XLOOKUP(E7013,Salespersons!$A$2:$A$101,Salespersons!$B$2:$B$101)</f>
        <v>Sally Gutierrez</v>
      </c>
      <c r="J7013" t="str">
        <f>_xlfn.XLOOKUP(E7013,Salespersons!$A$2:$A$101,Salespersons!$C$2:$C$101)</f>
        <v>North</v>
      </c>
      <c r="K7013">
        <f t="shared" si="327"/>
        <v>1023.84</v>
      </c>
      <c r="L7013" t="str">
        <f t="shared" si="328"/>
        <v>August</v>
      </c>
      <c r="M7013" t="str">
        <f t="shared" si="329"/>
        <v>2023</v>
      </c>
    </row>
    <row r="7014" spans="1:13" x14ac:dyDescent="0.3">
      <c r="A7014">
        <v>7013</v>
      </c>
      <c r="B7014">
        <v>41</v>
      </c>
      <c r="C7014">
        <v>8</v>
      </c>
      <c r="D7014" s="2">
        <v>45238</v>
      </c>
      <c r="E7014">
        <v>87</v>
      </c>
      <c r="F7014" t="str">
        <f>_xlfn.XLOOKUP(B7014,Products!$A$2:$A$51,Products!$B$2:$B$51)</f>
        <v>Almost</v>
      </c>
      <c r="G7014" t="str">
        <f>_xlfn.XLOOKUP(B7014,Products!$A$2:$A$51,Products!$C$2:$C$51)</f>
        <v>Home &amp; Kitchen</v>
      </c>
      <c r="H7014">
        <f>_xlfn.XLOOKUP(B7014,Products!$A$2:$A$51,Products!$D$2:$D$51)</f>
        <v>70.72</v>
      </c>
      <c r="I7014" t="str">
        <f>_xlfn.XLOOKUP(E7014,Salespersons!$A$2:$A$101,Salespersons!$B$2:$B$101)</f>
        <v>Jordan Ramirez</v>
      </c>
      <c r="J7014" t="str">
        <f>_xlfn.XLOOKUP(E7014,Salespersons!$A$2:$A$101,Salespersons!$C$2:$C$101)</f>
        <v>South</v>
      </c>
      <c r="K7014">
        <f t="shared" si="327"/>
        <v>565.76</v>
      </c>
      <c r="L7014" t="str">
        <f t="shared" si="328"/>
        <v>November</v>
      </c>
      <c r="M7014" t="str">
        <f t="shared" si="329"/>
        <v>2023</v>
      </c>
    </row>
    <row r="7015" spans="1:13" x14ac:dyDescent="0.3">
      <c r="A7015">
        <v>7014</v>
      </c>
      <c r="B7015">
        <v>17</v>
      </c>
      <c r="C7015">
        <v>8</v>
      </c>
      <c r="D7015" s="2">
        <v>45181</v>
      </c>
      <c r="E7015">
        <v>71</v>
      </c>
      <c r="F7015" t="str">
        <f>_xlfn.XLOOKUP(B7015,Products!$A$2:$A$51,Products!$B$2:$B$51)</f>
        <v>Perhaps</v>
      </c>
      <c r="G7015" t="str">
        <f>_xlfn.XLOOKUP(B7015,Products!$A$2:$A$51,Products!$C$2:$C$51)</f>
        <v>Clothing</v>
      </c>
      <c r="H7015">
        <f>_xlfn.XLOOKUP(B7015,Products!$A$2:$A$51,Products!$D$2:$D$51)</f>
        <v>165.26</v>
      </c>
      <c r="I7015" t="str">
        <f>_xlfn.XLOOKUP(E7015,Salespersons!$A$2:$A$101,Salespersons!$B$2:$B$101)</f>
        <v>Jeremy Kennedy</v>
      </c>
      <c r="J7015" t="str">
        <f>_xlfn.XLOOKUP(E7015,Salespersons!$A$2:$A$101,Salespersons!$C$2:$C$101)</f>
        <v>North</v>
      </c>
      <c r="K7015">
        <f t="shared" si="327"/>
        <v>1322.08</v>
      </c>
      <c r="L7015" t="str">
        <f t="shared" si="328"/>
        <v>September</v>
      </c>
      <c r="M7015" t="str">
        <f t="shared" si="329"/>
        <v>2023</v>
      </c>
    </row>
    <row r="7016" spans="1:13" x14ac:dyDescent="0.3">
      <c r="A7016">
        <v>7015</v>
      </c>
      <c r="B7016">
        <v>41</v>
      </c>
      <c r="C7016">
        <v>3</v>
      </c>
      <c r="D7016" s="2">
        <v>45730</v>
      </c>
      <c r="E7016">
        <v>88</v>
      </c>
      <c r="F7016" t="str">
        <f>_xlfn.XLOOKUP(B7016,Products!$A$2:$A$51,Products!$B$2:$B$51)</f>
        <v>Almost</v>
      </c>
      <c r="G7016" t="str">
        <f>_xlfn.XLOOKUP(B7016,Products!$A$2:$A$51,Products!$C$2:$C$51)</f>
        <v>Home &amp; Kitchen</v>
      </c>
      <c r="H7016">
        <f>_xlfn.XLOOKUP(B7016,Products!$A$2:$A$51,Products!$D$2:$D$51)</f>
        <v>70.72</v>
      </c>
      <c r="I7016" t="str">
        <f>_xlfn.XLOOKUP(E7016,Salespersons!$A$2:$A$101,Salespersons!$B$2:$B$101)</f>
        <v>Thomas Montes</v>
      </c>
      <c r="J7016" t="str">
        <f>_xlfn.XLOOKUP(E7016,Salespersons!$A$2:$A$101,Salespersons!$C$2:$C$101)</f>
        <v>East</v>
      </c>
      <c r="K7016">
        <f t="shared" si="327"/>
        <v>212.16</v>
      </c>
      <c r="L7016" t="str">
        <f t="shared" si="328"/>
        <v>March</v>
      </c>
      <c r="M7016" t="str">
        <f t="shared" si="329"/>
        <v>2025</v>
      </c>
    </row>
    <row r="7017" spans="1:13" x14ac:dyDescent="0.3">
      <c r="A7017">
        <v>7016</v>
      </c>
      <c r="B7017">
        <v>25</v>
      </c>
      <c r="C7017">
        <v>1</v>
      </c>
      <c r="D7017" s="2">
        <v>45401</v>
      </c>
      <c r="E7017">
        <v>72</v>
      </c>
      <c r="F7017" t="str">
        <f>_xlfn.XLOOKUP(B7017,Products!$A$2:$A$51,Products!$B$2:$B$51)</f>
        <v>Give</v>
      </c>
      <c r="G7017" t="str">
        <f>_xlfn.XLOOKUP(B7017,Products!$A$2:$A$51,Products!$C$2:$C$51)</f>
        <v>Home &amp; Kitchen</v>
      </c>
      <c r="H7017">
        <f>_xlfn.XLOOKUP(B7017,Products!$A$2:$A$51,Products!$D$2:$D$51)</f>
        <v>262.41000000000003</v>
      </c>
      <c r="I7017" t="str">
        <f>_xlfn.XLOOKUP(E7017,Salespersons!$A$2:$A$101,Salespersons!$B$2:$B$101)</f>
        <v>Jessica Gilmore</v>
      </c>
      <c r="J7017" t="str">
        <f>_xlfn.XLOOKUP(E7017,Salespersons!$A$2:$A$101,Salespersons!$C$2:$C$101)</f>
        <v>South</v>
      </c>
      <c r="K7017">
        <f t="shared" si="327"/>
        <v>262.41000000000003</v>
      </c>
      <c r="L7017" t="str">
        <f t="shared" si="328"/>
        <v>April</v>
      </c>
      <c r="M7017" t="str">
        <f t="shared" si="329"/>
        <v>2024</v>
      </c>
    </row>
    <row r="7018" spans="1:13" x14ac:dyDescent="0.3">
      <c r="A7018">
        <v>7017</v>
      </c>
      <c r="B7018">
        <v>29</v>
      </c>
      <c r="C7018">
        <v>1</v>
      </c>
      <c r="D7018" s="2">
        <v>45789</v>
      </c>
      <c r="E7018">
        <v>45</v>
      </c>
      <c r="F7018" t="str">
        <f>_xlfn.XLOOKUP(B7018,Products!$A$2:$A$51,Products!$B$2:$B$51)</f>
        <v>Reason</v>
      </c>
      <c r="G7018" t="str">
        <f>_xlfn.XLOOKUP(B7018,Products!$A$2:$A$51,Products!$C$2:$C$51)</f>
        <v>Clothing</v>
      </c>
      <c r="H7018">
        <f>_xlfn.XLOOKUP(B7018,Products!$A$2:$A$51,Products!$D$2:$D$51)</f>
        <v>127.45</v>
      </c>
      <c r="I7018" t="str">
        <f>_xlfn.XLOOKUP(E7018,Salespersons!$A$2:$A$101,Salespersons!$B$2:$B$101)</f>
        <v>Gregory Valdez</v>
      </c>
      <c r="J7018" t="str">
        <f>_xlfn.XLOOKUP(E7018,Salespersons!$A$2:$A$101,Salespersons!$C$2:$C$101)</f>
        <v>West</v>
      </c>
      <c r="K7018">
        <f t="shared" si="327"/>
        <v>127.45</v>
      </c>
      <c r="L7018" t="str">
        <f t="shared" si="328"/>
        <v>May</v>
      </c>
      <c r="M7018" t="str">
        <f t="shared" si="329"/>
        <v>2025</v>
      </c>
    </row>
    <row r="7019" spans="1:13" x14ac:dyDescent="0.3">
      <c r="A7019">
        <v>7018</v>
      </c>
      <c r="B7019">
        <v>23</v>
      </c>
      <c r="C7019">
        <v>2</v>
      </c>
      <c r="D7019" s="2">
        <v>45163</v>
      </c>
      <c r="E7019">
        <v>65</v>
      </c>
      <c r="F7019" t="str">
        <f>_xlfn.XLOOKUP(B7019,Products!$A$2:$A$51,Products!$B$2:$B$51)</f>
        <v>Energy</v>
      </c>
      <c r="G7019" t="str">
        <f>_xlfn.XLOOKUP(B7019,Products!$A$2:$A$51,Products!$C$2:$C$51)</f>
        <v>Books</v>
      </c>
      <c r="H7019">
        <f>_xlfn.XLOOKUP(B7019,Products!$A$2:$A$51,Products!$D$2:$D$51)</f>
        <v>31.68</v>
      </c>
      <c r="I7019" t="str">
        <f>_xlfn.XLOOKUP(E7019,Salespersons!$A$2:$A$101,Salespersons!$B$2:$B$101)</f>
        <v>Deanna Rodriguez MD</v>
      </c>
      <c r="J7019" t="str">
        <f>_xlfn.XLOOKUP(E7019,Salespersons!$A$2:$A$101,Salespersons!$C$2:$C$101)</f>
        <v>West</v>
      </c>
      <c r="K7019">
        <f t="shared" si="327"/>
        <v>63.36</v>
      </c>
      <c r="L7019" t="str">
        <f t="shared" si="328"/>
        <v>August</v>
      </c>
      <c r="M7019" t="str">
        <f t="shared" si="329"/>
        <v>2023</v>
      </c>
    </row>
    <row r="7020" spans="1:13" x14ac:dyDescent="0.3">
      <c r="A7020">
        <v>7019</v>
      </c>
      <c r="B7020">
        <v>9</v>
      </c>
      <c r="C7020">
        <v>8</v>
      </c>
      <c r="D7020" s="2">
        <v>45392</v>
      </c>
      <c r="E7020">
        <v>4</v>
      </c>
      <c r="F7020" t="str">
        <f>_xlfn.XLOOKUP(B7020,Products!$A$2:$A$51,Products!$B$2:$B$51)</f>
        <v>Different</v>
      </c>
      <c r="G7020" t="str">
        <f>_xlfn.XLOOKUP(B7020,Products!$A$2:$A$51,Products!$C$2:$C$51)</f>
        <v>Home &amp; Kitchen</v>
      </c>
      <c r="H7020">
        <f>_xlfn.XLOOKUP(B7020,Products!$A$2:$A$51,Products!$D$2:$D$51)</f>
        <v>317.12</v>
      </c>
      <c r="I7020" t="str">
        <f>_xlfn.XLOOKUP(E7020,Salespersons!$A$2:$A$101,Salespersons!$B$2:$B$101)</f>
        <v>Luke Bennett</v>
      </c>
      <c r="J7020" t="str">
        <f>_xlfn.XLOOKUP(E7020,Salespersons!$A$2:$A$101,Salespersons!$C$2:$C$101)</f>
        <v>West</v>
      </c>
      <c r="K7020">
        <f t="shared" si="327"/>
        <v>2536.96</v>
      </c>
      <c r="L7020" t="str">
        <f t="shared" si="328"/>
        <v>April</v>
      </c>
      <c r="M7020" t="str">
        <f t="shared" si="329"/>
        <v>2024</v>
      </c>
    </row>
    <row r="7021" spans="1:13" x14ac:dyDescent="0.3">
      <c r="A7021">
        <v>7020</v>
      </c>
      <c r="B7021">
        <v>25</v>
      </c>
      <c r="C7021">
        <v>6</v>
      </c>
      <c r="D7021" s="2">
        <v>45848</v>
      </c>
      <c r="E7021">
        <v>61</v>
      </c>
      <c r="F7021" t="str">
        <f>_xlfn.XLOOKUP(B7021,Products!$A$2:$A$51,Products!$B$2:$B$51)</f>
        <v>Give</v>
      </c>
      <c r="G7021" t="str">
        <f>_xlfn.XLOOKUP(B7021,Products!$A$2:$A$51,Products!$C$2:$C$51)</f>
        <v>Home &amp; Kitchen</v>
      </c>
      <c r="H7021">
        <f>_xlfn.XLOOKUP(B7021,Products!$A$2:$A$51,Products!$D$2:$D$51)</f>
        <v>262.41000000000003</v>
      </c>
      <c r="I7021" t="str">
        <f>_xlfn.XLOOKUP(E7021,Salespersons!$A$2:$A$101,Salespersons!$B$2:$B$101)</f>
        <v>Alejandra Meza</v>
      </c>
      <c r="J7021" t="str">
        <f>_xlfn.XLOOKUP(E7021,Salespersons!$A$2:$A$101,Salespersons!$C$2:$C$101)</f>
        <v>East</v>
      </c>
      <c r="K7021">
        <f t="shared" si="327"/>
        <v>1574.46</v>
      </c>
      <c r="L7021" t="str">
        <f t="shared" si="328"/>
        <v>July</v>
      </c>
      <c r="M7021" t="str">
        <f t="shared" si="329"/>
        <v>2025</v>
      </c>
    </row>
    <row r="7022" spans="1:13" x14ac:dyDescent="0.3">
      <c r="A7022">
        <v>7021</v>
      </c>
      <c r="B7022">
        <v>41</v>
      </c>
      <c r="C7022">
        <v>6</v>
      </c>
      <c r="D7022" s="2">
        <v>45764</v>
      </c>
      <c r="E7022">
        <v>61</v>
      </c>
      <c r="F7022" t="str">
        <f>_xlfn.XLOOKUP(B7022,Products!$A$2:$A$51,Products!$B$2:$B$51)</f>
        <v>Almost</v>
      </c>
      <c r="G7022" t="str">
        <f>_xlfn.XLOOKUP(B7022,Products!$A$2:$A$51,Products!$C$2:$C$51)</f>
        <v>Home &amp; Kitchen</v>
      </c>
      <c r="H7022">
        <f>_xlfn.XLOOKUP(B7022,Products!$A$2:$A$51,Products!$D$2:$D$51)</f>
        <v>70.72</v>
      </c>
      <c r="I7022" t="str">
        <f>_xlfn.XLOOKUP(E7022,Salespersons!$A$2:$A$101,Salespersons!$B$2:$B$101)</f>
        <v>Alejandra Meza</v>
      </c>
      <c r="J7022" t="str">
        <f>_xlfn.XLOOKUP(E7022,Salespersons!$A$2:$A$101,Salespersons!$C$2:$C$101)</f>
        <v>East</v>
      </c>
      <c r="K7022">
        <f t="shared" si="327"/>
        <v>424.32</v>
      </c>
      <c r="L7022" t="str">
        <f t="shared" si="328"/>
        <v>April</v>
      </c>
      <c r="M7022" t="str">
        <f t="shared" si="329"/>
        <v>2025</v>
      </c>
    </row>
    <row r="7023" spans="1:13" x14ac:dyDescent="0.3">
      <c r="A7023">
        <v>7022</v>
      </c>
      <c r="B7023">
        <v>23</v>
      </c>
      <c r="C7023">
        <v>1</v>
      </c>
      <c r="D7023" s="2">
        <v>45496</v>
      </c>
      <c r="E7023">
        <v>43</v>
      </c>
      <c r="F7023" t="str">
        <f>_xlfn.XLOOKUP(B7023,Products!$A$2:$A$51,Products!$B$2:$B$51)</f>
        <v>Energy</v>
      </c>
      <c r="G7023" t="str">
        <f>_xlfn.XLOOKUP(B7023,Products!$A$2:$A$51,Products!$C$2:$C$51)</f>
        <v>Books</v>
      </c>
      <c r="H7023">
        <f>_xlfn.XLOOKUP(B7023,Products!$A$2:$A$51,Products!$D$2:$D$51)</f>
        <v>31.68</v>
      </c>
      <c r="I7023" t="str">
        <f>_xlfn.XLOOKUP(E7023,Salespersons!$A$2:$A$101,Salespersons!$B$2:$B$101)</f>
        <v>George Dean</v>
      </c>
      <c r="J7023" t="str">
        <f>_xlfn.XLOOKUP(E7023,Salespersons!$A$2:$A$101,Salespersons!$C$2:$C$101)</f>
        <v>South</v>
      </c>
      <c r="K7023">
        <f t="shared" si="327"/>
        <v>31.68</v>
      </c>
      <c r="L7023" t="str">
        <f t="shared" si="328"/>
        <v>July</v>
      </c>
      <c r="M7023" t="str">
        <f t="shared" si="329"/>
        <v>2024</v>
      </c>
    </row>
    <row r="7024" spans="1:13" x14ac:dyDescent="0.3">
      <c r="A7024">
        <v>7023</v>
      </c>
      <c r="B7024">
        <v>2</v>
      </c>
      <c r="C7024">
        <v>2</v>
      </c>
      <c r="D7024" s="2">
        <v>45746</v>
      </c>
      <c r="E7024">
        <v>19</v>
      </c>
      <c r="F7024" t="str">
        <f>_xlfn.XLOOKUP(B7024,Products!$A$2:$A$51,Products!$B$2:$B$51)</f>
        <v>Soldier</v>
      </c>
      <c r="G7024" t="str">
        <f>_xlfn.XLOOKUP(B7024,Products!$A$2:$A$51,Products!$C$2:$C$51)</f>
        <v>Toys</v>
      </c>
      <c r="H7024">
        <f>_xlfn.XLOOKUP(B7024,Products!$A$2:$A$51,Products!$D$2:$D$51)</f>
        <v>217.51</v>
      </c>
      <c r="I7024" t="str">
        <f>_xlfn.XLOOKUP(E7024,Salespersons!$A$2:$A$101,Salespersons!$B$2:$B$101)</f>
        <v>Dennis Zuniga</v>
      </c>
      <c r="J7024" t="str">
        <f>_xlfn.XLOOKUP(E7024,Salespersons!$A$2:$A$101,Salespersons!$C$2:$C$101)</f>
        <v>North</v>
      </c>
      <c r="K7024">
        <f t="shared" si="327"/>
        <v>435.02</v>
      </c>
      <c r="L7024" t="str">
        <f t="shared" si="328"/>
        <v>March</v>
      </c>
      <c r="M7024" t="str">
        <f t="shared" si="329"/>
        <v>2025</v>
      </c>
    </row>
    <row r="7025" spans="1:13" x14ac:dyDescent="0.3">
      <c r="A7025">
        <v>7024</v>
      </c>
      <c r="B7025">
        <v>45</v>
      </c>
      <c r="C7025">
        <v>5</v>
      </c>
      <c r="D7025" s="2">
        <v>45312</v>
      </c>
      <c r="E7025">
        <v>86</v>
      </c>
      <c r="F7025" t="str">
        <f>_xlfn.XLOOKUP(B7025,Products!$A$2:$A$51,Products!$B$2:$B$51)</f>
        <v>Scientist</v>
      </c>
      <c r="G7025" t="str">
        <f>_xlfn.XLOOKUP(B7025,Products!$A$2:$A$51,Products!$C$2:$C$51)</f>
        <v>Toys</v>
      </c>
      <c r="H7025">
        <f>_xlfn.XLOOKUP(B7025,Products!$A$2:$A$51,Products!$D$2:$D$51)</f>
        <v>483.37</v>
      </c>
      <c r="I7025" t="str">
        <f>_xlfn.XLOOKUP(E7025,Salespersons!$A$2:$A$101,Salespersons!$B$2:$B$101)</f>
        <v>Susan Wheeler</v>
      </c>
      <c r="J7025" t="str">
        <f>_xlfn.XLOOKUP(E7025,Salespersons!$A$2:$A$101,Salespersons!$C$2:$C$101)</f>
        <v>West</v>
      </c>
      <c r="K7025">
        <f t="shared" si="327"/>
        <v>2416.85</v>
      </c>
      <c r="L7025" t="str">
        <f t="shared" si="328"/>
        <v>January</v>
      </c>
      <c r="M7025" t="str">
        <f t="shared" si="329"/>
        <v>2024</v>
      </c>
    </row>
    <row r="7026" spans="1:13" x14ac:dyDescent="0.3">
      <c r="A7026">
        <v>7025</v>
      </c>
      <c r="B7026">
        <v>1</v>
      </c>
      <c r="C7026">
        <v>3</v>
      </c>
      <c r="D7026" s="2">
        <v>45283</v>
      </c>
      <c r="E7026">
        <v>100</v>
      </c>
      <c r="F7026" t="str">
        <f>_xlfn.XLOOKUP(B7026,Products!$A$2:$A$51,Products!$B$2:$B$51)</f>
        <v>Increase</v>
      </c>
      <c r="G7026" t="str">
        <f>_xlfn.XLOOKUP(B7026,Products!$A$2:$A$51,Products!$C$2:$C$51)</f>
        <v>Books</v>
      </c>
      <c r="H7026">
        <f>_xlfn.XLOOKUP(B7026,Products!$A$2:$A$51,Products!$D$2:$D$51)</f>
        <v>101.78</v>
      </c>
      <c r="I7026" t="str">
        <f>_xlfn.XLOOKUP(E7026,Salespersons!$A$2:$A$101,Salespersons!$B$2:$B$101)</f>
        <v>Sara Strong</v>
      </c>
      <c r="J7026" t="str">
        <f>_xlfn.XLOOKUP(E7026,Salespersons!$A$2:$A$101,Salespersons!$C$2:$C$101)</f>
        <v>North</v>
      </c>
      <c r="K7026">
        <f t="shared" si="327"/>
        <v>305.34000000000003</v>
      </c>
      <c r="L7026" t="str">
        <f t="shared" si="328"/>
        <v>December</v>
      </c>
      <c r="M7026" t="str">
        <f t="shared" si="329"/>
        <v>2023</v>
      </c>
    </row>
    <row r="7027" spans="1:13" x14ac:dyDescent="0.3">
      <c r="A7027">
        <v>7026</v>
      </c>
      <c r="B7027">
        <v>38</v>
      </c>
      <c r="C7027">
        <v>2</v>
      </c>
      <c r="D7027" s="2">
        <v>45645</v>
      </c>
      <c r="E7027">
        <v>1</v>
      </c>
      <c r="F7027" t="str">
        <f>_xlfn.XLOOKUP(B7027,Products!$A$2:$A$51,Products!$B$2:$B$51)</f>
        <v>Smile</v>
      </c>
      <c r="G7027" t="str">
        <f>_xlfn.XLOOKUP(B7027,Products!$A$2:$A$51,Products!$C$2:$C$51)</f>
        <v>Clothing</v>
      </c>
      <c r="H7027">
        <f>_xlfn.XLOOKUP(B7027,Products!$A$2:$A$51,Products!$D$2:$D$51)</f>
        <v>49.56</v>
      </c>
      <c r="I7027" t="str">
        <f>_xlfn.XLOOKUP(E7027,Salespersons!$A$2:$A$101,Salespersons!$B$2:$B$101)</f>
        <v>Valerie Gutierrez</v>
      </c>
      <c r="J7027" t="str">
        <f>_xlfn.XLOOKUP(E7027,Salespersons!$A$2:$A$101,Salespersons!$C$2:$C$101)</f>
        <v>East</v>
      </c>
      <c r="K7027">
        <f t="shared" si="327"/>
        <v>99.12</v>
      </c>
      <c r="L7027" t="str">
        <f t="shared" si="328"/>
        <v>December</v>
      </c>
      <c r="M7027" t="str">
        <f t="shared" si="329"/>
        <v>2024</v>
      </c>
    </row>
    <row r="7028" spans="1:13" x14ac:dyDescent="0.3">
      <c r="A7028">
        <v>7027</v>
      </c>
      <c r="B7028">
        <v>6</v>
      </c>
      <c r="C7028">
        <v>9</v>
      </c>
      <c r="D7028" s="2">
        <v>45828</v>
      </c>
      <c r="E7028">
        <v>19</v>
      </c>
      <c r="F7028" t="str">
        <f>_xlfn.XLOOKUP(B7028,Products!$A$2:$A$51,Products!$B$2:$B$51)</f>
        <v>Gas</v>
      </c>
      <c r="G7028" t="str">
        <f>_xlfn.XLOOKUP(B7028,Products!$A$2:$A$51,Products!$C$2:$C$51)</f>
        <v>Home &amp; Kitchen</v>
      </c>
      <c r="H7028">
        <f>_xlfn.XLOOKUP(B7028,Products!$A$2:$A$51,Products!$D$2:$D$51)</f>
        <v>79.7</v>
      </c>
      <c r="I7028" t="str">
        <f>_xlfn.XLOOKUP(E7028,Salespersons!$A$2:$A$101,Salespersons!$B$2:$B$101)</f>
        <v>Dennis Zuniga</v>
      </c>
      <c r="J7028" t="str">
        <f>_xlfn.XLOOKUP(E7028,Salespersons!$A$2:$A$101,Salespersons!$C$2:$C$101)</f>
        <v>North</v>
      </c>
      <c r="K7028">
        <f t="shared" si="327"/>
        <v>717.30000000000007</v>
      </c>
      <c r="L7028" t="str">
        <f t="shared" si="328"/>
        <v>June</v>
      </c>
      <c r="M7028" t="str">
        <f t="shared" si="329"/>
        <v>2025</v>
      </c>
    </row>
    <row r="7029" spans="1:13" x14ac:dyDescent="0.3">
      <c r="A7029">
        <v>7028</v>
      </c>
      <c r="B7029">
        <v>48</v>
      </c>
      <c r="C7029">
        <v>7</v>
      </c>
      <c r="D7029" s="2">
        <v>45159</v>
      </c>
      <c r="E7029">
        <v>51</v>
      </c>
      <c r="F7029" t="str">
        <f>_xlfn.XLOOKUP(B7029,Products!$A$2:$A$51,Products!$B$2:$B$51)</f>
        <v>Respond</v>
      </c>
      <c r="G7029" t="str">
        <f>_xlfn.XLOOKUP(B7029,Products!$A$2:$A$51,Products!$C$2:$C$51)</f>
        <v>Electronics</v>
      </c>
      <c r="H7029">
        <f>_xlfn.XLOOKUP(B7029,Products!$A$2:$A$51,Products!$D$2:$D$51)</f>
        <v>356.43</v>
      </c>
      <c r="I7029" t="str">
        <f>_xlfn.XLOOKUP(E7029,Salespersons!$A$2:$A$101,Salespersons!$B$2:$B$101)</f>
        <v>Damon Snyder</v>
      </c>
      <c r="J7029" t="str">
        <f>_xlfn.XLOOKUP(E7029,Salespersons!$A$2:$A$101,Salespersons!$C$2:$C$101)</f>
        <v>North</v>
      </c>
      <c r="K7029">
        <f t="shared" si="327"/>
        <v>2495.0100000000002</v>
      </c>
      <c r="L7029" t="str">
        <f t="shared" si="328"/>
        <v>August</v>
      </c>
      <c r="M7029" t="str">
        <f t="shared" si="329"/>
        <v>2023</v>
      </c>
    </row>
    <row r="7030" spans="1:13" x14ac:dyDescent="0.3">
      <c r="A7030">
        <v>7029</v>
      </c>
      <c r="B7030">
        <v>44</v>
      </c>
      <c r="C7030">
        <v>1</v>
      </c>
      <c r="D7030" s="2">
        <v>45233</v>
      </c>
      <c r="E7030">
        <v>64</v>
      </c>
      <c r="F7030" t="str">
        <f>_xlfn.XLOOKUP(B7030,Products!$A$2:$A$51,Products!$B$2:$B$51)</f>
        <v>Approach</v>
      </c>
      <c r="G7030" t="str">
        <f>_xlfn.XLOOKUP(B7030,Products!$A$2:$A$51,Products!$C$2:$C$51)</f>
        <v>Toys</v>
      </c>
      <c r="H7030">
        <f>_xlfn.XLOOKUP(B7030,Products!$A$2:$A$51,Products!$D$2:$D$51)</f>
        <v>128.11000000000001</v>
      </c>
      <c r="I7030" t="str">
        <f>_xlfn.XLOOKUP(E7030,Salespersons!$A$2:$A$101,Salespersons!$B$2:$B$101)</f>
        <v>Scott Martin</v>
      </c>
      <c r="J7030" t="str">
        <f>_xlfn.XLOOKUP(E7030,Salespersons!$A$2:$A$101,Salespersons!$C$2:$C$101)</f>
        <v>East</v>
      </c>
      <c r="K7030">
        <f t="shared" si="327"/>
        <v>128.11000000000001</v>
      </c>
      <c r="L7030" t="str">
        <f t="shared" si="328"/>
        <v>November</v>
      </c>
      <c r="M7030" t="str">
        <f t="shared" si="329"/>
        <v>2023</v>
      </c>
    </row>
    <row r="7031" spans="1:13" x14ac:dyDescent="0.3">
      <c r="A7031">
        <v>7030</v>
      </c>
      <c r="B7031">
        <v>15</v>
      </c>
      <c r="C7031">
        <v>1</v>
      </c>
      <c r="D7031" s="2">
        <v>45569</v>
      </c>
      <c r="E7031">
        <v>63</v>
      </c>
      <c r="F7031" t="str">
        <f>_xlfn.XLOOKUP(B7031,Products!$A$2:$A$51,Products!$B$2:$B$51)</f>
        <v>Nothing</v>
      </c>
      <c r="G7031" t="str">
        <f>_xlfn.XLOOKUP(B7031,Products!$A$2:$A$51,Products!$C$2:$C$51)</f>
        <v>Home &amp; Kitchen</v>
      </c>
      <c r="H7031">
        <f>_xlfn.XLOOKUP(B7031,Products!$A$2:$A$51,Products!$D$2:$D$51)</f>
        <v>53.21</v>
      </c>
      <c r="I7031" t="str">
        <f>_xlfn.XLOOKUP(E7031,Salespersons!$A$2:$A$101,Salespersons!$B$2:$B$101)</f>
        <v>Nathaniel Jackson</v>
      </c>
      <c r="J7031" t="str">
        <f>_xlfn.XLOOKUP(E7031,Salespersons!$A$2:$A$101,Salespersons!$C$2:$C$101)</f>
        <v>West</v>
      </c>
      <c r="K7031">
        <f t="shared" si="327"/>
        <v>53.21</v>
      </c>
      <c r="L7031" t="str">
        <f t="shared" si="328"/>
        <v>October</v>
      </c>
      <c r="M7031" t="str">
        <f t="shared" si="329"/>
        <v>2024</v>
      </c>
    </row>
    <row r="7032" spans="1:13" x14ac:dyDescent="0.3">
      <c r="A7032">
        <v>7031</v>
      </c>
      <c r="B7032">
        <v>7</v>
      </c>
      <c r="C7032">
        <v>3</v>
      </c>
      <c r="D7032" s="2">
        <v>45513</v>
      </c>
      <c r="E7032">
        <v>29</v>
      </c>
      <c r="F7032" t="str">
        <f>_xlfn.XLOOKUP(B7032,Products!$A$2:$A$51,Products!$B$2:$B$51)</f>
        <v>Avoid</v>
      </c>
      <c r="G7032" t="str">
        <f>_xlfn.XLOOKUP(B7032,Products!$A$2:$A$51,Products!$C$2:$C$51)</f>
        <v>Books</v>
      </c>
      <c r="H7032">
        <f>_xlfn.XLOOKUP(B7032,Products!$A$2:$A$51,Products!$D$2:$D$51)</f>
        <v>419</v>
      </c>
      <c r="I7032" t="str">
        <f>_xlfn.XLOOKUP(E7032,Salespersons!$A$2:$A$101,Salespersons!$B$2:$B$101)</f>
        <v>Ryan Griffith</v>
      </c>
      <c r="J7032" t="str">
        <f>_xlfn.XLOOKUP(E7032,Salespersons!$A$2:$A$101,Salespersons!$C$2:$C$101)</f>
        <v>East</v>
      </c>
      <c r="K7032">
        <f t="shared" si="327"/>
        <v>1257</v>
      </c>
      <c r="L7032" t="str">
        <f t="shared" si="328"/>
        <v>August</v>
      </c>
      <c r="M7032" t="str">
        <f t="shared" si="329"/>
        <v>2024</v>
      </c>
    </row>
    <row r="7033" spans="1:13" x14ac:dyDescent="0.3">
      <c r="A7033">
        <v>7032</v>
      </c>
      <c r="B7033">
        <v>2</v>
      </c>
      <c r="C7033">
        <v>6</v>
      </c>
      <c r="D7033" s="2">
        <v>45679</v>
      </c>
      <c r="E7033">
        <v>19</v>
      </c>
      <c r="F7033" t="str">
        <f>_xlfn.XLOOKUP(B7033,Products!$A$2:$A$51,Products!$B$2:$B$51)</f>
        <v>Soldier</v>
      </c>
      <c r="G7033" t="str">
        <f>_xlfn.XLOOKUP(B7033,Products!$A$2:$A$51,Products!$C$2:$C$51)</f>
        <v>Toys</v>
      </c>
      <c r="H7033">
        <f>_xlfn.XLOOKUP(B7033,Products!$A$2:$A$51,Products!$D$2:$D$51)</f>
        <v>217.51</v>
      </c>
      <c r="I7033" t="str">
        <f>_xlfn.XLOOKUP(E7033,Salespersons!$A$2:$A$101,Salespersons!$B$2:$B$101)</f>
        <v>Dennis Zuniga</v>
      </c>
      <c r="J7033" t="str">
        <f>_xlfn.XLOOKUP(E7033,Salespersons!$A$2:$A$101,Salespersons!$C$2:$C$101)</f>
        <v>North</v>
      </c>
      <c r="K7033">
        <f t="shared" si="327"/>
        <v>1305.06</v>
      </c>
      <c r="L7033" t="str">
        <f t="shared" si="328"/>
        <v>January</v>
      </c>
      <c r="M7033" t="str">
        <f t="shared" si="329"/>
        <v>2025</v>
      </c>
    </row>
    <row r="7034" spans="1:13" x14ac:dyDescent="0.3">
      <c r="A7034">
        <v>7033</v>
      </c>
      <c r="B7034">
        <v>30</v>
      </c>
      <c r="C7034">
        <v>2</v>
      </c>
      <c r="D7034" s="2">
        <v>45206</v>
      </c>
      <c r="E7034">
        <v>43</v>
      </c>
      <c r="F7034" t="str">
        <f>_xlfn.XLOOKUP(B7034,Products!$A$2:$A$51,Products!$B$2:$B$51)</f>
        <v>Fine</v>
      </c>
      <c r="G7034" t="str">
        <f>_xlfn.XLOOKUP(B7034,Products!$A$2:$A$51,Products!$C$2:$C$51)</f>
        <v>Electronics</v>
      </c>
      <c r="H7034">
        <f>_xlfn.XLOOKUP(B7034,Products!$A$2:$A$51,Products!$D$2:$D$51)</f>
        <v>473.44</v>
      </c>
      <c r="I7034" t="str">
        <f>_xlfn.XLOOKUP(E7034,Salespersons!$A$2:$A$101,Salespersons!$B$2:$B$101)</f>
        <v>George Dean</v>
      </c>
      <c r="J7034" t="str">
        <f>_xlfn.XLOOKUP(E7034,Salespersons!$A$2:$A$101,Salespersons!$C$2:$C$101)</f>
        <v>South</v>
      </c>
      <c r="K7034">
        <f t="shared" si="327"/>
        <v>946.88</v>
      </c>
      <c r="L7034" t="str">
        <f t="shared" si="328"/>
        <v>October</v>
      </c>
      <c r="M7034" t="str">
        <f t="shared" si="329"/>
        <v>2023</v>
      </c>
    </row>
    <row r="7035" spans="1:13" x14ac:dyDescent="0.3">
      <c r="A7035">
        <v>7034</v>
      </c>
      <c r="B7035">
        <v>29</v>
      </c>
      <c r="C7035">
        <v>8</v>
      </c>
      <c r="D7035" s="2">
        <v>45597</v>
      </c>
      <c r="E7035">
        <v>70</v>
      </c>
      <c r="F7035" t="str">
        <f>_xlfn.XLOOKUP(B7035,Products!$A$2:$A$51,Products!$B$2:$B$51)</f>
        <v>Reason</v>
      </c>
      <c r="G7035" t="str">
        <f>_xlfn.XLOOKUP(B7035,Products!$A$2:$A$51,Products!$C$2:$C$51)</f>
        <v>Clothing</v>
      </c>
      <c r="H7035">
        <f>_xlfn.XLOOKUP(B7035,Products!$A$2:$A$51,Products!$D$2:$D$51)</f>
        <v>127.45</v>
      </c>
      <c r="I7035" t="str">
        <f>_xlfn.XLOOKUP(E7035,Salespersons!$A$2:$A$101,Salespersons!$B$2:$B$101)</f>
        <v>Valerie Bass</v>
      </c>
      <c r="J7035" t="str">
        <f>_xlfn.XLOOKUP(E7035,Salespersons!$A$2:$A$101,Salespersons!$C$2:$C$101)</f>
        <v>West</v>
      </c>
      <c r="K7035">
        <f t="shared" si="327"/>
        <v>1019.6</v>
      </c>
      <c r="L7035" t="str">
        <f t="shared" si="328"/>
        <v>November</v>
      </c>
      <c r="M7035" t="str">
        <f t="shared" si="329"/>
        <v>2024</v>
      </c>
    </row>
    <row r="7036" spans="1:13" x14ac:dyDescent="0.3">
      <c r="A7036">
        <v>7035</v>
      </c>
      <c r="B7036">
        <v>12</v>
      </c>
      <c r="C7036">
        <v>4</v>
      </c>
      <c r="D7036" s="2">
        <v>45519</v>
      </c>
      <c r="E7036">
        <v>89</v>
      </c>
      <c r="F7036" t="str">
        <f>_xlfn.XLOOKUP(B7036,Products!$A$2:$A$51,Products!$B$2:$B$51)</f>
        <v>Why</v>
      </c>
      <c r="G7036" t="str">
        <f>_xlfn.XLOOKUP(B7036,Products!$A$2:$A$51,Products!$C$2:$C$51)</f>
        <v>Clothing</v>
      </c>
      <c r="H7036">
        <f>_xlfn.XLOOKUP(B7036,Products!$A$2:$A$51,Products!$D$2:$D$51)</f>
        <v>76.88</v>
      </c>
      <c r="I7036" t="str">
        <f>_xlfn.XLOOKUP(E7036,Salespersons!$A$2:$A$101,Salespersons!$B$2:$B$101)</f>
        <v>Billy Smith</v>
      </c>
      <c r="J7036" t="str">
        <f>_xlfn.XLOOKUP(E7036,Salespersons!$A$2:$A$101,Salespersons!$C$2:$C$101)</f>
        <v>East</v>
      </c>
      <c r="K7036">
        <f t="shared" si="327"/>
        <v>307.52</v>
      </c>
      <c r="L7036" t="str">
        <f t="shared" si="328"/>
        <v>August</v>
      </c>
      <c r="M7036" t="str">
        <f t="shared" si="329"/>
        <v>2024</v>
      </c>
    </row>
    <row r="7037" spans="1:13" x14ac:dyDescent="0.3">
      <c r="A7037">
        <v>7036</v>
      </c>
      <c r="B7037">
        <v>34</v>
      </c>
      <c r="C7037">
        <v>8</v>
      </c>
      <c r="D7037" s="2">
        <v>45385</v>
      </c>
      <c r="E7037">
        <v>39</v>
      </c>
      <c r="F7037" t="str">
        <f>_xlfn.XLOOKUP(B7037,Products!$A$2:$A$51,Products!$B$2:$B$51)</f>
        <v>Law</v>
      </c>
      <c r="G7037" t="str">
        <f>_xlfn.XLOOKUP(B7037,Products!$A$2:$A$51,Products!$C$2:$C$51)</f>
        <v>Books</v>
      </c>
      <c r="H7037">
        <f>_xlfn.XLOOKUP(B7037,Products!$A$2:$A$51,Products!$D$2:$D$51)</f>
        <v>319.54000000000002</v>
      </c>
      <c r="I7037" t="str">
        <f>_xlfn.XLOOKUP(E7037,Salespersons!$A$2:$A$101,Salespersons!$B$2:$B$101)</f>
        <v>Francisco Hogan</v>
      </c>
      <c r="J7037" t="str">
        <f>_xlfn.XLOOKUP(E7037,Salespersons!$A$2:$A$101,Salespersons!$C$2:$C$101)</f>
        <v>West</v>
      </c>
      <c r="K7037">
        <f t="shared" si="327"/>
        <v>2556.3200000000002</v>
      </c>
      <c r="L7037" t="str">
        <f t="shared" si="328"/>
        <v>April</v>
      </c>
      <c r="M7037" t="str">
        <f t="shared" si="329"/>
        <v>2024</v>
      </c>
    </row>
    <row r="7038" spans="1:13" x14ac:dyDescent="0.3">
      <c r="A7038">
        <v>7037</v>
      </c>
      <c r="B7038">
        <v>30</v>
      </c>
      <c r="C7038">
        <v>7</v>
      </c>
      <c r="D7038" s="2">
        <v>45565</v>
      </c>
      <c r="E7038">
        <v>23</v>
      </c>
      <c r="F7038" t="str">
        <f>_xlfn.XLOOKUP(B7038,Products!$A$2:$A$51,Products!$B$2:$B$51)</f>
        <v>Fine</v>
      </c>
      <c r="G7038" t="str">
        <f>_xlfn.XLOOKUP(B7038,Products!$A$2:$A$51,Products!$C$2:$C$51)</f>
        <v>Electronics</v>
      </c>
      <c r="H7038">
        <f>_xlfn.XLOOKUP(B7038,Products!$A$2:$A$51,Products!$D$2:$D$51)</f>
        <v>473.44</v>
      </c>
      <c r="I7038" t="str">
        <f>_xlfn.XLOOKUP(E7038,Salespersons!$A$2:$A$101,Salespersons!$B$2:$B$101)</f>
        <v>Kevin Cox</v>
      </c>
      <c r="J7038" t="str">
        <f>_xlfn.XLOOKUP(E7038,Salespersons!$A$2:$A$101,Salespersons!$C$2:$C$101)</f>
        <v>North</v>
      </c>
      <c r="K7038">
        <f t="shared" si="327"/>
        <v>3314.08</v>
      </c>
      <c r="L7038" t="str">
        <f t="shared" si="328"/>
        <v>September</v>
      </c>
      <c r="M7038" t="str">
        <f t="shared" si="329"/>
        <v>2024</v>
      </c>
    </row>
    <row r="7039" spans="1:13" x14ac:dyDescent="0.3">
      <c r="A7039">
        <v>7038</v>
      </c>
      <c r="B7039">
        <v>36</v>
      </c>
      <c r="C7039">
        <v>2</v>
      </c>
      <c r="D7039" s="2">
        <v>45474</v>
      </c>
      <c r="E7039">
        <v>1</v>
      </c>
      <c r="F7039" t="str">
        <f>_xlfn.XLOOKUP(B7039,Products!$A$2:$A$51,Products!$B$2:$B$51)</f>
        <v>Agreement</v>
      </c>
      <c r="G7039" t="str">
        <f>_xlfn.XLOOKUP(B7039,Products!$A$2:$A$51,Products!$C$2:$C$51)</f>
        <v>Toys</v>
      </c>
      <c r="H7039">
        <f>_xlfn.XLOOKUP(B7039,Products!$A$2:$A$51,Products!$D$2:$D$51)</f>
        <v>240.8</v>
      </c>
      <c r="I7039" t="str">
        <f>_xlfn.XLOOKUP(E7039,Salespersons!$A$2:$A$101,Salespersons!$B$2:$B$101)</f>
        <v>Valerie Gutierrez</v>
      </c>
      <c r="J7039" t="str">
        <f>_xlfn.XLOOKUP(E7039,Salespersons!$A$2:$A$101,Salespersons!$C$2:$C$101)</f>
        <v>East</v>
      </c>
      <c r="K7039">
        <f t="shared" si="327"/>
        <v>481.6</v>
      </c>
      <c r="L7039" t="str">
        <f t="shared" si="328"/>
        <v>July</v>
      </c>
      <c r="M7039" t="str">
        <f t="shared" si="329"/>
        <v>2024</v>
      </c>
    </row>
    <row r="7040" spans="1:13" x14ac:dyDescent="0.3">
      <c r="A7040">
        <v>7039</v>
      </c>
      <c r="B7040">
        <v>35</v>
      </c>
      <c r="C7040">
        <v>9</v>
      </c>
      <c r="D7040" s="2">
        <v>45200</v>
      </c>
      <c r="E7040">
        <v>61</v>
      </c>
      <c r="F7040" t="str">
        <f>_xlfn.XLOOKUP(B7040,Products!$A$2:$A$51,Products!$B$2:$B$51)</f>
        <v>Ok</v>
      </c>
      <c r="G7040" t="str">
        <f>_xlfn.XLOOKUP(B7040,Products!$A$2:$A$51,Products!$C$2:$C$51)</f>
        <v>Books</v>
      </c>
      <c r="H7040">
        <f>_xlfn.XLOOKUP(B7040,Products!$A$2:$A$51,Products!$D$2:$D$51)</f>
        <v>252.35</v>
      </c>
      <c r="I7040" t="str">
        <f>_xlfn.XLOOKUP(E7040,Salespersons!$A$2:$A$101,Salespersons!$B$2:$B$101)</f>
        <v>Alejandra Meza</v>
      </c>
      <c r="J7040" t="str">
        <f>_xlfn.XLOOKUP(E7040,Salespersons!$A$2:$A$101,Salespersons!$C$2:$C$101)</f>
        <v>East</v>
      </c>
      <c r="K7040">
        <f t="shared" si="327"/>
        <v>2271.15</v>
      </c>
      <c r="L7040" t="str">
        <f t="shared" si="328"/>
        <v>October</v>
      </c>
      <c r="M7040" t="str">
        <f t="shared" si="329"/>
        <v>2023</v>
      </c>
    </row>
    <row r="7041" spans="1:13" x14ac:dyDescent="0.3">
      <c r="A7041">
        <v>7040</v>
      </c>
      <c r="B7041">
        <v>2</v>
      </c>
      <c r="C7041">
        <v>5</v>
      </c>
      <c r="D7041" s="2">
        <v>45243</v>
      </c>
      <c r="E7041">
        <v>79</v>
      </c>
      <c r="F7041" t="str">
        <f>_xlfn.XLOOKUP(B7041,Products!$A$2:$A$51,Products!$B$2:$B$51)</f>
        <v>Soldier</v>
      </c>
      <c r="G7041" t="str">
        <f>_xlfn.XLOOKUP(B7041,Products!$A$2:$A$51,Products!$C$2:$C$51)</f>
        <v>Toys</v>
      </c>
      <c r="H7041">
        <f>_xlfn.XLOOKUP(B7041,Products!$A$2:$A$51,Products!$D$2:$D$51)</f>
        <v>217.51</v>
      </c>
      <c r="I7041" t="str">
        <f>_xlfn.XLOOKUP(E7041,Salespersons!$A$2:$A$101,Salespersons!$B$2:$B$101)</f>
        <v>Mark Pruitt</v>
      </c>
      <c r="J7041" t="str">
        <f>_xlfn.XLOOKUP(E7041,Salespersons!$A$2:$A$101,Salespersons!$C$2:$C$101)</f>
        <v>East</v>
      </c>
      <c r="K7041">
        <f t="shared" si="327"/>
        <v>1087.55</v>
      </c>
      <c r="L7041" t="str">
        <f t="shared" si="328"/>
        <v>November</v>
      </c>
      <c r="M7041" t="str">
        <f t="shared" si="329"/>
        <v>2023</v>
      </c>
    </row>
    <row r="7042" spans="1:13" x14ac:dyDescent="0.3">
      <c r="A7042">
        <v>7041</v>
      </c>
      <c r="B7042">
        <v>50</v>
      </c>
      <c r="C7042">
        <v>6</v>
      </c>
      <c r="D7042" s="2">
        <v>45356</v>
      </c>
      <c r="E7042">
        <v>25</v>
      </c>
      <c r="F7042" t="str">
        <f>_xlfn.XLOOKUP(B7042,Products!$A$2:$A$51,Products!$B$2:$B$51)</f>
        <v>Newspaper</v>
      </c>
      <c r="G7042" t="str">
        <f>_xlfn.XLOOKUP(B7042,Products!$A$2:$A$51,Products!$C$2:$C$51)</f>
        <v>Clothing</v>
      </c>
      <c r="H7042">
        <f>_xlfn.XLOOKUP(B7042,Products!$A$2:$A$51,Products!$D$2:$D$51)</f>
        <v>256.36</v>
      </c>
      <c r="I7042" t="str">
        <f>_xlfn.XLOOKUP(E7042,Salespersons!$A$2:$A$101,Salespersons!$B$2:$B$101)</f>
        <v>Wesley Tucker</v>
      </c>
      <c r="J7042" t="str">
        <f>_xlfn.XLOOKUP(E7042,Salespersons!$A$2:$A$101,Salespersons!$C$2:$C$101)</f>
        <v>West</v>
      </c>
      <c r="K7042">
        <f t="shared" si="327"/>
        <v>1538.16</v>
      </c>
      <c r="L7042" t="str">
        <f t="shared" si="328"/>
        <v>March</v>
      </c>
      <c r="M7042" t="str">
        <f t="shared" si="329"/>
        <v>2024</v>
      </c>
    </row>
    <row r="7043" spans="1:13" x14ac:dyDescent="0.3">
      <c r="A7043">
        <v>7042</v>
      </c>
      <c r="B7043">
        <v>3</v>
      </c>
      <c r="C7043">
        <v>2</v>
      </c>
      <c r="D7043" s="2">
        <v>45434</v>
      </c>
      <c r="E7043">
        <v>4</v>
      </c>
      <c r="F7043" t="str">
        <f>_xlfn.XLOOKUP(B7043,Products!$A$2:$A$51,Products!$B$2:$B$51)</f>
        <v>Nothing</v>
      </c>
      <c r="G7043" t="str">
        <f>_xlfn.XLOOKUP(B7043,Products!$A$2:$A$51,Products!$C$2:$C$51)</f>
        <v>Books</v>
      </c>
      <c r="H7043">
        <f>_xlfn.XLOOKUP(B7043,Products!$A$2:$A$51,Products!$D$2:$D$51)</f>
        <v>425.44</v>
      </c>
      <c r="I7043" t="str">
        <f>_xlfn.XLOOKUP(E7043,Salespersons!$A$2:$A$101,Salespersons!$B$2:$B$101)</f>
        <v>Luke Bennett</v>
      </c>
      <c r="J7043" t="str">
        <f>_xlfn.XLOOKUP(E7043,Salespersons!$A$2:$A$101,Salespersons!$C$2:$C$101)</f>
        <v>West</v>
      </c>
      <c r="K7043">
        <f t="shared" ref="K7043:K7106" si="330">C7043*H7043</f>
        <v>850.88</v>
      </c>
      <c r="L7043" t="str">
        <f t="shared" ref="L7043:L7106" si="331">TEXT(D7043,"MMMM")</f>
        <v>May</v>
      </c>
      <c r="M7043" t="str">
        <f t="shared" ref="M7043:M7106" si="332">TEXT(D7043,"YYYY")</f>
        <v>2024</v>
      </c>
    </row>
    <row r="7044" spans="1:13" x14ac:dyDescent="0.3">
      <c r="A7044">
        <v>7043</v>
      </c>
      <c r="B7044">
        <v>42</v>
      </c>
      <c r="C7044">
        <v>3</v>
      </c>
      <c r="D7044" s="2">
        <v>45838</v>
      </c>
      <c r="E7044">
        <v>1</v>
      </c>
      <c r="F7044" t="str">
        <f>_xlfn.XLOOKUP(B7044,Products!$A$2:$A$51,Products!$B$2:$B$51)</f>
        <v>Deep</v>
      </c>
      <c r="G7044" t="str">
        <f>_xlfn.XLOOKUP(B7044,Products!$A$2:$A$51,Products!$C$2:$C$51)</f>
        <v>Toys</v>
      </c>
      <c r="H7044">
        <f>_xlfn.XLOOKUP(B7044,Products!$A$2:$A$51,Products!$D$2:$D$51)</f>
        <v>51.98</v>
      </c>
      <c r="I7044" t="str">
        <f>_xlfn.XLOOKUP(E7044,Salespersons!$A$2:$A$101,Salespersons!$B$2:$B$101)</f>
        <v>Valerie Gutierrez</v>
      </c>
      <c r="J7044" t="str">
        <f>_xlfn.XLOOKUP(E7044,Salespersons!$A$2:$A$101,Salespersons!$C$2:$C$101)</f>
        <v>East</v>
      </c>
      <c r="K7044">
        <f t="shared" si="330"/>
        <v>155.94</v>
      </c>
      <c r="L7044" t="str">
        <f t="shared" si="331"/>
        <v>June</v>
      </c>
      <c r="M7044" t="str">
        <f t="shared" si="332"/>
        <v>2025</v>
      </c>
    </row>
    <row r="7045" spans="1:13" x14ac:dyDescent="0.3">
      <c r="A7045">
        <v>7044</v>
      </c>
      <c r="B7045">
        <v>12</v>
      </c>
      <c r="C7045">
        <v>8</v>
      </c>
      <c r="D7045" s="2">
        <v>45391</v>
      </c>
      <c r="E7045">
        <v>40</v>
      </c>
      <c r="F7045" t="str">
        <f>_xlfn.XLOOKUP(B7045,Products!$A$2:$A$51,Products!$B$2:$B$51)</f>
        <v>Why</v>
      </c>
      <c r="G7045" t="str">
        <f>_xlfn.XLOOKUP(B7045,Products!$A$2:$A$51,Products!$C$2:$C$51)</f>
        <v>Clothing</v>
      </c>
      <c r="H7045">
        <f>_xlfn.XLOOKUP(B7045,Products!$A$2:$A$51,Products!$D$2:$D$51)</f>
        <v>76.88</v>
      </c>
      <c r="I7045" t="str">
        <f>_xlfn.XLOOKUP(E7045,Salespersons!$A$2:$A$101,Salespersons!$B$2:$B$101)</f>
        <v>Ashley Bennett</v>
      </c>
      <c r="J7045" t="str">
        <f>_xlfn.XLOOKUP(E7045,Salespersons!$A$2:$A$101,Salespersons!$C$2:$C$101)</f>
        <v>West</v>
      </c>
      <c r="K7045">
        <f t="shared" si="330"/>
        <v>615.04</v>
      </c>
      <c r="L7045" t="str">
        <f t="shared" si="331"/>
        <v>April</v>
      </c>
      <c r="M7045" t="str">
        <f t="shared" si="332"/>
        <v>2024</v>
      </c>
    </row>
    <row r="7046" spans="1:13" x14ac:dyDescent="0.3">
      <c r="A7046">
        <v>7045</v>
      </c>
      <c r="B7046">
        <v>4</v>
      </c>
      <c r="C7046">
        <v>5</v>
      </c>
      <c r="D7046" s="2">
        <v>45684</v>
      </c>
      <c r="E7046">
        <v>21</v>
      </c>
      <c r="F7046" t="str">
        <f>_xlfn.XLOOKUP(B7046,Products!$A$2:$A$51,Products!$B$2:$B$51)</f>
        <v>Half</v>
      </c>
      <c r="G7046" t="str">
        <f>_xlfn.XLOOKUP(B7046,Products!$A$2:$A$51,Products!$C$2:$C$51)</f>
        <v>Home &amp; Kitchen</v>
      </c>
      <c r="H7046">
        <f>_xlfn.XLOOKUP(B7046,Products!$A$2:$A$51,Products!$D$2:$D$51)</f>
        <v>420.81</v>
      </c>
      <c r="I7046" t="str">
        <f>_xlfn.XLOOKUP(E7046,Salespersons!$A$2:$A$101,Salespersons!$B$2:$B$101)</f>
        <v>David Harris</v>
      </c>
      <c r="J7046" t="str">
        <f>_xlfn.XLOOKUP(E7046,Salespersons!$A$2:$A$101,Salespersons!$C$2:$C$101)</f>
        <v>West</v>
      </c>
      <c r="K7046">
        <f t="shared" si="330"/>
        <v>2104.0500000000002</v>
      </c>
      <c r="L7046" t="str">
        <f t="shared" si="331"/>
        <v>January</v>
      </c>
      <c r="M7046" t="str">
        <f t="shared" si="332"/>
        <v>2025</v>
      </c>
    </row>
    <row r="7047" spans="1:13" x14ac:dyDescent="0.3">
      <c r="A7047">
        <v>7046</v>
      </c>
      <c r="B7047">
        <v>7</v>
      </c>
      <c r="C7047">
        <v>1</v>
      </c>
      <c r="D7047" s="2">
        <v>45172</v>
      </c>
      <c r="E7047">
        <v>43</v>
      </c>
      <c r="F7047" t="str">
        <f>_xlfn.XLOOKUP(B7047,Products!$A$2:$A$51,Products!$B$2:$B$51)</f>
        <v>Avoid</v>
      </c>
      <c r="G7047" t="str">
        <f>_xlfn.XLOOKUP(B7047,Products!$A$2:$A$51,Products!$C$2:$C$51)</f>
        <v>Books</v>
      </c>
      <c r="H7047">
        <f>_xlfn.XLOOKUP(B7047,Products!$A$2:$A$51,Products!$D$2:$D$51)</f>
        <v>419</v>
      </c>
      <c r="I7047" t="str">
        <f>_xlfn.XLOOKUP(E7047,Salespersons!$A$2:$A$101,Salespersons!$B$2:$B$101)</f>
        <v>George Dean</v>
      </c>
      <c r="J7047" t="str">
        <f>_xlfn.XLOOKUP(E7047,Salespersons!$A$2:$A$101,Salespersons!$C$2:$C$101)</f>
        <v>South</v>
      </c>
      <c r="K7047">
        <f t="shared" si="330"/>
        <v>419</v>
      </c>
      <c r="L7047" t="str">
        <f t="shared" si="331"/>
        <v>September</v>
      </c>
      <c r="M7047" t="str">
        <f t="shared" si="332"/>
        <v>2023</v>
      </c>
    </row>
    <row r="7048" spans="1:13" x14ac:dyDescent="0.3">
      <c r="A7048">
        <v>7047</v>
      </c>
      <c r="B7048">
        <v>20</v>
      </c>
      <c r="C7048">
        <v>9</v>
      </c>
      <c r="D7048" s="2">
        <v>45299</v>
      </c>
      <c r="E7048">
        <v>10</v>
      </c>
      <c r="F7048" t="str">
        <f>_xlfn.XLOOKUP(B7048,Products!$A$2:$A$51,Products!$B$2:$B$51)</f>
        <v>Common</v>
      </c>
      <c r="G7048" t="str">
        <f>_xlfn.XLOOKUP(B7048,Products!$A$2:$A$51,Products!$C$2:$C$51)</f>
        <v>Electronics</v>
      </c>
      <c r="H7048">
        <f>_xlfn.XLOOKUP(B7048,Products!$A$2:$A$51,Products!$D$2:$D$51)</f>
        <v>486.94</v>
      </c>
      <c r="I7048" t="str">
        <f>_xlfn.XLOOKUP(E7048,Salespersons!$A$2:$A$101,Salespersons!$B$2:$B$101)</f>
        <v>Tyler Howard</v>
      </c>
      <c r="J7048" t="str">
        <f>_xlfn.XLOOKUP(E7048,Salespersons!$A$2:$A$101,Salespersons!$C$2:$C$101)</f>
        <v>East</v>
      </c>
      <c r="K7048">
        <f t="shared" si="330"/>
        <v>4382.46</v>
      </c>
      <c r="L7048" t="str">
        <f t="shared" si="331"/>
        <v>January</v>
      </c>
      <c r="M7048" t="str">
        <f t="shared" si="332"/>
        <v>2024</v>
      </c>
    </row>
    <row r="7049" spans="1:13" x14ac:dyDescent="0.3">
      <c r="A7049">
        <v>7048</v>
      </c>
      <c r="B7049">
        <v>19</v>
      </c>
      <c r="C7049">
        <v>1</v>
      </c>
      <c r="D7049" s="2">
        <v>45428</v>
      </c>
      <c r="E7049">
        <v>66</v>
      </c>
      <c r="F7049" t="str">
        <f>_xlfn.XLOOKUP(B7049,Products!$A$2:$A$51,Products!$B$2:$B$51)</f>
        <v>Daughter</v>
      </c>
      <c r="G7049" t="str">
        <f>_xlfn.XLOOKUP(B7049,Products!$A$2:$A$51,Products!$C$2:$C$51)</f>
        <v>Home &amp; Kitchen</v>
      </c>
      <c r="H7049">
        <f>_xlfn.XLOOKUP(B7049,Products!$A$2:$A$51,Products!$D$2:$D$51)</f>
        <v>373.4</v>
      </c>
      <c r="I7049" t="str">
        <f>_xlfn.XLOOKUP(E7049,Salespersons!$A$2:$A$101,Salespersons!$B$2:$B$101)</f>
        <v>Matthew Perez</v>
      </c>
      <c r="J7049" t="str">
        <f>_xlfn.XLOOKUP(E7049,Salespersons!$A$2:$A$101,Salespersons!$C$2:$C$101)</f>
        <v>West</v>
      </c>
      <c r="K7049">
        <f t="shared" si="330"/>
        <v>373.4</v>
      </c>
      <c r="L7049" t="str">
        <f t="shared" si="331"/>
        <v>May</v>
      </c>
      <c r="M7049" t="str">
        <f t="shared" si="332"/>
        <v>2024</v>
      </c>
    </row>
    <row r="7050" spans="1:13" x14ac:dyDescent="0.3">
      <c r="A7050">
        <v>7049</v>
      </c>
      <c r="B7050">
        <v>8</v>
      </c>
      <c r="C7050">
        <v>9</v>
      </c>
      <c r="D7050" s="2">
        <v>45176</v>
      </c>
      <c r="E7050">
        <v>17</v>
      </c>
      <c r="F7050" t="str">
        <f>_xlfn.XLOOKUP(B7050,Products!$A$2:$A$51,Products!$B$2:$B$51)</f>
        <v>Center</v>
      </c>
      <c r="G7050" t="str">
        <f>_xlfn.XLOOKUP(B7050,Products!$A$2:$A$51,Products!$C$2:$C$51)</f>
        <v>Home &amp; Kitchen</v>
      </c>
      <c r="H7050">
        <f>_xlfn.XLOOKUP(B7050,Products!$A$2:$A$51,Products!$D$2:$D$51)</f>
        <v>275.3</v>
      </c>
      <c r="I7050" t="str">
        <f>_xlfn.XLOOKUP(E7050,Salespersons!$A$2:$A$101,Salespersons!$B$2:$B$101)</f>
        <v>Christine Arellano</v>
      </c>
      <c r="J7050" t="str">
        <f>_xlfn.XLOOKUP(E7050,Salespersons!$A$2:$A$101,Salespersons!$C$2:$C$101)</f>
        <v>South</v>
      </c>
      <c r="K7050">
        <f t="shared" si="330"/>
        <v>2477.7000000000003</v>
      </c>
      <c r="L7050" t="str">
        <f t="shared" si="331"/>
        <v>September</v>
      </c>
      <c r="M7050" t="str">
        <f t="shared" si="332"/>
        <v>2023</v>
      </c>
    </row>
    <row r="7051" spans="1:13" x14ac:dyDescent="0.3">
      <c r="A7051">
        <v>7050</v>
      </c>
      <c r="B7051">
        <v>3</v>
      </c>
      <c r="C7051">
        <v>6</v>
      </c>
      <c r="D7051" s="2">
        <v>45824</v>
      </c>
      <c r="E7051">
        <v>13</v>
      </c>
      <c r="F7051" t="str">
        <f>_xlfn.XLOOKUP(B7051,Products!$A$2:$A$51,Products!$B$2:$B$51)</f>
        <v>Nothing</v>
      </c>
      <c r="G7051" t="str">
        <f>_xlfn.XLOOKUP(B7051,Products!$A$2:$A$51,Products!$C$2:$C$51)</f>
        <v>Books</v>
      </c>
      <c r="H7051">
        <f>_xlfn.XLOOKUP(B7051,Products!$A$2:$A$51,Products!$D$2:$D$51)</f>
        <v>425.44</v>
      </c>
      <c r="I7051" t="str">
        <f>_xlfn.XLOOKUP(E7051,Salespersons!$A$2:$A$101,Salespersons!$B$2:$B$101)</f>
        <v>Kevin Gross</v>
      </c>
      <c r="J7051" t="str">
        <f>_xlfn.XLOOKUP(E7051,Salespersons!$A$2:$A$101,Salespersons!$C$2:$C$101)</f>
        <v>North</v>
      </c>
      <c r="K7051">
        <f t="shared" si="330"/>
        <v>2552.64</v>
      </c>
      <c r="L7051" t="str">
        <f t="shared" si="331"/>
        <v>June</v>
      </c>
      <c r="M7051" t="str">
        <f t="shared" si="332"/>
        <v>2025</v>
      </c>
    </row>
    <row r="7052" spans="1:13" x14ac:dyDescent="0.3">
      <c r="A7052">
        <v>7051</v>
      </c>
      <c r="B7052">
        <v>27</v>
      </c>
      <c r="C7052">
        <v>7</v>
      </c>
      <c r="D7052" s="2">
        <v>45748</v>
      </c>
      <c r="E7052">
        <v>91</v>
      </c>
      <c r="F7052" t="str">
        <f>_xlfn.XLOOKUP(B7052,Products!$A$2:$A$51,Products!$B$2:$B$51)</f>
        <v>Girl</v>
      </c>
      <c r="G7052" t="str">
        <f>_xlfn.XLOOKUP(B7052,Products!$A$2:$A$51,Products!$C$2:$C$51)</f>
        <v>Home &amp; Kitchen</v>
      </c>
      <c r="H7052">
        <f>_xlfn.XLOOKUP(B7052,Products!$A$2:$A$51,Products!$D$2:$D$51)</f>
        <v>475.19</v>
      </c>
      <c r="I7052" t="str">
        <f>_xlfn.XLOOKUP(E7052,Salespersons!$A$2:$A$101,Salespersons!$B$2:$B$101)</f>
        <v>Stephen Mitchell</v>
      </c>
      <c r="J7052" t="str">
        <f>_xlfn.XLOOKUP(E7052,Salespersons!$A$2:$A$101,Salespersons!$C$2:$C$101)</f>
        <v>West</v>
      </c>
      <c r="K7052">
        <f t="shared" si="330"/>
        <v>3326.33</v>
      </c>
      <c r="L7052" t="str">
        <f t="shared" si="331"/>
        <v>April</v>
      </c>
      <c r="M7052" t="str">
        <f t="shared" si="332"/>
        <v>2025</v>
      </c>
    </row>
    <row r="7053" spans="1:13" x14ac:dyDescent="0.3">
      <c r="A7053">
        <v>7052</v>
      </c>
      <c r="B7053">
        <v>15</v>
      </c>
      <c r="C7053">
        <v>1</v>
      </c>
      <c r="D7053" s="2">
        <v>45359</v>
      </c>
      <c r="E7053">
        <v>92</v>
      </c>
      <c r="F7053" t="str">
        <f>_xlfn.XLOOKUP(B7053,Products!$A$2:$A$51,Products!$B$2:$B$51)</f>
        <v>Nothing</v>
      </c>
      <c r="G7053" t="str">
        <f>_xlfn.XLOOKUP(B7053,Products!$A$2:$A$51,Products!$C$2:$C$51)</f>
        <v>Home &amp; Kitchen</v>
      </c>
      <c r="H7053">
        <f>_xlfn.XLOOKUP(B7053,Products!$A$2:$A$51,Products!$D$2:$D$51)</f>
        <v>53.21</v>
      </c>
      <c r="I7053" t="str">
        <f>_xlfn.XLOOKUP(E7053,Salespersons!$A$2:$A$101,Salespersons!$B$2:$B$101)</f>
        <v>Larry Rivera</v>
      </c>
      <c r="J7053" t="str">
        <f>_xlfn.XLOOKUP(E7053,Salespersons!$A$2:$A$101,Salespersons!$C$2:$C$101)</f>
        <v>North</v>
      </c>
      <c r="K7053">
        <f t="shared" si="330"/>
        <v>53.21</v>
      </c>
      <c r="L7053" t="str">
        <f t="shared" si="331"/>
        <v>March</v>
      </c>
      <c r="M7053" t="str">
        <f t="shared" si="332"/>
        <v>2024</v>
      </c>
    </row>
    <row r="7054" spans="1:13" x14ac:dyDescent="0.3">
      <c r="A7054">
        <v>7053</v>
      </c>
      <c r="B7054">
        <v>8</v>
      </c>
      <c r="C7054">
        <v>1</v>
      </c>
      <c r="D7054" s="2">
        <v>45138</v>
      </c>
      <c r="E7054">
        <v>10</v>
      </c>
      <c r="F7054" t="str">
        <f>_xlfn.XLOOKUP(B7054,Products!$A$2:$A$51,Products!$B$2:$B$51)</f>
        <v>Center</v>
      </c>
      <c r="G7054" t="str">
        <f>_xlfn.XLOOKUP(B7054,Products!$A$2:$A$51,Products!$C$2:$C$51)</f>
        <v>Home &amp; Kitchen</v>
      </c>
      <c r="H7054">
        <f>_xlfn.XLOOKUP(B7054,Products!$A$2:$A$51,Products!$D$2:$D$51)</f>
        <v>275.3</v>
      </c>
      <c r="I7054" t="str">
        <f>_xlfn.XLOOKUP(E7054,Salespersons!$A$2:$A$101,Salespersons!$B$2:$B$101)</f>
        <v>Tyler Howard</v>
      </c>
      <c r="J7054" t="str">
        <f>_xlfn.XLOOKUP(E7054,Salespersons!$A$2:$A$101,Salespersons!$C$2:$C$101)</f>
        <v>East</v>
      </c>
      <c r="K7054">
        <f t="shared" si="330"/>
        <v>275.3</v>
      </c>
      <c r="L7054" t="str">
        <f t="shared" si="331"/>
        <v>July</v>
      </c>
      <c r="M7054" t="str">
        <f t="shared" si="332"/>
        <v>2023</v>
      </c>
    </row>
    <row r="7055" spans="1:13" x14ac:dyDescent="0.3">
      <c r="A7055">
        <v>7054</v>
      </c>
      <c r="B7055">
        <v>18</v>
      </c>
      <c r="C7055">
        <v>5</v>
      </c>
      <c r="D7055" s="2">
        <v>45197</v>
      </c>
      <c r="E7055">
        <v>52</v>
      </c>
      <c r="F7055" t="str">
        <f>_xlfn.XLOOKUP(B7055,Products!$A$2:$A$51,Products!$B$2:$B$51)</f>
        <v>You</v>
      </c>
      <c r="G7055" t="str">
        <f>_xlfn.XLOOKUP(B7055,Products!$A$2:$A$51,Products!$C$2:$C$51)</f>
        <v>Books</v>
      </c>
      <c r="H7055">
        <f>_xlfn.XLOOKUP(B7055,Products!$A$2:$A$51,Products!$D$2:$D$51)</f>
        <v>128.16</v>
      </c>
      <c r="I7055" t="str">
        <f>_xlfn.XLOOKUP(E7055,Salespersons!$A$2:$A$101,Salespersons!$B$2:$B$101)</f>
        <v>Vanessa Hartman</v>
      </c>
      <c r="J7055" t="str">
        <f>_xlfn.XLOOKUP(E7055,Salespersons!$A$2:$A$101,Salespersons!$C$2:$C$101)</f>
        <v>East</v>
      </c>
      <c r="K7055">
        <f t="shared" si="330"/>
        <v>640.79999999999995</v>
      </c>
      <c r="L7055" t="str">
        <f t="shared" si="331"/>
        <v>September</v>
      </c>
      <c r="M7055" t="str">
        <f t="shared" si="332"/>
        <v>2023</v>
      </c>
    </row>
    <row r="7056" spans="1:13" x14ac:dyDescent="0.3">
      <c r="A7056">
        <v>7055</v>
      </c>
      <c r="B7056">
        <v>29</v>
      </c>
      <c r="C7056">
        <v>2</v>
      </c>
      <c r="D7056" s="2">
        <v>45229</v>
      </c>
      <c r="E7056">
        <v>10</v>
      </c>
      <c r="F7056" t="str">
        <f>_xlfn.XLOOKUP(B7056,Products!$A$2:$A$51,Products!$B$2:$B$51)</f>
        <v>Reason</v>
      </c>
      <c r="G7056" t="str">
        <f>_xlfn.XLOOKUP(B7056,Products!$A$2:$A$51,Products!$C$2:$C$51)</f>
        <v>Clothing</v>
      </c>
      <c r="H7056">
        <f>_xlfn.XLOOKUP(B7056,Products!$A$2:$A$51,Products!$D$2:$D$51)</f>
        <v>127.45</v>
      </c>
      <c r="I7056" t="str">
        <f>_xlfn.XLOOKUP(E7056,Salespersons!$A$2:$A$101,Salespersons!$B$2:$B$101)</f>
        <v>Tyler Howard</v>
      </c>
      <c r="J7056" t="str">
        <f>_xlfn.XLOOKUP(E7056,Salespersons!$A$2:$A$101,Salespersons!$C$2:$C$101)</f>
        <v>East</v>
      </c>
      <c r="K7056">
        <f t="shared" si="330"/>
        <v>254.9</v>
      </c>
      <c r="L7056" t="str">
        <f t="shared" si="331"/>
        <v>October</v>
      </c>
      <c r="M7056" t="str">
        <f t="shared" si="332"/>
        <v>2023</v>
      </c>
    </row>
    <row r="7057" spans="1:13" x14ac:dyDescent="0.3">
      <c r="A7057">
        <v>7056</v>
      </c>
      <c r="B7057">
        <v>46</v>
      </c>
      <c r="C7057">
        <v>5</v>
      </c>
      <c r="D7057" s="2">
        <v>45600</v>
      </c>
      <c r="E7057">
        <v>47</v>
      </c>
      <c r="F7057" t="str">
        <f>_xlfn.XLOOKUP(B7057,Products!$A$2:$A$51,Products!$B$2:$B$51)</f>
        <v>Consider</v>
      </c>
      <c r="G7057" t="str">
        <f>_xlfn.XLOOKUP(B7057,Products!$A$2:$A$51,Products!$C$2:$C$51)</f>
        <v>Books</v>
      </c>
      <c r="H7057">
        <f>_xlfn.XLOOKUP(B7057,Products!$A$2:$A$51,Products!$D$2:$D$51)</f>
        <v>243.05</v>
      </c>
      <c r="I7057" t="str">
        <f>_xlfn.XLOOKUP(E7057,Salespersons!$A$2:$A$101,Salespersons!$B$2:$B$101)</f>
        <v>Jasmine Smith</v>
      </c>
      <c r="J7057" t="str">
        <f>_xlfn.XLOOKUP(E7057,Salespersons!$A$2:$A$101,Salespersons!$C$2:$C$101)</f>
        <v>West</v>
      </c>
      <c r="K7057">
        <f t="shared" si="330"/>
        <v>1215.25</v>
      </c>
      <c r="L7057" t="str">
        <f t="shared" si="331"/>
        <v>November</v>
      </c>
      <c r="M7057" t="str">
        <f t="shared" si="332"/>
        <v>2024</v>
      </c>
    </row>
    <row r="7058" spans="1:13" x14ac:dyDescent="0.3">
      <c r="A7058">
        <v>7057</v>
      </c>
      <c r="B7058">
        <v>36</v>
      </c>
      <c r="C7058">
        <v>5</v>
      </c>
      <c r="D7058" s="2">
        <v>45366</v>
      </c>
      <c r="E7058">
        <v>9</v>
      </c>
      <c r="F7058" t="str">
        <f>_xlfn.XLOOKUP(B7058,Products!$A$2:$A$51,Products!$B$2:$B$51)</f>
        <v>Agreement</v>
      </c>
      <c r="G7058" t="str">
        <f>_xlfn.XLOOKUP(B7058,Products!$A$2:$A$51,Products!$C$2:$C$51)</f>
        <v>Toys</v>
      </c>
      <c r="H7058">
        <f>_xlfn.XLOOKUP(B7058,Products!$A$2:$A$51,Products!$D$2:$D$51)</f>
        <v>240.8</v>
      </c>
      <c r="I7058" t="str">
        <f>_xlfn.XLOOKUP(E7058,Salespersons!$A$2:$A$101,Salespersons!$B$2:$B$101)</f>
        <v>Tyler Garcia</v>
      </c>
      <c r="J7058" t="str">
        <f>_xlfn.XLOOKUP(E7058,Salespersons!$A$2:$A$101,Salespersons!$C$2:$C$101)</f>
        <v>South</v>
      </c>
      <c r="K7058">
        <f t="shared" si="330"/>
        <v>1204</v>
      </c>
      <c r="L7058" t="str">
        <f t="shared" si="331"/>
        <v>March</v>
      </c>
      <c r="M7058" t="str">
        <f t="shared" si="332"/>
        <v>2024</v>
      </c>
    </row>
    <row r="7059" spans="1:13" x14ac:dyDescent="0.3">
      <c r="A7059">
        <v>7058</v>
      </c>
      <c r="B7059">
        <v>3</v>
      </c>
      <c r="C7059">
        <v>6</v>
      </c>
      <c r="D7059" s="2">
        <v>45604</v>
      </c>
      <c r="E7059">
        <v>98</v>
      </c>
      <c r="F7059" t="str">
        <f>_xlfn.XLOOKUP(B7059,Products!$A$2:$A$51,Products!$B$2:$B$51)</f>
        <v>Nothing</v>
      </c>
      <c r="G7059" t="str">
        <f>_xlfn.XLOOKUP(B7059,Products!$A$2:$A$51,Products!$C$2:$C$51)</f>
        <v>Books</v>
      </c>
      <c r="H7059">
        <f>_xlfn.XLOOKUP(B7059,Products!$A$2:$A$51,Products!$D$2:$D$51)</f>
        <v>425.44</v>
      </c>
      <c r="I7059" t="str">
        <f>_xlfn.XLOOKUP(E7059,Salespersons!$A$2:$A$101,Salespersons!$B$2:$B$101)</f>
        <v>Mrs. Marie Rodriguez</v>
      </c>
      <c r="J7059" t="str">
        <f>_xlfn.XLOOKUP(E7059,Salespersons!$A$2:$A$101,Salespersons!$C$2:$C$101)</f>
        <v>East</v>
      </c>
      <c r="K7059">
        <f t="shared" si="330"/>
        <v>2552.64</v>
      </c>
      <c r="L7059" t="str">
        <f t="shared" si="331"/>
        <v>November</v>
      </c>
      <c r="M7059" t="str">
        <f t="shared" si="332"/>
        <v>2024</v>
      </c>
    </row>
    <row r="7060" spans="1:13" x14ac:dyDescent="0.3">
      <c r="A7060">
        <v>7059</v>
      </c>
      <c r="B7060">
        <v>9</v>
      </c>
      <c r="C7060">
        <v>9</v>
      </c>
      <c r="D7060" s="2">
        <v>45275</v>
      </c>
      <c r="E7060">
        <v>46</v>
      </c>
      <c r="F7060" t="str">
        <f>_xlfn.XLOOKUP(B7060,Products!$A$2:$A$51,Products!$B$2:$B$51)</f>
        <v>Different</v>
      </c>
      <c r="G7060" t="str">
        <f>_xlfn.XLOOKUP(B7060,Products!$A$2:$A$51,Products!$C$2:$C$51)</f>
        <v>Home &amp; Kitchen</v>
      </c>
      <c r="H7060">
        <f>_xlfn.XLOOKUP(B7060,Products!$A$2:$A$51,Products!$D$2:$D$51)</f>
        <v>317.12</v>
      </c>
      <c r="I7060" t="str">
        <f>_xlfn.XLOOKUP(E7060,Salespersons!$A$2:$A$101,Salespersons!$B$2:$B$101)</f>
        <v>Linda Woods</v>
      </c>
      <c r="J7060" t="str">
        <f>_xlfn.XLOOKUP(E7060,Salespersons!$A$2:$A$101,Salespersons!$C$2:$C$101)</f>
        <v>South</v>
      </c>
      <c r="K7060">
        <f t="shared" si="330"/>
        <v>2854.08</v>
      </c>
      <c r="L7060" t="str">
        <f t="shared" si="331"/>
        <v>December</v>
      </c>
      <c r="M7060" t="str">
        <f t="shared" si="332"/>
        <v>2023</v>
      </c>
    </row>
    <row r="7061" spans="1:13" x14ac:dyDescent="0.3">
      <c r="A7061">
        <v>7060</v>
      </c>
      <c r="B7061">
        <v>10</v>
      </c>
      <c r="C7061">
        <v>6</v>
      </c>
      <c r="D7061" s="2">
        <v>45263</v>
      </c>
      <c r="E7061">
        <v>68</v>
      </c>
      <c r="F7061" t="str">
        <f>_xlfn.XLOOKUP(B7061,Products!$A$2:$A$51,Products!$B$2:$B$51)</f>
        <v>Live</v>
      </c>
      <c r="G7061" t="str">
        <f>_xlfn.XLOOKUP(B7061,Products!$A$2:$A$51,Products!$C$2:$C$51)</f>
        <v>Home &amp; Kitchen</v>
      </c>
      <c r="H7061">
        <f>_xlfn.XLOOKUP(B7061,Products!$A$2:$A$51,Products!$D$2:$D$51)</f>
        <v>406.51</v>
      </c>
      <c r="I7061" t="str">
        <f>_xlfn.XLOOKUP(E7061,Salespersons!$A$2:$A$101,Salespersons!$B$2:$B$101)</f>
        <v>Gabriel Velez</v>
      </c>
      <c r="J7061" t="str">
        <f>_xlfn.XLOOKUP(E7061,Salespersons!$A$2:$A$101,Salespersons!$C$2:$C$101)</f>
        <v>East</v>
      </c>
      <c r="K7061">
        <f t="shared" si="330"/>
        <v>2439.06</v>
      </c>
      <c r="L7061" t="str">
        <f t="shared" si="331"/>
        <v>December</v>
      </c>
      <c r="M7061" t="str">
        <f t="shared" si="332"/>
        <v>2023</v>
      </c>
    </row>
    <row r="7062" spans="1:13" x14ac:dyDescent="0.3">
      <c r="A7062">
        <v>7061</v>
      </c>
      <c r="B7062">
        <v>40</v>
      </c>
      <c r="C7062">
        <v>1</v>
      </c>
      <c r="D7062" s="2">
        <v>45847</v>
      </c>
      <c r="E7062">
        <v>54</v>
      </c>
      <c r="F7062" t="str">
        <f>_xlfn.XLOOKUP(B7062,Products!$A$2:$A$51,Products!$B$2:$B$51)</f>
        <v>Agent</v>
      </c>
      <c r="G7062" t="str">
        <f>_xlfn.XLOOKUP(B7062,Products!$A$2:$A$51,Products!$C$2:$C$51)</f>
        <v>Toys</v>
      </c>
      <c r="H7062">
        <f>_xlfn.XLOOKUP(B7062,Products!$A$2:$A$51,Products!$D$2:$D$51)</f>
        <v>228.56</v>
      </c>
      <c r="I7062" t="str">
        <f>_xlfn.XLOOKUP(E7062,Salespersons!$A$2:$A$101,Salespersons!$B$2:$B$101)</f>
        <v>Linda Grant</v>
      </c>
      <c r="J7062" t="str">
        <f>_xlfn.XLOOKUP(E7062,Salespersons!$A$2:$A$101,Salespersons!$C$2:$C$101)</f>
        <v>South</v>
      </c>
      <c r="K7062">
        <f t="shared" si="330"/>
        <v>228.56</v>
      </c>
      <c r="L7062" t="str">
        <f t="shared" si="331"/>
        <v>July</v>
      </c>
      <c r="M7062" t="str">
        <f t="shared" si="332"/>
        <v>2025</v>
      </c>
    </row>
    <row r="7063" spans="1:13" x14ac:dyDescent="0.3">
      <c r="A7063">
        <v>7062</v>
      </c>
      <c r="B7063">
        <v>20</v>
      </c>
      <c r="C7063">
        <v>5</v>
      </c>
      <c r="D7063" s="2">
        <v>45179</v>
      </c>
      <c r="E7063">
        <v>68</v>
      </c>
      <c r="F7063" t="str">
        <f>_xlfn.XLOOKUP(B7063,Products!$A$2:$A$51,Products!$B$2:$B$51)</f>
        <v>Common</v>
      </c>
      <c r="G7063" t="str">
        <f>_xlfn.XLOOKUP(B7063,Products!$A$2:$A$51,Products!$C$2:$C$51)</f>
        <v>Electronics</v>
      </c>
      <c r="H7063">
        <f>_xlfn.XLOOKUP(B7063,Products!$A$2:$A$51,Products!$D$2:$D$51)</f>
        <v>486.94</v>
      </c>
      <c r="I7063" t="str">
        <f>_xlfn.XLOOKUP(E7063,Salespersons!$A$2:$A$101,Salespersons!$B$2:$B$101)</f>
        <v>Gabriel Velez</v>
      </c>
      <c r="J7063" t="str">
        <f>_xlfn.XLOOKUP(E7063,Salespersons!$A$2:$A$101,Salespersons!$C$2:$C$101)</f>
        <v>East</v>
      </c>
      <c r="K7063">
        <f t="shared" si="330"/>
        <v>2434.6999999999998</v>
      </c>
      <c r="L7063" t="str">
        <f t="shared" si="331"/>
        <v>September</v>
      </c>
      <c r="M7063" t="str">
        <f t="shared" si="332"/>
        <v>2023</v>
      </c>
    </row>
    <row r="7064" spans="1:13" x14ac:dyDescent="0.3">
      <c r="A7064">
        <v>7063</v>
      </c>
      <c r="B7064">
        <v>2</v>
      </c>
      <c r="C7064">
        <v>2</v>
      </c>
      <c r="D7064" s="2">
        <v>45714</v>
      </c>
      <c r="E7064">
        <v>4</v>
      </c>
      <c r="F7064" t="str">
        <f>_xlfn.XLOOKUP(B7064,Products!$A$2:$A$51,Products!$B$2:$B$51)</f>
        <v>Soldier</v>
      </c>
      <c r="G7064" t="str">
        <f>_xlfn.XLOOKUP(B7064,Products!$A$2:$A$51,Products!$C$2:$C$51)</f>
        <v>Toys</v>
      </c>
      <c r="H7064">
        <f>_xlfn.XLOOKUP(B7064,Products!$A$2:$A$51,Products!$D$2:$D$51)</f>
        <v>217.51</v>
      </c>
      <c r="I7064" t="str">
        <f>_xlfn.XLOOKUP(E7064,Salespersons!$A$2:$A$101,Salespersons!$B$2:$B$101)</f>
        <v>Luke Bennett</v>
      </c>
      <c r="J7064" t="str">
        <f>_xlfn.XLOOKUP(E7064,Salespersons!$A$2:$A$101,Salespersons!$C$2:$C$101)</f>
        <v>West</v>
      </c>
      <c r="K7064">
        <f t="shared" si="330"/>
        <v>435.02</v>
      </c>
      <c r="L7064" t="str">
        <f t="shared" si="331"/>
        <v>February</v>
      </c>
      <c r="M7064" t="str">
        <f t="shared" si="332"/>
        <v>2025</v>
      </c>
    </row>
    <row r="7065" spans="1:13" x14ac:dyDescent="0.3">
      <c r="A7065">
        <v>7064</v>
      </c>
      <c r="B7065">
        <v>1</v>
      </c>
      <c r="C7065">
        <v>8</v>
      </c>
      <c r="D7065" s="2">
        <v>45689</v>
      </c>
      <c r="E7065">
        <v>75</v>
      </c>
      <c r="F7065" t="str">
        <f>_xlfn.XLOOKUP(B7065,Products!$A$2:$A$51,Products!$B$2:$B$51)</f>
        <v>Increase</v>
      </c>
      <c r="G7065" t="str">
        <f>_xlfn.XLOOKUP(B7065,Products!$A$2:$A$51,Products!$C$2:$C$51)</f>
        <v>Books</v>
      </c>
      <c r="H7065">
        <f>_xlfn.XLOOKUP(B7065,Products!$A$2:$A$51,Products!$D$2:$D$51)</f>
        <v>101.78</v>
      </c>
      <c r="I7065" t="str">
        <f>_xlfn.XLOOKUP(E7065,Salespersons!$A$2:$A$101,Salespersons!$B$2:$B$101)</f>
        <v>Steven Adkins</v>
      </c>
      <c r="J7065" t="str">
        <f>_xlfn.XLOOKUP(E7065,Salespersons!$A$2:$A$101,Salespersons!$C$2:$C$101)</f>
        <v>South</v>
      </c>
      <c r="K7065">
        <f t="shared" si="330"/>
        <v>814.24</v>
      </c>
      <c r="L7065" t="str">
        <f t="shared" si="331"/>
        <v>February</v>
      </c>
      <c r="M7065" t="str">
        <f t="shared" si="332"/>
        <v>2025</v>
      </c>
    </row>
    <row r="7066" spans="1:13" x14ac:dyDescent="0.3">
      <c r="A7066">
        <v>7065</v>
      </c>
      <c r="B7066">
        <v>27</v>
      </c>
      <c r="C7066">
        <v>7</v>
      </c>
      <c r="D7066" s="2">
        <v>45597</v>
      </c>
      <c r="E7066">
        <v>1</v>
      </c>
      <c r="F7066" t="str">
        <f>_xlfn.XLOOKUP(B7066,Products!$A$2:$A$51,Products!$B$2:$B$51)</f>
        <v>Girl</v>
      </c>
      <c r="G7066" t="str">
        <f>_xlfn.XLOOKUP(B7066,Products!$A$2:$A$51,Products!$C$2:$C$51)</f>
        <v>Home &amp; Kitchen</v>
      </c>
      <c r="H7066">
        <f>_xlfn.XLOOKUP(B7066,Products!$A$2:$A$51,Products!$D$2:$D$51)</f>
        <v>475.19</v>
      </c>
      <c r="I7066" t="str">
        <f>_xlfn.XLOOKUP(E7066,Salespersons!$A$2:$A$101,Salespersons!$B$2:$B$101)</f>
        <v>Valerie Gutierrez</v>
      </c>
      <c r="J7066" t="str">
        <f>_xlfn.XLOOKUP(E7066,Salespersons!$A$2:$A$101,Salespersons!$C$2:$C$101)</f>
        <v>East</v>
      </c>
      <c r="K7066">
        <f t="shared" si="330"/>
        <v>3326.33</v>
      </c>
      <c r="L7066" t="str">
        <f t="shared" si="331"/>
        <v>November</v>
      </c>
      <c r="M7066" t="str">
        <f t="shared" si="332"/>
        <v>2024</v>
      </c>
    </row>
    <row r="7067" spans="1:13" x14ac:dyDescent="0.3">
      <c r="A7067">
        <v>7066</v>
      </c>
      <c r="B7067">
        <v>4</v>
      </c>
      <c r="C7067">
        <v>6</v>
      </c>
      <c r="D7067" s="2">
        <v>45611</v>
      </c>
      <c r="E7067">
        <v>85</v>
      </c>
      <c r="F7067" t="str">
        <f>_xlfn.XLOOKUP(B7067,Products!$A$2:$A$51,Products!$B$2:$B$51)</f>
        <v>Half</v>
      </c>
      <c r="G7067" t="str">
        <f>_xlfn.XLOOKUP(B7067,Products!$A$2:$A$51,Products!$C$2:$C$51)</f>
        <v>Home &amp; Kitchen</v>
      </c>
      <c r="H7067">
        <f>_xlfn.XLOOKUP(B7067,Products!$A$2:$A$51,Products!$D$2:$D$51)</f>
        <v>420.81</v>
      </c>
      <c r="I7067" t="str">
        <f>_xlfn.XLOOKUP(E7067,Salespersons!$A$2:$A$101,Salespersons!$B$2:$B$101)</f>
        <v>Kristin Rodriguez</v>
      </c>
      <c r="J7067" t="str">
        <f>_xlfn.XLOOKUP(E7067,Salespersons!$A$2:$A$101,Salespersons!$C$2:$C$101)</f>
        <v>West</v>
      </c>
      <c r="K7067">
        <f t="shared" si="330"/>
        <v>2524.86</v>
      </c>
      <c r="L7067" t="str">
        <f t="shared" si="331"/>
        <v>November</v>
      </c>
      <c r="M7067" t="str">
        <f t="shared" si="332"/>
        <v>2024</v>
      </c>
    </row>
    <row r="7068" spans="1:13" x14ac:dyDescent="0.3">
      <c r="A7068">
        <v>7067</v>
      </c>
      <c r="B7068">
        <v>48</v>
      </c>
      <c r="C7068">
        <v>2</v>
      </c>
      <c r="D7068" s="2">
        <v>45349</v>
      </c>
      <c r="E7068">
        <v>59</v>
      </c>
      <c r="F7068" t="str">
        <f>_xlfn.XLOOKUP(B7068,Products!$A$2:$A$51,Products!$B$2:$B$51)</f>
        <v>Respond</v>
      </c>
      <c r="G7068" t="str">
        <f>_xlfn.XLOOKUP(B7068,Products!$A$2:$A$51,Products!$C$2:$C$51)</f>
        <v>Electronics</v>
      </c>
      <c r="H7068">
        <f>_xlfn.XLOOKUP(B7068,Products!$A$2:$A$51,Products!$D$2:$D$51)</f>
        <v>356.43</v>
      </c>
      <c r="I7068" t="str">
        <f>_xlfn.XLOOKUP(E7068,Salespersons!$A$2:$A$101,Salespersons!$B$2:$B$101)</f>
        <v>William Carney</v>
      </c>
      <c r="J7068" t="str">
        <f>_xlfn.XLOOKUP(E7068,Salespersons!$A$2:$A$101,Salespersons!$C$2:$C$101)</f>
        <v>North</v>
      </c>
      <c r="K7068">
        <f t="shared" si="330"/>
        <v>712.86</v>
      </c>
      <c r="L7068" t="str">
        <f t="shared" si="331"/>
        <v>February</v>
      </c>
      <c r="M7068" t="str">
        <f t="shared" si="332"/>
        <v>2024</v>
      </c>
    </row>
    <row r="7069" spans="1:13" x14ac:dyDescent="0.3">
      <c r="A7069">
        <v>7068</v>
      </c>
      <c r="B7069">
        <v>37</v>
      </c>
      <c r="C7069">
        <v>3</v>
      </c>
      <c r="D7069" s="2">
        <v>45261</v>
      </c>
      <c r="E7069">
        <v>25</v>
      </c>
      <c r="F7069" t="str">
        <f>_xlfn.XLOOKUP(B7069,Products!$A$2:$A$51,Products!$B$2:$B$51)</f>
        <v>Suffer</v>
      </c>
      <c r="G7069" t="str">
        <f>_xlfn.XLOOKUP(B7069,Products!$A$2:$A$51,Products!$C$2:$C$51)</f>
        <v>Electronics</v>
      </c>
      <c r="H7069">
        <f>_xlfn.XLOOKUP(B7069,Products!$A$2:$A$51,Products!$D$2:$D$51)</f>
        <v>416.3</v>
      </c>
      <c r="I7069" t="str">
        <f>_xlfn.XLOOKUP(E7069,Salespersons!$A$2:$A$101,Salespersons!$B$2:$B$101)</f>
        <v>Wesley Tucker</v>
      </c>
      <c r="J7069" t="str">
        <f>_xlfn.XLOOKUP(E7069,Salespersons!$A$2:$A$101,Salespersons!$C$2:$C$101)</f>
        <v>West</v>
      </c>
      <c r="K7069">
        <f t="shared" si="330"/>
        <v>1248.9000000000001</v>
      </c>
      <c r="L7069" t="str">
        <f t="shared" si="331"/>
        <v>December</v>
      </c>
      <c r="M7069" t="str">
        <f t="shared" si="332"/>
        <v>2023</v>
      </c>
    </row>
    <row r="7070" spans="1:13" x14ac:dyDescent="0.3">
      <c r="A7070">
        <v>7069</v>
      </c>
      <c r="B7070">
        <v>32</v>
      </c>
      <c r="C7070">
        <v>9</v>
      </c>
      <c r="D7070" s="2">
        <v>45485</v>
      </c>
      <c r="E7070">
        <v>9</v>
      </c>
      <c r="F7070" t="str">
        <f>_xlfn.XLOOKUP(B7070,Products!$A$2:$A$51,Products!$B$2:$B$51)</f>
        <v>Former</v>
      </c>
      <c r="G7070" t="str">
        <f>_xlfn.XLOOKUP(B7070,Products!$A$2:$A$51,Products!$C$2:$C$51)</f>
        <v>Books</v>
      </c>
      <c r="H7070">
        <f>_xlfn.XLOOKUP(B7070,Products!$A$2:$A$51,Products!$D$2:$D$51)</f>
        <v>373.97</v>
      </c>
      <c r="I7070" t="str">
        <f>_xlfn.XLOOKUP(E7070,Salespersons!$A$2:$A$101,Salespersons!$B$2:$B$101)</f>
        <v>Tyler Garcia</v>
      </c>
      <c r="J7070" t="str">
        <f>_xlfn.XLOOKUP(E7070,Salespersons!$A$2:$A$101,Salespersons!$C$2:$C$101)</f>
        <v>South</v>
      </c>
      <c r="K7070">
        <f t="shared" si="330"/>
        <v>3365.7300000000005</v>
      </c>
      <c r="L7070" t="str">
        <f t="shared" si="331"/>
        <v>July</v>
      </c>
      <c r="M7070" t="str">
        <f t="shared" si="332"/>
        <v>2024</v>
      </c>
    </row>
    <row r="7071" spans="1:13" x14ac:dyDescent="0.3">
      <c r="A7071">
        <v>7070</v>
      </c>
      <c r="B7071">
        <v>18</v>
      </c>
      <c r="C7071">
        <v>9</v>
      </c>
      <c r="D7071" s="2">
        <v>45793</v>
      </c>
      <c r="E7071">
        <v>25</v>
      </c>
      <c r="F7071" t="str">
        <f>_xlfn.XLOOKUP(B7071,Products!$A$2:$A$51,Products!$B$2:$B$51)</f>
        <v>You</v>
      </c>
      <c r="G7071" t="str">
        <f>_xlfn.XLOOKUP(B7071,Products!$A$2:$A$51,Products!$C$2:$C$51)</f>
        <v>Books</v>
      </c>
      <c r="H7071">
        <f>_xlfn.XLOOKUP(B7071,Products!$A$2:$A$51,Products!$D$2:$D$51)</f>
        <v>128.16</v>
      </c>
      <c r="I7071" t="str">
        <f>_xlfn.XLOOKUP(E7071,Salespersons!$A$2:$A$101,Salespersons!$B$2:$B$101)</f>
        <v>Wesley Tucker</v>
      </c>
      <c r="J7071" t="str">
        <f>_xlfn.XLOOKUP(E7071,Salespersons!$A$2:$A$101,Salespersons!$C$2:$C$101)</f>
        <v>West</v>
      </c>
      <c r="K7071">
        <f t="shared" si="330"/>
        <v>1153.44</v>
      </c>
      <c r="L7071" t="str">
        <f t="shared" si="331"/>
        <v>May</v>
      </c>
      <c r="M7071" t="str">
        <f t="shared" si="332"/>
        <v>2025</v>
      </c>
    </row>
    <row r="7072" spans="1:13" x14ac:dyDescent="0.3">
      <c r="A7072">
        <v>7071</v>
      </c>
      <c r="B7072">
        <v>14</v>
      </c>
      <c r="C7072">
        <v>7</v>
      </c>
      <c r="D7072" s="2">
        <v>45540</v>
      </c>
      <c r="E7072">
        <v>82</v>
      </c>
      <c r="F7072" t="str">
        <f>_xlfn.XLOOKUP(B7072,Products!$A$2:$A$51,Products!$B$2:$B$51)</f>
        <v>Mention</v>
      </c>
      <c r="G7072" t="str">
        <f>_xlfn.XLOOKUP(B7072,Products!$A$2:$A$51,Products!$C$2:$C$51)</f>
        <v>Home &amp; Kitchen</v>
      </c>
      <c r="H7072">
        <f>_xlfn.XLOOKUP(B7072,Products!$A$2:$A$51,Products!$D$2:$D$51)</f>
        <v>64.77</v>
      </c>
      <c r="I7072" t="str">
        <f>_xlfn.XLOOKUP(E7072,Salespersons!$A$2:$A$101,Salespersons!$B$2:$B$101)</f>
        <v>Mary Johnson</v>
      </c>
      <c r="J7072" t="str">
        <f>_xlfn.XLOOKUP(E7072,Salespersons!$A$2:$A$101,Salespersons!$C$2:$C$101)</f>
        <v>South</v>
      </c>
      <c r="K7072">
        <f t="shared" si="330"/>
        <v>453.39</v>
      </c>
      <c r="L7072" t="str">
        <f t="shared" si="331"/>
        <v>September</v>
      </c>
      <c r="M7072" t="str">
        <f t="shared" si="332"/>
        <v>2024</v>
      </c>
    </row>
    <row r="7073" spans="1:13" x14ac:dyDescent="0.3">
      <c r="A7073">
        <v>7072</v>
      </c>
      <c r="B7073">
        <v>45</v>
      </c>
      <c r="C7073">
        <v>2</v>
      </c>
      <c r="D7073" s="2">
        <v>45757</v>
      </c>
      <c r="E7073">
        <v>71</v>
      </c>
      <c r="F7073" t="str">
        <f>_xlfn.XLOOKUP(B7073,Products!$A$2:$A$51,Products!$B$2:$B$51)</f>
        <v>Scientist</v>
      </c>
      <c r="G7073" t="str">
        <f>_xlfn.XLOOKUP(B7073,Products!$A$2:$A$51,Products!$C$2:$C$51)</f>
        <v>Toys</v>
      </c>
      <c r="H7073">
        <f>_xlfn.XLOOKUP(B7073,Products!$A$2:$A$51,Products!$D$2:$D$51)</f>
        <v>483.37</v>
      </c>
      <c r="I7073" t="str">
        <f>_xlfn.XLOOKUP(E7073,Salespersons!$A$2:$A$101,Salespersons!$B$2:$B$101)</f>
        <v>Jeremy Kennedy</v>
      </c>
      <c r="J7073" t="str">
        <f>_xlfn.XLOOKUP(E7073,Salespersons!$A$2:$A$101,Salespersons!$C$2:$C$101)</f>
        <v>North</v>
      </c>
      <c r="K7073">
        <f t="shared" si="330"/>
        <v>966.74</v>
      </c>
      <c r="L7073" t="str">
        <f t="shared" si="331"/>
        <v>April</v>
      </c>
      <c r="M7073" t="str">
        <f t="shared" si="332"/>
        <v>2025</v>
      </c>
    </row>
    <row r="7074" spans="1:13" x14ac:dyDescent="0.3">
      <c r="A7074">
        <v>7073</v>
      </c>
      <c r="B7074">
        <v>48</v>
      </c>
      <c r="C7074">
        <v>7</v>
      </c>
      <c r="D7074" s="2">
        <v>45580</v>
      </c>
      <c r="E7074">
        <v>26</v>
      </c>
      <c r="F7074" t="str">
        <f>_xlfn.XLOOKUP(B7074,Products!$A$2:$A$51,Products!$B$2:$B$51)</f>
        <v>Respond</v>
      </c>
      <c r="G7074" t="str">
        <f>_xlfn.XLOOKUP(B7074,Products!$A$2:$A$51,Products!$C$2:$C$51)</f>
        <v>Electronics</v>
      </c>
      <c r="H7074">
        <f>_xlfn.XLOOKUP(B7074,Products!$A$2:$A$51,Products!$D$2:$D$51)</f>
        <v>356.43</v>
      </c>
      <c r="I7074" t="str">
        <f>_xlfn.XLOOKUP(E7074,Salespersons!$A$2:$A$101,Salespersons!$B$2:$B$101)</f>
        <v>Nathan Rodriguez</v>
      </c>
      <c r="J7074" t="str">
        <f>_xlfn.XLOOKUP(E7074,Salespersons!$A$2:$A$101,Salespersons!$C$2:$C$101)</f>
        <v>East</v>
      </c>
      <c r="K7074">
        <f t="shared" si="330"/>
        <v>2495.0100000000002</v>
      </c>
      <c r="L7074" t="str">
        <f t="shared" si="331"/>
        <v>October</v>
      </c>
      <c r="M7074" t="str">
        <f t="shared" si="332"/>
        <v>2024</v>
      </c>
    </row>
    <row r="7075" spans="1:13" x14ac:dyDescent="0.3">
      <c r="A7075">
        <v>7074</v>
      </c>
      <c r="B7075">
        <v>15</v>
      </c>
      <c r="C7075">
        <v>1</v>
      </c>
      <c r="D7075" s="2">
        <v>45353</v>
      </c>
      <c r="E7075">
        <v>56</v>
      </c>
      <c r="F7075" t="str">
        <f>_xlfn.XLOOKUP(B7075,Products!$A$2:$A$51,Products!$B$2:$B$51)</f>
        <v>Nothing</v>
      </c>
      <c r="G7075" t="str">
        <f>_xlfn.XLOOKUP(B7075,Products!$A$2:$A$51,Products!$C$2:$C$51)</f>
        <v>Home &amp; Kitchen</v>
      </c>
      <c r="H7075">
        <f>_xlfn.XLOOKUP(B7075,Products!$A$2:$A$51,Products!$D$2:$D$51)</f>
        <v>53.21</v>
      </c>
      <c r="I7075" t="str">
        <f>_xlfn.XLOOKUP(E7075,Salespersons!$A$2:$A$101,Salespersons!$B$2:$B$101)</f>
        <v>Michael Adams</v>
      </c>
      <c r="J7075" t="str">
        <f>_xlfn.XLOOKUP(E7075,Salespersons!$A$2:$A$101,Salespersons!$C$2:$C$101)</f>
        <v>South</v>
      </c>
      <c r="K7075">
        <f t="shared" si="330"/>
        <v>53.21</v>
      </c>
      <c r="L7075" t="str">
        <f t="shared" si="331"/>
        <v>March</v>
      </c>
      <c r="M7075" t="str">
        <f t="shared" si="332"/>
        <v>2024</v>
      </c>
    </row>
    <row r="7076" spans="1:13" x14ac:dyDescent="0.3">
      <c r="A7076">
        <v>7075</v>
      </c>
      <c r="B7076">
        <v>4</v>
      </c>
      <c r="C7076">
        <v>9</v>
      </c>
      <c r="D7076" s="2">
        <v>45724</v>
      </c>
      <c r="E7076">
        <v>49</v>
      </c>
      <c r="F7076" t="str">
        <f>_xlfn.XLOOKUP(B7076,Products!$A$2:$A$51,Products!$B$2:$B$51)</f>
        <v>Half</v>
      </c>
      <c r="G7076" t="str">
        <f>_xlfn.XLOOKUP(B7076,Products!$A$2:$A$51,Products!$C$2:$C$51)</f>
        <v>Home &amp; Kitchen</v>
      </c>
      <c r="H7076">
        <f>_xlfn.XLOOKUP(B7076,Products!$A$2:$A$51,Products!$D$2:$D$51)</f>
        <v>420.81</v>
      </c>
      <c r="I7076" t="str">
        <f>_xlfn.XLOOKUP(E7076,Salespersons!$A$2:$A$101,Salespersons!$B$2:$B$101)</f>
        <v>Thomas Morris</v>
      </c>
      <c r="J7076" t="str">
        <f>_xlfn.XLOOKUP(E7076,Salespersons!$A$2:$A$101,Salespersons!$C$2:$C$101)</f>
        <v>South</v>
      </c>
      <c r="K7076">
        <f t="shared" si="330"/>
        <v>3787.29</v>
      </c>
      <c r="L7076" t="str">
        <f t="shared" si="331"/>
        <v>March</v>
      </c>
      <c r="M7076" t="str">
        <f t="shared" si="332"/>
        <v>2025</v>
      </c>
    </row>
    <row r="7077" spans="1:13" x14ac:dyDescent="0.3">
      <c r="A7077">
        <v>7076</v>
      </c>
      <c r="B7077">
        <v>19</v>
      </c>
      <c r="C7077">
        <v>9</v>
      </c>
      <c r="D7077" s="2">
        <v>45273</v>
      </c>
      <c r="E7077">
        <v>82</v>
      </c>
      <c r="F7077" t="str">
        <f>_xlfn.XLOOKUP(B7077,Products!$A$2:$A$51,Products!$B$2:$B$51)</f>
        <v>Daughter</v>
      </c>
      <c r="G7077" t="str">
        <f>_xlfn.XLOOKUP(B7077,Products!$A$2:$A$51,Products!$C$2:$C$51)</f>
        <v>Home &amp; Kitchen</v>
      </c>
      <c r="H7077">
        <f>_xlfn.XLOOKUP(B7077,Products!$A$2:$A$51,Products!$D$2:$D$51)</f>
        <v>373.4</v>
      </c>
      <c r="I7077" t="str">
        <f>_xlfn.XLOOKUP(E7077,Salespersons!$A$2:$A$101,Salespersons!$B$2:$B$101)</f>
        <v>Mary Johnson</v>
      </c>
      <c r="J7077" t="str">
        <f>_xlfn.XLOOKUP(E7077,Salespersons!$A$2:$A$101,Salespersons!$C$2:$C$101)</f>
        <v>South</v>
      </c>
      <c r="K7077">
        <f t="shared" si="330"/>
        <v>3360.6</v>
      </c>
      <c r="L7077" t="str">
        <f t="shared" si="331"/>
        <v>December</v>
      </c>
      <c r="M7077" t="str">
        <f t="shared" si="332"/>
        <v>2023</v>
      </c>
    </row>
    <row r="7078" spans="1:13" x14ac:dyDescent="0.3">
      <c r="A7078">
        <v>7077</v>
      </c>
      <c r="B7078">
        <v>24</v>
      </c>
      <c r="C7078">
        <v>6</v>
      </c>
      <c r="D7078" s="2">
        <v>45269</v>
      </c>
      <c r="E7078">
        <v>65</v>
      </c>
      <c r="F7078" t="str">
        <f>_xlfn.XLOOKUP(B7078,Products!$A$2:$A$51,Products!$B$2:$B$51)</f>
        <v>Still</v>
      </c>
      <c r="G7078" t="str">
        <f>_xlfn.XLOOKUP(B7078,Products!$A$2:$A$51,Products!$C$2:$C$51)</f>
        <v>Electronics</v>
      </c>
      <c r="H7078">
        <f>_xlfn.XLOOKUP(B7078,Products!$A$2:$A$51,Products!$D$2:$D$51)</f>
        <v>68.260000000000005</v>
      </c>
      <c r="I7078" t="str">
        <f>_xlfn.XLOOKUP(E7078,Salespersons!$A$2:$A$101,Salespersons!$B$2:$B$101)</f>
        <v>Deanna Rodriguez MD</v>
      </c>
      <c r="J7078" t="str">
        <f>_xlfn.XLOOKUP(E7078,Salespersons!$A$2:$A$101,Salespersons!$C$2:$C$101)</f>
        <v>West</v>
      </c>
      <c r="K7078">
        <f t="shared" si="330"/>
        <v>409.56000000000006</v>
      </c>
      <c r="L7078" t="str">
        <f t="shared" si="331"/>
        <v>December</v>
      </c>
      <c r="M7078" t="str">
        <f t="shared" si="332"/>
        <v>2023</v>
      </c>
    </row>
    <row r="7079" spans="1:13" x14ac:dyDescent="0.3">
      <c r="A7079">
        <v>7078</v>
      </c>
      <c r="B7079">
        <v>30</v>
      </c>
      <c r="C7079">
        <v>1</v>
      </c>
      <c r="D7079" s="2">
        <v>45536</v>
      </c>
      <c r="E7079">
        <v>61</v>
      </c>
      <c r="F7079" t="str">
        <f>_xlfn.XLOOKUP(B7079,Products!$A$2:$A$51,Products!$B$2:$B$51)</f>
        <v>Fine</v>
      </c>
      <c r="G7079" t="str">
        <f>_xlfn.XLOOKUP(B7079,Products!$A$2:$A$51,Products!$C$2:$C$51)</f>
        <v>Electronics</v>
      </c>
      <c r="H7079">
        <f>_xlfn.XLOOKUP(B7079,Products!$A$2:$A$51,Products!$D$2:$D$51)</f>
        <v>473.44</v>
      </c>
      <c r="I7079" t="str">
        <f>_xlfn.XLOOKUP(E7079,Salespersons!$A$2:$A$101,Salespersons!$B$2:$B$101)</f>
        <v>Alejandra Meza</v>
      </c>
      <c r="J7079" t="str">
        <f>_xlfn.XLOOKUP(E7079,Salespersons!$A$2:$A$101,Salespersons!$C$2:$C$101)</f>
        <v>East</v>
      </c>
      <c r="K7079">
        <f t="shared" si="330"/>
        <v>473.44</v>
      </c>
      <c r="L7079" t="str">
        <f t="shared" si="331"/>
        <v>September</v>
      </c>
      <c r="M7079" t="str">
        <f t="shared" si="332"/>
        <v>2024</v>
      </c>
    </row>
    <row r="7080" spans="1:13" x14ac:dyDescent="0.3">
      <c r="A7080">
        <v>7079</v>
      </c>
      <c r="B7080">
        <v>13</v>
      </c>
      <c r="C7080">
        <v>8</v>
      </c>
      <c r="D7080" s="2">
        <v>45607</v>
      </c>
      <c r="E7080">
        <v>9</v>
      </c>
      <c r="F7080" t="str">
        <f>_xlfn.XLOOKUP(B7080,Products!$A$2:$A$51,Products!$B$2:$B$51)</f>
        <v>Beat</v>
      </c>
      <c r="G7080" t="str">
        <f>_xlfn.XLOOKUP(B7080,Products!$A$2:$A$51,Products!$C$2:$C$51)</f>
        <v>Toys</v>
      </c>
      <c r="H7080">
        <f>_xlfn.XLOOKUP(B7080,Products!$A$2:$A$51,Products!$D$2:$D$51)</f>
        <v>430.93</v>
      </c>
      <c r="I7080" t="str">
        <f>_xlfn.XLOOKUP(E7080,Salespersons!$A$2:$A$101,Salespersons!$B$2:$B$101)</f>
        <v>Tyler Garcia</v>
      </c>
      <c r="J7080" t="str">
        <f>_xlfn.XLOOKUP(E7080,Salespersons!$A$2:$A$101,Salespersons!$C$2:$C$101)</f>
        <v>South</v>
      </c>
      <c r="K7080">
        <f t="shared" si="330"/>
        <v>3447.44</v>
      </c>
      <c r="L7080" t="str">
        <f t="shared" si="331"/>
        <v>November</v>
      </c>
      <c r="M7080" t="str">
        <f t="shared" si="332"/>
        <v>2024</v>
      </c>
    </row>
    <row r="7081" spans="1:13" x14ac:dyDescent="0.3">
      <c r="A7081">
        <v>7080</v>
      </c>
      <c r="B7081">
        <v>11</v>
      </c>
      <c r="C7081">
        <v>6</v>
      </c>
      <c r="D7081" s="2">
        <v>45209</v>
      </c>
      <c r="E7081">
        <v>10</v>
      </c>
      <c r="F7081" t="str">
        <f>_xlfn.XLOOKUP(B7081,Products!$A$2:$A$51,Products!$B$2:$B$51)</f>
        <v>News</v>
      </c>
      <c r="G7081" t="str">
        <f>_xlfn.XLOOKUP(B7081,Products!$A$2:$A$51,Products!$C$2:$C$51)</f>
        <v>Clothing</v>
      </c>
      <c r="H7081">
        <f>_xlfn.XLOOKUP(B7081,Products!$A$2:$A$51,Products!$D$2:$D$51)</f>
        <v>113.76</v>
      </c>
      <c r="I7081" t="str">
        <f>_xlfn.XLOOKUP(E7081,Salespersons!$A$2:$A$101,Salespersons!$B$2:$B$101)</f>
        <v>Tyler Howard</v>
      </c>
      <c r="J7081" t="str">
        <f>_xlfn.XLOOKUP(E7081,Salespersons!$A$2:$A$101,Salespersons!$C$2:$C$101)</f>
        <v>East</v>
      </c>
      <c r="K7081">
        <f t="shared" si="330"/>
        <v>682.56000000000006</v>
      </c>
      <c r="L7081" t="str">
        <f t="shared" si="331"/>
        <v>October</v>
      </c>
      <c r="M7081" t="str">
        <f t="shared" si="332"/>
        <v>2023</v>
      </c>
    </row>
    <row r="7082" spans="1:13" x14ac:dyDescent="0.3">
      <c r="A7082">
        <v>7081</v>
      </c>
      <c r="B7082">
        <v>28</v>
      </c>
      <c r="C7082">
        <v>9</v>
      </c>
      <c r="D7082" s="2">
        <v>45577</v>
      </c>
      <c r="E7082">
        <v>11</v>
      </c>
      <c r="F7082" t="str">
        <f>_xlfn.XLOOKUP(B7082,Products!$A$2:$A$51,Products!$B$2:$B$51)</f>
        <v>Total</v>
      </c>
      <c r="G7082" t="str">
        <f>_xlfn.XLOOKUP(B7082,Products!$A$2:$A$51,Products!$C$2:$C$51)</f>
        <v>Toys</v>
      </c>
      <c r="H7082">
        <f>_xlfn.XLOOKUP(B7082,Products!$A$2:$A$51,Products!$D$2:$D$51)</f>
        <v>64.849999999999994</v>
      </c>
      <c r="I7082" t="str">
        <f>_xlfn.XLOOKUP(E7082,Salespersons!$A$2:$A$101,Salespersons!$B$2:$B$101)</f>
        <v>Alexander Ruiz</v>
      </c>
      <c r="J7082" t="str">
        <f>_xlfn.XLOOKUP(E7082,Salespersons!$A$2:$A$101,Salespersons!$C$2:$C$101)</f>
        <v>North</v>
      </c>
      <c r="K7082">
        <f t="shared" si="330"/>
        <v>583.65</v>
      </c>
      <c r="L7082" t="str">
        <f t="shared" si="331"/>
        <v>October</v>
      </c>
      <c r="M7082" t="str">
        <f t="shared" si="332"/>
        <v>2024</v>
      </c>
    </row>
    <row r="7083" spans="1:13" x14ac:dyDescent="0.3">
      <c r="A7083">
        <v>7082</v>
      </c>
      <c r="B7083">
        <v>50</v>
      </c>
      <c r="C7083">
        <v>9</v>
      </c>
      <c r="D7083" s="2">
        <v>45553</v>
      </c>
      <c r="E7083">
        <v>96</v>
      </c>
      <c r="F7083" t="str">
        <f>_xlfn.XLOOKUP(B7083,Products!$A$2:$A$51,Products!$B$2:$B$51)</f>
        <v>Newspaper</v>
      </c>
      <c r="G7083" t="str">
        <f>_xlfn.XLOOKUP(B7083,Products!$A$2:$A$51,Products!$C$2:$C$51)</f>
        <v>Clothing</v>
      </c>
      <c r="H7083">
        <f>_xlfn.XLOOKUP(B7083,Products!$A$2:$A$51,Products!$D$2:$D$51)</f>
        <v>256.36</v>
      </c>
      <c r="I7083" t="str">
        <f>_xlfn.XLOOKUP(E7083,Salespersons!$A$2:$A$101,Salespersons!$B$2:$B$101)</f>
        <v>Shari Ross</v>
      </c>
      <c r="J7083" t="str">
        <f>_xlfn.XLOOKUP(E7083,Salespersons!$A$2:$A$101,Salespersons!$C$2:$C$101)</f>
        <v>West</v>
      </c>
      <c r="K7083">
        <f t="shared" si="330"/>
        <v>2307.2400000000002</v>
      </c>
      <c r="L7083" t="str">
        <f t="shared" si="331"/>
        <v>September</v>
      </c>
      <c r="M7083" t="str">
        <f t="shared" si="332"/>
        <v>2024</v>
      </c>
    </row>
    <row r="7084" spans="1:13" x14ac:dyDescent="0.3">
      <c r="A7084">
        <v>7083</v>
      </c>
      <c r="B7084">
        <v>11</v>
      </c>
      <c r="C7084">
        <v>7</v>
      </c>
      <c r="D7084" s="2">
        <v>45764</v>
      </c>
      <c r="E7084">
        <v>85</v>
      </c>
      <c r="F7084" t="str">
        <f>_xlfn.XLOOKUP(B7084,Products!$A$2:$A$51,Products!$B$2:$B$51)</f>
        <v>News</v>
      </c>
      <c r="G7084" t="str">
        <f>_xlfn.XLOOKUP(B7084,Products!$A$2:$A$51,Products!$C$2:$C$51)</f>
        <v>Clothing</v>
      </c>
      <c r="H7084">
        <f>_xlfn.XLOOKUP(B7084,Products!$A$2:$A$51,Products!$D$2:$D$51)</f>
        <v>113.76</v>
      </c>
      <c r="I7084" t="str">
        <f>_xlfn.XLOOKUP(E7084,Salespersons!$A$2:$A$101,Salespersons!$B$2:$B$101)</f>
        <v>Kristin Rodriguez</v>
      </c>
      <c r="J7084" t="str">
        <f>_xlfn.XLOOKUP(E7084,Salespersons!$A$2:$A$101,Salespersons!$C$2:$C$101)</f>
        <v>West</v>
      </c>
      <c r="K7084">
        <f t="shared" si="330"/>
        <v>796.32</v>
      </c>
      <c r="L7084" t="str">
        <f t="shared" si="331"/>
        <v>April</v>
      </c>
      <c r="M7084" t="str">
        <f t="shared" si="332"/>
        <v>2025</v>
      </c>
    </row>
    <row r="7085" spans="1:13" x14ac:dyDescent="0.3">
      <c r="A7085">
        <v>7084</v>
      </c>
      <c r="B7085">
        <v>1</v>
      </c>
      <c r="C7085">
        <v>4</v>
      </c>
      <c r="D7085" s="2">
        <v>45393</v>
      </c>
      <c r="E7085">
        <v>36</v>
      </c>
      <c r="F7085" t="str">
        <f>_xlfn.XLOOKUP(B7085,Products!$A$2:$A$51,Products!$B$2:$B$51)</f>
        <v>Increase</v>
      </c>
      <c r="G7085" t="str">
        <f>_xlfn.XLOOKUP(B7085,Products!$A$2:$A$51,Products!$C$2:$C$51)</f>
        <v>Books</v>
      </c>
      <c r="H7085">
        <f>_xlfn.XLOOKUP(B7085,Products!$A$2:$A$51,Products!$D$2:$D$51)</f>
        <v>101.78</v>
      </c>
      <c r="I7085" t="str">
        <f>_xlfn.XLOOKUP(E7085,Salespersons!$A$2:$A$101,Salespersons!$B$2:$B$101)</f>
        <v>Rebecca Harrell</v>
      </c>
      <c r="J7085" t="str">
        <f>_xlfn.XLOOKUP(E7085,Salespersons!$A$2:$A$101,Salespersons!$C$2:$C$101)</f>
        <v>North</v>
      </c>
      <c r="K7085">
        <f t="shared" si="330"/>
        <v>407.12</v>
      </c>
      <c r="L7085" t="str">
        <f t="shared" si="331"/>
        <v>April</v>
      </c>
      <c r="M7085" t="str">
        <f t="shared" si="332"/>
        <v>2024</v>
      </c>
    </row>
    <row r="7086" spans="1:13" x14ac:dyDescent="0.3">
      <c r="A7086">
        <v>7085</v>
      </c>
      <c r="B7086">
        <v>47</v>
      </c>
      <c r="C7086">
        <v>1</v>
      </c>
      <c r="D7086" s="2">
        <v>45710</v>
      </c>
      <c r="E7086">
        <v>56</v>
      </c>
      <c r="F7086" t="str">
        <f>_xlfn.XLOOKUP(B7086,Products!$A$2:$A$51,Products!$B$2:$B$51)</f>
        <v>Recent</v>
      </c>
      <c r="G7086" t="str">
        <f>_xlfn.XLOOKUP(B7086,Products!$A$2:$A$51,Products!$C$2:$C$51)</f>
        <v>Books</v>
      </c>
      <c r="H7086">
        <f>_xlfn.XLOOKUP(B7086,Products!$A$2:$A$51,Products!$D$2:$D$51)</f>
        <v>260.04000000000002</v>
      </c>
      <c r="I7086" t="str">
        <f>_xlfn.XLOOKUP(E7086,Salespersons!$A$2:$A$101,Salespersons!$B$2:$B$101)</f>
        <v>Michael Adams</v>
      </c>
      <c r="J7086" t="str">
        <f>_xlfn.XLOOKUP(E7086,Salespersons!$A$2:$A$101,Salespersons!$C$2:$C$101)</f>
        <v>South</v>
      </c>
      <c r="K7086">
        <f t="shared" si="330"/>
        <v>260.04000000000002</v>
      </c>
      <c r="L7086" t="str">
        <f t="shared" si="331"/>
        <v>February</v>
      </c>
      <c r="M7086" t="str">
        <f t="shared" si="332"/>
        <v>2025</v>
      </c>
    </row>
    <row r="7087" spans="1:13" x14ac:dyDescent="0.3">
      <c r="A7087">
        <v>7086</v>
      </c>
      <c r="B7087">
        <v>42</v>
      </c>
      <c r="C7087">
        <v>3</v>
      </c>
      <c r="D7087" s="2">
        <v>45284</v>
      </c>
      <c r="E7087">
        <v>32</v>
      </c>
      <c r="F7087" t="str">
        <f>_xlfn.XLOOKUP(B7087,Products!$A$2:$A$51,Products!$B$2:$B$51)</f>
        <v>Deep</v>
      </c>
      <c r="G7087" t="str">
        <f>_xlfn.XLOOKUP(B7087,Products!$A$2:$A$51,Products!$C$2:$C$51)</f>
        <v>Toys</v>
      </c>
      <c r="H7087">
        <f>_xlfn.XLOOKUP(B7087,Products!$A$2:$A$51,Products!$D$2:$D$51)</f>
        <v>51.98</v>
      </c>
      <c r="I7087" t="str">
        <f>_xlfn.XLOOKUP(E7087,Salespersons!$A$2:$A$101,Salespersons!$B$2:$B$101)</f>
        <v>Michael Adams</v>
      </c>
      <c r="J7087" t="str">
        <f>_xlfn.XLOOKUP(E7087,Salespersons!$A$2:$A$101,Salespersons!$C$2:$C$101)</f>
        <v>North</v>
      </c>
      <c r="K7087">
        <f t="shared" si="330"/>
        <v>155.94</v>
      </c>
      <c r="L7087" t="str">
        <f t="shared" si="331"/>
        <v>December</v>
      </c>
      <c r="M7087" t="str">
        <f t="shared" si="332"/>
        <v>2023</v>
      </c>
    </row>
    <row r="7088" spans="1:13" x14ac:dyDescent="0.3">
      <c r="A7088">
        <v>7087</v>
      </c>
      <c r="B7088">
        <v>4</v>
      </c>
      <c r="C7088">
        <v>6</v>
      </c>
      <c r="D7088" s="2">
        <v>45266</v>
      </c>
      <c r="E7088">
        <v>83</v>
      </c>
      <c r="F7088" t="str">
        <f>_xlfn.XLOOKUP(B7088,Products!$A$2:$A$51,Products!$B$2:$B$51)</f>
        <v>Half</v>
      </c>
      <c r="G7088" t="str">
        <f>_xlfn.XLOOKUP(B7088,Products!$A$2:$A$51,Products!$C$2:$C$51)</f>
        <v>Home &amp; Kitchen</v>
      </c>
      <c r="H7088">
        <f>_xlfn.XLOOKUP(B7088,Products!$A$2:$A$51,Products!$D$2:$D$51)</f>
        <v>420.81</v>
      </c>
      <c r="I7088" t="str">
        <f>_xlfn.XLOOKUP(E7088,Salespersons!$A$2:$A$101,Salespersons!$B$2:$B$101)</f>
        <v>Stephen Ortiz</v>
      </c>
      <c r="J7088" t="str">
        <f>_xlfn.XLOOKUP(E7088,Salespersons!$A$2:$A$101,Salespersons!$C$2:$C$101)</f>
        <v>North</v>
      </c>
      <c r="K7088">
        <f t="shared" si="330"/>
        <v>2524.86</v>
      </c>
      <c r="L7088" t="str">
        <f t="shared" si="331"/>
        <v>December</v>
      </c>
      <c r="M7088" t="str">
        <f t="shared" si="332"/>
        <v>2023</v>
      </c>
    </row>
    <row r="7089" spans="1:13" x14ac:dyDescent="0.3">
      <c r="A7089">
        <v>7088</v>
      </c>
      <c r="B7089">
        <v>38</v>
      </c>
      <c r="C7089">
        <v>1</v>
      </c>
      <c r="D7089" s="2">
        <v>45683</v>
      </c>
      <c r="E7089">
        <v>72</v>
      </c>
      <c r="F7089" t="str">
        <f>_xlfn.XLOOKUP(B7089,Products!$A$2:$A$51,Products!$B$2:$B$51)</f>
        <v>Smile</v>
      </c>
      <c r="G7089" t="str">
        <f>_xlfn.XLOOKUP(B7089,Products!$A$2:$A$51,Products!$C$2:$C$51)</f>
        <v>Clothing</v>
      </c>
      <c r="H7089">
        <f>_xlfn.XLOOKUP(B7089,Products!$A$2:$A$51,Products!$D$2:$D$51)</f>
        <v>49.56</v>
      </c>
      <c r="I7089" t="str">
        <f>_xlfn.XLOOKUP(E7089,Salespersons!$A$2:$A$101,Salespersons!$B$2:$B$101)</f>
        <v>Jessica Gilmore</v>
      </c>
      <c r="J7089" t="str">
        <f>_xlfn.XLOOKUP(E7089,Salespersons!$A$2:$A$101,Salespersons!$C$2:$C$101)</f>
        <v>South</v>
      </c>
      <c r="K7089">
        <f t="shared" si="330"/>
        <v>49.56</v>
      </c>
      <c r="L7089" t="str">
        <f t="shared" si="331"/>
        <v>January</v>
      </c>
      <c r="M7089" t="str">
        <f t="shared" si="332"/>
        <v>2025</v>
      </c>
    </row>
    <row r="7090" spans="1:13" x14ac:dyDescent="0.3">
      <c r="A7090">
        <v>7089</v>
      </c>
      <c r="B7090">
        <v>34</v>
      </c>
      <c r="C7090">
        <v>4</v>
      </c>
      <c r="D7090" s="2">
        <v>45762</v>
      </c>
      <c r="E7090">
        <v>35</v>
      </c>
      <c r="F7090" t="str">
        <f>_xlfn.XLOOKUP(B7090,Products!$A$2:$A$51,Products!$B$2:$B$51)</f>
        <v>Law</v>
      </c>
      <c r="G7090" t="str">
        <f>_xlfn.XLOOKUP(B7090,Products!$A$2:$A$51,Products!$C$2:$C$51)</f>
        <v>Books</v>
      </c>
      <c r="H7090">
        <f>_xlfn.XLOOKUP(B7090,Products!$A$2:$A$51,Products!$D$2:$D$51)</f>
        <v>319.54000000000002</v>
      </c>
      <c r="I7090" t="str">
        <f>_xlfn.XLOOKUP(E7090,Salespersons!$A$2:$A$101,Salespersons!$B$2:$B$101)</f>
        <v>Michele Moody</v>
      </c>
      <c r="J7090" t="str">
        <f>_xlfn.XLOOKUP(E7090,Salespersons!$A$2:$A$101,Salespersons!$C$2:$C$101)</f>
        <v>South</v>
      </c>
      <c r="K7090">
        <f t="shared" si="330"/>
        <v>1278.1600000000001</v>
      </c>
      <c r="L7090" t="str">
        <f t="shared" si="331"/>
        <v>April</v>
      </c>
      <c r="M7090" t="str">
        <f t="shared" si="332"/>
        <v>2025</v>
      </c>
    </row>
    <row r="7091" spans="1:13" x14ac:dyDescent="0.3">
      <c r="A7091">
        <v>7090</v>
      </c>
      <c r="B7091">
        <v>49</v>
      </c>
      <c r="C7091">
        <v>8</v>
      </c>
      <c r="D7091" s="2">
        <v>45476</v>
      </c>
      <c r="E7091">
        <v>86</v>
      </c>
      <c r="F7091" t="str">
        <f>_xlfn.XLOOKUP(B7091,Products!$A$2:$A$51,Products!$B$2:$B$51)</f>
        <v>Fish</v>
      </c>
      <c r="G7091" t="str">
        <f>_xlfn.XLOOKUP(B7091,Products!$A$2:$A$51,Products!$C$2:$C$51)</f>
        <v>Toys</v>
      </c>
      <c r="H7091">
        <f>_xlfn.XLOOKUP(B7091,Products!$A$2:$A$51,Products!$D$2:$D$51)</f>
        <v>345.29</v>
      </c>
      <c r="I7091" t="str">
        <f>_xlfn.XLOOKUP(E7091,Salespersons!$A$2:$A$101,Salespersons!$B$2:$B$101)</f>
        <v>Susan Wheeler</v>
      </c>
      <c r="J7091" t="str">
        <f>_xlfn.XLOOKUP(E7091,Salespersons!$A$2:$A$101,Salespersons!$C$2:$C$101)</f>
        <v>West</v>
      </c>
      <c r="K7091">
        <f t="shared" si="330"/>
        <v>2762.32</v>
      </c>
      <c r="L7091" t="str">
        <f t="shared" si="331"/>
        <v>July</v>
      </c>
      <c r="M7091" t="str">
        <f t="shared" si="332"/>
        <v>2024</v>
      </c>
    </row>
    <row r="7092" spans="1:13" x14ac:dyDescent="0.3">
      <c r="A7092">
        <v>7091</v>
      </c>
      <c r="B7092">
        <v>12</v>
      </c>
      <c r="C7092">
        <v>8</v>
      </c>
      <c r="D7092" s="2">
        <v>45694</v>
      </c>
      <c r="E7092">
        <v>4</v>
      </c>
      <c r="F7092" t="str">
        <f>_xlfn.XLOOKUP(B7092,Products!$A$2:$A$51,Products!$B$2:$B$51)</f>
        <v>Why</v>
      </c>
      <c r="G7092" t="str">
        <f>_xlfn.XLOOKUP(B7092,Products!$A$2:$A$51,Products!$C$2:$C$51)</f>
        <v>Clothing</v>
      </c>
      <c r="H7092">
        <f>_xlfn.XLOOKUP(B7092,Products!$A$2:$A$51,Products!$D$2:$D$51)</f>
        <v>76.88</v>
      </c>
      <c r="I7092" t="str">
        <f>_xlfn.XLOOKUP(E7092,Salespersons!$A$2:$A$101,Salespersons!$B$2:$B$101)</f>
        <v>Luke Bennett</v>
      </c>
      <c r="J7092" t="str">
        <f>_xlfn.XLOOKUP(E7092,Salespersons!$A$2:$A$101,Salespersons!$C$2:$C$101)</f>
        <v>West</v>
      </c>
      <c r="K7092">
        <f t="shared" si="330"/>
        <v>615.04</v>
      </c>
      <c r="L7092" t="str">
        <f t="shared" si="331"/>
        <v>February</v>
      </c>
      <c r="M7092" t="str">
        <f t="shared" si="332"/>
        <v>2025</v>
      </c>
    </row>
    <row r="7093" spans="1:13" x14ac:dyDescent="0.3">
      <c r="A7093">
        <v>7092</v>
      </c>
      <c r="B7093">
        <v>24</v>
      </c>
      <c r="C7093">
        <v>6</v>
      </c>
      <c r="D7093" s="2">
        <v>45407</v>
      </c>
      <c r="E7093">
        <v>93</v>
      </c>
      <c r="F7093" t="str">
        <f>_xlfn.XLOOKUP(B7093,Products!$A$2:$A$51,Products!$B$2:$B$51)</f>
        <v>Still</v>
      </c>
      <c r="G7093" t="str">
        <f>_xlfn.XLOOKUP(B7093,Products!$A$2:$A$51,Products!$C$2:$C$51)</f>
        <v>Electronics</v>
      </c>
      <c r="H7093">
        <f>_xlfn.XLOOKUP(B7093,Products!$A$2:$A$51,Products!$D$2:$D$51)</f>
        <v>68.260000000000005</v>
      </c>
      <c r="I7093" t="str">
        <f>_xlfn.XLOOKUP(E7093,Salespersons!$A$2:$A$101,Salespersons!$B$2:$B$101)</f>
        <v>Yolanda Clayton</v>
      </c>
      <c r="J7093" t="str">
        <f>_xlfn.XLOOKUP(E7093,Salespersons!$A$2:$A$101,Salespersons!$C$2:$C$101)</f>
        <v>South</v>
      </c>
      <c r="K7093">
        <f t="shared" si="330"/>
        <v>409.56000000000006</v>
      </c>
      <c r="L7093" t="str">
        <f t="shared" si="331"/>
        <v>April</v>
      </c>
      <c r="M7093" t="str">
        <f t="shared" si="332"/>
        <v>2024</v>
      </c>
    </row>
    <row r="7094" spans="1:13" x14ac:dyDescent="0.3">
      <c r="A7094">
        <v>7093</v>
      </c>
      <c r="B7094">
        <v>37</v>
      </c>
      <c r="C7094">
        <v>6</v>
      </c>
      <c r="D7094" s="2">
        <v>45449</v>
      </c>
      <c r="E7094">
        <v>62</v>
      </c>
      <c r="F7094" t="str">
        <f>_xlfn.XLOOKUP(B7094,Products!$A$2:$A$51,Products!$B$2:$B$51)</f>
        <v>Suffer</v>
      </c>
      <c r="G7094" t="str">
        <f>_xlfn.XLOOKUP(B7094,Products!$A$2:$A$51,Products!$C$2:$C$51)</f>
        <v>Electronics</v>
      </c>
      <c r="H7094">
        <f>_xlfn.XLOOKUP(B7094,Products!$A$2:$A$51,Products!$D$2:$D$51)</f>
        <v>416.3</v>
      </c>
      <c r="I7094" t="str">
        <f>_xlfn.XLOOKUP(E7094,Salespersons!$A$2:$A$101,Salespersons!$B$2:$B$101)</f>
        <v>Kristen Miller</v>
      </c>
      <c r="J7094" t="str">
        <f>_xlfn.XLOOKUP(E7094,Salespersons!$A$2:$A$101,Salespersons!$C$2:$C$101)</f>
        <v>North</v>
      </c>
      <c r="K7094">
        <f t="shared" si="330"/>
        <v>2497.8000000000002</v>
      </c>
      <c r="L7094" t="str">
        <f t="shared" si="331"/>
        <v>June</v>
      </c>
      <c r="M7094" t="str">
        <f t="shared" si="332"/>
        <v>2024</v>
      </c>
    </row>
    <row r="7095" spans="1:13" x14ac:dyDescent="0.3">
      <c r="A7095">
        <v>7094</v>
      </c>
      <c r="B7095">
        <v>32</v>
      </c>
      <c r="C7095">
        <v>3</v>
      </c>
      <c r="D7095" s="2">
        <v>45391</v>
      </c>
      <c r="E7095">
        <v>63</v>
      </c>
      <c r="F7095" t="str">
        <f>_xlfn.XLOOKUP(B7095,Products!$A$2:$A$51,Products!$B$2:$B$51)</f>
        <v>Former</v>
      </c>
      <c r="G7095" t="str">
        <f>_xlfn.XLOOKUP(B7095,Products!$A$2:$A$51,Products!$C$2:$C$51)</f>
        <v>Books</v>
      </c>
      <c r="H7095">
        <f>_xlfn.XLOOKUP(B7095,Products!$A$2:$A$51,Products!$D$2:$D$51)</f>
        <v>373.97</v>
      </c>
      <c r="I7095" t="str">
        <f>_xlfn.XLOOKUP(E7095,Salespersons!$A$2:$A$101,Salespersons!$B$2:$B$101)</f>
        <v>Nathaniel Jackson</v>
      </c>
      <c r="J7095" t="str">
        <f>_xlfn.XLOOKUP(E7095,Salespersons!$A$2:$A$101,Salespersons!$C$2:$C$101)</f>
        <v>West</v>
      </c>
      <c r="K7095">
        <f t="shared" si="330"/>
        <v>1121.9100000000001</v>
      </c>
      <c r="L7095" t="str">
        <f t="shared" si="331"/>
        <v>April</v>
      </c>
      <c r="M7095" t="str">
        <f t="shared" si="332"/>
        <v>2024</v>
      </c>
    </row>
    <row r="7096" spans="1:13" x14ac:dyDescent="0.3">
      <c r="A7096">
        <v>7095</v>
      </c>
      <c r="B7096">
        <v>19</v>
      </c>
      <c r="C7096">
        <v>7</v>
      </c>
      <c r="D7096" s="2">
        <v>45138</v>
      </c>
      <c r="E7096">
        <v>95</v>
      </c>
      <c r="F7096" t="str">
        <f>_xlfn.XLOOKUP(B7096,Products!$A$2:$A$51,Products!$B$2:$B$51)</f>
        <v>Daughter</v>
      </c>
      <c r="G7096" t="str">
        <f>_xlfn.XLOOKUP(B7096,Products!$A$2:$A$51,Products!$C$2:$C$51)</f>
        <v>Home &amp; Kitchen</v>
      </c>
      <c r="H7096">
        <f>_xlfn.XLOOKUP(B7096,Products!$A$2:$A$51,Products!$D$2:$D$51)</f>
        <v>373.4</v>
      </c>
      <c r="I7096" t="str">
        <f>_xlfn.XLOOKUP(E7096,Salespersons!$A$2:$A$101,Salespersons!$B$2:$B$101)</f>
        <v>Theresa Silva</v>
      </c>
      <c r="J7096" t="str">
        <f>_xlfn.XLOOKUP(E7096,Salespersons!$A$2:$A$101,Salespersons!$C$2:$C$101)</f>
        <v>West</v>
      </c>
      <c r="K7096">
        <f t="shared" si="330"/>
        <v>2613.7999999999997</v>
      </c>
      <c r="L7096" t="str">
        <f t="shared" si="331"/>
        <v>July</v>
      </c>
      <c r="M7096" t="str">
        <f t="shared" si="332"/>
        <v>2023</v>
      </c>
    </row>
    <row r="7097" spans="1:13" x14ac:dyDescent="0.3">
      <c r="A7097">
        <v>7096</v>
      </c>
      <c r="B7097">
        <v>29</v>
      </c>
      <c r="C7097">
        <v>8</v>
      </c>
      <c r="D7097" s="2">
        <v>45586</v>
      </c>
      <c r="E7097">
        <v>8</v>
      </c>
      <c r="F7097" t="str">
        <f>_xlfn.XLOOKUP(B7097,Products!$A$2:$A$51,Products!$B$2:$B$51)</f>
        <v>Reason</v>
      </c>
      <c r="G7097" t="str">
        <f>_xlfn.XLOOKUP(B7097,Products!$A$2:$A$51,Products!$C$2:$C$51)</f>
        <v>Clothing</v>
      </c>
      <c r="H7097">
        <f>_xlfn.XLOOKUP(B7097,Products!$A$2:$A$51,Products!$D$2:$D$51)</f>
        <v>127.45</v>
      </c>
      <c r="I7097" t="str">
        <f>_xlfn.XLOOKUP(E7097,Salespersons!$A$2:$A$101,Salespersons!$B$2:$B$101)</f>
        <v>Kimberly Brown</v>
      </c>
      <c r="J7097" t="str">
        <f>_xlfn.XLOOKUP(E7097,Salespersons!$A$2:$A$101,Salespersons!$C$2:$C$101)</f>
        <v>East</v>
      </c>
      <c r="K7097">
        <f t="shared" si="330"/>
        <v>1019.6</v>
      </c>
      <c r="L7097" t="str">
        <f t="shared" si="331"/>
        <v>October</v>
      </c>
      <c r="M7097" t="str">
        <f t="shared" si="332"/>
        <v>2024</v>
      </c>
    </row>
    <row r="7098" spans="1:13" x14ac:dyDescent="0.3">
      <c r="A7098">
        <v>7097</v>
      </c>
      <c r="B7098">
        <v>38</v>
      </c>
      <c r="C7098">
        <v>2</v>
      </c>
      <c r="D7098" s="2">
        <v>45671</v>
      </c>
      <c r="E7098">
        <v>76</v>
      </c>
      <c r="F7098" t="str">
        <f>_xlfn.XLOOKUP(B7098,Products!$A$2:$A$51,Products!$B$2:$B$51)</f>
        <v>Smile</v>
      </c>
      <c r="G7098" t="str">
        <f>_xlfn.XLOOKUP(B7098,Products!$A$2:$A$51,Products!$C$2:$C$51)</f>
        <v>Clothing</v>
      </c>
      <c r="H7098">
        <f>_xlfn.XLOOKUP(B7098,Products!$A$2:$A$51,Products!$D$2:$D$51)</f>
        <v>49.56</v>
      </c>
      <c r="I7098" t="str">
        <f>_xlfn.XLOOKUP(E7098,Salespersons!$A$2:$A$101,Salespersons!$B$2:$B$101)</f>
        <v>Julie Smith</v>
      </c>
      <c r="J7098" t="str">
        <f>_xlfn.XLOOKUP(E7098,Salespersons!$A$2:$A$101,Salespersons!$C$2:$C$101)</f>
        <v>East</v>
      </c>
      <c r="K7098">
        <f t="shared" si="330"/>
        <v>99.12</v>
      </c>
      <c r="L7098" t="str">
        <f t="shared" si="331"/>
        <v>January</v>
      </c>
      <c r="M7098" t="str">
        <f t="shared" si="332"/>
        <v>2025</v>
      </c>
    </row>
    <row r="7099" spans="1:13" x14ac:dyDescent="0.3">
      <c r="A7099">
        <v>7098</v>
      </c>
      <c r="B7099">
        <v>49</v>
      </c>
      <c r="C7099">
        <v>5</v>
      </c>
      <c r="D7099" s="2">
        <v>45288</v>
      </c>
      <c r="E7099">
        <v>69</v>
      </c>
      <c r="F7099" t="str">
        <f>_xlfn.XLOOKUP(B7099,Products!$A$2:$A$51,Products!$B$2:$B$51)</f>
        <v>Fish</v>
      </c>
      <c r="G7099" t="str">
        <f>_xlfn.XLOOKUP(B7099,Products!$A$2:$A$51,Products!$C$2:$C$51)</f>
        <v>Toys</v>
      </c>
      <c r="H7099">
        <f>_xlfn.XLOOKUP(B7099,Products!$A$2:$A$51,Products!$D$2:$D$51)</f>
        <v>345.29</v>
      </c>
      <c r="I7099" t="str">
        <f>_xlfn.XLOOKUP(E7099,Salespersons!$A$2:$A$101,Salespersons!$B$2:$B$101)</f>
        <v>Raymond Flowers</v>
      </c>
      <c r="J7099" t="str">
        <f>_xlfn.XLOOKUP(E7099,Salespersons!$A$2:$A$101,Salespersons!$C$2:$C$101)</f>
        <v>North</v>
      </c>
      <c r="K7099">
        <f t="shared" si="330"/>
        <v>1726.45</v>
      </c>
      <c r="L7099" t="str">
        <f t="shared" si="331"/>
        <v>December</v>
      </c>
      <c r="M7099" t="str">
        <f t="shared" si="332"/>
        <v>2023</v>
      </c>
    </row>
    <row r="7100" spans="1:13" x14ac:dyDescent="0.3">
      <c r="A7100">
        <v>7099</v>
      </c>
      <c r="B7100">
        <v>29</v>
      </c>
      <c r="C7100">
        <v>6</v>
      </c>
      <c r="D7100" s="2">
        <v>45524</v>
      </c>
      <c r="E7100">
        <v>61</v>
      </c>
      <c r="F7100" t="str">
        <f>_xlfn.XLOOKUP(B7100,Products!$A$2:$A$51,Products!$B$2:$B$51)</f>
        <v>Reason</v>
      </c>
      <c r="G7100" t="str">
        <f>_xlfn.XLOOKUP(B7100,Products!$A$2:$A$51,Products!$C$2:$C$51)</f>
        <v>Clothing</v>
      </c>
      <c r="H7100">
        <f>_xlfn.XLOOKUP(B7100,Products!$A$2:$A$51,Products!$D$2:$D$51)</f>
        <v>127.45</v>
      </c>
      <c r="I7100" t="str">
        <f>_xlfn.XLOOKUP(E7100,Salespersons!$A$2:$A$101,Salespersons!$B$2:$B$101)</f>
        <v>Alejandra Meza</v>
      </c>
      <c r="J7100" t="str">
        <f>_xlfn.XLOOKUP(E7100,Salespersons!$A$2:$A$101,Salespersons!$C$2:$C$101)</f>
        <v>East</v>
      </c>
      <c r="K7100">
        <f t="shared" si="330"/>
        <v>764.7</v>
      </c>
      <c r="L7100" t="str">
        <f t="shared" si="331"/>
        <v>August</v>
      </c>
      <c r="M7100" t="str">
        <f t="shared" si="332"/>
        <v>2024</v>
      </c>
    </row>
    <row r="7101" spans="1:13" x14ac:dyDescent="0.3">
      <c r="A7101">
        <v>7100</v>
      </c>
      <c r="B7101">
        <v>19</v>
      </c>
      <c r="C7101">
        <v>1</v>
      </c>
      <c r="D7101" s="2">
        <v>45805</v>
      </c>
      <c r="E7101">
        <v>94</v>
      </c>
      <c r="F7101" t="str">
        <f>_xlfn.XLOOKUP(B7101,Products!$A$2:$A$51,Products!$B$2:$B$51)</f>
        <v>Daughter</v>
      </c>
      <c r="G7101" t="str">
        <f>_xlfn.XLOOKUP(B7101,Products!$A$2:$A$51,Products!$C$2:$C$51)</f>
        <v>Home &amp; Kitchen</v>
      </c>
      <c r="H7101">
        <f>_xlfn.XLOOKUP(B7101,Products!$A$2:$A$51,Products!$D$2:$D$51)</f>
        <v>373.4</v>
      </c>
      <c r="I7101" t="str">
        <f>_xlfn.XLOOKUP(E7101,Salespersons!$A$2:$A$101,Salespersons!$B$2:$B$101)</f>
        <v>Christopher Martinez</v>
      </c>
      <c r="J7101" t="str">
        <f>_xlfn.XLOOKUP(E7101,Salespersons!$A$2:$A$101,Salespersons!$C$2:$C$101)</f>
        <v>East</v>
      </c>
      <c r="K7101">
        <f t="shared" si="330"/>
        <v>373.4</v>
      </c>
      <c r="L7101" t="str">
        <f t="shared" si="331"/>
        <v>May</v>
      </c>
      <c r="M7101" t="str">
        <f t="shared" si="332"/>
        <v>2025</v>
      </c>
    </row>
    <row r="7102" spans="1:13" x14ac:dyDescent="0.3">
      <c r="A7102">
        <v>7101</v>
      </c>
      <c r="B7102">
        <v>20</v>
      </c>
      <c r="C7102">
        <v>5</v>
      </c>
      <c r="D7102" s="2">
        <v>45295</v>
      </c>
      <c r="E7102">
        <v>63</v>
      </c>
      <c r="F7102" t="str">
        <f>_xlfn.XLOOKUP(B7102,Products!$A$2:$A$51,Products!$B$2:$B$51)</f>
        <v>Common</v>
      </c>
      <c r="G7102" t="str">
        <f>_xlfn.XLOOKUP(B7102,Products!$A$2:$A$51,Products!$C$2:$C$51)</f>
        <v>Electronics</v>
      </c>
      <c r="H7102">
        <f>_xlfn.XLOOKUP(B7102,Products!$A$2:$A$51,Products!$D$2:$D$51)</f>
        <v>486.94</v>
      </c>
      <c r="I7102" t="str">
        <f>_xlfn.XLOOKUP(E7102,Salespersons!$A$2:$A$101,Salespersons!$B$2:$B$101)</f>
        <v>Nathaniel Jackson</v>
      </c>
      <c r="J7102" t="str">
        <f>_xlfn.XLOOKUP(E7102,Salespersons!$A$2:$A$101,Salespersons!$C$2:$C$101)</f>
        <v>West</v>
      </c>
      <c r="K7102">
        <f t="shared" si="330"/>
        <v>2434.6999999999998</v>
      </c>
      <c r="L7102" t="str">
        <f t="shared" si="331"/>
        <v>January</v>
      </c>
      <c r="M7102" t="str">
        <f t="shared" si="332"/>
        <v>2024</v>
      </c>
    </row>
    <row r="7103" spans="1:13" x14ac:dyDescent="0.3">
      <c r="A7103">
        <v>7102</v>
      </c>
      <c r="B7103">
        <v>3</v>
      </c>
      <c r="C7103">
        <v>3</v>
      </c>
      <c r="D7103" s="2">
        <v>45290</v>
      </c>
      <c r="E7103">
        <v>61</v>
      </c>
      <c r="F7103" t="str">
        <f>_xlfn.XLOOKUP(B7103,Products!$A$2:$A$51,Products!$B$2:$B$51)</f>
        <v>Nothing</v>
      </c>
      <c r="G7103" t="str">
        <f>_xlfn.XLOOKUP(B7103,Products!$A$2:$A$51,Products!$C$2:$C$51)</f>
        <v>Books</v>
      </c>
      <c r="H7103">
        <f>_xlfn.XLOOKUP(B7103,Products!$A$2:$A$51,Products!$D$2:$D$51)</f>
        <v>425.44</v>
      </c>
      <c r="I7103" t="str">
        <f>_xlfn.XLOOKUP(E7103,Salespersons!$A$2:$A$101,Salespersons!$B$2:$B$101)</f>
        <v>Alejandra Meza</v>
      </c>
      <c r="J7103" t="str">
        <f>_xlfn.XLOOKUP(E7103,Salespersons!$A$2:$A$101,Salespersons!$C$2:$C$101)</f>
        <v>East</v>
      </c>
      <c r="K7103">
        <f t="shared" si="330"/>
        <v>1276.32</v>
      </c>
      <c r="L7103" t="str">
        <f t="shared" si="331"/>
        <v>December</v>
      </c>
      <c r="M7103" t="str">
        <f t="shared" si="332"/>
        <v>2023</v>
      </c>
    </row>
    <row r="7104" spans="1:13" x14ac:dyDescent="0.3">
      <c r="A7104">
        <v>7103</v>
      </c>
      <c r="B7104">
        <v>40</v>
      </c>
      <c r="C7104">
        <v>3</v>
      </c>
      <c r="D7104" s="2">
        <v>45667</v>
      </c>
      <c r="E7104">
        <v>99</v>
      </c>
      <c r="F7104" t="str">
        <f>_xlfn.XLOOKUP(B7104,Products!$A$2:$A$51,Products!$B$2:$B$51)</f>
        <v>Agent</v>
      </c>
      <c r="G7104" t="str">
        <f>_xlfn.XLOOKUP(B7104,Products!$A$2:$A$51,Products!$C$2:$C$51)</f>
        <v>Toys</v>
      </c>
      <c r="H7104">
        <f>_xlfn.XLOOKUP(B7104,Products!$A$2:$A$51,Products!$D$2:$D$51)</f>
        <v>228.56</v>
      </c>
      <c r="I7104" t="str">
        <f>_xlfn.XLOOKUP(E7104,Salespersons!$A$2:$A$101,Salespersons!$B$2:$B$101)</f>
        <v>Kathleen Grant</v>
      </c>
      <c r="J7104" t="str">
        <f>_xlfn.XLOOKUP(E7104,Salespersons!$A$2:$A$101,Salespersons!$C$2:$C$101)</f>
        <v>East</v>
      </c>
      <c r="K7104">
        <f t="shared" si="330"/>
        <v>685.68000000000006</v>
      </c>
      <c r="L7104" t="str">
        <f t="shared" si="331"/>
        <v>January</v>
      </c>
      <c r="M7104" t="str">
        <f t="shared" si="332"/>
        <v>2025</v>
      </c>
    </row>
    <row r="7105" spans="1:13" x14ac:dyDescent="0.3">
      <c r="A7105">
        <v>7104</v>
      </c>
      <c r="B7105">
        <v>5</v>
      </c>
      <c r="C7105">
        <v>6</v>
      </c>
      <c r="D7105" s="2">
        <v>45816</v>
      </c>
      <c r="E7105">
        <v>37</v>
      </c>
      <c r="F7105" t="str">
        <f>_xlfn.XLOOKUP(B7105,Products!$A$2:$A$51,Products!$B$2:$B$51)</f>
        <v>Table</v>
      </c>
      <c r="G7105" t="str">
        <f>_xlfn.XLOOKUP(B7105,Products!$A$2:$A$51,Products!$C$2:$C$51)</f>
        <v>Toys</v>
      </c>
      <c r="H7105">
        <f>_xlfn.XLOOKUP(B7105,Products!$A$2:$A$51,Products!$D$2:$D$51)</f>
        <v>100.72</v>
      </c>
      <c r="I7105" t="str">
        <f>_xlfn.XLOOKUP(E7105,Salespersons!$A$2:$A$101,Salespersons!$B$2:$B$101)</f>
        <v>Timothy Chan MD</v>
      </c>
      <c r="J7105" t="str">
        <f>_xlfn.XLOOKUP(E7105,Salespersons!$A$2:$A$101,Salespersons!$C$2:$C$101)</f>
        <v>North</v>
      </c>
      <c r="K7105">
        <f t="shared" si="330"/>
        <v>604.31999999999994</v>
      </c>
      <c r="L7105" t="str">
        <f t="shared" si="331"/>
        <v>June</v>
      </c>
      <c r="M7105" t="str">
        <f t="shared" si="332"/>
        <v>2025</v>
      </c>
    </row>
    <row r="7106" spans="1:13" x14ac:dyDescent="0.3">
      <c r="A7106">
        <v>7105</v>
      </c>
      <c r="B7106">
        <v>23</v>
      </c>
      <c r="C7106">
        <v>1</v>
      </c>
      <c r="D7106" s="2">
        <v>45457</v>
      </c>
      <c r="E7106">
        <v>4</v>
      </c>
      <c r="F7106" t="str">
        <f>_xlfn.XLOOKUP(B7106,Products!$A$2:$A$51,Products!$B$2:$B$51)</f>
        <v>Energy</v>
      </c>
      <c r="G7106" t="str">
        <f>_xlfn.XLOOKUP(B7106,Products!$A$2:$A$51,Products!$C$2:$C$51)</f>
        <v>Books</v>
      </c>
      <c r="H7106">
        <f>_xlfn.XLOOKUP(B7106,Products!$A$2:$A$51,Products!$D$2:$D$51)</f>
        <v>31.68</v>
      </c>
      <c r="I7106" t="str">
        <f>_xlfn.XLOOKUP(E7106,Salespersons!$A$2:$A$101,Salespersons!$B$2:$B$101)</f>
        <v>Luke Bennett</v>
      </c>
      <c r="J7106" t="str">
        <f>_xlfn.XLOOKUP(E7106,Salespersons!$A$2:$A$101,Salespersons!$C$2:$C$101)</f>
        <v>West</v>
      </c>
      <c r="K7106">
        <f t="shared" si="330"/>
        <v>31.68</v>
      </c>
      <c r="L7106" t="str">
        <f t="shared" si="331"/>
        <v>June</v>
      </c>
      <c r="M7106" t="str">
        <f t="shared" si="332"/>
        <v>2024</v>
      </c>
    </row>
    <row r="7107" spans="1:13" x14ac:dyDescent="0.3">
      <c r="A7107">
        <v>7106</v>
      </c>
      <c r="B7107">
        <v>5</v>
      </c>
      <c r="C7107">
        <v>5</v>
      </c>
      <c r="D7107" s="2">
        <v>45341</v>
      </c>
      <c r="E7107">
        <v>56</v>
      </c>
      <c r="F7107" t="str">
        <f>_xlfn.XLOOKUP(B7107,Products!$A$2:$A$51,Products!$B$2:$B$51)</f>
        <v>Table</v>
      </c>
      <c r="G7107" t="str">
        <f>_xlfn.XLOOKUP(B7107,Products!$A$2:$A$51,Products!$C$2:$C$51)</f>
        <v>Toys</v>
      </c>
      <c r="H7107">
        <f>_xlfn.XLOOKUP(B7107,Products!$A$2:$A$51,Products!$D$2:$D$51)</f>
        <v>100.72</v>
      </c>
      <c r="I7107" t="str">
        <f>_xlfn.XLOOKUP(E7107,Salespersons!$A$2:$A$101,Salespersons!$B$2:$B$101)</f>
        <v>Michael Adams</v>
      </c>
      <c r="J7107" t="str">
        <f>_xlfn.XLOOKUP(E7107,Salespersons!$A$2:$A$101,Salespersons!$C$2:$C$101)</f>
        <v>South</v>
      </c>
      <c r="K7107">
        <f t="shared" ref="K7107:K7170" si="333">C7107*H7107</f>
        <v>503.6</v>
      </c>
      <c r="L7107" t="str">
        <f t="shared" ref="L7107:L7170" si="334">TEXT(D7107,"MMMM")</f>
        <v>February</v>
      </c>
      <c r="M7107" t="str">
        <f t="shared" ref="M7107:M7170" si="335">TEXT(D7107,"YYYY")</f>
        <v>2024</v>
      </c>
    </row>
    <row r="7108" spans="1:13" x14ac:dyDescent="0.3">
      <c r="A7108">
        <v>7107</v>
      </c>
      <c r="B7108">
        <v>30</v>
      </c>
      <c r="C7108">
        <v>5</v>
      </c>
      <c r="D7108" s="2">
        <v>45412</v>
      </c>
      <c r="E7108">
        <v>43</v>
      </c>
      <c r="F7108" t="str">
        <f>_xlfn.XLOOKUP(B7108,Products!$A$2:$A$51,Products!$B$2:$B$51)</f>
        <v>Fine</v>
      </c>
      <c r="G7108" t="str">
        <f>_xlfn.XLOOKUP(B7108,Products!$A$2:$A$51,Products!$C$2:$C$51)</f>
        <v>Electronics</v>
      </c>
      <c r="H7108">
        <f>_xlfn.XLOOKUP(B7108,Products!$A$2:$A$51,Products!$D$2:$D$51)</f>
        <v>473.44</v>
      </c>
      <c r="I7108" t="str">
        <f>_xlfn.XLOOKUP(E7108,Salespersons!$A$2:$A$101,Salespersons!$B$2:$B$101)</f>
        <v>George Dean</v>
      </c>
      <c r="J7108" t="str">
        <f>_xlfn.XLOOKUP(E7108,Salespersons!$A$2:$A$101,Salespersons!$C$2:$C$101)</f>
        <v>South</v>
      </c>
      <c r="K7108">
        <f t="shared" si="333"/>
        <v>2367.1999999999998</v>
      </c>
      <c r="L7108" t="str">
        <f t="shared" si="334"/>
        <v>April</v>
      </c>
      <c r="M7108" t="str">
        <f t="shared" si="335"/>
        <v>2024</v>
      </c>
    </row>
    <row r="7109" spans="1:13" x14ac:dyDescent="0.3">
      <c r="A7109">
        <v>7108</v>
      </c>
      <c r="B7109">
        <v>32</v>
      </c>
      <c r="C7109">
        <v>5</v>
      </c>
      <c r="D7109" s="2">
        <v>45657</v>
      </c>
      <c r="E7109">
        <v>21</v>
      </c>
      <c r="F7109" t="str">
        <f>_xlfn.XLOOKUP(B7109,Products!$A$2:$A$51,Products!$B$2:$B$51)</f>
        <v>Former</v>
      </c>
      <c r="G7109" t="str">
        <f>_xlfn.XLOOKUP(B7109,Products!$A$2:$A$51,Products!$C$2:$C$51)</f>
        <v>Books</v>
      </c>
      <c r="H7109">
        <f>_xlfn.XLOOKUP(B7109,Products!$A$2:$A$51,Products!$D$2:$D$51)</f>
        <v>373.97</v>
      </c>
      <c r="I7109" t="str">
        <f>_xlfn.XLOOKUP(E7109,Salespersons!$A$2:$A$101,Salespersons!$B$2:$B$101)</f>
        <v>David Harris</v>
      </c>
      <c r="J7109" t="str">
        <f>_xlfn.XLOOKUP(E7109,Salespersons!$A$2:$A$101,Salespersons!$C$2:$C$101)</f>
        <v>West</v>
      </c>
      <c r="K7109">
        <f t="shared" si="333"/>
        <v>1869.8500000000001</v>
      </c>
      <c r="L7109" t="str">
        <f t="shared" si="334"/>
        <v>December</v>
      </c>
      <c r="M7109" t="str">
        <f t="shared" si="335"/>
        <v>2024</v>
      </c>
    </row>
    <row r="7110" spans="1:13" x14ac:dyDescent="0.3">
      <c r="A7110">
        <v>7109</v>
      </c>
      <c r="B7110">
        <v>24</v>
      </c>
      <c r="C7110">
        <v>3</v>
      </c>
      <c r="D7110" s="2">
        <v>45689</v>
      </c>
      <c r="E7110">
        <v>58</v>
      </c>
      <c r="F7110" t="str">
        <f>_xlfn.XLOOKUP(B7110,Products!$A$2:$A$51,Products!$B$2:$B$51)</f>
        <v>Still</v>
      </c>
      <c r="G7110" t="str">
        <f>_xlfn.XLOOKUP(B7110,Products!$A$2:$A$51,Products!$C$2:$C$51)</f>
        <v>Electronics</v>
      </c>
      <c r="H7110">
        <f>_xlfn.XLOOKUP(B7110,Products!$A$2:$A$51,Products!$D$2:$D$51)</f>
        <v>68.260000000000005</v>
      </c>
      <c r="I7110" t="str">
        <f>_xlfn.XLOOKUP(E7110,Salespersons!$A$2:$A$101,Salespersons!$B$2:$B$101)</f>
        <v>Brandon Atkinson</v>
      </c>
      <c r="J7110" t="str">
        <f>_xlfn.XLOOKUP(E7110,Salespersons!$A$2:$A$101,Salespersons!$C$2:$C$101)</f>
        <v>West</v>
      </c>
      <c r="K7110">
        <f t="shared" si="333"/>
        <v>204.78000000000003</v>
      </c>
      <c r="L7110" t="str">
        <f t="shared" si="334"/>
        <v>February</v>
      </c>
      <c r="M7110" t="str">
        <f t="shared" si="335"/>
        <v>2025</v>
      </c>
    </row>
    <row r="7111" spans="1:13" x14ac:dyDescent="0.3">
      <c r="A7111">
        <v>7110</v>
      </c>
      <c r="B7111">
        <v>49</v>
      </c>
      <c r="C7111">
        <v>6</v>
      </c>
      <c r="D7111" s="2">
        <v>45220</v>
      </c>
      <c r="E7111">
        <v>16</v>
      </c>
      <c r="F7111" t="str">
        <f>_xlfn.XLOOKUP(B7111,Products!$A$2:$A$51,Products!$B$2:$B$51)</f>
        <v>Fish</v>
      </c>
      <c r="G7111" t="str">
        <f>_xlfn.XLOOKUP(B7111,Products!$A$2:$A$51,Products!$C$2:$C$51)</f>
        <v>Toys</v>
      </c>
      <c r="H7111">
        <f>_xlfn.XLOOKUP(B7111,Products!$A$2:$A$51,Products!$D$2:$D$51)</f>
        <v>345.29</v>
      </c>
      <c r="I7111" t="str">
        <f>_xlfn.XLOOKUP(E7111,Salespersons!$A$2:$A$101,Salespersons!$B$2:$B$101)</f>
        <v>Denise Kramer</v>
      </c>
      <c r="J7111" t="str">
        <f>_xlfn.XLOOKUP(E7111,Salespersons!$A$2:$A$101,Salespersons!$C$2:$C$101)</f>
        <v>West</v>
      </c>
      <c r="K7111">
        <f t="shared" si="333"/>
        <v>2071.7400000000002</v>
      </c>
      <c r="L7111" t="str">
        <f t="shared" si="334"/>
        <v>October</v>
      </c>
      <c r="M7111" t="str">
        <f t="shared" si="335"/>
        <v>2023</v>
      </c>
    </row>
    <row r="7112" spans="1:13" x14ac:dyDescent="0.3">
      <c r="A7112">
        <v>7111</v>
      </c>
      <c r="B7112">
        <v>42</v>
      </c>
      <c r="C7112">
        <v>1</v>
      </c>
      <c r="D7112" s="2">
        <v>45295</v>
      </c>
      <c r="E7112">
        <v>53</v>
      </c>
      <c r="F7112" t="str">
        <f>_xlfn.XLOOKUP(B7112,Products!$A$2:$A$51,Products!$B$2:$B$51)</f>
        <v>Deep</v>
      </c>
      <c r="G7112" t="str">
        <f>_xlfn.XLOOKUP(B7112,Products!$A$2:$A$51,Products!$C$2:$C$51)</f>
        <v>Toys</v>
      </c>
      <c r="H7112">
        <f>_xlfn.XLOOKUP(B7112,Products!$A$2:$A$51,Products!$D$2:$D$51)</f>
        <v>51.98</v>
      </c>
      <c r="I7112" t="str">
        <f>_xlfn.XLOOKUP(E7112,Salespersons!$A$2:$A$101,Salespersons!$B$2:$B$101)</f>
        <v>Patricia Odonnell</v>
      </c>
      <c r="J7112" t="str">
        <f>_xlfn.XLOOKUP(E7112,Salespersons!$A$2:$A$101,Salespersons!$C$2:$C$101)</f>
        <v>South</v>
      </c>
      <c r="K7112">
        <f t="shared" si="333"/>
        <v>51.98</v>
      </c>
      <c r="L7112" t="str">
        <f t="shared" si="334"/>
        <v>January</v>
      </c>
      <c r="M7112" t="str">
        <f t="shared" si="335"/>
        <v>2024</v>
      </c>
    </row>
    <row r="7113" spans="1:13" x14ac:dyDescent="0.3">
      <c r="A7113">
        <v>7112</v>
      </c>
      <c r="B7113">
        <v>35</v>
      </c>
      <c r="C7113">
        <v>1</v>
      </c>
      <c r="D7113" s="2">
        <v>45578</v>
      </c>
      <c r="E7113">
        <v>18</v>
      </c>
      <c r="F7113" t="str">
        <f>_xlfn.XLOOKUP(B7113,Products!$A$2:$A$51,Products!$B$2:$B$51)</f>
        <v>Ok</v>
      </c>
      <c r="G7113" t="str">
        <f>_xlfn.XLOOKUP(B7113,Products!$A$2:$A$51,Products!$C$2:$C$51)</f>
        <v>Books</v>
      </c>
      <c r="H7113">
        <f>_xlfn.XLOOKUP(B7113,Products!$A$2:$A$51,Products!$D$2:$D$51)</f>
        <v>252.35</v>
      </c>
      <c r="I7113" t="str">
        <f>_xlfn.XLOOKUP(E7113,Salespersons!$A$2:$A$101,Salespersons!$B$2:$B$101)</f>
        <v>Keith Miller</v>
      </c>
      <c r="J7113" t="str">
        <f>_xlfn.XLOOKUP(E7113,Salespersons!$A$2:$A$101,Salespersons!$C$2:$C$101)</f>
        <v>East</v>
      </c>
      <c r="K7113">
        <f t="shared" si="333"/>
        <v>252.35</v>
      </c>
      <c r="L7113" t="str">
        <f t="shared" si="334"/>
        <v>October</v>
      </c>
      <c r="M7113" t="str">
        <f t="shared" si="335"/>
        <v>2024</v>
      </c>
    </row>
    <row r="7114" spans="1:13" x14ac:dyDescent="0.3">
      <c r="A7114">
        <v>7113</v>
      </c>
      <c r="B7114">
        <v>32</v>
      </c>
      <c r="C7114">
        <v>2</v>
      </c>
      <c r="D7114" s="2">
        <v>45486</v>
      </c>
      <c r="E7114">
        <v>57</v>
      </c>
      <c r="F7114" t="str">
        <f>_xlfn.XLOOKUP(B7114,Products!$A$2:$A$51,Products!$B$2:$B$51)</f>
        <v>Former</v>
      </c>
      <c r="G7114" t="str">
        <f>_xlfn.XLOOKUP(B7114,Products!$A$2:$A$51,Products!$C$2:$C$51)</f>
        <v>Books</v>
      </c>
      <c r="H7114">
        <f>_xlfn.XLOOKUP(B7114,Products!$A$2:$A$51,Products!$D$2:$D$51)</f>
        <v>373.97</v>
      </c>
      <c r="I7114" t="str">
        <f>_xlfn.XLOOKUP(E7114,Salespersons!$A$2:$A$101,Salespersons!$B$2:$B$101)</f>
        <v>Sally Gutierrez</v>
      </c>
      <c r="J7114" t="str">
        <f>_xlfn.XLOOKUP(E7114,Salespersons!$A$2:$A$101,Salespersons!$C$2:$C$101)</f>
        <v>North</v>
      </c>
      <c r="K7114">
        <f t="shared" si="333"/>
        <v>747.94</v>
      </c>
      <c r="L7114" t="str">
        <f t="shared" si="334"/>
        <v>July</v>
      </c>
      <c r="M7114" t="str">
        <f t="shared" si="335"/>
        <v>2024</v>
      </c>
    </row>
    <row r="7115" spans="1:13" x14ac:dyDescent="0.3">
      <c r="A7115">
        <v>7114</v>
      </c>
      <c r="B7115">
        <v>45</v>
      </c>
      <c r="C7115">
        <v>4</v>
      </c>
      <c r="D7115" s="2">
        <v>45783</v>
      </c>
      <c r="E7115">
        <v>95</v>
      </c>
      <c r="F7115" t="str">
        <f>_xlfn.XLOOKUP(B7115,Products!$A$2:$A$51,Products!$B$2:$B$51)</f>
        <v>Scientist</v>
      </c>
      <c r="G7115" t="str">
        <f>_xlfn.XLOOKUP(B7115,Products!$A$2:$A$51,Products!$C$2:$C$51)</f>
        <v>Toys</v>
      </c>
      <c r="H7115">
        <f>_xlfn.XLOOKUP(B7115,Products!$A$2:$A$51,Products!$D$2:$D$51)</f>
        <v>483.37</v>
      </c>
      <c r="I7115" t="str">
        <f>_xlfn.XLOOKUP(E7115,Salespersons!$A$2:$A$101,Salespersons!$B$2:$B$101)</f>
        <v>Theresa Silva</v>
      </c>
      <c r="J7115" t="str">
        <f>_xlfn.XLOOKUP(E7115,Salespersons!$A$2:$A$101,Salespersons!$C$2:$C$101)</f>
        <v>West</v>
      </c>
      <c r="K7115">
        <f t="shared" si="333"/>
        <v>1933.48</v>
      </c>
      <c r="L7115" t="str">
        <f t="shared" si="334"/>
        <v>May</v>
      </c>
      <c r="M7115" t="str">
        <f t="shared" si="335"/>
        <v>2025</v>
      </c>
    </row>
    <row r="7116" spans="1:13" x14ac:dyDescent="0.3">
      <c r="A7116">
        <v>7115</v>
      </c>
      <c r="B7116">
        <v>48</v>
      </c>
      <c r="C7116">
        <v>9</v>
      </c>
      <c r="D7116" s="2">
        <v>45588</v>
      </c>
      <c r="E7116">
        <v>38</v>
      </c>
      <c r="F7116" t="str">
        <f>_xlfn.XLOOKUP(B7116,Products!$A$2:$A$51,Products!$B$2:$B$51)</f>
        <v>Respond</v>
      </c>
      <c r="G7116" t="str">
        <f>_xlfn.XLOOKUP(B7116,Products!$A$2:$A$51,Products!$C$2:$C$51)</f>
        <v>Electronics</v>
      </c>
      <c r="H7116">
        <f>_xlfn.XLOOKUP(B7116,Products!$A$2:$A$51,Products!$D$2:$D$51)</f>
        <v>356.43</v>
      </c>
      <c r="I7116" t="str">
        <f>_xlfn.XLOOKUP(E7116,Salespersons!$A$2:$A$101,Salespersons!$B$2:$B$101)</f>
        <v>Gina Hart</v>
      </c>
      <c r="J7116" t="str">
        <f>_xlfn.XLOOKUP(E7116,Salespersons!$A$2:$A$101,Salespersons!$C$2:$C$101)</f>
        <v>East</v>
      </c>
      <c r="K7116">
        <f t="shared" si="333"/>
        <v>3207.87</v>
      </c>
      <c r="L7116" t="str">
        <f t="shared" si="334"/>
        <v>October</v>
      </c>
      <c r="M7116" t="str">
        <f t="shared" si="335"/>
        <v>2024</v>
      </c>
    </row>
    <row r="7117" spans="1:13" x14ac:dyDescent="0.3">
      <c r="A7117">
        <v>7116</v>
      </c>
      <c r="B7117">
        <v>44</v>
      </c>
      <c r="C7117">
        <v>8</v>
      </c>
      <c r="D7117" s="2">
        <v>45319</v>
      </c>
      <c r="E7117">
        <v>32</v>
      </c>
      <c r="F7117" t="str">
        <f>_xlfn.XLOOKUP(B7117,Products!$A$2:$A$51,Products!$B$2:$B$51)</f>
        <v>Approach</v>
      </c>
      <c r="G7117" t="str">
        <f>_xlfn.XLOOKUP(B7117,Products!$A$2:$A$51,Products!$C$2:$C$51)</f>
        <v>Toys</v>
      </c>
      <c r="H7117">
        <f>_xlfn.XLOOKUP(B7117,Products!$A$2:$A$51,Products!$D$2:$D$51)</f>
        <v>128.11000000000001</v>
      </c>
      <c r="I7117" t="str">
        <f>_xlfn.XLOOKUP(E7117,Salespersons!$A$2:$A$101,Salespersons!$B$2:$B$101)</f>
        <v>Michael Adams</v>
      </c>
      <c r="J7117" t="str">
        <f>_xlfn.XLOOKUP(E7117,Salespersons!$A$2:$A$101,Salespersons!$C$2:$C$101)</f>
        <v>North</v>
      </c>
      <c r="K7117">
        <f t="shared" si="333"/>
        <v>1024.8800000000001</v>
      </c>
      <c r="L7117" t="str">
        <f t="shared" si="334"/>
        <v>January</v>
      </c>
      <c r="M7117" t="str">
        <f t="shared" si="335"/>
        <v>2024</v>
      </c>
    </row>
    <row r="7118" spans="1:13" x14ac:dyDescent="0.3">
      <c r="A7118">
        <v>7117</v>
      </c>
      <c r="B7118">
        <v>22</v>
      </c>
      <c r="C7118">
        <v>2</v>
      </c>
      <c r="D7118" s="2">
        <v>45620</v>
      </c>
      <c r="E7118">
        <v>97</v>
      </c>
      <c r="F7118" t="str">
        <f>_xlfn.XLOOKUP(B7118,Products!$A$2:$A$51,Products!$B$2:$B$51)</f>
        <v>Detail</v>
      </c>
      <c r="G7118" t="str">
        <f>_xlfn.XLOOKUP(B7118,Products!$A$2:$A$51,Products!$C$2:$C$51)</f>
        <v>Clothing</v>
      </c>
      <c r="H7118">
        <f>_xlfn.XLOOKUP(B7118,Products!$A$2:$A$51,Products!$D$2:$D$51)</f>
        <v>393.11</v>
      </c>
      <c r="I7118" t="str">
        <f>_xlfn.XLOOKUP(E7118,Salespersons!$A$2:$A$101,Salespersons!$B$2:$B$101)</f>
        <v>Gary Price</v>
      </c>
      <c r="J7118" t="str">
        <f>_xlfn.XLOOKUP(E7118,Salespersons!$A$2:$A$101,Salespersons!$C$2:$C$101)</f>
        <v>North</v>
      </c>
      <c r="K7118">
        <f t="shared" si="333"/>
        <v>786.22</v>
      </c>
      <c r="L7118" t="str">
        <f t="shared" si="334"/>
        <v>November</v>
      </c>
      <c r="M7118" t="str">
        <f t="shared" si="335"/>
        <v>2024</v>
      </c>
    </row>
    <row r="7119" spans="1:13" x14ac:dyDescent="0.3">
      <c r="A7119">
        <v>7118</v>
      </c>
      <c r="B7119">
        <v>21</v>
      </c>
      <c r="C7119">
        <v>1</v>
      </c>
      <c r="D7119" s="2">
        <v>45286</v>
      </c>
      <c r="E7119">
        <v>19</v>
      </c>
      <c r="F7119" t="str">
        <f>_xlfn.XLOOKUP(B7119,Products!$A$2:$A$51,Products!$B$2:$B$51)</f>
        <v>Firm</v>
      </c>
      <c r="G7119" t="str">
        <f>_xlfn.XLOOKUP(B7119,Products!$A$2:$A$51,Products!$C$2:$C$51)</f>
        <v>Toys</v>
      </c>
      <c r="H7119">
        <f>_xlfn.XLOOKUP(B7119,Products!$A$2:$A$51,Products!$D$2:$D$51)</f>
        <v>107.8</v>
      </c>
      <c r="I7119" t="str">
        <f>_xlfn.XLOOKUP(E7119,Salespersons!$A$2:$A$101,Salespersons!$B$2:$B$101)</f>
        <v>Dennis Zuniga</v>
      </c>
      <c r="J7119" t="str">
        <f>_xlfn.XLOOKUP(E7119,Salespersons!$A$2:$A$101,Salespersons!$C$2:$C$101)</f>
        <v>North</v>
      </c>
      <c r="K7119">
        <f t="shared" si="333"/>
        <v>107.8</v>
      </c>
      <c r="L7119" t="str">
        <f t="shared" si="334"/>
        <v>December</v>
      </c>
      <c r="M7119" t="str">
        <f t="shared" si="335"/>
        <v>2023</v>
      </c>
    </row>
    <row r="7120" spans="1:13" x14ac:dyDescent="0.3">
      <c r="A7120">
        <v>7119</v>
      </c>
      <c r="B7120">
        <v>28</v>
      </c>
      <c r="C7120">
        <v>4</v>
      </c>
      <c r="D7120" s="2">
        <v>45542</v>
      </c>
      <c r="E7120">
        <v>84</v>
      </c>
      <c r="F7120" t="str">
        <f>_xlfn.XLOOKUP(B7120,Products!$A$2:$A$51,Products!$B$2:$B$51)</f>
        <v>Total</v>
      </c>
      <c r="G7120" t="str">
        <f>_xlfn.XLOOKUP(B7120,Products!$A$2:$A$51,Products!$C$2:$C$51)</f>
        <v>Toys</v>
      </c>
      <c r="H7120">
        <f>_xlfn.XLOOKUP(B7120,Products!$A$2:$A$51,Products!$D$2:$D$51)</f>
        <v>64.849999999999994</v>
      </c>
      <c r="I7120" t="str">
        <f>_xlfn.XLOOKUP(E7120,Salespersons!$A$2:$A$101,Salespersons!$B$2:$B$101)</f>
        <v>Meghan Ochoa</v>
      </c>
      <c r="J7120" t="str">
        <f>_xlfn.XLOOKUP(E7120,Salespersons!$A$2:$A$101,Salespersons!$C$2:$C$101)</f>
        <v>West</v>
      </c>
      <c r="K7120">
        <f t="shared" si="333"/>
        <v>259.39999999999998</v>
      </c>
      <c r="L7120" t="str">
        <f t="shared" si="334"/>
        <v>September</v>
      </c>
      <c r="M7120" t="str">
        <f t="shared" si="335"/>
        <v>2024</v>
      </c>
    </row>
    <row r="7121" spans="1:13" x14ac:dyDescent="0.3">
      <c r="A7121">
        <v>7120</v>
      </c>
      <c r="B7121">
        <v>49</v>
      </c>
      <c r="C7121">
        <v>5</v>
      </c>
      <c r="D7121" s="2">
        <v>45833</v>
      </c>
      <c r="E7121">
        <v>48</v>
      </c>
      <c r="F7121" t="str">
        <f>_xlfn.XLOOKUP(B7121,Products!$A$2:$A$51,Products!$B$2:$B$51)</f>
        <v>Fish</v>
      </c>
      <c r="G7121" t="str">
        <f>_xlfn.XLOOKUP(B7121,Products!$A$2:$A$51,Products!$C$2:$C$51)</f>
        <v>Toys</v>
      </c>
      <c r="H7121">
        <f>_xlfn.XLOOKUP(B7121,Products!$A$2:$A$51,Products!$D$2:$D$51)</f>
        <v>345.29</v>
      </c>
      <c r="I7121" t="str">
        <f>_xlfn.XLOOKUP(E7121,Salespersons!$A$2:$A$101,Salespersons!$B$2:$B$101)</f>
        <v>Jacob Woods</v>
      </c>
      <c r="J7121" t="str">
        <f>_xlfn.XLOOKUP(E7121,Salespersons!$A$2:$A$101,Salespersons!$C$2:$C$101)</f>
        <v>West</v>
      </c>
      <c r="K7121">
        <f t="shared" si="333"/>
        <v>1726.45</v>
      </c>
      <c r="L7121" t="str">
        <f t="shared" si="334"/>
        <v>June</v>
      </c>
      <c r="M7121" t="str">
        <f t="shared" si="335"/>
        <v>2025</v>
      </c>
    </row>
    <row r="7122" spans="1:13" x14ac:dyDescent="0.3">
      <c r="A7122">
        <v>7121</v>
      </c>
      <c r="B7122">
        <v>34</v>
      </c>
      <c r="C7122">
        <v>2</v>
      </c>
      <c r="D7122" s="2">
        <v>45671</v>
      </c>
      <c r="E7122">
        <v>74</v>
      </c>
      <c r="F7122" t="str">
        <f>_xlfn.XLOOKUP(B7122,Products!$A$2:$A$51,Products!$B$2:$B$51)</f>
        <v>Law</v>
      </c>
      <c r="G7122" t="str">
        <f>_xlfn.XLOOKUP(B7122,Products!$A$2:$A$51,Products!$C$2:$C$51)</f>
        <v>Books</v>
      </c>
      <c r="H7122">
        <f>_xlfn.XLOOKUP(B7122,Products!$A$2:$A$51,Products!$D$2:$D$51)</f>
        <v>319.54000000000002</v>
      </c>
      <c r="I7122" t="str">
        <f>_xlfn.XLOOKUP(E7122,Salespersons!$A$2:$A$101,Salespersons!$B$2:$B$101)</f>
        <v>Kevin Smith</v>
      </c>
      <c r="J7122" t="str">
        <f>_xlfn.XLOOKUP(E7122,Salespersons!$A$2:$A$101,Salespersons!$C$2:$C$101)</f>
        <v>South</v>
      </c>
      <c r="K7122">
        <f t="shared" si="333"/>
        <v>639.08000000000004</v>
      </c>
      <c r="L7122" t="str">
        <f t="shared" si="334"/>
        <v>January</v>
      </c>
      <c r="M7122" t="str">
        <f t="shared" si="335"/>
        <v>2025</v>
      </c>
    </row>
    <row r="7123" spans="1:13" x14ac:dyDescent="0.3">
      <c r="A7123">
        <v>7122</v>
      </c>
      <c r="B7123">
        <v>16</v>
      </c>
      <c r="C7123">
        <v>6</v>
      </c>
      <c r="D7123" s="2">
        <v>45322</v>
      </c>
      <c r="E7123">
        <v>26</v>
      </c>
      <c r="F7123" t="str">
        <f>_xlfn.XLOOKUP(B7123,Products!$A$2:$A$51,Products!$B$2:$B$51)</f>
        <v>Answer</v>
      </c>
      <c r="G7123" t="str">
        <f>_xlfn.XLOOKUP(B7123,Products!$A$2:$A$51,Products!$C$2:$C$51)</f>
        <v>Home &amp; Kitchen</v>
      </c>
      <c r="H7123">
        <f>_xlfn.XLOOKUP(B7123,Products!$A$2:$A$51,Products!$D$2:$D$51)</f>
        <v>145.77000000000001</v>
      </c>
      <c r="I7123" t="str">
        <f>_xlfn.XLOOKUP(E7123,Salespersons!$A$2:$A$101,Salespersons!$B$2:$B$101)</f>
        <v>Nathan Rodriguez</v>
      </c>
      <c r="J7123" t="str">
        <f>_xlfn.XLOOKUP(E7123,Salespersons!$A$2:$A$101,Salespersons!$C$2:$C$101)</f>
        <v>East</v>
      </c>
      <c r="K7123">
        <f t="shared" si="333"/>
        <v>874.62000000000012</v>
      </c>
      <c r="L7123" t="str">
        <f t="shared" si="334"/>
        <v>January</v>
      </c>
      <c r="M7123" t="str">
        <f t="shared" si="335"/>
        <v>2024</v>
      </c>
    </row>
    <row r="7124" spans="1:13" x14ac:dyDescent="0.3">
      <c r="A7124">
        <v>7123</v>
      </c>
      <c r="B7124">
        <v>11</v>
      </c>
      <c r="C7124">
        <v>8</v>
      </c>
      <c r="D7124" s="2">
        <v>45563</v>
      </c>
      <c r="E7124">
        <v>82</v>
      </c>
      <c r="F7124" t="str">
        <f>_xlfn.XLOOKUP(B7124,Products!$A$2:$A$51,Products!$B$2:$B$51)</f>
        <v>News</v>
      </c>
      <c r="G7124" t="str">
        <f>_xlfn.XLOOKUP(B7124,Products!$A$2:$A$51,Products!$C$2:$C$51)</f>
        <v>Clothing</v>
      </c>
      <c r="H7124">
        <f>_xlfn.XLOOKUP(B7124,Products!$A$2:$A$51,Products!$D$2:$D$51)</f>
        <v>113.76</v>
      </c>
      <c r="I7124" t="str">
        <f>_xlfn.XLOOKUP(E7124,Salespersons!$A$2:$A$101,Salespersons!$B$2:$B$101)</f>
        <v>Mary Johnson</v>
      </c>
      <c r="J7124" t="str">
        <f>_xlfn.XLOOKUP(E7124,Salespersons!$A$2:$A$101,Salespersons!$C$2:$C$101)</f>
        <v>South</v>
      </c>
      <c r="K7124">
        <f t="shared" si="333"/>
        <v>910.08</v>
      </c>
      <c r="L7124" t="str">
        <f t="shared" si="334"/>
        <v>September</v>
      </c>
      <c r="M7124" t="str">
        <f t="shared" si="335"/>
        <v>2024</v>
      </c>
    </row>
    <row r="7125" spans="1:13" x14ac:dyDescent="0.3">
      <c r="A7125">
        <v>7124</v>
      </c>
      <c r="B7125">
        <v>33</v>
      </c>
      <c r="C7125">
        <v>5</v>
      </c>
      <c r="D7125" s="2">
        <v>45701</v>
      </c>
      <c r="E7125">
        <v>45</v>
      </c>
      <c r="F7125" t="str">
        <f>_xlfn.XLOOKUP(B7125,Products!$A$2:$A$51,Products!$B$2:$B$51)</f>
        <v>Resource</v>
      </c>
      <c r="G7125" t="str">
        <f>_xlfn.XLOOKUP(B7125,Products!$A$2:$A$51,Products!$C$2:$C$51)</f>
        <v>Toys</v>
      </c>
      <c r="H7125">
        <f>_xlfn.XLOOKUP(B7125,Products!$A$2:$A$51,Products!$D$2:$D$51)</f>
        <v>10.54</v>
      </c>
      <c r="I7125" t="str">
        <f>_xlfn.XLOOKUP(E7125,Salespersons!$A$2:$A$101,Salespersons!$B$2:$B$101)</f>
        <v>Gregory Valdez</v>
      </c>
      <c r="J7125" t="str">
        <f>_xlfn.XLOOKUP(E7125,Salespersons!$A$2:$A$101,Salespersons!$C$2:$C$101)</f>
        <v>West</v>
      </c>
      <c r="K7125">
        <f t="shared" si="333"/>
        <v>52.699999999999996</v>
      </c>
      <c r="L7125" t="str">
        <f t="shared" si="334"/>
        <v>February</v>
      </c>
      <c r="M7125" t="str">
        <f t="shared" si="335"/>
        <v>2025</v>
      </c>
    </row>
    <row r="7126" spans="1:13" x14ac:dyDescent="0.3">
      <c r="A7126">
        <v>7125</v>
      </c>
      <c r="B7126">
        <v>44</v>
      </c>
      <c r="C7126">
        <v>4</v>
      </c>
      <c r="D7126" s="2">
        <v>45848</v>
      </c>
      <c r="E7126">
        <v>45</v>
      </c>
      <c r="F7126" t="str">
        <f>_xlfn.XLOOKUP(B7126,Products!$A$2:$A$51,Products!$B$2:$B$51)</f>
        <v>Approach</v>
      </c>
      <c r="G7126" t="str">
        <f>_xlfn.XLOOKUP(B7126,Products!$A$2:$A$51,Products!$C$2:$C$51)</f>
        <v>Toys</v>
      </c>
      <c r="H7126">
        <f>_xlfn.XLOOKUP(B7126,Products!$A$2:$A$51,Products!$D$2:$D$51)</f>
        <v>128.11000000000001</v>
      </c>
      <c r="I7126" t="str">
        <f>_xlfn.XLOOKUP(E7126,Salespersons!$A$2:$A$101,Salespersons!$B$2:$B$101)</f>
        <v>Gregory Valdez</v>
      </c>
      <c r="J7126" t="str">
        <f>_xlfn.XLOOKUP(E7126,Salespersons!$A$2:$A$101,Salespersons!$C$2:$C$101)</f>
        <v>West</v>
      </c>
      <c r="K7126">
        <f t="shared" si="333"/>
        <v>512.44000000000005</v>
      </c>
      <c r="L7126" t="str">
        <f t="shared" si="334"/>
        <v>July</v>
      </c>
      <c r="M7126" t="str">
        <f t="shared" si="335"/>
        <v>2025</v>
      </c>
    </row>
    <row r="7127" spans="1:13" x14ac:dyDescent="0.3">
      <c r="A7127">
        <v>7126</v>
      </c>
      <c r="B7127">
        <v>38</v>
      </c>
      <c r="C7127">
        <v>7</v>
      </c>
      <c r="D7127" s="2">
        <v>45384</v>
      </c>
      <c r="E7127">
        <v>15</v>
      </c>
      <c r="F7127" t="str">
        <f>_xlfn.XLOOKUP(B7127,Products!$A$2:$A$51,Products!$B$2:$B$51)</f>
        <v>Smile</v>
      </c>
      <c r="G7127" t="str">
        <f>_xlfn.XLOOKUP(B7127,Products!$A$2:$A$51,Products!$C$2:$C$51)</f>
        <v>Clothing</v>
      </c>
      <c r="H7127">
        <f>_xlfn.XLOOKUP(B7127,Products!$A$2:$A$51,Products!$D$2:$D$51)</f>
        <v>49.56</v>
      </c>
      <c r="I7127" t="str">
        <f>_xlfn.XLOOKUP(E7127,Salespersons!$A$2:$A$101,Salespersons!$B$2:$B$101)</f>
        <v>Ryan Mcdaniel</v>
      </c>
      <c r="J7127" t="str">
        <f>_xlfn.XLOOKUP(E7127,Salespersons!$A$2:$A$101,Salespersons!$C$2:$C$101)</f>
        <v>East</v>
      </c>
      <c r="K7127">
        <f t="shared" si="333"/>
        <v>346.92</v>
      </c>
      <c r="L7127" t="str">
        <f t="shared" si="334"/>
        <v>April</v>
      </c>
      <c r="M7127" t="str">
        <f t="shared" si="335"/>
        <v>2024</v>
      </c>
    </row>
    <row r="7128" spans="1:13" x14ac:dyDescent="0.3">
      <c r="A7128">
        <v>7127</v>
      </c>
      <c r="B7128">
        <v>19</v>
      </c>
      <c r="C7128">
        <v>5</v>
      </c>
      <c r="D7128" s="2">
        <v>45338</v>
      </c>
      <c r="E7128">
        <v>100</v>
      </c>
      <c r="F7128" t="str">
        <f>_xlfn.XLOOKUP(B7128,Products!$A$2:$A$51,Products!$B$2:$B$51)</f>
        <v>Daughter</v>
      </c>
      <c r="G7128" t="str">
        <f>_xlfn.XLOOKUP(B7128,Products!$A$2:$A$51,Products!$C$2:$C$51)</f>
        <v>Home &amp; Kitchen</v>
      </c>
      <c r="H7128">
        <f>_xlfn.XLOOKUP(B7128,Products!$A$2:$A$51,Products!$D$2:$D$51)</f>
        <v>373.4</v>
      </c>
      <c r="I7128" t="str">
        <f>_xlfn.XLOOKUP(E7128,Salespersons!$A$2:$A$101,Salespersons!$B$2:$B$101)</f>
        <v>Sara Strong</v>
      </c>
      <c r="J7128" t="str">
        <f>_xlfn.XLOOKUP(E7128,Salespersons!$A$2:$A$101,Salespersons!$C$2:$C$101)</f>
        <v>North</v>
      </c>
      <c r="K7128">
        <f t="shared" si="333"/>
        <v>1867</v>
      </c>
      <c r="L7128" t="str">
        <f t="shared" si="334"/>
        <v>February</v>
      </c>
      <c r="M7128" t="str">
        <f t="shared" si="335"/>
        <v>2024</v>
      </c>
    </row>
    <row r="7129" spans="1:13" x14ac:dyDescent="0.3">
      <c r="A7129">
        <v>7128</v>
      </c>
      <c r="B7129">
        <v>28</v>
      </c>
      <c r="C7129">
        <v>8</v>
      </c>
      <c r="D7129" s="2">
        <v>45555</v>
      </c>
      <c r="E7129">
        <v>18</v>
      </c>
      <c r="F7129" t="str">
        <f>_xlfn.XLOOKUP(B7129,Products!$A$2:$A$51,Products!$B$2:$B$51)</f>
        <v>Total</v>
      </c>
      <c r="G7129" t="str">
        <f>_xlfn.XLOOKUP(B7129,Products!$A$2:$A$51,Products!$C$2:$C$51)</f>
        <v>Toys</v>
      </c>
      <c r="H7129">
        <f>_xlfn.XLOOKUP(B7129,Products!$A$2:$A$51,Products!$D$2:$D$51)</f>
        <v>64.849999999999994</v>
      </c>
      <c r="I7129" t="str">
        <f>_xlfn.XLOOKUP(E7129,Salespersons!$A$2:$A$101,Salespersons!$B$2:$B$101)</f>
        <v>Keith Miller</v>
      </c>
      <c r="J7129" t="str">
        <f>_xlfn.XLOOKUP(E7129,Salespersons!$A$2:$A$101,Salespersons!$C$2:$C$101)</f>
        <v>East</v>
      </c>
      <c r="K7129">
        <f t="shared" si="333"/>
        <v>518.79999999999995</v>
      </c>
      <c r="L7129" t="str">
        <f t="shared" si="334"/>
        <v>September</v>
      </c>
      <c r="M7129" t="str">
        <f t="shared" si="335"/>
        <v>2024</v>
      </c>
    </row>
    <row r="7130" spans="1:13" x14ac:dyDescent="0.3">
      <c r="A7130">
        <v>7129</v>
      </c>
      <c r="B7130">
        <v>29</v>
      </c>
      <c r="C7130">
        <v>7</v>
      </c>
      <c r="D7130" s="2">
        <v>45560</v>
      </c>
      <c r="E7130">
        <v>31</v>
      </c>
      <c r="F7130" t="str">
        <f>_xlfn.XLOOKUP(B7130,Products!$A$2:$A$51,Products!$B$2:$B$51)</f>
        <v>Reason</v>
      </c>
      <c r="G7130" t="str">
        <f>_xlfn.XLOOKUP(B7130,Products!$A$2:$A$51,Products!$C$2:$C$51)</f>
        <v>Clothing</v>
      </c>
      <c r="H7130">
        <f>_xlfn.XLOOKUP(B7130,Products!$A$2:$A$51,Products!$D$2:$D$51)</f>
        <v>127.45</v>
      </c>
      <c r="I7130" t="str">
        <f>_xlfn.XLOOKUP(E7130,Salespersons!$A$2:$A$101,Salespersons!$B$2:$B$101)</f>
        <v>Brooke Williams</v>
      </c>
      <c r="J7130" t="str">
        <f>_xlfn.XLOOKUP(E7130,Salespersons!$A$2:$A$101,Salespersons!$C$2:$C$101)</f>
        <v>West</v>
      </c>
      <c r="K7130">
        <f t="shared" si="333"/>
        <v>892.15</v>
      </c>
      <c r="L7130" t="str">
        <f t="shared" si="334"/>
        <v>September</v>
      </c>
      <c r="M7130" t="str">
        <f t="shared" si="335"/>
        <v>2024</v>
      </c>
    </row>
    <row r="7131" spans="1:13" x14ac:dyDescent="0.3">
      <c r="A7131">
        <v>7130</v>
      </c>
      <c r="B7131">
        <v>37</v>
      </c>
      <c r="C7131">
        <v>5</v>
      </c>
      <c r="D7131" s="2">
        <v>45180</v>
      </c>
      <c r="E7131">
        <v>15</v>
      </c>
      <c r="F7131" t="str">
        <f>_xlfn.XLOOKUP(B7131,Products!$A$2:$A$51,Products!$B$2:$B$51)</f>
        <v>Suffer</v>
      </c>
      <c r="G7131" t="str">
        <f>_xlfn.XLOOKUP(B7131,Products!$A$2:$A$51,Products!$C$2:$C$51)</f>
        <v>Electronics</v>
      </c>
      <c r="H7131">
        <f>_xlfn.XLOOKUP(B7131,Products!$A$2:$A$51,Products!$D$2:$D$51)</f>
        <v>416.3</v>
      </c>
      <c r="I7131" t="str">
        <f>_xlfn.XLOOKUP(E7131,Salespersons!$A$2:$A$101,Salespersons!$B$2:$B$101)</f>
        <v>Ryan Mcdaniel</v>
      </c>
      <c r="J7131" t="str">
        <f>_xlfn.XLOOKUP(E7131,Salespersons!$A$2:$A$101,Salespersons!$C$2:$C$101)</f>
        <v>East</v>
      </c>
      <c r="K7131">
        <f t="shared" si="333"/>
        <v>2081.5</v>
      </c>
      <c r="L7131" t="str">
        <f t="shared" si="334"/>
        <v>September</v>
      </c>
      <c r="M7131" t="str">
        <f t="shared" si="335"/>
        <v>2023</v>
      </c>
    </row>
    <row r="7132" spans="1:13" x14ac:dyDescent="0.3">
      <c r="A7132">
        <v>7131</v>
      </c>
      <c r="B7132">
        <v>3</v>
      </c>
      <c r="C7132">
        <v>8</v>
      </c>
      <c r="D7132" s="2">
        <v>45747</v>
      </c>
      <c r="E7132">
        <v>93</v>
      </c>
      <c r="F7132" t="str">
        <f>_xlfn.XLOOKUP(B7132,Products!$A$2:$A$51,Products!$B$2:$B$51)</f>
        <v>Nothing</v>
      </c>
      <c r="G7132" t="str">
        <f>_xlfn.XLOOKUP(B7132,Products!$A$2:$A$51,Products!$C$2:$C$51)</f>
        <v>Books</v>
      </c>
      <c r="H7132">
        <f>_xlfn.XLOOKUP(B7132,Products!$A$2:$A$51,Products!$D$2:$D$51)</f>
        <v>425.44</v>
      </c>
      <c r="I7132" t="str">
        <f>_xlfn.XLOOKUP(E7132,Salespersons!$A$2:$A$101,Salespersons!$B$2:$B$101)</f>
        <v>Yolanda Clayton</v>
      </c>
      <c r="J7132" t="str">
        <f>_xlfn.XLOOKUP(E7132,Salespersons!$A$2:$A$101,Salespersons!$C$2:$C$101)</f>
        <v>South</v>
      </c>
      <c r="K7132">
        <f t="shared" si="333"/>
        <v>3403.52</v>
      </c>
      <c r="L7132" t="str">
        <f t="shared" si="334"/>
        <v>March</v>
      </c>
      <c r="M7132" t="str">
        <f t="shared" si="335"/>
        <v>2025</v>
      </c>
    </row>
    <row r="7133" spans="1:13" x14ac:dyDescent="0.3">
      <c r="A7133">
        <v>7132</v>
      </c>
      <c r="B7133">
        <v>18</v>
      </c>
      <c r="C7133">
        <v>1</v>
      </c>
      <c r="D7133" s="2">
        <v>45689</v>
      </c>
      <c r="E7133">
        <v>15</v>
      </c>
      <c r="F7133" t="str">
        <f>_xlfn.XLOOKUP(B7133,Products!$A$2:$A$51,Products!$B$2:$B$51)</f>
        <v>You</v>
      </c>
      <c r="G7133" t="str">
        <f>_xlfn.XLOOKUP(B7133,Products!$A$2:$A$51,Products!$C$2:$C$51)</f>
        <v>Books</v>
      </c>
      <c r="H7133">
        <f>_xlfn.XLOOKUP(B7133,Products!$A$2:$A$51,Products!$D$2:$D$51)</f>
        <v>128.16</v>
      </c>
      <c r="I7133" t="str">
        <f>_xlfn.XLOOKUP(E7133,Salespersons!$A$2:$A$101,Salespersons!$B$2:$B$101)</f>
        <v>Ryan Mcdaniel</v>
      </c>
      <c r="J7133" t="str">
        <f>_xlfn.XLOOKUP(E7133,Salespersons!$A$2:$A$101,Salespersons!$C$2:$C$101)</f>
        <v>East</v>
      </c>
      <c r="K7133">
        <f t="shared" si="333"/>
        <v>128.16</v>
      </c>
      <c r="L7133" t="str">
        <f t="shared" si="334"/>
        <v>February</v>
      </c>
      <c r="M7133" t="str">
        <f t="shared" si="335"/>
        <v>2025</v>
      </c>
    </row>
    <row r="7134" spans="1:13" x14ac:dyDescent="0.3">
      <c r="A7134">
        <v>7133</v>
      </c>
      <c r="B7134">
        <v>18</v>
      </c>
      <c r="C7134">
        <v>8</v>
      </c>
      <c r="D7134" s="2">
        <v>45352</v>
      </c>
      <c r="E7134">
        <v>65</v>
      </c>
      <c r="F7134" t="str">
        <f>_xlfn.XLOOKUP(B7134,Products!$A$2:$A$51,Products!$B$2:$B$51)</f>
        <v>You</v>
      </c>
      <c r="G7134" t="str">
        <f>_xlfn.XLOOKUP(B7134,Products!$A$2:$A$51,Products!$C$2:$C$51)</f>
        <v>Books</v>
      </c>
      <c r="H7134">
        <f>_xlfn.XLOOKUP(B7134,Products!$A$2:$A$51,Products!$D$2:$D$51)</f>
        <v>128.16</v>
      </c>
      <c r="I7134" t="str">
        <f>_xlfn.XLOOKUP(E7134,Salespersons!$A$2:$A$101,Salespersons!$B$2:$B$101)</f>
        <v>Deanna Rodriguez MD</v>
      </c>
      <c r="J7134" t="str">
        <f>_xlfn.XLOOKUP(E7134,Salespersons!$A$2:$A$101,Salespersons!$C$2:$C$101)</f>
        <v>West</v>
      </c>
      <c r="K7134">
        <f t="shared" si="333"/>
        <v>1025.28</v>
      </c>
      <c r="L7134" t="str">
        <f t="shared" si="334"/>
        <v>March</v>
      </c>
      <c r="M7134" t="str">
        <f t="shared" si="335"/>
        <v>2024</v>
      </c>
    </row>
    <row r="7135" spans="1:13" x14ac:dyDescent="0.3">
      <c r="A7135">
        <v>7134</v>
      </c>
      <c r="B7135">
        <v>12</v>
      </c>
      <c r="C7135">
        <v>3</v>
      </c>
      <c r="D7135" s="2">
        <v>45161</v>
      </c>
      <c r="E7135">
        <v>87</v>
      </c>
      <c r="F7135" t="str">
        <f>_xlfn.XLOOKUP(B7135,Products!$A$2:$A$51,Products!$B$2:$B$51)</f>
        <v>Why</v>
      </c>
      <c r="G7135" t="str">
        <f>_xlfn.XLOOKUP(B7135,Products!$A$2:$A$51,Products!$C$2:$C$51)</f>
        <v>Clothing</v>
      </c>
      <c r="H7135">
        <f>_xlfn.XLOOKUP(B7135,Products!$A$2:$A$51,Products!$D$2:$D$51)</f>
        <v>76.88</v>
      </c>
      <c r="I7135" t="str">
        <f>_xlfn.XLOOKUP(E7135,Salespersons!$A$2:$A$101,Salespersons!$B$2:$B$101)</f>
        <v>Jordan Ramirez</v>
      </c>
      <c r="J7135" t="str">
        <f>_xlfn.XLOOKUP(E7135,Salespersons!$A$2:$A$101,Salespersons!$C$2:$C$101)</f>
        <v>South</v>
      </c>
      <c r="K7135">
        <f t="shared" si="333"/>
        <v>230.64</v>
      </c>
      <c r="L7135" t="str">
        <f t="shared" si="334"/>
        <v>August</v>
      </c>
      <c r="M7135" t="str">
        <f t="shared" si="335"/>
        <v>2023</v>
      </c>
    </row>
    <row r="7136" spans="1:13" x14ac:dyDescent="0.3">
      <c r="A7136">
        <v>7135</v>
      </c>
      <c r="B7136">
        <v>18</v>
      </c>
      <c r="C7136">
        <v>1</v>
      </c>
      <c r="D7136" s="2">
        <v>45616</v>
      </c>
      <c r="E7136">
        <v>46</v>
      </c>
      <c r="F7136" t="str">
        <f>_xlfn.XLOOKUP(B7136,Products!$A$2:$A$51,Products!$B$2:$B$51)</f>
        <v>You</v>
      </c>
      <c r="G7136" t="str">
        <f>_xlfn.XLOOKUP(B7136,Products!$A$2:$A$51,Products!$C$2:$C$51)</f>
        <v>Books</v>
      </c>
      <c r="H7136">
        <f>_xlfn.XLOOKUP(B7136,Products!$A$2:$A$51,Products!$D$2:$D$51)</f>
        <v>128.16</v>
      </c>
      <c r="I7136" t="str">
        <f>_xlfn.XLOOKUP(E7136,Salespersons!$A$2:$A$101,Salespersons!$B$2:$B$101)</f>
        <v>Linda Woods</v>
      </c>
      <c r="J7136" t="str">
        <f>_xlfn.XLOOKUP(E7136,Salespersons!$A$2:$A$101,Salespersons!$C$2:$C$101)</f>
        <v>South</v>
      </c>
      <c r="K7136">
        <f t="shared" si="333"/>
        <v>128.16</v>
      </c>
      <c r="L7136" t="str">
        <f t="shared" si="334"/>
        <v>November</v>
      </c>
      <c r="M7136" t="str">
        <f t="shared" si="335"/>
        <v>2024</v>
      </c>
    </row>
    <row r="7137" spans="1:13" x14ac:dyDescent="0.3">
      <c r="A7137">
        <v>7136</v>
      </c>
      <c r="B7137">
        <v>32</v>
      </c>
      <c r="C7137">
        <v>9</v>
      </c>
      <c r="D7137" s="2">
        <v>45640</v>
      </c>
      <c r="E7137">
        <v>75</v>
      </c>
      <c r="F7137" t="str">
        <f>_xlfn.XLOOKUP(B7137,Products!$A$2:$A$51,Products!$B$2:$B$51)</f>
        <v>Former</v>
      </c>
      <c r="G7137" t="str">
        <f>_xlfn.XLOOKUP(B7137,Products!$A$2:$A$51,Products!$C$2:$C$51)</f>
        <v>Books</v>
      </c>
      <c r="H7137">
        <f>_xlfn.XLOOKUP(B7137,Products!$A$2:$A$51,Products!$D$2:$D$51)</f>
        <v>373.97</v>
      </c>
      <c r="I7137" t="str">
        <f>_xlfn.XLOOKUP(E7137,Salespersons!$A$2:$A$101,Salespersons!$B$2:$B$101)</f>
        <v>Steven Adkins</v>
      </c>
      <c r="J7137" t="str">
        <f>_xlfn.XLOOKUP(E7137,Salespersons!$A$2:$A$101,Salespersons!$C$2:$C$101)</f>
        <v>South</v>
      </c>
      <c r="K7137">
        <f t="shared" si="333"/>
        <v>3365.7300000000005</v>
      </c>
      <c r="L7137" t="str">
        <f t="shared" si="334"/>
        <v>December</v>
      </c>
      <c r="M7137" t="str">
        <f t="shared" si="335"/>
        <v>2024</v>
      </c>
    </row>
    <row r="7138" spans="1:13" x14ac:dyDescent="0.3">
      <c r="A7138">
        <v>7137</v>
      </c>
      <c r="B7138">
        <v>42</v>
      </c>
      <c r="C7138">
        <v>6</v>
      </c>
      <c r="D7138" s="2">
        <v>45560</v>
      </c>
      <c r="E7138">
        <v>16</v>
      </c>
      <c r="F7138" t="str">
        <f>_xlfn.XLOOKUP(B7138,Products!$A$2:$A$51,Products!$B$2:$B$51)</f>
        <v>Deep</v>
      </c>
      <c r="G7138" t="str">
        <f>_xlfn.XLOOKUP(B7138,Products!$A$2:$A$51,Products!$C$2:$C$51)</f>
        <v>Toys</v>
      </c>
      <c r="H7138">
        <f>_xlfn.XLOOKUP(B7138,Products!$A$2:$A$51,Products!$D$2:$D$51)</f>
        <v>51.98</v>
      </c>
      <c r="I7138" t="str">
        <f>_xlfn.XLOOKUP(E7138,Salespersons!$A$2:$A$101,Salespersons!$B$2:$B$101)</f>
        <v>Denise Kramer</v>
      </c>
      <c r="J7138" t="str">
        <f>_xlfn.XLOOKUP(E7138,Salespersons!$A$2:$A$101,Salespersons!$C$2:$C$101)</f>
        <v>West</v>
      </c>
      <c r="K7138">
        <f t="shared" si="333"/>
        <v>311.88</v>
      </c>
      <c r="L7138" t="str">
        <f t="shared" si="334"/>
        <v>September</v>
      </c>
      <c r="M7138" t="str">
        <f t="shared" si="335"/>
        <v>2024</v>
      </c>
    </row>
    <row r="7139" spans="1:13" x14ac:dyDescent="0.3">
      <c r="A7139">
        <v>7138</v>
      </c>
      <c r="B7139">
        <v>36</v>
      </c>
      <c r="C7139">
        <v>8</v>
      </c>
      <c r="D7139" s="2">
        <v>45790</v>
      </c>
      <c r="E7139">
        <v>55</v>
      </c>
      <c r="F7139" t="str">
        <f>_xlfn.XLOOKUP(B7139,Products!$A$2:$A$51,Products!$B$2:$B$51)</f>
        <v>Agreement</v>
      </c>
      <c r="G7139" t="str">
        <f>_xlfn.XLOOKUP(B7139,Products!$A$2:$A$51,Products!$C$2:$C$51)</f>
        <v>Toys</v>
      </c>
      <c r="H7139">
        <f>_xlfn.XLOOKUP(B7139,Products!$A$2:$A$51,Products!$D$2:$D$51)</f>
        <v>240.8</v>
      </c>
      <c r="I7139" t="str">
        <f>_xlfn.XLOOKUP(E7139,Salespersons!$A$2:$A$101,Salespersons!$B$2:$B$101)</f>
        <v>Erica Turner</v>
      </c>
      <c r="J7139" t="str">
        <f>_xlfn.XLOOKUP(E7139,Salespersons!$A$2:$A$101,Salespersons!$C$2:$C$101)</f>
        <v>West</v>
      </c>
      <c r="K7139">
        <f t="shared" si="333"/>
        <v>1926.4</v>
      </c>
      <c r="L7139" t="str">
        <f t="shared" si="334"/>
        <v>May</v>
      </c>
      <c r="M7139" t="str">
        <f t="shared" si="335"/>
        <v>2025</v>
      </c>
    </row>
    <row r="7140" spans="1:13" x14ac:dyDescent="0.3">
      <c r="A7140">
        <v>7139</v>
      </c>
      <c r="B7140">
        <v>19</v>
      </c>
      <c r="C7140">
        <v>4</v>
      </c>
      <c r="D7140" s="2">
        <v>45307</v>
      </c>
      <c r="E7140">
        <v>30</v>
      </c>
      <c r="F7140" t="str">
        <f>_xlfn.XLOOKUP(B7140,Products!$A$2:$A$51,Products!$B$2:$B$51)</f>
        <v>Daughter</v>
      </c>
      <c r="G7140" t="str">
        <f>_xlfn.XLOOKUP(B7140,Products!$A$2:$A$51,Products!$C$2:$C$51)</f>
        <v>Home &amp; Kitchen</v>
      </c>
      <c r="H7140">
        <f>_xlfn.XLOOKUP(B7140,Products!$A$2:$A$51,Products!$D$2:$D$51)</f>
        <v>373.4</v>
      </c>
      <c r="I7140" t="str">
        <f>_xlfn.XLOOKUP(E7140,Salespersons!$A$2:$A$101,Salespersons!$B$2:$B$101)</f>
        <v>Chase Gilbert</v>
      </c>
      <c r="J7140" t="str">
        <f>_xlfn.XLOOKUP(E7140,Salespersons!$A$2:$A$101,Salespersons!$C$2:$C$101)</f>
        <v>East</v>
      </c>
      <c r="K7140">
        <f t="shared" si="333"/>
        <v>1493.6</v>
      </c>
      <c r="L7140" t="str">
        <f t="shared" si="334"/>
        <v>January</v>
      </c>
      <c r="M7140" t="str">
        <f t="shared" si="335"/>
        <v>2024</v>
      </c>
    </row>
    <row r="7141" spans="1:13" x14ac:dyDescent="0.3">
      <c r="A7141">
        <v>7140</v>
      </c>
      <c r="B7141">
        <v>4</v>
      </c>
      <c r="C7141">
        <v>2</v>
      </c>
      <c r="D7141" s="2">
        <v>45565</v>
      </c>
      <c r="E7141">
        <v>93</v>
      </c>
      <c r="F7141" t="str">
        <f>_xlfn.XLOOKUP(B7141,Products!$A$2:$A$51,Products!$B$2:$B$51)</f>
        <v>Half</v>
      </c>
      <c r="G7141" t="str">
        <f>_xlfn.XLOOKUP(B7141,Products!$A$2:$A$51,Products!$C$2:$C$51)</f>
        <v>Home &amp; Kitchen</v>
      </c>
      <c r="H7141">
        <f>_xlfn.XLOOKUP(B7141,Products!$A$2:$A$51,Products!$D$2:$D$51)</f>
        <v>420.81</v>
      </c>
      <c r="I7141" t="str">
        <f>_xlfn.XLOOKUP(E7141,Salespersons!$A$2:$A$101,Salespersons!$B$2:$B$101)</f>
        <v>Yolanda Clayton</v>
      </c>
      <c r="J7141" t="str">
        <f>_xlfn.XLOOKUP(E7141,Salespersons!$A$2:$A$101,Salespersons!$C$2:$C$101)</f>
        <v>South</v>
      </c>
      <c r="K7141">
        <f t="shared" si="333"/>
        <v>841.62</v>
      </c>
      <c r="L7141" t="str">
        <f t="shared" si="334"/>
        <v>September</v>
      </c>
      <c r="M7141" t="str">
        <f t="shared" si="335"/>
        <v>2024</v>
      </c>
    </row>
    <row r="7142" spans="1:13" x14ac:dyDescent="0.3">
      <c r="A7142">
        <v>7141</v>
      </c>
      <c r="B7142">
        <v>11</v>
      </c>
      <c r="C7142">
        <v>6</v>
      </c>
      <c r="D7142" s="2">
        <v>45654</v>
      </c>
      <c r="E7142">
        <v>41</v>
      </c>
      <c r="F7142" t="str">
        <f>_xlfn.XLOOKUP(B7142,Products!$A$2:$A$51,Products!$B$2:$B$51)</f>
        <v>News</v>
      </c>
      <c r="G7142" t="str">
        <f>_xlfn.XLOOKUP(B7142,Products!$A$2:$A$51,Products!$C$2:$C$51)</f>
        <v>Clothing</v>
      </c>
      <c r="H7142">
        <f>_xlfn.XLOOKUP(B7142,Products!$A$2:$A$51,Products!$D$2:$D$51)</f>
        <v>113.76</v>
      </c>
      <c r="I7142" t="str">
        <f>_xlfn.XLOOKUP(E7142,Salespersons!$A$2:$A$101,Salespersons!$B$2:$B$101)</f>
        <v>Carolyn Arnold</v>
      </c>
      <c r="J7142" t="str">
        <f>_xlfn.XLOOKUP(E7142,Salespersons!$A$2:$A$101,Salespersons!$C$2:$C$101)</f>
        <v>West</v>
      </c>
      <c r="K7142">
        <f t="shared" si="333"/>
        <v>682.56000000000006</v>
      </c>
      <c r="L7142" t="str">
        <f t="shared" si="334"/>
        <v>December</v>
      </c>
      <c r="M7142" t="str">
        <f t="shared" si="335"/>
        <v>2024</v>
      </c>
    </row>
    <row r="7143" spans="1:13" x14ac:dyDescent="0.3">
      <c r="A7143">
        <v>7142</v>
      </c>
      <c r="B7143">
        <v>3</v>
      </c>
      <c r="C7143">
        <v>2</v>
      </c>
      <c r="D7143" s="2">
        <v>45137</v>
      </c>
      <c r="E7143">
        <v>67</v>
      </c>
      <c r="F7143" t="str">
        <f>_xlfn.XLOOKUP(B7143,Products!$A$2:$A$51,Products!$B$2:$B$51)</f>
        <v>Nothing</v>
      </c>
      <c r="G7143" t="str">
        <f>_xlfn.XLOOKUP(B7143,Products!$A$2:$A$51,Products!$C$2:$C$51)</f>
        <v>Books</v>
      </c>
      <c r="H7143">
        <f>_xlfn.XLOOKUP(B7143,Products!$A$2:$A$51,Products!$D$2:$D$51)</f>
        <v>425.44</v>
      </c>
      <c r="I7143" t="str">
        <f>_xlfn.XLOOKUP(E7143,Salespersons!$A$2:$A$101,Salespersons!$B$2:$B$101)</f>
        <v>Michael Ortiz</v>
      </c>
      <c r="J7143" t="str">
        <f>_xlfn.XLOOKUP(E7143,Salespersons!$A$2:$A$101,Salespersons!$C$2:$C$101)</f>
        <v>East</v>
      </c>
      <c r="K7143">
        <f t="shared" si="333"/>
        <v>850.88</v>
      </c>
      <c r="L7143" t="str">
        <f t="shared" si="334"/>
        <v>July</v>
      </c>
      <c r="M7143" t="str">
        <f t="shared" si="335"/>
        <v>2023</v>
      </c>
    </row>
    <row r="7144" spans="1:13" x14ac:dyDescent="0.3">
      <c r="A7144">
        <v>7143</v>
      </c>
      <c r="B7144">
        <v>27</v>
      </c>
      <c r="C7144">
        <v>1</v>
      </c>
      <c r="D7144" s="2">
        <v>45552</v>
      </c>
      <c r="E7144">
        <v>17</v>
      </c>
      <c r="F7144" t="str">
        <f>_xlfn.XLOOKUP(B7144,Products!$A$2:$A$51,Products!$B$2:$B$51)</f>
        <v>Girl</v>
      </c>
      <c r="G7144" t="str">
        <f>_xlfn.XLOOKUP(B7144,Products!$A$2:$A$51,Products!$C$2:$C$51)</f>
        <v>Home &amp; Kitchen</v>
      </c>
      <c r="H7144">
        <f>_xlfn.XLOOKUP(B7144,Products!$A$2:$A$51,Products!$D$2:$D$51)</f>
        <v>475.19</v>
      </c>
      <c r="I7144" t="str">
        <f>_xlfn.XLOOKUP(E7144,Salespersons!$A$2:$A$101,Salespersons!$B$2:$B$101)</f>
        <v>Christine Arellano</v>
      </c>
      <c r="J7144" t="str">
        <f>_xlfn.XLOOKUP(E7144,Salespersons!$A$2:$A$101,Salespersons!$C$2:$C$101)</f>
        <v>South</v>
      </c>
      <c r="K7144">
        <f t="shared" si="333"/>
        <v>475.19</v>
      </c>
      <c r="L7144" t="str">
        <f t="shared" si="334"/>
        <v>September</v>
      </c>
      <c r="M7144" t="str">
        <f t="shared" si="335"/>
        <v>2024</v>
      </c>
    </row>
    <row r="7145" spans="1:13" x14ac:dyDescent="0.3">
      <c r="A7145">
        <v>7144</v>
      </c>
      <c r="B7145">
        <v>47</v>
      </c>
      <c r="C7145">
        <v>7</v>
      </c>
      <c r="D7145" s="2">
        <v>45693</v>
      </c>
      <c r="E7145">
        <v>26</v>
      </c>
      <c r="F7145" t="str">
        <f>_xlfn.XLOOKUP(B7145,Products!$A$2:$A$51,Products!$B$2:$B$51)</f>
        <v>Recent</v>
      </c>
      <c r="G7145" t="str">
        <f>_xlfn.XLOOKUP(B7145,Products!$A$2:$A$51,Products!$C$2:$C$51)</f>
        <v>Books</v>
      </c>
      <c r="H7145">
        <f>_xlfn.XLOOKUP(B7145,Products!$A$2:$A$51,Products!$D$2:$D$51)</f>
        <v>260.04000000000002</v>
      </c>
      <c r="I7145" t="str">
        <f>_xlfn.XLOOKUP(E7145,Salespersons!$A$2:$A$101,Salespersons!$B$2:$B$101)</f>
        <v>Nathan Rodriguez</v>
      </c>
      <c r="J7145" t="str">
        <f>_xlfn.XLOOKUP(E7145,Salespersons!$A$2:$A$101,Salespersons!$C$2:$C$101)</f>
        <v>East</v>
      </c>
      <c r="K7145">
        <f t="shared" si="333"/>
        <v>1820.2800000000002</v>
      </c>
      <c r="L7145" t="str">
        <f t="shared" si="334"/>
        <v>February</v>
      </c>
      <c r="M7145" t="str">
        <f t="shared" si="335"/>
        <v>2025</v>
      </c>
    </row>
    <row r="7146" spans="1:13" x14ac:dyDescent="0.3">
      <c r="A7146">
        <v>7145</v>
      </c>
      <c r="B7146">
        <v>16</v>
      </c>
      <c r="C7146">
        <v>7</v>
      </c>
      <c r="D7146" s="2">
        <v>45730</v>
      </c>
      <c r="E7146">
        <v>73</v>
      </c>
      <c r="F7146" t="str">
        <f>_xlfn.XLOOKUP(B7146,Products!$A$2:$A$51,Products!$B$2:$B$51)</f>
        <v>Answer</v>
      </c>
      <c r="G7146" t="str">
        <f>_xlfn.XLOOKUP(B7146,Products!$A$2:$A$51,Products!$C$2:$C$51)</f>
        <v>Home &amp; Kitchen</v>
      </c>
      <c r="H7146">
        <f>_xlfn.XLOOKUP(B7146,Products!$A$2:$A$51,Products!$D$2:$D$51)</f>
        <v>145.77000000000001</v>
      </c>
      <c r="I7146" t="str">
        <f>_xlfn.XLOOKUP(E7146,Salespersons!$A$2:$A$101,Salespersons!$B$2:$B$101)</f>
        <v>Dr. Jasmine Osborne</v>
      </c>
      <c r="J7146" t="str">
        <f>_xlfn.XLOOKUP(E7146,Salespersons!$A$2:$A$101,Salespersons!$C$2:$C$101)</f>
        <v>South</v>
      </c>
      <c r="K7146">
        <f t="shared" si="333"/>
        <v>1020.3900000000001</v>
      </c>
      <c r="L7146" t="str">
        <f t="shared" si="334"/>
        <v>March</v>
      </c>
      <c r="M7146" t="str">
        <f t="shared" si="335"/>
        <v>2025</v>
      </c>
    </row>
    <row r="7147" spans="1:13" x14ac:dyDescent="0.3">
      <c r="A7147">
        <v>7146</v>
      </c>
      <c r="B7147">
        <v>44</v>
      </c>
      <c r="C7147">
        <v>6</v>
      </c>
      <c r="D7147" s="2">
        <v>45744</v>
      </c>
      <c r="E7147">
        <v>81</v>
      </c>
      <c r="F7147" t="str">
        <f>_xlfn.XLOOKUP(B7147,Products!$A$2:$A$51,Products!$B$2:$B$51)</f>
        <v>Approach</v>
      </c>
      <c r="G7147" t="str">
        <f>_xlfn.XLOOKUP(B7147,Products!$A$2:$A$51,Products!$C$2:$C$51)</f>
        <v>Toys</v>
      </c>
      <c r="H7147">
        <f>_xlfn.XLOOKUP(B7147,Products!$A$2:$A$51,Products!$D$2:$D$51)</f>
        <v>128.11000000000001</v>
      </c>
      <c r="I7147" t="str">
        <f>_xlfn.XLOOKUP(E7147,Salespersons!$A$2:$A$101,Salespersons!$B$2:$B$101)</f>
        <v>Stephanie Mendez</v>
      </c>
      <c r="J7147" t="str">
        <f>_xlfn.XLOOKUP(E7147,Salespersons!$A$2:$A$101,Salespersons!$C$2:$C$101)</f>
        <v>East</v>
      </c>
      <c r="K7147">
        <f t="shared" si="333"/>
        <v>768.66000000000008</v>
      </c>
      <c r="L7147" t="str">
        <f t="shared" si="334"/>
        <v>March</v>
      </c>
      <c r="M7147" t="str">
        <f t="shared" si="335"/>
        <v>2025</v>
      </c>
    </row>
    <row r="7148" spans="1:13" x14ac:dyDescent="0.3">
      <c r="A7148">
        <v>7147</v>
      </c>
      <c r="B7148">
        <v>18</v>
      </c>
      <c r="C7148">
        <v>2</v>
      </c>
      <c r="D7148" s="2">
        <v>45670</v>
      </c>
      <c r="E7148">
        <v>64</v>
      </c>
      <c r="F7148" t="str">
        <f>_xlfn.XLOOKUP(B7148,Products!$A$2:$A$51,Products!$B$2:$B$51)</f>
        <v>You</v>
      </c>
      <c r="G7148" t="str">
        <f>_xlfn.XLOOKUP(B7148,Products!$A$2:$A$51,Products!$C$2:$C$51)</f>
        <v>Books</v>
      </c>
      <c r="H7148">
        <f>_xlfn.XLOOKUP(B7148,Products!$A$2:$A$51,Products!$D$2:$D$51)</f>
        <v>128.16</v>
      </c>
      <c r="I7148" t="str">
        <f>_xlfn.XLOOKUP(E7148,Salespersons!$A$2:$A$101,Salespersons!$B$2:$B$101)</f>
        <v>Scott Martin</v>
      </c>
      <c r="J7148" t="str">
        <f>_xlfn.XLOOKUP(E7148,Salespersons!$A$2:$A$101,Salespersons!$C$2:$C$101)</f>
        <v>East</v>
      </c>
      <c r="K7148">
        <f t="shared" si="333"/>
        <v>256.32</v>
      </c>
      <c r="L7148" t="str">
        <f t="shared" si="334"/>
        <v>January</v>
      </c>
      <c r="M7148" t="str">
        <f t="shared" si="335"/>
        <v>2025</v>
      </c>
    </row>
    <row r="7149" spans="1:13" x14ac:dyDescent="0.3">
      <c r="A7149">
        <v>7148</v>
      </c>
      <c r="B7149">
        <v>30</v>
      </c>
      <c r="C7149">
        <v>5</v>
      </c>
      <c r="D7149" s="2">
        <v>45476</v>
      </c>
      <c r="E7149">
        <v>95</v>
      </c>
      <c r="F7149" t="str">
        <f>_xlfn.XLOOKUP(B7149,Products!$A$2:$A$51,Products!$B$2:$B$51)</f>
        <v>Fine</v>
      </c>
      <c r="G7149" t="str">
        <f>_xlfn.XLOOKUP(B7149,Products!$A$2:$A$51,Products!$C$2:$C$51)</f>
        <v>Electronics</v>
      </c>
      <c r="H7149">
        <f>_xlfn.XLOOKUP(B7149,Products!$A$2:$A$51,Products!$D$2:$D$51)</f>
        <v>473.44</v>
      </c>
      <c r="I7149" t="str">
        <f>_xlfn.XLOOKUP(E7149,Salespersons!$A$2:$A$101,Salespersons!$B$2:$B$101)</f>
        <v>Theresa Silva</v>
      </c>
      <c r="J7149" t="str">
        <f>_xlfn.XLOOKUP(E7149,Salespersons!$A$2:$A$101,Salespersons!$C$2:$C$101)</f>
        <v>West</v>
      </c>
      <c r="K7149">
        <f t="shared" si="333"/>
        <v>2367.1999999999998</v>
      </c>
      <c r="L7149" t="str">
        <f t="shared" si="334"/>
        <v>July</v>
      </c>
      <c r="M7149" t="str">
        <f t="shared" si="335"/>
        <v>2024</v>
      </c>
    </row>
    <row r="7150" spans="1:13" x14ac:dyDescent="0.3">
      <c r="A7150">
        <v>7149</v>
      </c>
      <c r="B7150">
        <v>24</v>
      </c>
      <c r="C7150">
        <v>1</v>
      </c>
      <c r="D7150" s="2">
        <v>45130</v>
      </c>
      <c r="E7150">
        <v>58</v>
      </c>
      <c r="F7150" t="str">
        <f>_xlfn.XLOOKUP(B7150,Products!$A$2:$A$51,Products!$B$2:$B$51)</f>
        <v>Still</v>
      </c>
      <c r="G7150" t="str">
        <f>_xlfn.XLOOKUP(B7150,Products!$A$2:$A$51,Products!$C$2:$C$51)</f>
        <v>Electronics</v>
      </c>
      <c r="H7150">
        <f>_xlfn.XLOOKUP(B7150,Products!$A$2:$A$51,Products!$D$2:$D$51)</f>
        <v>68.260000000000005</v>
      </c>
      <c r="I7150" t="str">
        <f>_xlfn.XLOOKUP(E7150,Salespersons!$A$2:$A$101,Salespersons!$B$2:$B$101)</f>
        <v>Brandon Atkinson</v>
      </c>
      <c r="J7150" t="str">
        <f>_xlfn.XLOOKUP(E7150,Salespersons!$A$2:$A$101,Salespersons!$C$2:$C$101)</f>
        <v>West</v>
      </c>
      <c r="K7150">
        <f t="shared" si="333"/>
        <v>68.260000000000005</v>
      </c>
      <c r="L7150" t="str">
        <f t="shared" si="334"/>
        <v>July</v>
      </c>
      <c r="M7150" t="str">
        <f t="shared" si="335"/>
        <v>2023</v>
      </c>
    </row>
    <row r="7151" spans="1:13" x14ac:dyDescent="0.3">
      <c r="A7151">
        <v>7150</v>
      </c>
      <c r="B7151">
        <v>6</v>
      </c>
      <c r="C7151">
        <v>2</v>
      </c>
      <c r="D7151" s="2">
        <v>45268</v>
      </c>
      <c r="E7151">
        <v>95</v>
      </c>
      <c r="F7151" t="str">
        <f>_xlfn.XLOOKUP(B7151,Products!$A$2:$A$51,Products!$B$2:$B$51)</f>
        <v>Gas</v>
      </c>
      <c r="G7151" t="str">
        <f>_xlfn.XLOOKUP(B7151,Products!$A$2:$A$51,Products!$C$2:$C$51)</f>
        <v>Home &amp; Kitchen</v>
      </c>
      <c r="H7151">
        <f>_xlfn.XLOOKUP(B7151,Products!$A$2:$A$51,Products!$D$2:$D$51)</f>
        <v>79.7</v>
      </c>
      <c r="I7151" t="str">
        <f>_xlfn.XLOOKUP(E7151,Salespersons!$A$2:$A$101,Salespersons!$B$2:$B$101)</f>
        <v>Theresa Silva</v>
      </c>
      <c r="J7151" t="str">
        <f>_xlfn.XLOOKUP(E7151,Salespersons!$A$2:$A$101,Salespersons!$C$2:$C$101)</f>
        <v>West</v>
      </c>
      <c r="K7151">
        <f t="shared" si="333"/>
        <v>159.4</v>
      </c>
      <c r="L7151" t="str">
        <f t="shared" si="334"/>
        <v>December</v>
      </c>
      <c r="M7151" t="str">
        <f t="shared" si="335"/>
        <v>2023</v>
      </c>
    </row>
    <row r="7152" spans="1:13" x14ac:dyDescent="0.3">
      <c r="A7152">
        <v>7151</v>
      </c>
      <c r="B7152">
        <v>47</v>
      </c>
      <c r="C7152">
        <v>5</v>
      </c>
      <c r="D7152" s="2">
        <v>45756</v>
      </c>
      <c r="E7152">
        <v>75</v>
      </c>
      <c r="F7152" t="str">
        <f>_xlfn.XLOOKUP(B7152,Products!$A$2:$A$51,Products!$B$2:$B$51)</f>
        <v>Recent</v>
      </c>
      <c r="G7152" t="str">
        <f>_xlfn.XLOOKUP(B7152,Products!$A$2:$A$51,Products!$C$2:$C$51)</f>
        <v>Books</v>
      </c>
      <c r="H7152">
        <f>_xlfn.XLOOKUP(B7152,Products!$A$2:$A$51,Products!$D$2:$D$51)</f>
        <v>260.04000000000002</v>
      </c>
      <c r="I7152" t="str">
        <f>_xlfn.XLOOKUP(E7152,Salespersons!$A$2:$A$101,Salespersons!$B$2:$B$101)</f>
        <v>Steven Adkins</v>
      </c>
      <c r="J7152" t="str">
        <f>_xlfn.XLOOKUP(E7152,Salespersons!$A$2:$A$101,Salespersons!$C$2:$C$101)</f>
        <v>South</v>
      </c>
      <c r="K7152">
        <f t="shared" si="333"/>
        <v>1300.2</v>
      </c>
      <c r="L7152" t="str">
        <f t="shared" si="334"/>
        <v>April</v>
      </c>
      <c r="M7152" t="str">
        <f t="shared" si="335"/>
        <v>2025</v>
      </c>
    </row>
    <row r="7153" spans="1:13" x14ac:dyDescent="0.3">
      <c r="A7153">
        <v>7152</v>
      </c>
      <c r="B7153">
        <v>34</v>
      </c>
      <c r="C7153">
        <v>5</v>
      </c>
      <c r="D7153" s="2">
        <v>45423</v>
      </c>
      <c r="E7153">
        <v>86</v>
      </c>
      <c r="F7153" t="str">
        <f>_xlfn.XLOOKUP(B7153,Products!$A$2:$A$51,Products!$B$2:$B$51)</f>
        <v>Law</v>
      </c>
      <c r="G7153" t="str">
        <f>_xlfn.XLOOKUP(B7153,Products!$A$2:$A$51,Products!$C$2:$C$51)</f>
        <v>Books</v>
      </c>
      <c r="H7153">
        <f>_xlfn.XLOOKUP(B7153,Products!$A$2:$A$51,Products!$D$2:$D$51)</f>
        <v>319.54000000000002</v>
      </c>
      <c r="I7153" t="str">
        <f>_xlfn.XLOOKUP(E7153,Salespersons!$A$2:$A$101,Salespersons!$B$2:$B$101)</f>
        <v>Susan Wheeler</v>
      </c>
      <c r="J7153" t="str">
        <f>_xlfn.XLOOKUP(E7153,Salespersons!$A$2:$A$101,Salespersons!$C$2:$C$101)</f>
        <v>West</v>
      </c>
      <c r="K7153">
        <f t="shared" si="333"/>
        <v>1597.7</v>
      </c>
      <c r="L7153" t="str">
        <f t="shared" si="334"/>
        <v>May</v>
      </c>
      <c r="M7153" t="str">
        <f t="shared" si="335"/>
        <v>2024</v>
      </c>
    </row>
    <row r="7154" spans="1:13" x14ac:dyDescent="0.3">
      <c r="A7154">
        <v>7153</v>
      </c>
      <c r="B7154">
        <v>12</v>
      </c>
      <c r="C7154">
        <v>7</v>
      </c>
      <c r="D7154" s="2">
        <v>45528</v>
      </c>
      <c r="E7154">
        <v>3</v>
      </c>
      <c r="F7154" t="str">
        <f>_xlfn.XLOOKUP(B7154,Products!$A$2:$A$51,Products!$B$2:$B$51)</f>
        <v>Why</v>
      </c>
      <c r="G7154" t="str">
        <f>_xlfn.XLOOKUP(B7154,Products!$A$2:$A$51,Products!$C$2:$C$51)</f>
        <v>Clothing</v>
      </c>
      <c r="H7154">
        <f>_xlfn.XLOOKUP(B7154,Products!$A$2:$A$51,Products!$D$2:$D$51)</f>
        <v>76.88</v>
      </c>
      <c r="I7154" t="str">
        <f>_xlfn.XLOOKUP(E7154,Salespersons!$A$2:$A$101,Salespersons!$B$2:$B$101)</f>
        <v>Cynthia Mcbride</v>
      </c>
      <c r="J7154" t="str">
        <f>_xlfn.XLOOKUP(E7154,Salespersons!$A$2:$A$101,Salespersons!$C$2:$C$101)</f>
        <v>North</v>
      </c>
      <c r="K7154">
        <f t="shared" si="333"/>
        <v>538.16</v>
      </c>
      <c r="L7154" t="str">
        <f t="shared" si="334"/>
        <v>August</v>
      </c>
      <c r="M7154" t="str">
        <f t="shared" si="335"/>
        <v>2024</v>
      </c>
    </row>
    <row r="7155" spans="1:13" x14ac:dyDescent="0.3">
      <c r="A7155">
        <v>7154</v>
      </c>
      <c r="B7155">
        <v>42</v>
      </c>
      <c r="C7155">
        <v>5</v>
      </c>
      <c r="D7155" s="2">
        <v>45205</v>
      </c>
      <c r="E7155">
        <v>28</v>
      </c>
      <c r="F7155" t="str">
        <f>_xlfn.XLOOKUP(B7155,Products!$A$2:$A$51,Products!$B$2:$B$51)</f>
        <v>Deep</v>
      </c>
      <c r="G7155" t="str">
        <f>_xlfn.XLOOKUP(B7155,Products!$A$2:$A$51,Products!$C$2:$C$51)</f>
        <v>Toys</v>
      </c>
      <c r="H7155">
        <f>_xlfn.XLOOKUP(B7155,Products!$A$2:$A$51,Products!$D$2:$D$51)</f>
        <v>51.98</v>
      </c>
      <c r="I7155" t="str">
        <f>_xlfn.XLOOKUP(E7155,Salespersons!$A$2:$A$101,Salespersons!$B$2:$B$101)</f>
        <v>Victoria Rice</v>
      </c>
      <c r="J7155" t="str">
        <f>_xlfn.XLOOKUP(E7155,Salespersons!$A$2:$A$101,Salespersons!$C$2:$C$101)</f>
        <v>North</v>
      </c>
      <c r="K7155">
        <f t="shared" si="333"/>
        <v>259.89999999999998</v>
      </c>
      <c r="L7155" t="str">
        <f t="shared" si="334"/>
        <v>October</v>
      </c>
      <c r="M7155" t="str">
        <f t="shared" si="335"/>
        <v>2023</v>
      </c>
    </row>
    <row r="7156" spans="1:13" x14ac:dyDescent="0.3">
      <c r="A7156">
        <v>7155</v>
      </c>
      <c r="B7156">
        <v>23</v>
      </c>
      <c r="C7156">
        <v>6</v>
      </c>
      <c r="D7156" s="2">
        <v>45708</v>
      </c>
      <c r="E7156">
        <v>96</v>
      </c>
      <c r="F7156" t="str">
        <f>_xlfn.XLOOKUP(B7156,Products!$A$2:$A$51,Products!$B$2:$B$51)</f>
        <v>Energy</v>
      </c>
      <c r="G7156" t="str">
        <f>_xlfn.XLOOKUP(B7156,Products!$A$2:$A$51,Products!$C$2:$C$51)</f>
        <v>Books</v>
      </c>
      <c r="H7156">
        <f>_xlfn.XLOOKUP(B7156,Products!$A$2:$A$51,Products!$D$2:$D$51)</f>
        <v>31.68</v>
      </c>
      <c r="I7156" t="str">
        <f>_xlfn.XLOOKUP(E7156,Salespersons!$A$2:$A$101,Salespersons!$B$2:$B$101)</f>
        <v>Shari Ross</v>
      </c>
      <c r="J7156" t="str">
        <f>_xlfn.XLOOKUP(E7156,Salespersons!$A$2:$A$101,Salespersons!$C$2:$C$101)</f>
        <v>West</v>
      </c>
      <c r="K7156">
        <f t="shared" si="333"/>
        <v>190.07999999999998</v>
      </c>
      <c r="L7156" t="str">
        <f t="shared" si="334"/>
        <v>February</v>
      </c>
      <c r="M7156" t="str">
        <f t="shared" si="335"/>
        <v>2025</v>
      </c>
    </row>
    <row r="7157" spans="1:13" x14ac:dyDescent="0.3">
      <c r="A7157">
        <v>7156</v>
      </c>
      <c r="B7157">
        <v>36</v>
      </c>
      <c r="C7157">
        <v>2</v>
      </c>
      <c r="D7157" s="2">
        <v>45415</v>
      </c>
      <c r="E7157">
        <v>4</v>
      </c>
      <c r="F7157" t="str">
        <f>_xlfn.XLOOKUP(B7157,Products!$A$2:$A$51,Products!$B$2:$B$51)</f>
        <v>Agreement</v>
      </c>
      <c r="G7157" t="str">
        <f>_xlfn.XLOOKUP(B7157,Products!$A$2:$A$51,Products!$C$2:$C$51)</f>
        <v>Toys</v>
      </c>
      <c r="H7157">
        <f>_xlfn.XLOOKUP(B7157,Products!$A$2:$A$51,Products!$D$2:$D$51)</f>
        <v>240.8</v>
      </c>
      <c r="I7157" t="str">
        <f>_xlfn.XLOOKUP(E7157,Salespersons!$A$2:$A$101,Salespersons!$B$2:$B$101)</f>
        <v>Luke Bennett</v>
      </c>
      <c r="J7157" t="str">
        <f>_xlfn.XLOOKUP(E7157,Salespersons!$A$2:$A$101,Salespersons!$C$2:$C$101)</f>
        <v>West</v>
      </c>
      <c r="K7157">
        <f t="shared" si="333"/>
        <v>481.6</v>
      </c>
      <c r="L7157" t="str">
        <f t="shared" si="334"/>
        <v>May</v>
      </c>
      <c r="M7157" t="str">
        <f t="shared" si="335"/>
        <v>2024</v>
      </c>
    </row>
    <row r="7158" spans="1:13" x14ac:dyDescent="0.3">
      <c r="A7158">
        <v>7157</v>
      </c>
      <c r="B7158">
        <v>40</v>
      </c>
      <c r="C7158">
        <v>5</v>
      </c>
      <c r="D7158" s="2">
        <v>45439</v>
      </c>
      <c r="E7158">
        <v>40</v>
      </c>
      <c r="F7158" t="str">
        <f>_xlfn.XLOOKUP(B7158,Products!$A$2:$A$51,Products!$B$2:$B$51)</f>
        <v>Agent</v>
      </c>
      <c r="G7158" t="str">
        <f>_xlfn.XLOOKUP(B7158,Products!$A$2:$A$51,Products!$C$2:$C$51)</f>
        <v>Toys</v>
      </c>
      <c r="H7158">
        <f>_xlfn.XLOOKUP(B7158,Products!$A$2:$A$51,Products!$D$2:$D$51)</f>
        <v>228.56</v>
      </c>
      <c r="I7158" t="str">
        <f>_xlfn.XLOOKUP(E7158,Salespersons!$A$2:$A$101,Salespersons!$B$2:$B$101)</f>
        <v>Ashley Bennett</v>
      </c>
      <c r="J7158" t="str">
        <f>_xlfn.XLOOKUP(E7158,Salespersons!$A$2:$A$101,Salespersons!$C$2:$C$101)</f>
        <v>West</v>
      </c>
      <c r="K7158">
        <f t="shared" si="333"/>
        <v>1142.8</v>
      </c>
      <c r="L7158" t="str">
        <f t="shared" si="334"/>
        <v>May</v>
      </c>
      <c r="M7158" t="str">
        <f t="shared" si="335"/>
        <v>2024</v>
      </c>
    </row>
    <row r="7159" spans="1:13" x14ac:dyDescent="0.3">
      <c r="A7159">
        <v>7158</v>
      </c>
      <c r="B7159">
        <v>15</v>
      </c>
      <c r="C7159">
        <v>8</v>
      </c>
      <c r="D7159" s="2">
        <v>45355</v>
      </c>
      <c r="E7159">
        <v>75</v>
      </c>
      <c r="F7159" t="str">
        <f>_xlfn.XLOOKUP(B7159,Products!$A$2:$A$51,Products!$B$2:$B$51)</f>
        <v>Nothing</v>
      </c>
      <c r="G7159" t="str">
        <f>_xlfn.XLOOKUP(B7159,Products!$A$2:$A$51,Products!$C$2:$C$51)</f>
        <v>Home &amp; Kitchen</v>
      </c>
      <c r="H7159">
        <f>_xlfn.XLOOKUP(B7159,Products!$A$2:$A$51,Products!$D$2:$D$51)</f>
        <v>53.21</v>
      </c>
      <c r="I7159" t="str">
        <f>_xlfn.XLOOKUP(E7159,Salespersons!$A$2:$A$101,Salespersons!$B$2:$B$101)</f>
        <v>Steven Adkins</v>
      </c>
      <c r="J7159" t="str">
        <f>_xlfn.XLOOKUP(E7159,Salespersons!$A$2:$A$101,Salespersons!$C$2:$C$101)</f>
        <v>South</v>
      </c>
      <c r="K7159">
        <f t="shared" si="333"/>
        <v>425.68</v>
      </c>
      <c r="L7159" t="str">
        <f t="shared" si="334"/>
        <v>March</v>
      </c>
      <c r="M7159" t="str">
        <f t="shared" si="335"/>
        <v>2024</v>
      </c>
    </row>
    <row r="7160" spans="1:13" x14ac:dyDescent="0.3">
      <c r="A7160">
        <v>7159</v>
      </c>
      <c r="B7160">
        <v>16</v>
      </c>
      <c r="C7160">
        <v>1</v>
      </c>
      <c r="D7160" s="2">
        <v>45537</v>
      </c>
      <c r="E7160">
        <v>57</v>
      </c>
      <c r="F7160" t="str">
        <f>_xlfn.XLOOKUP(B7160,Products!$A$2:$A$51,Products!$B$2:$B$51)</f>
        <v>Answer</v>
      </c>
      <c r="G7160" t="str">
        <f>_xlfn.XLOOKUP(B7160,Products!$A$2:$A$51,Products!$C$2:$C$51)</f>
        <v>Home &amp; Kitchen</v>
      </c>
      <c r="H7160">
        <f>_xlfn.XLOOKUP(B7160,Products!$A$2:$A$51,Products!$D$2:$D$51)</f>
        <v>145.77000000000001</v>
      </c>
      <c r="I7160" t="str">
        <f>_xlfn.XLOOKUP(E7160,Salespersons!$A$2:$A$101,Salespersons!$B$2:$B$101)</f>
        <v>Sally Gutierrez</v>
      </c>
      <c r="J7160" t="str">
        <f>_xlfn.XLOOKUP(E7160,Salespersons!$A$2:$A$101,Salespersons!$C$2:$C$101)</f>
        <v>North</v>
      </c>
      <c r="K7160">
        <f t="shared" si="333"/>
        <v>145.77000000000001</v>
      </c>
      <c r="L7160" t="str">
        <f t="shared" si="334"/>
        <v>September</v>
      </c>
      <c r="M7160" t="str">
        <f t="shared" si="335"/>
        <v>2024</v>
      </c>
    </row>
    <row r="7161" spans="1:13" x14ac:dyDescent="0.3">
      <c r="A7161">
        <v>7160</v>
      </c>
      <c r="B7161">
        <v>45</v>
      </c>
      <c r="C7161">
        <v>7</v>
      </c>
      <c r="D7161" s="2">
        <v>45397</v>
      </c>
      <c r="E7161">
        <v>65</v>
      </c>
      <c r="F7161" t="str">
        <f>_xlfn.XLOOKUP(B7161,Products!$A$2:$A$51,Products!$B$2:$B$51)</f>
        <v>Scientist</v>
      </c>
      <c r="G7161" t="str">
        <f>_xlfn.XLOOKUP(B7161,Products!$A$2:$A$51,Products!$C$2:$C$51)</f>
        <v>Toys</v>
      </c>
      <c r="H7161">
        <f>_xlfn.XLOOKUP(B7161,Products!$A$2:$A$51,Products!$D$2:$D$51)</f>
        <v>483.37</v>
      </c>
      <c r="I7161" t="str">
        <f>_xlfn.XLOOKUP(E7161,Salespersons!$A$2:$A$101,Salespersons!$B$2:$B$101)</f>
        <v>Deanna Rodriguez MD</v>
      </c>
      <c r="J7161" t="str">
        <f>_xlfn.XLOOKUP(E7161,Salespersons!$A$2:$A$101,Salespersons!$C$2:$C$101)</f>
        <v>West</v>
      </c>
      <c r="K7161">
        <f t="shared" si="333"/>
        <v>3383.59</v>
      </c>
      <c r="L7161" t="str">
        <f t="shared" si="334"/>
        <v>April</v>
      </c>
      <c r="M7161" t="str">
        <f t="shared" si="335"/>
        <v>2024</v>
      </c>
    </row>
    <row r="7162" spans="1:13" x14ac:dyDescent="0.3">
      <c r="A7162">
        <v>7161</v>
      </c>
      <c r="B7162">
        <v>47</v>
      </c>
      <c r="C7162">
        <v>8</v>
      </c>
      <c r="D7162" s="2">
        <v>45176</v>
      </c>
      <c r="E7162">
        <v>47</v>
      </c>
      <c r="F7162" t="str">
        <f>_xlfn.XLOOKUP(B7162,Products!$A$2:$A$51,Products!$B$2:$B$51)</f>
        <v>Recent</v>
      </c>
      <c r="G7162" t="str">
        <f>_xlfn.XLOOKUP(B7162,Products!$A$2:$A$51,Products!$C$2:$C$51)</f>
        <v>Books</v>
      </c>
      <c r="H7162">
        <f>_xlfn.XLOOKUP(B7162,Products!$A$2:$A$51,Products!$D$2:$D$51)</f>
        <v>260.04000000000002</v>
      </c>
      <c r="I7162" t="str">
        <f>_xlfn.XLOOKUP(E7162,Salespersons!$A$2:$A$101,Salespersons!$B$2:$B$101)</f>
        <v>Jasmine Smith</v>
      </c>
      <c r="J7162" t="str">
        <f>_xlfn.XLOOKUP(E7162,Salespersons!$A$2:$A$101,Salespersons!$C$2:$C$101)</f>
        <v>West</v>
      </c>
      <c r="K7162">
        <f t="shared" si="333"/>
        <v>2080.3200000000002</v>
      </c>
      <c r="L7162" t="str">
        <f t="shared" si="334"/>
        <v>September</v>
      </c>
      <c r="M7162" t="str">
        <f t="shared" si="335"/>
        <v>2023</v>
      </c>
    </row>
    <row r="7163" spans="1:13" x14ac:dyDescent="0.3">
      <c r="A7163">
        <v>7162</v>
      </c>
      <c r="B7163">
        <v>14</v>
      </c>
      <c r="C7163">
        <v>5</v>
      </c>
      <c r="D7163" s="2">
        <v>45766</v>
      </c>
      <c r="E7163">
        <v>80</v>
      </c>
      <c r="F7163" t="str">
        <f>_xlfn.XLOOKUP(B7163,Products!$A$2:$A$51,Products!$B$2:$B$51)</f>
        <v>Mention</v>
      </c>
      <c r="G7163" t="str">
        <f>_xlfn.XLOOKUP(B7163,Products!$A$2:$A$51,Products!$C$2:$C$51)</f>
        <v>Home &amp; Kitchen</v>
      </c>
      <c r="H7163">
        <f>_xlfn.XLOOKUP(B7163,Products!$A$2:$A$51,Products!$D$2:$D$51)</f>
        <v>64.77</v>
      </c>
      <c r="I7163" t="str">
        <f>_xlfn.XLOOKUP(E7163,Salespersons!$A$2:$A$101,Salespersons!$B$2:$B$101)</f>
        <v>Joe Nguyen</v>
      </c>
      <c r="J7163" t="str">
        <f>_xlfn.XLOOKUP(E7163,Salespersons!$A$2:$A$101,Salespersons!$C$2:$C$101)</f>
        <v>East</v>
      </c>
      <c r="K7163">
        <f t="shared" si="333"/>
        <v>323.84999999999997</v>
      </c>
      <c r="L7163" t="str">
        <f t="shared" si="334"/>
        <v>April</v>
      </c>
      <c r="M7163" t="str">
        <f t="shared" si="335"/>
        <v>2025</v>
      </c>
    </row>
    <row r="7164" spans="1:13" x14ac:dyDescent="0.3">
      <c r="A7164">
        <v>7163</v>
      </c>
      <c r="B7164">
        <v>15</v>
      </c>
      <c r="C7164">
        <v>4</v>
      </c>
      <c r="D7164" s="2">
        <v>45616</v>
      </c>
      <c r="E7164">
        <v>34</v>
      </c>
      <c r="F7164" t="str">
        <f>_xlfn.XLOOKUP(B7164,Products!$A$2:$A$51,Products!$B$2:$B$51)</f>
        <v>Nothing</v>
      </c>
      <c r="G7164" t="str">
        <f>_xlfn.XLOOKUP(B7164,Products!$A$2:$A$51,Products!$C$2:$C$51)</f>
        <v>Home &amp; Kitchen</v>
      </c>
      <c r="H7164">
        <f>_xlfn.XLOOKUP(B7164,Products!$A$2:$A$51,Products!$D$2:$D$51)</f>
        <v>53.21</v>
      </c>
      <c r="I7164" t="str">
        <f>_xlfn.XLOOKUP(E7164,Salespersons!$A$2:$A$101,Salespersons!$B$2:$B$101)</f>
        <v>Denise Cruz</v>
      </c>
      <c r="J7164" t="str">
        <f>_xlfn.XLOOKUP(E7164,Salespersons!$A$2:$A$101,Salespersons!$C$2:$C$101)</f>
        <v>North</v>
      </c>
      <c r="K7164">
        <f t="shared" si="333"/>
        <v>212.84</v>
      </c>
      <c r="L7164" t="str">
        <f t="shared" si="334"/>
        <v>November</v>
      </c>
      <c r="M7164" t="str">
        <f t="shared" si="335"/>
        <v>2024</v>
      </c>
    </row>
    <row r="7165" spans="1:13" x14ac:dyDescent="0.3">
      <c r="A7165">
        <v>7164</v>
      </c>
      <c r="B7165">
        <v>12</v>
      </c>
      <c r="C7165">
        <v>1</v>
      </c>
      <c r="D7165" s="2">
        <v>45322</v>
      </c>
      <c r="E7165">
        <v>45</v>
      </c>
      <c r="F7165" t="str">
        <f>_xlfn.XLOOKUP(B7165,Products!$A$2:$A$51,Products!$B$2:$B$51)</f>
        <v>Why</v>
      </c>
      <c r="G7165" t="str">
        <f>_xlfn.XLOOKUP(B7165,Products!$A$2:$A$51,Products!$C$2:$C$51)</f>
        <v>Clothing</v>
      </c>
      <c r="H7165">
        <f>_xlfn.XLOOKUP(B7165,Products!$A$2:$A$51,Products!$D$2:$D$51)</f>
        <v>76.88</v>
      </c>
      <c r="I7165" t="str">
        <f>_xlfn.XLOOKUP(E7165,Salespersons!$A$2:$A$101,Salespersons!$B$2:$B$101)</f>
        <v>Gregory Valdez</v>
      </c>
      <c r="J7165" t="str">
        <f>_xlfn.XLOOKUP(E7165,Salespersons!$A$2:$A$101,Salespersons!$C$2:$C$101)</f>
        <v>West</v>
      </c>
      <c r="K7165">
        <f t="shared" si="333"/>
        <v>76.88</v>
      </c>
      <c r="L7165" t="str">
        <f t="shared" si="334"/>
        <v>January</v>
      </c>
      <c r="M7165" t="str">
        <f t="shared" si="335"/>
        <v>2024</v>
      </c>
    </row>
    <row r="7166" spans="1:13" x14ac:dyDescent="0.3">
      <c r="A7166">
        <v>7165</v>
      </c>
      <c r="B7166">
        <v>43</v>
      </c>
      <c r="C7166">
        <v>9</v>
      </c>
      <c r="D7166" s="2">
        <v>45461</v>
      </c>
      <c r="E7166">
        <v>32</v>
      </c>
      <c r="F7166" t="str">
        <f>_xlfn.XLOOKUP(B7166,Products!$A$2:$A$51,Products!$B$2:$B$51)</f>
        <v>Seem</v>
      </c>
      <c r="G7166" t="str">
        <f>_xlfn.XLOOKUP(B7166,Products!$A$2:$A$51,Products!$C$2:$C$51)</f>
        <v>Toys</v>
      </c>
      <c r="H7166">
        <f>_xlfn.XLOOKUP(B7166,Products!$A$2:$A$51,Products!$D$2:$D$51)</f>
        <v>98.01</v>
      </c>
      <c r="I7166" t="str">
        <f>_xlfn.XLOOKUP(E7166,Salespersons!$A$2:$A$101,Salespersons!$B$2:$B$101)</f>
        <v>Michael Adams</v>
      </c>
      <c r="J7166" t="str">
        <f>_xlfn.XLOOKUP(E7166,Salespersons!$A$2:$A$101,Salespersons!$C$2:$C$101)</f>
        <v>North</v>
      </c>
      <c r="K7166">
        <f t="shared" si="333"/>
        <v>882.09</v>
      </c>
      <c r="L7166" t="str">
        <f t="shared" si="334"/>
        <v>June</v>
      </c>
      <c r="M7166" t="str">
        <f t="shared" si="335"/>
        <v>2024</v>
      </c>
    </row>
    <row r="7167" spans="1:13" x14ac:dyDescent="0.3">
      <c r="A7167">
        <v>7166</v>
      </c>
      <c r="B7167">
        <v>35</v>
      </c>
      <c r="C7167">
        <v>2</v>
      </c>
      <c r="D7167" s="2">
        <v>45702</v>
      </c>
      <c r="E7167">
        <v>44</v>
      </c>
      <c r="F7167" t="str">
        <f>_xlfn.XLOOKUP(B7167,Products!$A$2:$A$51,Products!$B$2:$B$51)</f>
        <v>Ok</v>
      </c>
      <c r="G7167" t="str">
        <f>_xlfn.XLOOKUP(B7167,Products!$A$2:$A$51,Products!$C$2:$C$51)</f>
        <v>Books</v>
      </c>
      <c r="H7167">
        <f>_xlfn.XLOOKUP(B7167,Products!$A$2:$A$51,Products!$D$2:$D$51)</f>
        <v>252.35</v>
      </c>
      <c r="I7167" t="str">
        <f>_xlfn.XLOOKUP(E7167,Salespersons!$A$2:$A$101,Salespersons!$B$2:$B$101)</f>
        <v>Virginia Richards</v>
      </c>
      <c r="J7167" t="str">
        <f>_xlfn.XLOOKUP(E7167,Salespersons!$A$2:$A$101,Salespersons!$C$2:$C$101)</f>
        <v>East</v>
      </c>
      <c r="K7167">
        <f t="shared" si="333"/>
        <v>504.7</v>
      </c>
      <c r="L7167" t="str">
        <f t="shared" si="334"/>
        <v>February</v>
      </c>
      <c r="M7167" t="str">
        <f t="shared" si="335"/>
        <v>2025</v>
      </c>
    </row>
    <row r="7168" spans="1:13" x14ac:dyDescent="0.3">
      <c r="A7168">
        <v>7167</v>
      </c>
      <c r="B7168">
        <v>25</v>
      </c>
      <c r="C7168">
        <v>5</v>
      </c>
      <c r="D7168" s="2">
        <v>45656</v>
      </c>
      <c r="E7168">
        <v>97</v>
      </c>
      <c r="F7168" t="str">
        <f>_xlfn.XLOOKUP(B7168,Products!$A$2:$A$51,Products!$B$2:$B$51)</f>
        <v>Give</v>
      </c>
      <c r="G7168" t="str">
        <f>_xlfn.XLOOKUP(B7168,Products!$A$2:$A$51,Products!$C$2:$C$51)</f>
        <v>Home &amp; Kitchen</v>
      </c>
      <c r="H7168">
        <f>_xlfn.XLOOKUP(B7168,Products!$A$2:$A$51,Products!$D$2:$D$51)</f>
        <v>262.41000000000003</v>
      </c>
      <c r="I7168" t="str">
        <f>_xlfn.XLOOKUP(E7168,Salespersons!$A$2:$A$101,Salespersons!$B$2:$B$101)</f>
        <v>Gary Price</v>
      </c>
      <c r="J7168" t="str">
        <f>_xlfn.XLOOKUP(E7168,Salespersons!$A$2:$A$101,Salespersons!$C$2:$C$101)</f>
        <v>North</v>
      </c>
      <c r="K7168">
        <f t="shared" si="333"/>
        <v>1312.0500000000002</v>
      </c>
      <c r="L7168" t="str">
        <f t="shared" si="334"/>
        <v>December</v>
      </c>
      <c r="M7168" t="str">
        <f t="shared" si="335"/>
        <v>2024</v>
      </c>
    </row>
    <row r="7169" spans="1:13" x14ac:dyDescent="0.3">
      <c r="A7169">
        <v>7168</v>
      </c>
      <c r="B7169">
        <v>14</v>
      </c>
      <c r="C7169">
        <v>7</v>
      </c>
      <c r="D7169" s="2">
        <v>45514</v>
      </c>
      <c r="E7169">
        <v>11</v>
      </c>
      <c r="F7169" t="str">
        <f>_xlfn.XLOOKUP(B7169,Products!$A$2:$A$51,Products!$B$2:$B$51)</f>
        <v>Mention</v>
      </c>
      <c r="G7169" t="str">
        <f>_xlfn.XLOOKUP(B7169,Products!$A$2:$A$51,Products!$C$2:$C$51)</f>
        <v>Home &amp; Kitchen</v>
      </c>
      <c r="H7169">
        <f>_xlfn.XLOOKUP(B7169,Products!$A$2:$A$51,Products!$D$2:$D$51)</f>
        <v>64.77</v>
      </c>
      <c r="I7169" t="str">
        <f>_xlfn.XLOOKUP(E7169,Salespersons!$A$2:$A$101,Salespersons!$B$2:$B$101)</f>
        <v>Alexander Ruiz</v>
      </c>
      <c r="J7169" t="str">
        <f>_xlfn.XLOOKUP(E7169,Salespersons!$A$2:$A$101,Salespersons!$C$2:$C$101)</f>
        <v>North</v>
      </c>
      <c r="K7169">
        <f t="shared" si="333"/>
        <v>453.39</v>
      </c>
      <c r="L7169" t="str">
        <f t="shared" si="334"/>
        <v>August</v>
      </c>
      <c r="M7169" t="str">
        <f t="shared" si="335"/>
        <v>2024</v>
      </c>
    </row>
    <row r="7170" spans="1:13" x14ac:dyDescent="0.3">
      <c r="A7170">
        <v>7169</v>
      </c>
      <c r="B7170">
        <v>2</v>
      </c>
      <c r="C7170">
        <v>8</v>
      </c>
      <c r="D7170" s="2">
        <v>45209</v>
      </c>
      <c r="E7170">
        <v>36</v>
      </c>
      <c r="F7170" t="str">
        <f>_xlfn.XLOOKUP(B7170,Products!$A$2:$A$51,Products!$B$2:$B$51)</f>
        <v>Soldier</v>
      </c>
      <c r="G7170" t="str">
        <f>_xlfn.XLOOKUP(B7170,Products!$A$2:$A$51,Products!$C$2:$C$51)</f>
        <v>Toys</v>
      </c>
      <c r="H7170">
        <f>_xlfn.XLOOKUP(B7170,Products!$A$2:$A$51,Products!$D$2:$D$51)</f>
        <v>217.51</v>
      </c>
      <c r="I7170" t="str">
        <f>_xlfn.XLOOKUP(E7170,Salespersons!$A$2:$A$101,Salespersons!$B$2:$B$101)</f>
        <v>Rebecca Harrell</v>
      </c>
      <c r="J7170" t="str">
        <f>_xlfn.XLOOKUP(E7170,Salespersons!$A$2:$A$101,Salespersons!$C$2:$C$101)</f>
        <v>North</v>
      </c>
      <c r="K7170">
        <f t="shared" si="333"/>
        <v>1740.08</v>
      </c>
      <c r="L7170" t="str">
        <f t="shared" si="334"/>
        <v>October</v>
      </c>
      <c r="M7170" t="str">
        <f t="shared" si="335"/>
        <v>2023</v>
      </c>
    </row>
    <row r="7171" spans="1:13" x14ac:dyDescent="0.3">
      <c r="A7171">
        <v>7170</v>
      </c>
      <c r="B7171">
        <v>18</v>
      </c>
      <c r="C7171">
        <v>4</v>
      </c>
      <c r="D7171" s="2">
        <v>45616</v>
      </c>
      <c r="E7171">
        <v>13</v>
      </c>
      <c r="F7171" t="str">
        <f>_xlfn.XLOOKUP(B7171,Products!$A$2:$A$51,Products!$B$2:$B$51)</f>
        <v>You</v>
      </c>
      <c r="G7171" t="str">
        <f>_xlfn.XLOOKUP(B7171,Products!$A$2:$A$51,Products!$C$2:$C$51)</f>
        <v>Books</v>
      </c>
      <c r="H7171">
        <f>_xlfn.XLOOKUP(B7171,Products!$A$2:$A$51,Products!$D$2:$D$51)</f>
        <v>128.16</v>
      </c>
      <c r="I7171" t="str">
        <f>_xlfn.XLOOKUP(E7171,Salespersons!$A$2:$A$101,Salespersons!$B$2:$B$101)</f>
        <v>Kevin Gross</v>
      </c>
      <c r="J7171" t="str">
        <f>_xlfn.XLOOKUP(E7171,Salespersons!$A$2:$A$101,Salespersons!$C$2:$C$101)</f>
        <v>North</v>
      </c>
      <c r="K7171">
        <f t="shared" ref="K7171:K7234" si="336">C7171*H7171</f>
        <v>512.64</v>
      </c>
      <c r="L7171" t="str">
        <f t="shared" ref="L7171:L7234" si="337">TEXT(D7171,"MMMM")</f>
        <v>November</v>
      </c>
      <c r="M7171" t="str">
        <f t="shared" ref="M7171:M7234" si="338">TEXT(D7171,"YYYY")</f>
        <v>2024</v>
      </c>
    </row>
    <row r="7172" spans="1:13" x14ac:dyDescent="0.3">
      <c r="A7172">
        <v>7171</v>
      </c>
      <c r="B7172">
        <v>35</v>
      </c>
      <c r="C7172">
        <v>1</v>
      </c>
      <c r="D7172" s="2">
        <v>45769</v>
      </c>
      <c r="E7172">
        <v>57</v>
      </c>
      <c r="F7172" t="str">
        <f>_xlfn.XLOOKUP(B7172,Products!$A$2:$A$51,Products!$B$2:$B$51)</f>
        <v>Ok</v>
      </c>
      <c r="G7172" t="str">
        <f>_xlfn.XLOOKUP(B7172,Products!$A$2:$A$51,Products!$C$2:$C$51)</f>
        <v>Books</v>
      </c>
      <c r="H7172">
        <f>_xlfn.XLOOKUP(B7172,Products!$A$2:$A$51,Products!$D$2:$D$51)</f>
        <v>252.35</v>
      </c>
      <c r="I7172" t="str">
        <f>_xlfn.XLOOKUP(E7172,Salespersons!$A$2:$A$101,Salespersons!$B$2:$B$101)</f>
        <v>Sally Gutierrez</v>
      </c>
      <c r="J7172" t="str">
        <f>_xlfn.XLOOKUP(E7172,Salespersons!$A$2:$A$101,Salespersons!$C$2:$C$101)</f>
        <v>North</v>
      </c>
      <c r="K7172">
        <f t="shared" si="336"/>
        <v>252.35</v>
      </c>
      <c r="L7172" t="str">
        <f t="shared" si="337"/>
        <v>April</v>
      </c>
      <c r="M7172" t="str">
        <f t="shared" si="338"/>
        <v>2025</v>
      </c>
    </row>
    <row r="7173" spans="1:13" x14ac:dyDescent="0.3">
      <c r="A7173">
        <v>7172</v>
      </c>
      <c r="B7173">
        <v>9</v>
      </c>
      <c r="C7173">
        <v>7</v>
      </c>
      <c r="D7173" s="2">
        <v>45494</v>
      </c>
      <c r="E7173">
        <v>84</v>
      </c>
      <c r="F7173" t="str">
        <f>_xlfn.XLOOKUP(B7173,Products!$A$2:$A$51,Products!$B$2:$B$51)</f>
        <v>Different</v>
      </c>
      <c r="G7173" t="str">
        <f>_xlfn.XLOOKUP(B7173,Products!$A$2:$A$51,Products!$C$2:$C$51)</f>
        <v>Home &amp; Kitchen</v>
      </c>
      <c r="H7173">
        <f>_xlfn.XLOOKUP(B7173,Products!$A$2:$A$51,Products!$D$2:$D$51)</f>
        <v>317.12</v>
      </c>
      <c r="I7173" t="str">
        <f>_xlfn.XLOOKUP(E7173,Salespersons!$A$2:$A$101,Salespersons!$B$2:$B$101)</f>
        <v>Meghan Ochoa</v>
      </c>
      <c r="J7173" t="str">
        <f>_xlfn.XLOOKUP(E7173,Salespersons!$A$2:$A$101,Salespersons!$C$2:$C$101)</f>
        <v>West</v>
      </c>
      <c r="K7173">
        <f t="shared" si="336"/>
        <v>2219.84</v>
      </c>
      <c r="L7173" t="str">
        <f t="shared" si="337"/>
        <v>July</v>
      </c>
      <c r="M7173" t="str">
        <f t="shared" si="338"/>
        <v>2024</v>
      </c>
    </row>
    <row r="7174" spans="1:13" x14ac:dyDescent="0.3">
      <c r="A7174">
        <v>7173</v>
      </c>
      <c r="B7174">
        <v>11</v>
      </c>
      <c r="C7174">
        <v>9</v>
      </c>
      <c r="D7174" s="2">
        <v>45357</v>
      </c>
      <c r="E7174">
        <v>25</v>
      </c>
      <c r="F7174" t="str">
        <f>_xlfn.XLOOKUP(B7174,Products!$A$2:$A$51,Products!$B$2:$B$51)</f>
        <v>News</v>
      </c>
      <c r="G7174" t="str">
        <f>_xlfn.XLOOKUP(B7174,Products!$A$2:$A$51,Products!$C$2:$C$51)</f>
        <v>Clothing</v>
      </c>
      <c r="H7174">
        <f>_xlfn.XLOOKUP(B7174,Products!$A$2:$A$51,Products!$D$2:$D$51)</f>
        <v>113.76</v>
      </c>
      <c r="I7174" t="str">
        <f>_xlfn.XLOOKUP(E7174,Salespersons!$A$2:$A$101,Salespersons!$B$2:$B$101)</f>
        <v>Wesley Tucker</v>
      </c>
      <c r="J7174" t="str">
        <f>_xlfn.XLOOKUP(E7174,Salespersons!$A$2:$A$101,Salespersons!$C$2:$C$101)</f>
        <v>West</v>
      </c>
      <c r="K7174">
        <f t="shared" si="336"/>
        <v>1023.84</v>
      </c>
      <c r="L7174" t="str">
        <f t="shared" si="337"/>
        <v>March</v>
      </c>
      <c r="M7174" t="str">
        <f t="shared" si="338"/>
        <v>2024</v>
      </c>
    </row>
    <row r="7175" spans="1:13" x14ac:dyDescent="0.3">
      <c r="A7175">
        <v>7174</v>
      </c>
      <c r="B7175">
        <v>26</v>
      </c>
      <c r="C7175">
        <v>1</v>
      </c>
      <c r="D7175" s="2">
        <v>45429</v>
      </c>
      <c r="E7175">
        <v>70</v>
      </c>
      <c r="F7175" t="str">
        <f>_xlfn.XLOOKUP(B7175,Products!$A$2:$A$51,Products!$B$2:$B$51)</f>
        <v>He</v>
      </c>
      <c r="G7175" t="str">
        <f>_xlfn.XLOOKUP(B7175,Products!$A$2:$A$51,Products!$C$2:$C$51)</f>
        <v>Clothing</v>
      </c>
      <c r="H7175">
        <f>_xlfn.XLOOKUP(B7175,Products!$A$2:$A$51,Products!$D$2:$D$51)</f>
        <v>499.81</v>
      </c>
      <c r="I7175" t="str">
        <f>_xlfn.XLOOKUP(E7175,Salespersons!$A$2:$A$101,Salespersons!$B$2:$B$101)</f>
        <v>Valerie Bass</v>
      </c>
      <c r="J7175" t="str">
        <f>_xlfn.XLOOKUP(E7175,Salespersons!$A$2:$A$101,Salespersons!$C$2:$C$101)</f>
        <v>West</v>
      </c>
      <c r="K7175">
        <f t="shared" si="336"/>
        <v>499.81</v>
      </c>
      <c r="L7175" t="str">
        <f t="shared" si="337"/>
        <v>May</v>
      </c>
      <c r="M7175" t="str">
        <f t="shared" si="338"/>
        <v>2024</v>
      </c>
    </row>
    <row r="7176" spans="1:13" x14ac:dyDescent="0.3">
      <c r="A7176">
        <v>7175</v>
      </c>
      <c r="B7176">
        <v>3</v>
      </c>
      <c r="C7176">
        <v>1</v>
      </c>
      <c r="D7176" s="2">
        <v>45460</v>
      </c>
      <c r="E7176">
        <v>37</v>
      </c>
      <c r="F7176" t="str">
        <f>_xlfn.XLOOKUP(B7176,Products!$A$2:$A$51,Products!$B$2:$B$51)</f>
        <v>Nothing</v>
      </c>
      <c r="G7176" t="str">
        <f>_xlfn.XLOOKUP(B7176,Products!$A$2:$A$51,Products!$C$2:$C$51)</f>
        <v>Books</v>
      </c>
      <c r="H7176">
        <f>_xlfn.XLOOKUP(B7176,Products!$A$2:$A$51,Products!$D$2:$D$51)</f>
        <v>425.44</v>
      </c>
      <c r="I7176" t="str">
        <f>_xlfn.XLOOKUP(E7176,Salespersons!$A$2:$A$101,Salespersons!$B$2:$B$101)</f>
        <v>Timothy Chan MD</v>
      </c>
      <c r="J7176" t="str">
        <f>_xlfn.XLOOKUP(E7176,Salespersons!$A$2:$A$101,Salespersons!$C$2:$C$101)</f>
        <v>North</v>
      </c>
      <c r="K7176">
        <f t="shared" si="336"/>
        <v>425.44</v>
      </c>
      <c r="L7176" t="str">
        <f t="shared" si="337"/>
        <v>June</v>
      </c>
      <c r="M7176" t="str">
        <f t="shared" si="338"/>
        <v>2024</v>
      </c>
    </row>
    <row r="7177" spans="1:13" x14ac:dyDescent="0.3">
      <c r="A7177">
        <v>7176</v>
      </c>
      <c r="B7177">
        <v>5</v>
      </c>
      <c r="C7177">
        <v>7</v>
      </c>
      <c r="D7177" s="2">
        <v>45370</v>
      </c>
      <c r="E7177">
        <v>90</v>
      </c>
      <c r="F7177" t="str">
        <f>_xlfn.XLOOKUP(B7177,Products!$A$2:$A$51,Products!$B$2:$B$51)</f>
        <v>Table</v>
      </c>
      <c r="G7177" t="str">
        <f>_xlfn.XLOOKUP(B7177,Products!$A$2:$A$51,Products!$C$2:$C$51)</f>
        <v>Toys</v>
      </c>
      <c r="H7177">
        <f>_xlfn.XLOOKUP(B7177,Products!$A$2:$A$51,Products!$D$2:$D$51)</f>
        <v>100.72</v>
      </c>
      <c r="I7177" t="str">
        <f>_xlfn.XLOOKUP(E7177,Salespersons!$A$2:$A$101,Salespersons!$B$2:$B$101)</f>
        <v>Becky Lopez</v>
      </c>
      <c r="J7177" t="str">
        <f>_xlfn.XLOOKUP(E7177,Salespersons!$A$2:$A$101,Salespersons!$C$2:$C$101)</f>
        <v>West</v>
      </c>
      <c r="K7177">
        <f t="shared" si="336"/>
        <v>705.04</v>
      </c>
      <c r="L7177" t="str">
        <f t="shared" si="337"/>
        <v>March</v>
      </c>
      <c r="M7177" t="str">
        <f t="shared" si="338"/>
        <v>2024</v>
      </c>
    </row>
    <row r="7178" spans="1:13" x14ac:dyDescent="0.3">
      <c r="A7178">
        <v>7177</v>
      </c>
      <c r="B7178">
        <v>32</v>
      </c>
      <c r="C7178">
        <v>9</v>
      </c>
      <c r="D7178" s="2">
        <v>45431</v>
      </c>
      <c r="E7178">
        <v>4</v>
      </c>
      <c r="F7178" t="str">
        <f>_xlfn.XLOOKUP(B7178,Products!$A$2:$A$51,Products!$B$2:$B$51)</f>
        <v>Former</v>
      </c>
      <c r="G7178" t="str">
        <f>_xlfn.XLOOKUP(B7178,Products!$A$2:$A$51,Products!$C$2:$C$51)</f>
        <v>Books</v>
      </c>
      <c r="H7178">
        <f>_xlfn.XLOOKUP(B7178,Products!$A$2:$A$51,Products!$D$2:$D$51)</f>
        <v>373.97</v>
      </c>
      <c r="I7178" t="str">
        <f>_xlfn.XLOOKUP(E7178,Salespersons!$A$2:$A$101,Salespersons!$B$2:$B$101)</f>
        <v>Luke Bennett</v>
      </c>
      <c r="J7178" t="str">
        <f>_xlfn.XLOOKUP(E7178,Salespersons!$A$2:$A$101,Salespersons!$C$2:$C$101)</f>
        <v>West</v>
      </c>
      <c r="K7178">
        <f t="shared" si="336"/>
        <v>3365.7300000000005</v>
      </c>
      <c r="L7178" t="str">
        <f t="shared" si="337"/>
        <v>May</v>
      </c>
      <c r="M7178" t="str">
        <f t="shared" si="338"/>
        <v>2024</v>
      </c>
    </row>
    <row r="7179" spans="1:13" x14ac:dyDescent="0.3">
      <c r="A7179">
        <v>7178</v>
      </c>
      <c r="B7179">
        <v>41</v>
      </c>
      <c r="C7179">
        <v>5</v>
      </c>
      <c r="D7179" s="2">
        <v>45381</v>
      </c>
      <c r="E7179">
        <v>26</v>
      </c>
      <c r="F7179" t="str">
        <f>_xlfn.XLOOKUP(B7179,Products!$A$2:$A$51,Products!$B$2:$B$51)</f>
        <v>Almost</v>
      </c>
      <c r="G7179" t="str">
        <f>_xlfn.XLOOKUP(B7179,Products!$A$2:$A$51,Products!$C$2:$C$51)</f>
        <v>Home &amp; Kitchen</v>
      </c>
      <c r="H7179">
        <f>_xlfn.XLOOKUP(B7179,Products!$A$2:$A$51,Products!$D$2:$D$51)</f>
        <v>70.72</v>
      </c>
      <c r="I7179" t="str">
        <f>_xlfn.XLOOKUP(E7179,Salespersons!$A$2:$A$101,Salespersons!$B$2:$B$101)</f>
        <v>Nathan Rodriguez</v>
      </c>
      <c r="J7179" t="str">
        <f>_xlfn.XLOOKUP(E7179,Salespersons!$A$2:$A$101,Salespersons!$C$2:$C$101)</f>
        <v>East</v>
      </c>
      <c r="K7179">
        <f t="shared" si="336"/>
        <v>353.6</v>
      </c>
      <c r="L7179" t="str">
        <f t="shared" si="337"/>
        <v>March</v>
      </c>
      <c r="M7179" t="str">
        <f t="shared" si="338"/>
        <v>2024</v>
      </c>
    </row>
    <row r="7180" spans="1:13" x14ac:dyDescent="0.3">
      <c r="A7180">
        <v>7179</v>
      </c>
      <c r="B7180">
        <v>10</v>
      </c>
      <c r="C7180">
        <v>4</v>
      </c>
      <c r="D7180" s="2">
        <v>45344</v>
      </c>
      <c r="E7180">
        <v>82</v>
      </c>
      <c r="F7180" t="str">
        <f>_xlfn.XLOOKUP(B7180,Products!$A$2:$A$51,Products!$B$2:$B$51)</f>
        <v>Live</v>
      </c>
      <c r="G7180" t="str">
        <f>_xlfn.XLOOKUP(B7180,Products!$A$2:$A$51,Products!$C$2:$C$51)</f>
        <v>Home &amp; Kitchen</v>
      </c>
      <c r="H7180">
        <f>_xlfn.XLOOKUP(B7180,Products!$A$2:$A$51,Products!$D$2:$D$51)</f>
        <v>406.51</v>
      </c>
      <c r="I7180" t="str">
        <f>_xlfn.XLOOKUP(E7180,Salespersons!$A$2:$A$101,Salespersons!$B$2:$B$101)</f>
        <v>Mary Johnson</v>
      </c>
      <c r="J7180" t="str">
        <f>_xlfn.XLOOKUP(E7180,Salespersons!$A$2:$A$101,Salespersons!$C$2:$C$101)</f>
        <v>South</v>
      </c>
      <c r="K7180">
        <f t="shared" si="336"/>
        <v>1626.04</v>
      </c>
      <c r="L7180" t="str">
        <f t="shared" si="337"/>
        <v>February</v>
      </c>
      <c r="M7180" t="str">
        <f t="shared" si="338"/>
        <v>2024</v>
      </c>
    </row>
    <row r="7181" spans="1:13" x14ac:dyDescent="0.3">
      <c r="A7181">
        <v>7180</v>
      </c>
      <c r="B7181">
        <v>38</v>
      </c>
      <c r="C7181">
        <v>6</v>
      </c>
      <c r="D7181" s="2">
        <v>45568</v>
      </c>
      <c r="E7181">
        <v>13</v>
      </c>
      <c r="F7181" t="str">
        <f>_xlfn.XLOOKUP(B7181,Products!$A$2:$A$51,Products!$B$2:$B$51)</f>
        <v>Smile</v>
      </c>
      <c r="G7181" t="str">
        <f>_xlfn.XLOOKUP(B7181,Products!$A$2:$A$51,Products!$C$2:$C$51)</f>
        <v>Clothing</v>
      </c>
      <c r="H7181">
        <f>_xlfn.XLOOKUP(B7181,Products!$A$2:$A$51,Products!$D$2:$D$51)</f>
        <v>49.56</v>
      </c>
      <c r="I7181" t="str">
        <f>_xlfn.XLOOKUP(E7181,Salespersons!$A$2:$A$101,Salespersons!$B$2:$B$101)</f>
        <v>Kevin Gross</v>
      </c>
      <c r="J7181" t="str">
        <f>_xlfn.XLOOKUP(E7181,Salespersons!$A$2:$A$101,Salespersons!$C$2:$C$101)</f>
        <v>North</v>
      </c>
      <c r="K7181">
        <f t="shared" si="336"/>
        <v>297.36</v>
      </c>
      <c r="L7181" t="str">
        <f t="shared" si="337"/>
        <v>October</v>
      </c>
      <c r="M7181" t="str">
        <f t="shared" si="338"/>
        <v>2024</v>
      </c>
    </row>
    <row r="7182" spans="1:13" x14ac:dyDescent="0.3">
      <c r="A7182">
        <v>7181</v>
      </c>
      <c r="B7182">
        <v>6</v>
      </c>
      <c r="C7182">
        <v>9</v>
      </c>
      <c r="D7182" s="2">
        <v>45247</v>
      </c>
      <c r="E7182">
        <v>72</v>
      </c>
      <c r="F7182" t="str">
        <f>_xlfn.XLOOKUP(B7182,Products!$A$2:$A$51,Products!$B$2:$B$51)</f>
        <v>Gas</v>
      </c>
      <c r="G7182" t="str">
        <f>_xlfn.XLOOKUP(B7182,Products!$A$2:$A$51,Products!$C$2:$C$51)</f>
        <v>Home &amp; Kitchen</v>
      </c>
      <c r="H7182">
        <f>_xlfn.XLOOKUP(B7182,Products!$A$2:$A$51,Products!$D$2:$D$51)</f>
        <v>79.7</v>
      </c>
      <c r="I7182" t="str">
        <f>_xlfn.XLOOKUP(E7182,Salespersons!$A$2:$A$101,Salespersons!$B$2:$B$101)</f>
        <v>Jessica Gilmore</v>
      </c>
      <c r="J7182" t="str">
        <f>_xlfn.XLOOKUP(E7182,Salespersons!$A$2:$A$101,Salespersons!$C$2:$C$101)</f>
        <v>South</v>
      </c>
      <c r="K7182">
        <f t="shared" si="336"/>
        <v>717.30000000000007</v>
      </c>
      <c r="L7182" t="str">
        <f t="shared" si="337"/>
        <v>November</v>
      </c>
      <c r="M7182" t="str">
        <f t="shared" si="338"/>
        <v>2023</v>
      </c>
    </row>
    <row r="7183" spans="1:13" x14ac:dyDescent="0.3">
      <c r="A7183">
        <v>7182</v>
      </c>
      <c r="B7183">
        <v>11</v>
      </c>
      <c r="C7183">
        <v>2</v>
      </c>
      <c r="D7183" s="2">
        <v>45245</v>
      </c>
      <c r="E7183">
        <v>51</v>
      </c>
      <c r="F7183" t="str">
        <f>_xlfn.XLOOKUP(B7183,Products!$A$2:$A$51,Products!$B$2:$B$51)</f>
        <v>News</v>
      </c>
      <c r="G7183" t="str">
        <f>_xlfn.XLOOKUP(B7183,Products!$A$2:$A$51,Products!$C$2:$C$51)</f>
        <v>Clothing</v>
      </c>
      <c r="H7183">
        <f>_xlfn.XLOOKUP(B7183,Products!$A$2:$A$51,Products!$D$2:$D$51)</f>
        <v>113.76</v>
      </c>
      <c r="I7183" t="str">
        <f>_xlfn.XLOOKUP(E7183,Salespersons!$A$2:$A$101,Salespersons!$B$2:$B$101)</f>
        <v>Damon Snyder</v>
      </c>
      <c r="J7183" t="str">
        <f>_xlfn.XLOOKUP(E7183,Salespersons!$A$2:$A$101,Salespersons!$C$2:$C$101)</f>
        <v>North</v>
      </c>
      <c r="K7183">
        <f t="shared" si="336"/>
        <v>227.52</v>
      </c>
      <c r="L7183" t="str">
        <f t="shared" si="337"/>
        <v>November</v>
      </c>
      <c r="M7183" t="str">
        <f t="shared" si="338"/>
        <v>2023</v>
      </c>
    </row>
    <row r="7184" spans="1:13" x14ac:dyDescent="0.3">
      <c r="A7184">
        <v>7183</v>
      </c>
      <c r="B7184">
        <v>17</v>
      </c>
      <c r="C7184">
        <v>5</v>
      </c>
      <c r="D7184" s="2">
        <v>45557</v>
      </c>
      <c r="E7184">
        <v>47</v>
      </c>
      <c r="F7184" t="str">
        <f>_xlfn.XLOOKUP(B7184,Products!$A$2:$A$51,Products!$B$2:$B$51)</f>
        <v>Perhaps</v>
      </c>
      <c r="G7184" t="str">
        <f>_xlfn.XLOOKUP(B7184,Products!$A$2:$A$51,Products!$C$2:$C$51)</f>
        <v>Clothing</v>
      </c>
      <c r="H7184">
        <f>_xlfn.XLOOKUP(B7184,Products!$A$2:$A$51,Products!$D$2:$D$51)</f>
        <v>165.26</v>
      </c>
      <c r="I7184" t="str">
        <f>_xlfn.XLOOKUP(E7184,Salespersons!$A$2:$A$101,Salespersons!$B$2:$B$101)</f>
        <v>Jasmine Smith</v>
      </c>
      <c r="J7184" t="str">
        <f>_xlfn.XLOOKUP(E7184,Salespersons!$A$2:$A$101,Salespersons!$C$2:$C$101)</f>
        <v>West</v>
      </c>
      <c r="K7184">
        <f t="shared" si="336"/>
        <v>826.3</v>
      </c>
      <c r="L7184" t="str">
        <f t="shared" si="337"/>
        <v>September</v>
      </c>
      <c r="M7184" t="str">
        <f t="shared" si="338"/>
        <v>2024</v>
      </c>
    </row>
    <row r="7185" spans="1:13" x14ac:dyDescent="0.3">
      <c r="A7185">
        <v>7184</v>
      </c>
      <c r="B7185">
        <v>2</v>
      </c>
      <c r="C7185">
        <v>4</v>
      </c>
      <c r="D7185" s="2">
        <v>45590</v>
      </c>
      <c r="E7185">
        <v>33</v>
      </c>
      <c r="F7185" t="str">
        <f>_xlfn.XLOOKUP(B7185,Products!$A$2:$A$51,Products!$B$2:$B$51)</f>
        <v>Soldier</v>
      </c>
      <c r="G7185" t="str">
        <f>_xlfn.XLOOKUP(B7185,Products!$A$2:$A$51,Products!$C$2:$C$51)</f>
        <v>Toys</v>
      </c>
      <c r="H7185">
        <f>_xlfn.XLOOKUP(B7185,Products!$A$2:$A$51,Products!$D$2:$D$51)</f>
        <v>217.51</v>
      </c>
      <c r="I7185" t="str">
        <f>_xlfn.XLOOKUP(E7185,Salespersons!$A$2:$A$101,Salespersons!$B$2:$B$101)</f>
        <v>Sharon Smith</v>
      </c>
      <c r="J7185" t="str">
        <f>_xlfn.XLOOKUP(E7185,Salespersons!$A$2:$A$101,Salespersons!$C$2:$C$101)</f>
        <v>East</v>
      </c>
      <c r="K7185">
        <f t="shared" si="336"/>
        <v>870.04</v>
      </c>
      <c r="L7185" t="str">
        <f t="shared" si="337"/>
        <v>October</v>
      </c>
      <c r="M7185" t="str">
        <f t="shared" si="338"/>
        <v>2024</v>
      </c>
    </row>
    <row r="7186" spans="1:13" x14ac:dyDescent="0.3">
      <c r="A7186">
        <v>7185</v>
      </c>
      <c r="B7186">
        <v>41</v>
      </c>
      <c r="C7186">
        <v>3</v>
      </c>
      <c r="D7186" s="2">
        <v>45544</v>
      </c>
      <c r="E7186">
        <v>80</v>
      </c>
      <c r="F7186" t="str">
        <f>_xlfn.XLOOKUP(B7186,Products!$A$2:$A$51,Products!$B$2:$B$51)</f>
        <v>Almost</v>
      </c>
      <c r="G7186" t="str">
        <f>_xlfn.XLOOKUP(B7186,Products!$A$2:$A$51,Products!$C$2:$C$51)</f>
        <v>Home &amp; Kitchen</v>
      </c>
      <c r="H7186">
        <f>_xlfn.XLOOKUP(B7186,Products!$A$2:$A$51,Products!$D$2:$D$51)</f>
        <v>70.72</v>
      </c>
      <c r="I7186" t="str">
        <f>_xlfn.XLOOKUP(E7186,Salespersons!$A$2:$A$101,Salespersons!$B$2:$B$101)</f>
        <v>Joe Nguyen</v>
      </c>
      <c r="J7186" t="str">
        <f>_xlfn.XLOOKUP(E7186,Salespersons!$A$2:$A$101,Salespersons!$C$2:$C$101)</f>
        <v>East</v>
      </c>
      <c r="K7186">
        <f t="shared" si="336"/>
        <v>212.16</v>
      </c>
      <c r="L7186" t="str">
        <f t="shared" si="337"/>
        <v>September</v>
      </c>
      <c r="M7186" t="str">
        <f t="shared" si="338"/>
        <v>2024</v>
      </c>
    </row>
    <row r="7187" spans="1:13" x14ac:dyDescent="0.3">
      <c r="A7187">
        <v>7186</v>
      </c>
      <c r="B7187">
        <v>24</v>
      </c>
      <c r="C7187">
        <v>5</v>
      </c>
      <c r="D7187" s="2">
        <v>45438</v>
      </c>
      <c r="E7187">
        <v>42</v>
      </c>
      <c r="F7187" t="str">
        <f>_xlfn.XLOOKUP(B7187,Products!$A$2:$A$51,Products!$B$2:$B$51)</f>
        <v>Still</v>
      </c>
      <c r="G7187" t="str">
        <f>_xlfn.XLOOKUP(B7187,Products!$A$2:$A$51,Products!$C$2:$C$51)</f>
        <v>Electronics</v>
      </c>
      <c r="H7187">
        <f>_xlfn.XLOOKUP(B7187,Products!$A$2:$A$51,Products!$D$2:$D$51)</f>
        <v>68.260000000000005</v>
      </c>
      <c r="I7187" t="str">
        <f>_xlfn.XLOOKUP(E7187,Salespersons!$A$2:$A$101,Salespersons!$B$2:$B$101)</f>
        <v>Jason Oliver</v>
      </c>
      <c r="J7187" t="str">
        <f>_xlfn.XLOOKUP(E7187,Salespersons!$A$2:$A$101,Salespersons!$C$2:$C$101)</f>
        <v>South</v>
      </c>
      <c r="K7187">
        <f t="shared" si="336"/>
        <v>341.3</v>
      </c>
      <c r="L7187" t="str">
        <f t="shared" si="337"/>
        <v>May</v>
      </c>
      <c r="M7187" t="str">
        <f t="shared" si="338"/>
        <v>2024</v>
      </c>
    </row>
    <row r="7188" spans="1:13" x14ac:dyDescent="0.3">
      <c r="A7188">
        <v>7187</v>
      </c>
      <c r="B7188">
        <v>50</v>
      </c>
      <c r="C7188">
        <v>7</v>
      </c>
      <c r="D7188" s="2">
        <v>45775</v>
      </c>
      <c r="E7188">
        <v>31</v>
      </c>
      <c r="F7188" t="str">
        <f>_xlfn.XLOOKUP(B7188,Products!$A$2:$A$51,Products!$B$2:$B$51)</f>
        <v>Newspaper</v>
      </c>
      <c r="G7188" t="str">
        <f>_xlfn.XLOOKUP(B7188,Products!$A$2:$A$51,Products!$C$2:$C$51)</f>
        <v>Clothing</v>
      </c>
      <c r="H7188">
        <f>_xlfn.XLOOKUP(B7188,Products!$A$2:$A$51,Products!$D$2:$D$51)</f>
        <v>256.36</v>
      </c>
      <c r="I7188" t="str">
        <f>_xlfn.XLOOKUP(E7188,Salespersons!$A$2:$A$101,Salespersons!$B$2:$B$101)</f>
        <v>Brooke Williams</v>
      </c>
      <c r="J7188" t="str">
        <f>_xlfn.XLOOKUP(E7188,Salespersons!$A$2:$A$101,Salespersons!$C$2:$C$101)</f>
        <v>West</v>
      </c>
      <c r="K7188">
        <f t="shared" si="336"/>
        <v>1794.52</v>
      </c>
      <c r="L7188" t="str">
        <f t="shared" si="337"/>
        <v>April</v>
      </c>
      <c r="M7188" t="str">
        <f t="shared" si="338"/>
        <v>2025</v>
      </c>
    </row>
    <row r="7189" spans="1:13" x14ac:dyDescent="0.3">
      <c r="A7189">
        <v>7188</v>
      </c>
      <c r="B7189">
        <v>5</v>
      </c>
      <c r="C7189">
        <v>3</v>
      </c>
      <c r="D7189" s="2">
        <v>45735</v>
      </c>
      <c r="E7189">
        <v>40</v>
      </c>
      <c r="F7189" t="str">
        <f>_xlfn.XLOOKUP(B7189,Products!$A$2:$A$51,Products!$B$2:$B$51)</f>
        <v>Table</v>
      </c>
      <c r="G7189" t="str">
        <f>_xlfn.XLOOKUP(B7189,Products!$A$2:$A$51,Products!$C$2:$C$51)</f>
        <v>Toys</v>
      </c>
      <c r="H7189">
        <f>_xlfn.XLOOKUP(B7189,Products!$A$2:$A$51,Products!$D$2:$D$51)</f>
        <v>100.72</v>
      </c>
      <c r="I7189" t="str">
        <f>_xlfn.XLOOKUP(E7189,Salespersons!$A$2:$A$101,Salespersons!$B$2:$B$101)</f>
        <v>Ashley Bennett</v>
      </c>
      <c r="J7189" t="str">
        <f>_xlfn.XLOOKUP(E7189,Salespersons!$A$2:$A$101,Salespersons!$C$2:$C$101)</f>
        <v>West</v>
      </c>
      <c r="K7189">
        <f t="shared" si="336"/>
        <v>302.15999999999997</v>
      </c>
      <c r="L7189" t="str">
        <f t="shared" si="337"/>
        <v>March</v>
      </c>
      <c r="M7189" t="str">
        <f t="shared" si="338"/>
        <v>2025</v>
      </c>
    </row>
    <row r="7190" spans="1:13" x14ac:dyDescent="0.3">
      <c r="A7190">
        <v>7189</v>
      </c>
      <c r="B7190">
        <v>21</v>
      </c>
      <c r="C7190">
        <v>3</v>
      </c>
      <c r="D7190" s="2">
        <v>45180</v>
      </c>
      <c r="E7190">
        <v>87</v>
      </c>
      <c r="F7190" t="str">
        <f>_xlfn.XLOOKUP(B7190,Products!$A$2:$A$51,Products!$B$2:$B$51)</f>
        <v>Firm</v>
      </c>
      <c r="G7190" t="str">
        <f>_xlfn.XLOOKUP(B7190,Products!$A$2:$A$51,Products!$C$2:$C$51)</f>
        <v>Toys</v>
      </c>
      <c r="H7190">
        <f>_xlfn.XLOOKUP(B7190,Products!$A$2:$A$51,Products!$D$2:$D$51)</f>
        <v>107.8</v>
      </c>
      <c r="I7190" t="str">
        <f>_xlfn.XLOOKUP(E7190,Salespersons!$A$2:$A$101,Salespersons!$B$2:$B$101)</f>
        <v>Jordan Ramirez</v>
      </c>
      <c r="J7190" t="str">
        <f>_xlfn.XLOOKUP(E7190,Salespersons!$A$2:$A$101,Salespersons!$C$2:$C$101)</f>
        <v>South</v>
      </c>
      <c r="K7190">
        <f t="shared" si="336"/>
        <v>323.39999999999998</v>
      </c>
      <c r="L7190" t="str">
        <f t="shared" si="337"/>
        <v>September</v>
      </c>
      <c r="M7190" t="str">
        <f t="shared" si="338"/>
        <v>2023</v>
      </c>
    </row>
    <row r="7191" spans="1:13" x14ac:dyDescent="0.3">
      <c r="A7191">
        <v>7190</v>
      </c>
      <c r="B7191">
        <v>6</v>
      </c>
      <c r="C7191">
        <v>6</v>
      </c>
      <c r="D7191" s="2">
        <v>45155</v>
      </c>
      <c r="E7191">
        <v>16</v>
      </c>
      <c r="F7191" t="str">
        <f>_xlfn.XLOOKUP(B7191,Products!$A$2:$A$51,Products!$B$2:$B$51)</f>
        <v>Gas</v>
      </c>
      <c r="G7191" t="str">
        <f>_xlfn.XLOOKUP(B7191,Products!$A$2:$A$51,Products!$C$2:$C$51)</f>
        <v>Home &amp; Kitchen</v>
      </c>
      <c r="H7191">
        <f>_xlfn.XLOOKUP(B7191,Products!$A$2:$A$51,Products!$D$2:$D$51)</f>
        <v>79.7</v>
      </c>
      <c r="I7191" t="str">
        <f>_xlfn.XLOOKUP(E7191,Salespersons!$A$2:$A$101,Salespersons!$B$2:$B$101)</f>
        <v>Denise Kramer</v>
      </c>
      <c r="J7191" t="str">
        <f>_xlfn.XLOOKUP(E7191,Salespersons!$A$2:$A$101,Salespersons!$C$2:$C$101)</f>
        <v>West</v>
      </c>
      <c r="K7191">
        <f t="shared" si="336"/>
        <v>478.20000000000005</v>
      </c>
      <c r="L7191" t="str">
        <f t="shared" si="337"/>
        <v>August</v>
      </c>
      <c r="M7191" t="str">
        <f t="shared" si="338"/>
        <v>2023</v>
      </c>
    </row>
    <row r="7192" spans="1:13" x14ac:dyDescent="0.3">
      <c r="A7192">
        <v>7191</v>
      </c>
      <c r="B7192">
        <v>4</v>
      </c>
      <c r="C7192">
        <v>5</v>
      </c>
      <c r="D7192" s="2">
        <v>45803</v>
      </c>
      <c r="E7192">
        <v>56</v>
      </c>
      <c r="F7192" t="str">
        <f>_xlfn.XLOOKUP(B7192,Products!$A$2:$A$51,Products!$B$2:$B$51)</f>
        <v>Half</v>
      </c>
      <c r="G7192" t="str">
        <f>_xlfn.XLOOKUP(B7192,Products!$A$2:$A$51,Products!$C$2:$C$51)</f>
        <v>Home &amp; Kitchen</v>
      </c>
      <c r="H7192">
        <f>_xlfn.XLOOKUP(B7192,Products!$A$2:$A$51,Products!$D$2:$D$51)</f>
        <v>420.81</v>
      </c>
      <c r="I7192" t="str">
        <f>_xlfn.XLOOKUP(E7192,Salespersons!$A$2:$A$101,Salespersons!$B$2:$B$101)</f>
        <v>Michael Adams</v>
      </c>
      <c r="J7192" t="str">
        <f>_xlfn.XLOOKUP(E7192,Salespersons!$A$2:$A$101,Salespersons!$C$2:$C$101)</f>
        <v>South</v>
      </c>
      <c r="K7192">
        <f t="shared" si="336"/>
        <v>2104.0500000000002</v>
      </c>
      <c r="L7192" t="str">
        <f t="shared" si="337"/>
        <v>May</v>
      </c>
      <c r="M7192" t="str">
        <f t="shared" si="338"/>
        <v>2025</v>
      </c>
    </row>
    <row r="7193" spans="1:13" x14ac:dyDescent="0.3">
      <c r="A7193">
        <v>7192</v>
      </c>
      <c r="B7193">
        <v>9</v>
      </c>
      <c r="C7193">
        <v>3</v>
      </c>
      <c r="D7193" s="2">
        <v>45855</v>
      </c>
      <c r="E7193">
        <v>74</v>
      </c>
      <c r="F7193" t="str">
        <f>_xlfn.XLOOKUP(B7193,Products!$A$2:$A$51,Products!$B$2:$B$51)</f>
        <v>Different</v>
      </c>
      <c r="G7193" t="str">
        <f>_xlfn.XLOOKUP(B7193,Products!$A$2:$A$51,Products!$C$2:$C$51)</f>
        <v>Home &amp; Kitchen</v>
      </c>
      <c r="H7193">
        <f>_xlfn.XLOOKUP(B7193,Products!$A$2:$A$51,Products!$D$2:$D$51)</f>
        <v>317.12</v>
      </c>
      <c r="I7193" t="str">
        <f>_xlfn.XLOOKUP(E7193,Salespersons!$A$2:$A$101,Salespersons!$B$2:$B$101)</f>
        <v>Kevin Smith</v>
      </c>
      <c r="J7193" t="str">
        <f>_xlfn.XLOOKUP(E7193,Salespersons!$A$2:$A$101,Salespersons!$C$2:$C$101)</f>
        <v>South</v>
      </c>
      <c r="K7193">
        <f t="shared" si="336"/>
        <v>951.36</v>
      </c>
      <c r="L7193" t="str">
        <f t="shared" si="337"/>
        <v>July</v>
      </c>
      <c r="M7193" t="str">
        <f t="shared" si="338"/>
        <v>2025</v>
      </c>
    </row>
    <row r="7194" spans="1:13" x14ac:dyDescent="0.3">
      <c r="A7194">
        <v>7193</v>
      </c>
      <c r="B7194">
        <v>5</v>
      </c>
      <c r="C7194">
        <v>1</v>
      </c>
      <c r="D7194" s="2">
        <v>45361</v>
      </c>
      <c r="E7194">
        <v>36</v>
      </c>
      <c r="F7194" t="str">
        <f>_xlfn.XLOOKUP(B7194,Products!$A$2:$A$51,Products!$B$2:$B$51)</f>
        <v>Table</v>
      </c>
      <c r="G7194" t="str">
        <f>_xlfn.XLOOKUP(B7194,Products!$A$2:$A$51,Products!$C$2:$C$51)</f>
        <v>Toys</v>
      </c>
      <c r="H7194">
        <f>_xlfn.XLOOKUP(B7194,Products!$A$2:$A$51,Products!$D$2:$D$51)</f>
        <v>100.72</v>
      </c>
      <c r="I7194" t="str">
        <f>_xlfn.XLOOKUP(E7194,Salespersons!$A$2:$A$101,Salespersons!$B$2:$B$101)</f>
        <v>Rebecca Harrell</v>
      </c>
      <c r="J7194" t="str">
        <f>_xlfn.XLOOKUP(E7194,Salespersons!$A$2:$A$101,Salespersons!$C$2:$C$101)</f>
        <v>North</v>
      </c>
      <c r="K7194">
        <f t="shared" si="336"/>
        <v>100.72</v>
      </c>
      <c r="L7194" t="str">
        <f t="shared" si="337"/>
        <v>March</v>
      </c>
      <c r="M7194" t="str">
        <f t="shared" si="338"/>
        <v>2024</v>
      </c>
    </row>
    <row r="7195" spans="1:13" x14ac:dyDescent="0.3">
      <c r="A7195">
        <v>7194</v>
      </c>
      <c r="B7195">
        <v>4</v>
      </c>
      <c r="C7195">
        <v>2</v>
      </c>
      <c r="D7195" s="2">
        <v>45664</v>
      </c>
      <c r="E7195">
        <v>95</v>
      </c>
      <c r="F7195" t="str">
        <f>_xlfn.XLOOKUP(B7195,Products!$A$2:$A$51,Products!$B$2:$B$51)</f>
        <v>Half</v>
      </c>
      <c r="G7195" t="str">
        <f>_xlfn.XLOOKUP(B7195,Products!$A$2:$A$51,Products!$C$2:$C$51)</f>
        <v>Home &amp; Kitchen</v>
      </c>
      <c r="H7195">
        <f>_xlfn.XLOOKUP(B7195,Products!$A$2:$A$51,Products!$D$2:$D$51)</f>
        <v>420.81</v>
      </c>
      <c r="I7195" t="str">
        <f>_xlfn.XLOOKUP(E7195,Salespersons!$A$2:$A$101,Salespersons!$B$2:$B$101)</f>
        <v>Theresa Silva</v>
      </c>
      <c r="J7195" t="str">
        <f>_xlfn.XLOOKUP(E7195,Salespersons!$A$2:$A$101,Salespersons!$C$2:$C$101)</f>
        <v>West</v>
      </c>
      <c r="K7195">
        <f t="shared" si="336"/>
        <v>841.62</v>
      </c>
      <c r="L7195" t="str">
        <f t="shared" si="337"/>
        <v>January</v>
      </c>
      <c r="M7195" t="str">
        <f t="shared" si="338"/>
        <v>2025</v>
      </c>
    </row>
    <row r="7196" spans="1:13" x14ac:dyDescent="0.3">
      <c r="A7196">
        <v>7195</v>
      </c>
      <c r="B7196">
        <v>9</v>
      </c>
      <c r="C7196">
        <v>3</v>
      </c>
      <c r="D7196" s="2">
        <v>45778</v>
      </c>
      <c r="E7196">
        <v>96</v>
      </c>
      <c r="F7196" t="str">
        <f>_xlfn.XLOOKUP(B7196,Products!$A$2:$A$51,Products!$B$2:$B$51)</f>
        <v>Different</v>
      </c>
      <c r="G7196" t="str">
        <f>_xlfn.XLOOKUP(B7196,Products!$A$2:$A$51,Products!$C$2:$C$51)</f>
        <v>Home &amp; Kitchen</v>
      </c>
      <c r="H7196">
        <f>_xlfn.XLOOKUP(B7196,Products!$A$2:$A$51,Products!$D$2:$D$51)</f>
        <v>317.12</v>
      </c>
      <c r="I7196" t="str">
        <f>_xlfn.XLOOKUP(E7196,Salespersons!$A$2:$A$101,Salespersons!$B$2:$B$101)</f>
        <v>Shari Ross</v>
      </c>
      <c r="J7196" t="str">
        <f>_xlfn.XLOOKUP(E7196,Salespersons!$A$2:$A$101,Salespersons!$C$2:$C$101)</f>
        <v>West</v>
      </c>
      <c r="K7196">
        <f t="shared" si="336"/>
        <v>951.36</v>
      </c>
      <c r="L7196" t="str">
        <f t="shared" si="337"/>
        <v>May</v>
      </c>
      <c r="M7196" t="str">
        <f t="shared" si="338"/>
        <v>2025</v>
      </c>
    </row>
    <row r="7197" spans="1:13" x14ac:dyDescent="0.3">
      <c r="A7197">
        <v>7196</v>
      </c>
      <c r="B7197">
        <v>18</v>
      </c>
      <c r="C7197">
        <v>4</v>
      </c>
      <c r="D7197" s="2">
        <v>45733</v>
      </c>
      <c r="E7197">
        <v>85</v>
      </c>
      <c r="F7197" t="str">
        <f>_xlfn.XLOOKUP(B7197,Products!$A$2:$A$51,Products!$B$2:$B$51)</f>
        <v>You</v>
      </c>
      <c r="G7197" t="str">
        <f>_xlfn.XLOOKUP(B7197,Products!$A$2:$A$51,Products!$C$2:$C$51)</f>
        <v>Books</v>
      </c>
      <c r="H7197">
        <f>_xlfn.XLOOKUP(B7197,Products!$A$2:$A$51,Products!$D$2:$D$51)</f>
        <v>128.16</v>
      </c>
      <c r="I7197" t="str">
        <f>_xlfn.XLOOKUP(E7197,Salespersons!$A$2:$A$101,Salespersons!$B$2:$B$101)</f>
        <v>Kristin Rodriguez</v>
      </c>
      <c r="J7197" t="str">
        <f>_xlfn.XLOOKUP(E7197,Salespersons!$A$2:$A$101,Salespersons!$C$2:$C$101)</f>
        <v>West</v>
      </c>
      <c r="K7197">
        <f t="shared" si="336"/>
        <v>512.64</v>
      </c>
      <c r="L7197" t="str">
        <f t="shared" si="337"/>
        <v>March</v>
      </c>
      <c r="M7197" t="str">
        <f t="shared" si="338"/>
        <v>2025</v>
      </c>
    </row>
    <row r="7198" spans="1:13" x14ac:dyDescent="0.3">
      <c r="A7198">
        <v>7197</v>
      </c>
      <c r="B7198">
        <v>43</v>
      </c>
      <c r="C7198">
        <v>5</v>
      </c>
      <c r="D7198" s="2">
        <v>45653</v>
      </c>
      <c r="E7198">
        <v>80</v>
      </c>
      <c r="F7198" t="str">
        <f>_xlfn.XLOOKUP(B7198,Products!$A$2:$A$51,Products!$B$2:$B$51)</f>
        <v>Seem</v>
      </c>
      <c r="G7198" t="str">
        <f>_xlfn.XLOOKUP(B7198,Products!$A$2:$A$51,Products!$C$2:$C$51)</f>
        <v>Toys</v>
      </c>
      <c r="H7198">
        <f>_xlfn.XLOOKUP(B7198,Products!$A$2:$A$51,Products!$D$2:$D$51)</f>
        <v>98.01</v>
      </c>
      <c r="I7198" t="str">
        <f>_xlfn.XLOOKUP(E7198,Salespersons!$A$2:$A$101,Salespersons!$B$2:$B$101)</f>
        <v>Joe Nguyen</v>
      </c>
      <c r="J7198" t="str">
        <f>_xlfn.XLOOKUP(E7198,Salespersons!$A$2:$A$101,Salespersons!$C$2:$C$101)</f>
        <v>East</v>
      </c>
      <c r="K7198">
        <f t="shared" si="336"/>
        <v>490.05</v>
      </c>
      <c r="L7198" t="str">
        <f t="shared" si="337"/>
        <v>December</v>
      </c>
      <c r="M7198" t="str">
        <f t="shared" si="338"/>
        <v>2024</v>
      </c>
    </row>
    <row r="7199" spans="1:13" x14ac:dyDescent="0.3">
      <c r="A7199">
        <v>7198</v>
      </c>
      <c r="B7199">
        <v>16</v>
      </c>
      <c r="C7199">
        <v>9</v>
      </c>
      <c r="D7199" s="2">
        <v>45821</v>
      </c>
      <c r="E7199">
        <v>56</v>
      </c>
      <c r="F7199" t="str">
        <f>_xlfn.XLOOKUP(B7199,Products!$A$2:$A$51,Products!$B$2:$B$51)</f>
        <v>Answer</v>
      </c>
      <c r="G7199" t="str">
        <f>_xlfn.XLOOKUP(B7199,Products!$A$2:$A$51,Products!$C$2:$C$51)</f>
        <v>Home &amp; Kitchen</v>
      </c>
      <c r="H7199">
        <f>_xlfn.XLOOKUP(B7199,Products!$A$2:$A$51,Products!$D$2:$D$51)</f>
        <v>145.77000000000001</v>
      </c>
      <c r="I7199" t="str">
        <f>_xlfn.XLOOKUP(E7199,Salespersons!$A$2:$A$101,Salespersons!$B$2:$B$101)</f>
        <v>Michael Adams</v>
      </c>
      <c r="J7199" t="str">
        <f>_xlfn.XLOOKUP(E7199,Salespersons!$A$2:$A$101,Salespersons!$C$2:$C$101)</f>
        <v>South</v>
      </c>
      <c r="K7199">
        <f t="shared" si="336"/>
        <v>1311.93</v>
      </c>
      <c r="L7199" t="str">
        <f t="shared" si="337"/>
        <v>June</v>
      </c>
      <c r="M7199" t="str">
        <f t="shared" si="338"/>
        <v>2025</v>
      </c>
    </row>
    <row r="7200" spans="1:13" x14ac:dyDescent="0.3">
      <c r="A7200">
        <v>7199</v>
      </c>
      <c r="B7200">
        <v>2</v>
      </c>
      <c r="C7200">
        <v>4</v>
      </c>
      <c r="D7200" s="2">
        <v>45515</v>
      </c>
      <c r="E7200">
        <v>93</v>
      </c>
      <c r="F7200" t="str">
        <f>_xlfn.XLOOKUP(B7200,Products!$A$2:$A$51,Products!$B$2:$B$51)</f>
        <v>Soldier</v>
      </c>
      <c r="G7200" t="str">
        <f>_xlfn.XLOOKUP(B7200,Products!$A$2:$A$51,Products!$C$2:$C$51)</f>
        <v>Toys</v>
      </c>
      <c r="H7200">
        <f>_xlfn.XLOOKUP(B7200,Products!$A$2:$A$51,Products!$D$2:$D$51)</f>
        <v>217.51</v>
      </c>
      <c r="I7200" t="str">
        <f>_xlfn.XLOOKUP(E7200,Salespersons!$A$2:$A$101,Salespersons!$B$2:$B$101)</f>
        <v>Yolanda Clayton</v>
      </c>
      <c r="J7200" t="str">
        <f>_xlfn.XLOOKUP(E7200,Salespersons!$A$2:$A$101,Salespersons!$C$2:$C$101)</f>
        <v>South</v>
      </c>
      <c r="K7200">
        <f t="shared" si="336"/>
        <v>870.04</v>
      </c>
      <c r="L7200" t="str">
        <f t="shared" si="337"/>
        <v>August</v>
      </c>
      <c r="M7200" t="str">
        <f t="shared" si="338"/>
        <v>2024</v>
      </c>
    </row>
    <row r="7201" spans="1:13" x14ac:dyDescent="0.3">
      <c r="A7201">
        <v>7200</v>
      </c>
      <c r="B7201">
        <v>29</v>
      </c>
      <c r="C7201">
        <v>9</v>
      </c>
      <c r="D7201" s="2">
        <v>45456</v>
      </c>
      <c r="E7201">
        <v>48</v>
      </c>
      <c r="F7201" t="str">
        <f>_xlfn.XLOOKUP(B7201,Products!$A$2:$A$51,Products!$B$2:$B$51)</f>
        <v>Reason</v>
      </c>
      <c r="G7201" t="str">
        <f>_xlfn.XLOOKUP(B7201,Products!$A$2:$A$51,Products!$C$2:$C$51)</f>
        <v>Clothing</v>
      </c>
      <c r="H7201">
        <f>_xlfn.XLOOKUP(B7201,Products!$A$2:$A$51,Products!$D$2:$D$51)</f>
        <v>127.45</v>
      </c>
      <c r="I7201" t="str">
        <f>_xlfn.XLOOKUP(E7201,Salespersons!$A$2:$A$101,Salespersons!$B$2:$B$101)</f>
        <v>Jacob Woods</v>
      </c>
      <c r="J7201" t="str">
        <f>_xlfn.XLOOKUP(E7201,Salespersons!$A$2:$A$101,Salespersons!$C$2:$C$101)</f>
        <v>West</v>
      </c>
      <c r="K7201">
        <f t="shared" si="336"/>
        <v>1147.05</v>
      </c>
      <c r="L7201" t="str">
        <f t="shared" si="337"/>
        <v>June</v>
      </c>
      <c r="M7201" t="str">
        <f t="shared" si="338"/>
        <v>2024</v>
      </c>
    </row>
    <row r="7202" spans="1:13" x14ac:dyDescent="0.3">
      <c r="A7202">
        <v>7201</v>
      </c>
      <c r="B7202">
        <v>48</v>
      </c>
      <c r="C7202">
        <v>5</v>
      </c>
      <c r="D7202" s="2">
        <v>45673</v>
      </c>
      <c r="E7202">
        <v>80</v>
      </c>
      <c r="F7202" t="str">
        <f>_xlfn.XLOOKUP(B7202,Products!$A$2:$A$51,Products!$B$2:$B$51)</f>
        <v>Respond</v>
      </c>
      <c r="G7202" t="str">
        <f>_xlfn.XLOOKUP(B7202,Products!$A$2:$A$51,Products!$C$2:$C$51)</f>
        <v>Electronics</v>
      </c>
      <c r="H7202">
        <f>_xlfn.XLOOKUP(B7202,Products!$A$2:$A$51,Products!$D$2:$D$51)</f>
        <v>356.43</v>
      </c>
      <c r="I7202" t="str">
        <f>_xlfn.XLOOKUP(E7202,Salespersons!$A$2:$A$101,Salespersons!$B$2:$B$101)</f>
        <v>Joe Nguyen</v>
      </c>
      <c r="J7202" t="str">
        <f>_xlfn.XLOOKUP(E7202,Salespersons!$A$2:$A$101,Salespersons!$C$2:$C$101)</f>
        <v>East</v>
      </c>
      <c r="K7202">
        <f t="shared" si="336"/>
        <v>1782.15</v>
      </c>
      <c r="L7202" t="str">
        <f t="shared" si="337"/>
        <v>January</v>
      </c>
      <c r="M7202" t="str">
        <f t="shared" si="338"/>
        <v>2025</v>
      </c>
    </row>
    <row r="7203" spans="1:13" x14ac:dyDescent="0.3">
      <c r="A7203">
        <v>7202</v>
      </c>
      <c r="B7203">
        <v>42</v>
      </c>
      <c r="C7203">
        <v>3</v>
      </c>
      <c r="D7203" s="2">
        <v>45663</v>
      </c>
      <c r="E7203">
        <v>58</v>
      </c>
      <c r="F7203" t="str">
        <f>_xlfn.XLOOKUP(B7203,Products!$A$2:$A$51,Products!$B$2:$B$51)</f>
        <v>Deep</v>
      </c>
      <c r="G7203" t="str">
        <f>_xlfn.XLOOKUP(B7203,Products!$A$2:$A$51,Products!$C$2:$C$51)</f>
        <v>Toys</v>
      </c>
      <c r="H7203">
        <f>_xlfn.XLOOKUP(B7203,Products!$A$2:$A$51,Products!$D$2:$D$51)</f>
        <v>51.98</v>
      </c>
      <c r="I7203" t="str">
        <f>_xlfn.XLOOKUP(E7203,Salespersons!$A$2:$A$101,Salespersons!$B$2:$B$101)</f>
        <v>Brandon Atkinson</v>
      </c>
      <c r="J7203" t="str">
        <f>_xlfn.XLOOKUP(E7203,Salespersons!$A$2:$A$101,Salespersons!$C$2:$C$101)</f>
        <v>West</v>
      </c>
      <c r="K7203">
        <f t="shared" si="336"/>
        <v>155.94</v>
      </c>
      <c r="L7203" t="str">
        <f t="shared" si="337"/>
        <v>January</v>
      </c>
      <c r="M7203" t="str">
        <f t="shared" si="338"/>
        <v>2025</v>
      </c>
    </row>
    <row r="7204" spans="1:13" x14ac:dyDescent="0.3">
      <c r="A7204">
        <v>7203</v>
      </c>
      <c r="B7204">
        <v>36</v>
      </c>
      <c r="C7204">
        <v>7</v>
      </c>
      <c r="D7204" s="2">
        <v>45407</v>
      </c>
      <c r="E7204">
        <v>15</v>
      </c>
      <c r="F7204" t="str">
        <f>_xlfn.XLOOKUP(B7204,Products!$A$2:$A$51,Products!$B$2:$B$51)</f>
        <v>Agreement</v>
      </c>
      <c r="G7204" t="str">
        <f>_xlfn.XLOOKUP(B7204,Products!$A$2:$A$51,Products!$C$2:$C$51)</f>
        <v>Toys</v>
      </c>
      <c r="H7204">
        <f>_xlfn.XLOOKUP(B7204,Products!$A$2:$A$51,Products!$D$2:$D$51)</f>
        <v>240.8</v>
      </c>
      <c r="I7204" t="str">
        <f>_xlfn.XLOOKUP(E7204,Salespersons!$A$2:$A$101,Salespersons!$B$2:$B$101)</f>
        <v>Ryan Mcdaniel</v>
      </c>
      <c r="J7204" t="str">
        <f>_xlfn.XLOOKUP(E7204,Salespersons!$A$2:$A$101,Salespersons!$C$2:$C$101)</f>
        <v>East</v>
      </c>
      <c r="K7204">
        <f t="shared" si="336"/>
        <v>1685.6000000000001</v>
      </c>
      <c r="L7204" t="str">
        <f t="shared" si="337"/>
        <v>April</v>
      </c>
      <c r="M7204" t="str">
        <f t="shared" si="338"/>
        <v>2024</v>
      </c>
    </row>
    <row r="7205" spans="1:13" x14ac:dyDescent="0.3">
      <c r="A7205">
        <v>7204</v>
      </c>
      <c r="B7205">
        <v>12</v>
      </c>
      <c r="C7205">
        <v>8</v>
      </c>
      <c r="D7205" s="2">
        <v>45482</v>
      </c>
      <c r="E7205">
        <v>72</v>
      </c>
      <c r="F7205" t="str">
        <f>_xlfn.XLOOKUP(B7205,Products!$A$2:$A$51,Products!$B$2:$B$51)</f>
        <v>Why</v>
      </c>
      <c r="G7205" t="str">
        <f>_xlfn.XLOOKUP(B7205,Products!$A$2:$A$51,Products!$C$2:$C$51)</f>
        <v>Clothing</v>
      </c>
      <c r="H7205">
        <f>_xlfn.XLOOKUP(B7205,Products!$A$2:$A$51,Products!$D$2:$D$51)</f>
        <v>76.88</v>
      </c>
      <c r="I7205" t="str">
        <f>_xlfn.XLOOKUP(E7205,Salespersons!$A$2:$A$101,Salespersons!$B$2:$B$101)</f>
        <v>Jessica Gilmore</v>
      </c>
      <c r="J7205" t="str">
        <f>_xlfn.XLOOKUP(E7205,Salespersons!$A$2:$A$101,Salespersons!$C$2:$C$101)</f>
        <v>South</v>
      </c>
      <c r="K7205">
        <f t="shared" si="336"/>
        <v>615.04</v>
      </c>
      <c r="L7205" t="str">
        <f t="shared" si="337"/>
        <v>July</v>
      </c>
      <c r="M7205" t="str">
        <f t="shared" si="338"/>
        <v>2024</v>
      </c>
    </row>
    <row r="7206" spans="1:13" x14ac:dyDescent="0.3">
      <c r="A7206">
        <v>7205</v>
      </c>
      <c r="B7206">
        <v>41</v>
      </c>
      <c r="C7206">
        <v>9</v>
      </c>
      <c r="D7206" s="2">
        <v>45223</v>
      </c>
      <c r="E7206">
        <v>15</v>
      </c>
      <c r="F7206" t="str">
        <f>_xlfn.XLOOKUP(B7206,Products!$A$2:$A$51,Products!$B$2:$B$51)</f>
        <v>Almost</v>
      </c>
      <c r="G7206" t="str">
        <f>_xlfn.XLOOKUP(B7206,Products!$A$2:$A$51,Products!$C$2:$C$51)</f>
        <v>Home &amp; Kitchen</v>
      </c>
      <c r="H7206">
        <f>_xlfn.XLOOKUP(B7206,Products!$A$2:$A$51,Products!$D$2:$D$51)</f>
        <v>70.72</v>
      </c>
      <c r="I7206" t="str">
        <f>_xlfn.XLOOKUP(E7206,Salespersons!$A$2:$A$101,Salespersons!$B$2:$B$101)</f>
        <v>Ryan Mcdaniel</v>
      </c>
      <c r="J7206" t="str">
        <f>_xlfn.XLOOKUP(E7206,Salespersons!$A$2:$A$101,Salespersons!$C$2:$C$101)</f>
        <v>East</v>
      </c>
      <c r="K7206">
        <f t="shared" si="336"/>
        <v>636.48</v>
      </c>
      <c r="L7206" t="str">
        <f t="shared" si="337"/>
        <v>October</v>
      </c>
      <c r="M7206" t="str">
        <f t="shared" si="338"/>
        <v>2023</v>
      </c>
    </row>
    <row r="7207" spans="1:13" x14ac:dyDescent="0.3">
      <c r="A7207">
        <v>7206</v>
      </c>
      <c r="B7207">
        <v>45</v>
      </c>
      <c r="C7207">
        <v>9</v>
      </c>
      <c r="D7207" s="2">
        <v>45626</v>
      </c>
      <c r="E7207">
        <v>21</v>
      </c>
      <c r="F7207" t="str">
        <f>_xlfn.XLOOKUP(B7207,Products!$A$2:$A$51,Products!$B$2:$B$51)</f>
        <v>Scientist</v>
      </c>
      <c r="G7207" t="str">
        <f>_xlfn.XLOOKUP(B7207,Products!$A$2:$A$51,Products!$C$2:$C$51)</f>
        <v>Toys</v>
      </c>
      <c r="H7207">
        <f>_xlfn.XLOOKUP(B7207,Products!$A$2:$A$51,Products!$D$2:$D$51)</f>
        <v>483.37</v>
      </c>
      <c r="I7207" t="str">
        <f>_xlfn.XLOOKUP(E7207,Salespersons!$A$2:$A$101,Salespersons!$B$2:$B$101)</f>
        <v>David Harris</v>
      </c>
      <c r="J7207" t="str">
        <f>_xlfn.XLOOKUP(E7207,Salespersons!$A$2:$A$101,Salespersons!$C$2:$C$101)</f>
        <v>West</v>
      </c>
      <c r="K7207">
        <f t="shared" si="336"/>
        <v>4350.33</v>
      </c>
      <c r="L7207" t="str">
        <f t="shared" si="337"/>
        <v>November</v>
      </c>
      <c r="M7207" t="str">
        <f t="shared" si="338"/>
        <v>2024</v>
      </c>
    </row>
    <row r="7208" spans="1:13" x14ac:dyDescent="0.3">
      <c r="A7208">
        <v>7207</v>
      </c>
      <c r="B7208">
        <v>37</v>
      </c>
      <c r="C7208">
        <v>6</v>
      </c>
      <c r="D7208" s="2">
        <v>45516</v>
      </c>
      <c r="E7208">
        <v>64</v>
      </c>
      <c r="F7208" t="str">
        <f>_xlfn.XLOOKUP(B7208,Products!$A$2:$A$51,Products!$B$2:$B$51)</f>
        <v>Suffer</v>
      </c>
      <c r="G7208" t="str">
        <f>_xlfn.XLOOKUP(B7208,Products!$A$2:$A$51,Products!$C$2:$C$51)</f>
        <v>Electronics</v>
      </c>
      <c r="H7208">
        <f>_xlfn.XLOOKUP(B7208,Products!$A$2:$A$51,Products!$D$2:$D$51)</f>
        <v>416.3</v>
      </c>
      <c r="I7208" t="str">
        <f>_xlfn.XLOOKUP(E7208,Salespersons!$A$2:$A$101,Salespersons!$B$2:$B$101)</f>
        <v>Scott Martin</v>
      </c>
      <c r="J7208" t="str">
        <f>_xlfn.XLOOKUP(E7208,Salespersons!$A$2:$A$101,Salespersons!$C$2:$C$101)</f>
        <v>East</v>
      </c>
      <c r="K7208">
        <f t="shared" si="336"/>
        <v>2497.8000000000002</v>
      </c>
      <c r="L7208" t="str">
        <f t="shared" si="337"/>
        <v>August</v>
      </c>
      <c r="M7208" t="str">
        <f t="shared" si="338"/>
        <v>2024</v>
      </c>
    </row>
    <row r="7209" spans="1:13" x14ac:dyDescent="0.3">
      <c r="A7209">
        <v>7208</v>
      </c>
      <c r="B7209">
        <v>34</v>
      </c>
      <c r="C7209">
        <v>9</v>
      </c>
      <c r="D7209" s="2">
        <v>45155</v>
      </c>
      <c r="E7209">
        <v>85</v>
      </c>
      <c r="F7209" t="str">
        <f>_xlfn.XLOOKUP(B7209,Products!$A$2:$A$51,Products!$B$2:$B$51)</f>
        <v>Law</v>
      </c>
      <c r="G7209" t="str">
        <f>_xlfn.XLOOKUP(B7209,Products!$A$2:$A$51,Products!$C$2:$C$51)</f>
        <v>Books</v>
      </c>
      <c r="H7209">
        <f>_xlfn.XLOOKUP(B7209,Products!$A$2:$A$51,Products!$D$2:$D$51)</f>
        <v>319.54000000000002</v>
      </c>
      <c r="I7209" t="str">
        <f>_xlfn.XLOOKUP(E7209,Salespersons!$A$2:$A$101,Salespersons!$B$2:$B$101)</f>
        <v>Kristin Rodriguez</v>
      </c>
      <c r="J7209" t="str">
        <f>_xlfn.XLOOKUP(E7209,Salespersons!$A$2:$A$101,Salespersons!$C$2:$C$101)</f>
        <v>West</v>
      </c>
      <c r="K7209">
        <f t="shared" si="336"/>
        <v>2875.86</v>
      </c>
      <c r="L7209" t="str">
        <f t="shared" si="337"/>
        <v>August</v>
      </c>
      <c r="M7209" t="str">
        <f t="shared" si="338"/>
        <v>2023</v>
      </c>
    </row>
    <row r="7210" spans="1:13" x14ac:dyDescent="0.3">
      <c r="A7210">
        <v>7209</v>
      </c>
      <c r="B7210">
        <v>35</v>
      </c>
      <c r="C7210">
        <v>3</v>
      </c>
      <c r="D7210" s="2">
        <v>45644</v>
      </c>
      <c r="E7210">
        <v>7</v>
      </c>
      <c r="F7210" t="str">
        <f>_xlfn.XLOOKUP(B7210,Products!$A$2:$A$51,Products!$B$2:$B$51)</f>
        <v>Ok</v>
      </c>
      <c r="G7210" t="str">
        <f>_xlfn.XLOOKUP(B7210,Products!$A$2:$A$51,Products!$C$2:$C$51)</f>
        <v>Books</v>
      </c>
      <c r="H7210">
        <f>_xlfn.XLOOKUP(B7210,Products!$A$2:$A$51,Products!$D$2:$D$51)</f>
        <v>252.35</v>
      </c>
      <c r="I7210" t="str">
        <f>_xlfn.XLOOKUP(E7210,Salespersons!$A$2:$A$101,Salespersons!$B$2:$B$101)</f>
        <v>Robert Montes</v>
      </c>
      <c r="J7210" t="str">
        <f>_xlfn.XLOOKUP(E7210,Salespersons!$A$2:$A$101,Salespersons!$C$2:$C$101)</f>
        <v>West</v>
      </c>
      <c r="K7210">
        <f t="shared" si="336"/>
        <v>757.05</v>
      </c>
      <c r="L7210" t="str">
        <f t="shared" si="337"/>
        <v>December</v>
      </c>
      <c r="M7210" t="str">
        <f t="shared" si="338"/>
        <v>2024</v>
      </c>
    </row>
    <row r="7211" spans="1:13" x14ac:dyDescent="0.3">
      <c r="A7211">
        <v>7210</v>
      </c>
      <c r="B7211">
        <v>40</v>
      </c>
      <c r="C7211">
        <v>2</v>
      </c>
      <c r="D7211" s="2">
        <v>45426</v>
      </c>
      <c r="E7211">
        <v>52</v>
      </c>
      <c r="F7211" t="str">
        <f>_xlfn.XLOOKUP(B7211,Products!$A$2:$A$51,Products!$B$2:$B$51)</f>
        <v>Agent</v>
      </c>
      <c r="G7211" t="str">
        <f>_xlfn.XLOOKUP(B7211,Products!$A$2:$A$51,Products!$C$2:$C$51)</f>
        <v>Toys</v>
      </c>
      <c r="H7211">
        <f>_xlfn.XLOOKUP(B7211,Products!$A$2:$A$51,Products!$D$2:$D$51)</f>
        <v>228.56</v>
      </c>
      <c r="I7211" t="str">
        <f>_xlfn.XLOOKUP(E7211,Salespersons!$A$2:$A$101,Salespersons!$B$2:$B$101)</f>
        <v>Vanessa Hartman</v>
      </c>
      <c r="J7211" t="str">
        <f>_xlfn.XLOOKUP(E7211,Salespersons!$A$2:$A$101,Salespersons!$C$2:$C$101)</f>
        <v>East</v>
      </c>
      <c r="K7211">
        <f t="shared" si="336"/>
        <v>457.12</v>
      </c>
      <c r="L7211" t="str">
        <f t="shared" si="337"/>
        <v>May</v>
      </c>
      <c r="M7211" t="str">
        <f t="shared" si="338"/>
        <v>2024</v>
      </c>
    </row>
    <row r="7212" spans="1:13" x14ac:dyDescent="0.3">
      <c r="A7212">
        <v>7211</v>
      </c>
      <c r="B7212">
        <v>6</v>
      </c>
      <c r="C7212">
        <v>5</v>
      </c>
      <c r="D7212" s="2">
        <v>45270</v>
      </c>
      <c r="E7212">
        <v>19</v>
      </c>
      <c r="F7212" t="str">
        <f>_xlfn.XLOOKUP(B7212,Products!$A$2:$A$51,Products!$B$2:$B$51)</f>
        <v>Gas</v>
      </c>
      <c r="G7212" t="str">
        <f>_xlfn.XLOOKUP(B7212,Products!$A$2:$A$51,Products!$C$2:$C$51)</f>
        <v>Home &amp; Kitchen</v>
      </c>
      <c r="H7212">
        <f>_xlfn.XLOOKUP(B7212,Products!$A$2:$A$51,Products!$D$2:$D$51)</f>
        <v>79.7</v>
      </c>
      <c r="I7212" t="str">
        <f>_xlfn.XLOOKUP(E7212,Salespersons!$A$2:$A$101,Salespersons!$B$2:$B$101)</f>
        <v>Dennis Zuniga</v>
      </c>
      <c r="J7212" t="str">
        <f>_xlfn.XLOOKUP(E7212,Salespersons!$A$2:$A$101,Salespersons!$C$2:$C$101)</f>
        <v>North</v>
      </c>
      <c r="K7212">
        <f t="shared" si="336"/>
        <v>398.5</v>
      </c>
      <c r="L7212" t="str">
        <f t="shared" si="337"/>
        <v>December</v>
      </c>
      <c r="M7212" t="str">
        <f t="shared" si="338"/>
        <v>2023</v>
      </c>
    </row>
    <row r="7213" spans="1:13" x14ac:dyDescent="0.3">
      <c r="A7213">
        <v>7212</v>
      </c>
      <c r="B7213">
        <v>37</v>
      </c>
      <c r="C7213">
        <v>7</v>
      </c>
      <c r="D7213" s="2">
        <v>45673</v>
      </c>
      <c r="E7213">
        <v>86</v>
      </c>
      <c r="F7213" t="str">
        <f>_xlfn.XLOOKUP(B7213,Products!$A$2:$A$51,Products!$B$2:$B$51)</f>
        <v>Suffer</v>
      </c>
      <c r="G7213" t="str">
        <f>_xlfn.XLOOKUP(B7213,Products!$A$2:$A$51,Products!$C$2:$C$51)</f>
        <v>Electronics</v>
      </c>
      <c r="H7213">
        <f>_xlfn.XLOOKUP(B7213,Products!$A$2:$A$51,Products!$D$2:$D$51)</f>
        <v>416.3</v>
      </c>
      <c r="I7213" t="str">
        <f>_xlfn.XLOOKUP(E7213,Salespersons!$A$2:$A$101,Salespersons!$B$2:$B$101)</f>
        <v>Susan Wheeler</v>
      </c>
      <c r="J7213" t="str">
        <f>_xlfn.XLOOKUP(E7213,Salespersons!$A$2:$A$101,Salespersons!$C$2:$C$101)</f>
        <v>West</v>
      </c>
      <c r="K7213">
        <f t="shared" si="336"/>
        <v>2914.1</v>
      </c>
      <c r="L7213" t="str">
        <f t="shared" si="337"/>
        <v>January</v>
      </c>
      <c r="M7213" t="str">
        <f t="shared" si="338"/>
        <v>2025</v>
      </c>
    </row>
    <row r="7214" spans="1:13" x14ac:dyDescent="0.3">
      <c r="A7214">
        <v>7213</v>
      </c>
      <c r="B7214">
        <v>36</v>
      </c>
      <c r="C7214">
        <v>7</v>
      </c>
      <c r="D7214" s="2">
        <v>45676</v>
      </c>
      <c r="E7214">
        <v>46</v>
      </c>
      <c r="F7214" t="str">
        <f>_xlfn.XLOOKUP(B7214,Products!$A$2:$A$51,Products!$B$2:$B$51)</f>
        <v>Agreement</v>
      </c>
      <c r="G7214" t="str">
        <f>_xlfn.XLOOKUP(B7214,Products!$A$2:$A$51,Products!$C$2:$C$51)</f>
        <v>Toys</v>
      </c>
      <c r="H7214">
        <f>_xlfn.XLOOKUP(B7214,Products!$A$2:$A$51,Products!$D$2:$D$51)</f>
        <v>240.8</v>
      </c>
      <c r="I7214" t="str">
        <f>_xlfn.XLOOKUP(E7214,Salespersons!$A$2:$A$101,Salespersons!$B$2:$B$101)</f>
        <v>Linda Woods</v>
      </c>
      <c r="J7214" t="str">
        <f>_xlfn.XLOOKUP(E7214,Salespersons!$A$2:$A$101,Salespersons!$C$2:$C$101)</f>
        <v>South</v>
      </c>
      <c r="K7214">
        <f t="shared" si="336"/>
        <v>1685.6000000000001</v>
      </c>
      <c r="L7214" t="str">
        <f t="shared" si="337"/>
        <v>January</v>
      </c>
      <c r="M7214" t="str">
        <f t="shared" si="338"/>
        <v>2025</v>
      </c>
    </row>
    <row r="7215" spans="1:13" x14ac:dyDescent="0.3">
      <c r="A7215">
        <v>7214</v>
      </c>
      <c r="B7215">
        <v>20</v>
      </c>
      <c r="C7215">
        <v>6</v>
      </c>
      <c r="D7215" s="2">
        <v>45593</v>
      </c>
      <c r="E7215">
        <v>38</v>
      </c>
      <c r="F7215" t="str">
        <f>_xlfn.XLOOKUP(B7215,Products!$A$2:$A$51,Products!$B$2:$B$51)</f>
        <v>Common</v>
      </c>
      <c r="G7215" t="str">
        <f>_xlfn.XLOOKUP(B7215,Products!$A$2:$A$51,Products!$C$2:$C$51)</f>
        <v>Electronics</v>
      </c>
      <c r="H7215">
        <f>_xlfn.XLOOKUP(B7215,Products!$A$2:$A$51,Products!$D$2:$D$51)</f>
        <v>486.94</v>
      </c>
      <c r="I7215" t="str">
        <f>_xlfn.XLOOKUP(E7215,Salespersons!$A$2:$A$101,Salespersons!$B$2:$B$101)</f>
        <v>Gina Hart</v>
      </c>
      <c r="J7215" t="str">
        <f>_xlfn.XLOOKUP(E7215,Salespersons!$A$2:$A$101,Salespersons!$C$2:$C$101)</f>
        <v>East</v>
      </c>
      <c r="K7215">
        <f t="shared" si="336"/>
        <v>2921.64</v>
      </c>
      <c r="L7215" t="str">
        <f t="shared" si="337"/>
        <v>October</v>
      </c>
      <c r="M7215" t="str">
        <f t="shared" si="338"/>
        <v>2024</v>
      </c>
    </row>
    <row r="7216" spans="1:13" x14ac:dyDescent="0.3">
      <c r="A7216">
        <v>7215</v>
      </c>
      <c r="B7216">
        <v>16</v>
      </c>
      <c r="C7216">
        <v>3</v>
      </c>
      <c r="D7216" s="2">
        <v>45597</v>
      </c>
      <c r="E7216">
        <v>13</v>
      </c>
      <c r="F7216" t="str">
        <f>_xlfn.XLOOKUP(B7216,Products!$A$2:$A$51,Products!$B$2:$B$51)</f>
        <v>Answer</v>
      </c>
      <c r="G7216" t="str">
        <f>_xlfn.XLOOKUP(B7216,Products!$A$2:$A$51,Products!$C$2:$C$51)</f>
        <v>Home &amp; Kitchen</v>
      </c>
      <c r="H7216">
        <f>_xlfn.XLOOKUP(B7216,Products!$A$2:$A$51,Products!$D$2:$D$51)</f>
        <v>145.77000000000001</v>
      </c>
      <c r="I7216" t="str">
        <f>_xlfn.XLOOKUP(E7216,Salespersons!$A$2:$A$101,Salespersons!$B$2:$B$101)</f>
        <v>Kevin Gross</v>
      </c>
      <c r="J7216" t="str">
        <f>_xlfn.XLOOKUP(E7216,Salespersons!$A$2:$A$101,Salespersons!$C$2:$C$101)</f>
        <v>North</v>
      </c>
      <c r="K7216">
        <f t="shared" si="336"/>
        <v>437.31000000000006</v>
      </c>
      <c r="L7216" t="str">
        <f t="shared" si="337"/>
        <v>November</v>
      </c>
      <c r="M7216" t="str">
        <f t="shared" si="338"/>
        <v>2024</v>
      </c>
    </row>
    <row r="7217" spans="1:13" x14ac:dyDescent="0.3">
      <c r="A7217">
        <v>7216</v>
      </c>
      <c r="B7217">
        <v>8</v>
      </c>
      <c r="C7217">
        <v>6</v>
      </c>
      <c r="D7217" s="2">
        <v>45470</v>
      </c>
      <c r="E7217">
        <v>90</v>
      </c>
      <c r="F7217" t="str">
        <f>_xlfn.XLOOKUP(B7217,Products!$A$2:$A$51,Products!$B$2:$B$51)</f>
        <v>Center</v>
      </c>
      <c r="G7217" t="str">
        <f>_xlfn.XLOOKUP(B7217,Products!$A$2:$A$51,Products!$C$2:$C$51)</f>
        <v>Home &amp; Kitchen</v>
      </c>
      <c r="H7217">
        <f>_xlfn.XLOOKUP(B7217,Products!$A$2:$A$51,Products!$D$2:$D$51)</f>
        <v>275.3</v>
      </c>
      <c r="I7217" t="str">
        <f>_xlfn.XLOOKUP(E7217,Salespersons!$A$2:$A$101,Salespersons!$B$2:$B$101)</f>
        <v>Becky Lopez</v>
      </c>
      <c r="J7217" t="str">
        <f>_xlfn.XLOOKUP(E7217,Salespersons!$A$2:$A$101,Salespersons!$C$2:$C$101)</f>
        <v>West</v>
      </c>
      <c r="K7217">
        <f t="shared" si="336"/>
        <v>1651.8000000000002</v>
      </c>
      <c r="L7217" t="str">
        <f t="shared" si="337"/>
        <v>June</v>
      </c>
      <c r="M7217" t="str">
        <f t="shared" si="338"/>
        <v>2024</v>
      </c>
    </row>
    <row r="7218" spans="1:13" x14ac:dyDescent="0.3">
      <c r="A7218">
        <v>7217</v>
      </c>
      <c r="B7218">
        <v>44</v>
      </c>
      <c r="C7218">
        <v>1</v>
      </c>
      <c r="D7218" s="2">
        <v>45473</v>
      </c>
      <c r="E7218">
        <v>44</v>
      </c>
      <c r="F7218" t="str">
        <f>_xlfn.XLOOKUP(B7218,Products!$A$2:$A$51,Products!$B$2:$B$51)</f>
        <v>Approach</v>
      </c>
      <c r="G7218" t="str">
        <f>_xlfn.XLOOKUP(B7218,Products!$A$2:$A$51,Products!$C$2:$C$51)</f>
        <v>Toys</v>
      </c>
      <c r="H7218">
        <f>_xlfn.XLOOKUP(B7218,Products!$A$2:$A$51,Products!$D$2:$D$51)</f>
        <v>128.11000000000001</v>
      </c>
      <c r="I7218" t="str">
        <f>_xlfn.XLOOKUP(E7218,Salespersons!$A$2:$A$101,Salespersons!$B$2:$B$101)</f>
        <v>Virginia Richards</v>
      </c>
      <c r="J7218" t="str">
        <f>_xlfn.XLOOKUP(E7218,Salespersons!$A$2:$A$101,Salespersons!$C$2:$C$101)</f>
        <v>East</v>
      </c>
      <c r="K7218">
        <f t="shared" si="336"/>
        <v>128.11000000000001</v>
      </c>
      <c r="L7218" t="str">
        <f t="shared" si="337"/>
        <v>June</v>
      </c>
      <c r="M7218" t="str">
        <f t="shared" si="338"/>
        <v>2024</v>
      </c>
    </row>
    <row r="7219" spans="1:13" x14ac:dyDescent="0.3">
      <c r="A7219">
        <v>7218</v>
      </c>
      <c r="B7219">
        <v>22</v>
      </c>
      <c r="C7219">
        <v>3</v>
      </c>
      <c r="D7219" s="2">
        <v>45217</v>
      </c>
      <c r="E7219">
        <v>22</v>
      </c>
      <c r="F7219" t="str">
        <f>_xlfn.XLOOKUP(B7219,Products!$A$2:$A$51,Products!$B$2:$B$51)</f>
        <v>Detail</v>
      </c>
      <c r="G7219" t="str">
        <f>_xlfn.XLOOKUP(B7219,Products!$A$2:$A$51,Products!$C$2:$C$51)</f>
        <v>Clothing</v>
      </c>
      <c r="H7219">
        <f>_xlfn.XLOOKUP(B7219,Products!$A$2:$A$51,Products!$D$2:$D$51)</f>
        <v>393.11</v>
      </c>
      <c r="I7219" t="str">
        <f>_xlfn.XLOOKUP(E7219,Salespersons!$A$2:$A$101,Salespersons!$B$2:$B$101)</f>
        <v>Laura Barnes</v>
      </c>
      <c r="J7219" t="str">
        <f>_xlfn.XLOOKUP(E7219,Salespersons!$A$2:$A$101,Salespersons!$C$2:$C$101)</f>
        <v>North</v>
      </c>
      <c r="K7219">
        <f t="shared" si="336"/>
        <v>1179.33</v>
      </c>
      <c r="L7219" t="str">
        <f t="shared" si="337"/>
        <v>October</v>
      </c>
      <c r="M7219" t="str">
        <f t="shared" si="338"/>
        <v>2023</v>
      </c>
    </row>
    <row r="7220" spans="1:13" x14ac:dyDescent="0.3">
      <c r="A7220">
        <v>7219</v>
      </c>
      <c r="B7220">
        <v>5</v>
      </c>
      <c r="C7220">
        <v>2</v>
      </c>
      <c r="D7220" s="2">
        <v>45618</v>
      </c>
      <c r="E7220">
        <v>71</v>
      </c>
      <c r="F7220" t="str">
        <f>_xlfn.XLOOKUP(B7220,Products!$A$2:$A$51,Products!$B$2:$B$51)</f>
        <v>Table</v>
      </c>
      <c r="G7220" t="str">
        <f>_xlfn.XLOOKUP(B7220,Products!$A$2:$A$51,Products!$C$2:$C$51)</f>
        <v>Toys</v>
      </c>
      <c r="H7220">
        <f>_xlfn.XLOOKUP(B7220,Products!$A$2:$A$51,Products!$D$2:$D$51)</f>
        <v>100.72</v>
      </c>
      <c r="I7220" t="str">
        <f>_xlfn.XLOOKUP(E7220,Salespersons!$A$2:$A$101,Salespersons!$B$2:$B$101)</f>
        <v>Jeremy Kennedy</v>
      </c>
      <c r="J7220" t="str">
        <f>_xlfn.XLOOKUP(E7220,Salespersons!$A$2:$A$101,Salespersons!$C$2:$C$101)</f>
        <v>North</v>
      </c>
      <c r="K7220">
        <f t="shared" si="336"/>
        <v>201.44</v>
      </c>
      <c r="L7220" t="str">
        <f t="shared" si="337"/>
        <v>November</v>
      </c>
      <c r="M7220" t="str">
        <f t="shared" si="338"/>
        <v>2024</v>
      </c>
    </row>
    <row r="7221" spans="1:13" x14ac:dyDescent="0.3">
      <c r="A7221">
        <v>7220</v>
      </c>
      <c r="B7221">
        <v>5</v>
      </c>
      <c r="C7221">
        <v>4</v>
      </c>
      <c r="D7221" s="2">
        <v>45348</v>
      </c>
      <c r="E7221">
        <v>35</v>
      </c>
      <c r="F7221" t="str">
        <f>_xlfn.XLOOKUP(B7221,Products!$A$2:$A$51,Products!$B$2:$B$51)</f>
        <v>Table</v>
      </c>
      <c r="G7221" t="str">
        <f>_xlfn.XLOOKUP(B7221,Products!$A$2:$A$51,Products!$C$2:$C$51)</f>
        <v>Toys</v>
      </c>
      <c r="H7221">
        <f>_xlfn.XLOOKUP(B7221,Products!$A$2:$A$51,Products!$D$2:$D$51)</f>
        <v>100.72</v>
      </c>
      <c r="I7221" t="str">
        <f>_xlfn.XLOOKUP(E7221,Salespersons!$A$2:$A$101,Salespersons!$B$2:$B$101)</f>
        <v>Michele Moody</v>
      </c>
      <c r="J7221" t="str">
        <f>_xlfn.XLOOKUP(E7221,Salespersons!$A$2:$A$101,Salespersons!$C$2:$C$101)</f>
        <v>South</v>
      </c>
      <c r="K7221">
        <f t="shared" si="336"/>
        <v>402.88</v>
      </c>
      <c r="L7221" t="str">
        <f t="shared" si="337"/>
        <v>February</v>
      </c>
      <c r="M7221" t="str">
        <f t="shared" si="338"/>
        <v>2024</v>
      </c>
    </row>
    <row r="7222" spans="1:13" x14ac:dyDescent="0.3">
      <c r="A7222">
        <v>7221</v>
      </c>
      <c r="B7222">
        <v>45</v>
      </c>
      <c r="C7222">
        <v>8</v>
      </c>
      <c r="D7222" s="2">
        <v>45397</v>
      </c>
      <c r="E7222">
        <v>3</v>
      </c>
      <c r="F7222" t="str">
        <f>_xlfn.XLOOKUP(B7222,Products!$A$2:$A$51,Products!$B$2:$B$51)</f>
        <v>Scientist</v>
      </c>
      <c r="G7222" t="str">
        <f>_xlfn.XLOOKUP(B7222,Products!$A$2:$A$51,Products!$C$2:$C$51)</f>
        <v>Toys</v>
      </c>
      <c r="H7222">
        <f>_xlfn.XLOOKUP(B7222,Products!$A$2:$A$51,Products!$D$2:$D$51)</f>
        <v>483.37</v>
      </c>
      <c r="I7222" t="str">
        <f>_xlfn.XLOOKUP(E7222,Salespersons!$A$2:$A$101,Salespersons!$B$2:$B$101)</f>
        <v>Cynthia Mcbride</v>
      </c>
      <c r="J7222" t="str">
        <f>_xlfn.XLOOKUP(E7222,Salespersons!$A$2:$A$101,Salespersons!$C$2:$C$101)</f>
        <v>North</v>
      </c>
      <c r="K7222">
        <f t="shared" si="336"/>
        <v>3866.96</v>
      </c>
      <c r="L7222" t="str">
        <f t="shared" si="337"/>
        <v>April</v>
      </c>
      <c r="M7222" t="str">
        <f t="shared" si="338"/>
        <v>2024</v>
      </c>
    </row>
    <row r="7223" spans="1:13" x14ac:dyDescent="0.3">
      <c r="A7223">
        <v>7222</v>
      </c>
      <c r="B7223">
        <v>11</v>
      </c>
      <c r="C7223">
        <v>3</v>
      </c>
      <c r="D7223" s="2">
        <v>45469</v>
      </c>
      <c r="E7223">
        <v>99</v>
      </c>
      <c r="F7223" t="str">
        <f>_xlfn.XLOOKUP(B7223,Products!$A$2:$A$51,Products!$B$2:$B$51)</f>
        <v>News</v>
      </c>
      <c r="G7223" t="str">
        <f>_xlfn.XLOOKUP(B7223,Products!$A$2:$A$51,Products!$C$2:$C$51)</f>
        <v>Clothing</v>
      </c>
      <c r="H7223">
        <f>_xlfn.XLOOKUP(B7223,Products!$A$2:$A$51,Products!$D$2:$D$51)</f>
        <v>113.76</v>
      </c>
      <c r="I7223" t="str">
        <f>_xlfn.XLOOKUP(E7223,Salespersons!$A$2:$A$101,Salespersons!$B$2:$B$101)</f>
        <v>Kathleen Grant</v>
      </c>
      <c r="J7223" t="str">
        <f>_xlfn.XLOOKUP(E7223,Salespersons!$A$2:$A$101,Salespersons!$C$2:$C$101)</f>
        <v>East</v>
      </c>
      <c r="K7223">
        <f t="shared" si="336"/>
        <v>341.28000000000003</v>
      </c>
      <c r="L7223" t="str">
        <f t="shared" si="337"/>
        <v>June</v>
      </c>
      <c r="M7223" t="str">
        <f t="shared" si="338"/>
        <v>2024</v>
      </c>
    </row>
    <row r="7224" spans="1:13" x14ac:dyDescent="0.3">
      <c r="A7224">
        <v>7223</v>
      </c>
      <c r="B7224">
        <v>43</v>
      </c>
      <c r="C7224">
        <v>6</v>
      </c>
      <c r="D7224" s="2">
        <v>45400</v>
      </c>
      <c r="E7224">
        <v>16</v>
      </c>
      <c r="F7224" t="str">
        <f>_xlfn.XLOOKUP(B7224,Products!$A$2:$A$51,Products!$B$2:$B$51)</f>
        <v>Seem</v>
      </c>
      <c r="G7224" t="str">
        <f>_xlfn.XLOOKUP(B7224,Products!$A$2:$A$51,Products!$C$2:$C$51)</f>
        <v>Toys</v>
      </c>
      <c r="H7224">
        <f>_xlfn.XLOOKUP(B7224,Products!$A$2:$A$51,Products!$D$2:$D$51)</f>
        <v>98.01</v>
      </c>
      <c r="I7224" t="str">
        <f>_xlfn.XLOOKUP(E7224,Salespersons!$A$2:$A$101,Salespersons!$B$2:$B$101)</f>
        <v>Denise Kramer</v>
      </c>
      <c r="J7224" t="str">
        <f>_xlfn.XLOOKUP(E7224,Salespersons!$A$2:$A$101,Salespersons!$C$2:$C$101)</f>
        <v>West</v>
      </c>
      <c r="K7224">
        <f t="shared" si="336"/>
        <v>588.06000000000006</v>
      </c>
      <c r="L7224" t="str">
        <f t="shared" si="337"/>
        <v>April</v>
      </c>
      <c r="M7224" t="str">
        <f t="shared" si="338"/>
        <v>2024</v>
      </c>
    </row>
    <row r="7225" spans="1:13" x14ac:dyDescent="0.3">
      <c r="A7225">
        <v>7224</v>
      </c>
      <c r="B7225">
        <v>19</v>
      </c>
      <c r="C7225">
        <v>1</v>
      </c>
      <c r="D7225" s="2">
        <v>45620</v>
      </c>
      <c r="E7225">
        <v>45</v>
      </c>
      <c r="F7225" t="str">
        <f>_xlfn.XLOOKUP(B7225,Products!$A$2:$A$51,Products!$B$2:$B$51)</f>
        <v>Daughter</v>
      </c>
      <c r="G7225" t="str">
        <f>_xlfn.XLOOKUP(B7225,Products!$A$2:$A$51,Products!$C$2:$C$51)</f>
        <v>Home &amp; Kitchen</v>
      </c>
      <c r="H7225">
        <f>_xlfn.XLOOKUP(B7225,Products!$A$2:$A$51,Products!$D$2:$D$51)</f>
        <v>373.4</v>
      </c>
      <c r="I7225" t="str">
        <f>_xlfn.XLOOKUP(E7225,Salespersons!$A$2:$A$101,Salespersons!$B$2:$B$101)</f>
        <v>Gregory Valdez</v>
      </c>
      <c r="J7225" t="str">
        <f>_xlfn.XLOOKUP(E7225,Salespersons!$A$2:$A$101,Salespersons!$C$2:$C$101)</f>
        <v>West</v>
      </c>
      <c r="K7225">
        <f t="shared" si="336"/>
        <v>373.4</v>
      </c>
      <c r="L7225" t="str">
        <f t="shared" si="337"/>
        <v>November</v>
      </c>
      <c r="M7225" t="str">
        <f t="shared" si="338"/>
        <v>2024</v>
      </c>
    </row>
    <row r="7226" spans="1:13" x14ac:dyDescent="0.3">
      <c r="A7226">
        <v>7225</v>
      </c>
      <c r="B7226">
        <v>39</v>
      </c>
      <c r="C7226">
        <v>4</v>
      </c>
      <c r="D7226" s="2">
        <v>45134</v>
      </c>
      <c r="E7226">
        <v>16</v>
      </c>
      <c r="F7226" t="str">
        <f>_xlfn.XLOOKUP(B7226,Products!$A$2:$A$51,Products!$B$2:$B$51)</f>
        <v>Reflect</v>
      </c>
      <c r="G7226" t="str">
        <f>_xlfn.XLOOKUP(B7226,Products!$A$2:$A$51,Products!$C$2:$C$51)</f>
        <v>Clothing</v>
      </c>
      <c r="H7226">
        <f>_xlfn.XLOOKUP(B7226,Products!$A$2:$A$51,Products!$D$2:$D$51)</f>
        <v>194.89</v>
      </c>
      <c r="I7226" t="str">
        <f>_xlfn.XLOOKUP(E7226,Salespersons!$A$2:$A$101,Salespersons!$B$2:$B$101)</f>
        <v>Denise Kramer</v>
      </c>
      <c r="J7226" t="str">
        <f>_xlfn.XLOOKUP(E7226,Salespersons!$A$2:$A$101,Salespersons!$C$2:$C$101)</f>
        <v>West</v>
      </c>
      <c r="K7226">
        <f t="shared" si="336"/>
        <v>779.56</v>
      </c>
      <c r="L7226" t="str">
        <f t="shared" si="337"/>
        <v>July</v>
      </c>
      <c r="M7226" t="str">
        <f t="shared" si="338"/>
        <v>2023</v>
      </c>
    </row>
    <row r="7227" spans="1:13" x14ac:dyDescent="0.3">
      <c r="A7227">
        <v>7226</v>
      </c>
      <c r="B7227">
        <v>17</v>
      </c>
      <c r="C7227">
        <v>5</v>
      </c>
      <c r="D7227" s="2">
        <v>45672</v>
      </c>
      <c r="E7227">
        <v>66</v>
      </c>
      <c r="F7227" t="str">
        <f>_xlfn.XLOOKUP(B7227,Products!$A$2:$A$51,Products!$B$2:$B$51)</f>
        <v>Perhaps</v>
      </c>
      <c r="G7227" t="str">
        <f>_xlfn.XLOOKUP(B7227,Products!$A$2:$A$51,Products!$C$2:$C$51)</f>
        <v>Clothing</v>
      </c>
      <c r="H7227">
        <f>_xlfn.XLOOKUP(B7227,Products!$A$2:$A$51,Products!$D$2:$D$51)</f>
        <v>165.26</v>
      </c>
      <c r="I7227" t="str">
        <f>_xlfn.XLOOKUP(E7227,Salespersons!$A$2:$A$101,Salespersons!$B$2:$B$101)</f>
        <v>Matthew Perez</v>
      </c>
      <c r="J7227" t="str">
        <f>_xlfn.XLOOKUP(E7227,Salespersons!$A$2:$A$101,Salespersons!$C$2:$C$101)</f>
        <v>West</v>
      </c>
      <c r="K7227">
        <f t="shared" si="336"/>
        <v>826.3</v>
      </c>
      <c r="L7227" t="str">
        <f t="shared" si="337"/>
        <v>January</v>
      </c>
      <c r="M7227" t="str">
        <f t="shared" si="338"/>
        <v>2025</v>
      </c>
    </row>
    <row r="7228" spans="1:13" x14ac:dyDescent="0.3">
      <c r="A7228">
        <v>7227</v>
      </c>
      <c r="B7228">
        <v>37</v>
      </c>
      <c r="C7228">
        <v>5</v>
      </c>
      <c r="D7228" s="2">
        <v>45498</v>
      </c>
      <c r="E7228">
        <v>81</v>
      </c>
      <c r="F7228" t="str">
        <f>_xlfn.XLOOKUP(B7228,Products!$A$2:$A$51,Products!$B$2:$B$51)</f>
        <v>Suffer</v>
      </c>
      <c r="G7228" t="str">
        <f>_xlfn.XLOOKUP(B7228,Products!$A$2:$A$51,Products!$C$2:$C$51)</f>
        <v>Electronics</v>
      </c>
      <c r="H7228">
        <f>_xlfn.XLOOKUP(B7228,Products!$A$2:$A$51,Products!$D$2:$D$51)</f>
        <v>416.3</v>
      </c>
      <c r="I7228" t="str">
        <f>_xlfn.XLOOKUP(E7228,Salespersons!$A$2:$A$101,Salespersons!$B$2:$B$101)</f>
        <v>Stephanie Mendez</v>
      </c>
      <c r="J7228" t="str">
        <f>_xlfn.XLOOKUP(E7228,Salespersons!$A$2:$A$101,Salespersons!$C$2:$C$101)</f>
        <v>East</v>
      </c>
      <c r="K7228">
        <f t="shared" si="336"/>
        <v>2081.5</v>
      </c>
      <c r="L7228" t="str">
        <f t="shared" si="337"/>
        <v>July</v>
      </c>
      <c r="M7228" t="str">
        <f t="shared" si="338"/>
        <v>2024</v>
      </c>
    </row>
    <row r="7229" spans="1:13" x14ac:dyDescent="0.3">
      <c r="A7229">
        <v>7228</v>
      </c>
      <c r="B7229">
        <v>38</v>
      </c>
      <c r="C7229">
        <v>1</v>
      </c>
      <c r="D7229" s="2">
        <v>45364</v>
      </c>
      <c r="E7229">
        <v>38</v>
      </c>
      <c r="F7229" t="str">
        <f>_xlfn.XLOOKUP(B7229,Products!$A$2:$A$51,Products!$B$2:$B$51)</f>
        <v>Smile</v>
      </c>
      <c r="G7229" t="str">
        <f>_xlfn.XLOOKUP(B7229,Products!$A$2:$A$51,Products!$C$2:$C$51)</f>
        <v>Clothing</v>
      </c>
      <c r="H7229">
        <f>_xlfn.XLOOKUP(B7229,Products!$A$2:$A$51,Products!$D$2:$D$51)</f>
        <v>49.56</v>
      </c>
      <c r="I7229" t="str">
        <f>_xlfn.XLOOKUP(E7229,Salespersons!$A$2:$A$101,Salespersons!$B$2:$B$101)</f>
        <v>Gina Hart</v>
      </c>
      <c r="J7229" t="str">
        <f>_xlfn.XLOOKUP(E7229,Salespersons!$A$2:$A$101,Salespersons!$C$2:$C$101)</f>
        <v>East</v>
      </c>
      <c r="K7229">
        <f t="shared" si="336"/>
        <v>49.56</v>
      </c>
      <c r="L7229" t="str">
        <f t="shared" si="337"/>
        <v>March</v>
      </c>
      <c r="M7229" t="str">
        <f t="shared" si="338"/>
        <v>2024</v>
      </c>
    </row>
    <row r="7230" spans="1:13" x14ac:dyDescent="0.3">
      <c r="A7230">
        <v>7229</v>
      </c>
      <c r="B7230">
        <v>18</v>
      </c>
      <c r="C7230">
        <v>9</v>
      </c>
      <c r="D7230" s="2">
        <v>45183</v>
      </c>
      <c r="E7230">
        <v>24</v>
      </c>
      <c r="F7230" t="str">
        <f>_xlfn.XLOOKUP(B7230,Products!$A$2:$A$51,Products!$B$2:$B$51)</f>
        <v>You</v>
      </c>
      <c r="G7230" t="str">
        <f>_xlfn.XLOOKUP(B7230,Products!$A$2:$A$51,Products!$C$2:$C$51)</f>
        <v>Books</v>
      </c>
      <c r="H7230">
        <f>_xlfn.XLOOKUP(B7230,Products!$A$2:$A$51,Products!$D$2:$D$51)</f>
        <v>128.16</v>
      </c>
      <c r="I7230" t="str">
        <f>_xlfn.XLOOKUP(E7230,Salespersons!$A$2:$A$101,Salespersons!$B$2:$B$101)</f>
        <v>Ronald Henderson</v>
      </c>
      <c r="J7230" t="str">
        <f>_xlfn.XLOOKUP(E7230,Salespersons!$A$2:$A$101,Salespersons!$C$2:$C$101)</f>
        <v>East</v>
      </c>
      <c r="K7230">
        <f t="shared" si="336"/>
        <v>1153.44</v>
      </c>
      <c r="L7230" t="str">
        <f t="shared" si="337"/>
        <v>September</v>
      </c>
      <c r="M7230" t="str">
        <f t="shared" si="338"/>
        <v>2023</v>
      </c>
    </row>
    <row r="7231" spans="1:13" x14ac:dyDescent="0.3">
      <c r="A7231">
        <v>7230</v>
      </c>
      <c r="B7231">
        <v>50</v>
      </c>
      <c r="C7231">
        <v>5</v>
      </c>
      <c r="D7231" s="2">
        <v>45600</v>
      </c>
      <c r="E7231">
        <v>86</v>
      </c>
      <c r="F7231" t="str">
        <f>_xlfn.XLOOKUP(B7231,Products!$A$2:$A$51,Products!$B$2:$B$51)</f>
        <v>Newspaper</v>
      </c>
      <c r="G7231" t="str">
        <f>_xlfn.XLOOKUP(B7231,Products!$A$2:$A$51,Products!$C$2:$C$51)</f>
        <v>Clothing</v>
      </c>
      <c r="H7231">
        <f>_xlfn.XLOOKUP(B7231,Products!$A$2:$A$51,Products!$D$2:$D$51)</f>
        <v>256.36</v>
      </c>
      <c r="I7231" t="str">
        <f>_xlfn.XLOOKUP(E7231,Salespersons!$A$2:$A$101,Salespersons!$B$2:$B$101)</f>
        <v>Susan Wheeler</v>
      </c>
      <c r="J7231" t="str">
        <f>_xlfn.XLOOKUP(E7231,Salespersons!$A$2:$A$101,Salespersons!$C$2:$C$101)</f>
        <v>West</v>
      </c>
      <c r="K7231">
        <f t="shared" si="336"/>
        <v>1281.8000000000002</v>
      </c>
      <c r="L7231" t="str">
        <f t="shared" si="337"/>
        <v>November</v>
      </c>
      <c r="M7231" t="str">
        <f t="shared" si="338"/>
        <v>2024</v>
      </c>
    </row>
    <row r="7232" spans="1:13" x14ac:dyDescent="0.3">
      <c r="A7232">
        <v>7231</v>
      </c>
      <c r="B7232">
        <v>9</v>
      </c>
      <c r="C7232">
        <v>9</v>
      </c>
      <c r="D7232" s="2">
        <v>45347</v>
      </c>
      <c r="E7232">
        <v>50</v>
      </c>
      <c r="F7232" t="str">
        <f>_xlfn.XLOOKUP(B7232,Products!$A$2:$A$51,Products!$B$2:$B$51)</f>
        <v>Different</v>
      </c>
      <c r="G7232" t="str">
        <f>_xlfn.XLOOKUP(B7232,Products!$A$2:$A$51,Products!$C$2:$C$51)</f>
        <v>Home &amp; Kitchen</v>
      </c>
      <c r="H7232">
        <f>_xlfn.XLOOKUP(B7232,Products!$A$2:$A$51,Products!$D$2:$D$51)</f>
        <v>317.12</v>
      </c>
      <c r="I7232" t="str">
        <f>_xlfn.XLOOKUP(E7232,Salespersons!$A$2:$A$101,Salespersons!$B$2:$B$101)</f>
        <v>Brad Harris</v>
      </c>
      <c r="J7232" t="str">
        <f>_xlfn.XLOOKUP(E7232,Salespersons!$A$2:$A$101,Salespersons!$C$2:$C$101)</f>
        <v>West</v>
      </c>
      <c r="K7232">
        <f t="shared" si="336"/>
        <v>2854.08</v>
      </c>
      <c r="L7232" t="str">
        <f t="shared" si="337"/>
        <v>February</v>
      </c>
      <c r="M7232" t="str">
        <f t="shared" si="338"/>
        <v>2024</v>
      </c>
    </row>
    <row r="7233" spans="1:13" x14ac:dyDescent="0.3">
      <c r="A7233">
        <v>7232</v>
      </c>
      <c r="B7233">
        <v>50</v>
      </c>
      <c r="C7233">
        <v>7</v>
      </c>
      <c r="D7233" s="2">
        <v>45371</v>
      </c>
      <c r="E7233">
        <v>87</v>
      </c>
      <c r="F7233" t="str">
        <f>_xlfn.XLOOKUP(B7233,Products!$A$2:$A$51,Products!$B$2:$B$51)</f>
        <v>Newspaper</v>
      </c>
      <c r="G7233" t="str">
        <f>_xlfn.XLOOKUP(B7233,Products!$A$2:$A$51,Products!$C$2:$C$51)</f>
        <v>Clothing</v>
      </c>
      <c r="H7233">
        <f>_xlfn.XLOOKUP(B7233,Products!$A$2:$A$51,Products!$D$2:$D$51)</f>
        <v>256.36</v>
      </c>
      <c r="I7233" t="str">
        <f>_xlfn.XLOOKUP(E7233,Salespersons!$A$2:$A$101,Salespersons!$B$2:$B$101)</f>
        <v>Jordan Ramirez</v>
      </c>
      <c r="J7233" t="str">
        <f>_xlfn.XLOOKUP(E7233,Salespersons!$A$2:$A$101,Salespersons!$C$2:$C$101)</f>
        <v>South</v>
      </c>
      <c r="K7233">
        <f t="shared" si="336"/>
        <v>1794.52</v>
      </c>
      <c r="L7233" t="str">
        <f t="shared" si="337"/>
        <v>March</v>
      </c>
      <c r="M7233" t="str">
        <f t="shared" si="338"/>
        <v>2024</v>
      </c>
    </row>
    <row r="7234" spans="1:13" x14ac:dyDescent="0.3">
      <c r="A7234">
        <v>7233</v>
      </c>
      <c r="B7234">
        <v>17</v>
      </c>
      <c r="C7234">
        <v>5</v>
      </c>
      <c r="D7234" s="2">
        <v>45467</v>
      </c>
      <c r="E7234">
        <v>83</v>
      </c>
      <c r="F7234" t="str">
        <f>_xlfn.XLOOKUP(B7234,Products!$A$2:$A$51,Products!$B$2:$B$51)</f>
        <v>Perhaps</v>
      </c>
      <c r="G7234" t="str">
        <f>_xlfn.XLOOKUP(B7234,Products!$A$2:$A$51,Products!$C$2:$C$51)</f>
        <v>Clothing</v>
      </c>
      <c r="H7234">
        <f>_xlfn.XLOOKUP(B7234,Products!$A$2:$A$51,Products!$D$2:$D$51)</f>
        <v>165.26</v>
      </c>
      <c r="I7234" t="str">
        <f>_xlfn.XLOOKUP(E7234,Salespersons!$A$2:$A$101,Salespersons!$B$2:$B$101)</f>
        <v>Stephen Ortiz</v>
      </c>
      <c r="J7234" t="str">
        <f>_xlfn.XLOOKUP(E7234,Salespersons!$A$2:$A$101,Salespersons!$C$2:$C$101)</f>
        <v>North</v>
      </c>
      <c r="K7234">
        <f t="shared" si="336"/>
        <v>826.3</v>
      </c>
      <c r="L7234" t="str">
        <f t="shared" si="337"/>
        <v>June</v>
      </c>
      <c r="M7234" t="str">
        <f t="shared" si="338"/>
        <v>2024</v>
      </c>
    </row>
    <row r="7235" spans="1:13" x14ac:dyDescent="0.3">
      <c r="A7235">
        <v>7234</v>
      </c>
      <c r="B7235">
        <v>41</v>
      </c>
      <c r="C7235">
        <v>9</v>
      </c>
      <c r="D7235" s="2">
        <v>45523</v>
      </c>
      <c r="E7235">
        <v>57</v>
      </c>
      <c r="F7235" t="str">
        <f>_xlfn.XLOOKUP(B7235,Products!$A$2:$A$51,Products!$B$2:$B$51)</f>
        <v>Almost</v>
      </c>
      <c r="G7235" t="str">
        <f>_xlfn.XLOOKUP(B7235,Products!$A$2:$A$51,Products!$C$2:$C$51)</f>
        <v>Home &amp; Kitchen</v>
      </c>
      <c r="H7235">
        <f>_xlfn.XLOOKUP(B7235,Products!$A$2:$A$51,Products!$D$2:$D$51)</f>
        <v>70.72</v>
      </c>
      <c r="I7235" t="str">
        <f>_xlfn.XLOOKUP(E7235,Salespersons!$A$2:$A$101,Salespersons!$B$2:$B$101)</f>
        <v>Sally Gutierrez</v>
      </c>
      <c r="J7235" t="str">
        <f>_xlfn.XLOOKUP(E7235,Salespersons!$A$2:$A$101,Salespersons!$C$2:$C$101)</f>
        <v>North</v>
      </c>
      <c r="K7235">
        <f t="shared" ref="K7235:K7298" si="339">C7235*H7235</f>
        <v>636.48</v>
      </c>
      <c r="L7235" t="str">
        <f t="shared" ref="L7235:L7298" si="340">TEXT(D7235,"MMMM")</f>
        <v>August</v>
      </c>
      <c r="M7235" t="str">
        <f t="shared" ref="M7235:M7298" si="341">TEXT(D7235,"YYYY")</f>
        <v>2024</v>
      </c>
    </row>
    <row r="7236" spans="1:13" x14ac:dyDescent="0.3">
      <c r="A7236">
        <v>7235</v>
      </c>
      <c r="B7236">
        <v>33</v>
      </c>
      <c r="C7236">
        <v>5</v>
      </c>
      <c r="D7236" s="2">
        <v>45201</v>
      </c>
      <c r="E7236">
        <v>56</v>
      </c>
      <c r="F7236" t="str">
        <f>_xlfn.XLOOKUP(B7236,Products!$A$2:$A$51,Products!$B$2:$B$51)</f>
        <v>Resource</v>
      </c>
      <c r="G7236" t="str">
        <f>_xlfn.XLOOKUP(B7236,Products!$A$2:$A$51,Products!$C$2:$C$51)</f>
        <v>Toys</v>
      </c>
      <c r="H7236">
        <f>_xlfn.XLOOKUP(B7236,Products!$A$2:$A$51,Products!$D$2:$D$51)</f>
        <v>10.54</v>
      </c>
      <c r="I7236" t="str">
        <f>_xlfn.XLOOKUP(E7236,Salespersons!$A$2:$A$101,Salespersons!$B$2:$B$101)</f>
        <v>Michael Adams</v>
      </c>
      <c r="J7236" t="str">
        <f>_xlfn.XLOOKUP(E7236,Salespersons!$A$2:$A$101,Salespersons!$C$2:$C$101)</f>
        <v>South</v>
      </c>
      <c r="K7236">
        <f t="shared" si="339"/>
        <v>52.699999999999996</v>
      </c>
      <c r="L7236" t="str">
        <f t="shared" si="340"/>
        <v>October</v>
      </c>
      <c r="M7236" t="str">
        <f t="shared" si="341"/>
        <v>2023</v>
      </c>
    </row>
    <row r="7237" spans="1:13" x14ac:dyDescent="0.3">
      <c r="A7237">
        <v>7236</v>
      </c>
      <c r="B7237">
        <v>20</v>
      </c>
      <c r="C7237">
        <v>9</v>
      </c>
      <c r="D7237" s="2">
        <v>45786</v>
      </c>
      <c r="E7237">
        <v>86</v>
      </c>
      <c r="F7237" t="str">
        <f>_xlfn.XLOOKUP(B7237,Products!$A$2:$A$51,Products!$B$2:$B$51)</f>
        <v>Common</v>
      </c>
      <c r="G7237" t="str">
        <f>_xlfn.XLOOKUP(B7237,Products!$A$2:$A$51,Products!$C$2:$C$51)</f>
        <v>Electronics</v>
      </c>
      <c r="H7237">
        <f>_xlfn.XLOOKUP(B7237,Products!$A$2:$A$51,Products!$D$2:$D$51)</f>
        <v>486.94</v>
      </c>
      <c r="I7237" t="str">
        <f>_xlfn.XLOOKUP(E7237,Salespersons!$A$2:$A$101,Salespersons!$B$2:$B$101)</f>
        <v>Susan Wheeler</v>
      </c>
      <c r="J7237" t="str">
        <f>_xlfn.XLOOKUP(E7237,Salespersons!$A$2:$A$101,Salespersons!$C$2:$C$101)</f>
        <v>West</v>
      </c>
      <c r="K7237">
        <f t="shared" si="339"/>
        <v>4382.46</v>
      </c>
      <c r="L7237" t="str">
        <f t="shared" si="340"/>
        <v>May</v>
      </c>
      <c r="M7237" t="str">
        <f t="shared" si="341"/>
        <v>2025</v>
      </c>
    </row>
    <row r="7238" spans="1:13" x14ac:dyDescent="0.3">
      <c r="A7238">
        <v>7237</v>
      </c>
      <c r="B7238">
        <v>18</v>
      </c>
      <c r="C7238">
        <v>5</v>
      </c>
      <c r="D7238" s="2">
        <v>45226</v>
      </c>
      <c r="E7238">
        <v>81</v>
      </c>
      <c r="F7238" t="str">
        <f>_xlfn.XLOOKUP(B7238,Products!$A$2:$A$51,Products!$B$2:$B$51)</f>
        <v>You</v>
      </c>
      <c r="G7238" t="str">
        <f>_xlfn.XLOOKUP(B7238,Products!$A$2:$A$51,Products!$C$2:$C$51)</f>
        <v>Books</v>
      </c>
      <c r="H7238">
        <f>_xlfn.XLOOKUP(B7238,Products!$A$2:$A$51,Products!$D$2:$D$51)</f>
        <v>128.16</v>
      </c>
      <c r="I7238" t="str">
        <f>_xlfn.XLOOKUP(E7238,Salespersons!$A$2:$A$101,Salespersons!$B$2:$B$101)</f>
        <v>Stephanie Mendez</v>
      </c>
      <c r="J7238" t="str">
        <f>_xlfn.XLOOKUP(E7238,Salespersons!$A$2:$A$101,Salespersons!$C$2:$C$101)</f>
        <v>East</v>
      </c>
      <c r="K7238">
        <f t="shared" si="339"/>
        <v>640.79999999999995</v>
      </c>
      <c r="L7238" t="str">
        <f t="shared" si="340"/>
        <v>October</v>
      </c>
      <c r="M7238" t="str">
        <f t="shared" si="341"/>
        <v>2023</v>
      </c>
    </row>
    <row r="7239" spans="1:13" x14ac:dyDescent="0.3">
      <c r="A7239">
        <v>7238</v>
      </c>
      <c r="B7239">
        <v>24</v>
      </c>
      <c r="C7239">
        <v>1</v>
      </c>
      <c r="D7239" s="2">
        <v>45257</v>
      </c>
      <c r="E7239">
        <v>66</v>
      </c>
      <c r="F7239" t="str">
        <f>_xlfn.XLOOKUP(B7239,Products!$A$2:$A$51,Products!$B$2:$B$51)</f>
        <v>Still</v>
      </c>
      <c r="G7239" t="str">
        <f>_xlfn.XLOOKUP(B7239,Products!$A$2:$A$51,Products!$C$2:$C$51)</f>
        <v>Electronics</v>
      </c>
      <c r="H7239">
        <f>_xlfn.XLOOKUP(B7239,Products!$A$2:$A$51,Products!$D$2:$D$51)</f>
        <v>68.260000000000005</v>
      </c>
      <c r="I7239" t="str">
        <f>_xlfn.XLOOKUP(E7239,Salespersons!$A$2:$A$101,Salespersons!$B$2:$B$101)</f>
        <v>Matthew Perez</v>
      </c>
      <c r="J7239" t="str">
        <f>_xlfn.XLOOKUP(E7239,Salespersons!$A$2:$A$101,Salespersons!$C$2:$C$101)</f>
        <v>West</v>
      </c>
      <c r="K7239">
        <f t="shared" si="339"/>
        <v>68.260000000000005</v>
      </c>
      <c r="L7239" t="str">
        <f t="shared" si="340"/>
        <v>November</v>
      </c>
      <c r="M7239" t="str">
        <f t="shared" si="341"/>
        <v>2023</v>
      </c>
    </row>
    <row r="7240" spans="1:13" x14ac:dyDescent="0.3">
      <c r="A7240">
        <v>7239</v>
      </c>
      <c r="B7240">
        <v>13</v>
      </c>
      <c r="C7240">
        <v>7</v>
      </c>
      <c r="D7240" s="2">
        <v>45358</v>
      </c>
      <c r="E7240">
        <v>78</v>
      </c>
      <c r="F7240" t="str">
        <f>_xlfn.XLOOKUP(B7240,Products!$A$2:$A$51,Products!$B$2:$B$51)</f>
        <v>Beat</v>
      </c>
      <c r="G7240" t="str">
        <f>_xlfn.XLOOKUP(B7240,Products!$A$2:$A$51,Products!$C$2:$C$51)</f>
        <v>Toys</v>
      </c>
      <c r="H7240">
        <f>_xlfn.XLOOKUP(B7240,Products!$A$2:$A$51,Products!$D$2:$D$51)</f>
        <v>430.93</v>
      </c>
      <c r="I7240" t="str">
        <f>_xlfn.XLOOKUP(E7240,Salespersons!$A$2:$A$101,Salespersons!$B$2:$B$101)</f>
        <v>Austin Stewart</v>
      </c>
      <c r="J7240" t="str">
        <f>_xlfn.XLOOKUP(E7240,Salespersons!$A$2:$A$101,Salespersons!$C$2:$C$101)</f>
        <v>North</v>
      </c>
      <c r="K7240">
        <f t="shared" si="339"/>
        <v>3016.51</v>
      </c>
      <c r="L7240" t="str">
        <f t="shared" si="340"/>
        <v>March</v>
      </c>
      <c r="M7240" t="str">
        <f t="shared" si="341"/>
        <v>2024</v>
      </c>
    </row>
    <row r="7241" spans="1:13" x14ac:dyDescent="0.3">
      <c r="A7241">
        <v>7240</v>
      </c>
      <c r="B7241">
        <v>40</v>
      </c>
      <c r="C7241">
        <v>5</v>
      </c>
      <c r="D7241" s="2">
        <v>45491</v>
      </c>
      <c r="E7241">
        <v>92</v>
      </c>
      <c r="F7241" t="str">
        <f>_xlfn.XLOOKUP(B7241,Products!$A$2:$A$51,Products!$B$2:$B$51)</f>
        <v>Agent</v>
      </c>
      <c r="G7241" t="str">
        <f>_xlfn.XLOOKUP(B7241,Products!$A$2:$A$51,Products!$C$2:$C$51)</f>
        <v>Toys</v>
      </c>
      <c r="H7241">
        <f>_xlfn.XLOOKUP(B7241,Products!$A$2:$A$51,Products!$D$2:$D$51)</f>
        <v>228.56</v>
      </c>
      <c r="I7241" t="str">
        <f>_xlfn.XLOOKUP(E7241,Salespersons!$A$2:$A$101,Salespersons!$B$2:$B$101)</f>
        <v>Larry Rivera</v>
      </c>
      <c r="J7241" t="str">
        <f>_xlfn.XLOOKUP(E7241,Salespersons!$A$2:$A$101,Salespersons!$C$2:$C$101)</f>
        <v>North</v>
      </c>
      <c r="K7241">
        <f t="shared" si="339"/>
        <v>1142.8</v>
      </c>
      <c r="L7241" t="str">
        <f t="shared" si="340"/>
        <v>July</v>
      </c>
      <c r="M7241" t="str">
        <f t="shared" si="341"/>
        <v>2024</v>
      </c>
    </row>
    <row r="7242" spans="1:13" x14ac:dyDescent="0.3">
      <c r="A7242">
        <v>7241</v>
      </c>
      <c r="B7242">
        <v>28</v>
      </c>
      <c r="C7242">
        <v>5</v>
      </c>
      <c r="D7242" s="2">
        <v>45498</v>
      </c>
      <c r="E7242">
        <v>77</v>
      </c>
      <c r="F7242" t="str">
        <f>_xlfn.XLOOKUP(B7242,Products!$A$2:$A$51,Products!$B$2:$B$51)</f>
        <v>Total</v>
      </c>
      <c r="G7242" t="str">
        <f>_xlfn.XLOOKUP(B7242,Products!$A$2:$A$51,Products!$C$2:$C$51)</f>
        <v>Toys</v>
      </c>
      <c r="H7242">
        <f>_xlfn.XLOOKUP(B7242,Products!$A$2:$A$51,Products!$D$2:$D$51)</f>
        <v>64.849999999999994</v>
      </c>
      <c r="I7242" t="str">
        <f>_xlfn.XLOOKUP(E7242,Salespersons!$A$2:$A$101,Salespersons!$B$2:$B$101)</f>
        <v>Nicole Holloway</v>
      </c>
      <c r="J7242" t="str">
        <f>_xlfn.XLOOKUP(E7242,Salespersons!$A$2:$A$101,Salespersons!$C$2:$C$101)</f>
        <v>East</v>
      </c>
      <c r="K7242">
        <f t="shared" si="339"/>
        <v>324.25</v>
      </c>
      <c r="L7242" t="str">
        <f t="shared" si="340"/>
        <v>July</v>
      </c>
      <c r="M7242" t="str">
        <f t="shared" si="341"/>
        <v>2024</v>
      </c>
    </row>
    <row r="7243" spans="1:13" x14ac:dyDescent="0.3">
      <c r="A7243">
        <v>7242</v>
      </c>
      <c r="B7243">
        <v>46</v>
      </c>
      <c r="C7243">
        <v>6</v>
      </c>
      <c r="D7243" s="2">
        <v>45843</v>
      </c>
      <c r="E7243">
        <v>81</v>
      </c>
      <c r="F7243" t="str">
        <f>_xlfn.XLOOKUP(B7243,Products!$A$2:$A$51,Products!$B$2:$B$51)</f>
        <v>Consider</v>
      </c>
      <c r="G7243" t="str">
        <f>_xlfn.XLOOKUP(B7243,Products!$A$2:$A$51,Products!$C$2:$C$51)</f>
        <v>Books</v>
      </c>
      <c r="H7243">
        <f>_xlfn.XLOOKUP(B7243,Products!$A$2:$A$51,Products!$D$2:$D$51)</f>
        <v>243.05</v>
      </c>
      <c r="I7243" t="str">
        <f>_xlfn.XLOOKUP(E7243,Salespersons!$A$2:$A$101,Salespersons!$B$2:$B$101)</f>
        <v>Stephanie Mendez</v>
      </c>
      <c r="J7243" t="str">
        <f>_xlfn.XLOOKUP(E7243,Salespersons!$A$2:$A$101,Salespersons!$C$2:$C$101)</f>
        <v>East</v>
      </c>
      <c r="K7243">
        <f t="shared" si="339"/>
        <v>1458.3000000000002</v>
      </c>
      <c r="L7243" t="str">
        <f t="shared" si="340"/>
        <v>July</v>
      </c>
      <c r="M7243" t="str">
        <f t="shared" si="341"/>
        <v>2025</v>
      </c>
    </row>
    <row r="7244" spans="1:13" x14ac:dyDescent="0.3">
      <c r="A7244">
        <v>7243</v>
      </c>
      <c r="B7244">
        <v>3</v>
      </c>
      <c r="C7244">
        <v>6</v>
      </c>
      <c r="D7244" s="2">
        <v>45817</v>
      </c>
      <c r="E7244">
        <v>73</v>
      </c>
      <c r="F7244" t="str">
        <f>_xlfn.XLOOKUP(B7244,Products!$A$2:$A$51,Products!$B$2:$B$51)</f>
        <v>Nothing</v>
      </c>
      <c r="G7244" t="str">
        <f>_xlfn.XLOOKUP(B7244,Products!$A$2:$A$51,Products!$C$2:$C$51)</f>
        <v>Books</v>
      </c>
      <c r="H7244">
        <f>_xlfn.XLOOKUP(B7244,Products!$A$2:$A$51,Products!$D$2:$D$51)</f>
        <v>425.44</v>
      </c>
      <c r="I7244" t="str">
        <f>_xlfn.XLOOKUP(E7244,Salespersons!$A$2:$A$101,Salespersons!$B$2:$B$101)</f>
        <v>Dr. Jasmine Osborne</v>
      </c>
      <c r="J7244" t="str">
        <f>_xlfn.XLOOKUP(E7244,Salespersons!$A$2:$A$101,Salespersons!$C$2:$C$101)</f>
        <v>South</v>
      </c>
      <c r="K7244">
        <f t="shared" si="339"/>
        <v>2552.64</v>
      </c>
      <c r="L7244" t="str">
        <f t="shared" si="340"/>
        <v>June</v>
      </c>
      <c r="M7244" t="str">
        <f t="shared" si="341"/>
        <v>2025</v>
      </c>
    </row>
    <row r="7245" spans="1:13" x14ac:dyDescent="0.3">
      <c r="A7245">
        <v>7244</v>
      </c>
      <c r="B7245">
        <v>36</v>
      </c>
      <c r="C7245">
        <v>7</v>
      </c>
      <c r="D7245" s="2">
        <v>45777</v>
      </c>
      <c r="E7245">
        <v>62</v>
      </c>
      <c r="F7245" t="str">
        <f>_xlfn.XLOOKUP(B7245,Products!$A$2:$A$51,Products!$B$2:$B$51)</f>
        <v>Agreement</v>
      </c>
      <c r="G7245" t="str">
        <f>_xlfn.XLOOKUP(B7245,Products!$A$2:$A$51,Products!$C$2:$C$51)</f>
        <v>Toys</v>
      </c>
      <c r="H7245">
        <f>_xlfn.XLOOKUP(B7245,Products!$A$2:$A$51,Products!$D$2:$D$51)</f>
        <v>240.8</v>
      </c>
      <c r="I7245" t="str">
        <f>_xlfn.XLOOKUP(E7245,Salespersons!$A$2:$A$101,Salespersons!$B$2:$B$101)</f>
        <v>Kristen Miller</v>
      </c>
      <c r="J7245" t="str">
        <f>_xlfn.XLOOKUP(E7245,Salespersons!$A$2:$A$101,Salespersons!$C$2:$C$101)</f>
        <v>North</v>
      </c>
      <c r="K7245">
        <f t="shared" si="339"/>
        <v>1685.6000000000001</v>
      </c>
      <c r="L7245" t="str">
        <f t="shared" si="340"/>
        <v>April</v>
      </c>
      <c r="M7245" t="str">
        <f t="shared" si="341"/>
        <v>2025</v>
      </c>
    </row>
    <row r="7246" spans="1:13" x14ac:dyDescent="0.3">
      <c r="A7246">
        <v>7245</v>
      </c>
      <c r="B7246">
        <v>11</v>
      </c>
      <c r="C7246">
        <v>8</v>
      </c>
      <c r="D7246" s="2">
        <v>45745</v>
      </c>
      <c r="E7246">
        <v>14</v>
      </c>
      <c r="F7246" t="str">
        <f>_xlfn.XLOOKUP(B7246,Products!$A$2:$A$51,Products!$B$2:$B$51)</f>
        <v>News</v>
      </c>
      <c r="G7246" t="str">
        <f>_xlfn.XLOOKUP(B7246,Products!$A$2:$A$51,Products!$C$2:$C$51)</f>
        <v>Clothing</v>
      </c>
      <c r="H7246">
        <f>_xlfn.XLOOKUP(B7246,Products!$A$2:$A$51,Products!$D$2:$D$51)</f>
        <v>113.76</v>
      </c>
      <c r="I7246" t="str">
        <f>_xlfn.XLOOKUP(E7246,Salespersons!$A$2:$A$101,Salespersons!$B$2:$B$101)</f>
        <v>Deanna Knight</v>
      </c>
      <c r="J7246" t="str">
        <f>_xlfn.XLOOKUP(E7246,Salespersons!$A$2:$A$101,Salespersons!$C$2:$C$101)</f>
        <v>North</v>
      </c>
      <c r="K7246">
        <f t="shared" si="339"/>
        <v>910.08</v>
      </c>
      <c r="L7246" t="str">
        <f t="shared" si="340"/>
        <v>March</v>
      </c>
      <c r="M7246" t="str">
        <f t="shared" si="341"/>
        <v>2025</v>
      </c>
    </row>
    <row r="7247" spans="1:13" x14ac:dyDescent="0.3">
      <c r="A7247">
        <v>7246</v>
      </c>
      <c r="B7247">
        <v>39</v>
      </c>
      <c r="C7247">
        <v>1</v>
      </c>
      <c r="D7247" s="2">
        <v>45140</v>
      </c>
      <c r="E7247">
        <v>66</v>
      </c>
      <c r="F7247" t="str">
        <f>_xlfn.XLOOKUP(B7247,Products!$A$2:$A$51,Products!$B$2:$B$51)</f>
        <v>Reflect</v>
      </c>
      <c r="G7247" t="str">
        <f>_xlfn.XLOOKUP(B7247,Products!$A$2:$A$51,Products!$C$2:$C$51)</f>
        <v>Clothing</v>
      </c>
      <c r="H7247">
        <f>_xlfn.XLOOKUP(B7247,Products!$A$2:$A$51,Products!$D$2:$D$51)</f>
        <v>194.89</v>
      </c>
      <c r="I7247" t="str">
        <f>_xlfn.XLOOKUP(E7247,Salespersons!$A$2:$A$101,Salespersons!$B$2:$B$101)</f>
        <v>Matthew Perez</v>
      </c>
      <c r="J7247" t="str">
        <f>_xlfn.XLOOKUP(E7247,Salespersons!$A$2:$A$101,Salespersons!$C$2:$C$101)</f>
        <v>West</v>
      </c>
      <c r="K7247">
        <f t="shared" si="339"/>
        <v>194.89</v>
      </c>
      <c r="L7247" t="str">
        <f t="shared" si="340"/>
        <v>August</v>
      </c>
      <c r="M7247" t="str">
        <f t="shared" si="341"/>
        <v>2023</v>
      </c>
    </row>
    <row r="7248" spans="1:13" x14ac:dyDescent="0.3">
      <c r="A7248">
        <v>7247</v>
      </c>
      <c r="B7248">
        <v>21</v>
      </c>
      <c r="C7248">
        <v>3</v>
      </c>
      <c r="D7248" s="2">
        <v>45295</v>
      </c>
      <c r="E7248">
        <v>60</v>
      </c>
      <c r="F7248" t="str">
        <f>_xlfn.XLOOKUP(B7248,Products!$A$2:$A$51,Products!$B$2:$B$51)</f>
        <v>Firm</v>
      </c>
      <c r="G7248" t="str">
        <f>_xlfn.XLOOKUP(B7248,Products!$A$2:$A$51,Products!$C$2:$C$51)</f>
        <v>Toys</v>
      </c>
      <c r="H7248">
        <f>_xlfn.XLOOKUP(B7248,Products!$A$2:$A$51,Products!$D$2:$D$51)</f>
        <v>107.8</v>
      </c>
      <c r="I7248" t="str">
        <f>_xlfn.XLOOKUP(E7248,Salespersons!$A$2:$A$101,Salespersons!$B$2:$B$101)</f>
        <v>Linda Cummings</v>
      </c>
      <c r="J7248" t="str">
        <f>_xlfn.XLOOKUP(E7248,Salespersons!$A$2:$A$101,Salespersons!$C$2:$C$101)</f>
        <v>East</v>
      </c>
      <c r="K7248">
        <f t="shared" si="339"/>
        <v>323.39999999999998</v>
      </c>
      <c r="L7248" t="str">
        <f t="shared" si="340"/>
        <v>January</v>
      </c>
      <c r="M7248" t="str">
        <f t="shared" si="341"/>
        <v>2024</v>
      </c>
    </row>
    <row r="7249" spans="1:13" x14ac:dyDescent="0.3">
      <c r="A7249">
        <v>7248</v>
      </c>
      <c r="B7249">
        <v>37</v>
      </c>
      <c r="C7249">
        <v>6</v>
      </c>
      <c r="D7249" s="2">
        <v>45728</v>
      </c>
      <c r="E7249">
        <v>21</v>
      </c>
      <c r="F7249" t="str">
        <f>_xlfn.XLOOKUP(B7249,Products!$A$2:$A$51,Products!$B$2:$B$51)</f>
        <v>Suffer</v>
      </c>
      <c r="G7249" t="str">
        <f>_xlfn.XLOOKUP(B7249,Products!$A$2:$A$51,Products!$C$2:$C$51)</f>
        <v>Electronics</v>
      </c>
      <c r="H7249">
        <f>_xlfn.XLOOKUP(B7249,Products!$A$2:$A$51,Products!$D$2:$D$51)</f>
        <v>416.3</v>
      </c>
      <c r="I7249" t="str">
        <f>_xlfn.XLOOKUP(E7249,Salespersons!$A$2:$A$101,Salespersons!$B$2:$B$101)</f>
        <v>David Harris</v>
      </c>
      <c r="J7249" t="str">
        <f>_xlfn.XLOOKUP(E7249,Salespersons!$A$2:$A$101,Salespersons!$C$2:$C$101)</f>
        <v>West</v>
      </c>
      <c r="K7249">
        <f t="shared" si="339"/>
        <v>2497.8000000000002</v>
      </c>
      <c r="L7249" t="str">
        <f t="shared" si="340"/>
        <v>March</v>
      </c>
      <c r="M7249" t="str">
        <f t="shared" si="341"/>
        <v>2025</v>
      </c>
    </row>
    <row r="7250" spans="1:13" x14ac:dyDescent="0.3">
      <c r="A7250">
        <v>7249</v>
      </c>
      <c r="B7250">
        <v>2</v>
      </c>
      <c r="C7250">
        <v>1</v>
      </c>
      <c r="D7250" s="2">
        <v>45578</v>
      </c>
      <c r="E7250">
        <v>35</v>
      </c>
      <c r="F7250" t="str">
        <f>_xlfn.XLOOKUP(B7250,Products!$A$2:$A$51,Products!$B$2:$B$51)</f>
        <v>Soldier</v>
      </c>
      <c r="G7250" t="str">
        <f>_xlfn.XLOOKUP(B7250,Products!$A$2:$A$51,Products!$C$2:$C$51)</f>
        <v>Toys</v>
      </c>
      <c r="H7250">
        <f>_xlfn.XLOOKUP(B7250,Products!$A$2:$A$51,Products!$D$2:$D$51)</f>
        <v>217.51</v>
      </c>
      <c r="I7250" t="str">
        <f>_xlfn.XLOOKUP(E7250,Salespersons!$A$2:$A$101,Salespersons!$B$2:$B$101)</f>
        <v>Michele Moody</v>
      </c>
      <c r="J7250" t="str">
        <f>_xlfn.XLOOKUP(E7250,Salespersons!$A$2:$A$101,Salespersons!$C$2:$C$101)</f>
        <v>South</v>
      </c>
      <c r="K7250">
        <f t="shared" si="339"/>
        <v>217.51</v>
      </c>
      <c r="L7250" t="str">
        <f t="shared" si="340"/>
        <v>October</v>
      </c>
      <c r="M7250" t="str">
        <f t="shared" si="341"/>
        <v>2024</v>
      </c>
    </row>
    <row r="7251" spans="1:13" x14ac:dyDescent="0.3">
      <c r="A7251">
        <v>7250</v>
      </c>
      <c r="B7251">
        <v>6</v>
      </c>
      <c r="C7251">
        <v>5</v>
      </c>
      <c r="D7251" s="2">
        <v>45232</v>
      </c>
      <c r="E7251">
        <v>30</v>
      </c>
      <c r="F7251" t="str">
        <f>_xlfn.XLOOKUP(B7251,Products!$A$2:$A$51,Products!$B$2:$B$51)</f>
        <v>Gas</v>
      </c>
      <c r="G7251" t="str">
        <f>_xlfn.XLOOKUP(B7251,Products!$A$2:$A$51,Products!$C$2:$C$51)</f>
        <v>Home &amp; Kitchen</v>
      </c>
      <c r="H7251">
        <f>_xlfn.XLOOKUP(B7251,Products!$A$2:$A$51,Products!$D$2:$D$51)</f>
        <v>79.7</v>
      </c>
      <c r="I7251" t="str">
        <f>_xlfn.XLOOKUP(E7251,Salespersons!$A$2:$A$101,Salespersons!$B$2:$B$101)</f>
        <v>Chase Gilbert</v>
      </c>
      <c r="J7251" t="str">
        <f>_xlfn.XLOOKUP(E7251,Salespersons!$A$2:$A$101,Salespersons!$C$2:$C$101)</f>
        <v>East</v>
      </c>
      <c r="K7251">
        <f t="shared" si="339"/>
        <v>398.5</v>
      </c>
      <c r="L7251" t="str">
        <f t="shared" si="340"/>
        <v>November</v>
      </c>
      <c r="M7251" t="str">
        <f t="shared" si="341"/>
        <v>2023</v>
      </c>
    </row>
    <row r="7252" spans="1:13" x14ac:dyDescent="0.3">
      <c r="A7252">
        <v>7251</v>
      </c>
      <c r="B7252">
        <v>5</v>
      </c>
      <c r="C7252">
        <v>5</v>
      </c>
      <c r="D7252" s="2">
        <v>45661</v>
      </c>
      <c r="E7252">
        <v>81</v>
      </c>
      <c r="F7252" t="str">
        <f>_xlfn.XLOOKUP(B7252,Products!$A$2:$A$51,Products!$B$2:$B$51)</f>
        <v>Table</v>
      </c>
      <c r="G7252" t="str">
        <f>_xlfn.XLOOKUP(B7252,Products!$A$2:$A$51,Products!$C$2:$C$51)</f>
        <v>Toys</v>
      </c>
      <c r="H7252">
        <f>_xlfn.XLOOKUP(B7252,Products!$A$2:$A$51,Products!$D$2:$D$51)</f>
        <v>100.72</v>
      </c>
      <c r="I7252" t="str">
        <f>_xlfn.XLOOKUP(E7252,Salespersons!$A$2:$A$101,Salespersons!$B$2:$B$101)</f>
        <v>Stephanie Mendez</v>
      </c>
      <c r="J7252" t="str">
        <f>_xlfn.XLOOKUP(E7252,Salespersons!$A$2:$A$101,Salespersons!$C$2:$C$101)</f>
        <v>East</v>
      </c>
      <c r="K7252">
        <f t="shared" si="339"/>
        <v>503.6</v>
      </c>
      <c r="L7252" t="str">
        <f t="shared" si="340"/>
        <v>January</v>
      </c>
      <c r="M7252" t="str">
        <f t="shared" si="341"/>
        <v>2025</v>
      </c>
    </row>
    <row r="7253" spans="1:13" x14ac:dyDescent="0.3">
      <c r="A7253">
        <v>7252</v>
      </c>
      <c r="B7253">
        <v>47</v>
      </c>
      <c r="C7253">
        <v>9</v>
      </c>
      <c r="D7253" s="2">
        <v>45188</v>
      </c>
      <c r="E7253">
        <v>39</v>
      </c>
      <c r="F7253" t="str">
        <f>_xlfn.XLOOKUP(B7253,Products!$A$2:$A$51,Products!$B$2:$B$51)</f>
        <v>Recent</v>
      </c>
      <c r="G7253" t="str">
        <f>_xlfn.XLOOKUP(B7253,Products!$A$2:$A$51,Products!$C$2:$C$51)</f>
        <v>Books</v>
      </c>
      <c r="H7253">
        <f>_xlfn.XLOOKUP(B7253,Products!$A$2:$A$51,Products!$D$2:$D$51)</f>
        <v>260.04000000000002</v>
      </c>
      <c r="I7253" t="str">
        <f>_xlfn.XLOOKUP(E7253,Salespersons!$A$2:$A$101,Salespersons!$B$2:$B$101)</f>
        <v>Francisco Hogan</v>
      </c>
      <c r="J7253" t="str">
        <f>_xlfn.XLOOKUP(E7253,Salespersons!$A$2:$A$101,Salespersons!$C$2:$C$101)</f>
        <v>West</v>
      </c>
      <c r="K7253">
        <f t="shared" si="339"/>
        <v>2340.36</v>
      </c>
      <c r="L7253" t="str">
        <f t="shared" si="340"/>
        <v>September</v>
      </c>
      <c r="M7253" t="str">
        <f t="shared" si="341"/>
        <v>2023</v>
      </c>
    </row>
    <row r="7254" spans="1:13" x14ac:dyDescent="0.3">
      <c r="A7254">
        <v>7253</v>
      </c>
      <c r="B7254">
        <v>43</v>
      </c>
      <c r="C7254">
        <v>2</v>
      </c>
      <c r="D7254" s="2">
        <v>45559</v>
      </c>
      <c r="E7254">
        <v>25</v>
      </c>
      <c r="F7254" t="str">
        <f>_xlfn.XLOOKUP(B7254,Products!$A$2:$A$51,Products!$B$2:$B$51)</f>
        <v>Seem</v>
      </c>
      <c r="G7254" t="str">
        <f>_xlfn.XLOOKUP(B7254,Products!$A$2:$A$51,Products!$C$2:$C$51)</f>
        <v>Toys</v>
      </c>
      <c r="H7254">
        <f>_xlfn.XLOOKUP(B7254,Products!$A$2:$A$51,Products!$D$2:$D$51)</f>
        <v>98.01</v>
      </c>
      <c r="I7254" t="str">
        <f>_xlfn.XLOOKUP(E7254,Salespersons!$A$2:$A$101,Salespersons!$B$2:$B$101)</f>
        <v>Wesley Tucker</v>
      </c>
      <c r="J7254" t="str">
        <f>_xlfn.XLOOKUP(E7254,Salespersons!$A$2:$A$101,Salespersons!$C$2:$C$101)</f>
        <v>West</v>
      </c>
      <c r="K7254">
        <f t="shared" si="339"/>
        <v>196.02</v>
      </c>
      <c r="L7254" t="str">
        <f t="shared" si="340"/>
        <v>September</v>
      </c>
      <c r="M7254" t="str">
        <f t="shared" si="341"/>
        <v>2024</v>
      </c>
    </row>
    <row r="7255" spans="1:13" x14ac:dyDescent="0.3">
      <c r="A7255">
        <v>7254</v>
      </c>
      <c r="B7255">
        <v>32</v>
      </c>
      <c r="C7255">
        <v>7</v>
      </c>
      <c r="D7255" s="2">
        <v>45583</v>
      </c>
      <c r="E7255">
        <v>44</v>
      </c>
      <c r="F7255" t="str">
        <f>_xlfn.XLOOKUP(B7255,Products!$A$2:$A$51,Products!$B$2:$B$51)</f>
        <v>Former</v>
      </c>
      <c r="G7255" t="str">
        <f>_xlfn.XLOOKUP(B7255,Products!$A$2:$A$51,Products!$C$2:$C$51)</f>
        <v>Books</v>
      </c>
      <c r="H7255">
        <f>_xlfn.XLOOKUP(B7255,Products!$A$2:$A$51,Products!$D$2:$D$51)</f>
        <v>373.97</v>
      </c>
      <c r="I7255" t="str">
        <f>_xlfn.XLOOKUP(E7255,Salespersons!$A$2:$A$101,Salespersons!$B$2:$B$101)</f>
        <v>Virginia Richards</v>
      </c>
      <c r="J7255" t="str">
        <f>_xlfn.XLOOKUP(E7255,Salespersons!$A$2:$A$101,Salespersons!$C$2:$C$101)</f>
        <v>East</v>
      </c>
      <c r="K7255">
        <f t="shared" si="339"/>
        <v>2617.79</v>
      </c>
      <c r="L7255" t="str">
        <f t="shared" si="340"/>
        <v>October</v>
      </c>
      <c r="M7255" t="str">
        <f t="shared" si="341"/>
        <v>2024</v>
      </c>
    </row>
    <row r="7256" spans="1:13" x14ac:dyDescent="0.3">
      <c r="A7256">
        <v>7255</v>
      </c>
      <c r="B7256">
        <v>37</v>
      </c>
      <c r="C7256">
        <v>9</v>
      </c>
      <c r="D7256" s="2">
        <v>45650</v>
      </c>
      <c r="E7256">
        <v>59</v>
      </c>
      <c r="F7256" t="str">
        <f>_xlfn.XLOOKUP(B7256,Products!$A$2:$A$51,Products!$B$2:$B$51)</f>
        <v>Suffer</v>
      </c>
      <c r="G7256" t="str">
        <f>_xlfn.XLOOKUP(B7256,Products!$A$2:$A$51,Products!$C$2:$C$51)</f>
        <v>Electronics</v>
      </c>
      <c r="H7256">
        <f>_xlfn.XLOOKUP(B7256,Products!$A$2:$A$51,Products!$D$2:$D$51)</f>
        <v>416.3</v>
      </c>
      <c r="I7256" t="str">
        <f>_xlfn.XLOOKUP(E7256,Salespersons!$A$2:$A$101,Salespersons!$B$2:$B$101)</f>
        <v>William Carney</v>
      </c>
      <c r="J7256" t="str">
        <f>_xlfn.XLOOKUP(E7256,Salespersons!$A$2:$A$101,Salespersons!$C$2:$C$101)</f>
        <v>North</v>
      </c>
      <c r="K7256">
        <f t="shared" si="339"/>
        <v>3746.7000000000003</v>
      </c>
      <c r="L7256" t="str">
        <f t="shared" si="340"/>
        <v>December</v>
      </c>
      <c r="M7256" t="str">
        <f t="shared" si="341"/>
        <v>2024</v>
      </c>
    </row>
    <row r="7257" spans="1:13" x14ac:dyDescent="0.3">
      <c r="A7257">
        <v>7256</v>
      </c>
      <c r="B7257">
        <v>50</v>
      </c>
      <c r="C7257">
        <v>8</v>
      </c>
      <c r="D7257" s="2">
        <v>45421</v>
      </c>
      <c r="E7257">
        <v>99</v>
      </c>
      <c r="F7257" t="str">
        <f>_xlfn.XLOOKUP(B7257,Products!$A$2:$A$51,Products!$B$2:$B$51)</f>
        <v>Newspaper</v>
      </c>
      <c r="G7257" t="str">
        <f>_xlfn.XLOOKUP(B7257,Products!$A$2:$A$51,Products!$C$2:$C$51)</f>
        <v>Clothing</v>
      </c>
      <c r="H7257">
        <f>_xlfn.XLOOKUP(B7257,Products!$A$2:$A$51,Products!$D$2:$D$51)</f>
        <v>256.36</v>
      </c>
      <c r="I7257" t="str">
        <f>_xlfn.XLOOKUP(E7257,Salespersons!$A$2:$A$101,Salespersons!$B$2:$B$101)</f>
        <v>Kathleen Grant</v>
      </c>
      <c r="J7257" t="str">
        <f>_xlfn.XLOOKUP(E7257,Salespersons!$A$2:$A$101,Salespersons!$C$2:$C$101)</f>
        <v>East</v>
      </c>
      <c r="K7257">
        <f t="shared" si="339"/>
        <v>2050.88</v>
      </c>
      <c r="L7257" t="str">
        <f t="shared" si="340"/>
        <v>May</v>
      </c>
      <c r="M7257" t="str">
        <f t="shared" si="341"/>
        <v>2024</v>
      </c>
    </row>
    <row r="7258" spans="1:13" x14ac:dyDescent="0.3">
      <c r="A7258">
        <v>7257</v>
      </c>
      <c r="B7258">
        <v>40</v>
      </c>
      <c r="C7258">
        <v>1</v>
      </c>
      <c r="D7258" s="2">
        <v>45284</v>
      </c>
      <c r="E7258">
        <v>6</v>
      </c>
      <c r="F7258" t="str">
        <f>_xlfn.XLOOKUP(B7258,Products!$A$2:$A$51,Products!$B$2:$B$51)</f>
        <v>Agent</v>
      </c>
      <c r="G7258" t="str">
        <f>_xlfn.XLOOKUP(B7258,Products!$A$2:$A$51,Products!$C$2:$C$51)</f>
        <v>Toys</v>
      </c>
      <c r="H7258">
        <f>_xlfn.XLOOKUP(B7258,Products!$A$2:$A$51,Products!$D$2:$D$51)</f>
        <v>228.56</v>
      </c>
      <c r="I7258" t="str">
        <f>_xlfn.XLOOKUP(E7258,Salespersons!$A$2:$A$101,Salespersons!$B$2:$B$101)</f>
        <v>Amanda Mcdonald</v>
      </c>
      <c r="J7258" t="str">
        <f>_xlfn.XLOOKUP(E7258,Salespersons!$A$2:$A$101,Salespersons!$C$2:$C$101)</f>
        <v>North</v>
      </c>
      <c r="K7258">
        <f t="shared" si="339"/>
        <v>228.56</v>
      </c>
      <c r="L7258" t="str">
        <f t="shared" si="340"/>
        <v>December</v>
      </c>
      <c r="M7258" t="str">
        <f t="shared" si="341"/>
        <v>2023</v>
      </c>
    </row>
    <row r="7259" spans="1:13" x14ac:dyDescent="0.3">
      <c r="A7259">
        <v>7258</v>
      </c>
      <c r="B7259">
        <v>11</v>
      </c>
      <c r="C7259">
        <v>1</v>
      </c>
      <c r="D7259" s="2">
        <v>45468</v>
      </c>
      <c r="E7259">
        <v>3</v>
      </c>
      <c r="F7259" t="str">
        <f>_xlfn.XLOOKUP(B7259,Products!$A$2:$A$51,Products!$B$2:$B$51)</f>
        <v>News</v>
      </c>
      <c r="G7259" t="str">
        <f>_xlfn.XLOOKUP(B7259,Products!$A$2:$A$51,Products!$C$2:$C$51)</f>
        <v>Clothing</v>
      </c>
      <c r="H7259">
        <f>_xlfn.XLOOKUP(B7259,Products!$A$2:$A$51,Products!$D$2:$D$51)</f>
        <v>113.76</v>
      </c>
      <c r="I7259" t="str">
        <f>_xlfn.XLOOKUP(E7259,Salespersons!$A$2:$A$101,Salespersons!$B$2:$B$101)</f>
        <v>Cynthia Mcbride</v>
      </c>
      <c r="J7259" t="str">
        <f>_xlfn.XLOOKUP(E7259,Salespersons!$A$2:$A$101,Salespersons!$C$2:$C$101)</f>
        <v>North</v>
      </c>
      <c r="K7259">
        <f t="shared" si="339"/>
        <v>113.76</v>
      </c>
      <c r="L7259" t="str">
        <f t="shared" si="340"/>
        <v>June</v>
      </c>
      <c r="M7259" t="str">
        <f t="shared" si="341"/>
        <v>2024</v>
      </c>
    </row>
    <row r="7260" spans="1:13" x14ac:dyDescent="0.3">
      <c r="A7260">
        <v>7259</v>
      </c>
      <c r="B7260">
        <v>17</v>
      </c>
      <c r="C7260">
        <v>2</v>
      </c>
      <c r="D7260" s="2">
        <v>45193</v>
      </c>
      <c r="E7260">
        <v>36</v>
      </c>
      <c r="F7260" t="str">
        <f>_xlfn.XLOOKUP(B7260,Products!$A$2:$A$51,Products!$B$2:$B$51)</f>
        <v>Perhaps</v>
      </c>
      <c r="G7260" t="str">
        <f>_xlfn.XLOOKUP(B7260,Products!$A$2:$A$51,Products!$C$2:$C$51)</f>
        <v>Clothing</v>
      </c>
      <c r="H7260">
        <f>_xlfn.XLOOKUP(B7260,Products!$A$2:$A$51,Products!$D$2:$D$51)</f>
        <v>165.26</v>
      </c>
      <c r="I7260" t="str">
        <f>_xlfn.XLOOKUP(E7260,Salespersons!$A$2:$A$101,Salespersons!$B$2:$B$101)</f>
        <v>Rebecca Harrell</v>
      </c>
      <c r="J7260" t="str">
        <f>_xlfn.XLOOKUP(E7260,Salespersons!$A$2:$A$101,Salespersons!$C$2:$C$101)</f>
        <v>North</v>
      </c>
      <c r="K7260">
        <f t="shared" si="339"/>
        <v>330.52</v>
      </c>
      <c r="L7260" t="str">
        <f t="shared" si="340"/>
        <v>September</v>
      </c>
      <c r="M7260" t="str">
        <f t="shared" si="341"/>
        <v>2023</v>
      </c>
    </row>
    <row r="7261" spans="1:13" x14ac:dyDescent="0.3">
      <c r="A7261">
        <v>7260</v>
      </c>
      <c r="B7261">
        <v>14</v>
      </c>
      <c r="C7261">
        <v>1</v>
      </c>
      <c r="D7261" s="2">
        <v>45289</v>
      </c>
      <c r="E7261">
        <v>1</v>
      </c>
      <c r="F7261" t="str">
        <f>_xlfn.XLOOKUP(B7261,Products!$A$2:$A$51,Products!$B$2:$B$51)</f>
        <v>Mention</v>
      </c>
      <c r="G7261" t="str">
        <f>_xlfn.XLOOKUP(B7261,Products!$A$2:$A$51,Products!$C$2:$C$51)</f>
        <v>Home &amp; Kitchen</v>
      </c>
      <c r="H7261">
        <f>_xlfn.XLOOKUP(B7261,Products!$A$2:$A$51,Products!$D$2:$D$51)</f>
        <v>64.77</v>
      </c>
      <c r="I7261" t="str">
        <f>_xlfn.XLOOKUP(E7261,Salespersons!$A$2:$A$101,Salespersons!$B$2:$B$101)</f>
        <v>Valerie Gutierrez</v>
      </c>
      <c r="J7261" t="str">
        <f>_xlfn.XLOOKUP(E7261,Salespersons!$A$2:$A$101,Salespersons!$C$2:$C$101)</f>
        <v>East</v>
      </c>
      <c r="K7261">
        <f t="shared" si="339"/>
        <v>64.77</v>
      </c>
      <c r="L7261" t="str">
        <f t="shared" si="340"/>
        <v>December</v>
      </c>
      <c r="M7261" t="str">
        <f t="shared" si="341"/>
        <v>2023</v>
      </c>
    </row>
    <row r="7262" spans="1:13" x14ac:dyDescent="0.3">
      <c r="A7262">
        <v>7261</v>
      </c>
      <c r="B7262">
        <v>2</v>
      </c>
      <c r="C7262">
        <v>8</v>
      </c>
      <c r="D7262" s="2">
        <v>45827</v>
      </c>
      <c r="E7262">
        <v>34</v>
      </c>
      <c r="F7262" t="str">
        <f>_xlfn.XLOOKUP(B7262,Products!$A$2:$A$51,Products!$B$2:$B$51)</f>
        <v>Soldier</v>
      </c>
      <c r="G7262" t="str">
        <f>_xlfn.XLOOKUP(B7262,Products!$A$2:$A$51,Products!$C$2:$C$51)</f>
        <v>Toys</v>
      </c>
      <c r="H7262">
        <f>_xlfn.XLOOKUP(B7262,Products!$A$2:$A$51,Products!$D$2:$D$51)</f>
        <v>217.51</v>
      </c>
      <c r="I7262" t="str">
        <f>_xlfn.XLOOKUP(E7262,Salespersons!$A$2:$A$101,Salespersons!$B$2:$B$101)</f>
        <v>Denise Cruz</v>
      </c>
      <c r="J7262" t="str">
        <f>_xlfn.XLOOKUP(E7262,Salespersons!$A$2:$A$101,Salespersons!$C$2:$C$101)</f>
        <v>North</v>
      </c>
      <c r="K7262">
        <f t="shared" si="339"/>
        <v>1740.08</v>
      </c>
      <c r="L7262" t="str">
        <f t="shared" si="340"/>
        <v>June</v>
      </c>
      <c r="M7262" t="str">
        <f t="shared" si="341"/>
        <v>2025</v>
      </c>
    </row>
    <row r="7263" spans="1:13" x14ac:dyDescent="0.3">
      <c r="A7263">
        <v>7262</v>
      </c>
      <c r="B7263">
        <v>39</v>
      </c>
      <c r="C7263">
        <v>7</v>
      </c>
      <c r="D7263" s="2">
        <v>45549</v>
      </c>
      <c r="E7263">
        <v>65</v>
      </c>
      <c r="F7263" t="str">
        <f>_xlfn.XLOOKUP(B7263,Products!$A$2:$A$51,Products!$B$2:$B$51)</f>
        <v>Reflect</v>
      </c>
      <c r="G7263" t="str">
        <f>_xlfn.XLOOKUP(B7263,Products!$A$2:$A$51,Products!$C$2:$C$51)</f>
        <v>Clothing</v>
      </c>
      <c r="H7263">
        <f>_xlfn.XLOOKUP(B7263,Products!$A$2:$A$51,Products!$D$2:$D$51)</f>
        <v>194.89</v>
      </c>
      <c r="I7263" t="str">
        <f>_xlfn.XLOOKUP(E7263,Salespersons!$A$2:$A$101,Salespersons!$B$2:$B$101)</f>
        <v>Deanna Rodriguez MD</v>
      </c>
      <c r="J7263" t="str">
        <f>_xlfn.XLOOKUP(E7263,Salespersons!$A$2:$A$101,Salespersons!$C$2:$C$101)</f>
        <v>West</v>
      </c>
      <c r="K7263">
        <f t="shared" si="339"/>
        <v>1364.23</v>
      </c>
      <c r="L7263" t="str">
        <f t="shared" si="340"/>
        <v>September</v>
      </c>
      <c r="M7263" t="str">
        <f t="shared" si="341"/>
        <v>2024</v>
      </c>
    </row>
    <row r="7264" spans="1:13" x14ac:dyDescent="0.3">
      <c r="A7264">
        <v>7263</v>
      </c>
      <c r="B7264">
        <v>18</v>
      </c>
      <c r="C7264">
        <v>6</v>
      </c>
      <c r="D7264" s="2">
        <v>45432</v>
      </c>
      <c r="E7264">
        <v>26</v>
      </c>
      <c r="F7264" t="str">
        <f>_xlfn.XLOOKUP(B7264,Products!$A$2:$A$51,Products!$B$2:$B$51)</f>
        <v>You</v>
      </c>
      <c r="G7264" t="str">
        <f>_xlfn.XLOOKUP(B7264,Products!$A$2:$A$51,Products!$C$2:$C$51)</f>
        <v>Books</v>
      </c>
      <c r="H7264">
        <f>_xlfn.XLOOKUP(B7264,Products!$A$2:$A$51,Products!$D$2:$D$51)</f>
        <v>128.16</v>
      </c>
      <c r="I7264" t="str">
        <f>_xlfn.XLOOKUP(E7264,Salespersons!$A$2:$A$101,Salespersons!$B$2:$B$101)</f>
        <v>Nathan Rodriguez</v>
      </c>
      <c r="J7264" t="str">
        <f>_xlfn.XLOOKUP(E7264,Salespersons!$A$2:$A$101,Salespersons!$C$2:$C$101)</f>
        <v>East</v>
      </c>
      <c r="K7264">
        <f t="shared" si="339"/>
        <v>768.96</v>
      </c>
      <c r="L7264" t="str">
        <f t="shared" si="340"/>
        <v>May</v>
      </c>
      <c r="M7264" t="str">
        <f t="shared" si="341"/>
        <v>2024</v>
      </c>
    </row>
    <row r="7265" spans="1:13" x14ac:dyDescent="0.3">
      <c r="A7265">
        <v>7264</v>
      </c>
      <c r="B7265">
        <v>33</v>
      </c>
      <c r="C7265">
        <v>2</v>
      </c>
      <c r="D7265" s="2">
        <v>45675</v>
      </c>
      <c r="E7265">
        <v>18</v>
      </c>
      <c r="F7265" t="str">
        <f>_xlfn.XLOOKUP(B7265,Products!$A$2:$A$51,Products!$B$2:$B$51)</f>
        <v>Resource</v>
      </c>
      <c r="G7265" t="str">
        <f>_xlfn.XLOOKUP(B7265,Products!$A$2:$A$51,Products!$C$2:$C$51)</f>
        <v>Toys</v>
      </c>
      <c r="H7265">
        <f>_xlfn.XLOOKUP(B7265,Products!$A$2:$A$51,Products!$D$2:$D$51)</f>
        <v>10.54</v>
      </c>
      <c r="I7265" t="str">
        <f>_xlfn.XLOOKUP(E7265,Salespersons!$A$2:$A$101,Salespersons!$B$2:$B$101)</f>
        <v>Keith Miller</v>
      </c>
      <c r="J7265" t="str">
        <f>_xlfn.XLOOKUP(E7265,Salespersons!$A$2:$A$101,Salespersons!$C$2:$C$101)</f>
        <v>East</v>
      </c>
      <c r="K7265">
        <f t="shared" si="339"/>
        <v>21.08</v>
      </c>
      <c r="L7265" t="str">
        <f t="shared" si="340"/>
        <v>January</v>
      </c>
      <c r="M7265" t="str">
        <f t="shared" si="341"/>
        <v>2025</v>
      </c>
    </row>
    <row r="7266" spans="1:13" x14ac:dyDescent="0.3">
      <c r="A7266">
        <v>7265</v>
      </c>
      <c r="B7266">
        <v>30</v>
      </c>
      <c r="C7266">
        <v>9</v>
      </c>
      <c r="D7266" s="2">
        <v>45175</v>
      </c>
      <c r="E7266">
        <v>36</v>
      </c>
      <c r="F7266" t="str">
        <f>_xlfn.XLOOKUP(B7266,Products!$A$2:$A$51,Products!$B$2:$B$51)</f>
        <v>Fine</v>
      </c>
      <c r="G7266" t="str">
        <f>_xlfn.XLOOKUP(B7266,Products!$A$2:$A$51,Products!$C$2:$C$51)</f>
        <v>Electronics</v>
      </c>
      <c r="H7266">
        <f>_xlfn.XLOOKUP(B7266,Products!$A$2:$A$51,Products!$D$2:$D$51)</f>
        <v>473.44</v>
      </c>
      <c r="I7266" t="str">
        <f>_xlfn.XLOOKUP(E7266,Salespersons!$A$2:$A$101,Salespersons!$B$2:$B$101)</f>
        <v>Rebecca Harrell</v>
      </c>
      <c r="J7266" t="str">
        <f>_xlfn.XLOOKUP(E7266,Salespersons!$A$2:$A$101,Salespersons!$C$2:$C$101)</f>
        <v>North</v>
      </c>
      <c r="K7266">
        <f t="shared" si="339"/>
        <v>4260.96</v>
      </c>
      <c r="L7266" t="str">
        <f t="shared" si="340"/>
        <v>September</v>
      </c>
      <c r="M7266" t="str">
        <f t="shared" si="341"/>
        <v>2023</v>
      </c>
    </row>
    <row r="7267" spans="1:13" x14ac:dyDescent="0.3">
      <c r="A7267">
        <v>7266</v>
      </c>
      <c r="B7267">
        <v>15</v>
      </c>
      <c r="C7267">
        <v>1</v>
      </c>
      <c r="D7267" s="2">
        <v>45509</v>
      </c>
      <c r="E7267">
        <v>6</v>
      </c>
      <c r="F7267" t="str">
        <f>_xlfn.XLOOKUP(B7267,Products!$A$2:$A$51,Products!$B$2:$B$51)</f>
        <v>Nothing</v>
      </c>
      <c r="G7267" t="str">
        <f>_xlfn.XLOOKUP(B7267,Products!$A$2:$A$51,Products!$C$2:$C$51)</f>
        <v>Home &amp; Kitchen</v>
      </c>
      <c r="H7267">
        <f>_xlfn.XLOOKUP(B7267,Products!$A$2:$A$51,Products!$D$2:$D$51)</f>
        <v>53.21</v>
      </c>
      <c r="I7267" t="str">
        <f>_xlfn.XLOOKUP(E7267,Salespersons!$A$2:$A$101,Salespersons!$B$2:$B$101)</f>
        <v>Amanda Mcdonald</v>
      </c>
      <c r="J7267" t="str">
        <f>_xlfn.XLOOKUP(E7267,Salespersons!$A$2:$A$101,Salespersons!$C$2:$C$101)</f>
        <v>North</v>
      </c>
      <c r="K7267">
        <f t="shared" si="339"/>
        <v>53.21</v>
      </c>
      <c r="L7267" t="str">
        <f t="shared" si="340"/>
        <v>August</v>
      </c>
      <c r="M7267" t="str">
        <f t="shared" si="341"/>
        <v>2024</v>
      </c>
    </row>
    <row r="7268" spans="1:13" x14ac:dyDescent="0.3">
      <c r="A7268">
        <v>7267</v>
      </c>
      <c r="B7268">
        <v>29</v>
      </c>
      <c r="C7268">
        <v>1</v>
      </c>
      <c r="D7268" s="2">
        <v>45835</v>
      </c>
      <c r="E7268">
        <v>75</v>
      </c>
      <c r="F7268" t="str">
        <f>_xlfn.XLOOKUP(B7268,Products!$A$2:$A$51,Products!$B$2:$B$51)</f>
        <v>Reason</v>
      </c>
      <c r="G7268" t="str">
        <f>_xlfn.XLOOKUP(B7268,Products!$A$2:$A$51,Products!$C$2:$C$51)</f>
        <v>Clothing</v>
      </c>
      <c r="H7268">
        <f>_xlfn.XLOOKUP(B7268,Products!$A$2:$A$51,Products!$D$2:$D$51)</f>
        <v>127.45</v>
      </c>
      <c r="I7268" t="str">
        <f>_xlfn.XLOOKUP(E7268,Salespersons!$A$2:$A$101,Salespersons!$B$2:$B$101)</f>
        <v>Steven Adkins</v>
      </c>
      <c r="J7268" t="str">
        <f>_xlfn.XLOOKUP(E7268,Salespersons!$A$2:$A$101,Salespersons!$C$2:$C$101)</f>
        <v>South</v>
      </c>
      <c r="K7268">
        <f t="shared" si="339"/>
        <v>127.45</v>
      </c>
      <c r="L7268" t="str">
        <f t="shared" si="340"/>
        <v>June</v>
      </c>
      <c r="M7268" t="str">
        <f t="shared" si="341"/>
        <v>2025</v>
      </c>
    </row>
    <row r="7269" spans="1:13" x14ac:dyDescent="0.3">
      <c r="A7269">
        <v>7268</v>
      </c>
      <c r="B7269">
        <v>26</v>
      </c>
      <c r="C7269">
        <v>2</v>
      </c>
      <c r="D7269" s="2">
        <v>45700</v>
      </c>
      <c r="E7269">
        <v>44</v>
      </c>
      <c r="F7269" t="str">
        <f>_xlfn.XLOOKUP(B7269,Products!$A$2:$A$51,Products!$B$2:$B$51)</f>
        <v>He</v>
      </c>
      <c r="G7269" t="str">
        <f>_xlfn.XLOOKUP(B7269,Products!$A$2:$A$51,Products!$C$2:$C$51)</f>
        <v>Clothing</v>
      </c>
      <c r="H7269">
        <f>_xlfn.XLOOKUP(B7269,Products!$A$2:$A$51,Products!$D$2:$D$51)</f>
        <v>499.81</v>
      </c>
      <c r="I7269" t="str">
        <f>_xlfn.XLOOKUP(E7269,Salespersons!$A$2:$A$101,Salespersons!$B$2:$B$101)</f>
        <v>Virginia Richards</v>
      </c>
      <c r="J7269" t="str">
        <f>_xlfn.XLOOKUP(E7269,Salespersons!$A$2:$A$101,Salespersons!$C$2:$C$101)</f>
        <v>East</v>
      </c>
      <c r="K7269">
        <f t="shared" si="339"/>
        <v>999.62</v>
      </c>
      <c r="L7269" t="str">
        <f t="shared" si="340"/>
        <v>February</v>
      </c>
      <c r="M7269" t="str">
        <f t="shared" si="341"/>
        <v>2025</v>
      </c>
    </row>
    <row r="7270" spans="1:13" x14ac:dyDescent="0.3">
      <c r="A7270">
        <v>7269</v>
      </c>
      <c r="B7270">
        <v>1</v>
      </c>
      <c r="C7270">
        <v>7</v>
      </c>
      <c r="D7270" s="2">
        <v>45763</v>
      </c>
      <c r="E7270">
        <v>40</v>
      </c>
      <c r="F7270" t="str">
        <f>_xlfn.XLOOKUP(B7270,Products!$A$2:$A$51,Products!$B$2:$B$51)</f>
        <v>Increase</v>
      </c>
      <c r="G7270" t="str">
        <f>_xlfn.XLOOKUP(B7270,Products!$A$2:$A$51,Products!$C$2:$C$51)</f>
        <v>Books</v>
      </c>
      <c r="H7270">
        <f>_xlfn.XLOOKUP(B7270,Products!$A$2:$A$51,Products!$D$2:$D$51)</f>
        <v>101.78</v>
      </c>
      <c r="I7270" t="str">
        <f>_xlfn.XLOOKUP(E7270,Salespersons!$A$2:$A$101,Salespersons!$B$2:$B$101)</f>
        <v>Ashley Bennett</v>
      </c>
      <c r="J7270" t="str">
        <f>_xlfn.XLOOKUP(E7270,Salespersons!$A$2:$A$101,Salespersons!$C$2:$C$101)</f>
        <v>West</v>
      </c>
      <c r="K7270">
        <f t="shared" si="339"/>
        <v>712.46</v>
      </c>
      <c r="L7270" t="str">
        <f t="shared" si="340"/>
        <v>April</v>
      </c>
      <c r="M7270" t="str">
        <f t="shared" si="341"/>
        <v>2025</v>
      </c>
    </row>
    <row r="7271" spans="1:13" x14ac:dyDescent="0.3">
      <c r="A7271">
        <v>7270</v>
      </c>
      <c r="B7271">
        <v>17</v>
      </c>
      <c r="C7271">
        <v>1</v>
      </c>
      <c r="D7271" s="2">
        <v>45567</v>
      </c>
      <c r="E7271">
        <v>30</v>
      </c>
      <c r="F7271" t="str">
        <f>_xlfn.XLOOKUP(B7271,Products!$A$2:$A$51,Products!$B$2:$B$51)</f>
        <v>Perhaps</v>
      </c>
      <c r="G7271" t="str">
        <f>_xlfn.XLOOKUP(B7271,Products!$A$2:$A$51,Products!$C$2:$C$51)</f>
        <v>Clothing</v>
      </c>
      <c r="H7271">
        <f>_xlfn.XLOOKUP(B7271,Products!$A$2:$A$51,Products!$D$2:$D$51)</f>
        <v>165.26</v>
      </c>
      <c r="I7271" t="str">
        <f>_xlfn.XLOOKUP(E7271,Salespersons!$A$2:$A$101,Salespersons!$B$2:$B$101)</f>
        <v>Chase Gilbert</v>
      </c>
      <c r="J7271" t="str">
        <f>_xlfn.XLOOKUP(E7271,Salespersons!$A$2:$A$101,Salespersons!$C$2:$C$101)</f>
        <v>East</v>
      </c>
      <c r="K7271">
        <f t="shared" si="339"/>
        <v>165.26</v>
      </c>
      <c r="L7271" t="str">
        <f t="shared" si="340"/>
        <v>October</v>
      </c>
      <c r="M7271" t="str">
        <f t="shared" si="341"/>
        <v>2024</v>
      </c>
    </row>
    <row r="7272" spans="1:13" x14ac:dyDescent="0.3">
      <c r="A7272">
        <v>7271</v>
      </c>
      <c r="B7272">
        <v>39</v>
      </c>
      <c r="C7272">
        <v>3</v>
      </c>
      <c r="D7272" s="2">
        <v>45509</v>
      </c>
      <c r="E7272">
        <v>78</v>
      </c>
      <c r="F7272" t="str">
        <f>_xlfn.XLOOKUP(B7272,Products!$A$2:$A$51,Products!$B$2:$B$51)</f>
        <v>Reflect</v>
      </c>
      <c r="G7272" t="str">
        <f>_xlfn.XLOOKUP(B7272,Products!$A$2:$A$51,Products!$C$2:$C$51)</f>
        <v>Clothing</v>
      </c>
      <c r="H7272">
        <f>_xlfn.XLOOKUP(B7272,Products!$A$2:$A$51,Products!$D$2:$D$51)</f>
        <v>194.89</v>
      </c>
      <c r="I7272" t="str">
        <f>_xlfn.XLOOKUP(E7272,Salespersons!$A$2:$A$101,Salespersons!$B$2:$B$101)</f>
        <v>Austin Stewart</v>
      </c>
      <c r="J7272" t="str">
        <f>_xlfn.XLOOKUP(E7272,Salespersons!$A$2:$A$101,Salespersons!$C$2:$C$101)</f>
        <v>North</v>
      </c>
      <c r="K7272">
        <f t="shared" si="339"/>
        <v>584.66999999999996</v>
      </c>
      <c r="L7272" t="str">
        <f t="shared" si="340"/>
        <v>August</v>
      </c>
      <c r="M7272" t="str">
        <f t="shared" si="341"/>
        <v>2024</v>
      </c>
    </row>
    <row r="7273" spans="1:13" x14ac:dyDescent="0.3">
      <c r="A7273">
        <v>7272</v>
      </c>
      <c r="B7273">
        <v>48</v>
      </c>
      <c r="C7273">
        <v>8</v>
      </c>
      <c r="D7273" s="2">
        <v>45803</v>
      </c>
      <c r="E7273">
        <v>74</v>
      </c>
      <c r="F7273" t="str">
        <f>_xlfn.XLOOKUP(B7273,Products!$A$2:$A$51,Products!$B$2:$B$51)</f>
        <v>Respond</v>
      </c>
      <c r="G7273" t="str">
        <f>_xlfn.XLOOKUP(B7273,Products!$A$2:$A$51,Products!$C$2:$C$51)</f>
        <v>Electronics</v>
      </c>
      <c r="H7273">
        <f>_xlfn.XLOOKUP(B7273,Products!$A$2:$A$51,Products!$D$2:$D$51)</f>
        <v>356.43</v>
      </c>
      <c r="I7273" t="str">
        <f>_xlfn.XLOOKUP(E7273,Salespersons!$A$2:$A$101,Salespersons!$B$2:$B$101)</f>
        <v>Kevin Smith</v>
      </c>
      <c r="J7273" t="str">
        <f>_xlfn.XLOOKUP(E7273,Salespersons!$A$2:$A$101,Salespersons!$C$2:$C$101)</f>
        <v>South</v>
      </c>
      <c r="K7273">
        <f t="shared" si="339"/>
        <v>2851.44</v>
      </c>
      <c r="L7273" t="str">
        <f t="shared" si="340"/>
        <v>May</v>
      </c>
      <c r="M7273" t="str">
        <f t="shared" si="341"/>
        <v>2025</v>
      </c>
    </row>
    <row r="7274" spans="1:13" x14ac:dyDescent="0.3">
      <c r="A7274">
        <v>7273</v>
      </c>
      <c r="B7274">
        <v>2</v>
      </c>
      <c r="C7274">
        <v>7</v>
      </c>
      <c r="D7274" s="2">
        <v>45440</v>
      </c>
      <c r="E7274">
        <v>31</v>
      </c>
      <c r="F7274" t="str">
        <f>_xlfn.XLOOKUP(B7274,Products!$A$2:$A$51,Products!$B$2:$B$51)</f>
        <v>Soldier</v>
      </c>
      <c r="G7274" t="str">
        <f>_xlfn.XLOOKUP(B7274,Products!$A$2:$A$51,Products!$C$2:$C$51)</f>
        <v>Toys</v>
      </c>
      <c r="H7274">
        <f>_xlfn.XLOOKUP(B7274,Products!$A$2:$A$51,Products!$D$2:$D$51)</f>
        <v>217.51</v>
      </c>
      <c r="I7274" t="str">
        <f>_xlfn.XLOOKUP(E7274,Salespersons!$A$2:$A$101,Salespersons!$B$2:$B$101)</f>
        <v>Brooke Williams</v>
      </c>
      <c r="J7274" t="str">
        <f>_xlfn.XLOOKUP(E7274,Salespersons!$A$2:$A$101,Salespersons!$C$2:$C$101)</f>
        <v>West</v>
      </c>
      <c r="K7274">
        <f t="shared" si="339"/>
        <v>1522.57</v>
      </c>
      <c r="L7274" t="str">
        <f t="shared" si="340"/>
        <v>May</v>
      </c>
      <c r="M7274" t="str">
        <f t="shared" si="341"/>
        <v>2024</v>
      </c>
    </row>
    <row r="7275" spans="1:13" x14ac:dyDescent="0.3">
      <c r="A7275">
        <v>7274</v>
      </c>
      <c r="B7275">
        <v>15</v>
      </c>
      <c r="C7275">
        <v>8</v>
      </c>
      <c r="D7275" s="2">
        <v>45819</v>
      </c>
      <c r="E7275">
        <v>58</v>
      </c>
      <c r="F7275" t="str">
        <f>_xlfn.XLOOKUP(B7275,Products!$A$2:$A$51,Products!$B$2:$B$51)</f>
        <v>Nothing</v>
      </c>
      <c r="G7275" t="str">
        <f>_xlfn.XLOOKUP(B7275,Products!$A$2:$A$51,Products!$C$2:$C$51)</f>
        <v>Home &amp; Kitchen</v>
      </c>
      <c r="H7275">
        <f>_xlfn.XLOOKUP(B7275,Products!$A$2:$A$51,Products!$D$2:$D$51)</f>
        <v>53.21</v>
      </c>
      <c r="I7275" t="str">
        <f>_xlfn.XLOOKUP(E7275,Salespersons!$A$2:$A$101,Salespersons!$B$2:$B$101)</f>
        <v>Brandon Atkinson</v>
      </c>
      <c r="J7275" t="str">
        <f>_xlfn.XLOOKUP(E7275,Salespersons!$A$2:$A$101,Salespersons!$C$2:$C$101)</f>
        <v>West</v>
      </c>
      <c r="K7275">
        <f t="shared" si="339"/>
        <v>425.68</v>
      </c>
      <c r="L7275" t="str">
        <f t="shared" si="340"/>
        <v>June</v>
      </c>
      <c r="M7275" t="str">
        <f t="shared" si="341"/>
        <v>2025</v>
      </c>
    </row>
    <row r="7276" spans="1:13" x14ac:dyDescent="0.3">
      <c r="A7276">
        <v>7275</v>
      </c>
      <c r="B7276">
        <v>22</v>
      </c>
      <c r="C7276">
        <v>6</v>
      </c>
      <c r="D7276" s="2">
        <v>45436</v>
      </c>
      <c r="E7276">
        <v>55</v>
      </c>
      <c r="F7276" t="str">
        <f>_xlfn.XLOOKUP(B7276,Products!$A$2:$A$51,Products!$B$2:$B$51)</f>
        <v>Detail</v>
      </c>
      <c r="G7276" t="str">
        <f>_xlfn.XLOOKUP(B7276,Products!$A$2:$A$51,Products!$C$2:$C$51)</f>
        <v>Clothing</v>
      </c>
      <c r="H7276">
        <f>_xlfn.XLOOKUP(B7276,Products!$A$2:$A$51,Products!$D$2:$D$51)</f>
        <v>393.11</v>
      </c>
      <c r="I7276" t="str">
        <f>_xlfn.XLOOKUP(E7276,Salespersons!$A$2:$A$101,Salespersons!$B$2:$B$101)</f>
        <v>Erica Turner</v>
      </c>
      <c r="J7276" t="str">
        <f>_xlfn.XLOOKUP(E7276,Salespersons!$A$2:$A$101,Salespersons!$C$2:$C$101)</f>
        <v>West</v>
      </c>
      <c r="K7276">
        <f t="shared" si="339"/>
        <v>2358.66</v>
      </c>
      <c r="L7276" t="str">
        <f t="shared" si="340"/>
        <v>May</v>
      </c>
      <c r="M7276" t="str">
        <f t="shared" si="341"/>
        <v>2024</v>
      </c>
    </row>
    <row r="7277" spans="1:13" x14ac:dyDescent="0.3">
      <c r="A7277">
        <v>7276</v>
      </c>
      <c r="B7277">
        <v>20</v>
      </c>
      <c r="C7277">
        <v>8</v>
      </c>
      <c r="D7277" s="2">
        <v>45201</v>
      </c>
      <c r="E7277">
        <v>36</v>
      </c>
      <c r="F7277" t="str">
        <f>_xlfn.XLOOKUP(B7277,Products!$A$2:$A$51,Products!$B$2:$B$51)</f>
        <v>Common</v>
      </c>
      <c r="G7277" t="str">
        <f>_xlfn.XLOOKUP(B7277,Products!$A$2:$A$51,Products!$C$2:$C$51)</f>
        <v>Electronics</v>
      </c>
      <c r="H7277">
        <f>_xlfn.XLOOKUP(B7277,Products!$A$2:$A$51,Products!$D$2:$D$51)</f>
        <v>486.94</v>
      </c>
      <c r="I7277" t="str">
        <f>_xlfn.XLOOKUP(E7277,Salespersons!$A$2:$A$101,Salespersons!$B$2:$B$101)</f>
        <v>Rebecca Harrell</v>
      </c>
      <c r="J7277" t="str">
        <f>_xlfn.XLOOKUP(E7277,Salespersons!$A$2:$A$101,Salespersons!$C$2:$C$101)</f>
        <v>North</v>
      </c>
      <c r="K7277">
        <f t="shared" si="339"/>
        <v>3895.52</v>
      </c>
      <c r="L7277" t="str">
        <f t="shared" si="340"/>
        <v>October</v>
      </c>
      <c r="M7277" t="str">
        <f t="shared" si="341"/>
        <v>2023</v>
      </c>
    </row>
    <row r="7278" spans="1:13" x14ac:dyDescent="0.3">
      <c r="A7278">
        <v>7277</v>
      </c>
      <c r="B7278">
        <v>29</v>
      </c>
      <c r="C7278">
        <v>5</v>
      </c>
      <c r="D7278" s="2">
        <v>45615</v>
      </c>
      <c r="E7278">
        <v>79</v>
      </c>
      <c r="F7278" t="str">
        <f>_xlfn.XLOOKUP(B7278,Products!$A$2:$A$51,Products!$B$2:$B$51)</f>
        <v>Reason</v>
      </c>
      <c r="G7278" t="str">
        <f>_xlfn.XLOOKUP(B7278,Products!$A$2:$A$51,Products!$C$2:$C$51)</f>
        <v>Clothing</v>
      </c>
      <c r="H7278">
        <f>_xlfn.XLOOKUP(B7278,Products!$A$2:$A$51,Products!$D$2:$D$51)</f>
        <v>127.45</v>
      </c>
      <c r="I7278" t="str">
        <f>_xlfn.XLOOKUP(E7278,Salespersons!$A$2:$A$101,Salespersons!$B$2:$B$101)</f>
        <v>Mark Pruitt</v>
      </c>
      <c r="J7278" t="str">
        <f>_xlfn.XLOOKUP(E7278,Salespersons!$A$2:$A$101,Salespersons!$C$2:$C$101)</f>
        <v>East</v>
      </c>
      <c r="K7278">
        <f t="shared" si="339"/>
        <v>637.25</v>
      </c>
      <c r="L7278" t="str">
        <f t="shared" si="340"/>
        <v>November</v>
      </c>
      <c r="M7278" t="str">
        <f t="shared" si="341"/>
        <v>2024</v>
      </c>
    </row>
    <row r="7279" spans="1:13" x14ac:dyDescent="0.3">
      <c r="A7279">
        <v>7278</v>
      </c>
      <c r="B7279">
        <v>25</v>
      </c>
      <c r="C7279">
        <v>9</v>
      </c>
      <c r="D7279" s="2">
        <v>45280</v>
      </c>
      <c r="E7279">
        <v>30</v>
      </c>
      <c r="F7279" t="str">
        <f>_xlfn.XLOOKUP(B7279,Products!$A$2:$A$51,Products!$B$2:$B$51)</f>
        <v>Give</v>
      </c>
      <c r="G7279" t="str">
        <f>_xlfn.XLOOKUP(B7279,Products!$A$2:$A$51,Products!$C$2:$C$51)</f>
        <v>Home &amp; Kitchen</v>
      </c>
      <c r="H7279">
        <f>_xlfn.XLOOKUP(B7279,Products!$A$2:$A$51,Products!$D$2:$D$51)</f>
        <v>262.41000000000003</v>
      </c>
      <c r="I7279" t="str">
        <f>_xlfn.XLOOKUP(E7279,Salespersons!$A$2:$A$101,Salespersons!$B$2:$B$101)</f>
        <v>Chase Gilbert</v>
      </c>
      <c r="J7279" t="str">
        <f>_xlfn.XLOOKUP(E7279,Salespersons!$A$2:$A$101,Salespersons!$C$2:$C$101)</f>
        <v>East</v>
      </c>
      <c r="K7279">
        <f t="shared" si="339"/>
        <v>2361.69</v>
      </c>
      <c r="L7279" t="str">
        <f t="shared" si="340"/>
        <v>December</v>
      </c>
      <c r="M7279" t="str">
        <f t="shared" si="341"/>
        <v>2023</v>
      </c>
    </row>
    <row r="7280" spans="1:13" x14ac:dyDescent="0.3">
      <c r="A7280">
        <v>7279</v>
      </c>
      <c r="B7280">
        <v>43</v>
      </c>
      <c r="C7280">
        <v>1</v>
      </c>
      <c r="D7280" s="2">
        <v>45814</v>
      </c>
      <c r="E7280">
        <v>48</v>
      </c>
      <c r="F7280" t="str">
        <f>_xlfn.XLOOKUP(B7280,Products!$A$2:$A$51,Products!$B$2:$B$51)</f>
        <v>Seem</v>
      </c>
      <c r="G7280" t="str">
        <f>_xlfn.XLOOKUP(B7280,Products!$A$2:$A$51,Products!$C$2:$C$51)</f>
        <v>Toys</v>
      </c>
      <c r="H7280">
        <f>_xlfn.XLOOKUP(B7280,Products!$A$2:$A$51,Products!$D$2:$D$51)</f>
        <v>98.01</v>
      </c>
      <c r="I7280" t="str">
        <f>_xlfn.XLOOKUP(E7280,Salespersons!$A$2:$A$101,Salespersons!$B$2:$B$101)</f>
        <v>Jacob Woods</v>
      </c>
      <c r="J7280" t="str">
        <f>_xlfn.XLOOKUP(E7280,Salespersons!$A$2:$A$101,Salespersons!$C$2:$C$101)</f>
        <v>West</v>
      </c>
      <c r="K7280">
        <f t="shared" si="339"/>
        <v>98.01</v>
      </c>
      <c r="L7280" t="str">
        <f t="shared" si="340"/>
        <v>June</v>
      </c>
      <c r="M7280" t="str">
        <f t="shared" si="341"/>
        <v>2025</v>
      </c>
    </row>
    <row r="7281" spans="1:13" x14ac:dyDescent="0.3">
      <c r="A7281">
        <v>7280</v>
      </c>
      <c r="B7281">
        <v>24</v>
      </c>
      <c r="C7281">
        <v>7</v>
      </c>
      <c r="D7281" s="2">
        <v>45295</v>
      </c>
      <c r="E7281">
        <v>78</v>
      </c>
      <c r="F7281" t="str">
        <f>_xlfn.XLOOKUP(B7281,Products!$A$2:$A$51,Products!$B$2:$B$51)</f>
        <v>Still</v>
      </c>
      <c r="G7281" t="str">
        <f>_xlfn.XLOOKUP(B7281,Products!$A$2:$A$51,Products!$C$2:$C$51)</f>
        <v>Electronics</v>
      </c>
      <c r="H7281">
        <f>_xlfn.XLOOKUP(B7281,Products!$A$2:$A$51,Products!$D$2:$D$51)</f>
        <v>68.260000000000005</v>
      </c>
      <c r="I7281" t="str">
        <f>_xlfn.XLOOKUP(E7281,Salespersons!$A$2:$A$101,Salespersons!$B$2:$B$101)</f>
        <v>Austin Stewart</v>
      </c>
      <c r="J7281" t="str">
        <f>_xlfn.XLOOKUP(E7281,Salespersons!$A$2:$A$101,Salespersons!$C$2:$C$101)</f>
        <v>North</v>
      </c>
      <c r="K7281">
        <f t="shared" si="339"/>
        <v>477.82000000000005</v>
      </c>
      <c r="L7281" t="str">
        <f t="shared" si="340"/>
        <v>January</v>
      </c>
      <c r="M7281" t="str">
        <f t="shared" si="341"/>
        <v>2024</v>
      </c>
    </row>
    <row r="7282" spans="1:13" x14ac:dyDescent="0.3">
      <c r="A7282">
        <v>7281</v>
      </c>
      <c r="B7282">
        <v>34</v>
      </c>
      <c r="C7282">
        <v>6</v>
      </c>
      <c r="D7282" s="2">
        <v>45647</v>
      </c>
      <c r="E7282">
        <v>87</v>
      </c>
      <c r="F7282" t="str">
        <f>_xlfn.XLOOKUP(B7282,Products!$A$2:$A$51,Products!$B$2:$B$51)</f>
        <v>Law</v>
      </c>
      <c r="G7282" t="str">
        <f>_xlfn.XLOOKUP(B7282,Products!$A$2:$A$51,Products!$C$2:$C$51)</f>
        <v>Books</v>
      </c>
      <c r="H7282">
        <f>_xlfn.XLOOKUP(B7282,Products!$A$2:$A$51,Products!$D$2:$D$51)</f>
        <v>319.54000000000002</v>
      </c>
      <c r="I7282" t="str">
        <f>_xlfn.XLOOKUP(E7282,Salespersons!$A$2:$A$101,Salespersons!$B$2:$B$101)</f>
        <v>Jordan Ramirez</v>
      </c>
      <c r="J7282" t="str">
        <f>_xlfn.XLOOKUP(E7282,Salespersons!$A$2:$A$101,Salespersons!$C$2:$C$101)</f>
        <v>South</v>
      </c>
      <c r="K7282">
        <f t="shared" si="339"/>
        <v>1917.2400000000002</v>
      </c>
      <c r="L7282" t="str">
        <f t="shared" si="340"/>
        <v>December</v>
      </c>
      <c r="M7282" t="str">
        <f t="shared" si="341"/>
        <v>2024</v>
      </c>
    </row>
    <row r="7283" spans="1:13" x14ac:dyDescent="0.3">
      <c r="A7283">
        <v>7282</v>
      </c>
      <c r="B7283">
        <v>43</v>
      </c>
      <c r="C7283">
        <v>8</v>
      </c>
      <c r="D7283" s="2">
        <v>45442</v>
      </c>
      <c r="E7283">
        <v>17</v>
      </c>
      <c r="F7283" t="str">
        <f>_xlfn.XLOOKUP(B7283,Products!$A$2:$A$51,Products!$B$2:$B$51)</f>
        <v>Seem</v>
      </c>
      <c r="G7283" t="str">
        <f>_xlfn.XLOOKUP(B7283,Products!$A$2:$A$51,Products!$C$2:$C$51)</f>
        <v>Toys</v>
      </c>
      <c r="H7283">
        <f>_xlfn.XLOOKUP(B7283,Products!$A$2:$A$51,Products!$D$2:$D$51)</f>
        <v>98.01</v>
      </c>
      <c r="I7283" t="str">
        <f>_xlfn.XLOOKUP(E7283,Salespersons!$A$2:$A$101,Salespersons!$B$2:$B$101)</f>
        <v>Christine Arellano</v>
      </c>
      <c r="J7283" t="str">
        <f>_xlfn.XLOOKUP(E7283,Salespersons!$A$2:$A$101,Salespersons!$C$2:$C$101)</f>
        <v>South</v>
      </c>
      <c r="K7283">
        <f t="shared" si="339"/>
        <v>784.08</v>
      </c>
      <c r="L7283" t="str">
        <f t="shared" si="340"/>
        <v>May</v>
      </c>
      <c r="M7283" t="str">
        <f t="shared" si="341"/>
        <v>2024</v>
      </c>
    </row>
    <row r="7284" spans="1:13" x14ac:dyDescent="0.3">
      <c r="A7284">
        <v>7283</v>
      </c>
      <c r="B7284">
        <v>21</v>
      </c>
      <c r="C7284">
        <v>2</v>
      </c>
      <c r="D7284" s="2">
        <v>45489</v>
      </c>
      <c r="E7284">
        <v>27</v>
      </c>
      <c r="F7284" t="str">
        <f>_xlfn.XLOOKUP(B7284,Products!$A$2:$A$51,Products!$B$2:$B$51)</f>
        <v>Firm</v>
      </c>
      <c r="G7284" t="str">
        <f>_xlfn.XLOOKUP(B7284,Products!$A$2:$A$51,Products!$C$2:$C$51)</f>
        <v>Toys</v>
      </c>
      <c r="H7284">
        <f>_xlfn.XLOOKUP(B7284,Products!$A$2:$A$51,Products!$D$2:$D$51)</f>
        <v>107.8</v>
      </c>
      <c r="I7284" t="str">
        <f>_xlfn.XLOOKUP(E7284,Salespersons!$A$2:$A$101,Salespersons!$B$2:$B$101)</f>
        <v>Emily Smith</v>
      </c>
      <c r="J7284" t="str">
        <f>_xlfn.XLOOKUP(E7284,Salespersons!$A$2:$A$101,Salespersons!$C$2:$C$101)</f>
        <v>South</v>
      </c>
      <c r="K7284">
        <f t="shared" si="339"/>
        <v>215.6</v>
      </c>
      <c r="L7284" t="str">
        <f t="shared" si="340"/>
        <v>July</v>
      </c>
      <c r="M7284" t="str">
        <f t="shared" si="341"/>
        <v>2024</v>
      </c>
    </row>
    <row r="7285" spans="1:13" x14ac:dyDescent="0.3">
      <c r="A7285">
        <v>7284</v>
      </c>
      <c r="B7285">
        <v>48</v>
      </c>
      <c r="C7285">
        <v>1</v>
      </c>
      <c r="D7285" s="2">
        <v>45410</v>
      </c>
      <c r="E7285">
        <v>63</v>
      </c>
      <c r="F7285" t="str">
        <f>_xlfn.XLOOKUP(B7285,Products!$A$2:$A$51,Products!$B$2:$B$51)</f>
        <v>Respond</v>
      </c>
      <c r="G7285" t="str">
        <f>_xlfn.XLOOKUP(B7285,Products!$A$2:$A$51,Products!$C$2:$C$51)</f>
        <v>Electronics</v>
      </c>
      <c r="H7285">
        <f>_xlfn.XLOOKUP(B7285,Products!$A$2:$A$51,Products!$D$2:$D$51)</f>
        <v>356.43</v>
      </c>
      <c r="I7285" t="str">
        <f>_xlfn.XLOOKUP(E7285,Salespersons!$A$2:$A$101,Salespersons!$B$2:$B$101)</f>
        <v>Nathaniel Jackson</v>
      </c>
      <c r="J7285" t="str">
        <f>_xlfn.XLOOKUP(E7285,Salespersons!$A$2:$A$101,Salespersons!$C$2:$C$101)</f>
        <v>West</v>
      </c>
      <c r="K7285">
        <f t="shared" si="339"/>
        <v>356.43</v>
      </c>
      <c r="L7285" t="str">
        <f t="shared" si="340"/>
        <v>April</v>
      </c>
      <c r="M7285" t="str">
        <f t="shared" si="341"/>
        <v>2024</v>
      </c>
    </row>
    <row r="7286" spans="1:13" x14ac:dyDescent="0.3">
      <c r="A7286">
        <v>7285</v>
      </c>
      <c r="B7286">
        <v>2</v>
      </c>
      <c r="C7286">
        <v>1</v>
      </c>
      <c r="D7286" s="2">
        <v>45201</v>
      </c>
      <c r="E7286">
        <v>77</v>
      </c>
      <c r="F7286" t="str">
        <f>_xlfn.XLOOKUP(B7286,Products!$A$2:$A$51,Products!$B$2:$B$51)</f>
        <v>Soldier</v>
      </c>
      <c r="G7286" t="str">
        <f>_xlfn.XLOOKUP(B7286,Products!$A$2:$A$51,Products!$C$2:$C$51)</f>
        <v>Toys</v>
      </c>
      <c r="H7286">
        <f>_xlfn.XLOOKUP(B7286,Products!$A$2:$A$51,Products!$D$2:$D$51)</f>
        <v>217.51</v>
      </c>
      <c r="I7286" t="str">
        <f>_xlfn.XLOOKUP(E7286,Salespersons!$A$2:$A$101,Salespersons!$B$2:$B$101)</f>
        <v>Nicole Holloway</v>
      </c>
      <c r="J7286" t="str">
        <f>_xlfn.XLOOKUP(E7286,Salespersons!$A$2:$A$101,Salespersons!$C$2:$C$101)</f>
        <v>East</v>
      </c>
      <c r="K7286">
        <f t="shared" si="339"/>
        <v>217.51</v>
      </c>
      <c r="L7286" t="str">
        <f t="shared" si="340"/>
        <v>October</v>
      </c>
      <c r="M7286" t="str">
        <f t="shared" si="341"/>
        <v>2023</v>
      </c>
    </row>
    <row r="7287" spans="1:13" x14ac:dyDescent="0.3">
      <c r="A7287">
        <v>7286</v>
      </c>
      <c r="B7287">
        <v>16</v>
      </c>
      <c r="C7287">
        <v>2</v>
      </c>
      <c r="D7287" s="2">
        <v>45463</v>
      </c>
      <c r="E7287">
        <v>14</v>
      </c>
      <c r="F7287" t="str">
        <f>_xlfn.XLOOKUP(B7287,Products!$A$2:$A$51,Products!$B$2:$B$51)</f>
        <v>Answer</v>
      </c>
      <c r="G7287" t="str">
        <f>_xlfn.XLOOKUP(B7287,Products!$A$2:$A$51,Products!$C$2:$C$51)</f>
        <v>Home &amp; Kitchen</v>
      </c>
      <c r="H7287">
        <f>_xlfn.XLOOKUP(B7287,Products!$A$2:$A$51,Products!$D$2:$D$51)</f>
        <v>145.77000000000001</v>
      </c>
      <c r="I7287" t="str">
        <f>_xlfn.XLOOKUP(E7287,Salespersons!$A$2:$A$101,Salespersons!$B$2:$B$101)</f>
        <v>Deanna Knight</v>
      </c>
      <c r="J7287" t="str">
        <f>_xlfn.XLOOKUP(E7287,Salespersons!$A$2:$A$101,Salespersons!$C$2:$C$101)</f>
        <v>North</v>
      </c>
      <c r="K7287">
        <f t="shared" si="339"/>
        <v>291.54000000000002</v>
      </c>
      <c r="L7287" t="str">
        <f t="shared" si="340"/>
        <v>June</v>
      </c>
      <c r="M7287" t="str">
        <f t="shared" si="341"/>
        <v>2024</v>
      </c>
    </row>
    <row r="7288" spans="1:13" x14ac:dyDescent="0.3">
      <c r="A7288">
        <v>7287</v>
      </c>
      <c r="B7288">
        <v>40</v>
      </c>
      <c r="C7288">
        <v>5</v>
      </c>
      <c r="D7288" s="2">
        <v>45454</v>
      </c>
      <c r="E7288">
        <v>26</v>
      </c>
      <c r="F7288" t="str">
        <f>_xlfn.XLOOKUP(B7288,Products!$A$2:$A$51,Products!$B$2:$B$51)</f>
        <v>Agent</v>
      </c>
      <c r="G7288" t="str">
        <f>_xlfn.XLOOKUP(B7288,Products!$A$2:$A$51,Products!$C$2:$C$51)</f>
        <v>Toys</v>
      </c>
      <c r="H7288">
        <f>_xlfn.XLOOKUP(B7288,Products!$A$2:$A$51,Products!$D$2:$D$51)</f>
        <v>228.56</v>
      </c>
      <c r="I7288" t="str">
        <f>_xlfn.XLOOKUP(E7288,Salespersons!$A$2:$A$101,Salespersons!$B$2:$B$101)</f>
        <v>Nathan Rodriguez</v>
      </c>
      <c r="J7288" t="str">
        <f>_xlfn.XLOOKUP(E7288,Salespersons!$A$2:$A$101,Salespersons!$C$2:$C$101)</f>
        <v>East</v>
      </c>
      <c r="K7288">
        <f t="shared" si="339"/>
        <v>1142.8</v>
      </c>
      <c r="L7288" t="str">
        <f t="shared" si="340"/>
        <v>June</v>
      </c>
      <c r="M7288" t="str">
        <f t="shared" si="341"/>
        <v>2024</v>
      </c>
    </row>
    <row r="7289" spans="1:13" x14ac:dyDescent="0.3">
      <c r="A7289">
        <v>7288</v>
      </c>
      <c r="B7289">
        <v>21</v>
      </c>
      <c r="C7289">
        <v>7</v>
      </c>
      <c r="D7289" s="2">
        <v>45261</v>
      </c>
      <c r="E7289">
        <v>43</v>
      </c>
      <c r="F7289" t="str">
        <f>_xlfn.XLOOKUP(B7289,Products!$A$2:$A$51,Products!$B$2:$B$51)</f>
        <v>Firm</v>
      </c>
      <c r="G7289" t="str">
        <f>_xlfn.XLOOKUP(B7289,Products!$A$2:$A$51,Products!$C$2:$C$51)</f>
        <v>Toys</v>
      </c>
      <c r="H7289">
        <f>_xlfn.XLOOKUP(B7289,Products!$A$2:$A$51,Products!$D$2:$D$51)</f>
        <v>107.8</v>
      </c>
      <c r="I7289" t="str">
        <f>_xlfn.XLOOKUP(E7289,Salespersons!$A$2:$A$101,Salespersons!$B$2:$B$101)</f>
        <v>George Dean</v>
      </c>
      <c r="J7289" t="str">
        <f>_xlfn.XLOOKUP(E7289,Salespersons!$A$2:$A$101,Salespersons!$C$2:$C$101)</f>
        <v>South</v>
      </c>
      <c r="K7289">
        <f t="shared" si="339"/>
        <v>754.6</v>
      </c>
      <c r="L7289" t="str">
        <f t="shared" si="340"/>
        <v>December</v>
      </c>
      <c r="M7289" t="str">
        <f t="shared" si="341"/>
        <v>2023</v>
      </c>
    </row>
    <row r="7290" spans="1:13" x14ac:dyDescent="0.3">
      <c r="A7290">
        <v>7289</v>
      </c>
      <c r="B7290">
        <v>37</v>
      </c>
      <c r="C7290">
        <v>9</v>
      </c>
      <c r="D7290" s="2">
        <v>45444</v>
      </c>
      <c r="E7290">
        <v>75</v>
      </c>
      <c r="F7290" t="str">
        <f>_xlfn.XLOOKUP(B7290,Products!$A$2:$A$51,Products!$B$2:$B$51)</f>
        <v>Suffer</v>
      </c>
      <c r="G7290" t="str">
        <f>_xlfn.XLOOKUP(B7290,Products!$A$2:$A$51,Products!$C$2:$C$51)</f>
        <v>Electronics</v>
      </c>
      <c r="H7290">
        <f>_xlfn.XLOOKUP(B7290,Products!$A$2:$A$51,Products!$D$2:$D$51)</f>
        <v>416.3</v>
      </c>
      <c r="I7290" t="str">
        <f>_xlfn.XLOOKUP(E7290,Salespersons!$A$2:$A$101,Salespersons!$B$2:$B$101)</f>
        <v>Steven Adkins</v>
      </c>
      <c r="J7290" t="str">
        <f>_xlfn.XLOOKUP(E7290,Salespersons!$A$2:$A$101,Salespersons!$C$2:$C$101)</f>
        <v>South</v>
      </c>
      <c r="K7290">
        <f t="shared" si="339"/>
        <v>3746.7000000000003</v>
      </c>
      <c r="L7290" t="str">
        <f t="shared" si="340"/>
        <v>June</v>
      </c>
      <c r="M7290" t="str">
        <f t="shared" si="341"/>
        <v>2024</v>
      </c>
    </row>
    <row r="7291" spans="1:13" x14ac:dyDescent="0.3">
      <c r="A7291">
        <v>7290</v>
      </c>
      <c r="B7291">
        <v>8</v>
      </c>
      <c r="C7291">
        <v>4</v>
      </c>
      <c r="D7291" s="2">
        <v>45139</v>
      </c>
      <c r="E7291">
        <v>1</v>
      </c>
      <c r="F7291" t="str">
        <f>_xlfn.XLOOKUP(B7291,Products!$A$2:$A$51,Products!$B$2:$B$51)</f>
        <v>Center</v>
      </c>
      <c r="G7291" t="str">
        <f>_xlfn.XLOOKUP(B7291,Products!$A$2:$A$51,Products!$C$2:$C$51)</f>
        <v>Home &amp; Kitchen</v>
      </c>
      <c r="H7291">
        <f>_xlfn.XLOOKUP(B7291,Products!$A$2:$A$51,Products!$D$2:$D$51)</f>
        <v>275.3</v>
      </c>
      <c r="I7291" t="str">
        <f>_xlfn.XLOOKUP(E7291,Salespersons!$A$2:$A$101,Salespersons!$B$2:$B$101)</f>
        <v>Valerie Gutierrez</v>
      </c>
      <c r="J7291" t="str">
        <f>_xlfn.XLOOKUP(E7291,Salespersons!$A$2:$A$101,Salespersons!$C$2:$C$101)</f>
        <v>East</v>
      </c>
      <c r="K7291">
        <f t="shared" si="339"/>
        <v>1101.2</v>
      </c>
      <c r="L7291" t="str">
        <f t="shared" si="340"/>
        <v>August</v>
      </c>
      <c r="M7291" t="str">
        <f t="shared" si="341"/>
        <v>2023</v>
      </c>
    </row>
    <row r="7292" spans="1:13" x14ac:dyDescent="0.3">
      <c r="A7292">
        <v>7291</v>
      </c>
      <c r="B7292">
        <v>14</v>
      </c>
      <c r="C7292">
        <v>9</v>
      </c>
      <c r="D7292" s="2">
        <v>45185</v>
      </c>
      <c r="E7292">
        <v>24</v>
      </c>
      <c r="F7292" t="str">
        <f>_xlfn.XLOOKUP(B7292,Products!$A$2:$A$51,Products!$B$2:$B$51)</f>
        <v>Mention</v>
      </c>
      <c r="G7292" t="str">
        <f>_xlfn.XLOOKUP(B7292,Products!$A$2:$A$51,Products!$C$2:$C$51)</f>
        <v>Home &amp; Kitchen</v>
      </c>
      <c r="H7292">
        <f>_xlfn.XLOOKUP(B7292,Products!$A$2:$A$51,Products!$D$2:$D$51)</f>
        <v>64.77</v>
      </c>
      <c r="I7292" t="str">
        <f>_xlfn.XLOOKUP(E7292,Salespersons!$A$2:$A$101,Salespersons!$B$2:$B$101)</f>
        <v>Ronald Henderson</v>
      </c>
      <c r="J7292" t="str">
        <f>_xlfn.XLOOKUP(E7292,Salespersons!$A$2:$A$101,Salespersons!$C$2:$C$101)</f>
        <v>East</v>
      </c>
      <c r="K7292">
        <f t="shared" si="339"/>
        <v>582.92999999999995</v>
      </c>
      <c r="L7292" t="str">
        <f t="shared" si="340"/>
        <v>September</v>
      </c>
      <c r="M7292" t="str">
        <f t="shared" si="341"/>
        <v>2023</v>
      </c>
    </row>
    <row r="7293" spans="1:13" x14ac:dyDescent="0.3">
      <c r="A7293">
        <v>7292</v>
      </c>
      <c r="B7293">
        <v>46</v>
      </c>
      <c r="C7293">
        <v>3</v>
      </c>
      <c r="D7293" s="2">
        <v>45251</v>
      </c>
      <c r="E7293">
        <v>20</v>
      </c>
      <c r="F7293" t="str">
        <f>_xlfn.XLOOKUP(B7293,Products!$A$2:$A$51,Products!$B$2:$B$51)</f>
        <v>Consider</v>
      </c>
      <c r="G7293" t="str">
        <f>_xlfn.XLOOKUP(B7293,Products!$A$2:$A$51,Products!$C$2:$C$51)</f>
        <v>Books</v>
      </c>
      <c r="H7293">
        <f>_xlfn.XLOOKUP(B7293,Products!$A$2:$A$51,Products!$D$2:$D$51)</f>
        <v>243.05</v>
      </c>
      <c r="I7293" t="str">
        <f>_xlfn.XLOOKUP(E7293,Salespersons!$A$2:$A$101,Salespersons!$B$2:$B$101)</f>
        <v>Kristy Skinner</v>
      </c>
      <c r="J7293" t="str">
        <f>_xlfn.XLOOKUP(E7293,Salespersons!$A$2:$A$101,Salespersons!$C$2:$C$101)</f>
        <v>North</v>
      </c>
      <c r="K7293">
        <f t="shared" si="339"/>
        <v>729.15000000000009</v>
      </c>
      <c r="L7293" t="str">
        <f t="shared" si="340"/>
        <v>November</v>
      </c>
      <c r="M7293" t="str">
        <f t="shared" si="341"/>
        <v>2023</v>
      </c>
    </row>
    <row r="7294" spans="1:13" x14ac:dyDescent="0.3">
      <c r="A7294">
        <v>7293</v>
      </c>
      <c r="B7294">
        <v>22</v>
      </c>
      <c r="C7294">
        <v>6</v>
      </c>
      <c r="D7294" s="2">
        <v>45468</v>
      </c>
      <c r="E7294">
        <v>72</v>
      </c>
      <c r="F7294" t="str">
        <f>_xlfn.XLOOKUP(B7294,Products!$A$2:$A$51,Products!$B$2:$B$51)</f>
        <v>Detail</v>
      </c>
      <c r="G7294" t="str">
        <f>_xlfn.XLOOKUP(B7294,Products!$A$2:$A$51,Products!$C$2:$C$51)</f>
        <v>Clothing</v>
      </c>
      <c r="H7294">
        <f>_xlfn.XLOOKUP(B7294,Products!$A$2:$A$51,Products!$D$2:$D$51)</f>
        <v>393.11</v>
      </c>
      <c r="I7294" t="str">
        <f>_xlfn.XLOOKUP(E7294,Salespersons!$A$2:$A$101,Salespersons!$B$2:$B$101)</f>
        <v>Jessica Gilmore</v>
      </c>
      <c r="J7294" t="str">
        <f>_xlfn.XLOOKUP(E7294,Salespersons!$A$2:$A$101,Salespersons!$C$2:$C$101)</f>
        <v>South</v>
      </c>
      <c r="K7294">
        <f t="shared" si="339"/>
        <v>2358.66</v>
      </c>
      <c r="L7294" t="str">
        <f t="shared" si="340"/>
        <v>June</v>
      </c>
      <c r="M7294" t="str">
        <f t="shared" si="341"/>
        <v>2024</v>
      </c>
    </row>
    <row r="7295" spans="1:13" x14ac:dyDescent="0.3">
      <c r="A7295">
        <v>7294</v>
      </c>
      <c r="B7295">
        <v>18</v>
      </c>
      <c r="C7295">
        <v>9</v>
      </c>
      <c r="D7295" s="2">
        <v>45407</v>
      </c>
      <c r="E7295">
        <v>8</v>
      </c>
      <c r="F7295" t="str">
        <f>_xlfn.XLOOKUP(B7295,Products!$A$2:$A$51,Products!$B$2:$B$51)</f>
        <v>You</v>
      </c>
      <c r="G7295" t="str">
        <f>_xlfn.XLOOKUP(B7295,Products!$A$2:$A$51,Products!$C$2:$C$51)</f>
        <v>Books</v>
      </c>
      <c r="H7295">
        <f>_xlfn.XLOOKUP(B7295,Products!$A$2:$A$51,Products!$D$2:$D$51)</f>
        <v>128.16</v>
      </c>
      <c r="I7295" t="str">
        <f>_xlfn.XLOOKUP(E7295,Salespersons!$A$2:$A$101,Salespersons!$B$2:$B$101)</f>
        <v>Kimberly Brown</v>
      </c>
      <c r="J7295" t="str">
        <f>_xlfn.XLOOKUP(E7295,Salespersons!$A$2:$A$101,Salespersons!$C$2:$C$101)</f>
        <v>East</v>
      </c>
      <c r="K7295">
        <f t="shared" si="339"/>
        <v>1153.44</v>
      </c>
      <c r="L7295" t="str">
        <f t="shared" si="340"/>
        <v>April</v>
      </c>
      <c r="M7295" t="str">
        <f t="shared" si="341"/>
        <v>2024</v>
      </c>
    </row>
    <row r="7296" spans="1:13" x14ac:dyDescent="0.3">
      <c r="A7296">
        <v>7295</v>
      </c>
      <c r="B7296">
        <v>5</v>
      </c>
      <c r="C7296">
        <v>1</v>
      </c>
      <c r="D7296" s="2">
        <v>45620</v>
      </c>
      <c r="E7296">
        <v>30</v>
      </c>
      <c r="F7296" t="str">
        <f>_xlfn.XLOOKUP(B7296,Products!$A$2:$A$51,Products!$B$2:$B$51)</f>
        <v>Table</v>
      </c>
      <c r="G7296" t="str">
        <f>_xlfn.XLOOKUP(B7296,Products!$A$2:$A$51,Products!$C$2:$C$51)</f>
        <v>Toys</v>
      </c>
      <c r="H7296">
        <f>_xlfn.XLOOKUP(B7296,Products!$A$2:$A$51,Products!$D$2:$D$51)</f>
        <v>100.72</v>
      </c>
      <c r="I7296" t="str">
        <f>_xlfn.XLOOKUP(E7296,Salespersons!$A$2:$A$101,Salespersons!$B$2:$B$101)</f>
        <v>Chase Gilbert</v>
      </c>
      <c r="J7296" t="str">
        <f>_xlfn.XLOOKUP(E7296,Salespersons!$A$2:$A$101,Salespersons!$C$2:$C$101)</f>
        <v>East</v>
      </c>
      <c r="K7296">
        <f t="shared" si="339"/>
        <v>100.72</v>
      </c>
      <c r="L7296" t="str">
        <f t="shared" si="340"/>
        <v>November</v>
      </c>
      <c r="M7296" t="str">
        <f t="shared" si="341"/>
        <v>2024</v>
      </c>
    </row>
    <row r="7297" spans="1:13" x14ac:dyDescent="0.3">
      <c r="A7297">
        <v>7296</v>
      </c>
      <c r="B7297">
        <v>42</v>
      </c>
      <c r="C7297">
        <v>4</v>
      </c>
      <c r="D7297" s="2">
        <v>45497</v>
      </c>
      <c r="E7297">
        <v>18</v>
      </c>
      <c r="F7297" t="str">
        <f>_xlfn.XLOOKUP(B7297,Products!$A$2:$A$51,Products!$B$2:$B$51)</f>
        <v>Deep</v>
      </c>
      <c r="G7297" t="str">
        <f>_xlfn.XLOOKUP(B7297,Products!$A$2:$A$51,Products!$C$2:$C$51)</f>
        <v>Toys</v>
      </c>
      <c r="H7297">
        <f>_xlfn.XLOOKUP(B7297,Products!$A$2:$A$51,Products!$D$2:$D$51)</f>
        <v>51.98</v>
      </c>
      <c r="I7297" t="str">
        <f>_xlfn.XLOOKUP(E7297,Salespersons!$A$2:$A$101,Salespersons!$B$2:$B$101)</f>
        <v>Keith Miller</v>
      </c>
      <c r="J7297" t="str">
        <f>_xlfn.XLOOKUP(E7297,Salespersons!$A$2:$A$101,Salespersons!$C$2:$C$101)</f>
        <v>East</v>
      </c>
      <c r="K7297">
        <f t="shared" si="339"/>
        <v>207.92</v>
      </c>
      <c r="L7297" t="str">
        <f t="shared" si="340"/>
        <v>July</v>
      </c>
      <c r="M7297" t="str">
        <f t="shared" si="341"/>
        <v>2024</v>
      </c>
    </row>
    <row r="7298" spans="1:13" x14ac:dyDescent="0.3">
      <c r="A7298">
        <v>7297</v>
      </c>
      <c r="B7298">
        <v>47</v>
      </c>
      <c r="C7298">
        <v>5</v>
      </c>
      <c r="D7298" s="2">
        <v>45362</v>
      </c>
      <c r="E7298">
        <v>77</v>
      </c>
      <c r="F7298" t="str">
        <f>_xlfn.XLOOKUP(B7298,Products!$A$2:$A$51,Products!$B$2:$B$51)</f>
        <v>Recent</v>
      </c>
      <c r="G7298" t="str">
        <f>_xlfn.XLOOKUP(B7298,Products!$A$2:$A$51,Products!$C$2:$C$51)</f>
        <v>Books</v>
      </c>
      <c r="H7298">
        <f>_xlfn.XLOOKUP(B7298,Products!$A$2:$A$51,Products!$D$2:$D$51)</f>
        <v>260.04000000000002</v>
      </c>
      <c r="I7298" t="str">
        <f>_xlfn.XLOOKUP(E7298,Salespersons!$A$2:$A$101,Salespersons!$B$2:$B$101)</f>
        <v>Nicole Holloway</v>
      </c>
      <c r="J7298" t="str">
        <f>_xlfn.XLOOKUP(E7298,Salespersons!$A$2:$A$101,Salespersons!$C$2:$C$101)</f>
        <v>East</v>
      </c>
      <c r="K7298">
        <f t="shared" si="339"/>
        <v>1300.2</v>
      </c>
      <c r="L7298" t="str">
        <f t="shared" si="340"/>
        <v>March</v>
      </c>
      <c r="M7298" t="str">
        <f t="shared" si="341"/>
        <v>2024</v>
      </c>
    </row>
    <row r="7299" spans="1:13" x14ac:dyDescent="0.3">
      <c r="A7299">
        <v>7298</v>
      </c>
      <c r="B7299">
        <v>45</v>
      </c>
      <c r="C7299">
        <v>6</v>
      </c>
      <c r="D7299" s="2">
        <v>45584</v>
      </c>
      <c r="E7299">
        <v>100</v>
      </c>
      <c r="F7299" t="str">
        <f>_xlfn.XLOOKUP(B7299,Products!$A$2:$A$51,Products!$B$2:$B$51)</f>
        <v>Scientist</v>
      </c>
      <c r="G7299" t="str">
        <f>_xlfn.XLOOKUP(B7299,Products!$A$2:$A$51,Products!$C$2:$C$51)</f>
        <v>Toys</v>
      </c>
      <c r="H7299">
        <f>_xlfn.XLOOKUP(B7299,Products!$A$2:$A$51,Products!$D$2:$D$51)</f>
        <v>483.37</v>
      </c>
      <c r="I7299" t="str">
        <f>_xlfn.XLOOKUP(E7299,Salespersons!$A$2:$A$101,Salespersons!$B$2:$B$101)</f>
        <v>Sara Strong</v>
      </c>
      <c r="J7299" t="str">
        <f>_xlfn.XLOOKUP(E7299,Salespersons!$A$2:$A$101,Salespersons!$C$2:$C$101)</f>
        <v>North</v>
      </c>
      <c r="K7299">
        <f t="shared" ref="K7299:K7362" si="342">C7299*H7299</f>
        <v>2900.2200000000003</v>
      </c>
      <c r="L7299" t="str">
        <f t="shared" ref="L7299:L7362" si="343">TEXT(D7299,"MMMM")</f>
        <v>October</v>
      </c>
      <c r="M7299" t="str">
        <f t="shared" ref="M7299:M7362" si="344">TEXT(D7299,"YYYY")</f>
        <v>2024</v>
      </c>
    </row>
    <row r="7300" spans="1:13" x14ac:dyDescent="0.3">
      <c r="A7300">
        <v>7299</v>
      </c>
      <c r="B7300">
        <v>30</v>
      </c>
      <c r="C7300">
        <v>8</v>
      </c>
      <c r="D7300" s="2">
        <v>45498</v>
      </c>
      <c r="E7300">
        <v>83</v>
      </c>
      <c r="F7300" t="str">
        <f>_xlfn.XLOOKUP(B7300,Products!$A$2:$A$51,Products!$B$2:$B$51)</f>
        <v>Fine</v>
      </c>
      <c r="G7300" t="str">
        <f>_xlfn.XLOOKUP(B7300,Products!$A$2:$A$51,Products!$C$2:$C$51)</f>
        <v>Electronics</v>
      </c>
      <c r="H7300">
        <f>_xlfn.XLOOKUP(B7300,Products!$A$2:$A$51,Products!$D$2:$D$51)</f>
        <v>473.44</v>
      </c>
      <c r="I7300" t="str">
        <f>_xlfn.XLOOKUP(E7300,Salespersons!$A$2:$A$101,Salespersons!$B$2:$B$101)</f>
        <v>Stephen Ortiz</v>
      </c>
      <c r="J7300" t="str">
        <f>_xlfn.XLOOKUP(E7300,Salespersons!$A$2:$A$101,Salespersons!$C$2:$C$101)</f>
        <v>North</v>
      </c>
      <c r="K7300">
        <f t="shared" si="342"/>
        <v>3787.52</v>
      </c>
      <c r="L7300" t="str">
        <f t="shared" si="343"/>
        <v>July</v>
      </c>
      <c r="M7300" t="str">
        <f t="shared" si="344"/>
        <v>2024</v>
      </c>
    </row>
    <row r="7301" spans="1:13" x14ac:dyDescent="0.3">
      <c r="A7301">
        <v>7300</v>
      </c>
      <c r="B7301">
        <v>31</v>
      </c>
      <c r="C7301">
        <v>2</v>
      </c>
      <c r="D7301" s="2">
        <v>45643</v>
      </c>
      <c r="E7301">
        <v>13</v>
      </c>
      <c r="F7301" t="str">
        <f>_xlfn.XLOOKUP(B7301,Products!$A$2:$A$51,Products!$B$2:$B$51)</f>
        <v>Tell</v>
      </c>
      <c r="G7301" t="str">
        <f>_xlfn.XLOOKUP(B7301,Products!$A$2:$A$51,Products!$C$2:$C$51)</f>
        <v>Books</v>
      </c>
      <c r="H7301">
        <f>_xlfn.XLOOKUP(B7301,Products!$A$2:$A$51,Products!$D$2:$D$51)</f>
        <v>83.85</v>
      </c>
      <c r="I7301" t="str">
        <f>_xlfn.XLOOKUP(E7301,Salespersons!$A$2:$A$101,Salespersons!$B$2:$B$101)</f>
        <v>Kevin Gross</v>
      </c>
      <c r="J7301" t="str">
        <f>_xlfn.XLOOKUP(E7301,Salespersons!$A$2:$A$101,Salespersons!$C$2:$C$101)</f>
        <v>North</v>
      </c>
      <c r="K7301">
        <f t="shared" si="342"/>
        <v>167.7</v>
      </c>
      <c r="L7301" t="str">
        <f t="shared" si="343"/>
        <v>December</v>
      </c>
      <c r="M7301" t="str">
        <f t="shared" si="344"/>
        <v>2024</v>
      </c>
    </row>
    <row r="7302" spans="1:13" x14ac:dyDescent="0.3">
      <c r="A7302">
        <v>7301</v>
      </c>
      <c r="B7302">
        <v>9</v>
      </c>
      <c r="C7302">
        <v>6</v>
      </c>
      <c r="D7302" s="2">
        <v>45842</v>
      </c>
      <c r="E7302">
        <v>48</v>
      </c>
      <c r="F7302" t="str">
        <f>_xlfn.XLOOKUP(B7302,Products!$A$2:$A$51,Products!$B$2:$B$51)</f>
        <v>Different</v>
      </c>
      <c r="G7302" t="str">
        <f>_xlfn.XLOOKUP(B7302,Products!$A$2:$A$51,Products!$C$2:$C$51)</f>
        <v>Home &amp; Kitchen</v>
      </c>
      <c r="H7302">
        <f>_xlfn.XLOOKUP(B7302,Products!$A$2:$A$51,Products!$D$2:$D$51)</f>
        <v>317.12</v>
      </c>
      <c r="I7302" t="str">
        <f>_xlfn.XLOOKUP(E7302,Salespersons!$A$2:$A$101,Salespersons!$B$2:$B$101)</f>
        <v>Jacob Woods</v>
      </c>
      <c r="J7302" t="str">
        <f>_xlfn.XLOOKUP(E7302,Salespersons!$A$2:$A$101,Salespersons!$C$2:$C$101)</f>
        <v>West</v>
      </c>
      <c r="K7302">
        <f t="shared" si="342"/>
        <v>1902.72</v>
      </c>
      <c r="L7302" t="str">
        <f t="shared" si="343"/>
        <v>July</v>
      </c>
      <c r="M7302" t="str">
        <f t="shared" si="344"/>
        <v>2025</v>
      </c>
    </row>
    <row r="7303" spans="1:13" x14ac:dyDescent="0.3">
      <c r="A7303">
        <v>7302</v>
      </c>
      <c r="B7303">
        <v>31</v>
      </c>
      <c r="C7303">
        <v>7</v>
      </c>
      <c r="D7303" s="2">
        <v>45447</v>
      </c>
      <c r="E7303">
        <v>60</v>
      </c>
      <c r="F7303" t="str">
        <f>_xlfn.XLOOKUP(B7303,Products!$A$2:$A$51,Products!$B$2:$B$51)</f>
        <v>Tell</v>
      </c>
      <c r="G7303" t="str">
        <f>_xlfn.XLOOKUP(B7303,Products!$A$2:$A$51,Products!$C$2:$C$51)</f>
        <v>Books</v>
      </c>
      <c r="H7303">
        <f>_xlfn.XLOOKUP(B7303,Products!$A$2:$A$51,Products!$D$2:$D$51)</f>
        <v>83.85</v>
      </c>
      <c r="I7303" t="str">
        <f>_xlfn.XLOOKUP(E7303,Salespersons!$A$2:$A$101,Salespersons!$B$2:$B$101)</f>
        <v>Linda Cummings</v>
      </c>
      <c r="J7303" t="str">
        <f>_xlfn.XLOOKUP(E7303,Salespersons!$A$2:$A$101,Salespersons!$C$2:$C$101)</f>
        <v>East</v>
      </c>
      <c r="K7303">
        <f t="shared" si="342"/>
        <v>586.94999999999993</v>
      </c>
      <c r="L7303" t="str">
        <f t="shared" si="343"/>
        <v>June</v>
      </c>
      <c r="M7303" t="str">
        <f t="shared" si="344"/>
        <v>2024</v>
      </c>
    </row>
    <row r="7304" spans="1:13" x14ac:dyDescent="0.3">
      <c r="A7304">
        <v>7303</v>
      </c>
      <c r="B7304">
        <v>31</v>
      </c>
      <c r="C7304">
        <v>6</v>
      </c>
      <c r="D7304" s="2">
        <v>45328</v>
      </c>
      <c r="E7304">
        <v>26</v>
      </c>
      <c r="F7304" t="str">
        <f>_xlfn.XLOOKUP(B7304,Products!$A$2:$A$51,Products!$B$2:$B$51)</f>
        <v>Tell</v>
      </c>
      <c r="G7304" t="str">
        <f>_xlfn.XLOOKUP(B7304,Products!$A$2:$A$51,Products!$C$2:$C$51)</f>
        <v>Books</v>
      </c>
      <c r="H7304">
        <f>_xlfn.XLOOKUP(B7304,Products!$A$2:$A$51,Products!$D$2:$D$51)</f>
        <v>83.85</v>
      </c>
      <c r="I7304" t="str">
        <f>_xlfn.XLOOKUP(E7304,Salespersons!$A$2:$A$101,Salespersons!$B$2:$B$101)</f>
        <v>Nathan Rodriguez</v>
      </c>
      <c r="J7304" t="str">
        <f>_xlfn.XLOOKUP(E7304,Salespersons!$A$2:$A$101,Salespersons!$C$2:$C$101)</f>
        <v>East</v>
      </c>
      <c r="K7304">
        <f t="shared" si="342"/>
        <v>503.09999999999997</v>
      </c>
      <c r="L7304" t="str">
        <f t="shared" si="343"/>
        <v>February</v>
      </c>
      <c r="M7304" t="str">
        <f t="shared" si="344"/>
        <v>2024</v>
      </c>
    </row>
    <row r="7305" spans="1:13" x14ac:dyDescent="0.3">
      <c r="A7305">
        <v>7304</v>
      </c>
      <c r="B7305">
        <v>41</v>
      </c>
      <c r="C7305">
        <v>4</v>
      </c>
      <c r="D7305" s="2">
        <v>45676</v>
      </c>
      <c r="E7305">
        <v>9</v>
      </c>
      <c r="F7305" t="str">
        <f>_xlfn.XLOOKUP(B7305,Products!$A$2:$A$51,Products!$B$2:$B$51)</f>
        <v>Almost</v>
      </c>
      <c r="G7305" t="str">
        <f>_xlfn.XLOOKUP(B7305,Products!$A$2:$A$51,Products!$C$2:$C$51)</f>
        <v>Home &amp; Kitchen</v>
      </c>
      <c r="H7305">
        <f>_xlfn.XLOOKUP(B7305,Products!$A$2:$A$51,Products!$D$2:$D$51)</f>
        <v>70.72</v>
      </c>
      <c r="I7305" t="str">
        <f>_xlfn.XLOOKUP(E7305,Salespersons!$A$2:$A$101,Salespersons!$B$2:$B$101)</f>
        <v>Tyler Garcia</v>
      </c>
      <c r="J7305" t="str">
        <f>_xlfn.XLOOKUP(E7305,Salespersons!$A$2:$A$101,Salespersons!$C$2:$C$101)</f>
        <v>South</v>
      </c>
      <c r="K7305">
        <f t="shared" si="342"/>
        <v>282.88</v>
      </c>
      <c r="L7305" t="str">
        <f t="shared" si="343"/>
        <v>January</v>
      </c>
      <c r="M7305" t="str">
        <f t="shared" si="344"/>
        <v>2025</v>
      </c>
    </row>
    <row r="7306" spans="1:13" x14ac:dyDescent="0.3">
      <c r="A7306">
        <v>7305</v>
      </c>
      <c r="B7306">
        <v>9</v>
      </c>
      <c r="C7306">
        <v>6</v>
      </c>
      <c r="D7306" s="2">
        <v>45613</v>
      </c>
      <c r="E7306">
        <v>98</v>
      </c>
      <c r="F7306" t="str">
        <f>_xlfn.XLOOKUP(B7306,Products!$A$2:$A$51,Products!$B$2:$B$51)</f>
        <v>Different</v>
      </c>
      <c r="G7306" t="str">
        <f>_xlfn.XLOOKUP(B7306,Products!$A$2:$A$51,Products!$C$2:$C$51)</f>
        <v>Home &amp; Kitchen</v>
      </c>
      <c r="H7306">
        <f>_xlfn.XLOOKUP(B7306,Products!$A$2:$A$51,Products!$D$2:$D$51)</f>
        <v>317.12</v>
      </c>
      <c r="I7306" t="str">
        <f>_xlfn.XLOOKUP(E7306,Salespersons!$A$2:$A$101,Salespersons!$B$2:$B$101)</f>
        <v>Mrs. Marie Rodriguez</v>
      </c>
      <c r="J7306" t="str">
        <f>_xlfn.XLOOKUP(E7306,Salespersons!$A$2:$A$101,Salespersons!$C$2:$C$101)</f>
        <v>East</v>
      </c>
      <c r="K7306">
        <f t="shared" si="342"/>
        <v>1902.72</v>
      </c>
      <c r="L7306" t="str">
        <f t="shared" si="343"/>
        <v>November</v>
      </c>
      <c r="M7306" t="str">
        <f t="shared" si="344"/>
        <v>2024</v>
      </c>
    </row>
    <row r="7307" spans="1:13" x14ac:dyDescent="0.3">
      <c r="A7307">
        <v>7306</v>
      </c>
      <c r="B7307">
        <v>37</v>
      </c>
      <c r="C7307">
        <v>4</v>
      </c>
      <c r="D7307" s="2">
        <v>45574</v>
      </c>
      <c r="E7307">
        <v>53</v>
      </c>
      <c r="F7307" t="str">
        <f>_xlfn.XLOOKUP(B7307,Products!$A$2:$A$51,Products!$B$2:$B$51)</f>
        <v>Suffer</v>
      </c>
      <c r="G7307" t="str">
        <f>_xlfn.XLOOKUP(B7307,Products!$A$2:$A$51,Products!$C$2:$C$51)</f>
        <v>Electronics</v>
      </c>
      <c r="H7307">
        <f>_xlfn.XLOOKUP(B7307,Products!$A$2:$A$51,Products!$D$2:$D$51)</f>
        <v>416.3</v>
      </c>
      <c r="I7307" t="str">
        <f>_xlfn.XLOOKUP(E7307,Salespersons!$A$2:$A$101,Salespersons!$B$2:$B$101)</f>
        <v>Patricia Odonnell</v>
      </c>
      <c r="J7307" t="str">
        <f>_xlfn.XLOOKUP(E7307,Salespersons!$A$2:$A$101,Salespersons!$C$2:$C$101)</f>
        <v>South</v>
      </c>
      <c r="K7307">
        <f t="shared" si="342"/>
        <v>1665.2</v>
      </c>
      <c r="L7307" t="str">
        <f t="shared" si="343"/>
        <v>October</v>
      </c>
      <c r="M7307" t="str">
        <f t="shared" si="344"/>
        <v>2024</v>
      </c>
    </row>
    <row r="7308" spans="1:13" x14ac:dyDescent="0.3">
      <c r="A7308">
        <v>7307</v>
      </c>
      <c r="B7308">
        <v>6</v>
      </c>
      <c r="C7308">
        <v>9</v>
      </c>
      <c r="D7308" s="2">
        <v>45550</v>
      </c>
      <c r="E7308">
        <v>95</v>
      </c>
      <c r="F7308" t="str">
        <f>_xlfn.XLOOKUP(B7308,Products!$A$2:$A$51,Products!$B$2:$B$51)</f>
        <v>Gas</v>
      </c>
      <c r="G7308" t="str">
        <f>_xlfn.XLOOKUP(B7308,Products!$A$2:$A$51,Products!$C$2:$C$51)</f>
        <v>Home &amp; Kitchen</v>
      </c>
      <c r="H7308">
        <f>_xlfn.XLOOKUP(B7308,Products!$A$2:$A$51,Products!$D$2:$D$51)</f>
        <v>79.7</v>
      </c>
      <c r="I7308" t="str">
        <f>_xlfn.XLOOKUP(E7308,Salespersons!$A$2:$A$101,Salespersons!$B$2:$B$101)</f>
        <v>Theresa Silva</v>
      </c>
      <c r="J7308" t="str">
        <f>_xlfn.XLOOKUP(E7308,Salespersons!$A$2:$A$101,Salespersons!$C$2:$C$101)</f>
        <v>West</v>
      </c>
      <c r="K7308">
        <f t="shared" si="342"/>
        <v>717.30000000000007</v>
      </c>
      <c r="L7308" t="str">
        <f t="shared" si="343"/>
        <v>September</v>
      </c>
      <c r="M7308" t="str">
        <f t="shared" si="344"/>
        <v>2024</v>
      </c>
    </row>
    <row r="7309" spans="1:13" x14ac:dyDescent="0.3">
      <c r="A7309">
        <v>7308</v>
      </c>
      <c r="B7309">
        <v>42</v>
      </c>
      <c r="C7309">
        <v>1</v>
      </c>
      <c r="D7309" s="2">
        <v>45363</v>
      </c>
      <c r="E7309">
        <v>71</v>
      </c>
      <c r="F7309" t="str">
        <f>_xlfn.XLOOKUP(B7309,Products!$A$2:$A$51,Products!$B$2:$B$51)</f>
        <v>Deep</v>
      </c>
      <c r="G7309" t="str">
        <f>_xlfn.XLOOKUP(B7309,Products!$A$2:$A$51,Products!$C$2:$C$51)</f>
        <v>Toys</v>
      </c>
      <c r="H7309">
        <f>_xlfn.XLOOKUP(B7309,Products!$A$2:$A$51,Products!$D$2:$D$51)</f>
        <v>51.98</v>
      </c>
      <c r="I7309" t="str">
        <f>_xlfn.XLOOKUP(E7309,Salespersons!$A$2:$A$101,Salespersons!$B$2:$B$101)</f>
        <v>Jeremy Kennedy</v>
      </c>
      <c r="J7309" t="str">
        <f>_xlfn.XLOOKUP(E7309,Salespersons!$A$2:$A$101,Salespersons!$C$2:$C$101)</f>
        <v>North</v>
      </c>
      <c r="K7309">
        <f t="shared" si="342"/>
        <v>51.98</v>
      </c>
      <c r="L7309" t="str">
        <f t="shared" si="343"/>
        <v>March</v>
      </c>
      <c r="M7309" t="str">
        <f t="shared" si="344"/>
        <v>2024</v>
      </c>
    </row>
    <row r="7310" spans="1:13" x14ac:dyDescent="0.3">
      <c r="A7310">
        <v>7309</v>
      </c>
      <c r="B7310">
        <v>26</v>
      </c>
      <c r="C7310">
        <v>9</v>
      </c>
      <c r="D7310" s="2">
        <v>45760</v>
      </c>
      <c r="E7310">
        <v>9</v>
      </c>
      <c r="F7310" t="str">
        <f>_xlfn.XLOOKUP(B7310,Products!$A$2:$A$51,Products!$B$2:$B$51)</f>
        <v>He</v>
      </c>
      <c r="G7310" t="str">
        <f>_xlfn.XLOOKUP(B7310,Products!$A$2:$A$51,Products!$C$2:$C$51)</f>
        <v>Clothing</v>
      </c>
      <c r="H7310">
        <f>_xlfn.XLOOKUP(B7310,Products!$A$2:$A$51,Products!$D$2:$D$51)</f>
        <v>499.81</v>
      </c>
      <c r="I7310" t="str">
        <f>_xlfn.XLOOKUP(E7310,Salespersons!$A$2:$A$101,Salespersons!$B$2:$B$101)</f>
        <v>Tyler Garcia</v>
      </c>
      <c r="J7310" t="str">
        <f>_xlfn.XLOOKUP(E7310,Salespersons!$A$2:$A$101,Salespersons!$C$2:$C$101)</f>
        <v>South</v>
      </c>
      <c r="K7310">
        <f t="shared" si="342"/>
        <v>4498.29</v>
      </c>
      <c r="L7310" t="str">
        <f t="shared" si="343"/>
        <v>April</v>
      </c>
      <c r="M7310" t="str">
        <f t="shared" si="344"/>
        <v>2025</v>
      </c>
    </row>
    <row r="7311" spans="1:13" x14ac:dyDescent="0.3">
      <c r="A7311">
        <v>7310</v>
      </c>
      <c r="B7311">
        <v>10</v>
      </c>
      <c r="C7311">
        <v>4</v>
      </c>
      <c r="D7311" s="2">
        <v>45841</v>
      </c>
      <c r="E7311">
        <v>26</v>
      </c>
      <c r="F7311" t="str">
        <f>_xlfn.XLOOKUP(B7311,Products!$A$2:$A$51,Products!$B$2:$B$51)</f>
        <v>Live</v>
      </c>
      <c r="G7311" t="str">
        <f>_xlfn.XLOOKUP(B7311,Products!$A$2:$A$51,Products!$C$2:$C$51)</f>
        <v>Home &amp; Kitchen</v>
      </c>
      <c r="H7311">
        <f>_xlfn.XLOOKUP(B7311,Products!$A$2:$A$51,Products!$D$2:$D$51)</f>
        <v>406.51</v>
      </c>
      <c r="I7311" t="str">
        <f>_xlfn.XLOOKUP(E7311,Salespersons!$A$2:$A$101,Salespersons!$B$2:$B$101)</f>
        <v>Nathan Rodriguez</v>
      </c>
      <c r="J7311" t="str">
        <f>_xlfn.XLOOKUP(E7311,Salespersons!$A$2:$A$101,Salespersons!$C$2:$C$101)</f>
        <v>East</v>
      </c>
      <c r="K7311">
        <f t="shared" si="342"/>
        <v>1626.04</v>
      </c>
      <c r="L7311" t="str">
        <f t="shared" si="343"/>
        <v>July</v>
      </c>
      <c r="M7311" t="str">
        <f t="shared" si="344"/>
        <v>2025</v>
      </c>
    </row>
    <row r="7312" spans="1:13" x14ac:dyDescent="0.3">
      <c r="A7312">
        <v>7311</v>
      </c>
      <c r="B7312">
        <v>6</v>
      </c>
      <c r="C7312">
        <v>3</v>
      </c>
      <c r="D7312" s="2">
        <v>45457</v>
      </c>
      <c r="E7312">
        <v>33</v>
      </c>
      <c r="F7312" t="str">
        <f>_xlfn.XLOOKUP(B7312,Products!$A$2:$A$51,Products!$B$2:$B$51)</f>
        <v>Gas</v>
      </c>
      <c r="G7312" t="str">
        <f>_xlfn.XLOOKUP(B7312,Products!$A$2:$A$51,Products!$C$2:$C$51)</f>
        <v>Home &amp; Kitchen</v>
      </c>
      <c r="H7312">
        <f>_xlfn.XLOOKUP(B7312,Products!$A$2:$A$51,Products!$D$2:$D$51)</f>
        <v>79.7</v>
      </c>
      <c r="I7312" t="str">
        <f>_xlfn.XLOOKUP(E7312,Salespersons!$A$2:$A$101,Salespersons!$B$2:$B$101)</f>
        <v>Sharon Smith</v>
      </c>
      <c r="J7312" t="str">
        <f>_xlfn.XLOOKUP(E7312,Salespersons!$A$2:$A$101,Salespersons!$C$2:$C$101)</f>
        <v>East</v>
      </c>
      <c r="K7312">
        <f t="shared" si="342"/>
        <v>239.10000000000002</v>
      </c>
      <c r="L7312" t="str">
        <f t="shared" si="343"/>
        <v>June</v>
      </c>
      <c r="M7312" t="str">
        <f t="shared" si="344"/>
        <v>2024</v>
      </c>
    </row>
    <row r="7313" spans="1:13" x14ac:dyDescent="0.3">
      <c r="A7313">
        <v>7312</v>
      </c>
      <c r="B7313">
        <v>33</v>
      </c>
      <c r="C7313">
        <v>5</v>
      </c>
      <c r="D7313" s="2">
        <v>45272</v>
      </c>
      <c r="E7313">
        <v>33</v>
      </c>
      <c r="F7313" t="str">
        <f>_xlfn.XLOOKUP(B7313,Products!$A$2:$A$51,Products!$B$2:$B$51)</f>
        <v>Resource</v>
      </c>
      <c r="G7313" t="str">
        <f>_xlfn.XLOOKUP(B7313,Products!$A$2:$A$51,Products!$C$2:$C$51)</f>
        <v>Toys</v>
      </c>
      <c r="H7313">
        <f>_xlfn.XLOOKUP(B7313,Products!$A$2:$A$51,Products!$D$2:$D$51)</f>
        <v>10.54</v>
      </c>
      <c r="I7313" t="str">
        <f>_xlfn.XLOOKUP(E7313,Salespersons!$A$2:$A$101,Salespersons!$B$2:$B$101)</f>
        <v>Sharon Smith</v>
      </c>
      <c r="J7313" t="str">
        <f>_xlfn.XLOOKUP(E7313,Salespersons!$A$2:$A$101,Salespersons!$C$2:$C$101)</f>
        <v>East</v>
      </c>
      <c r="K7313">
        <f t="shared" si="342"/>
        <v>52.699999999999996</v>
      </c>
      <c r="L7313" t="str">
        <f t="shared" si="343"/>
        <v>December</v>
      </c>
      <c r="M7313" t="str">
        <f t="shared" si="344"/>
        <v>2023</v>
      </c>
    </row>
    <row r="7314" spans="1:13" x14ac:dyDescent="0.3">
      <c r="A7314">
        <v>7313</v>
      </c>
      <c r="B7314">
        <v>45</v>
      </c>
      <c r="C7314">
        <v>3</v>
      </c>
      <c r="D7314" s="2">
        <v>45527</v>
      </c>
      <c r="E7314">
        <v>52</v>
      </c>
      <c r="F7314" t="str">
        <f>_xlfn.XLOOKUP(B7314,Products!$A$2:$A$51,Products!$B$2:$B$51)</f>
        <v>Scientist</v>
      </c>
      <c r="G7314" t="str">
        <f>_xlfn.XLOOKUP(B7314,Products!$A$2:$A$51,Products!$C$2:$C$51)</f>
        <v>Toys</v>
      </c>
      <c r="H7314">
        <f>_xlfn.XLOOKUP(B7314,Products!$A$2:$A$51,Products!$D$2:$D$51)</f>
        <v>483.37</v>
      </c>
      <c r="I7314" t="str">
        <f>_xlfn.XLOOKUP(E7314,Salespersons!$A$2:$A$101,Salespersons!$B$2:$B$101)</f>
        <v>Vanessa Hartman</v>
      </c>
      <c r="J7314" t="str">
        <f>_xlfn.XLOOKUP(E7314,Salespersons!$A$2:$A$101,Salespersons!$C$2:$C$101)</f>
        <v>East</v>
      </c>
      <c r="K7314">
        <f t="shared" si="342"/>
        <v>1450.1100000000001</v>
      </c>
      <c r="L7314" t="str">
        <f t="shared" si="343"/>
        <v>August</v>
      </c>
      <c r="M7314" t="str">
        <f t="shared" si="344"/>
        <v>2024</v>
      </c>
    </row>
    <row r="7315" spans="1:13" x14ac:dyDescent="0.3">
      <c r="A7315">
        <v>7314</v>
      </c>
      <c r="B7315">
        <v>30</v>
      </c>
      <c r="C7315">
        <v>1</v>
      </c>
      <c r="D7315" s="2">
        <v>45330</v>
      </c>
      <c r="E7315">
        <v>40</v>
      </c>
      <c r="F7315" t="str">
        <f>_xlfn.XLOOKUP(B7315,Products!$A$2:$A$51,Products!$B$2:$B$51)</f>
        <v>Fine</v>
      </c>
      <c r="G7315" t="str">
        <f>_xlfn.XLOOKUP(B7315,Products!$A$2:$A$51,Products!$C$2:$C$51)</f>
        <v>Electronics</v>
      </c>
      <c r="H7315">
        <f>_xlfn.XLOOKUP(B7315,Products!$A$2:$A$51,Products!$D$2:$D$51)</f>
        <v>473.44</v>
      </c>
      <c r="I7315" t="str">
        <f>_xlfn.XLOOKUP(E7315,Salespersons!$A$2:$A$101,Salespersons!$B$2:$B$101)</f>
        <v>Ashley Bennett</v>
      </c>
      <c r="J7315" t="str">
        <f>_xlfn.XLOOKUP(E7315,Salespersons!$A$2:$A$101,Salespersons!$C$2:$C$101)</f>
        <v>West</v>
      </c>
      <c r="K7315">
        <f t="shared" si="342"/>
        <v>473.44</v>
      </c>
      <c r="L7315" t="str">
        <f t="shared" si="343"/>
        <v>February</v>
      </c>
      <c r="M7315" t="str">
        <f t="shared" si="344"/>
        <v>2024</v>
      </c>
    </row>
    <row r="7316" spans="1:13" x14ac:dyDescent="0.3">
      <c r="A7316">
        <v>7315</v>
      </c>
      <c r="B7316">
        <v>40</v>
      </c>
      <c r="C7316">
        <v>8</v>
      </c>
      <c r="D7316" s="2">
        <v>45227</v>
      </c>
      <c r="E7316">
        <v>4</v>
      </c>
      <c r="F7316" t="str">
        <f>_xlfn.XLOOKUP(B7316,Products!$A$2:$A$51,Products!$B$2:$B$51)</f>
        <v>Agent</v>
      </c>
      <c r="G7316" t="str">
        <f>_xlfn.XLOOKUP(B7316,Products!$A$2:$A$51,Products!$C$2:$C$51)</f>
        <v>Toys</v>
      </c>
      <c r="H7316">
        <f>_xlfn.XLOOKUP(B7316,Products!$A$2:$A$51,Products!$D$2:$D$51)</f>
        <v>228.56</v>
      </c>
      <c r="I7316" t="str">
        <f>_xlfn.XLOOKUP(E7316,Salespersons!$A$2:$A$101,Salespersons!$B$2:$B$101)</f>
        <v>Luke Bennett</v>
      </c>
      <c r="J7316" t="str">
        <f>_xlfn.XLOOKUP(E7316,Salespersons!$A$2:$A$101,Salespersons!$C$2:$C$101)</f>
        <v>West</v>
      </c>
      <c r="K7316">
        <f t="shared" si="342"/>
        <v>1828.48</v>
      </c>
      <c r="L7316" t="str">
        <f t="shared" si="343"/>
        <v>October</v>
      </c>
      <c r="M7316" t="str">
        <f t="shared" si="344"/>
        <v>2023</v>
      </c>
    </row>
    <row r="7317" spans="1:13" x14ac:dyDescent="0.3">
      <c r="A7317">
        <v>7316</v>
      </c>
      <c r="B7317">
        <v>24</v>
      </c>
      <c r="C7317">
        <v>9</v>
      </c>
      <c r="D7317" s="2">
        <v>45315</v>
      </c>
      <c r="E7317">
        <v>28</v>
      </c>
      <c r="F7317" t="str">
        <f>_xlfn.XLOOKUP(B7317,Products!$A$2:$A$51,Products!$B$2:$B$51)</f>
        <v>Still</v>
      </c>
      <c r="G7317" t="str">
        <f>_xlfn.XLOOKUP(B7317,Products!$A$2:$A$51,Products!$C$2:$C$51)</f>
        <v>Electronics</v>
      </c>
      <c r="H7317">
        <f>_xlfn.XLOOKUP(B7317,Products!$A$2:$A$51,Products!$D$2:$D$51)</f>
        <v>68.260000000000005</v>
      </c>
      <c r="I7317" t="str">
        <f>_xlfn.XLOOKUP(E7317,Salespersons!$A$2:$A$101,Salespersons!$B$2:$B$101)</f>
        <v>Victoria Rice</v>
      </c>
      <c r="J7317" t="str">
        <f>_xlfn.XLOOKUP(E7317,Salespersons!$A$2:$A$101,Salespersons!$C$2:$C$101)</f>
        <v>North</v>
      </c>
      <c r="K7317">
        <f t="shared" si="342"/>
        <v>614.34</v>
      </c>
      <c r="L7317" t="str">
        <f t="shared" si="343"/>
        <v>January</v>
      </c>
      <c r="M7317" t="str">
        <f t="shared" si="344"/>
        <v>2024</v>
      </c>
    </row>
    <row r="7318" spans="1:13" x14ac:dyDescent="0.3">
      <c r="A7318">
        <v>7317</v>
      </c>
      <c r="B7318">
        <v>28</v>
      </c>
      <c r="C7318">
        <v>6</v>
      </c>
      <c r="D7318" s="2">
        <v>45295</v>
      </c>
      <c r="E7318">
        <v>54</v>
      </c>
      <c r="F7318" t="str">
        <f>_xlfn.XLOOKUP(B7318,Products!$A$2:$A$51,Products!$B$2:$B$51)</f>
        <v>Total</v>
      </c>
      <c r="G7318" t="str">
        <f>_xlfn.XLOOKUP(B7318,Products!$A$2:$A$51,Products!$C$2:$C$51)</f>
        <v>Toys</v>
      </c>
      <c r="H7318">
        <f>_xlfn.XLOOKUP(B7318,Products!$A$2:$A$51,Products!$D$2:$D$51)</f>
        <v>64.849999999999994</v>
      </c>
      <c r="I7318" t="str">
        <f>_xlfn.XLOOKUP(E7318,Salespersons!$A$2:$A$101,Salespersons!$B$2:$B$101)</f>
        <v>Linda Grant</v>
      </c>
      <c r="J7318" t="str">
        <f>_xlfn.XLOOKUP(E7318,Salespersons!$A$2:$A$101,Salespersons!$C$2:$C$101)</f>
        <v>South</v>
      </c>
      <c r="K7318">
        <f t="shared" si="342"/>
        <v>389.09999999999997</v>
      </c>
      <c r="L7318" t="str">
        <f t="shared" si="343"/>
        <v>January</v>
      </c>
      <c r="M7318" t="str">
        <f t="shared" si="344"/>
        <v>2024</v>
      </c>
    </row>
    <row r="7319" spans="1:13" x14ac:dyDescent="0.3">
      <c r="A7319">
        <v>7318</v>
      </c>
      <c r="B7319">
        <v>45</v>
      </c>
      <c r="C7319">
        <v>2</v>
      </c>
      <c r="D7319" s="2">
        <v>45221</v>
      </c>
      <c r="E7319">
        <v>68</v>
      </c>
      <c r="F7319" t="str">
        <f>_xlfn.XLOOKUP(B7319,Products!$A$2:$A$51,Products!$B$2:$B$51)</f>
        <v>Scientist</v>
      </c>
      <c r="G7319" t="str">
        <f>_xlfn.XLOOKUP(B7319,Products!$A$2:$A$51,Products!$C$2:$C$51)</f>
        <v>Toys</v>
      </c>
      <c r="H7319">
        <f>_xlfn.XLOOKUP(B7319,Products!$A$2:$A$51,Products!$D$2:$D$51)</f>
        <v>483.37</v>
      </c>
      <c r="I7319" t="str">
        <f>_xlfn.XLOOKUP(E7319,Salespersons!$A$2:$A$101,Salespersons!$B$2:$B$101)</f>
        <v>Gabriel Velez</v>
      </c>
      <c r="J7319" t="str">
        <f>_xlfn.XLOOKUP(E7319,Salespersons!$A$2:$A$101,Salespersons!$C$2:$C$101)</f>
        <v>East</v>
      </c>
      <c r="K7319">
        <f t="shared" si="342"/>
        <v>966.74</v>
      </c>
      <c r="L7319" t="str">
        <f t="shared" si="343"/>
        <v>October</v>
      </c>
      <c r="M7319" t="str">
        <f t="shared" si="344"/>
        <v>2023</v>
      </c>
    </row>
    <row r="7320" spans="1:13" x14ac:dyDescent="0.3">
      <c r="A7320">
        <v>7319</v>
      </c>
      <c r="B7320">
        <v>38</v>
      </c>
      <c r="C7320">
        <v>6</v>
      </c>
      <c r="D7320" s="2">
        <v>45675</v>
      </c>
      <c r="E7320">
        <v>98</v>
      </c>
      <c r="F7320" t="str">
        <f>_xlfn.XLOOKUP(B7320,Products!$A$2:$A$51,Products!$B$2:$B$51)</f>
        <v>Smile</v>
      </c>
      <c r="G7320" t="str">
        <f>_xlfn.XLOOKUP(B7320,Products!$A$2:$A$51,Products!$C$2:$C$51)</f>
        <v>Clothing</v>
      </c>
      <c r="H7320">
        <f>_xlfn.XLOOKUP(B7320,Products!$A$2:$A$51,Products!$D$2:$D$51)</f>
        <v>49.56</v>
      </c>
      <c r="I7320" t="str">
        <f>_xlfn.XLOOKUP(E7320,Salespersons!$A$2:$A$101,Salespersons!$B$2:$B$101)</f>
        <v>Mrs. Marie Rodriguez</v>
      </c>
      <c r="J7320" t="str">
        <f>_xlfn.XLOOKUP(E7320,Salespersons!$A$2:$A$101,Salespersons!$C$2:$C$101)</f>
        <v>East</v>
      </c>
      <c r="K7320">
        <f t="shared" si="342"/>
        <v>297.36</v>
      </c>
      <c r="L7320" t="str">
        <f t="shared" si="343"/>
        <v>January</v>
      </c>
      <c r="M7320" t="str">
        <f t="shared" si="344"/>
        <v>2025</v>
      </c>
    </row>
    <row r="7321" spans="1:13" x14ac:dyDescent="0.3">
      <c r="A7321">
        <v>7320</v>
      </c>
      <c r="B7321">
        <v>29</v>
      </c>
      <c r="C7321">
        <v>6</v>
      </c>
      <c r="D7321" s="2">
        <v>45348</v>
      </c>
      <c r="E7321">
        <v>49</v>
      </c>
      <c r="F7321" t="str">
        <f>_xlfn.XLOOKUP(B7321,Products!$A$2:$A$51,Products!$B$2:$B$51)</f>
        <v>Reason</v>
      </c>
      <c r="G7321" t="str">
        <f>_xlfn.XLOOKUP(B7321,Products!$A$2:$A$51,Products!$C$2:$C$51)</f>
        <v>Clothing</v>
      </c>
      <c r="H7321">
        <f>_xlfn.XLOOKUP(B7321,Products!$A$2:$A$51,Products!$D$2:$D$51)</f>
        <v>127.45</v>
      </c>
      <c r="I7321" t="str">
        <f>_xlfn.XLOOKUP(E7321,Salespersons!$A$2:$A$101,Salespersons!$B$2:$B$101)</f>
        <v>Thomas Morris</v>
      </c>
      <c r="J7321" t="str">
        <f>_xlfn.XLOOKUP(E7321,Salespersons!$A$2:$A$101,Salespersons!$C$2:$C$101)</f>
        <v>South</v>
      </c>
      <c r="K7321">
        <f t="shared" si="342"/>
        <v>764.7</v>
      </c>
      <c r="L7321" t="str">
        <f t="shared" si="343"/>
        <v>February</v>
      </c>
      <c r="M7321" t="str">
        <f t="shared" si="344"/>
        <v>2024</v>
      </c>
    </row>
    <row r="7322" spans="1:13" x14ac:dyDescent="0.3">
      <c r="A7322">
        <v>7321</v>
      </c>
      <c r="B7322">
        <v>44</v>
      </c>
      <c r="C7322">
        <v>6</v>
      </c>
      <c r="D7322" s="2">
        <v>45465</v>
      </c>
      <c r="E7322">
        <v>6</v>
      </c>
      <c r="F7322" t="str">
        <f>_xlfn.XLOOKUP(B7322,Products!$A$2:$A$51,Products!$B$2:$B$51)</f>
        <v>Approach</v>
      </c>
      <c r="G7322" t="str">
        <f>_xlfn.XLOOKUP(B7322,Products!$A$2:$A$51,Products!$C$2:$C$51)</f>
        <v>Toys</v>
      </c>
      <c r="H7322">
        <f>_xlfn.XLOOKUP(B7322,Products!$A$2:$A$51,Products!$D$2:$D$51)</f>
        <v>128.11000000000001</v>
      </c>
      <c r="I7322" t="str">
        <f>_xlfn.XLOOKUP(E7322,Salespersons!$A$2:$A$101,Salespersons!$B$2:$B$101)</f>
        <v>Amanda Mcdonald</v>
      </c>
      <c r="J7322" t="str">
        <f>_xlfn.XLOOKUP(E7322,Salespersons!$A$2:$A$101,Salespersons!$C$2:$C$101)</f>
        <v>North</v>
      </c>
      <c r="K7322">
        <f t="shared" si="342"/>
        <v>768.66000000000008</v>
      </c>
      <c r="L7322" t="str">
        <f t="shared" si="343"/>
        <v>June</v>
      </c>
      <c r="M7322" t="str">
        <f t="shared" si="344"/>
        <v>2024</v>
      </c>
    </row>
    <row r="7323" spans="1:13" x14ac:dyDescent="0.3">
      <c r="A7323">
        <v>7322</v>
      </c>
      <c r="B7323">
        <v>15</v>
      </c>
      <c r="C7323">
        <v>9</v>
      </c>
      <c r="D7323" s="2">
        <v>45157</v>
      </c>
      <c r="E7323">
        <v>33</v>
      </c>
      <c r="F7323" t="str">
        <f>_xlfn.XLOOKUP(B7323,Products!$A$2:$A$51,Products!$B$2:$B$51)</f>
        <v>Nothing</v>
      </c>
      <c r="G7323" t="str">
        <f>_xlfn.XLOOKUP(B7323,Products!$A$2:$A$51,Products!$C$2:$C$51)</f>
        <v>Home &amp; Kitchen</v>
      </c>
      <c r="H7323">
        <f>_xlfn.XLOOKUP(B7323,Products!$A$2:$A$51,Products!$D$2:$D$51)</f>
        <v>53.21</v>
      </c>
      <c r="I7323" t="str">
        <f>_xlfn.XLOOKUP(E7323,Salespersons!$A$2:$A$101,Salespersons!$B$2:$B$101)</f>
        <v>Sharon Smith</v>
      </c>
      <c r="J7323" t="str">
        <f>_xlfn.XLOOKUP(E7323,Salespersons!$A$2:$A$101,Salespersons!$C$2:$C$101)</f>
        <v>East</v>
      </c>
      <c r="K7323">
        <f t="shared" si="342"/>
        <v>478.89</v>
      </c>
      <c r="L7323" t="str">
        <f t="shared" si="343"/>
        <v>August</v>
      </c>
      <c r="M7323" t="str">
        <f t="shared" si="344"/>
        <v>2023</v>
      </c>
    </row>
    <row r="7324" spans="1:13" x14ac:dyDescent="0.3">
      <c r="A7324">
        <v>7323</v>
      </c>
      <c r="B7324">
        <v>8</v>
      </c>
      <c r="C7324">
        <v>4</v>
      </c>
      <c r="D7324" s="2">
        <v>45313</v>
      </c>
      <c r="E7324">
        <v>5</v>
      </c>
      <c r="F7324" t="str">
        <f>_xlfn.XLOOKUP(B7324,Products!$A$2:$A$51,Products!$B$2:$B$51)</f>
        <v>Center</v>
      </c>
      <c r="G7324" t="str">
        <f>_xlfn.XLOOKUP(B7324,Products!$A$2:$A$51,Products!$C$2:$C$51)</f>
        <v>Home &amp; Kitchen</v>
      </c>
      <c r="H7324">
        <f>_xlfn.XLOOKUP(B7324,Products!$A$2:$A$51,Products!$D$2:$D$51)</f>
        <v>275.3</v>
      </c>
      <c r="I7324" t="str">
        <f>_xlfn.XLOOKUP(E7324,Salespersons!$A$2:$A$101,Salespersons!$B$2:$B$101)</f>
        <v>Suzanne Alvarez</v>
      </c>
      <c r="J7324" t="str">
        <f>_xlfn.XLOOKUP(E7324,Salespersons!$A$2:$A$101,Salespersons!$C$2:$C$101)</f>
        <v>West</v>
      </c>
      <c r="K7324">
        <f t="shared" si="342"/>
        <v>1101.2</v>
      </c>
      <c r="L7324" t="str">
        <f t="shared" si="343"/>
        <v>January</v>
      </c>
      <c r="M7324" t="str">
        <f t="shared" si="344"/>
        <v>2024</v>
      </c>
    </row>
    <row r="7325" spans="1:13" x14ac:dyDescent="0.3">
      <c r="A7325">
        <v>7324</v>
      </c>
      <c r="B7325">
        <v>23</v>
      </c>
      <c r="C7325">
        <v>2</v>
      </c>
      <c r="D7325" s="2">
        <v>45345</v>
      </c>
      <c r="E7325">
        <v>83</v>
      </c>
      <c r="F7325" t="str">
        <f>_xlfn.XLOOKUP(B7325,Products!$A$2:$A$51,Products!$B$2:$B$51)</f>
        <v>Energy</v>
      </c>
      <c r="G7325" t="str">
        <f>_xlfn.XLOOKUP(B7325,Products!$A$2:$A$51,Products!$C$2:$C$51)</f>
        <v>Books</v>
      </c>
      <c r="H7325">
        <f>_xlfn.XLOOKUP(B7325,Products!$A$2:$A$51,Products!$D$2:$D$51)</f>
        <v>31.68</v>
      </c>
      <c r="I7325" t="str">
        <f>_xlfn.XLOOKUP(E7325,Salespersons!$A$2:$A$101,Salespersons!$B$2:$B$101)</f>
        <v>Stephen Ortiz</v>
      </c>
      <c r="J7325" t="str">
        <f>_xlfn.XLOOKUP(E7325,Salespersons!$A$2:$A$101,Salespersons!$C$2:$C$101)</f>
        <v>North</v>
      </c>
      <c r="K7325">
        <f t="shared" si="342"/>
        <v>63.36</v>
      </c>
      <c r="L7325" t="str">
        <f t="shared" si="343"/>
        <v>February</v>
      </c>
      <c r="M7325" t="str">
        <f t="shared" si="344"/>
        <v>2024</v>
      </c>
    </row>
    <row r="7326" spans="1:13" x14ac:dyDescent="0.3">
      <c r="A7326">
        <v>7325</v>
      </c>
      <c r="B7326">
        <v>43</v>
      </c>
      <c r="C7326">
        <v>8</v>
      </c>
      <c r="D7326" s="2">
        <v>45413</v>
      </c>
      <c r="E7326">
        <v>18</v>
      </c>
      <c r="F7326" t="str">
        <f>_xlfn.XLOOKUP(B7326,Products!$A$2:$A$51,Products!$B$2:$B$51)</f>
        <v>Seem</v>
      </c>
      <c r="G7326" t="str">
        <f>_xlfn.XLOOKUP(B7326,Products!$A$2:$A$51,Products!$C$2:$C$51)</f>
        <v>Toys</v>
      </c>
      <c r="H7326">
        <f>_xlfn.XLOOKUP(B7326,Products!$A$2:$A$51,Products!$D$2:$D$51)</f>
        <v>98.01</v>
      </c>
      <c r="I7326" t="str">
        <f>_xlfn.XLOOKUP(E7326,Salespersons!$A$2:$A$101,Salespersons!$B$2:$B$101)</f>
        <v>Keith Miller</v>
      </c>
      <c r="J7326" t="str">
        <f>_xlfn.XLOOKUP(E7326,Salespersons!$A$2:$A$101,Salespersons!$C$2:$C$101)</f>
        <v>East</v>
      </c>
      <c r="K7326">
        <f t="shared" si="342"/>
        <v>784.08</v>
      </c>
      <c r="L7326" t="str">
        <f t="shared" si="343"/>
        <v>May</v>
      </c>
      <c r="M7326" t="str">
        <f t="shared" si="344"/>
        <v>2024</v>
      </c>
    </row>
    <row r="7327" spans="1:13" x14ac:dyDescent="0.3">
      <c r="A7327">
        <v>7326</v>
      </c>
      <c r="B7327">
        <v>9</v>
      </c>
      <c r="C7327">
        <v>6</v>
      </c>
      <c r="D7327" s="2">
        <v>45488</v>
      </c>
      <c r="E7327">
        <v>3</v>
      </c>
      <c r="F7327" t="str">
        <f>_xlfn.XLOOKUP(B7327,Products!$A$2:$A$51,Products!$B$2:$B$51)</f>
        <v>Different</v>
      </c>
      <c r="G7327" t="str">
        <f>_xlfn.XLOOKUP(B7327,Products!$A$2:$A$51,Products!$C$2:$C$51)</f>
        <v>Home &amp; Kitchen</v>
      </c>
      <c r="H7327">
        <f>_xlfn.XLOOKUP(B7327,Products!$A$2:$A$51,Products!$D$2:$D$51)</f>
        <v>317.12</v>
      </c>
      <c r="I7327" t="str">
        <f>_xlfn.XLOOKUP(E7327,Salespersons!$A$2:$A$101,Salespersons!$B$2:$B$101)</f>
        <v>Cynthia Mcbride</v>
      </c>
      <c r="J7327" t="str">
        <f>_xlfn.XLOOKUP(E7327,Salespersons!$A$2:$A$101,Salespersons!$C$2:$C$101)</f>
        <v>North</v>
      </c>
      <c r="K7327">
        <f t="shared" si="342"/>
        <v>1902.72</v>
      </c>
      <c r="L7327" t="str">
        <f t="shared" si="343"/>
        <v>July</v>
      </c>
      <c r="M7327" t="str">
        <f t="shared" si="344"/>
        <v>2024</v>
      </c>
    </row>
    <row r="7328" spans="1:13" x14ac:dyDescent="0.3">
      <c r="A7328">
        <v>7327</v>
      </c>
      <c r="B7328">
        <v>11</v>
      </c>
      <c r="C7328">
        <v>1</v>
      </c>
      <c r="D7328" s="2">
        <v>45636</v>
      </c>
      <c r="E7328">
        <v>98</v>
      </c>
      <c r="F7328" t="str">
        <f>_xlfn.XLOOKUP(B7328,Products!$A$2:$A$51,Products!$B$2:$B$51)</f>
        <v>News</v>
      </c>
      <c r="G7328" t="str">
        <f>_xlfn.XLOOKUP(B7328,Products!$A$2:$A$51,Products!$C$2:$C$51)</f>
        <v>Clothing</v>
      </c>
      <c r="H7328">
        <f>_xlfn.XLOOKUP(B7328,Products!$A$2:$A$51,Products!$D$2:$D$51)</f>
        <v>113.76</v>
      </c>
      <c r="I7328" t="str">
        <f>_xlfn.XLOOKUP(E7328,Salespersons!$A$2:$A$101,Salespersons!$B$2:$B$101)</f>
        <v>Mrs. Marie Rodriguez</v>
      </c>
      <c r="J7328" t="str">
        <f>_xlfn.XLOOKUP(E7328,Salespersons!$A$2:$A$101,Salespersons!$C$2:$C$101)</f>
        <v>East</v>
      </c>
      <c r="K7328">
        <f t="shared" si="342"/>
        <v>113.76</v>
      </c>
      <c r="L7328" t="str">
        <f t="shared" si="343"/>
        <v>December</v>
      </c>
      <c r="M7328" t="str">
        <f t="shared" si="344"/>
        <v>2024</v>
      </c>
    </row>
    <row r="7329" spans="1:13" x14ac:dyDescent="0.3">
      <c r="A7329">
        <v>7328</v>
      </c>
      <c r="B7329">
        <v>6</v>
      </c>
      <c r="C7329">
        <v>6</v>
      </c>
      <c r="D7329" s="2">
        <v>45775</v>
      </c>
      <c r="E7329">
        <v>2</v>
      </c>
      <c r="F7329" t="str">
        <f>_xlfn.XLOOKUP(B7329,Products!$A$2:$A$51,Products!$B$2:$B$51)</f>
        <v>Gas</v>
      </c>
      <c r="G7329" t="str">
        <f>_xlfn.XLOOKUP(B7329,Products!$A$2:$A$51,Products!$C$2:$C$51)</f>
        <v>Home &amp; Kitchen</v>
      </c>
      <c r="H7329">
        <f>_xlfn.XLOOKUP(B7329,Products!$A$2:$A$51,Products!$D$2:$D$51)</f>
        <v>79.7</v>
      </c>
      <c r="I7329" t="str">
        <f>_xlfn.XLOOKUP(E7329,Salespersons!$A$2:$A$101,Salespersons!$B$2:$B$101)</f>
        <v>Johnny Jackson</v>
      </c>
      <c r="J7329" t="str">
        <f>_xlfn.XLOOKUP(E7329,Salespersons!$A$2:$A$101,Salespersons!$C$2:$C$101)</f>
        <v>East</v>
      </c>
      <c r="K7329">
        <f t="shared" si="342"/>
        <v>478.20000000000005</v>
      </c>
      <c r="L7329" t="str">
        <f t="shared" si="343"/>
        <v>April</v>
      </c>
      <c r="M7329" t="str">
        <f t="shared" si="344"/>
        <v>2025</v>
      </c>
    </row>
    <row r="7330" spans="1:13" x14ac:dyDescent="0.3">
      <c r="A7330">
        <v>7329</v>
      </c>
      <c r="B7330">
        <v>47</v>
      </c>
      <c r="C7330">
        <v>2</v>
      </c>
      <c r="D7330" s="2">
        <v>45786</v>
      </c>
      <c r="E7330">
        <v>65</v>
      </c>
      <c r="F7330" t="str">
        <f>_xlfn.XLOOKUP(B7330,Products!$A$2:$A$51,Products!$B$2:$B$51)</f>
        <v>Recent</v>
      </c>
      <c r="G7330" t="str">
        <f>_xlfn.XLOOKUP(B7330,Products!$A$2:$A$51,Products!$C$2:$C$51)</f>
        <v>Books</v>
      </c>
      <c r="H7330">
        <f>_xlfn.XLOOKUP(B7330,Products!$A$2:$A$51,Products!$D$2:$D$51)</f>
        <v>260.04000000000002</v>
      </c>
      <c r="I7330" t="str">
        <f>_xlfn.XLOOKUP(E7330,Salespersons!$A$2:$A$101,Salespersons!$B$2:$B$101)</f>
        <v>Deanna Rodriguez MD</v>
      </c>
      <c r="J7330" t="str">
        <f>_xlfn.XLOOKUP(E7330,Salespersons!$A$2:$A$101,Salespersons!$C$2:$C$101)</f>
        <v>West</v>
      </c>
      <c r="K7330">
        <f t="shared" si="342"/>
        <v>520.08000000000004</v>
      </c>
      <c r="L7330" t="str">
        <f t="shared" si="343"/>
        <v>May</v>
      </c>
      <c r="M7330" t="str">
        <f t="shared" si="344"/>
        <v>2025</v>
      </c>
    </row>
    <row r="7331" spans="1:13" x14ac:dyDescent="0.3">
      <c r="A7331">
        <v>7330</v>
      </c>
      <c r="B7331">
        <v>49</v>
      </c>
      <c r="C7331">
        <v>4</v>
      </c>
      <c r="D7331" s="2">
        <v>45356</v>
      </c>
      <c r="E7331">
        <v>35</v>
      </c>
      <c r="F7331" t="str">
        <f>_xlfn.XLOOKUP(B7331,Products!$A$2:$A$51,Products!$B$2:$B$51)</f>
        <v>Fish</v>
      </c>
      <c r="G7331" t="str">
        <f>_xlfn.XLOOKUP(B7331,Products!$A$2:$A$51,Products!$C$2:$C$51)</f>
        <v>Toys</v>
      </c>
      <c r="H7331">
        <f>_xlfn.XLOOKUP(B7331,Products!$A$2:$A$51,Products!$D$2:$D$51)</f>
        <v>345.29</v>
      </c>
      <c r="I7331" t="str">
        <f>_xlfn.XLOOKUP(E7331,Salespersons!$A$2:$A$101,Salespersons!$B$2:$B$101)</f>
        <v>Michele Moody</v>
      </c>
      <c r="J7331" t="str">
        <f>_xlfn.XLOOKUP(E7331,Salespersons!$A$2:$A$101,Salespersons!$C$2:$C$101)</f>
        <v>South</v>
      </c>
      <c r="K7331">
        <f t="shared" si="342"/>
        <v>1381.16</v>
      </c>
      <c r="L7331" t="str">
        <f t="shared" si="343"/>
        <v>March</v>
      </c>
      <c r="M7331" t="str">
        <f t="shared" si="344"/>
        <v>2024</v>
      </c>
    </row>
    <row r="7332" spans="1:13" x14ac:dyDescent="0.3">
      <c r="A7332">
        <v>7331</v>
      </c>
      <c r="B7332">
        <v>12</v>
      </c>
      <c r="C7332">
        <v>2</v>
      </c>
      <c r="D7332" s="2">
        <v>45728</v>
      </c>
      <c r="E7332">
        <v>51</v>
      </c>
      <c r="F7332" t="str">
        <f>_xlfn.XLOOKUP(B7332,Products!$A$2:$A$51,Products!$B$2:$B$51)</f>
        <v>Why</v>
      </c>
      <c r="G7332" t="str">
        <f>_xlfn.XLOOKUP(B7332,Products!$A$2:$A$51,Products!$C$2:$C$51)</f>
        <v>Clothing</v>
      </c>
      <c r="H7332">
        <f>_xlfn.XLOOKUP(B7332,Products!$A$2:$A$51,Products!$D$2:$D$51)</f>
        <v>76.88</v>
      </c>
      <c r="I7332" t="str">
        <f>_xlfn.XLOOKUP(E7332,Salespersons!$A$2:$A$101,Salespersons!$B$2:$B$101)</f>
        <v>Damon Snyder</v>
      </c>
      <c r="J7332" t="str">
        <f>_xlfn.XLOOKUP(E7332,Salespersons!$A$2:$A$101,Salespersons!$C$2:$C$101)</f>
        <v>North</v>
      </c>
      <c r="K7332">
        <f t="shared" si="342"/>
        <v>153.76</v>
      </c>
      <c r="L7332" t="str">
        <f t="shared" si="343"/>
        <v>March</v>
      </c>
      <c r="M7332" t="str">
        <f t="shared" si="344"/>
        <v>2025</v>
      </c>
    </row>
    <row r="7333" spans="1:13" x14ac:dyDescent="0.3">
      <c r="A7333">
        <v>7332</v>
      </c>
      <c r="B7333">
        <v>34</v>
      </c>
      <c r="C7333">
        <v>4</v>
      </c>
      <c r="D7333" s="2">
        <v>45814</v>
      </c>
      <c r="E7333">
        <v>68</v>
      </c>
      <c r="F7333" t="str">
        <f>_xlfn.XLOOKUP(B7333,Products!$A$2:$A$51,Products!$B$2:$B$51)</f>
        <v>Law</v>
      </c>
      <c r="G7333" t="str">
        <f>_xlfn.XLOOKUP(B7333,Products!$A$2:$A$51,Products!$C$2:$C$51)</f>
        <v>Books</v>
      </c>
      <c r="H7333">
        <f>_xlfn.XLOOKUP(B7333,Products!$A$2:$A$51,Products!$D$2:$D$51)</f>
        <v>319.54000000000002</v>
      </c>
      <c r="I7333" t="str">
        <f>_xlfn.XLOOKUP(E7333,Salespersons!$A$2:$A$101,Salespersons!$B$2:$B$101)</f>
        <v>Gabriel Velez</v>
      </c>
      <c r="J7333" t="str">
        <f>_xlfn.XLOOKUP(E7333,Salespersons!$A$2:$A$101,Salespersons!$C$2:$C$101)</f>
        <v>East</v>
      </c>
      <c r="K7333">
        <f t="shared" si="342"/>
        <v>1278.1600000000001</v>
      </c>
      <c r="L7333" t="str">
        <f t="shared" si="343"/>
        <v>June</v>
      </c>
      <c r="M7333" t="str">
        <f t="shared" si="344"/>
        <v>2025</v>
      </c>
    </row>
    <row r="7334" spans="1:13" x14ac:dyDescent="0.3">
      <c r="A7334">
        <v>7333</v>
      </c>
      <c r="B7334">
        <v>21</v>
      </c>
      <c r="C7334">
        <v>7</v>
      </c>
      <c r="D7334" s="2">
        <v>45742</v>
      </c>
      <c r="E7334">
        <v>35</v>
      </c>
      <c r="F7334" t="str">
        <f>_xlfn.XLOOKUP(B7334,Products!$A$2:$A$51,Products!$B$2:$B$51)</f>
        <v>Firm</v>
      </c>
      <c r="G7334" t="str">
        <f>_xlfn.XLOOKUP(B7334,Products!$A$2:$A$51,Products!$C$2:$C$51)</f>
        <v>Toys</v>
      </c>
      <c r="H7334">
        <f>_xlfn.XLOOKUP(B7334,Products!$A$2:$A$51,Products!$D$2:$D$51)</f>
        <v>107.8</v>
      </c>
      <c r="I7334" t="str">
        <f>_xlfn.XLOOKUP(E7334,Salespersons!$A$2:$A$101,Salespersons!$B$2:$B$101)</f>
        <v>Michele Moody</v>
      </c>
      <c r="J7334" t="str">
        <f>_xlfn.XLOOKUP(E7334,Salespersons!$A$2:$A$101,Salespersons!$C$2:$C$101)</f>
        <v>South</v>
      </c>
      <c r="K7334">
        <f t="shared" si="342"/>
        <v>754.6</v>
      </c>
      <c r="L7334" t="str">
        <f t="shared" si="343"/>
        <v>March</v>
      </c>
      <c r="M7334" t="str">
        <f t="shared" si="344"/>
        <v>2025</v>
      </c>
    </row>
    <row r="7335" spans="1:13" x14ac:dyDescent="0.3">
      <c r="A7335">
        <v>7334</v>
      </c>
      <c r="B7335">
        <v>32</v>
      </c>
      <c r="C7335">
        <v>8</v>
      </c>
      <c r="D7335" s="2">
        <v>45289</v>
      </c>
      <c r="E7335">
        <v>72</v>
      </c>
      <c r="F7335" t="str">
        <f>_xlfn.XLOOKUP(B7335,Products!$A$2:$A$51,Products!$B$2:$B$51)</f>
        <v>Former</v>
      </c>
      <c r="G7335" t="str">
        <f>_xlfn.XLOOKUP(B7335,Products!$A$2:$A$51,Products!$C$2:$C$51)</f>
        <v>Books</v>
      </c>
      <c r="H7335">
        <f>_xlfn.XLOOKUP(B7335,Products!$A$2:$A$51,Products!$D$2:$D$51)</f>
        <v>373.97</v>
      </c>
      <c r="I7335" t="str">
        <f>_xlfn.XLOOKUP(E7335,Salespersons!$A$2:$A$101,Salespersons!$B$2:$B$101)</f>
        <v>Jessica Gilmore</v>
      </c>
      <c r="J7335" t="str">
        <f>_xlfn.XLOOKUP(E7335,Salespersons!$A$2:$A$101,Salespersons!$C$2:$C$101)</f>
        <v>South</v>
      </c>
      <c r="K7335">
        <f t="shared" si="342"/>
        <v>2991.76</v>
      </c>
      <c r="L7335" t="str">
        <f t="shared" si="343"/>
        <v>December</v>
      </c>
      <c r="M7335" t="str">
        <f t="shared" si="344"/>
        <v>2023</v>
      </c>
    </row>
    <row r="7336" spans="1:13" x14ac:dyDescent="0.3">
      <c r="A7336">
        <v>7335</v>
      </c>
      <c r="B7336">
        <v>36</v>
      </c>
      <c r="C7336">
        <v>3</v>
      </c>
      <c r="D7336" s="2">
        <v>45608</v>
      </c>
      <c r="E7336">
        <v>44</v>
      </c>
      <c r="F7336" t="str">
        <f>_xlfn.XLOOKUP(B7336,Products!$A$2:$A$51,Products!$B$2:$B$51)</f>
        <v>Agreement</v>
      </c>
      <c r="G7336" t="str">
        <f>_xlfn.XLOOKUP(B7336,Products!$A$2:$A$51,Products!$C$2:$C$51)</f>
        <v>Toys</v>
      </c>
      <c r="H7336">
        <f>_xlfn.XLOOKUP(B7336,Products!$A$2:$A$51,Products!$D$2:$D$51)</f>
        <v>240.8</v>
      </c>
      <c r="I7336" t="str">
        <f>_xlfn.XLOOKUP(E7336,Salespersons!$A$2:$A$101,Salespersons!$B$2:$B$101)</f>
        <v>Virginia Richards</v>
      </c>
      <c r="J7336" t="str">
        <f>_xlfn.XLOOKUP(E7336,Salespersons!$A$2:$A$101,Salespersons!$C$2:$C$101)</f>
        <v>East</v>
      </c>
      <c r="K7336">
        <f t="shared" si="342"/>
        <v>722.40000000000009</v>
      </c>
      <c r="L7336" t="str">
        <f t="shared" si="343"/>
        <v>November</v>
      </c>
      <c r="M7336" t="str">
        <f t="shared" si="344"/>
        <v>2024</v>
      </c>
    </row>
    <row r="7337" spans="1:13" x14ac:dyDescent="0.3">
      <c r="A7337">
        <v>7336</v>
      </c>
      <c r="B7337">
        <v>25</v>
      </c>
      <c r="C7337">
        <v>1</v>
      </c>
      <c r="D7337" s="2">
        <v>45546</v>
      </c>
      <c r="E7337">
        <v>29</v>
      </c>
      <c r="F7337" t="str">
        <f>_xlfn.XLOOKUP(B7337,Products!$A$2:$A$51,Products!$B$2:$B$51)</f>
        <v>Give</v>
      </c>
      <c r="G7337" t="str">
        <f>_xlfn.XLOOKUP(B7337,Products!$A$2:$A$51,Products!$C$2:$C$51)</f>
        <v>Home &amp; Kitchen</v>
      </c>
      <c r="H7337">
        <f>_xlfn.XLOOKUP(B7337,Products!$A$2:$A$51,Products!$D$2:$D$51)</f>
        <v>262.41000000000003</v>
      </c>
      <c r="I7337" t="str">
        <f>_xlfn.XLOOKUP(E7337,Salespersons!$A$2:$A$101,Salespersons!$B$2:$B$101)</f>
        <v>Ryan Griffith</v>
      </c>
      <c r="J7337" t="str">
        <f>_xlfn.XLOOKUP(E7337,Salespersons!$A$2:$A$101,Salespersons!$C$2:$C$101)</f>
        <v>East</v>
      </c>
      <c r="K7337">
        <f t="shared" si="342"/>
        <v>262.41000000000003</v>
      </c>
      <c r="L7337" t="str">
        <f t="shared" si="343"/>
        <v>September</v>
      </c>
      <c r="M7337" t="str">
        <f t="shared" si="344"/>
        <v>2024</v>
      </c>
    </row>
    <row r="7338" spans="1:13" x14ac:dyDescent="0.3">
      <c r="A7338">
        <v>7337</v>
      </c>
      <c r="B7338">
        <v>35</v>
      </c>
      <c r="C7338">
        <v>1</v>
      </c>
      <c r="D7338" s="2">
        <v>45155</v>
      </c>
      <c r="E7338">
        <v>36</v>
      </c>
      <c r="F7338" t="str">
        <f>_xlfn.XLOOKUP(B7338,Products!$A$2:$A$51,Products!$B$2:$B$51)</f>
        <v>Ok</v>
      </c>
      <c r="G7338" t="str">
        <f>_xlfn.XLOOKUP(B7338,Products!$A$2:$A$51,Products!$C$2:$C$51)</f>
        <v>Books</v>
      </c>
      <c r="H7338">
        <f>_xlfn.XLOOKUP(B7338,Products!$A$2:$A$51,Products!$D$2:$D$51)</f>
        <v>252.35</v>
      </c>
      <c r="I7338" t="str">
        <f>_xlfn.XLOOKUP(E7338,Salespersons!$A$2:$A$101,Salespersons!$B$2:$B$101)</f>
        <v>Rebecca Harrell</v>
      </c>
      <c r="J7338" t="str">
        <f>_xlfn.XLOOKUP(E7338,Salespersons!$A$2:$A$101,Salespersons!$C$2:$C$101)</f>
        <v>North</v>
      </c>
      <c r="K7338">
        <f t="shared" si="342"/>
        <v>252.35</v>
      </c>
      <c r="L7338" t="str">
        <f t="shared" si="343"/>
        <v>August</v>
      </c>
      <c r="M7338" t="str">
        <f t="shared" si="344"/>
        <v>2023</v>
      </c>
    </row>
    <row r="7339" spans="1:13" x14ac:dyDescent="0.3">
      <c r="A7339">
        <v>7338</v>
      </c>
      <c r="B7339">
        <v>34</v>
      </c>
      <c r="C7339">
        <v>7</v>
      </c>
      <c r="D7339" s="2">
        <v>45576</v>
      </c>
      <c r="E7339">
        <v>78</v>
      </c>
      <c r="F7339" t="str">
        <f>_xlfn.XLOOKUP(B7339,Products!$A$2:$A$51,Products!$B$2:$B$51)</f>
        <v>Law</v>
      </c>
      <c r="G7339" t="str">
        <f>_xlfn.XLOOKUP(B7339,Products!$A$2:$A$51,Products!$C$2:$C$51)</f>
        <v>Books</v>
      </c>
      <c r="H7339">
        <f>_xlfn.XLOOKUP(B7339,Products!$A$2:$A$51,Products!$D$2:$D$51)</f>
        <v>319.54000000000002</v>
      </c>
      <c r="I7339" t="str">
        <f>_xlfn.XLOOKUP(E7339,Salespersons!$A$2:$A$101,Salespersons!$B$2:$B$101)</f>
        <v>Austin Stewart</v>
      </c>
      <c r="J7339" t="str">
        <f>_xlfn.XLOOKUP(E7339,Salespersons!$A$2:$A$101,Salespersons!$C$2:$C$101)</f>
        <v>North</v>
      </c>
      <c r="K7339">
        <f t="shared" si="342"/>
        <v>2236.7800000000002</v>
      </c>
      <c r="L7339" t="str">
        <f t="shared" si="343"/>
        <v>October</v>
      </c>
      <c r="M7339" t="str">
        <f t="shared" si="344"/>
        <v>2024</v>
      </c>
    </row>
    <row r="7340" spans="1:13" x14ac:dyDescent="0.3">
      <c r="A7340">
        <v>7339</v>
      </c>
      <c r="B7340">
        <v>19</v>
      </c>
      <c r="C7340">
        <v>1</v>
      </c>
      <c r="D7340" s="2">
        <v>45156</v>
      </c>
      <c r="E7340">
        <v>42</v>
      </c>
      <c r="F7340" t="str">
        <f>_xlfn.XLOOKUP(B7340,Products!$A$2:$A$51,Products!$B$2:$B$51)</f>
        <v>Daughter</v>
      </c>
      <c r="G7340" t="str">
        <f>_xlfn.XLOOKUP(B7340,Products!$A$2:$A$51,Products!$C$2:$C$51)</f>
        <v>Home &amp; Kitchen</v>
      </c>
      <c r="H7340">
        <f>_xlfn.XLOOKUP(B7340,Products!$A$2:$A$51,Products!$D$2:$D$51)</f>
        <v>373.4</v>
      </c>
      <c r="I7340" t="str">
        <f>_xlfn.XLOOKUP(E7340,Salespersons!$A$2:$A$101,Salespersons!$B$2:$B$101)</f>
        <v>Jason Oliver</v>
      </c>
      <c r="J7340" t="str">
        <f>_xlfn.XLOOKUP(E7340,Salespersons!$A$2:$A$101,Salespersons!$C$2:$C$101)</f>
        <v>South</v>
      </c>
      <c r="K7340">
        <f t="shared" si="342"/>
        <v>373.4</v>
      </c>
      <c r="L7340" t="str">
        <f t="shared" si="343"/>
        <v>August</v>
      </c>
      <c r="M7340" t="str">
        <f t="shared" si="344"/>
        <v>2023</v>
      </c>
    </row>
    <row r="7341" spans="1:13" x14ac:dyDescent="0.3">
      <c r="A7341">
        <v>7340</v>
      </c>
      <c r="B7341">
        <v>37</v>
      </c>
      <c r="C7341">
        <v>3</v>
      </c>
      <c r="D7341" s="2">
        <v>45740</v>
      </c>
      <c r="E7341">
        <v>94</v>
      </c>
      <c r="F7341" t="str">
        <f>_xlfn.XLOOKUP(B7341,Products!$A$2:$A$51,Products!$B$2:$B$51)</f>
        <v>Suffer</v>
      </c>
      <c r="G7341" t="str">
        <f>_xlfn.XLOOKUP(B7341,Products!$A$2:$A$51,Products!$C$2:$C$51)</f>
        <v>Electronics</v>
      </c>
      <c r="H7341">
        <f>_xlfn.XLOOKUP(B7341,Products!$A$2:$A$51,Products!$D$2:$D$51)</f>
        <v>416.3</v>
      </c>
      <c r="I7341" t="str">
        <f>_xlfn.XLOOKUP(E7341,Salespersons!$A$2:$A$101,Salespersons!$B$2:$B$101)</f>
        <v>Christopher Martinez</v>
      </c>
      <c r="J7341" t="str">
        <f>_xlfn.XLOOKUP(E7341,Salespersons!$A$2:$A$101,Salespersons!$C$2:$C$101)</f>
        <v>East</v>
      </c>
      <c r="K7341">
        <f t="shared" si="342"/>
        <v>1248.9000000000001</v>
      </c>
      <c r="L7341" t="str">
        <f t="shared" si="343"/>
        <v>March</v>
      </c>
      <c r="M7341" t="str">
        <f t="shared" si="344"/>
        <v>2025</v>
      </c>
    </row>
    <row r="7342" spans="1:13" x14ac:dyDescent="0.3">
      <c r="A7342">
        <v>7341</v>
      </c>
      <c r="B7342">
        <v>17</v>
      </c>
      <c r="C7342">
        <v>5</v>
      </c>
      <c r="D7342" s="2">
        <v>45699</v>
      </c>
      <c r="E7342">
        <v>7</v>
      </c>
      <c r="F7342" t="str">
        <f>_xlfn.XLOOKUP(B7342,Products!$A$2:$A$51,Products!$B$2:$B$51)</f>
        <v>Perhaps</v>
      </c>
      <c r="G7342" t="str">
        <f>_xlfn.XLOOKUP(B7342,Products!$A$2:$A$51,Products!$C$2:$C$51)</f>
        <v>Clothing</v>
      </c>
      <c r="H7342">
        <f>_xlfn.XLOOKUP(B7342,Products!$A$2:$A$51,Products!$D$2:$D$51)</f>
        <v>165.26</v>
      </c>
      <c r="I7342" t="str">
        <f>_xlfn.XLOOKUP(E7342,Salespersons!$A$2:$A$101,Salespersons!$B$2:$B$101)</f>
        <v>Robert Montes</v>
      </c>
      <c r="J7342" t="str">
        <f>_xlfn.XLOOKUP(E7342,Salespersons!$A$2:$A$101,Salespersons!$C$2:$C$101)</f>
        <v>West</v>
      </c>
      <c r="K7342">
        <f t="shared" si="342"/>
        <v>826.3</v>
      </c>
      <c r="L7342" t="str">
        <f t="shared" si="343"/>
        <v>February</v>
      </c>
      <c r="M7342" t="str">
        <f t="shared" si="344"/>
        <v>2025</v>
      </c>
    </row>
    <row r="7343" spans="1:13" x14ac:dyDescent="0.3">
      <c r="A7343">
        <v>7342</v>
      </c>
      <c r="B7343">
        <v>16</v>
      </c>
      <c r="C7343">
        <v>5</v>
      </c>
      <c r="D7343" s="2">
        <v>45706</v>
      </c>
      <c r="E7343">
        <v>13</v>
      </c>
      <c r="F7343" t="str">
        <f>_xlfn.XLOOKUP(B7343,Products!$A$2:$A$51,Products!$B$2:$B$51)</f>
        <v>Answer</v>
      </c>
      <c r="G7343" t="str">
        <f>_xlfn.XLOOKUP(B7343,Products!$A$2:$A$51,Products!$C$2:$C$51)</f>
        <v>Home &amp; Kitchen</v>
      </c>
      <c r="H7343">
        <f>_xlfn.XLOOKUP(B7343,Products!$A$2:$A$51,Products!$D$2:$D$51)</f>
        <v>145.77000000000001</v>
      </c>
      <c r="I7343" t="str">
        <f>_xlfn.XLOOKUP(E7343,Salespersons!$A$2:$A$101,Salespersons!$B$2:$B$101)</f>
        <v>Kevin Gross</v>
      </c>
      <c r="J7343" t="str">
        <f>_xlfn.XLOOKUP(E7343,Salespersons!$A$2:$A$101,Salespersons!$C$2:$C$101)</f>
        <v>North</v>
      </c>
      <c r="K7343">
        <f t="shared" si="342"/>
        <v>728.85</v>
      </c>
      <c r="L7343" t="str">
        <f t="shared" si="343"/>
        <v>February</v>
      </c>
      <c r="M7343" t="str">
        <f t="shared" si="344"/>
        <v>2025</v>
      </c>
    </row>
    <row r="7344" spans="1:13" x14ac:dyDescent="0.3">
      <c r="A7344">
        <v>7343</v>
      </c>
      <c r="B7344">
        <v>16</v>
      </c>
      <c r="C7344">
        <v>4</v>
      </c>
      <c r="D7344" s="2">
        <v>45846</v>
      </c>
      <c r="E7344">
        <v>22</v>
      </c>
      <c r="F7344" t="str">
        <f>_xlfn.XLOOKUP(B7344,Products!$A$2:$A$51,Products!$B$2:$B$51)</f>
        <v>Answer</v>
      </c>
      <c r="G7344" t="str">
        <f>_xlfn.XLOOKUP(B7344,Products!$A$2:$A$51,Products!$C$2:$C$51)</f>
        <v>Home &amp; Kitchen</v>
      </c>
      <c r="H7344">
        <f>_xlfn.XLOOKUP(B7344,Products!$A$2:$A$51,Products!$D$2:$D$51)</f>
        <v>145.77000000000001</v>
      </c>
      <c r="I7344" t="str">
        <f>_xlfn.XLOOKUP(E7344,Salespersons!$A$2:$A$101,Salespersons!$B$2:$B$101)</f>
        <v>Laura Barnes</v>
      </c>
      <c r="J7344" t="str">
        <f>_xlfn.XLOOKUP(E7344,Salespersons!$A$2:$A$101,Salespersons!$C$2:$C$101)</f>
        <v>North</v>
      </c>
      <c r="K7344">
        <f t="shared" si="342"/>
        <v>583.08000000000004</v>
      </c>
      <c r="L7344" t="str">
        <f t="shared" si="343"/>
        <v>July</v>
      </c>
      <c r="M7344" t="str">
        <f t="shared" si="344"/>
        <v>2025</v>
      </c>
    </row>
    <row r="7345" spans="1:13" x14ac:dyDescent="0.3">
      <c r="A7345">
        <v>7344</v>
      </c>
      <c r="B7345">
        <v>44</v>
      </c>
      <c r="C7345">
        <v>8</v>
      </c>
      <c r="D7345" s="2">
        <v>45604</v>
      </c>
      <c r="E7345">
        <v>57</v>
      </c>
      <c r="F7345" t="str">
        <f>_xlfn.XLOOKUP(B7345,Products!$A$2:$A$51,Products!$B$2:$B$51)</f>
        <v>Approach</v>
      </c>
      <c r="G7345" t="str">
        <f>_xlfn.XLOOKUP(B7345,Products!$A$2:$A$51,Products!$C$2:$C$51)</f>
        <v>Toys</v>
      </c>
      <c r="H7345">
        <f>_xlfn.XLOOKUP(B7345,Products!$A$2:$A$51,Products!$D$2:$D$51)</f>
        <v>128.11000000000001</v>
      </c>
      <c r="I7345" t="str">
        <f>_xlfn.XLOOKUP(E7345,Salespersons!$A$2:$A$101,Salespersons!$B$2:$B$101)</f>
        <v>Sally Gutierrez</v>
      </c>
      <c r="J7345" t="str">
        <f>_xlfn.XLOOKUP(E7345,Salespersons!$A$2:$A$101,Salespersons!$C$2:$C$101)</f>
        <v>North</v>
      </c>
      <c r="K7345">
        <f t="shared" si="342"/>
        <v>1024.8800000000001</v>
      </c>
      <c r="L7345" t="str">
        <f t="shared" si="343"/>
        <v>November</v>
      </c>
      <c r="M7345" t="str">
        <f t="shared" si="344"/>
        <v>2024</v>
      </c>
    </row>
    <row r="7346" spans="1:13" x14ac:dyDescent="0.3">
      <c r="A7346">
        <v>7345</v>
      </c>
      <c r="B7346">
        <v>4</v>
      </c>
      <c r="C7346">
        <v>3</v>
      </c>
      <c r="D7346" s="2">
        <v>45384</v>
      </c>
      <c r="E7346">
        <v>45</v>
      </c>
      <c r="F7346" t="str">
        <f>_xlfn.XLOOKUP(B7346,Products!$A$2:$A$51,Products!$B$2:$B$51)</f>
        <v>Half</v>
      </c>
      <c r="G7346" t="str">
        <f>_xlfn.XLOOKUP(B7346,Products!$A$2:$A$51,Products!$C$2:$C$51)</f>
        <v>Home &amp; Kitchen</v>
      </c>
      <c r="H7346">
        <f>_xlfn.XLOOKUP(B7346,Products!$A$2:$A$51,Products!$D$2:$D$51)</f>
        <v>420.81</v>
      </c>
      <c r="I7346" t="str">
        <f>_xlfn.XLOOKUP(E7346,Salespersons!$A$2:$A$101,Salespersons!$B$2:$B$101)</f>
        <v>Gregory Valdez</v>
      </c>
      <c r="J7346" t="str">
        <f>_xlfn.XLOOKUP(E7346,Salespersons!$A$2:$A$101,Salespersons!$C$2:$C$101)</f>
        <v>West</v>
      </c>
      <c r="K7346">
        <f t="shared" si="342"/>
        <v>1262.43</v>
      </c>
      <c r="L7346" t="str">
        <f t="shared" si="343"/>
        <v>April</v>
      </c>
      <c r="M7346" t="str">
        <f t="shared" si="344"/>
        <v>2024</v>
      </c>
    </row>
    <row r="7347" spans="1:13" x14ac:dyDescent="0.3">
      <c r="A7347">
        <v>7346</v>
      </c>
      <c r="B7347">
        <v>49</v>
      </c>
      <c r="C7347">
        <v>8</v>
      </c>
      <c r="D7347" s="2">
        <v>45164</v>
      </c>
      <c r="E7347">
        <v>54</v>
      </c>
      <c r="F7347" t="str">
        <f>_xlfn.XLOOKUP(B7347,Products!$A$2:$A$51,Products!$B$2:$B$51)</f>
        <v>Fish</v>
      </c>
      <c r="G7347" t="str">
        <f>_xlfn.XLOOKUP(B7347,Products!$A$2:$A$51,Products!$C$2:$C$51)</f>
        <v>Toys</v>
      </c>
      <c r="H7347">
        <f>_xlfn.XLOOKUP(B7347,Products!$A$2:$A$51,Products!$D$2:$D$51)</f>
        <v>345.29</v>
      </c>
      <c r="I7347" t="str">
        <f>_xlfn.XLOOKUP(E7347,Salespersons!$A$2:$A$101,Salespersons!$B$2:$B$101)</f>
        <v>Linda Grant</v>
      </c>
      <c r="J7347" t="str">
        <f>_xlfn.XLOOKUP(E7347,Salespersons!$A$2:$A$101,Salespersons!$C$2:$C$101)</f>
        <v>South</v>
      </c>
      <c r="K7347">
        <f t="shared" si="342"/>
        <v>2762.32</v>
      </c>
      <c r="L7347" t="str">
        <f t="shared" si="343"/>
        <v>August</v>
      </c>
      <c r="M7347" t="str">
        <f t="shared" si="344"/>
        <v>2023</v>
      </c>
    </row>
    <row r="7348" spans="1:13" x14ac:dyDescent="0.3">
      <c r="A7348">
        <v>7347</v>
      </c>
      <c r="B7348">
        <v>30</v>
      </c>
      <c r="C7348">
        <v>6</v>
      </c>
      <c r="D7348" s="2">
        <v>45560</v>
      </c>
      <c r="E7348">
        <v>2</v>
      </c>
      <c r="F7348" t="str">
        <f>_xlfn.XLOOKUP(B7348,Products!$A$2:$A$51,Products!$B$2:$B$51)</f>
        <v>Fine</v>
      </c>
      <c r="G7348" t="str">
        <f>_xlfn.XLOOKUP(B7348,Products!$A$2:$A$51,Products!$C$2:$C$51)</f>
        <v>Electronics</v>
      </c>
      <c r="H7348">
        <f>_xlfn.XLOOKUP(B7348,Products!$A$2:$A$51,Products!$D$2:$D$51)</f>
        <v>473.44</v>
      </c>
      <c r="I7348" t="str">
        <f>_xlfn.XLOOKUP(E7348,Salespersons!$A$2:$A$101,Salespersons!$B$2:$B$101)</f>
        <v>Johnny Jackson</v>
      </c>
      <c r="J7348" t="str">
        <f>_xlfn.XLOOKUP(E7348,Salespersons!$A$2:$A$101,Salespersons!$C$2:$C$101)</f>
        <v>East</v>
      </c>
      <c r="K7348">
        <f t="shared" si="342"/>
        <v>2840.64</v>
      </c>
      <c r="L7348" t="str">
        <f t="shared" si="343"/>
        <v>September</v>
      </c>
      <c r="M7348" t="str">
        <f t="shared" si="344"/>
        <v>2024</v>
      </c>
    </row>
    <row r="7349" spans="1:13" x14ac:dyDescent="0.3">
      <c r="A7349">
        <v>7348</v>
      </c>
      <c r="B7349">
        <v>34</v>
      </c>
      <c r="C7349">
        <v>4</v>
      </c>
      <c r="D7349" s="2">
        <v>45162</v>
      </c>
      <c r="E7349">
        <v>72</v>
      </c>
      <c r="F7349" t="str">
        <f>_xlfn.XLOOKUP(B7349,Products!$A$2:$A$51,Products!$B$2:$B$51)</f>
        <v>Law</v>
      </c>
      <c r="G7349" t="str">
        <f>_xlfn.XLOOKUP(B7349,Products!$A$2:$A$51,Products!$C$2:$C$51)</f>
        <v>Books</v>
      </c>
      <c r="H7349">
        <f>_xlfn.XLOOKUP(B7349,Products!$A$2:$A$51,Products!$D$2:$D$51)</f>
        <v>319.54000000000002</v>
      </c>
      <c r="I7349" t="str">
        <f>_xlfn.XLOOKUP(E7349,Salespersons!$A$2:$A$101,Salespersons!$B$2:$B$101)</f>
        <v>Jessica Gilmore</v>
      </c>
      <c r="J7349" t="str">
        <f>_xlfn.XLOOKUP(E7349,Salespersons!$A$2:$A$101,Salespersons!$C$2:$C$101)</f>
        <v>South</v>
      </c>
      <c r="K7349">
        <f t="shared" si="342"/>
        <v>1278.1600000000001</v>
      </c>
      <c r="L7349" t="str">
        <f t="shared" si="343"/>
        <v>August</v>
      </c>
      <c r="M7349" t="str">
        <f t="shared" si="344"/>
        <v>2023</v>
      </c>
    </row>
    <row r="7350" spans="1:13" x14ac:dyDescent="0.3">
      <c r="A7350">
        <v>7349</v>
      </c>
      <c r="B7350">
        <v>5</v>
      </c>
      <c r="C7350">
        <v>3</v>
      </c>
      <c r="D7350" s="2">
        <v>45491</v>
      </c>
      <c r="E7350">
        <v>57</v>
      </c>
      <c r="F7350" t="str">
        <f>_xlfn.XLOOKUP(B7350,Products!$A$2:$A$51,Products!$B$2:$B$51)</f>
        <v>Table</v>
      </c>
      <c r="G7350" t="str">
        <f>_xlfn.XLOOKUP(B7350,Products!$A$2:$A$51,Products!$C$2:$C$51)</f>
        <v>Toys</v>
      </c>
      <c r="H7350">
        <f>_xlfn.XLOOKUP(B7350,Products!$A$2:$A$51,Products!$D$2:$D$51)</f>
        <v>100.72</v>
      </c>
      <c r="I7350" t="str">
        <f>_xlfn.XLOOKUP(E7350,Salespersons!$A$2:$A$101,Salespersons!$B$2:$B$101)</f>
        <v>Sally Gutierrez</v>
      </c>
      <c r="J7350" t="str">
        <f>_xlfn.XLOOKUP(E7350,Salespersons!$A$2:$A$101,Salespersons!$C$2:$C$101)</f>
        <v>North</v>
      </c>
      <c r="K7350">
        <f t="shared" si="342"/>
        <v>302.15999999999997</v>
      </c>
      <c r="L7350" t="str">
        <f t="shared" si="343"/>
        <v>July</v>
      </c>
      <c r="M7350" t="str">
        <f t="shared" si="344"/>
        <v>2024</v>
      </c>
    </row>
    <row r="7351" spans="1:13" x14ac:dyDescent="0.3">
      <c r="A7351">
        <v>7350</v>
      </c>
      <c r="B7351">
        <v>33</v>
      </c>
      <c r="C7351">
        <v>2</v>
      </c>
      <c r="D7351" s="2">
        <v>45670</v>
      </c>
      <c r="E7351">
        <v>85</v>
      </c>
      <c r="F7351" t="str">
        <f>_xlfn.XLOOKUP(B7351,Products!$A$2:$A$51,Products!$B$2:$B$51)</f>
        <v>Resource</v>
      </c>
      <c r="G7351" t="str">
        <f>_xlfn.XLOOKUP(B7351,Products!$A$2:$A$51,Products!$C$2:$C$51)</f>
        <v>Toys</v>
      </c>
      <c r="H7351">
        <f>_xlfn.XLOOKUP(B7351,Products!$A$2:$A$51,Products!$D$2:$D$51)</f>
        <v>10.54</v>
      </c>
      <c r="I7351" t="str">
        <f>_xlfn.XLOOKUP(E7351,Salespersons!$A$2:$A$101,Salespersons!$B$2:$B$101)</f>
        <v>Kristin Rodriguez</v>
      </c>
      <c r="J7351" t="str">
        <f>_xlfn.XLOOKUP(E7351,Salespersons!$A$2:$A$101,Salespersons!$C$2:$C$101)</f>
        <v>West</v>
      </c>
      <c r="K7351">
        <f t="shared" si="342"/>
        <v>21.08</v>
      </c>
      <c r="L7351" t="str">
        <f t="shared" si="343"/>
        <v>January</v>
      </c>
      <c r="M7351" t="str">
        <f t="shared" si="344"/>
        <v>2025</v>
      </c>
    </row>
    <row r="7352" spans="1:13" x14ac:dyDescent="0.3">
      <c r="A7352">
        <v>7351</v>
      </c>
      <c r="B7352">
        <v>46</v>
      </c>
      <c r="C7352">
        <v>6</v>
      </c>
      <c r="D7352" s="2">
        <v>45690</v>
      </c>
      <c r="E7352">
        <v>84</v>
      </c>
      <c r="F7352" t="str">
        <f>_xlfn.XLOOKUP(B7352,Products!$A$2:$A$51,Products!$B$2:$B$51)</f>
        <v>Consider</v>
      </c>
      <c r="G7352" t="str">
        <f>_xlfn.XLOOKUP(B7352,Products!$A$2:$A$51,Products!$C$2:$C$51)</f>
        <v>Books</v>
      </c>
      <c r="H7352">
        <f>_xlfn.XLOOKUP(B7352,Products!$A$2:$A$51,Products!$D$2:$D$51)</f>
        <v>243.05</v>
      </c>
      <c r="I7352" t="str">
        <f>_xlfn.XLOOKUP(E7352,Salespersons!$A$2:$A$101,Salespersons!$B$2:$B$101)</f>
        <v>Meghan Ochoa</v>
      </c>
      <c r="J7352" t="str">
        <f>_xlfn.XLOOKUP(E7352,Salespersons!$A$2:$A$101,Salespersons!$C$2:$C$101)</f>
        <v>West</v>
      </c>
      <c r="K7352">
        <f t="shared" si="342"/>
        <v>1458.3000000000002</v>
      </c>
      <c r="L7352" t="str">
        <f t="shared" si="343"/>
        <v>February</v>
      </c>
      <c r="M7352" t="str">
        <f t="shared" si="344"/>
        <v>2025</v>
      </c>
    </row>
    <row r="7353" spans="1:13" x14ac:dyDescent="0.3">
      <c r="A7353">
        <v>7352</v>
      </c>
      <c r="B7353">
        <v>9</v>
      </c>
      <c r="C7353">
        <v>1</v>
      </c>
      <c r="D7353" s="2">
        <v>45762</v>
      </c>
      <c r="E7353">
        <v>75</v>
      </c>
      <c r="F7353" t="str">
        <f>_xlfn.XLOOKUP(B7353,Products!$A$2:$A$51,Products!$B$2:$B$51)</f>
        <v>Different</v>
      </c>
      <c r="G7353" t="str">
        <f>_xlfn.XLOOKUP(B7353,Products!$A$2:$A$51,Products!$C$2:$C$51)</f>
        <v>Home &amp; Kitchen</v>
      </c>
      <c r="H7353">
        <f>_xlfn.XLOOKUP(B7353,Products!$A$2:$A$51,Products!$D$2:$D$51)</f>
        <v>317.12</v>
      </c>
      <c r="I7353" t="str">
        <f>_xlfn.XLOOKUP(E7353,Salespersons!$A$2:$A$101,Salespersons!$B$2:$B$101)</f>
        <v>Steven Adkins</v>
      </c>
      <c r="J7353" t="str">
        <f>_xlfn.XLOOKUP(E7353,Salespersons!$A$2:$A$101,Salespersons!$C$2:$C$101)</f>
        <v>South</v>
      </c>
      <c r="K7353">
        <f t="shared" si="342"/>
        <v>317.12</v>
      </c>
      <c r="L7353" t="str">
        <f t="shared" si="343"/>
        <v>April</v>
      </c>
      <c r="M7353" t="str">
        <f t="shared" si="344"/>
        <v>2025</v>
      </c>
    </row>
    <row r="7354" spans="1:13" x14ac:dyDescent="0.3">
      <c r="A7354">
        <v>7353</v>
      </c>
      <c r="B7354">
        <v>17</v>
      </c>
      <c r="C7354">
        <v>8</v>
      </c>
      <c r="D7354" s="2">
        <v>45525</v>
      </c>
      <c r="E7354">
        <v>34</v>
      </c>
      <c r="F7354" t="str">
        <f>_xlfn.XLOOKUP(B7354,Products!$A$2:$A$51,Products!$B$2:$B$51)</f>
        <v>Perhaps</v>
      </c>
      <c r="G7354" t="str">
        <f>_xlfn.XLOOKUP(B7354,Products!$A$2:$A$51,Products!$C$2:$C$51)</f>
        <v>Clothing</v>
      </c>
      <c r="H7354">
        <f>_xlfn.XLOOKUP(B7354,Products!$A$2:$A$51,Products!$D$2:$D$51)</f>
        <v>165.26</v>
      </c>
      <c r="I7354" t="str">
        <f>_xlfn.XLOOKUP(E7354,Salespersons!$A$2:$A$101,Salespersons!$B$2:$B$101)</f>
        <v>Denise Cruz</v>
      </c>
      <c r="J7354" t="str">
        <f>_xlfn.XLOOKUP(E7354,Salespersons!$A$2:$A$101,Salespersons!$C$2:$C$101)</f>
        <v>North</v>
      </c>
      <c r="K7354">
        <f t="shared" si="342"/>
        <v>1322.08</v>
      </c>
      <c r="L7354" t="str">
        <f t="shared" si="343"/>
        <v>August</v>
      </c>
      <c r="M7354" t="str">
        <f t="shared" si="344"/>
        <v>2024</v>
      </c>
    </row>
    <row r="7355" spans="1:13" x14ac:dyDescent="0.3">
      <c r="A7355">
        <v>7354</v>
      </c>
      <c r="B7355">
        <v>12</v>
      </c>
      <c r="C7355">
        <v>5</v>
      </c>
      <c r="D7355" s="2">
        <v>45208</v>
      </c>
      <c r="E7355">
        <v>44</v>
      </c>
      <c r="F7355" t="str">
        <f>_xlfn.XLOOKUP(B7355,Products!$A$2:$A$51,Products!$B$2:$B$51)</f>
        <v>Why</v>
      </c>
      <c r="G7355" t="str">
        <f>_xlfn.XLOOKUP(B7355,Products!$A$2:$A$51,Products!$C$2:$C$51)</f>
        <v>Clothing</v>
      </c>
      <c r="H7355">
        <f>_xlfn.XLOOKUP(B7355,Products!$A$2:$A$51,Products!$D$2:$D$51)</f>
        <v>76.88</v>
      </c>
      <c r="I7355" t="str">
        <f>_xlfn.XLOOKUP(E7355,Salespersons!$A$2:$A$101,Salespersons!$B$2:$B$101)</f>
        <v>Virginia Richards</v>
      </c>
      <c r="J7355" t="str">
        <f>_xlfn.XLOOKUP(E7355,Salespersons!$A$2:$A$101,Salespersons!$C$2:$C$101)</f>
        <v>East</v>
      </c>
      <c r="K7355">
        <f t="shared" si="342"/>
        <v>384.4</v>
      </c>
      <c r="L7355" t="str">
        <f t="shared" si="343"/>
        <v>October</v>
      </c>
      <c r="M7355" t="str">
        <f t="shared" si="344"/>
        <v>2023</v>
      </c>
    </row>
    <row r="7356" spans="1:13" x14ac:dyDescent="0.3">
      <c r="A7356">
        <v>7355</v>
      </c>
      <c r="B7356">
        <v>24</v>
      </c>
      <c r="C7356">
        <v>7</v>
      </c>
      <c r="D7356" s="2">
        <v>45293</v>
      </c>
      <c r="E7356">
        <v>69</v>
      </c>
      <c r="F7356" t="str">
        <f>_xlfn.XLOOKUP(B7356,Products!$A$2:$A$51,Products!$B$2:$B$51)</f>
        <v>Still</v>
      </c>
      <c r="G7356" t="str">
        <f>_xlfn.XLOOKUP(B7356,Products!$A$2:$A$51,Products!$C$2:$C$51)</f>
        <v>Electronics</v>
      </c>
      <c r="H7356">
        <f>_xlfn.XLOOKUP(B7356,Products!$A$2:$A$51,Products!$D$2:$D$51)</f>
        <v>68.260000000000005</v>
      </c>
      <c r="I7356" t="str">
        <f>_xlfn.XLOOKUP(E7356,Salespersons!$A$2:$A$101,Salespersons!$B$2:$B$101)</f>
        <v>Raymond Flowers</v>
      </c>
      <c r="J7356" t="str">
        <f>_xlfn.XLOOKUP(E7356,Salespersons!$A$2:$A$101,Salespersons!$C$2:$C$101)</f>
        <v>North</v>
      </c>
      <c r="K7356">
        <f t="shared" si="342"/>
        <v>477.82000000000005</v>
      </c>
      <c r="L7356" t="str">
        <f t="shared" si="343"/>
        <v>January</v>
      </c>
      <c r="M7356" t="str">
        <f t="shared" si="344"/>
        <v>2024</v>
      </c>
    </row>
    <row r="7357" spans="1:13" x14ac:dyDescent="0.3">
      <c r="A7357">
        <v>7356</v>
      </c>
      <c r="B7357">
        <v>12</v>
      </c>
      <c r="C7357">
        <v>7</v>
      </c>
      <c r="D7357" s="2">
        <v>45368</v>
      </c>
      <c r="E7357">
        <v>53</v>
      </c>
      <c r="F7357" t="str">
        <f>_xlfn.XLOOKUP(B7357,Products!$A$2:$A$51,Products!$B$2:$B$51)</f>
        <v>Why</v>
      </c>
      <c r="G7357" t="str">
        <f>_xlfn.XLOOKUP(B7357,Products!$A$2:$A$51,Products!$C$2:$C$51)</f>
        <v>Clothing</v>
      </c>
      <c r="H7357">
        <f>_xlfn.XLOOKUP(B7357,Products!$A$2:$A$51,Products!$D$2:$D$51)</f>
        <v>76.88</v>
      </c>
      <c r="I7357" t="str">
        <f>_xlfn.XLOOKUP(E7357,Salespersons!$A$2:$A$101,Salespersons!$B$2:$B$101)</f>
        <v>Patricia Odonnell</v>
      </c>
      <c r="J7357" t="str">
        <f>_xlfn.XLOOKUP(E7357,Salespersons!$A$2:$A$101,Salespersons!$C$2:$C$101)</f>
        <v>South</v>
      </c>
      <c r="K7357">
        <f t="shared" si="342"/>
        <v>538.16</v>
      </c>
      <c r="L7357" t="str">
        <f t="shared" si="343"/>
        <v>March</v>
      </c>
      <c r="M7357" t="str">
        <f t="shared" si="344"/>
        <v>2024</v>
      </c>
    </row>
    <row r="7358" spans="1:13" x14ac:dyDescent="0.3">
      <c r="A7358">
        <v>7357</v>
      </c>
      <c r="B7358">
        <v>15</v>
      </c>
      <c r="C7358">
        <v>6</v>
      </c>
      <c r="D7358" s="2">
        <v>45186</v>
      </c>
      <c r="E7358">
        <v>62</v>
      </c>
      <c r="F7358" t="str">
        <f>_xlfn.XLOOKUP(B7358,Products!$A$2:$A$51,Products!$B$2:$B$51)</f>
        <v>Nothing</v>
      </c>
      <c r="G7358" t="str">
        <f>_xlfn.XLOOKUP(B7358,Products!$A$2:$A$51,Products!$C$2:$C$51)</f>
        <v>Home &amp; Kitchen</v>
      </c>
      <c r="H7358">
        <f>_xlfn.XLOOKUP(B7358,Products!$A$2:$A$51,Products!$D$2:$D$51)</f>
        <v>53.21</v>
      </c>
      <c r="I7358" t="str">
        <f>_xlfn.XLOOKUP(E7358,Salespersons!$A$2:$A$101,Salespersons!$B$2:$B$101)</f>
        <v>Kristen Miller</v>
      </c>
      <c r="J7358" t="str">
        <f>_xlfn.XLOOKUP(E7358,Salespersons!$A$2:$A$101,Salespersons!$C$2:$C$101)</f>
        <v>North</v>
      </c>
      <c r="K7358">
        <f t="shared" si="342"/>
        <v>319.26</v>
      </c>
      <c r="L7358" t="str">
        <f t="shared" si="343"/>
        <v>September</v>
      </c>
      <c r="M7358" t="str">
        <f t="shared" si="344"/>
        <v>2023</v>
      </c>
    </row>
    <row r="7359" spans="1:13" x14ac:dyDescent="0.3">
      <c r="A7359">
        <v>7358</v>
      </c>
      <c r="B7359">
        <v>16</v>
      </c>
      <c r="C7359">
        <v>5</v>
      </c>
      <c r="D7359" s="2">
        <v>45810</v>
      </c>
      <c r="E7359">
        <v>94</v>
      </c>
      <c r="F7359" t="str">
        <f>_xlfn.XLOOKUP(B7359,Products!$A$2:$A$51,Products!$B$2:$B$51)</f>
        <v>Answer</v>
      </c>
      <c r="G7359" t="str">
        <f>_xlfn.XLOOKUP(B7359,Products!$A$2:$A$51,Products!$C$2:$C$51)</f>
        <v>Home &amp; Kitchen</v>
      </c>
      <c r="H7359">
        <f>_xlfn.XLOOKUP(B7359,Products!$A$2:$A$51,Products!$D$2:$D$51)</f>
        <v>145.77000000000001</v>
      </c>
      <c r="I7359" t="str">
        <f>_xlfn.XLOOKUP(E7359,Salespersons!$A$2:$A$101,Salespersons!$B$2:$B$101)</f>
        <v>Christopher Martinez</v>
      </c>
      <c r="J7359" t="str">
        <f>_xlfn.XLOOKUP(E7359,Salespersons!$A$2:$A$101,Salespersons!$C$2:$C$101)</f>
        <v>East</v>
      </c>
      <c r="K7359">
        <f t="shared" si="342"/>
        <v>728.85</v>
      </c>
      <c r="L7359" t="str">
        <f t="shared" si="343"/>
        <v>June</v>
      </c>
      <c r="M7359" t="str">
        <f t="shared" si="344"/>
        <v>2025</v>
      </c>
    </row>
    <row r="7360" spans="1:13" x14ac:dyDescent="0.3">
      <c r="A7360">
        <v>7359</v>
      </c>
      <c r="B7360">
        <v>23</v>
      </c>
      <c r="C7360">
        <v>2</v>
      </c>
      <c r="D7360" s="2">
        <v>45488</v>
      </c>
      <c r="E7360">
        <v>33</v>
      </c>
      <c r="F7360" t="str">
        <f>_xlfn.XLOOKUP(B7360,Products!$A$2:$A$51,Products!$B$2:$B$51)</f>
        <v>Energy</v>
      </c>
      <c r="G7360" t="str">
        <f>_xlfn.XLOOKUP(B7360,Products!$A$2:$A$51,Products!$C$2:$C$51)</f>
        <v>Books</v>
      </c>
      <c r="H7360">
        <f>_xlfn.XLOOKUP(B7360,Products!$A$2:$A$51,Products!$D$2:$D$51)</f>
        <v>31.68</v>
      </c>
      <c r="I7360" t="str">
        <f>_xlfn.XLOOKUP(E7360,Salespersons!$A$2:$A$101,Salespersons!$B$2:$B$101)</f>
        <v>Sharon Smith</v>
      </c>
      <c r="J7360" t="str">
        <f>_xlfn.XLOOKUP(E7360,Salespersons!$A$2:$A$101,Salespersons!$C$2:$C$101)</f>
        <v>East</v>
      </c>
      <c r="K7360">
        <f t="shared" si="342"/>
        <v>63.36</v>
      </c>
      <c r="L7360" t="str">
        <f t="shared" si="343"/>
        <v>July</v>
      </c>
      <c r="M7360" t="str">
        <f t="shared" si="344"/>
        <v>2024</v>
      </c>
    </row>
    <row r="7361" spans="1:13" x14ac:dyDescent="0.3">
      <c r="A7361">
        <v>7360</v>
      </c>
      <c r="B7361">
        <v>18</v>
      </c>
      <c r="C7361">
        <v>3</v>
      </c>
      <c r="D7361" s="2">
        <v>45562</v>
      </c>
      <c r="E7361">
        <v>76</v>
      </c>
      <c r="F7361" t="str">
        <f>_xlfn.XLOOKUP(B7361,Products!$A$2:$A$51,Products!$B$2:$B$51)</f>
        <v>You</v>
      </c>
      <c r="G7361" t="str">
        <f>_xlfn.XLOOKUP(B7361,Products!$A$2:$A$51,Products!$C$2:$C$51)</f>
        <v>Books</v>
      </c>
      <c r="H7361">
        <f>_xlfn.XLOOKUP(B7361,Products!$A$2:$A$51,Products!$D$2:$D$51)</f>
        <v>128.16</v>
      </c>
      <c r="I7361" t="str">
        <f>_xlfn.XLOOKUP(E7361,Salespersons!$A$2:$A$101,Salespersons!$B$2:$B$101)</f>
        <v>Julie Smith</v>
      </c>
      <c r="J7361" t="str">
        <f>_xlfn.XLOOKUP(E7361,Salespersons!$A$2:$A$101,Salespersons!$C$2:$C$101)</f>
        <v>East</v>
      </c>
      <c r="K7361">
        <f t="shared" si="342"/>
        <v>384.48</v>
      </c>
      <c r="L7361" t="str">
        <f t="shared" si="343"/>
        <v>September</v>
      </c>
      <c r="M7361" t="str">
        <f t="shared" si="344"/>
        <v>2024</v>
      </c>
    </row>
    <row r="7362" spans="1:13" x14ac:dyDescent="0.3">
      <c r="A7362">
        <v>7361</v>
      </c>
      <c r="B7362">
        <v>22</v>
      </c>
      <c r="C7362">
        <v>3</v>
      </c>
      <c r="D7362" s="2">
        <v>45803</v>
      </c>
      <c r="E7362">
        <v>69</v>
      </c>
      <c r="F7362" t="str">
        <f>_xlfn.XLOOKUP(B7362,Products!$A$2:$A$51,Products!$B$2:$B$51)</f>
        <v>Detail</v>
      </c>
      <c r="G7362" t="str">
        <f>_xlfn.XLOOKUP(B7362,Products!$A$2:$A$51,Products!$C$2:$C$51)</f>
        <v>Clothing</v>
      </c>
      <c r="H7362">
        <f>_xlfn.XLOOKUP(B7362,Products!$A$2:$A$51,Products!$D$2:$D$51)</f>
        <v>393.11</v>
      </c>
      <c r="I7362" t="str">
        <f>_xlfn.XLOOKUP(E7362,Salespersons!$A$2:$A$101,Salespersons!$B$2:$B$101)</f>
        <v>Raymond Flowers</v>
      </c>
      <c r="J7362" t="str">
        <f>_xlfn.XLOOKUP(E7362,Salespersons!$A$2:$A$101,Salespersons!$C$2:$C$101)</f>
        <v>North</v>
      </c>
      <c r="K7362">
        <f t="shared" si="342"/>
        <v>1179.33</v>
      </c>
      <c r="L7362" t="str">
        <f t="shared" si="343"/>
        <v>May</v>
      </c>
      <c r="M7362" t="str">
        <f t="shared" si="344"/>
        <v>2025</v>
      </c>
    </row>
    <row r="7363" spans="1:13" x14ac:dyDescent="0.3">
      <c r="A7363">
        <v>7362</v>
      </c>
      <c r="B7363">
        <v>46</v>
      </c>
      <c r="C7363">
        <v>5</v>
      </c>
      <c r="D7363" s="2">
        <v>45593</v>
      </c>
      <c r="E7363">
        <v>1</v>
      </c>
      <c r="F7363" t="str">
        <f>_xlfn.XLOOKUP(B7363,Products!$A$2:$A$51,Products!$B$2:$B$51)</f>
        <v>Consider</v>
      </c>
      <c r="G7363" t="str">
        <f>_xlfn.XLOOKUP(B7363,Products!$A$2:$A$51,Products!$C$2:$C$51)</f>
        <v>Books</v>
      </c>
      <c r="H7363">
        <f>_xlfn.XLOOKUP(B7363,Products!$A$2:$A$51,Products!$D$2:$D$51)</f>
        <v>243.05</v>
      </c>
      <c r="I7363" t="str">
        <f>_xlfn.XLOOKUP(E7363,Salespersons!$A$2:$A$101,Salespersons!$B$2:$B$101)</f>
        <v>Valerie Gutierrez</v>
      </c>
      <c r="J7363" t="str">
        <f>_xlfn.XLOOKUP(E7363,Salespersons!$A$2:$A$101,Salespersons!$C$2:$C$101)</f>
        <v>East</v>
      </c>
      <c r="K7363">
        <f t="shared" ref="K7363:K7426" si="345">C7363*H7363</f>
        <v>1215.25</v>
      </c>
      <c r="L7363" t="str">
        <f t="shared" ref="L7363:L7426" si="346">TEXT(D7363,"MMMM")</f>
        <v>October</v>
      </c>
      <c r="M7363" t="str">
        <f t="shared" ref="M7363:M7426" si="347">TEXT(D7363,"YYYY")</f>
        <v>2024</v>
      </c>
    </row>
    <row r="7364" spans="1:13" x14ac:dyDescent="0.3">
      <c r="A7364">
        <v>7363</v>
      </c>
      <c r="B7364">
        <v>44</v>
      </c>
      <c r="C7364">
        <v>2</v>
      </c>
      <c r="D7364" s="2">
        <v>45132</v>
      </c>
      <c r="E7364">
        <v>35</v>
      </c>
      <c r="F7364" t="str">
        <f>_xlfn.XLOOKUP(B7364,Products!$A$2:$A$51,Products!$B$2:$B$51)</f>
        <v>Approach</v>
      </c>
      <c r="G7364" t="str">
        <f>_xlfn.XLOOKUP(B7364,Products!$A$2:$A$51,Products!$C$2:$C$51)</f>
        <v>Toys</v>
      </c>
      <c r="H7364">
        <f>_xlfn.XLOOKUP(B7364,Products!$A$2:$A$51,Products!$D$2:$D$51)</f>
        <v>128.11000000000001</v>
      </c>
      <c r="I7364" t="str">
        <f>_xlfn.XLOOKUP(E7364,Salespersons!$A$2:$A$101,Salespersons!$B$2:$B$101)</f>
        <v>Michele Moody</v>
      </c>
      <c r="J7364" t="str">
        <f>_xlfn.XLOOKUP(E7364,Salespersons!$A$2:$A$101,Salespersons!$C$2:$C$101)</f>
        <v>South</v>
      </c>
      <c r="K7364">
        <f t="shared" si="345"/>
        <v>256.22000000000003</v>
      </c>
      <c r="L7364" t="str">
        <f t="shared" si="346"/>
        <v>July</v>
      </c>
      <c r="M7364" t="str">
        <f t="shared" si="347"/>
        <v>2023</v>
      </c>
    </row>
    <row r="7365" spans="1:13" x14ac:dyDescent="0.3">
      <c r="A7365">
        <v>7364</v>
      </c>
      <c r="B7365">
        <v>31</v>
      </c>
      <c r="C7365">
        <v>1</v>
      </c>
      <c r="D7365" s="2">
        <v>45278</v>
      </c>
      <c r="E7365">
        <v>25</v>
      </c>
      <c r="F7365" t="str">
        <f>_xlfn.XLOOKUP(B7365,Products!$A$2:$A$51,Products!$B$2:$B$51)</f>
        <v>Tell</v>
      </c>
      <c r="G7365" t="str">
        <f>_xlfn.XLOOKUP(B7365,Products!$A$2:$A$51,Products!$C$2:$C$51)</f>
        <v>Books</v>
      </c>
      <c r="H7365">
        <f>_xlfn.XLOOKUP(B7365,Products!$A$2:$A$51,Products!$D$2:$D$51)</f>
        <v>83.85</v>
      </c>
      <c r="I7365" t="str">
        <f>_xlfn.XLOOKUP(E7365,Salespersons!$A$2:$A$101,Salespersons!$B$2:$B$101)</f>
        <v>Wesley Tucker</v>
      </c>
      <c r="J7365" t="str">
        <f>_xlfn.XLOOKUP(E7365,Salespersons!$A$2:$A$101,Salespersons!$C$2:$C$101)</f>
        <v>West</v>
      </c>
      <c r="K7365">
        <f t="shared" si="345"/>
        <v>83.85</v>
      </c>
      <c r="L7365" t="str">
        <f t="shared" si="346"/>
        <v>December</v>
      </c>
      <c r="M7365" t="str">
        <f t="shared" si="347"/>
        <v>2023</v>
      </c>
    </row>
    <row r="7366" spans="1:13" x14ac:dyDescent="0.3">
      <c r="A7366">
        <v>7365</v>
      </c>
      <c r="B7366">
        <v>43</v>
      </c>
      <c r="C7366">
        <v>4</v>
      </c>
      <c r="D7366" s="2">
        <v>45775</v>
      </c>
      <c r="E7366">
        <v>4</v>
      </c>
      <c r="F7366" t="str">
        <f>_xlfn.XLOOKUP(B7366,Products!$A$2:$A$51,Products!$B$2:$B$51)</f>
        <v>Seem</v>
      </c>
      <c r="G7366" t="str">
        <f>_xlfn.XLOOKUP(B7366,Products!$A$2:$A$51,Products!$C$2:$C$51)</f>
        <v>Toys</v>
      </c>
      <c r="H7366">
        <f>_xlfn.XLOOKUP(B7366,Products!$A$2:$A$51,Products!$D$2:$D$51)</f>
        <v>98.01</v>
      </c>
      <c r="I7366" t="str">
        <f>_xlfn.XLOOKUP(E7366,Salespersons!$A$2:$A$101,Salespersons!$B$2:$B$101)</f>
        <v>Luke Bennett</v>
      </c>
      <c r="J7366" t="str">
        <f>_xlfn.XLOOKUP(E7366,Salespersons!$A$2:$A$101,Salespersons!$C$2:$C$101)</f>
        <v>West</v>
      </c>
      <c r="K7366">
        <f t="shared" si="345"/>
        <v>392.04</v>
      </c>
      <c r="L7366" t="str">
        <f t="shared" si="346"/>
        <v>April</v>
      </c>
      <c r="M7366" t="str">
        <f t="shared" si="347"/>
        <v>2025</v>
      </c>
    </row>
    <row r="7367" spans="1:13" x14ac:dyDescent="0.3">
      <c r="A7367">
        <v>7366</v>
      </c>
      <c r="B7367">
        <v>15</v>
      </c>
      <c r="C7367">
        <v>3</v>
      </c>
      <c r="D7367" s="2">
        <v>45285</v>
      </c>
      <c r="E7367">
        <v>73</v>
      </c>
      <c r="F7367" t="str">
        <f>_xlfn.XLOOKUP(B7367,Products!$A$2:$A$51,Products!$B$2:$B$51)</f>
        <v>Nothing</v>
      </c>
      <c r="G7367" t="str">
        <f>_xlfn.XLOOKUP(B7367,Products!$A$2:$A$51,Products!$C$2:$C$51)</f>
        <v>Home &amp; Kitchen</v>
      </c>
      <c r="H7367">
        <f>_xlfn.XLOOKUP(B7367,Products!$A$2:$A$51,Products!$D$2:$D$51)</f>
        <v>53.21</v>
      </c>
      <c r="I7367" t="str">
        <f>_xlfn.XLOOKUP(E7367,Salespersons!$A$2:$A$101,Salespersons!$B$2:$B$101)</f>
        <v>Dr. Jasmine Osborne</v>
      </c>
      <c r="J7367" t="str">
        <f>_xlfn.XLOOKUP(E7367,Salespersons!$A$2:$A$101,Salespersons!$C$2:$C$101)</f>
        <v>South</v>
      </c>
      <c r="K7367">
        <f t="shared" si="345"/>
        <v>159.63</v>
      </c>
      <c r="L7367" t="str">
        <f t="shared" si="346"/>
        <v>December</v>
      </c>
      <c r="M7367" t="str">
        <f t="shared" si="347"/>
        <v>2023</v>
      </c>
    </row>
    <row r="7368" spans="1:13" x14ac:dyDescent="0.3">
      <c r="A7368">
        <v>7367</v>
      </c>
      <c r="B7368">
        <v>21</v>
      </c>
      <c r="C7368">
        <v>3</v>
      </c>
      <c r="D7368" s="2">
        <v>45818</v>
      </c>
      <c r="E7368">
        <v>67</v>
      </c>
      <c r="F7368" t="str">
        <f>_xlfn.XLOOKUP(B7368,Products!$A$2:$A$51,Products!$B$2:$B$51)</f>
        <v>Firm</v>
      </c>
      <c r="G7368" t="str">
        <f>_xlfn.XLOOKUP(B7368,Products!$A$2:$A$51,Products!$C$2:$C$51)</f>
        <v>Toys</v>
      </c>
      <c r="H7368">
        <f>_xlfn.XLOOKUP(B7368,Products!$A$2:$A$51,Products!$D$2:$D$51)</f>
        <v>107.8</v>
      </c>
      <c r="I7368" t="str">
        <f>_xlfn.XLOOKUP(E7368,Salespersons!$A$2:$A$101,Salespersons!$B$2:$B$101)</f>
        <v>Michael Ortiz</v>
      </c>
      <c r="J7368" t="str">
        <f>_xlfn.XLOOKUP(E7368,Salespersons!$A$2:$A$101,Salespersons!$C$2:$C$101)</f>
        <v>East</v>
      </c>
      <c r="K7368">
        <f t="shared" si="345"/>
        <v>323.39999999999998</v>
      </c>
      <c r="L7368" t="str">
        <f t="shared" si="346"/>
        <v>June</v>
      </c>
      <c r="M7368" t="str">
        <f t="shared" si="347"/>
        <v>2025</v>
      </c>
    </row>
    <row r="7369" spans="1:13" x14ac:dyDescent="0.3">
      <c r="A7369">
        <v>7368</v>
      </c>
      <c r="B7369">
        <v>8</v>
      </c>
      <c r="C7369">
        <v>6</v>
      </c>
      <c r="D7369" s="2">
        <v>45854</v>
      </c>
      <c r="E7369">
        <v>94</v>
      </c>
      <c r="F7369" t="str">
        <f>_xlfn.XLOOKUP(B7369,Products!$A$2:$A$51,Products!$B$2:$B$51)</f>
        <v>Center</v>
      </c>
      <c r="G7369" t="str">
        <f>_xlfn.XLOOKUP(B7369,Products!$A$2:$A$51,Products!$C$2:$C$51)</f>
        <v>Home &amp; Kitchen</v>
      </c>
      <c r="H7369">
        <f>_xlfn.XLOOKUP(B7369,Products!$A$2:$A$51,Products!$D$2:$D$51)</f>
        <v>275.3</v>
      </c>
      <c r="I7369" t="str">
        <f>_xlfn.XLOOKUP(E7369,Salespersons!$A$2:$A$101,Salespersons!$B$2:$B$101)</f>
        <v>Christopher Martinez</v>
      </c>
      <c r="J7369" t="str">
        <f>_xlfn.XLOOKUP(E7369,Salespersons!$A$2:$A$101,Salespersons!$C$2:$C$101)</f>
        <v>East</v>
      </c>
      <c r="K7369">
        <f t="shared" si="345"/>
        <v>1651.8000000000002</v>
      </c>
      <c r="L7369" t="str">
        <f t="shared" si="346"/>
        <v>July</v>
      </c>
      <c r="M7369" t="str">
        <f t="shared" si="347"/>
        <v>2025</v>
      </c>
    </row>
    <row r="7370" spans="1:13" x14ac:dyDescent="0.3">
      <c r="A7370">
        <v>7369</v>
      </c>
      <c r="B7370">
        <v>49</v>
      </c>
      <c r="C7370">
        <v>9</v>
      </c>
      <c r="D7370" s="2">
        <v>45529</v>
      </c>
      <c r="E7370">
        <v>84</v>
      </c>
      <c r="F7370" t="str">
        <f>_xlfn.XLOOKUP(B7370,Products!$A$2:$A$51,Products!$B$2:$B$51)</f>
        <v>Fish</v>
      </c>
      <c r="G7370" t="str">
        <f>_xlfn.XLOOKUP(B7370,Products!$A$2:$A$51,Products!$C$2:$C$51)</f>
        <v>Toys</v>
      </c>
      <c r="H7370">
        <f>_xlfn.XLOOKUP(B7370,Products!$A$2:$A$51,Products!$D$2:$D$51)</f>
        <v>345.29</v>
      </c>
      <c r="I7370" t="str">
        <f>_xlfn.XLOOKUP(E7370,Salespersons!$A$2:$A$101,Salespersons!$B$2:$B$101)</f>
        <v>Meghan Ochoa</v>
      </c>
      <c r="J7370" t="str">
        <f>_xlfn.XLOOKUP(E7370,Salespersons!$A$2:$A$101,Salespersons!$C$2:$C$101)</f>
        <v>West</v>
      </c>
      <c r="K7370">
        <f t="shared" si="345"/>
        <v>3107.61</v>
      </c>
      <c r="L7370" t="str">
        <f t="shared" si="346"/>
        <v>August</v>
      </c>
      <c r="M7370" t="str">
        <f t="shared" si="347"/>
        <v>2024</v>
      </c>
    </row>
    <row r="7371" spans="1:13" x14ac:dyDescent="0.3">
      <c r="A7371">
        <v>7370</v>
      </c>
      <c r="B7371">
        <v>40</v>
      </c>
      <c r="C7371">
        <v>2</v>
      </c>
      <c r="D7371" s="2">
        <v>45696</v>
      </c>
      <c r="E7371">
        <v>10</v>
      </c>
      <c r="F7371" t="str">
        <f>_xlfn.XLOOKUP(B7371,Products!$A$2:$A$51,Products!$B$2:$B$51)</f>
        <v>Agent</v>
      </c>
      <c r="G7371" t="str">
        <f>_xlfn.XLOOKUP(B7371,Products!$A$2:$A$51,Products!$C$2:$C$51)</f>
        <v>Toys</v>
      </c>
      <c r="H7371">
        <f>_xlfn.XLOOKUP(B7371,Products!$A$2:$A$51,Products!$D$2:$D$51)</f>
        <v>228.56</v>
      </c>
      <c r="I7371" t="str">
        <f>_xlfn.XLOOKUP(E7371,Salespersons!$A$2:$A$101,Salespersons!$B$2:$B$101)</f>
        <v>Tyler Howard</v>
      </c>
      <c r="J7371" t="str">
        <f>_xlfn.XLOOKUP(E7371,Salespersons!$A$2:$A$101,Salespersons!$C$2:$C$101)</f>
        <v>East</v>
      </c>
      <c r="K7371">
        <f t="shared" si="345"/>
        <v>457.12</v>
      </c>
      <c r="L7371" t="str">
        <f t="shared" si="346"/>
        <v>February</v>
      </c>
      <c r="M7371" t="str">
        <f t="shared" si="347"/>
        <v>2025</v>
      </c>
    </row>
    <row r="7372" spans="1:13" x14ac:dyDescent="0.3">
      <c r="A7372">
        <v>7371</v>
      </c>
      <c r="B7372">
        <v>36</v>
      </c>
      <c r="C7372">
        <v>5</v>
      </c>
      <c r="D7372" s="2">
        <v>45372</v>
      </c>
      <c r="E7372">
        <v>20</v>
      </c>
      <c r="F7372" t="str">
        <f>_xlfn.XLOOKUP(B7372,Products!$A$2:$A$51,Products!$B$2:$B$51)</f>
        <v>Agreement</v>
      </c>
      <c r="G7372" t="str">
        <f>_xlfn.XLOOKUP(B7372,Products!$A$2:$A$51,Products!$C$2:$C$51)</f>
        <v>Toys</v>
      </c>
      <c r="H7372">
        <f>_xlfn.XLOOKUP(B7372,Products!$A$2:$A$51,Products!$D$2:$D$51)</f>
        <v>240.8</v>
      </c>
      <c r="I7372" t="str">
        <f>_xlfn.XLOOKUP(E7372,Salespersons!$A$2:$A$101,Salespersons!$B$2:$B$101)</f>
        <v>Kristy Skinner</v>
      </c>
      <c r="J7372" t="str">
        <f>_xlfn.XLOOKUP(E7372,Salespersons!$A$2:$A$101,Salespersons!$C$2:$C$101)</f>
        <v>North</v>
      </c>
      <c r="K7372">
        <f t="shared" si="345"/>
        <v>1204</v>
      </c>
      <c r="L7372" t="str">
        <f t="shared" si="346"/>
        <v>March</v>
      </c>
      <c r="M7372" t="str">
        <f t="shared" si="347"/>
        <v>2024</v>
      </c>
    </row>
    <row r="7373" spans="1:13" x14ac:dyDescent="0.3">
      <c r="A7373">
        <v>7372</v>
      </c>
      <c r="B7373">
        <v>42</v>
      </c>
      <c r="C7373">
        <v>2</v>
      </c>
      <c r="D7373" s="2">
        <v>45216</v>
      </c>
      <c r="E7373">
        <v>40</v>
      </c>
      <c r="F7373" t="str">
        <f>_xlfn.XLOOKUP(B7373,Products!$A$2:$A$51,Products!$B$2:$B$51)</f>
        <v>Deep</v>
      </c>
      <c r="G7373" t="str">
        <f>_xlfn.XLOOKUP(B7373,Products!$A$2:$A$51,Products!$C$2:$C$51)</f>
        <v>Toys</v>
      </c>
      <c r="H7373">
        <f>_xlfn.XLOOKUP(B7373,Products!$A$2:$A$51,Products!$D$2:$D$51)</f>
        <v>51.98</v>
      </c>
      <c r="I7373" t="str">
        <f>_xlfn.XLOOKUP(E7373,Salespersons!$A$2:$A$101,Salespersons!$B$2:$B$101)</f>
        <v>Ashley Bennett</v>
      </c>
      <c r="J7373" t="str">
        <f>_xlfn.XLOOKUP(E7373,Salespersons!$A$2:$A$101,Salespersons!$C$2:$C$101)</f>
        <v>West</v>
      </c>
      <c r="K7373">
        <f t="shared" si="345"/>
        <v>103.96</v>
      </c>
      <c r="L7373" t="str">
        <f t="shared" si="346"/>
        <v>October</v>
      </c>
      <c r="M7373" t="str">
        <f t="shared" si="347"/>
        <v>2023</v>
      </c>
    </row>
    <row r="7374" spans="1:13" x14ac:dyDescent="0.3">
      <c r="A7374">
        <v>7373</v>
      </c>
      <c r="B7374">
        <v>38</v>
      </c>
      <c r="C7374">
        <v>6</v>
      </c>
      <c r="D7374" s="2">
        <v>45290</v>
      </c>
      <c r="E7374">
        <v>67</v>
      </c>
      <c r="F7374" t="str">
        <f>_xlfn.XLOOKUP(B7374,Products!$A$2:$A$51,Products!$B$2:$B$51)</f>
        <v>Smile</v>
      </c>
      <c r="G7374" t="str">
        <f>_xlfn.XLOOKUP(B7374,Products!$A$2:$A$51,Products!$C$2:$C$51)</f>
        <v>Clothing</v>
      </c>
      <c r="H7374">
        <f>_xlfn.XLOOKUP(B7374,Products!$A$2:$A$51,Products!$D$2:$D$51)</f>
        <v>49.56</v>
      </c>
      <c r="I7374" t="str">
        <f>_xlfn.XLOOKUP(E7374,Salespersons!$A$2:$A$101,Salespersons!$B$2:$B$101)</f>
        <v>Michael Ortiz</v>
      </c>
      <c r="J7374" t="str">
        <f>_xlfn.XLOOKUP(E7374,Salespersons!$A$2:$A$101,Salespersons!$C$2:$C$101)</f>
        <v>East</v>
      </c>
      <c r="K7374">
        <f t="shared" si="345"/>
        <v>297.36</v>
      </c>
      <c r="L7374" t="str">
        <f t="shared" si="346"/>
        <v>December</v>
      </c>
      <c r="M7374" t="str">
        <f t="shared" si="347"/>
        <v>2023</v>
      </c>
    </row>
    <row r="7375" spans="1:13" x14ac:dyDescent="0.3">
      <c r="A7375">
        <v>7374</v>
      </c>
      <c r="B7375">
        <v>6</v>
      </c>
      <c r="C7375">
        <v>1</v>
      </c>
      <c r="D7375" s="2">
        <v>45579</v>
      </c>
      <c r="E7375">
        <v>75</v>
      </c>
      <c r="F7375" t="str">
        <f>_xlfn.XLOOKUP(B7375,Products!$A$2:$A$51,Products!$B$2:$B$51)</f>
        <v>Gas</v>
      </c>
      <c r="G7375" t="str">
        <f>_xlfn.XLOOKUP(B7375,Products!$A$2:$A$51,Products!$C$2:$C$51)</f>
        <v>Home &amp; Kitchen</v>
      </c>
      <c r="H7375">
        <f>_xlfn.XLOOKUP(B7375,Products!$A$2:$A$51,Products!$D$2:$D$51)</f>
        <v>79.7</v>
      </c>
      <c r="I7375" t="str">
        <f>_xlfn.XLOOKUP(E7375,Salespersons!$A$2:$A$101,Salespersons!$B$2:$B$101)</f>
        <v>Steven Adkins</v>
      </c>
      <c r="J7375" t="str">
        <f>_xlfn.XLOOKUP(E7375,Salespersons!$A$2:$A$101,Salespersons!$C$2:$C$101)</f>
        <v>South</v>
      </c>
      <c r="K7375">
        <f t="shared" si="345"/>
        <v>79.7</v>
      </c>
      <c r="L7375" t="str">
        <f t="shared" si="346"/>
        <v>October</v>
      </c>
      <c r="M7375" t="str">
        <f t="shared" si="347"/>
        <v>2024</v>
      </c>
    </row>
    <row r="7376" spans="1:13" x14ac:dyDescent="0.3">
      <c r="A7376">
        <v>7375</v>
      </c>
      <c r="B7376">
        <v>17</v>
      </c>
      <c r="C7376">
        <v>1</v>
      </c>
      <c r="D7376" s="2">
        <v>45329</v>
      </c>
      <c r="E7376">
        <v>15</v>
      </c>
      <c r="F7376" t="str">
        <f>_xlfn.XLOOKUP(B7376,Products!$A$2:$A$51,Products!$B$2:$B$51)</f>
        <v>Perhaps</v>
      </c>
      <c r="G7376" t="str">
        <f>_xlfn.XLOOKUP(B7376,Products!$A$2:$A$51,Products!$C$2:$C$51)</f>
        <v>Clothing</v>
      </c>
      <c r="H7376">
        <f>_xlfn.XLOOKUP(B7376,Products!$A$2:$A$51,Products!$D$2:$D$51)</f>
        <v>165.26</v>
      </c>
      <c r="I7376" t="str">
        <f>_xlfn.XLOOKUP(E7376,Salespersons!$A$2:$A$101,Salespersons!$B$2:$B$101)</f>
        <v>Ryan Mcdaniel</v>
      </c>
      <c r="J7376" t="str">
        <f>_xlfn.XLOOKUP(E7376,Salespersons!$A$2:$A$101,Salespersons!$C$2:$C$101)</f>
        <v>East</v>
      </c>
      <c r="K7376">
        <f t="shared" si="345"/>
        <v>165.26</v>
      </c>
      <c r="L7376" t="str">
        <f t="shared" si="346"/>
        <v>February</v>
      </c>
      <c r="M7376" t="str">
        <f t="shared" si="347"/>
        <v>2024</v>
      </c>
    </row>
    <row r="7377" spans="1:13" x14ac:dyDescent="0.3">
      <c r="A7377">
        <v>7376</v>
      </c>
      <c r="B7377">
        <v>40</v>
      </c>
      <c r="C7377">
        <v>9</v>
      </c>
      <c r="D7377" s="2">
        <v>45745</v>
      </c>
      <c r="E7377">
        <v>28</v>
      </c>
      <c r="F7377" t="str">
        <f>_xlfn.XLOOKUP(B7377,Products!$A$2:$A$51,Products!$B$2:$B$51)</f>
        <v>Agent</v>
      </c>
      <c r="G7377" t="str">
        <f>_xlfn.XLOOKUP(B7377,Products!$A$2:$A$51,Products!$C$2:$C$51)</f>
        <v>Toys</v>
      </c>
      <c r="H7377">
        <f>_xlfn.XLOOKUP(B7377,Products!$A$2:$A$51,Products!$D$2:$D$51)</f>
        <v>228.56</v>
      </c>
      <c r="I7377" t="str">
        <f>_xlfn.XLOOKUP(E7377,Salespersons!$A$2:$A$101,Salespersons!$B$2:$B$101)</f>
        <v>Victoria Rice</v>
      </c>
      <c r="J7377" t="str">
        <f>_xlfn.XLOOKUP(E7377,Salespersons!$A$2:$A$101,Salespersons!$C$2:$C$101)</f>
        <v>North</v>
      </c>
      <c r="K7377">
        <f t="shared" si="345"/>
        <v>2057.04</v>
      </c>
      <c r="L7377" t="str">
        <f t="shared" si="346"/>
        <v>March</v>
      </c>
      <c r="M7377" t="str">
        <f t="shared" si="347"/>
        <v>2025</v>
      </c>
    </row>
    <row r="7378" spans="1:13" x14ac:dyDescent="0.3">
      <c r="A7378">
        <v>7377</v>
      </c>
      <c r="B7378">
        <v>45</v>
      </c>
      <c r="C7378">
        <v>5</v>
      </c>
      <c r="D7378" s="2">
        <v>45523</v>
      </c>
      <c r="E7378">
        <v>35</v>
      </c>
      <c r="F7378" t="str">
        <f>_xlfn.XLOOKUP(B7378,Products!$A$2:$A$51,Products!$B$2:$B$51)</f>
        <v>Scientist</v>
      </c>
      <c r="G7378" t="str">
        <f>_xlfn.XLOOKUP(B7378,Products!$A$2:$A$51,Products!$C$2:$C$51)</f>
        <v>Toys</v>
      </c>
      <c r="H7378">
        <f>_xlfn.XLOOKUP(B7378,Products!$A$2:$A$51,Products!$D$2:$D$51)</f>
        <v>483.37</v>
      </c>
      <c r="I7378" t="str">
        <f>_xlfn.XLOOKUP(E7378,Salespersons!$A$2:$A$101,Salespersons!$B$2:$B$101)</f>
        <v>Michele Moody</v>
      </c>
      <c r="J7378" t="str">
        <f>_xlfn.XLOOKUP(E7378,Salespersons!$A$2:$A$101,Salespersons!$C$2:$C$101)</f>
        <v>South</v>
      </c>
      <c r="K7378">
        <f t="shared" si="345"/>
        <v>2416.85</v>
      </c>
      <c r="L7378" t="str">
        <f t="shared" si="346"/>
        <v>August</v>
      </c>
      <c r="M7378" t="str">
        <f t="shared" si="347"/>
        <v>2024</v>
      </c>
    </row>
    <row r="7379" spans="1:13" x14ac:dyDescent="0.3">
      <c r="A7379">
        <v>7378</v>
      </c>
      <c r="B7379">
        <v>47</v>
      </c>
      <c r="C7379">
        <v>9</v>
      </c>
      <c r="D7379" s="2">
        <v>45236</v>
      </c>
      <c r="E7379">
        <v>7</v>
      </c>
      <c r="F7379" t="str">
        <f>_xlfn.XLOOKUP(B7379,Products!$A$2:$A$51,Products!$B$2:$B$51)</f>
        <v>Recent</v>
      </c>
      <c r="G7379" t="str">
        <f>_xlfn.XLOOKUP(B7379,Products!$A$2:$A$51,Products!$C$2:$C$51)</f>
        <v>Books</v>
      </c>
      <c r="H7379">
        <f>_xlfn.XLOOKUP(B7379,Products!$A$2:$A$51,Products!$D$2:$D$51)</f>
        <v>260.04000000000002</v>
      </c>
      <c r="I7379" t="str">
        <f>_xlfn.XLOOKUP(E7379,Salespersons!$A$2:$A$101,Salespersons!$B$2:$B$101)</f>
        <v>Robert Montes</v>
      </c>
      <c r="J7379" t="str">
        <f>_xlfn.XLOOKUP(E7379,Salespersons!$A$2:$A$101,Salespersons!$C$2:$C$101)</f>
        <v>West</v>
      </c>
      <c r="K7379">
        <f t="shared" si="345"/>
        <v>2340.36</v>
      </c>
      <c r="L7379" t="str">
        <f t="shared" si="346"/>
        <v>November</v>
      </c>
      <c r="M7379" t="str">
        <f t="shared" si="347"/>
        <v>2023</v>
      </c>
    </row>
    <row r="7380" spans="1:13" x14ac:dyDescent="0.3">
      <c r="A7380">
        <v>7379</v>
      </c>
      <c r="B7380">
        <v>36</v>
      </c>
      <c r="C7380">
        <v>8</v>
      </c>
      <c r="D7380" s="2">
        <v>45354</v>
      </c>
      <c r="E7380">
        <v>54</v>
      </c>
      <c r="F7380" t="str">
        <f>_xlfn.XLOOKUP(B7380,Products!$A$2:$A$51,Products!$B$2:$B$51)</f>
        <v>Agreement</v>
      </c>
      <c r="G7380" t="str">
        <f>_xlfn.XLOOKUP(B7380,Products!$A$2:$A$51,Products!$C$2:$C$51)</f>
        <v>Toys</v>
      </c>
      <c r="H7380">
        <f>_xlfn.XLOOKUP(B7380,Products!$A$2:$A$51,Products!$D$2:$D$51)</f>
        <v>240.8</v>
      </c>
      <c r="I7380" t="str">
        <f>_xlfn.XLOOKUP(E7380,Salespersons!$A$2:$A$101,Salespersons!$B$2:$B$101)</f>
        <v>Linda Grant</v>
      </c>
      <c r="J7380" t="str">
        <f>_xlfn.XLOOKUP(E7380,Salespersons!$A$2:$A$101,Salespersons!$C$2:$C$101)</f>
        <v>South</v>
      </c>
      <c r="K7380">
        <f t="shared" si="345"/>
        <v>1926.4</v>
      </c>
      <c r="L7380" t="str">
        <f t="shared" si="346"/>
        <v>March</v>
      </c>
      <c r="M7380" t="str">
        <f t="shared" si="347"/>
        <v>2024</v>
      </c>
    </row>
    <row r="7381" spans="1:13" x14ac:dyDescent="0.3">
      <c r="A7381">
        <v>7380</v>
      </c>
      <c r="B7381">
        <v>28</v>
      </c>
      <c r="C7381">
        <v>9</v>
      </c>
      <c r="D7381" s="2">
        <v>45334</v>
      </c>
      <c r="E7381">
        <v>97</v>
      </c>
      <c r="F7381" t="str">
        <f>_xlfn.XLOOKUP(B7381,Products!$A$2:$A$51,Products!$B$2:$B$51)</f>
        <v>Total</v>
      </c>
      <c r="G7381" t="str">
        <f>_xlfn.XLOOKUP(B7381,Products!$A$2:$A$51,Products!$C$2:$C$51)</f>
        <v>Toys</v>
      </c>
      <c r="H7381">
        <f>_xlfn.XLOOKUP(B7381,Products!$A$2:$A$51,Products!$D$2:$D$51)</f>
        <v>64.849999999999994</v>
      </c>
      <c r="I7381" t="str">
        <f>_xlfn.XLOOKUP(E7381,Salespersons!$A$2:$A$101,Salespersons!$B$2:$B$101)</f>
        <v>Gary Price</v>
      </c>
      <c r="J7381" t="str">
        <f>_xlfn.XLOOKUP(E7381,Salespersons!$A$2:$A$101,Salespersons!$C$2:$C$101)</f>
        <v>North</v>
      </c>
      <c r="K7381">
        <f t="shared" si="345"/>
        <v>583.65</v>
      </c>
      <c r="L7381" t="str">
        <f t="shared" si="346"/>
        <v>February</v>
      </c>
      <c r="M7381" t="str">
        <f t="shared" si="347"/>
        <v>2024</v>
      </c>
    </row>
    <row r="7382" spans="1:13" x14ac:dyDescent="0.3">
      <c r="A7382">
        <v>7381</v>
      </c>
      <c r="B7382">
        <v>47</v>
      </c>
      <c r="C7382">
        <v>9</v>
      </c>
      <c r="D7382" s="2">
        <v>45286</v>
      </c>
      <c r="E7382">
        <v>42</v>
      </c>
      <c r="F7382" t="str">
        <f>_xlfn.XLOOKUP(B7382,Products!$A$2:$A$51,Products!$B$2:$B$51)</f>
        <v>Recent</v>
      </c>
      <c r="G7382" t="str">
        <f>_xlfn.XLOOKUP(B7382,Products!$A$2:$A$51,Products!$C$2:$C$51)</f>
        <v>Books</v>
      </c>
      <c r="H7382">
        <f>_xlfn.XLOOKUP(B7382,Products!$A$2:$A$51,Products!$D$2:$D$51)</f>
        <v>260.04000000000002</v>
      </c>
      <c r="I7382" t="str">
        <f>_xlfn.XLOOKUP(E7382,Salespersons!$A$2:$A$101,Salespersons!$B$2:$B$101)</f>
        <v>Jason Oliver</v>
      </c>
      <c r="J7382" t="str">
        <f>_xlfn.XLOOKUP(E7382,Salespersons!$A$2:$A$101,Salespersons!$C$2:$C$101)</f>
        <v>South</v>
      </c>
      <c r="K7382">
        <f t="shared" si="345"/>
        <v>2340.36</v>
      </c>
      <c r="L7382" t="str">
        <f t="shared" si="346"/>
        <v>December</v>
      </c>
      <c r="M7382" t="str">
        <f t="shared" si="347"/>
        <v>2023</v>
      </c>
    </row>
    <row r="7383" spans="1:13" x14ac:dyDescent="0.3">
      <c r="A7383">
        <v>7382</v>
      </c>
      <c r="B7383">
        <v>23</v>
      </c>
      <c r="C7383">
        <v>8</v>
      </c>
      <c r="D7383" s="2">
        <v>45304</v>
      </c>
      <c r="E7383">
        <v>38</v>
      </c>
      <c r="F7383" t="str">
        <f>_xlfn.XLOOKUP(B7383,Products!$A$2:$A$51,Products!$B$2:$B$51)</f>
        <v>Energy</v>
      </c>
      <c r="G7383" t="str">
        <f>_xlfn.XLOOKUP(B7383,Products!$A$2:$A$51,Products!$C$2:$C$51)</f>
        <v>Books</v>
      </c>
      <c r="H7383">
        <f>_xlfn.XLOOKUP(B7383,Products!$A$2:$A$51,Products!$D$2:$D$51)</f>
        <v>31.68</v>
      </c>
      <c r="I7383" t="str">
        <f>_xlfn.XLOOKUP(E7383,Salespersons!$A$2:$A$101,Salespersons!$B$2:$B$101)</f>
        <v>Gina Hart</v>
      </c>
      <c r="J7383" t="str">
        <f>_xlfn.XLOOKUP(E7383,Salespersons!$A$2:$A$101,Salespersons!$C$2:$C$101)</f>
        <v>East</v>
      </c>
      <c r="K7383">
        <f t="shared" si="345"/>
        <v>253.44</v>
      </c>
      <c r="L7383" t="str">
        <f t="shared" si="346"/>
        <v>January</v>
      </c>
      <c r="M7383" t="str">
        <f t="shared" si="347"/>
        <v>2024</v>
      </c>
    </row>
    <row r="7384" spans="1:13" x14ac:dyDescent="0.3">
      <c r="A7384">
        <v>7383</v>
      </c>
      <c r="B7384">
        <v>31</v>
      </c>
      <c r="C7384">
        <v>3</v>
      </c>
      <c r="D7384" s="2">
        <v>45591</v>
      </c>
      <c r="E7384">
        <v>83</v>
      </c>
      <c r="F7384" t="str">
        <f>_xlfn.XLOOKUP(B7384,Products!$A$2:$A$51,Products!$B$2:$B$51)</f>
        <v>Tell</v>
      </c>
      <c r="G7384" t="str">
        <f>_xlfn.XLOOKUP(B7384,Products!$A$2:$A$51,Products!$C$2:$C$51)</f>
        <v>Books</v>
      </c>
      <c r="H7384">
        <f>_xlfn.XLOOKUP(B7384,Products!$A$2:$A$51,Products!$D$2:$D$51)</f>
        <v>83.85</v>
      </c>
      <c r="I7384" t="str">
        <f>_xlfn.XLOOKUP(E7384,Salespersons!$A$2:$A$101,Salespersons!$B$2:$B$101)</f>
        <v>Stephen Ortiz</v>
      </c>
      <c r="J7384" t="str">
        <f>_xlfn.XLOOKUP(E7384,Salespersons!$A$2:$A$101,Salespersons!$C$2:$C$101)</f>
        <v>North</v>
      </c>
      <c r="K7384">
        <f t="shared" si="345"/>
        <v>251.54999999999998</v>
      </c>
      <c r="L7384" t="str">
        <f t="shared" si="346"/>
        <v>October</v>
      </c>
      <c r="M7384" t="str">
        <f t="shared" si="347"/>
        <v>2024</v>
      </c>
    </row>
    <row r="7385" spans="1:13" x14ac:dyDescent="0.3">
      <c r="A7385">
        <v>7384</v>
      </c>
      <c r="B7385">
        <v>46</v>
      </c>
      <c r="C7385">
        <v>7</v>
      </c>
      <c r="D7385" s="2">
        <v>45127</v>
      </c>
      <c r="E7385">
        <v>64</v>
      </c>
      <c r="F7385" t="str">
        <f>_xlfn.XLOOKUP(B7385,Products!$A$2:$A$51,Products!$B$2:$B$51)</f>
        <v>Consider</v>
      </c>
      <c r="G7385" t="str">
        <f>_xlfn.XLOOKUP(B7385,Products!$A$2:$A$51,Products!$C$2:$C$51)</f>
        <v>Books</v>
      </c>
      <c r="H7385">
        <f>_xlfn.XLOOKUP(B7385,Products!$A$2:$A$51,Products!$D$2:$D$51)</f>
        <v>243.05</v>
      </c>
      <c r="I7385" t="str">
        <f>_xlfn.XLOOKUP(E7385,Salespersons!$A$2:$A$101,Salespersons!$B$2:$B$101)</f>
        <v>Scott Martin</v>
      </c>
      <c r="J7385" t="str">
        <f>_xlfn.XLOOKUP(E7385,Salespersons!$A$2:$A$101,Salespersons!$C$2:$C$101)</f>
        <v>East</v>
      </c>
      <c r="K7385">
        <f t="shared" si="345"/>
        <v>1701.3500000000001</v>
      </c>
      <c r="L7385" t="str">
        <f t="shared" si="346"/>
        <v>July</v>
      </c>
      <c r="M7385" t="str">
        <f t="shared" si="347"/>
        <v>2023</v>
      </c>
    </row>
    <row r="7386" spans="1:13" x14ac:dyDescent="0.3">
      <c r="A7386">
        <v>7385</v>
      </c>
      <c r="B7386">
        <v>11</v>
      </c>
      <c r="C7386">
        <v>4</v>
      </c>
      <c r="D7386" s="2">
        <v>45738</v>
      </c>
      <c r="E7386">
        <v>57</v>
      </c>
      <c r="F7386" t="str">
        <f>_xlfn.XLOOKUP(B7386,Products!$A$2:$A$51,Products!$B$2:$B$51)</f>
        <v>News</v>
      </c>
      <c r="G7386" t="str">
        <f>_xlfn.XLOOKUP(B7386,Products!$A$2:$A$51,Products!$C$2:$C$51)</f>
        <v>Clothing</v>
      </c>
      <c r="H7386">
        <f>_xlfn.XLOOKUP(B7386,Products!$A$2:$A$51,Products!$D$2:$D$51)</f>
        <v>113.76</v>
      </c>
      <c r="I7386" t="str">
        <f>_xlfn.XLOOKUP(E7386,Salespersons!$A$2:$A$101,Salespersons!$B$2:$B$101)</f>
        <v>Sally Gutierrez</v>
      </c>
      <c r="J7386" t="str">
        <f>_xlfn.XLOOKUP(E7386,Salespersons!$A$2:$A$101,Salespersons!$C$2:$C$101)</f>
        <v>North</v>
      </c>
      <c r="K7386">
        <f t="shared" si="345"/>
        <v>455.04</v>
      </c>
      <c r="L7386" t="str">
        <f t="shared" si="346"/>
        <v>March</v>
      </c>
      <c r="M7386" t="str">
        <f t="shared" si="347"/>
        <v>2025</v>
      </c>
    </row>
    <row r="7387" spans="1:13" x14ac:dyDescent="0.3">
      <c r="A7387">
        <v>7386</v>
      </c>
      <c r="B7387">
        <v>20</v>
      </c>
      <c r="C7387">
        <v>8</v>
      </c>
      <c r="D7387" s="2">
        <v>45435</v>
      </c>
      <c r="E7387">
        <v>29</v>
      </c>
      <c r="F7387" t="str">
        <f>_xlfn.XLOOKUP(B7387,Products!$A$2:$A$51,Products!$B$2:$B$51)</f>
        <v>Common</v>
      </c>
      <c r="G7387" t="str">
        <f>_xlfn.XLOOKUP(B7387,Products!$A$2:$A$51,Products!$C$2:$C$51)</f>
        <v>Electronics</v>
      </c>
      <c r="H7387">
        <f>_xlfn.XLOOKUP(B7387,Products!$A$2:$A$51,Products!$D$2:$D$51)</f>
        <v>486.94</v>
      </c>
      <c r="I7387" t="str">
        <f>_xlfn.XLOOKUP(E7387,Salespersons!$A$2:$A$101,Salespersons!$B$2:$B$101)</f>
        <v>Ryan Griffith</v>
      </c>
      <c r="J7387" t="str">
        <f>_xlfn.XLOOKUP(E7387,Salespersons!$A$2:$A$101,Salespersons!$C$2:$C$101)</f>
        <v>East</v>
      </c>
      <c r="K7387">
        <f t="shared" si="345"/>
        <v>3895.52</v>
      </c>
      <c r="L7387" t="str">
        <f t="shared" si="346"/>
        <v>May</v>
      </c>
      <c r="M7387" t="str">
        <f t="shared" si="347"/>
        <v>2024</v>
      </c>
    </row>
    <row r="7388" spans="1:13" x14ac:dyDescent="0.3">
      <c r="A7388">
        <v>7387</v>
      </c>
      <c r="B7388">
        <v>32</v>
      </c>
      <c r="C7388">
        <v>7</v>
      </c>
      <c r="D7388" s="2">
        <v>45252</v>
      </c>
      <c r="E7388">
        <v>66</v>
      </c>
      <c r="F7388" t="str">
        <f>_xlfn.XLOOKUP(B7388,Products!$A$2:$A$51,Products!$B$2:$B$51)</f>
        <v>Former</v>
      </c>
      <c r="G7388" t="str">
        <f>_xlfn.XLOOKUP(B7388,Products!$A$2:$A$51,Products!$C$2:$C$51)</f>
        <v>Books</v>
      </c>
      <c r="H7388">
        <f>_xlfn.XLOOKUP(B7388,Products!$A$2:$A$51,Products!$D$2:$D$51)</f>
        <v>373.97</v>
      </c>
      <c r="I7388" t="str">
        <f>_xlfn.XLOOKUP(E7388,Salespersons!$A$2:$A$101,Salespersons!$B$2:$B$101)</f>
        <v>Matthew Perez</v>
      </c>
      <c r="J7388" t="str">
        <f>_xlfn.XLOOKUP(E7388,Salespersons!$A$2:$A$101,Salespersons!$C$2:$C$101)</f>
        <v>West</v>
      </c>
      <c r="K7388">
        <f t="shared" si="345"/>
        <v>2617.79</v>
      </c>
      <c r="L7388" t="str">
        <f t="shared" si="346"/>
        <v>November</v>
      </c>
      <c r="M7388" t="str">
        <f t="shared" si="347"/>
        <v>2023</v>
      </c>
    </row>
    <row r="7389" spans="1:13" x14ac:dyDescent="0.3">
      <c r="A7389">
        <v>7388</v>
      </c>
      <c r="B7389">
        <v>17</v>
      </c>
      <c r="C7389">
        <v>9</v>
      </c>
      <c r="D7389" s="2">
        <v>45569</v>
      </c>
      <c r="E7389">
        <v>83</v>
      </c>
      <c r="F7389" t="str">
        <f>_xlfn.XLOOKUP(B7389,Products!$A$2:$A$51,Products!$B$2:$B$51)</f>
        <v>Perhaps</v>
      </c>
      <c r="G7389" t="str">
        <f>_xlfn.XLOOKUP(B7389,Products!$A$2:$A$51,Products!$C$2:$C$51)</f>
        <v>Clothing</v>
      </c>
      <c r="H7389">
        <f>_xlfn.XLOOKUP(B7389,Products!$A$2:$A$51,Products!$D$2:$D$51)</f>
        <v>165.26</v>
      </c>
      <c r="I7389" t="str">
        <f>_xlfn.XLOOKUP(E7389,Salespersons!$A$2:$A$101,Salespersons!$B$2:$B$101)</f>
        <v>Stephen Ortiz</v>
      </c>
      <c r="J7389" t="str">
        <f>_xlfn.XLOOKUP(E7389,Salespersons!$A$2:$A$101,Salespersons!$C$2:$C$101)</f>
        <v>North</v>
      </c>
      <c r="K7389">
        <f t="shared" si="345"/>
        <v>1487.34</v>
      </c>
      <c r="L7389" t="str">
        <f t="shared" si="346"/>
        <v>October</v>
      </c>
      <c r="M7389" t="str">
        <f t="shared" si="347"/>
        <v>2024</v>
      </c>
    </row>
    <row r="7390" spans="1:13" x14ac:dyDescent="0.3">
      <c r="A7390">
        <v>7389</v>
      </c>
      <c r="B7390">
        <v>42</v>
      </c>
      <c r="C7390">
        <v>8</v>
      </c>
      <c r="D7390" s="2">
        <v>45624</v>
      </c>
      <c r="E7390">
        <v>73</v>
      </c>
      <c r="F7390" t="str">
        <f>_xlfn.XLOOKUP(B7390,Products!$A$2:$A$51,Products!$B$2:$B$51)</f>
        <v>Deep</v>
      </c>
      <c r="G7390" t="str">
        <f>_xlfn.XLOOKUP(B7390,Products!$A$2:$A$51,Products!$C$2:$C$51)</f>
        <v>Toys</v>
      </c>
      <c r="H7390">
        <f>_xlfn.XLOOKUP(B7390,Products!$A$2:$A$51,Products!$D$2:$D$51)</f>
        <v>51.98</v>
      </c>
      <c r="I7390" t="str">
        <f>_xlfn.XLOOKUP(E7390,Salespersons!$A$2:$A$101,Salespersons!$B$2:$B$101)</f>
        <v>Dr. Jasmine Osborne</v>
      </c>
      <c r="J7390" t="str">
        <f>_xlfn.XLOOKUP(E7390,Salespersons!$A$2:$A$101,Salespersons!$C$2:$C$101)</f>
        <v>South</v>
      </c>
      <c r="K7390">
        <f t="shared" si="345"/>
        <v>415.84</v>
      </c>
      <c r="L7390" t="str">
        <f t="shared" si="346"/>
        <v>November</v>
      </c>
      <c r="M7390" t="str">
        <f t="shared" si="347"/>
        <v>2024</v>
      </c>
    </row>
    <row r="7391" spans="1:13" x14ac:dyDescent="0.3">
      <c r="A7391">
        <v>7390</v>
      </c>
      <c r="B7391">
        <v>38</v>
      </c>
      <c r="C7391">
        <v>3</v>
      </c>
      <c r="D7391" s="2">
        <v>45132</v>
      </c>
      <c r="E7391">
        <v>6</v>
      </c>
      <c r="F7391" t="str">
        <f>_xlfn.XLOOKUP(B7391,Products!$A$2:$A$51,Products!$B$2:$B$51)</f>
        <v>Smile</v>
      </c>
      <c r="G7391" t="str">
        <f>_xlfn.XLOOKUP(B7391,Products!$A$2:$A$51,Products!$C$2:$C$51)</f>
        <v>Clothing</v>
      </c>
      <c r="H7391">
        <f>_xlfn.XLOOKUP(B7391,Products!$A$2:$A$51,Products!$D$2:$D$51)</f>
        <v>49.56</v>
      </c>
      <c r="I7391" t="str">
        <f>_xlfn.XLOOKUP(E7391,Salespersons!$A$2:$A$101,Salespersons!$B$2:$B$101)</f>
        <v>Amanda Mcdonald</v>
      </c>
      <c r="J7391" t="str">
        <f>_xlfn.XLOOKUP(E7391,Salespersons!$A$2:$A$101,Salespersons!$C$2:$C$101)</f>
        <v>North</v>
      </c>
      <c r="K7391">
        <f t="shared" si="345"/>
        <v>148.68</v>
      </c>
      <c r="L7391" t="str">
        <f t="shared" si="346"/>
        <v>July</v>
      </c>
      <c r="M7391" t="str">
        <f t="shared" si="347"/>
        <v>2023</v>
      </c>
    </row>
    <row r="7392" spans="1:13" x14ac:dyDescent="0.3">
      <c r="A7392">
        <v>7391</v>
      </c>
      <c r="B7392">
        <v>6</v>
      </c>
      <c r="C7392">
        <v>5</v>
      </c>
      <c r="D7392" s="2">
        <v>45461</v>
      </c>
      <c r="E7392">
        <v>81</v>
      </c>
      <c r="F7392" t="str">
        <f>_xlfn.XLOOKUP(B7392,Products!$A$2:$A$51,Products!$B$2:$B$51)</f>
        <v>Gas</v>
      </c>
      <c r="G7392" t="str">
        <f>_xlfn.XLOOKUP(B7392,Products!$A$2:$A$51,Products!$C$2:$C$51)</f>
        <v>Home &amp; Kitchen</v>
      </c>
      <c r="H7392">
        <f>_xlfn.XLOOKUP(B7392,Products!$A$2:$A$51,Products!$D$2:$D$51)</f>
        <v>79.7</v>
      </c>
      <c r="I7392" t="str">
        <f>_xlfn.XLOOKUP(E7392,Salespersons!$A$2:$A$101,Salespersons!$B$2:$B$101)</f>
        <v>Stephanie Mendez</v>
      </c>
      <c r="J7392" t="str">
        <f>_xlfn.XLOOKUP(E7392,Salespersons!$A$2:$A$101,Salespersons!$C$2:$C$101)</f>
        <v>East</v>
      </c>
      <c r="K7392">
        <f t="shared" si="345"/>
        <v>398.5</v>
      </c>
      <c r="L7392" t="str">
        <f t="shared" si="346"/>
        <v>June</v>
      </c>
      <c r="M7392" t="str">
        <f t="shared" si="347"/>
        <v>2024</v>
      </c>
    </row>
    <row r="7393" spans="1:13" x14ac:dyDescent="0.3">
      <c r="A7393">
        <v>7392</v>
      </c>
      <c r="B7393">
        <v>1</v>
      </c>
      <c r="C7393">
        <v>3</v>
      </c>
      <c r="D7393" s="2">
        <v>45736</v>
      </c>
      <c r="E7393">
        <v>2</v>
      </c>
      <c r="F7393" t="str">
        <f>_xlfn.XLOOKUP(B7393,Products!$A$2:$A$51,Products!$B$2:$B$51)</f>
        <v>Increase</v>
      </c>
      <c r="G7393" t="str">
        <f>_xlfn.XLOOKUP(B7393,Products!$A$2:$A$51,Products!$C$2:$C$51)</f>
        <v>Books</v>
      </c>
      <c r="H7393">
        <f>_xlfn.XLOOKUP(B7393,Products!$A$2:$A$51,Products!$D$2:$D$51)</f>
        <v>101.78</v>
      </c>
      <c r="I7393" t="str">
        <f>_xlfn.XLOOKUP(E7393,Salespersons!$A$2:$A$101,Salespersons!$B$2:$B$101)</f>
        <v>Johnny Jackson</v>
      </c>
      <c r="J7393" t="str">
        <f>_xlfn.XLOOKUP(E7393,Salespersons!$A$2:$A$101,Salespersons!$C$2:$C$101)</f>
        <v>East</v>
      </c>
      <c r="K7393">
        <f t="shared" si="345"/>
        <v>305.34000000000003</v>
      </c>
      <c r="L7393" t="str">
        <f t="shared" si="346"/>
        <v>March</v>
      </c>
      <c r="M7393" t="str">
        <f t="shared" si="347"/>
        <v>2025</v>
      </c>
    </row>
    <row r="7394" spans="1:13" x14ac:dyDescent="0.3">
      <c r="A7394">
        <v>7393</v>
      </c>
      <c r="B7394">
        <v>37</v>
      </c>
      <c r="C7394">
        <v>9</v>
      </c>
      <c r="D7394" s="2">
        <v>45324</v>
      </c>
      <c r="E7394">
        <v>39</v>
      </c>
      <c r="F7394" t="str">
        <f>_xlfn.XLOOKUP(B7394,Products!$A$2:$A$51,Products!$B$2:$B$51)</f>
        <v>Suffer</v>
      </c>
      <c r="G7394" t="str">
        <f>_xlfn.XLOOKUP(B7394,Products!$A$2:$A$51,Products!$C$2:$C$51)</f>
        <v>Electronics</v>
      </c>
      <c r="H7394">
        <f>_xlfn.XLOOKUP(B7394,Products!$A$2:$A$51,Products!$D$2:$D$51)</f>
        <v>416.3</v>
      </c>
      <c r="I7394" t="str">
        <f>_xlfn.XLOOKUP(E7394,Salespersons!$A$2:$A$101,Salespersons!$B$2:$B$101)</f>
        <v>Francisco Hogan</v>
      </c>
      <c r="J7394" t="str">
        <f>_xlfn.XLOOKUP(E7394,Salespersons!$A$2:$A$101,Salespersons!$C$2:$C$101)</f>
        <v>West</v>
      </c>
      <c r="K7394">
        <f t="shared" si="345"/>
        <v>3746.7000000000003</v>
      </c>
      <c r="L7394" t="str">
        <f t="shared" si="346"/>
        <v>February</v>
      </c>
      <c r="M7394" t="str">
        <f t="shared" si="347"/>
        <v>2024</v>
      </c>
    </row>
    <row r="7395" spans="1:13" x14ac:dyDescent="0.3">
      <c r="A7395">
        <v>7394</v>
      </c>
      <c r="B7395">
        <v>4</v>
      </c>
      <c r="C7395">
        <v>1</v>
      </c>
      <c r="D7395" s="2">
        <v>45129</v>
      </c>
      <c r="E7395">
        <v>6</v>
      </c>
      <c r="F7395" t="str">
        <f>_xlfn.XLOOKUP(B7395,Products!$A$2:$A$51,Products!$B$2:$B$51)</f>
        <v>Half</v>
      </c>
      <c r="G7395" t="str">
        <f>_xlfn.XLOOKUP(B7395,Products!$A$2:$A$51,Products!$C$2:$C$51)</f>
        <v>Home &amp; Kitchen</v>
      </c>
      <c r="H7395">
        <f>_xlfn.XLOOKUP(B7395,Products!$A$2:$A$51,Products!$D$2:$D$51)</f>
        <v>420.81</v>
      </c>
      <c r="I7395" t="str">
        <f>_xlfn.XLOOKUP(E7395,Salespersons!$A$2:$A$101,Salespersons!$B$2:$B$101)</f>
        <v>Amanda Mcdonald</v>
      </c>
      <c r="J7395" t="str">
        <f>_xlfn.XLOOKUP(E7395,Salespersons!$A$2:$A$101,Salespersons!$C$2:$C$101)</f>
        <v>North</v>
      </c>
      <c r="K7395">
        <f t="shared" si="345"/>
        <v>420.81</v>
      </c>
      <c r="L7395" t="str">
        <f t="shared" si="346"/>
        <v>July</v>
      </c>
      <c r="M7395" t="str">
        <f t="shared" si="347"/>
        <v>2023</v>
      </c>
    </row>
    <row r="7396" spans="1:13" x14ac:dyDescent="0.3">
      <c r="A7396">
        <v>7395</v>
      </c>
      <c r="B7396">
        <v>31</v>
      </c>
      <c r="C7396">
        <v>7</v>
      </c>
      <c r="D7396" s="2">
        <v>45659</v>
      </c>
      <c r="E7396">
        <v>14</v>
      </c>
      <c r="F7396" t="str">
        <f>_xlfn.XLOOKUP(B7396,Products!$A$2:$A$51,Products!$B$2:$B$51)</f>
        <v>Tell</v>
      </c>
      <c r="G7396" t="str">
        <f>_xlfn.XLOOKUP(B7396,Products!$A$2:$A$51,Products!$C$2:$C$51)</f>
        <v>Books</v>
      </c>
      <c r="H7396">
        <f>_xlfn.XLOOKUP(B7396,Products!$A$2:$A$51,Products!$D$2:$D$51)</f>
        <v>83.85</v>
      </c>
      <c r="I7396" t="str">
        <f>_xlfn.XLOOKUP(E7396,Salespersons!$A$2:$A$101,Salespersons!$B$2:$B$101)</f>
        <v>Deanna Knight</v>
      </c>
      <c r="J7396" t="str">
        <f>_xlfn.XLOOKUP(E7396,Salespersons!$A$2:$A$101,Salespersons!$C$2:$C$101)</f>
        <v>North</v>
      </c>
      <c r="K7396">
        <f t="shared" si="345"/>
        <v>586.94999999999993</v>
      </c>
      <c r="L7396" t="str">
        <f t="shared" si="346"/>
        <v>January</v>
      </c>
      <c r="M7396" t="str">
        <f t="shared" si="347"/>
        <v>2025</v>
      </c>
    </row>
    <row r="7397" spans="1:13" x14ac:dyDescent="0.3">
      <c r="A7397">
        <v>7396</v>
      </c>
      <c r="B7397">
        <v>11</v>
      </c>
      <c r="C7397">
        <v>9</v>
      </c>
      <c r="D7397" s="2">
        <v>45850</v>
      </c>
      <c r="E7397">
        <v>90</v>
      </c>
      <c r="F7397" t="str">
        <f>_xlfn.XLOOKUP(B7397,Products!$A$2:$A$51,Products!$B$2:$B$51)</f>
        <v>News</v>
      </c>
      <c r="G7397" t="str">
        <f>_xlfn.XLOOKUP(B7397,Products!$A$2:$A$51,Products!$C$2:$C$51)</f>
        <v>Clothing</v>
      </c>
      <c r="H7397">
        <f>_xlfn.XLOOKUP(B7397,Products!$A$2:$A$51,Products!$D$2:$D$51)</f>
        <v>113.76</v>
      </c>
      <c r="I7397" t="str">
        <f>_xlfn.XLOOKUP(E7397,Salespersons!$A$2:$A$101,Salespersons!$B$2:$B$101)</f>
        <v>Becky Lopez</v>
      </c>
      <c r="J7397" t="str">
        <f>_xlfn.XLOOKUP(E7397,Salespersons!$A$2:$A$101,Salespersons!$C$2:$C$101)</f>
        <v>West</v>
      </c>
      <c r="K7397">
        <f t="shared" si="345"/>
        <v>1023.84</v>
      </c>
      <c r="L7397" t="str">
        <f t="shared" si="346"/>
        <v>July</v>
      </c>
      <c r="M7397" t="str">
        <f t="shared" si="347"/>
        <v>2025</v>
      </c>
    </row>
    <row r="7398" spans="1:13" x14ac:dyDescent="0.3">
      <c r="A7398">
        <v>7397</v>
      </c>
      <c r="B7398">
        <v>17</v>
      </c>
      <c r="C7398">
        <v>3</v>
      </c>
      <c r="D7398" s="2">
        <v>45231</v>
      </c>
      <c r="E7398">
        <v>18</v>
      </c>
      <c r="F7398" t="str">
        <f>_xlfn.XLOOKUP(B7398,Products!$A$2:$A$51,Products!$B$2:$B$51)</f>
        <v>Perhaps</v>
      </c>
      <c r="G7398" t="str">
        <f>_xlfn.XLOOKUP(B7398,Products!$A$2:$A$51,Products!$C$2:$C$51)</f>
        <v>Clothing</v>
      </c>
      <c r="H7398">
        <f>_xlfn.XLOOKUP(B7398,Products!$A$2:$A$51,Products!$D$2:$D$51)</f>
        <v>165.26</v>
      </c>
      <c r="I7398" t="str">
        <f>_xlfn.XLOOKUP(E7398,Salespersons!$A$2:$A$101,Salespersons!$B$2:$B$101)</f>
        <v>Keith Miller</v>
      </c>
      <c r="J7398" t="str">
        <f>_xlfn.XLOOKUP(E7398,Salespersons!$A$2:$A$101,Salespersons!$C$2:$C$101)</f>
        <v>East</v>
      </c>
      <c r="K7398">
        <f t="shared" si="345"/>
        <v>495.78</v>
      </c>
      <c r="L7398" t="str">
        <f t="shared" si="346"/>
        <v>November</v>
      </c>
      <c r="M7398" t="str">
        <f t="shared" si="347"/>
        <v>2023</v>
      </c>
    </row>
    <row r="7399" spans="1:13" x14ac:dyDescent="0.3">
      <c r="A7399">
        <v>7398</v>
      </c>
      <c r="B7399">
        <v>7</v>
      </c>
      <c r="C7399">
        <v>7</v>
      </c>
      <c r="D7399" s="2">
        <v>45347</v>
      </c>
      <c r="E7399">
        <v>70</v>
      </c>
      <c r="F7399" t="str">
        <f>_xlfn.XLOOKUP(B7399,Products!$A$2:$A$51,Products!$B$2:$B$51)</f>
        <v>Avoid</v>
      </c>
      <c r="G7399" t="str">
        <f>_xlfn.XLOOKUP(B7399,Products!$A$2:$A$51,Products!$C$2:$C$51)</f>
        <v>Books</v>
      </c>
      <c r="H7399">
        <f>_xlfn.XLOOKUP(B7399,Products!$A$2:$A$51,Products!$D$2:$D$51)</f>
        <v>419</v>
      </c>
      <c r="I7399" t="str">
        <f>_xlfn.XLOOKUP(E7399,Salespersons!$A$2:$A$101,Salespersons!$B$2:$B$101)</f>
        <v>Valerie Bass</v>
      </c>
      <c r="J7399" t="str">
        <f>_xlfn.XLOOKUP(E7399,Salespersons!$A$2:$A$101,Salespersons!$C$2:$C$101)</f>
        <v>West</v>
      </c>
      <c r="K7399">
        <f t="shared" si="345"/>
        <v>2933</v>
      </c>
      <c r="L7399" t="str">
        <f t="shared" si="346"/>
        <v>February</v>
      </c>
      <c r="M7399" t="str">
        <f t="shared" si="347"/>
        <v>2024</v>
      </c>
    </row>
    <row r="7400" spans="1:13" x14ac:dyDescent="0.3">
      <c r="A7400">
        <v>7399</v>
      </c>
      <c r="B7400">
        <v>35</v>
      </c>
      <c r="C7400">
        <v>7</v>
      </c>
      <c r="D7400" s="2">
        <v>45748</v>
      </c>
      <c r="E7400">
        <v>76</v>
      </c>
      <c r="F7400" t="str">
        <f>_xlfn.XLOOKUP(B7400,Products!$A$2:$A$51,Products!$B$2:$B$51)</f>
        <v>Ok</v>
      </c>
      <c r="G7400" t="str">
        <f>_xlfn.XLOOKUP(B7400,Products!$A$2:$A$51,Products!$C$2:$C$51)</f>
        <v>Books</v>
      </c>
      <c r="H7400">
        <f>_xlfn.XLOOKUP(B7400,Products!$A$2:$A$51,Products!$D$2:$D$51)</f>
        <v>252.35</v>
      </c>
      <c r="I7400" t="str">
        <f>_xlfn.XLOOKUP(E7400,Salespersons!$A$2:$A$101,Salespersons!$B$2:$B$101)</f>
        <v>Julie Smith</v>
      </c>
      <c r="J7400" t="str">
        <f>_xlfn.XLOOKUP(E7400,Salespersons!$A$2:$A$101,Salespersons!$C$2:$C$101)</f>
        <v>East</v>
      </c>
      <c r="K7400">
        <f t="shared" si="345"/>
        <v>1766.45</v>
      </c>
      <c r="L7400" t="str">
        <f t="shared" si="346"/>
        <v>April</v>
      </c>
      <c r="M7400" t="str">
        <f t="shared" si="347"/>
        <v>2025</v>
      </c>
    </row>
    <row r="7401" spans="1:13" x14ac:dyDescent="0.3">
      <c r="A7401">
        <v>7400</v>
      </c>
      <c r="B7401">
        <v>2</v>
      </c>
      <c r="C7401">
        <v>2</v>
      </c>
      <c r="D7401" s="2">
        <v>45747</v>
      </c>
      <c r="E7401">
        <v>22</v>
      </c>
      <c r="F7401" t="str">
        <f>_xlfn.XLOOKUP(B7401,Products!$A$2:$A$51,Products!$B$2:$B$51)</f>
        <v>Soldier</v>
      </c>
      <c r="G7401" t="str">
        <f>_xlfn.XLOOKUP(B7401,Products!$A$2:$A$51,Products!$C$2:$C$51)</f>
        <v>Toys</v>
      </c>
      <c r="H7401">
        <f>_xlfn.XLOOKUP(B7401,Products!$A$2:$A$51,Products!$D$2:$D$51)</f>
        <v>217.51</v>
      </c>
      <c r="I7401" t="str">
        <f>_xlfn.XLOOKUP(E7401,Salespersons!$A$2:$A$101,Salespersons!$B$2:$B$101)</f>
        <v>Laura Barnes</v>
      </c>
      <c r="J7401" t="str">
        <f>_xlfn.XLOOKUP(E7401,Salespersons!$A$2:$A$101,Salespersons!$C$2:$C$101)</f>
        <v>North</v>
      </c>
      <c r="K7401">
        <f t="shared" si="345"/>
        <v>435.02</v>
      </c>
      <c r="L7401" t="str">
        <f t="shared" si="346"/>
        <v>March</v>
      </c>
      <c r="M7401" t="str">
        <f t="shared" si="347"/>
        <v>2025</v>
      </c>
    </row>
    <row r="7402" spans="1:13" x14ac:dyDescent="0.3">
      <c r="A7402">
        <v>7401</v>
      </c>
      <c r="B7402">
        <v>40</v>
      </c>
      <c r="C7402">
        <v>5</v>
      </c>
      <c r="D7402" s="2">
        <v>45598</v>
      </c>
      <c r="E7402">
        <v>78</v>
      </c>
      <c r="F7402" t="str">
        <f>_xlfn.XLOOKUP(B7402,Products!$A$2:$A$51,Products!$B$2:$B$51)</f>
        <v>Agent</v>
      </c>
      <c r="G7402" t="str">
        <f>_xlfn.XLOOKUP(B7402,Products!$A$2:$A$51,Products!$C$2:$C$51)</f>
        <v>Toys</v>
      </c>
      <c r="H7402">
        <f>_xlfn.XLOOKUP(B7402,Products!$A$2:$A$51,Products!$D$2:$D$51)</f>
        <v>228.56</v>
      </c>
      <c r="I7402" t="str">
        <f>_xlfn.XLOOKUP(E7402,Salespersons!$A$2:$A$101,Salespersons!$B$2:$B$101)</f>
        <v>Austin Stewart</v>
      </c>
      <c r="J7402" t="str">
        <f>_xlfn.XLOOKUP(E7402,Salespersons!$A$2:$A$101,Salespersons!$C$2:$C$101)</f>
        <v>North</v>
      </c>
      <c r="K7402">
        <f t="shared" si="345"/>
        <v>1142.8</v>
      </c>
      <c r="L7402" t="str">
        <f t="shared" si="346"/>
        <v>November</v>
      </c>
      <c r="M7402" t="str">
        <f t="shared" si="347"/>
        <v>2024</v>
      </c>
    </row>
    <row r="7403" spans="1:13" x14ac:dyDescent="0.3">
      <c r="A7403">
        <v>7402</v>
      </c>
      <c r="B7403">
        <v>37</v>
      </c>
      <c r="C7403">
        <v>7</v>
      </c>
      <c r="D7403" s="2">
        <v>45642</v>
      </c>
      <c r="E7403">
        <v>13</v>
      </c>
      <c r="F7403" t="str">
        <f>_xlfn.XLOOKUP(B7403,Products!$A$2:$A$51,Products!$B$2:$B$51)</f>
        <v>Suffer</v>
      </c>
      <c r="G7403" t="str">
        <f>_xlfn.XLOOKUP(B7403,Products!$A$2:$A$51,Products!$C$2:$C$51)</f>
        <v>Electronics</v>
      </c>
      <c r="H7403">
        <f>_xlfn.XLOOKUP(B7403,Products!$A$2:$A$51,Products!$D$2:$D$51)</f>
        <v>416.3</v>
      </c>
      <c r="I7403" t="str">
        <f>_xlfn.XLOOKUP(E7403,Salespersons!$A$2:$A$101,Salespersons!$B$2:$B$101)</f>
        <v>Kevin Gross</v>
      </c>
      <c r="J7403" t="str">
        <f>_xlfn.XLOOKUP(E7403,Salespersons!$A$2:$A$101,Salespersons!$C$2:$C$101)</f>
        <v>North</v>
      </c>
      <c r="K7403">
        <f t="shared" si="345"/>
        <v>2914.1</v>
      </c>
      <c r="L7403" t="str">
        <f t="shared" si="346"/>
        <v>December</v>
      </c>
      <c r="M7403" t="str">
        <f t="shared" si="347"/>
        <v>2024</v>
      </c>
    </row>
    <row r="7404" spans="1:13" x14ac:dyDescent="0.3">
      <c r="A7404">
        <v>7403</v>
      </c>
      <c r="B7404">
        <v>37</v>
      </c>
      <c r="C7404">
        <v>2</v>
      </c>
      <c r="D7404" s="2">
        <v>45222</v>
      </c>
      <c r="E7404">
        <v>73</v>
      </c>
      <c r="F7404" t="str">
        <f>_xlfn.XLOOKUP(B7404,Products!$A$2:$A$51,Products!$B$2:$B$51)</f>
        <v>Suffer</v>
      </c>
      <c r="G7404" t="str">
        <f>_xlfn.XLOOKUP(B7404,Products!$A$2:$A$51,Products!$C$2:$C$51)</f>
        <v>Electronics</v>
      </c>
      <c r="H7404">
        <f>_xlfn.XLOOKUP(B7404,Products!$A$2:$A$51,Products!$D$2:$D$51)</f>
        <v>416.3</v>
      </c>
      <c r="I7404" t="str">
        <f>_xlfn.XLOOKUP(E7404,Salespersons!$A$2:$A$101,Salespersons!$B$2:$B$101)</f>
        <v>Dr. Jasmine Osborne</v>
      </c>
      <c r="J7404" t="str">
        <f>_xlfn.XLOOKUP(E7404,Salespersons!$A$2:$A$101,Salespersons!$C$2:$C$101)</f>
        <v>South</v>
      </c>
      <c r="K7404">
        <f t="shared" si="345"/>
        <v>832.6</v>
      </c>
      <c r="L7404" t="str">
        <f t="shared" si="346"/>
        <v>October</v>
      </c>
      <c r="M7404" t="str">
        <f t="shared" si="347"/>
        <v>2023</v>
      </c>
    </row>
    <row r="7405" spans="1:13" x14ac:dyDescent="0.3">
      <c r="A7405">
        <v>7404</v>
      </c>
      <c r="B7405">
        <v>10</v>
      </c>
      <c r="C7405">
        <v>2</v>
      </c>
      <c r="D7405" s="2">
        <v>45327</v>
      </c>
      <c r="E7405">
        <v>96</v>
      </c>
      <c r="F7405" t="str">
        <f>_xlfn.XLOOKUP(B7405,Products!$A$2:$A$51,Products!$B$2:$B$51)</f>
        <v>Live</v>
      </c>
      <c r="G7405" t="str">
        <f>_xlfn.XLOOKUP(B7405,Products!$A$2:$A$51,Products!$C$2:$C$51)</f>
        <v>Home &amp; Kitchen</v>
      </c>
      <c r="H7405">
        <f>_xlfn.XLOOKUP(B7405,Products!$A$2:$A$51,Products!$D$2:$D$51)</f>
        <v>406.51</v>
      </c>
      <c r="I7405" t="str">
        <f>_xlfn.XLOOKUP(E7405,Salespersons!$A$2:$A$101,Salespersons!$B$2:$B$101)</f>
        <v>Shari Ross</v>
      </c>
      <c r="J7405" t="str">
        <f>_xlfn.XLOOKUP(E7405,Salespersons!$A$2:$A$101,Salespersons!$C$2:$C$101)</f>
        <v>West</v>
      </c>
      <c r="K7405">
        <f t="shared" si="345"/>
        <v>813.02</v>
      </c>
      <c r="L7405" t="str">
        <f t="shared" si="346"/>
        <v>February</v>
      </c>
      <c r="M7405" t="str">
        <f t="shared" si="347"/>
        <v>2024</v>
      </c>
    </row>
    <row r="7406" spans="1:13" x14ac:dyDescent="0.3">
      <c r="A7406">
        <v>7405</v>
      </c>
      <c r="B7406">
        <v>12</v>
      </c>
      <c r="C7406">
        <v>6</v>
      </c>
      <c r="D7406" s="2">
        <v>45676</v>
      </c>
      <c r="E7406">
        <v>10</v>
      </c>
      <c r="F7406" t="str">
        <f>_xlfn.XLOOKUP(B7406,Products!$A$2:$A$51,Products!$B$2:$B$51)</f>
        <v>Why</v>
      </c>
      <c r="G7406" t="str">
        <f>_xlfn.XLOOKUP(B7406,Products!$A$2:$A$51,Products!$C$2:$C$51)</f>
        <v>Clothing</v>
      </c>
      <c r="H7406">
        <f>_xlfn.XLOOKUP(B7406,Products!$A$2:$A$51,Products!$D$2:$D$51)</f>
        <v>76.88</v>
      </c>
      <c r="I7406" t="str">
        <f>_xlfn.XLOOKUP(E7406,Salespersons!$A$2:$A$101,Salespersons!$B$2:$B$101)</f>
        <v>Tyler Howard</v>
      </c>
      <c r="J7406" t="str">
        <f>_xlfn.XLOOKUP(E7406,Salespersons!$A$2:$A$101,Salespersons!$C$2:$C$101)</f>
        <v>East</v>
      </c>
      <c r="K7406">
        <f t="shared" si="345"/>
        <v>461.28</v>
      </c>
      <c r="L7406" t="str">
        <f t="shared" si="346"/>
        <v>January</v>
      </c>
      <c r="M7406" t="str">
        <f t="shared" si="347"/>
        <v>2025</v>
      </c>
    </row>
    <row r="7407" spans="1:13" x14ac:dyDescent="0.3">
      <c r="A7407">
        <v>7406</v>
      </c>
      <c r="B7407">
        <v>17</v>
      </c>
      <c r="C7407">
        <v>2</v>
      </c>
      <c r="D7407" s="2">
        <v>45179</v>
      </c>
      <c r="E7407">
        <v>27</v>
      </c>
      <c r="F7407" t="str">
        <f>_xlfn.XLOOKUP(B7407,Products!$A$2:$A$51,Products!$B$2:$B$51)</f>
        <v>Perhaps</v>
      </c>
      <c r="G7407" t="str">
        <f>_xlfn.XLOOKUP(B7407,Products!$A$2:$A$51,Products!$C$2:$C$51)</f>
        <v>Clothing</v>
      </c>
      <c r="H7407">
        <f>_xlfn.XLOOKUP(B7407,Products!$A$2:$A$51,Products!$D$2:$D$51)</f>
        <v>165.26</v>
      </c>
      <c r="I7407" t="str">
        <f>_xlfn.XLOOKUP(E7407,Salespersons!$A$2:$A$101,Salespersons!$B$2:$B$101)</f>
        <v>Emily Smith</v>
      </c>
      <c r="J7407" t="str">
        <f>_xlfn.XLOOKUP(E7407,Salespersons!$A$2:$A$101,Salespersons!$C$2:$C$101)</f>
        <v>South</v>
      </c>
      <c r="K7407">
        <f t="shared" si="345"/>
        <v>330.52</v>
      </c>
      <c r="L7407" t="str">
        <f t="shared" si="346"/>
        <v>September</v>
      </c>
      <c r="M7407" t="str">
        <f t="shared" si="347"/>
        <v>2023</v>
      </c>
    </row>
    <row r="7408" spans="1:13" x14ac:dyDescent="0.3">
      <c r="A7408">
        <v>7407</v>
      </c>
      <c r="B7408">
        <v>46</v>
      </c>
      <c r="C7408">
        <v>1</v>
      </c>
      <c r="D7408" s="2">
        <v>45197</v>
      </c>
      <c r="E7408">
        <v>14</v>
      </c>
      <c r="F7408" t="str">
        <f>_xlfn.XLOOKUP(B7408,Products!$A$2:$A$51,Products!$B$2:$B$51)</f>
        <v>Consider</v>
      </c>
      <c r="G7408" t="str">
        <f>_xlfn.XLOOKUP(B7408,Products!$A$2:$A$51,Products!$C$2:$C$51)</f>
        <v>Books</v>
      </c>
      <c r="H7408">
        <f>_xlfn.XLOOKUP(B7408,Products!$A$2:$A$51,Products!$D$2:$D$51)</f>
        <v>243.05</v>
      </c>
      <c r="I7408" t="str">
        <f>_xlfn.XLOOKUP(E7408,Salespersons!$A$2:$A$101,Salespersons!$B$2:$B$101)</f>
        <v>Deanna Knight</v>
      </c>
      <c r="J7408" t="str">
        <f>_xlfn.XLOOKUP(E7408,Salespersons!$A$2:$A$101,Salespersons!$C$2:$C$101)</f>
        <v>North</v>
      </c>
      <c r="K7408">
        <f t="shared" si="345"/>
        <v>243.05</v>
      </c>
      <c r="L7408" t="str">
        <f t="shared" si="346"/>
        <v>September</v>
      </c>
      <c r="M7408" t="str">
        <f t="shared" si="347"/>
        <v>2023</v>
      </c>
    </row>
    <row r="7409" spans="1:13" x14ac:dyDescent="0.3">
      <c r="A7409">
        <v>7408</v>
      </c>
      <c r="B7409">
        <v>26</v>
      </c>
      <c r="C7409">
        <v>3</v>
      </c>
      <c r="D7409" s="2">
        <v>45134</v>
      </c>
      <c r="E7409">
        <v>9</v>
      </c>
      <c r="F7409" t="str">
        <f>_xlfn.XLOOKUP(B7409,Products!$A$2:$A$51,Products!$B$2:$B$51)</f>
        <v>He</v>
      </c>
      <c r="G7409" t="str">
        <f>_xlfn.XLOOKUP(B7409,Products!$A$2:$A$51,Products!$C$2:$C$51)</f>
        <v>Clothing</v>
      </c>
      <c r="H7409">
        <f>_xlfn.XLOOKUP(B7409,Products!$A$2:$A$51,Products!$D$2:$D$51)</f>
        <v>499.81</v>
      </c>
      <c r="I7409" t="str">
        <f>_xlfn.XLOOKUP(E7409,Salespersons!$A$2:$A$101,Salespersons!$B$2:$B$101)</f>
        <v>Tyler Garcia</v>
      </c>
      <c r="J7409" t="str">
        <f>_xlfn.XLOOKUP(E7409,Salespersons!$A$2:$A$101,Salespersons!$C$2:$C$101)</f>
        <v>South</v>
      </c>
      <c r="K7409">
        <f t="shared" si="345"/>
        <v>1499.43</v>
      </c>
      <c r="L7409" t="str">
        <f t="shared" si="346"/>
        <v>July</v>
      </c>
      <c r="M7409" t="str">
        <f t="shared" si="347"/>
        <v>2023</v>
      </c>
    </row>
    <row r="7410" spans="1:13" x14ac:dyDescent="0.3">
      <c r="A7410">
        <v>7409</v>
      </c>
      <c r="B7410">
        <v>5</v>
      </c>
      <c r="C7410">
        <v>1</v>
      </c>
      <c r="D7410" s="2">
        <v>45771</v>
      </c>
      <c r="E7410">
        <v>9</v>
      </c>
      <c r="F7410" t="str">
        <f>_xlfn.XLOOKUP(B7410,Products!$A$2:$A$51,Products!$B$2:$B$51)</f>
        <v>Table</v>
      </c>
      <c r="G7410" t="str">
        <f>_xlfn.XLOOKUP(B7410,Products!$A$2:$A$51,Products!$C$2:$C$51)</f>
        <v>Toys</v>
      </c>
      <c r="H7410">
        <f>_xlfn.XLOOKUP(B7410,Products!$A$2:$A$51,Products!$D$2:$D$51)</f>
        <v>100.72</v>
      </c>
      <c r="I7410" t="str">
        <f>_xlfn.XLOOKUP(E7410,Salespersons!$A$2:$A$101,Salespersons!$B$2:$B$101)</f>
        <v>Tyler Garcia</v>
      </c>
      <c r="J7410" t="str">
        <f>_xlfn.XLOOKUP(E7410,Salespersons!$A$2:$A$101,Salespersons!$C$2:$C$101)</f>
        <v>South</v>
      </c>
      <c r="K7410">
        <f t="shared" si="345"/>
        <v>100.72</v>
      </c>
      <c r="L7410" t="str">
        <f t="shared" si="346"/>
        <v>April</v>
      </c>
      <c r="M7410" t="str">
        <f t="shared" si="347"/>
        <v>2025</v>
      </c>
    </row>
    <row r="7411" spans="1:13" x14ac:dyDescent="0.3">
      <c r="A7411">
        <v>7410</v>
      </c>
      <c r="B7411">
        <v>5</v>
      </c>
      <c r="C7411">
        <v>6</v>
      </c>
      <c r="D7411" s="2">
        <v>45686</v>
      </c>
      <c r="E7411">
        <v>90</v>
      </c>
      <c r="F7411" t="str">
        <f>_xlfn.XLOOKUP(B7411,Products!$A$2:$A$51,Products!$B$2:$B$51)</f>
        <v>Table</v>
      </c>
      <c r="G7411" t="str">
        <f>_xlfn.XLOOKUP(B7411,Products!$A$2:$A$51,Products!$C$2:$C$51)</f>
        <v>Toys</v>
      </c>
      <c r="H7411">
        <f>_xlfn.XLOOKUP(B7411,Products!$A$2:$A$51,Products!$D$2:$D$51)</f>
        <v>100.72</v>
      </c>
      <c r="I7411" t="str">
        <f>_xlfn.XLOOKUP(E7411,Salespersons!$A$2:$A$101,Salespersons!$B$2:$B$101)</f>
        <v>Becky Lopez</v>
      </c>
      <c r="J7411" t="str">
        <f>_xlfn.XLOOKUP(E7411,Salespersons!$A$2:$A$101,Salespersons!$C$2:$C$101)</f>
        <v>West</v>
      </c>
      <c r="K7411">
        <f t="shared" si="345"/>
        <v>604.31999999999994</v>
      </c>
      <c r="L7411" t="str">
        <f t="shared" si="346"/>
        <v>January</v>
      </c>
      <c r="M7411" t="str">
        <f t="shared" si="347"/>
        <v>2025</v>
      </c>
    </row>
    <row r="7412" spans="1:13" x14ac:dyDescent="0.3">
      <c r="A7412">
        <v>7411</v>
      </c>
      <c r="B7412">
        <v>38</v>
      </c>
      <c r="C7412">
        <v>4</v>
      </c>
      <c r="D7412" s="2">
        <v>45233</v>
      </c>
      <c r="E7412">
        <v>57</v>
      </c>
      <c r="F7412" t="str">
        <f>_xlfn.XLOOKUP(B7412,Products!$A$2:$A$51,Products!$B$2:$B$51)</f>
        <v>Smile</v>
      </c>
      <c r="G7412" t="str">
        <f>_xlfn.XLOOKUP(B7412,Products!$A$2:$A$51,Products!$C$2:$C$51)</f>
        <v>Clothing</v>
      </c>
      <c r="H7412">
        <f>_xlfn.XLOOKUP(B7412,Products!$A$2:$A$51,Products!$D$2:$D$51)</f>
        <v>49.56</v>
      </c>
      <c r="I7412" t="str">
        <f>_xlfn.XLOOKUP(E7412,Salespersons!$A$2:$A$101,Salespersons!$B$2:$B$101)</f>
        <v>Sally Gutierrez</v>
      </c>
      <c r="J7412" t="str">
        <f>_xlfn.XLOOKUP(E7412,Salespersons!$A$2:$A$101,Salespersons!$C$2:$C$101)</f>
        <v>North</v>
      </c>
      <c r="K7412">
        <f t="shared" si="345"/>
        <v>198.24</v>
      </c>
      <c r="L7412" t="str">
        <f t="shared" si="346"/>
        <v>November</v>
      </c>
      <c r="M7412" t="str">
        <f t="shared" si="347"/>
        <v>2023</v>
      </c>
    </row>
    <row r="7413" spans="1:13" x14ac:dyDescent="0.3">
      <c r="A7413">
        <v>7412</v>
      </c>
      <c r="B7413">
        <v>47</v>
      </c>
      <c r="C7413">
        <v>2</v>
      </c>
      <c r="D7413" s="2">
        <v>45172</v>
      </c>
      <c r="E7413">
        <v>96</v>
      </c>
      <c r="F7413" t="str">
        <f>_xlfn.XLOOKUP(B7413,Products!$A$2:$A$51,Products!$B$2:$B$51)</f>
        <v>Recent</v>
      </c>
      <c r="G7413" t="str">
        <f>_xlfn.XLOOKUP(B7413,Products!$A$2:$A$51,Products!$C$2:$C$51)</f>
        <v>Books</v>
      </c>
      <c r="H7413">
        <f>_xlfn.XLOOKUP(B7413,Products!$A$2:$A$51,Products!$D$2:$D$51)</f>
        <v>260.04000000000002</v>
      </c>
      <c r="I7413" t="str">
        <f>_xlfn.XLOOKUP(E7413,Salespersons!$A$2:$A$101,Salespersons!$B$2:$B$101)</f>
        <v>Shari Ross</v>
      </c>
      <c r="J7413" t="str">
        <f>_xlfn.XLOOKUP(E7413,Salespersons!$A$2:$A$101,Salespersons!$C$2:$C$101)</f>
        <v>West</v>
      </c>
      <c r="K7413">
        <f t="shared" si="345"/>
        <v>520.08000000000004</v>
      </c>
      <c r="L7413" t="str">
        <f t="shared" si="346"/>
        <v>September</v>
      </c>
      <c r="M7413" t="str">
        <f t="shared" si="347"/>
        <v>2023</v>
      </c>
    </row>
    <row r="7414" spans="1:13" x14ac:dyDescent="0.3">
      <c r="A7414">
        <v>7413</v>
      </c>
      <c r="B7414">
        <v>27</v>
      </c>
      <c r="C7414">
        <v>7</v>
      </c>
      <c r="D7414" s="2">
        <v>45383</v>
      </c>
      <c r="E7414">
        <v>35</v>
      </c>
      <c r="F7414" t="str">
        <f>_xlfn.XLOOKUP(B7414,Products!$A$2:$A$51,Products!$B$2:$B$51)</f>
        <v>Girl</v>
      </c>
      <c r="G7414" t="str">
        <f>_xlfn.XLOOKUP(B7414,Products!$A$2:$A$51,Products!$C$2:$C$51)</f>
        <v>Home &amp; Kitchen</v>
      </c>
      <c r="H7414">
        <f>_xlfn.XLOOKUP(B7414,Products!$A$2:$A$51,Products!$D$2:$D$51)</f>
        <v>475.19</v>
      </c>
      <c r="I7414" t="str">
        <f>_xlfn.XLOOKUP(E7414,Salespersons!$A$2:$A$101,Salespersons!$B$2:$B$101)</f>
        <v>Michele Moody</v>
      </c>
      <c r="J7414" t="str">
        <f>_xlfn.XLOOKUP(E7414,Salespersons!$A$2:$A$101,Salespersons!$C$2:$C$101)</f>
        <v>South</v>
      </c>
      <c r="K7414">
        <f t="shared" si="345"/>
        <v>3326.33</v>
      </c>
      <c r="L7414" t="str">
        <f t="shared" si="346"/>
        <v>April</v>
      </c>
      <c r="M7414" t="str">
        <f t="shared" si="347"/>
        <v>2024</v>
      </c>
    </row>
    <row r="7415" spans="1:13" x14ac:dyDescent="0.3">
      <c r="A7415">
        <v>7414</v>
      </c>
      <c r="B7415">
        <v>5</v>
      </c>
      <c r="C7415">
        <v>7</v>
      </c>
      <c r="D7415" s="2">
        <v>45319</v>
      </c>
      <c r="E7415">
        <v>26</v>
      </c>
      <c r="F7415" t="str">
        <f>_xlfn.XLOOKUP(B7415,Products!$A$2:$A$51,Products!$B$2:$B$51)</f>
        <v>Table</v>
      </c>
      <c r="G7415" t="str">
        <f>_xlfn.XLOOKUP(B7415,Products!$A$2:$A$51,Products!$C$2:$C$51)</f>
        <v>Toys</v>
      </c>
      <c r="H7415">
        <f>_xlfn.XLOOKUP(B7415,Products!$A$2:$A$51,Products!$D$2:$D$51)</f>
        <v>100.72</v>
      </c>
      <c r="I7415" t="str">
        <f>_xlfn.XLOOKUP(E7415,Salespersons!$A$2:$A$101,Salespersons!$B$2:$B$101)</f>
        <v>Nathan Rodriguez</v>
      </c>
      <c r="J7415" t="str">
        <f>_xlfn.XLOOKUP(E7415,Salespersons!$A$2:$A$101,Salespersons!$C$2:$C$101)</f>
        <v>East</v>
      </c>
      <c r="K7415">
        <f t="shared" si="345"/>
        <v>705.04</v>
      </c>
      <c r="L7415" t="str">
        <f t="shared" si="346"/>
        <v>January</v>
      </c>
      <c r="M7415" t="str">
        <f t="shared" si="347"/>
        <v>2024</v>
      </c>
    </row>
    <row r="7416" spans="1:13" x14ac:dyDescent="0.3">
      <c r="A7416">
        <v>7415</v>
      </c>
      <c r="B7416">
        <v>8</v>
      </c>
      <c r="C7416">
        <v>8</v>
      </c>
      <c r="D7416" s="2">
        <v>45292</v>
      </c>
      <c r="E7416">
        <v>41</v>
      </c>
      <c r="F7416" t="str">
        <f>_xlfn.XLOOKUP(B7416,Products!$A$2:$A$51,Products!$B$2:$B$51)</f>
        <v>Center</v>
      </c>
      <c r="G7416" t="str">
        <f>_xlfn.XLOOKUP(B7416,Products!$A$2:$A$51,Products!$C$2:$C$51)</f>
        <v>Home &amp; Kitchen</v>
      </c>
      <c r="H7416">
        <f>_xlfn.XLOOKUP(B7416,Products!$A$2:$A$51,Products!$D$2:$D$51)</f>
        <v>275.3</v>
      </c>
      <c r="I7416" t="str">
        <f>_xlfn.XLOOKUP(E7416,Salespersons!$A$2:$A$101,Salespersons!$B$2:$B$101)</f>
        <v>Carolyn Arnold</v>
      </c>
      <c r="J7416" t="str">
        <f>_xlfn.XLOOKUP(E7416,Salespersons!$A$2:$A$101,Salespersons!$C$2:$C$101)</f>
        <v>West</v>
      </c>
      <c r="K7416">
        <f t="shared" si="345"/>
        <v>2202.4</v>
      </c>
      <c r="L7416" t="str">
        <f t="shared" si="346"/>
        <v>January</v>
      </c>
      <c r="M7416" t="str">
        <f t="shared" si="347"/>
        <v>2024</v>
      </c>
    </row>
    <row r="7417" spans="1:13" x14ac:dyDescent="0.3">
      <c r="A7417">
        <v>7416</v>
      </c>
      <c r="B7417">
        <v>31</v>
      </c>
      <c r="C7417">
        <v>7</v>
      </c>
      <c r="D7417" s="2">
        <v>45720</v>
      </c>
      <c r="E7417">
        <v>67</v>
      </c>
      <c r="F7417" t="str">
        <f>_xlfn.XLOOKUP(B7417,Products!$A$2:$A$51,Products!$B$2:$B$51)</f>
        <v>Tell</v>
      </c>
      <c r="G7417" t="str">
        <f>_xlfn.XLOOKUP(B7417,Products!$A$2:$A$51,Products!$C$2:$C$51)</f>
        <v>Books</v>
      </c>
      <c r="H7417">
        <f>_xlfn.XLOOKUP(B7417,Products!$A$2:$A$51,Products!$D$2:$D$51)</f>
        <v>83.85</v>
      </c>
      <c r="I7417" t="str">
        <f>_xlfn.XLOOKUP(E7417,Salespersons!$A$2:$A$101,Salespersons!$B$2:$B$101)</f>
        <v>Michael Ortiz</v>
      </c>
      <c r="J7417" t="str">
        <f>_xlfn.XLOOKUP(E7417,Salespersons!$A$2:$A$101,Salespersons!$C$2:$C$101)</f>
        <v>East</v>
      </c>
      <c r="K7417">
        <f t="shared" si="345"/>
        <v>586.94999999999993</v>
      </c>
      <c r="L7417" t="str">
        <f t="shared" si="346"/>
        <v>March</v>
      </c>
      <c r="M7417" t="str">
        <f t="shared" si="347"/>
        <v>2025</v>
      </c>
    </row>
    <row r="7418" spans="1:13" x14ac:dyDescent="0.3">
      <c r="A7418">
        <v>7417</v>
      </c>
      <c r="B7418">
        <v>33</v>
      </c>
      <c r="C7418">
        <v>1</v>
      </c>
      <c r="D7418" s="2">
        <v>45243</v>
      </c>
      <c r="E7418">
        <v>30</v>
      </c>
      <c r="F7418" t="str">
        <f>_xlfn.XLOOKUP(B7418,Products!$A$2:$A$51,Products!$B$2:$B$51)</f>
        <v>Resource</v>
      </c>
      <c r="G7418" t="str">
        <f>_xlfn.XLOOKUP(B7418,Products!$A$2:$A$51,Products!$C$2:$C$51)</f>
        <v>Toys</v>
      </c>
      <c r="H7418">
        <f>_xlfn.XLOOKUP(B7418,Products!$A$2:$A$51,Products!$D$2:$D$51)</f>
        <v>10.54</v>
      </c>
      <c r="I7418" t="str">
        <f>_xlfn.XLOOKUP(E7418,Salespersons!$A$2:$A$101,Salespersons!$B$2:$B$101)</f>
        <v>Chase Gilbert</v>
      </c>
      <c r="J7418" t="str">
        <f>_xlfn.XLOOKUP(E7418,Salespersons!$A$2:$A$101,Salespersons!$C$2:$C$101)</f>
        <v>East</v>
      </c>
      <c r="K7418">
        <f t="shared" si="345"/>
        <v>10.54</v>
      </c>
      <c r="L7418" t="str">
        <f t="shared" si="346"/>
        <v>November</v>
      </c>
      <c r="M7418" t="str">
        <f t="shared" si="347"/>
        <v>2023</v>
      </c>
    </row>
    <row r="7419" spans="1:13" x14ac:dyDescent="0.3">
      <c r="A7419">
        <v>7418</v>
      </c>
      <c r="B7419">
        <v>21</v>
      </c>
      <c r="C7419">
        <v>3</v>
      </c>
      <c r="D7419" s="2">
        <v>45596</v>
      </c>
      <c r="E7419">
        <v>29</v>
      </c>
      <c r="F7419" t="str">
        <f>_xlfn.XLOOKUP(B7419,Products!$A$2:$A$51,Products!$B$2:$B$51)</f>
        <v>Firm</v>
      </c>
      <c r="G7419" t="str">
        <f>_xlfn.XLOOKUP(B7419,Products!$A$2:$A$51,Products!$C$2:$C$51)</f>
        <v>Toys</v>
      </c>
      <c r="H7419">
        <f>_xlfn.XLOOKUP(B7419,Products!$A$2:$A$51,Products!$D$2:$D$51)</f>
        <v>107.8</v>
      </c>
      <c r="I7419" t="str">
        <f>_xlfn.XLOOKUP(E7419,Salespersons!$A$2:$A$101,Salespersons!$B$2:$B$101)</f>
        <v>Ryan Griffith</v>
      </c>
      <c r="J7419" t="str">
        <f>_xlfn.XLOOKUP(E7419,Salespersons!$A$2:$A$101,Salespersons!$C$2:$C$101)</f>
        <v>East</v>
      </c>
      <c r="K7419">
        <f t="shared" si="345"/>
        <v>323.39999999999998</v>
      </c>
      <c r="L7419" t="str">
        <f t="shared" si="346"/>
        <v>October</v>
      </c>
      <c r="M7419" t="str">
        <f t="shared" si="347"/>
        <v>2024</v>
      </c>
    </row>
    <row r="7420" spans="1:13" x14ac:dyDescent="0.3">
      <c r="A7420">
        <v>7419</v>
      </c>
      <c r="B7420">
        <v>35</v>
      </c>
      <c r="C7420">
        <v>1</v>
      </c>
      <c r="D7420" s="2">
        <v>45671</v>
      </c>
      <c r="E7420">
        <v>84</v>
      </c>
      <c r="F7420" t="str">
        <f>_xlfn.XLOOKUP(B7420,Products!$A$2:$A$51,Products!$B$2:$B$51)</f>
        <v>Ok</v>
      </c>
      <c r="G7420" t="str">
        <f>_xlfn.XLOOKUP(B7420,Products!$A$2:$A$51,Products!$C$2:$C$51)</f>
        <v>Books</v>
      </c>
      <c r="H7420">
        <f>_xlfn.XLOOKUP(B7420,Products!$A$2:$A$51,Products!$D$2:$D$51)</f>
        <v>252.35</v>
      </c>
      <c r="I7420" t="str">
        <f>_xlfn.XLOOKUP(E7420,Salespersons!$A$2:$A$101,Salespersons!$B$2:$B$101)</f>
        <v>Meghan Ochoa</v>
      </c>
      <c r="J7420" t="str">
        <f>_xlfn.XLOOKUP(E7420,Salespersons!$A$2:$A$101,Salespersons!$C$2:$C$101)</f>
        <v>West</v>
      </c>
      <c r="K7420">
        <f t="shared" si="345"/>
        <v>252.35</v>
      </c>
      <c r="L7420" t="str">
        <f t="shared" si="346"/>
        <v>January</v>
      </c>
      <c r="M7420" t="str">
        <f t="shared" si="347"/>
        <v>2025</v>
      </c>
    </row>
    <row r="7421" spans="1:13" x14ac:dyDescent="0.3">
      <c r="A7421">
        <v>7420</v>
      </c>
      <c r="B7421">
        <v>21</v>
      </c>
      <c r="C7421">
        <v>2</v>
      </c>
      <c r="D7421" s="2">
        <v>45649</v>
      </c>
      <c r="E7421">
        <v>68</v>
      </c>
      <c r="F7421" t="str">
        <f>_xlfn.XLOOKUP(B7421,Products!$A$2:$A$51,Products!$B$2:$B$51)</f>
        <v>Firm</v>
      </c>
      <c r="G7421" t="str">
        <f>_xlfn.XLOOKUP(B7421,Products!$A$2:$A$51,Products!$C$2:$C$51)</f>
        <v>Toys</v>
      </c>
      <c r="H7421">
        <f>_xlfn.XLOOKUP(B7421,Products!$A$2:$A$51,Products!$D$2:$D$51)</f>
        <v>107.8</v>
      </c>
      <c r="I7421" t="str">
        <f>_xlfn.XLOOKUP(E7421,Salespersons!$A$2:$A$101,Salespersons!$B$2:$B$101)</f>
        <v>Gabriel Velez</v>
      </c>
      <c r="J7421" t="str">
        <f>_xlfn.XLOOKUP(E7421,Salespersons!$A$2:$A$101,Salespersons!$C$2:$C$101)</f>
        <v>East</v>
      </c>
      <c r="K7421">
        <f t="shared" si="345"/>
        <v>215.6</v>
      </c>
      <c r="L7421" t="str">
        <f t="shared" si="346"/>
        <v>December</v>
      </c>
      <c r="M7421" t="str">
        <f t="shared" si="347"/>
        <v>2024</v>
      </c>
    </row>
    <row r="7422" spans="1:13" x14ac:dyDescent="0.3">
      <c r="A7422">
        <v>7421</v>
      </c>
      <c r="B7422">
        <v>15</v>
      </c>
      <c r="C7422">
        <v>1</v>
      </c>
      <c r="D7422" s="2">
        <v>45535</v>
      </c>
      <c r="E7422">
        <v>14</v>
      </c>
      <c r="F7422" t="str">
        <f>_xlfn.XLOOKUP(B7422,Products!$A$2:$A$51,Products!$B$2:$B$51)</f>
        <v>Nothing</v>
      </c>
      <c r="G7422" t="str">
        <f>_xlfn.XLOOKUP(B7422,Products!$A$2:$A$51,Products!$C$2:$C$51)</f>
        <v>Home &amp; Kitchen</v>
      </c>
      <c r="H7422">
        <f>_xlfn.XLOOKUP(B7422,Products!$A$2:$A$51,Products!$D$2:$D$51)</f>
        <v>53.21</v>
      </c>
      <c r="I7422" t="str">
        <f>_xlfn.XLOOKUP(E7422,Salespersons!$A$2:$A$101,Salespersons!$B$2:$B$101)</f>
        <v>Deanna Knight</v>
      </c>
      <c r="J7422" t="str">
        <f>_xlfn.XLOOKUP(E7422,Salespersons!$A$2:$A$101,Salespersons!$C$2:$C$101)</f>
        <v>North</v>
      </c>
      <c r="K7422">
        <f t="shared" si="345"/>
        <v>53.21</v>
      </c>
      <c r="L7422" t="str">
        <f t="shared" si="346"/>
        <v>August</v>
      </c>
      <c r="M7422" t="str">
        <f t="shared" si="347"/>
        <v>2024</v>
      </c>
    </row>
    <row r="7423" spans="1:13" x14ac:dyDescent="0.3">
      <c r="A7423">
        <v>7422</v>
      </c>
      <c r="B7423">
        <v>36</v>
      </c>
      <c r="C7423">
        <v>9</v>
      </c>
      <c r="D7423" s="2">
        <v>45690</v>
      </c>
      <c r="E7423">
        <v>52</v>
      </c>
      <c r="F7423" t="str">
        <f>_xlfn.XLOOKUP(B7423,Products!$A$2:$A$51,Products!$B$2:$B$51)</f>
        <v>Agreement</v>
      </c>
      <c r="G7423" t="str">
        <f>_xlfn.XLOOKUP(B7423,Products!$A$2:$A$51,Products!$C$2:$C$51)</f>
        <v>Toys</v>
      </c>
      <c r="H7423">
        <f>_xlfn.XLOOKUP(B7423,Products!$A$2:$A$51,Products!$D$2:$D$51)</f>
        <v>240.8</v>
      </c>
      <c r="I7423" t="str">
        <f>_xlfn.XLOOKUP(E7423,Salespersons!$A$2:$A$101,Salespersons!$B$2:$B$101)</f>
        <v>Vanessa Hartman</v>
      </c>
      <c r="J7423" t="str">
        <f>_xlfn.XLOOKUP(E7423,Salespersons!$A$2:$A$101,Salespersons!$C$2:$C$101)</f>
        <v>East</v>
      </c>
      <c r="K7423">
        <f t="shared" si="345"/>
        <v>2167.2000000000003</v>
      </c>
      <c r="L7423" t="str">
        <f t="shared" si="346"/>
        <v>February</v>
      </c>
      <c r="M7423" t="str">
        <f t="shared" si="347"/>
        <v>2025</v>
      </c>
    </row>
    <row r="7424" spans="1:13" x14ac:dyDescent="0.3">
      <c r="A7424">
        <v>7423</v>
      </c>
      <c r="B7424">
        <v>2</v>
      </c>
      <c r="C7424">
        <v>7</v>
      </c>
      <c r="D7424" s="2">
        <v>45336</v>
      </c>
      <c r="E7424">
        <v>39</v>
      </c>
      <c r="F7424" t="str">
        <f>_xlfn.XLOOKUP(B7424,Products!$A$2:$A$51,Products!$B$2:$B$51)</f>
        <v>Soldier</v>
      </c>
      <c r="G7424" t="str">
        <f>_xlfn.XLOOKUP(B7424,Products!$A$2:$A$51,Products!$C$2:$C$51)</f>
        <v>Toys</v>
      </c>
      <c r="H7424">
        <f>_xlfn.XLOOKUP(B7424,Products!$A$2:$A$51,Products!$D$2:$D$51)</f>
        <v>217.51</v>
      </c>
      <c r="I7424" t="str">
        <f>_xlfn.XLOOKUP(E7424,Salespersons!$A$2:$A$101,Salespersons!$B$2:$B$101)</f>
        <v>Francisco Hogan</v>
      </c>
      <c r="J7424" t="str">
        <f>_xlfn.XLOOKUP(E7424,Salespersons!$A$2:$A$101,Salespersons!$C$2:$C$101)</f>
        <v>West</v>
      </c>
      <c r="K7424">
        <f t="shared" si="345"/>
        <v>1522.57</v>
      </c>
      <c r="L7424" t="str">
        <f t="shared" si="346"/>
        <v>February</v>
      </c>
      <c r="M7424" t="str">
        <f t="shared" si="347"/>
        <v>2024</v>
      </c>
    </row>
    <row r="7425" spans="1:13" x14ac:dyDescent="0.3">
      <c r="A7425">
        <v>7424</v>
      </c>
      <c r="B7425">
        <v>30</v>
      </c>
      <c r="C7425">
        <v>9</v>
      </c>
      <c r="D7425" s="2">
        <v>45555</v>
      </c>
      <c r="E7425">
        <v>21</v>
      </c>
      <c r="F7425" t="str">
        <f>_xlfn.XLOOKUP(B7425,Products!$A$2:$A$51,Products!$B$2:$B$51)</f>
        <v>Fine</v>
      </c>
      <c r="G7425" t="str">
        <f>_xlfn.XLOOKUP(B7425,Products!$A$2:$A$51,Products!$C$2:$C$51)</f>
        <v>Electronics</v>
      </c>
      <c r="H7425">
        <f>_xlfn.XLOOKUP(B7425,Products!$A$2:$A$51,Products!$D$2:$D$51)</f>
        <v>473.44</v>
      </c>
      <c r="I7425" t="str">
        <f>_xlfn.XLOOKUP(E7425,Salespersons!$A$2:$A$101,Salespersons!$B$2:$B$101)</f>
        <v>David Harris</v>
      </c>
      <c r="J7425" t="str">
        <f>_xlfn.XLOOKUP(E7425,Salespersons!$A$2:$A$101,Salespersons!$C$2:$C$101)</f>
        <v>West</v>
      </c>
      <c r="K7425">
        <f t="shared" si="345"/>
        <v>4260.96</v>
      </c>
      <c r="L7425" t="str">
        <f t="shared" si="346"/>
        <v>September</v>
      </c>
      <c r="M7425" t="str">
        <f t="shared" si="347"/>
        <v>2024</v>
      </c>
    </row>
    <row r="7426" spans="1:13" x14ac:dyDescent="0.3">
      <c r="A7426">
        <v>7425</v>
      </c>
      <c r="B7426">
        <v>28</v>
      </c>
      <c r="C7426">
        <v>8</v>
      </c>
      <c r="D7426" s="2">
        <v>45146</v>
      </c>
      <c r="E7426">
        <v>71</v>
      </c>
      <c r="F7426" t="str">
        <f>_xlfn.XLOOKUP(B7426,Products!$A$2:$A$51,Products!$B$2:$B$51)</f>
        <v>Total</v>
      </c>
      <c r="G7426" t="str">
        <f>_xlfn.XLOOKUP(B7426,Products!$A$2:$A$51,Products!$C$2:$C$51)</f>
        <v>Toys</v>
      </c>
      <c r="H7426">
        <f>_xlfn.XLOOKUP(B7426,Products!$A$2:$A$51,Products!$D$2:$D$51)</f>
        <v>64.849999999999994</v>
      </c>
      <c r="I7426" t="str">
        <f>_xlfn.XLOOKUP(E7426,Salespersons!$A$2:$A$101,Salespersons!$B$2:$B$101)</f>
        <v>Jeremy Kennedy</v>
      </c>
      <c r="J7426" t="str">
        <f>_xlfn.XLOOKUP(E7426,Salespersons!$A$2:$A$101,Salespersons!$C$2:$C$101)</f>
        <v>North</v>
      </c>
      <c r="K7426">
        <f t="shared" si="345"/>
        <v>518.79999999999995</v>
      </c>
      <c r="L7426" t="str">
        <f t="shared" si="346"/>
        <v>August</v>
      </c>
      <c r="M7426" t="str">
        <f t="shared" si="347"/>
        <v>2023</v>
      </c>
    </row>
    <row r="7427" spans="1:13" x14ac:dyDescent="0.3">
      <c r="A7427">
        <v>7426</v>
      </c>
      <c r="B7427">
        <v>17</v>
      </c>
      <c r="C7427">
        <v>2</v>
      </c>
      <c r="D7427" s="2">
        <v>45441</v>
      </c>
      <c r="E7427">
        <v>6</v>
      </c>
      <c r="F7427" t="str">
        <f>_xlfn.XLOOKUP(B7427,Products!$A$2:$A$51,Products!$B$2:$B$51)</f>
        <v>Perhaps</v>
      </c>
      <c r="G7427" t="str">
        <f>_xlfn.XLOOKUP(B7427,Products!$A$2:$A$51,Products!$C$2:$C$51)</f>
        <v>Clothing</v>
      </c>
      <c r="H7427">
        <f>_xlfn.XLOOKUP(B7427,Products!$A$2:$A$51,Products!$D$2:$D$51)</f>
        <v>165.26</v>
      </c>
      <c r="I7427" t="str">
        <f>_xlfn.XLOOKUP(E7427,Salespersons!$A$2:$A$101,Salespersons!$B$2:$B$101)</f>
        <v>Amanda Mcdonald</v>
      </c>
      <c r="J7427" t="str">
        <f>_xlfn.XLOOKUP(E7427,Salespersons!$A$2:$A$101,Salespersons!$C$2:$C$101)</f>
        <v>North</v>
      </c>
      <c r="K7427">
        <f t="shared" ref="K7427:K7490" si="348">C7427*H7427</f>
        <v>330.52</v>
      </c>
      <c r="L7427" t="str">
        <f t="shared" ref="L7427:L7490" si="349">TEXT(D7427,"MMMM")</f>
        <v>May</v>
      </c>
      <c r="M7427" t="str">
        <f t="shared" ref="M7427:M7490" si="350">TEXT(D7427,"YYYY")</f>
        <v>2024</v>
      </c>
    </row>
    <row r="7428" spans="1:13" x14ac:dyDescent="0.3">
      <c r="A7428">
        <v>7427</v>
      </c>
      <c r="B7428">
        <v>44</v>
      </c>
      <c r="C7428">
        <v>1</v>
      </c>
      <c r="D7428" s="2">
        <v>45496</v>
      </c>
      <c r="E7428">
        <v>55</v>
      </c>
      <c r="F7428" t="str">
        <f>_xlfn.XLOOKUP(B7428,Products!$A$2:$A$51,Products!$B$2:$B$51)</f>
        <v>Approach</v>
      </c>
      <c r="G7428" t="str">
        <f>_xlfn.XLOOKUP(B7428,Products!$A$2:$A$51,Products!$C$2:$C$51)</f>
        <v>Toys</v>
      </c>
      <c r="H7428">
        <f>_xlfn.XLOOKUP(B7428,Products!$A$2:$A$51,Products!$D$2:$D$51)</f>
        <v>128.11000000000001</v>
      </c>
      <c r="I7428" t="str">
        <f>_xlfn.XLOOKUP(E7428,Salespersons!$A$2:$A$101,Salespersons!$B$2:$B$101)</f>
        <v>Erica Turner</v>
      </c>
      <c r="J7428" t="str">
        <f>_xlfn.XLOOKUP(E7428,Salespersons!$A$2:$A$101,Salespersons!$C$2:$C$101)</f>
        <v>West</v>
      </c>
      <c r="K7428">
        <f t="shared" si="348"/>
        <v>128.11000000000001</v>
      </c>
      <c r="L7428" t="str">
        <f t="shared" si="349"/>
        <v>July</v>
      </c>
      <c r="M7428" t="str">
        <f t="shared" si="350"/>
        <v>2024</v>
      </c>
    </row>
    <row r="7429" spans="1:13" x14ac:dyDescent="0.3">
      <c r="A7429">
        <v>7428</v>
      </c>
      <c r="B7429">
        <v>20</v>
      </c>
      <c r="C7429">
        <v>5</v>
      </c>
      <c r="D7429" s="2">
        <v>45393</v>
      </c>
      <c r="E7429">
        <v>40</v>
      </c>
      <c r="F7429" t="str">
        <f>_xlfn.XLOOKUP(B7429,Products!$A$2:$A$51,Products!$B$2:$B$51)</f>
        <v>Common</v>
      </c>
      <c r="G7429" t="str">
        <f>_xlfn.XLOOKUP(B7429,Products!$A$2:$A$51,Products!$C$2:$C$51)</f>
        <v>Electronics</v>
      </c>
      <c r="H7429">
        <f>_xlfn.XLOOKUP(B7429,Products!$A$2:$A$51,Products!$D$2:$D$51)</f>
        <v>486.94</v>
      </c>
      <c r="I7429" t="str">
        <f>_xlfn.XLOOKUP(E7429,Salespersons!$A$2:$A$101,Salespersons!$B$2:$B$101)</f>
        <v>Ashley Bennett</v>
      </c>
      <c r="J7429" t="str">
        <f>_xlfn.XLOOKUP(E7429,Salespersons!$A$2:$A$101,Salespersons!$C$2:$C$101)</f>
        <v>West</v>
      </c>
      <c r="K7429">
        <f t="shared" si="348"/>
        <v>2434.6999999999998</v>
      </c>
      <c r="L7429" t="str">
        <f t="shared" si="349"/>
        <v>April</v>
      </c>
      <c r="M7429" t="str">
        <f t="shared" si="350"/>
        <v>2024</v>
      </c>
    </row>
    <row r="7430" spans="1:13" x14ac:dyDescent="0.3">
      <c r="A7430">
        <v>7429</v>
      </c>
      <c r="B7430">
        <v>40</v>
      </c>
      <c r="C7430">
        <v>7</v>
      </c>
      <c r="D7430" s="2">
        <v>45572</v>
      </c>
      <c r="E7430">
        <v>70</v>
      </c>
      <c r="F7430" t="str">
        <f>_xlfn.XLOOKUP(B7430,Products!$A$2:$A$51,Products!$B$2:$B$51)</f>
        <v>Agent</v>
      </c>
      <c r="G7430" t="str">
        <f>_xlfn.XLOOKUP(B7430,Products!$A$2:$A$51,Products!$C$2:$C$51)</f>
        <v>Toys</v>
      </c>
      <c r="H7430">
        <f>_xlfn.XLOOKUP(B7430,Products!$A$2:$A$51,Products!$D$2:$D$51)</f>
        <v>228.56</v>
      </c>
      <c r="I7430" t="str">
        <f>_xlfn.XLOOKUP(E7430,Salespersons!$A$2:$A$101,Salespersons!$B$2:$B$101)</f>
        <v>Valerie Bass</v>
      </c>
      <c r="J7430" t="str">
        <f>_xlfn.XLOOKUP(E7430,Salespersons!$A$2:$A$101,Salespersons!$C$2:$C$101)</f>
        <v>West</v>
      </c>
      <c r="K7430">
        <f t="shared" si="348"/>
        <v>1599.92</v>
      </c>
      <c r="L7430" t="str">
        <f t="shared" si="349"/>
        <v>October</v>
      </c>
      <c r="M7430" t="str">
        <f t="shared" si="350"/>
        <v>2024</v>
      </c>
    </row>
    <row r="7431" spans="1:13" x14ac:dyDescent="0.3">
      <c r="A7431">
        <v>7430</v>
      </c>
      <c r="B7431">
        <v>29</v>
      </c>
      <c r="C7431">
        <v>2</v>
      </c>
      <c r="D7431" s="2">
        <v>45174</v>
      </c>
      <c r="E7431">
        <v>25</v>
      </c>
      <c r="F7431" t="str">
        <f>_xlfn.XLOOKUP(B7431,Products!$A$2:$A$51,Products!$B$2:$B$51)</f>
        <v>Reason</v>
      </c>
      <c r="G7431" t="str">
        <f>_xlfn.XLOOKUP(B7431,Products!$A$2:$A$51,Products!$C$2:$C$51)</f>
        <v>Clothing</v>
      </c>
      <c r="H7431">
        <f>_xlfn.XLOOKUP(B7431,Products!$A$2:$A$51,Products!$D$2:$D$51)</f>
        <v>127.45</v>
      </c>
      <c r="I7431" t="str">
        <f>_xlfn.XLOOKUP(E7431,Salespersons!$A$2:$A$101,Salespersons!$B$2:$B$101)</f>
        <v>Wesley Tucker</v>
      </c>
      <c r="J7431" t="str">
        <f>_xlfn.XLOOKUP(E7431,Salespersons!$A$2:$A$101,Salespersons!$C$2:$C$101)</f>
        <v>West</v>
      </c>
      <c r="K7431">
        <f t="shared" si="348"/>
        <v>254.9</v>
      </c>
      <c r="L7431" t="str">
        <f t="shared" si="349"/>
        <v>September</v>
      </c>
      <c r="M7431" t="str">
        <f t="shared" si="350"/>
        <v>2023</v>
      </c>
    </row>
    <row r="7432" spans="1:13" x14ac:dyDescent="0.3">
      <c r="A7432">
        <v>7431</v>
      </c>
      <c r="B7432">
        <v>5</v>
      </c>
      <c r="C7432">
        <v>4</v>
      </c>
      <c r="D7432" s="2">
        <v>45190</v>
      </c>
      <c r="E7432">
        <v>4</v>
      </c>
      <c r="F7432" t="str">
        <f>_xlfn.XLOOKUP(B7432,Products!$A$2:$A$51,Products!$B$2:$B$51)</f>
        <v>Table</v>
      </c>
      <c r="G7432" t="str">
        <f>_xlfn.XLOOKUP(B7432,Products!$A$2:$A$51,Products!$C$2:$C$51)</f>
        <v>Toys</v>
      </c>
      <c r="H7432">
        <f>_xlfn.XLOOKUP(B7432,Products!$A$2:$A$51,Products!$D$2:$D$51)</f>
        <v>100.72</v>
      </c>
      <c r="I7432" t="str">
        <f>_xlfn.XLOOKUP(E7432,Salespersons!$A$2:$A$101,Salespersons!$B$2:$B$101)</f>
        <v>Luke Bennett</v>
      </c>
      <c r="J7432" t="str">
        <f>_xlfn.XLOOKUP(E7432,Salespersons!$A$2:$A$101,Salespersons!$C$2:$C$101)</f>
        <v>West</v>
      </c>
      <c r="K7432">
        <f t="shared" si="348"/>
        <v>402.88</v>
      </c>
      <c r="L7432" t="str">
        <f t="shared" si="349"/>
        <v>September</v>
      </c>
      <c r="M7432" t="str">
        <f t="shared" si="350"/>
        <v>2023</v>
      </c>
    </row>
    <row r="7433" spans="1:13" x14ac:dyDescent="0.3">
      <c r="A7433">
        <v>7432</v>
      </c>
      <c r="B7433">
        <v>25</v>
      </c>
      <c r="C7433">
        <v>7</v>
      </c>
      <c r="D7433" s="2">
        <v>45563</v>
      </c>
      <c r="E7433">
        <v>89</v>
      </c>
      <c r="F7433" t="str">
        <f>_xlfn.XLOOKUP(B7433,Products!$A$2:$A$51,Products!$B$2:$B$51)</f>
        <v>Give</v>
      </c>
      <c r="G7433" t="str">
        <f>_xlfn.XLOOKUP(B7433,Products!$A$2:$A$51,Products!$C$2:$C$51)</f>
        <v>Home &amp; Kitchen</v>
      </c>
      <c r="H7433">
        <f>_xlfn.XLOOKUP(B7433,Products!$A$2:$A$51,Products!$D$2:$D$51)</f>
        <v>262.41000000000003</v>
      </c>
      <c r="I7433" t="str">
        <f>_xlfn.XLOOKUP(E7433,Salespersons!$A$2:$A$101,Salespersons!$B$2:$B$101)</f>
        <v>Billy Smith</v>
      </c>
      <c r="J7433" t="str">
        <f>_xlfn.XLOOKUP(E7433,Salespersons!$A$2:$A$101,Salespersons!$C$2:$C$101)</f>
        <v>East</v>
      </c>
      <c r="K7433">
        <f t="shared" si="348"/>
        <v>1836.8700000000001</v>
      </c>
      <c r="L7433" t="str">
        <f t="shared" si="349"/>
        <v>September</v>
      </c>
      <c r="M7433" t="str">
        <f t="shared" si="350"/>
        <v>2024</v>
      </c>
    </row>
    <row r="7434" spans="1:13" x14ac:dyDescent="0.3">
      <c r="A7434">
        <v>7433</v>
      </c>
      <c r="B7434">
        <v>10</v>
      </c>
      <c r="C7434">
        <v>9</v>
      </c>
      <c r="D7434" s="2">
        <v>45787</v>
      </c>
      <c r="E7434">
        <v>82</v>
      </c>
      <c r="F7434" t="str">
        <f>_xlfn.XLOOKUP(B7434,Products!$A$2:$A$51,Products!$B$2:$B$51)</f>
        <v>Live</v>
      </c>
      <c r="G7434" t="str">
        <f>_xlfn.XLOOKUP(B7434,Products!$A$2:$A$51,Products!$C$2:$C$51)</f>
        <v>Home &amp; Kitchen</v>
      </c>
      <c r="H7434">
        <f>_xlfn.XLOOKUP(B7434,Products!$A$2:$A$51,Products!$D$2:$D$51)</f>
        <v>406.51</v>
      </c>
      <c r="I7434" t="str">
        <f>_xlfn.XLOOKUP(E7434,Salespersons!$A$2:$A$101,Salespersons!$B$2:$B$101)</f>
        <v>Mary Johnson</v>
      </c>
      <c r="J7434" t="str">
        <f>_xlfn.XLOOKUP(E7434,Salespersons!$A$2:$A$101,Salespersons!$C$2:$C$101)</f>
        <v>South</v>
      </c>
      <c r="K7434">
        <f t="shared" si="348"/>
        <v>3658.59</v>
      </c>
      <c r="L7434" t="str">
        <f t="shared" si="349"/>
        <v>May</v>
      </c>
      <c r="M7434" t="str">
        <f t="shared" si="350"/>
        <v>2025</v>
      </c>
    </row>
    <row r="7435" spans="1:13" x14ac:dyDescent="0.3">
      <c r="A7435">
        <v>7434</v>
      </c>
      <c r="B7435">
        <v>19</v>
      </c>
      <c r="C7435">
        <v>6</v>
      </c>
      <c r="D7435" s="2">
        <v>45229</v>
      </c>
      <c r="E7435">
        <v>34</v>
      </c>
      <c r="F7435" t="str">
        <f>_xlfn.XLOOKUP(B7435,Products!$A$2:$A$51,Products!$B$2:$B$51)</f>
        <v>Daughter</v>
      </c>
      <c r="G7435" t="str">
        <f>_xlfn.XLOOKUP(B7435,Products!$A$2:$A$51,Products!$C$2:$C$51)</f>
        <v>Home &amp; Kitchen</v>
      </c>
      <c r="H7435">
        <f>_xlfn.XLOOKUP(B7435,Products!$A$2:$A$51,Products!$D$2:$D$51)</f>
        <v>373.4</v>
      </c>
      <c r="I7435" t="str">
        <f>_xlfn.XLOOKUP(E7435,Salespersons!$A$2:$A$101,Salespersons!$B$2:$B$101)</f>
        <v>Denise Cruz</v>
      </c>
      <c r="J7435" t="str">
        <f>_xlfn.XLOOKUP(E7435,Salespersons!$A$2:$A$101,Salespersons!$C$2:$C$101)</f>
        <v>North</v>
      </c>
      <c r="K7435">
        <f t="shared" si="348"/>
        <v>2240.3999999999996</v>
      </c>
      <c r="L7435" t="str">
        <f t="shared" si="349"/>
        <v>October</v>
      </c>
      <c r="M7435" t="str">
        <f t="shared" si="350"/>
        <v>2023</v>
      </c>
    </row>
    <row r="7436" spans="1:13" x14ac:dyDescent="0.3">
      <c r="A7436">
        <v>7435</v>
      </c>
      <c r="B7436">
        <v>41</v>
      </c>
      <c r="C7436">
        <v>7</v>
      </c>
      <c r="D7436" s="2">
        <v>45632</v>
      </c>
      <c r="E7436">
        <v>89</v>
      </c>
      <c r="F7436" t="str">
        <f>_xlfn.XLOOKUP(B7436,Products!$A$2:$A$51,Products!$B$2:$B$51)</f>
        <v>Almost</v>
      </c>
      <c r="G7436" t="str">
        <f>_xlfn.XLOOKUP(B7436,Products!$A$2:$A$51,Products!$C$2:$C$51)</f>
        <v>Home &amp; Kitchen</v>
      </c>
      <c r="H7436">
        <f>_xlfn.XLOOKUP(B7436,Products!$A$2:$A$51,Products!$D$2:$D$51)</f>
        <v>70.72</v>
      </c>
      <c r="I7436" t="str">
        <f>_xlfn.XLOOKUP(E7436,Salespersons!$A$2:$A$101,Salespersons!$B$2:$B$101)</f>
        <v>Billy Smith</v>
      </c>
      <c r="J7436" t="str">
        <f>_xlfn.XLOOKUP(E7436,Salespersons!$A$2:$A$101,Salespersons!$C$2:$C$101)</f>
        <v>East</v>
      </c>
      <c r="K7436">
        <f t="shared" si="348"/>
        <v>495.03999999999996</v>
      </c>
      <c r="L7436" t="str">
        <f t="shared" si="349"/>
        <v>December</v>
      </c>
      <c r="M7436" t="str">
        <f t="shared" si="350"/>
        <v>2024</v>
      </c>
    </row>
    <row r="7437" spans="1:13" x14ac:dyDescent="0.3">
      <c r="A7437">
        <v>7436</v>
      </c>
      <c r="B7437">
        <v>48</v>
      </c>
      <c r="C7437">
        <v>8</v>
      </c>
      <c r="D7437" s="2">
        <v>45207</v>
      </c>
      <c r="E7437">
        <v>22</v>
      </c>
      <c r="F7437" t="str">
        <f>_xlfn.XLOOKUP(B7437,Products!$A$2:$A$51,Products!$B$2:$B$51)</f>
        <v>Respond</v>
      </c>
      <c r="G7437" t="str">
        <f>_xlfn.XLOOKUP(B7437,Products!$A$2:$A$51,Products!$C$2:$C$51)</f>
        <v>Electronics</v>
      </c>
      <c r="H7437">
        <f>_xlfn.XLOOKUP(B7437,Products!$A$2:$A$51,Products!$D$2:$D$51)</f>
        <v>356.43</v>
      </c>
      <c r="I7437" t="str">
        <f>_xlfn.XLOOKUP(E7437,Salespersons!$A$2:$A$101,Salespersons!$B$2:$B$101)</f>
        <v>Laura Barnes</v>
      </c>
      <c r="J7437" t="str">
        <f>_xlfn.XLOOKUP(E7437,Salespersons!$A$2:$A$101,Salespersons!$C$2:$C$101)</f>
        <v>North</v>
      </c>
      <c r="K7437">
        <f t="shared" si="348"/>
        <v>2851.44</v>
      </c>
      <c r="L7437" t="str">
        <f t="shared" si="349"/>
        <v>October</v>
      </c>
      <c r="M7437" t="str">
        <f t="shared" si="350"/>
        <v>2023</v>
      </c>
    </row>
    <row r="7438" spans="1:13" x14ac:dyDescent="0.3">
      <c r="A7438">
        <v>7437</v>
      </c>
      <c r="B7438">
        <v>1</v>
      </c>
      <c r="C7438">
        <v>8</v>
      </c>
      <c r="D7438" s="2">
        <v>45782</v>
      </c>
      <c r="E7438">
        <v>56</v>
      </c>
      <c r="F7438" t="str">
        <f>_xlfn.XLOOKUP(B7438,Products!$A$2:$A$51,Products!$B$2:$B$51)</f>
        <v>Increase</v>
      </c>
      <c r="G7438" t="str">
        <f>_xlfn.XLOOKUP(B7438,Products!$A$2:$A$51,Products!$C$2:$C$51)</f>
        <v>Books</v>
      </c>
      <c r="H7438">
        <f>_xlfn.XLOOKUP(B7438,Products!$A$2:$A$51,Products!$D$2:$D$51)</f>
        <v>101.78</v>
      </c>
      <c r="I7438" t="str">
        <f>_xlfn.XLOOKUP(E7438,Salespersons!$A$2:$A$101,Salespersons!$B$2:$B$101)</f>
        <v>Michael Adams</v>
      </c>
      <c r="J7438" t="str">
        <f>_xlfn.XLOOKUP(E7438,Salespersons!$A$2:$A$101,Salespersons!$C$2:$C$101)</f>
        <v>South</v>
      </c>
      <c r="K7438">
        <f t="shared" si="348"/>
        <v>814.24</v>
      </c>
      <c r="L7438" t="str">
        <f t="shared" si="349"/>
        <v>May</v>
      </c>
      <c r="M7438" t="str">
        <f t="shared" si="350"/>
        <v>2025</v>
      </c>
    </row>
    <row r="7439" spans="1:13" x14ac:dyDescent="0.3">
      <c r="A7439">
        <v>7438</v>
      </c>
      <c r="B7439">
        <v>47</v>
      </c>
      <c r="C7439">
        <v>9</v>
      </c>
      <c r="D7439" s="2">
        <v>45349</v>
      </c>
      <c r="E7439">
        <v>46</v>
      </c>
      <c r="F7439" t="str">
        <f>_xlfn.XLOOKUP(B7439,Products!$A$2:$A$51,Products!$B$2:$B$51)</f>
        <v>Recent</v>
      </c>
      <c r="G7439" t="str">
        <f>_xlfn.XLOOKUP(B7439,Products!$A$2:$A$51,Products!$C$2:$C$51)</f>
        <v>Books</v>
      </c>
      <c r="H7439">
        <f>_xlfn.XLOOKUP(B7439,Products!$A$2:$A$51,Products!$D$2:$D$51)</f>
        <v>260.04000000000002</v>
      </c>
      <c r="I7439" t="str">
        <f>_xlfn.XLOOKUP(E7439,Salespersons!$A$2:$A$101,Salespersons!$B$2:$B$101)</f>
        <v>Linda Woods</v>
      </c>
      <c r="J7439" t="str">
        <f>_xlfn.XLOOKUP(E7439,Salespersons!$A$2:$A$101,Salespersons!$C$2:$C$101)</f>
        <v>South</v>
      </c>
      <c r="K7439">
        <f t="shared" si="348"/>
        <v>2340.36</v>
      </c>
      <c r="L7439" t="str">
        <f t="shared" si="349"/>
        <v>February</v>
      </c>
      <c r="M7439" t="str">
        <f t="shared" si="350"/>
        <v>2024</v>
      </c>
    </row>
    <row r="7440" spans="1:13" x14ac:dyDescent="0.3">
      <c r="A7440">
        <v>7439</v>
      </c>
      <c r="B7440">
        <v>34</v>
      </c>
      <c r="C7440">
        <v>2</v>
      </c>
      <c r="D7440" s="2">
        <v>45464</v>
      </c>
      <c r="E7440">
        <v>56</v>
      </c>
      <c r="F7440" t="str">
        <f>_xlfn.XLOOKUP(B7440,Products!$A$2:$A$51,Products!$B$2:$B$51)</f>
        <v>Law</v>
      </c>
      <c r="G7440" t="str">
        <f>_xlfn.XLOOKUP(B7440,Products!$A$2:$A$51,Products!$C$2:$C$51)</f>
        <v>Books</v>
      </c>
      <c r="H7440">
        <f>_xlfn.XLOOKUP(B7440,Products!$A$2:$A$51,Products!$D$2:$D$51)</f>
        <v>319.54000000000002</v>
      </c>
      <c r="I7440" t="str">
        <f>_xlfn.XLOOKUP(E7440,Salespersons!$A$2:$A$101,Salespersons!$B$2:$B$101)</f>
        <v>Michael Adams</v>
      </c>
      <c r="J7440" t="str">
        <f>_xlfn.XLOOKUP(E7440,Salespersons!$A$2:$A$101,Salespersons!$C$2:$C$101)</f>
        <v>South</v>
      </c>
      <c r="K7440">
        <f t="shared" si="348"/>
        <v>639.08000000000004</v>
      </c>
      <c r="L7440" t="str">
        <f t="shared" si="349"/>
        <v>June</v>
      </c>
      <c r="M7440" t="str">
        <f t="shared" si="350"/>
        <v>2024</v>
      </c>
    </row>
    <row r="7441" spans="1:13" x14ac:dyDescent="0.3">
      <c r="A7441">
        <v>7440</v>
      </c>
      <c r="B7441">
        <v>14</v>
      </c>
      <c r="C7441">
        <v>7</v>
      </c>
      <c r="D7441" s="2">
        <v>45435</v>
      </c>
      <c r="E7441">
        <v>78</v>
      </c>
      <c r="F7441" t="str">
        <f>_xlfn.XLOOKUP(B7441,Products!$A$2:$A$51,Products!$B$2:$B$51)</f>
        <v>Mention</v>
      </c>
      <c r="G7441" t="str">
        <f>_xlfn.XLOOKUP(B7441,Products!$A$2:$A$51,Products!$C$2:$C$51)</f>
        <v>Home &amp; Kitchen</v>
      </c>
      <c r="H7441">
        <f>_xlfn.XLOOKUP(B7441,Products!$A$2:$A$51,Products!$D$2:$D$51)</f>
        <v>64.77</v>
      </c>
      <c r="I7441" t="str">
        <f>_xlfn.XLOOKUP(E7441,Salespersons!$A$2:$A$101,Salespersons!$B$2:$B$101)</f>
        <v>Austin Stewart</v>
      </c>
      <c r="J7441" t="str">
        <f>_xlfn.XLOOKUP(E7441,Salespersons!$A$2:$A$101,Salespersons!$C$2:$C$101)</f>
        <v>North</v>
      </c>
      <c r="K7441">
        <f t="shared" si="348"/>
        <v>453.39</v>
      </c>
      <c r="L7441" t="str">
        <f t="shared" si="349"/>
        <v>May</v>
      </c>
      <c r="M7441" t="str">
        <f t="shared" si="350"/>
        <v>2024</v>
      </c>
    </row>
    <row r="7442" spans="1:13" x14ac:dyDescent="0.3">
      <c r="A7442">
        <v>7441</v>
      </c>
      <c r="B7442">
        <v>25</v>
      </c>
      <c r="C7442">
        <v>2</v>
      </c>
      <c r="D7442" s="2">
        <v>45500</v>
      </c>
      <c r="E7442">
        <v>75</v>
      </c>
      <c r="F7442" t="str">
        <f>_xlfn.XLOOKUP(B7442,Products!$A$2:$A$51,Products!$B$2:$B$51)</f>
        <v>Give</v>
      </c>
      <c r="G7442" t="str">
        <f>_xlfn.XLOOKUP(B7442,Products!$A$2:$A$51,Products!$C$2:$C$51)</f>
        <v>Home &amp; Kitchen</v>
      </c>
      <c r="H7442">
        <f>_xlfn.XLOOKUP(B7442,Products!$A$2:$A$51,Products!$D$2:$D$51)</f>
        <v>262.41000000000003</v>
      </c>
      <c r="I7442" t="str">
        <f>_xlfn.XLOOKUP(E7442,Salespersons!$A$2:$A$101,Salespersons!$B$2:$B$101)</f>
        <v>Steven Adkins</v>
      </c>
      <c r="J7442" t="str">
        <f>_xlfn.XLOOKUP(E7442,Salespersons!$A$2:$A$101,Salespersons!$C$2:$C$101)</f>
        <v>South</v>
      </c>
      <c r="K7442">
        <f t="shared" si="348"/>
        <v>524.82000000000005</v>
      </c>
      <c r="L7442" t="str">
        <f t="shared" si="349"/>
        <v>July</v>
      </c>
      <c r="M7442" t="str">
        <f t="shared" si="350"/>
        <v>2024</v>
      </c>
    </row>
    <row r="7443" spans="1:13" x14ac:dyDescent="0.3">
      <c r="A7443">
        <v>7442</v>
      </c>
      <c r="B7443">
        <v>26</v>
      </c>
      <c r="C7443">
        <v>7</v>
      </c>
      <c r="D7443" s="2">
        <v>45829</v>
      </c>
      <c r="E7443">
        <v>27</v>
      </c>
      <c r="F7443" t="str">
        <f>_xlfn.XLOOKUP(B7443,Products!$A$2:$A$51,Products!$B$2:$B$51)</f>
        <v>He</v>
      </c>
      <c r="G7443" t="str">
        <f>_xlfn.XLOOKUP(B7443,Products!$A$2:$A$51,Products!$C$2:$C$51)</f>
        <v>Clothing</v>
      </c>
      <c r="H7443">
        <f>_xlfn.XLOOKUP(B7443,Products!$A$2:$A$51,Products!$D$2:$D$51)</f>
        <v>499.81</v>
      </c>
      <c r="I7443" t="str">
        <f>_xlfn.XLOOKUP(E7443,Salespersons!$A$2:$A$101,Salespersons!$B$2:$B$101)</f>
        <v>Emily Smith</v>
      </c>
      <c r="J7443" t="str">
        <f>_xlfn.XLOOKUP(E7443,Salespersons!$A$2:$A$101,Salespersons!$C$2:$C$101)</f>
        <v>South</v>
      </c>
      <c r="K7443">
        <f t="shared" si="348"/>
        <v>3498.67</v>
      </c>
      <c r="L7443" t="str">
        <f t="shared" si="349"/>
        <v>June</v>
      </c>
      <c r="M7443" t="str">
        <f t="shared" si="350"/>
        <v>2025</v>
      </c>
    </row>
    <row r="7444" spans="1:13" x14ac:dyDescent="0.3">
      <c r="A7444">
        <v>7443</v>
      </c>
      <c r="B7444">
        <v>21</v>
      </c>
      <c r="C7444">
        <v>9</v>
      </c>
      <c r="D7444" s="2">
        <v>45443</v>
      </c>
      <c r="E7444">
        <v>90</v>
      </c>
      <c r="F7444" t="str">
        <f>_xlfn.XLOOKUP(B7444,Products!$A$2:$A$51,Products!$B$2:$B$51)</f>
        <v>Firm</v>
      </c>
      <c r="G7444" t="str">
        <f>_xlfn.XLOOKUP(B7444,Products!$A$2:$A$51,Products!$C$2:$C$51)</f>
        <v>Toys</v>
      </c>
      <c r="H7444">
        <f>_xlfn.XLOOKUP(B7444,Products!$A$2:$A$51,Products!$D$2:$D$51)</f>
        <v>107.8</v>
      </c>
      <c r="I7444" t="str">
        <f>_xlfn.XLOOKUP(E7444,Salespersons!$A$2:$A$101,Salespersons!$B$2:$B$101)</f>
        <v>Becky Lopez</v>
      </c>
      <c r="J7444" t="str">
        <f>_xlfn.XLOOKUP(E7444,Salespersons!$A$2:$A$101,Salespersons!$C$2:$C$101)</f>
        <v>West</v>
      </c>
      <c r="K7444">
        <f t="shared" si="348"/>
        <v>970.19999999999993</v>
      </c>
      <c r="L7444" t="str">
        <f t="shared" si="349"/>
        <v>May</v>
      </c>
      <c r="M7444" t="str">
        <f t="shared" si="350"/>
        <v>2024</v>
      </c>
    </row>
    <row r="7445" spans="1:13" x14ac:dyDescent="0.3">
      <c r="A7445">
        <v>7444</v>
      </c>
      <c r="B7445">
        <v>16</v>
      </c>
      <c r="C7445">
        <v>4</v>
      </c>
      <c r="D7445" s="2">
        <v>45328</v>
      </c>
      <c r="E7445">
        <v>35</v>
      </c>
      <c r="F7445" t="str">
        <f>_xlfn.XLOOKUP(B7445,Products!$A$2:$A$51,Products!$B$2:$B$51)</f>
        <v>Answer</v>
      </c>
      <c r="G7445" t="str">
        <f>_xlfn.XLOOKUP(B7445,Products!$A$2:$A$51,Products!$C$2:$C$51)</f>
        <v>Home &amp; Kitchen</v>
      </c>
      <c r="H7445">
        <f>_xlfn.XLOOKUP(B7445,Products!$A$2:$A$51,Products!$D$2:$D$51)</f>
        <v>145.77000000000001</v>
      </c>
      <c r="I7445" t="str">
        <f>_xlfn.XLOOKUP(E7445,Salespersons!$A$2:$A$101,Salespersons!$B$2:$B$101)</f>
        <v>Michele Moody</v>
      </c>
      <c r="J7445" t="str">
        <f>_xlfn.XLOOKUP(E7445,Salespersons!$A$2:$A$101,Salespersons!$C$2:$C$101)</f>
        <v>South</v>
      </c>
      <c r="K7445">
        <f t="shared" si="348"/>
        <v>583.08000000000004</v>
      </c>
      <c r="L7445" t="str">
        <f t="shared" si="349"/>
        <v>February</v>
      </c>
      <c r="M7445" t="str">
        <f t="shared" si="350"/>
        <v>2024</v>
      </c>
    </row>
    <row r="7446" spans="1:13" x14ac:dyDescent="0.3">
      <c r="A7446">
        <v>7445</v>
      </c>
      <c r="B7446">
        <v>10</v>
      </c>
      <c r="C7446">
        <v>5</v>
      </c>
      <c r="D7446" s="2">
        <v>45411</v>
      </c>
      <c r="E7446">
        <v>16</v>
      </c>
      <c r="F7446" t="str">
        <f>_xlfn.XLOOKUP(B7446,Products!$A$2:$A$51,Products!$B$2:$B$51)</f>
        <v>Live</v>
      </c>
      <c r="G7446" t="str">
        <f>_xlfn.XLOOKUP(B7446,Products!$A$2:$A$51,Products!$C$2:$C$51)</f>
        <v>Home &amp; Kitchen</v>
      </c>
      <c r="H7446">
        <f>_xlfn.XLOOKUP(B7446,Products!$A$2:$A$51,Products!$D$2:$D$51)</f>
        <v>406.51</v>
      </c>
      <c r="I7446" t="str">
        <f>_xlfn.XLOOKUP(E7446,Salespersons!$A$2:$A$101,Salespersons!$B$2:$B$101)</f>
        <v>Denise Kramer</v>
      </c>
      <c r="J7446" t="str">
        <f>_xlfn.XLOOKUP(E7446,Salespersons!$A$2:$A$101,Salespersons!$C$2:$C$101)</f>
        <v>West</v>
      </c>
      <c r="K7446">
        <f t="shared" si="348"/>
        <v>2032.55</v>
      </c>
      <c r="L7446" t="str">
        <f t="shared" si="349"/>
        <v>April</v>
      </c>
      <c r="M7446" t="str">
        <f t="shared" si="350"/>
        <v>2024</v>
      </c>
    </row>
    <row r="7447" spans="1:13" x14ac:dyDescent="0.3">
      <c r="A7447">
        <v>7446</v>
      </c>
      <c r="B7447">
        <v>32</v>
      </c>
      <c r="C7447">
        <v>5</v>
      </c>
      <c r="D7447" s="2">
        <v>45153</v>
      </c>
      <c r="E7447">
        <v>20</v>
      </c>
      <c r="F7447" t="str">
        <f>_xlfn.XLOOKUP(B7447,Products!$A$2:$A$51,Products!$B$2:$B$51)</f>
        <v>Former</v>
      </c>
      <c r="G7447" t="str">
        <f>_xlfn.XLOOKUP(B7447,Products!$A$2:$A$51,Products!$C$2:$C$51)</f>
        <v>Books</v>
      </c>
      <c r="H7447">
        <f>_xlfn.XLOOKUP(B7447,Products!$A$2:$A$51,Products!$D$2:$D$51)</f>
        <v>373.97</v>
      </c>
      <c r="I7447" t="str">
        <f>_xlfn.XLOOKUP(E7447,Salespersons!$A$2:$A$101,Salespersons!$B$2:$B$101)</f>
        <v>Kristy Skinner</v>
      </c>
      <c r="J7447" t="str">
        <f>_xlfn.XLOOKUP(E7447,Salespersons!$A$2:$A$101,Salespersons!$C$2:$C$101)</f>
        <v>North</v>
      </c>
      <c r="K7447">
        <f t="shared" si="348"/>
        <v>1869.8500000000001</v>
      </c>
      <c r="L7447" t="str">
        <f t="shared" si="349"/>
        <v>August</v>
      </c>
      <c r="M7447" t="str">
        <f t="shared" si="350"/>
        <v>2023</v>
      </c>
    </row>
    <row r="7448" spans="1:13" x14ac:dyDescent="0.3">
      <c r="A7448">
        <v>7447</v>
      </c>
      <c r="B7448">
        <v>44</v>
      </c>
      <c r="C7448">
        <v>2</v>
      </c>
      <c r="D7448" s="2">
        <v>45406</v>
      </c>
      <c r="E7448">
        <v>15</v>
      </c>
      <c r="F7448" t="str">
        <f>_xlfn.XLOOKUP(B7448,Products!$A$2:$A$51,Products!$B$2:$B$51)</f>
        <v>Approach</v>
      </c>
      <c r="G7448" t="str">
        <f>_xlfn.XLOOKUP(B7448,Products!$A$2:$A$51,Products!$C$2:$C$51)</f>
        <v>Toys</v>
      </c>
      <c r="H7448">
        <f>_xlfn.XLOOKUP(B7448,Products!$A$2:$A$51,Products!$D$2:$D$51)</f>
        <v>128.11000000000001</v>
      </c>
      <c r="I7448" t="str">
        <f>_xlfn.XLOOKUP(E7448,Salespersons!$A$2:$A$101,Salespersons!$B$2:$B$101)</f>
        <v>Ryan Mcdaniel</v>
      </c>
      <c r="J7448" t="str">
        <f>_xlfn.XLOOKUP(E7448,Salespersons!$A$2:$A$101,Salespersons!$C$2:$C$101)</f>
        <v>East</v>
      </c>
      <c r="K7448">
        <f t="shared" si="348"/>
        <v>256.22000000000003</v>
      </c>
      <c r="L7448" t="str">
        <f t="shared" si="349"/>
        <v>April</v>
      </c>
      <c r="M7448" t="str">
        <f t="shared" si="350"/>
        <v>2024</v>
      </c>
    </row>
    <row r="7449" spans="1:13" x14ac:dyDescent="0.3">
      <c r="A7449">
        <v>7448</v>
      </c>
      <c r="B7449">
        <v>45</v>
      </c>
      <c r="C7449">
        <v>3</v>
      </c>
      <c r="D7449" s="2">
        <v>45291</v>
      </c>
      <c r="E7449">
        <v>78</v>
      </c>
      <c r="F7449" t="str">
        <f>_xlfn.XLOOKUP(B7449,Products!$A$2:$A$51,Products!$B$2:$B$51)</f>
        <v>Scientist</v>
      </c>
      <c r="G7449" t="str">
        <f>_xlfn.XLOOKUP(B7449,Products!$A$2:$A$51,Products!$C$2:$C$51)</f>
        <v>Toys</v>
      </c>
      <c r="H7449">
        <f>_xlfn.XLOOKUP(B7449,Products!$A$2:$A$51,Products!$D$2:$D$51)</f>
        <v>483.37</v>
      </c>
      <c r="I7449" t="str">
        <f>_xlfn.XLOOKUP(E7449,Salespersons!$A$2:$A$101,Salespersons!$B$2:$B$101)</f>
        <v>Austin Stewart</v>
      </c>
      <c r="J7449" t="str">
        <f>_xlfn.XLOOKUP(E7449,Salespersons!$A$2:$A$101,Salespersons!$C$2:$C$101)</f>
        <v>North</v>
      </c>
      <c r="K7449">
        <f t="shared" si="348"/>
        <v>1450.1100000000001</v>
      </c>
      <c r="L7449" t="str">
        <f t="shared" si="349"/>
        <v>December</v>
      </c>
      <c r="M7449" t="str">
        <f t="shared" si="350"/>
        <v>2023</v>
      </c>
    </row>
    <row r="7450" spans="1:13" x14ac:dyDescent="0.3">
      <c r="A7450">
        <v>7449</v>
      </c>
      <c r="B7450">
        <v>20</v>
      </c>
      <c r="C7450">
        <v>1</v>
      </c>
      <c r="D7450" s="2">
        <v>45228</v>
      </c>
      <c r="E7450">
        <v>72</v>
      </c>
      <c r="F7450" t="str">
        <f>_xlfn.XLOOKUP(B7450,Products!$A$2:$A$51,Products!$B$2:$B$51)</f>
        <v>Common</v>
      </c>
      <c r="G7450" t="str">
        <f>_xlfn.XLOOKUP(B7450,Products!$A$2:$A$51,Products!$C$2:$C$51)</f>
        <v>Electronics</v>
      </c>
      <c r="H7450">
        <f>_xlfn.XLOOKUP(B7450,Products!$A$2:$A$51,Products!$D$2:$D$51)</f>
        <v>486.94</v>
      </c>
      <c r="I7450" t="str">
        <f>_xlfn.XLOOKUP(E7450,Salespersons!$A$2:$A$101,Salespersons!$B$2:$B$101)</f>
        <v>Jessica Gilmore</v>
      </c>
      <c r="J7450" t="str">
        <f>_xlfn.XLOOKUP(E7450,Salespersons!$A$2:$A$101,Salespersons!$C$2:$C$101)</f>
        <v>South</v>
      </c>
      <c r="K7450">
        <f t="shared" si="348"/>
        <v>486.94</v>
      </c>
      <c r="L7450" t="str">
        <f t="shared" si="349"/>
        <v>October</v>
      </c>
      <c r="M7450" t="str">
        <f t="shared" si="350"/>
        <v>2023</v>
      </c>
    </row>
    <row r="7451" spans="1:13" x14ac:dyDescent="0.3">
      <c r="A7451">
        <v>7450</v>
      </c>
      <c r="B7451">
        <v>9</v>
      </c>
      <c r="C7451">
        <v>3</v>
      </c>
      <c r="D7451" s="2">
        <v>45289</v>
      </c>
      <c r="E7451">
        <v>24</v>
      </c>
      <c r="F7451" t="str">
        <f>_xlfn.XLOOKUP(B7451,Products!$A$2:$A$51,Products!$B$2:$B$51)</f>
        <v>Different</v>
      </c>
      <c r="G7451" t="str">
        <f>_xlfn.XLOOKUP(B7451,Products!$A$2:$A$51,Products!$C$2:$C$51)</f>
        <v>Home &amp; Kitchen</v>
      </c>
      <c r="H7451">
        <f>_xlfn.XLOOKUP(B7451,Products!$A$2:$A$51,Products!$D$2:$D$51)</f>
        <v>317.12</v>
      </c>
      <c r="I7451" t="str">
        <f>_xlfn.XLOOKUP(E7451,Salespersons!$A$2:$A$101,Salespersons!$B$2:$B$101)</f>
        <v>Ronald Henderson</v>
      </c>
      <c r="J7451" t="str">
        <f>_xlfn.XLOOKUP(E7451,Salespersons!$A$2:$A$101,Salespersons!$C$2:$C$101)</f>
        <v>East</v>
      </c>
      <c r="K7451">
        <f t="shared" si="348"/>
        <v>951.36</v>
      </c>
      <c r="L7451" t="str">
        <f t="shared" si="349"/>
        <v>December</v>
      </c>
      <c r="M7451" t="str">
        <f t="shared" si="350"/>
        <v>2023</v>
      </c>
    </row>
    <row r="7452" spans="1:13" x14ac:dyDescent="0.3">
      <c r="A7452">
        <v>7451</v>
      </c>
      <c r="B7452">
        <v>34</v>
      </c>
      <c r="C7452">
        <v>5</v>
      </c>
      <c r="D7452" s="2">
        <v>45267</v>
      </c>
      <c r="E7452">
        <v>62</v>
      </c>
      <c r="F7452" t="str">
        <f>_xlfn.XLOOKUP(B7452,Products!$A$2:$A$51,Products!$B$2:$B$51)</f>
        <v>Law</v>
      </c>
      <c r="G7452" t="str">
        <f>_xlfn.XLOOKUP(B7452,Products!$A$2:$A$51,Products!$C$2:$C$51)</f>
        <v>Books</v>
      </c>
      <c r="H7452">
        <f>_xlfn.XLOOKUP(B7452,Products!$A$2:$A$51,Products!$D$2:$D$51)</f>
        <v>319.54000000000002</v>
      </c>
      <c r="I7452" t="str">
        <f>_xlfn.XLOOKUP(E7452,Salespersons!$A$2:$A$101,Salespersons!$B$2:$B$101)</f>
        <v>Kristen Miller</v>
      </c>
      <c r="J7452" t="str">
        <f>_xlfn.XLOOKUP(E7452,Salespersons!$A$2:$A$101,Salespersons!$C$2:$C$101)</f>
        <v>North</v>
      </c>
      <c r="K7452">
        <f t="shared" si="348"/>
        <v>1597.7</v>
      </c>
      <c r="L7452" t="str">
        <f t="shared" si="349"/>
        <v>December</v>
      </c>
      <c r="M7452" t="str">
        <f t="shared" si="350"/>
        <v>2023</v>
      </c>
    </row>
    <row r="7453" spans="1:13" x14ac:dyDescent="0.3">
      <c r="A7453">
        <v>7452</v>
      </c>
      <c r="B7453">
        <v>31</v>
      </c>
      <c r="C7453">
        <v>9</v>
      </c>
      <c r="D7453" s="2">
        <v>45564</v>
      </c>
      <c r="E7453">
        <v>97</v>
      </c>
      <c r="F7453" t="str">
        <f>_xlfn.XLOOKUP(B7453,Products!$A$2:$A$51,Products!$B$2:$B$51)</f>
        <v>Tell</v>
      </c>
      <c r="G7453" t="str">
        <f>_xlfn.XLOOKUP(B7453,Products!$A$2:$A$51,Products!$C$2:$C$51)</f>
        <v>Books</v>
      </c>
      <c r="H7453">
        <f>_xlfn.XLOOKUP(B7453,Products!$A$2:$A$51,Products!$D$2:$D$51)</f>
        <v>83.85</v>
      </c>
      <c r="I7453" t="str">
        <f>_xlfn.XLOOKUP(E7453,Salespersons!$A$2:$A$101,Salespersons!$B$2:$B$101)</f>
        <v>Gary Price</v>
      </c>
      <c r="J7453" t="str">
        <f>_xlfn.XLOOKUP(E7453,Salespersons!$A$2:$A$101,Salespersons!$C$2:$C$101)</f>
        <v>North</v>
      </c>
      <c r="K7453">
        <f t="shared" si="348"/>
        <v>754.65</v>
      </c>
      <c r="L7453" t="str">
        <f t="shared" si="349"/>
        <v>September</v>
      </c>
      <c r="M7453" t="str">
        <f t="shared" si="350"/>
        <v>2024</v>
      </c>
    </row>
    <row r="7454" spans="1:13" x14ac:dyDescent="0.3">
      <c r="A7454">
        <v>7453</v>
      </c>
      <c r="B7454">
        <v>19</v>
      </c>
      <c r="C7454">
        <v>1</v>
      </c>
      <c r="D7454" s="2">
        <v>45583</v>
      </c>
      <c r="E7454">
        <v>80</v>
      </c>
      <c r="F7454" t="str">
        <f>_xlfn.XLOOKUP(B7454,Products!$A$2:$A$51,Products!$B$2:$B$51)</f>
        <v>Daughter</v>
      </c>
      <c r="G7454" t="str">
        <f>_xlfn.XLOOKUP(B7454,Products!$A$2:$A$51,Products!$C$2:$C$51)</f>
        <v>Home &amp; Kitchen</v>
      </c>
      <c r="H7454">
        <f>_xlfn.XLOOKUP(B7454,Products!$A$2:$A$51,Products!$D$2:$D$51)</f>
        <v>373.4</v>
      </c>
      <c r="I7454" t="str">
        <f>_xlfn.XLOOKUP(E7454,Salespersons!$A$2:$A$101,Salespersons!$B$2:$B$101)</f>
        <v>Joe Nguyen</v>
      </c>
      <c r="J7454" t="str">
        <f>_xlfn.XLOOKUP(E7454,Salespersons!$A$2:$A$101,Salespersons!$C$2:$C$101)</f>
        <v>East</v>
      </c>
      <c r="K7454">
        <f t="shared" si="348"/>
        <v>373.4</v>
      </c>
      <c r="L7454" t="str">
        <f t="shared" si="349"/>
        <v>October</v>
      </c>
      <c r="M7454" t="str">
        <f t="shared" si="350"/>
        <v>2024</v>
      </c>
    </row>
    <row r="7455" spans="1:13" x14ac:dyDescent="0.3">
      <c r="A7455">
        <v>7454</v>
      </c>
      <c r="B7455">
        <v>47</v>
      </c>
      <c r="C7455">
        <v>6</v>
      </c>
      <c r="D7455" s="2">
        <v>45836</v>
      </c>
      <c r="E7455">
        <v>91</v>
      </c>
      <c r="F7455" t="str">
        <f>_xlfn.XLOOKUP(B7455,Products!$A$2:$A$51,Products!$B$2:$B$51)</f>
        <v>Recent</v>
      </c>
      <c r="G7455" t="str">
        <f>_xlfn.XLOOKUP(B7455,Products!$A$2:$A$51,Products!$C$2:$C$51)</f>
        <v>Books</v>
      </c>
      <c r="H7455">
        <f>_xlfn.XLOOKUP(B7455,Products!$A$2:$A$51,Products!$D$2:$D$51)</f>
        <v>260.04000000000002</v>
      </c>
      <c r="I7455" t="str">
        <f>_xlfn.XLOOKUP(E7455,Salespersons!$A$2:$A$101,Salespersons!$B$2:$B$101)</f>
        <v>Stephen Mitchell</v>
      </c>
      <c r="J7455" t="str">
        <f>_xlfn.XLOOKUP(E7455,Salespersons!$A$2:$A$101,Salespersons!$C$2:$C$101)</f>
        <v>West</v>
      </c>
      <c r="K7455">
        <f t="shared" si="348"/>
        <v>1560.2400000000002</v>
      </c>
      <c r="L7455" t="str">
        <f t="shared" si="349"/>
        <v>June</v>
      </c>
      <c r="M7455" t="str">
        <f t="shared" si="350"/>
        <v>2025</v>
      </c>
    </row>
    <row r="7456" spans="1:13" x14ac:dyDescent="0.3">
      <c r="A7456">
        <v>7455</v>
      </c>
      <c r="B7456">
        <v>31</v>
      </c>
      <c r="C7456">
        <v>2</v>
      </c>
      <c r="D7456" s="2">
        <v>45152</v>
      </c>
      <c r="E7456">
        <v>92</v>
      </c>
      <c r="F7456" t="str">
        <f>_xlfn.XLOOKUP(B7456,Products!$A$2:$A$51,Products!$B$2:$B$51)</f>
        <v>Tell</v>
      </c>
      <c r="G7456" t="str">
        <f>_xlfn.XLOOKUP(B7456,Products!$A$2:$A$51,Products!$C$2:$C$51)</f>
        <v>Books</v>
      </c>
      <c r="H7456">
        <f>_xlfn.XLOOKUP(B7456,Products!$A$2:$A$51,Products!$D$2:$D$51)</f>
        <v>83.85</v>
      </c>
      <c r="I7456" t="str">
        <f>_xlfn.XLOOKUP(E7456,Salespersons!$A$2:$A$101,Salespersons!$B$2:$B$101)</f>
        <v>Larry Rivera</v>
      </c>
      <c r="J7456" t="str">
        <f>_xlfn.XLOOKUP(E7456,Salespersons!$A$2:$A$101,Salespersons!$C$2:$C$101)</f>
        <v>North</v>
      </c>
      <c r="K7456">
        <f t="shared" si="348"/>
        <v>167.7</v>
      </c>
      <c r="L7456" t="str">
        <f t="shared" si="349"/>
        <v>August</v>
      </c>
      <c r="M7456" t="str">
        <f t="shared" si="350"/>
        <v>2023</v>
      </c>
    </row>
    <row r="7457" spans="1:13" x14ac:dyDescent="0.3">
      <c r="A7457">
        <v>7456</v>
      </c>
      <c r="B7457">
        <v>30</v>
      </c>
      <c r="C7457">
        <v>6</v>
      </c>
      <c r="D7457" s="2">
        <v>45480</v>
      </c>
      <c r="E7457">
        <v>44</v>
      </c>
      <c r="F7457" t="str">
        <f>_xlfn.XLOOKUP(B7457,Products!$A$2:$A$51,Products!$B$2:$B$51)</f>
        <v>Fine</v>
      </c>
      <c r="G7457" t="str">
        <f>_xlfn.XLOOKUP(B7457,Products!$A$2:$A$51,Products!$C$2:$C$51)</f>
        <v>Electronics</v>
      </c>
      <c r="H7457">
        <f>_xlfn.XLOOKUP(B7457,Products!$A$2:$A$51,Products!$D$2:$D$51)</f>
        <v>473.44</v>
      </c>
      <c r="I7457" t="str">
        <f>_xlfn.XLOOKUP(E7457,Salespersons!$A$2:$A$101,Salespersons!$B$2:$B$101)</f>
        <v>Virginia Richards</v>
      </c>
      <c r="J7457" t="str">
        <f>_xlfn.XLOOKUP(E7457,Salespersons!$A$2:$A$101,Salespersons!$C$2:$C$101)</f>
        <v>East</v>
      </c>
      <c r="K7457">
        <f t="shared" si="348"/>
        <v>2840.64</v>
      </c>
      <c r="L7457" t="str">
        <f t="shared" si="349"/>
        <v>July</v>
      </c>
      <c r="M7457" t="str">
        <f t="shared" si="350"/>
        <v>2024</v>
      </c>
    </row>
    <row r="7458" spans="1:13" x14ac:dyDescent="0.3">
      <c r="A7458">
        <v>7457</v>
      </c>
      <c r="B7458">
        <v>47</v>
      </c>
      <c r="C7458">
        <v>6</v>
      </c>
      <c r="D7458" s="2">
        <v>45160</v>
      </c>
      <c r="E7458">
        <v>14</v>
      </c>
      <c r="F7458" t="str">
        <f>_xlfn.XLOOKUP(B7458,Products!$A$2:$A$51,Products!$B$2:$B$51)</f>
        <v>Recent</v>
      </c>
      <c r="G7458" t="str">
        <f>_xlfn.XLOOKUP(B7458,Products!$A$2:$A$51,Products!$C$2:$C$51)</f>
        <v>Books</v>
      </c>
      <c r="H7458">
        <f>_xlfn.XLOOKUP(B7458,Products!$A$2:$A$51,Products!$D$2:$D$51)</f>
        <v>260.04000000000002</v>
      </c>
      <c r="I7458" t="str">
        <f>_xlfn.XLOOKUP(E7458,Salespersons!$A$2:$A$101,Salespersons!$B$2:$B$101)</f>
        <v>Deanna Knight</v>
      </c>
      <c r="J7458" t="str">
        <f>_xlfn.XLOOKUP(E7458,Salespersons!$A$2:$A$101,Salespersons!$C$2:$C$101)</f>
        <v>North</v>
      </c>
      <c r="K7458">
        <f t="shared" si="348"/>
        <v>1560.2400000000002</v>
      </c>
      <c r="L7458" t="str">
        <f t="shared" si="349"/>
        <v>August</v>
      </c>
      <c r="M7458" t="str">
        <f t="shared" si="350"/>
        <v>2023</v>
      </c>
    </row>
    <row r="7459" spans="1:13" x14ac:dyDescent="0.3">
      <c r="A7459">
        <v>7458</v>
      </c>
      <c r="B7459">
        <v>24</v>
      </c>
      <c r="C7459">
        <v>1</v>
      </c>
      <c r="D7459" s="2">
        <v>45585</v>
      </c>
      <c r="E7459">
        <v>73</v>
      </c>
      <c r="F7459" t="str">
        <f>_xlfn.XLOOKUP(B7459,Products!$A$2:$A$51,Products!$B$2:$B$51)</f>
        <v>Still</v>
      </c>
      <c r="G7459" t="str">
        <f>_xlfn.XLOOKUP(B7459,Products!$A$2:$A$51,Products!$C$2:$C$51)</f>
        <v>Electronics</v>
      </c>
      <c r="H7459">
        <f>_xlfn.XLOOKUP(B7459,Products!$A$2:$A$51,Products!$D$2:$D$51)</f>
        <v>68.260000000000005</v>
      </c>
      <c r="I7459" t="str">
        <f>_xlfn.XLOOKUP(E7459,Salespersons!$A$2:$A$101,Salespersons!$B$2:$B$101)</f>
        <v>Dr. Jasmine Osborne</v>
      </c>
      <c r="J7459" t="str">
        <f>_xlfn.XLOOKUP(E7459,Salespersons!$A$2:$A$101,Salespersons!$C$2:$C$101)</f>
        <v>South</v>
      </c>
      <c r="K7459">
        <f t="shared" si="348"/>
        <v>68.260000000000005</v>
      </c>
      <c r="L7459" t="str">
        <f t="shared" si="349"/>
        <v>October</v>
      </c>
      <c r="M7459" t="str">
        <f t="shared" si="350"/>
        <v>2024</v>
      </c>
    </row>
    <row r="7460" spans="1:13" x14ac:dyDescent="0.3">
      <c r="A7460">
        <v>7459</v>
      </c>
      <c r="B7460">
        <v>33</v>
      </c>
      <c r="C7460">
        <v>5</v>
      </c>
      <c r="D7460" s="2">
        <v>45626</v>
      </c>
      <c r="E7460">
        <v>77</v>
      </c>
      <c r="F7460" t="str">
        <f>_xlfn.XLOOKUP(B7460,Products!$A$2:$A$51,Products!$B$2:$B$51)</f>
        <v>Resource</v>
      </c>
      <c r="G7460" t="str">
        <f>_xlfn.XLOOKUP(B7460,Products!$A$2:$A$51,Products!$C$2:$C$51)</f>
        <v>Toys</v>
      </c>
      <c r="H7460">
        <f>_xlfn.XLOOKUP(B7460,Products!$A$2:$A$51,Products!$D$2:$D$51)</f>
        <v>10.54</v>
      </c>
      <c r="I7460" t="str">
        <f>_xlfn.XLOOKUP(E7460,Salespersons!$A$2:$A$101,Salespersons!$B$2:$B$101)</f>
        <v>Nicole Holloway</v>
      </c>
      <c r="J7460" t="str">
        <f>_xlfn.XLOOKUP(E7460,Salespersons!$A$2:$A$101,Salespersons!$C$2:$C$101)</f>
        <v>East</v>
      </c>
      <c r="K7460">
        <f t="shared" si="348"/>
        <v>52.699999999999996</v>
      </c>
      <c r="L7460" t="str">
        <f t="shared" si="349"/>
        <v>November</v>
      </c>
      <c r="M7460" t="str">
        <f t="shared" si="350"/>
        <v>2024</v>
      </c>
    </row>
    <row r="7461" spans="1:13" x14ac:dyDescent="0.3">
      <c r="A7461">
        <v>7460</v>
      </c>
      <c r="B7461">
        <v>18</v>
      </c>
      <c r="C7461">
        <v>2</v>
      </c>
      <c r="D7461" s="2">
        <v>45361</v>
      </c>
      <c r="E7461">
        <v>51</v>
      </c>
      <c r="F7461" t="str">
        <f>_xlfn.XLOOKUP(B7461,Products!$A$2:$A$51,Products!$B$2:$B$51)</f>
        <v>You</v>
      </c>
      <c r="G7461" t="str">
        <f>_xlfn.XLOOKUP(B7461,Products!$A$2:$A$51,Products!$C$2:$C$51)</f>
        <v>Books</v>
      </c>
      <c r="H7461">
        <f>_xlfn.XLOOKUP(B7461,Products!$A$2:$A$51,Products!$D$2:$D$51)</f>
        <v>128.16</v>
      </c>
      <c r="I7461" t="str">
        <f>_xlfn.XLOOKUP(E7461,Salespersons!$A$2:$A$101,Salespersons!$B$2:$B$101)</f>
        <v>Damon Snyder</v>
      </c>
      <c r="J7461" t="str">
        <f>_xlfn.XLOOKUP(E7461,Salespersons!$A$2:$A$101,Salespersons!$C$2:$C$101)</f>
        <v>North</v>
      </c>
      <c r="K7461">
        <f t="shared" si="348"/>
        <v>256.32</v>
      </c>
      <c r="L7461" t="str">
        <f t="shared" si="349"/>
        <v>March</v>
      </c>
      <c r="M7461" t="str">
        <f t="shared" si="350"/>
        <v>2024</v>
      </c>
    </row>
    <row r="7462" spans="1:13" x14ac:dyDescent="0.3">
      <c r="A7462">
        <v>7461</v>
      </c>
      <c r="B7462">
        <v>21</v>
      </c>
      <c r="C7462">
        <v>1</v>
      </c>
      <c r="D7462" s="2">
        <v>45210</v>
      </c>
      <c r="E7462">
        <v>22</v>
      </c>
      <c r="F7462" t="str">
        <f>_xlfn.XLOOKUP(B7462,Products!$A$2:$A$51,Products!$B$2:$B$51)</f>
        <v>Firm</v>
      </c>
      <c r="G7462" t="str">
        <f>_xlfn.XLOOKUP(B7462,Products!$A$2:$A$51,Products!$C$2:$C$51)</f>
        <v>Toys</v>
      </c>
      <c r="H7462">
        <f>_xlfn.XLOOKUP(B7462,Products!$A$2:$A$51,Products!$D$2:$D$51)</f>
        <v>107.8</v>
      </c>
      <c r="I7462" t="str">
        <f>_xlfn.XLOOKUP(E7462,Salespersons!$A$2:$A$101,Salespersons!$B$2:$B$101)</f>
        <v>Laura Barnes</v>
      </c>
      <c r="J7462" t="str">
        <f>_xlfn.XLOOKUP(E7462,Salespersons!$A$2:$A$101,Salespersons!$C$2:$C$101)</f>
        <v>North</v>
      </c>
      <c r="K7462">
        <f t="shared" si="348"/>
        <v>107.8</v>
      </c>
      <c r="L7462" t="str">
        <f t="shared" si="349"/>
        <v>October</v>
      </c>
      <c r="M7462" t="str">
        <f t="shared" si="350"/>
        <v>2023</v>
      </c>
    </row>
    <row r="7463" spans="1:13" x14ac:dyDescent="0.3">
      <c r="A7463">
        <v>7462</v>
      </c>
      <c r="B7463">
        <v>31</v>
      </c>
      <c r="C7463">
        <v>9</v>
      </c>
      <c r="D7463" s="2">
        <v>45316</v>
      </c>
      <c r="E7463">
        <v>94</v>
      </c>
      <c r="F7463" t="str">
        <f>_xlfn.XLOOKUP(B7463,Products!$A$2:$A$51,Products!$B$2:$B$51)</f>
        <v>Tell</v>
      </c>
      <c r="G7463" t="str">
        <f>_xlfn.XLOOKUP(B7463,Products!$A$2:$A$51,Products!$C$2:$C$51)</f>
        <v>Books</v>
      </c>
      <c r="H7463">
        <f>_xlfn.XLOOKUP(B7463,Products!$A$2:$A$51,Products!$D$2:$D$51)</f>
        <v>83.85</v>
      </c>
      <c r="I7463" t="str">
        <f>_xlfn.XLOOKUP(E7463,Salespersons!$A$2:$A$101,Salespersons!$B$2:$B$101)</f>
        <v>Christopher Martinez</v>
      </c>
      <c r="J7463" t="str">
        <f>_xlfn.XLOOKUP(E7463,Salespersons!$A$2:$A$101,Salespersons!$C$2:$C$101)</f>
        <v>East</v>
      </c>
      <c r="K7463">
        <f t="shared" si="348"/>
        <v>754.65</v>
      </c>
      <c r="L7463" t="str">
        <f t="shared" si="349"/>
        <v>January</v>
      </c>
      <c r="M7463" t="str">
        <f t="shared" si="350"/>
        <v>2024</v>
      </c>
    </row>
    <row r="7464" spans="1:13" x14ac:dyDescent="0.3">
      <c r="A7464">
        <v>7463</v>
      </c>
      <c r="B7464">
        <v>39</v>
      </c>
      <c r="C7464">
        <v>6</v>
      </c>
      <c r="D7464" s="2">
        <v>45748</v>
      </c>
      <c r="E7464">
        <v>32</v>
      </c>
      <c r="F7464" t="str">
        <f>_xlfn.XLOOKUP(B7464,Products!$A$2:$A$51,Products!$B$2:$B$51)</f>
        <v>Reflect</v>
      </c>
      <c r="G7464" t="str">
        <f>_xlfn.XLOOKUP(B7464,Products!$A$2:$A$51,Products!$C$2:$C$51)</f>
        <v>Clothing</v>
      </c>
      <c r="H7464">
        <f>_xlfn.XLOOKUP(B7464,Products!$A$2:$A$51,Products!$D$2:$D$51)</f>
        <v>194.89</v>
      </c>
      <c r="I7464" t="str">
        <f>_xlfn.XLOOKUP(E7464,Salespersons!$A$2:$A$101,Salespersons!$B$2:$B$101)</f>
        <v>Michael Adams</v>
      </c>
      <c r="J7464" t="str">
        <f>_xlfn.XLOOKUP(E7464,Salespersons!$A$2:$A$101,Salespersons!$C$2:$C$101)</f>
        <v>North</v>
      </c>
      <c r="K7464">
        <f t="shared" si="348"/>
        <v>1169.3399999999999</v>
      </c>
      <c r="L7464" t="str">
        <f t="shared" si="349"/>
        <v>April</v>
      </c>
      <c r="M7464" t="str">
        <f t="shared" si="350"/>
        <v>2025</v>
      </c>
    </row>
    <row r="7465" spans="1:13" x14ac:dyDescent="0.3">
      <c r="A7465">
        <v>7464</v>
      </c>
      <c r="B7465">
        <v>42</v>
      </c>
      <c r="C7465">
        <v>1</v>
      </c>
      <c r="D7465" s="2">
        <v>45564</v>
      </c>
      <c r="E7465">
        <v>80</v>
      </c>
      <c r="F7465" t="str">
        <f>_xlfn.XLOOKUP(B7465,Products!$A$2:$A$51,Products!$B$2:$B$51)</f>
        <v>Deep</v>
      </c>
      <c r="G7465" t="str">
        <f>_xlfn.XLOOKUP(B7465,Products!$A$2:$A$51,Products!$C$2:$C$51)</f>
        <v>Toys</v>
      </c>
      <c r="H7465">
        <f>_xlfn.XLOOKUP(B7465,Products!$A$2:$A$51,Products!$D$2:$D$51)</f>
        <v>51.98</v>
      </c>
      <c r="I7465" t="str">
        <f>_xlfn.XLOOKUP(E7465,Salespersons!$A$2:$A$101,Salespersons!$B$2:$B$101)</f>
        <v>Joe Nguyen</v>
      </c>
      <c r="J7465" t="str">
        <f>_xlfn.XLOOKUP(E7465,Salespersons!$A$2:$A$101,Salespersons!$C$2:$C$101)</f>
        <v>East</v>
      </c>
      <c r="K7465">
        <f t="shared" si="348"/>
        <v>51.98</v>
      </c>
      <c r="L7465" t="str">
        <f t="shared" si="349"/>
        <v>September</v>
      </c>
      <c r="M7465" t="str">
        <f t="shared" si="350"/>
        <v>2024</v>
      </c>
    </row>
    <row r="7466" spans="1:13" x14ac:dyDescent="0.3">
      <c r="A7466">
        <v>7465</v>
      </c>
      <c r="B7466">
        <v>41</v>
      </c>
      <c r="C7466">
        <v>9</v>
      </c>
      <c r="D7466" s="2">
        <v>45233</v>
      </c>
      <c r="E7466">
        <v>25</v>
      </c>
      <c r="F7466" t="str">
        <f>_xlfn.XLOOKUP(B7466,Products!$A$2:$A$51,Products!$B$2:$B$51)</f>
        <v>Almost</v>
      </c>
      <c r="G7466" t="str">
        <f>_xlfn.XLOOKUP(B7466,Products!$A$2:$A$51,Products!$C$2:$C$51)</f>
        <v>Home &amp; Kitchen</v>
      </c>
      <c r="H7466">
        <f>_xlfn.XLOOKUP(B7466,Products!$A$2:$A$51,Products!$D$2:$D$51)</f>
        <v>70.72</v>
      </c>
      <c r="I7466" t="str">
        <f>_xlfn.XLOOKUP(E7466,Salespersons!$A$2:$A$101,Salespersons!$B$2:$B$101)</f>
        <v>Wesley Tucker</v>
      </c>
      <c r="J7466" t="str">
        <f>_xlfn.XLOOKUP(E7466,Salespersons!$A$2:$A$101,Salespersons!$C$2:$C$101)</f>
        <v>West</v>
      </c>
      <c r="K7466">
        <f t="shared" si="348"/>
        <v>636.48</v>
      </c>
      <c r="L7466" t="str">
        <f t="shared" si="349"/>
        <v>November</v>
      </c>
      <c r="M7466" t="str">
        <f t="shared" si="350"/>
        <v>2023</v>
      </c>
    </row>
    <row r="7467" spans="1:13" x14ac:dyDescent="0.3">
      <c r="A7467">
        <v>7466</v>
      </c>
      <c r="B7467">
        <v>43</v>
      </c>
      <c r="C7467">
        <v>9</v>
      </c>
      <c r="D7467" s="2">
        <v>45209</v>
      </c>
      <c r="E7467">
        <v>49</v>
      </c>
      <c r="F7467" t="str">
        <f>_xlfn.XLOOKUP(B7467,Products!$A$2:$A$51,Products!$B$2:$B$51)</f>
        <v>Seem</v>
      </c>
      <c r="G7467" t="str">
        <f>_xlfn.XLOOKUP(B7467,Products!$A$2:$A$51,Products!$C$2:$C$51)</f>
        <v>Toys</v>
      </c>
      <c r="H7467">
        <f>_xlfn.XLOOKUP(B7467,Products!$A$2:$A$51,Products!$D$2:$D$51)</f>
        <v>98.01</v>
      </c>
      <c r="I7467" t="str">
        <f>_xlfn.XLOOKUP(E7467,Salespersons!$A$2:$A$101,Salespersons!$B$2:$B$101)</f>
        <v>Thomas Morris</v>
      </c>
      <c r="J7467" t="str">
        <f>_xlfn.XLOOKUP(E7467,Salespersons!$A$2:$A$101,Salespersons!$C$2:$C$101)</f>
        <v>South</v>
      </c>
      <c r="K7467">
        <f t="shared" si="348"/>
        <v>882.09</v>
      </c>
      <c r="L7467" t="str">
        <f t="shared" si="349"/>
        <v>October</v>
      </c>
      <c r="M7467" t="str">
        <f t="shared" si="350"/>
        <v>2023</v>
      </c>
    </row>
    <row r="7468" spans="1:13" x14ac:dyDescent="0.3">
      <c r="A7468">
        <v>7467</v>
      </c>
      <c r="B7468">
        <v>4</v>
      </c>
      <c r="C7468">
        <v>7</v>
      </c>
      <c r="D7468" s="2">
        <v>45665</v>
      </c>
      <c r="E7468">
        <v>23</v>
      </c>
      <c r="F7468" t="str">
        <f>_xlfn.XLOOKUP(B7468,Products!$A$2:$A$51,Products!$B$2:$B$51)</f>
        <v>Half</v>
      </c>
      <c r="G7468" t="str">
        <f>_xlfn.XLOOKUP(B7468,Products!$A$2:$A$51,Products!$C$2:$C$51)</f>
        <v>Home &amp; Kitchen</v>
      </c>
      <c r="H7468">
        <f>_xlfn.XLOOKUP(B7468,Products!$A$2:$A$51,Products!$D$2:$D$51)</f>
        <v>420.81</v>
      </c>
      <c r="I7468" t="str">
        <f>_xlfn.XLOOKUP(E7468,Salespersons!$A$2:$A$101,Salespersons!$B$2:$B$101)</f>
        <v>Kevin Cox</v>
      </c>
      <c r="J7468" t="str">
        <f>_xlfn.XLOOKUP(E7468,Salespersons!$A$2:$A$101,Salespersons!$C$2:$C$101)</f>
        <v>North</v>
      </c>
      <c r="K7468">
        <f t="shared" si="348"/>
        <v>2945.67</v>
      </c>
      <c r="L7468" t="str">
        <f t="shared" si="349"/>
        <v>January</v>
      </c>
      <c r="M7468" t="str">
        <f t="shared" si="350"/>
        <v>2025</v>
      </c>
    </row>
    <row r="7469" spans="1:13" x14ac:dyDescent="0.3">
      <c r="A7469">
        <v>7468</v>
      </c>
      <c r="B7469">
        <v>26</v>
      </c>
      <c r="C7469">
        <v>9</v>
      </c>
      <c r="D7469" s="2">
        <v>45317</v>
      </c>
      <c r="E7469">
        <v>37</v>
      </c>
      <c r="F7469" t="str">
        <f>_xlfn.XLOOKUP(B7469,Products!$A$2:$A$51,Products!$B$2:$B$51)</f>
        <v>He</v>
      </c>
      <c r="G7469" t="str">
        <f>_xlfn.XLOOKUP(B7469,Products!$A$2:$A$51,Products!$C$2:$C$51)</f>
        <v>Clothing</v>
      </c>
      <c r="H7469">
        <f>_xlfn.XLOOKUP(B7469,Products!$A$2:$A$51,Products!$D$2:$D$51)</f>
        <v>499.81</v>
      </c>
      <c r="I7469" t="str">
        <f>_xlfn.XLOOKUP(E7469,Salespersons!$A$2:$A$101,Salespersons!$B$2:$B$101)</f>
        <v>Timothy Chan MD</v>
      </c>
      <c r="J7469" t="str">
        <f>_xlfn.XLOOKUP(E7469,Salespersons!$A$2:$A$101,Salespersons!$C$2:$C$101)</f>
        <v>North</v>
      </c>
      <c r="K7469">
        <f t="shared" si="348"/>
        <v>4498.29</v>
      </c>
      <c r="L7469" t="str">
        <f t="shared" si="349"/>
        <v>January</v>
      </c>
      <c r="M7469" t="str">
        <f t="shared" si="350"/>
        <v>2024</v>
      </c>
    </row>
    <row r="7470" spans="1:13" x14ac:dyDescent="0.3">
      <c r="A7470">
        <v>7469</v>
      </c>
      <c r="B7470">
        <v>33</v>
      </c>
      <c r="C7470">
        <v>1</v>
      </c>
      <c r="D7470" s="2">
        <v>45214</v>
      </c>
      <c r="E7470">
        <v>92</v>
      </c>
      <c r="F7470" t="str">
        <f>_xlfn.XLOOKUP(B7470,Products!$A$2:$A$51,Products!$B$2:$B$51)</f>
        <v>Resource</v>
      </c>
      <c r="G7470" t="str">
        <f>_xlfn.XLOOKUP(B7470,Products!$A$2:$A$51,Products!$C$2:$C$51)</f>
        <v>Toys</v>
      </c>
      <c r="H7470">
        <f>_xlfn.XLOOKUP(B7470,Products!$A$2:$A$51,Products!$D$2:$D$51)</f>
        <v>10.54</v>
      </c>
      <c r="I7470" t="str">
        <f>_xlfn.XLOOKUP(E7470,Salespersons!$A$2:$A$101,Salespersons!$B$2:$B$101)</f>
        <v>Larry Rivera</v>
      </c>
      <c r="J7470" t="str">
        <f>_xlfn.XLOOKUP(E7470,Salespersons!$A$2:$A$101,Salespersons!$C$2:$C$101)</f>
        <v>North</v>
      </c>
      <c r="K7470">
        <f t="shared" si="348"/>
        <v>10.54</v>
      </c>
      <c r="L7470" t="str">
        <f t="shared" si="349"/>
        <v>October</v>
      </c>
      <c r="M7470" t="str">
        <f t="shared" si="350"/>
        <v>2023</v>
      </c>
    </row>
    <row r="7471" spans="1:13" x14ac:dyDescent="0.3">
      <c r="A7471">
        <v>7470</v>
      </c>
      <c r="B7471">
        <v>44</v>
      </c>
      <c r="C7471">
        <v>3</v>
      </c>
      <c r="D7471" s="2">
        <v>45230</v>
      </c>
      <c r="E7471">
        <v>3</v>
      </c>
      <c r="F7471" t="str">
        <f>_xlfn.XLOOKUP(B7471,Products!$A$2:$A$51,Products!$B$2:$B$51)</f>
        <v>Approach</v>
      </c>
      <c r="G7471" t="str">
        <f>_xlfn.XLOOKUP(B7471,Products!$A$2:$A$51,Products!$C$2:$C$51)</f>
        <v>Toys</v>
      </c>
      <c r="H7471">
        <f>_xlfn.XLOOKUP(B7471,Products!$A$2:$A$51,Products!$D$2:$D$51)</f>
        <v>128.11000000000001</v>
      </c>
      <c r="I7471" t="str">
        <f>_xlfn.XLOOKUP(E7471,Salespersons!$A$2:$A$101,Salespersons!$B$2:$B$101)</f>
        <v>Cynthia Mcbride</v>
      </c>
      <c r="J7471" t="str">
        <f>_xlfn.XLOOKUP(E7471,Salespersons!$A$2:$A$101,Salespersons!$C$2:$C$101)</f>
        <v>North</v>
      </c>
      <c r="K7471">
        <f t="shared" si="348"/>
        <v>384.33000000000004</v>
      </c>
      <c r="L7471" t="str">
        <f t="shared" si="349"/>
        <v>October</v>
      </c>
      <c r="M7471" t="str">
        <f t="shared" si="350"/>
        <v>2023</v>
      </c>
    </row>
    <row r="7472" spans="1:13" x14ac:dyDescent="0.3">
      <c r="A7472">
        <v>7471</v>
      </c>
      <c r="B7472">
        <v>33</v>
      </c>
      <c r="C7472">
        <v>8</v>
      </c>
      <c r="D7472" s="2">
        <v>45141</v>
      </c>
      <c r="E7472">
        <v>60</v>
      </c>
      <c r="F7472" t="str">
        <f>_xlfn.XLOOKUP(B7472,Products!$A$2:$A$51,Products!$B$2:$B$51)</f>
        <v>Resource</v>
      </c>
      <c r="G7472" t="str">
        <f>_xlfn.XLOOKUP(B7472,Products!$A$2:$A$51,Products!$C$2:$C$51)</f>
        <v>Toys</v>
      </c>
      <c r="H7472">
        <f>_xlfn.XLOOKUP(B7472,Products!$A$2:$A$51,Products!$D$2:$D$51)</f>
        <v>10.54</v>
      </c>
      <c r="I7472" t="str">
        <f>_xlfn.XLOOKUP(E7472,Salespersons!$A$2:$A$101,Salespersons!$B$2:$B$101)</f>
        <v>Linda Cummings</v>
      </c>
      <c r="J7472" t="str">
        <f>_xlfn.XLOOKUP(E7472,Salespersons!$A$2:$A$101,Salespersons!$C$2:$C$101)</f>
        <v>East</v>
      </c>
      <c r="K7472">
        <f t="shared" si="348"/>
        <v>84.32</v>
      </c>
      <c r="L7472" t="str">
        <f t="shared" si="349"/>
        <v>August</v>
      </c>
      <c r="M7472" t="str">
        <f t="shared" si="350"/>
        <v>2023</v>
      </c>
    </row>
    <row r="7473" spans="1:13" x14ac:dyDescent="0.3">
      <c r="A7473">
        <v>7472</v>
      </c>
      <c r="B7473">
        <v>49</v>
      </c>
      <c r="C7473">
        <v>3</v>
      </c>
      <c r="D7473" s="2">
        <v>45267</v>
      </c>
      <c r="E7473">
        <v>59</v>
      </c>
      <c r="F7473" t="str">
        <f>_xlfn.XLOOKUP(B7473,Products!$A$2:$A$51,Products!$B$2:$B$51)</f>
        <v>Fish</v>
      </c>
      <c r="G7473" t="str">
        <f>_xlfn.XLOOKUP(B7473,Products!$A$2:$A$51,Products!$C$2:$C$51)</f>
        <v>Toys</v>
      </c>
      <c r="H7473">
        <f>_xlfn.XLOOKUP(B7473,Products!$A$2:$A$51,Products!$D$2:$D$51)</f>
        <v>345.29</v>
      </c>
      <c r="I7473" t="str">
        <f>_xlfn.XLOOKUP(E7473,Salespersons!$A$2:$A$101,Salespersons!$B$2:$B$101)</f>
        <v>William Carney</v>
      </c>
      <c r="J7473" t="str">
        <f>_xlfn.XLOOKUP(E7473,Salespersons!$A$2:$A$101,Salespersons!$C$2:$C$101)</f>
        <v>North</v>
      </c>
      <c r="K7473">
        <f t="shared" si="348"/>
        <v>1035.8700000000001</v>
      </c>
      <c r="L7473" t="str">
        <f t="shared" si="349"/>
        <v>December</v>
      </c>
      <c r="M7473" t="str">
        <f t="shared" si="350"/>
        <v>2023</v>
      </c>
    </row>
    <row r="7474" spans="1:13" x14ac:dyDescent="0.3">
      <c r="A7474">
        <v>7473</v>
      </c>
      <c r="B7474">
        <v>20</v>
      </c>
      <c r="C7474">
        <v>8</v>
      </c>
      <c r="D7474" s="2">
        <v>45753</v>
      </c>
      <c r="E7474">
        <v>23</v>
      </c>
      <c r="F7474" t="str">
        <f>_xlfn.XLOOKUP(B7474,Products!$A$2:$A$51,Products!$B$2:$B$51)</f>
        <v>Common</v>
      </c>
      <c r="G7474" t="str">
        <f>_xlfn.XLOOKUP(B7474,Products!$A$2:$A$51,Products!$C$2:$C$51)</f>
        <v>Electronics</v>
      </c>
      <c r="H7474">
        <f>_xlfn.XLOOKUP(B7474,Products!$A$2:$A$51,Products!$D$2:$D$51)</f>
        <v>486.94</v>
      </c>
      <c r="I7474" t="str">
        <f>_xlfn.XLOOKUP(E7474,Salespersons!$A$2:$A$101,Salespersons!$B$2:$B$101)</f>
        <v>Kevin Cox</v>
      </c>
      <c r="J7474" t="str">
        <f>_xlfn.XLOOKUP(E7474,Salespersons!$A$2:$A$101,Salespersons!$C$2:$C$101)</f>
        <v>North</v>
      </c>
      <c r="K7474">
        <f t="shared" si="348"/>
        <v>3895.52</v>
      </c>
      <c r="L7474" t="str">
        <f t="shared" si="349"/>
        <v>April</v>
      </c>
      <c r="M7474" t="str">
        <f t="shared" si="350"/>
        <v>2025</v>
      </c>
    </row>
    <row r="7475" spans="1:13" x14ac:dyDescent="0.3">
      <c r="A7475">
        <v>7474</v>
      </c>
      <c r="B7475">
        <v>41</v>
      </c>
      <c r="C7475">
        <v>3</v>
      </c>
      <c r="D7475" s="2">
        <v>45675</v>
      </c>
      <c r="E7475">
        <v>33</v>
      </c>
      <c r="F7475" t="str">
        <f>_xlfn.XLOOKUP(B7475,Products!$A$2:$A$51,Products!$B$2:$B$51)</f>
        <v>Almost</v>
      </c>
      <c r="G7475" t="str">
        <f>_xlfn.XLOOKUP(B7475,Products!$A$2:$A$51,Products!$C$2:$C$51)</f>
        <v>Home &amp; Kitchen</v>
      </c>
      <c r="H7475">
        <f>_xlfn.XLOOKUP(B7475,Products!$A$2:$A$51,Products!$D$2:$D$51)</f>
        <v>70.72</v>
      </c>
      <c r="I7475" t="str">
        <f>_xlfn.XLOOKUP(E7475,Salespersons!$A$2:$A$101,Salespersons!$B$2:$B$101)</f>
        <v>Sharon Smith</v>
      </c>
      <c r="J7475" t="str">
        <f>_xlfn.XLOOKUP(E7475,Salespersons!$A$2:$A$101,Salespersons!$C$2:$C$101)</f>
        <v>East</v>
      </c>
      <c r="K7475">
        <f t="shared" si="348"/>
        <v>212.16</v>
      </c>
      <c r="L7475" t="str">
        <f t="shared" si="349"/>
        <v>January</v>
      </c>
      <c r="M7475" t="str">
        <f t="shared" si="350"/>
        <v>2025</v>
      </c>
    </row>
    <row r="7476" spans="1:13" x14ac:dyDescent="0.3">
      <c r="A7476">
        <v>7475</v>
      </c>
      <c r="B7476">
        <v>8</v>
      </c>
      <c r="C7476">
        <v>4</v>
      </c>
      <c r="D7476" s="2">
        <v>45627</v>
      </c>
      <c r="E7476">
        <v>54</v>
      </c>
      <c r="F7476" t="str">
        <f>_xlfn.XLOOKUP(B7476,Products!$A$2:$A$51,Products!$B$2:$B$51)</f>
        <v>Center</v>
      </c>
      <c r="G7476" t="str">
        <f>_xlfn.XLOOKUP(B7476,Products!$A$2:$A$51,Products!$C$2:$C$51)</f>
        <v>Home &amp; Kitchen</v>
      </c>
      <c r="H7476">
        <f>_xlfn.XLOOKUP(B7476,Products!$A$2:$A$51,Products!$D$2:$D$51)</f>
        <v>275.3</v>
      </c>
      <c r="I7476" t="str">
        <f>_xlfn.XLOOKUP(E7476,Salespersons!$A$2:$A$101,Salespersons!$B$2:$B$101)</f>
        <v>Linda Grant</v>
      </c>
      <c r="J7476" t="str">
        <f>_xlfn.XLOOKUP(E7476,Salespersons!$A$2:$A$101,Salespersons!$C$2:$C$101)</f>
        <v>South</v>
      </c>
      <c r="K7476">
        <f t="shared" si="348"/>
        <v>1101.2</v>
      </c>
      <c r="L7476" t="str">
        <f t="shared" si="349"/>
        <v>December</v>
      </c>
      <c r="M7476" t="str">
        <f t="shared" si="350"/>
        <v>2024</v>
      </c>
    </row>
    <row r="7477" spans="1:13" x14ac:dyDescent="0.3">
      <c r="A7477">
        <v>7476</v>
      </c>
      <c r="B7477">
        <v>36</v>
      </c>
      <c r="C7477">
        <v>4</v>
      </c>
      <c r="D7477" s="2">
        <v>45317</v>
      </c>
      <c r="E7477">
        <v>39</v>
      </c>
      <c r="F7477" t="str">
        <f>_xlfn.XLOOKUP(B7477,Products!$A$2:$A$51,Products!$B$2:$B$51)</f>
        <v>Agreement</v>
      </c>
      <c r="G7477" t="str">
        <f>_xlfn.XLOOKUP(B7477,Products!$A$2:$A$51,Products!$C$2:$C$51)</f>
        <v>Toys</v>
      </c>
      <c r="H7477">
        <f>_xlfn.XLOOKUP(B7477,Products!$A$2:$A$51,Products!$D$2:$D$51)</f>
        <v>240.8</v>
      </c>
      <c r="I7477" t="str">
        <f>_xlfn.XLOOKUP(E7477,Salespersons!$A$2:$A$101,Salespersons!$B$2:$B$101)</f>
        <v>Francisco Hogan</v>
      </c>
      <c r="J7477" t="str">
        <f>_xlfn.XLOOKUP(E7477,Salespersons!$A$2:$A$101,Salespersons!$C$2:$C$101)</f>
        <v>West</v>
      </c>
      <c r="K7477">
        <f t="shared" si="348"/>
        <v>963.2</v>
      </c>
      <c r="L7477" t="str">
        <f t="shared" si="349"/>
        <v>January</v>
      </c>
      <c r="M7477" t="str">
        <f t="shared" si="350"/>
        <v>2024</v>
      </c>
    </row>
    <row r="7478" spans="1:13" x14ac:dyDescent="0.3">
      <c r="A7478">
        <v>7477</v>
      </c>
      <c r="B7478">
        <v>8</v>
      </c>
      <c r="C7478">
        <v>5</v>
      </c>
      <c r="D7478" s="2">
        <v>45479</v>
      </c>
      <c r="E7478">
        <v>25</v>
      </c>
      <c r="F7478" t="str">
        <f>_xlfn.XLOOKUP(B7478,Products!$A$2:$A$51,Products!$B$2:$B$51)</f>
        <v>Center</v>
      </c>
      <c r="G7478" t="str">
        <f>_xlfn.XLOOKUP(B7478,Products!$A$2:$A$51,Products!$C$2:$C$51)</f>
        <v>Home &amp; Kitchen</v>
      </c>
      <c r="H7478">
        <f>_xlfn.XLOOKUP(B7478,Products!$A$2:$A$51,Products!$D$2:$D$51)</f>
        <v>275.3</v>
      </c>
      <c r="I7478" t="str">
        <f>_xlfn.XLOOKUP(E7478,Salespersons!$A$2:$A$101,Salespersons!$B$2:$B$101)</f>
        <v>Wesley Tucker</v>
      </c>
      <c r="J7478" t="str">
        <f>_xlfn.XLOOKUP(E7478,Salespersons!$A$2:$A$101,Salespersons!$C$2:$C$101)</f>
        <v>West</v>
      </c>
      <c r="K7478">
        <f t="shared" si="348"/>
        <v>1376.5</v>
      </c>
      <c r="L7478" t="str">
        <f t="shared" si="349"/>
        <v>July</v>
      </c>
      <c r="M7478" t="str">
        <f t="shared" si="350"/>
        <v>2024</v>
      </c>
    </row>
    <row r="7479" spans="1:13" x14ac:dyDescent="0.3">
      <c r="A7479">
        <v>7478</v>
      </c>
      <c r="B7479">
        <v>31</v>
      </c>
      <c r="C7479">
        <v>4</v>
      </c>
      <c r="D7479" s="2">
        <v>45601</v>
      </c>
      <c r="E7479">
        <v>63</v>
      </c>
      <c r="F7479" t="str">
        <f>_xlfn.XLOOKUP(B7479,Products!$A$2:$A$51,Products!$B$2:$B$51)</f>
        <v>Tell</v>
      </c>
      <c r="G7479" t="str">
        <f>_xlfn.XLOOKUP(B7479,Products!$A$2:$A$51,Products!$C$2:$C$51)</f>
        <v>Books</v>
      </c>
      <c r="H7479">
        <f>_xlfn.XLOOKUP(B7479,Products!$A$2:$A$51,Products!$D$2:$D$51)</f>
        <v>83.85</v>
      </c>
      <c r="I7479" t="str">
        <f>_xlfn.XLOOKUP(E7479,Salespersons!$A$2:$A$101,Salespersons!$B$2:$B$101)</f>
        <v>Nathaniel Jackson</v>
      </c>
      <c r="J7479" t="str">
        <f>_xlfn.XLOOKUP(E7479,Salespersons!$A$2:$A$101,Salespersons!$C$2:$C$101)</f>
        <v>West</v>
      </c>
      <c r="K7479">
        <f t="shared" si="348"/>
        <v>335.4</v>
      </c>
      <c r="L7479" t="str">
        <f t="shared" si="349"/>
        <v>November</v>
      </c>
      <c r="M7479" t="str">
        <f t="shared" si="350"/>
        <v>2024</v>
      </c>
    </row>
    <row r="7480" spans="1:13" x14ac:dyDescent="0.3">
      <c r="A7480">
        <v>7479</v>
      </c>
      <c r="B7480">
        <v>22</v>
      </c>
      <c r="C7480">
        <v>7</v>
      </c>
      <c r="D7480" s="2">
        <v>45392</v>
      </c>
      <c r="E7480">
        <v>89</v>
      </c>
      <c r="F7480" t="str">
        <f>_xlfn.XLOOKUP(B7480,Products!$A$2:$A$51,Products!$B$2:$B$51)</f>
        <v>Detail</v>
      </c>
      <c r="G7480" t="str">
        <f>_xlfn.XLOOKUP(B7480,Products!$A$2:$A$51,Products!$C$2:$C$51)</f>
        <v>Clothing</v>
      </c>
      <c r="H7480">
        <f>_xlfn.XLOOKUP(B7480,Products!$A$2:$A$51,Products!$D$2:$D$51)</f>
        <v>393.11</v>
      </c>
      <c r="I7480" t="str">
        <f>_xlfn.XLOOKUP(E7480,Salespersons!$A$2:$A$101,Salespersons!$B$2:$B$101)</f>
        <v>Billy Smith</v>
      </c>
      <c r="J7480" t="str">
        <f>_xlfn.XLOOKUP(E7480,Salespersons!$A$2:$A$101,Salespersons!$C$2:$C$101)</f>
        <v>East</v>
      </c>
      <c r="K7480">
        <f t="shared" si="348"/>
        <v>2751.77</v>
      </c>
      <c r="L7480" t="str">
        <f t="shared" si="349"/>
        <v>April</v>
      </c>
      <c r="M7480" t="str">
        <f t="shared" si="350"/>
        <v>2024</v>
      </c>
    </row>
    <row r="7481" spans="1:13" x14ac:dyDescent="0.3">
      <c r="A7481">
        <v>7480</v>
      </c>
      <c r="B7481">
        <v>42</v>
      </c>
      <c r="C7481">
        <v>4</v>
      </c>
      <c r="D7481" s="2">
        <v>45269</v>
      </c>
      <c r="E7481">
        <v>85</v>
      </c>
      <c r="F7481" t="str">
        <f>_xlfn.XLOOKUP(B7481,Products!$A$2:$A$51,Products!$B$2:$B$51)</f>
        <v>Deep</v>
      </c>
      <c r="G7481" t="str">
        <f>_xlfn.XLOOKUP(B7481,Products!$A$2:$A$51,Products!$C$2:$C$51)</f>
        <v>Toys</v>
      </c>
      <c r="H7481">
        <f>_xlfn.XLOOKUP(B7481,Products!$A$2:$A$51,Products!$D$2:$D$51)</f>
        <v>51.98</v>
      </c>
      <c r="I7481" t="str">
        <f>_xlfn.XLOOKUP(E7481,Salespersons!$A$2:$A$101,Salespersons!$B$2:$B$101)</f>
        <v>Kristin Rodriguez</v>
      </c>
      <c r="J7481" t="str">
        <f>_xlfn.XLOOKUP(E7481,Salespersons!$A$2:$A$101,Salespersons!$C$2:$C$101)</f>
        <v>West</v>
      </c>
      <c r="K7481">
        <f t="shared" si="348"/>
        <v>207.92</v>
      </c>
      <c r="L7481" t="str">
        <f t="shared" si="349"/>
        <v>December</v>
      </c>
      <c r="M7481" t="str">
        <f t="shared" si="350"/>
        <v>2023</v>
      </c>
    </row>
    <row r="7482" spans="1:13" x14ac:dyDescent="0.3">
      <c r="A7482">
        <v>7481</v>
      </c>
      <c r="B7482">
        <v>50</v>
      </c>
      <c r="C7482">
        <v>1</v>
      </c>
      <c r="D7482" s="2">
        <v>45700</v>
      </c>
      <c r="E7482">
        <v>59</v>
      </c>
      <c r="F7482" t="str">
        <f>_xlfn.XLOOKUP(B7482,Products!$A$2:$A$51,Products!$B$2:$B$51)</f>
        <v>Newspaper</v>
      </c>
      <c r="G7482" t="str">
        <f>_xlfn.XLOOKUP(B7482,Products!$A$2:$A$51,Products!$C$2:$C$51)</f>
        <v>Clothing</v>
      </c>
      <c r="H7482">
        <f>_xlfn.XLOOKUP(B7482,Products!$A$2:$A$51,Products!$D$2:$D$51)</f>
        <v>256.36</v>
      </c>
      <c r="I7482" t="str">
        <f>_xlfn.XLOOKUP(E7482,Salespersons!$A$2:$A$101,Salespersons!$B$2:$B$101)</f>
        <v>William Carney</v>
      </c>
      <c r="J7482" t="str">
        <f>_xlfn.XLOOKUP(E7482,Salespersons!$A$2:$A$101,Salespersons!$C$2:$C$101)</f>
        <v>North</v>
      </c>
      <c r="K7482">
        <f t="shared" si="348"/>
        <v>256.36</v>
      </c>
      <c r="L7482" t="str">
        <f t="shared" si="349"/>
        <v>February</v>
      </c>
      <c r="M7482" t="str">
        <f t="shared" si="350"/>
        <v>2025</v>
      </c>
    </row>
    <row r="7483" spans="1:13" x14ac:dyDescent="0.3">
      <c r="A7483">
        <v>7482</v>
      </c>
      <c r="B7483">
        <v>47</v>
      </c>
      <c r="C7483">
        <v>5</v>
      </c>
      <c r="D7483" s="2">
        <v>45346</v>
      </c>
      <c r="E7483">
        <v>31</v>
      </c>
      <c r="F7483" t="str">
        <f>_xlfn.XLOOKUP(B7483,Products!$A$2:$A$51,Products!$B$2:$B$51)</f>
        <v>Recent</v>
      </c>
      <c r="G7483" t="str">
        <f>_xlfn.XLOOKUP(B7483,Products!$A$2:$A$51,Products!$C$2:$C$51)</f>
        <v>Books</v>
      </c>
      <c r="H7483">
        <f>_xlfn.XLOOKUP(B7483,Products!$A$2:$A$51,Products!$D$2:$D$51)</f>
        <v>260.04000000000002</v>
      </c>
      <c r="I7483" t="str">
        <f>_xlfn.XLOOKUP(E7483,Salespersons!$A$2:$A$101,Salespersons!$B$2:$B$101)</f>
        <v>Brooke Williams</v>
      </c>
      <c r="J7483" t="str">
        <f>_xlfn.XLOOKUP(E7483,Salespersons!$A$2:$A$101,Salespersons!$C$2:$C$101)</f>
        <v>West</v>
      </c>
      <c r="K7483">
        <f t="shared" si="348"/>
        <v>1300.2</v>
      </c>
      <c r="L7483" t="str">
        <f t="shared" si="349"/>
        <v>February</v>
      </c>
      <c r="M7483" t="str">
        <f t="shared" si="350"/>
        <v>2024</v>
      </c>
    </row>
    <row r="7484" spans="1:13" x14ac:dyDescent="0.3">
      <c r="A7484">
        <v>7483</v>
      </c>
      <c r="B7484">
        <v>19</v>
      </c>
      <c r="C7484">
        <v>8</v>
      </c>
      <c r="D7484" s="2">
        <v>45194</v>
      </c>
      <c r="E7484">
        <v>49</v>
      </c>
      <c r="F7484" t="str">
        <f>_xlfn.XLOOKUP(B7484,Products!$A$2:$A$51,Products!$B$2:$B$51)</f>
        <v>Daughter</v>
      </c>
      <c r="G7484" t="str">
        <f>_xlfn.XLOOKUP(B7484,Products!$A$2:$A$51,Products!$C$2:$C$51)</f>
        <v>Home &amp; Kitchen</v>
      </c>
      <c r="H7484">
        <f>_xlfn.XLOOKUP(B7484,Products!$A$2:$A$51,Products!$D$2:$D$51)</f>
        <v>373.4</v>
      </c>
      <c r="I7484" t="str">
        <f>_xlfn.XLOOKUP(E7484,Salespersons!$A$2:$A$101,Salespersons!$B$2:$B$101)</f>
        <v>Thomas Morris</v>
      </c>
      <c r="J7484" t="str">
        <f>_xlfn.XLOOKUP(E7484,Salespersons!$A$2:$A$101,Salespersons!$C$2:$C$101)</f>
        <v>South</v>
      </c>
      <c r="K7484">
        <f t="shared" si="348"/>
        <v>2987.2</v>
      </c>
      <c r="L7484" t="str">
        <f t="shared" si="349"/>
        <v>September</v>
      </c>
      <c r="M7484" t="str">
        <f t="shared" si="350"/>
        <v>2023</v>
      </c>
    </row>
    <row r="7485" spans="1:13" x14ac:dyDescent="0.3">
      <c r="A7485">
        <v>7484</v>
      </c>
      <c r="B7485">
        <v>20</v>
      </c>
      <c r="C7485">
        <v>6</v>
      </c>
      <c r="D7485" s="2">
        <v>45597</v>
      </c>
      <c r="E7485">
        <v>94</v>
      </c>
      <c r="F7485" t="str">
        <f>_xlfn.XLOOKUP(B7485,Products!$A$2:$A$51,Products!$B$2:$B$51)</f>
        <v>Common</v>
      </c>
      <c r="G7485" t="str">
        <f>_xlfn.XLOOKUP(B7485,Products!$A$2:$A$51,Products!$C$2:$C$51)</f>
        <v>Electronics</v>
      </c>
      <c r="H7485">
        <f>_xlfn.XLOOKUP(B7485,Products!$A$2:$A$51,Products!$D$2:$D$51)</f>
        <v>486.94</v>
      </c>
      <c r="I7485" t="str">
        <f>_xlfn.XLOOKUP(E7485,Salespersons!$A$2:$A$101,Salespersons!$B$2:$B$101)</f>
        <v>Christopher Martinez</v>
      </c>
      <c r="J7485" t="str">
        <f>_xlfn.XLOOKUP(E7485,Salespersons!$A$2:$A$101,Salespersons!$C$2:$C$101)</f>
        <v>East</v>
      </c>
      <c r="K7485">
        <f t="shared" si="348"/>
        <v>2921.64</v>
      </c>
      <c r="L7485" t="str">
        <f t="shared" si="349"/>
        <v>November</v>
      </c>
      <c r="M7485" t="str">
        <f t="shared" si="350"/>
        <v>2024</v>
      </c>
    </row>
    <row r="7486" spans="1:13" x14ac:dyDescent="0.3">
      <c r="A7486">
        <v>7485</v>
      </c>
      <c r="B7486">
        <v>23</v>
      </c>
      <c r="C7486">
        <v>4</v>
      </c>
      <c r="D7486" s="2">
        <v>45465</v>
      </c>
      <c r="E7486">
        <v>60</v>
      </c>
      <c r="F7486" t="str">
        <f>_xlfn.XLOOKUP(B7486,Products!$A$2:$A$51,Products!$B$2:$B$51)</f>
        <v>Energy</v>
      </c>
      <c r="G7486" t="str">
        <f>_xlfn.XLOOKUP(B7486,Products!$A$2:$A$51,Products!$C$2:$C$51)</f>
        <v>Books</v>
      </c>
      <c r="H7486">
        <f>_xlfn.XLOOKUP(B7486,Products!$A$2:$A$51,Products!$D$2:$D$51)</f>
        <v>31.68</v>
      </c>
      <c r="I7486" t="str">
        <f>_xlfn.XLOOKUP(E7486,Salespersons!$A$2:$A$101,Salespersons!$B$2:$B$101)</f>
        <v>Linda Cummings</v>
      </c>
      <c r="J7486" t="str">
        <f>_xlfn.XLOOKUP(E7486,Salespersons!$A$2:$A$101,Salespersons!$C$2:$C$101)</f>
        <v>East</v>
      </c>
      <c r="K7486">
        <f t="shared" si="348"/>
        <v>126.72</v>
      </c>
      <c r="L7486" t="str">
        <f t="shared" si="349"/>
        <v>June</v>
      </c>
      <c r="M7486" t="str">
        <f t="shared" si="350"/>
        <v>2024</v>
      </c>
    </row>
    <row r="7487" spans="1:13" x14ac:dyDescent="0.3">
      <c r="A7487">
        <v>7486</v>
      </c>
      <c r="B7487">
        <v>24</v>
      </c>
      <c r="C7487">
        <v>4</v>
      </c>
      <c r="D7487" s="2">
        <v>45831</v>
      </c>
      <c r="E7487">
        <v>64</v>
      </c>
      <c r="F7487" t="str">
        <f>_xlfn.XLOOKUP(B7487,Products!$A$2:$A$51,Products!$B$2:$B$51)</f>
        <v>Still</v>
      </c>
      <c r="G7487" t="str">
        <f>_xlfn.XLOOKUP(B7487,Products!$A$2:$A$51,Products!$C$2:$C$51)</f>
        <v>Electronics</v>
      </c>
      <c r="H7487">
        <f>_xlfn.XLOOKUP(B7487,Products!$A$2:$A$51,Products!$D$2:$D$51)</f>
        <v>68.260000000000005</v>
      </c>
      <c r="I7487" t="str">
        <f>_xlfn.XLOOKUP(E7487,Salespersons!$A$2:$A$101,Salespersons!$B$2:$B$101)</f>
        <v>Scott Martin</v>
      </c>
      <c r="J7487" t="str">
        <f>_xlfn.XLOOKUP(E7487,Salespersons!$A$2:$A$101,Salespersons!$C$2:$C$101)</f>
        <v>East</v>
      </c>
      <c r="K7487">
        <f t="shared" si="348"/>
        <v>273.04000000000002</v>
      </c>
      <c r="L7487" t="str">
        <f t="shared" si="349"/>
        <v>June</v>
      </c>
      <c r="M7487" t="str">
        <f t="shared" si="350"/>
        <v>2025</v>
      </c>
    </row>
    <row r="7488" spans="1:13" x14ac:dyDescent="0.3">
      <c r="A7488">
        <v>7487</v>
      </c>
      <c r="B7488">
        <v>43</v>
      </c>
      <c r="C7488">
        <v>1</v>
      </c>
      <c r="D7488" s="2">
        <v>45456</v>
      </c>
      <c r="E7488">
        <v>98</v>
      </c>
      <c r="F7488" t="str">
        <f>_xlfn.XLOOKUP(B7488,Products!$A$2:$A$51,Products!$B$2:$B$51)</f>
        <v>Seem</v>
      </c>
      <c r="G7488" t="str">
        <f>_xlfn.XLOOKUP(B7488,Products!$A$2:$A$51,Products!$C$2:$C$51)</f>
        <v>Toys</v>
      </c>
      <c r="H7488">
        <f>_xlfn.XLOOKUP(B7488,Products!$A$2:$A$51,Products!$D$2:$D$51)</f>
        <v>98.01</v>
      </c>
      <c r="I7488" t="str">
        <f>_xlfn.XLOOKUP(E7488,Salespersons!$A$2:$A$101,Salespersons!$B$2:$B$101)</f>
        <v>Mrs. Marie Rodriguez</v>
      </c>
      <c r="J7488" t="str">
        <f>_xlfn.XLOOKUP(E7488,Salespersons!$A$2:$A$101,Salespersons!$C$2:$C$101)</f>
        <v>East</v>
      </c>
      <c r="K7488">
        <f t="shared" si="348"/>
        <v>98.01</v>
      </c>
      <c r="L7488" t="str">
        <f t="shared" si="349"/>
        <v>June</v>
      </c>
      <c r="M7488" t="str">
        <f t="shared" si="350"/>
        <v>2024</v>
      </c>
    </row>
    <row r="7489" spans="1:13" x14ac:dyDescent="0.3">
      <c r="A7489">
        <v>7488</v>
      </c>
      <c r="B7489">
        <v>24</v>
      </c>
      <c r="C7489">
        <v>1</v>
      </c>
      <c r="D7489" s="2">
        <v>45561</v>
      </c>
      <c r="E7489">
        <v>38</v>
      </c>
      <c r="F7489" t="str">
        <f>_xlfn.XLOOKUP(B7489,Products!$A$2:$A$51,Products!$B$2:$B$51)</f>
        <v>Still</v>
      </c>
      <c r="G7489" t="str">
        <f>_xlfn.XLOOKUP(B7489,Products!$A$2:$A$51,Products!$C$2:$C$51)</f>
        <v>Electronics</v>
      </c>
      <c r="H7489">
        <f>_xlfn.XLOOKUP(B7489,Products!$A$2:$A$51,Products!$D$2:$D$51)</f>
        <v>68.260000000000005</v>
      </c>
      <c r="I7489" t="str">
        <f>_xlfn.XLOOKUP(E7489,Salespersons!$A$2:$A$101,Salespersons!$B$2:$B$101)</f>
        <v>Gina Hart</v>
      </c>
      <c r="J7489" t="str">
        <f>_xlfn.XLOOKUP(E7489,Salespersons!$A$2:$A$101,Salespersons!$C$2:$C$101)</f>
        <v>East</v>
      </c>
      <c r="K7489">
        <f t="shared" si="348"/>
        <v>68.260000000000005</v>
      </c>
      <c r="L7489" t="str">
        <f t="shared" si="349"/>
        <v>September</v>
      </c>
      <c r="M7489" t="str">
        <f t="shared" si="350"/>
        <v>2024</v>
      </c>
    </row>
    <row r="7490" spans="1:13" x14ac:dyDescent="0.3">
      <c r="A7490">
        <v>7489</v>
      </c>
      <c r="B7490">
        <v>36</v>
      </c>
      <c r="C7490">
        <v>3</v>
      </c>
      <c r="D7490" s="2">
        <v>45792</v>
      </c>
      <c r="E7490">
        <v>71</v>
      </c>
      <c r="F7490" t="str">
        <f>_xlfn.XLOOKUP(B7490,Products!$A$2:$A$51,Products!$B$2:$B$51)</f>
        <v>Agreement</v>
      </c>
      <c r="G7490" t="str">
        <f>_xlfn.XLOOKUP(B7490,Products!$A$2:$A$51,Products!$C$2:$C$51)</f>
        <v>Toys</v>
      </c>
      <c r="H7490">
        <f>_xlfn.XLOOKUP(B7490,Products!$A$2:$A$51,Products!$D$2:$D$51)</f>
        <v>240.8</v>
      </c>
      <c r="I7490" t="str">
        <f>_xlfn.XLOOKUP(E7490,Salespersons!$A$2:$A$101,Salespersons!$B$2:$B$101)</f>
        <v>Jeremy Kennedy</v>
      </c>
      <c r="J7490" t="str">
        <f>_xlfn.XLOOKUP(E7490,Salespersons!$A$2:$A$101,Salespersons!$C$2:$C$101)</f>
        <v>North</v>
      </c>
      <c r="K7490">
        <f t="shared" si="348"/>
        <v>722.40000000000009</v>
      </c>
      <c r="L7490" t="str">
        <f t="shared" si="349"/>
        <v>May</v>
      </c>
      <c r="M7490" t="str">
        <f t="shared" si="350"/>
        <v>2025</v>
      </c>
    </row>
    <row r="7491" spans="1:13" x14ac:dyDescent="0.3">
      <c r="A7491">
        <v>7490</v>
      </c>
      <c r="B7491">
        <v>9</v>
      </c>
      <c r="C7491">
        <v>4</v>
      </c>
      <c r="D7491" s="2">
        <v>45184</v>
      </c>
      <c r="E7491">
        <v>91</v>
      </c>
      <c r="F7491" t="str">
        <f>_xlfn.XLOOKUP(B7491,Products!$A$2:$A$51,Products!$B$2:$B$51)</f>
        <v>Different</v>
      </c>
      <c r="G7491" t="str">
        <f>_xlfn.XLOOKUP(B7491,Products!$A$2:$A$51,Products!$C$2:$C$51)</f>
        <v>Home &amp; Kitchen</v>
      </c>
      <c r="H7491">
        <f>_xlfn.XLOOKUP(B7491,Products!$A$2:$A$51,Products!$D$2:$D$51)</f>
        <v>317.12</v>
      </c>
      <c r="I7491" t="str">
        <f>_xlfn.XLOOKUP(E7491,Salespersons!$A$2:$A$101,Salespersons!$B$2:$B$101)</f>
        <v>Stephen Mitchell</v>
      </c>
      <c r="J7491" t="str">
        <f>_xlfn.XLOOKUP(E7491,Salespersons!$A$2:$A$101,Salespersons!$C$2:$C$101)</f>
        <v>West</v>
      </c>
      <c r="K7491">
        <f t="shared" ref="K7491:K7554" si="351">C7491*H7491</f>
        <v>1268.48</v>
      </c>
      <c r="L7491" t="str">
        <f t="shared" ref="L7491:L7554" si="352">TEXT(D7491,"MMMM")</f>
        <v>September</v>
      </c>
      <c r="M7491" t="str">
        <f t="shared" ref="M7491:M7554" si="353">TEXT(D7491,"YYYY")</f>
        <v>2023</v>
      </c>
    </row>
    <row r="7492" spans="1:13" x14ac:dyDescent="0.3">
      <c r="A7492">
        <v>7491</v>
      </c>
      <c r="B7492">
        <v>40</v>
      </c>
      <c r="C7492">
        <v>4</v>
      </c>
      <c r="D7492" s="2">
        <v>45467</v>
      </c>
      <c r="E7492">
        <v>77</v>
      </c>
      <c r="F7492" t="str">
        <f>_xlfn.XLOOKUP(B7492,Products!$A$2:$A$51,Products!$B$2:$B$51)</f>
        <v>Agent</v>
      </c>
      <c r="G7492" t="str">
        <f>_xlfn.XLOOKUP(B7492,Products!$A$2:$A$51,Products!$C$2:$C$51)</f>
        <v>Toys</v>
      </c>
      <c r="H7492">
        <f>_xlfn.XLOOKUP(B7492,Products!$A$2:$A$51,Products!$D$2:$D$51)</f>
        <v>228.56</v>
      </c>
      <c r="I7492" t="str">
        <f>_xlfn.XLOOKUP(E7492,Salespersons!$A$2:$A$101,Salespersons!$B$2:$B$101)</f>
        <v>Nicole Holloway</v>
      </c>
      <c r="J7492" t="str">
        <f>_xlfn.XLOOKUP(E7492,Salespersons!$A$2:$A$101,Salespersons!$C$2:$C$101)</f>
        <v>East</v>
      </c>
      <c r="K7492">
        <f t="shared" si="351"/>
        <v>914.24</v>
      </c>
      <c r="L7492" t="str">
        <f t="shared" si="352"/>
        <v>June</v>
      </c>
      <c r="M7492" t="str">
        <f t="shared" si="353"/>
        <v>2024</v>
      </c>
    </row>
    <row r="7493" spans="1:13" x14ac:dyDescent="0.3">
      <c r="A7493">
        <v>7492</v>
      </c>
      <c r="B7493">
        <v>16</v>
      </c>
      <c r="C7493">
        <v>2</v>
      </c>
      <c r="D7493" s="2">
        <v>45604</v>
      </c>
      <c r="E7493">
        <v>93</v>
      </c>
      <c r="F7493" t="str">
        <f>_xlfn.XLOOKUP(B7493,Products!$A$2:$A$51,Products!$B$2:$B$51)</f>
        <v>Answer</v>
      </c>
      <c r="G7493" t="str">
        <f>_xlfn.XLOOKUP(B7493,Products!$A$2:$A$51,Products!$C$2:$C$51)</f>
        <v>Home &amp; Kitchen</v>
      </c>
      <c r="H7493">
        <f>_xlfn.XLOOKUP(B7493,Products!$A$2:$A$51,Products!$D$2:$D$51)</f>
        <v>145.77000000000001</v>
      </c>
      <c r="I7493" t="str">
        <f>_xlfn.XLOOKUP(E7493,Salespersons!$A$2:$A$101,Salespersons!$B$2:$B$101)</f>
        <v>Yolanda Clayton</v>
      </c>
      <c r="J7493" t="str">
        <f>_xlfn.XLOOKUP(E7493,Salespersons!$A$2:$A$101,Salespersons!$C$2:$C$101)</f>
        <v>South</v>
      </c>
      <c r="K7493">
        <f t="shared" si="351"/>
        <v>291.54000000000002</v>
      </c>
      <c r="L7493" t="str">
        <f t="shared" si="352"/>
        <v>November</v>
      </c>
      <c r="M7493" t="str">
        <f t="shared" si="353"/>
        <v>2024</v>
      </c>
    </row>
    <row r="7494" spans="1:13" x14ac:dyDescent="0.3">
      <c r="A7494">
        <v>7493</v>
      </c>
      <c r="B7494">
        <v>27</v>
      </c>
      <c r="C7494">
        <v>9</v>
      </c>
      <c r="D7494" s="2">
        <v>45582</v>
      </c>
      <c r="E7494">
        <v>87</v>
      </c>
      <c r="F7494" t="str">
        <f>_xlfn.XLOOKUP(B7494,Products!$A$2:$A$51,Products!$B$2:$B$51)</f>
        <v>Girl</v>
      </c>
      <c r="G7494" t="str">
        <f>_xlfn.XLOOKUP(B7494,Products!$A$2:$A$51,Products!$C$2:$C$51)</f>
        <v>Home &amp; Kitchen</v>
      </c>
      <c r="H7494">
        <f>_xlfn.XLOOKUP(B7494,Products!$A$2:$A$51,Products!$D$2:$D$51)</f>
        <v>475.19</v>
      </c>
      <c r="I7494" t="str">
        <f>_xlfn.XLOOKUP(E7494,Salespersons!$A$2:$A$101,Salespersons!$B$2:$B$101)</f>
        <v>Jordan Ramirez</v>
      </c>
      <c r="J7494" t="str">
        <f>_xlfn.XLOOKUP(E7494,Salespersons!$A$2:$A$101,Salespersons!$C$2:$C$101)</f>
        <v>South</v>
      </c>
      <c r="K7494">
        <f t="shared" si="351"/>
        <v>4276.71</v>
      </c>
      <c r="L7494" t="str">
        <f t="shared" si="352"/>
        <v>October</v>
      </c>
      <c r="M7494" t="str">
        <f t="shared" si="353"/>
        <v>2024</v>
      </c>
    </row>
    <row r="7495" spans="1:13" x14ac:dyDescent="0.3">
      <c r="A7495">
        <v>7494</v>
      </c>
      <c r="B7495">
        <v>45</v>
      </c>
      <c r="C7495">
        <v>8</v>
      </c>
      <c r="D7495" s="2">
        <v>45442</v>
      </c>
      <c r="E7495">
        <v>8</v>
      </c>
      <c r="F7495" t="str">
        <f>_xlfn.XLOOKUP(B7495,Products!$A$2:$A$51,Products!$B$2:$B$51)</f>
        <v>Scientist</v>
      </c>
      <c r="G7495" t="str">
        <f>_xlfn.XLOOKUP(B7495,Products!$A$2:$A$51,Products!$C$2:$C$51)</f>
        <v>Toys</v>
      </c>
      <c r="H7495">
        <f>_xlfn.XLOOKUP(B7495,Products!$A$2:$A$51,Products!$D$2:$D$51)</f>
        <v>483.37</v>
      </c>
      <c r="I7495" t="str">
        <f>_xlfn.XLOOKUP(E7495,Salespersons!$A$2:$A$101,Salespersons!$B$2:$B$101)</f>
        <v>Kimberly Brown</v>
      </c>
      <c r="J7495" t="str">
        <f>_xlfn.XLOOKUP(E7495,Salespersons!$A$2:$A$101,Salespersons!$C$2:$C$101)</f>
        <v>East</v>
      </c>
      <c r="K7495">
        <f t="shared" si="351"/>
        <v>3866.96</v>
      </c>
      <c r="L7495" t="str">
        <f t="shared" si="352"/>
        <v>May</v>
      </c>
      <c r="M7495" t="str">
        <f t="shared" si="353"/>
        <v>2024</v>
      </c>
    </row>
    <row r="7496" spans="1:13" x14ac:dyDescent="0.3">
      <c r="A7496">
        <v>7495</v>
      </c>
      <c r="B7496">
        <v>37</v>
      </c>
      <c r="C7496">
        <v>3</v>
      </c>
      <c r="D7496" s="2">
        <v>45689</v>
      </c>
      <c r="E7496">
        <v>85</v>
      </c>
      <c r="F7496" t="str">
        <f>_xlfn.XLOOKUP(B7496,Products!$A$2:$A$51,Products!$B$2:$B$51)</f>
        <v>Suffer</v>
      </c>
      <c r="G7496" t="str">
        <f>_xlfn.XLOOKUP(B7496,Products!$A$2:$A$51,Products!$C$2:$C$51)</f>
        <v>Electronics</v>
      </c>
      <c r="H7496">
        <f>_xlfn.XLOOKUP(B7496,Products!$A$2:$A$51,Products!$D$2:$D$51)</f>
        <v>416.3</v>
      </c>
      <c r="I7496" t="str">
        <f>_xlfn.XLOOKUP(E7496,Salespersons!$A$2:$A$101,Salespersons!$B$2:$B$101)</f>
        <v>Kristin Rodriguez</v>
      </c>
      <c r="J7496" t="str">
        <f>_xlfn.XLOOKUP(E7496,Salespersons!$A$2:$A$101,Salespersons!$C$2:$C$101)</f>
        <v>West</v>
      </c>
      <c r="K7496">
        <f t="shared" si="351"/>
        <v>1248.9000000000001</v>
      </c>
      <c r="L7496" t="str">
        <f t="shared" si="352"/>
        <v>February</v>
      </c>
      <c r="M7496" t="str">
        <f t="shared" si="353"/>
        <v>2025</v>
      </c>
    </row>
    <row r="7497" spans="1:13" x14ac:dyDescent="0.3">
      <c r="A7497">
        <v>7496</v>
      </c>
      <c r="B7497">
        <v>13</v>
      </c>
      <c r="C7497">
        <v>2</v>
      </c>
      <c r="D7497" s="2">
        <v>45175</v>
      </c>
      <c r="E7497">
        <v>13</v>
      </c>
      <c r="F7497" t="str">
        <f>_xlfn.XLOOKUP(B7497,Products!$A$2:$A$51,Products!$B$2:$B$51)</f>
        <v>Beat</v>
      </c>
      <c r="G7497" t="str">
        <f>_xlfn.XLOOKUP(B7497,Products!$A$2:$A$51,Products!$C$2:$C$51)</f>
        <v>Toys</v>
      </c>
      <c r="H7497">
        <f>_xlfn.XLOOKUP(B7497,Products!$A$2:$A$51,Products!$D$2:$D$51)</f>
        <v>430.93</v>
      </c>
      <c r="I7497" t="str">
        <f>_xlfn.XLOOKUP(E7497,Salespersons!$A$2:$A$101,Salespersons!$B$2:$B$101)</f>
        <v>Kevin Gross</v>
      </c>
      <c r="J7497" t="str">
        <f>_xlfn.XLOOKUP(E7497,Salespersons!$A$2:$A$101,Salespersons!$C$2:$C$101)</f>
        <v>North</v>
      </c>
      <c r="K7497">
        <f t="shared" si="351"/>
        <v>861.86</v>
      </c>
      <c r="L7497" t="str">
        <f t="shared" si="352"/>
        <v>September</v>
      </c>
      <c r="M7497" t="str">
        <f t="shared" si="353"/>
        <v>2023</v>
      </c>
    </row>
    <row r="7498" spans="1:13" x14ac:dyDescent="0.3">
      <c r="A7498">
        <v>7497</v>
      </c>
      <c r="B7498">
        <v>2</v>
      </c>
      <c r="C7498">
        <v>1</v>
      </c>
      <c r="D7498" s="2">
        <v>45820</v>
      </c>
      <c r="E7498">
        <v>26</v>
      </c>
      <c r="F7498" t="str">
        <f>_xlfn.XLOOKUP(B7498,Products!$A$2:$A$51,Products!$B$2:$B$51)</f>
        <v>Soldier</v>
      </c>
      <c r="G7498" t="str">
        <f>_xlfn.XLOOKUP(B7498,Products!$A$2:$A$51,Products!$C$2:$C$51)</f>
        <v>Toys</v>
      </c>
      <c r="H7498">
        <f>_xlfn.XLOOKUP(B7498,Products!$A$2:$A$51,Products!$D$2:$D$51)</f>
        <v>217.51</v>
      </c>
      <c r="I7498" t="str">
        <f>_xlfn.XLOOKUP(E7498,Salespersons!$A$2:$A$101,Salespersons!$B$2:$B$101)</f>
        <v>Nathan Rodriguez</v>
      </c>
      <c r="J7498" t="str">
        <f>_xlfn.XLOOKUP(E7498,Salespersons!$A$2:$A$101,Salespersons!$C$2:$C$101)</f>
        <v>East</v>
      </c>
      <c r="K7498">
        <f t="shared" si="351"/>
        <v>217.51</v>
      </c>
      <c r="L7498" t="str">
        <f t="shared" si="352"/>
        <v>June</v>
      </c>
      <c r="M7498" t="str">
        <f t="shared" si="353"/>
        <v>2025</v>
      </c>
    </row>
    <row r="7499" spans="1:13" x14ac:dyDescent="0.3">
      <c r="A7499">
        <v>7498</v>
      </c>
      <c r="B7499">
        <v>12</v>
      </c>
      <c r="C7499">
        <v>9</v>
      </c>
      <c r="D7499" s="2">
        <v>45697</v>
      </c>
      <c r="E7499">
        <v>10</v>
      </c>
      <c r="F7499" t="str">
        <f>_xlfn.XLOOKUP(B7499,Products!$A$2:$A$51,Products!$B$2:$B$51)</f>
        <v>Why</v>
      </c>
      <c r="G7499" t="str">
        <f>_xlfn.XLOOKUP(B7499,Products!$A$2:$A$51,Products!$C$2:$C$51)</f>
        <v>Clothing</v>
      </c>
      <c r="H7499">
        <f>_xlfn.XLOOKUP(B7499,Products!$A$2:$A$51,Products!$D$2:$D$51)</f>
        <v>76.88</v>
      </c>
      <c r="I7499" t="str">
        <f>_xlfn.XLOOKUP(E7499,Salespersons!$A$2:$A$101,Salespersons!$B$2:$B$101)</f>
        <v>Tyler Howard</v>
      </c>
      <c r="J7499" t="str">
        <f>_xlfn.XLOOKUP(E7499,Salespersons!$A$2:$A$101,Salespersons!$C$2:$C$101)</f>
        <v>East</v>
      </c>
      <c r="K7499">
        <f t="shared" si="351"/>
        <v>691.92</v>
      </c>
      <c r="L7499" t="str">
        <f t="shared" si="352"/>
        <v>February</v>
      </c>
      <c r="M7499" t="str">
        <f t="shared" si="353"/>
        <v>2025</v>
      </c>
    </row>
    <row r="7500" spans="1:13" x14ac:dyDescent="0.3">
      <c r="A7500">
        <v>7499</v>
      </c>
      <c r="B7500">
        <v>41</v>
      </c>
      <c r="C7500">
        <v>5</v>
      </c>
      <c r="D7500" s="2">
        <v>45582</v>
      </c>
      <c r="E7500">
        <v>93</v>
      </c>
      <c r="F7500" t="str">
        <f>_xlfn.XLOOKUP(B7500,Products!$A$2:$A$51,Products!$B$2:$B$51)</f>
        <v>Almost</v>
      </c>
      <c r="G7500" t="str">
        <f>_xlfn.XLOOKUP(B7500,Products!$A$2:$A$51,Products!$C$2:$C$51)</f>
        <v>Home &amp; Kitchen</v>
      </c>
      <c r="H7500">
        <f>_xlfn.XLOOKUP(B7500,Products!$A$2:$A$51,Products!$D$2:$D$51)</f>
        <v>70.72</v>
      </c>
      <c r="I7500" t="str">
        <f>_xlfn.XLOOKUP(E7500,Salespersons!$A$2:$A$101,Salespersons!$B$2:$B$101)</f>
        <v>Yolanda Clayton</v>
      </c>
      <c r="J7500" t="str">
        <f>_xlfn.XLOOKUP(E7500,Salespersons!$A$2:$A$101,Salespersons!$C$2:$C$101)</f>
        <v>South</v>
      </c>
      <c r="K7500">
        <f t="shared" si="351"/>
        <v>353.6</v>
      </c>
      <c r="L7500" t="str">
        <f t="shared" si="352"/>
        <v>October</v>
      </c>
      <c r="M7500" t="str">
        <f t="shared" si="353"/>
        <v>2024</v>
      </c>
    </row>
    <row r="7501" spans="1:13" x14ac:dyDescent="0.3">
      <c r="A7501">
        <v>7500</v>
      </c>
      <c r="B7501">
        <v>33</v>
      </c>
      <c r="C7501">
        <v>8</v>
      </c>
      <c r="D7501" s="2">
        <v>45560</v>
      </c>
      <c r="E7501">
        <v>91</v>
      </c>
      <c r="F7501" t="str">
        <f>_xlfn.XLOOKUP(B7501,Products!$A$2:$A$51,Products!$B$2:$B$51)</f>
        <v>Resource</v>
      </c>
      <c r="G7501" t="str">
        <f>_xlfn.XLOOKUP(B7501,Products!$A$2:$A$51,Products!$C$2:$C$51)</f>
        <v>Toys</v>
      </c>
      <c r="H7501">
        <f>_xlfn.XLOOKUP(B7501,Products!$A$2:$A$51,Products!$D$2:$D$51)</f>
        <v>10.54</v>
      </c>
      <c r="I7501" t="str">
        <f>_xlfn.XLOOKUP(E7501,Salespersons!$A$2:$A$101,Salespersons!$B$2:$B$101)</f>
        <v>Stephen Mitchell</v>
      </c>
      <c r="J7501" t="str">
        <f>_xlfn.XLOOKUP(E7501,Salespersons!$A$2:$A$101,Salespersons!$C$2:$C$101)</f>
        <v>West</v>
      </c>
      <c r="K7501">
        <f t="shared" si="351"/>
        <v>84.32</v>
      </c>
      <c r="L7501" t="str">
        <f t="shared" si="352"/>
        <v>September</v>
      </c>
      <c r="M7501" t="str">
        <f t="shared" si="353"/>
        <v>2024</v>
      </c>
    </row>
    <row r="7502" spans="1:13" x14ac:dyDescent="0.3">
      <c r="A7502">
        <v>7501</v>
      </c>
      <c r="B7502">
        <v>23</v>
      </c>
      <c r="C7502">
        <v>4</v>
      </c>
      <c r="D7502" s="2">
        <v>45288</v>
      </c>
      <c r="E7502">
        <v>56</v>
      </c>
      <c r="F7502" t="str">
        <f>_xlfn.XLOOKUP(B7502,Products!$A$2:$A$51,Products!$B$2:$B$51)</f>
        <v>Energy</v>
      </c>
      <c r="G7502" t="str">
        <f>_xlfn.XLOOKUP(B7502,Products!$A$2:$A$51,Products!$C$2:$C$51)</f>
        <v>Books</v>
      </c>
      <c r="H7502">
        <f>_xlfn.XLOOKUP(B7502,Products!$A$2:$A$51,Products!$D$2:$D$51)</f>
        <v>31.68</v>
      </c>
      <c r="I7502" t="str">
        <f>_xlfn.XLOOKUP(E7502,Salespersons!$A$2:$A$101,Salespersons!$B$2:$B$101)</f>
        <v>Michael Adams</v>
      </c>
      <c r="J7502" t="str">
        <f>_xlfn.XLOOKUP(E7502,Salespersons!$A$2:$A$101,Salespersons!$C$2:$C$101)</f>
        <v>South</v>
      </c>
      <c r="K7502">
        <f t="shared" si="351"/>
        <v>126.72</v>
      </c>
      <c r="L7502" t="str">
        <f t="shared" si="352"/>
        <v>December</v>
      </c>
      <c r="M7502" t="str">
        <f t="shared" si="353"/>
        <v>2023</v>
      </c>
    </row>
    <row r="7503" spans="1:13" x14ac:dyDescent="0.3">
      <c r="A7503">
        <v>7502</v>
      </c>
      <c r="B7503">
        <v>14</v>
      </c>
      <c r="C7503">
        <v>2</v>
      </c>
      <c r="D7503" s="2">
        <v>45327</v>
      </c>
      <c r="E7503">
        <v>4</v>
      </c>
      <c r="F7503" t="str">
        <f>_xlfn.XLOOKUP(B7503,Products!$A$2:$A$51,Products!$B$2:$B$51)</f>
        <v>Mention</v>
      </c>
      <c r="G7503" t="str">
        <f>_xlfn.XLOOKUP(B7503,Products!$A$2:$A$51,Products!$C$2:$C$51)</f>
        <v>Home &amp; Kitchen</v>
      </c>
      <c r="H7503">
        <f>_xlfn.XLOOKUP(B7503,Products!$A$2:$A$51,Products!$D$2:$D$51)</f>
        <v>64.77</v>
      </c>
      <c r="I7503" t="str">
        <f>_xlfn.XLOOKUP(E7503,Salespersons!$A$2:$A$101,Salespersons!$B$2:$B$101)</f>
        <v>Luke Bennett</v>
      </c>
      <c r="J7503" t="str">
        <f>_xlfn.XLOOKUP(E7503,Salespersons!$A$2:$A$101,Salespersons!$C$2:$C$101)</f>
        <v>West</v>
      </c>
      <c r="K7503">
        <f t="shared" si="351"/>
        <v>129.54</v>
      </c>
      <c r="L7503" t="str">
        <f t="shared" si="352"/>
        <v>February</v>
      </c>
      <c r="M7503" t="str">
        <f t="shared" si="353"/>
        <v>2024</v>
      </c>
    </row>
    <row r="7504" spans="1:13" x14ac:dyDescent="0.3">
      <c r="A7504">
        <v>7503</v>
      </c>
      <c r="B7504">
        <v>39</v>
      </c>
      <c r="C7504">
        <v>5</v>
      </c>
      <c r="D7504" s="2">
        <v>45469</v>
      </c>
      <c r="E7504">
        <v>31</v>
      </c>
      <c r="F7504" t="str">
        <f>_xlfn.XLOOKUP(B7504,Products!$A$2:$A$51,Products!$B$2:$B$51)</f>
        <v>Reflect</v>
      </c>
      <c r="G7504" t="str">
        <f>_xlfn.XLOOKUP(B7504,Products!$A$2:$A$51,Products!$C$2:$C$51)</f>
        <v>Clothing</v>
      </c>
      <c r="H7504">
        <f>_xlfn.XLOOKUP(B7504,Products!$A$2:$A$51,Products!$D$2:$D$51)</f>
        <v>194.89</v>
      </c>
      <c r="I7504" t="str">
        <f>_xlfn.XLOOKUP(E7504,Salespersons!$A$2:$A$101,Salespersons!$B$2:$B$101)</f>
        <v>Brooke Williams</v>
      </c>
      <c r="J7504" t="str">
        <f>_xlfn.XLOOKUP(E7504,Salespersons!$A$2:$A$101,Salespersons!$C$2:$C$101)</f>
        <v>West</v>
      </c>
      <c r="K7504">
        <f t="shared" si="351"/>
        <v>974.44999999999993</v>
      </c>
      <c r="L7504" t="str">
        <f t="shared" si="352"/>
        <v>June</v>
      </c>
      <c r="M7504" t="str">
        <f t="shared" si="353"/>
        <v>2024</v>
      </c>
    </row>
    <row r="7505" spans="1:13" x14ac:dyDescent="0.3">
      <c r="A7505">
        <v>7504</v>
      </c>
      <c r="B7505">
        <v>49</v>
      </c>
      <c r="C7505">
        <v>8</v>
      </c>
      <c r="D7505" s="2">
        <v>45755</v>
      </c>
      <c r="E7505">
        <v>17</v>
      </c>
      <c r="F7505" t="str">
        <f>_xlfn.XLOOKUP(B7505,Products!$A$2:$A$51,Products!$B$2:$B$51)</f>
        <v>Fish</v>
      </c>
      <c r="G7505" t="str">
        <f>_xlfn.XLOOKUP(B7505,Products!$A$2:$A$51,Products!$C$2:$C$51)</f>
        <v>Toys</v>
      </c>
      <c r="H7505">
        <f>_xlfn.XLOOKUP(B7505,Products!$A$2:$A$51,Products!$D$2:$D$51)</f>
        <v>345.29</v>
      </c>
      <c r="I7505" t="str">
        <f>_xlfn.XLOOKUP(E7505,Salespersons!$A$2:$A$101,Salespersons!$B$2:$B$101)</f>
        <v>Christine Arellano</v>
      </c>
      <c r="J7505" t="str">
        <f>_xlfn.XLOOKUP(E7505,Salespersons!$A$2:$A$101,Salespersons!$C$2:$C$101)</f>
        <v>South</v>
      </c>
      <c r="K7505">
        <f t="shared" si="351"/>
        <v>2762.32</v>
      </c>
      <c r="L7505" t="str">
        <f t="shared" si="352"/>
        <v>April</v>
      </c>
      <c r="M7505" t="str">
        <f t="shared" si="353"/>
        <v>2025</v>
      </c>
    </row>
    <row r="7506" spans="1:13" x14ac:dyDescent="0.3">
      <c r="A7506">
        <v>7505</v>
      </c>
      <c r="B7506">
        <v>30</v>
      </c>
      <c r="C7506">
        <v>6</v>
      </c>
      <c r="D7506" s="2">
        <v>45767</v>
      </c>
      <c r="E7506">
        <v>8</v>
      </c>
      <c r="F7506" t="str">
        <f>_xlfn.XLOOKUP(B7506,Products!$A$2:$A$51,Products!$B$2:$B$51)</f>
        <v>Fine</v>
      </c>
      <c r="G7506" t="str">
        <f>_xlfn.XLOOKUP(B7506,Products!$A$2:$A$51,Products!$C$2:$C$51)</f>
        <v>Electronics</v>
      </c>
      <c r="H7506">
        <f>_xlfn.XLOOKUP(B7506,Products!$A$2:$A$51,Products!$D$2:$D$51)</f>
        <v>473.44</v>
      </c>
      <c r="I7506" t="str">
        <f>_xlfn.XLOOKUP(E7506,Salespersons!$A$2:$A$101,Salespersons!$B$2:$B$101)</f>
        <v>Kimberly Brown</v>
      </c>
      <c r="J7506" t="str">
        <f>_xlfn.XLOOKUP(E7506,Salespersons!$A$2:$A$101,Salespersons!$C$2:$C$101)</f>
        <v>East</v>
      </c>
      <c r="K7506">
        <f t="shared" si="351"/>
        <v>2840.64</v>
      </c>
      <c r="L7506" t="str">
        <f t="shared" si="352"/>
        <v>April</v>
      </c>
      <c r="M7506" t="str">
        <f t="shared" si="353"/>
        <v>2025</v>
      </c>
    </row>
    <row r="7507" spans="1:13" x14ac:dyDescent="0.3">
      <c r="A7507">
        <v>7506</v>
      </c>
      <c r="B7507">
        <v>46</v>
      </c>
      <c r="C7507">
        <v>8</v>
      </c>
      <c r="D7507" s="2">
        <v>45848</v>
      </c>
      <c r="E7507">
        <v>52</v>
      </c>
      <c r="F7507" t="str">
        <f>_xlfn.XLOOKUP(B7507,Products!$A$2:$A$51,Products!$B$2:$B$51)</f>
        <v>Consider</v>
      </c>
      <c r="G7507" t="str">
        <f>_xlfn.XLOOKUP(B7507,Products!$A$2:$A$51,Products!$C$2:$C$51)</f>
        <v>Books</v>
      </c>
      <c r="H7507">
        <f>_xlfn.XLOOKUP(B7507,Products!$A$2:$A$51,Products!$D$2:$D$51)</f>
        <v>243.05</v>
      </c>
      <c r="I7507" t="str">
        <f>_xlfn.XLOOKUP(E7507,Salespersons!$A$2:$A$101,Salespersons!$B$2:$B$101)</f>
        <v>Vanessa Hartman</v>
      </c>
      <c r="J7507" t="str">
        <f>_xlfn.XLOOKUP(E7507,Salespersons!$A$2:$A$101,Salespersons!$C$2:$C$101)</f>
        <v>East</v>
      </c>
      <c r="K7507">
        <f t="shared" si="351"/>
        <v>1944.4</v>
      </c>
      <c r="L7507" t="str">
        <f t="shared" si="352"/>
        <v>July</v>
      </c>
      <c r="M7507" t="str">
        <f t="shared" si="353"/>
        <v>2025</v>
      </c>
    </row>
    <row r="7508" spans="1:13" x14ac:dyDescent="0.3">
      <c r="A7508">
        <v>7507</v>
      </c>
      <c r="B7508">
        <v>49</v>
      </c>
      <c r="C7508">
        <v>3</v>
      </c>
      <c r="D7508" s="2">
        <v>45575</v>
      </c>
      <c r="E7508">
        <v>37</v>
      </c>
      <c r="F7508" t="str">
        <f>_xlfn.XLOOKUP(B7508,Products!$A$2:$A$51,Products!$B$2:$B$51)</f>
        <v>Fish</v>
      </c>
      <c r="G7508" t="str">
        <f>_xlfn.XLOOKUP(B7508,Products!$A$2:$A$51,Products!$C$2:$C$51)</f>
        <v>Toys</v>
      </c>
      <c r="H7508">
        <f>_xlfn.XLOOKUP(B7508,Products!$A$2:$A$51,Products!$D$2:$D$51)</f>
        <v>345.29</v>
      </c>
      <c r="I7508" t="str">
        <f>_xlfn.XLOOKUP(E7508,Salespersons!$A$2:$A$101,Salespersons!$B$2:$B$101)</f>
        <v>Timothy Chan MD</v>
      </c>
      <c r="J7508" t="str">
        <f>_xlfn.XLOOKUP(E7508,Salespersons!$A$2:$A$101,Salespersons!$C$2:$C$101)</f>
        <v>North</v>
      </c>
      <c r="K7508">
        <f t="shared" si="351"/>
        <v>1035.8700000000001</v>
      </c>
      <c r="L7508" t="str">
        <f t="shared" si="352"/>
        <v>October</v>
      </c>
      <c r="M7508" t="str">
        <f t="shared" si="353"/>
        <v>2024</v>
      </c>
    </row>
    <row r="7509" spans="1:13" x14ac:dyDescent="0.3">
      <c r="A7509">
        <v>7508</v>
      </c>
      <c r="B7509">
        <v>34</v>
      </c>
      <c r="C7509">
        <v>5</v>
      </c>
      <c r="D7509" s="2">
        <v>45533</v>
      </c>
      <c r="E7509">
        <v>20</v>
      </c>
      <c r="F7509" t="str">
        <f>_xlfn.XLOOKUP(B7509,Products!$A$2:$A$51,Products!$B$2:$B$51)</f>
        <v>Law</v>
      </c>
      <c r="G7509" t="str">
        <f>_xlfn.XLOOKUP(B7509,Products!$A$2:$A$51,Products!$C$2:$C$51)</f>
        <v>Books</v>
      </c>
      <c r="H7509">
        <f>_xlfn.XLOOKUP(B7509,Products!$A$2:$A$51,Products!$D$2:$D$51)</f>
        <v>319.54000000000002</v>
      </c>
      <c r="I7509" t="str">
        <f>_xlfn.XLOOKUP(E7509,Salespersons!$A$2:$A$101,Salespersons!$B$2:$B$101)</f>
        <v>Kristy Skinner</v>
      </c>
      <c r="J7509" t="str">
        <f>_xlfn.XLOOKUP(E7509,Salespersons!$A$2:$A$101,Salespersons!$C$2:$C$101)</f>
        <v>North</v>
      </c>
      <c r="K7509">
        <f t="shared" si="351"/>
        <v>1597.7</v>
      </c>
      <c r="L7509" t="str">
        <f t="shared" si="352"/>
        <v>August</v>
      </c>
      <c r="M7509" t="str">
        <f t="shared" si="353"/>
        <v>2024</v>
      </c>
    </row>
    <row r="7510" spans="1:13" x14ac:dyDescent="0.3">
      <c r="A7510">
        <v>7509</v>
      </c>
      <c r="B7510">
        <v>9</v>
      </c>
      <c r="C7510">
        <v>2</v>
      </c>
      <c r="D7510" s="2">
        <v>45360</v>
      </c>
      <c r="E7510">
        <v>47</v>
      </c>
      <c r="F7510" t="str">
        <f>_xlfn.XLOOKUP(B7510,Products!$A$2:$A$51,Products!$B$2:$B$51)</f>
        <v>Different</v>
      </c>
      <c r="G7510" t="str">
        <f>_xlfn.XLOOKUP(B7510,Products!$A$2:$A$51,Products!$C$2:$C$51)</f>
        <v>Home &amp; Kitchen</v>
      </c>
      <c r="H7510">
        <f>_xlfn.XLOOKUP(B7510,Products!$A$2:$A$51,Products!$D$2:$D$51)</f>
        <v>317.12</v>
      </c>
      <c r="I7510" t="str">
        <f>_xlfn.XLOOKUP(E7510,Salespersons!$A$2:$A$101,Salespersons!$B$2:$B$101)</f>
        <v>Jasmine Smith</v>
      </c>
      <c r="J7510" t="str">
        <f>_xlfn.XLOOKUP(E7510,Salespersons!$A$2:$A$101,Salespersons!$C$2:$C$101)</f>
        <v>West</v>
      </c>
      <c r="K7510">
        <f t="shared" si="351"/>
        <v>634.24</v>
      </c>
      <c r="L7510" t="str">
        <f t="shared" si="352"/>
        <v>March</v>
      </c>
      <c r="M7510" t="str">
        <f t="shared" si="353"/>
        <v>2024</v>
      </c>
    </row>
    <row r="7511" spans="1:13" x14ac:dyDescent="0.3">
      <c r="A7511">
        <v>7510</v>
      </c>
      <c r="B7511">
        <v>15</v>
      </c>
      <c r="C7511">
        <v>3</v>
      </c>
      <c r="D7511" s="2">
        <v>45277</v>
      </c>
      <c r="E7511">
        <v>74</v>
      </c>
      <c r="F7511" t="str">
        <f>_xlfn.XLOOKUP(B7511,Products!$A$2:$A$51,Products!$B$2:$B$51)</f>
        <v>Nothing</v>
      </c>
      <c r="G7511" t="str">
        <f>_xlfn.XLOOKUP(B7511,Products!$A$2:$A$51,Products!$C$2:$C$51)</f>
        <v>Home &amp; Kitchen</v>
      </c>
      <c r="H7511">
        <f>_xlfn.XLOOKUP(B7511,Products!$A$2:$A$51,Products!$D$2:$D$51)</f>
        <v>53.21</v>
      </c>
      <c r="I7511" t="str">
        <f>_xlfn.XLOOKUP(E7511,Salespersons!$A$2:$A$101,Salespersons!$B$2:$B$101)</f>
        <v>Kevin Smith</v>
      </c>
      <c r="J7511" t="str">
        <f>_xlfn.XLOOKUP(E7511,Salespersons!$A$2:$A$101,Salespersons!$C$2:$C$101)</f>
        <v>South</v>
      </c>
      <c r="K7511">
        <f t="shared" si="351"/>
        <v>159.63</v>
      </c>
      <c r="L7511" t="str">
        <f t="shared" si="352"/>
        <v>December</v>
      </c>
      <c r="M7511" t="str">
        <f t="shared" si="353"/>
        <v>2023</v>
      </c>
    </row>
    <row r="7512" spans="1:13" x14ac:dyDescent="0.3">
      <c r="A7512">
        <v>7511</v>
      </c>
      <c r="B7512">
        <v>24</v>
      </c>
      <c r="C7512">
        <v>7</v>
      </c>
      <c r="D7512" s="2">
        <v>45712</v>
      </c>
      <c r="E7512">
        <v>51</v>
      </c>
      <c r="F7512" t="str">
        <f>_xlfn.XLOOKUP(B7512,Products!$A$2:$A$51,Products!$B$2:$B$51)</f>
        <v>Still</v>
      </c>
      <c r="G7512" t="str">
        <f>_xlfn.XLOOKUP(B7512,Products!$A$2:$A$51,Products!$C$2:$C$51)</f>
        <v>Electronics</v>
      </c>
      <c r="H7512">
        <f>_xlfn.XLOOKUP(B7512,Products!$A$2:$A$51,Products!$D$2:$D$51)</f>
        <v>68.260000000000005</v>
      </c>
      <c r="I7512" t="str">
        <f>_xlfn.XLOOKUP(E7512,Salespersons!$A$2:$A$101,Salespersons!$B$2:$B$101)</f>
        <v>Damon Snyder</v>
      </c>
      <c r="J7512" t="str">
        <f>_xlfn.XLOOKUP(E7512,Salespersons!$A$2:$A$101,Salespersons!$C$2:$C$101)</f>
        <v>North</v>
      </c>
      <c r="K7512">
        <f t="shared" si="351"/>
        <v>477.82000000000005</v>
      </c>
      <c r="L7512" t="str">
        <f t="shared" si="352"/>
        <v>February</v>
      </c>
      <c r="M7512" t="str">
        <f t="shared" si="353"/>
        <v>2025</v>
      </c>
    </row>
    <row r="7513" spans="1:13" x14ac:dyDescent="0.3">
      <c r="A7513">
        <v>7512</v>
      </c>
      <c r="B7513">
        <v>48</v>
      </c>
      <c r="C7513">
        <v>1</v>
      </c>
      <c r="D7513" s="2">
        <v>45303</v>
      </c>
      <c r="E7513">
        <v>58</v>
      </c>
      <c r="F7513" t="str">
        <f>_xlfn.XLOOKUP(B7513,Products!$A$2:$A$51,Products!$B$2:$B$51)</f>
        <v>Respond</v>
      </c>
      <c r="G7513" t="str">
        <f>_xlfn.XLOOKUP(B7513,Products!$A$2:$A$51,Products!$C$2:$C$51)</f>
        <v>Electronics</v>
      </c>
      <c r="H7513">
        <f>_xlfn.XLOOKUP(B7513,Products!$A$2:$A$51,Products!$D$2:$D$51)</f>
        <v>356.43</v>
      </c>
      <c r="I7513" t="str">
        <f>_xlfn.XLOOKUP(E7513,Salespersons!$A$2:$A$101,Salespersons!$B$2:$B$101)</f>
        <v>Brandon Atkinson</v>
      </c>
      <c r="J7513" t="str">
        <f>_xlfn.XLOOKUP(E7513,Salespersons!$A$2:$A$101,Salespersons!$C$2:$C$101)</f>
        <v>West</v>
      </c>
      <c r="K7513">
        <f t="shared" si="351"/>
        <v>356.43</v>
      </c>
      <c r="L7513" t="str">
        <f t="shared" si="352"/>
        <v>January</v>
      </c>
      <c r="M7513" t="str">
        <f t="shared" si="353"/>
        <v>2024</v>
      </c>
    </row>
    <row r="7514" spans="1:13" x14ac:dyDescent="0.3">
      <c r="A7514">
        <v>7513</v>
      </c>
      <c r="B7514">
        <v>41</v>
      </c>
      <c r="C7514">
        <v>8</v>
      </c>
      <c r="D7514" s="2">
        <v>45808</v>
      </c>
      <c r="E7514">
        <v>44</v>
      </c>
      <c r="F7514" t="str">
        <f>_xlfn.XLOOKUP(B7514,Products!$A$2:$A$51,Products!$B$2:$B$51)</f>
        <v>Almost</v>
      </c>
      <c r="G7514" t="str">
        <f>_xlfn.XLOOKUP(B7514,Products!$A$2:$A$51,Products!$C$2:$C$51)</f>
        <v>Home &amp; Kitchen</v>
      </c>
      <c r="H7514">
        <f>_xlfn.XLOOKUP(B7514,Products!$A$2:$A$51,Products!$D$2:$D$51)</f>
        <v>70.72</v>
      </c>
      <c r="I7514" t="str">
        <f>_xlfn.XLOOKUP(E7514,Salespersons!$A$2:$A$101,Salespersons!$B$2:$B$101)</f>
        <v>Virginia Richards</v>
      </c>
      <c r="J7514" t="str">
        <f>_xlfn.XLOOKUP(E7514,Salespersons!$A$2:$A$101,Salespersons!$C$2:$C$101)</f>
        <v>East</v>
      </c>
      <c r="K7514">
        <f t="shared" si="351"/>
        <v>565.76</v>
      </c>
      <c r="L7514" t="str">
        <f t="shared" si="352"/>
        <v>May</v>
      </c>
      <c r="M7514" t="str">
        <f t="shared" si="353"/>
        <v>2025</v>
      </c>
    </row>
    <row r="7515" spans="1:13" x14ac:dyDescent="0.3">
      <c r="A7515">
        <v>7514</v>
      </c>
      <c r="B7515">
        <v>25</v>
      </c>
      <c r="C7515">
        <v>5</v>
      </c>
      <c r="D7515" s="2">
        <v>45568</v>
      </c>
      <c r="E7515">
        <v>98</v>
      </c>
      <c r="F7515" t="str">
        <f>_xlfn.XLOOKUP(B7515,Products!$A$2:$A$51,Products!$B$2:$B$51)</f>
        <v>Give</v>
      </c>
      <c r="G7515" t="str">
        <f>_xlfn.XLOOKUP(B7515,Products!$A$2:$A$51,Products!$C$2:$C$51)</f>
        <v>Home &amp; Kitchen</v>
      </c>
      <c r="H7515">
        <f>_xlfn.XLOOKUP(B7515,Products!$A$2:$A$51,Products!$D$2:$D$51)</f>
        <v>262.41000000000003</v>
      </c>
      <c r="I7515" t="str">
        <f>_xlfn.XLOOKUP(E7515,Salespersons!$A$2:$A$101,Salespersons!$B$2:$B$101)</f>
        <v>Mrs. Marie Rodriguez</v>
      </c>
      <c r="J7515" t="str">
        <f>_xlfn.XLOOKUP(E7515,Salespersons!$A$2:$A$101,Salespersons!$C$2:$C$101)</f>
        <v>East</v>
      </c>
      <c r="K7515">
        <f t="shared" si="351"/>
        <v>1312.0500000000002</v>
      </c>
      <c r="L7515" t="str">
        <f t="shared" si="352"/>
        <v>October</v>
      </c>
      <c r="M7515" t="str">
        <f t="shared" si="353"/>
        <v>2024</v>
      </c>
    </row>
    <row r="7516" spans="1:13" x14ac:dyDescent="0.3">
      <c r="A7516">
        <v>7515</v>
      </c>
      <c r="B7516">
        <v>36</v>
      </c>
      <c r="C7516">
        <v>2</v>
      </c>
      <c r="D7516" s="2">
        <v>45663</v>
      </c>
      <c r="E7516">
        <v>11</v>
      </c>
      <c r="F7516" t="str">
        <f>_xlfn.XLOOKUP(B7516,Products!$A$2:$A$51,Products!$B$2:$B$51)</f>
        <v>Agreement</v>
      </c>
      <c r="G7516" t="str">
        <f>_xlfn.XLOOKUP(B7516,Products!$A$2:$A$51,Products!$C$2:$C$51)</f>
        <v>Toys</v>
      </c>
      <c r="H7516">
        <f>_xlfn.XLOOKUP(B7516,Products!$A$2:$A$51,Products!$D$2:$D$51)</f>
        <v>240.8</v>
      </c>
      <c r="I7516" t="str">
        <f>_xlfn.XLOOKUP(E7516,Salespersons!$A$2:$A$101,Salespersons!$B$2:$B$101)</f>
        <v>Alexander Ruiz</v>
      </c>
      <c r="J7516" t="str">
        <f>_xlfn.XLOOKUP(E7516,Salespersons!$A$2:$A$101,Salespersons!$C$2:$C$101)</f>
        <v>North</v>
      </c>
      <c r="K7516">
        <f t="shared" si="351"/>
        <v>481.6</v>
      </c>
      <c r="L7516" t="str">
        <f t="shared" si="352"/>
        <v>January</v>
      </c>
      <c r="M7516" t="str">
        <f t="shared" si="353"/>
        <v>2025</v>
      </c>
    </row>
    <row r="7517" spans="1:13" x14ac:dyDescent="0.3">
      <c r="A7517">
        <v>7516</v>
      </c>
      <c r="B7517">
        <v>32</v>
      </c>
      <c r="C7517">
        <v>3</v>
      </c>
      <c r="D7517" s="2">
        <v>45210</v>
      </c>
      <c r="E7517">
        <v>12</v>
      </c>
      <c r="F7517" t="str">
        <f>_xlfn.XLOOKUP(B7517,Products!$A$2:$A$51,Products!$B$2:$B$51)</f>
        <v>Former</v>
      </c>
      <c r="G7517" t="str">
        <f>_xlfn.XLOOKUP(B7517,Products!$A$2:$A$51,Products!$C$2:$C$51)</f>
        <v>Books</v>
      </c>
      <c r="H7517">
        <f>_xlfn.XLOOKUP(B7517,Products!$A$2:$A$51,Products!$D$2:$D$51)</f>
        <v>373.97</v>
      </c>
      <c r="I7517" t="str">
        <f>_xlfn.XLOOKUP(E7517,Salespersons!$A$2:$A$101,Salespersons!$B$2:$B$101)</f>
        <v>Michael Jones</v>
      </c>
      <c r="J7517" t="str">
        <f>_xlfn.XLOOKUP(E7517,Salespersons!$A$2:$A$101,Salespersons!$C$2:$C$101)</f>
        <v>West</v>
      </c>
      <c r="K7517">
        <f t="shared" si="351"/>
        <v>1121.9100000000001</v>
      </c>
      <c r="L7517" t="str">
        <f t="shared" si="352"/>
        <v>October</v>
      </c>
      <c r="M7517" t="str">
        <f t="shared" si="353"/>
        <v>2023</v>
      </c>
    </row>
    <row r="7518" spans="1:13" x14ac:dyDescent="0.3">
      <c r="A7518">
        <v>7517</v>
      </c>
      <c r="B7518">
        <v>47</v>
      </c>
      <c r="C7518">
        <v>4</v>
      </c>
      <c r="D7518" s="2">
        <v>45652</v>
      </c>
      <c r="E7518">
        <v>10</v>
      </c>
      <c r="F7518" t="str">
        <f>_xlfn.XLOOKUP(B7518,Products!$A$2:$A$51,Products!$B$2:$B$51)</f>
        <v>Recent</v>
      </c>
      <c r="G7518" t="str">
        <f>_xlfn.XLOOKUP(B7518,Products!$A$2:$A$51,Products!$C$2:$C$51)</f>
        <v>Books</v>
      </c>
      <c r="H7518">
        <f>_xlfn.XLOOKUP(B7518,Products!$A$2:$A$51,Products!$D$2:$D$51)</f>
        <v>260.04000000000002</v>
      </c>
      <c r="I7518" t="str">
        <f>_xlfn.XLOOKUP(E7518,Salespersons!$A$2:$A$101,Salespersons!$B$2:$B$101)</f>
        <v>Tyler Howard</v>
      </c>
      <c r="J7518" t="str">
        <f>_xlfn.XLOOKUP(E7518,Salespersons!$A$2:$A$101,Salespersons!$C$2:$C$101)</f>
        <v>East</v>
      </c>
      <c r="K7518">
        <f t="shared" si="351"/>
        <v>1040.1600000000001</v>
      </c>
      <c r="L7518" t="str">
        <f t="shared" si="352"/>
        <v>December</v>
      </c>
      <c r="M7518" t="str">
        <f t="shared" si="353"/>
        <v>2024</v>
      </c>
    </row>
    <row r="7519" spans="1:13" x14ac:dyDescent="0.3">
      <c r="A7519">
        <v>7518</v>
      </c>
      <c r="B7519">
        <v>21</v>
      </c>
      <c r="C7519">
        <v>2</v>
      </c>
      <c r="D7519" s="2">
        <v>45833</v>
      </c>
      <c r="E7519">
        <v>77</v>
      </c>
      <c r="F7519" t="str">
        <f>_xlfn.XLOOKUP(B7519,Products!$A$2:$A$51,Products!$B$2:$B$51)</f>
        <v>Firm</v>
      </c>
      <c r="G7519" t="str">
        <f>_xlfn.XLOOKUP(B7519,Products!$A$2:$A$51,Products!$C$2:$C$51)</f>
        <v>Toys</v>
      </c>
      <c r="H7519">
        <f>_xlfn.XLOOKUP(B7519,Products!$A$2:$A$51,Products!$D$2:$D$51)</f>
        <v>107.8</v>
      </c>
      <c r="I7519" t="str">
        <f>_xlfn.XLOOKUP(E7519,Salespersons!$A$2:$A$101,Salespersons!$B$2:$B$101)</f>
        <v>Nicole Holloway</v>
      </c>
      <c r="J7519" t="str">
        <f>_xlfn.XLOOKUP(E7519,Salespersons!$A$2:$A$101,Salespersons!$C$2:$C$101)</f>
        <v>East</v>
      </c>
      <c r="K7519">
        <f t="shared" si="351"/>
        <v>215.6</v>
      </c>
      <c r="L7519" t="str">
        <f t="shared" si="352"/>
        <v>June</v>
      </c>
      <c r="M7519" t="str">
        <f t="shared" si="353"/>
        <v>2025</v>
      </c>
    </row>
    <row r="7520" spans="1:13" x14ac:dyDescent="0.3">
      <c r="A7520">
        <v>7519</v>
      </c>
      <c r="B7520">
        <v>42</v>
      </c>
      <c r="C7520">
        <v>5</v>
      </c>
      <c r="D7520" s="2">
        <v>45758</v>
      </c>
      <c r="E7520">
        <v>54</v>
      </c>
      <c r="F7520" t="str">
        <f>_xlfn.XLOOKUP(B7520,Products!$A$2:$A$51,Products!$B$2:$B$51)</f>
        <v>Deep</v>
      </c>
      <c r="G7520" t="str">
        <f>_xlfn.XLOOKUP(B7520,Products!$A$2:$A$51,Products!$C$2:$C$51)</f>
        <v>Toys</v>
      </c>
      <c r="H7520">
        <f>_xlfn.XLOOKUP(B7520,Products!$A$2:$A$51,Products!$D$2:$D$51)</f>
        <v>51.98</v>
      </c>
      <c r="I7520" t="str">
        <f>_xlfn.XLOOKUP(E7520,Salespersons!$A$2:$A$101,Salespersons!$B$2:$B$101)</f>
        <v>Linda Grant</v>
      </c>
      <c r="J7520" t="str">
        <f>_xlfn.XLOOKUP(E7520,Salespersons!$A$2:$A$101,Salespersons!$C$2:$C$101)</f>
        <v>South</v>
      </c>
      <c r="K7520">
        <f t="shared" si="351"/>
        <v>259.89999999999998</v>
      </c>
      <c r="L7520" t="str">
        <f t="shared" si="352"/>
        <v>April</v>
      </c>
      <c r="M7520" t="str">
        <f t="shared" si="353"/>
        <v>2025</v>
      </c>
    </row>
    <row r="7521" spans="1:13" x14ac:dyDescent="0.3">
      <c r="A7521">
        <v>7520</v>
      </c>
      <c r="B7521">
        <v>39</v>
      </c>
      <c r="C7521">
        <v>7</v>
      </c>
      <c r="D7521" s="2">
        <v>45498</v>
      </c>
      <c r="E7521">
        <v>34</v>
      </c>
      <c r="F7521" t="str">
        <f>_xlfn.XLOOKUP(B7521,Products!$A$2:$A$51,Products!$B$2:$B$51)</f>
        <v>Reflect</v>
      </c>
      <c r="G7521" t="str">
        <f>_xlfn.XLOOKUP(B7521,Products!$A$2:$A$51,Products!$C$2:$C$51)</f>
        <v>Clothing</v>
      </c>
      <c r="H7521">
        <f>_xlfn.XLOOKUP(B7521,Products!$A$2:$A$51,Products!$D$2:$D$51)</f>
        <v>194.89</v>
      </c>
      <c r="I7521" t="str">
        <f>_xlfn.XLOOKUP(E7521,Salespersons!$A$2:$A$101,Salespersons!$B$2:$B$101)</f>
        <v>Denise Cruz</v>
      </c>
      <c r="J7521" t="str">
        <f>_xlfn.XLOOKUP(E7521,Salespersons!$A$2:$A$101,Salespersons!$C$2:$C$101)</f>
        <v>North</v>
      </c>
      <c r="K7521">
        <f t="shared" si="351"/>
        <v>1364.23</v>
      </c>
      <c r="L7521" t="str">
        <f t="shared" si="352"/>
        <v>July</v>
      </c>
      <c r="M7521" t="str">
        <f t="shared" si="353"/>
        <v>2024</v>
      </c>
    </row>
    <row r="7522" spans="1:13" x14ac:dyDescent="0.3">
      <c r="A7522">
        <v>7521</v>
      </c>
      <c r="B7522">
        <v>6</v>
      </c>
      <c r="C7522">
        <v>9</v>
      </c>
      <c r="D7522" s="2">
        <v>45432</v>
      </c>
      <c r="E7522">
        <v>30</v>
      </c>
      <c r="F7522" t="str">
        <f>_xlfn.XLOOKUP(B7522,Products!$A$2:$A$51,Products!$B$2:$B$51)</f>
        <v>Gas</v>
      </c>
      <c r="G7522" t="str">
        <f>_xlfn.XLOOKUP(B7522,Products!$A$2:$A$51,Products!$C$2:$C$51)</f>
        <v>Home &amp; Kitchen</v>
      </c>
      <c r="H7522">
        <f>_xlfn.XLOOKUP(B7522,Products!$A$2:$A$51,Products!$D$2:$D$51)</f>
        <v>79.7</v>
      </c>
      <c r="I7522" t="str">
        <f>_xlfn.XLOOKUP(E7522,Salespersons!$A$2:$A$101,Salespersons!$B$2:$B$101)</f>
        <v>Chase Gilbert</v>
      </c>
      <c r="J7522" t="str">
        <f>_xlfn.XLOOKUP(E7522,Salespersons!$A$2:$A$101,Salespersons!$C$2:$C$101)</f>
        <v>East</v>
      </c>
      <c r="K7522">
        <f t="shared" si="351"/>
        <v>717.30000000000007</v>
      </c>
      <c r="L7522" t="str">
        <f t="shared" si="352"/>
        <v>May</v>
      </c>
      <c r="M7522" t="str">
        <f t="shared" si="353"/>
        <v>2024</v>
      </c>
    </row>
    <row r="7523" spans="1:13" x14ac:dyDescent="0.3">
      <c r="A7523">
        <v>7522</v>
      </c>
      <c r="B7523">
        <v>47</v>
      </c>
      <c r="C7523">
        <v>1</v>
      </c>
      <c r="D7523" s="2">
        <v>45662</v>
      </c>
      <c r="E7523">
        <v>15</v>
      </c>
      <c r="F7523" t="str">
        <f>_xlfn.XLOOKUP(B7523,Products!$A$2:$A$51,Products!$B$2:$B$51)</f>
        <v>Recent</v>
      </c>
      <c r="G7523" t="str">
        <f>_xlfn.XLOOKUP(B7523,Products!$A$2:$A$51,Products!$C$2:$C$51)</f>
        <v>Books</v>
      </c>
      <c r="H7523">
        <f>_xlfn.XLOOKUP(B7523,Products!$A$2:$A$51,Products!$D$2:$D$51)</f>
        <v>260.04000000000002</v>
      </c>
      <c r="I7523" t="str">
        <f>_xlfn.XLOOKUP(E7523,Salespersons!$A$2:$A$101,Salespersons!$B$2:$B$101)</f>
        <v>Ryan Mcdaniel</v>
      </c>
      <c r="J7523" t="str">
        <f>_xlfn.XLOOKUP(E7523,Salespersons!$A$2:$A$101,Salespersons!$C$2:$C$101)</f>
        <v>East</v>
      </c>
      <c r="K7523">
        <f t="shared" si="351"/>
        <v>260.04000000000002</v>
      </c>
      <c r="L7523" t="str">
        <f t="shared" si="352"/>
        <v>January</v>
      </c>
      <c r="M7523" t="str">
        <f t="shared" si="353"/>
        <v>2025</v>
      </c>
    </row>
    <row r="7524" spans="1:13" x14ac:dyDescent="0.3">
      <c r="A7524">
        <v>7523</v>
      </c>
      <c r="B7524">
        <v>25</v>
      </c>
      <c r="C7524">
        <v>6</v>
      </c>
      <c r="D7524" s="2">
        <v>45781</v>
      </c>
      <c r="E7524">
        <v>8</v>
      </c>
      <c r="F7524" t="str">
        <f>_xlfn.XLOOKUP(B7524,Products!$A$2:$A$51,Products!$B$2:$B$51)</f>
        <v>Give</v>
      </c>
      <c r="G7524" t="str">
        <f>_xlfn.XLOOKUP(B7524,Products!$A$2:$A$51,Products!$C$2:$C$51)</f>
        <v>Home &amp; Kitchen</v>
      </c>
      <c r="H7524">
        <f>_xlfn.XLOOKUP(B7524,Products!$A$2:$A$51,Products!$D$2:$D$51)</f>
        <v>262.41000000000003</v>
      </c>
      <c r="I7524" t="str">
        <f>_xlfn.XLOOKUP(E7524,Salespersons!$A$2:$A$101,Salespersons!$B$2:$B$101)</f>
        <v>Kimberly Brown</v>
      </c>
      <c r="J7524" t="str">
        <f>_xlfn.XLOOKUP(E7524,Salespersons!$A$2:$A$101,Salespersons!$C$2:$C$101)</f>
        <v>East</v>
      </c>
      <c r="K7524">
        <f t="shared" si="351"/>
        <v>1574.46</v>
      </c>
      <c r="L7524" t="str">
        <f t="shared" si="352"/>
        <v>May</v>
      </c>
      <c r="M7524" t="str">
        <f t="shared" si="353"/>
        <v>2025</v>
      </c>
    </row>
    <row r="7525" spans="1:13" x14ac:dyDescent="0.3">
      <c r="A7525">
        <v>7524</v>
      </c>
      <c r="B7525">
        <v>2</v>
      </c>
      <c r="C7525">
        <v>6</v>
      </c>
      <c r="D7525" s="2">
        <v>45218</v>
      </c>
      <c r="E7525">
        <v>100</v>
      </c>
      <c r="F7525" t="str">
        <f>_xlfn.XLOOKUP(B7525,Products!$A$2:$A$51,Products!$B$2:$B$51)</f>
        <v>Soldier</v>
      </c>
      <c r="G7525" t="str">
        <f>_xlfn.XLOOKUP(B7525,Products!$A$2:$A$51,Products!$C$2:$C$51)</f>
        <v>Toys</v>
      </c>
      <c r="H7525">
        <f>_xlfn.XLOOKUP(B7525,Products!$A$2:$A$51,Products!$D$2:$D$51)</f>
        <v>217.51</v>
      </c>
      <c r="I7525" t="str">
        <f>_xlfn.XLOOKUP(E7525,Salespersons!$A$2:$A$101,Salespersons!$B$2:$B$101)</f>
        <v>Sara Strong</v>
      </c>
      <c r="J7525" t="str">
        <f>_xlfn.XLOOKUP(E7525,Salespersons!$A$2:$A$101,Salespersons!$C$2:$C$101)</f>
        <v>North</v>
      </c>
      <c r="K7525">
        <f t="shared" si="351"/>
        <v>1305.06</v>
      </c>
      <c r="L7525" t="str">
        <f t="shared" si="352"/>
        <v>October</v>
      </c>
      <c r="M7525" t="str">
        <f t="shared" si="353"/>
        <v>2023</v>
      </c>
    </row>
    <row r="7526" spans="1:13" x14ac:dyDescent="0.3">
      <c r="A7526">
        <v>7525</v>
      </c>
      <c r="B7526">
        <v>31</v>
      </c>
      <c r="C7526">
        <v>1</v>
      </c>
      <c r="D7526" s="2">
        <v>45182</v>
      </c>
      <c r="E7526">
        <v>40</v>
      </c>
      <c r="F7526" t="str">
        <f>_xlfn.XLOOKUP(B7526,Products!$A$2:$A$51,Products!$B$2:$B$51)</f>
        <v>Tell</v>
      </c>
      <c r="G7526" t="str">
        <f>_xlfn.XLOOKUP(B7526,Products!$A$2:$A$51,Products!$C$2:$C$51)</f>
        <v>Books</v>
      </c>
      <c r="H7526">
        <f>_xlfn.XLOOKUP(B7526,Products!$A$2:$A$51,Products!$D$2:$D$51)</f>
        <v>83.85</v>
      </c>
      <c r="I7526" t="str">
        <f>_xlfn.XLOOKUP(E7526,Salespersons!$A$2:$A$101,Salespersons!$B$2:$B$101)</f>
        <v>Ashley Bennett</v>
      </c>
      <c r="J7526" t="str">
        <f>_xlfn.XLOOKUP(E7526,Salespersons!$A$2:$A$101,Salespersons!$C$2:$C$101)</f>
        <v>West</v>
      </c>
      <c r="K7526">
        <f t="shared" si="351"/>
        <v>83.85</v>
      </c>
      <c r="L7526" t="str">
        <f t="shared" si="352"/>
        <v>September</v>
      </c>
      <c r="M7526" t="str">
        <f t="shared" si="353"/>
        <v>2023</v>
      </c>
    </row>
    <row r="7527" spans="1:13" x14ac:dyDescent="0.3">
      <c r="A7527">
        <v>7526</v>
      </c>
      <c r="B7527">
        <v>30</v>
      </c>
      <c r="C7527">
        <v>2</v>
      </c>
      <c r="D7527" s="2">
        <v>45804</v>
      </c>
      <c r="E7527">
        <v>22</v>
      </c>
      <c r="F7527" t="str">
        <f>_xlfn.XLOOKUP(B7527,Products!$A$2:$A$51,Products!$B$2:$B$51)</f>
        <v>Fine</v>
      </c>
      <c r="G7527" t="str">
        <f>_xlfn.XLOOKUP(B7527,Products!$A$2:$A$51,Products!$C$2:$C$51)</f>
        <v>Electronics</v>
      </c>
      <c r="H7527">
        <f>_xlfn.XLOOKUP(B7527,Products!$A$2:$A$51,Products!$D$2:$D$51)</f>
        <v>473.44</v>
      </c>
      <c r="I7527" t="str">
        <f>_xlfn.XLOOKUP(E7527,Salespersons!$A$2:$A$101,Salespersons!$B$2:$B$101)</f>
        <v>Laura Barnes</v>
      </c>
      <c r="J7527" t="str">
        <f>_xlfn.XLOOKUP(E7527,Salespersons!$A$2:$A$101,Salespersons!$C$2:$C$101)</f>
        <v>North</v>
      </c>
      <c r="K7527">
        <f t="shared" si="351"/>
        <v>946.88</v>
      </c>
      <c r="L7527" t="str">
        <f t="shared" si="352"/>
        <v>May</v>
      </c>
      <c r="M7527" t="str">
        <f t="shared" si="353"/>
        <v>2025</v>
      </c>
    </row>
    <row r="7528" spans="1:13" x14ac:dyDescent="0.3">
      <c r="A7528">
        <v>7527</v>
      </c>
      <c r="B7528">
        <v>15</v>
      </c>
      <c r="C7528">
        <v>8</v>
      </c>
      <c r="D7528" s="2">
        <v>45481</v>
      </c>
      <c r="E7528">
        <v>5</v>
      </c>
      <c r="F7528" t="str">
        <f>_xlfn.XLOOKUP(B7528,Products!$A$2:$A$51,Products!$B$2:$B$51)</f>
        <v>Nothing</v>
      </c>
      <c r="G7528" t="str">
        <f>_xlfn.XLOOKUP(B7528,Products!$A$2:$A$51,Products!$C$2:$C$51)</f>
        <v>Home &amp; Kitchen</v>
      </c>
      <c r="H7528">
        <f>_xlfn.XLOOKUP(B7528,Products!$A$2:$A$51,Products!$D$2:$D$51)</f>
        <v>53.21</v>
      </c>
      <c r="I7528" t="str">
        <f>_xlfn.XLOOKUP(E7528,Salespersons!$A$2:$A$101,Salespersons!$B$2:$B$101)</f>
        <v>Suzanne Alvarez</v>
      </c>
      <c r="J7528" t="str">
        <f>_xlfn.XLOOKUP(E7528,Salespersons!$A$2:$A$101,Salespersons!$C$2:$C$101)</f>
        <v>West</v>
      </c>
      <c r="K7528">
        <f t="shared" si="351"/>
        <v>425.68</v>
      </c>
      <c r="L7528" t="str">
        <f t="shared" si="352"/>
        <v>July</v>
      </c>
      <c r="M7528" t="str">
        <f t="shared" si="353"/>
        <v>2024</v>
      </c>
    </row>
    <row r="7529" spans="1:13" x14ac:dyDescent="0.3">
      <c r="A7529">
        <v>7528</v>
      </c>
      <c r="B7529">
        <v>18</v>
      </c>
      <c r="C7529">
        <v>6</v>
      </c>
      <c r="D7529" s="2">
        <v>45376</v>
      </c>
      <c r="E7529">
        <v>96</v>
      </c>
      <c r="F7529" t="str">
        <f>_xlfn.XLOOKUP(B7529,Products!$A$2:$A$51,Products!$B$2:$B$51)</f>
        <v>You</v>
      </c>
      <c r="G7529" t="str">
        <f>_xlfn.XLOOKUP(B7529,Products!$A$2:$A$51,Products!$C$2:$C$51)</f>
        <v>Books</v>
      </c>
      <c r="H7529">
        <f>_xlfn.XLOOKUP(B7529,Products!$A$2:$A$51,Products!$D$2:$D$51)</f>
        <v>128.16</v>
      </c>
      <c r="I7529" t="str">
        <f>_xlfn.XLOOKUP(E7529,Salespersons!$A$2:$A$101,Salespersons!$B$2:$B$101)</f>
        <v>Shari Ross</v>
      </c>
      <c r="J7529" t="str">
        <f>_xlfn.XLOOKUP(E7529,Salespersons!$A$2:$A$101,Salespersons!$C$2:$C$101)</f>
        <v>West</v>
      </c>
      <c r="K7529">
        <f t="shared" si="351"/>
        <v>768.96</v>
      </c>
      <c r="L7529" t="str">
        <f t="shared" si="352"/>
        <v>March</v>
      </c>
      <c r="M7529" t="str">
        <f t="shared" si="353"/>
        <v>2024</v>
      </c>
    </row>
    <row r="7530" spans="1:13" x14ac:dyDescent="0.3">
      <c r="A7530">
        <v>7529</v>
      </c>
      <c r="B7530">
        <v>32</v>
      </c>
      <c r="C7530">
        <v>1</v>
      </c>
      <c r="D7530" s="2">
        <v>45318</v>
      </c>
      <c r="E7530">
        <v>20</v>
      </c>
      <c r="F7530" t="str">
        <f>_xlfn.XLOOKUP(B7530,Products!$A$2:$A$51,Products!$B$2:$B$51)</f>
        <v>Former</v>
      </c>
      <c r="G7530" t="str">
        <f>_xlfn.XLOOKUP(B7530,Products!$A$2:$A$51,Products!$C$2:$C$51)</f>
        <v>Books</v>
      </c>
      <c r="H7530">
        <f>_xlfn.XLOOKUP(B7530,Products!$A$2:$A$51,Products!$D$2:$D$51)</f>
        <v>373.97</v>
      </c>
      <c r="I7530" t="str">
        <f>_xlfn.XLOOKUP(E7530,Salespersons!$A$2:$A$101,Salespersons!$B$2:$B$101)</f>
        <v>Kristy Skinner</v>
      </c>
      <c r="J7530" t="str">
        <f>_xlfn.XLOOKUP(E7530,Salespersons!$A$2:$A$101,Salespersons!$C$2:$C$101)</f>
        <v>North</v>
      </c>
      <c r="K7530">
        <f t="shared" si="351"/>
        <v>373.97</v>
      </c>
      <c r="L7530" t="str">
        <f t="shared" si="352"/>
        <v>January</v>
      </c>
      <c r="M7530" t="str">
        <f t="shared" si="353"/>
        <v>2024</v>
      </c>
    </row>
    <row r="7531" spans="1:13" x14ac:dyDescent="0.3">
      <c r="A7531">
        <v>7530</v>
      </c>
      <c r="B7531">
        <v>14</v>
      </c>
      <c r="C7531">
        <v>6</v>
      </c>
      <c r="D7531" s="2">
        <v>45506</v>
      </c>
      <c r="E7531">
        <v>87</v>
      </c>
      <c r="F7531" t="str">
        <f>_xlfn.XLOOKUP(B7531,Products!$A$2:$A$51,Products!$B$2:$B$51)</f>
        <v>Mention</v>
      </c>
      <c r="G7531" t="str">
        <f>_xlfn.XLOOKUP(B7531,Products!$A$2:$A$51,Products!$C$2:$C$51)</f>
        <v>Home &amp; Kitchen</v>
      </c>
      <c r="H7531">
        <f>_xlfn.XLOOKUP(B7531,Products!$A$2:$A$51,Products!$D$2:$D$51)</f>
        <v>64.77</v>
      </c>
      <c r="I7531" t="str">
        <f>_xlfn.XLOOKUP(E7531,Salespersons!$A$2:$A$101,Salespersons!$B$2:$B$101)</f>
        <v>Jordan Ramirez</v>
      </c>
      <c r="J7531" t="str">
        <f>_xlfn.XLOOKUP(E7531,Salespersons!$A$2:$A$101,Salespersons!$C$2:$C$101)</f>
        <v>South</v>
      </c>
      <c r="K7531">
        <f t="shared" si="351"/>
        <v>388.62</v>
      </c>
      <c r="L7531" t="str">
        <f t="shared" si="352"/>
        <v>August</v>
      </c>
      <c r="M7531" t="str">
        <f t="shared" si="353"/>
        <v>2024</v>
      </c>
    </row>
    <row r="7532" spans="1:13" x14ac:dyDescent="0.3">
      <c r="A7532">
        <v>7531</v>
      </c>
      <c r="B7532">
        <v>18</v>
      </c>
      <c r="C7532">
        <v>7</v>
      </c>
      <c r="D7532" s="2">
        <v>45848</v>
      </c>
      <c r="E7532">
        <v>49</v>
      </c>
      <c r="F7532" t="str">
        <f>_xlfn.XLOOKUP(B7532,Products!$A$2:$A$51,Products!$B$2:$B$51)</f>
        <v>You</v>
      </c>
      <c r="G7532" t="str">
        <f>_xlfn.XLOOKUP(B7532,Products!$A$2:$A$51,Products!$C$2:$C$51)</f>
        <v>Books</v>
      </c>
      <c r="H7532">
        <f>_xlfn.XLOOKUP(B7532,Products!$A$2:$A$51,Products!$D$2:$D$51)</f>
        <v>128.16</v>
      </c>
      <c r="I7532" t="str">
        <f>_xlfn.XLOOKUP(E7532,Salespersons!$A$2:$A$101,Salespersons!$B$2:$B$101)</f>
        <v>Thomas Morris</v>
      </c>
      <c r="J7532" t="str">
        <f>_xlfn.XLOOKUP(E7532,Salespersons!$A$2:$A$101,Salespersons!$C$2:$C$101)</f>
        <v>South</v>
      </c>
      <c r="K7532">
        <f t="shared" si="351"/>
        <v>897.12</v>
      </c>
      <c r="L7532" t="str">
        <f t="shared" si="352"/>
        <v>July</v>
      </c>
      <c r="M7532" t="str">
        <f t="shared" si="353"/>
        <v>2025</v>
      </c>
    </row>
    <row r="7533" spans="1:13" x14ac:dyDescent="0.3">
      <c r="A7533">
        <v>7532</v>
      </c>
      <c r="B7533">
        <v>35</v>
      </c>
      <c r="C7533">
        <v>2</v>
      </c>
      <c r="D7533" s="2">
        <v>45247</v>
      </c>
      <c r="E7533">
        <v>52</v>
      </c>
      <c r="F7533" t="str">
        <f>_xlfn.XLOOKUP(B7533,Products!$A$2:$A$51,Products!$B$2:$B$51)</f>
        <v>Ok</v>
      </c>
      <c r="G7533" t="str">
        <f>_xlfn.XLOOKUP(B7533,Products!$A$2:$A$51,Products!$C$2:$C$51)</f>
        <v>Books</v>
      </c>
      <c r="H7533">
        <f>_xlfn.XLOOKUP(B7533,Products!$A$2:$A$51,Products!$D$2:$D$51)</f>
        <v>252.35</v>
      </c>
      <c r="I7533" t="str">
        <f>_xlfn.XLOOKUP(E7533,Salespersons!$A$2:$A$101,Salespersons!$B$2:$B$101)</f>
        <v>Vanessa Hartman</v>
      </c>
      <c r="J7533" t="str">
        <f>_xlfn.XLOOKUP(E7533,Salespersons!$A$2:$A$101,Salespersons!$C$2:$C$101)</f>
        <v>East</v>
      </c>
      <c r="K7533">
        <f t="shared" si="351"/>
        <v>504.7</v>
      </c>
      <c r="L7533" t="str">
        <f t="shared" si="352"/>
        <v>November</v>
      </c>
      <c r="M7533" t="str">
        <f t="shared" si="353"/>
        <v>2023</v>
      </c>
    </row>
    <row r="7534" spans="1:13" x14ac:dyDescent="0.3">
      <c r="A7534">
        <v>7533</v>
      </c>
      <c r="B7534">
        <v>22</v>
      </c>
      <c r="C7534">
        <v>4</v>
      </c>
      <c r="D7534" s="2">
        <v>45289</v>
      </c>
      <c r="E7534">
        <v>66</v>
      </c>
      <c r="F7534" t="str">
        <f>_xlfn.XLOOKUP(B7534,Products!$A$2:$A$51,Products!$B$2:$B$51)</f>
        <v>Detail</v>
      </c>
      <c r="G7534" t="str">
        <f>_xlfn.XLOOKUP(B7534,Products!$A$2:$A$51,Products!$C$2:$C$51)</f>
        <v>Clothing</v>
      </c>
      <c r="H7534">
        <f>_xlfn.XLOOKUP(B7534,Products!$A$2:$A$51,Products!$D$2:$D$51)</f>
        <v>393.11</v>
      </c>
      <c r="I7534" t="str">
        <f>_xlfn.XLOOKUP(E7534,Salespersons!$A$2:$A$101,Salespersons!$B$2:$B$101)</f>
        <v>Matthew Perez</v>
      </c>
      <c r="J7534" t="str">
        <f>_xlfn.XLOOKUP(E7534,Salespersons!$A$2:$A$101,Salespersons!$C$2:$C$101)</f>
        <v>West</v>
      </c>
      <c r="K7534">
        <f t="shared" si="351"/>
        <v>1572.44</v>
      </c>
      <c r="L7534" t="str">
        <f t="shared" si="352"/>
        <v>December</v>
      </c>
      <c r="M7534" t="str">
        <f t="shared" si="353"/>
        <v>2023</v>
      </c>
    </row>
    <row r="7535" spans="1:13" x14ac:dyDescent="0.3">
      <c r="A7535">
        <v>7534</v>
      </c>
      <c r="B7535">
        <v>14</v>
      </c>
      <c r="C7535">
        <v>7</v>
      </c>
      <c r="D7535" s="2">
        <v>45522</v>
      </c>
      <c r="E7535">
        <v>19</v>
      </c>
      <c r="F7535" t="str">
        <f>_xlfn.XLOOKUP(B7535,Products!$A$2:$A$51,Products!$B$2:$B$51)</f>
        <v>Mention</v>
      </c>
      <c r="G7535" t="str">
        <f>_xlfn.XLOOKUP(B7535,Products!$A$2:$A$51,Products!$C$2:$C$51)</f>
        <v>Home &amp; Kitchen</v>
      </c>
      <c r="H7535">
        <f>_xlfn.XLOOKUP(B7535,Products!$A$2:$A$51,Products!$D$2:$D$51)</f>
        <v>64.77</v>
      </c>
      <c r="I7535" t="str">
        <f>_xlfn.XLOOKUP(E7535,Salespersons!$A$2:$A$101,Salespersons!$B$2:$B$101)</f>
        <v>Dennis Zuniga</v>
      </c>
      <c r="J7535" t="str">
        <f>_xlfn.XLOOKUP(E7535,Salespersons!$A$2:$A$101,Salespersons!$C$2:$C$101)</f>
        <v>North</v>
      </c>
      <c r="K7535">
        <f t="shared" si="351"/>
        <v>453.39</v>
      </c>
      <c r="L7535" t="str">
        <f t="shared" si="352"/>
        <v>August</v>
      </c>
      <c r="M7535" t="str">
        <f t="shared" si="353"/>
        <v>2024</v>
      </c>
    </row>
    <row r="7536" spans="1:13" x14ac:dyDescent="0.3">
      <c r="A7536">
        <v>7535</v>
      </c>
      <c r="B7536">
        <v>38</v>
      </c>
      <c r="C7536">
        <v>6</v>
      </c>
      <c r="D7536" s="2">
        <v>45149</v>
      </c>
      <c r="E7536">
        <v>90</v>
      </c>
      <c r="F7536" t="str">
        <f>_xlfn.XLOOKUP(B7536,Products!$A$2:$A$51,Products!$B$2:$B$51)</f>
        <v>Smile</v>
      </c>
      <c r="G7536" t="str">
        <f>_xlfn.XLOOKUP(B7536,Products!$A$2:$A$51,Products!$C$2:$C$51)</f>
        <v>Clothing</v>
      </c>
      <c r="H7536">
        <f>_xlfn.XLOOKUP(B7536,Products!$A$2:$A$51,Products!$D$2:$D$51)</f>
        <v>49.56</v>
      </c>
      <c r="I7536" t="str">
        <f>_xlfn.XLOOKUP(E7536,Salespersons!$A$2:$A$101,Salespersons!$B$2:$B$101)</f>
        <v>Becky Lopez</v>
      </c>
      <c r="J7536" t="str">
        <f>_xlfn.XLOOKUP(E7536,Salespersons!$A$2:$A$101,Salespersons!$C$2:$C$101)</f>
        <v>West</v>
      </c>
      <c r="K7536">
        <f t="shared" si="351"/>
        <v>297.36</v>
      </c>
      <c r="L7536" t="str">
        <f t="shared" si="352"/>
        <v>August</v>
      </c>
      <c r="M7536" t="str">
        <f t="shared" si="353"/>
        <v>2023</v>
      </c>
    </row>
    <row r="7537" spans="1:13" x14ac:dyDescent="0.3">
      <c r="A7537">
        <v>7536</v>
      </c>
      <c r="B7537">
        <v>14</v>
      </c>
      <c r="C7537">
        <v>8</v>
      </c>
      <c r="D7537" s="2">
        <v>45544</v>
      </c>
      <c r="E7537">
        <v>100</v>
      </c>
      <c r="F7537" t="str">
        <f>_xlfn.XLOOKUP(B7537,Products!$A$2:$A$51,Products!$B$2:$B$51)</f>
        <v>Mention</v>
      </c>
      <c r="G7537" t="str">
        <f>_xlfn.XLOOKUP(B7537,Products!$A$2:$A$51,Products!$C$2:$C$51)</f>
        <v>Home &amp; Kitchen</v>
      </c>
      <c r="H7537">
        <f>_xlfn.XLOOKUP(B7537,Products!$A$2:$A$51,Products!$D$2:$D$51)</f>
        <v>64.77</v>
      </c>
      <c r="I7537" t="str">
        <f>_xlfn.XLOOKUP(E7537,Salespersons!$A$2:$A$101,Salespersons!$B$2:$B$101)</f>
        <v>Sara Strong</v>
      </c>
      <c r="J7537" t="str">
        <f>_xlfn.XLOOKUP(E7537,Salespersons!$A$2:$A$101,Salespersons!$C$2:$C$101)</f>
        <v>North</v>
      </c>
      <c r="K7537">
        <f t="shared" si="351"/>
        <v>518.16</v>
      </c>
      <c r="L7537" t="str">
        <f t="shared" si="352"/>
        <v>September</v>
      </c>
      <c r="M7537" t="str">
        <f t="shared" si="353"/>
        <v>2024</v>
      </c>
    </row>
    <row r="7538" spans="1:13" x14ac:dyDescent="0.3">
      <c r="A7538">
        <v>7537</v>
      </c>
      <c r="B7538">
        <v>34</v>
      </c>
      <c r="C7538">
        <v>6</v>
      </c>
      <c r="D7538" s="2">
        <v>45161</v>
      </c>
      <c r="E7538">
        <v>14</v>
      </c>
      <c r="F7538" t="str">
        <f>_xlfn.XLOOKUP(B7538,Products!$A$2:$A$51,Products!$B$2:$B$51)</f>
        <v>Law</v>
      </c>
      <c r="G7538" t="str">
        <f>_xlfn.XLOOKUP(B7538,Products!$A$2:$A$51,Products!$C$2:$C$51)</f>
        <v>Books</v>
      </c>
      <c r="H7538">
        <f>_xlfn.XLOOKUP(B7538,Products!$A$2:$A$51,Products!$D$2:$D$51)</f>
        <v>319.54000000000002</v>
      </c>
      <c r="I7538" t="str">
        <f>_xlfn.XLOOKUP(E7538,Salespersons!$A$2:$A$101,Salespersons!$B$2:$B$101)</f>
        <v>Deanna Knight</v>
      </c>
      <c r="J7538" t="str">
        <f>_xlfn.XLOOKUP(E7538,Salespersons!$A$2:$A$101,Salespersons!$C$2:$C$101)</f>
        <v>North</v>
      </c>
      <c r="K7538">
        <f t="shared" si="351"/>
        <v>1917.2400000000002</v>
      </c>
      <c r="L7538" t="str">
        <f t="shared" si="352"/>
        <v>August</v>
      </c>
      <c r="M7538" t="str">
        <f t="shared" si="353"/>
        <v>2023</v>
      </c>
    </row>
    <row r="7539" spans="1:13" x14ac:dyDescent="0.3">
      <c r="A7539">
        <v>7538</v>
      </c>
      <c r="B7539">
        <v>22</v>
      </c>
      <c r="C7539">
        <v>2</v>
      </c>
      <c r="D7539" s="2">
        <v>45829</v>
      </c>
      <c r="E7539">
        <v>7</v>
      </c>
      <c r="F7539" t="str">
        <f>_xlfn.XLOOKUP(B7539,Products!$A$2:$A$51,Products!$B$2:$B$51)</f>
        <v>Detail</v>
      </c>
      <c r="G7539" t="str">
        <f>_xlfn.XLOOKUP(B7539,Products!$A$2:$A$51,Products!$C$2:$C$51)</f>
        <v>Clothing</v>
      </c>
      <c r="H7539">
        <f>_xlfn.XLOOKUP(B7539,Products!$A$2:$A$51,Products!$D$2:$D$51)</f>
        <v>393.11</v>
      </c>
      <c r="I7539" t="str">
        <f>_xlfn.XLOOKUP(E7539,Salespersons!$A$2:$A$101,Salespersons!$B$2:$B$101)</f>
        <v>Robert Montes</v>
      </c>
      <c r="J7539" t="str">
        <f>_xlfn.XLOOKUP(E7539,Salespersons!$A$2:$A$101,Salespersons!$C$2:$C$101)</f>
        <v>West</v>
      </c>
      <c r="K7539">
        <f t="shared" si="351"/>
        <v>786.22</v>
      </c>
      <c r="L7539" t="str">
        <f t="shared" si="352"/>
        <v>June</v>
      </c>
      <c r="M7539" t="str">
        <f t="shared" si="353"/>
        <v>2025</v>
      </c>
    </row>
    <row r="7540" spans="1:13" x14ac:dyDescent="0.3">
      <c r="A7540">
        <v>7539</v>
      </c>
      <c r="B7540">
        <v>16</v>
      </c>
      <c r="C7540">
        <v>1</v>
      </c>
      <c r="D7540" s="2">
        <v>45279</v>
      </c>
      <c r="E7540">
        <v>57</v>
      </c>
      <c r="F7540" t="str">
        <f>_xlfn.XLOOKUP(B7540,Products!$A$2:$A$51,Products!$B$2:$B$51)</f>
        <v>Answer</v>
      </c>
      <c r="G7540" t="str">
        <f>_xlfn.XLOOKUP(B7540,Products!$A$2:$A$51,Products!$C$2:$C$51)</f>
        <v>Home &amp; Kitchen</v>
      </c>
      <c r="H7540">
        <f>_xlfn.XLOOKUP(B7540,Products!$A$2:$A$51,Products!$D$2:$D$51)</f>
        <v>145.77000000000001</v>
      </c>
      <c r="I7540" t="str">
        <f>_xlfn.XLOOKUP(E7540,Salespersons!$A$2:$A$101,Salespersons!$B$2:$B$101)</f>
        <v>Sally Gutierrez</v>
      </c>
      <c r="J7540" t="str">
        <f>_xlfn.XLOOKUP(E7540,Salespersons!$A$2:$A$101,Salespersons!$C$2:$C$101)</f>
        <v>North</v>
      </c>
      <c r="K7540">
        <f t="shared" si="351"/>
        <v>145.77000000000001</v>
      </c>
      <c r="L7540" t="str">
        <f t="shared" si="352"/>
        <v>December</v>
      </c>
      <c r="M7540" t="str">
        <f t="shared" si="353"/>
        <v>2023</v>
      </c>
    </row>
    <row r="7541" spans="1:13" x14ac:dyDescent="0.3">
      <c r="A7541">
        <v>7540</v>
      </c>
      <c r="B7541">
        <v>48</v>
      </c>
      <c r="C7541">
        <v>5</v>
      </c>
      <c r="D7541" s="2">
        <v>45698</v>
      </c>
      <c r="E7541">
        <v>80</v>
      </c>
      <c r="F7541" t="str">
        <f>_xlfn.XLOOKUP(B7541,Products!$A$2:$A$51,Products!$B$2:$B$51)</f>
        <v>Respond</v>
      </c>
      <c r="G7541" t="str">
        <f>_xlfn.XLOOKUP(B7541,Products!$A$2:$A$51,Products!$C$2:$C$51)</f>
        <v>Electronics</v>
      </c>
      <c r="H7541">
        <f>_xlfn.XLOOKUP(B7541,Products!$A$2:$A$51,Products!$D$2:$D$51)</f>
        <v>356.43</v>
      </c>
      <c r="I7541" t="str">
        <f>_xlfn.XLOOKUP(E7541,Salespersons!$A$2:$A$101,Salespersons!$B$2:$B$101)</f>
        <v>Joe Nguyen</v>
      </c>
      <c r="J7541" t="str">
        <f>_xlfn.XLOOKUP(E7541,Salespersons!$A$2:$A$101,Salespersons!$C$2:$C$101)</f>
        <v>East</v>
      </c>
      <c r="K7541">
        <f t="shared" si="351"/>
        <v>1782.15</v>
      </c>
      <c r="L7541" t="str">
        <f t="shared" si="352"/>
        <v>February</v>
      </c>
      <c r="M7541" t="str">
        <f t="shared" si="353"/>
        <v>2025</v>
      </c>
    </row>
    <row r="7542" spans="1:13" x14ac:dyDescent="0.3">
      <c r="A7542">
        <v>7541</v>
      </c>
      <c r="B7542">
        <v>49</v>
      </c>
      <c r="C7542">
        <v>9</v>
      </c>
      <c r="D7542" s="2">
        <v>45387</v>
      </c>
      <c r="E7542">
        <v>10</v>
      </c>
      <c r="F7542" t="str">
        <f>_xlfn.XLOOKUP(B7542,Products!$A$2:$A$51,Products!$B$2:$B$51)</f>
        <v>Fish</v>
      </c>
      <c r="G7542" t="str">
        <f>_xlfn.XLOOKUP(B7542,Products!$A$2:$A$51,Products!$C$2:$C$51)</f>
        <v>Toys</v>
      </c>
      <c r="H7542">
        <f>_xlfn.XLOOKUP(B7542,Products!$A$2:$A$51,Products!$D$2:$D$51)</f>
        <v>345.29</v>
      </c>
      <c r="I7542" t="str">
        <f>_xlfn.XLOOKUP(E7542,Salespersons!$A$2:$A$101,Salespersons!$B$2:$B$101)</f>
        <v>Tyler Howard</v>
      </c>
      <c r="J7542" t="str">
        <f>_xlfn.XLOOKUP(E7542,Salespersons!$A$2:$A$101,Salespersons!$C$2:$C$101)</f>
        <v>East</v>
      </c>
      <c r="K7542">
        <f t="shared" si="351"/>
        <v>3107.61</v>
      </c>
      <c r="L7542" t="str">
        <f t="shared" si="352"/>
        <v>April</v>
      </c>
      <c r="M7542" t="str">
        <f t="shared" si="353"/>
        <v>2024</v>
      </c>
    </row>
    <row r="7543" spans="1:13" x14ac:dyDescent="0.3">
      <c r="A7543">
        <v>7542</v>
      </c>
      <c r="B7543">
        <v>16</v>
      </c>
      <c r="C7543">
        <v>2</v>
      </c>
      <c r="D7543" s="2">
        <v>45402</v>
      </c>
      <c r="E7543">
        <v>22</v>
      </c>
      <c r="F7543" t="str">
        <f>_xlfn.XLOOKUP(B7543,Products!$A$2:$A$51,Products!$B$2:$B$51)</f>
        <v>Answer</v>
      </c>
      <c r="G7543" t="str">
        <f>_xlfn.XLOOKUP(B7543,Products!$A$2:$A$51,Products!$C$2:$C$51)</f>
        <v>Home &amp; Kitchen</v>
      </c>
      <c r="H7543">
        <f>_xlfn.XLOOKUP(B7543,Products!$A$2:$A$51,Products!$D$2:$D$51)</f>
        <v>145.77000000000001</v>
      </c>
      <c r="I7543" t="str">
        <f>_xlfn.XLOOKUP(E7543,Salespersons!$A$2:$A$101,Salespersons!$B$2:$B$101)</f>
        <v>Laura Barnes</v>
      </c>
      <c r="J7543" t="str">
        <f>_xlfn.XLOOKUP(E7543,Salespersons!$A$2:$A$101,Salespersons!$C$2:$C$101)</f>
        <v>North</v>
      </c>
      <c r="K7543">
        <f t="shared" si="351"/>
        <v>291.54000000000002</v>
      </c>
      <c r="L7543" t="str">
        <f t="shared" si="352"/>
        <v>April</v>
      </c>
      <c r="M7543" t="str">
        <f t="shared" si="353"/>
        <v>2024</v>
      </c>
    </row>
    <row r="7544" spans="1:13" x14ac:dyDescent="0.3">
      <c r="A7544">
        <v>7543</v>
      </c>
      <c r="B7544">
        <v>16</v>
      </c>
      <c r="C7544">
        <v>7</v>
      </c>
      <c r="D7544" s="2">
        <v>45325</v>
      </c>
      <c r="E7544">
        <v>90</v>
      </c>
      <c r="F7544" t="str">
        <f>_xlfn.XLOOKUP(B7544,Products!$A$2:$A$51,Products!$B$2:$B$51)</f>
        <v>Answer</v>
      </c>
      <c r="G7544" t="str">
        <f>_xlfn.XLOOKUP(B7544,Products!$A$2:$A$51,Products!$C$2:$C$51)</f>
        <v>Home &amp; Kitchen</v>
      </c>
      <c r="H7544">
        <f>_xlfn.XLOOKUP(B7544,Products!$A$2:$A$51,Products!$D$2:$D$51)</f>
        <v>145.77000000000001</v>
      </c>
      <c r="I7544" t="str">
        <f>_xlfn.XLOOKUP(E7544,Salespersons!$A$2:$A$101,Salespersons!$B$2:$B$101)</f>
        <v>Becky Lopez</v>
      </c>
      <c r="J7544" t="str">
        <f>_xlfn.XLOOKUP(E7544,Salespersons!$A$2:$A$101,Salespersons!$C$2:$C$101)</f>
        <v>West</v>
      </c>
      <c r="K7544">
        <f t="shared" si="351"/>
        <v>1020.3900000000001</v>
      </c>
      <c r="L7544" t="str">
        <f t="shared" si="352"/>
        <v>February</v>
      </c>
      <c r="M7544" t="str">
        <f t="shared" si="353"/>
        <v>2024</v>
      </c>
    </row>
    <row r="7545" spans="1:13" x14ac:dyDescent="0.3">
      <c r="A7545">
        <v>7544</v>
      </c>
      <c r="B7545">
        <v>40</v>
      </c>
      <c r="C7545">
        <v>9</v>
      </c>
      <c r="D7545" s="2">
        <v>45380</v>
      </c>
      <c r="E7545">
        <v>5</v>
      </c>
      <c r="F7545" t="str">
        <f>_xlfn.XLOOKUP(B7545,Products!$A$2:$A$51,Products!$B$2:$B$51)</f>
        <v>Agent</v>
      </c>
      <c r="G7545" t="str">
        <f>_xlfn.XLOOKUP(B7545,Products!$A$2:$A$51,Products!$C$2:$C$51)</f>
        <v>Toys</v>
      </c>
      <c r="H7545">
        <f>_xlfn.XLOOKUP(B7545,Products!$A$2:$A$51,Products!$D$2:$D$51)</f>
        <v>228.56</v>
      </c>
      <c r="I7545" t="str">
        <f>_xlfn.XLOOKUP(E7545,Salespersons!$A$2:$A$101,Salespersons!$B$2:$B$101)</f>
        <v>Suzanne Alvarez</v>
      </c>
      <c r="J7545" t="str">
        <f>_xlfn.XLOOKUP(E7545,Salespersons!$A$2:$A$101,Salespersons!$C$2:$C$101)</f>
        <v>West</v>
      </c>
      <c r="K7545">
        <f t="shared" si="351"/>
        <v>2057.04</v>
      </c>
      <c r="L7545" t="str">
        <f t="shared" si="352"/>
        <v>March</v>
      </c>
      <c r="M7545" t="str">
        <f t="shared" si="353"/>
        <v>2024</v>
      </c>
    </row>
    <row r="7546" spans="1:13" x14ac:dyDescent="0.3">
      <c r="A7546">
        <v>7545</v>
      </c>
      <c r="B7546">
        <v>38</v>
      </c>
      <c r="C7546">
        <v>4</v>
      </c>
      <c r="D7546" s="2">
        <v>45582</v>
      </c>
      <c r="E7546">
        <v>76</v>
      </c>
      <c r="F7546" t="str">
        <f>_xlfn.XLOOKUP(B7546,Products!$A$2:$A$51,Products!$B$2:$B$51)</f>
        <v>Smile</v>
      </c>
      <c r="G7546" t="str">
        <f>_xlfn.XLOOKUP(B7546,Products!$A$2:$A$51,Products!$C$2:$C$51)</f>
        <v>Clothing</v>
      </c>
      <c r="H7546">
        <f>_xlfn.XLOOKUP(B7546,Products!$A$2:$A$51,Products!$D$2:$D$51)</f>
        <v>49.56</v>
      </c>
      <c r="I7546" t="str">
        <f>_xlfn.XLOOKUP(E7546,Salespersons!$A$2:$A$101,Salespersons!$B$2:$B$101)</f>
        <v>Julie Smith</v>
      </c>
      <c r="J7546" t="str">
        <f>_xlfn.XLOOKUP(E7546,Salespersons!$A$2:$A$101,Salespersons!$C$2:$C$101)</f>
        <v>East</v>
      </c>
      <c r="K7546">
        <f t="shared" si="351"/>
        <v>198.24</v>
      </c>
      <c r="L7546" t="str">
        <f t="shared" si="352"/>
        <v>October</v>
      </c>
      <c r="M7546" t="str">
        <f t="shared" si="353"/>
        <v>2024</v>
      </c>
    </row>
    <row r="7547" spans="1:13" x14ac:dyDescent="0.3">
      <c r="A7547">
        <v>7546</v>
      </c>
      <c r="B7547">
        <v>18</v>
      </c>
      <c r="C7547">
        <v>4</v>
      </c>
      <c r="D7547" s="2">
        <v>45400</v>
      </c>
      <c r="E7547">
        <v>88</v>
      </c>
      <c r="F7547" t="str">
        <f>_xlfn.XLOOKUP(B7547,Products!$A$2:$A$51,Products!$B$2:$B$51)</f>
        <v>You</v>
      </c>
      <c r="G7547" t="str">
        <f>_xlfn.XLOOKUP(B7547,Products!$A$2:$A$51,Products!$C$2:$C$51)</f>
        <v>Books</v>
      </c>
      <c r="H7547">
        <f>_xlfn.XLOOKUP(B7547,Products!$A$2:$A$51,Products!$D$2:$D$51)</f>
        <v>128.16</v>
      </c>
      <c r="I7547" t="str">
        <f>_xlfn.XLOOKUP(E7547,Salespersons!$A$2:$A$101,Salespersons!$B$2:$B$101)</f>
        <v>Thomas Montes</v>
      </c>
      <c r="J7547" t="str">
        <f>_xlfn.XLOOKUP(E7547,Salespersons!$A$2:$A$101,Salespersons!$C$2:$C$101)</f>
        <v>East</v>
      </c>
      <c r="K7547">
        <f t="shared" si="351"/>
        <v>512.64</v>
      </c>
      <c r="L7547" t="str">
        <f t="shared" si="352"/>
        <v>April</v>
      </c>
      <c r="M7547" t="str">
        <f t="shared" si="353"/>
        <v>2024</v>
      </c>
    </row>
    <row r="7548" spans="1:13" x14ac:dyDescent="0.3">
      <c r="A7548">
        <v>7547</v>
      </c>
      <c r="B7548">
        <v>23</v>
      </c>
      <c r="C7548">
        <v>5</v>
      </c>
      <c r="D7548" s="2">
        <v>45651</v>
      </c>
      <c r="E7548">
        <v>24</v>
      </c>
      <c r="F7548" t="str">
        <f>_xlfn.XLOOKUP(B7548,Products!$A$2:$A$51,Products!$B$2:$B$51)</f>
        <v>Energy</v>
      </c>
      <c r="G7548" t="str">
        <f>_xlfn.XLOOKUP(B7548,Products!$A$2:$A$51,Products!$C$2:$C$51)</f>
        <v>Books</v>
      </c>
      <c r="H7548">
        <f>_xlfn.XLOOKUP(B7548,Products!$A$2:$A$51,Products!$D$2:$D$51)</f>
        <v>31.68</v>
      </c>
      <c r="I7548" t="str">
        <f>_xlfn.XLOOKUP(E7548,Salespersons!$A$2:$A$101,Salespersons!$B$2:$B$101)</f>
        <v>Ronald Henderson</v>
      </c>
      <c r="J7548" t="str">
        <f>_xlfn.XLOOKUP(E7548,Salespersons!$A$2:$A$101,Salespersons!$C$2:$C$101)</f>
        <v>East</v>
      </c>
      <c r="K7548">
        <f t="shared" si="351"/>
        <v>158.4</v>
      </c>
      <c r="L7548" t="str">
        <f t="shared" si="352"/>
        <v>December</v>
      </c>
      <c r="M7548" t="str">
        <f t="shared" si="353"/>
        <v>2024</v>
      </c>
    </row>
    <row r="7549" spans="1:13" x14ac:dyDescent="0.3">
      <c r="A7549">
        <v>7548</v>
      </c>
      <c r="B7549">
        <v>46</v>
      </c>
      <c r="C7549">
        <v>6</v>
      </c>
      <c r="D7549" s="2">
        <v>45557</v>
      </c>
      <c r="E7549">
        <v>15</v>
      </c>
      <c r="F7549" t="str">
        <f>_xlfn.XLOOKUP(B7549,Products!$A$2:$A$51,Products!$B$2:$B$51)</f>
        <v>Consider</v>
      </c>
      <c r="G7549" t="str">
        <f>_xlfn.XLOOKUP(B7549,Products!$A$2:$A$51,Products!$C$2:$C$51)</f>
        <v>Books</v>
      </c>
      <c r="H7549">
        <f>_xlfn.XLOOKUP(B7549,Products!$A$2:$A$51,Products!$D$2:$D$51)</f>
        <v>243.05</v>
      </c>
      <c r="I7549" t="str">
        <f>_xlfn.XLOOKUP(E7549,Salespersons!$A$2:$A$101,Salespersons!$B$2:$B$101)</f>
        <v>Ryan Mcdaniel</v>
      </c>
      <c r="J7549" t="str">
        <f>_xlfn.XLOOKUP(E7549,Salespersons!$A$2:$A$101,Salespersons!$C$2:$C$101)</f>
        <v>East</v>
      </c>
      <c r="K7549">
        <f t="shared" si="351"/>
        <v>1458.3000000000002</v>
      </c>
      <c r="L7549" t="str">
        <f t="shared" si="352"/>
        <v>September</v>
      </c>
      <c r="M7549" t="str">
        <f t="shared" si="353"/>
        <v>2024</v>
      </c>
    </row>
    <row r="7550" spans="1:13" x14ac:dyDescent="0.3">
      <c r="A7550">
        <v>7549</v>
      </c>
      <c r="B7550">
        <v>48</v>
      </c>
      <c r="C7550">
        <v>7</v>
      </c>
      <c r="D7550" s="2">
        <v>45575</v>
      </c>
      <c r="E7550">
        <v>88</v>
      </c>
      <c r="F7550" t="str">
        <f>_xlfn.XLOOKUP(B7550,Products!$A$2:$A$51,Products!$B$2:$B$51)</f>
        <v>Respond</v>
      </c>
      <c r="G7550" t="str">
        <f>_xlfn.XLOOKUP(B7550,Products!$A$2:$A$51,Products!$C$2:$C$51)</f>
        <v>Electronics</v>
      </c>
      <c r="H7550">
        <f>_xlfn.XLOOKUP(B7550,Products!$A$2:$A$51,Products!$D$2:$D$51)</f>
        <v>356.43</v>
      </c>
      <c r="I7550" t="str">
        <f>_xlfn.XLOOKUP(E7550,Salespersons!$A$2:$A$101,Salespersons!$B$2:$B$101)</f>
        <v>Thomas Montes</v>
      </c>
      <c r="J7550" t="str">
        <f>_xlfn.XLOOKUP(E7550,Salespersons!$A$2:$A$101,Salespersons!$C$2:$C$101)</f>
        <v>East</v>
      </c>
      <c r="K7550">
        <f t="shared" si="351"/>
        <v>2495.0100000000002</v>
      </c>
      <c r="L7550" t="str">
        <f t="shared" si="352"/>
        <v>October</v>
      </c>
      <c r="M7550" t="str">
        <f t="shared" si="353"/>
        <v>2024</v>
      </c>
    </row>
    <row r="7551" spans="1:13" x14ac:dyDescent="0.3">
      <c r="A7551">
        <v>7550</v>
      </c>
      <c r="B7551">
        <v>40</v>
      </c>
      <c r="C7551">
        <v>9</v>
      </c>
      <c r="D7551" s="2">
        <v>45765</v>
      </c>
      <c r="E7551">
        <v>88</v>
      </c>
      <c r="F7551" t="str">
        <f>_xlfn.XLOOKUP(B7551,Products!$A$2:$A$51,Products!$B$2:$B$51)</f>
        <v>Agent</v>
      </c>
      <c r="G7551" t="str">
        <f>_xlfn.XLOOKUP(B7551,Products!$A$2:$A$51,Products!$C$2:$C$51)</f>
        <v>Toys</v>
      </c>
      <c r="H7551">
        <f>_xlfn.XLOOKUP(B7551,Products!$A$2:$A$51,Products!$D$2:$D$51)</f>
        <v>228.56</v>
      </c>
      <c r="I7551" t="str">
        <f>_xlfn.XLOOKUP(E7551,Salespersons!$A$2:$A$101,Salespersons!$B$2:$B$101)</f>
        <v>Thomas Montes</v>
      </c>
      <c r="J7551" t="str">
        <f>_xlfn.XLOOKUP(E7551,Salespersons!$A$2:$A$101,Salespersons!$C$2:$C$101)</f>
        <v>East</v>
      </c>
      <c r="K7551">
        <f t="shared" si="351"/>
        <v>2057.04</v>
      </c>
      <c r="L7551" t="str">
        <f t="shared" si="352"/>
        <v>April</v>
      </c>
      <c r="M7551" t="str">
        <f t="shared" si="353"/>
        <v>2025</v>
      </c>
    </row>
    <row r="7552" spans="1:13" x14ac:dyDescent="0.3">
      <c r="A7552">
        <v>7551</v>
      </c>
      <c r="B7552">
        <v>18</v>
      </c>
      <c r="C7552">
        <v>6</v>
      </c>
      <c r="D7552" s="2">
        <v>45623</v>
      </c>
      <c r="E7552">
        <v>26</v>
      </c>
      <c r="F7552" t="str">
        <f>_xlfn.XLOOKUP(B7552,Products!$A$2:$A$51,Products!$B$2:$B$51)</f>
        <v>You</v>
      </c>
      <c r="G7552" t="str">
        <f>_xlfn.XLOOKUP(B7552,Products!$A$2:$A$51,Products!$C$2:$C$51)</f>
        <v>Books</v>
      </c>
      <c r="H7552">
        <f>_xlfn.XLOOKUP(B7552,Products!$A$2:$A$51,Products!$D$2:$D$51)</f>
        <v>128.16</v>
      </c>
      <c r="I7552" t="str">
        <f>_xlfn.XLOOKUP(E7552,Salespersons!$A$2:$A$101,Salespersons!$B$2:$B$101)</f>
        <v>Nathan Rodriguez</v>
      </c>
      <c r="J7552" t="str">
        <f>_xlfn.XLOOKUP(E7552,Salespersons!$A$2:$A$101,Salespersons!$C$2:$C$101)</f>
        <v>East</v>
      </c>
      <c r="K7552">
        <f t="shared" si="351"/>
        <v>768.96</v>
      </c>
      <c r="L7552" t="str">
        <f t="shared" si="352"/>
        <v>November</v>
      </c>
      <c r="M7552" t="str">
        <f t="shared" si="353"/>
        <v>2024</v>
      </c>
    </row>
    <row r="7553" spans="1:13" x14ac:dyDescent="0.3">
      <c r="A7553">
        <v>7552</v>
      </c>
      <c r="B7553">
        <v>46</v>
      </c>
      <c r="C7553">
        <v>3</v>
      </c>
      <c r="D7553" s="2">
        <v>45488</v>
      </c>
      <c r="E7553">
        <v>55</v>
      </c>
      <c r="F7553" t="str">
        <f>_xlfn.XLOOKUP(B7553,Products!$A$2:$A$51,Products!$B$2:$B$51)</f>
        <v>Consider</v>
      </c>
      <c r="G7553" t="str">
        <f>_xlfn.XLOOKUP(B7553,Products!$A$2:$A$51,Products!$C$2:$C$51)</f>
        <v>Books</v>
      </c>
      <c r="H7553">
        <f>_xlfn.XLOOKUP(B7553,Products!$A$2:$A$51,Products!$D$2:$D$51)</f>
        <v>243.05</v>
      </c>
      <c r="I7553" t="str">
        <f>_xlfn.XLOOKUP(E7553,Salespersons!$A$2:$A$101,Salespersons!$B$2:$B$101)</f>
        <v>Erica Turner</v>
      </c>
      <c r="J7553" t="str">
        <f>_xlfn.XLOOKUP(E7553,Salespersons!$A$2:$A$101,Salespersons!$C$2:$C$101)</f>
        <v>West</v>
      </c>
      <c r="K7553">
        <f t="shared" si="351"/>
        <v>729.15000000000009</v>
      </c>
      <c r="L7553" t="str">
        <f t="shared" si="352"/>
        <v>July</v>
      </c>
      <c r="M7553" t="str">
        <f t="shared" si="353"/>
        <v>2024</v>
      </c>
    </row>
    <row r="7554" spans="1:13" x14ac:dyDescent="0.3">
      <c r="A7554">
        <v>7553</v>
      </c>
      <c r="B7554">
        <v>49</v>
      </c>
      <c r="C7554">
        <v>2</v>
      </c>
      <c r="D7554" s="2">
        <v>45708</v>
      </c>
      <c r="E7554">
        <v>98</v>
      </c>
      <c r="F7554" t="str">
        <f>_xlfn.XLOOKUP(B7554,Products!$A$2:$A$51,Products!$B$2:$B$51)</f>
        <v>Fish</v>
      </c>
      <c r="G7554" t="str">
        <f>_xlfn.XLOOKUP(B7554,Products!$A$2:$A$51,Products!$C$2:$C$51)</f>
        <v>Toys</v>
      </c>
      <c r="H7554">
        <f>_xlfn.XLOOKUP(B7554,Products!$A$2:$A$51,Products!$D$2:$D$51)</f>
        <v>345.29</v>
      </c>
      <c r="I7554" t="str">
        <f>_xlfn.XLOOKUP(E7554,Salespersons!$A$2:$A$101,Salespersons!$B$2:$B$101)</f>
        <v>Mrs. Marie Rodriguez</v>
      </c>
      <c r="J7554" t="str">
        <f>_xlfn.XLOOKUP(E7554,Salespersons!$A$2:$A$101,Salespersons!$C$2:$C$101)</f>
        <v>East</v>
      </c>
      <c r="K7554">
        <f t="shared" si="351"/>
        <v>690.58</v>
      </c>
      <c r="L7554" t="str">
        <f t="shared" si="352"/>
        <v>February</v>
      </c>
      <c r="M7554" t="str">
        <f t="shared" si="353"/>
        <v>2025</v>
      </c>
    </row>
    <row r="7555" spans="1:13" x14ac:dyDescent="0.3">
      <c r="A7555">
        <v>7554</v>
      </c>
      <c r="B7555">
        <v>22</v>
      </c>
      <c r="C7555">
        <v>6</v>
      </c>
      <c r="D7555" s="2">
        <v>45333</v>
      </c>
      <c r="E7555">
        <v>18</v>
      </c>
      <c r="F7555" t="str">
        <f>_xlfn.XLOOKUP(B7555,Products!$A$2:$A$51,Products!$B$2:$B$51)</f>
        <v>Detail</v>
      </c>
      <c r="G7555" t="str">
        <f>_xlfn.XLOOKUP(B7555,Products!$A$2:$A$51,Products!$C$2:$C$51)</f>
        <v>Clothing</v>
      </c>
      <c r="H7555">
        <f>_xlfn.XLOOKUP(B7555,Products!$A$2:$A$51,Products!$D$2:$D$51)</f>
        <v>393.11</v>
      </c>
      <c r="I7555" t="str">
        <f>_xlfn.XLOOKUP(E7555,Salespersons!$A$2:$A$101,Salespersons!$B$2:$B$101)</f>
        <v>Keith Miller</v>
      </c>
      <c r="J7555" t="str">
        <f>_xlfn.XLOOKUP(E7555,Salespersons!$A$2:$A$101,Salespersons!$C$2:$C$101)</f>
        <v>East</v>
      </c>
      <c r="K7555">
        <f t="shared" ref="K7555:K7618" si="354">C7555*H7555</f>
        <v>2358.66</v>
      </c>
      <c r="L7555" t="str">
        <f t="shared" ref="L7555:L7618" si="355">TEXT(D7555,"MMMM")</f>
        <v>February</v>
      </c>
      <c r="M7555" t="str">
        <f t="shared" ref="M7555:M7618" si="356">TEXT(D7555,"YYYY")</f>
        <v>2024</v>
      </c>
    </row>
    <row r="7556" spans="1:13" x14ac:dyDescent="0.3">
      <c r="A7556">
        <v>7555</v>
      </c>
      <c r="B7556">
        <v>40</v>
      </c>
      <c r="C7556">
        <v>9</v>
      </c>
      <c r="D7556" s="2">
        <v>45605</v>
      </c>
      <c r="E7556">
        <v>43</v>
      </c>
      <c r="F7556" t="str">
        <f>_xlfn.XLOOKUP(B7556,Products!$A$2:$A$51,Products!$B$2:$B$51)</f>
        <v>Agent</v>
      </c>
      <c r="G7556" t="str">
        <f>_xlfn.XLOOKUP(B7556,Products!$A$2:$A$51,Products!$C$2:$C$51)</f>
        <v>Toys</v>
      </c>
      <c r="H7556">
        <f>_xlfn.XLOOKUP(B7556,Products!$A$2:$A$51,Products!$D$2:$D$51)</f>
        <v>228.56</v>
      </c>
      <c r="I7556" t="str">
        <f>_xlfn.XLOOKUP(E7556,Salespersons!$A$2:$A$101,Salespersons!$B$2:$B$101)</f>
        <v>George Dean</v>
      </c>
      <c r="J7556" t="str">
        <f>_xlfn.XLOOKUP(E7556,Salespersons!$A$2:$A$101,Salespersons!$C$2:$C$101)</f>
        <v>South</v>
      </c>
      <c r="K7556">
        <f t="shared" si="354"/>
        <v>2057.04</v>
      </c>
      <c r="L7556" t="str">
        <f t="shared" si="355"/>
        <v>November</v>
      </c>
      <c r="M7556" t="str">
        <f t="shared" si="356"/>
        <v>2024</v>
      </c>
    </row>
    <row r="7557" spans="1:13" x14ac:dyDescent="0.3">
      <c r="A7557">
        <v>7556</v>
      </c>
      <c r="B7557">
        <v>30</v>
      </c>
      <c r="C7557">
        <v>3</v>
      </c>
      <c r="D7557" s="2">
        <v>45612</v>
      </c>
      <c r="E7557">
        <v>6</v>
      </c>
      <c r="F7557" t="str">
        <f>_xlfn.XLOOKUP(B7557,Products!$A$2:$A$51,Products!$B$2:$B$51)</f>
        <v>Fine</v>
      </c>
      <c r="G7557" t="str">
        <f>_xlfn.XLOOKUP(B7557,Products!$A$2:$A$51,Products!$C$2:$C$51)</f>
        <v>Electronics</v>
      </c>
      <c r="H7557">
        <f>_xlfn.XLOOKUP(B7557,Products!$A$2:$A$51,Products!$D$2:$D$51)</f>
        <v>473.44</v>
      </c>
      <c r="I7557" t="str">
        <f>_xlfn.XLOOKUP(E7557,Salespersons!$A$2:$A$101,Salespersons!$B$2:$B$101)</f>
        <v>Amanda Mcdonald</v>
      </c>
      <c r="J7557" t="str">
        <f>_xlfn.XLOOKUP(E7557,Salespersons!$A$2:$A$101,Salespersons!$C$2:$C$101)</f>
        <v>North</v>
      </c>
      <c r="K7557">
        <f t="shared" si="354"/>
        <v>1420.32</v>
      </c>
      <c r="L7557" t="str">
        <f t="shared" si="355"/>
        <v>November</v>
      </c>
      <c r="M7557" t="str">
        <f t="shared" si="356"/>
        <v>2024</v>
      </c>
    </row>
    <row r="7558" spans="1:13" x14ac:dyDescent="0.3">
      <c r="A7558">
        <v>7557</v>
      </c>
      <c r="B7558">
        <v>48</v>
      </c>
      <c r="C7558">
        <v>4</v>
      </c>
      <c r="D7558" s="2">
        <v>45211</v>
      </c>
      <c r="E7558">
        <v>45</v>
      </c>
      <c r="F7558" t="str">
        <f>_xlfn.XLOOKUP(B7558,Products!$A$2:$A$51,Products!$B$2:$B$51)</f>
        <v>Respond</v>
      </c>
      <c r="G7558" t="str">
        <f>_xlfn.XLOOKUP(B7558,Products!$A$2:$A$51,Products!$C$2:$C$51)</f>
        <v>Electronics</v>
      </c>
      <c r="H7558">
        <f>_xlfn.XLOOKUP(B7558,Products!$A$2:$A$51,Products!$D$2:$D$51)</f>
        <v>356.43</v>
      </c>
      <c r="I7558" t="str">
        <f>_xlfn.XLOOKUP(E7558,Salespersons!$A$2:$A$101,Salespersons!$B$2:$B$101)</f>
        <v>Gregory Valdez</v>
      </c>
      <c r="J7558" t="str">
        <f>_xlfn.XLOOKUP(E7558,Salespersons!$A$2:$A$101,Salespersons!$C$2:$C$101)</f>
        <v>West</v>
      </c>
      <c r="K7558">
        <f t="shared" si="354"/>
        <v>1425.72</v>
      </c>
      <c r="L7558" t="str">
        <f t="shared" si="355"/>
        <v>October</v>
      </c>
      <c r="M7558" t="str">
        <f t="shared" si="356"/>
        <v>2023</v>
      </c>
    </row>
    <row r="7559" spans="1:13" x14ac:dyDescent="0.3">
      <c r="A7559">
        <v>7558</v>
      </c>
      <c r="B7559">
        <v>42</v>
      </c>
      <c r="C7559">
        <v>3</v>
      </c>
      <c r="D7559" s="2">
        <v>45706</v>
      </c>
      <c r="E7559">
        <v>25</v>
      </c>
      <c r="F7559" t="str">
        <f>_xlfn.XLOOKUP(B7559,Products!$A$2:$A$51,Products!$B$2:$B$51)</f>
        <v>Deep</v>
      </c>
      <c r="G7559" t="str">
        <f>_xlfn.XLOOKUP(B7559,Products!$A$2:$A$51,Products!$C$2:$C$51)</f>
        <v>Toys</v>
      </c>
      <c r="H7559">
        <f>_xlfn.XLOOKUP(B7559,Products!$A$2:$A$51,Products!$D$2:$D$51)</f>
        <v>51.98</v>
      </c>
      <c r="I7559" t="str">
        <f>_xlfn.XLOOKUP(E7559,Salespersons!$A$2:$A$101,Salespersons!$B$2:$B$101)</f>
        <v>Wesley Tucker</v>
      </c>
      <c r="J7559" t="str">
        <f>_xlfn.XLOOKUP(E7559,Salespersons!$A$2:$A$101,Salespersons!$C$2:$C$101)</f>
        <v>West</v>
      </c>
      <c r="K7559">
        <f t="shared" si="354"/>
        <v>155.94</v>
      </c>
      <c r="L7559" t="str">
        <f t="shared" si="355"/>
        <v>February</v>
      </c>
      <c r="M7559" t="str">
        <f t="shared" si="356"/>
        <v>2025</v>
      </c>
    </row>
    <row r="7560" spans="1:13" x14ac:dyDescent="0.3">
      <c r="A7560">
        <v>7559</v>
      </c>
      <c r="B7560">
        <v>42</v>
      </c>
      <c r="C7560">
        <v>7</v>
      </c>
      <c r="D7560" s="2">
        <v>45240</v>
      </c>
      <c r="E7560">
        <v>81</v>
      </c>
      <c r="F7560" t="str">
        <f>_xlfn.XLOOKUP(B7560,Products!$A$2:$A$51,Products!$B$2:$B$51)</f>
        <v>Deep</v>
      </c>
      <c r="G7560" t="str">
        <f>_xlfn.XLOOKUP(B7560,Products!$A$2:$A$51,Products!$C$2:$C$51)</f>
        <v>Toys</v>
      </c>
      <c r="H7560">
        <f>_xlfn.XLOOKUP(B7560,Products!$A$2:$A$51,Products!$D$2:$D$51)</f>
        <v>51.98</v>
      </c>
      <c r="I7560" t="str">
        <f>_xlfn.XLOOKUP(E7560,Salespersons!$A$2:$A$101,Salespersons!$B$2:$B$101)</f>
        <v>Stephanie Mendez</v>
      </c>
      <c r="J7560" t="str">
        <f>_xlfn.XLOOKUP(E7560,Salespersons!$A$2:$A$101,Salespersons!$C$2:$C$101)</f>
        <v>East</v>
      </c>
      <c r="K7560">
        <f t="shared" si="354"/>
        <v>363.85999999999996</v>
      </c>
      <c r="L7560" t="str">
        <f t="shared" si="355"/>
        <v>November</v>
      </c>
      <c r="M7560" t="str">
        <f t="shared" si="356"/>
        <v>2023</v>
      </c>
    </row>
    <row r="7561" spans="1:13" x14ac:dyDescent="0.3">
      <c r="A7561">
        <v>7560</v>
      </c>
      <c r="B7561">
        <v>18</v>
      </c>
      <c r="C7561">
        <v>4</v>
      </c>
      <c r="D7561" s="2">
        <v>45202</v>
      </c>
      <c r="E7561">
        <v>16</v>
      </c>
      <c r="F7561" t="str">
        <f>_xlfn.XLOOKUP(B7561,Products!$A$2:$A$51,Products!$B$2:$B$51)</f>
        <v>You</v>
      </c>
      <c r="G7561" t="str">
        <f>_xlfn.XLOOKUP(B7561,Products!$A$2:$A$51,Products!$C$2:$C$51)</f>
        <v>Books</v>
      </c>
      <c r="H7561">
        <f>_xlfn.XLOOKUP(B7561,Products!$A$2:$A$51,Products!$D$2:$D$51)</f>
        <v>128.16</v>
      </c>
      <c r="I7561" t="str">
        <f>_xlfn.XLOOKUP(E7561,Salespersons!$A$2:$A$101,Salespersons!$B$2:$B$101)</f>
        <v>Denise Kramer</v>
      </c>
      <c r="J7561" t="str">
        <f>_xlfn.XLOOKUP(E7561,Salespersons!$A$2:$A$101,Salespersons!$C$2:$C$101)</f>
        <v>West</v>
      </c>
      <c r="K7561">
        <f t="shared" si="354"/>
        <v>512.64</v>
      </c>
      <c r="L7561" t="str">
        <f t="shared" si="355"/>
        <v>October</v>
      </c>
      <c r="M7561" t="str">
        <f t="shared" si="356"/>
        <v>2023</v>
      </c>
    </row>
    <row r="7562" spans="1:13" x14ac:dyDescent="0.3">
      <c r="A7562">
        <v>7561</v>
      </c>
      <c r="B7562">
        <v>18</v>
      </c>
      <c r="C7562">
        <v>6</v>
      </c>
      <c r="D7562" s="2">
        <v>45514</v>
      </c>
      <c r="E7562">
        <v>55</v>
      </c>
      <c r="F7562" t="str">
        <f>_xlfn.XLOOKUP(B7562,Products!$A$2:$A$51,Products!$B$2:$B$51)</f>
        <v>You</v>
      </c>
      <c r="G7562" t="str">
        <f>_xlfn.XLOOKUP(B7562,Products!$A$2:$A$51,Products!$C$2:$C$51)</f>
        <v>Books</v>
      </c>
      <c r="H7562">
        <f>_xlfn.XLOOKUP(B7562,Products!$A$2:$A$51,Products!$D$2:$D$51)</f>
        <v>128.16</v>
      </c>
      <c r="I7562" t="str">
        <f>_xlfn.XLOOKUP(E7562,Salespersons!$A$2:$A$101,Salespersons!$B$2:$B$101)</f>
        <v>Erica Turner</v>
      </c>
      <c r="J7562" t="str">
        <f>_xlfn.XLOOKUP(E7562,Salespersons!$A$2:$A$101,Salespersons!$C$2:$C$101)</f>
        <v>West</v>
      </c>
      <c r="K7562">
        <f t="shared" si="354"/>
        <v>768.96</v>
      </c>
      <c r="L7562" t="str">
        <f t="shared" si="355"/>
        <v>August</v>
      </c>
      <c r="M7562" t="str">
        <f t="shared" si="356"/>
        <v>2024</v>
      </c>
    </row>
    <row r="7563" spans="1:13" x14ac:dyDescent="0.3">
      <c r="A7563">
        <v>7562</v>
      </c>
      <c r="B7563">
        <v>41</v>
      </c>
      <c r="C7563">
        <v>6</v>
      </c>
      <c r="D7563" s="2">
        <v>45472</v>
      </c>
      <c r="E7563">
        <v>56</v>
      </c>
      <c r="F7563" t="str">
        <f>_xlfn.XLOOKUP(B7563,Products!$A$2:$A$51,Products!$B$2:$B$51)</f>
        <v>Almost</v>
      </c>
      <c r="G7563" t="str">
        <f>_xlfn.XLOOKUP(B7563,Products!$A$2:$A$51,Products!$C$2:$C$51)</f>
        <v>Home &amp; Kitchen</v>
      </c>
      <c r="H7563">
        <f>_xlfn.XLOOKUP(B7563,Products!$A$2:$A$51,Products!$D$2:$D$51)</f>
        <v>70.72</v>
      </c>
      <c r="I7563" t="str">
        <f>_xlfn.XLOOKUP(E7563,Salespersons!$A$2:$A$101,Salespersons!$B$2:$B$101)</f>
        <v>Michael Adams</v>
      </c>
      <c r="J7563" t="str">
        <f>_xlfn.XLOOKUP(E7563,Salespersons!$A$2:$A$101,Salespersons!$C$2:$C$101)</f>
        <v>South</v>
      </c>
      <c r="K7563">
        <f t="shared" si="354"/>
        <v>424.32</v>
      </c>
      <c r="L7563" t="str">
        <f t="shared" si="355"/>
        <v>June</v>
      </c>
      <c r="M7563" t="str">
        <f t="shared" si="356"/>
        <v>2024</v>
      </c>
    </row>
    <row r="7564" spans="1:13" x14ac:dyDescent="0.3">
      <c r="A7564">
        <v>7563</v>
      </c>
      <c r="B7564">
        <v>1</v>
      </c>
      <c r="C7564">
        <v>9</v>
      </c>
      <c r="D7564" s="2">
        <v>45773</v>
      </c>
      <c r="E7564">
        <v>29</v>
      </c>
      <c r="F7564" t="str">
        <f>_xlfn.XLOOKUP(B7564,Products!$A$2:$A$51,Products!$B$2:$B$51)</f>
        <v>Increase</v>
      </c>
      <c r="G7564" t="str">
        <f>_xlfn.XLOOKUP(B7564,Products!$A$2:$A$51,Products!$C$2:$C$51)</f>
        <v>Books</v>
      </c>
      <c r="H7564">
        <f>_xlfn.XLOOKUP(B7564,Products!$A$2:$A$51,Products!$D$2:$D$51)</f>
        <v>101.78</v>
      </c>
      <c r="I7564" t="str">
        <f>_xlfn.XLOOKUP(E7564,Salespersons!$A$2:$A$101,Salespersons!$B$2:$B$101)</f>
        <v>Ryan Griffith</v>
      </c>
      <c r="J7564" t="str">
        <f>_xlfn.XLOOKUP(E7564,Salespersons!$A$2:$A$101,Salespersons!$C$2:$C$101)</f>
        <v>East</v>
      </c>
      <c r="K7564">
        <f t="shared" si="354"/>
        <v>916.02</v>
      </c>
      <c r="L7564" t="str">
        <f t="shared" si="355"/>
        <v>April</v>
      </c>
      <c r="M7564" t="str">
        <f t="shared" si="356"/>
        <v>2025</v>
      </c>
    </row>
    <row r="7565" spans="1:13" x14ac:dyDescent="0.3">
      <c r="A7565">
        <v>7564</v>
      </c>
      <c r="B7565">
        <v>48</v>
      </c>
      <c r="C7565">
        <v>5</v>
      </c>
      <c r="D7565" s="2">
        <v>45472</v>
      </c>
      <c r="E7565">
        <v>64</v>
      </c>
      <c r="F7565" t="str">
        <f>_xlfn.XLOOKUP(B7565,Products!$A$2:$A$51,Products!$B$2:$B$51)</f>
        <v>Respond</v>
      </c>
      <c r="G7565" t="str">
        <f>_xlfn.XLOOKUP(B7565,Products!$A$2:$A$51,Products!$C$2:$C$51)</f>
        <v>Electronics</v>
      </c>
      <c r="H7565">
        <f>_xlfn.XLOOKUP(B7565,Products!$A$2:$A$51,Products!$D$2:$D$51)</f>
        <v>356.43</v>
      </c>
      <c r="I7565" t="str">
        <f>_xlfn.XLOOKUP(E7565,Salespersons!$A$2:$A$101,Salespersons!$B$2:$B$101)</f>
        <v>Scott Martin</v>
      </c>
      <c r="J7565" t="str">
        <f>_xlfn.XLOOKUP(E7565,Salespersons!$A$2:$A$101,Salespersons!$C$2:$C$101)</f>
        <v>East</v>
      </c>
      <c r="K7565">
        <f t="shared" si="354"/>
        <v>1782.15</v>
      </c>
      <c r="L7565" t="str">
        <f t="shared" si="355"/>
        <v>June</v>
      </c>
      <c r="M7565" t="str">
        <f t="shared" si="356"/>
        <v>2024</v>
      </c>
    </row>
    <row r="7566" spans="1:13" x14ac:dyDescent="0.3">
      <c r="A7566">
        <v>7565</v>
      </c>
      <c r="B7566">
        <v>42</v>
      </c>
      <c r="C7566">
        <v>7</v>
      </c>
      <c r="D7566" s="2">
        <v>45189</v>
      </c>
      <c r="E7566">
        <v>1</v>
      </c>
      <c r="F7566" t="str">
        <f>_xlfn.XLOOKUP(B7566,Products!$A$2:$A$51,Products!$B$2:$B$51)</f>
        <v>Deep</v>
      </c>
      <c r="G7566" t="str">
        <f>_xlfn.XLOOKUP(B7566,Products!$A$2:$A$51,Products!$C$2:$C$51)</f>
        <v>Toys</v>
      </c>
      <c r="H7566">
        <f>_xlfn.XLOOKUP(B7566,Products!$A$2:$A$51,Products!$D$2:$D$51)</f>
        <v>51.98</v>
      </c>
      <c r="I7566" t="str">
        <f>_xlfn.XLOOKUP(E7566,Salespersons!$A$2:$A$101,Salespersons!$B$2:$B$101)</f>
        <v>Valerie Gutierrez</v>
      </c>
      <c r="J7566" t="str">
        <f>_xlfn.XLOOKUP(E7566,Salespersons!$A$2:$A$101,Salespersons!$C$2:$C$101)</f>
        <v>East</v>
      </c>
      <c r="K7566">
        <f t="shared" si="354"/>
        <v>363.85999999999996</v>
      </c>
      <c r="L7566" t="str">
        <f t="shared" si="355"/>
        <v>September</v>
      </c>
      <c r="M7566" t="str">
        <f t="shared" si="356"/>
        <v>2023</v>
      </c>
    </row>
    <row r="7567" spans="1:13" x14ac:dyDescent="0.3">
      <c r="A7567">
        <v>7566</v>
      </c>
      <c r="B7567">
        <v>15</v>
      </c>
      <c r="C7567">
        <v>1</v>
      </c>
      <c r="D7567" s="2">
        <v>45296</v>
      </c>
      <c r="E7567">
        <v>45</v>
      </c>
      <c r="F7567" t="str">
        <f>_xlfn.XLOOKUP(B7567,Products!$A$2:$A$51,Products!$B$2:$B$51)</f>
        <v>Nothing</v>
      </c>
      <c r="G7567" t="str">
        <f>_xlfn.XLOOKUP(B7567,Products!$A$2:$A$51,Products!$C$2:$C$51)</f>
        <v>Home &amp; Kitchen</v>
      </c>
      <c r="H7567">
        <f>_xlfn.XLOOKUP(B7567,Products!$A$2:$A$51,Products!$D$2:$D$51)</f>
        <v>53.21</v>
      </c>
      <c r="I7567" t="str">
        <f>_xlfn.XLOOKUP(E7567,Salespersons!$A$2:$A$101,Salespersons!$B$2:$B$101)</f>
        <v>Gregory Valdez</v>
      </c>
      <c r="J7567" t="str">
        <f>_xlfn.XLOOKUP(E7567,Salespersons!$A$2:$A$101,Salespersons!$C$2:$C$101)</f>
        <v>West</v>
      </c>
      <c r="K7567">
        <f t="shared" si="354"/>
        <v>53.21</v>
      </c>
      <c r="L7567" t="str">
        <f t="shared" si="355"/>
        <v>January</v>
      </c>
      <c r="M7567" t="str">
        <f t="shared" si="356"/>
        <v>2024</v>
      </c>
    </row>
    <row r="7568" spans="1:13" x14ac:dyDescent="0.3">
      <c r="A7568">
        <v>7567</v>
      </c>
      <c r="B7568">
        <v>5</v>
      </c>
      <c r="C7568">
        <v>8</v>
      </c>
      <c r="D7568" s="2">
        <v>45420</v>
      </c>
      <c r="E7568">
        <v>84</v>
      </c>
      <c r="F7568" t="str">
        <f>_xlfn.XLOOKUP(B7568,Products!$A$2:$A$51,Products!$B$2:$B$51)</f>
        <v>Table</v>
      </c>
      <c r="G7568" t="str">
        <f>_xlfn.XLOOKUP(B7568,Products!$A$2:$A$51,Products!$C$2:$C$51)</f>
        <v>Toys</v>
      </c>
      <c r="H7568">
        <f>_xlfn.XLOOKUP(B7568,Products!$A$2:$A$51,Products!$D$2:$D$51)</f>
        <v>100.72</v>
      </c>
      <c r="I7568" t="str">
        <f>_xlfn.XLOOKUP(E7568,Salespersons!$A$2:$A$101,Salespersons!$B$2:$B$101)</f>
        <v>Meghan Ochoa</v>
      </c>
      <c r="J7568" t="str">
        <f>_xlfn.XLOOKUP(E7568,Salespersons!$A$2:$A$101,Salespersons!$C$2:$C$101)</f>
        <v>West</v>
      </c>
      <c r="K7568">
        <f t="shared" si="354"/>
        <v>805.76</v>
      </c>
      <c r="L7568" t="str">
        <f t="shared" si="355"/>
        <v>May</v>
      </c>
      <c r="M7568" t="str">
        <f t="shared" si="356"/>
        <v>2024</v>
      </c>
    </row>
    <row r="7569" spans="1:13" x14ac:dyDescent="0.3">
      <c r="A7569">
        <v>7568</v>
      </c>
      <c r="B7569">
        <v>27</v>
      </c>
      <c r="C7569">
        <v>2</v>
      </c>
      <c r="D7569" s="2">
        <v>45652</v>
      </c>
      <c r="E7569">
        <v>26</v>
      </c>
      <c r="F7569" t="str">
        <f>_xlfn.XLOOKUP(B7569,Products!$A$2:$A$51,Products!$B$2:$B$51)</f>
        <v>Girl</v>
      </c>
      <c r="G7569" t="str">
        <f>_xlfn.XLOOKUP(B7569,Products!$A$2:$A$51,Products!$C$2:$C$51)</f>
        <v>Home &amp; Kitchen</v>
      </c>
      <c r="H7569">
        <f>_xlfn.XLOOKUP(B7569,Products!$A$2:$A$51,Products!$D$2:$D$51)</f>
        <v>475.19</v>
      </c>
      <c r="I7569" t="str">
        <f>_xlfn.XLOOKUP(E7569,Salespersons!$A$2:$A$101,Salespersons!$B$2:$B$101)</f>
        <v>Nathan Rodriguez</v>
      </c>
      <c r="J7569" t="str">
        <f>_xlfn.XLOOKUP(E7569,Salespersons!$A$2:$A$101,Salespersons!$C$2:$C$101)</f>
        <v>East</v>
      </c>
      <c r="K7569">
        <f t="shared" si="354"/>
        <v>950.38</v>
      </c>
      <c r="L7569" t="str">
        <f t="shared" si="355"/>
        <v>December</v>
      </c>
      <c r="M7569" t="str">
        <f t="shared" si="356"/>
        <v>2024</v>
      </c>
    </row>
    <row r="7570" spans="1:13" x14ac:dyDescent="0.3">
      <c r="A7570">
        <v>7569</v>
      </c>
      <c r="B7570">
        <v>17</v>
      </c>
      <c r="C7570">
        <v>4</v>
      </c>
      <c r="D7570" s="2">
        <v>45624</v>
      </c>
      <c r="E7570">
        <v>85</v>
      </c>
      <c r="F7570" t="str">
        <f>_xlfn.XLOOKUP(B7570,Products!$A$2:$A$51,Products!$B$2:$B$51)</f>
        <v>Perhaps</v>
      </c>
      <c r="G7570" t="str">
        <f>_xlfn.XLOOKUP(B7570,Products!$A$2:$A$51,Products!$C$2:$C$51)</f>
        <v>Clothing</v>
      </c>
      <c r="H7570">
        <f>_xlfn.XLOOKUP(B7570,Products!$A$2:$A$51,Products!$D$2:$D$51)</f>
        <v>165.26</v>
      </c>
      <c r="I7570" t="str">
        <f>_xlfn.XLOOKUP(E7570,Salespersons!$A$2:$A$101,Salespersons!$B$2:$B$101)</f>
        <v>Kristin Rodriguez</v>
      </c>
      <c r="J7570" t="str">
        <f>_xlfn.XLOOKUP(E7570,Salespersons!$A$2:$A$101,Salespersons!$C$2:$C$101)</f>
        <v>West</v>
      </c>
      <c r="K7570">
        <f t="shared" si="354"/>
        <v>661.04</v>
      </c>
      <c r="L7570" t="str">
        <f t="shared" si="355"/>
        <v>November</v>
      </c>
      <c r="M7570" t="str">
        <f t="shared" si="356"/>
        <v>2024</v>
      </c>
    </row>
    <row r="7571" spans="1:13" x14ac:dyDescent="0.3">
      <c r="A7571">
        <v>7570</v>
      </c>
      <c r="B7571">
        <v>41</v>
      </c>
      <c r="C7571">
        <v>7</v>
      </c>
      <c r="D7571" s="2">
        <v>45839</v>
      </c>
      <c r="E7571">
        <v>50</v>
      </c>
      <c r="F7571" t="str">
        <f>_xlfn.XLOOKUP(B7571,Products!$A$2:$A$51,Products!$B$2:$B$51)</f>
        <v>Almost</v>
      </c>
      <c r="G7571" t="str">
        <f>_xlfn.XLOOKUP(B7571,Products!$A$2:$A$51,Products!$C$2:$C$51)</f>
        <v>Home &amp; Kitchen</v>
      </c>
      <c r="H7571">
        <f>_xlfn.XLOOKUP(B7571,Products!$A$2:$A$51,Products!$D$2:$D$51)</f>
        <v>70.72</v>
      </c>
      <c r="I7571" t="str">
        <f>_xlfn.XLOOKUP(E7571,Salespersons!$A$2:$A$101,Salespersons!$B$2:$B$101)</f>
        <v>Brad Harris</v>
      </c>
      <c r="J7571" t="str">
        <f>_xlfn.XLOOKUP(E7571,Salespersons!$A$2:$A$101,Salespersons!$C$2:$C$101)</f>
        <v>West</v>
      </c>
      <c r="K7571">
        <f t="shared" si="354"/>
        <v>495.03999999999996</v>
      </c>
      <c r="L7571" t="str">
        <f t="shared" si="355"/>
        <v>July</v>
      </c>
      <c r="M7571" t="str">
        <f t="shared" si="356"/>
        <v>2025</v>
      </c>
    </row>
    <row r="7572" spans="1:13" x14ac:dyDescent="0.3">
      <c r="A7572">
        <v>7571</v>
      </c>
      <c r="B7572">
        <v>32</v>
      </c>
      <c r="C7572">
        <v>6</v>
      </c>
      <c r="D7572" s="2">
        <v>45690</v>
      </c>
      <c r="E7572">
        <v>27</v>
      </c>
      <c r="F7572" t="str">
        <f>_xlfn.XLOOKUP(B7572,Products!$A$2:$A$51,Products!$B$2:$B$51)</f>
        <v>Former</v>
      </c>
      <c r="G7572" t="str">
        <f>_xlfn.XLOOKUP(B7572,Products!$A$2:$A$51,Products!$C$2:$C$51)</f>
        <v>Books</v>
      </c>
      <c r="H7572">
        <f>_xlfn.XLOOKUP(B7572,Products!$A$2:$A$51,Products!$D$2:$D$51)</f>
        <v>373.97</v>
      </c>
      <c r="I7572" t="str">
        <f>_xlfn.XLOOKUP(E7572,Salespersons!$A$2:$A$101,Salespersons!$B$2:$B$101)</f>
        <v>Emily Smith</v>
      </c>
      <c r="J7572" t="str">
        <f>_xlfn.XLOOKUP(E7572,Salespersons!$A$2:$A$101,Salespersons!$C$2:$C$101)</f>
        <v>South</v>
      </c>
      <c r="K7572">
        <f t="shared" si="354"/>
        <v>2243.8200000000002</v>
      </c>
      <c r="L7572" t="str">
        <f t="shared" si="355"/>
        <v>February</v>
      </c>
      <c r="M7572" t="str">
        <f t="shared" si="356"/>
        <v>2025</v>
      </c>
    </row>
    <row r="7573" spans="1:13" x14ac:dyDescent="0.3">
      <c r="A7573">
        <v>7572</v>
      </c>
      <c r="B7573">
        <v>38</v>
      </c>
      <c r="C7573">
        <v>4</v>
      </c>
      <c r="D7573" s="2">
        <v>45256</v>
      </c>
      <c r="E7573">
        <v>100</v>
      </c>
      <c r="F7573" t="str">
        <f>_xlfn.XLOOKUP(B7573,Products!$A$2:$A$51,Products!$B$2:$B$51)</f>
        <v>Smile</v>
      </c>
      <c r="G7573" t="str">
        <f>_xlfn.XLOOKUP(B7573,Products!$A$2:$A$51,Products!$C$2:$C$51)</f>
        <v>Clothing</v>
      </c>
      <c r="H7573">
        <f>_xlfn.XLOOKUP(B7573,Products!$A$2:$A$51,Products!$D$2:$D$51)</f>
        <v>49.56</v>
      </c>
      <c r="I7573" t="str">
        <f>_xlfn.XLOOKUP(E7573,Salespersons!$A$2:$A$101,Salespersons!$B$2:$B$101)</f>
        <v>Sara Strong</v>
      </c>
      <c r="J7573" t="str">
        <f>_xlfn.XLOOKUP(E7573,Salespersons!$A$2:$A$101,Salespersons!$C$2:$C$101)</f>
        <v>North</v>
      </c>
      <c r="K7573">
        <f t="shared" si="354"/>
        <v>198.24</v>
      </c>
      <c r="L7573" t="str">
        <f t="shared" si="355"/>
        <v>November</v>
      </c>
      <c r="M7573" t="str">
        <f t="shared" si="356"/>
        <v>2023</v>
      </c>
    </row>
    <row r="7574" spans="1:13" x14ac:dyDescent="0.3">
      <c r="A7574">
        <v>7573</v>
      </c>
      <c r="B7574">
        <v>26</v>
      </c>
      <c r="C7574">
        <v>8</v>
      </c>
      <c r="D7574" s="2">
        <v>45429</v>
      </c>
      <c r="E7574">
        <v>35</v>
      </c>
      <c r="F7574" t="str">
        <f>_xlfn.XLOOKUP(B7574,Products!$A$2:$A$51,Products!$B$2:$B$51)</f>
        <v>He</v>
      </c>
      <c r="G7574" t="str">
        <f>_xlfn.XLOOKUP(B7574,Products!$A$2:$A$51,Products!$C$2:$C$51)</f>
        <v>Clothing</v>
      </c>
      <c r="H7574">
        <f>_xlfn.XLOOKUP(B7574,Products!$A$2:$A$51,Products!$D$2:$D$51)</f>
        <v>499.81</v>
      </c>
      <c r="I7574" t="str">
        <f>_xlfn.XLOOKUP(E7574,Salespersons!$A$2:$A$101,Salespersons!$B$2:$B$101)</f>
        <v>Michele Moody</v>
      </c>
      <c r="J7574" t="str">
        <f>_xlfn.XLOOKUP(E7574,Salespersons!$A$2:$A$101,Salespersons!$C$2:$C$101)</f>
        <v>South</v>
      </c>
      <c r="K7574">
        <f t="shared" si="354"/>
        <v>3998.48</v>
      </c>
      <c r="L7574" t="str">
        <f t="shared" si="355"/>
        <v>May</v>
      </c>
      <c r="M7574" t="str">
        <f t="shared" si="356"/>
        <v>2024</v>
      </c>
    </row>
    <row r="7575" spans="1:13" x14ac:dyDescent="0.3">
      <c r="A7575">
        <v>7574</v>
      </c>
      <c r="B7575">
        <v>2</v>
      </c>
      <c r="C7575">
        <v>7</v>
      </c>
      <c r="D7575" s="2">
        <v>45471</v>
      </c>
      <c r="E7575">
        <v>80</v>
      </c>
      <c r="F7575" t="str">
        <f>_xlfn.XLOOKUP(B7575,Products!$A$2:$A$51,Products!$B$2:$B$51)</f>
        <v>Soldier</v>
      </c>
      <c r="G7575" t="str">
        <f>_xlfn.XLOOKUP(B7575,Products!$A$2:$A$51,Products!$C$2:$C$51)</f>
        <v>Toys</v>
      </c>
      <c r="H7575">
        <f>_xlfn.XLOOKUP(B7575,Products!$A$2:$A$51,Products!$D$2:$D$51)</f>
        <v>217.51</v>
      </c>
      <c r="I7575" t="str">
        <f>_xlfn.XLOOKUP(E7575,Salespersons!$A$2:$A$101,Salespersons!$B$2:$B$101)</f>
        <v>Joe Nguyen</v>
      </c>
      <c r="J7575" t="str">
        <f>_xlfn.XLOOKUP(E7575,Salespersons!$A$2:$A$101,Salespersons!$C$2:$C$101)</f>
        <v>East</v>
      </c>
      <c r="K7575">
        <f t="shared" si="354"/>
        <v>1522.57</v>
      </c>
      <c r="L7575" t="str">
        <f t="shared" si="355"/>
        <v>June</v>
      </c>
      <c r="M7575" t="str">
        <f t="shared" si="356"/>
        <v>2024</v>
      </c>
    </row>
    <row r="7576" spans="1:13" x14ac:dyDescent="0.3">
      <c r="A7576">
        <v>7575</v>
      </c>
      <c r="B7576">
        <v>28</v>
      </c>
      <c r="C7576">
        <v>6</v>
      </c>
      <c r="D7576" s="2">
        <v>45346</v>
      </c>
      <c r="E7576">
        <v>29</v>
      </c>
      <c r="F7576" t="str">
        <f>_xlfn.XLOOKUP(B7576,Products!$A$2:$A$51,Products!$B$2:$B$51)</f>
        <v>Total</v>
      </c>
      <c r="G7576" t="str">
        <f>_xlfn.XLOOKUP(B7576,Products!$A$2:$A$51,Products!$C$2:$C$51)</f>
        <v>Toys</v>
      </c>
      <c r="H7576">
        <f>_xlfn.XLOOKUP(B7576,Products!$A$2:$A$51,Products!$D$2:$D$51)</f>
        <v>64.849999999999994</v>
      </c>
      <c r="I7576" t="str">
        <f>_xlfn.XLOOKUP(E7576,Salespersons!$A$2:$A$101,Salespersons!$B$2:$B$101)</f>
        <v>Ryan Griffith</v>
      </c>
      <c r="J7576" t="str">
        <f>_xlfn.XLOOKUP(E7576,Salespersons!$A$2:$A$101,Salespersons!$C$2:$C$101)</f>
        <v>East</v>
      </c>
      <c r="K7576">
        <f t="shared" si="354"/>
        <v>389.09999999999997</v>
      </c>
      <c r="L7576" t="str">
        <f t="shared" si="355"/>
        <v>February</v>
      </c>
      <c r="M7576" t="str">
        <f t="shared" si="356"/>
        <v>2024</v>
      </c>
    </row>
    <row r="7577" spans="1:13" x14ac:dyDescent="0.3">
      <c r="A7577">
        <v>7576</v>
      </c>
      <c r="B7577">
        <v>45</v>
      </c>
      <c r="C7577">
        <v>5</v>
      </c>
      <c r="D7577" s="2">
        <v>45234</v>
      </c>
      <c r="E7577">
        <v>7</v>
      </c>
      <c r="F7577" t="str">
        <f>_xlfn.XLOOKUP(B7577,Products!$A$2:$A$51,Products!$B$2:$B$51)</f>
        <v>Scientist</v>
      </c>
      <c r="G7577" t="str">
        <f>_xlfn.XLOOKUP(B7577,Products!$A$2:$A$51,Products!$C$2:$C$51)</f>
        <v>Toys</v>
      </c>
      <c r="H7577">
        <f>_xlfn.XLOOKUP(B7577,Products!$A$2:$A$51,Products!$D$2:$D$51)</f>
        <v>483.37</v>
      </c>
      <c r="I7577" t="str">
        <f>_xlfn.XLOOKUP(E7577,Salespersons!$A$2:$A$101,Salespersons!$B$2:$B$101)</f>
        <v>Robert Montes</v>
      </c>
      <c r="J7577" t="str">
        <f>_xlfn.XLOOKUP(E7577,Salespersons!$A$2:$A$101,Salespersons!$C$2:$C$101)</f>
        <v>West</v>
      </c>
      <c r="K7577">
        <f t="shared" si="354"/>
        <v>2416.85</v>
      </c>
      <c r="L7577" t="str">
        <f t="shared" si="355"/>
        <v>November</v>
      </c>
      <c r="M7577" t="str">
        <f t="shared" si="356"/>
        <v>2023</v>
      </c>
    </row>
    <row r="7578" spans="1:13" x14ac:dyDescent="0.3">
      <c r="A7578">
        <v>7577</v>
      </c>
      <c r="B7578">
        <v>23</v>
      </c>
      <c r="C7578">
        <v>5</v>
      </c>
      <c r="D7578" s="2">
        <v>45602</v>
      </c>
      <c r="E7578">
        <v>62</v>
      </c>
      <c r="F7578" t="str">
        <f>_xlfn.XLOOKUP(B7578,Products!$A$2:$A$51,Products!$B$2:$B$51)</f>
        <v>Energy</v>
      </c>
      <c r="G7578" t="str">
        <f>_xlfn.XLOOKUP(B7578,Products!$A$2:$A$51,Products!$C$2:$C$51)</f>
        <v>Books</v>
      </c>
      <c r="H7578">
        <f>_xlfn.XLOOKUP(B7578,Products!$A$2:$A$51,Products!$D$2:$D$51)</f>
        <v>31.68</v>
      </c>
      <c r="I7578" t="str">
        <f>_xlfn.XLOOKUP(E7578,Salespersons!$A$2:$A$101,Salespersons!$B$2:$B$101)</f>
        <v>Kristen Miller</v>
      </c>
      <c r="J7578" t="str">
        <f>_xlfn.XLOOKUP(E7578,Salespersons!$A$2:$A$101,Salespersons!$C$2:$C$101)</f>
        <v>North</v>
      </c>
      <c r="K7578">
        <f t="shared" si="354"/>
        <v>158.4</v>
      </c>
      <c r="L7578" t="str">
        <f t="shared" si="355"/>
        <v>November</v>
      </c>
      <c r="M7578" t="str">
        <f t="shared" si="356"/>
        <v>2024</v>
      </c>
    </row>
    <row r="7579" spans="1:13" x14ac:dyDescent="0.3">
      <c r="A7579">
        <v>7578</v>
      </c>
      <c r="B7579">
        <v>50</v>
      </c>
      <c r="C7579">
        <v>7</v>
      </c>
      <c r="D7579" s="2">
        <v>45414</v>
      </c>
      <c r="E7579">
        <v>71</v>
      </c>
      <c r="F7579" t="str">
        <f>_xlfn.XLOOKUP(B7579,Products!$A$2:$A$51,Products!$B$2:$B$51)</f>
        <v>Newspaper</v>
      </c>
      <c r="G7579" t="str">
        <f>_xlfn.XLOOKUP(B7579,Products!$A$2:$A$51,Products!$C$2:$C$51)</f>
        <v>Clothing</v>
      </c>
      <c r="H7579">
        <f>_xlfn.XLOOKUP(B7579,Products!$A$2:$A$51,Products!$D$2:$D$51)</f>
        <v>256.36</v>
      </c>
      <c r="I7579" t="str">
        <f>_xlfn.XLOOKUP(E7579,Salespersons!$A$2:$A$101,Salespersons!$B$2:$B$101)</f>
        <v>Jeremy Kennedy</v>
      </c>
      <c r="J7579" t="str">
        <f>_xlfn.XLOOKUP(E7579,Salespersons!$A$2:$A$101,Salespersons!$C$2:$C$101)</f>
        <v>North</v>
      </c>
      <c r="K7579">
        <f t="shared" si="354"/>
        <v>1794.52</v>
      </c>
      <c r="L7579" t="str">
        <f t="shared" si="355"/>
        <v>May</v>
      </c>
      <c r="M7579" t="str">
        <f t="shared" si="356"/>
        <v>2024</v>
      </c>
    </row>
    <row r="7580" spans="1:13" x14ac:dyDescent="0.3">
      <c r="A7580">
        <v>7579</v>
      </c>
      <c r="B7580">
        <v>20</v>
      </c>
      <c r="C7580">
        <v>6</v>
      </c>
      <c r="D7580" s="2">
        <v>45247</v>
      </c>
      <c r="E7580">
        <v>34</v>
      </c>
      <c r="F7580" t="str">
        <f>_xlfn.XLOOKUP(B7580,Products!$A$2:$A$51,Products!$B$2:$B$51)</f>
        <v>Common</v>
      </c>
      <c r="G7580" t="str">
        <f>_xlfn.XLOOKUP(B7580,Products!$A$2:$A$51,Products!$C$2:$C$51)</f>
        <v>Electronics</v>
      </c>
      <c r="H7580">
        <f>_xlfn.XLOOKUP(B7580,Products!$A$2:$A$51,Products!$D$2:$D$51)</f>
        <v>486.94</v>
      </c>
      <c r="I7580" t="str">
        <f>_xlfn.XLOOKUP(E7580,Salespersons!$A$2:$A$101,Salespersons!$B$2:$B$101)</f>
        <v>Denise Cruz</v>
      </c>
      <c r="J7580" t="str">
        <f>_xlfn.XLOOKUP(E7580,Salespersons!$A$2:$A$101,Salespersons!$C$2:$C$101)</f>
        <v>North</v>
      </c>
      <c r="K7580">
        <f t="shared" si="354"/>
        <v>2921.64</v>
      </c>
      <c r="L7580" t="str">
        <f t="shared" si="355"/>
        <v>November</v>
      </c>
      <c r="M7580" t="str">
        <f t="shared" si="356"/>
        <v>2023</v>
      </c>
    </row>
    <row r="7581" spans="1:13" x14ac:dyDescent="0.3">
      <c r="A7581">
        <v>7580</v>
      </c>
      <c r="B7581">
        <v>36</v>
      </c>
      <c r="C7581">
        <v>4</v>
      </c>
      <c r="D7581" s="2">
        <v>45640</v>
      </c>
      <c r="E7581">
        <v>48</v>
      </c>
      <c r="F7581" t="str">
        <f>_xlfn.XLOOKUP(B7581,Products!$A$2:$A$51,Products!$B$2:$B$51)</f>
        <v>Agreement</v>
      </c>
      <c r="G7581" t="str">
        <f>_xlfn.XLOOKUP(B7581,Products!$A$2:$A$51,Products!$C$2:$C$51)</f>
        <v>Toys</v>
      </c>
      <c r="H7581">
        <f>_xlfn.XLOOKUP(B7581,Products!$A$2:$A$51,Products!$D$2:$D$51)</f>
        <v>240.8</v>
      </c>
      <c r="I7581" t="str">
        <f>_xlfn.XLOOKUP(E7581,Salespersons!$A$2:$A$101,Salespersons!$B$2:$B$101)</f>
        <v>Jacob Woods</v>
      </c>
      <c r="J7581" t="str">
        <f>_xlfn.XLOOKUP(E7581,Salespersons!$A$2:$A$101,Salespersons!$C$2:$C$101)</f>
        <v>West</v>
      </c>
      <c r="K7581">
        <f t="shared" si="354"/>
        <v>963.2</v>
      </c>
      <c r="L7581" t="str">
        <f t="shared" si="355"/>
        <v>December</v>
      </c>
      <c r="M7581" t="str">
        <f t="shared" si="356"/>
        <v>2024</v>
      </c>
    </row>
    <row r="7582" spans="1:13" x14ac:dyDescent="0.3">
      <c r="A7582">
        <v>7581</v>
      </c>
      <c r="B7582">
        <v>42</v>
      </c>
      <c r="C7582">
        <v>7</v>
      </c>
      <c r="D7582" s="2">
        <v>45652</v>
      </c>
      <c r="E7582">
        <v>5</v>
      </c>
      <c r="F7582" t="str">
        <f>_xlfn.XLOOKUP(B7582,Products!$A$2:$A$51,Products!$B$2:$B$51)</f>
        <v>Deep</v>
      </c>
      <c r="G7582" t="str">
        <f>_xlfn.XLOOKUP(B7582,Products!$A$2:$A$51,Products!$C$2:$C$51)</f>
        <v>Toys</v>
      </c>
      <c r="H7582">
        <f>_xlfn.XLOOKUP(B7582,Products!$A$2:$A$51,Products!$D$2:$D$51)</f>
        <v>51.98</v>
      </c>
      <c r="I7582" t="str">
        <f>_xlfn.XLOOKUP(E7582,Salespersons!$A$2:$A$101,Salespersons!$B$2:$B$101)</f>
        <v>Suzanne Alvarez</v>
      </c>
      <c r="J7582" t="str">
        <f>_xlfn.XLOOKUP(E7582,Salespersons!$A$2:$A$101,Salespersons!$C$2:$C$101)</f>
        <v>West</v>
      </c>
      <c r="K7582">
        <f t="shared" si="354"/>
        <v>363.85999999999996</v>
      </c>
      <c r="L7582" t="str">
        <f t="shared" si="355"/>
        <v>December</v>
      </c>
      <c r="M7582" t="str">
        <f t="shared" si="356"/>
        <v>2024</v>
      </c>
    </row>
    <row r="7583" spans="1:13" x14ac:dyDescent="0.3">
      <c r="A7583">
        <v>7582</v>
      </c>
      <c r="B7583">
        <v>22</v>
      </c>
      <c r="C7583">
        <v>5</v>
      </c>
      <c r="D7583" s="2">
        <v>45787</v>
      </c>
      <c r="E7583">
        <v>8</v>
      </c>
      <c r="F7583" t="str">
        <f>_xlfn.XLOOKUP(B7583,Products!$A$2:$A$51,Products!$B$2:$B$51)</f>
        <v>Detail</v>
      </c>
      <c r="G7583" t="str">
        <f>_xlfn.XLOOKUP(B7583,Products!$A$2:$A$51,Products!$C$2:$C$51)</f>
        <v>Clothing</v>
      </c>
      <c r="H7583">
        <f>_xlfn.XLOOKUP(B7583,Products!$A$2:$A$51,Products!$D$2:$D$51)</f>
        <v>393.11</v>
      </c>
      <c r="I7583" t="str">
        <f>_xlfn.XLOOKUP(E7583,Salespersons!$A$2:$A$101,Salespersons!$B$2:$B$101)</f>
        <v>Kimberly Brown</v>
      </c>
      <c r="J7583" t="str">
        <f>_xlfn.XLOOKUP(E7583,Salespersons!$A$2:$A$101,Salespersons!$C$2:$C$101)</f>
        <v>East</v>
      </c>
      <c r="K7583">
        <f t="shared" si="354"/>
        <v>1965.5500000000002</v>
      </c>
      <c r="L7583" t="str">
        <f t="shared" si="355"/>
        <v>May</v>
      </c>
      <c r="M7583" t="str">
        <f t="shared" si="356"/>
        <v>2025</v>
      </c>
    </row>
    <row r="7584" spans="1:13" x14ac:dyDescent="0.3">
      <c r="A7584">
        <v>7583</v>
      </c>
      <c r="B7584">
        <v>11</v>
      </c>
      <c r="C7584">
        <v>7</v>
      </c>
      <c r="D7584" s="2">
        <v>45154</v>
      </c>
      <c r="E7584">
        <v>72</v>
      </c>
      <c r="F7584" t="str">
        <f>_xlfn.XLOOKUP(B7584,Products!$A$2:$A$51,Products!$B$2:$B$51)</f>
        <v>News</v>
      </c>
      <c r="G7584" t="str">
        <f>_xlfn.XLOOKUP(B7584,Products!$A$2:$A$51,Products!$C$2:$C$51)</f>
        <v>Clothing</v>
      </c>
      <c r="H7584">
        <f>_xlfn.XLOOKUP(B7584,Products!$A$2:$A$51,Products!$D$2:$D$51)</f>
        <v>113.76</v>
      </c>
      <c r="I7584" t="str">
        <f>_xlfn.XLOOKUP(E7584,Salespersons!$A$2:$A$101,Salespersons!$B$2:$B$101)</f>
        <v>Jessica Gilmore</v>
      </c>
      <c r="J7584" t="str">
        <f>_xlfn.XLOOKUP(E7584,Salespersons!$A$2:$A$101,Salespersons!$C$2:$C$101)</f>
        <v>South</v>
      </c>
      <c r="K7584">
        <f t="shared" si="354"/>
        <v>796.32</v>
      </c>
      <c r="L7584" t="str">
        <f t="shared" si="355"/>
        <v>August</v>
      </c>
      <c r="M7584" t="str">
        <f t="shared" si="356"/>
        <v>2023</v>
      </c>
    </row>
    <row r="7585" spans="1:13" x14ac:dyDescent="0.3">
      <c r="A7585">
        <v>7584</v>
      </c>
      <c r="B7585">
        <v>28</v>
      </c>
      <c r="C7585">
        <v>7</v>
      </c>
      <c r="D7585" s="2">
        <v>45337</v>
      </c>
      <c r="E7585">
        <v>43</v>
      </c>
      <c r="F7585" t="str">
        <f>_xlfn.XLOOKUP(B7585,Products!$A$2:$A$51,Products!$B$2:$B$51)</f>
        <v>Total</v>
      </c>
      <c r="G7585" t="str">
        <f>_xlfn.XLOOKUP(B7585,Products!$A$2:$A$51,Products!$C$2:$C$51)</f>
        <v>Toys</v>
      </c>
      <c r="H7585">
        <f>_xlfn.XLOOKUP(B7585,Products!$A$2:$A$51,Products!$D$2:$D$51)</f>
        <v>64.849999999999994</v>
      </c>
      <c r="I7585" t="str">
        <f>_xlfn.XLOOKUP(E7585,Salespersons!$A$2:$A$101,Salespersons!$B$2:$B$101)</f>
        <v>George Dean</v>
      </c>
      <c r="J7585" t="str">
        <f>_xlfn.XLOOKUP(E7585,Salespersons!$A$2:$A$101,Salespersons!$C$2:$C$101)</f>
        <v>South</v>
      </c>
      <c r="K7585">
        <f t="shared" si="354"/>
        <v>453.94999999999993</v>
      </c>
      <c r="L7585" t="str">
        <f t="shared" si="355"/>
        <v>February</v>
      </c>
      <c r="M7585" t="str">
        <f t="shared" si="356"/>
        <v>2024</v>
      </c>
    </row>
    <row r="7586" spans="1:13" x14ac:dyDescent="0.3">
      <c r="A7586">
        <v>7585</v>
      </c>
      <c r="B7586">
        <v>45</v>
      </c>
      <c r="C7586">
        <v>2</v>
      </c>
      <c r="D7586" s="2">
        <v>45695</v>
      </c>
      <c r="E7586">
        <v>93</v>
      </c>
      <c r="F7586" t="str">
        <f>_xlfn.XLOOKUP(B7586,Products!$A$2:$A$51,Products!$B$2:$B$51)</f>
        <v>Scientist</v>
      </c>
      <c r="G7586" t="str">
        <f>_xlfn.XLOOKUP(B7586,Products!$A$2:$A$51,Products!$C$2:$C$51)</f>
        <v>Toys</v>
      </c>
      <c r="H7586">
        <f>_xlfn.XLOOKUP(B7586,Products!$A$2:$A$51,Products!$D$2:$D$51)</f>
        <v>483.37</v>
      </c>
      <c r="I7586" t="str">
        <f>_xlfn.XLOOKUP(E7586,Salespersons!$A$2:$A$101,Salespersons!$B$2:$B$101)</f>
        <v>Yolanda Clayton</v>
      </c>
      <c r="J7586" t="str">
        <f>_xlfn.XLOOKUP(E7586,Salespersons!$A$2:$A$101,Salespersons!$C$2:$C$101)</f>
        <v>South</v>
      </c>
      <c r="K7586">
        <f t="shared" si="354"/>
        <v>966.74</v>
      </c>
      <c r="L7586" t="str">
        <f t="shared" si="355"/>
        <v>February</v>
      </c>
      <c r="M7586" t="str">
        <f t="shared" si="356"/>
        <v>2025</v>
      </c>
    </row>
    <row r="7587" spans="1:13" x14ac:dyDescent="0.3">
      <c r="A7587">
        <v>7586</v>
      </c>
      <c r="B7587">
        <v>22</v>
      </c>
      <c r="C7587">
        <v>4</v>
      </c>
      <c r="D7587" s="2">
        <v>45245</v>
      </c>
      <c r="E7587">
        <v>52</v>
      </c>
      <c r="F7587" t="str">
        <f>_xlfn.XLOOKUP(B7587,Products!$A$2:$A$51,Products!$B$2:$B$51)</f>
        <v>Detail</v>
      </c>
      <c r="G7587" t="str">
        <f>_xlfn.XLOOKUP(B7587,Products!$A$2:$A$51,Products!$C$2:$C$51)</f>
        <v>Clothing</v>
      </c>
      <c r="H7587">
        <f>_xlfn.XLOOKUP(B7587,Products!$A$2:$A$51,Products!$D$2:$D$51)</f>
        <v>393.11</v>
      </c>
      <c r="I7587" t="str">
        <f>_xlfn.XLOOKUP(E7587,Salespersons!$A$2:$A$101,Salespersons!$B$2:$B$101)</f>
        <v>Vanessa Hartman</v>
      </c>
      <c r="J7587" t="str">
        <f>_xlfn.XLOOKUP(E7587,Salespersons!$A$2:$A$101,Salespersons!$C$2:$C$101)</f>
        <v>East</v>
      </c>
      <c r="K7587">
        <f t="shared" si="354"/>
        <v>1572.44</v>
      </c>
      <c r="L7587" t="str">
        <f t="shared" si="355"/>
        <v>November</v>
      </c>
      <c r="M7587" t="str">
        <f t="shared" si="356"/>
        <v>2023</v>
      </c>
    </row>
    <row r="7588" spans="1:13" x14ac:dyDescent="0.3">
      <c r="A7588">
        <v>7587</v>
      </c>
      <c r="B7588">
        <v>17</v>
      </c>
      <c r="C7588">
        <v>4</v>
      </c>
      <c r="D7588" s="2">
        <v>45849</v>
      </c>
      <c r="E7588">
        <v>74</v>
      </c>
      <c r="F7588" t="str">
        <f>_xlfn.XLOOKUP(B7588,Products!$A$2:$A$51,Products!$B$2:$B$51)</f>
        <v>Perhaps</v>
      </c>
      <c r="G7588" t="str">
        <f>_xlfn.XLOOKUP(B7588,Products!$A$2:$A$51,Products!$C$2:$C$51)</f>
        <v>Clothing</v>
      </c>
      <c r="H7588">
        <f>_xlfn.XLOOKUP(B7588,Products!$A$2:$A$51,Products!$D$2:$D$51)</f>
        <v>165.26</v>
      </c>
      <c r="I7588" t="str">
        <f>_xlfn.XLOOKUP(E7588,Salespersons!$A$2:$A$101,Salespersons!$B$2:$B$101)</f>
        <v>Kevin Smith</v>
      </c>
      <c r="J7588" t="str">
        <f>_xlfn.XLOOKUP(E7588,Salespersons!$A$2:$A$101,Salespersons!$C$2:$C$101)</f>
        <v>South</v>
      </c>
      <c r="K7588">
        <f t="shared" si="354"/>
        <v>661.04</v>
      </c>
      <c r="L7588" t="str">
        <f t="shared" si="355"/>
        <v>July</v>
      </c>
      <c r="M7588" t="str">
        <f t="shared" si="356"/>
        <v>2025</v>
      </c>
    </row>
    <row r="7589" spans="1:13" x14ac:dyDescent="0.3">
      <c r="A7589">
        <v>7588</v>
      </c>
      <c r="B7589">
        <v>31</v>
      </c>
      <c r="C7589">
        <v>7</v>
      </c>
      <c r="D7589" s="2">
        <v>45627</v>
      </c>
      <c r="E7589">
        <v>1</v>
      </c>
      <c r="F7589" t="str">
        <f>_xlfn.XLOOKUP(B7589,Products!$A$2:$A$51,Products!$B$2:$B$51)</f>
        <v>Tell</v>
      </c>
      <c r="G7589" t="str">
        <f>_xlfn.XLOOKUP(B7589,Products!$A$2:$A$51,Products!$C$2:$C$51)</f>
        <v>Books</v>
      </c>
      <c r="H7589">
        <f>_xlfn.XLOOKUP(B7589,Products!$A$2:$A$51,Products!$D$2:$D$51)</f>
        <v>83.85</v>
      </c>
      <c r="I7589" t="str">
        <f>_xlfn.XLOOKUP(E7589,Salespersons!$A$2:$A$101,Salespersons!$B$2:$B$101)</f>
        <v>Valerie Gutierrez</v>
      </c>
      <c r="J7589" t="str">
        <f>_xlfn.XLOOKUP(E7589,Salespersons!$A$2:$A$101,Salespersons!$C$2:$C$101)</f>
        <v>East</v>
      </c>
      <c r="K7589">
        <f t="shared" si="354"/>
        <v>586.94999999999993</v>
      </c>
      <c r="L7589" t="str">
        <f t="shared" si="355"/>
        <v>December</v>
      </c>
      <c r="M7589" t="str">
        <f t="shared" si="356"/>
        <v>2024</v>
      </c>
    </row>
    <row r="7590" spans="1:13" x14ac:dyDescent="0.3">
      <c r="A7590">
        <v>7589</v>
      </c>
      <c r="B7590">
        <v>11</v>
      </c>
      <c r="C7590">
        <v>8</v>
      </c>
      <c r="D7590" s="2">
        <v>45151</v>
      </c>
      <c r="E7590">
        <v>38</v>
      </c>
      <c r="F7590" t="str">
        <f>_xlfn.XLOOKUP(B7590,Products!$A$2:$A$51,Products!$B$2:$B$51)</f>
        <v>News</v>
      </c>
      <c r="G7590" t="str">
        <f>_xlfn.XLOOKUP(B7590,Products!$A$2:$A$51,Products!$C$2:$C$51)</f>
        <v>Clothing</v>
      </c>
      <c r="H7590">
        <f>_xlfn.XLOOKUP(B7590,Products!$A$2:$A$51,Products!$D$2:$D$51)</f>
        <v>113.76</v>
      </c>
      <c r="I7590" t="str">
        <f>_xlfn.XLOOKUP(E7590,Salespersons!$A$2:$A$101,Salespersons!$B$2:$B$101)</f>
        <v>Gina Hart</v>
      </c>
      <c r="J7590" t="str">
        <f>_xlfn.XLOOKUP(E7590,Salespersons!$A$2:$A$101,Salespersons!$C$2:$C$101)</f>
        <v>East</v>
      </c>
      <c r="K7590">
        <f t="shared" si="354"/>
        <v>910.08</v>
      </c>
      <c r="L7590" t="str">
        <f t="shared" si="355"/>
        <v>August</v>
      </c>
      <c r="M7590" t="str">
        <f t="shared" si="356"/>
        <v>2023</v>
      </c>
    </row>
    <row r="7591" spans="1:13" x14ac:dyDescent="0.3">
      <c r="A7591">
        <v>7590</v>
      </c>
      <c r="B7591">
        <v>36</v>
      </c>
      <c r="C7591">
        <v>1</v>
      </c>
      <c r="D7591" s="2">
        <v>45137</v>
      </c>
      <c r="E7591">
        <v>92</v>
      </c>
      <c r="F7591" t="str">
        <f>_xlfn.XLOOKUP(B7591,Products!$A$2:$A$51,Products!$B$2:$B$51)</f>
        <v>Agreement</v>
      </c>
      <c r="G7591" t="str">
        <f>_xlfn.XLOOKUP(B7591,Products!$A$2:$A$51,Products!$C$2:$C$51)</f>
        <v>Toys</v>
      </c>
      <c r="H7591">
        <f>_xlfn.XLOOKUP(B7591,Products!$A$2:$A$51,Products!$D$2:$D$51)</f>
        <v>240.8</v>
      </c>
      <c r="I7591" t="str">
        <f>_xlfn.XLOOKUP(E7591,Salespersons!$A$2:$A$101,Salespersons!$B$2:$B$101)</f>
        <v>Larry Rivera</v>
      </c>
      <c r="J7591" t="str">
        <f>_xlfn.XLOOKUP(E7591,Salespersons!$A$2:$A$101,Salespersons!$C$2:$C$101)</f>
        <v>North</v>
      </c>
      <c r="K7591">
        <f t="shared" si="354"/>
        <v>240.8</v>
      </c>
      <c r="L7591" t="str">
        <f t="shared" si="355"/>
        <v>July</v>
      </c>
      <c r="M7591" t="str">
        <f t="shared" si="356"/>
        <v>2023</v>
      </c>
    </row>
    <row r="7592" spans="1:13" x14ac:dyDescent="0.3">
      <c r="A7592">
        <v>7591</v>
      </c>
      <c r="B7592">
        <v>14</v>
      </c>
      <c r="C7592">
        <v>7</v>
      </c>
      <c r="D7592" s="2">
        <v>45767</v>
      </c>
      <c r="E7592">
        <v>7</v>
      </c>
      <c r="F7592" t="str">
        <f>_xlfn.XLOOKUP(B7592,Products!$A$2:$A$51,Products!$B$2:$B$51)</f>
        <v>Mention</v>
      </c>
      <c r="G7592" t="str">
        <f>_xlfn.XLOOKUP(B7592,Products!$A$2:$A$51,Products!$C$2:$C$51)</f>
        <v>Home &amp; Kitchen</v>
      </c>
      <c r="H7592">
        <f>_xlfn.XLOOKUP(B7592,Products!$A$2:$A$51,Products!$D$2:$D$51)</f>
        <v>64.77</v>
      </c>
      <c r="I7592" t="str">
        <f>_xlfn.XLOOKUP(E7592,Salespersons!$A$2:$A$101,Salespersons!$B$2:$B$101)</f>
        <v>Robert Montes</v>
      </c>
      <c r="J7592" t="str">
        <f>_xlfn.XLOOKUP(E7592,Salespersons!$A$2:$A$101,Salespersons!$C$2:$C$101)</f>
        <v>West</v>
      </c>
      <c r="K7592">
        <f t="shared" si="354"/>
        <v>453.39</v>
      </c>
      <c r="L7592" t="str">
        <f t="shared" si="355"/>
        <v>April</v>
      </c>
      <c r="M7592" t="str">
        <f t="shared" si="356"/>
        <v>2025</v>
      </c>
    </row>
    <row r="7593" spans="1:13" x14ac:dyDescent="0.3">
      <c r="A7593">
        <v>7592</v>
      </c>
      <c r="B7593">
        <v>35</v>
      </c>
      <c r="C7593">
        <v>6</v>
      </c>
      <c r="D7593" s="2">
        <v>45278</v>
      </c>
      <c r="E7593">
        <v>81</v>
      </c>
      <c r="F7593" t="str">
        <f>_xlfn.XLOOKUP(B7593,Products!$A$2:$A$51,Products!$B$2:$B$51)</f>
        <v>Ok</v>
      </c>
      <c r="G7593" t="str">
        <f>_xlfn.XLOOKUP(B7593,Products!$A$2:$A$51,Products!$C$2:$C$51)</f>
        <v>Books</v>
      </c>
      <c r="H7593">
        <f>_xlfn.XLOOKUP(B7593,Products!$A$2:$A$51,Products!$D$2:$D$51)</f>
        <v>252.35</v>
      </c>
      <c r="I7593" t="str">
        <f>_xlfn.XLOOKUP(E7593,Salespersons!$A$2:$A$101,Salespersons!$B$2:$B$101)</f>
        <v>Stephanie Mendez</v>
      </c>
      <c r="J7593" t="str">
        <f>_xlfn.XLOOKUP(E7593,Salespersons!$A$2:$A$101,Salespersons!$C$2:$C$101)</f>
        <v>East</v>
      </c>
      <c r="K7593">
        <f t="shared" si="354"/>
        <v>1514.1</v>
      </c>
      <c r="L7593" t="str">
        <f t="shared" si="355"/>
        <v>December</v>
      </c>
      <c r="M7593" t="str">
        <f t="shared" si="356"/>
        <v>2023</v>
      </c>
    </row>
    <row r="7594" spans="1:13" x14ac:dyDescent="0.3">
      <c r="A7594">
        <v>7593</v>
      </c>
      <c r="B7594">
        <v>23</v>
      </c>
      <c r="C7594">
        <v>1</v>
      </c>
      <c r="D7594" s="2">
        <v>45655</v>
      </c>
      <c r="E7594">
        <v>56</v>
      </c>
      <c r="F7594" t="str">
        <f>_xlfn.XLOOKUP(B7594,Products!$A$2:$A$51,Products!$B$2:$B$51)</f>
        <v>Energy</v>
      </c>
      <c r="G7594" t="str">
        <f>_xlfn.XLOOKUP(B7594,Products!$A$2:$A$51,Products!$C$2:$C$51)</f>
        <v>Books</v>
      </c>
      <c r="H7594">
        <f>_xlfn.XLOOKUP(B7594,Products!$A$2:$A$51,Products!$D$2:$D$51)</f>
        <v>31.68</v>
      </c>
      <c r="I7594" t="str">
        <f>_xlfn.XLOOKUP(E7594,Salespersons!$A$2:$A$101,Salespersons!$B$2:$B$101)</f>
        <v>Michael Adams</v>
      </c>
      <c r="J7594" t="str">
        <f>_xlfn.XLOOKUP(E7594,Salespersons!$A$2:$A$101,Salespersons!$C$2:$C$101)</f>
        <v>South</v>
      </c>
      <c r="K7594">
        <f t="shared" si="354"/>
        <v>31.68</v>
      </c>
      <c r="L7594" t="str">
        <f t="shared" si="355"/>
        <v>December</v>
      </c>
      <c r="M7594" t="str">
        <f t="shared" si="356"/>
        <v>2024</v>
      </c>
    </row>
    <row r="7595" spans="1:13" x14ac:dyDescent="0.3">
      <c r="A7595">
        <v>7594</v>
      </c>
      <c r="B7595">
        <v>29</v>
      </c>
      <c r="C7595">
        <v>8</v>
      </c>
      <c r="D7595" s="2">
        <v>45331</v>
      </c>
      <c r="E7595">
        <v>46</v>
      </c>
      <c r="F7595" t="str">
        <f>_xlfn.XLOOKUP(B7595,Products!$A$2:$A$51,Products!$B$2:$B$51)</f>
        <v>Reason</v>
      </c>
      <c r="G7595" t="str">
        <f>_xlfn.XLOOKUP(B7595,Products!$A$2:$A$51,Products!$C$2:$C$51)</f>
        <v>Clothing</v>
      </c>
      <c r="H7595">
        <f>_xlfn.XLOOKUP(B7595,Products!$A$2:$A$51,Products!$D$2:$D$51)</f>
        <v>127.45</v>
      </c>
      <c r="I7595" t="str">
        <f>_xlfn.XLOOKUP(E7595,Salespersons!$A$2:$A$101,Salespersons!$B$2:$B$101)</f>
        <v>Linda Woods</v>
      </c>
      <c r="J7595" t="str">
        <f>_xlfn.XLOOKUP(E7595,Salespersons!$A$2:$A$101,Salespersons!$C$2:$C$101)</f>
        <v>South</v>
      </c>
      <c r="K7595">
        <f t="shared" si="354"/>
        <v>1019.6</v>
      </c>
      <c r="L7595" t="str">
        <f t="shared" si="355"/>
        <v>February</v>
      </c>
      <c r="M7595" t="str">
        <f t="shared" si="356"/>
        <v>2024</v>
      </c>
    </row>
    <row r="7596" spans="1:13" x14ac:dyDescent="0.3">
      <c r="A7596">
        <v>7595</v>
      </c>
      <c r="B7596">
        <v>23</v>
      </c>
      <c r="C7596">
        <v>5</v>
      </c>
      <c r="D7596" s="2">
        <v>45449</v>
      </c>
      <c r="E7596">
        <v>24</v>
      </c>
      <c r="F7596" t="str">
        <f>_xlfn.XLOOKUP(B7596,Products!$A$2:$A$51,Products!$B$2:$B$51)</f>
        <v>Energy</v>
      </c>
      <c r="G7596" t="str">
        <f>_xlfn.XLOOKUP(B7596,Products!$A$2:$A$51,Products!$C$2:$C$51)</f>
        <v>Books</v>
      </c>
      <c r="H7596">
        <f>_xlfn.XLOOKUP(B7596,Products!$A$2:$A$51,Products!$D$2:$D$51)</f>
        <v>31.68</v>
      </c>
      <c r="I7596" t="str">
        <f>_xlfn.XLOOKUP(E7596,Salespersons!$A$2:$A$101,Salespersons!$B$2:$B$101)</f>
        <v>Ronald Henderson</v>
      </c>
      <c r="J7596" t="str">
        <f>_xlfn.XLOOKUP(E7596,Salespersons!$A$2:$A$101,Salespersons!$C$2:$C$101)</f>
        <v>East</v>
      </c>
      <c r="K7596">
        <f t="shared" si="354"/>
        <v>158.4</v>
      </c>
      <c r="L7596" t="str">
        <f t="shared" si="355"/>
        <v>June</v>
      </c>
      <c r="M7596" t="str">
        <f t="shared" si="356"/>
        <v>2024</v>
      </c>
    </row>
    <row r="7597" spans="1:13" x14ac:dyDescent="0.3">
      <c r="A7597">
        <v>7596</v>
      </c>
      <c r="B7597">
        <v>44</v>
      </c>
      <c r="C7597">
        <v>7</v>
      </c>
      <c r="D7597" s="2">
        <v>45179</v>
      </c>
      <c r="E7597">
        <v>35</v>
      </c>
      <c r="F7597" t="str">
        <f>_xlfn.XLOOKUP(B7597,Products!$A$2:$A$51,Products!$B$2:$B$51)</f>
        <v>Approach</v>
      </c>
      <c r="G7597" t="str">
        <f>_xlfn.XLOOKUP(B7597,Products!$A$2:$A$51,Products!$C$2:$C$51)</f>
        <v>Toys</v>
      </c>
      <c r="H7597">
        <f>_xlfn.XLOOKUP(B7597,Products!$A$2:$A$51,Products!$D$2:$D$51)</f>
        <v>128.11000000000001</v>
      </c>
      <c r="I7597" t="str">
        <f>_xlfn.XLOOKUP(E7597,Salespersons!$A$2:$A$101,Salespersons!$B$2:$B$101)</f>
        <v>Michele Moody</v>
      </c>
      <c r="J7597" t="str">
        <f>_xlfn.XLOOKUP(E7597,Salespersons!$A$2:$A$101,Salespersons!$C$2:$C$101)</f>
        <v>South</v>
      </c>
      <c r="K7597">
        <f t="shared" si="354"/>
        <v>896.7700000000001</v>
      </c>
      <c r="L7597" t="str">
        <f t="shared" si="355"/>
        <v>September</v>
      </c>
      <c r="M7597" t="str">
        <f t="shared" si="356"/>
        <v>2023</v>
      </c>
    </row>
    <row r="7598" spans="1:13" x14ac:dyDescent="0.3">
      <c r="A7598">
        <v>7597</v>
      </c>
      <c r="B7598">
        <v>36</v>
      </c>
      <c r="C7598">
        <v>8</v>
      </c>
      <c r="D7598" s="2">
        <v>45718</v>
      </c>
      <c r="E7598">
        <v>73</v>
      </c>
      <c r="F7598" t="str">
        <f>_xlfn.XLOOKUP(B7598,Products!$A$2:$A$51,Products!$B$2:$B$51)</f>
        <v>Agreement</v>
      </c>
      <c r="G7598" t="str">
        <f>_xlfn.XLOOKUP(B7598,Products!$A$2:$A$51,Products!$C$2:$C$51)</f>
        <v>Toys</v>
      </c>
      <c r="H7598">
        <f>_xlfn.XLOOKUP(B7598,Products!$A$2:$A$51,Products!$D$2:$D$51)</f>
        <v>240.8</v>
      </c>
      <c r="I7598" t="str">
        <f>_xlfn.XLOOKUP(E7598,Salespersons!$A$2:$A$101,Salespersons!$B$2:$B$101)</f>
        <v>Dr. Jasmine Osborne</v>
      </c>
      <c r="J7598" t="str">
        <f>_xlfn.XLOOKUP(E7598,Salespersons!$A$2:$A$101,Salespersons!$C$2:$C$101)</f>
        <v>South</v>
      </c>
      <c r="K7598">
        <f t="shared" si="354"/>
        <v>1926.4</v>
      </c>
      <c r="L7598" t="str">
        <f t="shared" si="355"/>
        <v>March</v>
      </c>
      <c r="M7598" t="str">
        <f t="shared" si="356"/>
        <v>2025</v>
      </c>
    </row>
    <row r="7599" spans="1:13" x14ac:dyDescent="0.3">
      <c r="A7599">
        <v>7598</v>
      </c>
      <c r="B7599">
        <v>16</v>
      </c>
      <c r="C7599">
        <v>7</v>
      </c>
      <c r="D7599" s="2">
        <v>45653</v>
      </c>
      <c r="E7599">
        <v>42</v>
      </c>
      <c r="F7599" t="str">
        <f>_xlfn.XLOOKUP(B7599,Products!$A$2:$A$51,Products!$B$2:$B$51)</f>
        <v>Answer</v>
      </c>
      <c r="G7599" t="str">
        <f>_xlfn.XLOOKUP(B7599,Products!$A$2:$A$51,Products!$C$2:$C$51)</f>
        <v>Home &amp; Kitchen</v>
      </c>
      <c r="H7599">
        <f>_xlfn.XLOOKUP(B7599,Products!$A$2:$A$51,Products!$D$2:$D$51)</f>
        <v>145.77000000000001</v>
      </c>
      <c r="I7599" t="str">
        <f>_xlfn.XLOOKUP(E7599,Salespersons!$A$2:$A$101,Salespersons!$B$2:$B$101)</f>
        <v>Jason Oliver</v>
      </c>
      <c r="J7599" t="str">
        <f>_xlfn.XLOOKUP(E7599,Salespersons!$A$2:$A$101,Salespersons!$C$2:$C$101)</f>
        <v>South</v>
      </c>
      <c r="K7599">
        <f t="shared" si="354"/>
        <v>1020.3900000000001</v>
      </c>
      <c r="L7599" t="str">
        <f t="shared" si="355"/>
        <v>December</v>
      </c>
      <c r="M7599" t="str">
        <f t="shared" si="356"/>
        <v>2024</v>
      </c>
    </row>
    <row r="7600" spans="1:13" x14ac:dyDescent="0.3">
      <c r="A7600">
        <v>7599</v>
      </c>
      <c r="B7600">
        <v>39</v>
      </c>
      <c r="C7600">
        <v>1</v>
      </c>
      <c r="D7600" s="2">
        <v>45336</v>
      </c>
      <c r="E7600">
        <v>67</v>
      </c>
      <c r="F7600" t="str">
        <f>_xlfn.XLOOKUP(B7600,Products!$A$2:$A$51,Products!$B$2:$B$51)</f>
        <v>Reflect</v>
      </c>
      <c r="G7600" t="str">
        <f>_xlfn.XLOOKUP(B7600,Products!$A$2:$A$51,Products!$C$2:$C$51)</f>
        <v>Clothing</v>
      </c>
      <c r="H7600">
        <f>_xlfn.XLOOKUP(B7600,Products!$A$2:$A$51,Products!$D$2:$D$51)</f>
        <v>194.89</v>
      </c>
      <c r="I7600" t="str">
        <f>_xlfn.XLOOKUP(E7600,Salespersons!$A$2:$A$101,Salespersons!$B$2:$B$101)</f>
        <v>Michael Ortiz</v>
      </c>
      <c r="J7600" t="str">
        <f>_xlfn.XLOOKUP(E7600,Salespersons!$A$2:$A$101,Salespersons!$C$2:$C$101)</f>
        <v>East</v>
      </c>
      <c r="K7600">
        <f t="shared" si="354"/>
        <v>194.89</v>
      </c>
      <c r="L7600" t="str">
        <f t="shared" si="355"/>
        <v>February</v>
      </c>
      <c r="M7600" t="str">
        <f t="shared" si="356"/>
        <v>2024</v>
      </c>
    </row>
    <row r="7601" spans="1:13" x14ac:dyDescent="0.3">
      <c r="A7601">
        <v>7600</v>
      </c>
      <c r="B7601">
        <v>20</v>
      </c>
      <c r="C7601">
        <v>6</v>
      </c>
      <c r="D7601" s="2">
        <v>45458</v>
      </c>
      <c r="E7601">
        <v>44</v>
      </c>
      <c r="F7601" t="str">
        <f>_xlfn.XLOOKUP(B7601,Products!$A$2:$A$51,Products!$B$2:$B$51)</f>
        <v>Common</v>
      </c>
      <c r="G7601" t="str">
        <f>_xlfn.XLOOKUP(B7601,Products!$A$2:$A$51,Products!$C$2:$C$51)</f>
        <v>Electronics</v>
      </c>
      <c r="H7601">
        <f>_xlfn.XLOOKUP(B7601,Products!$A$2:$A$51,Products!$D$2:$D$51)</f>
        <v>486.94</v>
      </c>
      <c r="I7601" t="str">
        <f>_xlfn.XLOOKUP(E7601,Salespersons!$A$2:$A$101,Salespersons!$B$2:$B$101)</f>
        <v>Virginia Richards</v>
      </c>
      <c r="J7601" t="str">
        <f>_xlfn.XLOOKUP(E7601,Salespersons!$A$2:$A$101,Salespersons!$C$2:$C$101)</f>
        <v>East</v>
      </c>
      <c r="K7601">
        <f t="shared" si="354"/>
        <v>2921.64</v>
      </c>
      <c r="L7601" t="str">
        <f t="shared" si="355"/>
        <v>June</v>
      </c>
      <c r="M7601" t="str">
        <f t="shared" si="356"/>
        <v>2024</v>
      </c>
    </row>
    <row r="7602" spans="1:13" x14ac:dyDescent="0.3">
      <c r="A7602">
        <v>7601</v>
      </c>
      <c r="B7602">
        <v>25</v>
      </c>
      <c r="C7602">
        <v>1</v>
      </c>
      <c r="D7602" s="2">
        <v>45537</v>
      </c>
      <c r="E7602">
        <v>4</v>
      </c>
      <c r="F7602" t="str">
        <f>_xlfn.XLOOKUP(B7602,Products!$A$2:$A$51,Products!$B$2:$B$51)</f>
        <v>Give</v>
      </c>
      <c r="G7602" t="str">
        <f>_xlfn.XLOOKUP(B7602,Products!$A$2:$A$51,Products!$C$2:$C$51)</f>
        <v>Home &amp; Kitchen</v>
      </c>
      <c r="H7602">
        <f>_xlfn.XLOOKUP(B7602,Products!$A$2:$A$51,Products!$D$2:$D$51)</f>
        <v>262.41000000000003</v>
      </c>
      <c r="I7602" t="str">
        <f>_xlfn.XLOOKUP(E7602,Salespersons!$A$2:$A$101,Salespersons!$B$2:$B$101)</f>
        <v>Luke Bennett</v>
      </c>
      <c r="J7602" t="str">
        <f>_xlfn.XLOOKUP(E7602,Salespersons!$A$2:$A$101,Salespersons!$C$2:$C$101)</f>
        <v>West</v>
      </c>
      <c r="K7602">
        <f t="shared" si="354"/>
        <v>262.41000000000003</v>
      </c>
      <c r="L7602" t="str">
        <f t="shared" si="355"/>
        <v>September</v>
      </c>
      <c r="M7602" t="str">
        <f t="shared" si="356"/>
        <v>2024</v>
      </c>
    </row>
    <row r="7603" spans="1:13" x14ac:dyDescent="0.3">
      <c r="A7603">
        <v>7602</v>
      </c>
      <c r="B7603">
        <v>19</v>
      </c>
      <c r="C7603">
        <v>4</v>
      </c>
      <c r="D7603" s="2">
        <v>45573</v>
      </c>
      <c r="E7603">
        <v>96</v>
      </c>
      <c r="F7603" t="str">
        <f>_xlfn.XLOOKUP(B7603,Products!$A$2:$A$51,Products!$B$2:$B$51)</f>
        <v>Daughter</v>
      </c>
      <c r="G7603" t="str">
        <f>_xlfn.XLOOKUP(B7603,Products!$A$2:$A$51,Products!$C$2:$C$51)</f>
        <v>Home &amp; Kitchen</v>
      </c>
      <c r="H7603">
        <f>_xlfn.XLOOKUP(B7603,Products!$A$2:$A$51,Products!$D$2:$D$51)</f>
        <v>373.4</v>
      </c>
      <c r="I7603" t="str">
        <f>_xlfn.XLOOKUP(E7603,Salespersons!$A$2:$A$101,Salespersons!$B$2:$B$101)</f>
        <v>Shari Ross</v>
      </c>
      <c r="J7603" t="str">
        <f>_xlfn.XLOOKUP(E7603,Salespersons!$A$2:$A$101,Salespersons!$C$2:$C$101)</f>
        <v>West</v>
      </c>
      <c r="K7603">
        <f t="shared" si="354"/>
        <v>1493.6</v>
      </c>
      <c r="L7603" t="str">
        <f t="shared" si="355"/>
        <v>October</v>
      </c>
      <c r="M7603" t="str">
        <f t="shared" si="356"/>
        <v>2024</v>
      </c>
    </row>
    <row r="7604" spans="1:13" x14ac:dyDescent="0.3">
      <c r="A7604">
        <v>7603</v>
      </c>
      <c r="B7604">
        <v>26</v>
      </c>
      <c r="C7604">
        <v>4</v>
      </c>
      <c r="D7604" s="2">
        <v>45126</v>
      </c>
      <c r="E7604">
        <v>77</v>
      </c>
      <c r="F7604" t="str">
        <f>_xlfn.XLOOKUP(B7604,Products!$A$2:$A$51,Products!$B$2:$B$51)</f>
        <v>He</v>
      </c>
      <c r="G7604" t="str">
        <f>_xlfn.XLOOKUP(B7604,Products!$A$2:$A$51,Products!$C$2:$C$51)</f>
        <v>Clothing</v>
      </c>
      <c r="H7604">
        <f>_xlfn.XLOOKUP(B7604,Products!$A$2:$A$51,Products!$D$2:$D$51)</f>
        <v>499.81</v>
      </c>
      <c r="I7604" t="str">
        <f>_xlfn.XLOOKUP(E7604,Salespersons!$A$2:$A$101,Salespersons!$B$2:$B$101)</f>
        <v>Nicole Holloway</v>
      </c>
      <c r="J7604" t="str">
        <f>_xlfn.XLOOKUP(E7604,Salespersons!$A$2:$A$101,Salespersons!$C$2:$C$101)</f>
        <v>East</v>
      </c>
      <c r="K7604">
        <f t="shared" si="354"/>
        <v>1999.24</v>
      </c>
      <c r="L7604" t="str">
        <f t="shared" si="355"/>
        <v>July</v>
      </c>
      <c r="M7604" t="str">
        <f t="shared" si="356"/>
        <v>2023</v>
      </c>
    </row>
    <row r="7605" spans="1:13" x14ac:dyDescent="0.3">
      <c r="A7605">
        <v>7604</v>
      </c>
      <c r="B7605">
        <v>32</v>
      </c>
      <c r="C7605">
        <v>8</v>
      </c>
      <c r="D7605" s="2">
        <v>45454</v>
      </c>
      <c r="E7605">
        <v>24</v>
      </c>
      <c r="F7605" t="str">
        <f>_xlfn.XLOOKUP(B7605,Products!$A$2:$A$51,Products!$B$2:$B$51)</f>
        <v>Former</v>
      </c>
      <c r="G7605" t="str">
        <f>_xlfn.XLOOKUP(B7605,Products!$A$2:$A$51,Products!$C$2:$C$51)</f>
        <v>Books</v>
      </c>
      <c r="H7605">
        <f>_xlfn.XLOOKUP(B7605,Products!$A$2:$A$51,Products!$D$2:$D$51)</f>
        <v>373.97</v>
      </c>
      <c r="I7605" t="str">
        <f>_xlfn.XLOOKUP(E7605,Salespersons!$A$2:$A$101,Salespersons!$B$2:$B$101)</f>
        <v>Ronald Henderson</v>
      </c>
      <c r="J7605" t="str">
        <f>_xlfn.XLOOKUP(E7605,Salespersons!$A$2:$A$101,Salespersons!$C$2:$C$101)</f>
        <v>East</v>
      </c>
      <c r="K7605">
        <f t="shared" si="354"/>
        <v>2991.76</v>
      </c>
      <c r="L7605" t="str">
        <f t="shared" si="355"/>
        <v>June</v>
      </c>
      <c r="M7605" t="str">
        <f t="shared" si="356"/>
        <v>2024</v>
      </c>
    </row>
    <row r="7606" spans="1:13" x14ac:dyDescent="0.3">
      <c r="A7606">
        <v>7605</v>
      </c>
      <c r="B7606">
        <v>50</v>
      </c>
      <c r="C7606">
        <v>6</v>
      </c>
      <c r="D7606" s="2">
        <v>45747</v>
      </c>
      <c r="E7606">
        <v>71</v>
      </c>
      <c r="F7606" t="str">
        <f>_xlfn.XLOOKUP(B7606,Products!$A$2:$A$51,Products!$B$2:$B$51)</f>
        <v>Newspaper</v>
      </c>
      <c r="G7606" t="str">
        <f>_xlfn.XLOOKUP(B7606,Products!$A$2:$A$51,Products!$C$2:$C$51)</f>
        <v>Clothing</v>
      </c>
      <c r="H7606">
        <f>_xlfn.XLOOKUP(B7606,Products!$A$2:$A$51,Products!$D$2:$D$51)</f>
        <v>256.36</v>
      </c>
      <c r="I7606" t="str">
        <f>_xlfn.XLOOKUP(E7606,Salespersons!$A$2:$A$101,Salespersons!$B$2:$B$101)</f>
        <v>Jeremy Kennedy</v>
      </c>
      <c r="J7606" t="str">
        <f>_xlfn.XLOOKUP(E7606,Salespersons!$A$2:$A$101,Salespersons!$C$2:$C$101)</f>
        <v>North</v>
      </c>
      <c r="K7606">
        <f t="shared" si="354"/>
        <v>1538.16</v>
      </c>
      <c r="L7606" t="str">
        <f t="shared" si="355"/>
        <v>March</v>
      </c>
      <c r="M7606" t="str">
        <f t="shared" si="356"/>
        <v>2025</v>
      </c>
    </row>
    <row r="7607" spans="1:13" x14ac:dyDescent="0.3">
      <c r="A7607">
        <v>7606</v>
      </c>
      <c r="B7607">
        <v>21</v>
      </c>
      <c r="C7607">
        <v>7</v>
      </c>
      <c r="D7607" s="2">
        <v>45602</v>
      </c>
      <c r="E7607">
        <v>19</v>
      </c>
      <c r="F7607" t="str">
        <f>_xlfn.XLOOKUP(B7607,Products!$A$2:$A$51,Products!$B$2:$B$51)</f>
        <v>Firm</v>
      </c>
      <c r="G7607" t="str">
        <f>_xlfn.XLOOKUP(B7607,Products!$A$2:$A$51,Products!$C$2:$C$51)</f>
        <v>Toys</v>
      </c>
      <c r="H7607">
        <f>_xlfn.XLOOKUP(B7607,Products!$A$2:$A$51,Products!$D$2:$D$51)</f>
        <v>107.8</v>
      </c>
      <c r="I7607" t="str">
        <f>_xlfn.XLOOKUP(E7607,Salespersons!$A$2:$A$101,Salespersons!$B$2:$B$101)</f>
        <v>Dennis Zuniga</v>
      </c>
      <c r="J7607" t="str">
        <f>_xlfn.XLOOKUP(E7607,Salespersons!$A$2:$A$101,Salespersons!$C$2:$C$101)</f>
        <v>North</v>
      </c>
      <c r="K7607">
        <f t="shared" si="354"/>
        <v>754.6</v>
      </c>
      <c r="L7607" t="str">
        <f t="shared" si="355"/>
        <v>November</v>
      </c>
      <c r="M7607" t="str">
        <f t="shared" si="356"/>
        <v>2024</v>
      </c>
    </row>
    <row r="7608" spans="1:13" x14ac:dyDescent="0.3">
      <c r="A7608">
        <v>7607</v>
      </c>
      <c r="B7608">
        <v>9</v>
      </c>
      <c r="C7608">
        <v>7</v>
      </c>
      <c r="D7608" s="2">
        <v>45793</v>
      </c>
      <c r="E7608">
        <v>91</v>
      </c>
      <c r="F7608" t="str">
        <f>_xlfn.XLOOKUP(B7608,Products!$A$2:$A$51,Products!$B$2:$B$51)</f>
        <v>Different</v>
      </c>
      <c r="G7608" t="str">
        <f>_xlfn.XLOOKUP(B7608,Products!$A$2:$A$51,Products!$C$2:$C$51)</f>
        <v>Home &amp; Kitchen</v>
      </c>
      <c r="H7608">
        <f>_xlfn.XLOOKUP(B7608,Products!$A$2:$A$51,Products!$D$2:$D$51)</f>
        <v>317.12</v>
      </c>
      <c r="I7608" t="str">
        <f>_xlfn.XLOOKUP(E7608,Salespersons!$A$2:$A$101,Salespersons!$B$2:$B$101)</f>
        <v>Stephen Mitchell</v>
      </c>
      <c r="J7608" t="str">
        <f>_xlfn.XLOOKUP(E7608,Salespersons!$A$2:$A$101,Salespersons!$C$2:$C$101)</f>
        <v>West</v>
      </c>
      <c r="K7608">
        <f t="shared" si="354"/>
        <v>2219.84</v>
      </c>
      <c r="L7608" t="str">
        <f t="shared" si="355"/>
        <v>May</v>
      </c>
      <c r="M7608" t="str">
        <f t="shared" si="356"/>
        <v>2025</v>
      </c>
    </row>
    <row r="7609" spans="1:13" x14ac:dyDescent="0.3">
      <c r="A7609">
        <v>7608</v>
      </c>
      <c r="B7609">
        <v>43</v>
      </c>
      <c r="C7609">
        <v>7</v>
      </c>
      <c r="D7609" s="2">
        <v>45505</v>
      </c>
      <c r="E7609">
        <v>50</v>
      </c>
      <c r="F7609" t="str">
        <f>_xlfn.XLOOKUP(B7609,Products!$A$2:$A$51,Products!$B$2:$B$51)</f>
        <v>Seem</v>
      </c>
      <c r="G7609" t="str">
        <f>_xlfn.XLOOKUP(B7609,Products!$A$2:$A$51,Products!$C$2:$C$51)</f>
        <v>Toys</v>
      </c>
      <c r="H7609">
        <f>_xlfn.XLOOKUP(B7609,Products!$A$2:$A$51,Products!$D$2:$D$51)</f>
        <v>98.01</v>
      </c>
      <c r="I7609" t="str">
        <f>_xlfn.XLOOKUP(E7609,Salespersons!$A$2:$A$101,Salespersons!$B$2:$B$101)</f>
        <v>Brad Harris</v>
      </c>
      <c r="J7609" t="str">
        <f>_xlfn.XLOOKUP(E7609,Salespersons!$A$2:$A$101,Salespersons!$C$2:$C$101)</f>
        <v>West</v>
      </c>
      <c r="K7609">
        <f t="shared" si="354"/>
        <v>686.07</v>
      </c>
      <c r="L7609" t="str">
        <f t="shared" si="355"/>
        <v>August</v>
      </c>
      <c r="M7609" t="str">
        <f t="shared" si="356"/>
        <v>2024</v>
      </c>
    </row>
    <row r="7610" spans="1:13" x14ac:dyDescent="0.3">
      <c r="A7610">
        <v>7609</v>
      </c>
      <c r="B7610">
        <v>19</v>
      </c>
      <c r="C7610">
        <v>2</v>
      </c>
      <c r="D7610" s="2">
        <v>45650</v>
      </c>
      <c r="E7610">
        <v>91</v>
      </c>
      <c r="F7610" t="str">
        <f>_xlfn.XLOOKUP(B7610,Products!$A$2:$A$51,Products!$B$2:$B$51)</f>
        <v>Daughter</v>
      </c>
      <c r="G7610" t="str">
        <f>_xlfn.XLOOKUP(B7610,Products!$A$2:$A$51,Products!$C$2:$C$51)</f>
        <v>Home &amp; Kitchen</v>
      </c>
      <c r="H7610">
        <f>_xlfn.XLOOKUP(B7610,Products!$A$2:$A$51,Products!$D$2:$D$51)</f>
        <v>373.4</v>
      </c>
      <c r="I7610" t="str">
        <f>_xlfn.XLOOKUP(E7610,Salespersons!$A$2:$A$101,Salespersons!$B$2:$B$101)</f>
        <v>Stephen Mitchell</v>
      </c>
      <c r="J7610" t="str">
        <f>_xlfn.XLOOKUP(E7610,Salespersons!$A$2:$A$101,Salespersons!$C$2:$C$101)</f>
        <v>West</v>
      </c>
      <c r="K7610">
        <f t="shared" si="354"/>
        <v>746.8</v>
      </c>
      <c r="L7610" t="str">
        <f t="shared" si="355"/>
        <v>December</v>
      </c>
      <c r="M7610" t="str">
        <f t="shared" si="356"/>
        <v>2024</v>
      </c>
    </row>
    <row r="7611" spans="1:13" x14ac:dyDescent="0.3">
      <c r="A7611">
        <v>7610</v>
      </c>
      <c r="B7611">
        <v>49</v>
      </c>
      <c r="C7611">
        <v>6</v>
      </c>
      <c r="D7611" s="2">
        <v>45209</v>
      </c>
      <c r="E7611">
        <v>18</v>
      </c>
      <c r="F7611" t="str">
        <f>_xlfn.XLOOKUP(B7611,Products!$A$2:$A$51,Products!$B$2:$B$51)</f>
        <v>Fish</v>
      </c>
      <c r="G7611" t="str">
        <f>_xlfn.XLOOKUP(B7611,Products!$A$2:$A$51,Products!$C$2:$C$51)</f>
        <v>Toys</v>
      </c>
      <c r="H7611">
        <f>_xlfn.XLOOKUP(B7611,Products!$A$2:$A$51,Products!$D$2:$D$51)</f>
        <v>345.29</v>
      </c>
      <c r="I7611" t="str">
        <f>_xlfn.XLOOKUP(E7611,Salespersons!$A$2:$A$101,Salespersons!$B$2:$B$101)</f>
        <v>Keith Miller</v>
      </c>
      <c r="J7611" t="str">
        <f>_xlfn.XLOOKUP(E7611,Salespersons!$A$2:$A$101,Salespersons!$C$2:$C$101)</f>
        <v>East</v>
      </c>
      <c r="K7611">
        <f t="shared" si="354"/>
        <v>2071.7400000000002</v>
      </c>
      <c r="L7611" t="str">
        <f t="shared" si="355"/>
        <v>October</v>
      </c>
      <c r="M7611" t="str">
        <f t="shared" si="356"/>
        <v>2023</v>
      </c>
    </row>
    <row r="7612" spans="1:13" x14ac:dyDescent="0.3">
      <c r="A7612">
        <v>7611</v>
      </c>
      <c r="B7612">
        <v>21</v>
      </c>
      <c r="C7612">
        <v>8</v>
      </c>
      <c r="D7612" s="2">
        <v>45481</v>
      </c>
      <c r="E7612">
        <v>94</v>
      </c>
      <c r="F7612" t="str">
        <f>_xlfn.XLOOKUP(B7612,Products!$A$2:$A$51,Products!$B$2:$B$51)</f>
        <v>Firm</v>
      </c>
      <c r="G7612" t="str">
        <f>_xlfn.XLOOKUP(B7612,Products!$A$2:$A$51,Products!$C$2:$C$51)</f>
        <v>Toys</v>
      </c>
      <c r="H7612">
        <f>_xlfn.XLOOKUP(B7612,Products!$A$2:$A$51,Products!$D$2:$D$51)</f>
        <v>107.8</v>
      </c>
      <c r="I7612" t="str">
        <f>_xlfn.XLOOKUP(E7612,Salespersons!$A$2:$A$101,Salespersons!$B$2:$B$101)</f>
        <v>Christopher Martinez</v>
      </c>
      <c r="J7612" t="str">
        <f>_xlfn.XLOOKUP(E7612,Salespersons!$A$2:$A$101,Salespersons!$C$2:$C$101)</f>
        <v>East</v>
      </c>
      <c r="K7612">
        <f t="shared" si="354"/>
        <v>862.4</v>
      </c>
      <c r="L7612" t="str">
        <f t="shared" si="355"/>
        <v>July</v>
      </c>
      <c r="M7612" t="str">
        <f t="shared" si="356"/>
        <v>2024</v>
      </c>
    </row>
    <row r="7613" spans="1:13" x14ac:dyDescent="0.3">
      <c r="A7613">
        <v>7612</v>
      </c>
      <c r="B7613">
        <v>18</v>
      </c>
      <c r="C7613">
        <v>8</v>
      </c>
      <c r="D7613" s="2">
        <v>45345</v>
      </c>
      <c r="E7613">
        <v>28</v>
      </c>
      <c r="F7613" t="str">
        <f>_xlfn.XLOOKUP(B7613,Products!$A$2:$A$51,Products!$B$2:$B$51)</f>
        <v>You</v>
      </c>
      <c r="G7613" t="str">
        <f>_xlfn.XLOOKUP(B7613,Products!$A$2:$A$51,Products!$C$2:$C$51)</f>
        <v>Books</v>
      </c>
      <c r="H7613">
        <f>_xlfn.XLOOKUP(B7613,Products!$A$2:$A$51,Products!$D$2:$D$51)</f>
        <v>128.16</v>
      </c>
      <c r="I7613" t="str">
        <f>_xlfn.XLOOKUP(E7613,Salespersons!$A$2:$A$101,Salespersons!$B$2:$B$101)</f>
        <v>Victoria Rice</v>
      </c>
      <c r="J7613" t="str">
        <f>_xlfn.XLOOKUP(E7613,Salespersons!$A$2:$A$101,Salespersons!$C$2:$C$101)</f>
        <v>North</v>
      </c>
      <c r="K7613">
        <f t="shared" si="354"/>
        <v>1025.28</v>
      </c>
      <c r="L7613" t="str">
        <f t="shared" si="355"/>
        <v>February</v>
      </c>
      <c r="M7613" t="str">
        <f t="shared" si="356"/>
        <v>2024</v>
      </c>
    </row>
    <row r="7614" spans="1:13" x14ac:dyDescent="0.3">
      <c r="A7614">
        <v>7613</v>
      </c>
      <c r="B7614">
        <v>6</v>
      </c>
      <c r="C7614">
        <v>4</v>
      </c>
      <c r="D7614" s="2">
        <v>45264</v>
      </c>
      <c r="E7614">
        <v>29</v>
      </c>
      <c r="F7614" t="str">
        <f>_xlfn.XLOOKUP(B7614,Products!$A$2:$A$51,Products!$B$2:$B$51)</f>
        <v>Gas</v>
      </c>
      <c r="G7614" t="str">
        <f>_xlfn.XLOOKUP(B7614,Products!$A$2:$A$51,Products!$C$2:$C$51)</f>
        <v>Home &amp; Kitchen</v>
      </c>
      <c r="H7614">
        <f>_xlfn.XLOOKUP(B7614,Products!$A$2:$A$51,Products!$D$2:$D$51)</f>
        <v>79.7</v>
      </c>
      <c r="I7614" t="str">
        <f>_xlfn.XLOOKUP(E7614,Salespersons!$A$2:$A$101,Salespersons!$B$2:$B$101)</f>
        <v>Ryan Griffith</v>
      </c>
      <c r="J7614" t="str">
        <f>_xlfn.XLOOKUP(E7614,Salespersons!$A$2:$A$101,Salespersons!$C$2:$C$101)</f>
        <v>East</v>
      </c>
      <c r="K7614">
        <f t="shared" si="354"/>
        <v>318.8</v>
      </c>
      <c r="L7614" t="str">
        <f t="shared" si="355"/>
        <v>December</v>
      </c>
      <c r="M7614" t="str">
        <f t="shared" si="356"/>
        <v>2023</v>
      </c>
    </row>
    <row r="7615" spans="1:13" x14ac:dyDescent="0.3">
      <c r="A7615">
        <v>7614</v>
      </c>
      <c r="B7615">
        <v>35</v>
      </c>
      <c r="C7615">
        <v>7</v>
      </c>
      <c r="D7615" s="2">
        <v>45554</v>
      </c>
      <c r="E7615">
        <v>73</v>
      </c>
      <c r="F7615" t="str">
        <f>_xlfn.XLOOKUP(B7615,Products!$A$2:$A$51,Products!$B$2:$B$51)</f>
        <v>Ok</v>
      </c>
      <c r="G7615" t="str">
        <f>_xlfn.XLOOKUP(B7615,Products!$A$2:$A$51,Products!$C$2:$C$51)</f>
        <v>Books</v>
      </c>
      <c r="H7615">
        <f>_xlfn.XLOOKUP(B7615,Products!$A$2:$A$51,Products!$D$2:$D$51)</f>
        <v>252.35</v>
      </c>
      <c r="I7615" t="str">
        <f>_xlfn.XLOOKUP(E7615,Salespersons!$A$2:$A$101,Salespersons!$B$2:$B$101)</f>
        <v>Dr. Jasmine Osborne</v>
      </c>
      <c r="J7615" t="str">
        <f>_xlfn.XLOOKUP(E7615,Salespersons!$A$2:$A$101,Salespersons!$C$2:$C$101)</f>
        <v>South</v>
      </c>
      <c r="K7615">
        <f t="shared" si="354"/>
        <v>1766.45</v>
      </c>
      <c r="L7615" t="str">
        <f t="shared" si="355"/>
        <v>September</v>
      </c>
      <c r="M7615" t="str">
        <f t="shared" si="356"/>
        <v>2024</v>
      </c>
    </row>
    <row r="7616" spans="1:13" x14ac:dyDescent="0.3">
      <c r="A7616">
        <v>7615</v>
      </c>
      <c r="B7616">
        <v>14</v>
      </c>
      <c r="C7616">
        <v>9</v>
      </c>
      <c r="D7616" s="2">
        <v>45132</v>
      </c>
      <c r="E7616">
        <v>85</v>
      </c>
      <c r="F7616" t="str">
        <f>_xlfn.XLOOKUP(B7616,Products!$A$2:$A$51,Products!$B$2:$B$51)</f>
        <v>Mention</v>
      </c>
      <c r="G7616" t="str">
        <f>_xlfn.XLOOKUP(B7616,Products!$A$2:$A$51,Products!$C$2:$C$51)</f>
        <v>Home &amp; Kitchen</v>
      </c>
      <c r="H7616">
        <f>_xlfn.XLOOKUP(B7616,Products!$A$2:$A$51,Products!$D$2:$D$51)</f>
        <v>64.77</v>
      </c>
      <c r="I7616" t="str">
        <f>_xlfn.XLOOKUP(E7616,Salespersons!$A$2:$A$101,Salespersons!$B$2:$B$101)</f>
        <v>Kristin Rodriguez</v>
      </c>
      <c r="J7616" t="str">
        <f>_xlfn.XLOOKUP(E7616,Salespersons!$A$2:$A$101,Salespersons!$C$2:$C$101)</f>
        <v>West</v>
      </c>
      <c r="K7616">
        <f t="shared" si="354"/>
        <v>582.92999999999995</v>
      </c>
      <c r="L7616" t="str">
        <f t="shared" si="355"/>
        <v>July</v>
      </c>
      <c r="M7616" t="str">
        <f t="shared" si="356"/>
        <v>2023</v>
      </c>
    </row>
    <row r="7617" spans="1:13" x14ac:dyDescent="0.3">
      <c r="A7617">
        <v>7616</v>
      </c>
      <c r="B7617">
        <v>9</v>
      </c>
      <c r="C7617">
        <v>8</v>
      </c>
      <c r="D7617" s="2">
        <v>45395</v>
      </c>
      <c r="E7617">
        <v>45</v>
      </c>
      <c r="F7617" t="str">
        <f>_xlfn.XLOOKUP(B7617,Products!$A$2:$A$51,Products!$B$2:$B$51)</f>
        <v>Different</v>
      </c>
      <c r="G7617" t="str">
        <f>_xlfn.XLOOKUP(B7617,Products!$A$2:$A$51,Products!$C$2:$C$51)</f>
        <v>Home &amp; Kitchen</v>
      </c>
      <c r="H7617">
        <f>_xlfn.XLOOKUP(B7617,Products!$A$2:$A$51,Products!$D$2:$D$51)</f>
        <v>317.12</v>
      </c>
      <c r="I7617" t="str">
        <f>_xlfn.XLOOKUP(E7617,Salespersons!$A$2:$A$101,Salespersons!$B$2:$B$101)</f>
        <v>Gregory Valdez</v>
      </c>
      <c r="J7617" t="str">
        <f>_xlfn.XLOOKUP(E7617,Salespersons!$A$2:$A$101,Salespersons!$C$2:$C$101)</f>
        <v>West</v>
      </c>
      <c r="K7617">
        <f t="shared" si="354"/>
        <v>2536.96</v>
      </c>
      <c r="L7617" t="str">
        <f t="shared" si="355"/>
        <v>April</v>
      </c>
      <c r="M7617" t="str">
        <f t="shared" si="356"/>
        <v>2024</v>
      </c>
    </row>
    <row r="7618" spans="1:13" x14ac:dyDescent="0.3">
      <c r="A7618">
        <v>7617</v>
      </c>
      <c r="B7618">
        <v>35</v>
      </c>
      <c r="C7618">
        <v>2</v>
      </c>
      <c r="D7618" s="2">
        <v>45231</v>
      </c>
      <c r="E7618">
        <v>7</v>
      </c>
      <c r="F7618" t="str">
        <f>_xlfn.XLOOKUP(B7618,Products!$A$2:$A$51,Products!$B$2:$B$51)</f>
        <v>Ok</v>
      </c>
      <c r="G7618" t="str">
        <f>_xlfn.XLOOKUP(B7618,Products!$A$2:$A$51,Products!$C$2:$C$51)</f>
        <v>Books</v>
      </c>
      <c r="H7618">
        <f>_xlfn.XLOOKUP(B7618,Products!$A$2:$A$51,Products!$D$2:$D$51)</f>
        <v>252.35</v>
      </c>
      <c r="I7618" t="str">
        <f>_xlfn.XLOOKUP(E7618,Salespersons!$A$2:$A$101,Salespersons!$B$2:$B$101)</f>
        <v>Robert Montes</v>
      </c>
      <c r="J7618" t="str">
        <f>_xlfn.XLOOKUP(E7618,Salespersons!$A$2:$A$101,Salespersons!$C$2:$C$101)</f>
        <v>West</v>
      </c>
      <c r="K7618">
        <f t="shared" si="354"/>
        <v>504.7</v>
      </c>
      <c r="L7618" t="str">
        <f t="shared" si="355"/>
        <v>November</v>
      </c>
      <c r="M7618" t="str">
        <f t="shared" si="356"/>
        <v>2023</v>
      </c>
    </row>
    <row r="7619" spans="1:13" x14ac:dyDescent="0.3">
      <c r="A7619">
        <v>7618</v>
      </c>
      <c r="B7619">
        <v>2</v>
      </c>
      <c r="C7619">
        <v>8</v>
      </c>
      <c r="D7619" s="2">
        <v>45610</v>
      </c>
      <c r="E7619">
        <v>45</v>
      </c>
      <c r="F7619" t="str">
        <f>_xlfn.XLOOKUP(B7619,Products!$A$2:$A$51,Products!$B$2:$B$51)</f>
        <v>Soldier</v>
      </c>
      <c r="G7619" t="str">
        <f>_xlfn.XLOOKUP(B7619,Products!$A$2:$A$51,Products!$C$2:$C$51)</f>
        <v>Toys</v>
      </c>
      <c r="H7619">
        <f>_xlfn.XLOOKUP(B7619,Products!$A$2:$A$51,Products!$D$2:$D$51)</f>
        <v>217.51</v>
      </c>
      <c r="I7619" t="str">
        <f>_xlfn.XLOOKUP(E7619,Salespersons!$A$2:$A$101,Salespersons!$B$2:$B$101)</f>
        <v>Gregory Valdez</v>
      </c>
      <c r="J7619" t="str">
        <f>_xlfn.XLOOKUP(E7619,Salespersons!$A$2:$A$101,Salespersons!$C$2:$C$101)</f>
        <v>West</v>
      </c>
      <c r="K7619">
        <f t="shared" ref="K7619:K7682" si="357">C7619*H7619</f>
        <v>1740.08</v>
      </c>
      <c r="L7619" t="str">
        <f t="shared" ref="L7619:L7682" si="358">TEXT(D7619,"MMMM")</f>
        <v>November</v>
      </c>
      <c r="M7619" t="str">
        <f t="shared" ref="M7619:M7682" si="359">TEXT(D7619,"YYYY")</f>
        <v>2024</v>
      </c>
    </row>
    <row r="7620" spans="1:13" x14ac:dyDescent="0.3">
      <c r="A7620">
        <v>7619</v>
      </c>
      <c r="B7620">
        <v>6</v>
      </c>
      <c r="C7620">
        <v>3</v>
      </c>
      <c r="D7620" s="2">
        <v>45813</v>
      </c>
      <c r="E7620">
        <v>89</v>
      </c>
      <c r="F7620" t="str">
        <f>_xlfn.XLOOKUP(B7620,Products!$A$2:$A$51,Products!$B$2:$B$51)</f>
        <v>Gas</v>
      </c>
      <c r="G7620" t="str">
        <f>_xlfn.XLOOKUP(B7620,Products!$A$2:$A$51,Products!$C$2:$C$51)</f>
        <v>Home &amp; Kitchen</v>
      </c>
      <c r="H7620">
        <f>_xlfn.XLOOKUP(B7620,Products!$A$2:$A$51,Products!$D$2:$D$51)</f>
        <v>79.7</v>
      </c>
      <c r="I7620" t="str">
        <f>_xlfn.XLOOKUP(E7620,Salespersons!$A$2:$A$101,Salespersons!$B$2:$B$101)</f>
        <v>Billy Smith</v>
      </c>
      <c r="J7620" t="str">
        <f>_xlfn.XLOOKUP(E7620,Salespersons!$A$2:$A$101,Salespersons!$C$2:$C$101)</f>
        <v>East</v>
      </c>
      <c r="K7620">
        <f t="shared" si="357"/>
        <v>239.10000000000002</v>
      </c>
      <c r="L7620" t="str">
        <f t="shared" si="358"/>
        <v>June</v>
      </c>
      <c r="M7620" t="str">
        <f t="shared" si="359"/>
        <v>2025</v>
      </c>
    </row>
    <row r="7621" spans="1:13" x14ac:dyDescent="0.3">
      <c r="A7621">
        <v>7620</v>
      </c>
      <c r="B7621">
        <v>35</v>
      </c>
      <c r="C7621">
        <v>4</v>
      </c>
      <c r="D7621" s="2">
        <v>45314</v>
      </c>
      <c r="E7621">
        <v>26</v>
      </c>
      <c r="F7621" t="str">
        <f>_xlfn.XLOOKUP(B7621,Products!$A$2:$A$51,Products!$B$2:$B$51)</f>
        <v>Ok</v>
      </c>
      <c r="G7621" t="str">
        <f>_xlfn.XLOOKUP(B7621,Products!$A$2:$A$51,Products!$C$2:$C$51)</f>
        <v>Books</v>
      </c>
      <c r="H7621">
        <f>_xlfn.XLOOKUP(B7621,Products!$A$2:$A$51,Products!$D$2:$D$51)</f>
        <v>252.35</v>
      </c>
      <c r="I7621" t="str">
        <f>_xlfn.XLOOKUP(E7621,Salespersons!$A$2:$A$101,Salespersons!$B$2:$B$101)</f>
        <v>Nathan Rodriguez</v>
      </c>
      <c r="J7621" t="str">
        <f>_xlfn.XLOOKUP(E7621,Salespersons!$A$2:$A$101,Salespersons!$C$2:$C$101)</f>
        <v>East</v>
      </c>
      <c r="K7621">
        <f t="shared" si="357"/>
        <v>1009.4</v>
      </c>
      <c r="L7621" t="str">
        <f t="shared" si="358"/>
        <v>January</v>
      </c>
      <c r="M7621" t="str">
        <f t="shared" si="359"/>
        <v>2024</v>
      </c>
    </row>
    <row r="7622" spans="1:13" x14ac:dyDescent="0.3">
      <c r="A7622">
        <v>7621</v>
      </c>
      <c r="B7622">
        <v>25</v>
      </c>
      <c r="C7622">
        <v>3</v>
      </c>
      <c r="D7622" s="2">
        <v>45236</v>
      </c>
      <c r="E7622">
        <v>70</v>
      </c>
      <c r="F7622" t="str">
        <f>_xlfn.XLOOKUP(B7622,Products!$A$2:$A$51,Products!$B$2:$B$51)</f>
        <v>Give</v>
      </c>
      <c r="G7622" t="str">
        <f>_xlfn.XLOOKUP(B7622,Products!$A$2:$A$51,Products!$C$2:$C$51)</f>
        <v>Home &amp; Kitchen</v>
      </c>
      <c r="H7622">
        <f>_xlfn.XLOOKUP(B7622,Products!$A$2:$A$51,Products!$D$2:$D$51)</f>
        <v>262.41000000000003</v>
      </c>
      <c r="I7622" t="str">
        <f>_xlfn.XLOOKUP(E7622,Salespersons!$A$2:$A$101,Salespersons!$B$2:$B$101)</f>
        <v>Valerie Bass</v>
      </c>
      <c r="J7622" t="str">
        <f>_xlfn.XLOOKUP(E7622,Salespersons!$A$2:$A$101,Salespersons!$C$2:$C$101)</f>
        <v>West</v>
      </c>
      <c r="K7622">
        <f t="shared" si="357"/>
        <v>787.23</v>
      </c>
      <c r="L7622" t="str">
        <f t="shared" si="358"/>
        <v>November</v>
      </c>
      <c r="M7622" t="str">
        <f t="shared" si="359"/>
        <v>2023</v>
      </c>
    </row>
    <row r="7623" spans="1:13" x14ac:dyDescent="0.3">
      <c r="A7623">
        <v>7622</v>
      </c>
      <c r="B7623">
        <v>9</v>
      </c>
      <c r="C7623">
        <v>8</v>
      </c>
      <c r="D7623" s="2">
        <v>45595</v>
      </c>
      <c r="E7623">
        <v>49</v>
      </c>
      <c r="F7623" t="str">
        <f>_xlfn.XLOOKUP(B7623,Products!$A$2:$A$51,Products!$B$2:$B$51)</f>
        <v>Different</v>
      </c>
      <c r="G7623" t="str">
        <f>_xlfn.XLOOKUP(B7623,Products!$A$2:$A$51,Products!$C$2:$C$51)</f>
        <v>Home &amp; Kitchen</v>
      </c>
      <c r="H7623">
        <f>_xlfn.XLOOKUP(B7623,Products!$A$2:$A$51,Products!$D$2:$D$51)</f>
        <v>317.12</v>
      </c>
      <c r="I7623" t="str">
        <f>_xlfn.XLOOKUP(E7623,Salespersons!$A$2:$A$101,Salespersons!$B$2:$B$101)</f>
        <v>Thomas Morris</v>
      </c>
      <c r="J7623" t="str">
        <f>_xlfn.XLOOKUP(E7623,Salespersons!$A$2:$A$101,Salespersons!$C$2:$C$101)</f>
        <v>South</v>
      </c>
      <c r="K7623">
        <f t="shared" si="357"/>
        <v>2536.96</v>
      </c>
      <c r="L7623" t="str">
        <f t="shared" si="358"/>
        <v>October</v>
      </c>
      <c r="M7623" t="str">
        <f t="shared" si="359"/>
        <v>2024</v>
      </c>
    </row>
    <row r="7624" spans="1:13" x14ac:dyDescent="0.3">
      <c r="A7624">
        <v>7623</v>
      </c>
      <c r="B7624">
        <v>50</v>
      </c>
      <c r="C7624">
        <v>4</v>
      </c>
      <c r="D7624" s="2">
        <v>45765</v>
      </c>
      <c r="E7624">
        <v>84</v>
      </c>
      <c r="F7624" t="str">
        <f>_xlfn.XLOOKUP(B7624,Products!$A$2:$A$51,Products!$B$2:$B$51)</f>
        <v>Newspaper</v>
      </c>
      <c r="G7624" t="str">
        <f>_xlfn.XLOOKUP(B7624,Products!$A$2:$A$51,Products!$C$2:$C$51)</f>
        <v>Clothing</v>
      </c>
      <c r="H7624">
        <f>_xlfn.XLOOKUP(B7624,Products!$A$2:$A$51,Products!$D$2:$D$51)</f>
        <v>256.36</v>
      </c>
      <c r="I7624" t="str">
        <f>_xlfn.XLOOKUP(E7624,Salespersons!$A$2:$A$101,Salespersons!$B$2:$B$101)</f>
        <v>Meghan Ochoa</v>
      </c>
      <c r="J7624" t="str">
        <f>_xlfn.XLOOKUP(E7624,Salespersons!$A$2:$A$101,Salespersons!$C$2:$C$101)</f>
        <v>West</v>
      </c>
      <c r="K7624">
        <f t="shared" si="357"/>
        <v>1025.44</v>
      </c>
      <c r="L7624" t="str">
        <f t="shared" si="358"/>
        <v>April</v>
      </c>
      <c r="M7624" t="str">
        <f t="shared" si="359"/>
        <v>2025</v>
      </c>
    </row>
    <row r="7625" spans="1:13" x14ac:dyDescent="0.3">
      <c r="A7625">
        <v>7624</v>
      </c>
      <c r="B7625">
        <v>31</v>
      </c>
      <c r="C7625">
        <v>1</v>
      </c>
      <c r="D7625" s="2">
        <v>45728</v>
      </c>
      <c r="E7625">
        <v>18</v>
      </c>
      <c r="F7625" t="str">
        <f>_xlfn.XLOOKUP(B7625,Products!$A$2:$A$51,Products!$B$2:$B$51)</f>
        <v>Tell</v>
      </c>
      <c r="G7625" t="str">
        <f>_xlfn.XLOOKUP(B7625,Products!$A$2:$A$51,Products!$C$2:$C$51)</f>
        <v>Books</v>
      </c>
      <c r="H7625">
        <f>_xlfn.XLOOKUP(B7625,Products!$A$2:$A$51,Products!$D$2:$D$51)</f>
        <v>83.85</v>
      </c>
      <c r="I7625" t="str">
        <f>_xlfn.XLOOKUP(E7625,Salespersons!$A$2:$A$101,Salespersons!$B$2:$B$101)</f>
        <v>Keith Miller</v>
      </c>
      <c r="J7625" t="str">
        <f>_xlfn.XLOOKUP(E7625,Salespersons!$A$2:$A$101,Salespersons!$C$2:$C$101)</f>
        <v>East</v>
      </c>
      <c r="K7625">
        <f t="shared" si="357"/>
        <v>83.85</v>
      </c>
      <c r="L7625" t="str">
        <f t="shared" si="358"/>
        <v>March</v>
      </c>
      <c r="M7625" t="str">
        <f t="shared" si="359"/>
        <v>2025</v>
      </c>
    </row>
    <row r="7626" spans="1:13" x14ac:dyDescent="0.3">
      <c r="A7626">
        <v>7625</v>
      </c>
      <c r="B7626">
        <v>7</v>
      </c>
      <c r="C7626">
        <v>9</v>
      </c>
      <c r="D7626" s="2">
        <v>45236</v>
      </c>
      <c r="E7626">
        <v>84</v>
      </c>
      <c r="F7626" t="str">
        <f>_xlfn.XLOOKUP(B7626,Products!$A$2:$A$51,Products!$B$2:$B$51)</f>
        <v>Avoid</v>
      </c>
      <c r="G7626" t="str">
        <f>_xlfn.XLOOKUP(B7626,Products!$A$2:$A$51,Products!$C$2:$C$51)</f>
        <v>Books</v>
      </c>
      <c r="H7626">
        <f>_xlfn.XLOOKUP(B7626,Products!$A$2:$A$51,Products!$D$2:$D$51)</f>
        <v>419</v>
      </c>
      <c r="I7626" t="str">
        <f>_xlfn.XLOOKUP(E7626,Salespersons!$A$2:$A$101,Salespersons!$B$2:$B$101)</f>
        <v>Meghan Ochoa</v>
      </c>
      <c r="J7626" t="str">
        <f>_xlfn.XLOOKUP(E7626,Salespersons!$A$2:$A$101,Salespersons!$C$2:$C$101)</f>
        <v>West</v>
      </c>
      <c r="K7626">
        <f t="shared" si="357"/>
        <v>3771</v>
      </c>
      <c r="L7626" t="str">
        <f t="shared" si="358"/>
        <v>November</v>
      </c>
      <c r="M7626" t="str">
        <f t="shared" si="359"/>
        <v>2023</v>
      </c>
    </row>
    <row r="7627" spans="1:13" x14ac:dyDescent="0.3">
      <c r="A7627">
        <v>7626</v>
      </c>
      <c r="B7627">
        <v>28</v>
      </c>
      <c r="C7627">
        <v>9</v>
      </c>
      <c r="D7627" s="2">
        <v>45252</v>
      </c>
      <c r="E7627">
        <v>40</v>
      </c>
      <c r="F7627" t="str">
        <f>_xlfn.XLOOKUP(B7627,Products!$A$2:$A$51,Products!$B$2:$B$51)</f>
        <v>Total</v>
      </c>
      <c r="G7627" t="str">
        <f>_xlfn.XLOOKUP(B7627,Products!$A$2:$A$51,Products!$C$2:$C$51)</f>
        <v>Toys</v>
      </c>
      <c r="H7627">
        <f>_xlfn.XLOOKUP(B7627,Products!$A$2:$A$51,Products!$D$2:$D$51)</f>
        <v>64.849999999999994</v>
      </c>
      <c r="I7627" t="str">
        <f>_xlfn.XLOOKUP(E7627,Salespersons!$A$2:$A$101,Salespersons!$B$2:$B$101)</f>
        <v>Ashley Bennett</v>
      </c>
      <c r="J7627" t="str">
        <f>_xlfn.XLOOKUP(E7627,Salespersons!$A$2:$A$101,Salespersons!$C$2:$C$101)</f>
        <v>West</v>
      </c>
      <c r="K7627">
        <f t="shared" si="357"/>
        <v>583.65</v>
      </c>
      <c r="L7627" t="str">
        <f t="shared" si="358"/>
        <v>November</v>
      </c>
      <c r="M7627" t="str">
        <f t="shared" si="359"/>
        <v>2023</v>
      </c>
    </row>
    <row r="7628" spans="1:13" x14ac:dyDescent="0.3">
      <c r="A7628">
        <v>7627</v>
      </c>
      <c r="B7628">
        <v>2</v>
      </c>
      <c r="C7628">
        <v>1</v>
      </c>
      <c r="D7628" s="2">
        <v>45737</v>
      </c>
      <c r="E7628">
        <v>18</v>
      </c>
      <c r="F7628" t="str">
        <f>_xlfn.XLOOKUP(B7628,Products!$A$2:$A$51,Products!$B$2:$B$51)</f>
        <v>Soldier</v>
      </c>
      <c r="G7628" t="str">
        <f>_xlfn.XLOOKUP(B7628,Products!$A$2:$A$51,Products!$C$2:$C$51)</f>
        <v>Toys</v>
      </c>
      <c r="H7628">
        <f>_xlfn.XLOOKUP(B7628,Products!$A$2:$A$51,Products!$D$2:$D$51)</f>
        <v>217.51</v>
      </c>
      <c r="I7628" t="str">
        <f>_xlfn.XLOOKUP(E7628,Salespersons!$A$2:$A$101,Salespersons!$B$2:$B$101)</f>
        <v>Keith Miller</v>
      </c>
      <c r="J7628" t="str">
        <f>_xlfn.XLOOKUP(E7628,Salespersons!$A$2:$A$101,Salespersons!$C$2:$C$101)</f>
        <v>East</v>
      </c>
      <c r="K7628">
        <f t="shared" si="357"/>
        <v>217.51</v>
      </c>
      <c r="L7628" t="str">
        <f t="shared" si="358"/>
        <v>March</v>
      </c>
      <c r="M7628" t="str">
        <f t="shared" si="359"/>
        <v>2025</v>
      </c>
    </row>
    <row r="7629" spans="1:13" x14ac:dyDescent="0.3">
      <c r="A7629">
        <v>7628</v>
      </c>
      <c r="B7629">
        <v>1</v>
      </c>
      <c r="C7629">
        <v>8</v>
      </c>
      <c r="D7629" s="2">
        <v>45563</v>
      </c>
      <c r="E7629">
        <v>47</v>
      </c>
      <c r="F7629" t="str">
        <f>_xlfn.XLOOKUP(B7629,Products!$A$2:$A$51,Products!$B$2:$B$51)</f>
        <v>Increase</v>
      </c>
      <c r="G7629" t="str">
        <f>_xlfn.XLOOKUP(B7629,Products!$A$2:$A$51,Products!$C$2:$C$51)</f>
        <v>Books</v>
      </c>
      <c r="H7629">
        <f>_xlfn.XLOOKUP(B7629,Products!$A$2:$A$51,Products!$D$2:$D$51)</f>
        <v>101.78</v>
      </c>
      <c r="I7629" t="str">
        <f>_xlfn.XLOOKUP(E7629,Salespersons!$A$2:$A$101,Salespersons!$B$2:$B$101)</f>
        <v>Jasmine Smith</v>
      </c>
      <c r="J7629" t="str">
        <f>_xlfn.XLOOKUP(E7629,Salespersons!$A$2:$A$101,Salespersons!$C$2:$C$101)</f>
        <v>West</v>
      </c>
      <c r="K7629">
        <f t="shared" si="357"/>
        <v>814.24</v>
      </c>
      <c r="L7629" t="str">
        <f t="shared" si="358"/>
        <v>September</v>
      </c>
      <c r="M7629" t="str">
        <f t="shared" si="359"/>
        <v>2024</v>
      </c>
    </row>
    <row r="7630" spans="1:13" x14ac:dyDescent="0.3">
      <c r="A7630">
        <v>7629</v>
      </c>
      <c r="B7630">
        <v>37</v>
      </c>
      <c r="C7630">
        <v>2</v>
      </c>
      <c r="D7630" s="2">
        <v>45251</v>
      </c>
      <c r="E7630">
        <v>1</v>
      </c>
      <c r="F7630" t="str">
        <f>_xlfn.XLOOKUP(B7630,Products!$A$2:$A$51,Products!$B$2:$B$51)</f>
        <v>Suffer</v>
      </c>
      <c r="G7630" t="str">
        <f>_xlfn.XLOOKUP(B7630,Products!$A$2:$A$51,Products!$C$2:$C$51)</f>
        <v>Electronics</v>
      </c>
      <c r="H7630">
        <f>_xlfn.XLOOKUP(B7630,Products!$A$2:$A$51,Products!$D$2:$D$51)</f>
        <v>416.3</v>
      </c>
      <c r="I7630" t="str">
        <f>_xlfn.XLOOKUP(E7630,Salespersons!$A$2:$A$101,Salespersons!$B$2:$B$101)</f>
        <v>Valerie Gutierrez</v>
      </c>
      <c r="J7630" t="str">
        <f>_xlfn.XLOOKUP(E7630,Salespersons!$A$2:$A$101,Salespersons!$C$2:$C$101)</f>
        <v>East</v>
      </c>
      <c r="K7630">
        <f t="shared" si="357"/>
        <v>832.6</v>
      </c>
      <c r="L7630" t="str">
        <f t="shared" si="358"/>
        <v>November</v>
      </c>
      <c r="M7630" t="str">
        <f t="shared" si="359"/>
        <v>2023</v>
      </c>
    </row>
    <row r="7631" spans="1:13" x14ac:dyDescent="0.3">
      <c r="A7631">
        <v>7630</v>
      </c>
      <c r="B7631">
        <v>24</v>
      </c>
      <c r="C7631">
        <v>7</v>
      </c>
      <c r="D7631" s="2">
        <v>45762</v>
      </c>
      <c r="E7631">
        <v>33</v>
      </c>
      <c r="F7631" t="str">
        <f>_xlfn.XLOOKUP(B7631,Products!$A$2:$A$51,Products!$B$2:$B$51)</f>
        <v>Still</v>
      </c>
      <c r="G7631" t="str">
        <f>_xlfn.XLOOKUP(B7631,Products!$A$2:$A$51,Products!$C$2:$C$51)</f>
        <v>Electronics</v>
      </c>
      <c r="H7631">
        <f>_xlfn.XLOOKUP(B7631,Products!$A$2:$A$51,Products!$D$2:$D$51)</f>
        <v>68.260000000000005</v>
      </c>
      <c r="I7631" t="str">
        <f>_xlfn.XLOOKUP(E7631,Salespersons!$A$2:$A$101,Salespersons!$B$2:$B$101)</f>
        <v>Sharon Smith</v>
      </c>
      <c r="J7631" t="str">
        <f>_xlfn.XLOOKUP(E7631,Salespersons!$A$2:$A$101,Salespersons!$C$2:$C$101)</f>
        <v>East</v>
      </c>
      <c r="K7631">
        <f t="shared" si="357"/>
        <v>477.82000000000005</v>
      </c>
      <c r="L7631" t="str">
        <f t="shared" si="358"/>
        <v>April</v>
      </c>
      <c r="M7631" t="str">
        <f t="shared" si="359"/>
        <v>2025</v>
      </c>
    </row>
    <row r="7632" spans="1:13" x14ac:dyDescent="0.3">
      <c r="A7632">
        <v>7631</v>
      </c>
      <c r="B7632">
        <v>35</v>
      </c>
      <c r="C7632">
        <v>1</v>
      </c>
      <c r="D7632" s="2">
        <v>45563</v>
      </c>
      <c r="E7632">
        <v>39</v>
      </c>
      <c r="F7632" t="str">
        <f>_xlfn.XLOOKUP(B7632,Products!$A$2:$A$51,Products!$B$2:$B$51)</f>
        <v>Ok</v>
      </c>
      <c r="G7632" t="str">
        <f>_xlfn.XLOOKUP(B7632,Products!$A$2:$A$51,Products!$C$2:$C$51)</f>
        <v>Books</v>
      </c>
      <c r="H7632">
        <f>_xlfn.XLOOKUP(B7632,Products!$A$2:$A$51,Products!$D$2:$D$51)</f>
        <v>252.35</v>
      </c>
      <c r="I7632" t="str">
        <f>_xlfn.XLOOKUP(E7632,Salespersons!$A$2:$A$101,Salespersons!$B$2:$B$101)</f>
        <v>Francisco Hogan</v>
      </c>
      <c r="J7632" t="str">
        <f>_xlfn.XLOOKUP(E7632,Salespersons!$A$2:$A$101,Salespersons!$C$2:$C$101)</f>
        <v>West</v>
      </c>
      <c r="K7632">
        <f t="shared" si="357"/>
        <v>252.35</v>
      </c>
      <c r="L7632" t="str">
        <f t="shared" si="358"/>
        <v>September</v>
      </c>
      <c r="M7632" t="str">
        <f t="shared" si="359"/>
        <v>2024</v>
      </c>
    </row>
    <row r="7633" spans="1:13" x14ac:dyDescent="0.3">
      <c r="A7633">
        <v>7632</v>
      </c>
      <c r="B7633">
        <v>7</v>
      </c>
      <c r="C7633">
        <v>6</v>
      </c>
      <c r="D7633" s="2">
        <v>45205</v>
      </c>
      <c r="E7633">
        <v>23</v>
      </c>
      <c r="F7633" t="str">
        <f>_xlfn.XLOOKUP(B7633,Products!$A$2:$A$51,Products!$B$2:$B$51)</f>
        <v>Avoid</v>
      </c>
      <c r="G7633" t="str">
        <f>_xlfn.XLOOKUP(B7633,Products!$A$2:$A$51,Products!$C$2:$C$51)</f>
        <v>Books</v>
      </c>
      <c r="H7633">
        <f>_xlfn.XLOOKUP(B7633,Products!$A$2:$A$51,Products!$D$2:$D$51)</f>
        <v>419</v>
      </c>
      <c r="I7633" t="str">
        <f>_xlfn.XLOOKUP(E7633,Salespersons!$A$2:$A$101,Salespersons!$B$2:$B$101)</f>
        <v>Kevin Cox</v>
      </c>
      <c r="J7633" t="str">
        <f>_xlfn.XLOOKUP(E7633,Salespersons!$A$2:$A$101,Salespersons!$C$2:$C$101)</f>
        <v>North</v>
      </c>
      <c r="K7633">
        <f t="shared" si="357"/>
        <v>2514</v>
      </c>
      <c r="L7633" t="str">
        <f t="shared" si="358"/>
        <v>October</v>
      </c>
      <c r="M7633" t="str">
        <f t="shared" si="359"/>
        <v>2023</v>
      </c>
    </row>
    <row r="7634" spans="1:13" x14ac:dyDescent="0.3">
      <c r="A7634">
        <v>7633</v>
      </c>
      <c r="B7634">
        <v>38</v>
      </c>
      <c r="C7634">
        <v>8</v>
      </c>
      <c r="D7634" s="2">
        <v>45539</v>
      </c>
      <c r="E7634">
        <v>14</v>
      </c>
      <c r="F7634" t="str">
        <f>_xlfn.XLOOKUP(B7634,Products!$A$2:$A$51,Products!$B$2:$B$51)</f>
        <v>Smile</v>
      </c>
      <c r="G7634" t="str">
        <f>_xlfn.XLOOKUP(B7634,Products!$A$2:$A$51,Products!$C$2:$C$51)</f>
        <v>Clothing</v>
      </c>
      <c r="H7634">
        <f>_xlfn.XLOOKUP(B7634,Products!$A$2:$A$51,Products!$D$2:$D$51)</f>
        <v>49.56</v>
      </c>
      <c r="I7634" t="str">
        <f>_xlfn.XLOOKUP(E7634,Salespersons!$A$2:$A$101,Salespersons!$B$2:$B$101)</f>
        <v>Deanna Knight</v>
      </c>
      <c r="J7634" t="str">
        <f>_xlfn.XLOOKUP(E7634,Salespersons!$A$2:$A$101,Salespersons!$C$2:$C$101)</f>
        <v>North</v>
      </c>
      <c r="K7634">
        <f t="shared" si="357"/>
        <v>396.48</v>
      </c>
      <c r="L7634" t="str">
        <f t="shared" si="358"/>
        <v>September</v>
      </c>
      <c r="M7634" t="str">
        <f t="shared" si="359"/>
        <v>2024</v>
      </c>
    </row>
    <row r="7635" spans="1:13" x14ac:dyDescent="0.3">
      <c r="A7635">
        <v>7634</v>
      </c>
      <c r="B7635">
        <v>29</v>
      </c>
      <c r="C7635">
        <v>6</v>
      </c>
      <c r="D7635" s="2">
        <v>45250</v>
      </c>
      <c r="E7635">
        <v>92</v>
      </c>
      <c r="F7635" t="str">
        <f>_xlfn.XLOOKUP(B7635,Products!$A$2:$A$51,Products!$B$2:$B$51)</f>
        <v>Reason</v>
      </c>
      <c r="G7635" t="str">
        <f>_xlfn.XLOOKUP(B7635,Products!$A$2:$A$51,Products!$C$2:$C$51)</f>
        <v>Clothing</v>
      </c>
      <c r="H7635">
        <f>_xlfn.XLOOKUP(B7635,Products!$A$2:$A$51,Products!$D$2:$D$51)</f>
        <v>127.45</v>
      </c>
      <c r="I7635" t="str">
        <f>_xlfn.XLOOKUP(E7635,Salespersons!$A$2:$A$101,Salespersons!$B$2:$B$101)</f>
        <v>Larry Rivera</v>
      </c>
      <c r="J7635" t="str">
        <f>_xlfn.XLOOKUP(E7635,Salespersons!$A$2:$A$101,Salespersons!$C$2:$C$101)</f>
        <v>North</v>
      </c>
      <c r="K7635">
        <f t="shared" si="357"/>
        <v>764.7</v>
      </c>
      <c r="L7635" t="str">
        <f t="shared" si="358"/>
        <v>November</v>
      </c>
      <c r="M7635" t="str">
        <f t="shared" si="359"/>
        <v>2023</v>
      </c>
    </row>
    <row r="7636" spans="1:13" x14ac:dyDescent="0.3">
      <c r="A7636">
        <v>7635</v>
      </c>
      <c r="B7636">
        <v>1</v>
      </c>
      <c r="C7636">
        <v>9</v>
      </c>
      <c r="D7636" s="2">
        <v>45327</v>
      </c>
      <c r="E7636">
        <v>85</v>
      </c>
      <c r="F7636" t="str">
        <f>_xlfn.XLOOKUP(B7636,Products!$A$2:$A$51,Products!$B$2:$B$51)</f>
        <v>Increase</v>
      </c>
      <c r="G7636" t="str">
        <f>_xlfn.XLOOKUP(B7636,Products!$A$2:$A$51,Products!$C$2:$C$51)</f>
        <v>Books</v>
      </c>
      <c r="H7636">
        <f>_xlfn.XLOOKUP(B7636,Products!$A$2:$A$51,Products!$D$2:$D$51)</f>
        <v>101.78</v>
      </c>
      <c r="I7636" t="str">
        <f>_xlfn.XLOOKUP(E7636,Salespersons!$A$2:$A$101,Salespersons!$B$2:$B$101)</f>
        <v>Kristin Rodriguez</v>
      </c>
      <c r="J7636" t="str">
        <f>_xlfn.XLOOKUP(E7636,Salespersons!$A$2:$A$101,Salespersons!$C$2:$C$101)</f>
        <v>West</v>
      </c>
      <c r="K7636">
        <f t="shared" si="357"/>
        <v>916.02</v>
      </c>
      <c r="L7636" t="str">
        <f t="shared" si="358"/>
        <v>February</v>
      </c>
      <c r="M7636" t="str">
        <f t="shared" si="359"/>
        <v>2024</v>
      </c>
    </row>
    <row r="7637" spans="1:13" x14ac:dyDescent="0.3">
      <c r="A7637">
        <v>7636</v>
      </c>
      <c r="B7637">
        <v>30</v>
      </c>
      <c r="C7637">
        <v>1</v>
      </c>
      <c r="D7637" s="2">
        <v>45668</v>
      </c>
      <c r="E7637">
        <v>44</v>
      </c>
      <c r="F7637" t="str">
        <f>_xlfn.XLOOKUP(B7637,Products!$A$2:$A$51,Products!$B$2:$B$51)</f>
        <v>Fine</v>
      </c>
      <c r="G7637" t="str">
        <f>_xlfn.XLOOKUP(B7637,Products!$A$2:$A$51,Products!$C$2:$C$51)</f>
        <v>Electronics</v>
      </c>
      <c r="H7637">
        <f>_xlfn.XLOOKUP(B7637,Products!$A$2:$A$51,Products!$D$2:$D$51)</f>
        <v>473.44</v>
      </c>
      <c r="I7637" t="str">
        <f>_xlfn.XLOOKUP(E7637,Salespersons!$A$2:$A$101,Salespersons!$B$2:$B$101)</f>
        <v>Virginia Richards</v>
      </c>
      <c r="J7637" t="str">
        <f>_xlfn.XLOOKUP(E7637,Salespersons!$A$2:$A$101,Salespersons!$C$2:$C$101)</f>
        <v>East</v>
      </c>
      <c r="K7637">
        <f t="shared" si="357"/>
        <v>473.44</v>
      </c>
      <c r="L7637" t="str">
        <f t="shared" si="358"/>
        <v>January</v>
      </c>
      <c r="M7637" t="str">
        <f t="shared" si="359"/>
        <v>2025</v>
      </c>
    </row>
    <row r="7638" spans="1:13" x14ac:dyDescent="0.3">
      <c r="A7638">
        <v>7637</v>
      </c>
      <c r="B7638">
        <v>46</v>
      </c>
      <c r="C7638">
        <v>9</v>
      </c>
      <c r="D7638" s="2">
        <v>45330</v>
      </c>
      <c r="E7638">
        <v>37</v>
      </c>
      <c r="F7638" t="str">
        <f>_xlfn.XLOOKUP(B7638,Products!$A$2:$A$51,Products!$B$2:$B$51)</f>
        <v>Consider</v>
      </c>
      <c r="G7638" t="str">
        <f>_xlfn.XLOOKUP(B7638,Products!$A$2:$A$51,Products!$C$2:$C$51)</f>
        <v>Books</v>
      </c>
      <c r="H7638">
        <f>_xlfn.XLOOKUP(B7638,Products!$A$2:$A$51,Products!$D$2:$D$51)</f>
        <v>243.05</v>
      </c>
      <c r="I7638" t="str">
        <f>_xlfn.XLOOKUP(E7638,Salespersons!$A$2:$A$101,Salespersons!$B$2:$B$101)</f>
        <v>Timothy Chan MD</v>
      </c>
      <c r="J7638" t="str">
        <f>_xlfn.XLOOKUP(E7638,Salespersons!$A$2:$A$101,Salespersons!$C$2:$C$101)</f>
        <v>North</v>
      </c>
      <c r="K7638">
        <f t="shared" si="357"/>
        <v>2187.4500000000003</v>
      </c>
      <c r="L7638" t="str">
        <f t="shared" si="358"/>
        <v>February</v>
      </c>
      <c r="M7638" t="str">
        <f t="shared" si="359"/>
        <v>2024</v>
      </c>
    </row>
    <row r="7639" spans="1:13" x14ac:dyDescent="0.3">
      <c r="A7639">
        <v>7638</v>
      </c>
      <c r="B7639">
        <v>32</v>
      </c>
      <c r="C7639">
        <v>3</v>
      </c>
      <c r="D7639" s="2">
        <v>45153</v>
      </c>
      <c r="E7639">
        <v>71</v>
      </c>
      <c r="F7639" t="str">
        <f>_xlfn.XLOOKUP(B7639,Products!$A$2:$A$51,Products!$B$2:$B$51)</f>
        <v>Former</v>
      </c>
      <c r="G7639" t="str">
        <f>_xlfn.XLOOKUP(B7639,Products!$A$2:$A$51,Products!$C$2:$C$51)</f>
        <v>Books</v>
      </c>
      <c r="H7639">
        <f>_xlfn.XLOOKUP(B7639,Products!$A$2:$A$51,Products!$D$2:$D$51)</f>
        <v>373.97</v>
      </c>
      <c r="I7639" t="str">
        <f>_xlfn.XLOOKUP(E7639,Salespersons!$A$2:$A$101,Salespersons!$B$2:$B$101)</f>
        <v>Jeremy Kennedy</v>
      </c>
      <c r="J7639" t="str">
        <f>_xlfn.XLOOKUP(E7639,Salespersons!$A$2:$A$101,Salespersons!$C$2:$C$101)</f>
        <v>North</v>
      </c>
      <c r="K7639">
        <f t="shared" si="357"/>
        <v>1121.9100000000001</v>
      </c>
      <c r="L7639" t="str">
        <f t="shared" si="358"/>
        <v>August</v>
      </c>
      <c r="M7639" t="str">
        <f t="shared" si="359"/>
        <v>2023</v>
      </c>
    </row>
    <row r="7640" spans="1:13" x14ac:dyDescent="0.3">
      <c r="A7640">
        <v>7639</v>
      </c>
      <c r="B7640">
        <v>10</v>
      </c>
      <c r="C7640">
        <v>2</v>
      </c>
      <c r="D7640" s="2">
        <v>45818</v>
      </c>
      <c r="E7640">
        <v>76</v>
      </c>
      <c r="F7640" t="str">
        <f>_xlfn.XLOOKUP(B7640,Products!$A$2:$A$51,Products!$B$2:$B$51)</f>
        <v>Live</v>
      </c>
      <c r="G7640" t="str">
        <f>_xlfn.XLOOKUP(B7640,Products!$A$2:$A$51,Products!$C$2:$C$51)</f>
        <v>Home &amp; Kitchen</v>
      </c>
      <c r="H7640">
        <f>_xlfn.XLOOKUP(B7640,Products!$A$2:$A$51,Products!$D$2:$D$51)</f>
        <v>406.51</v>
      </c>
      <c r="I7640" t="str">
        <f>_xlfn.XLOOKUP(E7640,Salespersons!$A$2:$A$101,Salespersons!$B$2:$B$101)</f>
        <v>Julie Smith</v>
      </c>
      <c r="J7640" t="str">
        <f>_xlfn.XLOOKUP(E7640,Salespersons!$A$2:$A$101,Salespersons!$C$2:$C$101)</f>
        <v>East</v>
      </c>
      <c r="K7640">
        <f t="shared" si="357"/>
        <v>813.02</v>
      </c>
      <c r="L7640" t="str">
        <f t="shared" si="358"/>
        <v>June</v>
      </c>
      <c r="M7640" t="str">
        <f t="shared" si="359"/>
        <v>2025</v>
      </c>
    </row>
    <row r="7641" spans="1:13" x14ac:dyDescent="0.3">
      <c r="A7641">
        <v>7640</v>
      </c>
      <c r="B7641">
        <v>34</v>
      </c>
      <c r="C7641">
        <v>8</v>
      </c>
      <c r="D7641" s="2">
        <v>45726</v>
      </c>
      <c r="E7641">
        <v>37</v>
      </c>
      <c r="F7641" t="str">
        <f>_xlfn.XLOOKUP(B7641,Products!$A$2:$A$51,Products!$B$2:$B$51)</f>
        <v>Law</v>
      </c>
      <c r="G7641" t="str">
        <f>_xlfn.XLOOKUP(B7641,Products!$A$2:$A$51,Products!$C$2:$C$51)</f>
        <v>Books</v>
      </c>
      <c r="H7641">
        <f>_xlfn.XLOOKUP(B7641,Products!$A$2:$A$51,Products!$D$2:$D$51)</f>
        <v>319.54000000000002</v>
      </c>
      <c r="I7641" t="str">
        <f>_xlfn.XLOOKUP(E7641,Salespersons!$A$2:$A$101,Salespersons!$B$2:$B$101)</f>
        <v>Timothy Chan MD</v>
      </c>
      <c r="J7641" t="str">
        <f>_xlfn.XLOOKUP(E7641,Salespersons!$A$2:$A$101,Salespersons!$C$2:$C$101)</f>
        <v>North</v>
      </c>
      <c r="K7641">
        <f t="shared" si="357"/>
        <v>2556.3200000000002</v>
      </c>
      <c r="L7641" t="str">
        <f t="shared" si="358"/>
        <v>March</v>
      </c>
      <c r="M7641" t="str">
        <f t="shared" si="359"/>
        <v>2025</v>
      </c>
    </row>
    <row r="7642" spans="1:13" x14ac:dyDescent="0.3">
      <c r="A7642">
        <v>7641</v>
      </c>
      <c r="B7642">
        <v>11</v>
      </c>
      <c r="C7642">
        <v>5</v>
      </c>
      <c r="D7642" s="2">
        <v>45271</v>
      </c>
      <c r="E7642">
        <v>28</v>
      </c>
      <c r="F7642" t="str">
        <f>_xlfn.XLOOKUP(B7642,Products!$A$2:$A$51,Products!$B$2:$B$51)</f>
        <v>News</v>
      </c>
      <c r="G7642" t="str">
        <f>_xlfn.XLOOKUP(B7642,Products!$A$2:$A$51,Products!$C$2:$C$51)</f>
        <v>Clothing</v>
      </c>
      <c r="H7642">
        <f>_xlfn.XLOOKUP(B7642,Products!$A$2:$A$51,Products!$D$2:$D$51)</f>
        <v>113.76</v>
      </c>
      <c r="I7642" t="str">
        <f>_xlfn.XLOOKUP(E7642,Salespersons!$A$2:$A$101,Salespersons!$B$2:$B$101)</f>
        <v>Victoria Rice</v>
      </c>
      <c r="J7642" t="str">
        <f>_xlfn.XLOOKUP(E7642,Salespersons!$A$2:$A$101,Salespersons!$C$2:$C$101)</f>
        <v>North</v>
      </c>
      <c r="K7642">
        <f t="shared" si="357"/>
        <v>568.80000000000007</v>
      </c>
      <c r="L7642" t="str">
        <f t="shared" si="358"/>
        <v>December</v>
      </c>
      <c r="M7642" t="str">
        <f t="shared" si="359"/>
        <v>2023</v>
      </c>
    </row>
    <row r="7643" spans="1:13" x14ac:dyDescent="0.3">
      <c r="A7643">
        <v>7642</v>
      </c>
      <c r="B7643">
        <v>48</v>
      </c>
      <c r="C7643">
        <v>1</v>
      </c>
      <c r="D7643" s="2">
        <v>45815</v>
      </c>
      <c r="E7643">
        <v>7</v>
      </c>
      <c r="F7643" t="str">
        <f>_xlfn.XLOOKUP(B7643,Products!$A$2:$A$51,Products!$B$2:$B$51)</f>
        <v>Respond</v>
      </c>
      <c r="G7643" t="str">
        <f>_xlfn.XLOOKUP(B7643,Products!$A$2:$A$51,Products!$C$2:$C$51)</f>
        <v>Electronics</v>
      </c>
      <c r="H7643">
        <f>_xlfn.XLOOKUP(B7643,Products!$A$2:$A$51,Products!$D$2:$D$51)</f>
        <v>356.43</v>
      </c>
      <c r="I7643" t="str">
        <f>_xlfn.XLOOKUP(E7643,Salespersons!$A$2:$A$101,Salespersons!$B$2:$B$101)</f>
        <v>Robert Montes</v>
      </c>
      <c r="J7643" t="str">
        <f>_xlfn.XLOOKUP(E7643,Salespersons!$A$2:$A$101,Salespersons!$C$2:$C$101)</f>
        <v>West</v>
      </c>
      <c r="K7643">
        <f t="shared" si="357"/>
        <v>356.43</v>
      </c>
      <c r="L7643" t="str">
        <f t="shared" si="358"/>
        <v>June</v>
      </c>
      <c r="M7643" t="str">
        <f t="shared" si="359"/>
        <v>2025</v>
      </c>
    </row>
    <row r="7644" spans="1:13" x14ac:dyDescent="0.3">
      <c r="A7644">
        <v>7643</v>
      </c>
      <c r="B7644">
        <v>49</v>
      </c>
      <c r="C7644">
        <v>1</v>
      </c>
      <c r="D7644" s="2">
        <v>45216</v>
      </c>
      <c r="E7644">
        <v>52</v>
      </c>
      <c r="F7644" t="str">
        <f>_xlfn.XLOOKUP(B7644,Products!$A$2:$A$51,Products!$B$2:$B$51)</f>
        <v>Fish</v>
      </c>
      <c r="G7644" t="str">
        <f>_xlfn.XLOOKUP(B7644,Products!$A$2:$A$51,Products!$C$2:$C$51)</f>
        <v>Toys</v>
      </c>
      <c r="H7644">
        <f>_xlfn.XLOOKUP(B7644,Products!$A$2:$A$51,Products!$D$2:$D$51)</f>
        <v>345.29</v>
      </c>
      <c r="I7644" t="str">
        <f>_xlfn.XLOOKUP(E7644,Salespersons!$A$2:$A$101,Salespersons!$B$2:$B$101)</f>
        <v>Vanessa Hartman</v>
      </c>
      <c r="J7644" t="str">
        <f>_xlfn.XLOOKUP(E7644,Salespersons!$A$2:$A$101,Salespersons!$C$2:$C$101)</f>
        <v>East</v>
      </c>
      <c r="K7644">
        <f t="shared" si="357"/>
        <v>345.29</v>
      </c>
      <c r="L7644" t="str">
        <f t="shared" si="358"/>
        <v>October</v>
      </c>
      <c r="M7644" t="str">
        <f t="shared" si="359"/>
        <v>2023</v>
      </c>
    </row>
    <row r="7645" spans="1:13" x14ac:dyDescent="0.3">
      <c r="A7645">
        <v>7644</v>
      </c>
      <c r="B7645">
        <v>37</v>
      </c>
      <c r="C7645">
        <v>2</v>
      </c>
      <c r="D7645" s="2">
        <v>45408</v>
      </c>
      <c r="E7645">
        <v>17</v>
      </c>
      <c r="F7645" t="str">
        <f>_xlfn.XLOOKUP(B7645,Products!$A$2:$A$51,Products!$B$2:$B$51)</f>
        <v>Suffer</v>
      </c>
      <c r="G7645" t="str">
        <f>_xlfn.XLOOKUP(B7645,Products!$A$2:$A$51,Products!$C$2:$C$51)</f>
        <v>Electronics</v>
      </c>
      <c r="H7645">
        <f>_xlfn.XLOOKUP(B7645,Products!$A$2:$A$51,Products!$D$2:$D$51)</f>
        <v>416.3</v>
      </c>
      <c r="I7645" t="str">
        <f>_xlfn.XLOOKUP(E7645,Salespersons!$A$2:$A$101,Salespersons!$B$2:$B$101)</f>
        <v>Christine Arellano</v>
      </c>
      <c r="J7645" t="str">
        <f>_xlfn.XLOOKUP(E7645,Salespersons!$A$2:$A$101,Salespersons!$C$2:$C$101)</f>
        <v>South</v>
      </c>
      <c r="K7645">
        <f t="shared" si="357"/>
        <v>832.6</v>
      </c>
      <c r="L7645" t="str">
        <f t="shared" si="358"/>
        <v>April</v>
      </c>
      <c r="M7645" t="str">
        <f t="shared" si="359"/>
        <v>2024</v>
      </c>
    </row>
    <row r="7646" spans="1:13" x14ac:dyDescent="0.3">
      <c r="A7646">
        <v>7645</v>
      </c>
      <c r="B7646">
        <v>27</v>
      </c>
      <c r="C7646">
        <v>7</v>
      </c>
      <c r="D7646" s="2">
        <v>45576</v>
      </c>
      <c r="E7646">
        <v>62</v>
      </c>
      <c r="F7646" t="str">
        <f>_xlfn.XLOOKUP(B7646,Products!$A$2:$A$51,Products!$B$2:$B$51)</f>
        <v>Girl</v>
      </c>
      <c r="G7646" t="str">
        <f>_xlfn.XLOOKUP(B7646,Products!$A$2:$A$51,Products!$C$2:$C$51)</f>
        <v>Home &amp; Kitchen</v>
      </c>
      <c r="H7646">
        <f>_xlfn.XLOOKUP(B7646,Products!$A$2:$A$51,Products!$D$2:$D$51)</f>
        <v>475.19</v>
      </c>
      <c r="I7646" t="str">
        <f>_xlfn.XLOOKUP(E7646,Salespersons!$A$2:$A$101,Salespersons!$B$2:$B$101)</f>
        <v>Kristen Miller</v>
      </c>
      <c r="J7646" t="str">
        <f>_xlfn.XLOOKUP(E7646,Salespersons!$A$2:$A$101,Salespersons!$C$2:$C$101)</f>
        <v>North</v>
      </c>
      <c r="K7646">
        <f t="shared" si="357"/>
        <v>3326.33</v>
      </c>
      <c r="L7646" t="str">
        <f t="shared" si="358"/>
        <v>October</v>
      </c>
      <c r="M7646" t="str">
        <f t="shared" si="359"/>
        <v>2024</v>
      </c>
    </row>
    <row r="7647" spans="1:13" x14ac:dyDescent="0.3">
      <c r="A7647">
        <v>7646</v>
      </c>
      <c r="B7647">
        <v>50</v>
      </c>
      <c r="C7647">
        <v>2</v>
      </c>
      <c r="D7647" s="2">
        <v>45425</v>
      </c>
      <c r="E7647">
        <v>37</v>
      </c>
      <c r="F7647" t="str">
        <f>_xlfn.XLOOKUP(B7647,Products!$A$2:$A$51,Products!$B$2:$B$51)</f>
        <v>Newspaper</v>
      </c>
      <c r="G7647" t="str">
        <f>_xlfn.XLOOKUP(B7647,Products!$A$2:$A$51,Products!$C$2:$C$51)</f>
        <v>Clothing</v>
      </c>
      <c r="H7647">
        <f>_xlfn.XLOOKUP(B7647,Products!$A$2:$A$51,Products!$D$2:$D$51)</f>
        <v>256.36</v>
      </c>
      <c r="I7647" t="str">
        <f>_xlfn.XLOOKUP(E7647,Salespersons!$A$2:$A$101,Salespersons!$B$2:$B$101)</f>
        <v>Timothy Chan MD</v>
      </c>
      <c r="J7647" t="str">
        <f>_xlfn.XLOOKUP(E7647,Salespersons!$A$2:$A$101,Salespersons!$C$2:$C$101)</f>
        <v>North</v>
      </c>
      <c r="K7647">
        <f t="shared" si="357"/>
        <v>512.72</v>
      </c>
      <c r="L7647" t="str">
        <f t="shared" si="358"/>
        <v>May</v>
      </c>
      <c r="M7647" t="str">
        <f t="shared" si="359"/>
        <v>2024</v>
      </c>
    </row>
    <row r="7648" spans="1:13" x14ac:dyDescent="0.3">
      <c r="A7648">
        <v>7647</v>
      </c>
      <c r="B7648">
        <v>48</v>
      </c>
      <c r="C7648">
        <v>9</v>
      </c>
      <c r="D7648" s="2">
        <v>45173</v>
      </c>
      <c r="E7648">
        <v>14</v>
      </c>
      <c r="F7648" t="str">
        <f>_xlfn.XLOOKUP(B7648,Products!$A$2:$A$51,Products!$B$2:$B$51)</f>
        <v>Respond</v>
      </c>
      <c r="G7648" t="str">
        <f>_xlfn.XLOOKUP(B7648,Products!$A$2:$A$51,Products!$C$2:$C$51)</f>
        <v>Electronics</v>
      </c>
      <c r="H7648">
        <f>_xlfn.XLOOKUP(B7648,Products!$A$2:$A$51,Products!$D$2:$D$51)</f>
        <v>356.43</v>
      </c>
      <c r="I7648" t="str">
        <f>_xlfn.XLOOKUP(E7648,Salespersons!$A$2:$A$101,Salespersons!$B$2:$B$101)</f>
        <v>Deanna Knight</v>
      </c>
      <c r="J7648" t="str">
        <f>_xlfn.XLOOKUP(E7648,Salespersons!$A$2:$A$101,Salespersons!$C$2:$C$101)</f>
        <v>North</v>
      </c>
      <c r="K7648">
        <f t="shared" si="357"/>
        <v>3207.87</v>
      </c>
      <c r="L7648" t="str">
        <f t="shared" si="358"/>
        <v>September</v>
      </c>
      <c r="M7648" t="str">
        <f t="shared" si="359"/>
        <v>2023</v>
      </c>
    </row>
    <row r="7649" spans="1:13" x14ac:dyDescent="0.3">
      <c r="A7649">
        <v>7648</v>
      </c>
      <c r="B7649">
        <v>10</v>
      </c>
      <c r="C7649">
        <v>6</v>
      </c>
      <c r="D7649" s="2">
        <v>45716</v>
      </c>
      <c r="E7649">
        <v>51</v>
      </c>
      <c r="F7649" t="str">
        <f>_xlfn.XLOOKUP(B7649,Products!$A$2:$A$51,Products!$B$2:$B$51)</f>
        <v>Live</v>
      </c>
      <c r="G7649" t="str">
        <f>_xlfn.XLOOKUP(B7649,Products!$A$2:$A$51,Products!$C$2:$C$51)</f>
        <v>Home &amp; Kitchen</v>
      </c>
      <c r="H7649">
        <f>_xlfn.XLOOKUP(B7649,Products!$A$2:$A$51,Products!$D$2:$D$51)</f>
        <v>406.51</v>
      </c>
      <c r="I7649" t="str">
        <f>_xlfn.XLOOKUP(E7649,Salespersons!$A$2:$A$101,Salespersons!$B$2:$B$101)</f>
        <v>Damon Snyder</v>
      </c>
      <c r="J7649" t="str">
        <f>_xlfn.XLOOKUP(E7649,Salespersons!$A$2:$A$101,Salespersons!$C$2:$C$101)</f>
        <v>North</v>
      </c>
      <c r="K7649">
        <f t="shared" si="357"/>
        <v>2439.06</v>
      </c>
      <c r="L7649" t="str">
        <f t="shared" si="358"/>
        <v>February</v>
      </c>
      <c r="M7649" t="str">
        <f t="shared" si="359"/>
        <v>2025</v>
      </c>
    </row>
    <row r="7650" spans="1:13" x14ac:dyDescent="0.3">
      <c r="A7650">
        <v>7649</v>
      </c>
      <c r="B7650">
        <v>38</v>
      </c>
      <c r="C7650">
        <v>4</v>
      </c>
      <c r="D7650" s="2">
        <v>45179</v>
      </c>
      <c r="E7650">
        <v>55</v>
      </c>
      <c r="F7650" t="str">
        <f>_xlfn.XLOOKUP(B7650,Products!$A$2:$A$51,Products!$B$2:$B$51)</f>
        <v>Smile</v>
      </c>
      <c r="G7650" t="str">
        <f>_xlfn.XLOOKUP(B7650,Products!$A$2:$A$51,Products!$C$2:$C$51)</f>
        <v>Clothing</v>
      </c>
      <c r="H7650">
        <f>_xlfn.XLOOKUP(B7650,Products!$A$2:$A$51,Products!$D$2:$D$51)</f>
        <v>49.56</v>
      </c>
      <c r="I7650" t="str">
        <f>_xlfn.XLOOKUP(E7650,Salespersons!$A$2:$A$101,Salespersons!$B$2:$B$101)</f>
        <v>Erica Turner</v>
      </c>
      <c r="J7650" t="str">
        <f>_xlfn.XLOOKUP(E7650,Salespersons!$A$2:$A$101,Salespersons!$C$2:$C$101)</f>
        <v>West</v>
      </c>
      <c r="K7650">
        <f t="shared" si="357"/>
        <v>198.24</v>
      </c>
      <c r="L7650" t="str">
        <f t="shared" si="358"/>
        <v>September</v>
      </c>
      <c r="M7650" t="str">
        <f t="shared" si="359"/>
        <v>2023</v>
      </c>
    </row>
    <row r="7651" spans="1:13" x14ac:dyDescent="0.3">
      <c r="A7651">
        <v>7650</v>
      </c>
      <c r="B7651">
        <v>22</v>
      </c>
      <c r="C7651">
        <v>4</v>
      </c>
      <c r="D7651" s="2">
        <v>45605</v>
      </c>
      <c r="E7651">
        <v>57</v>
      </c>
      <c r="F7651" t="str">
        <f>_xlfn.XLOOKUP(B7651,Products!$A$2:$A$51,Products!$B$2:$B$51)</f>
        <v>Detail</v>
      </c>
      <c r="G7651" t="str">
        <f>_xlfn.XLOOKUP(B7651,Products!$A$2:$A$51,Products!$C$2:$C$51)</f>
        <v>Clothing</v>
      </c>
      <c r="H7651">
        <f>_xlfn.XLOOKUP(B7651,Products!$A$2:$A$51,Products!$D$2:$D$51)</f>
        <v>393.11</v>
      </c>
      <c r="I7651" t="str">
        <f>_xlfn.XLOOKUP(E7651,Salespersons!$A$2:$A$101,Salespersons!$B$2:$B$101)</f>
        <v>Sally Gutierrez</v>
      </c>
      <c r="J7651" t="str">
        <f>_xlfn.XLOOKUP(E7651,Salespersons!$A$2:$A$101,Salespersons!$C$2:$C$101)</f>
        <v>North</v>
      </c>
      <c r="K7651">
        <f t="shared" si="357"/>
        <v>1572.44</v>
      </c>
      <c r="L7651" t="str">
        <f t="shared" si="358"/>
        <v>November</v>
      </c>
      <c r="M7651" t="str">
        <f t="shared" si="359"/>
        <v>2024</v>
      </c>
    </row>
    <row r="7652" spans="1:13" x14ac:dyDescent="0.3">
      <c r="A7652">
        <v>7651</v>
      </c>
      <c r="B7652">
        <v>24</v>
      </c>
      <c r="C7652">
        <v>3</v>
      </c>
      <c r="D7652" s="2">
        <v>45201</v>
      </c>
      <c r="E7652">
        <v>4</v>
      </c>
      <c r="F7652" t="str">
        <f>_xlfn.XLOOKUP(B7652,Products!$A$2:$A$51,Products!$B$2:$B$51)</f>
        <v>Still</v>
      </c>
      <c r="G7652" t="str">
        <f>_xlfn.XLOOKUP(B7652,Products!$A$2:$A$51,Products!$C$2:$C$51)</f>
        <v>Electronics</v>
      </c>
      <c r="H7652">
        <f>_xlfn.XLOOKUP(B7652,Products!$A$2:$A$51,Products!$D$2:$D$51)</f>
        <v>68.260000000000005</v>
      </c>
      <c r="I7652" t="str">
        <f>_xlfn.XLOOKUP(E7652,Salespersons!$A$2:$A$101,Salespersons!$B$2:$B$101)</f>
        <v>Luke Bennett</v>
      </c>
      <c r="J7652" t="str">
        <f>_xlfn.XLOOKUP(E7652,Salespersons!$A$2:$A$101,Salespersons!$C$2:$C$101)</f>
        <v>West</v>
      </c>
      <c r="K7652">
        <f t="shared" si="357"/>
        <v>204.78000000000003</v>
      </c>
      <c r="L7652" t="str">
        <f t="shared" si="358"/>
        <v>October</v>
      </c>
      <c r="M7652" t="str">
        <f t="shared" si="359"/>
        <v>2023</v>
      </c>
    </row>
    <row r="7653" spans="1:13" x14ac:dyDescent="0.3">
      <c r="A7653">
        <v>7652</v>
      </c>
      <c r="B7653">
        <v>8</v>
      </c>
      <c r="C7653">
        <v>9</v>
      </c>
      <c r="D7653" s="2">
        <v>45394</v>
      </c>
      <c r="E7653">
        <v>86</v>
      </c>
      <c r="F7653" t="str">
        <f>_xlfn.XLOOKUP(B7653,Products!$A$2:$A$51,Products!$B$2:$B$51)</f>
        <v>Center</v>
      </c>
      <c r="G7653" t="str">
        <f>_xlfn.XLOOKUP(B7653,Products!$A$2:$A$51,Products!$C$2:$C$51)</f>
        <v>Home &amp; Kitchen</v>
      </c>
      <c r="H7653">
        <f>_xlfn.XLOOKUP(B7653,Products!$A$2:$A$51,Products!$D$2:$D$51)</f>
        <v>275.3</v>
      </c>
      <c r="I7653" t="str">
        <f>_xlfn.XLOOKUP(E7653,Salespersons!$A$2:$A$101,Salespersons!$B$2:$B$101)</f>
        <v>Susan Wheeler</v>
      </c>
      <c r="J7653" t="str">
        <f>_xlfn.XLOOKUP(E7653,Salespersons!$A$2:$A$101,Salespersons!$C$2:$C$101)</f>
        <v>West</v>
      </c>
      <c r="K7653">
        <f t="shared" si="357"/>
        <v>2477.7000000000003</v>
      </c>
      <c r="L7653" t="str">
        <f t="shared" si="358"/>
        <v>April</v>
      </c>
      <c r="M7653" t="str">
        <f t="shared" si="359"/>
        <v>2024</v>
      </c>
    </row>
    <row r="7654" spans="1:13" x14ac:dyDescent="0.3">
      <c r="A7654">
        <v>7653</v>
      </c>
      <c r="B7654">
        <v>6</v>
      </c>
      <c r="C7654">
        <v>2</v>
      </c>
      <c r="D7654" s="2">
        <v>45767</v>
      </c>
      <c r="E7654">
        <v>49</v>
      </c>
      <c r="F7654" t="str">
        <f>_xlfn.XLOOKUP(B7654,Products!$A$2:$A$51,Products!$B$2:$B$51)</f>
        <v>Gas</v>
      </c>
      <c r="G7654" t="str">
        <f>_xlfn.XLOOKUP(B7654,Products!$A$2:$A$51,Products!$C$2:$C$51)</f>
        <v>Home &amp; Kitchen</v>
      </c>
      <c r="H7654">
        <f>_xlfn.XLOOKUP(B7654,Products!$A$2:$A$51,Products!$D$2:$D$51)</f>
        <v>79.7</v>
      </c>
      <c r="I7654" t="str">
        <f>_xlfn.XLOOKUP(E7654,Salespersons!$A$2:$A$101,Salespersons!$B$2:$B$101)</f>
        <v>Thomas Morris</v>
      </c>
      <c r="J7654" t="str">
        <f>_xlfn.XLOOKUP(E7654,Salespersons!$A$2:$A$101,Salespersons!$C$2:$C$101)</f>
        <v>South</v>
      </c>
      <c r="K7654">
        <f t="shared" si="357"/>
        <v>159.4</v>
      </c>
      <c r="L7654" t="str">
        <f t="shared" si="358"/>
        <v>April</v>
      </c>
      <c r="M7654" t="str">
        <f t="shared" si="359"/>
        <v>2025</v>
      </c>
    </row>
    <row r="7655" spans="1:13" x14ac:dyDescent="0.3">
      <c r="A7655">
        <v>7654</v>
      </c>
      <c r="B7655">
        <v>4</v>
      </c>
      <c r="C7655">
        <v>9</v>
      </c>
      <c r="D7655" s="2">
        <v>45810</v>
      </c>
      <c r="E7655">
        <v>81</v>
      </c>
      <c r="F7655" t="str">
        <f>_xlfn.XLOOKUP(B7655,Products!$A$2:$A$51,Products!$B$2:$B$51)</f>
        <v>Half</v>
      </c>
      <c r="G7655" t="str">
        <f>_xlfn.XLOOKUP(B7655,Products!$A$2:$A$51,Products!$C$2:$C$51)</f>
        <v>Home &amp; Kitchen</v>
      </c>
      <c r="H7655">
        <f>_xlfn.XLOOKUP(B7655,Products!$A$2:$A$51,Products!$D$2:$D$51)</f>
        <v>420.81</v>
      </c>
      <c r="I7655" t="str">
        <f>_xlfn.XLOOKUP(E7655,Salespersons!$A$2:$A$101,Salespersons!$B$2:$B$101)</f>
        <v>Stephanie Mendez</v>
      </c>
      <c r="J7655" t="str">
        <f>_xlfn.XLOOKUP(E7655,Salespersons!$A$2:$A$101,Salespersons!$C$2:$C$101)</f>
        <v>East</v>
      </c>
      <c r="K7655">
        <f t="shared" si="357"/>
        <v>3787.29</v>
      </c>
      <c r="L7655" t="str">
        <f t="shared" si="358"/>
        <v>June</v>
      </c>
      <c r="M7655" t="str">
        <f t="shared" si="359"/>
        <v>2025</v>
      </c>
    </row>
    <row r="7656" spans="1:13" x14ac:dyDescent="0.3">
      <c r="A7656">
        <v>7655</v>
      </c>
      <c r="B7656">
        <v>5</v>
      </c>
      <c r="C7656">
        <v>3</v>
      </c>
      <c r="D7656" s="2">
        <v>45683</v>
      </c>
      <c r="E7656">
        <v>35</v>
      </c>
      <c r="F7656" t="str">
        <f>_xlfn.XLOOKUP(B7656,Products!$A$2:$A$51,Products!$B$2:$B$51)</f>
        <v>Table</v>
      </c>
      <c r="G7656" t="str">
        <f>_xlfn.XLOOKUP(B7656,Products!$A$2:$A$51,Products!$C$2:$C$51)</f>
        <v>Toys</v>
      </c>
      <c r="H7656">
        <f>_xlfn.XLOOKUP(B7656,Products!$A$2:$A$51,Products!$D$2:$D$51)</f>
        <v>100.72</v>
      </c>
      <c r="I7656" t="str">
        <f>_xlfn.XLOOKUP(E7656,Salespersons!$A$2:$A$101,Salespersons!$B$2:$B$101)</f>
        <v>Michele Moody</v>
      </c>
      <c r="J7656" t="str">
        <f>_xlfn.XLOOKUP(E7656,Salespersons!$A$2:$A$101,Salespersons!$C$2:$C$101)</f>
        <v>South</v>
      </c>
      <c r="K7656">
        <f t="shared" si="357"/>
        <v>302.15999999999997</v>
      </c>
      <c r="L7656" t="str">
        <f t="shared" si="358"/>
        <v>January</v>
      </c>
      <c r="M7656" t="str">
        <f t="shared" si="359"/>
        <v>2025</v>
      </c>
    </row>
    <row r="7657" spans="1:13" x14ac:dyDescent="0.3">
      <c r="A7657">
        <v>7656</v>
      </c>
      <c r="B7657">
        <v>6</v>
      </c>
      <c r="C7657">
        <v>4</v>
      </c>
      <c r="D7657" s="2">
        <v>45723</v>
      </c>
      <c r="E7657">
        <v>53</v>
      </c>
      <c r="F7657" t="str">
        <f>_xlfn.XLOOKUP(B7657,Products!$A$2:$A$51,Products!$B$2:$B$51)</f>
        <v>Gas</v>
      </c>
      <c r="G7657" t="str">
        <f>_xlfn.XLOOKUP(B7657,Products!$A$2:$A$51,Products!$C$2:$C$51)</f>
        <v>Home &amp; Kitchen</v>
      </c>
      <c r="H7657">
        <f>_xlfn.XLOOKUP(B7657,Products!$A$2:$A$51,Products!$D$2:$D$51)</f>
        <v>79.7</v>
      </c>
      <c r="I7657" t="str">
        <f>_xlfn.XLOOKUP(E7657,Salespersons!$A$2:$A$101,Salespersons!$B$2:$B$101)</f>
        <v>Patricia Odonnell</v>
      </c>
      <c r="J7657" t="str">
        <f>_xlfn.XLOOKUP(E7657,Salespersons!$A$2:$A$101,Salespersons!$C$2:$C$101)</f>
        <v>South</v>
      </c>
      <c r="K7657">
        <f t="shared" si="357"/>
        <v>318.8</v>
      </c>
      <c r="L7657" t="str">
        <f t="shared" si="358"/>
        <v>March</v>
      </c>
      <c r="M7657" t="str">
        <f t="shared" si="359"/>
        <v>2025</v>
      </c>
    </row>
    <row r="7658" spans="1:13" x14ac:dyDescent="0.3">
      <c r="A7658">
        <v>7657</v>
      </c>
      <c r="B7658">
        <v>47</v>
      </c>
      <c r="C7658">
        <v>9</v>
      </c>
      <c r="D7658" s="2">
        <v>45553</v>
      </c>
      <c r="E7658">
        <v>32</v>
      </c>
      <c r="F7658" t="str">
        <f>_xlfn.XLOOKUP(B7658,Products!$A$2:$A$51,Products!$B$2:$B$51)</f>
        <v>Recent</v>
      </c>
      <c r="G7658" t="str">
        <f>_xlfn.XLOOKUP(B7658,Products!$A$2:$A$51,Products!$C$2:$C$51)</f>
        <v>Books</v>
      </c>
      <c r="H7658">
        <f>_xlfn.XLOOKUP(B7658,Products!$A$2:$A$51,Products!$D$2:$D$51)</f>
        <v>260.04000000000002</v>
      </c>
      <c r="I7658" t="str">
        <f>_xlfn.XLOOKUP(E7658,Salespersons!$A$2:$A$101,Salespersons!$B$2:$B$101)</f>
        <v>Michael Adams</v>
      </c>
      <c r="J7658" t="str">
        <f>_xlfn.XLOOKUP(E7658,Salespersons!$A$2:$A$101,Salespersons!$C$2:$C$101)</f>
        <v>North</v>
      </c>
      <c r="K7658">
        <f t="shared" si="357"/>
        <v>2340.36</v>
      </c>
      <c r="L7658" t="str">
        <f t="shared" si="358"/>
        <v>September</v>
      </c>
      <c r="M7658" t="str">
        <f t="shared" si="359"/>
        <v>2024</v>
      </c>
    </row>
    <row r="7659" spans="1:13" x14ac:dyDescent="0.3">
      <c r="A7659">
        <v>7658</v>
      </c>
      <c r="B7659">
        <v>32</v>
      </c>
      <c r="C7659">
        <v>3</v>
      </c>
      <c r="D7659" s="2">
        <v>45335</v>
      </c>
      <c r="E7659">
        <v>95</v>
      </c>
      <c r="F7659" t="str">
        <f>_xlfn.XLOOKUP(B7659,Products!$A$2:$A$51,Products!$B$2:$B$51)</f>
        <v>Former</v>
      </c>
      <c r="G7659" t="str">
        <f>_xlfn.XLOOKUP(B7659,Products!$A$2:$A$51,Products!$C$2:$C$51)</f>
        <v>Books</v>
      </c>
      <c r="H7659">
        <f>_xlfn.XLOOKUP(B7659,Products!$A$2:$A$51,Products!$D$2:$D$51)</f>
        <v>373.97</v>
      </c>
      <c r="I7659" t="str">
        <f>_xlfn.XLOOKUP(E7659,Salespersons!$A$2:$A$101,Salespersons!$B$2:$B$101)</f>
        <v>Theresa Silva</v>
      </c>
      <c r="J7659" t="str">
        <f>_xlfn.XLOOKUP(E7659,Salespersons!$A$2:$A$101,Salespersons!$C$2:$C$101)</f>
        <v>West</v>
      </c>
      <c r="K7659">
        <f t="shared" si="357"/>
        <v>1121.9100000000001</v>
      </c>
      <c r="L7659" t="str">
        <f t="shared" si="358"/>
        <v>February</v>
      </c>
      <c r="M7659" t="str">
        <f t="shared" si="359"/>
        <v>2024</v>
      </c>
    </row>
    <row r="7660" spans="1:13" x14ac:dyDescent="0.3">
      <c r="A7660">
        <v>7659</v>
      </c>
      <c r="B7660">
        <v>38</v>
      </c>
      <c r="C7660">
        <v>6</v>
      </c>
      <c r="D7660" s="2">
        <v>45380</v>
      </c>
      <c r="E7660">
        <v>89</v>
      </c>
      <c r="F7660" t="str">
        <f>_xlfn.XLOOKUP(B7660,Products!$A$2:$A$51,Products!$B$2:$B$51)</f>
        <v>Smile</v>
      </c>
      <c r="G7660" t="str">
        <f>_xlfn.XLOOKUP(B7660,Products!$A$2:$A$51,Products!$C$2:$C$51)</f>
        <v>Clothing</v>
      </c>
      <c r="H7660">
        <f>_xlfn.XLOOKUP(B7660,Products!$A$2:$A$51,Products!$D$2:$D$51)</f>
        <v>49.56</v>
      </c>
      <c r="I7660" t="str">
        <f>_xlfn.XLOOKUP(E7660,Salespersons!$A$2:$A$101,Salespersons!$B$2:$B$101)</f>
        <v>Billy Smith</v>
      </c>
      <c r="J7660" t="str">
        <f>_xlfn.XLOOKUP(E7660,Salespersons!$A$2:$A$101,Salespersons!$C$2:$C$101)</f>
        <v>East</v>
      </c>
      <c r="K7660">
        <f t="shared" si="357"/>
        <v>297.36</v>
      </c>
      <c r="L7660" t="str">
        <f t="shared" si="358"/>
        <v>March</v>
      </c>
      <c r="M7660" t="str">
        <f t="shared" si="359"/>
        <v>2024</v>
      </c>
    </row>
    <row r="7661" spans="1:13" x14ac:dyDescent="0.3">
      <c r="A7661">
        <v>7660</v>
      </c>
      <c r="B7661">
        <v>20</v>
      </c>
      <c r="C7661">
        <v>5</v>
      </c>
      <c r="D7661" s="2">
        <v>45483</v>
      </c>
      <c r="E7661">
        <v>10</v>
      </c>
      <c r="F7661" t="str">
        <f>_xlfn.XLOOKUP(B7661,Products!$A$2:$A$51,Products!$B$2:$B$51)</f>
        <v>Common</v>
      </c>
      <c r="G7661" t="str">
        <f>_xlfn.XLOOKUP(B7661,Products!$A$2:$A$51,Products!$C$2:$C$51)</f>
        <v>Electronics</v>
      </c>
      <c r="H7661">
        <f>_xlfn.XLOOKUP(B7661,Products!$A$2:$A$51,Products!$D$2:$D$51)</f>
        <v>486.94</v>
      </c>
      <c r="I7661" t="str">
        <f>_xlfn.XLOOKUP(E7661,Salespersons!$A$2:$A$101,Salespersons!$B$2:$B$101)</f>
        <v>Tyler Howard</v>
      </c>
      <c r="J7661" t="str">
        <f>_xlfn.XLOOKUP(E7661,Salespersons!$A$2:$A$101,Salespersons!$C$2:$C$101)</f>
        <v>East</v>
      </c>
      <c r="K7661">
        <f t="shared" si="357"/>
        <v>2434.6999999999998</v>
      </c>
      <c r="L7661" t="str">
        <f t="shared" si="358"/>
        <v>July</v>
      </c>
      <c r="M7661" t="str">
        <f t="shared" si="359"/>
        <v>2024</v>
      </c>
    </row>
    <row r="7662" spans="1:13" x14ac:dyDescent="0.3">
      <c r="A7662">
        <v>7661</v>
      </c>
      <c r="B7662">
        <v>40</v>
      </c>
      <c r="C7662">
        <v>6</v>
      </c>
      <c r="D7662" s="2">
        <v>45685</v>
      </c>
      <c r="E7662">
        <v>62</v>
      </c>
      <c r="F7662" t="str">
        <f>_xlfn.XLOOKUP(B7662,Products!$A$2:$A$51,Products!$B$2:$B$51)</f>
        <v>Agent</v>
      </c>
      <c r="G7662" t="str">
        <f>_xlfn.XLOOKUP(B7662,Products!$A$2:$A$51,Products!$C$2:$C$51)</f>
        <v>Toys</v>
      </c>
      <c r="H7662">
        <f>_xlfn.XLOOKUP(B7662,Products!$A$2:$A$51,Products!$D$2:$D$51)</f>
        <v>228.56</v>
      </c>
      <c r="I7662" t="str">
        <f>_xlfn.XLOOKUP(E7662,Salespersons!$A$2:$A$101,Salespersons!$B$2:$B$101)</f>
        <v>Kristen Miller</v>
      </c>
      <c r="J7662" t="str">
        <f>_xlfn.XLOOKUP(E7662,Salespersons!$A$2:$A$101,Salespersons!$C$2:$C$101)</f>
        <v>North</v>
      </c>
      <c r="K7662">
        <f t="shared" si="357"/>
        <v>1371.3600000000001</v>
      </c>
      <c r="L7662" t="str">
        <f t="shared" si="358"/>
        <v>January</v>
      </c>
      <c r="M7662" t="str">
        <f t="shared" si="359"/>
        <v>2025</v>
      </c>
    </row>
    <row r="7663" spans="1:13" x14ac:dyDescent="0.3">
      <c r="A7663">
        <v>7662</v>
      </c>
      <c r="B7663">
        <v>45</v>
      </c>
      <c r="C7663">
        <v>5</v>
      </c>
      <c r="D7663" s="2">
        <v>45374</v>
      </c>
      <c r="E7663">
        <v>2</v>
      </c>
      <c r="F7663" t="str">
        <f>_xlfn.XLOOKUP(B7663,Products!$A$2:$A$51,Products!$B$2:$B$51)</f>
        <v>Scientist</v>
      </c>
      <c r="G7663" t="str">
        <f>_xlfn.XLOOKUP(B7663,Products!$A$2:$A$51,Products!$C$2:$C$51)</f>
        <v>Toys</v>
      </c>
      <c r="H7663">
        <f>_xlfn.XLOOKUP(B7663,Products!$A$2:$A$51,Products!$D$2:$D$51)</f>
        <v>483.37</v>
      </c>
      <c r="I7663" t="str">
        <f>_xlfn.XLOOKUP(E7663,Salespersons!$A$2:$A$101,Salespersons!$B$2:$B$101)</f>
        <v>Johnny Jackson</v>
      </c>
      <c r="J7663" t="str">
        <f>_xlfn.XLOOKUP(E7663,Salespersons!$A$2:$A$101,Salespersons!$C$2:$C$101)</f>
        <v>East</v>
      </c>
      <c r="K7663">
        <f t="shared" si="357"/>
        <v>2416.85</v>
      </c>
      <c r="L7663" t="str">
        <f t="shared" si="358"/>
        <v>March</v>
      </c>
      <c r="M7663" t="str">
        <f t="shared" si="359"/>
        <v>2024</v>
      </c>
    </row>
    <row r="7664" spans="1:13" x14ac:dyDescent="0.3">
      <c r="A7664">
        <v>7663</v>
      </c>
      <c r="B7664">
        <v>36</v>
      </c>
      <c r="C7664">
        <v>3</v>
      </c>
      <c r="D7664" s="2">
        <v>45788</v>
      </c>
      <c r="E7664">
        <v>63</v>
      </c>
      <c r="F7664" t="str">
        <f>_xlfn.XLOOKUP(B7664,Products!$A$2:$A$51,Products!$B$2:$B$51)</f>
        <v>Agreement</v>
      </c>
      <c r="G7664" t="str">
        <f>_xlfn.XLOOKUP(B7664,Products!$A$2:$A$51,Products!$C$2:$C$51)</f>
        <v>Toys</v>
      </c>
      <c r="H7664">
        <f>_xlfn.XLOOKUP(B7664,Products!$A$2:$A$51,Products!$D$2:$D$51)</f>
        <v>240.8</v>
      </c>
      <c r="I7664" t="str">
        <f>_xlfn.XLOOKUP(E7664,Salespersons!$A$2:$A$101,Salespersons!$B$2:$B$101)</f>
        <v>Nathaniel Jackson</v>
      </c>
      <c r="J7664" t="str">
        <f>_xlfn.XLOOKUP(E7664,Salespersons!$A$2:$A$101,Salespersons!$C$2:$C$101)</f>
        <v>West</v>
      </c>
      <c r="K7664">
        <f t="shared" si="357"/>
        <v>722.40000000000009</v>
      </c>
      <c r="L7664" t="str">
        <f t="shared" si="358"/>
        <v>May</v>
      </c>
      <c r="M7664" t="str">
        <f t="shared" si="359"/>
        <v>2025</v>
      </c>
    </row>
    <row r="7665" spans="1:13" x14ac:dyDescent="0.3">
      <c r="A7665">
        <v>7664</v>
      </c>
      <c r="B7665">
        <v>49</v>
      </c>
      <c r="C7665">
        <v>2</v>
      </c>
      <c r="D7665" s="2">
        <v>45255</v>
      </c>
      <c r="E7665">
        <v>91</v>
      </c>
      <c r="F7665" t="str">
        <f>_xlfn.XLOOKUP(B7665,Products!$A$2:$A$51,Products!$B$2:$B$51)</f>
        <v>Fish</v>
      </c>
      <c r="G7665" t="str">
        <f>_xlfn.XLOOKUP(B7665,Products!$A$2:$A$51,Products!$C$2:$C$51)</f>
        <v>Toys</v>
      </c>
      <c r="H7665">
        <f>_xlfn.XLOOKUP(B7665,Products!$A$2:$A$51,Products!$D$2:$D$51)</f>
        <v>345.29</v>
      </c>
      <c r="I7665" t="str">
        <f>_xlfn.XLOOKUP(E7665,Salespersons!$A$2:$A$101,Salespersons!$B$2:$B$101)</f>
        <v>Stephen Mitchell</v>
      </c>
      <c r="J7665" t="str">
        <f>_xlfn.XLOOKUP(E7665,Salespersons!$A$2:$A$101,Salespersons!$C$2:$C$101)</f>
        <v>West</v>
      </c>
      <c r="K7665">
        <f t="shared" si="357"/>
        <v>690.58</v>
      </c>
      <c r="L7665" t="str">
        <f t="shared" si="358"/>
        <v>November</v>
      </c>
      <c r="M7665" t="str">
        <f t="shared" si="359"/>
        <v>2023</v>
      </c>
    </row>
    <row r="7666" spans="1:13" x14ac:dyDescent="0.3">
      <c r="A7666">
        <v>7665</v>
      </c>
      <c r="B7666">
        <v>14</v>
      </c>
      <c r="C7666">
        <v>9</v>
      </c>
      <c r="D7666" s="2">
        <v>45401</v>
      </c>
      <c r="E7666">
        <v>76</v>
      </c>
      <c r="F7666" t="str">
        <f>_xlfn.XLOOKUP(B7666,Products!$A$2:$A$51,Products!$B$2:$B$51)</f>
        <v>Mention</v>
      </c>
      <c r="G7666" t="str">
        <f>_xlfn.XLOOKUP(B7666,Products!$A$2:$A$51,Products!$C$2:$C$51)</f>
        <v>Home &amp; Kitchen</v>
      </c>
      <c r="H7666">
        <f>_xlfn.XLOOKUP(B7666,Products!$A$2:$A$51,Products!$D$2:$D$51)</f>
        <v>64.77</v>
      </c>
      <c r="I7666" t="str">
        <f>_xlfn.XLOOKUP(E7666,Salespersons!$A$2:$A$101,Salespersons!$B$2:$B$101)</f>
        <v>Julie Smith</v>
      </c>
      <c r="J7666" t="str">
        <f>_xlfn.XLOOKUP(E7666,Salespersons!$A$2:$A$101,Salespersons!$C$2:$C$101)</f>
        <v>East</v>
      </c>
      <c r="K7666">
        <f t="shared" si="357"/>
        <v>582.92999999999995</v>
      </c>
      <c r="L7666" t="str">
        <f t="shared" si="358"/>
        <v>April</v>
      </c>
      <c r="M7666" t="str">
        <f t="shared" si="359"/>
        <v>2024</v>
      </c>
    </row>
    <row r="7667" spans="1:13" x14ac:dyDescent="0.3">
      <c r="A7667">
        <v>7666</v>
      </c>
      <c r="B7667">
        <v>50</v>
      </c>
      <c r="C7667">
        <v>4</v>
      </c>
      <c r="D7667" s="2">
        <v>45335</v>
      </c>
      <c r="E7667">
        <v>16</v>
      </c>
      <c r="F7667" t="str">
        <f>_xlfn.XLOOKUP(B7667,Products!$A$2:$A$51,Products!$B$2:$B$51)</f>
        <v>Newspaper</v>
      </c>
      <c r="G7667" t="str">
        <f>_xlfn.XLOOKUP(B7667,Products!$A$2:$A$51,Products!$C$2:$C$51)</f>
        <v>Clothing</v>
      </c>
      <c r="H7667">
        <f>_xlfn.XLOOKUP(B7667,Products!$A$2:$A$51,Products!$D$2:$D$51)</f>
        <v>256.36</v>
      </c>
      <c r="I7667" t="str">
        <f>_xlfn.XLOOKUP(E7667,Salespersons!$A$2:$A$101,Salespersons!$B$2:$B$101)</f>
        <v>Denise Kramer</v>
      </c>
      <c r="J7667" t="str">
        <f>_xlfn.XLOOKUP(E7667,Salespersons!$A$2:$A$101,Salespersons!$C$2:$C$101)</f>
        <v>West</v>
      </c>
      <c r="K7667">
        <f t="shared" si="357"/>
        <v>1025.44</v>
      </c>
      <c r="L7667" t="str">
        <f t="shared" si="358"/>
        <v>February</v>
      </c>
      <c r="M7667" t="str">
        <f t="shared" si="359"/>
        <v>2024</v>
      </c>
    </row>
    <row r="7668" spans="1:13" x14ac:dyDescent="0.3">
      <c r="A7668">
        <v>7667</v>
      </c>
      <c r="B7668">
        <v>47</v>
      </c>
      <c r="C7668">
        <v>6</v>
      </c>
      <c r="D7668" s="2">
        <v>45264</v>
      </c>
      <c r="E7668">
        <v>16</v>
      </c>
      <c r="F7668" t="str">
        <f>_xlfn.XLOOKUP(B7668,Products!$A$2:$A$51,Products!$B$2:$B$51)</f>
        <v>Recent</v>
      </c>
      <c r="G7668" t="str">
        <f>_xlfn.XLOOKUP(B7668,Products!$A$2:$A$51,Products!$C$2:$C$51)</f>
        <v>Books</v>
      </c>
      <c r="H7668">
        <f>_xlfn.XLOOKUP(B7668,Products!$A$2:$A$51,Products!$D$2:$D$51)</f>
        <v>260.04000000000002</v>
      </c>
      <c r="I7668" t="str">
        <f>_xlfn.XLOOKUP(E7668,Salespersons!$A$2:$A$101,Salespersons!$B$2:$B$101)</f>
        <v>Denise Kramer</v>
      </c>
      <c r="J7668" t="str">
        <f>_xlfn.XLOOKUP(E7668,Salespersons!$A$2:$A$101,Salespersons!$C$2:$C$101)</f>
        <v>West</v>
      </c>
      <c r="K7668">
        <f t="shared" si="357"/>
        <v>1560.2400000000002</v>
      </c>
      <c r="L7668" t="str">
        <f t="shared" si="358"/>
        <v>December</v>
      </c>
      <c r="M7668" t="str">
        <f t="shared" si="359"/>
        <v>2023</v>
      </c>
    </row>
    <row r="7669" spans="1:13" x14ac:dyDescent="0.3">
      <c r="A7669">
        <v>7668</v>
      </c>
      <c r="B7669">
        <v>19</v>
      </c>
      <c r="C7669">
        <v>9</v>
      </c>
      <c r="D7669" s="2">
        <v>45227</v>
      </c>
      <c r="E7669">
        <v>3</v>
      </c>
      <c r="F7669" t="str">
        <f>_xlfn.XLOOKUP(B7669,Products!$A$2:$A$51,Products!$B$2:$B$51)</f>
        <v>Daughter</v>
      </c>
      <c r="G7669" t="str">
        <f>_xlfn.XLOOKUP(B7669,Products!$A$2:$A$51,Products!$C$2:$C$51)</f>
        <v>Home &amp; Kitchen</v>
      </c>
      <c r="H7669">
        <f>_xlfn.XLOOKUP(B7669,Products!$A$2:$A$51,Products!$D$2:$D$51)</f>
        <v>373.4</v>
      </c>
      <c r="I7669" t="str">
        <f>_xlfn.XLOOKUP(E7669,Salespersons!$A$2:$A$101,Salespersons!$B$2:$B$101)</f>
        <v>Cynthia Mcbride</v>
      </c>
      <c r="J7669" t="str">
        <f>_xlfn.XLOOKUP(E7669,Salespersons!$A$2:$A$101,Salespersons!$C$2:$C$101)</f>
        <v>North</v>
      </c>
      <c r="K7669">
        <f t="shared" si="357"/>
        <v>3360.6</v>
      </c>
      <c r="L7669" t="str">
        <f t="shared" si="358"/>
        <v>October</v>
      </c>
      <c r="M7669" t="str">
        <f t="shared" si="359"/>
        <v>2023</v>
      </c>
    </row>
    <row r="7670" spans="1:13" x14ac:dyDescent="0.3">
      <c r="A7670">
        <v>7669</v>
      </c>
      <c r="B7670">
        <v>11</v>
      </c>
      <c r="C7670">
        <v>5</v>
      </c>
      <c r="D7670" s="2">
        <v>45217</v>
      </c>
      <c r="E7670">
        <v>89</v>
      </c>
      <c r="F7670" t="str">
        <f>_xlfn.XLOOKUP(B7670,Products!$A$2:$A$51,Products!$B$2:$B$51)</f>
        <v>News</v>
      </c>
      <c r="G7670" t="str">
        <f>_xlfn.XLOOKUP(B7670,Products!$A$2:$A$51,Products!$C$2:$C$51)</f>
        <v>Clothing</v>
      </c>
      <c r="H7670">
        <f>_xlfn.XLOOKUP(B7670,Products!$A$2:$A$51,Products!$D$2:$D$51)</f>
        <v>113.76</v>
      </c>
      <c r="I7670" t="str">
        <f>_xlfn.XLOOKUP(E7670,Salespersons!$A$2:$A$101,Salespersons!$B$2:$B$101)</f>
        <v>Billy Smith</v>
      </c>
      <c r="J7670" t="str">
        <f>_xlfn.XLOOKUP(E7670,Salespersons!$A$2:$A$101,Salespersons!$C$2:$C$101)</f>
        <v>East</v>
      </c>
      <c r="K7670">
        <f t="shared" si="357"/>
        <v>568.80000000000007</v>
      </c>
      <c r="L7670" t="str">
        <f t="shared" si="358"/>
        <v>October</v>
      </c>
      <c r="M7670" t="str">
        <f t="shared" si="359"/>
        <v>2023</v>
      </c>
    </row>
    <row r="7671" spans="1:13" x14ac:dyDescent="0.3">
      <c r="A7671">
        <v>7670</v>
      </c>
      <c r="B7671">
        <v>39</v>
      </c>
      <c r="C7671">
        <v>7</v>
      </c>
      <c r="D7671" s="2">
        <v>45216</v>
      </c>
      <c r="E7671">
        <v>18</v>
      </c>
      <c r="F7671" t="str">
        <f>_xlfn.XLOOKUP(B7671,Products!$A$2:$A$51,Products!$B$2:$B$51)</f>
        <v>Reflect</v>
      </c>
      <c r="G7671" t="str">
        <f>_xlfn.XLOOKUP(B7671,Products!$A$2:$A$51,Products!$C$2:$C$51)</f>
        <v>Clothing</v>
      </c>
      <c r="H7671">
        <f>_xlfn.XLOOKUP(B7671,Products!$A$2:$A$51,Products!$D$2:$D$51)</f>
        <v>194.89</v>
      </c>
      <c r="I7671" t="str">
        <f>_xlfn.XLOOKUP(E7671,Salespersons!$A$2:$A$101,Salespersons!$B$2:$B$101)</f>
        <v>Keith Miller</v>
      </c>
      <c r="J7671" t="str">
        <f>_xlfn.XLOOKUP(E7671,Salespersons!$A$2:$A$101,Salespersons!$C$2:$C$101)</f>
        <v>East</v>
      </c>
      <c r="K7671">
        <f t="shared" si="357"/>
        <v>1364.23</v>
      </c>
      <c r="L7671" t="str">
        <f t="shared" si="358"/>
        <v>October</v>
      </c>
      <c r="M7671" t="str">
        <f t="shared" si="359"/>
        <v>2023</v>
      </c>
    </row>
    <row r="7672" spans="1:13" x14ac:dyDescent="0.3">
      <c r="A7672">
        <v>7671</v>
      </c>
      <c r="B7672">
        <v>1</v>
      </c>
      <c r="C7672">
        <v>5</v>
      </c>
      <c r="D7672" s="2">
        <v>45636</v>
      </c>
      <c r="E7672">
        <v>42</v>
      </c>
      <c r="F7672" t="str">
        <f>_xlfn.XLOOKUP(B7672,Products!$A$2:$A$51,Products!$B$2:$B$51)</f>
        <v>Increase</v>
      </c>
      <c r="G7672" t="str">
        <f>_xlfn.XLOOKUP(B7672,Products!$A$2:$A$51,Products!$C$2:$C$51)</f>
        <v>Books</v>
      </c>
      <c r="H7672">
        <f>_xlfn.XLOOKUP(B7672,Products!$A$2:$A$51,Products!$D$2:$D$51)</f>
        <v>101.78</v>
      </c>
      <c r="I7672" t="str">
        <f>_xlfn.XLOOKUP(E7672,Salespersons!$A$2:$A$101,Salespersons!$B$2:$B$101)</f>
        <v>Jason Oliver</v>
      </c>
      <c r="J7672" t="str">
        <f>_xlfn.XLOOKUP(E7672,Salespersons!$A$2:$A$101,Salespersons!$C$2:$C$101)</f>
        <v>South</v>
      </c>
      <c r="K7672">
        <f t="shared" si="357"/>
        <v>508.9</v>
      </c>
      <c r="L7672" t="str">
        <f t="shared" si="358"/>
        <v>December</v>
      </c>
      <c r="M7672" t="str">
        <f t="shared" si="359"/>
        <v>2024</v>
      </c>
    </row>
    <row r="7673" spans="1:13" x14ac:dyDescent="0.3">
      <c r="A7673">
        <v>7672</v>
      </c>
      <c r="B7673">
        <v>35</v>
      </c>
      <c r="C7673">
        <v>9</v>
      </c>
      <c r="D7673" s="2">
        <v>45472</v>
      </c>
      <c r="E7673">
        <v>32</v>
      </c>
      <c r="F7673" t="str">
        <f>_xlfn.XLOOKUP(B7673,Products!$A$2:$A$51,Products!$B$2:$B$51)</f>
        <v>Ok</v>
      </c>
      <c r="G7673" t="str">
        <f>_xlfn.XLOOKUP(B7673,Products!$A$2:$A$51,Products!$C$2:$C$51)</f>
        <v>Books</v>
      </c>
      <c r="H7673">
        <f>_xlfn.XLOOKUP(B7673,Products!$A$2:$A$51,Products!$D$2:$D$51)</f>
        <v>252.35</v>
      </c>
      <c r="I7673" t="str">
        <f>_xlfn.XLOOKUP(E7673,Salespersons!$A$2:$A$101,Salespersons!$B$2:$B$101)</f>
        <v>Michael Adams</v>
      </c>
      <c r="J7673" t="str">
        <f>_xlfn.XLOOKUP(E7673,Salespersons!$A$2:$A$101,Salespersons!$C$2:$C$101)</f>
        <v>North</v>
      </c>
      <c r="K7673">
        <f t="shared" si="357"/>
        <v>2271.15</v>
      </c>
      <c r="L7673" t="str">
        <f t="shared" si="358"/>
        <v>June</v>
      </c>
      <c r="M7673" t="str">
        <f t="shared" si="359"/>
        <v>2024</v>
      </c>
    </row>
    <row r="7674" spans="1:13" x14ac:dyDescent="0.3">
      <c r="A7674">
        <v>7673</v>
      </c>
      <c r="B7674">
        <v>19</v>
      </c>
      <c r="C7674">
        <v>2</v>
      </c>
      <c r="D7674" s="2">
        <v>45538</v>
      </c>
      <c r="E7674">
        <v>50</v>
      </c>
      <c r="F7674" t="str">
        <f>_xlfn.XLOOKUP(B7674,Products!$A$2:$A$51,Products!$B$2:$B$51)</f>
        <v>Daughter</v>
      </c>
      <c r="G7674" t="str">
        <f>_xlfn.XLOOKUP(B7674,Products!$A$2:$A$51,Products!$C$2:$C$51)</f>
        <v>Home &amp; Kitchen</v>
      </c>
      <c r="H7674">
        <f>_xlfn.XLOOKUP(B7674,Products!$A$2:$A$51,Products!$D$2:$D$51)</f>
        <v>373.4</v>
      </c>
      <c r="I7674" t="str">
        <f>_xlfn.XLOOKUP(E7674,Salespersons!$A$2:$A$101,Salespersons!$B$2:$B$101)</f>
        <v>Brad Harris</v>
      </c>
      <c r="J7674" t="str">
        <f>_xlfn.XLOOKUP(E7674,Salespersons!$A$2:$A$101,Salespersons!$C$2:$C$101)</f>
        <v>West</v>
      </c>
      <c r="K7674">
        <f t="shared" si="357"/>
        <v>746.8</v>
      </c>
      <c r="L7674" t="str">
        <f t="shared" si="358"/>
        <v>September</v>
      </c>
      <c r="M7674" t="str">
        <f t="shared" si="359"/>
        <v>2024</v>
      </c>
    </row>
    <row r="7675" spans="1:13" x14ac:dyDescent="0.3">
      <c r="A7675">
        <v>7674</v>
      </c>
      <c r="B7675">
        <v>33</v>
      </c>
      <c r="C7675">
        <v>3</v>
      </c>
      <c r="D7675" s="2">
        <v>45723</v>
      </c>
      <c r="E7675">
        <v>49</v>
      </c>
      <c r="F7675" t="str">
        <f>_xlfn.XLOOKUP(B7675,Products!$A$2:$A$51,Products!$B$2:$B$51)</f>
        <v>Resource</v>
      </c>
      <c r="G7675" t="str">
        <f>_xlfn.XLOOKUP(B7675,Products!$A$2:$A$51,Products!$C$2:$C$51)</f>
        <v>Toys</v>
      </c>
      <c r="H7675">
        <f>_xlfn.XLOOKUP(B7675,Products!$A$2:$A$51,Products!$D$2:$D$51)</f>
        <v>10.54</v>
      </c>
      <c r="I7675" t="str">
        <f>_xlfn.XLOOKUP(E7675,Salespersons!$A$2:$A$101,Salespersons!$B$2:$B$101)</f>
        <v>Thomas Morris</v>
      </c>
      <c r="J7675" t="str">
        <f>_xlfn.XLOOKUP(E7675,Salespersons!$A$2:$A$101,Salespersons!$C$2:$C$101)</f>
        <v>South</v>
      </c>
      <c r="K7675">
        <f t="shared" si="357"/>
        <v>31.619999999999997</v>
      </c>
      <c r="L7675" t="str">
        <f t="shared" si="358"/>
        <v>March</v>
      </c>
      <c r="M7675" t="str">
        <f t="shared" si="359"/>
        <v>2025</v>
      </c>
    </row>
    <row r="7676" spans="1:13" x14ac:dyDescent="0.3">
      <c r="A7676">
        <v>7675</v>
      </c>
      <c r="B7676">
        <v>32</v>
      </c>
      <c r="C7676">
        <v>5</v>
      </c>
      <c r="D7676" s="2">
        <v>45527</v>
      </c>
      <c r="E7676">
        <v>3</v>
      </c>
      <c r="F7676" t="str">
        <f>_xlfn.XLOOKUP(B7676,Products!$A$2:$A$51,Products!$B$2:$B$51)</f>
        <v>Former</v>
      </c>
      <c r="G7676" t="str">
        <f>_xlfn.XLOOKUP(B7676,Products!$A$2:$A$51,Products!$C$2:$C$51)</f>
        <v>Books</v>
      </c>
      <c r="H7676">
        <f>_xlfn.XLOOKUP(B7676,Products!$A$2:$A$51,Products!$D$2:$D$51)</f>
        <v>373.97</v>
      </c>
      <c r="I7676" t="str">
        <f>_xlfn.XLOOKUP(E7676,Salespersons!$A$2:$A$101,Salespersons!$B$2:$B$101)</f>
        <v>Cynthia Mcbride</v>
      </c>
      <c r="J7676" t="str">
        <f>_xlfn.XLOOKUP(E7676,Salespersons!$A$2:$A$101,Salespersons!$C$2:$C$101)</f>
        <v>North</v>
      </c>
      <c r="K7676">
        <f t="shared" si="357"/>
        <v>1869.8500000000001</v>
      </c>
      <c r="L7676" t="str">
        <f t="shared" si="358"/>
        <v>August</v>
      </c>
      <c r="M7676" t="str">
        <f t="shared" si="359"/>
        <v>2024</v>
      </c>
    </row>
    <row r="7677" spans="1:13" x14ac:dyDescent="0.3">
      <c r="A7677">
        <v>7676</v>
      </c>
      <c r="B7677">
        <v>36</v>
      </c>
      <c r="C7677">
        <v>2</v>
      </c>
      <c r="D7677" s="2">
        <v>45759</v>
      </c>
      <c r="E7677">
        <v>72</v>
      </c>
      <c r="F7677" t="str">
        <f>_xlfn.XLOOKUP(B7677,Products!$A$2:$A$51,Products!$B$2:$B$51)</f>
        <v>Agreement</v>
      </c>
      <c r="G7677" t="str">
        <f>_xlfn.XLOOKUP(B7677,Products!$A$2:$A$51,Products!$C$2:$C$51)</f>
        <v>Toys</v>
      </c>
      <c r="H7677">
        <f>_xlfn.XLOOKUP(B7677,Products!$A$2:$A$51,Products!$D$2:$D$51)</f>
        <v>240.8</v>
      </c>
      <c r="I7677" t="str">
        <f>_xlfn.XLOOKUP(E7677,Salespersons!$A$2:$A$101,Salespersons!$B$2:$B$101)</f>
        <v>Jessica Gilmore</v>
      </c>
      <c r="J7677" t="str">
        <f>_xlfn.XLOOKUP(E7677,Salespersons!$A$2:$A$101,Salespersons!$C$2:$C$101)</f>
        <v>South</v>
      </c>
      <c r="K7677">
        <f t="shared" si="357"/>
        <v>481.6</v>
      </c>
      <c r="L7677" t="str">
        <f t="shared" si="358"/>
        <v>April</v>
      </c>
      <c r="M7677" t="str">
        <f t="shared" si="359"/>
        <v>2025</v>
      </c>
    </row>
    <row r="7678" spans="1:13" x14ac:dyDescent="0.3">
      <c r="A7678">
        <v>7677</v>
      </c>
      <c r="B7678">
        <v>24</v>
      </c>
      <c r="C7678">
        <v>6</v>
      </c>
      <c r="D7678" s="2">
        <v>45424</v>
      </c>
      <c r="E7678">
        <v>5</v>
      </c>
      <c r="F7678" t="str">
        <f>_xlfn.XLOOKUP(B7678,Products!$A$2:$A$51,Products!$B$2:$B$51)</f>
        <v>Still</v>
      </c>
      <c r="G7678" t="str">
        <f>_xlfn.XLOOKUP(B7678,Products!$A$2:$A$51,Products!$C$2:$C$51)</f>
        <v>Electronics</v>
      </c>
      <c r="H7678">
        <f>_xlfn.XLOOKUP(B7678,Products!$A$2:$A$51,Products!$D$2:$D$51)</f>
        <v>68.260000000000005</v>
      </c>
      <c r="I7678" t="str">
        <f>_xlfn.XLOOKUP(E7678,Salespersons!$A$2:$A$101,Salespersons!$B$2:$B$101)</f>
        <v>Suzanne Alvarez</v>
      </c>
      <c r="J7678" t="str">
        <f>_xlfn.XLOOKUP(E7678,Salespersons!$A$2:$A$101,Salespersons!$C$2:$C$101)</f>
        <v>West</v>
      </c>
      <c r="K7678">
        <f t="shared" si="357"/>
        <v>409.56000000000006</v>
      </c>
      <c r="L7678" t="str">
        <f t="shared" si="358"/>
        <v>May</v>
      </c>
      <c r="M7678" t="str">
        <f t="shared" si="359"/>
        <v>2024</v>
      </c>
    </row>
    <row r="7679" spans="1:13" x14ac:dyDescent="0.3">
      <c r="A7679">
        <v>7678</v>
      </c>
      <c r="B7679">
        <v>43</v>
      </c>
      <c r="C7679">
        <v>3</v>
      </c>
      <c r="D7679" s="2">
        <v>45825</v>
      </c>
      <c r="E7679">
        <v>57</v>
      </c>
      <c r="F7679" t="str">
        <f>_xlfn.XLOOKUP(B7679,Products!$A$2:$A$51,Products!$B$2:$B$51)</f>
        <v>Seem</v>
      </c>
      <c r="G7679" t="str">
        <f>_xlfn.XLOOKUP(B7679,Products!$A$2:$A$51,Products!$C$2:$C$51)</f>
        <v>Toys</v>
      </c>
      <c r="H7679">
        <f>_xlfn.XLOOKUP(B7679,Products!$A$2:$A$51,Products!$D$2:$D$51)</f>
        <v>98.01</v>
      </c>
      <c r="I7679" t="str">
        <f>_xlfn.XLOOKUP(E7679,Salespersons!$A$2:$A$101,Salespersons!$B$2:$B$101)</f>
        <v>Sally Gutierrez</v>
      </c>
      <c r="J7679" t="str">
        <f>_xlfn.XLOOKUP(E7679,Salespersons!$A$2:$A$101,Salespersons!$C$2:$C$101)</f>
        <v>North</v>
      </c>
      <c r="K7679">
        <f t="shared" si="357"/>
        <v>294.03000000000003</v>
      </c>
      <c r="L7679" t="str">
        <f t="shared" si="358"/>
        <v>June</v>
      </c>
      <c r="M7679" t="str">
        <f t="shared" si="359"/>
        <v>2025</v>
      </c>
    </row>
    <row r="7680" spans="1:13" x14ac:dyDescent="0.3">
      <c r="A7680">
        <v>7679</v>
      </c>
      <c r="B7680">
        <v>7</v>
      </c>
      <c r="C7680">
        <v>5</v>
      </c>
      <c r="D7680" s="2">
        <v>45848</v>
      </c>
      <c r="E7680">
        <v>84</v>
      </c>
      <c r="F7680" t="str">
        <f>_xlfn.XLOOKUP(B7680,Products!$A$2:$A$51,Products!$B$2:$B$51)</f>
        <v>Avoid</v>
      </c>
      <c r="G7680" t="str">
        <f>_xlfn.XLOOKUP(B7680,Products!$A$2:$A$51,Products!$C$2:$C$51)</f>
        <v>Books</v>
      </c>
      <c r="H7680">
        <f>_xlfn.XLOOKUP(B7680,Products!$A$2:$A$51,Products!$D$2:$D$51)</f>
        <v>419</v>
      </c>
      <c r="I7680" t="str">
        <f>_xlfn.XLOOKUP(E7680,Salespersons!$A$2:$A$101,Salespersons!$B$2:$B$101)</f>
        <v>Meghan Ochoa</v>
      </c>
      <c r="J7680" t="str">
        <f>_xlfn.XLOOKUP(E7680,Salespersons!$A$2:$A$101,Salespersons!$C$2:$C$101)</f>
        <v>West</v>
      </c>
      <c r="K7680">
        <f t="shared" si="357"/>
        <v>2095</v>
      </c>
      <c r="L7680" t="str">
        <f t="shared" si="358"/>
        <v>July</v>
      </c>
      <c r="M7680" t="str">
        <f t="shared" si="359"/>
        <v>2025</v>
      </c>
    </row>
    <row r="7681" spans="1:13" x14ac:dyDescent="0.3">
      <c r="A7681">
        <v>7680</v>
      </c>
      <c r="B7681">
        <v>7</v>
      </c>
      <c r="C7681">
        <v>5</v>
      </c>
      <c r="D7681" s="2">
        <v>45514</v>
      </c>
      <c r="E7681">
        <v>44</v>
      </c>
      <c r="F7681" t="str">
        <f>_xlfn.XLOOKUP(B7681,Products!$A$2:$A$51,Products!$B$2:$B$51)</f>
        <v>Avoid</v>
      </c>
      <c r="G7681" t="str">
        <f>_xlfn.XLOOKUP(B7681,Products!$A$2:$A$51,Products!$C$2:$C$51)</f>
        <v>Books</v>
      </c>
      <c r="H7681">
        <f>_xlfn.XLOOKUP(B7681,Products!$A$2:$A$51,Products!$D$2:$D$51)</f>
        <v>419</v>
      </c>
      <c r="I7681" t="str">
        <f>_xlfn.XLOOKUP(E7681,Salespersons!$A$2:$A$101,Salespersons!$B$2:$B$101)</f>
        <v>Virginia Richards</v>
      </c>
      <c r="J7681" t="str">
        <f>_xlfn.XLOOKUP(E7681,Salespersons!$A$2:$A$101,Salespersons!$C$2:$C$101)</f>
        <v>East</v>
      </c>
      <c r="K7681">
        <f t="shared" si="357"/>
        <v>2095</v>
      </c>
      <c r="L7681" t="str">
        <f t="shared" si="358"/>
        <v>August</v>
      </c>
      <c r="M7681" t="str">
        <f t="shared" si="359"/>
        <v>2024</v>
      </c>
    </row>
    <row r="7682" spans="1:13" x14ac:dyDescent="0.3">
      <c r="A7682">
        <v>7681</v>
      </c>
      <c r="B7682">
        <v>46</v>
      </c>
      <c r="C7682">
        <v>8</v>
      </c>
      <c r="D7682" s="2">
        <v>45522</v>
      </c>
      <c r="E7682">
        <v>25</v>
      </c>
      <c r="F7682" t="str">
        <f>_xlfn.XLOOKUP(B7682,Products!$A$2:$A$51,Products!$B$2:$B$51)</f>
        <v>Consider</v>
      </c>
      <c r="G7682" t="str">
        <f>_xlfn.XLOOKUP(B7682,Products!$A$2:$A$51,Products!$C$2:$C$51)</f>
        <v>Books</v>
      </c>
      <c r="H7682">
        <f>_xlfn.XLOOKUP(B7682,Products!$A$2:$A$51,Products!$D$2:$D$51)</f>
        <v>243.05</v>
      </c>
      <c r="I7682" t="str">
        <f>_xlfn.XLOOKUP(E7682,Salespersons!$A$2:$A$101,Salespersons!$B$2:$B$101)</f>
        <v>Wesley Tucker</v>
      </c>
      <c r="J7682" t="str">
        <f>_xlfn.XLOOKUP(E7682,Salespersons!$A$2:$A$101,Salespersons!$C$2:$C$101)</f>
        <v>West</v>
      </c>
      <c r="K7682">
        <f t="shared" si="357"/>
        <v>1944.4</v>
      </c>
      <c r="L7682" t="str">
        <f t="shared" si="358"/>
        <v>August</v>
      </c>
      <c r="M7682" t="str">
        <f t="shared" si="359"/>
        <v>2024</v>
      </c>
    </row>
    <row r="7683" spans="1:13" x14ac:dyDescent="0.3">
      <c r="A7683">
        <v>7682</v>
      </c>
      <c r="B7683">
        <v>47</v>
      </c>
      <c r="C7683">
        <v>9</v>
      </c>
      <c r="D7683" s="2">
        <v>45173</v>
      </c>
      <c r="E7683">
        <v>70</v>
      </c>
      <c r="F7683" t="str">
        <f>_xlfn.XLOOKUP(B7683,Products!$A$2:$A$51,Products!$B$2:$B$51)</f>
        <v>Recent</v>
      </c>
      <c r="G7683" t="str">
        <f>_xlfn.XLOOKUP(B7683,Products!$A$2:$A$51,Products!$C$2:$C$51)</f>
        <v>Books</v>
      </c>
      <c r="H7683">
        <f>_xlfn.XLOOKUP(B7683,Products!$A$2:$A$51,Products!$D$2:$D$51)</f>
        <v>260.04000000000002</v>
      </c>
      <c r="I7683" t="str">
        <f>_xlfn.XLOOKUP(E7683,Salespersons!$A$2:$A$101,Salespersons!$B$2:$B$101)</f>
        <v>Valerie Bass</v>
      </c>
      <c r="J7683" t="str">
        <f>_xlfn.XLOOKUP(E7683,Salespersons!$A$2:$A$101,Salespersons!$C$2:$C$101)</f>
        <v>West</v>
      </c>
      <c r="K7683">
        <f t="shared" ref="K7683:K7746" si="360">C7683*H7683</f>
        <v>2340.36</v>
      </c>
      <c r="L7683" t="str">
        <f t="shared" ref="L7683:L7746" si="361">TEXT(D7683,"MMMM")</f>
        <v>September</v>
      </c>
      <c r="M7683" t="str">
        <f t="shared" ref="M7683:M7746" si="362">TEXT(D7683,"YYYY")</f>
        <v>2023</v>
      </c>
    </row>
    <row r="7684" spans="1:13" x14ac:dyDescent="0.3">
      <c r="A7684">
        <v>7683</v>
      </c>
      <c r="B7684">
        <v>5</v>
      </c>
      <c r="C7684">
        <v>4</v>
      </c>
      <c r="D7684" s="2">
        <v>45549</v>
      </c>
      <c r="E7684">
        <v>92</v>
      </c>
      <c r="F7684" t="str">
        <f>_xlfn.XLOOKUP(B7684,Products!$A$2:$A$51,Products!$B$2:$B$51)</f>
        <v>Table</v>
      </c>
      <c r="G7684" t="str">
        <f>_xlfn.XLOOKUP(B7684,Products!$A$2:$A$51,Products!$C$2:$C$51)</f>
        <v>Toys</v>
      </c>
      <c r="H7684">
        <f>_xlfn.XLOOKUP(B7684,Products!$A$2:$A$51,Products!$D$2:$D$51)</f>
        <v>100.72</v>
      </c>
      <c r="I7684" t="str">
        <f>_xlfn.XLOOKUP(E7684,Salespersons!$A$2:$A$101,Salespersons!$B$2:$B$101)</f>
        <v>Larry Rivera</v>
      </c>
      <c r="J7684" t="str">
        <f>_xlfn.XLOOKUP(E7684,Salespersons!$A$2:$A$101,Salespersons!$C$2:$C$101)</f>
        <v>North</v>
      </c>
      <c r="K7684">
        <f t="shared" si="360"/>
        <v>402.88</v>
      </c>
      <c r="L7684" t="str">
        <f t="shared" si="361"/>
        <v>September</v>
      </c>
      <c r="M7684" t="str">
        <f t="shared" si="362"/>
        <v>2024</v>
      </c>
    </row>
    <row r="7685" spans="1:13" x14ac:dyDescent="0.3">
      <c r="A7685">
        <v>7684</v>
      </c>
      <c r="B7685">
        <v>14</v>
      </c>
      <c r="C7685">
        <v>1</v>
      </c>
      <c r="D7685" s="2">
        <v>45700</v>
      </c>
      <c r="E7685">
        <v>23</v>
      </c>
      <c r="F7685" t="str">
        <f>_xlfn.XLOOKUP(B7685,Products!$A$2:$A$51,Products!$B$2:$B$51)</f>
        <v>Mention</v>
      </c>
      <c r="G7685" t="str">
        <f>_xlfn.XLOOKUP(B7685,Products!$A$2:$A$51,Products!$C$2:$C$51)</f>
        <v>Home &amp; Kitchen</v>
      </c>
      <c r="H7685">
        <f>_xlfn.XLOOKUP(B7685,Products!$A$2:$A$51,Products!$D$2:$D$51)</f>
        <v>64.77</v>
      </c>
      <c r="I7685" t="str">
        <f>_xlfn.XLOOKUP(E7685,Salespersons!$A$2:$A$101,Salespersons!$B$2:$B$101)</f>
        <v>Kevin Cox</v>
      </c>
      <c r="J7685" t="str">
        <f>_xlfn.XLOOKUP(E7685,Salespersons!$A$2:$A$101,Salespersons!$C$2:$C$101)</f>
        <v>North</v>
      </c>
      <c r="K7685">
        <f t="shared" si="360"/>
        <v>64.77</v>
      </c>
      <c r="L7685" t="str">
        <f t="shared" si="361"/>
        <v>February</v>
      </c>
      <c r="M7685" t="str">
        <f t="shared" si="362"/>
        <v>2025</v>
      </c>
    </row>
    <row r="7686" spans="1:13" x14ac:dyDescent="0.3">
      <c r="A7686">
        <v>7685</v>
      </c>
      <c r="B7686">
        <v>45</v>
      </c>
      <c r="C7686">
        <v>5</v>
      </c>
      <c r="D7686" s="2">
        <v>45728</v>
      </c>
      <c r="E7686">
        <v>88</v>
      </c>
      <c r="F7686" t="str">
        <f>_xlfn.XLOOKUP(B7686,Products!$A$2:$A$51,Products!$B$2:$B$51)</f>
        <v>Scientist</v>
      </c>
      <c r="G7686" t="str">
        <f>_xlfn.XLOOKUP(B7686,Products!$A$2:$A$51,Products!$C$2:$C$51)</f>
        <v>Toys</v>
      </c>
      <c r="H7686">
        <f>_xlfn.XLOOKUP(B7686,Products!$A$2:$A$51,Products!$D$2:$D$51)</f>
        <v>483.37</v>
      </c>
      <c r="I7686" t="str">
        <f>_xlfn.XLOOKUP(E7686,Salespersons!$A$2:$A$101,Salespersons!$B$2:$B$101)</f>
        <v>Thomas Montes</v>
      </c>
      <c r="J7686" t="str">
        <f>_xlfn.XLOOKUP(E7686,Salespersons!$A$2:$A$101,Salespersons!$C$2:$C$101)</f>
        <v>East</v>
      </c>
      <c r="K7686">
        <f t="shared" si="360"/>
        <v>2416.85</v>
      </c>
      <c r="L7686" t="str">
        <f t="shared" si="361"/>
        <v>March</v>
      </c>
      <c r="M7686" t="str">
        <f t="shared" si="362"/>
        <v>2025</v>
      </c>
    </row>
    <row r="7687" spans="1:13" x14ac:dyDescent="0.3">
      <c r="A7687">
        <v>7686</v>
      </c>
      <c r="B7687">
        <v>26</v>
      </c>
      <c r="C7687">
        <v>4</v>
      </c>
      <c r="D7687" s="2">
        <v>45351</v>
      </c>
      <c r="E7687">
        <v>10</v>
      </c>
      <c r="F7687" t="str">
        <f>_xlfn.XLOOKUP(B7687,Products!$A$2:$A$51,Products!$B$2:$B$51)</f>
        <v>He</v>
      </c>
      <c r="G7687" t="str">
        <f>_xlfn.XLOOKUP(B7687,Products!$A$2:$A$51,Products!$C$2:$C$51)</f>
        <v>Clothing</v>
      </c>
      <c r="H7687">
        <f>_xlfn.XLOOKUP(B7687,Products!$A$2:$A$51,Products!$D$2:$D$51)</f>
        <v>499.81</v>
      </c>
      <c r="I7687" t="str">
        <f>_xlfn.XLOOKUP(E7687,Salespersons!$A$2:$A$101,Salespersons!$B$2:$B$101)</f>
        <v>Tyler Howard</v>
      </c>
      <c r="J7687" t="str">
        <f>_xlfn.XLOOKUP(E7687,Salespersons!$A$2:$A$101,Salespersons!$C$2:$C$101)</f>
        <v>East</v>
      </c>
      <c r="K7687">
        <f t="shared" si="360"/>
        <v>1999.24</v>
      </c>
      <c r="L7687" t="str">
        <f t="shared" si="361"/>
        <v>February</v>
      </c>
      <c r="M7687" t="str">
        <f t="shared" si="362"/>
        <v>2024</v>
      </c>
    </row>
    <row r="7688" spans="1:13" x14ac:dyDescent="0.3">
      <c r="A7688">
        <v>7687</v>
      </c>
      <c r="B7688">
        <v>50</v>
      </c>
      <c r="C7688">
        <v>5</v>
      </c>
      <c r="D7688" s="2">
        <v>45544</v>
      </c>
      <c r="E7688">
        <v>10</v>
      </c>
      <c r="F7688" t="str">
        <f>_xlfn.XLOOKUP(B7688,Products!$A$2:$A$51,Products!$B$2:$B$51)</f>
        <v>Newspaper</v>
      </c>
      <c r="G7688" t="str">
        <f>_xlfn.XLOOKUP(B7688,Products!$A$2:$A$51,Products!$C$2:$C$51)</f>
        <v>Clothing</v>
      </c>
      <c r="H7688">
        <f>_xlfn.XLOOKUP(B7688,Products!$A$2:$A$51,Products!$D$2:$D$51)</f>
        <v>256.36</v>
      </c>
      <c r="I7688" t="str">
        <f>_xlfn.XLOOKUP(E7688,Salespersons!$A$2:$A$101,Salespersons!$B$2:$B$101)</f>
        <v>Tyler Howard</v>
      </c>
      <c r="J7688" t="str">
        <f>_xlfn.XLOOKUP(E7688,Salespersons!$A$2:$A$101,Salespersons!$C$2:$C$101)</f>
        <v>East</v>
      </c>
      <c r="K7688">
        <f t="shared" si="360"/>
        <v>1281.8000000000002</v>
      </c>
      <c r="L7688" t="str">
        <f t="shared" si="361"/>
        <v>September</v>
      </c>
      <c r="M7688" t="str">
        <f t="shared" si="362"/>
        <v>2024</v>
      </c>
    </row>
    <row r="7689" spans="1:13" x14ac:dyDescent="0.3">
      <c r="A7689">
        <v>7688</v>
      </c>
      <c r="B7689">
        <v>1</v>
      </c>
      <c r="C7689">
        <v>9</v>
      </c>
      <c r="D7689" s="2">
        <v>45544</v>
      </c>
      <c r="E7689">
        <v>33</v>
      </c>
      <c r="F7689" t="str">
        <f>_xlfn.XLOOKUP(B7689,Products!$A$2:$A$51,Products!$B$2:$B$51)</f>
        <v>Increase</v>
      </c>
      <c r="G7689" t="str">
        <f>_xlfn.XLOOKUP(B7689,Products!$A$2:$A$51,Products!$C$2:$C$51)</f>
        <v>Books</v>
      </c>
      <c r="H7689">
        <f>_xlfn.XLOOKUP(B7689,Products!$A$2:$A$51,Products!$D$2:$D$51)</f>
        <v>101.78</v>
      </c>
      <c r="I7689" t="str">
        <f>_xlfn.XLOOKUP(E7689,Salespersons!$A$2:$A$101,Salespersons!$B$2:$B$101)</f>
        <v>Sharon Smith</v>
      </c>
      <c r="J7689" t="str">
        <f>_xlfn.XLOOKUP(E7689,Salespersons!$A$2:$A$101,Salespersons!$C$2:$C$101)</f>
        <v>East</v>
      </c>
      <c r="K7689">
        <f t="shared" si="360"/>
        <v>916.02</v>
      </c>
      <c r="L7689" t="str">
        <f t="shared" si="361"/>
        <v>September</v>
      </c>
      <c r="M7689" t="str">
        <f t="shared" si="362"/>
        <v>2024</v>
      </c>
    </row>
    <row r="7690" spans="1:13" x14ac:dyDescent="0.3">
      <c r="A7690">
        <v>7689</v>
      </c>
      <c r="B7690">
        <v>13</v>
      </c>
      <c r="C7690">
        <v>8</v>
      </c>
      <c r="D7690" s="2">
        <v>45515</v>
      </c>
      <c r="E7690">
        <v>73</v>
      </c>
      <c r="F7690" t="str">
        <f>_xlfn.XLOOKUP(B7690,Products!$A$2:$A$51,Products!$B$2:$B$51)</f>
        <v>Beat</v>
      </c>
      <c r="G7690" t="str">
        <f>_xlfn.XLOOKUP(B7690,Products!$A$2:$A$51,Products!$C$2:$C$51)</f>
        <v>Toys</v>
      </c>
      <c r="H7690">
        <f>_xlfn.XLOOKUP(B7690,Products!$A$2:$A$51,Products!$D$2:$D$51)</f>
        <v>430.93</v>
      </c>
      <c r="I7690" t="str">
        <f>_xlfn.XLOOKUP(E7690,Salespersons!$A$2:$A$101,Salespersons!$B$2:$B$101)</f>
        <v>Dr. Jasmine Osborne</v>
      </c>
      <c r="J7690" t="str">
        <f>_xlfn.XLOOKUP(E7690,Salespersons!$A$2:$A$101,Salespersons!$C$2:$C$101)</f>
        <v>South</v>
      </c>
      <c r="K7690">
        <f t="shared" si="360"/>
        <v>3447.44</v>
      </c>
      <c r="L7690" t="str">
        <f t="shared" si="361"/>
        <v>August</v>
      </c>
      <c r="M7690" t="str">
        <f t="shared" si="362"/>
        <v>2024</v>
      </c>
    </row>
    <row r="7691" spans="1:13" x14ac:dyDescent="0.3">
      <c r="A7691">
        <v>7690</v>
      </c>
      <c r="B7691">
        <v>23</v>
      </c>
      <c r="C7691">
        <v>8</v>
      </c>
      <c r="D7691" s="2">
        <v>45711</v>
      </c>
      <c r="E7691">
        <v>18</v>
      </c>
      <c r="F7691" t="str">
        <f>_xlfn.XLOOKUP(B7691,Products!$A$2:$A$51,Products!$B$2:$B$51)</f>
        <v>Energy</v>
      </c>
      <c r="G7691" t="str">
        <f>_xlfn.XLOOKUP(B7691,Products!$A$2:$A$51,Products!$C$2:$C$51)</f>
        <v>Books</v>
      </c>
      <c r="H7691">
        <f>_xlfn.XLOOKUP(B7691,Products!$A$2:$A$51,Products!$D$2:$D$51)</f>
        <v>31.68</v>
      </c>
      <c r="I7691" t="str">
        <f>_xlfn.XLOOKUP(E7691,Salespersons!$A$2:$A$101,Salespersons!$B$2:$B$101)</f>
        <v>Keith Miller</v>
      </c>
      <c r="J7691" t="str">
        <f>_xlfn.XLOOKUP(E7691,Salespersons!$A$2:$A$101,Salespersons!$C$2:$C$101)</f>
        <v>East</v>
      </c>
      <c r="K7691">
        <f t="shared" si="360"/>
        <v>253.44</v>
      </c>
      <c r="L7691" t="str">
        <f t="shared" si="361"/>
        <v>February</v>
      </c>
      <c r="M7691" t="str">
        <f t="shared" si="362"/>
        <v>2025</v>
      </c>
    </row>
    <row r="7692" spans="1:13" x14ac:dyDescent="0.3">
      <c r="A7692">
        <v>7691</v>
      </c>
      <c r="B7692">
        <v>20</v>
      </c>
      <c r="C7692">
        <v>8</v>
      </c>
      <c r="D7692" s="2">
        <v>45753</v>
      </c>
      <c r="E7692">
        <v>67</v>
      </c>
      <c r="F7692" t="str">
        <f>_xlfn.XLOOKUP(B7692,Products!$A$2:$A$51,Products!$B$2:$B$51)</f>
        <v>Common</v>
      </c>
      <c r="G7692" t="str">
        <f>_xlfn.XLOOKUP(B7692,Products!$A$2:$A$51,Products!$C$2:$C$51)</f>
        <v>Electronics</v>
      </c>
      <c r="H7692">
        <f>_xlfn.XLOOKUP(B7692,Products!$A$2:$A$51,Products!$D$2:$D$51)</f>
        <v>486.94</v>
      </c>
      <c r="I7692" t="str">
        <f>_xlfn.XLOOKUP(E7692,Salespersons!$A$2:$A$101,Salespersons!$B$2:$B$101)</f>
        <v>Michael Ortiz</v>
      </c>
      <c r="J7692" t="str">
        <f>_xlfn.XLOOKUP(E7692,Salespersons!$A$2:$A$101,Salespersons!$C$2:$C$101)</f>
        <v>East</v>
      </c>
      <c r="K7692">
        <f t="shared" si="360"/>
        <v>3895.52</v>
      </c>
      <c r="L7692" t="str">
        <f t="shared" si="361"/>
        <v>April</v>
      </c>
      <c r="M7692" t="str">
        <f t="shared" si="362"/>
        <v>2025</v>
      </c>
    </row>
    <row r="7693" spans="1:13" x14ac:dyDescent="0.3">
      <c r="A7693">
        <v>7692</v>
      </c>
      <c r="B7693">
        <v>7</v>
      </c>
      <c r="C7693">
        <v>1</v>
      </c>
      <c r="D7693" s="2">
        <v>45847</v>
      </c>
      <c r="E7693">
        <v>97</v>
      </c>
      <c r="F7693" t="str">
        <f>_xlfn.XLOOKUP(B7693,Products!$A$2:$A$51,Products!$B$2:$B$51)</f>
        <v>Avoid</v>
      </c>
      <c r="G7693" t="str">
        <f>_xlfn.XLOOKUP(B7693,Products!$A$2:$A$51,Products!$C$2:$C$51)</f>
        <v>Books</v>
      </c>
      <c r="H7693">
        <f>_xlfn.XLOOKUP(B7693,Products!$A$2:$A$51,Products!$D$2:$D$51)</f>
        <v>419</v>
      </c>
      <c r="I7693" t="str">
        <f>_xlfn.XLOOKUP(E7693,Salespersons!$A$2:$A$101,Salespersons!$B$2:$B$101)</f>
        <v>Gary Price</v>
      </c>
      <c r="J7693" t="str">
        <f>_xlfn.XLOOKUP(E7693,Salespersons!$A$2:$A$101,Salespersons!$C$2:$C$101)</f>
        <v>North</v>
      </c>
      <c r="K7693">
        <f t="shared" si="360"/>
        <v>419</v>
      </c>
      <c r="L7693" t="str">
        <f t="shared" si="361"/>
        <v>July</v>
      </c>
      <c r="M7693" t="str">
        <f t="shared" si="362"/>
        <v>2025</v>
      </c>
    </row>
    <row r="7694" spans="1:13" x14ac:dyDescent="0.3">
      <c r="A7694">
        <v>7693</v>
      </c>
      <c r="B7694">
        <v>6</v>
      </c>
      <c r="C7694">
        <v>7</v>
      </c>
      <c r="D7694" s="2">
        <v>45569</v>
      </c>
      <c r="E7694">
        <v>74</v>
      </c>
      <c r="F7694" t="str">
        <f>_xlfn.XLOOKUP(B7694,Products!$A$2:$A$51,Products!$B$2:$B$51)</f>
        <v>Gas</v>
      </c>
      <c r="G7694" t="str">
        <f>_xlfn.XLOOKUP(B7694,Products!$A$2:$A$51,Products!$C$2:$C$51)</f>
        <v>Home &amp; Kitchen</v>
      </c>
      <c r="H7694">
        <f>_xlfn.XLOOKUP(B7694,Products!$A$2:$A$51,Products!$D$2:$D$51)</f>
        <v>79.7</v>
      </c>
      <c r="I7694" t="str">
        <f>_xlfn.XLOOKUP(E7694,Salespersons!$A$2:$A$101,Salespersons!$B$2:$B$101)</f>
        <v>Kevin Smith</v>
      </c>
      <c r="J7694" t="str">
        <f>_xlfn.XLOOKUP(E7694,Salespersons!$A$2:$A$101,Salespersons!$C$2:$C$101)</f>
        <v>South</v>
      </c>
      <c r="K7694">
        <f t="shared" si="360"/>
        <v>557.9</v>
      </c>
      <c r="L7694" t="str">
        <f t="shared" si="361"/>
        <v>October</v>
      </c>
      <c r="M7694" t="str">
        <f t="shared" si="362"/>
        <v>2024</v>
      </c>
    </row>
    <row r="7695" spans="1:13" x14ac:dyDescent="0.3">
      <c r="A7695">
        <v>7694</v>
      </c>
      <c r="B7695">
        <v>9</v>
      </c>
      <c r="C7695">
        <v>4</v>
      </c>
      <c r="D7695" s="2">
        <v>45195</v>
      </c>
      <c r="E7695">
        <v>27</v>
      </c>
      <c r="F7695" t="str">
        <f>_xlfn.XLOOKUP(B7695,Products!$A$2:$A$51,Products!$B$2:$B$51)</f>
        <v>Different</v>
      </c>
      <c r="G7695" t="str">
        <f>_xlfn.XLOOKUP(B7695,Products!$A$2:$A$51,Products!$C$2:$C$51)</f>
        <v>Home &amp; Kitchen</v>
      </c>
      <c r="H7695">
        <f>_xlfn.XLOOKUP(B7695,Products!$A$2:$A$51,Products!$D$2:$D$51)</f>
        <v>317.12</v>
      </c>
      <c r="I7695" t="str">
        <f>_xlfn.XLOOKUP(E7695,Salespersons!$A$2:$A$101,Salespersons!$B$2:$B$101)</f>
        <v>Emily Smith</v>
      </c>
      <c r="J7695" t="str">
        <f>_xlfn.XLOOKUP(E7695,Salespersons!$A$2:$A$101,Salespersons!$C$2:$C$101)</f>
        <v>South</v>
      </c>
      <c r="K7695">
        <f t="shared" si="360"/>
        <v>1268.48</v>
      </c>
      <c r="L7695" t="str">
        <f t="shared" si="361"/>
        <v>September</v>
      </c>
      <c r="M7695" t="str">
        <f t="shared" si="362"/>
        <v>2023</v>
      </c>
    </row>
    <row r="7696" spans="1:13" x14ac:dyDescent="0.3">
      <c r="A7696">
        <v>7695</v>
      </c>
      <c r="B7696">
        <v>28</v>
      </c>
      <c r="C7696">
        <v>6</v>
      </c>
      <c r="D7696" s="2">
        <v>45228</v>
      </c>
      <c r="E7696">
        <v>35</v>
      </c>
      <c r="F7696" t="str">
        <f>_xlfn.XLOOKUP(B7696,Products!$A$2:$A$51,Products!$B$2:$B$51)</f>
        <v>Total</v>
      </c>
      <c r="G7696" t="str">
        <f>_xlfn.XLOOKUP(B7696,Products!$A$2:$A$51,Products!$C$2:$C$51)</f>
        <v>Toys</v>
      </c>
      <c r="H7696">
        <f>_xlfn.XLOOKUP(B7696,Products!$A$2:$A$51,Products!$D$2:$D$51)</f>
        <v>64.849999999999994</v>
      </c>
      <c r="I7696" t="str">
        <f>_xlfn.XLOOKUP(E7696,Salespersons!$A$2:$A$101,Salespersons!$B$2:$B$101)</f>
        <v>Michele Moody</v>
      </c>
      <c r="J7696" t="str">
        <f>_xlfn.XLOOKUP(E7696,Salespersons!$A$2:$A$101,Salespersons!$C$2:$C$101)</f>
        <v>South</v>
      </c>
      <c r="K7696">
        <f t="shared" si="360"/>
        <v>389.09999999999997</v>
      </c>
      <c r="L7696" t="str">
        <f t="shared" si="361"/>
        <v>October</v>
      </c>
      <c r="M7696" t="str">
        <f t="shared" si="362"/>
        <v>2023</v>
      </c>
    </row>
    <row r="7697" spans="1:13" x14ac:dyDescent="0.3">
      <c r="A7697">
        <v>7696</v>
      </c>
      <c r="B7697">
        <v>10</v>
      </c>
      <c r="C7697">
        <v>4</v>
      </c>
      <c r="D7697" s="2">
        <v>45434</v>
      </c>
      <c r="E7697">
        <v>62</v>
      </c>
      <c r="F7697" t="str">
        <f>_xlfn.XLOOKUP(B7697,Products!$A$2:$A$51,Products!$B$2:$B$51)</f>
        <v>Live</v>
      </c>
      <c r="G7697" t="str">
        <f>_xlfn.XLOOKUP(B7697,Products!$A$2:$A$51,Products!$C$2:$C$51)</f>
        <v>Home &amp; Kitchen</v>
      </c>
      <c r="H7697">
        <f>_xlfn.XLOOKUP(B7697,Products!$A$2:$A$51,Products!$D$2:$D$51)</f>
        <v>406.51</v>
      </c>
      <c r="I7697" t="str">
        <f>_xlfn.XLOOKUP(E7697,Salespersons!$A$2:$A$101,Salespersons!$B$2:$B$101)</f>
        <v>Kristen Miller</v>
      </c>
      <c r="J7697" t="str">
        <f>_xlfn.XLOOKUP(E7697,Salespersons!$A$2:$A$101,Salespersons!$C$2:$C$101)</f>
        <v>North</v>
      </c>
      <c r="K7697">
        <f t="shared" si="360"/>
        <v>1626.04</v>
      </c>
      <c r="L7697" t="str">
        <f t="shared" si="361"/>
        <v>May</v>
      </c>
      <c r="M7697" t="str">
        <f t="shared" si="362"/>
        <v>2024</v>
      </c>
    </row>
    <row r="7698" spans="1:13" x14ac:dyDescent="0.3">
      <c r="A7698">
        <v>7697</v>
      </c>
      <c r="B7698">
        <v>35</v>
      </c>
      <c r="C7698">
        <v>5</v>
      </c>
      <c r="D7698" s="2">
        <v>45388</v>
      </c>
      <c r="E7698">
        <v>18</v>
      </c>
      <c r="F7698" t="str">
        <f>_xlfn.XLOOKUP(B7698,Products!$A$2:$A$51,Products!$B$2:$B$51)</f>
        <v>Ok</v>
      </c>
      <c r="G7698" t="str">
        <f>_xlfn.XLOOKUP(B7698,Products!$A$2:$A$51,Products!$C$2:$C$51)</f>
        <v>Books</v>
      </c>
      <c r="H7698">
        <f>_xlfn.XLOOKUP(B7698,Products!$A$2:$A$51,Products!$D$2:$D$51)</f>
        <v>252.35</v>
      </c>
      <c r="I7698" t="str">
        <f>_xlfn.XLOOKUP(E7698,Salespersons!$A$2:$A$101,Salespersons!$B$2:$B$101)</f>
        <v>Keith Miller</v>
      </c>
      <c r="J7698" t="str">
        <f>_xlfn.XLOOKUP(E7698,Salespersons!$A$2:$A$101,Salespersons!$C$2:$C$101)</f>
        <v>East</v>
      </c>
      <c r="K7698">
        <f t="shared" si="360"/>
        <v>1261.75</v>
      </c>
      <c r="L7698" t="str">
        <f t="shared" si="361"/>
        <v>April</v>
      </c>
      <c r="M7698" t="str">
        <f t="shared" si="362"/>
        <v>2024</v>
      </c>
    </row>
    <row r="7699" spans="1:13" x14ac:dyDescent="0.3">
      <c r="A7699">
        <v>7698</v>
      </c>
      <c r="B7699">
        <v>7</v>
      </c>
      <c r="C7699">
        <v>5</v>
      </c>
      <c r="D7699" s="2">
        <v>45554</v>
      </c>
      <c r="E7699">
        <v>7</v>
      </c>
      <c r="F7699" t="str">
        <f>_xlfn.XLOOKUP(B7699,Products!$A$2:$A$51,Products!$B$2:$B$51)</f>
        <v>Avoid</v>
      </c>
      <c r="G7699" t="str">
        <f>_xlfn.XLOOKUP(B7699,Products!$A$2:$A$51,Products!$C$2:$C$51)</f>
        <v>Books</v>
      </c>
      <c r="H7699">
        <f>_xlfn.XLOOKUP(B7699,Products!$A$2:$A$51,Products!$D$2:$D$51)</f>
        <v>419</v>
      </c>
      <c r="I7699" t="str">
        <f>_xlfn.XLOOKUP(E7699,Salespersons!$A$2:$A$101,Salespersons!$B$2:$B$101)</f>
        <v>Robert Montes</v>
      </c>
      <c r="J7699" t="str">
        <f>_xlfn.XLOOKUP(E7699,Salespersons!$A$2:$A$101,Salespersons!$C$2:$C$101)</f>
        <v>West</v>
      </c>
      <c r="K7699">
        <f t="shared" si="360"/>
        <v>2095</v>
      </c>
      <c r="L7699" t="str">
        <f t="shared" si="361"/>
        <v>September</v>
      </c>
      <c r="M7699" t="str">
        <f t="shared" si="362"/>
        <v>2024</v>
      </c>
    </row>
    <row r="7700" spans="1:13" x14ac:dyDescent="0.3">
      <c r="A7700">
        <v>7699</v>
      </c>
      <c r="B7700">
        <v>25</v>
      </c>
      <c r="C7700">
        <v>1</v>
      </c>
      <c r="D7700" s="2">
        <v>45324</v>
      </c>
      <c r="E7700">
        <v>71</v>
      </c>
      <c r="F7700" t="str">
        <f>_xlfn.XLOOKUP(B7700,Products!$A$2:$A$51,Products!$B$2:$B$51)</f>
        <v>Give</v>
      </c>
      <c r="G7700" t="str">
        <f>_xlfn.XLOOKUP(B7700,Products!$A$2:$A$51,Products!$C$2:$C$51)</f>
        <v>Home &amp; Kitchen</v>
      </c>
      <c r="H7700">
        <f>_xlfn.XLOOKUP(B7700,Products!$A$2:$A$51,Products!$D$2:$D$51)</f>
        <v>262.41000000000003</v>
      </c>
      <c r="I7700" t="str">
        <f>_xlfn.XLOOKUP(E7700,Salespersons!$A$2:$A$101,Salespersons!$B$2:$B$101)</f>
        <v>Jeremy Kennedy</v>
      </c>
      <c r="J7700" t="str">
        <f>_xlfn.XLOOKUP(E7700,Salespersons!$A$2:$A$101,Salespersons!$C$2:$C$101)</f>
        <v>North</v>
      </c>
      <c r="K7700">
        <f t="shared" si="360"/>
        <v>262.41000000000003</v>
      </c>
      <c r="L7700" t="str">
        <f t="shared" si="361"/>
        <v>February</v>
      </c>
      <c r="M7700" t="str">
        <f t="shared" si="362"/>
        <v>2024</v>
      </c>
    </row>
    <row r="7701" spans="1:13" x14ac:dyDescent="0.3">
      <c r="A7701">
        <v>7700</v>
      </c>
      <c r="B7701">
        <v>30</v>
      </c>
      <c r="C7701">
        <v>6</v>
      </c>
      <c r="D7701" s="2">
        <v>45394</v>
      </c>
      <c r="E7701">
        <v>86</v>
      </c>
      <c r="F7701" t="str">
        <f>_xlfn.XLOOKUP(B7701,Products!$A$2:$A$51,Products!$B$2:$B$51)</f>
        <v>Fine</v>
      </c>
      <c r="G7701" t="str">
        <f>_xlfn.XLOOKUP(B7701,Products!$A$2:$A$51,Products!$C$2:$C$51)</f>
        <v>Electronics</v>
      </c>
      <c r="H7701">
        <f>_xlfn.XLOOKUP(B7701,Products!$A$2:$A$51,Products!$D$2:$D$51)</f>
        <v>473.44</v>
      </c>
      <c r="I7701" t="str">
        <f>_xlfn.XLOOKUP(E7701,Salespersons!$A$2:$A$101,Salespersons!$B$2:$B$101)</f>
        <v>Susan Wheeler</v>
      </c>
      <c r="J7701" t="str">
        <f>_xlfn.XLOOKUP(E7701,Salespersons!$A$2:$A$101,Salespersons!$C$2:$C$101)</f>
        <v>West</v>
      </c>
      <c r="K7701">
        <f t="shared" si="360"/>
        <v>2840.64</v>
      </c>
      <c r="L7701" t="str">
        <f t="shared" si="361"/>
        <v>April</v>
      </c>
      <c r="M7701" t="str">
        <f t="shared" si="362"/>
        <v>2024</v>
      </c>
    </row>
    <row r="7702" spans="1:13" x14ac:dyDescent="0.3">
      <c r="A7702">
        <v>7701</v>
      </c>
      <c r="B7702">
        <v>43</v>
      </c>
      <c r="C7702">
        <v>8</v>
      </c>
      <c r="D7702" s="2">
        <v>45419</v>
      </c>
      <c r="E7702">
        <v>10</v>
      </c>
      <c r="F7702" t="str">
        <f>_xlfn.XLOOKUP(B7702,Products!$A$2:$A$51,Products!$B$2:$B$51)</f>
        <v>Seem</v>
      </c>
      <c r="G7702" t="str">
        <f>_xlfn.XLOOKUP(B7702,Products!$A$2:$A$51,Products!$C$2:$C$51)</f>
        <v>Toys</v>
      </c>
      <c r="H7702">
        <f>_xlfn.XLOOKUP(B7702,Products!$A$2:$A$51,Products!$D$2:$D$51)</f>
        <v>98.01</v>
      </c>
      <c r="I7702" t="str">
        <f>_xlfn.XLOOKUP(E7702,Salespersons!$A$2:$A$101,Salespersons!$B$2:$B$101)</f>
        <v>Tyler Howard</v>
      </c>
      <c r="J7702" t="str">
        <f>_xlfn.XLOOKUP(E7702,Salespersons!$A$2:$A$101,Salespersons!$C$2:$C$101)</f>
        <v>East</v>
      </c>
      <c r="K7702">
        <f t="shared" si="360"/>
        <v>784.08</v>
      </c>
      <c r="L7702" t="str">
        <f t="shared" si="361"/>
        <v>May</v>
      </c>
      <c r="M7702" t="str">
        <f t="shared" si="362"/>
        <v>2024</v>
      </c>
    </row>
    <row r="7703" spans="1:13" x14ac:dyDescent="0.3">
      <c r="A7703">
        <v>7702</v>
      </c>
      <c r="B7703">
        <v>26</v>
      </c>
      <c r="C7703">
        <v>5</v>
      </c>
      <c r="D7703" s="2">
        <v>45395</v>
      </c>
      <c r="E7703">
        <v>27</v>
      </c>
      <c r="F7703" t="str">
        <f>_xlfn.XLOOKUP(B7703,Products!$A$2:$A$51,Products!$B$2:$B$51)</f>
        <v>He</v>
      </c>
      <c r="G7703" t="str">
        <f>_xlfn.XLOOKUP(B7703,Products!$A$2:$A$51,Products!$C$2:$C$51)</f>
        <v>Clothing</v>
      </c>
      <c r="H7703">
        <f>_xlfn.XLOOKUP(B7703,Products!$A$2:$A$51,Products!$D$2:$D$51)</f>
        <v>499.81</v>
      </c>
      <c r="I7703" t="str">
        <f>_xlfn.XLOOKUP(E7703,Salespersons!$A$2:$A$101,Salespersons!$B$2:$B$101)</f>
        <v>Emily Smith</v>
      </c>
      <c r="J7703" t="str">
        <f>_xlfn.XLOOKUP(E7703,Salespersons!$A$2:$A$101,Salespersons!$C$2:$C$101)</f>
        <v>South</v>
      </c>
      <c r="K7703">
        <f t="shared" si="360"/>
        <v>2499.0500000000002</v>
      </c>
      <c r="L7703" t="str">
        <f t="shared" si="361"/>
        <v>April</v>
      </c>
      <c r="M7703" t="str">
        <f t="shared" si="362"/>
        <v>2024</v>
      </c>
    </row>
    <row r="7704" spans="1:13" x14ac:dyDescent="0.3">
      <c r="A7704">
        <v>7703</v>
      </c>
      <c r="B7704">
        <v>44</v>
      </c>
      <c r="C7704">
        <v>6</v>
      </c>
      <c r="D7704" s="2">
        <v>45281</v>
      </c>
      <c r="E7704">
        <v>68</v>
      </c>
      <c r="F7704" t="str">
        <f>_xlfn.XLOOKUP(B7704,Products!$A$2:$A$51,Products!$B$2:$B$51)</f>
        <v>Approach</v>
      </c>
      <c r="G7704" t="str">
        <f>_xlfn.XLOOKUP(B7704,Products!$A$2:$A$51,Products!$C$2:$C$51)</f>
        <v>Toys</v>
      </c>
      <c r="H7704">
        <f>_xlfn.XLOOKUP(B7704,Products!$A$2:$A$51,Products!$D$2:$D$51)</f>
        <v>128.11000000000001</v>
      </c>
      <c r="I7704" t="str">
        <f>_xlfn.XLOOKUP(E7704,Salespersons!$A$2:$A$101,Salespersons!$B$2:$B$101)</f>
        <v>Gabriel Velez</v>
      </c>
      <c r="J7704" t="str">
        <f>_xlfn.XLOOKUP(E7704,Salespersons!$A$2:$A$101,Salespersons!$C$2:$C$101)</f>
        <v>East</v>
      </c>
      <c r="K7704">
        <f t="shared" si="360"/>
        <v>768.66000000000008</v>
      </c>
      <c r="L7704" t="str">
        <f t="shared" si="361"/>
        <v>December</v>
      </c>
      <c r="M7704" t="str">
        <f t="shared" si="362"/>
        <v>2023</v>
      </c>
    </row>
    <row r="7705" spans="1:13" x14ac:dyDescent="0.3">
      <c r="A7705">
        <v>7704</v>
      </c>
      <c r="B7705">
        <v>12</v>
      </c>
      <c r="C7705">
        <v>5</v>
      </c>
      <c r="D7705" s="2">
        <v>45562</v>
      </c>
      <c r="E7705">
        <v>76</v>
      </c>
      <c r="F7705" t="str">
        <f>_xlfn.XLOOKUP(B7705,Products!$A$2:$A$51,Products!$B$2:$B$51)</f>
        <v>Why</v>
      </c>
      <c r="G7705" t="str">
        <f>_xlfn.XLOOKUP(B7705,Products!$A$2:$A$51,Products!$C$2:$C$51)</f>
        <v>Clothing</v>
      </c>
      <c r="H7705">
        <f>_xlfn.XLOOKUP(B7705,Products!$A$2:$A$51,Products!$D$2:$D$51)</f>
        <v>76.88</v>
      </c>
      <c r="I7705" t="str">
        <f>_xlfn.XLOOKUP(E7705,Salespersons!$A$2:$A$101,Salespersons!$B$2:$B$101)</f>
        <v>Julie Smith</v>
      </c>
      <c r="J7705" t="str">
        <f>_xlfn.XLOOKUP(E7705,Salespersons!$A$2:$A$101,Salespersons!$C$2:$C$101)</f>
        <v>East</v>
      </c>
      <c r="K7705">
        <f t="shared" si="360"/>
        <v>384.4</v>
      </c>
      <c r="L7705" t="str">
        <f t="shared" si="361"/>
        <v>September</v>
      </c>
      <c r="M7705" t="str">
        <f t="shared" si="362"/>
        <v>2024</v>
      </c>
    </row>
    <row r="7706" spans="1:13" x14ac:dyDescent="0.3">
      <c r="A7706">
        <v>7705</v>
      </c>
      <c r="B7706">
        <v>13</v>
      </c>
      <c r="C7706">
        <v>1</v>
      </c>
      <c r="D7706" s="2">
        <v>45692</v>
      </c>
      <c r="E7706">
        <v>67</v>
      </c>
      <c r="F7706" t="str">
        <f>_xlfn.XLOOKUP(B7706,Products!$A$2:$A$51,Products!$B$2:$B$51)</f>
        <v>Beat</v>
      </c>
      <c r="G7706" t="str">
        <f>_xlfn.XLOOKUP(B7706,Products!$A$2:$A$51,Products!$C$2:$C$51)</f>
        <v>Toys</v>
      </c>
      <c r="H7706">
        <f>_xlfn.XLOOKUP(B7706,Products!$A$2:$A$51,Products!$D$2:$D$51)</f>
        <v>430.93</v>
      </c>
      <c r="I7706" t="str">
        <f>_xlfn.XLOOKUP(E7706,Salespersons!$A$2:$A$101,Salespersons!$B$2:$B$101)</f>
        <v>Michael Ortiz</v>
      </c>
      <c r="J7706" t="str">
        <f>_xlfn.XLOOKUP(E7706,Salespersons!$A$2:$A$101,Salespersons!$C$2:$C$101)</f>
        <v>East</v>
      </c>
      <c r="K7706">
        <f t="shared" si="360"/>
        <v>430.93</v>
      </c>
      <c r="L7706" t="str">
        <f t="shared" si="361"/>
        <v>February</v>
      </c>
      <c r="M7706" t="str">
        <f t="shared" si="362"/>
        <v>2025</v>
      </c>
    </row>
    <row r="7707" spans="1:13" x14ac:dyDescent="0.3">
      <c r="A7707">
        <v>7706</v>
      </c>
      <c r="B7707">
        <v>40</v>
      </c>
      <c r="C7707">
        <v>5</v>
      </c>
      <c r="D7707" s="2">
        <v>45417</v>
      </c>
      <c r="E7707">
        <v>55</v>
      </c>
      <c r="F7707" t="str">
        <f>_xlfn.XLOOKUP(B7707,Products!$A$2:$A$51,Products!$B$2:$B$51)</f>
        <v>Agent</v>
      </c>
      <c r="G7707" t="str">
        <f>_xlfn.XLOOKUP(B7707,Products!$A$2:$A$51,Products!$C$2:$C$51)</f>
        <v>Toys</v>
      </c>
      <c r="H7707">
        <f>_xlfn.XLOOKUP(B7707,Products!$A$2:$A$51,Products!$D$2:$D$51)</f>
        <v>228.56</v>
      </c>
      <c r="I7707" t="str">
        <f>_xlfn.XLOOKUP(E7707,Salespersons!$A$2:$A$101,Salespersons!$B$2:$B$101)</f>
        <v>Erica Turner</v>
      </c>
      <c r="J7707" t="str">
        <f>_xlfn.XLOOKUP(E7707,Salespersons!$A$2:$A$101,Salespersons!$C$2:$C$101)</f>
        <v>West</v>
      </c>
      <c r="K7707">
        <f t="shared" si="360"/>
        <v>1142.8</v>
      </c>
      <c r="L7707" t="str">
        <f t="shared" si="361"/>
        <v>May</v>
      </c>
      <c r="M7707" t="str">
        <f t="shared" si="362"/>
        <v>2024</v>
      </c>
    </row>
    <row r="7708" spans="1:13" x14ac:dyDescent="0.3">
      <c r="A7708">
        <v>7707</v>
      </c>
      <c r="B7708">
        <v>4</v>
      </c>
      <c r="C7708">
        <v>2</v>
      </c>
      <c r="D7708" s="2">
        <v>45798</v>
      </c>
      <c r="E7708">
        <v>48</v>
      </c>
      <c r="F7708" t="str">
        <f>_xlfn.XLOOKUP(B7708,Products!$A$2:$A$51,Products!$B$2:$B$51)</f>
        <v>Half</v>
      </c>
      <c r="G7708" t="str">
        <f>_xlfn.XLOOKUP(B7708,Products!$A$2:$A$51,Products!$C$2:$C$51)</f>
        <v>Home &amp; Kitchen</v>
      </c>
      <c r="H7708">
        <f>_xlfn.XLOOKUP(B7708,Products!$A$2:$A$51,Products!$D$2:$D$51)</f>
        <v>420.81</v>
      </c>
      <c r="I7708" t="str">
        <f>_xlfn.XLOOKUP(E7708,Salespersons!$A$2:$A$101,Salespersons!$B$2:$B$101)</f>
        <v>Jacob Woods</v>
      </c>
      <c r="J7708" t="str">
        <f>_xlfn.XLOOKUP(E7708,Salespersons!$A$2:$A$101,Salespersons!$C$2:$C$101)</f>
        <v>West</v>
      </c>
      <c r="K7708">
        <f t="shared" si="360"/>
        <v>841.62</v>
      </c>
      <c r="L7708" t="str">
        <f t="shared" si="361"/>
        <v>May</v>
      </c>
      <c r="M7708" t="str">
        <f t="shared" si="362"/>
        <v>2025</v>
      </c>
    </row>
    <row r="7709" spans="1:13" x14ac:dyDescent="0.3">
      <c r="A7709">
        <v>7708</v>
      </c>
      <c r="B7709">
        <v>1</v>
      </c>
      <c r="C7709">
        <v>4</v>
      </c>
      <c r="D7709" s="2">
        <v>45357</v>
      </c>
      <c r="E7709">
        <v>67</v>
      </c>
      <c r="F7709" t="str">
        <f>_xlfn.XLOOKUP(B7709,Products!$A$2:$A$51,Products!$B$2:$B$51)</f>
        <v>Increase</v>
      </c>
      <c r="G7709" t="str">
        <f>_xlfn.XLOOKUP(B7709,Products!$A$2:$A$51,Products!$C$2:$C$51)</f>
        <v>Books</v>
      </c>
      <c r="H7709">
        <f>_xlfn.XLOOKUP(B7709,Products!$A$2:$A$51,Products!$D$2:$D$51)</f>
        <v>101.78</v>
      </c>
      <c r="I7709" t="str">
        <f>_xlfn.XLOOKUP(E7709,Salespersons!$A$2:$A$101,Salespersons!$B$2:$B$101)</f>
        <v>Michael Ortiz</v>
      </c>
      <c r="J7709" t="str">
        <f>_xlfn.XLOOKUP(E7709,Salespersons!$A$2:$A$101,Salespersons!$C$2:$C$101)</f>
        <v>East</v>
      </c>
      <c r="K7709">
        <f t="shared" si="360"/>
        <v>407.12</v>
      </c>
      <c r="L7709" t="str">
        <f t="shared" si="361"/>
        <v>March</v>
      </c>
      <c r="M7709" t="str">
        <f t="shared" si="362"/>
        <v>2024</v>
      </c>
    </row>
    <row r="7710" spans="1:13" x14ac:dyDescent="0.3">
      <c r="A7710">
        <v>7709</v>
      </c>
      <c r="B7710">
        <v>6</v>
      </c>
      <c r="C7710">
        <v>2</v>
      </c>
      <c r="D7710" s="2">
        <v>45585</v>
      </c>
      <c r="E7710">
        <v>89</v>
      </c>
      <c r="F7710" t="str">
        <f>_xlfn.XLOOKUP(B7710,Products!$A$2:$A$51,Products!$B$2:$B$51)</f>
        <v>Gas</v>
      </c>
      <c r="G7710" t="str">
        <f>_xlfn.XLOOKUP(B7710,Products!$A$2:$A$51,Products!$C$2:$C$51)</f>
        <v>Home &amp; Kitchen</v>
      </c>
      <c r="H7710">
        <f>_xlfn.XLOOKUP(B7710,Products!$A$2:$A$51,Products!$D$2:$D$51)</f>
        <v>79.7</v>
      </c>
      <c r="I7710" t="str">
        <f>_xlfn.XLOOKUP(E7710,Salespersons!$A$2:$A$101,Salespersons!$B$2:$B$101)</f>
        <v>Billy Smith</v>
      </c>
      <c r="J7710" t="str">
        <f>_xlfn.XLOOKUP(E7710,Salespersons!$A$2:$A$101,Salespersons!$C$2:$C$101)</f>
        <v>East</v>
      </c>
      <c r="K7710">
        <f t="shared" si="360"/>
        <v>159.4</v>
      </c>
      <c r="L7710" t="str">
        <f t="shared" si="361"/>
        <v>October</v>
      </c>
      <c r="M7710" t="str">
        <f t="shared" si="362"/>
        <v>2024</v>
      </c>
    </row>
    <row r="7711" spans="1:13" x14ac:dyDescent="0.3">
      <c r="A7711">
        <v>7710</v>
      </c>
      <c r="B7711">
        <v>2</v>
      </c>
      <c r="C7711">
        <v>8</v>
      </c>
      <c r="D7711" s="2">
        <v>45674</v>
      </c>
      <c r="E7711">
        <v>26</v>
      </c>
      <c r="F7711" t="str">
        <f>_xlfn.XLOOKUP(B7711,Products!$A$2:$A$51,Products!$B$2:$B$51)</f>
        <v>Soldier</v>
      </c>
      <c r="G7711" t="str">
        <f>_xlfn.XLOOKUP(B7711,Products!$A$2:$A$51,Products!$C$2:$C$51)</f>
        <v>Toys</v>
      </c>
      <c r="H7711">
        <f>_xlfn.XLOOKUP(B7711,Products!$A$2:$A$51,Products!$D$2:$D$51)</f>
        <v>217.51</v>
      </c>
      <c r="I7711" t="str">
        <f>_xlfn.XLOOKUP(E7711,Salespersons!$A$2:$A$101,Salespersons!$B$2:$B$101)</f>
        <v>Nathan Rodriguez</v>
      </c>
      <c r="J7711" t="str">
        <f>_xlfn.XLOOKUP(E7711,Salespersons!$A$2:$A$101,Salespersons!$C$2:$C$101)</f>
        <v>East</v>
      </c>
      <c r="K7711">
        <f t="shared" si="360"/>
        <v>1740.08</v>
      </c>
      <c r="L7711" t="str">
        <f t="shared" si="361"/>
        <v>January</v>
      </c>
      <c r="M7711" t="str">
        <f t="shared" si="362"/>
        <v>2025</v>
      </c>
    </row>
    <row r="7712" spans="1:13" x14ac:dyDescent="0.3">
      <c r="A7712">
        <v>7711</v>
      </c>
      <c r="B7712">
        <v>46</v>
      </c>
      <c r="C7712">
        <v>7</v>
      </c>
      <c r="D7712" s="2">
        <v>45266</v>
      </c>
      <c r="E7712">
        <v>40</v>
      </c>
      <c r="F7712" t="str">
        <f>_xlfn.XLOOKUP(B7712,Products!$A$2:$A$51,Products!$B$2:$B$51)</f>
        <v>Consider</v>
      </c>
      <c r="G7712" t="str">
        <f>_xlfn.XLOOKUP(B7712,Products!$A$2:$A$51,Products!$C$2:$C$51)</f>
        <v>Books</v>
      </c>
      <c r="H7712">
        <f>_xlfn.XLOOKUP(B7712,Products!$A$2:$A$51,Products!$D$2:$D$51)</f>
        <v>243.05</v>
      </c>
      <c r="I7712" t="str">
        <f>_xlfn.XLOOKUP(E7712,Salespersons!$A$2:$A$101,Salespersons!$B$2:$B$101)</f>
        <v>Ashley Bennett</v>
      </c>
      <c r="J7712" t="str">
        <f>_xlfn.XLOOKUP(E7712,Salespersons!$A$2:$A$101,Salespersons!$C$2:$C$101)</f>
        <v>West</v>
      </c>
      <c r="K7712">
        <f t="shared" si="360"/>
        <v>1701.3500000000001</v>
      </c>
      <c r="L7712" t="str">
        <f t="shared" si="361"/>
        <v>December</v>
      </c>
      <c r="M7712" t="str">
        <f t="shared" si="362"/>
        <v>2023</v>
      </c>
    </row>
    <row r="7713" spans="1:13" x14ac:dyDescent="0.3">
      <c r="A7713">
        <v>7712</v>
      </c>
      <c r="B7713">
        <v>27</v>
      </c>
      <c r="C7713">
        <v>9</v>
      </c>
      <c r="D7713" s="2">
        <v>45551</v>
      </c>
      <c r="E7713">
        <v>71</v>
      </c>
      <c r="F7713" t="str">
        <f>_xlfn.XLOOKUP(B7713,Products!$A$2:$A$51,Products!$B$2:$B$51)</f>
        <v>Girl</v>
      </c>
      <c r="G7713" t="str">
        <f>_xlfn.XLOOKUP(B7713,Products!$A$2:$A$51,Products!$C$2:$C$51)</f>
        <v>Home &amp; Kitchen</v>
      </c>
      <c r="H7713">
        <f>_xlfn.XLOOKUP(B7713,Products!$A$2:$A$51,Products!$D$2:$D$51)</f>
        <v>475.19</v>
      </c>
      <c r="I7713" t="str">
        <f>_xlfn.XLOOKUP(E7713,Salespersons!$A$2:$A$101,Salespersons!$B$2:$B$101)</f>
        <v>Jeremy Kennedy</v>
      </c>
      <c r="J7713" t="str">
        <f>_xlfn.XLOOKUP(E7713,Salespersons!$A$2:$A$101,Salespersons!$C$2:$C$101)</f>
        <v>North</v>
      </c>
      <c r="K7713">
        <f t="shared" si="360"/>
        <v>4276.71</v>
      </c>
      <c r="L7713" t="str">
        <f t="shared" si="361"/>
        <v>September</v>
      </c>
      <c r="M7713" t="str">
        <f t="shared" si="362"/>
        <v>2024</v>
      </c>
    </row>
    <row r="7714" spans="1:13" x14ac:dyDescent="0.3">
      <c r="A7714">
        <v>7713</v>
      </c>
      <c r="B7714">
        <v>18</v>
      </c>
      <c r="C7714">
        <v>4</v>
      </c>
      <c r="D7714" s="2">
        <v>45591</v>
      </c>
      <c r="E7714">
        <v>46</v>
      </c>
      <c r="F7714" t="str">
        <f>_xlfn.XLOOKUP(B7714,Products!$A$2:$A$51,Products!$B$2:$B$51)</f>
        <v>You</v>
      </c>
      <c r="G7714" t="str">
        <f>_xlfn.XLOOKUP(B7714,Products!$A$2:$A$51,Products!$C$2:$C$51)</f>
        <v>Books</v>
      </c>
      <c r="H7714">
        <f>_xlfn.XLOOKUP(B7714,Products!$A$2:$A$51,Products!$D$2:$D$51)</f>
        <v>128.16</v>
      </c>
      <c r="I7714" t="str">
        <f>_xlfn.XLOOKUP(E7714,Salespersons!$A$2:$A$101,Salespersons!$B$2:$B$101)</f>
        <v>Linda Woods</v>
      </c>
      <c r="J7714" t="str">
        <f>_xlfn.XLOOKUP(E7714,Salespersons!$A$2:$A$101,Salespersons!$C$2:$C$101)</f>
        <v>South</v>
      </c>
      <c r="K7714">
        <f t="shared" si="360"/>
        <v>512.64</v>
      </c>
      <c r="L7714" t="str">
        <f t="shared" si="361"/>
        <v>October</v>
      </c>
      <c r="M7714" t="str">
        <f t="shared" si="362"/>
        <v>2024</v>
      </c>
    </row>
    <row r="7715" spans="1:13" x14ac:dyDescent="0.3">
      <c r="A7715">
        <v>7714</v>
      </c>
      <c r="B7715">
        <v>42</v>
      </c>
      <c r="C7715">
        <v>5</v>
      </c>
      <c r="D7715" s="2">
        <v>45841</v>
      </c>
      <c r="E7715">
        <v>98</v>
      </c>
      <c r="F7715" t="str">
        <f>_xlfn.XLOOKUP(B7715,Products!$A$2:$A$51,Products!$B$2:$B$51)</f>
        <v>Deep</v>
      </c>
      <c r="G7715" t="str">
        <f>_xlfn.XLOOKUP(B7715,Products!$A$2:$A$51,Products!$C$2:$C$51)</f>
        <v>Toys</v>
      </c>
      <c r="H7715">
        <f>_xlfn.XLOOKUP(B7715,Products!$A$2:$A$51,Products!$D$2:$D$51)</f>
        <v>51.98</v>
      </c>
      <c r="I7715" t="str">
        <f>_xlfn.XLOOKUP(E7715,Salespersons!$A$2:$A$101,Salespersons!$B$2:$B$101)</f>
        <v>Mrs. Marie Rodriguez</v>
      </c>
      <c r="J7715" t="str">
        <f>_xlfn.XLOOKUP(E7715,Salespersons!$A$2:$A$101,Salespersons!$C$2:$C$101)</f>
        <v>East</v>
      </c>
      <c r="K7715">
        <f t="shared" si="360"/>
        <v>259.89999999999998</v>
      </c>
      <c r="L7715" t="str">
        <f t="shared" si="361"/>
        <v>July</v>
      </c>
      <c r="M7715" t="str">
        <f t="shared" si="362"/>
        <v>2025</v>
      </c>
    </row>
    <row r="7716" spans="1:13" x14ac:dyDescent="0.3">
      <c r="A7716">
        <v>7715</v>
      </c>
      <c r="B7716">
        <v>29</v>
      </c>
      <c r="C7716">
        <v>9</v>
      </c>
      <c r="D7716" s="2">
        <v>45140</v>
      </c>
      <c r="E7716">
        <v>74</v>
      </c>
      <c r="F7716" t="str">
        <f>_xlfn.XLOOKUP(B7716,Products!$A$2:$A$51,Products!$B$2:$B$51)</f>
        <v>Reason</v>
      </c>
      <c r="G7716" t="str">
        <f>_xlfn.XLOOKUP(B7716,Products!$A$2:$A$51,Products!$C$2:$C$51)</f>
        <v>Clothing</v>
      </c>
      <c r="H7716">
        <f>_xlfn.XLOOKUP(B7716,Products!$A$2:$A$51,Products!$D$2:$D$51)</f>
        <v>127.45</v>
      </c>
      <c r="I7716" t="str">
        <f>_xlfn.XLOOKUP(E7716,Salespersons!$A$2:$A$101,Salespersons!$B$2:$B$101)</f>
        <v>Kevin Smith</v>
      </c>
      <c r="J7716" t="str">
        <f>_xlfn.XLOOKUP(E7716,Salespersons!$A$2:$A$101,Salespersons!$C$2:$C$101)</f>
        <v>South</v>
      </c>
      <c r="K7716">
        <f t="shared" si="360"/>
        <v>1147.05</v>
      </c>
      <c r="L7716" t="str">
        <f t="shared" si="361"/>
        <v>August</v>
      </c>
      <c r="M7716" t="str">
        <f t="shared" si="362"/>
        <v>2023</v>
      </c>
    </row>
    <row r="7717" spans="1:13" x14ac:dyDescent="0.3">
      <c r="A7717">
        <v>7716</v>
      </c>
      <c r="B7717">
        <v>33</v>
      </c>
      <c r="C7717">
        <v>9</v>
      </c>
      <c r="D7717" s="2">
        <v>45677</v>
      </c>
      <c r="E7717">
        <v>67</v>
      </c>
      <c r="F7717" t="str">
        <f>_xlfn.XLOOKUP(B7717,Products!$A$2:$A$51,Products!$B$2:$B$51)</f>
        <v>Resource</v>
      </c>
      <c r="G7717" t="str">
        <f>_xlfn.XLOOKUP(B7717,Products!$A$2:$A$51,Products!$C$2:$C$51)</f>
        <v>Toys</v>
      </c>
      <c r="H7717">
        <f>_xlfn.XLOOKUP(B7717,Products!$A$2:$A$51,Products!$D$2:$D$51)</f>
        <v>10.54</v>
      </c>
      <c r="I7717" t="str">
        <f>_xlfn.XLOOKUP(E7717,Salespersons!$A$2:$A$101,Salespersons!$B$2:$B$101)</f>
        <v>Michael Ortiz</v>
      </c>
      <c r="J7717" t="str">
        <f>_xlfn.XLOOKUP(E7717,Salespersons!$A$2:$A$101,Salespersons!$C$2:$C$101)</f>
        <v>East</v>
      </c>
      <c r="K7717">
        <f t="shared" si="360"/>
        <v>94.859999999999985</v>
      </c>
      <c r="L7717" t="str">
        <f t="shared" si="361"/>
        <v>January</v>
      </c>
      <c r="M7717" t="str">
        <f t="shared" si="362"/>
        <v>2025</v>
      </c>
    </row>
    <row r="7718" spans="1:13" x14ac:dyDescent="0.3">
      <c r="A7718">
        <v>7717</v>
      </c>
      <c r="B7718">
        <v>3</v>
      </c>
      <c r="C7718">
        <v>2</v>
      </c>
      <c r="D7718" s="2">
        <v>45646</v>
      </c>
      <c r="E7718">
        <v>92</v>
      </c>
      <c r="F7718" t="str">
        <f>_xlfn.XLOOKUP(B7718,Products!$A$2:$A$51,Products!$B$2:$B$51)</f>
        <v>Nothing</v>
      </c>
      <c r="G7718" t="str">
        <f>_xlfn.XLOOKUP(B7718,Products!$A$2:$A$51,Products!$C$2:$C$51)</f>
        <v>Books</v>
      </c>
      <c r="H7718">
        <f>_xlfn.XLOOKUP(B7718,Products!$A$2:$A$51,Products!$D$2:$D$51)</f>
        <v>425.44</v>
      </c>
      <c r="I7718" t="str">
        <f>_xlfn.XLOOKUP(E7718,Salespersons!$A$2:$A$101,Salespersons!$B$2:$B$101)</f>
        <v>Larry Rivera</v>
      </c>
      <c r="J7718" t="str">
        <f>_xlfn.XLOOKUP(E7718,Salespersons!$A$2:$A$101,Salespersons!$C$2:$C$101)</f>
        <v>North</v>
      </c>
      <c r="K7718">
        <f t="shared" si="360"/>
        <v>850.88</v>
      </c>
      <c r="L7718" t="str">
        <f t="shared" si="361"/>
        <v>December</v>
      </c>
      <c r="M7718" t="str">
        <f t="shared" si="362"/>
        <v>2024</v>
      </c>
    </row>
    <row r="7719" spans="1:13" x14ac:dyDescent="0.3">
      <c r="A7719">
        <v>7718</v>
      </c>
      <c r="B7719">
        <v>20</v>
      </c>
      <c r="C7719">
        <v>1</v>
      </c>
      <c r="D7719" s="2">
        <v>45600</v>
      </c>
      <c r="E7719">
        <v>11</v>
      </c>
      <c r="F7719" t="str">
        <f>_xlfn.XLOOKUP(B7719,Products!$A$2:$A$51,Products!$B$2:$B$51)</f>
        <v>Common</v>
      </c>
      <c r="G7719" t="str">
        <f>_xlfn.XLOOKUP(B7719,Products!$A$2:$A$51,Products!$C$2:$C$51)</f>
        <v>Electronics</v>
      </c>
      <c r="H7719">
        <f>_xlfn.XLOOKUP(B7719,Products!$A$2:$A$51,Products!$D$2:$D$51)</f>
        <v>486.94</v>
      </c>
      <c r="I7719" t="str">
        <f>_xlfn.XLOOKUP(E7719,Salespersons!$A$2:$A$101,Salespersons!$B$2:$B$101)</f>
        <v>Alexander Ruiz</v>
      </c>
      <c r="J7719" t="str">
        <f>_xlfn.XLOOKUP(E7719,Salespersons!$A$2:$A$101,Salespersons!$C$2:$C$101)</f>
        <v>North</v>
      </c>
      <c r="K7719">
        <f t="shared" si="360"/>
        <v>486.94</v>
      </c>
      <c r="L7719" t="str">
        <f t="shared" si="361"/>
        <v>November</v>
      </c>
      <c r="M7719" t="str">
        <f t="shared" si="362"/>
        <v>2024</v>
      </c>
    </row>
    <row r="7720" spans="1:13" x14ac:dyDescent="0.3">
      <c r="A7720">
        <v>7719</v>
      </c>
      <c r="B7720">
        <v>4</v>
      </c>
      <c r="C7720">
        <v>3</v>
      </c>
      <c r="D7720" s="2">
        <v>45651</v>
      </c>
      <c r="E7720">
        <v>51</v>
      </c>
      <c r="F7720" t="str">
        <f>_xlfn.XLOOKUP(B7720,Products!$A$2:$A$51,Products!$B$2:$B$51)</f>
        <v>Half</v>
      </c>
      <c r="G7720" t="str">
        <f>_xlfn.XLOOKUP(B7720,Products!$A$2:$A$51,Products!$C$2:$C$51)</f>
        <v>Home &amp; Kitchen</v>
      </c>
      <c r="H7720">
        <f>_xlfn.XLOOKUP(B7720,Products!$A$2:$A$51,Products!$D$2:$D$51)</f>
        <v>420.81</v>
      </c>
      <c r="I7720" t="str">
        <f>_xlfn.XLOOKUP(E7720,Salespersons!$A$2:$A$101,Salespersons!$B$2:$B$101)</f>
        <v>Damon Snyder</v>
      </c>
      <c r="J7720" t="str">
        <f>_xlfn.XLOOKUP(E7720,Salespersons!$A$2:$A$101,Salespersons!$C$2:$C$101)</f>
        <v>North</v>
      </c>
      <c r="K7720">
        <f t="shared" si="360"/>
        <v>1262.43</v>
      </c>
      <c r="L7720" t="str">
        <f t="shared" si="361"/>
        <v>December</v>
      </c>
      <c r="M7720" t="str">
        <f t="shared" si="362"/>
        <v>2024</v>
      </c>
    </row>
    <row r="7721" spans="1:13" x14ac:dyDescent="0.3">
      <c r="A7721">
        <v>7720</v>
      </c>
      <c r="B7721">
        <v>18</v>
      </c>
      <c r="C7721">
        <v>1</v>
      </c>
      <c r="D7721" s="2">
        <v>45531</v>
      </c>
      <c r="E7721">
        <v>32</v>
      </c>
      <c r="F7721" t="str">
        <f>_xlfn.XLOOKUP(B7721,Products!$A$2:$A$51,Products!$B$2:$B$51)</f>
        <v>You</v>
      </c>
      <c r="G7721" t="str">
        <f>_xlfn.XLOOKUP(B7721,Products!$A$2:$A$51,Products!$C$2:$C$51)</f>
        <v>Books</v>
      </c>
      <c r="H7721">
        <f>_xlfn.XLOOKUP(B7721,Products!$A$2:$A$51,Products!$D$2:$D$51)</f>
        <v>128.16</v>
      </c>
      <c r="I7721" t="str">
        <f>_xlfn.XLOOKUP(E7721,Salespersons!$A$2:$A$101,Salespersons!$B$2:$B$101)</f>
        <v>Michael Adams</v>
      </c>
      <c r="J7721" t="str">
        <f>_xlfn.XLOOKUP(E7721,Salespersons!$A$2:$A$101,Salespersons!$C$2:$C$101)</f>
        <v>North</v>
      </c>
      <c r="K7721">
        <f t="shared" si="360"/>
        <v>128.16</v>
      </c>
      <c r="L7721" t="str">
        <f t="shared" si="361"/>
        <v>August</v>
      </c>
      <c r="M7721" t="str">
        <f t="shared" si="362"/>
        <v>2024</v>
      </c>
    </row>
    <row r="7722" spans="1:13" x14ac:dyDescent="0.3">
      <c r="A7722">
        <v>7721</v>
      </c>
      <c r="B7722">
        <v>8</v>
      </c>
      <c r="C7722">
        <v>6</v>
      </c>
      <c r="D7722" s="2">
        <v>45487</v>
      </c>
      <c r="E7722">
        <v>72</v>
      </c>
      <c r="F7722" t="str">
        <f>_xlfn.XLOOKUP(B7722,Products!$A$2:$A$51,Products!$B$2:$B$51)</f>
        <v>Center</v>
      </c>
      <c r="G7722" t="str">
        <f>_xlfn.XLOOKUP(B7722,Products!$A$2:$A$51,Products!$C$2:$C$51)</f>
        <v>Home &amp; Kitchen</v>
      </c>
      <c r="H7722">
        <f>_xlfn.XLOOKUP(B7722,Products!$A$2:$A$51,Products!$D$2:$D$51)</f>
        <v>275.3</v>
      </c>
      <c r="I7722" t="str">
        <f>_xlfn.XLOOKUP(E7722,Salespersons!$A$2:$A$101,Salespersons!$B$2:$B$101)</f>
        <v>Jessica Gilmore</v>
      </c>
      <c r="J7722" t="str">
        <f>_xlfn.XLOOKUP(E7722,Salespersons!$A$2:$A$101,Salespersons!$C$2:$C$101)</f>
        <v>South</v>
      </c>
      <c r="K7722">
        <f t="shared" si="360"/>
        <v>1651.8000000000002</v>
      </c>
      <c r="L7722" t="str">
        <f t="shared" si="361"/>
        <v>July</v>
      </c>
      <c r="M7722" t="str">
        <f t="shared" si="362"/>
        <v>2024</v>
      </c>
    </row>
    <row r="7723" spans="1:13" x14ac:dyDescent="0.3">
      <c r="A7723">
        <v>7722</v>
      </c>
      <c r="B7723">
        <v>22</v>
      </c>
      <c r="C7723">
        <v>8</v>
      </c>
      <c r="D7723" s="2">
        <v>45385</v>
      </c>
      <c r="E7723">
        <v>20</v>
      </c>
      <c r="F7723" t="str">
        <f>_xlfn.XLOOKUP(B7723,Products!$A$2:$A$51,Products!$B$2:$B$51)</f>
        <v>Detail</v>
      </c>
      <c r="G7723" t="str">
        <f>_xlfn.XLOOKUP(B7723,Products!$A$2:$A$51,Products!$C$2:$C$51)</f>
        <v>Clothing</v>
      </c>
      <c r="H7723">
        <f>_xlfn.XLOOKUP(B7723,Products!$A$2:$A$51,Products!$D$2:$D$51)</f>
        <v>393.11</v>
      </c>
      <c r="I7723" t="str">
        <f>_xlfn.XLOOKUP(E7723,Salespersons!$A$2:$A$101,Salespersons!$B$2:$B$101)</f>
        <v>Kristy Skinner</v>
      </c>
      <c r="J7723" t="str">
        <f>_xlfn.XLOOKUP(E7723,Salespersons!$A$2:$A$101,Salespersons!$C$2:$C$101)</f>
        <v>North</v>
      </c>
      <c r="K7723">
        <f t="shared" si="360"/>
        <v>3144.88</v>
      </c>
      <c r="L7723" t="str">
        <f t="shared" si="361"/>
        <v>April</v>
      </c>
      <c r="M7723" t="str">
        <f t="shared" si="362"/>
        <v>2024</v>
      </c>
    </row>
    <row r="7724" spans="1:13" x14ac:dyDescent="0.3">
      <c r="A7724">
        <v>7723</v>
      </c>
      <c r="B7724">
        <v>41</v>
      </c>
      <c r="C7724">
        <v>4</v>
      </c>
      <c r="D7724" s="2">
        <v>45587</v>
      </c>
      <c r="E7724">
        <v>5</v>
      </c>
      <c r="F7724" t="str">
        <f>_xlfn.XLOOKUP(B7724,Products!$A$2:$A$51,Products!$B$2:$B$51)</f>
        <v>Almost</v>
      </c>
      <c r="G7724" t="str">
        <f>_xlfn.XLOOKUP(B7724,Products!$A$2:$A$51,Products!$C$2:$C$51)</f>
        <v>Home &amp; Kitchen</v>
      </c>
      <c r="H7724">
        <f>_xlfn.XLOOKUP(B7724,Products!$A$2:$A$51,Products!$D$2:$D$51)</f>
        <v>70.72</v>
      </c>
      <c r="I7724" t="str">
        <f>_xlfn.XLOOKUP(E7724,Salespersons!$A$2:$A$101,Salespersons!$B$2:$B$101)</f>
        <v>Suzanne Alvarez</v>
      </c>
      <c r="J7724" t="str">
        <f>_xlfn.XLOOKUP(E7724,Salespersons!$A$2:$A$101,Salespersons!$C$2:$C$101)</f>
        <v>West</v>
      </c>
      <c r="K7724">
        <f t="shared" si="360"/>
        <v>282.88</v>
      </c>
      <c r="L7724" t="str">
        <f t="shared" si="361"/>
        <v>October</v>
      </c>
      <c r="M7724" t="str">
        <f t="shared" si="362"/>
        <v>2024</v>
      </c>
    </row>
    <row r="7725" spans="1:13" x14ac:dyDescent="0.3">
      <c r="A7725">
        <v>7724</v>
      </c>
      <c r="B7725">
        <v>22</v>
      </c>
      <c r="C7725">
        <v>4</v>
      </c>
      <c r="D7725" s="2">
        <v>45360</v>
      </c>
      <c r="E7725">
        <v>41</v>
      </c>
      <c r="F7725" t="str">
        <f>_xlfn.XLOOKUP(B7725,Products!$A$2:$A$51,Products!$B$2:$B$51)</f>
        <v>Detail</v>
      </c>
      <c r="G7725" t="str">
        <f>_xlfn.XLOOKUP(B7725,Products!$A$2:$A$51,Products!$C$2:$C$51)</f>
        <v>Clothing</v>
      </c>
      <c r="H7725">
        <f>_xlfn.XLOOKUP(B7725,Products!$A$2:$A$51,Products!$D$2:$D$51)</f>
        <v>393.11</v>
      </c>
      <c r="I7725" t="str">
        <f>_xlfn.XLOOKUP(E7725,Salespersons!$A$2:$A$101,Salespersons!$B$2:$B$101)</f>
        <v>Carolyn Arnold</v>
      </c>
      <c r="J7725" t="str">
        <f>_xlfn.XLOOKUP(E7725,Salespersons!$A$2:$A$101,Salespersons!$C$2:$C$101)</f>
        <v>West</v>
      </c>
      <c r="K7725">
        <f t="shared" si="360"/>
        <v>1572.44</v>
      </c>
      <c r="L7725" t="str">
        <f t="shared" si="361"/>
        <v>March</v>
      </c>
      <c r="M7725" t="str">
        <f t="shared" si="362"/>
        <v>2024</v>
      </c>
    </row>
    <row r="7726" spans="1:13" x14ac:dyDescent="0.3">
      <c r="A7726">
        <v>7725</v>
      </c>
      <c r="B7726">
        <v>19</v>
      </c>
      <c r="C7726">
        <v>1</v>
      </c>
      <c r="D7726" s="2">
        <v>45702</v>
      </c>
      <c r="E7726">
        <v>13</v>
      </c>
      <c r="F7726" t="str">
        <f>_xlfn.XLOOKUP(B7726,Products!$A$2:$A$51,Products!$B$2:$B$51)</f>
        <v>Daughter</v>
      </c>
      <c r="G7726" t="str">
        <f>_xlfn.XLOOKUP(B7726,Products!$A$2:$A$51,Products!$C$2:$C$51)</f>
        <v>Home &amp; Kitchen</v>
      </c>
      <c r="H7726">
        <f>_xlfn.XLOOKUP(B7726,Products!$A$2:$A$51,Products!$D$2:$D$51)</f>
        <v>373.4</v>
      </c>
      <c r="I7726" t="str">
        <f>_xlfn.XLOOKUP(E7726,Salespersons!$A$2:$A$101,Salespersons!$B$2:$B$101)</f>
        <v>Kevin Gross</v>
      </c>
      <c r="J7726" t="str">
        <f>_xlfn.XLOOKUP(E7726,Salespersons!$A$2:$A$101,Salespersons!$C$2:$C$101)</f>
        <v>North</v>
      </c>
      <c r="K7726">
        <f t="shared" si="360"/>
        <v>373.4</v>
      </c>
      <c r="L7726" t="str">
        <f t="shared" si="361"/>
        <v>February</v>
      </c>
      <c r="M7726" t="str">
        <f t="shared" si="362"/>
        <v>2025</v>
      </c>
    </row>
    <row r="7727" spans="1:13" x14ac:dyDescent="0.3">
      <c r="A7727">
        <v>7726</v>
      </c>
      <c r="B7727">
        <v>28</v>
      </c>
      <c r="C7727">
        <v>9</v>
      </c>
      <c r="D7727" s="2">
        <v>45142</v>
      </c>
      <c r="E7727">
        <v>75</v>
      </c>
      <c r="F7727" t="str">
        <f>_xlfn.XLOOKUP(B7727,Products!$A$2:$A$51,Products!$B$2:$B$51)</f>
        <v>Total</v>
      </c>
      <c r="G7727" t="str">
        <f>_xlfn.XLOOKUP(B7727,Products!$A$2:$A$51,Products!$C$2:$C$51)</f>
        <v>Toys</v>
      </c>
      <c r="H7727">
        <f>_xlfn.XLOOKUP(B7727,Products!$A$2:$A$51,Products!$D$2:$D$51)</f>
        <v>64.849999999999994</v>
      </c>
      <c r="I7727" t="str">
        <f>_xlfn.XLOOKUP(E7727,Salespersons!$A$2:$A$101,Salespersons!$B$2:$B$101)</f>
        <v>Steven Adkins</v>
      </c>
      <c r="J7727" t="str">
        <f>_xlfn.XLOOKUP(E7727,Salespersons!$A$2:$A$101,Salespersons!$C$2:$C$101)</f>
        <v>South</v>
      </c>
      <c r="K7727">
        <f t="shared" si="360"/>
        <v>583.65</v>
      </c>
      <c r="L7727" t="str">
        <f t="shared" si="361"/>
        <v>August</v>
      </c>
      <c r="M7727" t="str">
        <f t="shared" si="362"/>
        <v>2023</v>
      </c>
    </row>
    <row r="7728" spans="1:13" x14ac:dyDescent="0.3">
      <c r="A7728">
        <v>7727</v>
      </c>
      <c r="B7728">
        <v>2</v>
      </c>
      <c r="C7728">
        <v>8</v>
      </c>
      <c r="D7728" s="2">
        <v>45228</v>
      </c>
      <c r="E7728">
        <v>98</v>
      </c>
      <c r="F7728" t="str">
        <f>_xlfn.XLOOKUP(B7728,Products!$A$2:$A$51,Products!$B$2:$B$51)</f>
        <v>Soldier</v>
      </c>
      <c r="G7728" t="str">
        <f>_xlfn.XLOOKUP(B7728,Products!$A$2:$A$51,Products!$C$2:$C$51)</f>
        <v>Toys</v>
      </c>
      <c r="H7728">
        <f>_xlfn.XLOOKUP(B7728,Products!$A$2:$A$51,Products!$D$2:$D$51)</f>
        <v>217.51</v>
      </c>
      <c r="I7728" t="str">
        <f>_xlfn.XLOOKUP(E7728,Salespersons!$A$2:$A$101,Salespersons!$B$2:$B$101)</f>
        <v>Mrs. Marie Rodriguez</v>
      </c>
      <c r="J7728" t="str">
        <f>_xlfn.XLOOKUP(E7728,Salespersons!$A$2:$A$101,Salespersons!$C$2:$C$101)</f>
        <v>East</v>
      </c>
      <c r="K7728">
        <f t="shared" si="360"/>
        <v>1740.08</v>
      </c>
      <c r="L7728" t="str">
        <f t="shared" si="361"/>
        <v>October</v>
      </c>
      <c r="M7728" t="str">
        <f t="shared" si="362"/>
        <v>2023</v>
      </c>
    </row>
    <row r="7729" spans="1:13" x14ac:dyDescent="0.3">
      <c r="A7729">
        <v>7728</v>
      </c>
      <c r="B7729">
        <v>9</v>
      </c>
      <c r="C7729">
        <v>3</v>
      </c>
      <c r="D7729" s="2">
        <v>45777</v>
      </c>
      <c r="E7729">
        <v>3</v>
      </c>
      <c r="F7729" t="str">
        <f>_xlfn.XLOOKUP(B7729,Products!$A$2:$A$51,Products!$B$2:$B$51)</f>
        <v>Different</v>
      </c>
      <c r="G7729" t="str">
        <f>_xlfn.XLOOKUP(B7729,Products!$A$2:$A$51,Products!$C$2:$C$51)</f>
        <v>Home &amp; Kitchen</v>
      </c>
      <c r="H7729">
        <f>_xlfn.XLOOKUP(B7729,Products!$A$2:$A$51,Products!$D$2:$D$51)</f>
        <v>317.12</v>
      </c>
      <c r="I7729" t="str">
        <f>_xlfn.XLOOKUP(E7729,Salespersons!$A$2:$A$101,Salespersons!$B$2:$B$101)</f>
        <v>Cynthia Mcbride</v>
      </c>
      <c r="J7729" t="str">
        <f>_xlfn.XLOOKUP(E7729,Salespersons!$A$2:$A$101,Salespersons!$C$2:$C$101)</f>
        <v>North</v>
      </c>
      <c r="K7729">
        <f t="shared" si="360"/>
        <v>951.36</v>
      </c>
      <c r="L7729" t="str">
        <f t="shared" si="361"/>
        <v>April</v>
      </c>
      <c r="M7729" t="str">
        <f t="shared" si="362"/>
        <v>2025</v>
      </c>
    </row>
    <row r="7730" spans="1:13" x14ac:dyDescent="0.3">
      <c r="A7730">
        <v>7729</v>
      </c>
      <c r="B7730">
        <v>35</v>
      </c>
      <c r="C7730">
        <v>3</v>
      </c>
      <c r="D7730" s="2">
        <v>45699</v>
      </c>
      <c r="E7730">
        <v>15</v>
      </c>
      <c r="F7730" t="str">
        <f>_xlfn.XLOOKUP(B7730,Products!$A$2:$A$51,Products!$B$2:$B$51)</f>
        <v>Ok</v>
      </c>
      <c r="G7730" t="str">
        <f>_xlfn.XLOOKUP(B7730,Products!$A$2:$A$51,Products!$C$2:$C$51)</f>
        <v>Books</v>
      </c>
      <c r="H7730">
        <f>_xlfn.XLOOKUP(B7730,Products!$A$2:$A$51,Products!$D$2:$D$51)</f>
        <v>252.35</v>
      </c>
      <c r="I7730" t="str">
        <f>_xlfn.XLOOKUP(E7730,Salespersons!$A$2:$A$101,Salespersons!$B$2:$B$101)</f>
        <v>Ryan Mcdaniel</v>
      </c>
      <c r="J7730" t="str">
        <f>_xlfn.XLOOKUP(E7730,Salespersons!$A$2:$A$101,Salespersons!$C$2:$C$101)</f>
        <v>East</v>
      </c>
      <c r="K7730">
        <f t="shared" si="360"/>
        <v>757.05</v>
      </c>
      <c r="L7730" t="str">
        <f t="shared" si="361"/>
        <v>February</v>
      </c>
      <c r="M7730" t="str">
        <f t="shared" si="362"/>
        <v>2025</v>
      </c>
    </row>
    <row r="7731" spans="1:13" x14ac:dyDescent="0.3">
      <c r="A7731">
        <v>7730</v>
      </c>
      <c r="B7731">
        <v>22</v>
      </c>
      <c r="C7731">
        <v>4</v>
      </c>
      <c r="D7731" s="2">
        <v>45144</v>
      </c>
      <c r="E7731">
        <v>97</v>
      </c>
      <c r="F7731" t="str">
        <f>_xlfn.XLOOKUP(B7731,Products!$A$2:$A$51,Products!$B$2:$B$51)</f>
        <v>Detail</v>
      </c>
      <c r="G7731" t="str">
        <f>_xlfn.XLOOKUP(B7731,Products!$A$2:$A$51,Products!$C$2:$C$51)</f>
        <v>Clothing</v>
      </c>
      <c r="H7731">
        <f>_xlfn.XLOOKUP(B7731,Products!$A$2:$A$51,Products!$D$2:$D$51)</f>
        <v>393.11</v>
      </c>
      <c r="I7731" t="str">
        <f>_xlfn.XLOOKUP(E7731,Salespersons!$A$2:$A$101,Salespersons!$B$2:$B$101)</f>
        <v>Gary Price</v>
      </c>
      <c r="J7731" t="str">
        <f>_xlfn.XLOOKUP(E7731,Salespersons!$A$2:$A$101,Salespersons!$C$2:$C$101)</f>
        <v>North</v>
      </c>
      <c r="K7731">
        <f t="shared" si="360"/>
        <v>1572.44</v>
      </c>
      <c r="L7731" t="str">
        <f t="shared" si="361"/>
        <v>August</v>
      </c>
      <c r="M7731" t="str">
        <f t="shared" si="362"/>
        <v>2023</v>
      </c>
    </row>
    <row r="7732" spans="1:13" x14ac:dyDescent="0.3">
      <c r="A7732">
        <v>7731</v>
      </c>
      <c r="B7732">
        <v>26</v>
      </c>
      <c r="C7732">
        <v>4</v>
      </c>
      <c r="D7732" s="2">
        <v>45286</v>
      </c>
      <c r="E7732">
        <v>56</v>
      </c>
      <c r="F7732" t="str">
        <f>_xlfn.XLOOKUP(B7732,Products!$A$2:$A$51,Products!$B$2:$B$51)</f>
        <v>He</v>
      </c>
      <c r="G7732" t="str">
        <f>_xlfn.XLOOKUP(B7732,Products!$A$2:$A$51,Products!$C$2:$C$51)</f>
        <v>Clothing</v>
      </c>
      <c r="H7732">
        <f>_xlfn.XLOOKUP(B7732,Products!$A$2:$A$51,Products!$D$2:$D$51)</f>
        <v>499.81</v>
      </c>
      <c r="I7732" t="str">
        <f>_xlfn.XLOOKUP(E7732,Salespersons!$A$2:$A$101,Salespersons!$B$2:$B$101)</f>
        <v>Michael Adams</v>
      </c>
      <c r="J7732" t="str">
        <f>_xlfn.XLOOKUP(E7732,Salespersons!$A$2:$A$101,Salespersons!$C$2:$C$101)</f>
        <v>South</v>
      </c>
      <c r="K7732">
        <f t="shared" si="360"/>
        <v>1999.24</v>
      </c>
      <c r="L7732" t="str">
        <f t="shared" si="361"/>
        <v>December</v>
      </c>
      <c r="M7732" t="str">
        <f t="shared" si="362"/>
        <v>2023</v>
      </c>
    </row>
    <row r="7733" spans="1:13" x14ac:dyDescent="0.3">
      <c r="A7733">
        <v>7732</v>
      </c>
      <c r="B7733">
        <v>34</v>
      </c>
      <c r="C7733">
        <v>2</v>
      </c>
      <c r="D7733" s="2">
        <v>45701</v>
      </c>
      <c r="E7733">
        <v>43</v>
      </c>
      <c r="F7733" t="str">
        <f>_xlfn.XLOOKUP(B7733,Products!$A$2:$A$51,Products!$B$2:$B$51)</f>
        <v>Law</v>
      </c>
      <c r="G7733" t="str">
        <f>_xlfn.XLOOKUP(B7733,Products!$A$2:$A$51,Products!$C$2:$C$51)</f>
        <v>Books</v>
      </c>
      <c r="H7733">
        <f>_xlfn.XLOOKUP(B7733,Products!$A$2:$A$51,Products!$D$2:$D$51)</f>
        <v>319.54000000000002</v>
      </c>
      <c r="I7733" t="str">
        <f>_xlfn.XLOOKUP(E7733,Salespersons!$A$2:$A$101,Salespersons!$B$2:$B$101)</f>
        <v>George Dean</v>
      </c>
      <c r="J7733" t="str">
        <f>_xlfn.XLOOKUP(E7733,Salespersons!$A$2:$A$101,Salespersons!$C$2:$C$101)</f>
        <v>South</v>
      </c>
      <c r="K7733">
        <f t="shared" si="360"/>
        <v>639.08000000000004</v>
      </c>
      <c r="L7733" t="str">
        <f t="shared" si="361"/>
        <v>February</v>
      </c>
      <c r="M7733" t="str">
        <f t="shared" si="362"/>
        <v>2025</v>
      </c>
    </row>
    <row r="7734" spans="1:13" x14ac:dyDescent="0.3">
      <c r="A7734">
        <v>7733</v>
      </c>
      <c r="B7734">
        <v>7</v>
      </c>
      <c r="C7734">
        <v>4</v>
      </c>
      <c r="D7734" s="2">
        <v>45426</v>
      </c>
      <c r="E7734">
        <v>74</v>
      </c>
      <c r="F7734" t="str">
        <f>_xlfn.XLOOKUP(B7734,Products!$A$2:$A$51,Products!$B$2:$B$51)</f>
        <v>Avoid</v>
      </c>
      <c r="G7734" t="str">
        <f>_xlfn.XLOOKUP(B7734,Products!$A$2:$A$51,Products!$C$2:$C$51)</f>
        <v>Books</v>
      </c>
      <c r="H7734">
        <f>_xlfn.XLOOKUP(B7734,Products!$A$2:$A$51,Products!$D$2:$D$51)</f>
        <v>419</v>
      </c>
      <c r="I7734" t="str">
        <f>_xlfn.XLOOKUP(E7734,Salespersons!$A$2:$A$101,Salespersons!$B$2:$B$101)</f>
        <v>Kevin Smith</v>
      </c>
      <c r="J7734" t="str">
        <f>_xlfn.XLOOKUP(E7734,Salespersons!$A$2:$A$101,Salespersons!$C$2:$C$101)</f>
        <v>South</v>
      </c>
      <c r="K7734">
        <f t="shared" si="360"/>
        <v>1676</v>
      </c>
      <c r="L7734" t="str">
        <f t="shared" si="361"/>
        <v>May</v>
      </c>
      <c r="M7734" t="str">
        <f t="shared" si="362"/>
        <v>2024</v>
      </c>
    </row>
    <row r="7735" spans="1:13" x14ac:dyDescent="0.3">
      <c r="A7735">
        <v>7734</v>
      </c>
      <c r="B7735">
        <v>30</v>
      </c>
      <c r="C7735">
        <v>2</v>
      </c>
      <c r="D7735" s="2">
        <v>45299</v>
      </c>
      <c r="E7735">
        <v>67</v>
      </c>
      <c r="F7735" t="str">
        <f>_xlfn.XLOOKUP(B7735,Products!$A$2:$A$51,Products!$B$2:$B$51)</f>
        <v>Fine</v>
      </c>
      <c r="G7735" t="str">
        <f>_xlfn.XLOOKUP(B7735,Products!$A$2:$A$51,Products!$C$2:$C$51)</f>
        <v>Electronics</v>
      </c>
      <c r="H7735">
        <f>_xlfn.XLOOKUP(B7735,Products!$A$2:$A$51,Products!$D$2:$D$51)</f>
        <v>473.44</v>
      </c>
      <c r="I7735" t="str">
        <f>_xlfn.XLOOKUP(E7735,Salespersons!$A$2:$A$101,Salespersons!$B$2:$B$101)</f>
        <v>Michael Ortiz</v>
      </c>
      <c r="J7735" t="str">
        <f>_xlfn.XLOOKUP(E7735,Salespersons!$A$2:$A$101,Salespersons!$C$2:$C$101)</f>
        <v>East</v>
      </c>
      <c r="K7735">
        <f t="shared" si="360"/>
        <v>946.88</v>
      </c>
      <c r="L7735" t="str">
        <f t="shared" si="361"/>
        <v>January</v>
      </c>
      <c r="M7735" t="str">
        <f t="shared" si="362"/>
        <v>2024</v>
      </c>
    </row>
    <row r="7736" spans="1:13" x14ac:dyDescent="0.3">
      <c r="A7736">
        <v>7735</v>
      </c>
      <c r="B7736">
        <v>49</v>
      </c>
      <c r="C7736">
        <v>7</v>
      </c>
      <c r="D7736" s="2">
        <v>45232</v>
      </c>
      <c r="E7736">
        <v>46</v>
      </c>
      <c r="F7736" t="str">
        <f>_xlfn.XLOOKUP(B7736,Products!$A$2:$A$51,Products!$B$2:$B$51)</f>
        <v>Fish</v>
      </c>
      <c r="G7736" t="str">
        <f>_xlfn.XLOOKUP(B7736,Products!$A$2:$A$51,Products!$C$2:$C$51)</f>
        <v>Toys</v>
      </c>
      <c r="H7736">
        <f>_xlfn.XLOOKUP(B7736,Products!$A$2:$A$51,Products!$D$2:$D$51)</f>
        <v>345.29</v>
      </c>
      <c r="I7736" t="str">
        <f>_xlfn.XLOOKUP(E7736,Salespersons!$A$2:$A$101,Salespersons!$B$2:$B$101)</f>
        <v>Linda Woods</v>
      </c>
      <c r="J7736" t="str">
        <f>_xlfn.XLOOKUP(E7736,Salespersons!$A$2:$A$101,Salespersons!$C$2:$C$101)</f>
        <v>South</v>
      </c>
      <c r="K7736">
        <f t="shared" si="360"/>
        <v>2417.0300000000002</v>
      </c>
      <c r="L7736" t="str">
        <f t="shared" si="361"/>
        <v>November</v>
      </c>
      <c r="M7736" t="str">
        <f t="shared" si="362"/>
        <v>2023</v>
      </c>
    </row>
    <row r="7737" spans="1:13" x14ac:dyDescent="0.3">
      <c r="A7737">
        <v>7736</v>
      </c>
      <c r="B7737">
        <v>25</v>
      </c>
      <c r="C7737">
        <v>5</v>
      </c>
      <c r="D7737" s="2">
        <v>45487</v>
      </c>
      <c r="E7737">
        <v>48</v>
      </c>
      <c r="F7737" t="str">
        <f>_xlfn.XLOOKUP(B7737,Products!$A$2:$A$51,Products!$B$2:$B$51)</f>
        <v>Give</v>
      </c>
      <c r="G7737" t="str">
        <f>_xlfn.XLOOKUP(B7737,Products!$A$2:$A$51,Products!$C$2:$C$51)</f>
        <v>Home &amp; Kitchen</v>
      </c>
      <c r="H7737">
        <f>_xlfn.XLOOKUP(B7737,Products!$A$2:$A$51,Products!$D$2:$D$51)</f>
        <v>262.41000000000003</v>
      </c>
      <c r="I7737" t="str">
        <f>_xlfn.XLOOKUP(E7737,Salespersons!$A$2:$A$101,Salespersons!$B$2:$B$101)</f>
        <v>Jacob Woods</v>
      </c>
      <c r="J7737" t="str">
        <f>_xlfn.XLOOKUP(E7737,Salespersons!$A$2:$A$101,Salespersons!$C$2:$C$101)</f>
        <v>West</v>
      </c>
      <c r="K7737">
        <f t="shared" si="360"/>
        <v>1312.0500000000002</v>
      </c>
      <c r="L7737" t="str">
        <f t="shared" si="361"/>
        <v>July</v>
      </c>
      <c r="M7737" t="str">
        <f t="shared" si="362"/>
        <v>2024</v>
      </c>
    </row>
    <row r="7738" spans="1:13" x14ac:dyDescent="0.3">
      <c r="A7738">
        <v>7737</v>
      </c>
      <c r="B7738">
        <v>49</v>
      </c>
      <c r="C7738">
        <v>7</v>
      </c>
      <c r="D7738" s="2">
        <v>45791</v>
      </c>
      <c r="E7738">
        <v>78</v>
      </c>
      <c r="F7738" t="str">
        <f>_xlfn.XLOOKUP(B7738,Products!$A$2:$A$51,Products!$B$2:$B$51)</f>
        <v>Fish</v>
      </c>
      <c r="G7738" t="str">
        <f>_xlfn.XLOOKUP(B7738,Products!$A$2:$A$51,Products!$C$2:$C$51)</f>
        <v>Toys</v>
      </c>
      <c r="H7738">
        <f>_xlfn.XLOOKUP(B7738,Products!$A$2:$A$51,Products!$D$2:$D$51)</f>
        <v>345.29</v>
      </c>
      <c r="I7738" t="str">
        <f>_xlfn.XLOOKUP(E7738,Salespersons!$A$2:$A$101,Salespersons!$B$2:$B$101)</f>
        <v>Austin Stewart</v>
      </c>
      <c r="J7738" t="str">
        <f>_xlfn.XLOOKUP(E7738,Salespersons!$A$2:$A$101,Salespersons!$C$2:$C$101)</f>
        <v>North</v>
      </c>
      <c r="K7738">
        <f t="shared" si="360"/>
        <v>2417.0300000000002</v>
      </c>
      <c r="L7738" t="str">
        <f t="shared" si="361"/>
        <v>May</v>
      </c>
      <c r="M7738" t="str">
        <f t="shared" si="362"/>
        <v>2025</v>
      </c>
    </row>
    <row r="7739" spans="1:13" x14ac:dyDescent="0.3">
      <c r="A7739">
        <v>7738</v>
      </c>
      <c r="B7739">
        <v>9</v>
      </c>
      <c r="C7739">
        <v>6</v>
      </c>
      <c r="D7739" s="2">
        <v>45836</v>
      </c>
      <c r="E7739">
        <v>97</v>
      </c>
      <c r="F7739" t="str">
        <f>_xlfn.XLOOKUP(B7739,Products!$A$2:$A$51,Products!$B$2:$B$51)</f>
        <v>Different</v>
      </c>
      <c r="G7739" t="str">
        <f>_xlfn.XLOOKUP(B7739,Products!$A$2:$A$51,Products!$C$2:$C$51)</f>
        <v>Home &amp; Kitchen</v>
      </c>
      <c r="H7739">
        <f>_xlfn.XLOOKUP(B7739,Products!$A$2:$A$51,Products!$D$2:$D$51)</f>
        <v>317.12</v>
      </c>
      <c r="I7739" t="str">
        <f>_xlfn.XLOOKUP(E7739,Salespersons!$A$2:$A$101,Salespersons!$B$2:$B$101)</f>
        <v>Gary Price</v>
      </c>
      <c r="J7739" t="str">
        <f>_xlfn.XLOOKUP(E7739,Salespersons!$A$2:$A$101,Salespersons!$C$2:$C$101)</f>
        <v>North</v>
      </c>
      <c r="K7739">
        <f t="shared" si="360"/>
        <v>1902.72</v>
      </c>
      <c r="L7739" t="str">
        <f t="shared" si="361"/>
        <v>June</v>
      </c>
      <c r="M7739" t="str">
        <f t="shared" si="362"/>
        <v>2025</v>
      </c>
    </row>
    <row r="7740" spans="1:13" x14ac:dyDescent="0.3">
      <c r="A7740">
        <v>7739</v>
      </c>
      <c r="B7740">
        <v>27</v>
      </c>
      <c r="C7740">
        <v>2</v>
      </c>
      <c r="D7740" s="2">
        <v>45700</v>
      </c>
      <c r="E7740">
        <v>97</v>
      </c>
      <c r="F7740" t="str">
        <f>_xlfn.XLOOKUP(B7740,Products!$A$2:$A$51,Products!$B$2:$B$51)</f>
        <v>Girl</v>
      </c>
      <c r="G7740" t="str">
        <f>_xlfn.XLOOKUP(B7740,Products!$A$2:$A$51,Products!$C$2:$C$51)</f>
        <v>Home &amp; Kitchen</v>
      </c>
      <c r="H7740">
        <f>_xlfn.XLOOKUP(B7740,Products!$A$2:$A$51,Products!$D$2:$D$51)</f>
        <v>475.19</v>
      </c>
      <c r="I7740" t="str">
        <f>_xlfn.XLOOKUP(E7740,Salespersons!$A$2:$A$101,Salespersons!$B$2:$B$101)</f>
        <v>Gary Price</v>
      </c>
      <c r="J7740" t="str">
        <f>_xlfn.XLOOKUP(E7740,Salespersons!$A$2:$A$101,Salespersons!$C$2:$C$101)</f>
        <v>North</v>
      </c>
      <c r="K7740">
        <f t="shared" si="360"/>
        <v>950.38</v>
      </c>
      <c r="L7740" t="str">
        <f t="shared" si="361"/>
        <v>February</v>
      </c>
      <c r="M7740" t="str">
        <f t="shared" si="362"/>
        <v>2025</v>
      </c>
    </row>
    <row r="7741" spans="1:13" x14ac:dyDescent="0.3">
      <c r="A7741">
        <v>7740</v>
      </c>
      <c r="B7741">
        <v>1</v>
      </c>
      <c r="C7741">
        <v>2</v>
      </c>
      <c r="D7741" s="2">
        <v>45271</v>
      </c>
      <c r="E7741">
        <v>36</v>
      </c>
      <c r="F7741" t="str">
        <f>_xlfn.XLOOKUP(B7741,Products!$A$2:$A$51,Products!$B$2:$B$51)</f>
        <v>Increase</v>
      </c>
      <c r="G7741" t="str">
        <f>_xlfn.XLOOKUP(B7741,Products!$A$2:$A$51,Products!$C$2:$C$51)</f>
        <v>Books</v>
      </c>
      <c r="H7741">
        <f>_xlfn.XLOOKUP(B7741,Products!$A$2:$A$51,Products!$D$2:$D$51)</f>
        <v>101.78</v>
      </c>
      <c r="I7741" t="str">
        <f>_xlfn.XLOOKUP(E7741,Salespersons!$A$2:$A$101,Salespersons!$B$2:$B$101)</f>
        <v>Rebecca Harrell</v>
      </c>
      <c r="J7741" t="str">
        <f>_xlfn.XLOOKUP(E7741,Salespersons!$A$2:$A$101,Salespersons!$C$2:$C$101)</f>
        <v>North</v>
      </c>
      <c r="K7741">
        <f t="shared" si="360"/>
        <v>203.56</v>
      </c>
      <c r="L7741" t="str">
        <f t="shared" si="361"/>
        <v>December</v>
      </c>
      <c r="M7741" t="str">
        <f t="shared" si="362"/>
        <v>2023</v>
      </c>
    </row>
    <row r="7742" spans="1:13" x14ac:dyDescent="0.3">
      <c r="A7742">
        <v>7741</v>
      </c>
      <c r="B7742">
        <v>33</v>
      </c>
      <c r="C7742">
        <v>1</v>
      </c>
      <c r="D7742" s="2">
        <v>45446</v>
      </c>
      <c r="E7742">
        <v>23</v>
      </c>
      <c r="F7742" t="str">
        <f>_xlfn.XLOOKUP(B7742,Products!$A$2:$A$51,Products!$B$2:$B$51)</f>
        <v>Resource</v>
      </c>
      <c r="G7742" t="str">
        <f>_xlfn.XLOOKUP(B7742,Products!$A$2:$A$51,Products!$C$2:$C$51)</f>
        <v>Toys</v>
      </c>
      <c r="H7742">
        <f>_xlfn.XLOOKUP(B7742,Products!$A$2:$A$51,Products!$D$2:$D$51)</f>
        <v>10.54</v>
      </c>
      <c r="I7742" t="str">
        <f>_xlfn.XLOOKUP(E7742,Salespersons!$A$2:$A$101,Salespersons!$B$2:$B$101)</f>
        <v>Kevin Cox</v>
      </c>
      <c r="J7742" t="str">
        <f>_xlfn.XLOOKUP(E7742,Salespersons!$A$2:$A$101,Salespersons!$C$2:$C$101)</f>
        <v>North</v>
      </c>
      <c r="K7742">
        <f t="shared" si="360"/>
        <v>10.54</v>
      </c>
      <c r="L7742" t="str">
        <f t="shared" si="361"/>
        <v>June</v>
      </c>
      <c r="M7742" t="str">
        <f t="shared" si="362"/>
        <v>2024</v>
      </c>
    </row>
    <row r="7743" spans="1:13" x14ac:dyDescent="0.3">
      <c r="A7743">
        <v>7742</v>
      </c>
      <c r="B7743">
        <v>8</v>
      </c>
      <c r="C7743">
        <v>1</v>
      </c>
      <c r="D7743" s="2">
        <v>45125</v>
      </c>
      <c r="E7743">
        <v>55</v>
      </c>
      <c r="F7743" t="str">
        <f>_xlfn.XLOOKUP(B7743,Products!$A$2:$A$51,Products!$B$2:$B$51)</f>
        <v>Center</v>
      </c>
      <c r="G7743" t="str">
        <f>_xlfn.XLOOKUP(B7743,Products!$A$2:$A$51,Products!$C$2:$C$51)</f>
        <v>Home &amp; Kitchen</v>
      </c>
      <c r="H7743">
        <f>_xlfn.XLOOKUP(B7743,Products!$A$2:$A$51,Products!$D$2:$D$51)</f>
        <v>275.3</v>
      </c>
      <c r="I7743" t="str">
        <f>_xlfn.XLOOKUP(E7743,Salespersons!$A$2:$A$101,Salespersons!$B$2:$B$101)</f>
        <v>Erica Turner</v>
      </c>
      <c r="J7743" t="str">
        <f>_xlfn.XLOOKUP(E7743,Salespersons!$A$2:$A$101,Salespersons!$C$2:$C$101)</f>
        <v>West</v>
      </c>
      <c r="K7743">
        <f t="shared" si="360"/>
        <v>275.3</v>
      </c>
      <c r="L7743" t="str">
        <f t="shared" si="361"/>
        <v>July</v>
      </c>
      <c r="M7743" t="str">
        <f t="shared" si="362"/>
        <v>2023</v>
      </c>
    </row>
    <row r="7744" spans="1:13" x14ac:dyDescent="0.3">
      <c r="A7744">
        <v>7743</v>
      </c>
      <c r="B7744">
        <v>49</v>
      </c>
      <c r="C7744">
        <v>5</v>
      </c>
      <c r="D7744" s="2">
        <v>45572</v>
      </c>
      <c r="E7744">
        <v>55</v>
      </c>
      <c r="F7744" t="str">
        <f>_xlfn.XLOOKUP(B7744,Products!$A$2:$A$51,Products!$B$2:$B$51)</f>
        <v>Fish</v>
      </c>
      <c r="G7744" t="str">
        <f>_xlfn.XLOOKUP(B7744,Products!$A$2:$A$51,Products!$C$2:$C$51)</f>
        <v>Toys</v>
      </c>
      <c r="H7744">
        <f>_xlfn.XLOOKUP(B7744,Products!$A$2:$A$51,Products!$D$2:$D$51)</f>
        <v>345.29</v>
      </c>
      <c r="I7744" t="str">
        <f>_xlfn.XLOOKUP(E7744,Salespersons!$A$2:$A$101,Salespersons!$B$2:$B$101)</f>
        <v>Erica Turner</v>
      </c>
      <c r="J7744" t="str">
        <f>_xlfn.XLOOKUP(E7744,Salespersons!$A$2:$A$101,Salespersons!$C$2:$C$101)</f>
        <v>West</v>
      </c>
      <c r="K7744">
        <f t="shared" si="360"/>
        <v>1726.45</v>
      </c>
      <c r="L7744" t="str">
        <f t="shared" si="361"/>
        <v>October</v>
      </c>
      <c r="M7744" t="str">
        <f t="shared" si="362"/>
        <v>2024</v>
      </c>
    </row>
    <row r="7745" spans="1:13" x14ac:dyDescent="0.3">
      <c r="A7745">
        <v>7744</v>
      </c>
      <c r="B7745">
        <v>32</v>
      </c>
      <c r="C7745">
        <v>5</v>
      </c>
      <c r="D7745" s="2">
        <v>45772</v>
      </c>
      <c r="E7745">
        <v>54</v>
      </c>
      <c r="F7745" t="str">
        <f>_xlfn.XLOOKUP(B7745,Products!$A$2:$A$51,Products!$B$2:$B$51)</f>
        <v>Former</v>
      </c>
      <c r="G7745" t="str">
        <f>_xlfn.XLOOKUP(B7745,Products!$A$2:$A$51,Products!$C$2:$C$51)</f>
        <v>Books</v>
      </c>
      <c r="H7745">
        <f>_xlfn.XLOOKUP(B7745,Products!$A$2:$A$51,Products!$D$2:$D$51)</f>
        <v>373.97</v>
      </c>
      <c r="I7745" t="str">
        <f>_xlfn.XLOOKUP(E7745,Salespersons!$A$2:$A$101,Salespersons!$B$2:$B$101)</f>
        <v>Linda Grant</v>
      </c>
      <c r="J7745" t="str">
        <f>_xlfn.XLOOKUP(E7745,Salespersons!$A$2:$A$101,Salespersons!$C$2:$C$101)</f>
        <v>South</v>
      </c>
      <c r="K7745">
        <f t="shared" si="360"/>
        <v>1869.8500000000001</v>
      </c>
      <c r="L7745" t="str">
        <f t="shared" si="361"/>
        <v>April</v>
      </c>
      <c r="M7745" t="str">
        <f t="shared" si="362"/>
        <v>2025</v>
      </c>
    </row>
    <row r="7746" spans="1:13" x14ac:dyDescent="0.3">
      <c r="A7746">
        <v>7745</v>
      </c>
      <c r="B7746">
        <v>40</v>
      </c>
      <c r="C7746">
        <v>7</v>
      </c>
      <c r="D7746" s="2">
        <v>45413</v>
      </c>
      <c r="E7746">
        <v>65</v>
      </c>
      <c r="F7746" t="str">
        <f>_xlfn.XLOOKUP(B7746,Products!$A$2:$A$51,Products!$B$2:$B$51)</f>
        <v>Agent</v>
      </c>
      <c r="G7746" t="str">
        <f>_xlfn.XLOOKUP(B7746,Products!$A$2:$A$51,Products!$C$2:$C$51)</f>
        <v>Toys</v>
      </c>
      <c r="H7746">
        <f>_xlfn.XLOOKUP(B7746,Products!$A$2:$A$51,Products!$D$2:$D$51)</f>
        <v>228.56</v>
      </c>
      <c r="I7746" t="str">
        <f>_xlfn.XLOOKUP(E7746,Salespersons!$A$2:$A$101,Salespersons!$B$2:$B$101)</f>
        <v>Deanna Rodriguez MD</v>
      </c>
      <c r="J7746" t="str">
        <f>_xlfn.XLOOKUP(E7746,Salespersons!$A$2:$A$101,Salespersons!$C$2:$C$101)</f>
        <v>West</v>
      </c>
      <c r="K7746">
        <f t="shared" si="360"/>
        <v>1599.92</v>
      </c>
      <c r="L7746" t="str">
        <f t="shared" si="361"/>
        <v>May</v>
      </c>
      <c r="M7746" t="str">
        <f t="shared" si="362"/>
        <v>2024</v>
      </c>
    </row>
    <row r="7747" spans="1:13" x14ac:dyDescent="0.3">
      <c r="A7747">
        <v>7746</v>
      </c>
      <c r="B7747">
        <v>19</v>
      </c>
      <c r="C7747">
        <v>1</v>
      </c>
      <c r="D7747" s="2">
        <v>45761</v>
      </c>
      <c r="E7747">
        <v>91</v>
      </c>
      <c r="F7747" t="str">
        <f>_xlfn.XLOOKUP(B7747,Products!$A$2:$A$51,Products!$B$2:$B$51)</f>
        <v>Daughter</v>
      </c>
      <c r="G7747" t="str">
        <f>_xlfn.XLOOKUP(B7747,Products!$A$2:$A$51,Products!$C$2:$C$51)</f>
        <v>Home &amp; Kitchen</v>
      </c>
      <c r="H7747">
        <f>_xlfn.XLOOKUP(B7747,Products!$A$2:$A$51,Products!$D$2:$D$51)</f>
        <v>373.4</v>
      </c>
      <c r="I7747" t="str">
        <f>_xlfn.XLOOKUP(E7747,Salespersons!$A$2:$A$101,Salespersons!$B$2:$B$101)</f>
        <v>Stephen Mitchell</v>
      </c>
      <c r="J7747" t="str">
        <f>_xlfn.XLOOKUP(E7747,Salespersons!$A$2:$A$101,Salespersons!$C$2:$C$101)</f>
        <v>West</v>
      </c>
      <c r="K7747">
        <f t="shared" ref="K7747:K7810" si="363">C7747*H7747</f>
        <v>373.4</v>
      </c>
      <c r="L7747" t="str">
        <f t="shared" ref="L7747:L7810" si="364">TEXT(D7747,"MMMM")</f>
        <v>April</v>
      </c>
      <c r="M7747" t="str">
        <f t="shared" ref="M7747:M7810" si="365">TEXT(D7747,"YYYY")</f>
        <v>2025</v>
      </c>
    </row>
    <row r="7748" spans="1:13" x14ac:dyDescent="0.3">
      <c r="A7748">
        <v>7747</v>
      </c>
      <c r="B7748">
        <v>36</v>
      </c>
      <c r="C7748">
        <v>5</v>
      </c>
      <c r="D7748" s="2">
        <v>45528</v>
      </c>
      <c r="E7748">
        <v>51</v>
      </c>
      <c r="F7748" t="str">
        <f>_xlfn.XLOOKUP(B7748,Products!$A$2:$A$51,Products!$B$2:$B$51)</f>
        <v>Agreement</v>
      </c>
      <c r="G7748" t="str">
        <f>_xlfn.XLOOKUP(B7748,Products!$A$2:$A$51,Products!$C$2:$C$51)</f>
        <v>Toys</v>
      </c>
      <c r="H7748">
        <f>_xlfn.XLOOKUP(B7748,Products!$A$2:$A$51,Products!$D$2:$D$51)</f>
        <v>240.8</v>
      </c>
      <c r="I7748" t="str">
        <f>_xlfn.XLOOKUP(E7748,Salespersons!$A$2:$A$101,Salespersons!$B$2:$B$101)</f>
        <v>Damon Snyder</v>
      </c>
      <c r="J7748" t="str">
        <f>_xlfn.XLOOKUP(E7748,Salespersons!$A$2:$A$101,Salespersons!$C$2:$C$101)</f>
        <v>North</v>
      </c>
      <c r="K7748">
        <f t="shared" si="363"/>
        <v>1204</v>
      </c>
      <c r="L7748" t="str">
        <f t="shared" si="364"/>
        <v>August</v>
      </c>
      <c r="M7748" t="str">
        <f t="shared" si="365"/>
        <v>2024</v>
      </c>
    </row>
    <row r="7749" spans="1:13" x14ac:dyDescent="0.3">
      <c r="A7749">
        <v>7748</v>
      </c>
      <c r="B7749">
        <v>50</v>
      </c>
      <c r="C7749">
        <v>2</v>
      </c>
      <c r="D7749" s="2">
        <v>45210</v>
      </c>
      <c r="E7749">
        <v>32</v>
      </c>
      <c r="F7749" t="str">
        <f>_xlfn.XLOOKUP(B7749,Products!$A$2:$A$51,Products!$B$2:$B$51)</f>
        <v>Newspaper</v>
      </c>
      <c r="G7749" t="str">
        <f>_xlfn.XLOOKUP(B7749,Products!$A$2:$A$51,Products!$C$2:$C$51)</f>
        <v>Clothing</v>
      </c>
      <c r="H7749">
        <f>_xlfn.XLOOKUP(B7749,Products!$A$2:$A$51,Products!$D$2:$D$51)</f>
        <v>256.36</v>
      </c>
      <c r="I7749" t="str">
        <f>_xlfn.XLOOKUP(E7749,Salespersons!$A$2:$A$101,Salespersons!$B$2:$B$101)</f>
        <v>Michael Adams</v>
      </c>
      <c r="J7749" t="str">
        <f>_xlfn.XLOOKUP(E7749,Salespersons!$A$2:$A$101,Salespersons!$C$2:$C$101)</f>
        <v>North</v>
      </c>
      <c r="K7749">
        <f t="shared" si="363"/>
        <v>512.72</v>
      </c>
      <c r="L7749" t="str">
        <f t="shared" si="364"/>
        <v>October</v>
      </c>
      <c r="M7749" t="str">
        <f t="shared" si="365"/>
        <v>2023</v>
      </c>
    </row>
    <row r="7750" spans="1:13" x14ac:dyDescent="0.3">
      <c r="A7750">
        <v>7749</v>
      </c>
      <c r="B7750">
        <v>45</v>
      </c>
      <c r="C7750">
        <v>1</v>
      </c>
      <c r="D7750" s="2">
        <v>45709</v>
      </c>
      <c r="E7750">
        <v>85</v>
      </c>
      <c r="F7750" t="str">
        <f>_xlfn.XLOOKUP(B7750,Products!$A$2:$A$51,Products!$B$2:$B$51)</f>
        <v>Scientist</v>
      </c>
      <c r="G7750" t="str">
        <f>_xlfn.XLOOKUP(B7750,Products!$A$2:$A$51,Products!$C$2:$C$51)</f>
        <v>Toys</v>
      </c>
      <c r="H7750">
        <f>_xlfn.XLOOKUP(B7750,Products!$A$2:$A$51,Products!$D$2:$D$51)</f>
        <v>483.37</v>
      </c>
      <c r="I7750" t="str">
        <f>_xlfn.XLOOKUP(E7750,Salespersons!$A$2:$A$101,Salespersons!$B$2:$B$101)</f>
        <v>Kristin Rodriguez</v>
      </c>
      <c r="J7750" t="str">
        <f>_xlfn.XLOOKUP(E7750,Salespersons!$A$2:$A$101,Salespersons!$C$2:$C$101)</f>
        <v>West</v>
      </c>
      <c r="K7750">
        <f t="shared" si="363"/>
        <v>483.37</v>
      </c>
      <c r="L7750" t="str">
        <f t="shared" si="364"/>
        <v>February</v>
      </c>
      <c r="M7750" t="str">
        <f t="shared" si="365"/>
        <v>2025</v>
      </c>
    </row>
    <row r="7751" spans="1:13" x14ac:dyDescent="0.3">
      <c r="A7751">
        <v>7750</v>
      </c>
      <c r="B7751">
        <v>22</v>
      </c>
      <c r="C7751">
        <v>7</v>
      </c>
      <c r="D7751" s="2">
        <v>45850</v>
      </c>
      <c r="E7751">
        <v>20</v>
      </c>
      <c r="F7751" t="str">
        <f>_xlfn.XLOOKUP(B7751,Products!$A$2:$A$51,Products!$B$2:$B$51)</f>
        <v>Detail</v>
      </c>
      <c r="G7751" t="str">
        <f>_xlfn.XLOOKUP(B7751,Products!$A$2:$A$51,Products!$C$2:$C$51)</f>
        <v>Clothing</v>
      </c>
      <c r="H7751">
        <f>_xlfn.XLOOKUP(B7751,Products!$A$2:$A$51,Products!$D$2:$D$51)</f>
        <v>393.11</v>
      </c>
      <c r="I7751" t="str">
        <f>_xlfn.XLOOKUP(E7751,Salespersons!$A$2:$A$101,Salespersons!$B$2:$B$101)</f>
        <v>Kristy Skinner</v>
      </c>
      <c r="J7751" t="str">
        <f>_xlfn.XLOOKUP(E7751,Salespersons!$A$2:$A$101,Salespersons!$C$2:$C$101)</f>
        <v>North</v>
      </c>
      <c r="K7751">
        <f t="shared" si="363"/>
        <v>2751.77</v>
      </c>
      <c r="L7751" t="str">
        <f t="shared" si="364"/>
        <v>July</v>
      </c>
      <c r="M7751" t="str">
        <f t="shared" si="365"/>
        <v>2025</v>
      </c>
    </row>
    <row r="7752" spans="1:13" x14ac:dyDescent="0.3">
      <c r="A7752">
        <v>7751</v>
      </c>
      <c r="B7752">
        <v>39</v>
      </c>
      <c r="C7752">
        <v>3</v>
      </c>
      <c r="D7752" s="2">
        <v>45185</v>
      </c>
      <c r="E7752">
        <v>91</v>
      </c>
      <c r="F7752" t="str">
        <f>_xlfn.XLOOKUP(B7752,Products!$A$2:$A$51,Products!$B$2:$B$51)</f>
        <v>Reflect</v>
      </c>
      <c r="G7752" t="str">
        <f>_xlfn.XLOOKUP(B7752,Products!$A$2:$A$51,Products!$C$2:$C$51)</f>
        <v>Clothing</v>
      </c>
      <c r="H7752">
        <f>_xlfn.XLOOKUP(B7752,Products!$A$2:$A$51,Products!$D$2:$D$51)</f>
        <v>194.89</v>
      </c>
      <c r="I7752" t="str">
        <f>_xlfn.XLOOKUP(E7752,Salespersons!$A$2:$A$101,Salespersons!$B$2:$B$101)</f>
        <v>Stephen Mitchell</v>
      </c>
      <c r="J7752" t="str">
        <f>_xlfn.XLOOKUP(E7752,Salespersons!$A$2:$A$101,Salespersons!$C$2:$C$101)</f>
        <v>West</v>
      </c>
      <c r="K7752">
        <f t="shared" si="363"/>
        <v>584.66999999999996</v>
      </c>
      <c r="L7752" t="str">
        <f t="shared" si="364"/>
        <v>September</v>
      </c>
      <c r="M7752" t="str">
        <f t="shared" si="365"/>
        <v>2023</v>
      </c>
    </row>
    <row r="7753" spans="1:13" x14ac:dyDescent="0.3">
      <c r="A7753">
        <v>7752</v>
      </c>
      <c r="B7753">
        <v>26</v>
      </c>
      <c r="C7753">
        <v>9</v>
      </c>
      <c r="D7753" s="2">
        <v>45469</v>
      </c>
      <c r="E7753">
        <v>36</v>
      </c>
      <c r="F7753" t="str">
        <f>_xlfn.XLOOKUP(B7753,Products!$A$2:$A$51,Products!$B$2:$B$51)</f>
        <v>He</v>
      </c>
      <c r="G7753" t="str">
        <f>_xlfn.XLOOKUP(B7753,Products!$A$2:$A$51,Products!$C$2:$C$51)</f>
        <v>Clothing</v>
      </c>
      <c r="H7753">
        <f>_xlfn.XLOOKUP(B7753,Products!$A$2:$A$51,Products!$D$2:$D$51)</f>
        <v>499.81</v>
      </c>
      <c r="I7753" t="str">
        <f>_xlfn.XLOOKUP(E7753,Salespersons!$A$2:$A$101,Salespersons!$B$2:$B$101)</f>
        <v>Rebecca Harrell</v>
      </c>
      <c r="J7753" t="str">
        <f>_xlfn.XLOOKUP(E7753,Salespersons!$A$2:$A$101,Salespersons!$C$2:$C$101)</f>
        <v>North</v>
      </c>
      <c r="K7753">
        <f t="shared" si="363"/>
        <v>4498.29</v>
      </c>
      <c r="L7753" t="str">
        <f t="shared" si="364"/>
        <v>June</v>
      </c>
      <c r="M7753" t="str">
        <f t="shared" si="365"/>
        <v>2024</v>
      </c>
    </row>
    <row r="7754" spans="1:13" x14ac:dyDescent="0.3">
      <c r="A7754">
        <v>7753</v>
      </c>
      <c r="B7754">
        <v>3</v>
      </c>
      <c r="C7754">
        <v>5</v>
      </c>
      <c r="D7754" s="2">
        <v>45152</v>
      </c>
      <c r="E7754">
        <v>32</v>
      </c>
      <c r="F7754" t="str">
        <f>_xlfn.XLOOKUP(B7754,Products!$A$2:$A$51,Products!$B$2:$B$51)</f>
        <v>Nothing</v>
      </c>
      <c r="G7754" t="str">
        <f>_xlfn.XLOOKUP(B7754,Products!$A$2:$A$51,Products!$C$2:$C$51)</f>
        <v>Books</v>
      </c>
      <c r="H7754">
        <f>_xlfn.XLOOKUP(B7754,Products!$A$2:$A$51,Products!$D$2:$D$51)</f>
        <v>425.44</v>
      </c>
      <c r="I7754" t="str">
        <f>_xlfn.XLOOKUP(E7754,Salespersons!$A$2:$A$101,Salespersons!$B$2:$B$101)</f>
        <v>Michael Adams</v>
      </c>
      <c r="J7754" t="str">
        <f>_xlfn.XLOOKUP(E7754,Salespersons!$A$2:$A$101,Salespersons!$C$2:$C$101)</f>
        <v>North</v>
      </c>
      <c r="K7754">
        <f t="shared" si="363"/>
        <v>2127.1999999999998</v>
      </c>
      <c r="L7754" t="str">
        <f t="shared" si="364"/>
        <v>August</v>
      </c>
      <c r="M7754" t="str">
        <f t="shared" si="365"/>
        <v>2023</v>
      </c>
    </row>
    <row r="7755" spans="1:13" x14ac:dyDescent="0.3">
      <c r="A7755">
        <v>7754</v>
      </c>
      <c r="B7755">
        <v>46</v>
      </c>
      <c r="C7755">
        <v>5</v>
      </c>
      <c r="D7755" s="2">
        <v>45706</v>
      </c>
      <c r="E7755">
        <v>57</v>
      </c>
      <c r="F7755" t="str">
        <f>_xlfn.XLOOKUP(B7755,Products!$A$2:$A$51,Products!$B$2:$B$51)</f>
        <v>Consider</v>
      </c>
      <c r="G7755" t="str">
        <f>_xlfn.XLOOKUP(B7755,Products!$A$2:$A$51,Products!$C$2:$C$51)</f>
        <v>Books</v>
      </c>
      <c r="H7755">
        <f>_xlfn.XLOOKUP(B7755,Products!$A$2:$A$51,Products!$D$2:$D$51)</f>
        <v>243.05</v>
      </c>
      <c r="I7755" t="str">
        <f>_xlfn.XLOOKUP(E7755,Salespersons!$A$2:$A$101,Salespersons!$B$2:$B$101)</f>
        <v>Sally Gutierrez</v>
      </c>
      <c r="J7755" t="str">
        <f>_xlfn.XLOOKUP(E7755,Salespersons!$A$2:$A$101,Salespersons!$C$2:$C$101)</f>
        <v>North</v>
      </c>
      <c r="K7755">
        <f t="shared" si="363"/>
        <v>1215.25</v>
      </c>
      <c r="L7755" t="str">
        <f t="shared" si="364"/>
        <v>February</v>
      </c>
      <c r="M7755" t="str">
        <f t="shared" si="365"/>
        <v>2025</v>
      </c>
    </row>
    <row r="7756" spans="1:13" x14ac:dyDescent="0.3">
      <c r="A7756">
        <v>7755</v>
      </c>
      <c r="B7756">
        <v>9</v>
      </c>
      <c r="C7756">
        <v>5</v>
      </c>
      <c r="D7756" s="2">
        <v>45393</v>
      </c>
      <c r="E7756">
        <v>29</v>
      </c>
      <c r="F7756" t="str">
        <f>_xlfn.XLOOKUP(B7756,Products!$A$2:$A$51,Products!$B$2:$B$51)</f>
        <v>Different</v>
      </c>
      <c r="G7756" t="str">
        <f>_xlfn.XLOOKUP(B7756,Products!$A$2:$A$51,Products!$C$2:$C$51)</f>
        <v>Home &amp; Kitchen</v>
      </c>
      <c r="H7756">
        <f>_xlfn.XLOOKUP(B7756,Products!$A$2:$A$51,Products!$D$2:$D$51)</f>
        <v>317.12</v>
      </c>
      <c r="I7756" t="str">
        <f>_xlfn.XLOOKUP(E7756,Salespersons!$A$2:$A$101,Salespersons!$B$2:$B$101)</f>
        <v>Ryan Griffith</v>
      </c>
      <c r="J7756" t="str">
        <f>_xlfn.XLOOKUP(E7756,Salespersons!$A$2:$A$101,Salespersons!$C$2:$C$101)</f>
        <v>East</v>
      </c>
      <c r="K7756">
        <f t="shared" si="363"/>
        <v>1585.6</v>
      </c>
      <c r="L7756" t="str">
        <f t="shared" si="364"/>
        <v>April</v>
      </c>
      <c r="M7756" t="str">
        <f t="shared" si="365"/>
        <v>2024</v>
      </c>
    </row>
    <row r="7757" spans="1:13" x14ac:dyDescent="0.3">
      <c r="A7757">
        <v>7756</v>
      </c>
      <c r="B7757">
        <v>35</v>
      </c>
      <c r="C7757">
        <v>9</v>
      </c>
      <c r="D7757" s="2">
        <v>45335</v>
      </c>
      <c r="E7757">
        <v>46</v>
      </c>
      <c r="F7757" t="str">
        <f>_xlfn.XLOOKUP(B7757,Products!$A$2:$A$51,Products!$B$2:$B$51)</f>
        <v>Ok</v>
      </c>
      <c r="G7757" t="str">
        <f>_xlfn.XLOOKUP(B7757,Products!$A$2:$A$51,Products!$C$2:$C$51)</f>
        <v>Books</v>
      </c>
      <c r="H7757">
        <f>_xlfn.XLOOKUP(B7757,Products!$A$2:$A$51,Products!$D$2:$D$51)</f>
        <v>252.35</v>
      </c>
      <c r="I7757" t="str">
        <f>_xlfn.XLOOKUP(E7757,Salespersons!$A$2:$A$101,Salespersons!$B$2:$B$101)</f>
        <v>Linda Woods</v>
      </c>
      <c r="J7757" t="str">
        <f>_xlfn.XLOOKUP(E7757,Salespersons!$A$2:$A$101,Salespersons!$C$2:$C$101)</f>
        <v>South</v>
      </c>
      <c r="K7757">
        <f t="shared" si="363"/>
        <v>2271.15</v>
      </c>
      <c r="L7757" t="str">
        <f t="shared" si="364"/>
        <v>February</v>
      </c>
      <c r="M7757" t="str">
        <f t="shared" si="365"/>
        <v>2024</v>
      </c>
    </row>
    <row r="7758" spans="1:13" x14ac:dyDescent="0.3">
      <c r="A7758">
        <v>7757</v>
      </c>
      <c r="B7758">
        <v>7</v>
      </c>
      <c r="C7758">
        <v>1</v>
      </c>
      <c r="D7758" s="2">
        <v>45635</v>
      </c>
      <c r="E7758">
        <v>87</v>
      </c>
      <c r="F7758" t="str">
        <f>_xlfn.XLOOKUP(B7758,Products!$A$2:$A$51,Products!$B$2:$B$51)</f>
        <v>Avoid</v>
      </c>
      <c r="G7758" t="str">
        <f>_xlfn.XLOOKUP(B7758,Products!$A$2:$A$51,Products!$C$2:$C$51)</f>
        <v>Books</v>
      </c>
      <c r="H7758">
        <f>_xlfn.XLOOKUP(B7758,Products!$A$2:$A$51,Products!$D$2:$D$51)</f>
        <v>419</v>
      </c>
      <c r="I7758" t="str">
        <f>_xlfn.XLOOKUP(E7758,Salespersons!$A$2:$A$101,Salespersons!$B$2:$B$101)</f>
        <v>Jordan Ramirez</v>
      </c>
      <c r="J7758" t="str">
        <f>_xlfn.XLOOKUP(E7758,Salespersons!$A$2:$A$101,Salespersons!$C$2:$C$101)</f>
        <v>South</v>
      </c>
      <c r="K7758">
        <f t="shared" si="363"/>
        <v>419</v>
      </c>
      <c r="L7758" t="str">
        <f t="shared" si="364"/>
        <v>December</v>
      </c>
      <c r="M7758" t="str">
        <f t="shared" si="365"/>
        <v>2024</v>
      </c>
    </row>
    <row r="7759" spans="1:13" x14ac:dyDescent="0.3">
      <c r="A7759">
        <v>7758</v>
      </c>
      <c r="B7759">
        <v>15</v>
      </c>
      <c r="C7759">
        <v>5</v>
      </c>
      <c r="D7759" s="2">
        <v>45505</v>
      </c>
      <c r="E7759">
        <v>35</v>
      </c>
      <c r="F7759" t="str">
        <f>_xlfn.XLOOKUP(B7759,Products!$A$2:$A$51,Products!$B$2:$B$51)</f>
        <v>Nothing</v>
      </c>
      <c r="G7759" t="str">
        <f>_xlfn.XLOOKUP(B7759,Products!$A$2:$A$51,Products!$C$2:$C$51)</f>
        <v>Home &amp; Kitchen</v>
      </c>
      <c r="H7759">
        <f>_xlfn.XLOOKUP(B7759,Products!$A$2:$A$51,Products!$D$2:$D$51)</f>
        <v>53.21</v>
      </c>
      <c r="I7759" t="str">
        <f>_xlfn.XLOOKUP(E7759,Salespersons!$A$2:$A$101,Salespersons!$B$2:$B$101)</f>
        <v>Michele Moody</v>
      </c>
      <c r="J7759" t="str">
        <f>_xlfn.XLOOKUP(E7759,Salespersons!$A$2:$A$101,Salespersons!$C$2:$C$101)</f>
        <v>South</v>
      </c>
      <c r="K7759">
        <f t="shared" si="363"/>
        <v>266.05</v>
      </c>
      <c r="L7759" t="str">
        <f t="shared" si="364"/>
        <v>August</v>
      </c>
      <c r="M7759" t="str">
        <f t="shared" si="365"/>
        <v>2024</v>
      </c>
    </row>
    <row r="7760" spans="1:13" x14ac:dyDescent="0.3">
      <c r="A7760">
        <v>7759</v>
      </c>
      <c r="B7760">
        <v>4</v>
      </c>
      <c r="C7760">
        <v>6</v>
      </c>
      <c r="D7760" s="2">
        <v>45270</v>
      </c>
      <c r="E7760">
        <v>79</v>
      </c>
      <c r="F7760" t="str">
        <f>_xlfn.XLOOKUP(B7760,Products!$A$2:$A$51,Products!$B$2:$B$51)</f>
        <v>Half</v>
      </c>
      <c r="G7760" t="str">
        <f>_xlfn.XLOOKUP(B7760,Products!$A$2:$A$51,Products!$C$2:$C$51)</f>
        <v>Home &amp; Kitchen</v>
      </c>
      <c r="H7760">
        <f>_xlfn.XLOOKUP(B7760,Products!$A$2:$A$51,Products!$D$2:$D$51)</f>
        <v>420.81</v>
      </c>
      <c r="I7760" t="str">
        <f>_xlfn.XLOOKUP(E7760,Salespersons!$A$2:$A$101,Salespersons!$B$2:$B$101)</f>
        <v>Mark Pruitt</v>
      </c>
      <c r="J7760" t="str">
        <f>_xlfn.XLOOKUP(E7760,Salespersons!$A$2:$A$101,Salespersons!$C$2:$C$101)</f>
        <v>East</v>
      </c>
      <c r="K7760">
        <f t="shared" si="363"/>
        <v>2524.86</v>
      </c>
      <c r="L7760" t="str">
        <f t="shared" si="364"/>
        <v>December</v>
      </c>
      <c r="M7760" t="str">
        <f t="shared" si="365"/>
        <v>2023</v>
      </c>
    </row>
    <row r="7761" spans="1:13" x14ac:dyDescent="0.3">
      <c r="A7761">
        <v>7760</v>
      </c>
      <c r="B7761">
        <v>37</v>
      </c>
      <c r="C7761">
        <v>9</v>
      </c>
      <c r="D7761" s="2">
        <v>45641</v>
      </c>
      <c r="E7761">
        <v>74</v>
      </c>
      <c r="F7761" t="str">
        <f>_xlfn.XLOOKUP(B7761,Products!$A$2:$A$51,Products!$B$2:$B$51)</f>
        <v>Suffer</v>
      </c>
      <c r="G7761" t="str">
        <f>_xlfn.XLOOKUP(B7761,Products!$A$2:$A$51,Products!$C$2:$C$51)</f>
        <v>Electronics</v>
      </c>
      <c r="H7761">
        <f>_xlfn.XLOOKUP(B7761,Products!$A$2:$A$51,Products!$D$2:$D$51)</f>
        <v>416.3</v>
      </c>
      <c r="I7761" t="str">
        <f>_xlfn.XLOOKUP(E7761,Salespersons!$A$2:$A$101,Salespersons!$B$2:$B$101)</f>
        <v>Kevin Smith</v>
      </c>
      <c r="J7761" t="str">
        <f>_xlfn.XLOOKUP(E7761,Salespersons!$A$2:$A$101,Salespersons!$C$2:$C$101)</f>
        <v>South</v>
      </c>
      <c r="K7761">
        <f t="shared" si="363"/>
        <v>3746.7000000000003</v>
      </c>
      <c r="L7761" t="str">
        <f t="shared" si="364"/>
        <v>December</v>
      </c>
      <c r="M7761" t="str">
        <f t="shared" si="365"/>
        <v>2024</v>
      </c>
    </row>
    <row r="7762" spans="1:13" x14ac:dyDescent="0.3">
      <c r="A7762">
        <v>7761</v>
      </c>
      <c r="B7762">
        <v>28</v>
      </c>
      <c r="C7762">
        <v>3</v>
      </c>
      <c r="D7762" s="2">
        <v>45252</v>
      </c>
      <c r="E7762">
        <v>52</v>
      </c>
      <c r="F7762" t="str">
        <f>_xlfn.XLOOKUP(B7762,Products!$A$2:$A$51,Products!$B$2:$B$51)</f>
        <v>Total</v>
      </c>
      <c r="G7762" t="str">
        <f>_xlfn.XLOOKUP(B7762,Products!$A$2:$A$51,Products!$C$2:$C$51)</f>
        <v>Toys</v>
      </c>
      <c r="H7762">
        <f>_xlfn.XLOOKUP(B7762,Products!$A$2:$A$51,Products!$D$2:$D$51)</f>
        <v>64.849999999999994</v>
      </c>
      <c r="I7762" t="str">
        <f>_xlfn.XLOOKUP(E7762,Salespersons!$A$2:$A$101,Salespersons!$B$2:$B$101)</f>
        <v>Vanessa Hartman</v>
      </c>
      <c r="J7762" t="str">
        <f>_xlfn.XLOOKUP(E7762,Salespersons!$A$2:$A$101,Salespersons!$C$2:$C$101)</f>
        <v>East</v>
      </c>
      <c r="K7762">
        <f t="shared" si="363"/>
        <v>194.54999999999998</v>
      </c>
      <c r="L7762" t="str">
        <f t="shared" si="364"/>
        <v>November</v>
      </c>
      <c r="M7762" t="str">
        <f t="shared" si="365"/>
        <v>2023</v>
      </c>
    </row>
    <row r="7763" spans="1:13" x14ac:dyDescent="0.3">
      <c r="A7763">
        <v>7762</v>
      </c>
      <c r="B7763">
        <v>9</v>
      </c>
      <c r="C7763">
        <v>1</v>
      </c>
      <c r="D7763" s="2">
        <v>45368</v>
      </c>
      <c r="E7763">
        <v>15</v>
      </c>
      <c r="F7763" t="str">
        <f>_xlfn.XLOOKUP(B7763,Products!$A$2:$A$51,Products!$B$2:$B$51)</f>
        <v>Different</v>
      </c>
      <c r="G7763" t="str">
        <f>_xlfn.XLOOKUP(B7763,Products!$A$2:$A$51,Products!$C$2:$C$51)</f>
        <v>Home &amp; Kitchen</v>
      </c>
      <c r="H7763">
        <f>_xlfn.XLOOKUP(B7763,Products!$A$2:$A$51,Products!$D$2:$D$51)</f>
        <v>317.12</v>
      </c>
      <c r="I7763" t="str">
        <f>_xlfn.XLOOKUP(E7763,Salespersons!$A$2:$A$101,Salespersons!$B$2:$B$101)</f>
        <v>Ryan Mcdaniel</v>
      </c>
      <c r="J7763" t="str">
        <f>_xlfn.XLOOKUP(E7763,Salespersons!$A$2:$A$101,Salespersons!$C$2:$C$101)</f>
        <v>East</v>
      </c>
      <c r="K7763">
        <f t="shared" si="363"/>
        <v>317.12</v>
      </c>
      <c r="L7763" t="str">
        <f t="shared" si="364"/>
        <v>March</v>
      </c>
      <c r="M7763" t="str">
        <f t="shared" si="365"/>
        <v>2024</v>
      </c>
    </row>
    <row r="7764" spans="1:13" x14ac:dyDescent="0.3">
      <c r="A7764">
        <v>7763</v>
      </c>
      <c r="B7764">
        <v>35</v>
      </c>
      <c r="C7764">
        <v>8</v>
      </c>
      <c r="D7764" s="2">
        <v>45767</v>
      </c>
      <c r="E7764">
        <v>89</v>
      </c>
      <c r="F7764" t="str">
        <f>_xlfn.XLOOKUP(B7764,Products!$A$2:$A$51,Products!$B$2:$B$51)</f>
        <v>Ok</v>
      </c>
      <c r="G7764" t="str">
        <f>_xlfn.XLOOKUP(B7764,Products!$A$2:$A$51,Products!$C$2:$C$51)</f>
        <v>Books</v>
      </c>
      <c r="H7764">
        <f>_xlfn.XLOOKUP(B7764,Products!$A$2:$A$51,Products!$D$2:$D$51)</f>
        <v>252.35</v>
      </c>
      <c r="I7764" t="str">
        <f>_xlfn.XLOOKUP(E7764,Salespersons!$A$2:$A$101,Salespersons!$B$2:$B$101)</f>
        <v>Billy Smith</v>
      </c>
      <c r="J7764" t="str">
        <f>_xlfn.XLOOKUP(E7764,Salespersons!$A$2:$A$101,Salespersons!$C$2:$C$101)</f>
        <v>East</v>
      </c>
      <c r="K7764">
        <f t="shared" si="363"/>
        <v>2018.8</v>
      </c>
      <c r="L7764" t="str">
        <f t="shared" si="364"/>
        <v>April</v>
      </c>
      <c r="M7764" t="str">
        <f t="shared" si="365"/>
        <v>2025</v>
      </c>
    </row>
    <row r="7765" spans="1:13" x14ac:dyDescent="0.3">
      <c r="A7765">
        <v>7764</v>
      </c>
      <c r="B7765">
        <v>48</v>
      </c>
      <c r="C7765">
        <v>9</v>
      </c>
      <c r="D7765" s="2">
        <v>45299</v>
      </c>
      <c r="E7765">
        <v>81</v>
      </c>
      <c r="F7765" t="str">
        <f>_xlfn.XLOOKUP(B7765,Products!$A$2:$A$51,Products!$B$2:$B$51)</f>
        <v>Respond</v>
      </c>
      <c r="G7765" t="str">
        <f>_xlfn.XLOOKUP(B7765,Products!$A$2:$A$51,Products!$C$2:$C$51)</f>
        <v>Electronics</v>
      </c>
      <c r="H7765">
        <f>_xlfn.XLOOKUP(B7765,Products!$A$2:$A$51,Products!$D$2:$D$51)</f>
        <v>356.43</v>
      </c>
      <c r="I7765" t="str">
        <f>_xlfn.XLOOKUP(E7765,Salespersons!$A$2:$A$101,Salespersons!$B$2:$B$101)</f>
        <v>Stephanie Mendez</v>
      </c>
      <c r="J7765" t="str">
        <f>_xlfn.XLOOKUP(E7765,Salespersons!$A$2:$A$101,Salespersons!$C$2:$C$101)</f>
        <v>East</v>
      </c>
      <c r="K7765">
        <f t="shared" si="363"/>
        <v>3207.87</v>
      </c>
      <c r="L7765" t="str">
        <f t="shared" si="364"/>
        <v>January</v>
      </c>
      <c r="M7765" t="str">
        <f t="shared" si="365"/>
        <v>2024</v>
      </c>
    </row>
    <row r="7766" spans="1:13" x14ac:dyDescent="0.3">
      <c r="A7766">
        <v>7765</v>
      </c>
      <c r="B7766">
        <v>48</v>
      </c>
      <c r="C7766">
        <v>6</v>
      </c>
      <c r="D7766" s="2">
        <v>45485</v>
      </c>
      <c r="E7766">
        <v>51</v>
      </c>
      <c r="F7766" t="str">
        <f>_xlfn.XLOOKUP(B7766,Products!$A$2:$A$51,Products!$B$2:$B$51)</f>
        <v>Respond</v>
      </c>
      <c r="G7766" t="str">
        <f>_xlfn.XLOOKUP(B7766,Products!$A$2:$A$51,Products!$C$2:$C$51)</f>
        <v>Electronics</v>
      </c>
      <c r="H7766">
        <f>_xlfn.XLOOKUP(B7766,Products!$A$2:$A$51,Products!$D$2:$D$51)</f>
        <v>356.43</v>
      </c>
      <c r="I7766" t="str">
        <f>_xlfn.XLOOKUP(E7766,Salespersons!$A$2:$A$101,Salespersons!$B$2:$B$101)</f>
        <v>Damon Snyder</v>
      </c>
      <c r="J7766" t="str">
        <f>_xlfn.XLOOKUP(E7766,Salespersons!$A$2:$A$101,Salespersons!$C$2:$C$101)</f>
        <v>North</v>
      </c>
      <c r="K7766">
        <f t="shared" si="363"/>
        <v>2138.58</v>
      </c>
      <c r="L7766" t="str">
        <f t="shared" si="364"/>
        <v>July</v>
      </c>
      <c r="M7766" t="str">
        <f t="shared" si="365"/>
        <v>2024</v>
      </c>
    </row>
    <row r="7767" spans="1:13" x14ac:dyDescent="0.3">
      <c r="A7767">
        <v>7766</v>
      </c>
      <c r="B7767">
        <v>25</v>
      </c>
      <c r="C7767">
        <v>5</v>
      </c>
      <c r="D7767" s="2">
        <v>45156</v>
      </c>
      <c r="E7767">
        <v>31</v>
      </c>
      <c r="F7767" t="str">
        <f>_xlfn.XLOOKUP(B7767,Products!$A$2:$A$51,Products!$B$2:$B$51)</f>
        <v>Give</v>
      </c>
      <c r="G7767" t="str">
        <f>_xlfn.XLOOKUP(B7767,Products!$A$2:$A$51,Products!$C$2:$C$51)</f>
        <v>Home &amp; Kitchen</v>
      </c>
      <c r="H7767">
        <f>_xlfn.XLOOKUP(B7767,Products!$A$2:$A$51,Products!$D$2:$D$51)</f>
        <v>262.41000000000003</v>
      </c>
      <c r="I7767" t="str">
        <f>_xlfn.XLOOKUP(E7767,Salespersons!$A$2:$A$101,Salespersons!$B$2:$B$101)</f>
        <v>Brooke Williams</v>
      </c>
      <c r="J7767" t="str">
        <f>_xlfn.XLOOKUP(E7767,Salespersons!$A$2:$A$101,Salespersons!$C$2:$C$101)</f>
        <v>West</v>
      </c>
      <c r="K7767">
        <f t="shared" si="363"/>
        <v>1312.0500000000002</v>
      </c>
      <c r="L7767" t="str">
        <f t="shared" si="364"/>
        <v>August</v>
      </c>
      <c r="M7767" t="str">
        <f t="shared" si="365"/>
        <v>2023</v>
      </c>
    </row>
    <row r="7768" spans="1:13" x14ac:dyDescent="0.3">
      <c r="A7768">
        <v>7767</v>
      </c>
      <c r="B7768">
        <v>9</v>
      </c>
      <c r="C7768">
        <v>8</v>
      </c>
      <c r="D7768" s="2">
        <v>45403</v>
      </c>
      <c r="E7768">
        <v>75</v>
      </c>
      <c r="F7768" t="str">
        <f>_xlfn.XLOOKUP(B7768,Products!$A$2:$A$51,Products!$B$2:$B$51)</f>
        <v>Different</v>
      </c>
      <c r="G7768" t="str">
        <f>_xlfn.XLOOKUP(B7768,Products!$A$2:$A$51,Products!$C$2:$C$51)</f>
        <v>Home &amp; Kitchen</v>
      </c>
      <c r="H7768">
        <f>_xlfn.XLOOKUP(B7768,Products!$A$2:$A$51,Products!$D$2:$D$51)</f>
        <v>317.12</v>
      </c>
      <c r="I7768" t="str">
        <f>_xlfn.XLOOKUP(E7768,Salespersons!$A$2:$A$101,Salespersons!$B$2:$B$101)</f>
        <v>Steven Adkins</v>
      </c>
      <c r="J7768" t="str">
        <f>_xlfn.XLOOKUP(E7768,Salespersons!$A$2:$A$101,Salespersons!$C$2:$C$101)</f>
        <v>South</v>
      </c>
      <c r="K7768">
        <f t="shared" si="363"/>
        <v>2536.96</v>
      </c>
      <c r="L7768" t="str">
        <f t="shared" si="364"/>
        <v>April</v>
      </c>
      <c r="M7768" t="str">
        <f t="shared" si="365"/>
        <v>2024</v>
      </c>
    </row>
    <row r="7769" spans="1:13" x14ac:dyDescent="0.3">
      <c r="A7769">
        <v>7768</v>
      </c>
      <c r="B7769">
        <v>33</v>
      </c>
      <c r="C7769">
        <v>6</v>
      </c>
      <c r="D7769" s="2">
        <v>45751</v>
      </c>
      <c r="E7769">
        <v>84</v>
      </c>
      <c r="F7769" t="str">
        <f>_xlfn.XLOOKUP(B7769,Products!$A$2:$A$51,Products!$B$2:$B$51)</f>
        <v>Resource</v>
      </c>
      <c r="G7769" t="str">
        <f>_xlfn.XLOOKUP(B7769,Products!$A$2:$A$51,Products!$C$2:$C$51)</f>
        <v>Toys</v>
      </c>
      <c r="H7769">
        <f>_xlfn.XLOOKUP(B7769,Products!$A$2:$A$51,Products!$D$2:$D$51)</f>
        <v>10.54</v>
      </c>
      <c r="I7769" t="str">
        <f>_xlfn.XLOOKUP(E7769,Salespersons!$A$2:$A$101,Salespersons!$B$2:$B$101)</f>
        <v>Meghan Ochoa</v>
      </c>
      <c r="J7769" t="str">
        <f>_xlfn.XLOOKUP(E7769,Salespersons!$A$2:$A$101,Salespersons!$C$2:$C$101)</f>
        <v>West</v>
      </c>
      <c r="K7769">
        <f t="shared" si="363"/>
        <v>63.239999999999995</v>
      </c>
      <c r="L7769" t="str">
        <f t="shared" si="364"/>
        <v>April</v>
      </c>
      <c r="M7769" t="str">
        <f t="shared" si="365"/>
        <v>2025</v>
      </c>
    </row>
    <row r="7770" spans="1:13" x14ac:dyDescent="0.3">
      <c r="A7770">
        <v>7769</v>
      </c>
      <c r="B7770">
        <v>17</v>
      </c>
      <c r="C7770">
        <v>6</v>
      </c>
      <c r="D7770" s="2">
        <v>45166</v>
      </c>
      <c r="E7770">
        <v>95</v>
      </c>
      <c r="F7770" t="str">
        <f>_xlfn.XLOOKUP(B7770,Products!$A$2:$A$51,Products!$B$2:$B$51)</f>
        <v>Perhaps</v>
      </c>
      <c r="G7770" t="str">
        <f>_xlfn.XLOOKUP(B7770,Products!$A$2:$A$51,Products!$C$2:$C$51)</f>
        <v>Clothing</v>
      </c>
      <c r="H7770">
        <f>_xlfn.XLOOKUP(B7770,Products!$A$2:$A$51,Products!$D$2:$D$51)</f>
        <v>165.26</v>
      </c>
      <c r="I7770" t="str">
        <f>_xlfn.XLOOKUP(E7770,Salespersons!$A$2:$A$101,Salespersons!$B$2:$B$101)</f>
        <v>Theresa Silva</v>
      </c>
      <c r="J7770" t="str">
        <f>_xlfn.XLOOKUP(E7770,Salespersons!$A$2:$A$101,Salespersons!$C$2:$C$101)</f>
        <v>West</v>
      </c>
      <c r="K7770">
        <f t="shared" si="363"/>
        <v>991.56</v>
      </c>
      <c r="L7770" t="str">
        <f t="shared" si="364"/>
        <v>August</v>
      </c>
      <c r="M7770" t="str">
        <f t="shared" si="365"/>
        <v>2023</v>
      </c>
    </row>
    <row r="7771" spans="1:13" x14ac:dyDescent="0.3">
      <c r="A7771">
        <v>7770</v>
      </c>
      <c r="B7771">
        <v>12</v>
      </c>
      <c r="C7771">
        <v>9</v>
      </c>
      <c r="D7771" s="2">
        <v>45805</v>
      </c>
      <c r="E7771">
        <v>16</v>
      </c>
      <c r="F7771" t="str">
        <f>_xlfn.XLOOKUP(B7771,Products!$A$2:$A$51,Products!$B$2:$B$51)</f>
        <v>Why</v>
      </c>
      <c r="G7771" t="str">
        <f>_xlfn.XLOOKUP(B7771,Products!$A$2:$A$51,Products!$C$2:$C$51)</f>
        <v>Clothing</v>
      </c>
      <c r="H7771">
        <f>_xlfn.XLOOKUP(B7771,Products!$A$2:$A$51,Products!$D$2:$D$51)</f>
        <v>76.88</v>
      </c>
      <c r="I7771" t="str">
        <f>_xlfn.XLOOKUP(E7771,Salespersons!$A$2:$A$101,Salespersons!$B$2:$B$101)</f>
        <v>Denise Kramer</v>
      </c>
      <c r="J7771" t="str">
        <f>_xlfn.XLOOKUP(E7771,Salespersons!$A$2:$A$101,Salespersons!$C$2:$C$101)</f>
        <v>West</v>
      </c>
      <c r="K7771">
        <f t="shared" si="363"/>
        <v>691.92</v>
      </c>
      <c r="L7771" t="str">
        <f t="shared" si="364"/>
        <v>May</v>
      </c>
      <c r="M7771" t="str">
        <f t="shared" si="365"/>
        <v>2025</v>
      </c>
    </row>
    <row r="7772" spans="1:13" x14ac:dyDescent="0.3">
      <c r="A7772">
        <v>7771</v>
      </c>
      <c r="B7772">
        <v>9</v>
      </c>
      <c r="C7772">
        <v>9</v>
      </c>
      <c r="D7772" s="2">
        <v>45289</v>
      </c>
      <c r="E7772">
        <v>36</v>
      </c>
      <c r="F7772" t="str">
        <f>_xlfn.XLOOKUP(B7772,Products!$A$2:$A$51,Products!$B$2:$B$51)</f>
        <v>Different</v>
      </c>
      <c r="G7772" t="str">
        <f>_xlfn.XLOOKUP(B7772,Products!$A$2:$A$51,Products!$C$2:$C$51)</f>
        <v>Home &amp; Kitchen</v>
      </c>
      <c r="H7772">
        <f>_xlfn.XLOOKUP(B7772,Products!$A$2:$A$51,Products!$D$2:$D$51)</f>
        <v>317.12</v>
      </c>
      <c r="I7772" t="str">
        <f>_xlfn.XLOOKUP(E7772,Salespersons!$A$2:$A$101,Salespersons!$B$2:$B$101)</f>
        <v>Rebecca Harrell</v>
      </c>
      <c r="J7772" t="str">
        <f>_xlfn.XLOOKUP(E7772,Salespersons!$A$2:$A$101,Salespersons!$C$2:$C$101)</f>
        <v>North</v>
      </c>
      <c r="K7772">
        <f t="shared" si="363"/>
        <v>2854.08</v>
      </c>
      <c r="L7772" t="str">
        <f t="shared" si="364"/>
        <v>December</v>
      </c>
      <c r="M7772" t="str">
        <f t="shared" si="365"/>
        <v>2023</v>
      </c>
    </row>
    <row r="7773" spans="1:13" x14ac:dyDescent="0.3">
      <c r="A7773">
        <v>7772</v>
      </c>
      <c r="B7773">
        <v>5</v>
      </c>
      <c r="C7773">
        <v>1</v>
      </c>
      <c r="D7773" s="2">
        <v>45464</v>
      </c>
      <c r="E7773">
        <v>39</v>
      </c>
      <c r="F7773" t="str">
        <f>_xlfn.XLOOKUP(B7773,Products!$A$2:$A$51,Products!$B$2:$B$51)</f>
        <v>Table</v>
      </c>
      <c r="G7773" t="str">
        <f>_xlfn.XLOOKUP(B7773,Products!$A$2:$A$51,Products!$C$2:$C$51)</f>
        <v>Toys</v>
      </c>
      <c r="H7773">
        <f>_xlfn.XLOOKUP(B7773,Products!$A$2:$A$51,Products!$D$2:$D$51)</f>
        <v>100.72</v>
      </c>
      <c r="I7773" t="str">
        <f>_xlfn.XLOOKUP(E7773,Salespersons!$A$2:$A$101,Salespersons!$B$2:$B$101)</f>
        <v>Francisco Hogan</v>
      </c>
      <c r="J7773" t="str">
        <f>_xlfn.XLOOKUP(E7773,Salespersons!$A$2:$A$101,Salespersons!$C$2:$C$101)</f>
        <v>West</v>
      </c>
      <c r="K7773">
        <f t="shared" si="363"/>
        <v>100.72</v>
      </c>
      <c r="L7773" t="str">
        <f t="shared" si="364"/>
        <v>June</v>
      </c>
      <c r="M7773" t="str">
        <f t="shared" si="365"/>
        <v>2024</v>
      </c>
    </row>
    <row r="7774" spans="1:13" x14ac:dyDescent="0.3">
      <c r="A7774">
        <v>7773</v>
      </c>
      <c r="B7774">
        <v>47</v>
      </c>
      <c r="C7774">
        <v>2</v>
      </c>
      <c r="D7774" s="2">
        <v>45725</v>
      </c>
      <c r="E7774">
        <v>11</v>
      </c>
      <c r="F7774" t="str">
        <f>_xlfn.XLOOKUP(B7774,Products!$A$2:$A$51,Products!$B$2:$B$51)</f>
        <v>Recent</v>
      </c>
      <c r="G7774" t="str">
        <f>_xlfn.XLOOKUP(B7774,Products!$A$2:$A$51,Products!$C$2:$C$51)</f>
        <v>Books</v>
      </c>
      <c r="H7774">
        <f>_xlfn.XLOOKUP(B7774,Products!$A$2:$A$51,Products!$D$2:$D$51)</f>
        <v>260.04000000000002</v>
      </c>
      <c r="I7774" t="str">
        <f>_xlfn.XLOOKUP(E7774,Salespersons!$A$2:$A$101,Salespersons!$B$2:$B$101)</f>
        <v>Alexander Ruiz</v>
      </c>
      <c r="J7774" t="str">
        <f>_xlfn.XLOOKUP(E7774,Salespersons!$A$2:$A$101,Salespersons!$C$2:$C$101)</f>
        <v>North</v>
      </c>
      <c r="K7774">
        <f t="shared" si="363"/>
        <v>520.08000000000004</v>
      </c>
      <c r="L7774" t="str">
        <f t="shared" si="364"/>
        <v>March</v>
      </c>
      <c r="M7774" t="str">
        <f t="shared" si="365"/>
        <v>2025</v>
      </c>
    </row>
    <row r="7775" spans="1:13" x14ac:dyDescent="0.3">
      <c r="A7775">
        <v>7774</v>
      </c>
      <c r="B7775">
        <v>26</v>
      </c>
      <c r="C7775">
        <v>1</v>
      </c>
      <c r="D7775" s="2">
        <v>45703</v>
      </c>
      <c r="E7775">
        <v>20</v>
      </c>
      <c r="F7775" t="str">
        <f>_xlfn.XLOOKUP(B7775,Products!$A$2:$A$51,Products!$B$2:$B$51)</f>
        <v>He</v>
      </c>
      <c r="G7775" t="str">
        <f>_xlfn.XLOOKUP(B7775,Products!$A$2:$A$51,Products!$C$2:$C$51)</f>
        <v>Clothing</v>
      </c>
      <c r="H7775">
        <f>_xlfn.XLOOKUP(B7775,Products!$A$2:$A$51,Products!$D$2:$D$51)</f>
        <v>499.81</v>
      </c>
      <c r="I7775" t="str">
        <f>_xlfn.XLOOKUP(E7775,Salespersons!$A$2:$A$101,Salespersons!$B$2:$B$101)</f>
        <v>Kristy Skinner</v>
      </c>
      <c r="J7775" t="str">
        <f>_xlfn.XLOOKUP(E7775,Salespersons!$A$2:$A$101,Salespersons!$C$2:$C$101)</f>
        <v>North</v>
      </c>
      <c r="K7775">
        <f t="shared" si="363"/>
        <v>499.81</v>
      </c>
      <c r="L7775" t="str">
        <f t="shared" si="364"/>
        <v>February</v>
      </c>
      <c r="M7775" t="str">
        <f t="shared" si="365"/>
        <v>2025</v>
      </c>
    </row>
    <row r="7776" spans="1:13" x14ac:dyDescent="0.3">
      <c r="A7776">
        <v>7775</v>
      </c>
      <c r="B7776">
        <v>45</v>
      </c>
      <c r="C7776">
        <v>2</v>
      </c>
      <c r="D7776" s="2">
        <v>45216</v>
      </c>
      <c r="E7776">
        <v>90</v>
      </c>
      <c r="F7776" t="str">
        <f>_xlfn.XLOOKUP(B7776,Products!$A$2:$A$51,Products!$B$2:$B$51)</f>
        <v>Scientist</v>
      </c>
      <c r="G7776" t="str">
        <f>_xlfn.XLOOKUP(B7776,Products!$A$2:$A$51,Products!$C$2:$C$51)</f>
        <v>Toys</v>
      </c>
      <c r="H7776">
        <f>_xlfn.XLOOKUP(B7776,Products!$A$2:$A$51,Products!$D$2:$D$51)</f>
        <v>483.37</v>
      </c>
      <c r="I7776" t="str">
        <f>_xlfn.XLOOKUP(E7776,Salespersons!$A$2:$A$101,Salespersons!$B$2:$B$101)</f>
        <v>Becky Lopez</v>
      </c>
      <c r="J7776" t="str">
        <f>_xlfn.XLOOKUP(E7776,Salespersons!$A$2:$A$101,Salespersons!$C$2:$C$101)</f>
        <v>West</v>
      </c>
      <c r="K7776">
        <f t="shared" si="363"/>
        <v>966.74</v>
      </c>
      <c r="L7776" t="str">
        <f t="shared" si="364"/>
        <v>October</v>
      </c>
      <c r="M7776" t="str">
        <f t="shared" si="365"/>
        <v>2023</v>
      </c>
    </row>
    <row r="7777" spans="1:13" x14ac:dyDescent="0.3">
      <c r="A7777">
        <v>7776</v>
      </c>
      <c r="B7777">
        <v>19</v>
      </c>
      <c r="C7777">
        <v>3</v>
      </c>
      <c r="D7777" s="2">
        <v>45192</v>
      </c>
      <c r="E7777">
        <v>56</v>
      </c>
      <c r="F7777" t="str">
        <f>_xlfn.XLOOKUP(B7777,Products!$A$2:$A$51,Products!$B$2:$B$51)</f>
        <v>Daughter</v>
      </c>
      <c r="G7777" t="str">
        <f>_xlfn.XLOOKUP(B7777,Products!$A$2:$A$51,Products!$C$2:$C$51)</f>
        <v>Home &amp; Kitchen</v>
      </c>
      <c r="H7777">
        <f>_xlfn.XLOOKUP(B7777,Products!$A$2:$A$51,Products!$D$2:$D$51)</f>
        <v>373.4</v>
      </c>
      <c r="I7777" t="str">
        <f>_xlfn.XLOOKUP(E7777,Salespersons!$A$2:$A$101,Salespersons!$B$2:$B$101)</f>
        <v>Michael Adams</v>
      </c>
      <c r="J7777" t="str">
        <f>_xlfn.XLOOKUP(E7777,Salespersons!$A$2:$A$101,Salespersons!$C$2:$C$101)</f>
        <v>South</v>
      </c>
      <c r="K7777">
        <f t="shared" si="363"/>
        <v>1120.1999999999998</v>
      </c>
      <c r="L7777" t="str">
        <f t="shared" si="364"/>
        <v>September</v>
      </c>
      <c r="M7777" t="str">
        <f t="shared" si="365"/>
        <v>2023</v>
      </c>
    </row>
    <row r="7778" spans="1:13" x14ac:dyDescent="0.3">
      <c r="A7778">
        <v>7777</v>
      </c>
      <c r="B7778">
        <v>35</v>
      </c>
      <c r="C7778">
        <v>2</v>
      </c>
      <c r="D7778" s="2">
        <v>45433</v>
      </c>
      <c r="E7778">
        <v>90</v>
      </c>
      <c r="F7778" t="str">
        <f>_xlfn.XLOOKUP(B7778,Products!$A$2:$A$51,Products!$B$2:$B$51)</f>
        <v>Ok</v>
      </c>
      <c r="G7778" t="str">
        <f>_xlfn.XLOOKUP(B7778,Products!$A$2:$A$51,Products!$C$2:$C$51)</f>
        <v>Books</v>
      </c>
      <c r="H7778">
        <f>_xlfn.XLOOKUP(B7778,Products!$A$2:$A$51,Products!$D$2:$D$51)</f>
        <v>252.35</v>
      </c>
      <c r="I7778" t="str">
        <f>_xlfn.XLOOKUP(E7778,Salespersons!$A$2:$A$101,Salespersons!$B$2:$B$101)</f>
        <v>Becky Lopez</v>
      </c>
      <c r="J7778" t="str">
        <f>_xlfn.XLOOKUP(E7778,Salespersons!$A$2:$A$101,Salespersons!$C$2:$C$101)</f>
        <v>West</v>
      </c>
      <c r="K7778">
        <f t="shared" si="363"/>
        <v>504.7</v>
      </c>
      <c r="L7778" t="str">
        <f t="shared" si="364"/>
        <v>May</v>
      </c>
      <c r="M7778" t="str">
        <f t="shared" si="365"/>
        <v>2024</v>
      </c>
    </row>
    <row r="7779" spans="1:13" x14ac:dyDescent="0.3">
      <c r="A7779">
        <v>7778</v>
      </c>
      <c r="B7779">
        <v>2</v>
      </c>
      <c r="C7779">
        <v>6</v>
      </c>
      <c r="D7779" s="2">
        <v>45648</v>
      </c>
      <c r="E7779">
        <v>42</v>
      </c>
      <c r="F7779" t="str">
        <f>_xlfn.XLOOKUP(B7779,Products!$A$2:$A$51,Products!$B$2:$B$51)</f>
        <v>Soldier</v>
      </c>
      <c r="G7779" t="str">
        <f>_xlfn.XLOOKUP(B7779,Products!$A$2:$A$51,Products!$C$2:$C$51)</f>
        <v>Toys</v>
      </c>
      <c r="H7779">
        <f>_xlfn.XLOOKUP(B7779,Products!$A$2:$A$51,Products!$D$2:$D$51)</f>
        <v>217.51</v>
      </c>
      <c r="I7779" t="str">
        <f>_xlfn.XLOOKUP(E7779,Salespersons!$A$2:$A$101,Salespersons!$B$2:$B$101)</f>
        <v>Jason Oliver</v>
      </c>
      <c r="J7779" t="str">
        <f>_xlfn.XLOOKUP(E7779,Salespersons!$A$2:$A$101,Salespersons!$C$2:$C$101)</f>
        <v>South</v>
      </c>
      <c r="K7779">
        <f t="shared" si="363"/>
        <v>1305.06</v>
      </c>
      <c r="L7779" t="str">
        <f t="shared" si="364"/>
        <v>December</v>
      </c>
      <c r="M7779" t="str">
        <f t="shared" si="365"/>
        <v>2024</v>
      </c>
    </row>
    <row r="7780" spans="1:13" x14ac:dyDescent="0.3">
      <c r="A7780">
        <v>7779</v>
      </c>
      <c r="B7780">
        <v>45</v>
      </c>
      <c r="C7780">
        <v>4</v>
      </c>
      <c r="D7780" s="2">
        <v>45730</v>
      </c>
      <c r="E7780">
        <v>47</v>
      </c>
      <c r="F7780" t="str">
        <f>_xlfn.XLOOKUP(B7780,Products!$A$2:$A$51,Products!$B$2:$B$51)</f>
        <v>Scientist</v>
      </c>
      <c r="G7780" t="str">
        <f>_xlfn.XLOOKUP(B7780,Products!$A$2:$A$51,Products!$C$2:$C$51)</f>
        <v>Toys</v>
      </c>
      <c r="H7780">
        <f>_xlfn.XLOOKUP(B7780,Products!$A$2:$A$51,Products!$D$2:$D$51)</f>
        <v>483.37</v>
      </c>
      <c r="I7780" t="str">
        <f>_xlfn.XLOOKUP(E7780,Salespersons!$A$2:$A$101,Salespersons!$B$2:$B$101)</f>
        <v>Jasmine Smith</v>
      </c>
      <c r="J7780" t="str">
        <f>_xlfn.XLOOKUP(E7780,Salespersons!$A$2:$A$101,Salespersons!$C$2:$C$101)</f>
        <v>West</v>
      </c>
      <c r="K7780">
        <f t="shared" si="363"/>
        <v>1933.48</v>
      </c>
      <c r="L7780" t="str">
        <f t="shared" si="364"/>
        <v>March</v>
      </c>
      <c r="M7780" t="str">
        <f t="shared" si="365"/>
        <v>2025</v>
      </c>
    </row>
    <row r="7781" spans="1:13" x14ac:dyDescent="0.3">
      <c r="A7781">
        <v>7780</v>
      </c>
      <c r="B7781">
        <v>7</v>
      </c>
      <c r="C7781">
        <v>5</v>
      </c>
      <c r="D7781" s="2">
        <v>45751</v>
      </c>
      <c r="E7781">
        <v>6</v>
      </c>
      <c r="F7781" t="str">
        <f>_xlfn.XLOOKUP(B7781,Products!$A$2:$A$51,Products!$B$2:$B$51)</f>
        <v>Avoid</v>
      </c>
      <c r="G7781" t="str">
        <f>_xlfn.XLOOKUP(B7781,Products!$A$2:$A$51,Products!$C$2:$C$51)</f>
        <v>Books</v>
      </c>
      <c r="H7781">
        <f>_xlfn.XLOOKUP(B7781,Products!$A$2:$A$51,Products!$D$2:$D$51)</f>
        <v>419</v>
      </c>
      <c r="I7781" t="str">
        <f>_xlfn.XLOOKUP(E7781,Salespersons!$A$2:$A$101,Salespersons!$B$2:$B$101)</f>
        <v>Amanda Mcdonald</v>
      </c>
      <c r="J7781" t="str">
        <f>_xlfn.XLOOKUP(E7781,Salespersons!$A$2:$A$101,Salespersons!$C$2:$C$101)</f>
        <v>North</v>
      </c>
      <c r="K7781">
        <f t="shared" si="363"/>
        <v>2095</v>
      </c>
      <c r="L7781" t="str">
        <f t="shared" si="364"/>
        <v>April</v>
      </c>
      <c r="M7781" t="str">
        <f t="shared" si="365"/>
        <v>2025</v>
      </c>
    </row>
    <row r="7782" spans="1:13" x14ac:dyDescent="0.3">
      <c r="A7782">
        <v>7781</v>
      </c>
      <c r="B7782">
        <v>9</v>
      </c>
      <c r="C7782">
        <v>9</v>
      </c>
      <c r="D7782" s="2">
        <v>45276</v>
      </c>
      <c r="E7782">
        <v>35</v>
      </c>
      <c r="F7782" t="str">
        <f>_xlfn.XLOOKUP(B7782,Products!$A$2:$A$51,Products!$B$2:$B$51)</f>
        <v>Different</v>
      </c>
      <c r="G7782" t="str">
        <f>_xlfn.XLOOKUP(B7782,Products!$A$2:$A$51,Products!$C$2:$C$51)</f>
        <v>Home &amp; Kitchen</v>
      </c>
      <c r="H7782">
        <f>_xlfn.XLOOKUP(B7782,Products!$A$2:$A$51,Products!$D$2:$D$51)</f>
        <v>317.12</v>
      </c>
      <c r="I7782" t="str">
        <f>_xlfn.XLOOKUP(E7782,Salespersons!$A$2:$A$101,Salespersons!$B$2:$B$101)</f>
        <v>Michele Moody</v>
      </c>
      <c r="J7782" t="str">
        <f>_xlfn.XLOOKUP(E7782,Salespersons!$A$2:$A$101,Salespersons!$C$2:$C$101)</f>
        <v>South</v>
      </c>
      <c r="K7782">
        <f t="shared" si="363"/>
        <v>2854.08</v>
      </c>
      <c r="L7782" t="str">
        <f t="shared" si="364"/>
        <v>December</v>
      </c>
      <c r="M7782" t="str">
        <f t="shared" si="365"/>
        <v>2023</v>
      </c>
    </row>
    <row r="7783" spans="1:13" x14ac:dyDescent="0.3">
      <c r="A7783">
        <v>7782</v>
      </c>
      <c r="B7783">
        <v>22</v>
      </c>
      <c r="C7783">
        <v>2</v>
      </c>
      <c r="D7783" s="2">
        <v>45669</v>
      </c>
      <c r="E7783">
        <v>8</v>
      </c>
      <c r="F7783" t="str">
        <f>_xlfn.XLOOKUP(B7783,Products!$A$2:$A$51,Products!$B$2:$B$51)</f>
        <v>Detail</v>
      </c>
      <c r="G7783" t="str">
        <f>_xlfn.XLOOKUP(B7783,Products!$A$2:$A$51,Products!$C$2:$C$51)</f>
        <v>Clothing</v>
      </c>
      <c r="H7783">
        <f>_xlfn.XLOOKUP(B7783,Products!$A$2:$A$51,Products!$D$2:$D$51)</f>
        <v>393.11</v>
      </c>
      <c r="I7783" t="str">
        <f>_xlfn.XLOOKUP(E7783,Salespersons!$A$2:$A$101,Salespersons!$B$2:$B$101)</f>
        <v>Kimberly Brown</v>
      </c>
      <c r="J7783" t="str">
        <f>_xlfn.XLOOKUP(E7783,Salespersons!$A$2:$A$101,Salespersons!$C$2:$C$101)</f>
        <v>East</v>
      </c>
      <c r="K7783">
        <f t="shared" si="363"/>
        <v>786.22</v>
      </c>
      <c r="L7783" t="str">
        <f t="shared" si="364"/>
        <v>January</v>
      </c>
      <c r="M7783" t="str">
        <f t="shared" si="365"/>
        <v>2025</v>
      </c>
    </row>
    <row r="7784" spans="1:13" x14ac:dyDescent="0.3">
      <c r="A7784">
        <v>7783</v>
      </c>
      <c r="B7784">
        <v>42</v>
      </c>
      <c r="C7784">
        <v>3</v>
      </c>
      <c r="D7784" s="2">
        <v>45738</v>
      </c>
      <c r="E7784">
        <v>71</v>
      </c>
      <c r="F7784" t="str">
        <f>_xlfn.XLOOKUP(B7784,Products!$A$2:$A$51,Products!$B$2:$B$51)</f>
        <v>Deep</v>
      </c>
      <c r="G7784" t="str">
        <f>_xlfn.XLOOKUP(B7784,Products!$A$2:$A$51,Products!$C$2:$C$51)</f>
        <v>Toys</v>
      </c>
      <c r="H7784">
        <f>_xlfn.XLOOKUP(B7784,Products!$A$2:$A$51,Products!$D$2:$D$51)</f>
        <v>51.98</v>
      </c>
      <c r="I7784" t="str">
        <f>_xlfn.XLOOKUP(E7784,Salespersons!$A$2:$A$101,Salespersons!$B$2:$B$101)</f>
        <v>Jeremy Kennedy</v>
      </c>
      <c r="J7784" t="str">
        <f>_xlfn.XLOOKUP(E7784,Salespersons!$A$2:$A$101,Salespersons!$C$2:$C$101)</f>
        <v>North</v>
      </c>
      <c r="K7784">
        <f t="shared" si="363"/>
        <v>155.94</v>
      </c>
      <c r="L7784" t="str">
        <f t="shared" si="364"/>
        <v>March</v>
      </c>
      <c r="M7784" t="str">
        <f t="shared" si="365"/>
        <v>2025</v>
      </c>
    </row>
    <row r="7785" spans="1:13" x14ac:dyDescent="0.3">
      <c r="A7785">
        <v>7784</v>
      </c>
      <c r="B7785">
        <v>33</v>
      </c>
      <c r="C7785">
        <v>1</v>
      </c>
      <c r="D7785" s="2">
        <v>45572</v>
      </c>
      <c r="E7785">
        <v>37</v>
      </c>
      <c r="F7785" t="str">
        <f>_xlfn.XLOOKUP(B7785,Products!$A$2:$A$51,Products!$B$2:$B$51)</f>
        <v>Resource</v>
      </c>
      <c r="G7785" t="str">
        <f>_xlfn.XLOOKUP(B7785,Products!$A$2:$A$51,Products!$C$2:$C$51)</f>
        <v>Toys</v>
      </c>
      <c r="H7785">
        <f>_xlfn.XLOOKUP(B7785,Products!$A$2:$A$51,Products!$D$2:$D$51)</f>
        <v>10.54</v>
      </c>
      <c r="I7785" t="str">
        <f>_xlfn.XLOOKUP(E7785,Salespersons!$A$2:$A$101,Salespersons!$B$2:$B$101)</f>
        <v>Timothy Chan MD</v>
      </c>
      <c r="J7785" t="str">
        <f>_xlfn.XLOOKUP(E7785,Salespersons!$A$2:$A$101,Salespersons!$C$2:$C$101)</f>
        <v>North</v>
      </c>
      <c r="K7785">
        <f t="shared" si="363"/>
        <v>10.54</v>
      </c>
      <c r="L7785" t="str">
        <f t="shared" si="364"/>
        <v>October</v>
      </c>
      <c r="M7785" t="str">
        <f t="shared" si="365"/>
        <v>2024</v>
      </c>
    </row>
    <row r="7786" spans="1:13" x14ac:dyDescent="0.3">
      <c r="A7786">
        <v>7785</v>
      </c>
      <c r="B7786">
        <v>16</v>
      </c>
      <c r="C7786">
        <v>2</v>
      </c>
      <c r="D7786" s="2">
        <v>45635</v>
      </c>
      <c r="E7786">
        <v>50</v>
      </c>
      <c r="F7786" t="str">
        <f>_xlfn.XLOOKUP(B7786,Products!$A$2:$A$51,Products!$B$2:$B$51)</f>
        <v>Answer</v>
      </c>
      <c r="G7786" t="str">
        <f>_xlfn.XLOOKUP(B7786,Products!$A$2:$A$51,Products!$C$2:$C$51)</f>
        <v>Home &amp; Kitchen</v>
      </c>
      <c r="H7786">
        <f>_xlfn.XLOOKUP(B7786,Products!$A$2:$A$51,Products!$D$2:$D$51)</f>
        <v>145.77000000000001</v>
      </c>
      <c r="I7786" t="str">
        <f>_xlfn.XLOOKUP(E7786,Salespersons!$A$2:$A$101,Salespersons!$B$2:$B$101)</f>
        <v>Brad Harris</v>
      </c>
      <c r="J7786" t="str">
        <f>_xlfn.XLOOKUP(E7786,Salespersons!$A$2:$A$101,Salespersons!$C$2:$C$101)</f>
        <v>West</v>
      </c>
      <c r="K7786">
        <f t="shared" si="363"/>
        <v>291.54000000000002</v>
      </c>
      <c r="L7786" t="str">
        <f t="shared" si="364"/>
        <v>December</v>
      </c>
      <c r="M7786" t="str">
        <f t="shared" si="365"/>
        <v>2024</v>
      </c>
    </row>
    <row r="7787" spans="1:13" x14ac:dyDescent="0.3">
      <c r="A7787">
        <v>7786</v>
      </c>
      <c r="B7787">
        <v>43</v>
      </c>
      <c r="C7787">
        <v>1</v>
      </c>
      <c r="D7787" s="2">
        <v>45548</v>
      </c>
      <c r="E7787">
        <v>16</v>
      </c>
      <c r="F7787" t="str">
        <f>_xlfn.XLOOKUP(B7787,Products!$A$2:$A$51,Products!$B$2:$B$51)</f>
        <v>Seem</v>
      </c>
      <c r="G7787" t="str">
        <f>_xlfn.XLOOKUP(B7787,Products!$A$2:$A$51,Products!$C$2:$C$51)</f>
        <v>Toys</v>
      </c>
      <c r="H7787">
        <f>_xlfn.XLOOKUP(B7787,Products!$A$2:$A$51,Products!$D$2:$D$51)</f>
        <v>98.01</v>
      </c>
      <c r="I7787" t="str">
        <f>_xlfn.XLOOKUP(E7787,Salespersons!$A$2:$A$101,Salespersons!$B$2:$B$101)</f>
        <v>Denise Kramer</v>
      </c>
      <c r="J7787" t="str">
        <f>_xlfn.XLOOKUP(E7787,Salespersons!$A$2:$A$101,Salespersons!$C$2:$C$101)</f>
        <v>West</v>
      </c>
      <c r="K7787">
        <f t="shared" si="363"/>
        <v>98.01</v>
      </c>
      <c r="L7787" t="str">
        <f t="shared" si="364"/>
        <v>September</v>
      </c>
      <c r="M7787" t="str">
        <f t="shared" si="365"/>
        <v>2024</v>
      </c>
    </row>
    <row r="7788" spans="1:13" x14ac:dyDescent="0.3">
      <c r="A7788">
        <v>7787</v>
      </c>
      <c r="B7788">
        <v>24</v>
      </c>
      <c r="C7788">
        <v>9</v>
      </c>
      <c r="D7788" s="2">
        <v>45779</v>
      </c>
      <c r="E7788">
        <v>9</v>
      </c>
      <c r="F7788" t="str">
        <f>_xlfn.XLOOKUP(B7788,Products!$A$2:$A$51,Products!$B$2:$B$51)</f>
        <v>Still</v>
      </c>
      <c r="G7788" t="str">
        <f>_xlfn.XLOOKUP(B7788,Products!$A$2:$A$51,Products!$C$2:$C$51)</f>
        <v>Electronics</v>
      </c>
      <c r="H7788">
        <f>_xlfn.XLOOKUP(B7788,Products!$A$2:$A$51,Products!$D$2:$D$51)</f>
        <v>68.260000000000005</v>
      </c>
      <c r="I7788" t="str">
        <f>_xlfn.XLOOKUP(E7788,Salespersons!$A$2:$A$101,Salespersons!$B$2:$B$101)</f>
        <v>Tyler Garcia</v>
      </c>
      <c r="J7788" t="str">
        <f>_xlfn.XLOOKUP(E7788,Salespersons!$A$2:$A$101,Salespersons!$C$2:$C$101)</f>
        <v>South</v>
      </c>
      <c r="K7788">
        <f t="shared" si="363"/>
        <v>614.34</v>
      </c>
      <c r="L7788" t="str">
        <f t="shared" si="364"/>
        <v>May</v>
      </c>
      <c r="M7788" t="str">
        <f t="shared" si="365"/>
        <v>2025</v>
      </c>
    </row>
    <row r="7789" spans="1:13" x14ac:dyDescent="0.3">
      <c r="A7789">
        <v>7788</v>
      </c>
      <c r="B7789">
        <v>8</v>
      </c>
      <c r="C7789">
        <v>3</v>
      </c>
      <c r="D7789" s="2">
        <v>45228</v>
      </c>
      <c r="E7789">
        <v>75</v>
      </c>
      <c r="F7789" t="str">
        <f>_xlfn.XLOOKUP(B7789,Products!$A$2:$A$51,Products!$B$2:$B$51)</f>
        <v>Center</v>
      </c>
      <c r="G7789" t="str">
        <f>_xlfn.XLOOKUP(B7789,Products!$A$2:$A$51,Products!$C$2:$C$51)</f>
        <v>Home &amp; Kitchen</v>
      </c>
      <c r="H7789">
        <f>_xlfn.XLOOKUP(B7789,Products!$A$2:$A$51,Products!$D$2:$D$51)</f>
        <v>275.3</v>
      </c>
      <c r="I7789" t="str">
        <f>_xlfn.XLOOKUP(E7789,Salespersons!$A$2:$A$101,Salespersons!$B$2:$B$101)</f>
        <v>Steven Adkins</v>
      </c>
      <c r="J7789" t="str">
        <f>_xlfn.XLOOKUP(E7789,Salespersons!$A$2:$A$101,Salespersons!$C$2:$C$101)</f>
        <v>South</v>
      </c>
      <c r="K7789">
        <f t="shared" si="363"/>
        <v>825.90000000000009</v>
      </c>
      <c r="L7789" t="str">
        <f t="shared" si="364"/>
        <v>October</v>
      </c>
      <c r="M7789" t="str">
        <f t="shared" si="365"/>
        <v>2023</v>
      </c>
    </row>
    <row r="7790" spans="1:13" x14ac:dyDescent="0.3">
      <c r="A7790">
        <v>7789</v>
      </c>
      <c r="B7790">
        <v>30</v>
      </c>
      <c r="C7790">
        <v>3</v>
      </c>
      <c r="D7790" s="2">
        <v>45529</v>
      </c>
      <c r="E7790">
        <v>85</v>
      </c>
      <c r="F7790" t="str">
        <f>_xlfn.XLOOKUP(B7790,Products!$A$2:$A$51,Products!$B$2:$B$51)</f>
        <v>Fine</v>
      </c>
      <c r="G7790" t="str">
        <f>_xlfn.XLOOKUP(B7790,Products!$A$2:$A$51,Products!$C$2:$C$51)</f>
        <v>Electronics</v>
      </c>
      <c r="H7790">
        <f>_xlfn.XLOOKUP(B7790,Products!$A$2:$A$51,Products!$D$2:$D$51)</f>
        <v>473.44</v>
      </c>
      <c r="I7790" t="str">
        <f>_xlfn.XLOOKUP(E7790,Salespersons!$A$2:$A$101,Salespersons!$B$2:$B$101)</f>
        <v>Kristin Rodriguez</v>
      </c>
      <c r="J7790" t="str">
        <f>_xlfn.XLOOKUP(E7790,Salespersons!$A$2:$A$101,Salespersons!$C$2:$C$101)</f>
        <v>West</v>
      </c>
      <c r="K7790">
        <f t="shared" si="363"/>
        <v>1420.32</v>
      </c>
      <c r="L7790" t="str">
        <f t="shared" si="364"/>
        <v>August</v>
      </c>
      <c r="M7790" t="str">
        <f t="shared" si="365"/>
        <v>2024</v>
      </c>
    </row>
    <row r="7791" spans="1:13" x14ac:dyDescent="0.3">
      <c r="A7791">
        <v>7790</v>
      </c>
      <c r="B7791">
        <v>26</v>
      </c>
      <c r="C7791">
        <v>7</v>
      </c>
      <c r="D7791" s="2">
        <v>45533</v>
      </c>
      <c r="E7791">
        <v>60</v>
      </c>
      <c r="F7791" t="str">
        <f>_xlfn.XLOOKUP(B7791,Products!$A$2:$A$51,Products!$B$2:$B$51)</f>
        <v>He</v>
      </c>
      <c r="G7791" t="str">
        <f>_xlfn.XLOOKUP(B7791,Products!$A$2:$A$51,Products!$C$2:$C$51)</f>
        <v>Clothing</v>
      </c>
      <c r="H7791">
        <f>_xlfn.XLOOKUP(B7791,Products!$A$2:$A$51,Products!$D$2:$D$51)</f>
        <v>499.81</v>
      </c>
      <c r="I7791" t="str">
        <f>_xlfn.XLOOKUP(E7791,Salespersons!$A$2:$A$101,Salespersons!$B$2:$B$101)</f>
        <v>Linda Cummings</v>
      </c>
      <c r="J7791" t="str">
        <f>_xlfn.XLOOKUP(E7791,Salespersons!$A$2:$A$101,Salespersons!$C$2:$C$101)</f>
        <v>East</v>
      </c>
      <c r="K7791">
        <f t="shared" si="363"/>
        <v>3498.67</v>
      </c>
      <c r="L7791" t="str">
        <f t="shared" si="364"/>
        <v>August</v>
      </c>
      <c r="M7791" t="str">
        <f t="shared" si="365"/>
        <v>2024</v>
      </c>
    </row>
    <row r="7792" spans="1:13" x14ac:dyDescent="0.3">
      <c r="A7792">
        <v>7791</v>
      </c>
      <c r="B7792">
        <v>45</v>
      </c>
      <c r="C7792">
        <v>1</v>
      </c>
      <c r="D7792" s="2">
        <v>45384</v>
      </c>
      <c r="E7792">
        <v>51</v>
      </c>
      <c r="F7792" t="str">
        <f>_xlfn.XLOOKUP(B7792,Products!$A$2:$A$51,Products!$B$2:$B$51)</f>
        <v>Scientist</v>
      </c>
      <c r="G7792" t="str">
        <f>_xlfn.XLOOKUP(B7792,Products!$A$2:$A$51,Products!$C$2:$C$51)</f>
        <v>Toys</v>
      </c>
      <c r="H7792">
        <f>_xlfn.XLOOKUP(B7792,Products!$A$2:$A$51,Products!$D$2:$D$51)</f>
        <v>483.37</v>
      </c>
      <c r="I7792" t="str">
        <f>_xlfn.XLOOKUP(E7792,Salespersons!$A$2:$A$101,Salespersons!$B$2:$B$101)</f>
        <v>Damon Snyder</v>
      </c>
      <c r="J7792" t="str">
        <f>_xlfn.XLOOKUP(E7792,Salespersons!$A$2:$A$101,Salespersons!$C$2:$C$101)</f>
        <v>North</v>
      </c>
      <c r="K7792">
        <f t="shared" si="363"/>
        <v>483.37</v>
      </c>
      <c r="L7792" t="str">
        <f t="shared" si="364"/>
        <v>April</v>
      </c>
      <c r="M7792" t="str">
        <f t="shared" si="365"/>
        <v>2024</v>
      </c>
    </row>
    <row r="7793" spans="1:13" x14ac:dyDescent="0.3">
      <c r="A7793">
        <v>7792</v>
      </c>
      <c r="B7793">
        <v>48</v>
      </c>
      <c r="C7793">
        <v>9</v>
      </c>
      <c r="D7793" s="2">
        <v>45219</v>
      </c>
      <c r="E7793">
        <v>46</v>
      </c>
      <c r="F7793" t="str">
        <f>_xlfn.XLOOKUP(B7793,Products!$A$2:$A$51,Products!$B$2:$B$51)</f>
        <v>Respond</v>
      </c>
      <c r="G7793" t="str">
        <f>_xlfn.XLOOKUP(B7793,Products!$A$2:$A$51,Products!$C$2:$C$51)</f>
        <v>Electronics</v>
      </c>
      <c r="H7793">
        <f>_xlfn.XLOOKUP(B7793,Products!$A$2:$A$51,Products!$D$2:$D$51)</f>
        <v>356.43</v>
      </c>
      <c r="I7793" t="str">
        <f>_xlfn.XLOOKUP(E7793,Salespersons!$A$2:$A$101,Salespersons!$B$2:$B$101)</f>
        <v>Linda Woods</v>
      </c>
      <c r="J7793" t="str">
        <f>_xlfn.XLOOKUP(E7793,Salespersons!$A$2:$A$101,Salespersons!$C$2:$C$101)</f>
        <v>South</v>
      </c>
      <c r="K7793">
        <f t="shared" si="363"/>
        <v>3207.87</v>
      </c>
      <c r="L7793" t="str">
        <f t="shared" si="364"/>
        <v>October</v>
      </c>
      <c r="M7793" t="str">
        <f t="shared" si="365"/>
        <v>2023</v>
      </c>
    </row>
    <row r="7794" spans="1:13" x14ac:dyDescent="0.3">
      <c r="A7794">
        <v>7793</v>
      </c>
      <c r="B7794">
        <v>35</v>
      </c>
      <c r="C7794">
        <v>7</v>
      </c>
      <c r="D7794" s="2">
        <v>45458</v>
      </c>
      <c r="E7794">
        <v>71</v>
      </c>
      <c r="F7794" t="str">
        <f>_xlfn.XLOOKUP(B7794,Products!$A$2:$A$51,Products!$B$2:$B$51)</f>
        <v>Ok</v>
      </c>
      <c r="G7794" t="str">
        <f>_xlfn.XLOOKUP(B7794,Products!$A$2:$A$51,Products!$C$2:$C$51)</f>
        <v>Books</v>
      </c>
      <c r="H7794">
        <f>_xlfn.XLOOKUP(B7794,Products!$A$2:$A$51,Products!$D$2:$D$51)</f>
        <v>252.35</v>
      </c>
      <c r="I7794" t="str">
        <f>_xlfn.XLOOKUP(E7794,Salespersons!$A$2:$A$101,Salespersons!$B$2:$B$101)</f>
        <v>Jeremy Kennedy</v>
      </c>
      <c r="J7794" t="str">
        <f>_xlfn.XLOOKUP(E7794,Salespersons!$A$2:$A$101,Salespersons!$C$2:$C$101)</f>
        <v>North</v>
      </c>
      <c r="K7794">
        <f t="shared" si="363"/>
        <v>1766.45</v>
      </c>
      <c r="L7794" t="str">
        <f t="shared" si="364"/>
        <v>June</v>
      </c>
      <c r="M7794" t="str">
        <f t="shared" si="365"/>
        <v>2024</v>
      </c>
    </row>
    <row r="7795" spans="1:13" x14ac:dyDescent="0.3">
      <c r="A7795">
        <v>7794</v>
      </c>
      <c r="B7795">
        <v>45</v>
      </c>
      <c r="C7795">
        <v>9</v>
      </c>
      <c r="D7795" s="2">
        <v>45654</v>
      </c>
      <c r="E7795">
        <v>12</v>
      </c>
      <c r="F7795" t="str">
        <f>_xlfn.XLOOKUP(B7795,Products!$A$2:$A$51,Products!$B$2:$B$51)</f>
        <v>Scientist</v>
      </c>
      <c r="G7795" t="str">
        <f>_xlfn.XLOOKUP(B7795,Products!$A$2:$A$51,Products!$C$2:$C$51)</f>
        <v>Toys</v>
      </c>
      <c r="H7795">
        <f>_xlfn.XLOOKUP(B7795,Products!$A$2:$A$51,Products!$D$2:$D$51)</f>
        <v>483.37</v>
      </c>
      <c r="I7795" t="str">
        <f>_xlfn.XLOOKUP(E7795,Salespersons!$A$2:$A$101,Salespersons!$B$2:$B$101)</f>
        <v>Michael Jones</v>
      </c>
      <c r="J7795" t="str">
        <f>_xlfn.XLOOKUP(E7795,Salespersons!$A$2:$A$101,Salespersons!$C$2:$C$101)</f>
        <v>West</v>
      </c>
      <c r="K7795">
        <f t="shared" si="363"/>
        <v>4350.33</v>
      </c>
      <c r="L7795" t="str">
        <f t="shared" si="364"/>
        <v>December</v>
      </c>
      <c r="M7795" t="str">
        <f t="shared" si="365"/>
        <v>2024</v>
      </c>
    </row>
    <row r="7796" spans="1:13" x14ac:dyDescent="0.3">
      <c r="A7796">
        <v>7795</v>
      </c>
      <c r="B7796">
        <v>17</v>
      </c>
      <c r="C7796">
        <v>8</v>
      </c>
      <c r="D7796" s="2">
        <v>45252</v>
      </c>
      <c r="E7796">
        <v>64</v>
      </c>
      <c r="F7796" t="str">
        <f>_xlfn.XLOOKUP(B7796,Products!$A$2:$A$51,Products!$B$2:$B$51)</f>
        <v>Perhaps</v>
      </c>
      <c r="G7796" t="str">
        <f>_xlfn.XLOOKUP(B7796,Products!$A$2:$A$51,Products!$C$2:$C$51)</f>
        <v>Clothing</v>
      </c>
      <c r="H7796">
        <f>_xlfn.XLOOKUP(B7796,Products!$A$2:$A$51,Products!$D$2:$D$51)</f>
        <v>165.26</v>
      </c>
      <c r="I7796" t="str">
        <f>_xlfn.XLOOKUP(E7796,Salespersons!$A$2:$A$101,Salespersons!$B$2:$B$101)</f>
        <v>Scott Martin</v>
      </c>
      <c r="J7796" t="str">
        <f>_xlfn.XLOOKUP(E7796,Salespersons!$A$2:$A$101,Salespersons!$C$2:$C$101)</f>
        <v>East</v>
      </c>
      <c r="K7796">
        <f t="shared" si="363"/>
        <v>1322.08</v>
      </c>
      <c r="L7796" t="str">
        <f t="shared" si="364"/>
        <v>November</v>
      </c>
      <c r="M7796" t="str">
        <f t="shared" si="365"/>
        <v>2023</v>
      </c>
    </row>
    <row r="7797" spans="1:13" x14ac:dyDescent="0.3">
      <c r="A7797">
        <v>7796</v>
      </c>
      <c r="B7797">
        <v>38</v>
      </c>
      <c r="C7797">
        <v>5</v>
      </c>
      <c r="D7797" s="2">
        <v>45163</v>
      </c>
      <c r="E7797">
        <v>21</v>
      </c>
      <c r="F7797" t="str">
        <f>_xlfn.XLOOKUP(B7797,Products!$A$2:$A$51,Products!$B$2:$B$51)</f>
        <v>Smile</v>
      </c>
      <c r="G7797" t="str">
        <f>_xlfn.XLOOKUP(B7797,Products!$A$2:$A$51,Products!$C$2:$C$51)</f>
        <v>Clothing</v>
      </c>
      <c r="H7797">
        <f>_xlfn.XLOOKUP(B7797,Products!$A$2:$A$51,Products!$D$2:$D$51)</f>
        <v>49.56</v>
      </c>
      <c r="I7797" t="str">
        <f>_xlfn.XLOOKUP(E7797,Salespersons!$A$2:$A$101,Salespersons!$B$2:$B$101)</f>
        <v>David Harris</v>
      </c>
      <c r="J7797" t="str">
        <f>_xlfn.XLOOKUP(E7797,Salespersons!$A$2:$A$101,Salespersons!$C$2:$C$101)</f>
        <v>West</v>
      </c>
      <c r="K7797">
        <f t="shared" si="363"/>
        <v>247.8</v>
      </c>
      <c r="L7797" t="str">
        <f t="shared" si="364"/>
        <v>August</v>
      </c>
      <c r="M7797" t="str">
        <f t="shared" si="365"/>
        <v>2023</v>
      </c>
    </row>
    <row r="7798" spans="1:13" x14ac:dyDescent="0.3">
      <c r="A7798">
        <v>7797</v>
      </c>
      <c r="B7798">
        <v>10</v>
      </c>
      <c r="C7798">
        <v>3</v>
      </c>
      <c r="D7798" s="2">
        <v>45766</v>
      </c>
      <c r="E7798">
        <v>5</v>
      </c>
      <c r="F7798" t="str">
        <f>_xlfn.XLOOKUP(B7798,Products!$A$2:$A$51,Products!$B$2:$B$51)</f>
        <v>Live</v>
      </c>
      <c r="G7798" t="str">
        <f>_xlfn.XLOOKUP(B7798,Products!$A$2:$A$51,Products!$C$2:$C$51)</f>
        <v>Home &amp; Kitchen</v>
      </c>
      <c r="H7798">
        <f>_xlfn.XLOOKUP(B7798,Products!$A$2:$A$51,Products!$D$2:$D$51)</f>
        <v>406.51</v>
      </c>
      <c r="I7798" t="str">
        <f>_xlfn.XLOOKUP(E7798,Salespersons!$A$2:$A$101,Salespersons!$B$2:$B$101)</f>
        <v>Suzanne Alvarez</v>
      </c>
      <c r="J7798" t="str">
        <f>_xlfn.XLOOKUP(E7798,Salespersons!$A$2:$A$101,Salespersons!$C$2:$C$101)</f>
        <v>West</v>
      </c>
      <c r="K7798">
        <f t="shared" si="363"/>
        <v>1219.53</v>
      </c>
      <c r="L7798" t="str">
        <f t="shared" si="364"/>
        <v>April</v>
      </c>
      <c r="M7798" t="str">
        <f t="shared" si="365"/>
        <v>2025</v>
      </c>
    </row>
    <row r="7799" spans="1:13" x14ac:dyDescent="0.3">
      <c r="A7799">
        <v>7798</v>
      </c>
      <c r="B7799">
        <v>41</v>
      </c>
      <c r="C7799">
        <v>9</v>
      </c>
      <c r="D7799" s="2">
        <v>45318</v>
      </c>
      <c r="E7799">
        <v>6</v>
      </c>
      <c r="F7799" t="str">
        <f>_xlfn.XLOOKUP(B7799,Products!$A$2:$A$51,Products!$B$2:$B$51)</f>
        <v>Almost</v>
      </c>
      <c r="G7799" t="str">
        <f>_xlfn.XLOOKUP(B7799,Products!$A$2:$A$51,Products!$C$2:$C$51)</f>
        <v>Home &amp; Kitchen</v>
      </c>
      <c r="H7799">
        <f>_xlfn.XLOOKUP(B7799,Products!$A$2:$A$51,Products!$D$2:$D$51)</f>
        <v>70.72</v>
      </c>
      <c r="I7799" t="str">
        <f>_xlfn.XLOOKUP(E7799,Salespersons!$A$2:$A$101,Salespersons!$B$2:$B$101)</f>
        <v>Amanda Mcdonald</v>
      </c>
      <c r="J7799" t="str">
        <f>_xlfn.XLOOKUP(E7799,Salespersons!$A$2:$A$101,Salespersons!$C$2:$C$101)</f>
        <v>North</v>
      </c>
      <c r="K7799">
        <f t="shared" si="363"/>
        <v>636.48</v>
      </c>
      <c r="L7799" t="str">
        <f t="shared" si="364"/>
        <v>January</v>
      </c>
      <c r="M7799" t="str">
        <f t="shared" si="365"/>
        <v>2024</v>
      </c>
    </row>
    <row r="7800" spans="1:13" x14ac:dyDescent="0.3">
      <c r="A7800">
        <v>7799</v>
      </c>
      <c r="B7800">
        <v>50</v>
      </c>
      <c r="C7800">
        <v>5</v>
      </c>
      <c r="D7800" s="2">
        <v>45405</v>
      </c>
      <c r="E7800">
        <v>43</v>
      </c>
      <c r="F7800" t="str">
        <f>_xlfn.XLOOKUP(B7800,Products!$A$2:$A$51,Products!$B$2:$B$51)</f>
        <v>Newspaper</v>
      </c>
      <c r="G7800" t="str">
        <f>_xlfn.XLOOKUP(B7800,Products!$A$2:$A$51,Products!$C$2:$C$51)</f>
        <v>Clothing</v>
      </c>
      <c r="H7800">
        <f>_xlfn.XLOOKUP(B7800,Products!$A$2:$A$51,Products!$D$2:$D$51)</f>
        <v>256.36</v>
      </c>
      <c r="I7800" t="str">
        <f>_xlfn.XLOOKUP(E7800,Salespersons!$A$2:$A$101,Salespersons!$B$2:$B$101)</f>
        <v>George Dean</v>
      </c>
      <c r="J7800" t="str">
        <f>_xlfn.XLOOKUP(E7800,Salespersons!$A$2:$A$101,Salespersons!$C$2:$C$101)</f>
        <v>South</v>
      </c>
      <c r="K7800">
        <f t="shared" si="363"/>
        <v>1281.8000000000002</v>
      </c>
      <c r="L7800" t="str">
        <f t="shared" si="364"/>
        <v>April</v>
      </c>
      <c r="M7800" t="str">
        <f t="shared" si="365"/>
        <v>2024</v>
      </c>
    </row>
    <row r="7801" spans="1:13" x14ac:dyDescent="0.3">
      <c r="A7801">
        <v>7800</v>
      </c>
      <c r="B7801">
        <v>17</v>
      </c>
      <c r="C7801">
        <v>9</v>
      </c>
      <c r="D7801" s="2">
        <v>45819</v>
      </c>
      <c r="E7801">
        <v>26</v>
      </c>
      <c r="F7801" t="str">
        <f>_xlfn.XLOOKUP(B7801,Products!$A$2:$A$51,Products!$B$2:$B$51)</f>
        <v>Perhaps</v>
      </c>
      <c r="G7801" t="str">
        <f>_xlfn.XLOOKUP(B7801,Products!$A$2:$A$51,Products!$C$2:$C$51)</f>
        <v>Clothing</v>
      </c>
      <c r="H7801">
        <f>_xlfn.XLOOKUP(B7801,Products!$A$2:$A$51,Products!$D$2:$D$51)</f>
        <v>165.26</v>
      </c>
      <c r="I7801" t="str">
        <f>_xlfn.XLOOKUP(E7801,Salespersons!$A$2:$A$101,Salespersons!$B$2:$B$101)</f>
        <v>Nathan Rodriguez</v>
      </c>
      <c r="J7801" t="str">
        <f>_xlfn.XLOOKUP(E7801,Salespersons!$A$2:$A$101,Salespersons!$C$2:$C$101)</f>
        <v>East</v>
      </c>
      <c r="K7801">
        <f t="shared" si="363"/>
        <v>1487.34</v>
      </c>
      <c r="L7801" t="str">
        <f t="shared" si="364"/>
        <v>June</v>
      </c>
      <c r="M7801" t="str">
        <f t="shared" si="365"/>
        <v>2025</v>
      </c>
    </row>
    <row r="7802" spans="1:13" x14ac:dyDescent="0.3">
      <c r="A7802">
        <v>7801</v>
      </c>
      <c r="B7802">
        <v>7</v>
      </c>
      <c r="C7802">
        <v>3</v>
      </c>
      <c r="D7802" s="2">
        <v>45531</v>
      </c>
      <c r="E7802">
        <v>93</v>
      </c>
      <c r="F7802" t="str">
        <f>_xlfn.XLOOKUP(B7802,Products!$A$2:$A$51,Products!$B$2:$B$51)</f>
        <v>Avoid</v>
      </c>
      <c r="G7802" t="str">
        <f>_xlfn.XLOOKUP(B7802,Products!$A$2:$A$51,Products!$C$2:$C$51)</f>
        <v>Books</v>
      </c>
      <c r="H7802">
        <f>_xlfn.XLOOKUP(B7802,Products!$A$2:$A$51,Products!$D$2:$D$51)</f>
        <v>419</v>
      </c>
      <c r="I7802" t="str">
        <f>_xlfn.XLOOKUP(E7802,Salespersons!$A$2:$A$101,Salespersons!$B$2:$B$101)</f>
        <v>Yolanda Clayton</v>
      </c>
      <c r="J7802" t="str">
        <f>_xlfn.XLOOKUP(E7802,Salespersons!$A$2:$A$101,Salespersons!$C$2:$C$101)</f>
        <v>South</v>
      </c>
      <c r="K7802">
        <f t="shared" si="363"/>
        <v>1257</v>
      </c>
      <c r="L7802" t="str">
        <f t="shared" si="364"/>
        <v>August</v>
      </c>
      <c r="M7802" t="str">
        <f t="shared" si="365"/>
        <v>2024</v>
      </c>
    </row>
    <row r="7803" spans="1:13" x14ac:dyDescent="0.3">
      <c r="A7803">
        <v>7802</v>
      </c>
      <c r="B7803">
        <v>2</v>
      </c>
      <c r="C7803">
        <v>6</v>
      </c>
      <c r="D7803" s="2">
        <v>45331</v>
      </c>
      <c r="E7803">
        <v>54</v>
      </c>
      <c r="F7803" t="str">
        <f>_xlfn.XLOOKUP(B7803,Products!$A$2:$A$51,Products!$B$2:$B$51)</f>
        <v>Soldier</v>
      </c>
      <c r="G7803" t="str">
        <f>_xlfn.XLOOKUP(B7803,Products!$A$2:$A$51,Products!$C$2:$C$51)</f>
        <v>Toys</v>
      </c>
      <c r="H7803">
        <f>_xlfn.XLOOKUP(B7803,Products!$A$2:$A$51,Products!$D$2:$D$51)</f>
        <v>217.51</v>
      </c>
      <c r="I7803" t="str">
        <f>_xlfn.XLOOKUP(E7803,Salespersons!$A$2:$A$101,Salespersons!$B$2:$B$101)</f>
        <v>Linda Grant</v>
      </c>
      <c r="J7803" t="str">
        <f>_xlfn.XLOOKUP(E7803,Salespersons!$A$2:$A$101,Salespersons!$C$2:$C$101)</f>
        <v>South</v>
      </c>
      <c r="K7803">
        <f t="shared" si="363"/>
        <v>1305.06</v>
      </c>
      <c r="L7803" t="str">
        <f t="shared" si="364"/>
        <v>February</v>
      </c>
      <c r="M7803" t="str">
        <f t="shared" si="365"/>
        <v>2024</v>
      </c>
    </row>
    <row r="7804" spans="1:13" x14ac:dyDescent="0.3">
      <c r="A7804">
        <v>7803</v>
      </c>
      <c r="B7804">
        <v>11</v>
      </c>
      <c r="C7804">
        <v>2</v>
      </c>
      <c r="D7804" s="2">
        <v>45649</v>
      </c>
      <c r="E7804">
        <v>3</v>
      </c>
      <c r="F7804" t="str">
        <f>_xlfn.XLOOKUP(B7804,Products!$A$2:$A$51,Products!$B$2:$B$51)</f>
        <v>News</v>
      </c>
      <c r="G7804" t="str">
        <f>_xlfn.XLOOKUP(B7804,Products!$A$2:$A$51,Products!$C$2:$C$51)</f>
        <v>Clothing</v>
      </c>
      <c r="H7804">
        <f>_xlfn.XLOOKUP(B7804,Products!$A$2:$A$51,Products!$D$2:$D$51)</f>
        <v>113.76</v>
      </c>
      <c r="I7804" t="str">
        <f>_xlfn.XLOOKUP(E7804,Salespersons!$A$2:$A$101,Salespersons!$B$2:$B$101)</f>
        <v>Cynthia Mcbride</v>
      </c>
      <c r="J7804" t="str">
        <f>_xlfn.XLOOKUP(E7804,Salespersons!$A$2:$A$101,Salespersons!$C$2:$C$101)</f>
        <v>North</v>
      </c>
      <c r="K7804">
        <f t="shared" si="363"/>
        <v>227.52</v>
      </c>
      <c r="L7804" t="str">
        <f t="shared" si="364"/>
        <v>December</v>
      </c>
      <c r="M7804" t="str">
        <f t="shared" si="365"/>
        <v>2024</v>
      </c>
    </row>
    <row r="7805" spans="1:13" x14ac:dyDescent="0.3">
      <c r="A7805">
        <v>7804</v>
      </c>
      <c r="B7805">
        <v>50</v>
      </c>
      <c r="C7805">
        <v>3</v>
      </c>
      <c r="D7805" s="2">
        <v>45764</v>
      </c>
      <c r="E7805">
        <v>11</v>
      </c>
      <c r="F7805" t="str">
        <f>_xlfn.XLOOKUP(B7805,Products!$A$2:$A$51,Products!$B$2:$B$51)</f>
        <v>Newspaper</v>
      </c>
      <c r="G7805" t="str">
        <f>_xlfn.XLOOKUP(B7805,Products!$A$2:$A$51,Products!$C$2:$C$51)</f>
        <v>Clothing</v>
      </c>
      <c r="H7805">
        <f>_xlfn.XLOOKUP(B7805,Products!$A$2:$A$51,Products!$D$2:$D$51)</f>
        <v>256.36</v>
      </c>
      <c r="I7805" t="str">
        <f>_xlfn.XLOOKUP(E7805,Salespersons!$A$2:$A$101,Salespersons!$B$2:$B$101)</f>
        <v>Alexander Ruiz</v>
      </c>
      <c r="J7805" t="str">
        <f>_xlfn.XLOOKUP(E7805,Salespersons!$A$2:$A$101,Salespersons!$C$2:$C$101)</f>
        <v>North</v>
      </c>
      <c r="K7805">
        <f t="shared" si="363"/>
        <v>769.08</v>
      </c>
      <c r="L7805" t="str">
        <f t="shared" si="364"/>
        <v>April</v>
      </c>
      <c r="M7805" t="str">
        <f t="shared" si="365"/>
        <v>2025</v>
      </c>
    </row>
    <row r="7806" spans="1:13" x14ac:dyDescent="0.3">
      <c r="A7806">
        <v>7805</v>
      </c>
      <c r="B7806">
        <v>3</v>
      </c>
      <c r="C7806">
        <v>2</v>
      </c>
      <c r="D7806" s="2">
        <v>45773</v>
      </c>
      <c r="E7806">
        <v>87</v>
      </c>
      <c r="F7806" t="str">
        <f>_xlfn.XLOOKUP(B7806,Products!$A$2:$A$51,Products!$B$2:$B$51)</f>
        <v>Nothing</v>
      </c>
      <c r="G7806" t="str">
        <f>_xlfn.XLOOKUP(B7806,Products!$A$2:$A$51,Products!$C$2:$C$51)</f>
        <v>Books</v>
      </c>
      <c r="H7806">
        <f>_xlfn.XLOOKUP(B7806,Products!$A$2:$A$51,Products!$D$2:$D$51)</f>
        <v>425.44</v>
      </c>
      <c r="I7806" t="str">
        <f>_xlfn.XLOOKUP(E7806,Salespersons!$A$2:$A$101,Salespersons!$B$2:$B$101)</f>
        <v>Jordan Ramirez</v>
      </c>
      <c r="J7806" t="str">
        <f>_xlfn.XLOOKUP(E7806,Salespersons!$A$2:$A$101,Salespersons!$C$2:$C$101)</f>
        <v>South</v>
      </c>
      <c r="K7806">
        <f t="shared" si="363"/>
        <v>850.88</v>
      </c>
      <c r="L7806" t="str">
        <f t="shared" si="364"/>
        <v>April</v>
      </c>
      <c r="M7806" t="str">
        <f t="shared" si="365"/>
        <v>2025</v>
      </c>
    </row>
    <row r="7807" spans="1:13" x14ac:dyDescent="0.3">
      <c r="A7807">
        <v>7806</v>
      </c>
      <c r="B7807">
        <v>46</v>
      </c>
      <c r="C7807">
        <v>2</v>
      </c>
      <c r="D7807" s="2">
        <v>45184</v>
      </c>
      <c r="E7807">
        <v>25</v>
      </c>
      <c r="F7807" t="str">
        <f>_xlfn.XLOOKUP(B7807,Products!$A$2:$A$51,Products!$B$2:$B$51)</f>
        <v>Consider</v>
      </c>
      <c r="G7807" t="str">
        <f>_xlfn.XLOOKUP(B7807,Products!$A$2:$A$51,Products!$C$2:$C$51)</f>
        <v>Books</v>
      </c>
      <c r="H7807">
        <f>_xlfn.XLOOKUP(B7807,Products!$A$2:$A$51,Products!$D$2:$D$51)</f>
        <v>243.05</v>
      </c>
      <c r="I7807" t="str">
        <f>_xlfn.XLOOKUP(E7807,Salespersons!$A$2:$A$101,Salespersons!$B$2:$B$101)</f>
        <v>Wesley Tucker</v>
      </c>
      <c r="J7807" t="str">
        <f>_xlfn.XLOOKUP(E7807,Salespersons!$A$2:$A$101,Salespersons!$C$2:$C$101)</f>
        <v>West</v>
      </c>
      <c r="K7807">
        <f t="shared" si="363"/>
        <v>486.1</v>
      </c>
      <c r="L7807" t="str">
        <f t="shared" si="364"/>
        <v>September</v>
      </c>
      <c r="M7807" t="str">
        <f t="shared" si="365"/>
        <v>2023</v>
      </c>
    </row>
    <row r="7808" spans="1:13" x14ac:dyDescent="0.3">
      <c r="A7808">
        <v>7807</v>
      </c>
      <c r="B7808">
        <v>20</v>
      </c>
      <c r="C7808">
        <v>5</v>
      </c>
      <c r="D7808" s="2">
        <v>45294</v>
      </c>
      <c r="E7808">
        <v>12</v>
      </c>
      <c r="F7808" t="str">
        <f>_xlfn.XLOOKUP(B7808,Products!$A$2:$A$51,Products!$B$2:$B$51)</f>
        <v>Common</v>
      </c>
      <c r="G7808" t="str">
        <f>_xlfn.XLOOKUP(B7808,Products!$A$2:$A$51,Products!$C$2:$C$51)</f>
        <v>Electronics</v>
      </c>
      <c r="H7808">
        <f>_xlfn.XLOOKUP(B7808,Products!$A$2:$A$51,Products!$D$2:$D$51)</f>
        <v>486.94</v>
      </c>
      <c r="I7808" t="str">
        <f>_xlfn.XLOOKUP(E7808,Salespersons!$A$2:$A$101,Salespersons!$B$2:$B$101)</f>
        <v>Michael Jones</v>
      </c>
      <c r="J7808" t="str">
        <f>_xlfn.XLOOKUP(E7808,Salespersons!$A$2:$A$101,Salespersons!$C$2:$C$101)</f>
        <v>West</v>
      </c>
      <c r="K7808">
        <f t="shared" si="363"/>
        <v>2434.6999999999998</v>
      </c>
      <c r="L7808" t="str">
        <f t="shared" si="364"/>
        <v>January</v>
      </c>
      <c r="M7808" t="str">
        <f t="shared" si="365"/>
        <v>2024</v>
      </c>
    </row>
    <row r="7809" spans="1:13" x14ac:dyDescent="0.3">
      <c r="A7809">
        <v>7808</v>
      </c>
      <c r="B7809">
        <v>13</v>
      </c>
      <c r="C7809">
        <v>4</v>
      </c>
      <c r="D7809" s="2">
        <v>45194</v>
      </c>
      <c r="E7809">
        <v>65</v>
      </c>
      <c r="F7809" t="str">
        <f>_xlfn.XLOOKUP(B7809,Products!$A$2:$A$51,Products!$B$2:$B$51)</f>
        <v>Beat</v>
      </c>
      <c r="G7809" t="str">
        <f>_xlfn.XLOOKUP(B7809,Products!$A$2:$A$51,Products!$C$2:$C$51)</f>
        <v>Toys</v>
      </c>
      <c r="H7809">
        <f>_xlfn.XLOOKUP(B7809,Products!$A$2:$A$51,Products!$D$2:$D$51)</f>
        <v>430.93</v>
      </c>
      <c r="I7809" t="str">
        <f>_xlfn.XLOOKUP(E7809,Salespersons!$A$2:$A$101,Salespersons!$B$2:$B$101)</f>
        <v>Deanna Rodriguez MD</v>
      </c>
      <c r="J7809" t="str">
        <f>_xlfn.XLOOKUP(E7809,Salespersons!$A$2:$A$101,Salespersons!$C$2:$C$101)</f>
        <v>West</v>
      </c>
      <c r="K7809">
        <f t="shared" si="363"/>
        <v>1723.72</v>
      </c>
      <c r="L7809" t="str">
        <f t="shared" si="364"/>
        <v>September</v>
      </c>
      <c r="M7809" t="str">
        <f t="shared" si="365"/>
        <v>2023</v>
      </c>
    </row>
    <row r="7810" spans="1:13" x14ac:dyDescent="0.3">
      <c r="A7810">
        <v>7809</v>
      </c>
      <c r="B7810">
        <v>23</v>
      </c>
      <c r="C7810">
        <v>4</v>
      </c>
      <c r="D7810" s="2">
        <v>45561</v>
      </c>
      <c r="E7810">
        <v>4</v>
      </c>
      <c r="F7810" t="str">
        <f>_xlfn.XLOOKUP(B7810,Products!$A$2:$A$51,Products!$B$2:$B$51)</f>
        <v>Energy</v>
      </c>
      <c r="G7810" t="str">
        <f>_xlfn.XLOOKUP(B7810,Products!$A$2:$A$51,Products!$C$2:$C$51)</f>
        <v>Books</v>
      </c>
      <c r="H7810">
        <f>_xlfn.XLOOKUP(B7810,Products!$A$2:$A$51,Products!$D$2:$D$51)</f>
        <v>31.68</v>
      </c>
      <c r="I7810" t="str">
        <f>_xlfn.XLOOKUP(E7810,Salespersons!$A$2:$A$101,Salespersons!$B$2:$B$101)</f>
        <v>Luke Bennett</v>
      </c>
      <c r="J7810" t="str">
        <f>_xlfn.XLOOKUP(E7810,Salespersons!$A$2:$A$101,Salespersons!$C$2:$C$101)</f>
        <v>West</v>
      </c>
      <c r="K7810">
        <f t="shared" si="363"/>
        <v>126.72</v>
      </c>
      <c r="L7810" t="str">
        <f t="shared" si="364"/>
        <v>September</v>
      </c>
      <c r="M7810" t="str">
        <f t="shared" si="365"/>
        <v>2024</v>
      </c>
    </row>
    <row r="7811" spans="1:13" x14ac:dyDescent="0.3">
      <c r="A7811">
        <v>7810</v>
      </c>
      <c r="B7811">
        <v>17</v>
      </c>
      <c r="C7811">
        <v>8</v>
      </c>
      <c r="D7811" s="2">
        <v>45766</v>
      </c>
      <c r="E7811">
        <v>52</v>
      </c>
      <c r="F7811" t="str">
        <f>_xlfn.XLOOKUP(B7811,Products!$A$2:$A$51,Products!$B$2:$B$51)</f>
        <v>Perhaps</v>
      </c>
      <c r="G7811" t="str">
        <f>_xlfn.XLOOKUP(B7811,Products!$A$2:$A$51,Products!$C$2:$C$51)</f>
        <v>Clothing</v>
      </c>
      <c r="H7811">
        <f>_xlfn.XLOOKUP(B7811,Products!$A$2:$A$51,Products!$D$2:$D$51)</f>
        <v>165.26</v>
      </c>
      <c r="I7811" t="str">
        <f>_xlfn.XLOOKUP(E7811,Salespersons!$A$2:$A$101,Salespersons!$B$2:$B$101)</f>
        <v>Vanessa Hartman</v>
      </c>
      <c r="J7811" t="str">
        <f>_xlfn.XLOOKUP(E7811,Salespersons!$A$2:$A$101,Salespersons!$C$2:$C$101)</f>
        <v>East</v>
      </c>
      <c r="K7811">
        <f t="shared" ref="K7811:K7874" si="366">C7811*H7811</f>
        <v>1322.08</v>
      </c>
      <c r="L7811" t="str">
        <f t="shared" ref="L7811:L7874" si="367">TEXT(D7811,"MMMM")</f>
        <v>April</v>
      </c>
      <c r="M7811" t="str">
        <f t="shared" ref="M7811:M7874" si="368">TEXT(D7811,"YYYY")</f>
        <v>2025</v>
      </c>
    </row>
    <row r="7812" spans="1:13" x14ac:dyDescent="0.3">
      <c r="A7812">
        <v>7811</v>
      </c>
      <c r="B7812">
        <v>29</v>
      </c>
      <c r="C7812">
        <v>6</v>
      </c>
      <c r="D7812" s="2">
        <v>45656</v>
      </c>
      <c r="E7812">
        <v>65</v>
      </c>
      <c r="F7812" t="str">
        <f>_xlfn.XLOOKUP(B7812,Products!$A$2:$A$51,Products!$B$2:$B$51)</f>
        <v>Reason</v>
      </c>
      <c r="G7812" t="str">
        <f>_xlfn.XLOOKUP(B7812,Products!$A$2:$A$51,Products!$C$2:$C$51)</f>
        <v>Clothing</v>
      </c>
      <c r="H7812">
        <f>_xlfn.XLOOKUP(B7812,Products!$A$2:$A$51,Products!$D$2:$D$51)</f>
        <v>127.45</v>
      </c>
      <c r="I7812" t="str">
        <f>_xlfn.XLOOKUP(E7812,Salespersons!$A$2:$A$101,Salespersons!$B$2:$B$101)</f>
        <v>Deanna Rodriguez MD</v>
      </c>
      <c r="J7812" t="str">
        <f>_xlfn.XLOOKUP(E7812,Salespersons!$A$2:$A$101,Salespersons!$C$2:$C$101)</f>
        <v>West</v>
      </c>
      <c r="K7812">
        <f t="shared" si="366"/>
        <v>764.7</v>
      </c>
      <c r="L7812" t="str">
        <f t="shared" si="367"/>
        <v>December</v>
      </c>
      <c r="M7812" t="str">
        <f t="shared" si="368"/>
        <v>2024</v>
      </c>
    </row>
    <row r="7813" spans="1:13" x14ac:dyDescent="0.3">
      <c r="A7813">
        <v>7812</v>
      </c>
      <c r="B7813">
        <v>43</v>
      </c>
      <c r="C7813">
        <v>2</v>
      </c>
      <c r="D7813" s="2">
        <v>45851</v>
      </c>
      <c r="E7813">
        <v>70</v>
      </c>
      <c r="F7813" t="str">
        <f>_xlfn.XLOOKUP(B7813,Products!$A$2:$A$51,Products!$B$2:$B$51)</f>
        <v>Seem</v>
      </c>
      <c r="G7813" t="str">
        <f>_xlfn.XLOOKUP(B7813,Products!$A$2:$A$51,Products!$C$2:$C$51)</f>
        <v>Toys</v>
      </c>
      <c r="H7813">
        <f>_xlfn.XLOOKUP(B7813,Products!$A$2:$A$51,Products!$D$2:$D$51)</f>
        <v>98.01</v>
      </c>
      <c r="I7813" t="str">
        <f>_xlfn.XLOOKUP(E7813,Salespersons!$A$2:$A$101,Salespersons!$B$2:$B$101)</f>
        <v>Valerie Bass</v>
      </c>
      <c r="J7813" t="str">
        <f>_xlfn.XLOOKUP(E7813,Salespersons!$A$2:$A$101,Salespersons!$C$2:$C$101)</f>
        <v>West</v>
      </c>
      <c r="K7813">
        <f t="shared" si="366"/>
        <v>196.02</v>
      </c>
      <c r="L7813" t="str">
        <f t="shared" si="367"/>
        <v>July</v>
      </c>
      <c r="M7813" t="str">
        <f t="shared" si="368"/>
        <v>2025</v>
      </c>
    </row>
    <row r="7814" spans="1:13" x14ac:dyDescent="0.3">
      <c r="A7814">
        <v>7813</v>
      </c>
      <c r="B7814">
        <v>39</v>
      </c>
      <c r="C7814">
        <v>1</v>
      </c>
      <c r="D7814" s="2">
        <v>45853</v>
      </c>
      <c r="E7814">
        <v>34</v>
      </c>
      <c r="F7814" t="str">
        <f>_xlfn.XLOOKUP(B7814,Products!$A$2:$A$51,Products!$B$2:$B$51)</f>
        <v>Reflect</v>
      </c>
      <c r="G7814" t="str">
        <f>_xlfn.XLOOKUP(B7814,Products!$A$2:$A$51,Products!$C$2:$C$51)</f>
        <v>Clothing</v>
      </c>
      <c r="H7814">
        <f>_xlfn.XLOOKUP(B7814,Products!$A$2:$A$51,Products!$D$2:$D$51)</f>
        <v>194.89</v>
      </c>
      <c r="I7814" t="str">
        <f>_xlfn.XLOOKUP(E7814,Salespersons!$A$2:$A$101,Salespersons!$B$2:$B$101)</f>
        <v>Denise Cruz</v>
      </c>
      <c r="J7814" t="str">
        <f>_xlfn.XLOOKUP(E7814,Salespersons!$A$2:$A$101,Salespersons!$C$2:$C$101)</f>
        <v>North</v>
      </c>
      <c r="K7814">
        <f t="shared" si="366"/>
        <v>194.89</v>
      </c>
      <c r="L7814" t="str">
        <f t="shared" si="367"/>
        <v>July</v>
      </c>
      <c r="M7814" t="str">
        <f t="shared" si="368"/>
        <v>2025</v>
      </c>
    </row>
    <row r="7815" spans="1:13" x14ac:dyDescent="0.3">
      <c r="A7815">
        <v>7814</v>
      </c>
      <c r="B7815">
        <v>32</v>
      </c>
      <c r="C7815">
        <v>5</v>
      </c>
      <c r="D7815" s="2">
        <v>45382</v>
      </c>
      <c r="E7815">
        <v>91</v>
      </c>
      <c r="F7815" t="str">
        <f>_xlfn.XLOOKUP(B7815,Products!$A$2:$A$51,Products!$B$2:$B$51)</f>
        <v>Former</v>
      </c>
      <c r="G7815" t="str">
        <f>_xlfn.XLOOKUP(B7815,Products!$A$2:$A$51,Products!$C$2:$C$51)</f>
        <v>Books</v>
      </c>
      <c r="H7815">
        <f>_xlfn.XLOOKUP(B7815,Products!$A$2:$A$51,Products!$D$2:$D$51)</f>
        <v>373.97</v>
      </c>
      <c r="I7815" t="str">
        <f>_xlfn.XLOOKUP(E7815,Salespersons!$A$2:$A$101,Salespersons!$B$2:$B$101)</f>
        <v>Stephen Mitchell</v>
      </c>
      <c r="J7815" t="str">
        <f>_xlfn.XLOOKUP(E7815,Salespersons!$A$2:$A$101,Salespersons!$C$2:$C$101)</f>
        <v>West</v>
      </c>
      <c r="K7815">
        <f t="shared" si="366"/>
        <v>1869.8500000000001</v>
      </c>
      <c r="L7815" t="str">
        <f t="shared" si="367"/>
        <v>March</v>
      </c>
      <c r="M7815" t="str">
        <f t="shared" si="368"/>
        <v>2024</v>
      </c>
    </row>
    <row r="7816" spans="1:13" x14ac:dyDescent="0.3">
      <c r="A7816">
        <v>7815</v>
      </c>
      <c r="B7816">
        <v>35</v>
      </c>
      <c r="C7816">
        <v>7</v>
      </c>
      <c r="D7816" s="2">
        <v>45404</v>
      </c>
      <c r="E7816">
        <v>16</v>
      </c>
      <c r="F7816" t="str">
        <f>_xlfn.XLOOKUP(B7816,Products!$A$2:$A$51,Products!$B$2:$B$51)</f>
        <v>Ok</v>
      </c>
      <c r="G7816" t="str">
        <f>_xlfn.XLOOKUP(B7816,Products!$A$2:$A$51,Products!$C$2:$C$51)</f>
        <v>Books</v>
      </c>
      <c r="H7816">
        <f>_xlfn.XLOOKUP(B7816,Products!$A$2:$A$51,Products!$D$2:$D$51)</f>
        <v>252.35</v>
      </c>
      <c r="I7816" t="str">
        <f>_xlfn.XLOOKUP(E7816,Salespersons!$A$2:$A$101,Salespersons!$B$2:$B$101)</f>
        <v>Denise Kramer</v>
      </c>
      <c r="J7816" t="str">
        <f>_xlfn.XLOOKUP(E7816,Salespersons!$A$2:$A$101,Salespersons!$C$2:$C$101)</f>
        <v>West</v>
      </c>
      <c r="K7816">
        <f t="shared" si="366"/>
        <v>1766.45</v>
      </c>
      <c r="L7816" t="str">
        <f t="shared" si="367"/>
        <v>April</v>
      </c>
      <c r="M7816" t="str">
        <f t="shared" si="368"/>
        <v>2024</v>
      </c>
    </row>
    <row r="7817" spans="1:13" x14ac:dyDescent="0.3">
      <c r="A7817">
        <v>7816</v>
      </c>
      <c r="B7817">
        <v>35</v>
      </c>
      <c r="C7817">
        <v>5</v>
      </c>
      <c r="D7817" s="2">
        <v>45512</v>
      </c>
      <c r="E7817">
        <v>75</v>
      </c>
      <c r="F7817" t="str">
        <f>_xlfn.XLOOKUP(B7817,Products!$A$2:$A$51,Products!$B$2:$B$51)</f>
        <v>Ok</v>
      </c>
      <c r="G7817" t="str">
        <f>_xlfn.XLOOKUP(B7817,Products!$A$2:$A$51,Products!$C$2:$C$51)</f>
        <v>Books</v>
      </c>
      <c r="H7817">
        <f>_xlfn.XLOOKUP(B7817,Products!$A$2:$A$51,Products!$D$2:$D$51)</f>
        <v>252.35</v>
      </c>
      <c r="I7817" t="str">
        <f>_xlfn.XLOOKUP(E7817,Salespersons!$A$2:$A$101,Salespersons!$B$2:$B$101)</f>
        <v>Steven Adkins</v>
      </c>
      <c r="J7817" t="str">
        <f>_xlfn.XLOOKUP(E7817,Salespersons!$A$2:$A$101,Salespersons!$C$2:$C$101)</f>
        <v>South</v>
      </c>
      <c r="K7817">
        <f t="shared" si="366"/>
        <v>1261.75</v>
      </c>
      <c r="L7817" t="str">
        <f t="shared" si="367"/>
        <v>August</v>
      </c>
      <c r="M7817" t="str">
        <f t="shared" si="368"/>
        <v>2024</v>
      </c>
    </row>
    <row r="7818" spans="1:13" x14ac:dyDescent="0.3">
      <c r="A7818">
        <v>7817</v>
      </c>
      <c r="B7818">
        <v>34</v>
      </c>
      <c r="C7818">
        <v>4</v>
      </c>
      <c r="D7818" s="2">
        <v>45154</v>
      </c>
      <c r="E7818">
        <v>14</v>
      </c>
      <c r="F7818" t="str">
        <f>_xlfn.XLOOKUP(B7818,Products!$A$2:$A$51,Products!$B$2:$B$51)</f>
        <v>Law</v>
      </c>
      <c r="G7818" t="str">
        <f>_xlfn.XLOOKUP(B7818,Products!$A$2:$A$51,Products!$C$2:$C$51)</f>
        <v>Books</v>
      </c>
      <c r="H7818">
        <f>_xlfn.XLOOKUP(B7818,Products!$A$2:$A$51,Products!$D$2:$D$51)</f>
        <v>319.54000000000002</v>
      </c>
      <c r="I7818" t="str">
        <f>_xlfn.XLOOKUP(E7818,Salespersons!$A$2:$A$101,Salespersons!$B$2:$B$101)</f>
        <v>Deanna Knight</v>
      </c>
      <c r="J7818" t="str">
        <f>_xlfn.XLOOKUP(E7818,Salespersons!$A$2:$A$101,Salespersons!$C$2:$C$101)</f>
        <v>North</v>
      </c>
      <c r="K7818">
        <f t="shared" si="366"/>
        <v>1278.1600000000001</v>
      </c>
      <c r="L7818" t="str">
        <f t="shared" si="367"/>
        <v>August</v>
      </c>
      <c r="M7818" t="str">
        <f t="shared" si="368"/>
        <v>2023</v>
      </c>
    </row>
    <row r="7819" spans="1:13" x14ac:dyDescent="0.3">
      <c r="A7819">
        <v>7818</v>
      </c>
      <c r="B7819">
        <v>21</v>
      </c>
      <c r="C7819">
        <v>5</v>
      </c>
      <c r="D7819" s="2">
        <v>45132</v>
      </c>
      <c r="E7819">
        <v>74</v>
      </c>
      <c r="F7819" t="str">
        <f>_xlfn.XLOOKUP(B7819,Products!$A$2:$A$51,Products!$B$2:$B$51)</f>
        <v>Firm</v>
      </c>
      <c r="G7819" t="str">
        <f>_xlfn.XLOOKUP(B7819,Products!$A$2:$A$51,Products!$C$2:$C$51)</f>
        <v>Toys</v>
      </c>
      <c r="H7819">
        <f>_xlfn.XLOOKUP(B7819,Products!$A$2:$A$51,Products!$D$2:$D$51)</f>
        <v>107.8</v>
      </c>
      <c r="I7819" t="str">
        <f>_xlfn.XLOOKUP(E7819,Salespersons!$A$2:$A$101,Salespersons!$B$2:$B$101)</f>
        <v>Kevin Smith</v>
      </c>
      <c r="J7819" t="str">
        <f>_xlfn.XLOOKUP(E7819,Salespersons!$A$2:$A$101,Salespersons!$C$2:$C$101)</f>
        <v>South</v>
      </c>
      <c r="K7819">
        <f t="shared" si="366"/>
        <v>539</v>
      </c>
      <c r="L7819" t="str">
        <f t="shared" si="367"/>
        <v>July</v>
      </c>
      <c r="M7819" t="str">
        <f t="shared" si="368"/>
        <v>2023</v>
      </c>
    </row>
    <row r="7820" spans="1:13" x14ac:dyDescent="0.3">
      <c r="A7820">
        <v>7819</v>
      </c>
      <c r="B7820">
        <v>16</v>
      </c>
      <c r="C7820">
        <v>8</v>
      </c>
      <c r="D7820" s="2">
        <v>45846</v>
      </c>
      <c r="E7820">
        <v>61</v>
      </c>
      <c r="F7820" t="str">
        <f>_xlfn.XLOOKUP(B7820,Products!$A$2:$A$51,Products!$B$2:$B$51)</f>
        <v>Answer</v>
      </c>
      <c r="G7820" t="str">
        <f>_xlfn.XLOOKUP(B7820,Products!$A$2:$A$51,Products!$C$2:$C$51)</f>
        <v>Home &amp; Kitchen</v>
      </c>
      <c r="H7820">
        <f>_xlfn.XLOOKUP(B7820,Products!$A$2:$A$51,Products!$D$2:$D$51)</f>
        <v>145.77000000000001</v>
      </c>
      <c r="I7820" t="str">
        <f>_xlfn.XLOOKUP(E7820,Salespersons!$A$2:$A$101,Salespersons!$B$2:$B$101)</f>
        <v>Alejandra Meza</v>
      </c>
      <c r="J7820" t="str">
        <f>_xlfn.XLOOKUP(E7820,Salespersons!$A$2:$A$101,Salespersons!$C$2:$C$101)</f>
        <v>East</v>
      </c>
      <c r="K7820">
        <f t="shared" si="366"/>
        <v>1166.1600000000001</v>
      </c>
      <c r="L7820" t="str">
        <f t="shared" si="367"/>
        <v>July</v>
      </c>
      <c r="M7820" t="str">
        <f t="shared" si="368"/>
        <v>2025</v>
      </c>
    </row>
    <row r="7821" spans="1:13" x14ac:dyDescent="0.3">
      <c r="A7821">
        <v>7820</v>
      </c>
      <c r="B7821">
        <v>23</v>
      </c>
      <c r="C7821">
        <v>5</v>
      </c>
      <c r="D7821" s="2">
        <v>45404</v>
      </c>
      <c r="E7821">
        <v>53</v>
      </c>
      <c r="F7821" t="str">
        <f>_xlfn.XLOOKUP(B7821,Products!$A$2:$A$51,Products!$B$2:$B$51)</f>
        <v>Energy</v>
      </c>
      <c r="G7821" t="str">
        <f>_xlfn.XLOOKUP(B7821,Products!$A$2:$A$51,Products!$C$2:$C$51)</f>
        <v>Books</v>
      </c>
      <c r="H7821">
        <f>_xlfn.XLOOKUP(B7821,Products!$A$2:$A$51,Products!$D$2:$D$51)</f>
        <v>31.68</v>
      </c>
      <c r="I7821" t="str">
        <f>_xlfn.XLOOKUP(E7821,Salespersons!$A$2:$A$101,Salespersons!$B$2:$B$101)</f>
        <v>Patricia Odonnell</v>
      </c>
      <c r="J7821" t="str">
        <f>_xlfn.XLOOKUP(E7821,Salespersons!$A$2:$A$101,Salespersons!$C$2:$C$101)</f>
        <v>South</v>
      </c>
      <c r="K7821">
        <f t="shared" si="366"/>
        <v>158.4</v>
      </c>
      <c r="L7821" t="str">
        <f t="shared" si="367"/>
        <v>April</v>
      </c>
      <c r="M7821" t="str">
        <f t="shared" si="368"/>
        <v>2024</v>
      </c>
    </row>
    <row r="7822" spans="1:13" x14ac:dyDescent="0.3">
      <c r="A7822">
        <v>7821</v>
      </c>
      <c r="B7822">
        <v>11</v>
      </c>
      <c r="C7822">
        <v>9</v>
      </c>
      <c r="D7822" s="2">
        <v>45229</v>
      </c>
      <c r="E7822">
        <v>58</v>
      </c>
      <c r="F7822" t="str">
        <f>_xlfn.XLOOKUP(B7822,Products!$A$2:$A$51,Products!$B$2:$B$51)</f>
        <v>News</v>
      </c>
      <c r="G7822" t="str">
        <f>_xlfn.XLOOKUP(B7822,Products!$A$2:$A$51,Products!$C$2:$C$51)</f>
        <v>Clothing</v>
      </c>
      <c r="H7822">
        <f>_xlfn.XLOOKUP(B7822,Products!$A$2:$A$51,Products!$D$2:$D$51)</f>
        <v>113.76</v>
      </c>
      <c r="I7822" t="str">
        <f>_xlfn.XLOOKUP(E7822,Salespersons!$A$2:$A$101,Salespersons!$B$2:$B$101)</f>
        <v>Brandon Atkinson</v>
      </c>
      <c r="J7822" t="str">
        <f>_xlfn.XLOOKUP(E7822,Salespersons!$A$2:$A$101,Salespersons!$C$2:$C$101)</f>
        <v>West</v>
      </c>
      <c r="K7822">
        <f t="shared" si="366"/>
        <v>1023.84</v>
      </c>
      <c r="L7822" t="str">
        <f t="shared" si="367"/>
        <v>October</v>
      </c>
      <c r="M7822" t="str">
        <f t="shared" si="368"/>
        <v>2023</v>
      </c>
    </row>
    <row r="7823" spans="1:13" x14ac:dyDescent="0.3">
      <c r="A7823">
        <v>7822</v>
      </c>
      <c r="B7823">
        <v>14</v>
      </c>
      <c r="C7823">
        <v>7</v>
      </c>
      <c r="D7823" s="2">
        <v>45842</v>
      </c>
      <c r="E7823">
        <v>63</v>
      </c>
      <c r="F7823" t="str">
        <f>_xlfn.XLOOKUP(B7823,Products!$A$2:$A$51,Products!$B$2:$B$51)</f>
        <v>Mention</v>
      </c>
      <c r="G7823" t="str">
        <f>_xlfn.XLOOKUP(B7823,Products!$A$2:$A$51,Products!$C$2:$C$51)</f>
        <v>Home &amp; Kitchen</v>
      </c>
      <c r="H7823">
        <f>_xlfn.XLOOKUP(B7823,Products!$A$2:$A$51,Products!$D$2:$D$51)</f>
        <v>64.77</v>
      </c>
      <c r="I7823" t="str">
        <f>_xlfn.XLOOKUP(E7823,Salespersons!$A$2:$A$101,Salespersons!$B$2:$B$101)</f>
        <v>Nathaniel Jackson</v>
      </c>
      <c r="J7823" t="str">
        <f>_xlfn.XLOOKUP(E7823,Salespersons!$A$2:$A$101,Salespersons!$C$2:$C$101)</f>
        <v>West</v>
      </c>
      <c r="K7823">
        <f t="shared" si="366"/>
        <v>453.39</v>
      </c>
      <c r="L7823" t="str">
        <f t="shared" si="367"/>
        <v>July</v>
      </c>
      <c r="M7823" t="str">
        <f t="shared" si="368"/>
        <v>2025</v>
      </c>
    </row>
    <row r="7824" spans="1:13" x14ac:dyDescent="0.3">
      <c r="A7824">
        <v>7823</v>
      </c>
      <c r="B7824">
        <v>3</v>
      </c>
      <c r="C7824">
        <v>2</v>
      </c>
      <c r="D7824" s="2">
        <v>45283</v>
      </c>
      <c r="E7824">
        <v>13</v>
      </c>
      <c r="F7824" t="str">
        <f>_xlfn.XLOOKUP(B7824,Products!$A$2:$A$51,Products!$B$2:$B$51)</f>
        <v>Nothing</v>
      </c>
      <c r="G7824" t="str">
        <f>_xlfn.XLOOKUP(B7824,Products!$A$2:$A$51,Products!$C$2:$C$51)</f>
        <v>Books</v>
      </c>
      <c r="H7824">
        <f>_xlfn.XLOOKUP(B7824,Products!$A$2:$A$51,Products!$D$2:$D$51)</f>
        <v>425.44</v>
      </c>
      <c r="I7824" t="str">
        <f>_xlfn.XLOOKUP(E7824,Salespersons!$A$2:$A$101,Salespersons!$B$2:$B$101)</f>
        <v>Kevin Gross</v>
      </c>
      <c r="J7824" t="str">
        <f>_xlfn.XLOOKUP(E7824,Salespersons!$A$2:$A$101,Salespersons!$C$2:$C$101)</f>
        <v>North</v>
      </c>
      <c r="K7824">
        <f t="shared" si="366"/>
        <v>850.88</v>
      </c>
      <c r="L7824" t="str">
        <f t="shared" si="367"/>
        <v>December</v>
      </c>
      <c r="M7824" t="str">
        <f t="shared" si="368"/>
        <v>2023</v>
      </c>
    </row>
    <row r="7825" spans="1:13" x14ac:dyDescent="0.3">
      <c r="A7825">
        <v>7824</v>
      </c>
      <c r="B7825">
        <v>7</v>
      </c>
      <c r="C7825">
        <v>9</v>
      </c>
      <c r="D7825" s="2">
        <v>45806</v>
      </c>
      <c r="E7825">
        <v>45</v>
      </c>
      <c r="F7825" t="str">
        <f>_xlfn.XLOOKUP(B7825,Products!$A$2:$A$51,Products!$B$2:$B$51)</f>
        <v>Avoid</v>
      </c>
      <c r="G7825" t="str">
        <f>_xlfn.XLOOKUP(B7825,Products!$A$2:$A$51,Products!$C$2:$C$51)</f>
        <v>Books</v>
      </c>
      <c r="H7825">
        <f>_xlfn.XLOOKUP(B7825,Products!$A$2:$A$51,Products!$D$2:$D$51)</f>
        <v>419</v>
      </c>
      <c r="I7825" t="str">
        <f>_xlfn.XLOOKUP(E7825,Salespersons!$A$2:$A$101,Salespersons!$B$2:$B$101)</f>
        <v>Gregory Valdez</v>
      </c>
      <c r="J7825" t="str">
        <f>_xlfn.XLOOKUP(E7825,Salespersons!$A$2:$A$101,Salespersons!$C$2:$C$101)</f>
        <v>West</v>
      </c>
      <c r="K7825">
        <f t="shared" si="366"/>
        <v>3771</v>
      </c>
      <c r="L7825" t="str">
        <f t="shared" si="367"/>
        <v>May</v>
      </c>
      <c r="M7825" t="str">
        <f t="shared" si="368"/>
        <v>2025</v>
      </c>
    </row>
    <row r="7826" spans="1:13" x14ac:dyDescent="0.3">
      <c r="A7826">
        <v>7825</v>
      </c>
      <c r="B7826">
        <v>40</v>
      </c>
      <c r="C7826">
        <v>2</v>
      </c>
      <c r="D7826" s="2">
        <v>45849</v>
      </c>
      <c r="E7826">
        <v>98</v>
      </c>
      <c r="F7826" t="str">
        <f>_xlfn.XLOOKUP(B7826,Products!$A$2:$A$51,Products!$B$2:$B$51)</f>
        <v>Agent</v>
      </c>
      <c r="G7826" t="str">
        <f>_xlfn.XLOOKUP(B7826,Products!$A$2:$A$51,Products!$C$2:$C$51)</f>
        <v>Toys</v>
      </c>
      <c r="H7826">
        <f>_xlfn.XLOOKUP(B7826,Products!$A$2:$A$51,Products!$D$2:$D$51)</f>
        <v>228.56</v>
      </c>
      <c r="I7826" t="str">
        <f>_xlfn.XLOOKUP(E7826,Salespersons!$A$2:$A$101,Salespersons!$B$2:$B$101)</f>
        <v>Mrs. Marie Rodriguez</v>
      </c>
      <c r="J7826" t="str">
        <f>_xlfn.XLOOKUP(E7826,Salespersons!$A$2:$A$101,Salespersons!$C$2:$C$101)</f>
        <v>East</v>
      </c>
      <c r="K7826">
        <f t="shared" si="366"/>
        <v>457.12</v>
      </c>
      <c r="L7826" t="str">
        <f t="shared" si="367"/>
        <v>July</v>
      </c>
      <c r="M7826" t="str">
        <f t="shared" si="368"/>
        <v>2025</v>
      </c>
    </row>
    <row r="7827" spans="1:13" x14ac:dyDescent="0.3">
      <c r="A7827">
        <v>7826</v>
      </c>
      <c r="B7827">
        <v>45</v>
      </c>
      <c r="C7827">
        <v>6</v>
      </c>
      <c r="D7827" s="2">
        <v>45490</v>
      </c>
      <c r="E7827">
        <v>97</v>
      </c>
      <c r="F7827" t="str">
        <f>_xlfn.XLOOKUP(B7827,Products!$A$2:$A$51,Products!$B$2:$B$51)</f>
        <v>Scientist</v>
      </c>
      <c r="G7827" t="str">
        <f>_xlfn.XLOOKUP(B7827,Products!$A$2:$A$51,Products!$C$2:$C$51)</f>
        <v>Toys</v>
      </c>
      <c r="H7827">
        <f>_xlfn.XLOOKUP(B7827,Products!$A$2:$A$51,Products!$D$2:$D$51)</f>
        <v>483.37</v>
      </c>
      <c r="I7827" t="str">
        <f>_xlfn.XLOOKUP(E7827,Salespersons!$A$2:$A$101,Salespersons!$B$2:$B$101)</f>
        <v>Gary Price</v>
      </c>
      <c r="J7827" t="str">
        <f>_xlfn.XLOOKUP(E7827,Salespersons!$A$2:$A$101,Salespersons!$C$2:$C$101)</f>
        <v>North</v>
      </c>
      <c r="K7827">
        <f t="shared" si="366"/>
        <v>2900.2200000000003</v>
      </c>
      <c r="L7827" t="str">
        <f t="shared" si="367"/>
        <v>July</v>
      </c>
      <c r="M7827" t="str">
        <f t="shared" si="368"/>
        <v>2024</v>
      </c>
    </row>
    <row r="7828" spans="1:13" x14ac:dyDescent="0.3">
      <c r="A7828">
        <v>7827</v>
      </c>
      <c r="B7828">
        <v>11</v>
      </c>
      <c r="C7828">
        <v>8</v>
      </c>
      <c r="D7828" s="2">
        <v>45511</v>
      </c>
      <c r="E7828">
        <v>55</v>
      </c>
      <c r="F7828" t="str">
        <f>_xlfn.XLOOKUP(B7828,Products!$A$2:$A$51,Products!$B$2:$B$51)</f>
        <v>News</v>
      </c>
      <c r="G7828" t="str">
        <f>_xlfn.XLOOKUP(B7828,Products!$A$2:$A$51,Products!$C$2:$C$51)</f>
        <v>Clothing</v>
      </c>
      <c r="H7828">
        <f>_xlfn.XLOOKUP(B7828,Products!$A$2:$A$51,Products!$D$2:$D$51)</f>
        <v>113.76</v>
      </c>
      <c r="I7828" t="str">
        <f>_xlfn.XLOOKUP(E7828,Salespersons!$A$2:$A$101,Salespersons!$B$2:$B$101)</f>
        <v>Erica Turner</v>
      </c>
      <c r="J7828" t="str">
        <f>_xlfn.XLOOKUP(E7828,Salespersons!$A$2:$A$101,Salespersons!$C$2:$C$101)</f>
        <v>West</v>
      </c>
      <c r="K7828">
        <f t="shared" si="366"/>
        <v>910.08</v>
      </c>
      <c r="L7828" t="str">
        <f t="shared" si="367"/>
        <v>August</v>
      </c>
      <c r="M7828" t="str">
        <f t="shared" si="368"/>
        <v>2024</v>
      </c>
    </row>
    <row r="7829" spans="1:13" x14ac:dyDescent="0.3">
      <c r="A7829">
        <v>7828</v>
      </c>
      <c r="B7829">
        <v>33</v>
      </c>
      <c r="C7829">
        <v>2</v>
      </c>
      <c r="D7829" s="2">
        <v>45176</v>
      </c>
      <c r="E7829">
        <v>33</v>
      </c>
      <c r="F7829" t="str">
        <f>_xlfn.XLOOKUP(B7829,Products!$A$2:$A$51,Products!$B$2:$B$51)</f>
        <v>Resource</v>
      </c>
      <c r="G7829" t="str">
        <f>_xlfn.XLOOKUP(B7829,Products!$A$2:$A$51,Products!$C$2:$C$51)</f>
        <v>Toys</v>
      </c>
      <c r="H7829">
        <f>_xlfn.XLOOKUP(B7829,Products!$A$2:$A$51,Products!$D$2:$D$51)</f>
        <v>10.54</v>
      </c>
      <c r="I7829" t="str">
        <f>_xlfn.XLOOKUP(E7829,Salespersons!$A$2:$A$101,Salespersons!$B$2:$B$101)</f>
        <v>Sharon Smith</v>
      </c>
      <c r="J7829" t="str">
        <f>_xlfn.XLOOKUP(E7829,Salespersons!$A$2:$A$101,Salespersons!$C$2:$C$101)</f>
        <v>East</v>
      </c>
      <c r="K7829">
        <f t="shared" si="366"/>
        <v>21.08</v>
      </c>
      <c r="L7829" t="str">
        <f t="shared" si="367"/>
        <v>September</v>
      </c>
      <c r="M7829" t="str">
        <f t="shared" si="368"/>
        <v>2023</v>
      </c>
    </row>
    <row r="7830" spans="1:13" x14ac:dyDescent="0.3">
      <c r="A7830">
        <v>7829</v>
      </c>
      <c r="B7830">
        <v>19</v>
      </c>
      <c r="C7830">
        <v>6</v>
      </c>
      <c r="D7830" s="2">
        <v>45580</v>
      </c>
      <c r="E7830">
        <v>62</v>
      </c>
      <c r="F7830" t="str">
        <f>_xlfn.XLOOKUP(B7830,Products!$A$2:$A$51,Products!$B$2:$B$51)</f>
        <v>Daughter</v>
      </c>
      <c r="G7830" t="str">
        <f>_xlfn.XLOOKUP(B7830,Products!$A$2:$A$51,Products!$C$2:$C$51)</f>
        <v>Home &amp; Kitchen</v>
      </c>
      <c r="H7830">
        <f>_xlfn.XLOOKUP(B7830,Products!$A$2:$A$51,Products!$D$2:$D$51)</f>
        <v>373.4</v>
      </c>
      <c r="I7830" t="str">
        <f>_xlfn.XLOOKUP(E7830,Salespersons!$A$2:$A$101,Salespersons!$B$2:$B$101)</f>
        <v>Kristen Miller</v>
      </c>
      <c r="J7830" t="str">
        <f>_xlfn.XLOOKUP(E7830,Salespersons!$A$2:$A$101,Salespersons!$C$2:$C$101)</f>
        <v>North</v>
      </c>
      <c r="K7830">
        <f t="shared" si="366"/>
        <v>2240.3999999999996</v>
      </c>
      <c r="L7830" t="str">
        <f t="shared" si="367"/>
        <v>October</v>
      </c>
      <c r="M7830" t="str">
        <f t="shared" si="368"/>
        <v>2024</v>
      </c>
    </row>
    <row r="7831" spans="1:13" x14ac:dyDescent="0.3">
      <c r="A7831">
        <v>7830</v>
      </c>
      <c r="B7831">
        <v>45</v>
      </c>
      <c r="C7831">
        <v>5</v>
      </c>
      <c r="D7831" s="2">
        <v>45474</v>
      </c>
      <c r="E7831">
        <v>39</v>
      </c>
      <c r="F7831" t="str">
        <f>_xlfn.XLOOKUP(B7831,Products!$A$2:$A$51,Products!$B$2:$B$51)</f>
        <v>Scientist</v>
      </c>
      <c r="G7831" t="str">
        <f>_xlfn.XLOOKUP(B7831,Products!$A$2:$A$51,Products!$C$2:$C$51)</f>
        <v>Toys</v>
      </c>
      <c r="H7831">
        <f>_xlfn.XLOOKUP(B7831,Products!$A$2:$A$51,Products!$D$2:$D$51)</f>
        <v>483.37</v>
      </c>
      <c r="I7831" t="str">
        <f>_xlfn.XLOOKUP(E7831,Salespersons!$A$2:$A$101,Salespersons!$B$2:$B$101)</f>
        <v>Francisco Hogan</v>
      </c>
      <c r="J7831" t="str">
        <f>_xlfn.XLOOKUP(E7831,Salespersons!$A$2:$A$101,Salespersons!$C$2:$C$101)</f>
        <v>West</v>
      </c>
      <c r="K7831">
        <f t="shared" si="366"/>
        <v>2416.85</v>
      </c>
      <c r="L7831" t="str">
        <f t="shared" si="367"/>
        <v>July</v>
      </c>
      <c r="M7831" t="str">
        <f t="shared" si="368"/>
        <v>2024</v>
      </c>
    </row>
    <row r="7832" spans="1:13" x14ac:dyDescent="0.3">
      <c r="A7832">
        <v>7831</v>
      </c>
      <c r="B7832">
        <v>49</v>
      </c>
      <c r="C7832">
        <v>7</v>
      </c>
      <c r="D7832" s="2">
        <v>45747</v>
      </c>
      <c r="E7832">
        <v>13</v>
      </c>
      <c r="F7832" t="str">
        <f>_xlfn.XLOOKUP(B7832,Products!$A$2:$A$51,Products!$B$2:$B$51)</f>
        <v>Fish</v>
      </c>
      <c r="G7832" t="str">
        <f>_xlfn.XLOOKUP(B7832,Products!$A$2:$A$51,Products!$C$2:$C$51)</f>
        <v>Toys</v>
      </c>
      <c r="H7832">
        <f>_xlfn.XLOOKUP(B7832,Products!$A$2:$A$51,Products!$D$2:$D$51)</f>
        <v>345.29</v>
      </c>
      <c r="I7832" t="str">
        <f>_xlfn.XLOOKUP(E7832,Salespersons!$A$2:$A$101,Salespersons!$B$2:$B$101)</f>
        <v>Kevin Gross</v>
      </c>
      <c r="J7832" t="str">
        <f>_xlfn.XLOOKUP(E7832,Salespersons!$A$2:$A$101,Salespersons!$C$2:$C$101)</f>
        <v>North</v>
      </c>
      <c r="K7832">
        <f t="shared" si="366"/>
        <v>2417.0300000000002</v>
      </c>
      <c r="L7832" t="str">
        <f t="shared" si="367"/>
        <v>March</v>
      </c>
      <c r="M7832" t="str">
        <f t="shared" si="368"/>
        <v>2025</v>
      </c>
    </row>
    <row r="7833" spans="1:13" x14ac:dyDescent="0.3">
      <c r="A7833">
        <v>7832</v>
      </c>
      <c r="B7833">
        <v>41</v>
      </c>
      <c r="C7833">
        <v>5</v>
      </c>
      <c r="D7833" s="2">
        <v>45803</v>
      </c>
      <c r="E7833">
        <v>81</v>
      </c>
      <c r="F7833" t="str">
        <f>_xlfn.XLOOKUP(B7833,Products!$A$2:$A$51,Products!$B$2:$B$51)</f>
        <v>Almost</v>
      </c>
      <c r="G7833" t="str">
        <f>_xlfn.XLOOKUP(B7833,Products!$A$2:$A$51,Products!$C$2:$C$51)</f>
        <v>Home &amp; Kitchen</v>
      </c>
      <c r="H7833">
        <f>_xlfn.XLOOKUP(B7833,Products!$A$2:$A$51,Products!$D$2:$D$51)</f>
        <v>70.72</v>
      </c>
      <c r="I7833" t="str">
        <f>_xlfn.XLOOKUP(E7833,Salespersons!$A$2:$A$101,Salespersons!$B$2:$B$101)</f>
        <v>Stephanie Mendez</v>
      </c>
      <c r="J7833" t="str">
        <f>_xlfn.XLOOKUP(E7833,Salespersons!$A$2:$A$101,Salespersons!$C$2:$C$101)</f>
        <v>East</v>
      </c>
      <c r="K7833">
        <f t="shared" si="366"/>
        <v>353.6</v>
      </c>
      <c r="L7833" t="str">
        <f t="shared" si="367"/>
        <v>May</v>
      </c>
      <c r="M7833" t="str">
        <f t="shared" si="368"/>
        <v>2025</v>
      </c>
    </row>
    <row r="7834" spans="1:13" x14ac:dyDescent="0.3">
      <c r="A7834">
        <v>7833</v>
      </c>
      <c r="B7834">
        <v>23</v>
      </c>
      <c r="C7834">
        <v>3</v>
      </c>
      <c r="D7834" s="2">
        <v>45631</v>
      </c>
      <c r="E7834">
        <v>73</v>
      </c>
      <c r="F7834" t="str">
        <f>_xlfn.XLOOKUP(B7834,Products!$A$2:$A$51,Products!$B$2:$B$51)</f>
        <v>Energy</v>
      </c>
      <c r="G7834" t="str">
        <f>_xlfn.XLOOKUP(B7834,Products!$A$2:$A$51,Products!$C$2:$C$51)</f>
        <v>Books</v>
      </c>
      <c r="H7834">
        <f>_xlfn.XLOOKUP(B7834,Products!$A$2:$A$51,Products!$D$2:$D$51)</f>
        <v>31.68</v>
      </c>
      <c r="I7834" t="str">
        <f>_xlfn.XLOOKUP(E7834,Salespersons!$A$2:$A$101,Salespersons!$B$2:$B$101)</f>
        <v>Dr. Jasmine Osborne</v>
      </c>
      <c r="J7834" t="str">
        <f>_xlfn.XLOOKUP(E7834,Salespersons!$A$2:$A$101,Salespersons!$C$2:$C$101)</f>
        <v>South</v>
      </c>
      <c r="K7834">
        <f t="shared" si="366"/>
        <v>95.039999999999992</v>
      </c>
      <c r="L7834" t="str">
        <f t="shared" si="367"/>
        <v>December</v>
      </c>
      <c r="M7834" t="str">
        <f t="shared" si="368"/>
        <v>2024</v>
      </c>
    </row>
    <row r="7835" spans="1:13" x14ac:dyDescent="0.3">
      <c r="A7835">
        <v>7834</v>
      </c>
      <c r="B7835">
        <v>23</v>
      </c>
      <c r="C7835">
        <v>6</v>
      </c>
      <c r="D7835" s="2">
        <v>45839</v>
      </c>
      <c r="E7835">
        <v>13</v>
      </c>
      <c r="F7835" t="str">
        <f>_xlfn.XLOOKUP(B7835,Products!$A$2:$A$51,Products!$B$2:$B$51)</f>
        <v>Energy</v>
      </c>
      <c r="G7835" t="str">
        <f>_xlfn.XLOOKUP(B7835,Products!$A$2:$A$51,Products!$C$2:$C$51)</f>
        <v>Books</v>
      </c>
      <c r="H7835">
        <f>_xlfn.XLOOKUP(B7835,Products!$A$2:$A$51,Products!$D$2:$D$51)</f>
        <v>31.68</v>
      </c>
      <c r="I7835" t="str">
        <f>_xlfn.XLOOKUP(E7835,Salespersons!$A$2:$A$101,Salespersons!$B$2:$B$101)</f>
        <v>Kevin Gross</v>
      </c>
      <c r="J7835" t="str">
        <f>_xlfn.XLOOKUP(E7835,Salespersons!$A$2:$A$101,Salespersons!$C$2:$C$101)</f>
        <v>North</v>
      </c>
      <c r="K7835">
        <f t="shared" si="366"/>
        <v>190.07999999999998</v>
      </c>
      <c r="L7835" t="str">
        <f t="shared" si="367"/>
        <v>July</v>
      </c>
      <c r="M7835" t="str">
        <f t="shared" si="368"/>
        <v>2025</v>
      </c>
    </row>
    <row r="7836" spans="1:13" x14ac:dyDescent="0.3">
      <c r="A7836">
        <v>7835</v>
      </c>
      <c r="B7836">
        <v>29</v>
      </c>
      <c r="C7836">
        <v>7</v>
      </c>
      <c r="D7836" s="2">
        <v>45583</v>
      </c>
      <c r="E7836">
        <v>16</v>
      </c>
      <c r="F7836" t="str">
        <f>_xlfn.XLOOKUP(B7836,Products!$A$2:$A$51,Products!$B$2:$B$51)</f>
        <v>Reason</v>
      </c>
      <c r="G7836" t="str">
        <f>_xlfn.XLOOKUP(B7836,Products!$A$2:$A$51,Products!$C$2:$C$51)</f>
        <v>Clothing</v>
      </c>
      <c r="H7836">
        <f>_xlfn.XLOOKUP(B7836,Products!$A$2:$A$51,Products!$D$2:$D$51)</f>
        <v>127.45</v>
      </c>
      <c r="I7836" t="str">
        <f>_xlfn.XLOOKUP(E7836,Salespersons!$A$2:$A$101,Salespersons!$B$2:$B$101)</f>
        <v>Denise Kramer</v>
      </c>
      <c r="J7836" t="str">
        <f>_xlfn.XLOOKUP(E7836,Salespersons!$A$2:$A$101,Salespersons!$C$2:$C$101)</f>
        <v>West</v>
      </c>
      <c r="K7836">
        <f t="shared" si="366"/>
        <v>892.15</v>
      </c>
      <c r="L7836" t="str">
        <f t="shared" si="367"/>
        <v>October</v>
      </c>
      <c r="M7836" t="str">
        <f t="shared" si="368"/>
        <v>2024</v>
      </c>
    </row>
    <row r="7837" spans="1:13" x14ac:dyDescent="0.3">
      <c r="A7837">
        <v>7836</v>
      </c>
      <c r="B7837">
        <v>6</v>
      </c>
      <c r="C7837">
        <v>1</v>
      </c>
      <c r="D7837" s="2">
        <v>45661</v>
      </c>
      <c r="E7837">
        <v>54</v>
      </c>
      <c r="F7837" t="str">
        <f>_xlfn.XLOOKUP(B7837,Products!$A$2:$A$51,Products!$B$2:$B$51)</f>
        <v>Gas</v>
      </c>
      <c r="G7837" t="str">
        <f>_xlfn.XLOOKUP(B7837,Products!$A$2:$A$51,Products!$C$2:$C$51)</f>
        <v>Home &amp; Kitchen</v>
      </c>
      <c r="H7837">
        <f>_xlfn.XLOOKUP(B7837,Products!$A$2:$A$51,Products!$D$2:$D$51)</f>
        <v>79.7</v>
      </c>
      <c r="I7837" t="str">
        <f>_xlfn.XLOOKUP(E7837,Salespersons!$A$2:$A$101,Salespersons!$B$2:$B$101)</f>
        <v>Linda Grant</v>
      </c>
      <c r="J7837" t="str">
        <f>_xlfn.XLOOKUP(E7837,Salespersons!$A$2:$A$101,Salespersons!$C$2:$C$101)</f>
        <v>South</v>
      </c>
      <c r="K7837">
        <f t="shared" si="366"/>
        <v>79.7</v>
      </c>
      <c r="L7837" t="str">
        <f t="shared" si="367"/>
        <v>January</v>
      </c>
      <c r="M7837" t="str">
        <f t="shared" si="368"/>
        <v>2025</v>
      </c>
    </row>
    <row r="7838" spans="1:13" x14ac:dyDescent="0.3">
      <c r="A7838">
        <v>7837</v>
      </c>
      <c r="B7838">
        <v>39</v>
      </c>
      <c r="C7838">
        <v>8</v>
      </c>
      <c r="D7838" s="2">
        <v>45318</v>
      </c>
      <c r="E7838">
        <v>30</v>
      </c>
      <c r="F7838" t="str">
        <f>_xlfn.XLOOKUP(B7838,Products!$A$2:$A$51,Products!$B$2:$B$51)</f>
        <v>Reflect</v>
      </c>
      <c r="G7838" t="str">
        <f>_xlfn.XLOOKUP(B7838,Products!$A$2:$A$51,Products!$C$2:$C$51)</f>
        <v>Clothing</v>
      </c>
      <c r="H7838">
        <f>_xlfn.XLOOKUP(B7838,Products!$A$2:$A$51,Products!$D$2:$D$51)</f>
        <v>194.89</v>
      </c>
      <c r="I7838" t="str">
        <f>_xlfn.XLOOKUP(E7838,Salespersons!$A$2:$A$101,Salespersons!$B$2:$B$101)</f>
        <v>Chase Gilbert</v>
      </c>
      <c r="J7838" t="str">
        <f>_xlfn.XLOOKUP(E7838,Salespersons!$A$2:$A$101,Salespersons!$C$2:$C$101)</f>
        <v>East</v>
      </c>
      <c r="K7838">
        <f t="shared" si="366"/>
        <v>1559.12</v>
      </c>
      <c r="L7838" t="str">
        <f t="shared" si="367"/>
        <v>January</v>
      </c>
      <c r="M7838" t="str">
        <f t="shared" si="368"/>
        <v>2024</v>
      </c>
    </row>
    <row r="7839" spans="1:13" x14ac:dyDescent="0.3">
      <c r="A7839">
        <v>7838</v>
      </c>
      <c r="B7839">
        <v>5</v>
      </c>
      <c r="C7839">
        <v>8</v>
      </c>
      <c r="D7839" s="2">
        <v>45580</v>
      </c>
      <c r="E7839">
        <v>39</v>
      </c>
      <c r="F7839" t="str">
        <f>_xlfn.XLOOKUP(B7839,Products!$A$2:$A$51,Products!$B$2:$B$51)</f>
        <v>Table</v>
      </c>
      <c r="G7839" t="str">
        <f>_xlfn.XLOOKUP(B7839,Products!$A$2:$A$51,Products!$C$2:$C$51)</f>
        <v>Toys</v>
      </c>
      <c r="H7839">
        <f>_xlfn.XLOOKUP(B7839,Products!$A$2:$A$51,Products!$D$2:$D$51)</f>
        <v>100.72</v>
      </c>
      <c r="I7839" t="str">
        <f>_xlfn.XLOOKUP(E7839,Salespersons!$A$2:$A$101,Salespersons!$B$2:$B$101)</f>
        <v>Francisco Hogan</v>
      </c>
      <c r="J7839" t="str">
        <f>_xlfn.XLOOKUP(E7839,Salespersons!$A$2:$A$101,Salespersons!$C$2:$C$101)</f>
        <v>West</v>
      </c>
      <c r="K7839">
        <f t="shared" si="366"/>
        <v>805.76</v>
      </c>
      <c r="L7839" t="str">
        <f t="shared" si="367"/>
        <v>October</v>
      </c>
      <c r="M7839" t="str">
        <f t="shared" si="368"/>
        <v>2024</v>
      </c>
    </row>
    <row r="7840" spans="1:13" x14ac:dyDescent="0.3">
      <c r="A7840">
        <v>7839</v>
      </c>
      <c r="B7840">
        <v>32</v>
      </c>
      <c r="C7840">
        <v>4</v>
      </c>
      <c r="D7840" s="2">
        <v>45414</v>
      </c>
      <c r="E7840">
        <v>97</v>
      </c>
      <c r="F7840" t="str">
        <f>_xlfn.XLOOKUP(B7840,Products!$A$2:$A$51,Products!$B$2:$B$51)</f>
        <v>Former</v>
      </c>
      <c r="G7840" t="str">
        <f>_xlfn.XLOOKUP(B7840,Products!$A$2:$A$51,Products!$C$2:$C$51)</f>
        <v>Books</v>
      </c>
      <c r="H7840">
        <f>_xlfn.XLOOKUP(B7840,Products!$A$2:$A$51,Products!$D$2:$D$51)</f>
        <v>373.97</v>
      </c>
      <c r="I7840" t="str">
        <f>_xlfn.XLOOKUP(E7840,Salespersons!$A$2:$A$101,Salespersons!$B$2:$B$101)</f>
        <v>Gary Price</v>
      </c>
      <c r="J7840" t="str">
        <f>_xlfn.XLOOKUP(E7840,Salespersons!$A$2:$A$101,Salespersons!$C$2:$C$101)</f>
        <v>North</v>
      </c>
      <c r="K7840">
        <f t="shared" si="366"/>
        <v>1495.88</v>
      </c>
      <c r="L7840" t="str">
        <f t="shared" si="367"/>
        <v>May</v>
      </c>
      <c r="M7840" t="str">
        <f t="shared" si="368"/>
        <v>2024</v>
      </c>
    </row>
    <row r="7841" spans="1:13" x14ac:dyDescent="0.3">
      <c r="A7841">
        <v>7840</v>
      </c>
      <c r="B7841">
        <v>40</v>
      </c>
      <c r="C7841">
        <v>8</v>
      </c>
      <c r="D7841" s="2">
        <v>45768</v>
      </c>
      <c r="E7841">
        <v>64</v>
      </c>
      <c r="F7841" t="str">
        <f>_xlfn.XLOOKUP(B7841,Products!$A$2:$A$51,Products!$B$2:$B$51)</f>
        <v>Agent</v>
      </c>
      <c r="G7841" t="str">
        <f>_xlfn.XLOOKUP(B7841,Products!$A$2:$A$51,Products!$C$2:$C$51)</f>
        <v>Toys</v>
      </c>
      <c r="H7841">
        <f>_xlfn.XLOOKUP(B7841,Products!$A$2:$A$51,Products!$D$2:$D$51)</f>
        <v>228.56</v>
      </c>
      <c r="I7841" t="str">
        <f>_xlfn.XLOOKUP(E7841,Salespersons!$A$2:$A$101,Salespersons!$B$2:$B$101)</f>
        <v>Scott Martin</v>
      </c>
      <c r="J7841" t="str">
        <f>_xlfn.XLOOKUP(E7841,Salespersons!$A$2:$A$101,Salespersons!$C$2:$C$101)</f>
        <v>East</v>
      </c>
      <c r="K7841">
        <f t="shared" si="366"/>
        <v>1828.48</v>
      </c>
      <c r="L7841" t="str">
        <f t="shared" si="367"/>
        <v>April</v>
      </c>
      <c r="M7841" t="str">
        <f t="shared" si="368"/>
        <v>2025</v>
      </c>
    </row>
    <row r="7842" spans="1:13" x14ac:dyDescent="0.3">
      <c r="A7842">
        <v>7841</v>
      </c>
      <c r="B7842">
        <v>26</v>
      </c>
      <c r="C7842">
        <v>3</v>
      </c>
      <c r="D7842" s="2">
        <v>45656</v>
      </c>
      <c r="E7842">
        <v>70</v>
      </c>
      <c r="F7842" t="str">
        <f>_xlfn.XLOOKUP(B7842,Products!$A$2:$A$51,Products!$B$2:$B$51)</f>
        <v>He</v>
      </c>
      <c r="G7842" t="str">
        <f>_xlfn.XLOOKUP(B7842,Products!$A$2:$A$51,Products!$C$2:$C$51)</f>
        <v>Clothing</v>
      </c>
      <c r="H7842">
        <f>_xlfn.XLOOKUP(B7842,Products!$A$2:$A$51,Products!$D$2:$D$51)</f>
        <v>499.81</v>
      </c>
      <c r="I7842" t="str">
        <f>_xlfn.XLOOKUP(E7842,Salespersons!$A$2:$A$101,Salespersons!$B$2:$B$101)</f>
        <v>Valerie Bass</v>
      </c>
      <c r="J7842" t="str">
        <f>_xlfn.XLOOKUP(E7842,Salespersons!$A$2:$A$101,Salespersons!$C$2:$C$101)</f>
        <v>West</v>
      </c>
      <c r="K7842">
        <f t="shared" si="366"/>
        <v>1499.43</v>
      </c>
      <c r="L7842" t="str">
        <f t="shared" si="367"/>
        <v>December</v>
      </c>
      <c r="M7842" t="str">
        <f t="shared" si="368"/>
        <v>2024</v>
      </c>
    </row>
    <row r="7843" spans="1:13" x14ac:dyDescent="0.3">
      <c r="A7843">
        <v>7842</v>
      </c>
      <c r="B7843">
        <v>14</v>
      </c>
      <c r="C7843">
        <v>5</v>
      </c>
      <c r="D7843" s="2">
        <v>45554</v>
      </c>
      <c r="E7843">
        <v>12</v>
      </c>
      <c r="F7843" t="str">
        <f>_xlfn.XLOOKUP(B7843,Products!$A$2:$A$51,Products!$B$2:$B$51)</f>
        <v>Mention</v>
      </c>
      <c r="G7843" t="str">
        <f>_xlfn.XLOOKUP(B7843,Products!$A$2:$A$51,Products!$C$2:$C$51)</f>
        <v>Home &amp; Kitchen</v>
      </c>
      <c r="H7843">
        <f>_xlfn.XLOOKUP(B7843,Products!$A$2:$A$51,Products!$D$2:$D$51)</f>
        <v>64.77</v>
      </c>
      <c r="I7843" t="str">
        <f>_xlfn.XLOOKUP(E7843,Salespersons!$A$2:$A$101,Salespersons!$B$2:$B$101)</f>
        <v>Michael Jones</v>
      </c>
      <c r="J7843" t="str">
        <f>_xlfn.XLOOKUP(E7843,Salespersons!$A$2:$A$101,Salespersons!$C$2:$C$101)</f>
        <v>West</v>
      </c>
      <c r="K7843">
        <f t="shared" si="366"/>
        <v>323.84999999999997</v>
      </c>
      <c r="L7843" t="str">
        <f t="shared" si="367"/>
        <v>September</v>
      </c>
      <c r="M7843" t="str">
        <f t="shared" si="368"/>
        <v>2024</v>
      </c>
    </row>
    <row r="7844" spans="1:13" x14ac:dyDescent="0.3">
      <c r="A7844">
        <v>7843</v>
      </c>
      <c r="B7844">
        <v>18</v>
      </c>
      <c r="C7844">
        <v>3</v>
      </c>
      <c r="D7844" s="2">
        <v>45719</v>
      </c>
      <c r="E7844">
        <v>2</v>
      </c>
      <c r="F7844" t="str">
        <f>_xlfn.XLOOKUP(B7844,Products!$A$2:$A$51,Products!$B$2:$B$51)</f>
        <v>You</v>
      </c>
      <c r="G7844" t="str">
        <f>_xlfn.XLOOKUP(B7844,Products!$A$2:$A$51,Products!$C$2:$C$51)</f>
        <v>Books</v>
      </c>
      <c r="H7844">
        <f>_xlfn.XLOOKUP(B7844,Products!$A$2:$A$51,Products!$D$2:$D$51)</f>
        <v>128.16</v>
      </c>
      <c r="I7844" t="str">
        <f>_xlfn.XLOOKUP(E7844,Salespersons!$A$2:$A$101,Salespersons!$B$2:$B$101)</f>
        <v>Johnny Jackson</v>
      </c>
      <c r="J7844" t="str">
        <f>_xlfn.XLOOKUP(E7844,Salespersons!$A$2:$A$101,Salespersons!$C$2:$C$101)</f>
        <v>East</v>
      </c>
      <c r="K7844">
        <f t="shared" si="366"/>
        <v>384.48</v>
      </c>
      <c r="L7844" t="str">
        <f t="shared" si="367"/>
        <v>March</v>
      </c>
      <c r="M7844" t="str">
        <f t="shared" si="368"/>
        <v>2025</v>
      </c>
    </row>
    <row r="7845" spans="1:13" x14ac:dyDescent="0.3">
      <c r="A7845">
        <v>7844</v>
      </c>
      <c r="B7845">
        <v>21</v>
      </c>
      <c r="C7845">
        <v>2</v>
      </c>
      <c r="D7845" s="2">
        <v>45229</v>
      </c>
      <c r="E7845">
        <v>33</v>
      </c>
      <c r="F7845" t="str">
        <f>_xlfn.XLOOKUP(B7845,Products!$A$2:$A$51,Products!$B$2:$B$51)</f>
        <v>Firm</v>
      </c>
      <c r="G7845" t="str">
        <f>_xlfn.XLOOKUP(B7845,Products!$A$2:$A$51,Products!$C$2:$C$51)</f>
        <v>Toys</v>
      </c>
      <c r="H7845">
        <f>_xlfn.XLOOKUP(B7845,Products!$A$2:$A$51,Products!$D$2:$D$51)</f>
        <v>107.8</v>
      </c>
      <c r="I7845" t="str">
        <f>_xlfn.XLOOKUP(E7845,Salespersons!$A$2:$A$101,Salespersons!$B$2:$B$101)</f>
        <v>Sharon Smith</v>
      </c>
      <c r="J7845" t="str">
        <f>_xlfn.XLOOKUP(E7845,Salespersons!$A$2:$A$101,Salespersons!$C$2:$C$101)</f>
        <v>East</v>
      </c>
      <c r="K7845">
        <f t="shared" si="366"/>
        <v>215.6</v>
      </c>
      <c r="L7845" t="str">
        <f t="shared" si="367"/>
        <v>October</v>
      </c>
      <c r="M7845" t="str">
        <f t="shared" si="368"/>
        <v>2023</v>
      </c>
    </row>
    <row r="7846" spans="1:13" x14ac:dyDescent="0.3">
      <c r="A7846">
        <v>7845</v>
      </c>
      <c r="B7846">
        <v>25</v>
      </c>
      <c r="C7846">
        <v>5</v>
      </c>
      <c r="D7846" s="2">
        <v>45540</v>
      </c>
      <c r="E7846">
        <v>15</v>
      </c>
      <c r="F7846" t="str">
        <f>_xlfn.XLOOKUP(B7846,Products!$A$2:$A$51,Products!$B$2:$B$51)</f>
        <v>Give</v>
      </c>
      <c r="G7846" t="str">
        <f>_xlfn.XLOOKUP(B7846,Products!$A$2:$A$51,Products!$C$2:$C$51)</f>
        <v>Home &amp; Kitchen</v>
      </c>
      <c r="H7846">
        <f>_xlfn.XLOOKUP(B7846,Products!$A$2:$A$51,Products!$D$2:$D$51)</f>
        <v>262.41000000000003</v>
      </c>
      <c r="I7846" t="str">
        <f>_xlfn.XLOOKUP(E7846,Salespersons!$A$2:$A$101,Salespersons!$B$2:$B$101)</f>
        <v>Ryan Mcdaniel</v>
      </c>
      <c r="J7846" t="str">
        <f>_xlfn.XLOOKUP(E7846,Salespersons!$A$2:$A$101,Salespersons!$C$2:$C$101)</f>
        <v>East</v>
      </c>
      <c r="K7846">
        <f t="shared" si="366"/>
        <v>1312.0500000000002</v>
      </c>
      <c r="L7846" t="str">
        <f t="shared" si="367"/>
        <v>September</v>
      </c>
      <c r="M7846" t="str">
        <f t="shared" si="368"/>
        <v>2024</v>
      </c>
    </row>
    <row r="7847" spans="1:13" x14ac:dyDescent="0.3">
      <c r="A7847">
        <v>7846</v>
      </c>
      <c r="B7847">
        <v>20</v>
      </c>
      <c r="C7847">
        <v>8</v>
      </c>
      <c r="D7847" s="2">
        <v>45325</v>
      </c>
      <c r="E7847">
        <v>81</v>
      </c>
      <c r="F7847" t="str">
        <f>_xlfn.XLOOKUP(B7847,Products!$A$2:$A$51,Products!$B$2:$B$51)</f>
        <v>Common</v>
      </c>
      <c r="G7847" t="str">
        <f>_xlfn.XLOOKUP(B7847,Products!$A$2:$A$51,Products!$C$2:$C$51)</f>
        <v>Electronics</v>
      </c>
      <c r="H7847">
        <f>_xlfn.XLOOKUP(B7847,Products!$A$2:$A$51,Products!$D$2:$D$51)</f>
        <v>486.94</v>
      </c>
      <c r="I7847" t="str">
        <f>_xlfn.XLOOKUP(E7847,Salespersons!$A$2:$A$101,Salespersons!$B$2:$B$101)</f>
        <v>Stephanie Mendez</v>
      </c>
      <c r="J7847" t="str">
        <f>_xlfn.XLOOKUP(E7847,Salespersons!$A$2:$A$101,Salespersons!$C$2:$C$101)</f>
        <v>East</v>
      </c>
      <c r="K7847">
        <f t="shared" si="366"/>
        <v>3895.52</v>
      </c>
      <c r="L7847" t="str">
        <f t="shared" si="367"/>
        <v>February</v>
      </c>
      <c r="M7847" t="str">
        <f t="shared" si="368"/>
        <v>2024</v>
      </c>
    </row>
    <row r="7848" spans="1:13" x14ac:dyDescent="0.3">
      <c r="A7848">
        <v>7847</v>
      </c>
      <c r="B7848">
        <v>24</v>
      </c>
      <c r="C7848">
        <v>9</v>
      </c>
      <c r="D7848" s="2">
        <v>45831</v>
      </c>
      <c r="E7848">
        <v>52</v>
      </c>
      <c r="F7848" t="str">
        <f>_xlfn.XLOOKUP(B7848,Products!$A$2:$A$51,Products!$B$2:$B$51)</f>
        <v>Still</v>
      </c>
      <c r="G7848" t="str">
        <f>_xlfn.XLOOKUP(B7848,Products!$A$2:$A$51,Products!$C$2:$C$51)</f>
        <v>Electronics</v>
      </c>
      <c r="H7848">
        <f>_xlfn.XLOOKUP(B7848,Products!$A$2:$A$51,Products!$D$2:$D$51)</f>
        <v>68.260000000000005</v>
      </c>
      <c r="I7848" t="str">
        <f>_xlfn.XLOOKUP(E7848,Salespersons!$A$2:$A$101,Salespersons!$B$2:$B$101)</f>
        <v>Vanessa Hartman</v>
      </c>
      <c r="J7848" t="str">
        <f>_xlfn.XLOOKUP(E7848,Salespersons!$A$2:$A$101,Salespersons!$C$2:$C$101)</f>
        <v>East</v>
      </c>
      <c r="K7848">
        <f t="shared" si="366"/>
        <v>614.34</v>
      </c>
      <c r="L7848" t="str">
        <f t="shared" si="367"/>
        <v>June</v>
      </c>
      <c r="M7848" t="str">
        <f t="shared" si="368"/>
        <v>2025</v>
      </c>
    </row>
    <row r="7849" spans="1:13" x14ac:dyDescent="0.3">
      <c r="A7849">
        <v>7848</v>
      </c>
      <c r="B7849">
        <v>3</v>
      </c>
      <c r="C7849">
        <v>5</v>
      </c>
      <c r="D7849" s="2">
        <v>45464</v>
      </c>
      <c r="E7849">
        <v>35</v>
      </c>
      <c r="F7849" t="str">
        <f>_xlfn.XLOOKUP(B7849,Products!$A$2:$A$51,Products!$B$2:$B$51)</f>
        <v>Nothing</v>
      </c>
      <c r="G7849" t="str">
        <f>_xlfn.XLOOKUP(B7849,Products!$A$2:$A$51,Products!$C$2:$C$51)</f>
        <v>Books</v>
      </c>
      <c r="H7849">
        <f>_xlfn.XLOOKUP(B7849,Products!$A$2:$A$51,Products!$D$2:$D$51)</f>
        <v>425.44</v>
      </c>
      <c r="I7849" t="str">
        <f>_xlfn.XLOOKUP(E7849,Salespersons!$A$2:$A$101,Salespersons!$B$2:$B$101)</f>
        <v>Michele Moody</v>
      </c>
      <c r="J7849" t="str">
        <f>_xlfn.XLOOKUP(E7849,Salespersons!$A$2:$A$101,Salespersons!$C$2:$C$101)</f>
        <v>South</v>
      </c>
      <c r="K7849">
        <f t="shared" si="366"/>
        <v>2127.1999999999998</v>
      </c>
      <c r="L7849" t="str">
        <f t="shared" si="367"/>
        <v>June</v>
      </c>
      <c r="M7849" t="str">
        <f t="shared" si="368"/>
        <v>2024</v>
      </c>
    </row>
    <row r="7850" spans="1:13" x14ac:dyDescent="0.3">
      <c r="A7850">
        <v>7849</v>
      </c>
      <c r="B7850">
        <v>22</v>
      </c>
      <c r="C7850">
        <v>3</v>
      </c>
      <c r="D7850" s="2">
        <v>45236</v>
      </c>
      <c r="E7850">
        <v>95</v>
      </c>
      <c r="F7850" t="str">
        <f>_xlfn.XLOOKUP(B7850,Products!$A$2:$A$51,Products!$B$2:$B$51)</f>
        <v>Detail</v>
      </c>
      <c r="G7850" t="str">
        <f>_xlfn.XLOOKUP(B7850,Products!$A$2:$A$51,Products!$C$2:$C$51)</f>
        <v>Clothing</v>
      </c>
      <c r="H7850">
        <f>_xlfn.XLOOKUP(B7850,Products!$A$2:$A$51,Products!$D$2:$D$51)</f>
        <v>393.11</v>
      </c>
      <c r="I7850" t="str">
        <f>_xlfn.XLOOKUP(E7850,Salespersons!$A$2:$A$101,Salespersons!$B$2:$B$101)</f>
        <v>Theresa Silva</v>
      </c>
      <c r="J7850" t="str">
        <f>_xlfn.XLOOKUP(E7850,Salespersons!$A$2:$A$101,Salespersons!$C$2:$C$101)</f>
        <v>West</v>
      </c>
      <c r="K7850">
        <f t="shared" si="366"/>
        <v>1179.33</v>
      </c>
      <c r="L7850" t="str">
        <f t="shared" si="367"/>
        <v>November</v>
      </c>
      <c r="M7850" t="str">
        <f t="shared" si="368"/>
        <v>2023</v>
      </c>
    </row>
    <row r="7851" spans="1:13" x14ac:dyDescent="0.3">
      <c r="A7851">
        <v>7850</v>
      </c>
      <c r="B7851">
        <v>8</v>
      </c>
      <c r="C7851">
        <v>3</v>
      </c>
      <c r="D7851" s="2">
        <v>45429</v>
      </c>
      <c r="E7851">
        <v>94</v>
      </c>
      <c r="F7851" t="str">
        <f>_xlfn.XLOOKUP(B7851,Products!$A$2:$A$51,Products!$B$2:$B$51)</f>
        <v>Center</v>
      </c>
      <c r="G7851" t="str">
        <f>_xlfn.XLOOKUP(B7851,Products!$A$2:$A$51,Products!$C$2:$C$51)</f>
        <v>Home &amp; Kitchen</v>
      </c>
      <c r="H7851">
        <f>_xlfn.XLOOKUP(B7851,Products!$A$2:$A$51,Products!$D$2:$D$51)</f>
        <v>275.3</v>
      </c>
      <c r="I7851" t="str">
        <f>_xlfn.XLOOKUP(E7851,Salespersons!$A$2:$A$101,Salespersons!$B$2:$B$101)</f>
        <v>Christopher Martinez</v>
      </c>
      <c r="J7851" t="str">
        <f>_xlfn.XLOOKUP(E7851,Salespersons!$A$2:$A$101,Salespersons!$C$2:$C$101)</f>
        <v>East</v>
      </c>
      <c r="K7851">
        <f t="shared" si="366"/>
        <v>825.90000000000009</v>
      </c>
      <c r="L7851" t="str">
        <f t="shared" si="367"/>
        <v>May</v>
      </c>
      <c r="M7851" t="str">
        <f t="shared" si="368"/>
        <v>2024</v>
      </c>
    </row>
    <row r="7852" spans="1:13" x14ac:dyDescent="0.3">
      <c r="A7852">
        <v>7851</v>
      </c>
      <c r="B7852">
        <v>46</v>
      </c>
      <c r="C7852">
        <v>8</v>
      </c>
      <c r="D7852" s="2">
        <v>45566</v>
      </c>
      <c r="E7852">
        <v>38</v>
      </c>
      <c r="F7852" t="str">
        <f>_xlfn.XLOOKUP(B7852,Products!$A$2:$A$51,Products!$B$2:$B$51)</f>
        <v>Consider</v>
      </c>
      <c r="G7852" t="str">
        <f>_xlfn.XLOOKUP(B7852,Products!$A$2:$A$51,Products!$C$2:$C$51)</f>
        <v>Books</v>
      </c>
      <c r="H7852">
        <f>_xlfn.XLOOKUP(B7852,Products!$A$2:$A$51,Products!$D$2:$D$51)</f>
        <v>243.05</v>
      </c>
      <c r="I7852" t="str">
        <f>_xlfn.XLOOKUP(E7852,Salespersons!$A$2:$A$101,Salespersons!$B$2:$B$101)</f>
        <v>Gina Hart</v>
      </c>
      <c r="J7852" t="str">
        <f>_xlfn.XLOOKUP(E7852,Salespersons!$A$2:$A$101,Salespersons!$C$2:$C$101)</f>
        <v>East</v>
      </c>
      <c r="K7852">
        <f t="shared" si="366"/>
        <v>1944.4</v>
      </c>
      <c r="L7852" t="str">
        <f t="shared" si="367"/>
        <v>October</v>
      </c>
      <c r="M7852" t="str">
        <f t="shared" si="368"/>
        <v>2024</v>
      </c>
    </row>
    <row r="7853" spans="1:13" x14ac:dyDescent="0.3">
      <c r="A7853">
        <v>7852</v>
      </c>
      <c r="B7853">
        <v>46</v>
      </c>
      <c r="C7853">
        <v>3</v>
      </c>
      <c r="D7853" s="2">
        <v>45529</v>
      </c>
      <c r="E7853">
        <v>80</v>
      </c>
      <c r="F7853" t="str">
        <f>_xlfn.XLOOKUP(B7853,Products!$A$2:$A$51,Products!$B$2:$B$51)</f>
        <v>Consider</v>
      </c>
      <c r="G7853" t="str">
        <f>_xlfn.XLOOKUP(B7853,Products!$A$2:$A$51,Products!$C$2:$C$51)</f>
        <v>Books</v>
      </c>
      <c r="H7853">
        <f>_xlfn.XLOOKUP(B7853,Products!$A$2:$A$51,Products!$D$2:$D$51)</f>
        <v>243.05</v>
      </c>
      <c r="I7853" t="str">
        <f>_xlfn.XLOOKUP(E7853,Salespersons!$A$2:$A$101,Salespersons!$B$2:$B$101)</f>
        <v>Joe Nguyen</v>
      </c>
      <c r="J7853" t="str">
        <f>_xlfn.XLOOKUP(E7853,Salespersons!$A$2:$A$101,Salespersons!$C$2:$C$101)</f>
        <v>East</v>
      </c>
      <c r="K7853">
        <f t="shared" si="366"/>
        <v>729.15000000000009</v>
      </c>
      <c r="L7853" t="str">
        <f t="shared" si="367"/>
        <v>August</v>
      </c>
      <c r="M7853" t="str">
        <f t="shared" si="368"/>
        <v>2024</v>
      </c>
    </row>
    <row r="7854" spans="1:13" x14ac:dyDescent="0.3">
      <c r="A7854">
        <v>7853</v>
      </c>
      <c r="B7854">
        <v>29</v>
      </c>
      <c r="C7854">
        <v>9</v>
      </c>
      <c r="D7854" s="2">
        <v>45585</v>
      </c>
      <c r="E7854">
        <v>42</v>
      </c>
      <c r="F7854" t="str">
        <f>_xlfn.XLOOKUP(B7854,Products!$A$2:$A$51,Products!$B$2:$B$51)</f>
        <v>Reason</v>
      </c>
      <c r="G7854" t="str">
        <f>_xlfn.XLOOKUP(B7854,Products!$A$2:$A$51,Products!$C$2:$C$51)</f>
        <v>Clothing</v>
      </c>
      <c r="H7854">
        <f>_xlfn.XLOOKUP(B7854,Products!$A$2:$A$51,Products!$D$2:$D$51)</f>
        <v>127.45</v>
      </c>
      <c r="I7854" t="str">
        <f>_xlfn.XLOOKUP(E7854,Salespersons!$A$2:$A$101,Salespersons!$B$2:$B$101)</f>
        <v>Jason Oliver</v>
      </c>
      <c r="J7854" t="str">
        <f>_xlfn.XLOOKUP(E7854,Salespersons!$A$2:$A$101,Salespersons!$C$2:$C$101)</f>
        <v>South</v>
      </c>
      <c r="K7854">
        <f t="shared" si="366"/>
        <v>1147.05</v>
      </c>
      <c r="L7854" t="str">
        <f t="shared" si="367"/>
        <v>October</v>
      </c>
      <c r="M7854" t="str">
        <f t="shared" si="368"/>
        <v>2024</v>
      </c>
    </row>
    <row r="7855" spans="1:13" x14ac:dyDescent="0.3">
      <c r="A7855">
        <v>7854</v>
      </c>
      <c r="B7855">
        <v>7</v>
      </c>
      <c r="C7855">
        <v>1</v>
      </c>
      <c r="D7855" s="2">
        <v>45587</v>
      </c>
      <c r="E7855">
        <v>81</v>
      </c>
      <c r="F7855" t="str">
        <f>_xlfn.XLOOKUP(B7855,Products!$A$2:$A$51,Products!$B$2:$B$51)</f>
        <v>Avoid</v>
      </c>
      <c r="G7855" t="str">
        <f>_xlfn.XLOOKUP(B7855,Products!$A$2:$A$51,Products!$C$2:$C$51)</f>
        <v>Books</v>
      </c>
      <c r="H7855">
        <f>_xlfn.XLOOKUP(B7855,Products!$A$2:$A$51,Products!$D$2:$D$51)</f>
        <v>419</v>
      </c>
      <c r="I7855" t="str">
        <f>_xlfn.XLOOKUP(E7855,Salespersons!$A$2:$A$101,Salespersons!$B$2:$B$101)</f>
        <v>Stephanie Mendez</v>
      </c>
      <c r="J7855" t="str">
        <f>_xlfn.XLOOKUP(E7855,Salespersons!$A$2:$A$101,Salespersons!$C$2:$C$101)</f>
        <v>East</v>
      </c>
      <c r="K7855">
        <f t="shared" si="366"/>
        <v>419</v>
      </c>
      <c r="L7855" t="str">
        <f t="shared" si="367"/>
        <v>October</v>
      </c>
      <c r="M7855" t="str">
        <f t="shared" si="368"/>
        <v>2024</v>
      </c>
    </row>
    <row r="7856" spans="1:13" x14ac:dyDescent="0.3">
      <c r="A7856">
        <v>7855</v>
      </c>
      <c r="B7856">
        <v>6</v>
      </c>
      <c r="C7856">
        <v>1</v>
      </c>
      <c r="D7856" s="2">
        <v>45409</v>
      </c>
      <c r="E7856">
        <v>7</v>
      </c>
      <c r="F7856" t="str">
        <f>_xlfn.XLOOKUP(B7856,Products!$A$2:$A$51,Products!$B$2:$B$51)</f>
        <v>Gas</v>
      </c>
      <c r="G7856" t="str">
        <f>_xlfn.XLOOKUP(B7856,Products!$A$2:$A$51,Products!$C$2:$C$51)</f>
        <v>Home &amp; Kitchen</v>
      </c>
      <c r="H7856">
        <f>_xlfn.XLOOKUP(B7856,Products!$A$2:$A$51,Products!$D$2:$D$51)</f>
        <v>79.7</v>
      </c>
      <c r="I7856" t="str">
        <f>_xlfn.XLOOKUP(E7856,Salespersons!$A$2:$A$101,Salespersons!$B$2:$B$101)</f>
        <v>Robert Montes</v>
      </c>
      <c r="J7856" t="str">
        <f>_xlfn.XLOOKUP(E7856,Salespersons!$A$2:$A$101,Salespersons!$C$2:$C$101)</f>
        <v>West</v>
      </c>
      <c r="K7856">
        <f t="shared" si="366"/>
        <v>79.7</v>
      </c>
      <c r="L7856" t="str">
        <f t="shared" si="367"/>
        <v>April</v>
      </c>
      <c r="M7856" t="str">
        <f t="shared" si="368"/>
        <v>2024</v>
      </c>
    </row>
    <row r="7857" spans="1:13" x14ac:dyDescent="0.3">
      <c r="A7857">
        <v>7856</v>
      </c>
      <c r="B7857">
        <v>6</v>
      </c>
      <c r="C7857">
        <v>5</v>
      </c>
      <c r="D7857" s="2">
        <v>45486</v>
      </c>
      <c r="E7857">
        <v>56</v>
      </c>
      <c r="F7857" t="str">
        <f>_xlfn.XLOOKUP(B7857,Products!$A$2:$A$51,Products!$B$2:$B$51)</f>
        <v>Gas</v>
      </c>
      <c r="G7857" t="str">
        <f>_xlfn.XLOOKUP(B7857,Products!$A$2:$A$51,Products!$C$2:$C$51)</f>
        <v>Home &amp; Kitchen</v>
      </c>
      <c r="H7857">
        <f>_xlfn.XLOOKUP(B7857,Products!$A$2:$A$51,Products!$D$2:$D$51)</f>
        <v>79.7</v>
      </c>
      <c r="I7857" t="str">
        <f>_xlfn.XLOOKUP(E7857,Salespersons!$A$2:$A$101,Salespersons!$B$2:$B$101)</f>
        <v>Michael Adams</v>
      </c>
      <c r="J7857" t="str">
        <f>_xlfn.XLOOKUP(E7857,Salespersons!$A$2:$A$101,Salespersons!$C$2:$C$101)</f>
        <v>South</v>
      </c>
      <c r="K7857">
        <f t="shared" si="366"/>
        <v>398.5</v>
      </c>
      <c r="L7857" t="str">
        <f t="shared" si="367"/>
        <v>July</v>
      </c>
      <c r="M7857" t="str">
        <f t="shared" si="368"/>
        <v>2024</v>
      </c>
    </row>
    <row r="7858" spans="1:13" x14ac:dyDescent="0.3">
      <c r="A7858">
        <v>7857</v>
      </c>
      <c r="B7858">
        <v>12</v>
      </c>
      <c r="C7858">
        <v>4</v>
      </c>
      <c r="D7858" s="2">
        <v>45456</v>
      </c>
      <c r="E7858">
        <v>5</v>
      </c>
      <c r="F7858" t="str">
        <f>_xlfn.XLOOKUP(B7858,Products!$A$2:$A$51,Products!$B$2:$B$51)</f>
        <v>Why</v>
      </c>
      <c r="G7858" t="str">
        <f>_xlfn.XLOOKUP(B7858,Products!$A$2:$A$51,Products!$C$2:$C$51)</f>
        <v>Clothing</v>
      </c>
      <c r="H7858">
        <f>_xlfn.XLOOKUP(B7858,Products!$A$2:$A$51,Products!$D$2:$D$51)</f>
        <v>76.88</v>
      </c>
      <c r="I7858" t="str">
        <f>_xlfn.XLOOKUP(E7858,Salespersons!$A$2:$A$101,Salespersons!$B$2:$B$101)</f>
        <v>Suzanne Alvarez</v>
      </c>
      <c r="J7858" t="str">
        <f>_xlfn.XLOOKUP(E7858,Salespersons!$A$2:$A$101,Salespersons!$C$2:$C$101)</f>
        <v>West</v>
      </c>
      <c r="K7858">
        <f t="shared" si="366"/>
        <v>307.52</v>
      </c>
      <c r="L7858" t="str">
        <f t="shared" si="367"/>
        <v>June</v>
      </c>
      <c r="M7858" t="str">
        <f t="shared" si="368"/>
        <v>2024</v>
      </c>
    </row>
    <row r="7859" spans="1:13" x14ac:dyDescent="0.3">
      <c r="A7859">
        <v>7858</v>
      </c>
      <c r="B7859">
        <v>22</v>
      </c>
      <c r="C7859">
        <v>3</v>
      </c>
      <c r="D7859" s="2">
        <v>45260</v>
      </c>
      <c r="E7859">
        <v>40</v>
      </c>
      <c r="F7859" t="str">
        <f>_xlfn.XLOOKUP(B7859,Products!$A$2:$A$51,Products!$B$2:$B$51)</f>
        <v>Detail</v>
      </c>
      <c r="G7859" t="str">
        <f>_xlfn.XLOOKUP(B7859,Products!$A$2:$A$51,Products!$C$2:$C$51)</f>
        <v>Clothing</v>
      </c>
      <c r="H7859">
        <f>_xlfn.XLOOKUP(B7859,Products!$A$2:$A$51,Products!$D$2:$D$51)</f>
        <v>393.11</v>
      </c>
      <c r="I7859" t="str">
        <f>_xlfn.XLOOKUP(E7859,Salespersons!$A$2:$A$101,Salespersons!$B$2:$B$101)</f>
        <v>Ashley Bennett</v>
      </c>
      <c r="J7859" t="str">
        <f>_xlfn.XLOOKUP(E7859,Salespersons!$A$2:$A$101,Salespersons!$C$2:$C$101)</f>
        <v>West</v>
      </c>
      <c r="K7859">
        <f t="shared" si="366"/>
        <v>1179.33</v>
      </c>
      <c r="L7859" t="str">
        <f t="shared" si="367"/>
        <v>November</v>
      </c>
      <c r="M7859" t="str">
        <f t="shared" si="368"/>
        <v>2023</v>
      </c>
    </row>
    <row r="7860" spans="1:13" x14ac:dyDescent="0.3">
      <c r="A7860">
        <v>7859</v>
      </c>
      <c r="B7860">
        <v>47</v>
      </c>
      <c r="C7860">
        <v>1</v>
      </c>
      <c r="D7860" s="2">
        <v>45470</v>
      </c>
      <c r="E7860">
        <v>61</v>
      </c>
      <c r="F7860" t="str">
        <f>_xlfn.XLOOKUP(B7860,Products!$A$2:$A$51,Products!$B$2:$B$51)</f>
        <v>Recent</v>
      </c>
      <c r="G7860" t="str">
        <f>_xlfn.XLOOKUP(B7860,Products!$A$2:$A$51,Products!$C$2:$C$51)</f>
        <v>Books</v>
      </c>
      <c r="H7860">
        <f>_xlfn.XLOOKUP(B7860,Products!$A$2:$A$51,Products!$D$2:$D$51)</f>
        <v>260.04000000000002</v>
      </c>
      <c r="I7860" t="str">
        <f>_xlfn.XLOOKUP(E7860,Salespersons!$A$2:$A$101,Salespersons!$B$2:$B$101)</f>
        <v>Alejandra Meza</v>
      </c>
      <c r="J7860" t="str">
        <f>_xlfn.XLOOKUP(E7860,Salespersons!$A$2:$A$101,Salespersons!$C$2:$C$101)</f>
        <v>East</v>
      </c>
      <c r="K7860">
        <f t="shared" si="366"/>
        <v>260.04000000000002</v>
      </c>
      <c r="L7860" t="str">
        <f t="shared" si="367"/>
        <v>June</v>
      </c>
      <c r="M7860" t="str">
        <f t="shared" si="368"/>
        <v>2024</v>
      </c>
    </row>
    <row r="7861" spans="1:13" x14ac:dyDescent="0.3">
      <c r="A7861">
        <v>7860</v>
      </c>
      <c r="B7861">
        <v>26</v>
      </c>
      <c r="C7861">
        <v>7</v>
      </c>
      <c r="D7861" s="2">
        <v>45164</v>
      </c>
      <c r="E7861">
        <v>91</v>
      </c>
      <c r="F7861" t="str">
        <f>_xlfn.XLOOKUP(B7861,Products!$A$2:$A$51,Products!$B$2:$B$51)</f>
        <v>He</v>
      </c>
      <c r="G7861" t="str">
        <f>_xlfn.XLOOKUP(B7861,Products!$A$2:$A$51,Products!$C$2:$C$51)</f>
        <v>Clothing</v>
      </c>
      <c r="H7861">
        <f>_xlfn.XLOOKUP(B7861,Products!$A$2:$A$51,Products!$D$2:$D$51)</f>
        <v>499.81</v>
      </c>
      <c r="I7861" t="str">
        <f>_xlfn.XLOOKUP(E7861,Salespersons!$A$2:$A$101,Salespersons!$B$2:$B$101)</f>
        <v>Stephen Mitchell</v>
      </c>
      <c r="J7861" t="str">
        <f>_xlfn.XLOOKUP(E7861,Salespersons!$A$2:$A$101,Salespersons!$C$2:$C$101)</f>
        <v>West</v>
      </c>
      <c r="K7861">
        <f t="shared" si="366"/>
        <v>3498.67</v>
      </c>
      <c r="L7861" t="str">
        <f t="shared" si="367"/>
        <v>August</v>
      </c>
      <c r="M7861" t="str">
        <f t="shared" si="368"/>
        <v>2023</v>
      </c>
    </row>
    <row r="7862" spans="1:13" x14ac:dyDescent="0.3">
      <c r="A7862">
        <v>7861</v>
      </c>
      <c r="B7862">
        <v>25</v>
      </c>
      <c r="C7862">
        <v>1</v>
      </c>
      <c r="D7862" s="2">
        <v>45725</v>
      </c>
      <c r="E7862">
        <v>65</v>
      </c>
      <c r="F7862" t="str">
        <f>_xlfn.XLOOKUP(B7862,Products!$A$2:$A$51,Products!$B$2:$B$51)</f>
        <v>Give</v>
      </c>
      <c r="G7862" t="str">
        <f>_xlfn.XLOOKUP(B7862,Products!$A$2:$A$51,Products!$C$2:$C$51)</f>
        <v>Home &amp; Kitchen</v>
      </c>
      <c r="H7862">
        <f>_xlfn.XLOOKUP(B7862,Products!$A$2:$A$51,Products!$D$2:$D$51)</f>
        <v>262.41000000000003</v>
      </c>
      <c r="I7862" t="str">
        <f>_xlfn.XLOOKUP(E7862,Salespersons!$A$2:$A$101,Salespersons!$B$2:$B$101)</f>
        <v>Deanna Rodriguez MD</v>
      </c>
      <c r="J7862" t="str">
        <f>_xlfn.XLOOKUP(E7862,Salespersons!$A$2:$A$101,Salespersons!$C$2:$C$101)</f>
        <v>West</v>
      </c>
      <c r="K7862">
        <f t="shared" si="366"/>
        <v>262.41000000000003</v>
      </c>
      <c r="L7862" t="str">
        <f t="shared" si="367"/>
        <v>March</v>
      </c>
      <c r="M7862" t="str">
        <f t="shared" si="368"/>
        <v>2025</v>
      </c>
    </row>
    <row r="7863" spans="1:13" x14ac:dyDescent="0.3">
      <c r="A7863">
        <v>7862</v>
      </c>
      <c r="B7863">
        <v>19</v>
      </c>
      <c r="C7863">
        <v>6</v>
      </c>
      <c r="D7863" s="2">
        <v>45611</v>
      </c>
      <c r="E7863">
        <v>66</v>
      </c>
      <c r="F7863" t="str">
        <f>_xlfn.XLOOKUP(B7863,Products!$A$2:$A$51,Products!$B$2:$B$51)</f>
        <v>Daughter</v>
      </c>
      <c r="G7863" t="str">
        <f>_xlfn.XLOOKUP(B7863,Products!$A$2:$A$51,Products!$C$2:$C$51)</f>
        <v>Home &amp; Kitchen</v>
      </c>
      <c r="H7863">
        <f>_xlfn.XLOOKUP(B7863,Products!$A$2:$A$51,Products!$D$2:$D$51)</f>
        <v>373.4</v>
      </c>
      <c r="I7863" t="str">
        <f>_xlfn.XLOOKUP(E7863,Salespersons!$A$2:$A$101,Salespersons!$B$2:$B$101)</f>
        <v>Matthew Perez</v>
      </c>
      <c r="J7863" t="str">
        <f>_xlfn.XLOOKUP(E7863,Salespersons!$A$2:$A$101,Salespersons!$C$2:$C$101)</f>
        <v>West</v>
      </c>
      <c r="K7863">
        <f t="shared" si="366"/>
        <v>2240.3999999999996</v>
      </c>
      <c r="L7863" t="str">
        <f t="shared" si="367"/>
        <v>November</v>
      </c>
      <c r="M7863" t="str">
        <f t="shared" si="368"/>
        <v>2024</v>
      </c>
    </row>
    <row r="7864" spans="1:13" x14ac:dyDescent="0.3">
      <c r="A7864">
        <v>7863</v>
      </c>
      <c r="B7864">
        <v>36</v>
      </c>
      <c r="C7864">
        <v>2</v>
      </c>
      <c r="D7864" s="2">
        <v>45636</v>
      </c>
      <c r="E7864">
        <v>68</v>
      </c>
      <c r="F7864" t="str">
        <f>_xlfn.XLOOKUP(B7864,Products!$A$2:$A$51,Products!$B$2:$B$51)</f>
        <v>Agreement</v>
      </c>
      <c r="G7864" t="str">
        <f>_xlfn.XLOOKUP(B7864,Products!$A$2:$A$51,Products!$C$2:$C$51)</f>
        <v>Toys</v>
      </c>
      <c r="H7864">
        <f>_xlfn.XLOOKUP(B7864,Products!$A$2:$A$51,Products!$D$2:$D$51)</f>
        <v>240.8</v>
      </c>
      <c r="I7864" t="str">
        <f>_xlfn.XLOOKUP(E7864,Salespersons!$A$2:$A$101,Salespersons!$B$2:$B$101)</f>
        <v>Gabriel Velez</v>
      </c>
      <c r="J7864" t="str">
        <f>_xlfn.XLOOKUP(E7864,Salespersons!$A$2:$A$101,Salespersons!$C$2:$C$101)</f>
        <v>East</v>
      </c>
      <c r="K7864">
        <f t="shared" si="366"/>
        <v>481.6</v>
      </c>
      <c r="L7864" t="str">
        <f t="shared" si="367"/>
        <v>December</v>
      </c>
      <c r="M7864" t="str">
        <f t="shared" si="368"/>
        <v>2024</v>
      </c>
    </row>
    <row r="7865" spans="1:13" x14ac:dyDescent="0.3">
      <c r="A7865">
        <v>7864</v>
      </c>
      <c r="B7865">
        <v>35</v>
      </c>
      <c r="C7865">
        <v>4</v>
      </c>
      <c r="D7865" s="2">
        <v>45372</v>
      </c>
      <c r="E7865">
        <v>65</v>
      </c>
      <c r="F7865" t="str">
        <f>_xlfn.XLOOKUP(B7865,Products!$A$2:$A$51,Products!$B$2:$B$51)</f>
        <v>Ok</v>
      </c>
      <c r="G7865" t="str">
        <f>_xlfn.XLOOKUP(B7865,Products!$A$2:$A$51,Products!$C$2:$C$51)</f>
        <v>Books</v>
      </c>
      <c r="H7865">
        <f>_xlfn.XLOOKUP(B7865,Products!$A$2:$A$51,Products!$D$2:$D$51)</f>
        <v>252.35</v>
      </c>
      <c r="I7865" t="str">
        <f>_xlfn.XLOOKUP(E7865,Salespersons!$A$2:$A$101,Salespersons!$B$2:$B$101)</f>
        <v>Deanna Rodriguez MD</v>
      </c>
      <c r="J7865" t="str">
        <f>_xlfn.XLOOKUP(E7865,Salespersons!$A$2:$A$101,Salespersons!$C$2:$C$101)</f>
        <v>West</v>
      </c>
      <c r="K7865">
        <f t="shared" si="366"/>
        <v>1009.4</v>
      </c>
      <c r="L7865" t="str">
        <f t="shared" si="367"/>
        <v>March</v>
      </c>
      <c r="M7865" t="str">
        <f t="shared" si="368"/>
        <v>2024</v>
      </c>
    </row>
    <row r="7866" spans="1:13" x14ac:dyDescent="0.3">
      <c r="A7866">
        <v>7865</v>
      </c>
      <c r="B7866">
        <v>13</v>
      </c>
      <c r="C7866">
        <v>8</v>
      </c>
      <c r="D7866" s="2">
        <v>45769</v>
      </c>
      <c r="E7866">
        <v>93</v>
      </c>
      <c r="F7866" t="str">
        <f>_xlfn.XLOOKUP(B7866,Products!$A$2:$A$51,Products!$B$2:$B$51)</f>
        <v>Beat</v>
      </c>
      <c r="G7866" t="str">
        <f>_xlfn.XLOOKUP(B7866,Products!$A$2:$A$51,Products!$C$2:$C$51)</f>
        <v>Toys</v>
      </c>
      <c r="H7866">
        <f>_xlfn.XLOOKUP(B7866,Products!$A$2:$A$51,Products!$D$2:$D$51)</f>
        <v>430.93</v>
      </c>
      <c r="I7866" t="str">
        <f>_xlfn.XLOOKUP(E7866,Salespersons!$A$2:$A$101,Salespersons!$B$2:$B$101)</f>
        <v>Yolanda Clayton</v>
      </c>
      <c r="J7866" t="str">
        <f>_xlfn.XLOOKUP(E7866,Salespersons!$A$2:$A$101,Salespersons!$C$2:$C$101)</f>
        <v>South</v>
      </c>
      <c r="K7866">
        <f t="shared" si="366"/>
        <v>3447.44</v>
      </c>
      <c r="L7866" t="str">
        <f t="shared" si="367"/>
        <v>April</v>
      </c>
      <c r="M7866" t="str">
        <f t="shared" si="368"/>
        <v>2025</v>
      </c>
    </row>
    <row r="7867" spans="1:13" x14ac:dyDescent="0.3">
      <c r="A7867">
        <v>7866</v>
      </c>
      <c r="B7867">
        <v>25</v>
      </c>
      <c r="C7867">
        <v>3</v>
      </c>
      <c r="D7867" s="2">
        <v>45267</v>
      </c>
      <c r="E7867">
        <v>85</v>
      </c>
      <c r="F7867" t="str">
        <f>_xlfn.XLOOKUP(B7867,Products!$A$2:$A$51,Products!$B$2:$B$51)</f>
        <v>Give</v>
      </c>
      <c r="G7867" t="str">
        <f>_xlfn.XLOOKUP(B7867,Products!$A$2:$A$51,Products!$C$2:$C$51)</f>
        <v>Home &amp; Kitchen</v>
      </c>
      <c r="H7867">
        <f>_xlfn.XLOOKUP(B7867,Products!$A$2:$A$51,Products!$D$2:$D$51)</f>
        <v>262.41000000000003</v>
      </c>
      <c r="I7867" t="str">
        <f>_xlfn.XLOOKUP(E7867,Salespersons!$A$2:$A$101,Salespersons!$B$2:$B$101)</f>
        <v>Kristin Rodriguez</v>
      </c>
      <c r="J7867" t="str">
        <f>_xlfn.XLOOKUP(E7867,Salespersons!$A$2:$A$101,Salespersons!$C$2:$C$101)</f>
        <v>West</v>
      </c>
      <c r="K7867">
        <f t="shared" si="366"/>
        <v>787.23</v>
      </c>
      <c r="L7867" t="str">
        <f t="shared" si="367"/>
        <v>December</v>
      </c>
      <c r="M7867" t="str">
        <f t="shared" si="368"/>
        <v>2023</v>
      </c>
    </row>
    <row r="7868" spans="1:13" x14ac:dyDescent="0.3">
      <c r="A7868">
        <v>7867</v>
      </c>
      <c r="B7868">
        <v>48</v>
      </c>
      <c r="C7868">
        <v>9</v>
      </c>
      <c r="D7868" s="2">
        <v>45400</v>
      </c>
      <c r="E7868">
        <v>42</v>
      </c>
      <c r="F7868" t="str">
        <f>_xlfn.XLOOKUP(B7868,Products!$A$2:$A$51,Products!$B$2:$B$51)</f>
        <v>Respond</v>
      </c>
      <c r="G7868" t="str">
        <f>_xlfn.XLOOKUP(B7868,Products!$A$2:$A$51,Products!$C$2:$C$51)</f>
        <v>Electronics</v>
      </c>
      <c r="H7868">
        <f>_xlfn.XLOOKUP(B7868,Products!$A$2:$A$51,Products!$D$2:$D$51)</f>
        <v>356.43</v>
      </c>
      <c r="I7868" t="str">
        <f>_xlfn.XLOOKUP(E7868,Salespersons!$A$2:$A$101,Salespersons!$B$2:$B$101)</f>
        <v>Jason Oliver</v>
      </c>
      <c r="J7868" t="str">
        <f>_xlfn.XLOOKUP(E7868,Salespersons!$A$2:$A$101,Salespersons!$C$2:$C$101)</f>
        <v>South</v>
      </c>
      <c r="K7868">
        <f t="shared" si="366"/>
        <v>3207.87</v>
      </c>
      <c r="L7868" t="str">
        <f t="shared" si="367"/>
        <v>April</v>
      </c>
      <c r="M7868" t="str">
        <f t="shared" si="368"/>
        <v>2024</v>
      </c>
    </row>
    <row r="7869" spans="1:13" x14ac:dyDescent="0.3">
      <c r="A7869">
        <v>7868</v>
      </c>
      <c r="B7869">
        <v>45</v>
      </c>
      <c r="C7869">
        <v>5</v>
      </c>
      <c r="D7869" s="2">
        <v>45164</v>
      </c>
      <c r="E7869">
        <v>35</v>
      </c>
      <c r="F7869" t="str">
        <f>_xlfn.XLOOKUP(B7869,Products!$A$2:$A$51,Products!$B$2:$B$51)</f>
        <v>Scientist</v>
      </c>
      <c r="G7869" t="str">
        <f>_xlfn.XLOOKUP(B7869,Products!$A$2:$A$51,Products!$C$2:$C$51)</f>
        <v>Toys</v>
      </c>
      <c r="H7869">
        <f>_xlfn.XLOOKUP(B7869,Products!$A$2:$A$51,Products!$D$2:$D$51)</f>
        <v>483.37</v>
      </c>
      <c r="I7869" t="str">
        <f>_xlfn.XLOOKUP(E7869,Salespersons!$A$2:$A$101,Salespersons!$B$2:$B$101)</f>
        <v>Michele Moody</v>
      </c>
      <c r="J7869" t="str">
        <f>_xlfn.XLOOKUP(E7869,Salespersons!$A$2:$A$101,Salespersons!$C$2:$C$101)</f>
        <v>South</v>
      </c>
      <c r="K7869">
        <f t="shared" si="366"/>
        <v>2416.85</v>
      </c>
      <c r="L7869" t="str">
        <f t="shared" si="367"/>
        <v>August</v>
      </c>
      <c r="M7869" t="str">
        <f t="shared" si="368"/>
        <v>2023</v>
      </c>
    </row>
    <row r="7870" spans="1:13" x14ac:dyDescent="0.3">
      <c r="A7870">
        <v>7869</v>
      </c>
      <c r="B7870">
        <v>32</v>
      </c>
      <c r="C7870">
        <v>6</v>
      </c>
      <c r="D7870" s="2">
        <v>45318</v>
      </c>
      <c r="E7870">
        <v>98</v>
      </c>
      <c r="F7870" t="str">
        <f>_xlfn.XLOOKUP(B7870,Products!$A$2:$A$51,Products!$B$2:$B$51)</f>
        <v>Former</v>
      </c>
      <c r="G7870" t="str">
        <f>_xlfn.XLOOKUP(B7870,Products!$A$2:$A$51,Products!$C$2:$C$51)</f>
        <v>Books</v>
      </c>
      <c r="H7870">
        <f>_xlfn.XLOOKUP(B7870,Products!$A$2:$A$51,Products!$D$2:$D$51)</f>
        <v>373.97</v>
      </c>
      <c r="I7870" t="str">
        <f>_xlfn.XLOOKUP(E7870,Salespersons!$A$2:$A$101,Salespersons!$B$2:$B$101)</f>
        <v>Mrs. Marie Rodriguez</v>
      </c>
      <c r="J7870" t="str">
        <f>_xlfn.XLOOKUP(E7870,Salespersons!$A$2:$A$101,Salespersons!$C$2:$C$101)</f>
        <v>East</v>
      </c>
      <c r="K7870">
        <f t="shared" si="366"/>
        <v>2243.8200000000002</v>
      </c>
      <c r="L7870" t="str">
        <f t="shared" si="367"/>
        <v>January</v>
      </c>
      <c r="M7870" t="str">
        <f t="shared" si="368"/>
        <v>2024</v>
      </c>
    </row>
    <row r="7871" spans="1:13" x14ac:dyDescent="0.3">
      <c r="A7871">
        <v>7870</v>
      </c>
      <c r="B7871">
        <v>30</v>
      </c>
      <c r="C7871">
        <v>2</v>
      </c>
      <c r="D7871" s="2">
        <v>45533</v>
      </c>
      <c r="E7871">
        <v>66</v>
      </c>
      <c r="F7871" t="str">
        <f>_xlfn.XLOOKUP(B7871,Products!$A$2:$A$51,Products!$B$2:$B$51)</f>
        <v>Fine</v>
      </c>
      <c r="G7871" t="str">
        <f>_xlfn.XLOOKUP(B7871,Products!$A$2:$A$51,Products!$C$2:$C$51)</f>
        <v>Electronics</v>
      </c>
      <c r="H7871">
        <f>_xlfn.XLOOKUP(B7871,Products!$A$2:$A$51,Products!$D$2:$D$51)</f>
        <v>473.44</v>
      </c>
      <c r="I7871" t="str">
        <f>_xlfn.XLOOKUP(E7871,Salespersons!$A$2:$A$101,Salespersons!$B$2:$B$101)</f>
        <v>Matthew Perez</v>
      </c>
      <c r="J7871" t="str">
        <f>_xlfn.XLOOKUP(E7871,Salespersons!$A$2:$A$101,Salespersons!$C$2:$C$101)</f>
        <v>West</v>
      </c>
      <c r="K7871">
        <f t="shared" si="366"/>
        <v>946.88</v>
      </c>
      <c r="L7871" t="str">
        <f t="shared" si="367"/>
        <v>August</v>
      </c>
      <c r="M7871" t="str">
        <f t="shared" si="368"/>
        <v>2024</v>
      </c>
    </row>
    <row r="7872" spans="1:13" x14ac:dyDescent="0.3">
      <c r="A7872">
        <v>7871</v>
      </c>
      <c r="B7872">
        <v>21</v>
      </c>
      <c r="C7872">
        <v>1</v>
      </c>
      <c r="D7872" s="2">
        <v>45573</v>
      </c>
      <c r="E7872">
        <v>25</v>
      </c>
      <c r="F7872" t="str">
        <f>_xlfn.XLOOKUP(B7872,Products!$A$2:$A$51,Products!$B$2:$B$51)</f>
        <v>Firm</v>
      </c>
      <c r="G7872" t="str">
        <f>_xlfn.XLOOKUP(B7872,Products!$A$2:$A$51,Products!$C$2:$C$51)</f>
        <v>Toys</v>
      </c>
      <c r="H7872">
        <f>_xlfn.XLOOKUP(B7872,Products!$A$2:$A$51,Products!$D$2:$D$51)</f>
        <v>107.8</v>
      </c>
      <c r="I7872" t="str">
        <f>_xlfn.XLOOKUP(E7872,Salespersons!$A$2:$A$101,Salespersons!$B$2:$B$101)</f>
        <v>Wesley Tucker</v>
      </c>
      <c r="J7872" t="str">
        <f>_xlfn.XLOOKUP(E7872,Salespersons!$A$2:$A$101,Salespersons!$C$2:$C$101)</f>
        <v>West</v>
      </c>
      <c r="K7872">
        <f t="shared" si="366"/>
        <v>107.8</v>
      </c>
      <c r="L7872" t="str">
        <f t="shared" si="367"/>
        <v>October</v>
      </c>
      <c r="M7872" t="str">
        <f t="shared" si="368"/>
        <v>2024</v>
      </c>
    </row>
    <row r="7873" spans="1:13" x14ac:dyDescent="0.3">
      <c r="A7873">
        <v>7872</v>
      </c>
      <c r="B7873">
        <v>42</v>
      </c>
      <c r="C7873">
        <v>5</v>
      </c>
      <c r="D7873" s="2">
        <v>45206</v>
      </c>
      <c r="E7873">
        <v>6</v>
      </c>
      <c r="F7873" t="str">
        <f>_xlfn.XLOOKUP(B7873,Products!$A$2:$A$51,Products!$B$2:$B$51)</f>
        <v>Deep</v>
      </c>
      <c r="G7873" t="str">
        <f>_xlfn.XLOOKUP(B7873,Products!$A$2:$A$51,Products!$C$2:$C$51)</f>
        <v>Toys</v>
      </c>
      <c r="H7873">
        <f>_xlfn.XLOOKUP(B7873,Products!$A$2:$A$51,Products!$D$2:$D$51)</f>
        <v>51.98</v>
      </c>
      <c r="I7873" t="str">
        <f>_xlfn.XLOOKUP(E7873,Salespersons!$A$2:$A$101,Salespersons!$B$2:$B$101)</f>
        <v>Amanda Mcdonald</v>
      </c>
      <c r="J7873" t="str">
        <f>_xlfn.XLOOKUP(E7873,Salespersons!$A$2:$A$101,Salespersons!$C$2:$C$101)</f>
        <v>North</v>
      </c>
      <c r="K7873">
        <f t="shared" si="366"/>
        <v>259.89999999999998</v>
      </c>
      <c r="L7873" t="str">
        <f t="shared" si="367"/>
        <v>October</v>
      </c>
      <c r="M7873" t="str">
        <f t="shared" si="368"/>
        <v>2023</v>
      </c>
    </row>
    <row r="7874" spans="1:13" x14ac:dyDescent="0.3">
      <c r="A7874">
        <v>7873</v>
      </c>
      <c r="B7874">
        <v>45</v>
      </c>
      <c r="C7874">
        <v>1</v>
      </c>
      <c r="D7874" s="2">
        <v>45243</v>
      </c>
      <c r="E7874">
        <v>8</v>
      </c>
      <c r="F7874" t="str">
        <f>_xlfn.XLOOKUP(B7874,Products!$A$2:$A$51,Products!$B$2:$B$51)</f>
        <v>Scientist</v>
      </c>
      <c r="G7874" t="str">
        <f>_xlfn.XLOOKUP(B7874,Products!$A$2:$A$51,Products!$C$2:$C$51)</f>
        <v>Toys</v>
      </c>
      <c r="H7874">
        <f>_xlfn.XLOOKUP(B7874,Products!$A$2:$A$51,Products!$D$2:$D$51)</f>
        <v>483.37</v>
      </c>
      <c r="I7874" t="str">
        <f>_xlfn.XLOOKUP(E7874,Salespersons!$A$2:$A$101,Salespersons!$B$2:$B$101)</f>
        <v>Kimberly Brown</v>
      </c>
      <c r="J7874" t="str">
        <f>_xlfn.XLOOKUP(E7874,Salespersons!$A$2:$A$101,Salespersons!$C$2:$C$101)</f>
        <v>East</v>
      </c>
      <c r="K7874">
        <f t="shared" si="366"/>
        <v>483.37</v>
      </c>
      <c r="L7874" t="str">
        <f t="shared" si="367"/>
        <v>November</v>
      </c>
      <c r="M7874" t="str">
        <f t="shared" si="368"/>
        <v>2023</v>
      </c>
    </row>
    <row r="7875" spans="1:13" x14ac:dyDescent="0.3">
      <c r="A7875">
        <v>7874</v>
      </c>
      <c r="B7875">
        <v>40</v>
      </c>
      <c r="C7875">
        <v>4</v>
      </c>
      <c r="D7875" s="2">
        <v>45706</v>
      </c>
      <c r="E7875">
        <v>35</v>
      </c>
      <c r="F7875" t="str">
        <f>_xlfn.XLOOKUP(B7875,Products!$A$2:$A$51,Products!$B$2:$B$51)</f>
        <v>Agent</v>
      </c>
      <c r="G7875" t="str">
        <f>_xlfn.XLOOKUP(B7875,Products!$A$2:$A$51,Products!$C$2:$C$51)</f>
        <v>Toys</v>
      </c>
      <c r="H7875">
        <f>_xlfn.XLOOKUP(B7875,Products!$A$2:$A$51,Products!$D$2:$D$51)</f>
        <v>228.56</v>
      </c>
      <c r="I7875" t="str">
        <f>_xlfn.XLOOKUP(E7875,Salespersons!$A$2:$A$101,Salespersons!$B$2:$B$101)</f>
        <v>Michele Moody</v>
      </c>
      <c r="J7875" t="str">
        <f>_xlfn.XLOOKUP(E7875,Salespersons!$A$2:$A$101,Salespersons!$C$2:$C$101)</f>
        <v>South</v>
      </c>
      <c r="K7875">
        <f t="shared" ref="K7875:K7938" si="369">C7875*H7875</f>
        <v>914.24</v>
      </c>
      <c r="L7875" t="str">
        <f t="shared" ref="L7875:L7938" si="370">TEXT(D7875,"MMMM")</f>
        <v>February</v>
      </c>
      <c r="M7875" t="str">
        <f t="shared" ref="M7875:M7938" si="371">TEXT(D7875,"YYYY")</f>
        <v>2025</v>
      </c>
    </row>
    <row r="7876" spans="1:13" x14ac:dyDescent="0.3">
      <c r="A7876">
        <v>7875</v>
      </c>
      <c r="B7876">
        <v>44</v>
      </c>
      <c r="C7876">
        <v>8</v>
      </c>
      <c r="D7876" s="2">
        <v>45425</v>
      </c>
      <c r="E7876">
        <v>53</v>
      </c>
      <c r="F7876" t="str">
        <f>_xlfn.XLOOKUP(B7876,Products!$A$2:$A$51,Products!$B$2:$B$51)</f>
        <v>Approach</v>
      </c>
      <c r="G7876" t="str">
        <f>_xlfn.XLOOKUP(B7876,Products!$A$2:$A$51,Products!$C$2:$C$51)</f>
        <v>Toys</v>
      </c>
      <c r="H7876">
        <f>_xlfn.XLOOKUP(B7876,Products!$A$2:$A$51,Products!$D$2:$D$51)</f>
        <v>128.11000000000001</v>
      </c>
      <c r="I7876" t="str">
        <f>_xlfn.XLOOKUP(E7876,Salespersons!$A$2:$A$101,Salespersons!$B$2:$B$101)</f>
        <v>Patricia Odonnell</v>
      </c>
      <c r="J7876" t="str">
        <f>_xlfn.XLOOKUP(E7876,Salespersons!$A$2:$A$101,Salespersons!$C$2:$C$101)</f>
        <v>South</v>
      </c>
      <c r="K7876">
        <f t="shared" si="369"/>
        <v>1024.8800000000001</v>
      </c>
      <c r="L7876" t="str">
        <f t="shared" si="370"/>
        <v>May</v>
      </c>
      <c r="M7876" t="str">
        <f t="shared" si="371"/>
        <v>2024</v>
      </c>
    </row>
    <row r="7877" spans="1:13" x14ac:dyDescent="0.3">
      <c r="A7877">
        <v>7876</v>
      </c>
      <c r="B7877">
        <v>8</v>
      </c>
      <c r="C7877">
        <v>2</v>
      </c>
      <c r="D7877" s="2">
        <v>45664</v>
      </c>
      <c r="E7877">
        <v>19</v>
      </c>
      <c r="F7877" t="str">
        <f>_xlfn.XLOOKUP(B7877,Products!$A$2:$A$51,Products!$B$2:$B$51)</f>
        <v>Center</v>
      </c>
      <c r="G7877" t="str">
        <f>_xlfn.XLOOKUP(B7877,Products!$A$2:$A$51,Products!$C$2:$C$51)</f>
        <v>Home &amp; Kitchen</v>
      </c>
      <c r="H7877">
        <f>_xlfn.XLOOKUP(B7877,Products!$A$2:$A$51,Products!$D$2:$D$51)</f>
        <v>275.3</v>
      </c>
      <c r="I7877" t="str">
        <f>_xlfn.XLOOKUP(E7877,Salespersons!$A$2:$A$101,Salespersons!$B$2:$B$101)</f>
        <v>Dennis Zuniga</v>
      </c>
      <c r="J7877" t="str">
        <f>_xlfn.XLOOKUP(E7877,Salespersons!$A$2:$A$101,Salespersons!$C$2:$C$101)</f>
        <v>North</v>
      </c>
      <c r="K7877">
        <f t="shared" si="369"/>
        <v>550.6</v>
      </c>
      <c r="L7877" t="str">
        <f t="shared" si="370"/>
        <v>January</v>
      </c>
      <c r="M7877" t="str">
        <f t="shared" si="371"/>
        <v>2025</v>
      </c>
    </row>
    <row r="7878" spans="1:13" x14ac:dyDescent="0.3">
      <c r="A7878">
        <v>7877</v>
      </c>
      <c r="B7878">
        <v>41</v>
      </c>
      <c r="C7878">
        <v>6</v>
      </c>
      <c r="D7878" s="2">
        <v>45290</v>
      </c>
      <c r="E7878">
        <v>9</v>
      </c>
      <c r="F7878" t="str">
        <f>_xlfn.XLOOKUP(B7878,Products!$A$2:$A$51,Products!$B$2:$B$51)</f>
        <v>Almost</v>
      </c>
      <c r="G7878" t="str">
        <f>_xlfn.XLOOKUP(B7878,Products!$A$2:$A$51,Products!$C$2:$C$51)</f>
        <v>Home &amp; Kitchen</v>
      </c>
      <c r="H7878">
        <f>_xlfn.XLOOKUP(B7878,Products!$A$2:$A$51,Products!$D$2:$D$51)</f>
        <v>70.72</v>
      </c>
      <c r="I7878" t="str">
        <f>_xlfn.XLOOKUP(E7878,Salespersons!$A$2:$A$101,Salespersons!$B$2:$B$101)</f>
        <v>Tyler Garcia</v>
      </c>
      <c r="J7878" t="str">
        <f>_xlfn.XLOOKUP(E7878,Salespersons!$A$2:$A$101,Salespersons!$C$2:$C$101)</f>
        <v>South</v>
      </c>
      <c r="K7878">
        <f t="shared" si="369"/>
        <v>424.32</v>
      </c>
      <c r="L7878" t="str">
        <f t="shared" si="370"/>
        <v>December</v>
      </c>
      <c r="M7878" t="str">
        <f t="shared" si="371"/>
        <v>2023</v>
      </c>
    </row>
    <row r="7879" spans="1:13" x14ac:dyDescent="0.3">
      <c r="A7879">
        <v>7878</v>
      </c>
      <c r="B7879">
        <v>42</v>
      </c>
      <c r="C7879">
        <v>5</v>
      </c>
      <c r="D7879" s="2">
        <v>45431</v>
      </c>
      <c r="E7879">
        <v>33</v>
      </c>
      <c r="F7879" t="str">
        <f>_xlfn.XLOOKUP(B7879,Products!$A$2:$A$51,Products!$B$2:$B$51)</f>
        <v>Deep</v>
      </c>
      <c r="G7879" t="str">
        <f>_xlfn.XLOOKUP(B7879,Products!$A$2:$A$51,Products!$C$2:$C$51)</f>
        <v>Toys</v>
      </c>
      <c r="H7879">
        <f>_xlfn.XLOOKUP(B7879,Products!$A$2:$A$51,Products!$D$2:$D$51)</f>
        <v>51.98</v>
      </c>
      <c r="I7879" t="str">
        <f>_xlfn.XLOOKUP(E7879,Salespersons!$A$2:$A$101,Salespersons!$B$2:$B$101)</f>
        <v>Sharon Smith</v>
      </c>
      <c r="J7879" t="str">
        <f>_xlfn.XLOOKUP(E7879,Salespersons!$A$2:$A$101,Salespersons!$C$2:$C$101)</f>
        <v>East</v>
      </c>
      <c r="K7879">
        <f t="shared" si="369"/>
        <v>259.89999999999998</v>
      </c>
      <c r="L7879" t="str">
        <f t="shared" si="370"/>
        <v>May</v>
      </c>
      <c r="M7879" t="str">
        <f t="shared" si="371"/>
        <v>2024</v>
      </c>
    </row>
    <row r="7880" spans="1:13" x14ac:dyDescent="0.3">
      <c r="A7880">
        <v>7879</v>
      </c>
      <c r="B7880">
        <v>7</v>
      </c>
      <c r="C7880">
        <v>1</v>
      </c>
      <c r="D7880" s="2">
        <v>45531</v>
      </c>
      <c r="E7880">
        <v>8</v>
      </c>
      <c r="F7880" t="str">
        <f>_xlfn.XLOOKUP(B7880,Products!$A$2:$A$51,Products!$B$2:$B$51)</f>
        <v>Avoid</v>
      </c>
      <c r="G7880" t="str">
        <f>_xlfn.XLOOKUP(B7880,Products!$A$2:$A$51,Products!$C$2:$C$51)</f>
        <v>Books</v>
      </c>
      <c r="H7880">
        <f>_xlfn.XLOOKUP(B7880,Products!$A$2:$A$51,Products!$D$2:$D$51)</f>
        <v>419</v>
      </c>
      <c r="I7880" t="str">
        <f>_xlfn.XLOOKUP(E7880,Salespersons!$A$2:$A$101,Salespersons!$B$2:$B$101)</f>
        <v>Kimberly Brown</v>
      </c>
      <c r="J7880" t="str">
        <f>_xlfn.XLOOKUP(E7880,Salespersons!$A$2:$A$101,Salespersons!$C$2:$C$101)</f>
        <v>East</v>
      </c>
      <c r="K7880">
        <f t="shared" si="369"/>
        <v>419</v>
      </c>
      <c r="L7880" t="str">
        <f t="shared" si="370"/>
        <v>August</v>
      </c>
      <c r="M7880" t="str">
        <f t="shared" si="371"/>
        <v>2024</v>
      </c>
    </row>
    <row r="7881" spans="1:13" x14ac:dyDescent="0.3">
      <c r="A7881">
        <v>7880</v>
      </c>
      <c r="B7881">
        <v>3</v>
      </c>
      <c r="C7881">
        <v>8</v>
      </c>
      <c r="D7881" s="2">
        <v>45481</v>
      </c>
      <c r="E7881">
        <v>38</v>
      </c>
      <c r="F7881" t="str">
        <f>_xlfn.XLOOKUP(B7881,Products!$A$2:$A$51,Products!$B$2:$B$51)</f>
        <v>Nothing</v>
      </c>
      <c r="G7881" t="str">
        <f>_xlfn.XLOOKUP(B7881,Products!$A$2:$A$51,Products!$C$2:$C$51)</f>
        <v>Books</v>
      </c>
      <c r="H7881">
        <f>_xlfn.XLOOKUP(B7881,Products!$A$2:$A$51,Products!$D$2:$D$51)</f>
        <v>425.44</v>
      </c>
      <c r="I7881" t="str">
        <f>_xlfn.XLOOKUP(E7881,Salespersons!$A$2:$A$101,Salespersons!$B$2:$B$101)</f>
        <v>Gina Hart</v>
      </c>
      <c r="J7881" t="str">
        <f>_xlfn.XLOOKUP(E7881,Salespersons!$A$2:$A$101,Salespersons!$C$2:$C$101)</f>
        <v>East</v>
      </c>
      <c r="K7881">
        <f t="shared" si="369"/>
        <v>3403.52</v>
      </c>
      <c r="L7881" t="str">
        <f t="shared" si="370"/>
        <v>July</v>
      </c>
      <c r="M7881" t="str">
        <f t="shared" si="371"/>
        <v>2024</v>
      </c>
    </row>
    <row r="7882" spans="1:13" x14ac:dyDescent="0.3">
      <c r="A7882">
        <v>7881</v>
      </c>
      <c r="B7882">
        <v>37</v>
      </c>
      <c r="C7882">
        <v>5</v>
      </c>
      <c r="D7882" s="2">
        <v>45625</v>
      </c>
      <c r="E7882">
        <v>32</v>
      </c>
      <c r="F7882" t="str">
        <f>_xlfn.XLOOKUP(B7882,Products!$A$2:$A$51,Products!$B$2:$B$51)</f>
        <v>Suffer</v>
      </c>
      <c r="G7882" t="str">
        <f>_xlfn.XLOOKUP(B7882,Products!$A$2:$A$51,Products!$C$2:$C$51)</f>
        <v>Electronics</v>
      </c>
      <c r="H7882">
        <f>_xlfn.XLOOKUP(B7882,Products!$A$2:$A$51,Products!$D$2:$D$51)</f>
        <v>416.3</v>
      </c>
      <c r="I7882" t="str">
        <f>_xlfn.XLOOKUP(E7882,Salespersons!$A$2:$A$101,Salespersons!$B$2:$B$101)</f>
        <v>Michael Adams</v>
      </c>
      <c r="J7882" t="str">
        <f>_xlfn.XLOOKUP(E7882,Salespersons!$A$2:$A$101,Salespersons!$C$2:$C$101)</f>
        <v>North</v>
      </c>
      <c r="K7882">
        <f t="shared" si="369"/>
        <v>2081.5</v>
      </c>
      <c r="L7882" t="str">
        <f t="shared" si="370"/>
        <v>November</v>
      </c>
      <c r="M7882" t="str">
        <f t="shared" si="371"/>
        <v>2024</v>
      </c>
    </row>
    <row r="7883" spans="1:13" x14ac:dyDescent="0.3">
      <c r="A7883">
        <v>7882</v>
      </c>
      <c r="B7883">
        <v>3</v>
      </c>
      <c r="C7883">
        <v>9</v>
      </c>
      <c r="D7883" s="2">
        <v>45564</v>
      </c>
      <c r="E7883">
        <v>23</v>
      </c>
      <c r="F7883" t="str">
        <f>_xlfn.XLOOKUP(B7883,Products!$A$2:$A$51,Products!$B$2:$B$51)</f>
        <v>Nothing</v>
      </c>
      <c r="G7883" t="str">
        <f>_xlfn.XLOOKUP(B7883,Products!$A$2:$A$51,Products!$C$2:$C$51)</f>
        <v>Books</v>
      </c>
      <c r="H7883">
        <f>_xlfn.XLOOKUP(B7883,Products!$A$2:$A$51,Products!$D$2:$D$51)</f>
        <v>425.44</v>
      </c>
      <c r="I7883" t="str">
        <f>_xlfn.XLOOKUP(E7883,Salespersons!$A$2:$A$101,Salespersons!$B$2:$B$101)</f>
        <v>Kevin Cox</v>
      </c>
      <c r="J7883" t="str">
        <f>_xlfn.XLOOKUP(E7883,Salespersons!$A$2:$A$101,Salespersons!$C$2:$C$101)</f>
        <v>North</v>
      </c>
      <c r="K7883">
        <f t="shared" si="369"/>
        <v>3828.96</v>
      </c>
      <c r="L7883" t="str">
        <f t="shared" si="370"/>
        <v>September</v>
      </c>
      <c r="M7883" t="str">
        <f t="shared" si="371"/>
        <v>2024</v>
      </c>
    </row>
    <row r="7884" spans="1:13" x14ac:dyDescent="0.3">
      <c r="A7884">
        <v>7883</v>
      </c>
      <c r="B7884">
        <v>18</v>
      </c>
      <c r="C7884">
        <v>2</v>
      </c>
      <c r="D7884" s="2">
        <v>45578</v>
      </c>
      <c r="E7884">
        <v>34</v>
      </c>
      <c r="F7884" t="str">
        <f>_xlfn.XLOOKUP(B7884,Products!$A$2:$A$51,Products!$B$2:$B$51)</f>
        <v>You</v>
      </c>
      <c r="G7884" t="str">
        <f>_xlfn.XLOOKUP(B7884,Products!$A$2:$A$51,Products!$C$2:$C$51)</f>
        <v>Books</v>
      </c>
      <c r="H7884">
        <f>_xlfn.XLOOKUP(B7884,Products!$A$2:$A$51,Products!$D$2:$D$51)</f>
        <v>128.16</v>
      </c>
      <c r="I7884" t="str">
        <f>_xlfn.XLOOKUP(E7884,Salespersons!$A$2:$A$101,Salespersons!$B$2:$B$101)</f>
        <v>Denise Cruz</v>
      </c>
      <c r="J7884" t="str">
        <f>_xlfn.XLOOKUP(E7884,Salespersons!$A$2:$A$101,Salespersons!$C$2:$C$101)</f>
        <v>North</v>
      </c>
      <c r="K7884">
        <f t="shared" si="369"/>
        <v>256.32</v>
      </c>
      <c r="L7884" t="str">
        <f t="shared" si="370"/>
        <v>October</v>
      </c>
      <c r="M7884" t="str">
        <f t="shared" si="371"/>
        <v>2024</v>
      </c>
    </row>
    <row r="7885" spans="1:13" x14ac:dyDescent="0.3">
      <c r="A7885">
        <v>7884</v>
      </c>
      <c r="B7885">
        <v>42</v>
      </c>
      <c r="C7885">
        <v>6</v>
      </c>
      <c r="D7885" s="2">
        <v>45571</v>
      </c>
      <c r="E7885">
        <v>87</v>
      </c>
      <c r="F7885" t="str">
        <f>_xlfn.XLOOKUP(B7885,Products!$A$2:$A$51,Products!$B$2:$B$51)</f>
        <v>Deep</v>
      </c>
      <c r="G7885" t="str">
        <f>_xlfn.XLOOKUP(B7885,Products!$A$2:$A$51,Products!$C$2:$C$51)</f>
        <v>Toys</v>
      </c>
      <c r="H7885">
        <f>_xlfn.XLOOKUP(B7885,Products!$A$2:$A$51,Products!$D$2:$D$51)</f>
        <v>51.98</v>
      </c>
      <c r="I7885" t="str">
        <f>_xlfn.XLOOKUP(E7885,Salespersons!$A$2:$A$101,Salespersons!$B$2:$B$101)</f>
        <v>Jordan Ramirez</v>
      </c>
      <c r="J7885" t="str">
        <f>_xlfn.XLOOKUP(E7885,Salespersons!$A$2:$A$101,Salespersons!$C$2:$C$101)</f>
        <v>South</v>
      </c>
      <c r="K7885">
        <f t="shared" si="369"/>
        <v>311.88</v>
      </c>
      <c r="L7885" t="str">
        <f t="shared" si="370"/>
        <v>October</v>
      </c>
      <c r="M7885" t="str">
        <f t="shared" si="371"/>
        <v>2024</v>
      </c>
    </row>
    <row r="7886" spans="1:13" x14ac:dyDescent="0.3">
      <c r="A7886">
        <v>7885</v>
      </c>
      <c r="B7886">
        <v>9</v>
      </c>
      <c r="C7886">
        <v>7</v>
      </c>
      <c r="D7886" s="2">
        <v>45821</v>
      </c>
      <c r="E7886">
        <v>46</v>
      </c>
      <c r="F7886" t="str">
        <f>_xlfn.XLOOKUP(B7886,Products!$A$2:$A$51,Products!$B$2:$B$51)</f>
        <v>Different</v>
      </c>
      <c r="G7886" t="str">
        <f>_xlfn.XLOOKUP(B7886,Products!$A$2:$A$51,Products!$C$2:$C$51)</f>
        <v>Home &amp; Kitchen</v>
      </c>
      <c r="H7886">
        <f>_xlfn.XLOOKUP(B7886,Products!$A$2:$A$51,Products!$D$2:$D$51)</f>
        <v>317.12</v>
      </c>
      <c r="I7886" t="str">
        <f>_xlfn.XLOOKUP(E7886,Salespersons!$A$2:$A$101,Salespersons!$B$2:$B$101)</f>
        <v>Linda Woods</v>
      </c>
      <c r="J7886" t="str">
        <f>_xlfn.XLOOKUP(E7886,Salespersons!$A$2:$A$101,Salespersons!$C$2:$C$101)</f>
        <v>South</v>
      </c>
      <c r="K7886">
        <f t="shared" si="369"/>
        <v>2219.84</v>
      </c>
      <c r="L7886" t="str">
        <f t="shared" si="370"/>
        <v>June</v>
      </c>
      <c r="M7886" t="str">
        <f t="shared" si="371"/>
        <v>2025</v>
      </c>
    </row>
    <row r="7887" spans="1:13" x14ac:dyDescent="0.3">
      <c r="A7887">
        <v>7886</v>
      </c>
      <c r="B7887">
        <v>24</v>
      </c>
      <c r="C7887">
        <v>1</v>
      </c>
      <c r="D7887" s="2">
        <v>45753</v>
      </c>
      <c r="E7887">
        <v>32</v>
      </c>
      <c r="F7887" t="str">
        <f>_xlfn.XLOOKUP(B7887,Products!$A$2:$A$51,Products!$B$2:$B$51)</f>
        <v>Still</v>
      </c>
      <c r="G7887" t="str">
        <f>_xlfn.XLOOKUP(B7887,Products!$A$2:$A$51,Products!$C$2:$C$51)</f>
        <v>Electronics</v>
      </c>
      <c r="H7887">
        <f>_xlfn.XLOOKUP(B7887,Products!$A$2:$A$51,Products!$D$2:$D$51)</f>
        <v>68.260000000000005</v>
      </c>
      <c r="I7887" t="str">
        <f>_xlfn.XLOOKUP(E7887,Salespersons!$A$2:$A$101,Salespersons!$B$2:$B$101)</f>
        <v>Michael Adams</v>
      </c>
      <c r="J7887" t="str">
        <f>_xlfn.XLOOKUP(E7887,Salespersons!$A$2:$A$101,Salespersons!$C$2:$C$101)</f>
        <v>North</v>
      </c>
      <c r="K7887">
        <f t="shared" si="369"/>
        <v>68.260000000000005</v>
      </c>
      <c r="L7887" t="str">
        <f t="shared" si="370"/>
        <v>April</v>
      </c>
      <c r="M7887" t="str">
        <f t="shared" si="371"/>
        <v>2025</v>
      </c>
    </row>
    <row r="7888" spans="1:13" x14ac:dyDescent="0.3">
      <c r="A7888">
        <v>7887</v>
      </c>
      <c r="B7888">
        <v>7</v>
      </c>
      <c r="C7888">
        <v>4</v>
      </c>
      <c r="D7888" s="2">
        <v>45135</v>
      </c>
      <c r="E7888">
        <v>1</v>
      </c>
      <c r="F7888" t="str">
        <f>_xlfn.XLOOKUP(B7888,Products!$A$2:$A$51,Products!$B$2:$B$51)</f>
        <v>Avoid</v>
      </c>
      <c r="G7888" t="str">
        <f>_xlfn.XLOOKUP(B7888,Products!$A$2:$A$51,Products!$C$2:$C$51)</f>
        <v>Books</v>
      </c>
      <c r="H7888">
        <f>_xlfn.XLOOKUP(B7888,Products!$A$2:$A$51,Products!$D$2:$D$51)</f>
        <v>419</v>
      </c>
      <c r="I7888" t="str">
        <f>_xlfn.XLOOKUP(E7888,Salespersons!$A$2:$A$101,Salespersons!$B$2:$B$101)</f>
        <v>Valerie Gutierrez</v>
      </c>
      <c r="J7888" t="str">
        <f>_xlfn.XLOOKUP(E7888,Salespersons!$A$2:$A$101,Salespersons!$C$2:$C$101)</f>
        <v>East</v>
      </c>
      <c r="K7888">
        <f t="shared" si="369"/>
        <v>1676</v>
      </c>
      <c r="L7888" t="str">
        <f t="shared" si="370"/>
        <v>July</v>
      </c>
      <c r="M7888" t="str">
        <f t="shared" si="371"/>
        <v>2023</v>
      </c>
    </row>
    <row r="7889" spans="1:13" x14ac:dyDescent="0.3">
      <c r="A7889">
        <v>7888</v>
      </c>
      <c r="B7889">
        <v>33</v>
      </c>
      <c r="C7889">
        <v>2</v>
      </c>
      <c r="D7889" s="2">
        <v>45527</v>
      </c>
      <c r="E7889">
        <v>7</v>
      </c>
      <c r="F7889" t="str">
        <f>_xlfn.XLOOKUP(B7889,Products!$A$2:$A$51,Products!$B$2:$B$51)</f>
        <v>Resource</v>
      </c>
      <c r="G7889" t="str">
        <f>_xlfn.XLOOKUP(B7889,Products!$A$2:$A$51,Products!$C$2:$C$51)</f>
        <v>Toys</v>
      </c>
      <c r="H7889">
        <f>_xlfn.XLOOKUP(B7889,Products!$A$2:$A$51,Products!$D$2:$D$51)</f>
        <v>10.54</v>
      </c>
      <c r="I7889" t="str">
        <f>_xlfn.XLOOKUP(E7889,Salespersons!$A$2:$A$101,Salespersons!$B$2:$B$101)</f>
        <v>Robert Montes</v>
      </c>
      <c r="J7889" t="str">
        <f>_xlfn.XLOOKUP(E7889,Salespersons!$A$2:$A$101,Salespersons!$C$2:$C$101)</f>
        <v>West</v>
      </c>
      <c r="K7889">
        <f t="shared" si="369"/>
        <v>21.08</v>
      </c>
      <c r="L7889" t="str">
        <f t="shared" si="370"/>
        <v>August</v>
      </c>
      <c r="M7889" t="str">
        <f t="shared" si="371"/>
        <v>2024</v>
      </c>
    </row>
    <row r="7890" spans="1:13" x14ac:dyDescent="0.3">
      <c r="A7890">
        <v>7889</v>
      </c>
      <c r="B7890">
        <v>25</v>
      </c>
      <c r="C7890">
        <v>7</v>
      </c>
      <c r="D7890" s="2">
        <v>45515</v>
      </c>
      <c r="E7890">
        <v>24</v>
      </c>
      <c r="F7890" t="str">
        <f>_xlfn.XLOOKUP(B7890,Products!$A$2:$A$51,Products!$B$2:$B$51)</f>
        <v>Give</v>
      </c>
      <c r="G7890" t="str">
        <f>_xlfn.XLOOKUP(B7890,Products!$A$2:$A$51,Products!$C$2:$C$51)</f>
        <v>Home &amp; Kitchen</v>
      </c>
      <c r="H7890">
        <f>_xlfn.XLOOKUP(B7890,Products!$A$2:$A$51,Products!$D$2:$D$51)</f>
        <v>262.41000000000003</v>
      </c>
      <c r="I7890" t="str">
        <f>_xlfn.XLOOKUP(E7890,Salespersons!$A$2:$A$101,Salespersons!$B$2:$B$101)</f>
        <v>Ronald Henderson</v>
      </c>
      <c r="J7890" t="str">
        <f>_xlfn.XLOOKUP(E7890,Salespersons!$A$2:$A$101,Salespersons!$C$2:$C$101)</f>
        <v>East</v>
      </c>
      <c r="K7890">
        <f t="shared" si="369"/>
        <v>1836.8700000000001</v>
      </c>
      <c r="L7890" t="str">
        <f t="shared" si="370"/>
        <v>August</v>
      </c>
      <c r="M7890" t="str">
        <f t="shared" si="371"/>
        <v>2024</v>
      </c>
    </row>
    <row r="7891" spans="1:13" x14ac:dyDescent="0.3">
      <c r="A7891">
        <v>7890</v>
      </c>
      <c r="B7891">
        <v>42</v>
      </c>
      <c r="C7891">
        <v>3</v>
      </c>
      <c r="D7891" s="2">
        <v>45315</v>
      </c>
      <c r="E7891">
        <v>2</v>
      </c>
      <c r="F7891" t="str">
        <f>_xlfn.XLOOKUP(B7891,Products!$A$2:$A$51,Products!$B$2:$B$51)</f>
        <v>Deep</v>
      </c>
      <c r="G7891" t="str">
        <f>_xlfn.XLOOKUP(B7891,Products!$A$2:$A$51,Products!$C$2:$C$51)</f>
        <v>Toys</v>
      </c>
      <c r="H7891">
        <f>_xlfn.XLOOKUP(B7891,Products!$A$2:$A$51,Products!$D$2:$D$51)</f>
        <v>51.98</v>
      </c>
      <c r="I7891" t="str">
        <f>_xlfn.XLOOKUP(E7891,Salespersons!$A$2:$A$101,Salespersons!$B$2:$B$101)</f>
        <v>Johnny Jackson</v>
      </c>
      <c r="J7891" t="str">
        <f>_xlfn.XLOOKUP(E7891,Salespersons!$A$2:$A$101,Salespersons!$C$2:$C$101)</f>
        <v>East</v>
      </c>
      <c r="K7891">
        <f t="shared" si="369"/>
        <v>155.94</v>
      </c>
      <c r="L7891" t="str">
        <f t="shared" si="370"/>
        <v>January</v>
      </c>
      <c r="M7891" t="str">
        <f t="shared" si="371"/>
        <v>2024</v>
      </c>
    </row>
    <row r="7892" spans="1:13" x14ac:dyDescent="0.3">
      <c r="A7892">
        <v>7891</v>
      </c>
      <c r="B7892">
        <v>34</v>
      </c>
      <c r="C7892">
        <v>9</v>
      </c>
      <c r="D7892" s="2">
        <v>45801</v>
      </c>
      <c r="E7892">
        <v>18</v>
      </c>
      <c r="F7892" t="str">
        <f>_xlfn.XLOOKUP(B7892,Products!$A$2:$A$51,Products!$B$2:$B$51)</f>
        <v>Law</v>
      </c>
      <c r="G7892" t="str">
        <f>_xlfn.XLOOKUP(B7892,Products!$A$2:$A$51,Products!$C$2:$C$51)</f>
        <v>Books</v>
      </c>
      <c r="H7892">
        <f>_xlfn.XLOOKUP(B7892,Products!$A$2:$A$51,Products!$D$2:$D$51)</f>
        <v>319.54000000000002</v>
      </c>
      <c r="I7892" t="str">
        <f>_xlfn.XLOOKUP(E7892,Salespersons!$A$2:$A$101,Salespersons!$B$2:$B$101)</f>
        <v>Keith Miller</v>
      </c>
      <c r="J7892" t="str">
        <f>_xlfn.XLOOKUP(E7892,Salespersons!$A$2:$A$101,Salespersons!$C$2:$C$101)</f>
        <v>East</v>
      </c>
      <c r="K7892">
        <f t="shared" si="369"/>
        <v>2875.86</v>
      </c>
      <c r="L7892" t="str">
        <f t="shared" si="370"/>
        <v>May</v>
      </c>
      <c r="M7892" t="str">
        <f t="shared" si="371"/>
        <v>2025</v>
      </c>
    </row>
    <row r="7893" spans="1:13" x14ac:dyDescent="0.3">
      <c r="A7893">
        <v>7892</v>
      </c>
      <c r="B7893">
        <v>38</v>
      </c>
      <c r="C7893">
        <v>8</v>
      </c>
      <c r="D7893" s="2">
        <v>45786</v>
      </c>
      <c r="E7893">
        <v>83</v>
      </c>
      <c r="F7893" t="str">
        <f>_xlfn.XLOOKUP(B7893,Products!$A$2:$A$51,Products!$B$2:$B$51)</f>
        <v>Smile</v>
      </c>
      <c r="G7893" t="str">
        <f>_xlfn.XLOOKUP(B7893,Products!$A$2:$A$51,Products!$C$2:$C$51)</f>
        <v>Clothing</v>
      </c>
      <c r="H7893">
        <f>_xlfn.XLOOKUP(B7893,Products!$A$2:$A$51,Products!$D$2:$D$51)</f>
        <v>49.56</v>
      </c>
      <c r="I7893" t="str">
        <f>_xlfn.XLOOKUP(E7893,Salespersons!$A$2:$A$101,Salespersons!$B$2:$B$101)</f>
        <v>Stephen Ortiz</v>
      </c>
      <c r="J7893" t="str">
        <f>_xlfn.XLOOKUP(E7893,Salespersons!$A$2:$A$101,Salespersons!$C$2:$C$101)</f>
        <v>North</v>
      </c>
      <c r="K7893">
        <f t="shared" si="369"/>
        <v>396.48</v>
      </c>
      <c r="L7893" t="str">
        <f t="shared" si="370"/>
        <v>May</v>
      </c>
      <c r="M7893" t="str">
        <f t="shared" si="371"/>
        <v>2025</v>
      </c>
    </row>
    <row r="7894" spans="1:13" x14ac:dyDescent="0.3">
      <c r="A7894">
        <v>7893</v>
      </c>
      <c r="B7894">
        <v>21</v>
      </c>
      <c r="C7894">
        <v>7</v>
      </c>
      <c r="D7894" s="2">
        <v>45196</v>
      </c>
      <c r="E7894">
        <v>100</v>
      </c>
      <c r="F7894" t="str">
        <f>_xlfn.XLOOKUP(B7894,Products!$A$2:$A$51,Products!$B$2:$B$51)</f>
        <v>Firm</v>
      </c>
      <c r="G7894" t="str">
        <f>_xlfn.XLOOKUP(B7894,Products!$A$2:$A$51,Products!$C$2:$C$51)</f>
        <v>Toys</v>
      </c>
      <c r="H7894">
        <f>_xlfn.XLOOKUP(B7894,Products!$A$2:$A$51,Products!$D$2:$D$51)</f>
        <v>107.8</v>
      </c>
      <c r="I7894" t="str">
        <f>_xlfn.XLOOKUP(E7894,Salespersons!$A$2:$A$101,Salespersons!$B$2:$B$101)</f>
        <v>Sara Strong</v>
      </c>
      <c r="J7894" t="str">
        <f>_xlfn.XLOOKUP(E7894,Salespersons!$A$2:$A$101,Salespersons!$C$2:$C$101)</f>
        <v>North</v>
      </c>
      <c r="K7894">
        <f t="shared" si="369"/>
        <v>754.6</v>
      </c>
      <c r="L7894" t="str">
        <f t="shared" si="370"/>
        <v>September</v>
      </c>
      <c r="M7894" t="str">
        <f t="shared" si="371"/>
        <v>2023</v>
      </c>
    </row>
    <row r="7895" spans="1:13" x14ac:dyDescent="0.3">
      <c r="A7895">
        <v>7894</v>
      </c>
      <c r="B7895">
        <v>38</v>
      </c>
      <c r="C7895">
        <v>8</v>
      </c>
      <c r="D7895" s="2">
        <v>45250</v>
      </c>
      <c r="E7895">
        <v>56</v>
      </c>
      <c r="F7895" t="str">
        <f>_xlfn.XLOOKUP(B7895,Products!$A$2:$A$51,Products!$B$2:$B$51)</f>
        <v>Smile</v>
      </c>
      <c r="G7895" t="str">
        <f>_xlfn.XLOOKUP(B7895,Products!$A$2:$A$51,Products!$C$2:$C$51)</f>
        <v>Clothing</v>
      </c>
      <c r="H7895">
        <f>_xlfn.XLOOKUP(B7895,Products!$A$2:$A$51,Products!$D$2:$D$51)</f>
        <v>49.56</v>
      </c>
      <c r="I7895" t="str">
        <f>_xlfn.XLOOKUP(E7895,Salespersons!$A$2:$A$101,Salespersons!$B$2:$B$101)</f>
        <v>Michael Adams</v>
      </c>
      <c r="J7895" t="str">
        <f>_xlfn.XLOOKUP(E7895,Salespersons!$A$2:$A$101,Salespersons!$C$2:$C$101)</f>
        <v>South</v>
      </c>
      <c r="K7895">
        <f t="shared" si="369"/>
        <v>396.48</v>
      </c>
      <c r="L7895" t="str">
        <f t="shared" si="370"/>
        <v>November</v>
      </c>
      <c r="M7895" t="str">
        <f t="shared" si="371"/>
        <v>2023</v>
      </c>
    </row>
    <row r="7896" spans="1:13" x14ac:dyDescent="0.3">
      <c r="A7896">
        <v>7895</v>
      </c>
      <c r="B7896">
        <v>40</v>
      </c>
      <c r="C7896">
        <v>1</v>
      </c>
      <c r="D7896" s="2">
        <v>45545</v>
      </c>
      <c r="E7896">
        <v>92</v>
      </c>
      <c r="F7896" t="str">
        <f>_xlfn.XLOOKUP(B7896,Products!$A$2:$A$51,Products!$B$2:$B$51)</f>
        <v>Agent</v>
      </c>
      <c r="G7896" t="str">
        <f>_xlfn.XLOOKUP(B7896,Products!$A$2:$A$51,Products!$C$2:$C$51)</f>
        <v>Toys</v>
      </c>
      <c r="H7896">
        <f>_xlfn.XLOOKUP(B7896,Products!$A$2:$A$51,Products!$D$2:$D$51)</f>
        <v>228.56</v>
      </c>
      <c r="I7896" t="str">
        <f>_xlfn.XLOOKUP(E7896,Salespersons!$A$2:$A$101,Salespersons!$B$2:$B$101)</f>
        <v>Larry Rivera</v>
      </c>
      <c r="J7896" t="str">
        <f>_xlfn.XLOOKUP(E7896,Salespersons!$A$2:$A$101,Salespersons!$C$2:$C$101)</f>
        <v>North</v>
      </c>
      <c r="K7896">
        <f t="shared" si="369"/>
        <v>228.56</v>
      </c>
      <c r="L7896" t="str">
        <f t="shared" si="370"/>
        <v>September</v>
      </c>
      <c r="M7896" t="str">
        <f t="shared" si="371"/>
        <v>2024</v>
      </c>
    </row>
    <row r="7897" spans="1:13" x14ac:dyDescent="0.3">
      <c r="A7897">
        <v>7896</v>
      </c>
      <c r="B7897">
        <v>18</v>
      </c>
      <c r="C7897">
        <v>6</v>
      </c>
      <c r="D7897" s="2">
        <v>45283</v>
      </c>
      <c r="E7897">
        <v>99</v>
      </c>
      <c r="F7897" t="str">
        <f>_xlfn.XLOOKUP(B7897,Products!$A$2:$A$51,Products!$B$2:$B$51)</f>
        <v>You</v>
      </c>
      <c r="G7897" t="str">
        <f>_xlfn.XLOOKUP(B7897,Products!$A$2:$A$51,Products!$C$2:$C$51)</f>
        <v>Books</v>
      </c>
      <c r="H7897">
        <f>_xlfn.XLOOKUP(B7897,Products!$A$2:$A$51,Products!$D$2:$D$51)</f>
        <v>128.16</v>
      </c>
      <c r="I7897" t="str">
        <f>_xlfn.XLOOKUP(E7897,Salespersons!$A$2:$A$101,Salespersons!$B$2:$B$101)</f>
        <v>Kathleen Grant</v>
      </c>
      <c r="J7897" t="str">
        <f>_xlfn.XLOOKUP(E7897,Salespersons!$A$2:$A$101,Salespersons!$C$2:$C$101)</f>
        <v>East</v>
      </c>
      <c r="K7897">
        <f t="shared" si="369"/>
        <v>768.96</v>
      </c>
      <c r="L7897" t="str">
        <f t="shared" si="370"/>
        <v>December</v>
      </c>
      <c r="M7897" t="str">
        <f t="shared" si="371"/>
        <v>2023</v>
      </c>
    </row>
    <row r="7898" spans="1:13" x14ac:dyDescent="0.3">
      <c r="A7898">
        <v>7897</v>
      </c>
      <c r="B7898">
        <v>39</v>
      </c>
      <c r="C7898">
        <v>7</v>
      </c>
      <c r="D7898" s="2">
        <v>45551</v>
      </c>
      <c r="E7898">
        <v>32</v>
      </c>
      <c r="F7898" t="str">
        <f>_xlfn.XLOOKUP(B7898,Products!$A$2:$A$51,Products!$B$2:$B$51)</f>
        <v>Reflect</v>
      </c>
      <c r="G7898" t="str">
        <f>_xlfn.XLOOKUP(B7898,Products!$A$2:$A$51,Products!$C$2:$C$51)</f>
        <v>Clothing</v>
      </c>
      <c r="H7898">
        <f>_xlfn.XLOOKUP(B7898,Products!$A$2:$A$51,Products!$D$2:$D$51)</f>
        <v>194.89</v>
      </c>
      <c r="I7898" t="str">
        <f>_xlfn.XLOOKUP(E7898,Salespersons!$A$2:$A$101,Salespersons!$B$2:$B$101)</f>
        <v>Michael Adams</v>
      </c>
      <c r="J7898" t="str">
        <f>_xlfn.XLOOKUP(E7898,Salespersons!$A$2:$A$101,Salespersons!$C$2:$C$101)</f>
        <v>North</v>
      </c>
      <c r="K7898">
        <f t="shared" si="369"/>
        <v>1364.23</v>
      </c>
      <c r="L7898" t="str">
        <f t="shared" si="370"/>
        <v>September</v>
      </c>
      <c r="M7898" t="str">
        <f t="shared" si="371"/>
        <v>2024</v>
      </c>
    </row>
    <row r="7899" spans="1:13" x14ac:dyDescent="0.3">
      <c r="A7899">
        <v>7898</v>
      </c>
      <c r="B7899">
        <v>50</v>
      </c>
      <c r="C7899">
        <v>7</v>
      </c>
      <c r="D7899" s="2">
        <v>45460</v>
      </c>
      <c r="E7899">
        <v>77</v>
      </c>
      <c r="F7899" t="str">
        <f>_xlfn.XLOOKUP(B7899,Products!$A$2:$A$51,Products!$B$2:$B$51)</f>
        <v>Newspaper</v>
      </c>
      <c r="G7899" t="str">
        <f>_xlfn.XLOOKUP(B7899,Products!$A$2:$A$51,Products!$C$2:$C$51)</f>
        <v>Clothing</v>
      </c>
      <c r="H7899">
        <f>_xlfn.XLOOKUP(B7899,Products!$A$2:$A$51,Products!$D$2:$D$51)</f>
        <v>256.36</v>
      </c>
      <c r="I7899" t="str">
        <f>_xlfn.XLOOKUP(E7899,Salespersons!$A$2:$A$101,Salespersons!$B$2:$B$101)</f>
        <v>Nicole Holloway</v>
      </c>
      <c r="J7899" t="str">
        <f>_xlfn.XLOOKUP(E7899,Salespersons!$A$2:$A$101,Salespersons!$C$2:$C$101)</f>
        <v>East</v>
      </c>
      <c r="K7899">
        <f t="shared" si="369"/>
        <v>1794.52</v>
      </c>
      <c r="L7899" t="str">
        <f t="shared" si="370"/>
        <v>June</v>
      </c>
      <c r="M7899" t="str">
        <f t="shared" si="371"/>
        <v>2024</v>
      </c>
    </row>
    <row r="7900" spans="1:13" x14ac:dyDescent="0.3">
      <c r="A7900">
        <v>7899</v>
      </c>
      <c r="B7900">
        <v>33</v>
      </c>
      <c r="C7900">
        <v>9</v>
      </c>
      <c r="D7900" s="2">
        <v>45193</v>
      </c>
      <c r="E7900">
        <v>70</v>
      </c>
      <c r="F7900" t="str">
        <f>_xlfn.XLOOKUP(B7900,Products!$A$2:$A$51,Products!$B$2:$B$51)</f>
        <v>Resource</v>
      </c>
      <c r="G7900" t="str">
        <f>_xlfn.XLOOKUP(B7900,Products!$A$2:$A$51,Products!$C$2:$C$51)</f>
        <v>Toys</v>
      </c>
      <c r="H7900">
        <f>_xlfn.XLOOKUP(B7900,Products!$A$2:$A$51,Products!$D$2:$D$51)</f>
        <v>10.54</v>
      </c>
      <c r="I7900" t="str">
        <f>_xlfn.XLOOKUP(E7900,Salespersons!$A$2:$A$101,Salespersons!$B$2:$B$101)</f>
        <v>Valerie Bass</v>
      </c>
      <c r="J7900" t="str">
        <f>_xlfn.XLOOKUP(E7900,Salespersons!$A$2:$A$101,Salespersons!$C$2:$C$101)</f>
        <v>West</v>
      </c>
      <c r="K7900">
        <f t="shared" si="369"/>
        <v>94.859999999999985</v>
      </c>
      <c r="L7900" t="str">
        <f t="shared" si="370"/>
        <v>September</v>
      </c>
      <c r="M7900" t="str">
        <f t="shared" si="371"/>
        <v>2023</v>
      </c>
    </row>
    <row r="7901" spans="1:13" x14ac:dyDescent="0.3">
      <c r="A7901">
        <v>7900</v>
      </c>
      <c r="B7901">
        <v>28</v>
      </c>
      <c r="C7901">
        <v>7</v>
      </c>
      <c r="D7901" s="2">
        <v>45655</v>
      </c>
      <c r="E7901">
        <v>93</v>
      </c>
      <c r="F7901" t="str">
        <f>_xlfn.XLOOKUP(B7901,Products!$A$2:$A$51,Products!$B$2:$B$51)</f>
        <v>Total</v>
      </c>
      <c r="G7901" t="str">
        <f>_xlfn.XLOOKUP(B7901,Products!$A$2:$A$51,Products!$C$2:$C$51)</f>
        <v>Toys</v>
      </c>
      <c r="H7901">
        <f>_xlfn.XLOOKUP(B7901,Products!$A$2:$A$51,Products!$D$2:$D$51)</f>
        <v>64.849999999999994</v>
      </c>
      <c r="I7901" t="str">
        <f>_xlfn.XLOOKUP(E7901,Salespersons!$A$2:$A$101,Salespersons!$B$2:$B$101)</f>
        <v>Yolanda Clayton</v>
      </c>
      <c r="J7901" t="str">
        <f>_xlfn.XLOOKUP(E7901,Salespersons!$A$2:$A$101,Salespersons!$C$2:$C$101)</f>
        <v>South</v>
      </c>
      <c r="K7901">
        <f t="shared" si="369"/>
        <v>453.94999999999993</v>
      </c>
      <c r="L7901" t="str">
        <f t="shared" si="370"/>
        <v>December</v>
      </c>
      <c r="M7901" t="str">
        <f t="shared" si="371"/>
        <v>2024</v>
      </c>
    </row>
    <row r="7902" spans="1:13" x14ac:dyDescent="0.3">
      <c r="A7902">
        <v>7901</v>
      </c>
      <c r="B7902">
        <v>25</v>
      </c>
      <c r="C7902">
        <v>7</v>
      </c>
      <c r="D7902" s="2">
        <v>45247</v>
      </c>
      <c r="E7902">
        <v>10</v>
      </c>
      <c r="F7902" t="str">
        <f>_xlfn.XLOOKUP(B7902,Products!$A$2:$A$51,Products!$B$2:$B$51)</f>
        <v>Give</v>
      </c>
      <c r="G7902" t="str">
        <f>_xlfn.XLOOKUP(B7902,Products!$A$2:$A$51,Products!$C$2:$C$51)</f>
        <v>Home &amp; Kitchen</v>
      </c>
      <c r="H7902">
        <f>_xlfn.XLOOKUP(B7902,Products!$A$2:$A$51,Products!$D$2:$D$51)</f>
        <v>262.41000000000003</v>
      </c>
      <c r="I7902" t="str">
        <f>_xlfn.XLOOKUP(E7902,Salespersons!$A$2:$A$101,Salespersons!$B$2:$B$101)</f>
        <v>Tyler Howard</v>
      </c>
      <c r="J7902" t="str">
        <f>_xlfn.XLOOKUP(E7902,Salespersons!$A$2:$A$101,Salespersons!$C$2:$C$101)</f>
        <v>East</v>
      </c>
      <c r="K7902">
        <f t="shared" si="369"/>
        <v>1836.8700000000001</v>
      </c>
      <c r="L7902" t="str">
        <f t="shared" si="370"/>
        <v>November</v>
      </c>
      <c r="M7902" t="str">
        <f t="shared" si="371"/>
        <v>2023</v>
      </c>
    </row>
    <row r="7903" spans="1:13" x14ac:dyDescent="0.3">
      <c r="A7903">
        <v>7902</v>
      </c>
      <c r="B7903">
        <v>14</v>
      </c>
      <c r="C7903">
        <v>6</v>
      </c>
      <c r="D7903" s="2">
        <v>45601</v>
      </c>
      <c r="E7903">
        <v>40</v>
      </c>
      <c r="F7903" t="str">
        <f>_xlfn.XLOOKUP(B7903,Products!$A$2:$A$51,Products!$B$2:$B$51)</f>
        <v>Mention</v>
      </c>
      <c r="G7903" t="str">
        <f>_xlfn.XLOOKUP(B7903,Products!$A$2:$A$51,Products!$C$2:$C$51)</f>
        <v>Home &amp; Kitchen</v>
      </c>
      <c r="H7903">
        <f>_xlfn.XLOOKUP(B7903,Products!$A$2:$A$51,Products!$D$2:$D$51)</f>
        <v>64.77</v>
      </c>
      <c r="I7903" t="str">
        <f>_xlfn.XLOOKUP(E7903,Salespersons!$A$2:$A$101,Salespersons!$B$2:$B$101)</f>
        <v>Ashley Bennett</v>
      </c>
      <c r="J7903" t="str">
        <f>_xlfn.XLOOKUP(E7903,Salespersons!$A$2:$A$101,Salespersons!$C$2:$C$101)</f>
        <v>West</v>
      </c>
      <c r="K7903">
        <f t="shared" si="369"/>
        <v>388.62</v>
      </c>
      <c r="L7903" t="str">
        <f t="shared" si="370"/>
        <v>November</v>
      </c>
      <c r="M7903" t="str">
        <f t="shared" si="371"/>
        <v>2024</v>
      </c>
    </row>
    <row r="7904" spans="1:13" x14ac:dyDescent="0.3">
      <c r="A7904">
        <v>7903</v>
      </c>
      <c r="B7904">
        <v>20</v>
      </c>
      <c r="C7904">
        <v>3</v>
      </c>
      <c r="D7904" s="2">
        <v>45597</v>
      </c>
      <c r="E7904">
        <v>74</v>
      </c>
      <c r="F7904" t="str">
        <f>_xlfn.XLOOKUP(B7904,Products!$A$2:$A$51,Products!$B$2:$B$51)</f>
        <v>Common</v>
      </c>
      <c r="G7904" t="str">
        <f>_xlfn.XLOOKUP(B7904,Products!$A$2:$A$51,Products!$C$2:$C$51)</f>
        <v>Electronics</v>
      </c>
      <c r="H7904">
        <f>_xlfn.XLOOKUP(B7904,Products!$A$2:$A$51,Products!$D$2:$D$51)</f>
        <v>486.94</v>
      </c>
      <c r="I7904" t="str">
        <f>_xlfn.XLOOKUP(E7904,Salespersons!$A$2:$A$101,Salespersons!$B$2:$B$101)</f>
        <v>Kevin Smith</v>
      </c>
      <c r="J7904" t="str">
        <f>_xlfn.XLOOKUP(E7904,Salespersons!$A$2:$A$101,Salespersons!$C$2:$C$101)</f>
        <v>South</v>
      </c>
      <c r="K7904">
        <f t="shared" si="369"/>
        <v>1460.82</v>
      </c>
      <c r="L7904" t="str">
        <f t="shared" si="370"/>
        <v>November</v>
      </c>
      <c r="M7904" t="str">
        <f t="shared" si="371"/>
        <v>2024</v>
      </c>
    </row>
    <row r="7905" spans="1:13" x14ac:dyDescent="0.3">
      <c r="A7905">
        <v>7904</v>
      </c>
      <c r="B7905">
        <v>39</v>
      </c>
      <c r="C7905">
        <v>6</v>
      </c>
      <c r="D7905" s="2">
        <v>45488</v>
      </c>
      <c r="E7905">
        <v>34</v>
      </c>
      <c r="F7905" t="str">
        <f>_xlfn.XLOOKUP(B7905,Products!$A$2:$A$51,Products!$B$2:$B$51)</f>
        <v>Reflect</v>
      </c>
      <c r="G7905" t="str">
        <f>_xlfn.XLOOKUP(B7905,Products!$A$2:$A$51,Products!$C$2:$C$51)</f>
        <v>Clothing</v>
      </c>
      <c r="H7905">
        <f>_xlfn.XLOOKUP(B7905,Products!$A$2:$A$51,Products!$D$2:$D$51)</f>
        <v>194.89</v>
      </c>
      <c r="I7905" t="str">
        <f>_xlfn.XLOOKUP(E7905,Salespersons!$A$2:$A$101,Salespersons!$B$2:$B$101)</f>
        <v>Denise Cruz</v>
      </c>
      <c r="J7905" t="str">
        <f>_xlfn.XLOOKUP(E7905,Salespersons!$A$2:$A$101,Salespersons!$C$2:$C$101)</f>
        <v>North</v>
      </c>
      <c r="K7905">
        <f t="shared" si="369"/>
        <v>1169.3399999999999</v>
      </c>
      <c r="L7905" t="str">
        <f t="shared" si="370"/>
        <v>July</v>
      </c>
      <c r="M7905" t="str">
        <f t="shared" si="371"/>
        <v>2024</v>
      </c>
    </row>
    <row r="7906" spans="1:13" x14ac:dyDescent="0.3">
      <c r="A7906">
        <v>7905</v>
      </c>
      <c r="B7906">
        <v>20</v>
      </c>
      <c r="C7906">
        <v>9</v>
      </c>
      <c r="D7906" s="2">
        <v>45830</v>
      </c>
      <c r="E7906">
        <v>84</v>
      </c>
      <c r="F7906" t="str">
        <f>_xlfn.XLOOKUP(B7906,Products!$A$2:$A$51,Products!$B$2:$B$51)</f>
        <v>Common</v>
      </c>
      <c r="G7906" t="str">
        <f>_xlfn.XLOOKUP(B7906,Products!$A$2:$A$51,Products!$C$2:$C$51)</f>
        <v>Electronics</v>
      </c>
      <c r="H7906">
        <f>_xlfn.XLOOKUP(B7906,Products!$A$2:$A$51,Products!$D$2:$D$51)</f>
        <v>486.94</v>
      </c>
      <c r="I7906" t="str">
        <f>_xlfn.XLOOKUP(E7906,Salespersons!$A$2:$A$101,Salespersons!$B$2:$B$101)</f>
        <v>Meghan Ochoa</v>
      </c>
      <c r="J7906" t="str">
        <f>_xlfn.XLOOKUP(E7906,Salespersons!$A$2:$A$101,Salespersons!$C$2:$C$101)</f>
        <v>West</v>
      </c>
      <c r="K7906">
        <f t="shared" si="369"/>
        <v>4382.46</v>
      </c>
      <c r="L7906" t="str">
        <f t="shared" si="370"/>
        <v>June</v>
      </c>
      <c r="M7906" t="str">
        <f t="shared" si="371"/>
        <v>2025</v>
      </c>
    </row>
    <row r="7907" spans="1:13" x14ac:dyDescent="0.3">
      <c r="A7907">
        <v>7906</v>
      </c>
      <c r="B7907">
        <v>7</v>
      </c>
      <c r="C7907">
        <v>3</v>
      </c>
      <c r="D7907" s="2">
        <v>45589</v>
      </c>
      <c r="E7907">
        <v>33</v>
      </c>
      <c r="F7907" t="str">
        <f>_xlfn.XLOOKUP(B7907,Products!$A$2:$A$51,Products!$B$2:$B$51)</f>
        <v>Avoid</v>
      </c>
      <c r="G7907" t="str">
        <f>_xlfn.XLOOKUP(B7907,Products!$A$2:$A$51,Products!$C$2:$C$51)</f>
        <v>Books</v>
      </c>
      <c r="H7907">
        <f>_xlfn.XLOOKUP(B7907,Products!$A$2:$A$51,Products!$D$2:$D$51)</f>
        <v>419</v>
      </c>
      <c r="I7907" t="str">
        <f>_xlfn.XLOOKUP(E7907,Salespersons!$A$2:$A$101,Salespersons!$B$2:$B$101)</f>
        <v>Sharon Smith</v>
      </c>
      <c r="J7907" t="str">
        <f>_xlfn.XLOOKUP(E7907,Salespersons!$A$2:$A$101,Salespersons!$C$2:$C$101)</f>
        <v>East</v>
      </c>
      <c r="K7907">
        <f t="shared" si="369"/>
        <v>1257</v>
      </c>
      <c r="L7907" t="str">
        <f t="shared" si="370"/>
        <v>October</v>
      </c>
      <c r="M7907" t="str">
        <f t="shared" si="371"/>
        <v>2024</v>
      </c>
    </row>
    <row r="7908" spans="1:13" x14ac:dyDescent="0.3">
      <c r="A7908">
        <v>7907</v>
      </c>
      <c r="B7908">
        <v>4</v>
      </c>
      <c r="C7908">
        <v>3</v>
      </c>
      <c r="D7908" s="2">
        <v>45244</v>
      </c>
      <c r="E7908">
        <v>75</v>
      </c>
      <c r="F7908" t="str">
        <f>_xlfn.XLOOKUP(B7908,Products!$A$2:$A$51,Products!$B$2:$B$51)</f>
        <v>Half</v>
      </c>
      <c r="G7908" t="str">
        <f>_xlfn.XLOOKUP(B7908,Products!$A$2:$A$51,Products!$C$2:$C$51)</f>
        <v>Home &amp; Kitchen</v>
      </c>
      <c r="H7908">
        <f>_xlfn.XLOOKUP(B7908,Products!$A$2:$A$51,Products!$D$2:$D$51)</f>
        <v>420.81</v>
      </c>
      <c r="I7908" t="str">
        <f>_xlfn.XLOOKUP(E7908,Salespersons!$A$2:$A$101,Salespersons!$B$2:$B$101)</f>
        <v>Steven Adkins</v>
      </c>
      <c r="J7908" t="str">
        <f>_xlfn.XLOOKUP(E7908,Salespersons!$A$2:$A$101,Salespersons!$C$2:$C$101)</f>
        <v>South</v>
      </c>
      <c r="K7908">
        <f t="shared" si="369"/>
        <v>1262.43</v>
      </c>
      <c r="L7908" t="str">
        <f t="shared" si="370"/>
        <v>November</v>
      </c>
      <c r="M7908" t="str">
        <f t="shared" si="371"/>
        <v>2023</v>
      </c>
    </row>
    <row r="7909" spans="1:13" x14ac:dyDescent="0.3">
      <c r="A7909">
        <v>7908</v>
      </c>
      <c r="B7909">
        <v>31</v>
      </c>
      <c r="C7909">
        <v>7</v>
      </c>
      <c r="D7909" s="2">
        <v>45725</v>
      </c>
      <c r="E7909">
        <v>88</v>
      </c>
      <c r="F7909" t="str">
        <f>_xlfn.XLOOKUP(B7909,Products!$A$2:$A$51,Products!$B$2:$B$51)</f>
        <v>Tell</v>
      </c>
      <c r="G7909" t="str">
        <f>_xlfn.XLOOKUP(B7909,Products!$A$2:$A$51,Products!$C$2:$C$51)</f>
        <v>Books</v>
      </c>
      <c r="H7909">
        <f>_xlfn.XLOOKUP(B7909,Products!$A$2:$A$51,Products!$D$2:$D$51)</f>
        <v>83.85</v>
      </c>
      <c r="I7909" t="str">
        <f>_xlfn.XLOOKUP(E7909,Salespersons!$A$2:$A$101,Salespersons!$B$2:$B$101)</f>
        <v>Thomas Montes</v>
      </c>
      <c r="J7909" t="str">
        <f>_xlfn.XLOOKUP(E7909,Salespersons!$A$2:$A$101,Salespersons!$C$2:$C$101)</f>
        <v>East</v>
      </c>
      <c r="K7909">
        <f t="shared" si="369"/>
        <v>586.94999999999993</v>
      </c>
      <c r="L7909" t="str">
        <f t="shared" si="370"/>
        <v>March</v>
      </c>
      <c r="M7909" t="str">
        <f t="shared" si="371"/>
        <v>2025</v>
      </c>
    </row>
    <row r="7910" spans="1:13" x14ac:dyDescent="0.3">
      <c r="A7910">
        <v>7909</v>
      </c>
      <c r="B7910">
        <v>30</v>
      </c>
      <c r="C7910">
        <v>7</v>
      </c>
      <c r="D7910" s="2">
        <v>45836</v>
      </c>
      <c r="E7910">
        <v>97</v>
      </c>
      <c r="F7910" t="str">
        <f>_xlfn.XLOOKUP(B7910,Products!$A$2:$A$51,Products!$B$2:$B$51)</f>
        <v>Fine</v>
      </c>
      <c r="G7910" t="str">
        <f>_xlfn.XLOOKUP(B7910,Products!$A$2:$A$51,Products!$C$2:$C$51)</f>
        <v>Electronics</v>
      </c>
      <c r="H7910">
        <f>_xlfn.XLOOKUP(B7910,Products!$A$2:$A$51,Products!$D$2:$D$51)</f>
        <v>473.44</v>
      </c>
      <c r="I7910" t="str">
        <f>_xlfn.XLOOKUP(E7910,Salespersons!$A$2:$A$101,Salespersons!$B$2:$B$101)</f>
        <v>Gary Price</v>
      </c>
      <c r="J7910" t="str">
        <f>_xlfn.XLOOKUP(E7910,Salespersons!$A$2:$A$101,Salespersons!$C$2:$C$101)</f>
        <v>North</v>
      </c>
      <c r="K7910">
        <f t="shared" si="369"/>
        <v>3314.08</v>
      </c>
      <c r="L7910" t="str">
        <f t="shared" si="370"/>
        <v>June</v>
      </c>
      <c r="M7910" t="str">
        <f t="shared" si="371"/>
        <v>2025</v>
      </c>
    </row>
    <row r="7911" spans="1:13" x14ac:dyDescent="0.3">
      <c r="A7911">
        <v>7910</v>
      </c>
      <c r="B7911">
        <v>37</v>
      </c>
      <c r="C7911">
        <v>5</v>
      </c>
      <c r="D7911" s="2">
        <v>45854</v>
      </c>
      <c r="E7911">
        <v>57</v>
      </c>
      <c r="F7911" t="str">
        <f>_xlfn.XLOOKUP(B7911,Products!$A$2:$A$51,Products!$B$2:$B$51)</f>
        <v>Suffer</v>
      </c>
      <c r="G7911" t="str">
        <f>_xlfn.XLOOKUP(B7911,Products!$A$2:$A$51,Products!$C$2:$C$51)</f>
        <v>Electronics</v>
      </c>
      <c r="H7911">
        <f>_xlfn.XLOOKUP(B7911,Products!$A$2:$A$51,Products!$D$2:$D$51)</f>
        <v>416.3</v>
      </c>
      <c r="I7911" t="str">
        <f>_xlfn.XLOOKUP(E7911,Salespersons!$A$2:$A$101,Salespersons!$B$2:$B$101)</f>
        <v>Sally Gutierrez</v>
      </c>
      <c r="J7911" t="str">
        <f>_xlfn.XLOOKUP(E7911,Salespersons!$A$2:$A$101,Salespersons!$C$2:$C$101)</f>
        <v>North</v>
      </c>
      <c r="K7911">
        <f t="shared" si="369"/>
        <v>2081.5</v>
      </c>
      <c r="L7911" t="str">
        <f t="shared" si="370"/>
        <v>July</v>
      </c>
      <c r="M7911" t="str">
        <f t="shared" si="371"/>
        <v>2025</v>
      </c>
    </row>
    <row r="7912" spans="1:13" x14ac:dyDescent="0.3">
      <c r="A7912">
        <v>7911</v>
      </c>
      <c r="B7912">
        <v>21</v>
      </c>
      <c r="C7912">
        <v>8</v>
      </c>
      <c r="D7912" s="2">
        <v>45422</v>
      </c>
      <c r="E7912">
        <v>22</v>
      </c>
      <c r="F7912" t="str">
        <f>_xlfn.XLOOKUP(B7912,Products!$A$2:$A$51,Products!$B$2:$B$51)</f>
        <v>Firm</v>
      </c>
      <c r="G7912" t="str">
        <f>_xlfn.XLOOKUP(B7912,Products!$A$2:$A$51,Products!$C$2:$C$51)</f>
        <v>Toys</v>
      </c>
      <c r="H7912">
        <f>_xlfn.XLOOKUP(B7912,Products!$A$2:$A$51,Products!$D$2:$D$51)</f>
        <v>107.8</v>
      </c>
      <c r="I7912" t="str">
        <f>_xlfn.XLOOKUP(E7912,Salespersons!$A$2:$A$101,Salespersons!$B$2:$B$101)</f>
        <v>Laura Barnes</v>
      </c>
      <c r="J7912" t="str">
        <f>_xlfn.XLOOKUP(E7912,Salespersons!$A$2:$A$101,Salespersons!$C$2:$C$101)</f>
        <v>North</v>
      </c>
      <c r="K7912">
        <f t="shared" si="369"/>
        <v>862.4</v>
      </c>
      <c r="L7912" t="str">
        <f t="shared" si="370"/>
        <v>May</v>
      </c>
      <c r="M7912" t="str">
        <f t="shared" si="371"/>
        <v>2024</v>
      </c>
    </row>
    <row r="7913" spans="1:13" x14ac:dyDescent="0.3">
      <c r="A7913">
        <v>7912</v>
      </c>
      <c r="B7913">
        <v>1</v>
      </c>
      <c r="C7913">
        <v>8</v>
      </c>
      <c r="D7913" s="2">
        <v>45827</v>
      </c>
      <c r="E7913">
        <v>48</v>
      </c>
      <c r="F7913" t="str">
        <f>_xlfn.XLOOKUP(B7913,Products!$A$2:$A$51,Products!$B$2:$B$51)</f>
        <v>Increase</v>
      </c>
      <c r="G7913" t="str">
        <f>_xlfn.XLOOKUP(B7913,Products!$A$2:$A$51,Products!$C$2:$C$51)</f>
        <v>Books</v>
      </c>
      <c r="H7913">
        <f>_xlfn.XLOOKUP(B7913,Products!$A$2:$A$51,Products!$D$2:$D$51)</f>
        <v>101.78</v>
      </c>
      <c r="I7913" t="str">
        <f>_xlfn.XLOOKUP(E7913,Salespersons!$A$2:$A$101,Salespersons!$B$2:$B$101)</f>
        <v>Jacob Woods</v>
      </c>
      <c r="J7913" t="str">
        <f>_xlfn.XLOOKUP(E7913,Salespersons!$A$2:$A$101,Salespersons!$C$2:$C$101)</f>
        <v>West</v>
      </c>
      <c r="K7913">
        <f t="shared" si="369"/>
        <v>814.24</v>
      </c>
      <c r="L7913" t="str">
        <f t="shared" si="370"/>
        <v>June</v>
      </c>
      <c r="M7913" t="str">
        <f t="shared" si="371"/>
        <v>2025</v>
      </c>
    </row>
    <row r="7914" spans="1:13" x14ac:dyDescent="0.3">
      <c r="A7914">
        <v>7913</v>
      </c>
      <c r="B7914">
        <v>3</v>
      </c>
      <c r="C7914">
        <v>2</v>
      </c>
      <c r="D7914" s="2">
        <v>45409</v>
      </c>
      <c r="E7914">
        <v>76</v>
      </c>
      <c r="F7914" t="str">
        <f>_xlfn.XLOOKUP(B7914,Products!$A$2:$A$51,Products!$B$2:$B$51)</f>
        <v>Nothing</v>
      </c>
      <c r="G7914" t="str">
        <f>_xlfn.XLOOKUP(B7914,Products!$A$2:$A$51,Products!$C$2:$C$51)</f>
        <v>Books</v>
      </c>
      <c r="H7914">
        <f>_xlfn.XLOOKUP(B7914,Products!$A$2:$A$51,Products!$D$2:$D$51)</f>
        <v>425.44</v>
      </c>
      <c r="I7914" t="str">
        <f>_xlfn.XLOOKUP(E7914,Salespersons!$A$2:$A$101,Salespersons!$B$2:$B$101)</f>
        <v>Julie Smith</v>
      </c>
      <c r="J7914" t="str">
        <f>_xlfn.XLOOKUP(E7914,Salespersons!$A$2:$A$101,Salespersons!$C$2:$C$101)</f>
        <v>East</v>
      </c>
      <c r="K7914">
        <f t="shared" si="369"/>
        <v>850.88</v>
      </c>
      <c r="L7914" t="str">
        <f t="shared" si="370"/>
        <v>April</v>
      </c>
      <c r="M7914" t="str">
        <f t="shared" si="371"/>
        <v>2024</v>
      </c>
    </row>
    <row r="7915" spans="1:13" x14ac:dyDescent="0.3">
      <c r="A7915">
        <v>7914</v>
      </c>
      <c r="B7915">
        <v>13</v>
      </c>
      <c r="C7915">
        <v>6</v>
      </c>
      <c r="D7915" s="2">
        <v>45742</v>
      </c>
      <c r="E7915">
        <v>94</v>
      </c>
      <c r="F7915" t="str">
        <f>_xlfn.XLOOKUP(B7915,Products!$A$2:$A$51,Products!$B$2:$B$51)</f>
        <v>Beat</v>
      </c>
      <c r="G7915" t="str">
        <f>_xlfn.XLOOKUP(B7915,Products!$A$2:$A$51,Products!$C$2:$C$51)</f>
        <v>Toys</v>
      </c>
      <c r="H7915">
        <f>_xlfn.XLOOKUP(B7915,Products!$A$2:$A$51,Products!$D$2:$D$51)</f>
        <v>430.93</v>
      </c>
      <c r="I7915" t="str">
        <f>_xlfn.XLOOKUP(E7915,Salespersons!$A$2:$A$101,Salespersons!$B$2:$B$101)</f>
        <v>Christopher Martinez</v>
      </c>
      <c r="J7915" t="str">
        <f>_xlfn.XLOOKUP(E7915,Salespersons!$A$2:$A$101,Salespersons!$C$2:$C$101)</f>
        <v>East</v>
      </c>
      <c r="K7915">
        <f t="shared" si="369"/>
        <v>2585.58</v>
      </c>
      <c r="L7915" t="str">
        <f t="shared" si="370"/>
        <v>March</v>
      </c>
      <c r="M7915" t="str">
        <f t="shared" si="371"/>
        <v>2025</v>
      </c>
    </row>
    <row r="7916" spans="1:13" x14ac:dyDescent="0.3">
      <c r="A7916">
        <v>7915</v>
      </c>
      <c r="B7916">
        <v>7</v>
      </c>
      <c r="C7916">
        <v>5</v>
      </c>
      <c r="D7916" s="2">
        <v>45192</v>
      </c>
      <c r="E7916">
        <v>32</v>
      </c>
      <c r="F7916" t="str">
        <f>_xlfn.XLOOKUP(B7916,Products!$A$2:$A$51,Products!$B$2:$B$51)</f>
        <v>Avoid</v>
      </c>
      <c r="G7916" t="str">
        <f>_xlfn.XLOOKUP(B7916,Products!$A$2:$A$51,Products!$C$2:$C$51)</f>
        <v>Books</v>
      </c>
      <c r="H7916">
        <f>_xlfn.XLOOKUP(B7916,Products!$A$2:$A$51,Products!$D$2:$D$51)</f>
        <v>419</v>
      </c>
      <c r="I7916" t="str">
        <f>_xlfn.XLOOKUP(E7916,Salespersons!$A$2:$A$101,Salespersons!$B$2:$B$101)</f>
        <v>Michael Adams</v>
      </c>
      <c r="J7916" t="str">
        <f>_xlfn.XLOOKUP(E7916,Salespersons!$A$2:$A$101,Salespersons!$C$2:$C$101)</f>
        <v>North</v>
      </c>
      <c r="K7916">
        <f t="shared" si="369"/>
        <v>2095</v>
      </c>
      <c r="L7916" t="str">
        <f t="shared" si="370"/>
        <v>September</v>
      </c>
      <c r="M7916" t="str">
        <f t="shared" si="371"/>
        <v>2023</v>
      </c>
    </row>
    <row r="7917" spans="1:13" x14ac:dyDescent="0.3">
      <c r="A7917">
        <v>7916</v>
      </c>
      <c r="B7917">
        <v>6</v>
      </c>
      <c r="C7917">
        <v>4</v>
      </c>
      <c r="D7917" s="2">
        <v>45346</v>
      </c>
      <c r="E7917">
        <v>83</v>
      </c>
      <c r="F7917" t="str">
        <f>_xlfn.XLOOKUP(B7917,Products!$A$2:$A$51,Products!$B$2:$B$51)</f>
        <v>Gas</v>
      </c>
      <c r="G7917" t="str">
        <f>_xlfn.XLOOKUP(B7917,Products!$A$2:$A$51,Products!$C$2:$C$51)</f>
        <v>Home &amp; Kitchen</v>
      </c>
      <c r="H7917">
        <f>_xlfn.XLOOKUP(B7917,Products!$A$2:$A$51,Products!$D$2:$D$51)</f>
        <v>79.7</v>
      </c>
      <c r="I7917" t="str">
        <f>_xlfn.XLOOKUP(E7917,Salespersons!$A$2:$A$101,Salespersons!$B$2:$B$101)</f>
        <v>Stephen Ortiz</v>
      </c>
      <c r="J7917" t="str">
        <f>_xlfn.XLOOKUP(E7917,Salespersons!$A$2:$A$101,Salespersons!$C$2:$C$101)</f>
        <v>North</v>
      </c>
      <c r="K7917">
        <f t="shared" si="369"/>
        <v>318.8</v>
      </c>
      <c r="L7917" t="str">
        <f t="shared" si="370"/>
        <v>February</v>
      </c>
      <c r="M7917" t="str">
        <f t="shared" si="371"/>
        <v>2024</v>
      </c>
    </row>
    <row r="7918" spans="1:13" x14ac:dyDescent="0.3">
      <c r="A7918">
        <v>7917</v>
      </c>
      <c r="B7918">
        <v>6</v>
      </c>
      <c r="C7918">
        <v>7</v>
      </c>
      <c r="D7918" s="2">
        <v>45453</v>
      </c>
      <c r="E7918">
        <v>45</v>
      </c>
      <c r="F7918" t="str">
        <f>_xlfn.XLOOKUP(B7918,Products!$A$2:$A$51,Products!$B$2:$B$51)</f>
        <v>Gas</v>
      </c>
      <c r="G7918" t="str">
        <f>_xlfn.XLOOKUP(B7918,Products!$A$2:$A$51,Products!$C$2:$C$51)</f>
        <v>Home &amp; Kitchen</v>
      </c>
      <c r="H7918">
        <f>_xlfn.XLOOKUP(B7918,Products!$A$2:$A$51,Products!$D$2:$D$51)</f>
        <v>79.7</v>
      </c>
      <c r="I7918" t="str">
        <f>_xlfn.XLOOKUP(E7918,Salespersons!$A$2:$A$101,Salespersons!$B$2:$B$101)</f>
        <v>Gregory Valdez</v>
      </c>
      <c r="J7918" t="str">
        <f>_xlfn.XLOOKUP(E7918,Salespersons!$A$2:$A$101,Salespersons!$C$2:$C$101)</f>
        <v>West</v>
      </c>
      <c r="K7918">
        <f t="shared" si="369"/>
        <v>557.9</v>
      </c>
      <c r="L7918" t="str">
        <f t="shared" si="370"/>
        <v>June</v>
      </c>
      <c r="M7918" t="str">
        <f t="shared" si="371"/>
        <v>2024</v>
      </c>
    </row>
    <row r="7919" spans="1:13" x14ac:dyDescent="0.3">
      <c r="A7919">
        <v>7918</v>
      </c>
      <c r="B7919">
        <v>34</v>
      </c>
      <c r="C7919">
        <v>4</v>
      </c>
      <c r="D7919" s="2">
        <v>45268</v>
      </c>
      <c r="E7919">
        <v>2</v>
      </c>
      <c r="F7919" t="str">
        <f>_xlfn.XLOOKUP(B7919,Products!$A$2:$A$51,Products!$B$2:$B$51)</f>
        <v>Law</v>
      </c>
      <c r="G7919" t="str">
        <f>_xlfn.XLOOKUP(B7919,Products!$A$2:$A$51,Products!$C$2:$C$51)</f>
        <v>Books</v>
      </c>
      <c r="H7919">
        <f>_xlfn.XLOOKUP(B7919,Products!$A$2:$A$51,Products!$D$2:$D$51)</f>
        <v>319.54000000000002</v>
      </c>
      <c r="I7919" t="str">
        <f>_xlfn.XLOOKUP(E7919,Salespersons!$A$2:$A$101,Salespersons!$B$2:$B$101)</f>
        <v>Johnny Jackson</v>
      </c>
      <c r="J7919" t="str">
        <f>_xlfn.XLOOKUP(E7919,Salespersons!$A$2:$A$101,Salespersons!$C$2:$C$101)</f>
        <v>East</v>
      </c>
      <c r="K7919">
        <f t="shared" si="369"/>
        <v>1278.1600000000001</v>
      </c>
      <c r="L7919" t="str">
        <f t="shared" si="370"/>
        <v>December</v>
      </c>
      <c r="M7919" t="str">
        <f t="shared" si="371"/>
        <v>2023</v>
      </c>
    </row>
    <row r="7920" spans="1:13" x14ac:dyDescent="0.3">
      <c r="A7920">
        <v>7919</v>
      </c>
      <c r="B7920">
        <v>32</v>
      </c>
      <c r="C7920">
        <v>5</v>
      </c>
      <c r="D7920" s="2">
        <v>45303</v>
      </c>
      <c r="E7920">
        <v>78</v>
      </c>
      <c r="F7920" t="str">
        <f>_xlfn.XLOOKUP(B7920,Products!$A$2:$A$51,Products!$B$2:$B$51)</f>
        <v>Former</v>
      </c>
      <c r="G7920" t="str">
        <f>_xlfn.XLOOKUP(B7920,Products!$A$2:$A$51,Products!$C$2:$C$51)</f>
        <v>Books</v>
      </c>
      <c r="H7920">
        <f>_xlfn.XLOOKUP(B7920,Products!$A$2:$A$51,Products!$D$2:$D$51)</f>
        <v>373.97</v>
      </c>
      <c r="I7920" t="str">
        <f>_xlfn.XLOOKUP(E7920,Salespersons!$A$2:$A$101,Salespersons!$B$2:$B$101)</f>
        <v>Austin Stewart</v>
      </c>
      <c r="J7920" t="str">
        <f>_xlfn.XLOOKUP(E7920,Salespersons!$A$2:$A$101,Salespersons!$C$2:$C$101)</f>
        <v>North</v>
      </c>
      <c r="K7920">
        <f t="shared" si="369"/>
        <v>1869.8500000000001</v>
      </c>
      <c r="L7920" t="str">
        <f t="shared" si="370"/>
        <v>January</v>
      </c>
      <c r="M7920" t="str">
        <f t="shared" si="371"/>
        <v>2024</v>
      </c>
    </row>
    <row r="7921" spans="1:13" x14ac:dyDescent="0.3">
      <c r="A7921">
        <v>7920</v>
      </c>
      <c r="B7921">
        <v>16</v>
      </c>
      <c r="C7921">
        <v>8</v>
      </c>
      <c r="D7921" s="2">
        <v>45414</v>
      </c>
      <c r="E7921">
        <v>55</v>
      </c>
      <c r="F7921" t="str">
        <f>_xlfn.XLOOKUP(B7921,Products!$A$2:$A$51,Products!$B$2:$B$51)</f>
        <v>Answer</v>
      </c>
      <c r="G7921" t="str">
        <f>_xlfn.XLOOKUP(B7921,Products!$A$2:$A$51,Products!$C$2:$C$51)</f>
        <v>Home &amp; Kitchen</v>
      </c>
      <c r="H7921">
        <f>_xlfn.XLOOKUP(B7921,Products!$A$2:$A$51,Products!$D$2:$D$51)</f>
        <v>145.77000000000001</v>
      </c>
      <c r="I7921" t="str">
        <f>_xlfn.XLOOKUP(E7921,Salespersons!$A$2:$A$101,Salespersons!$B$2:$B$101)</f>
        <v>Erica Turner</v>
      </c>
      <c r="J7921" t="str">
        <f>_xlfn.XLOOKUP(E7921,Salespersons!$A$2:$A$101,Salespersons!$C$2:$C$101)</f>
        <v>West</v>
      </c>
      <c r="K7921">
        <f t="shared" si="369"/>
        <v>1166.1600000000001</v>
      </c>
      <c r="L7921" t="str">
        <f t="shared" si="370"/>
        <v>May</v>
      </c>
      <c r="M7921" t="str">
        <f t="shared" si="371"/>
        <v>2024</v>
      </c>
    </row>
    <row r="7922" spans="1:13" x14ac:dyDescent="0.3">
      <c r="A7922">
        <v>7921</v>
      </c>
      <c r="B7922">
        <v>38</v>
      </c>
      <c r="C7922">
        <v>5</v>
      </c>
      <c r="D7922" s="2">
        <v>45594</v>
      </c>
      <c r="E7922">
        <v>59</v>
      </c>
      <c r="F7922" t="str">
        <f>_xlfn.XLOOKUP(B7922,Products!$A$2:$A$51,Products!$B$2:$B$51)</f>
        <v>Smile</v>
      </c>
      <c r="G7922" t="str">
        <f>_xlfn.XLOOKUP(B7922,Products!$A$2:$A$51,Products!$C$2:$C$51)</f>
        <v>Clothing</v>
      </c>
      <c r="H7922">
        <f>_xlfn.XLOOKUP(B7922,Products!$A$2:$A$51,Products!$D$2:$D$51)</f>
        <v>49.56</v>
      </c>
      <c r="I7922" t="str">
        <f>_xlfn.XLOOKUP(E7922,Salespersons!$A$2:$A$101,Salespersons!$B$2:$B$101)</f>
        <v>William Carney</v>
      </c>
      <c r="J7922" t="str">
        <f>_xlfn.XLOOKUP(E7922,Salespersons!$A$2:$A$101,Salespersons!$C$2:$C$101)</f>
        <v>North</v>
      </c>
      <c r="K7922">
        <f t="shared" si="369"/>
        <v>247.8</v>
      </c>
      <c r="L7922" t="str">
        <f t="shared" si="370"/>
        <v>October</v>
      </c>
      <c r="M7922" t="str">
        <f t="shared" si="371"/>
        <v>2024</v>
      </c>
    </row>
    <row r="7923" spans="1:13" x14ac:dyDescent="0.3">
      <c r="A7923">
        <v>7922</v>
      </c>
      <c r="B7923">
        <v>8</v>
      </c>
      <c r="C7923">
        <v>9</v>
      </c>
      <c r="D7923" s="2">
        <v>45216</v>
      </c>
      <c r="E7923">
        <v>33</v>
      </c>
      <c r="F7923" t="str">
        <f>_xlfn.XLOOKUP(B7923,Products!$A$2:$A$51,Products!$B$2:$B$51)</f>
        <v>Center</v>
      </c>
      <c r="G7923" t="str">
        <f>_xlfn.XLOOKUP(B7923,Products!$A$2:$A$51,Products!$C$2:$C$51)</f>
        <v>Home &amp; Kitchen</v>
      </c>
      <c r="H7923">
        <f>_xlfn.XLOOKUP(B7923,Products!$A$2:$A$51,Products!$D$2:$D$51)</f>
        <v>275.3</v>
      </c>
      <c r="I7923" t="str">
        <f>_xlfn.XLOOKUP(E7923,Salespersons!$A$2:$A$101,Salespersons!$B$2:$B$101)</f>
        <v>Sharon Smith</v>
      </c>
      <c r="J7923" t="str">
        <f>_xlfn.XLOOKUP(E7923,Salespersons!$A$2:$A$101,Salespersons!$C$2:$C$101)</f>
        <v>East</v>
      </c>
      <c r="K7923">
        <f t="shared" si="369"/>
        <v>2477.7000000000003</v>
      </c>
      <c r="L7923" t="str">
        <f t="shared" si="370"/>
        <v>October</v>
      </c>
      <c r="M7923" t="str">
        <f t="shared" si="371"/>
        <v>2023</v>
      </c>
    </row>
    <row r="7924" spans="1:13" x14ac:dyDescent="0.3">
      <c r="A7924">
        <v>7923</v>
      </c>
      <c r="B7924">
        <v>21</v>
      </c>
      <c r="C7924">
        <v>2</v>
      </c>
      <c r="D7924" s="2">
        <v>45429</v>
      </c>
      <c r="E7924">
        <v>96</v>
      </c>
      <c r="F7924" t="str">
        <f>_xlfn.XLOOKUP(B7924,Products!$A$2:$A$51,Products!$B$2:$B$51)</f>
        <v>Firm</v>
      </c>
      <c r="G7924" t="str">
        <f>_xlfn.XLOOKUP(B7924,Products!$A$2:$A$51,Products!$C$2:$C$51)</f>
        <v>Toys</v>
      </c>
      <c r="H7924">
        <f>_xlfn.XLOOKUP(B7924,Products!$A$2:$A$51,Products!$D$2:$D$51)</f>
        <v>107.8</v>
      </c>
      <c r="I7924" t="str">
        <f>_xlfn.XLOOKUP(E7924,Salespersons!$A$2:$A$101,Salespersons!$B$2:$B$101)</f>
        <v>Shari Ross</v>
      </c>
      <c r="J7924" t="str">
        <f>_xlfn.XLOOKUP(E7924,Salespersons!$A$2:$A$101,Salespersons!$C$2:$C$101)</f>
        <v>West</v>
      </c>
      <c r="K7924">
        <f t="shared" si="369"/>
        <v>215.6</v>
      </c>
      <c r="L7924" t="str">
        <f t="shared" si="370"/>
        <v>May</v>
      </c>
      <c r="M7924" t="str">
        <f t="shared" si="371"/>
        <v>2024</v>
      </c>
    </row>
    <row r="7925" spans="1:13" x14ac:dyDescent="0.3">
      <c r="A7925">
        <v>7924</v>
      </c>
      <c r="B7925">
        <v>11</v>
      </c>
      <c r="C7925">
        <v>2</v>
      </c>
      <c r="D7925" s="2">
        <v>45235</v>
      </c>
      <c r="E7925">
        <v>83</v>
      </c>
      <c r="F7925" t="str">
        <f>_xlfn.XLOOKUP(B7925,Products!$A$2:$A$51,Products!$B$2:$B$51)</f>
        <v>News</v>
      </c>
      <c r="G7925" t="str">
        <f>_xlfn.XLOOKUP(B7925,Products!$A$2:$A$51,Products!$C$2:$C$51)</f>
        <v>Clothing</v>
      </c>
      <c r="H7925">
        <f>_xlfn.XLOOKUP(B7925,Products!$A$2:$A$51,Products!$D$2:$D$51)</f>
        <v>113.76</v>
      </c>
      <c r="I7925" t="str">
        <f>_xlfn.XLOOKUP(E7925,Salespersons!$A$2:$A$101,Salespersons!$B$2:$B$101)</f>
        <v>Stephen Ortiz</v>
      </c>
      <c r="J7925" t="str">
        <f>_xlfn.XLOOKUP(E7925,Salespersons!$A$2:$A$101,Salespersons!$C$2:$C$101)</f>
        <v>North</v>
      </c>
      <c r="K7925">
        <f t="shared" si="369"/>
        <v>227.52</v>
      </c>
      <c r="L7925" t="str">
        <f t="shared" si="370"/>
        <v>November</v>
      </c>
      <c r="M7925" t="str">
        <f t="shared" si="371"/>
        <v>2023</v>
      </c>
    </row>
    <row r="7926" spans="1:13" x14ac:dyDescent="0.3">
      <c r="A7926">
        <v>7925</v>
      </c>
      <c r="B7926">
        <v>50</v>
      </c>
      <c r="C7926">
        <v>9</v>
      </c>
      <c r="D7926" s="2">
        <v>45455</v>
      </c>
      <c r="E7926">
        <v>14</v>
      </c>
      <c r="F7926" t="str">
        <f>_xlfn.XLOOKUP(B7926,Products!$A$2:$A$51,Products!$B$2:$B$51)</f>
        <v>Newspaper</v>
      </c>
      <c r="G7926" t="str">
        <f>_xlfn.XLOOKUP(B7926,Products!$A$2:$A$51,Products!$C$2:$C$51)</f>
        <v>Clothing</v>
      </c>
      <c r="H7926">
        <f>_xlfn.XLOOKUP(B7926,Products!$A$2:$A$51,Products!$D$2:$D$51)</f>
        <v>256.36</v>
      </c>
      <c r="I7926" t="str">
        <f>_xlfn.XLOOKUP(E7926,Salespersons!$A$2:$A$101,Salespersons!$B$2:$B$101)</f>
        <v>Deanna Knight</v>
      </c>
      <c r="J7926" t="str">
        <f>_xlfn.XLOOKUP(E7926,Salespersons!$A$2:$A$101,Salespersons!$C$2:$C$101)</f>
        <v>North</v>
      </c>
      <c r="K7926">
        <f t="shared" si="369"/>
        <v>2307.2400000000002</v>
      </c>
      <c r="L7926" t="str">
        <f t="shared" si="370"/>
        <v>June</v>
      </c>
      <c r="M7926" t="str">
        <f t="shared" si="371"/>
        <v>2024</v>
      </c>
    </row>
    <row r="7927" spans="1:13" x14ac:dyDescent="0.3">
      <c r="A7927">
        <v>7926</v>
      </c>
      <c r="B7927">
        <v>23</v>
      </c>
      <c r="C7927">
        <v>2</v>
      </c>
      <c r="D7927" s="2">
        <v>45707</v>
      </c>
      <c r="E7927">
        <v>68</v>
      </c>
      <c r="F7927" t="str">
        <f>_xlfn.XLOOKUP(B7927,Products!$A$2:$A$51,Products!$B$2:$B$51)</f>
        <v>Energy</v>
      </c>
      <c r="G7927" t="str">
        <f>_xlfn.XLOOKUP(B7927,Products!$A$2:$A$51,Products!$C$2:$C$51)</f>
        <v>Books</v>
      </c>
      <c r="H7927">
        <f>_xlfn.XLOOKUP(B7927,Products!$A$2:$A$51,Products!$D$2:$D$51)</f>
        <v>31.68</v>
      </c>
      <c r="I7927" t="str">
        <f>_xlfn.XLOOKUP(E7927,Salespersons!$A$2:$A$101,Salespersons!$B$2:$B$101)</f>
        <v>Gabriel Velez</v>
      </c>
      <c r="J7927" t="str">
        <f>_xlfn.XLOOKUP(E7927,Salespersons!$A$2:$A$101,Salespersons!$C$2:$C$101)</f>
        <v>East</v>
      </c>
      <c r="K7927">
        <f t="shared" si="369"/>
        <v>63.36</v>
      </c>
      <c r="L7927" t="str">
        <f t="shared" si="370"/>
        <v>February</v>
      </c>
      <c r="M7927" t="str">
        <f t="shared" si="371"/>
        <v>2025</v>
      </c>
    </row>
    <row r="7928" spans="1:13" x14ac:dyDescent="0.3">
      <c r="A7928">
        <v>7927</v>
      </c>
      <c r="B7928">
        <v>6</v>
      </c>
      <c r="C7928">
        <v>3</v>
      </c>
      <c r="D7928" s="2">
        <v>45178</v>
      </c>
      <c r="E7928">
        <v>66</v>
      </c>
      <c r="F7928" t="str">
        <f>_xlfn.XLOOKUP(B7928,Products!$A$2:$A$51,Products!$B$2:$B$51)</f>
        <v>Gas</v>
      </c>
      <c r="G7928" t="str">
        <f>_xlfn.XLOOKUP(B7928,Products!$A$2:$A$51,Products!$C$2:$C$51)</f>
        <v>Home &amp; Kitchen</v>
      </c>
      <c r="H7928">
        <f>_xlfn.XLOOKUP(B7928,Products!$A$2:$A$51,Products!$D$2:$D$51)</f>
        <v>79.7</v>
      </c>
      <c r="I7928" t="str">
        <f>_xlfn.XLOOKUP(E7928,Salespersons!$A$2:$A$101,Salespersons!$B$2:$B$101)</f>
        <v>Matthew Perez</v>
      </c>
      <c r="J7928" t="str">
        <f>_xlfn.XLOOKUP(E7928,Salespersons!$A$2:$A$101,Salespersons!$C$2:$C$101)</f>
        <v>West</v>
      </c>
      <c r="K7928">
        <f t="shared" si="369"/>
        <v>239.10000000000002</v>
      </c>
      <c r="L7928" t="str">
        <f t="shared" si="370"/>
        <v>September</v>
      </c>
      <c r="M7928" t="str">
        <f t="shared" si="371"/>
        <v>2023</v>
      </c>
    </row>
    <row r="7929" spans="1:13" x14ac:dyDescent="0.3">
      <c r="A7929">
        <v>7928</v>
      </c>
      <c r="B7929">
        <v>46</v>
      </c>
      <c r="C7929">
        <v>6</v>
      </c>
      <c r="D7929" s="2">
        <v>45391</v>
      </c>
      <c r="E7929">
        <v>74</v>
      </c>
      <c r="F7929" t="str">
        <f>_xlfn.XLOOKUP(B7929,Products!$A$2:$A$51,Products!$B$2:$B$51)</f>
        <v>Consider</v>
      </c>
      <c r="G7929" t="str">
        <f>_xlfn.XLOOKUP(B7929,Products!$A$2:$A$51,Products!$C$2:$C$51)</f>
        <v>Books</v>
      </c>
      <c r="H7929">
        <f>_xlfn.XLOOKUP(B7929,Products!$A$2:$A$51,Products!$D$2:$D$51)</f>
        <v>243.05</v>
      </c>
      <c r="I7929" t="str">
        <f>_xlfn.XLOOKUP(E7929,Salespersons!$A$2:$A$101,Salespersons!$B$2:$B$101)</f>
        <v>Kevin Smith</v>
      </c>
      <c r="J7929" t="str">
        <f>_xlfn.XLOOKUP(E7929,Salespersons!$A$2:$A$101,Salespersons!$C$2:$C$101)</f>
        <v>South</v>
      </c>
      <c r="K7929">
        <f t="shared" si="369"/>
        <v>1458.3000000000002</v>
      </c>
      <c r="L7929" t="str">
        <f t="shared" si="370"/>
        <v>April</v>
      </c>
      <c r="M7929" t="str">
        <f t="shared" si="371"/>
        <v>2024</v>
      </c>
    </row>
    <row r="7930" spans="1:13" x14ac:dyDescent="0.3">
      <c r="A7930">
        <v>7929</v>
      </c>
      <c r="B7930">
        <v>15</v>
      </c>
      <c r="C7930">
        <v>4</v>
      </c>
      <c r="D7930" s="2">
        <v>45750</v>
      </c>
      <c r="E7930">
        <v>59</v>
      </c>
      <c r="F7930" t="str">
        <f>_xlfn.XLOOKUP(B7930,Products!$A$2:$A$51,Products!$B$2:$B$51)</f>
        <v>Nothing</v>
      </c>
      <c r="G7930" t="str">
        <f>_xlfn.XLOOKUP(B7930,Products!$A$2:$A$51,Products!$C$2:$C$51)</f>
        <v>Home &amp; Kitchen</v>
      </c>
      <c r="H7930">
        <f>_xlfn.XLOOKUP(B7930,Products!$A$2:$A$51,Products!$D$2:$D$51)</f>
        <v>53.21</v>
      </c>
      <c r="I7930" t="str">
        <f>_xlfn.XLOOKUP(E7930,Salespersons!$A$2:$A$101,Salespersons!$B$2:$B$101)</f>
        <v>William Carney</v>
      </c>
      <c r="J7930" t="str">
        <f>_xlfn.XLOOKUP(E7930,Salespersons!$A$2:$A$101,Salespersons!$C$2:$C$101)</f>
        <v>North</v>
      </c>
      <c r="K7930">
        <f t="shared" si="369"/>
        <v>212.84</v>
      </c>
      <c r="L7930" t="str">
        <f t="shared" si="370"/>
        <v>April</v>
      </c>
      <c r="M7930" t="str">
        <f t="shared" si="371"/>
        <v>2025</v>
      </c>
    </row>
    <row r="7931" spans="1:13" x14ac:dyDescent="0.3">
      <c r="A7931">
        <v>7930</v>
      </c>
      <c r="B7931">
        <v>11</v>
      </c>
      <c r="C7931">
        <v>8</v>
      </c>
      <c r="D7931" s="2">
        <v>45218</v>
      </c>
      <c r="E7931">
        <v>93</v>
      </c>
      <c r="F7931" t="str">
        <f>_xlfn.XLOOKUP(B7931,Products!$A$2:$A$51,Products!$B$2:$B$51)</f>
        <v>News</v>
      </c>
      <c r="G7931" t="str">
        <f>_xlfn.XLOOKUP(B7931,Products!$A$2:$A$51,Products!$C$2:$C$51)</f>
        <v>Clothing</v>
      </c>
      <c r="H7931">
        <f>_xlfn.XLOOKUP(B7931,Products!$A$2:$A$51,Products!$D$2:$D$51)</f>
        <v>113.76</v>
      </c>
      <c r="I7931" t="str">
        <f>_xlfn.XLOOKUP(E7931,Salespersons!$A$2:$A$101,Salespersons!$B$2:$B$101)</f>
        <v>Yolanda Clayton</v>
      </c>
      <c r="J7931" t="str">
        <f>_xlfn.XLOOKUP(E7931,Salespersons!$A$2:$A$101,Salespersons!$C$2:$C$101)</f>
        <v>South</v>
      </c>
      <c r="K7931">
        <f t="shared" si="369"/>
        <v>910.08</v>
      </c>
      <c r="L7931" t="str">
        <f t="shared" si="370"/>
        <v>October</v>
      </c>
      <c r="M7931" t="str">
        <f t="shared" si="371"/>
        <v>2023</v>
      </c>
    </row>
    <row r="7932" spans="1:13" x14ac:dyDescent="0.3">
      <c r="A7932">
        <v>7931</v>
      </c>
      <c r="B7932">
        <v>27</v>
      </c>
      <c r="C7932">
        <v>8</v>
      </c>
      <c r="D7932" s="2">
        <v>45795</v>
      </c>
      <c r="E7932">
        <v>15</v>
      </c>
      <c r="F7932" t="str">
        <f>_xlfn.XLOOKUP(B7932,Products!$A$2:$A$51,Products!$B$2:$B$51)</f>
        <v>Girl</v>
      </c>
      <c r="G7932" t="str">
        <f>_xlfn.XLOOKUP(B7932,Products!$A$2:$A$51,Products!$C$2:$C$51)</f>
        <v>Home &amp; Kitchen</v>
      </c>
      <c r="H7932">
        <f>_xlfn.XLOOKUP(B7932,Products!$A$2:$A$51,Products!$D$2:$D$51)</f>
        <v>475.19</v>
      </c>
      <c r="I7932" t="str">
        <f>_xlfn.XLOOKUP(E7932,Salespersons!$A$2:$A$101,Salespersons!$B$2:$B$101)</f>
        <v>Ryan Mcdaniel</v>
      </c>
      <c r="J7932" t="str">
        <f>_xlfn.XLOOKUP(E7932,Salespersons!$A$2:$A$101,Salespersons!$C$2:$C$101)</f>
        <v>East</v>
      </c>
      <c r="K7932">
        <f t="shared" si="369"/>
        <v>3801.52</v>
      </c>
      <c r="L7932" t="str">
        <f t="shared" si="370"/>
        <v>May</v>
      </c>
      <c r="M7932" t="str">
        <f t="shared" si="371"/>
        <v>2025</v>
      </c>
    </row>
    <row r="7933" spans="1:13" x14ac:dyDescent="0.3">
      <c r="A7933">
        <v>7932</v>
      </c>
      <c r="B7933">
        <v>15</v>
      </c>
      <c r="C7933">
        <v>2</v>
      </c>
      <c r="D7933" s="2">
        <v>45591</v>
      </c>
      <c r="E7933">
        <v>31</v>
      </c>
      <c r="F7933" t="str">
        <f>_xlfn.XLOOKUP(B7933,Products!$A$2:$A$51,Products!$B$2:$B$51)</f>
        <v>Nothing</v>
      </c>
      <c r="G7933" t="str">
        <f>_xlfn.XLOOKUP(B7933,Products!$A$2:$A$51,Products!$C$2:$C$51)</f>
        <v>Home &amp; Kitchen</v>
      </c>
      <c r="H7933">
        <f>_xlfn.XLOOKUP(B7933,Products!$A$2:$A$51,Products!$D$2:$D$51)</f>
        <v>53.21</v>
      </c>
      <c r="I7933" t="str">
        <f>_xlfn.XLOOKUP(E7933,Salespersons!$A$2:$A$101,Salespersons!$B$2:$B$101)</f>
        <v>Brooke Williams</v>
      </c>
      <c r="J7933" t="str">
        <f>_xlfn.XLOOKUP(E7933,Salespersons!$A$2:$A$101,Salespersons!$C$2:$C$101)</f>
        <v>West</v>
      </c>
      <c r="K7933">
        <f t="shared" si="369"/>
        <v>106.42</v>
      </c>
      <c r="L7933" t="str">
        <f t="shared" si="370"/>
        <v>October</v>
      </c>
      <c r="M7933" t="str">
        <f t="shared" si="371"/>
        <v>2024</v>
      </c>
    </row>
    <row r="7934" spans="1:13" x14ac:dyDescent="0.3">
      <c r="A7934">
        <v>7933</v>
      </c>
      <c r="B7934">
        <v>45</v>
      </c>
      <c r="C7934">
        <v>2</v>
      </c>
      <c r="D7934" s="2">
        <v>45513</v>
      </c>
      <c r="E7934">
        <v>97</v>
      </c>
      <c r="F7934" t="str">
        <f>_xlfn.XLOOKUP(B7934,Products!$A$2:$A$51,Products!$B$2:$B$51)</f>
        <v>Scientist</v>
      </c>
      <c r="G7934" t="str">
        <f>_xlfn.XLOOKUP(B7934,Products!$A$2:$A$51,Products!$C$2:$C$51)</f>
        <v>Toys</v>
      </c>
      <c r="H7934">
        <f>_xlfn.XLOOKUP(B7934,Products!$A$2:$A$51,Products!$D$2:$D$51)</f>
        <v>483.37</v>
      </c>
      <c r="I7934" t="str">
        <f>_xlfn.XLOOKUP(E7934,Salespersons!$A$2:$A$101,Salespersons!$B$2:$B$101)</f>
        <v>Gary Price</v>
      </c>
      <c r="J7934" t="str">
        <f>_xlfn.XLOOKUP(E7934,Salespersons!$A$2:$A$101,Salespersons!$C$2:$C$101)</f>
        <v>North</v>
      </c>
      <c r="K7934">
        <f t="shared" si="369"/>
        <v>966.74</v>
      </c>
      <c r="L7934" t="str">
        <f t="shared" si="370"/>
        <v>August</v>
      </c>
      <c r="M7934" t="str">
        <f t="shared" si="371"/>
        <v>2024</v>
      </c>
    </row>
    <row r="7935" spans="1:13" x14ac:dyDescent="0.3">
      <c r="A7935">
        <v>7934</v>
      </c>
      <c r="B7935">
        <v>38</v>
      </c>
      <c r="C7935">
        <v>3</v>
      </c>
      <c r="D7935" s="2">
        <v>45464</v>
      </c>
      <c r="E7935">
        <v>29</v>
      </c>
      <c r="F7935" t="str">
        <f>_xlfn.XLOOKUP(B7935,Products!$A$2:$A$51,Products!$B$2:$B$51)</f>
        <v>Smile</v>
      </c>
      <c r="G7935" t="str">
        <f>_xlfn.XLOOKUP(B7935,Products!$A$2:$A$51,Products!$C$2:$C$51)</f>
        <v>Clothing</v>
      </c>
      <c r="H7935">
        <f>_xlfn.XLOOKUP(B7935,Products!$A$2:$A$51,Products!$D$2:$D$51)</f>
        <v>49.56</v>
      </c>
      <c r="I7935" t="str">
        <f>_xlfn.XLOOKUP(E7935,Salespersons!$A$2:$A$101,Salespersons!$B$2:$B$101)</f>
        <v>Ryan Griffith</v>
      </c>
      <c r="J7935" t="str">
        <f>_xlfn.XLOOKUP(E7935,Salespersons!$A$2:$A$101,Salespersons!$C$2:$C$101)</f>
        <v>East</v>
      </c>
      <c r="K7935">
        <f t="shared" si="369"/>
        <v>148.68</v>
      </c>
      <c r="L7935" t="str">
        <f t="shared" si="370"/>
        <v>June</v>
      </c>
      <c r="M7935" t="str">
        <f t="shared" si="371"/>
        <v>2024</v>
      </c>
    </row>
    <row r="7936" spans="1:13" x14ac:dyDescent="0.3">
      <c r="A7936">
        <v>7935</v>
      </c>
      <c r="B7936">
        <v>4</v>
      </c>
      <c r="C7936">
        <v>2</v>
      </c>
      <c r="D7936" s="2">
        <v>45402</v>
      </c>
      <c r="E7936">
        <v>75</v>
      </c>
      <c r="F7936" t="str">
        <f>_xlfn.XLOOKUP(B7936,Products!$A$2:$A$51,Products!$B$2:$B$51)</f>
        <v>Half</v>
      </c>
      <c r="G7936" t="str">
        <f>_xlfn.XLOOKUP(B7936,Products!$A$2:$A$51,Products!$C$2:$C$51)</f>
        <v>Home &amp; Kitchen</v>
      </c>
      <c r="H7936">
        <f>_xlfn.XLOOKUP(B7936,Products!$A$2:$A$51,Products!$D$2:$D$51)</f>
        <v>420.81</v>
      </c>
      <c r="I7936" t="str">
        <f>_xlfn.XLOOKUP(E7936,Salespersons!$A$2:$A$101,Salespersons!$B$2:$B$101)</f>
        <v>Steven Adkins</v>
      </c>
      <c r="J7936" t="str">
        <f>_xlfn.XLOOKUP(E7936,Salespersons!$A$2:$A$101,Salespersons!$C$2:$C$101)</f>
        <v>South</v>
      </c>
      <c r="K7936">
        <f t="shared" si="369"/>
        <v>841.62</v>
      </c>
      <c r="L7936" t="str">
        <f t="shared" si="370"/>
        <v>April</v>
      </c>
      <c r="M7936" t="str">
        <f t="shared" si="371"/>
        <v>2024</v>
      </c>
    </row>
    <row r="7937" spans="1:13" x14ac:dyDescent="0.3">
      <c r="A7937">
        <v>7936</v>
      </c>
      <c r="B7937">
        <v>14</v>
      </c>
      <c r="C7937">
        <v>5</v>
      </c>
      <c r="D7937" s="2">
        <v>45684</v>
      </c>
      <c r="E7937">
        <v>73</v>
      </c>
      <c r="F7937" t="str">
        <f>_xlfn.XLOOKUP(B7937,Products!$A$2:$A$51,Products!$B$2:$B$51)</f>
        <v>Mention</v>
      </c>
      <c r="G7937" t="str">
        <f>_xlfn.XLOOKUP(B7937,Products!$A$2:$A$51,Products!$C$2:$C$51)</f>
        <v>Home &amp; Kitchen</v>
      </c>
      <c r="H7937">
        <f>_xlfn.XLOOKUP(B7937,Products!$A$2:$A$51,Products!$D$2:$D$51)</f>
        <v>64.77</v>
      </c>
      <c r="I7937" t="str">
        <f>_xlfn.XLOOKUP(E7937,Salespersons!$A$2:$A$101,Salespersons!$B$2:$B$101)</f>
        <v>Dr. Jasmine Osborne</v>
      </c>
      <c r="J7937" t="str">
        <f>_xlfn.XLOOKUP(E7937,Salespersons!$A$2:$A$101,Salespersons!$C$2:$C$101)</f>
        <v>South</v>
      </c>
      <c r="K7937">
        <f t="shared" si="369"/>
        <v>323.84999999999997</v>
      </c>
      <c r="L7937" t="str">
        <f t="shared" si="370"/>
        <v>January</v>
      </c>
      <c r="M7937" t="str">
        <f t="shared" si="371"/>
        <v>2025</v>
      </c>
    </row>
    <row r="7938" spans="1:13" x14ac:dyDescent="0.3">
      <c r="A7938">
        <v>7937</v>
      </c>
      <c r="B7938">
        <v>45</v>
      </c>
      <c r="C7938">
        <v>1</v>
      </c>
      <c r="D7938" s="2">
        <v>45688</v>
      </c>
      <c r="E7938">
        <v>47</v>
      </c>
      <c r="F7938" t="str">
        <f>_xlfn.XLOOKUP(B7938,Products!$A$2:$A$51,Products!$B$2:$B$51)</f>
        <v>Scientist</v>
      </c>
      <c r="G7938" t="str">
        <f>_xlfn.XLOOKUP(B7938,Products!$A$2:$A$51,Products!$C$2:$C$51)</f>
        <v>Toys</v>
      </c>
      <c r="H7938">
        <f>_xlfn.XLOOKUP(B7938,Products!$A$2:$A$51,Products!$D$2:$D$51)</f>
        <v>483.37</v>
      </c>
      <c r="I7938" t="str">
        <f>_xlfn.XLOOKUP(E7938,Salespersons!$A$2:$A$101,Salespersons!$B$2:$B$101)</f>
        <v>Jasmine Smith</v>
      </c>
      <c r="J7938" t="str">
        <f>_xlfn.XLOOKUP(E7938,Salespersons!$A$2:$A$101,Salespersons!$C$2:$C$101)</f>
        <v>West</v>
      </c>
      <c r="K7938">
        <f t="shared" si="369"/>
        <v>483.37</v>
      </c>
      <c r="L7938" t="str">
        <f t="shared" si="370"/>
        <v>January</v>
      </c>
      <c r="M7938" t="str">
        <f t="shared" si="371"/>
        <v>2025</v>
      </c>
    </row>
    <row r="7939" spans="1:13" x14ac:dyDescent="0.3">
      <c r="A7939">
        <v>7938</v>
      </c>
      <c r="B7939">
        <v>10</v>
      </c>
      <c r="C7939">
        <v>7</v>
      </c>
      <c r="D7939" s="2">
        <v>45251</v>
      </c>
      <c r="E7939">
        <v>57</v>
      </c>
      <c r="F7939" t="str">
        <f>_xlfn.XLOOKUP(B7939,Products!$A$2:$A$51,Products!$B$2:$B$51)</f>
        <v>Live</v>
      </c>
      <c r="G7939" t="str">
        <f>_xlfn.XLOOKUP(B7939,Products!$A$2:$A$51,Products!$C$2:$C$51)</f>
        <v>Home &amp; Kitchen</v>
      </c>
      <c r="H7939">
        <f>_xlfn.XLOOKUP(B7939,Products!$A$2:$A$51,Products!$D$2:$D$51)</f>
        <v>406.51</v>
      </c>
      <c r="I7939" t="str">
        <f>_xlfn.XLOOKUP(E7939,Salespersons!$A$2:$A$101,Salespersons!$B$2:$B$101)</f>
        <v>Sally Gutierrez</v>
      </c>
      <c r="J7939" t="str">
        <f>_xlfn.XLOOKUP(E7939,Salespersons!$A$2:$A$101,Salespersons!$C$2:$C$101)</f>
        <v>North</v>
      </c>
      <c r="K7939">
        <f t="shared" ref="K7939:K8002" si="372">C7939*H7939</f>
        <v>2845.5699999999997</v>
      </c>
      <c r="L7939" t="str">
        <f t="shared" ref="L7939:L8002" si="373">TEXT(D7939,"MMMM")</f>
        <v>November</v>
      </c>
      <c r="M7939" t="str">
        <f t="shared" ref="M7939:M8002" si="374">TEXT(D7939,"YYYY")</f>
        <v>2023</v>
      </c>
    </row>
    <row r="7940" spans="1:13" x14ac:dyDescent="0.3">
      <c r="A7940">
        <v>7939</v>
      </c>
      <c r="B7940">
        <v>29</v>
      </c>
      <c r="C7940">
        <v>8</v>
      </c>
      <c r="D7940" s="2">
        <v>45839</v>
      </c>
      <c r="E7940">
        <v>58</v>
      </c>
      <c r="F7940" t="str">
        <f>_xlfn.XLOOKUP(B7940,Products!$A$2:$A$51,Products!$B$2:$B$51)</f>
        <v>Reason</v>
      </c>
      <c r="G7940" t="str">
        <f>_xlfn.XLOOKUP(B7940,Products!$A$2:$A$51,Products!$C$2:$C$51)</f>
        <v>Clothing</v>
      </c>
      <c r="H7940">
        <f>_xlfn.XLOOKUP(B7940,Products!$A$2:$A$51,Products!$D$2:$D$51)</f>
        <v>127.45</v>
      </c>
      <c r="I7940" t="str">
        <f>_xlfn.XLOOKUP(E7940,Salespersons!$A$2:$A$101,Salespersons!$B$2:$B$101)</f>
        <v>Brandon Atkinson</v>
      </c>
      <c r="J7940" t="str">
        <f>_xlfn.XLOOKUP(E7940,Salespersons!$A$2:$A$101,Salespersons!$C$2:$C$101)</f>
        <v>West</v>
      </c>
      <c r="K7940">
        <f t="shared" si="372"/>
        <v>1019.6</v>
      </c>
      <c r="L7940" t="str">
        <f t="shared" si="373"/>
        <v>July</v>
      </c>
      <c r="M7940" t="str">
        <f t="shared" si="374"/>
        <v>2025</v>
      </c>
    </row>
    <row r="7941" spans="1:13" x14ac:dyDescent="0.3">
      <c r="A7941">
        <v>7940</v>
      </c>
      <c r="B7941">
        <v>12</v>
      </c>
      <c r="C7941">
        <v>4</v>
      </c>
      <c r="D7941" s="2">
        <v>45326</v>
      </c>
      <c r="E7941">
        <v>93</v>
      </c>
      <c r="F7941" t="str">
        <f>_xlfn.XLOOKUP(B7941,Products!$A$2:$A$51,Products!$B$2:$B$51)</f>
        <v>Why</v>
      </c>
      <c r="G7941" t="str">
        <f>_xlfn.XLOOKUP(B7941,Products!$A$2:$A$51,Products!$C$2:$C$51)</f>
        <v>Clothing</v>
      </c>
      <c r="H7941">
        <f>_xlfn.XLOOKUP(B7941,Products!$A$2:$A$51,Products!$D$2:$D$51)</f>
        <v>76.88</v>
      </c>
      <c r="I7941" t="str">
        <f>_xlfn.XLOOKUP(E7941,Salespersons!$A$2:$A$101,Salespersons!$B$2:$B$101)</f>
        <v>Yolanda Clayton</v>
      </c>
      <c r="J7941" t="str">
        <f>_xlfn.XLOOKUP(E7941,Salespersons!$A$2:$A$101,Salespersons!$C$2:$C$101)</f>
        <v>South</v>
      </c>
      <c r="K7941">
        <f t="shared" si="372"/>
        <v>307.52</v>
      </c>
      <c r="L7941" t="str">
        <f t="shared" si="373"/>
        <v>February</v>
      </c>
      <c r="M7941" t="str">
        <f t="shared" si="374"/>
        <v>2024</v>
      </c>
    </row>
    <row r="7942" spans="1:13" x14ac:dyDescent="0.3">
      <c r="A7942">
        <v>7941</v>
      </c>
      <c r="B7942">
        <v>40</v>
      </c>
      <c r="C7942">
        <v>7</v>
      </c>
      <c r="D7942" s="2">
        <v>45222</v>
      </c>
      <c r="E7942">
        <v>85</v>
      </c>
      <c r="F7942" t="str">
        <f>_xlfn.XLOOKUP(B7942,Products!$A$2:$A$51,Products!$B$2:$B$51)</f>
        <v>Agent</v>
      </c>
      <c r="G7942" t="str">
        <f>_xlfn.XLOOKUP(B7942,Products!$A$2:$A$51,Products!$C$2:$C$51)</f>
        <v>Toys</v>
      </c>
      <c r="H7942">
        <f>_xlfn.XLOOKUP(B7942,Products!$A$2:$A$51,Products!$D$2:$D$51)</f>
        <v>228.56</v>
      </c>
      <c r="I7942" t="str">
        <f>_xlfn.XLOOKUP(E7942,Salespersons!$A$2:$A$101,Salespersons!$B$2:$B$101)</f>
        <v>Kristin Rodriguez</v>
      </c>
      <c r="J7942" t="str">
        <f>_xlfn.XLOOKUP(E7942,Salespersons!$A$2:$A$101,Salespersons!$C$2:$C$101)</f>
        <v>West</v>
      </c>
      <c r="K7942">
        <f t="shared" si="372"/>
        <v>1599.92</v>
      </c>
      <c r="L7942" t="str">
        <f t="shared" si="373"/>
        <v>October</v>
      </c>
      <c r="M7942" t="str">
        <f t="shared" si="374"/>
        <v>2023</v>
      </c>
    </row>
    <row r="7943" spans="1:13" x14ac:dyDescent="0.3">
      <c r="A7943">
        <v>7942</v>
      </c>
      <c r="B7943">
        <v>20</v>
      </c>
      <c r="C7943">
        <v>9</v>
      </c>
      <c r="D7943" s="2">
        <v>45802</v>
      </c>
      <c r="E7943">
        <v>31</v>
      </c>
      <c r="F7943" t="str">
        <f>_xlfn.XLOOKUP(B7943,Products!$A$2:$A$51,Products!$B$2:$B$51)</f>
        <v>Common</v>
      </c>
      <c r="G7943" t="str">
        <f>_xlfn.XLOOKUP(B7943,Products!$A$2:$A$51,Products!$C$2:$C$51)</f>
        <v>Electronics</v>
      </c>
      <c r="H7943">
        <f>_xlfn.XLOOKUP(B7943,Products!$A$2:$A$51,Products!$D$2:$D$51)</f>
        <v>486.94</v>
      </c>
      <c r="I7943" t="str">
        <f>_xlfn.XLOOKUP(E7943,Salespersons!$A$2:$A$101,Salespersons!$B$2:$B$101)</f>
        <v>Brooke Williams</v>
      </c>
      <c r="J7943" t="str">
        <f>_xlfn.XLOOKUP(E7943,Salespersons!$A$2:$A$101,Salespersons!$C$2:$C$101)</f>
        <v>West</v>
      </c>
      <c r="K7943">
        <f t="shared" si="372"/>
        <v>4382.46</v>
      </c>
      <c r="L7943" t="str">
        <f t="shared" si="373"/>
        <v>May</v>
      </c>
      <c r="M7943" t="str">
        <f t="shared" si="374"/>
        <v>2025</v>
      </c>
    </row>
    <row r="7944" spans="1:13" x14ac:dyDescent="0.3">
      <c r="A7944">
        <v>7943</v>
      </c>
      <c r="B7944">
        <v>37</v>
      </c>
      <c r="C7944">
        <v>7</v>
      </c>
      <c r="D7944" s="2">
        <v>45321</v>
      </c>
      <c r="E7944">
        <v>53</v>
      </c>
      <c r="F7944" t="str">
        <f>_xlfn.XLOOKUP(B7944,Products!$A$2:$A$51,Products!$B$2:$B$51)</f>
        <v>Suffer</v>
      </c>
      <c r="G7944" t="str">
        <f>_xlfn.XLOOKUP(B7944,Products!$A$2:$A$51,Products!$C$2:$C$51)</f>
        <v>Electronics</v>
      </c>
      <c r="H7944">
        <f>_xlfn.XLOOKUP(B7944,Products!$A$2:$A$51,Products!$D$2:$D$51)</f>
        <v>416.3</v>
      </c>
      <c r="I7944" t="str">
        <f>_xlfn.XLOOKUP(E7944,Salespersons!$A$2:$A$101,Salespersons!$B$2:$B$101)</f>
        <v>Patricia Odonnell</v>
      </c>
      <c r="J7944" t="str">
        <f>_xlfn.XLOOKUP(E7944,Salespersons!$A$2:$A$101,Salespersons!$C$2:$C$101)</f>
        <v>South</v>
      </c>
      <c r="K7944">
        <f t="shared" si="372"/>
        <v>2914.1</v>
      </c>
      <c r="L7944" t="str">
        <f t="shared" si="373"/>
        <v>January</v>
      </c>
      <c r="M7944" t="str">
        <f t="shared" si="374"/>
        <v>2024</v>
      </c>
    </row>
    <row r="7945" spans="1:13" x14ac:dyDescent="0.3">
      <c r="A7945">
        <v>7944</v>
      </c>
      <c r="B7945">
        <v>2</v>
      </c>
      <c r="C7945">
        <v>2</v>
      </c>
      <c r="D7945" s="2">
        <v>45782</v>
      </c>
      <c r="E7945">
        <v>86</v>
      </c>
      <c r="F7945" t="str">
        <f>_xlfn.XLOOKUP(B7945,Products!$A$2:$A$51,Products!$B$2:$B$51)</f>
        <v>Soldier</v>
      </c>
      <c r="G7945" t="str">
        <f>_xlfn.XLOOKUP(B7945,Products!$A$2:$A$51,Products!$C$2:$C$51)</f>
        <v>Toys</v>
      </c>
      <c r="H7945">
        <f>_xlfn.XLOOKUP(B7945,Products!$A$2:$A$51,Products!$D$2:$D$51)</f>
        <v>217.51</v>
      </c>
      <c r="I7945" t="str">
        <f>_xlfn.XLOOKUP(E7945,Salespersons!$A$2:$A$101,Salespersons!$B$2:$B$101)</f>
        <v>Susan Wheeler</v>
      </c>
      <c r="J7945" t="str">
        <f>_xlfn.XLOOKUP(E7945,Salespersons!$A$2:$A$101,Salespersons!$C$2:$C$101)</f>
        <v>West</v>
      </c>
      <c r="K7945">
        <f t="shared" si="372"/>
        <v>435.02</v>
      </c>
      <c r="L7945" t="str">
        <f t="shared" si="373"/>
        <v>May</v>
      </c>
      <c r="M7945" t="str">
        <f t="shared" si="374"/>
        <v>2025</v>
      </c>
    </row>
    <row r="7946" spans="1:13" x14ac:dyDescent="0.3">
      <c r="A7946">
        <v>7945</v>
      </c>
      <c r="B7946">
        <v>20</v>
      </c>
      <c r="C7946">
        <v>2</v>
      </c>
      <c r="D7946" s="2">
        <v>45341</v>
      </c>
      <c r="E7946">
        <v>64</v>
      </c>
      <c r="F7946" t="str">
        <f>_xlfn.XLOOKUP(B7946,Products!$A$2:$A$51,Products!$B$2:$B$51)</f>
        <v>Common</v>
      </c>
      <c r="G7946" t="str">
        <f>_xlfn.XLOOKUP(B7946,Products!$A$2:$A$51,Products!$C$2:$C$51)</f>
        <v>Electronics</v>
      </c>
      <c r="H7946">
        <f>_xlfn.XLOOKUP(B7946,Products!$A$2:$A$51,Products!$D$2:$D$51)</f>
        <v>486.94</v>
      </c>
      <c r="I7946" t="str">
        <f>_xlfn.XLOOKUP(E7946,Salespersons!$A$2:$A$101,Salespersons!$B$2:$B$101)</f>
        <v>Scott Martin</v>
      </c>
      <c r="J7946" t="str">
        <f>_xlfn.XLOOKUP(E7946,Salespersons!$A$2:$A$101,Salespersons!$C$2:$C$101)</f>
        <v>East</v>
      </c>
      <c r="K7946">
        <f t="shared" si="372"/>
        <v>973.88</v>
      </c>
      <c r="L7946" t="str">
        <f t="shared" si="373"/>
        <v>February</v>
      </c>
      <c r="M7946" t="str">
        <f t="shared" si="374"/>
        <v>2024</v>
      </c>
    </row>
    <row r="7947" spans="1:13" x14ac:dyDescent="0.3">
      <c r="A7947">
        <v>7946</v>
      </c>
      <c r="B7947">
        <v>12</v>
      </c>
      <c r="C7947">
        <v>6</v>
      </c>
      <c r="D7947" s="2">
        <v>45739</v>
      </c>
      <c r="E7947">
        <v>82</v>
      </c>
      <c r="F7947" t="str">
        <f>_xlfn.XLOOKUP(B7947,Products!$A$2:$A$51,Products!$B$2:$B$51)</f>
        <v>Why</v>
      </c>
      <c r="G7947" t="str">
        <f>_xlfn.XLOOKUP(B7947,Products!$A$2:$A$51,Products!$C$2:$C$51)</f>
        <v>Clothing</v>
      </c>
      <c r="H7947">
        <f>_xlfn.XLOOKUP(B7947,Products!$A$2:$A$51,Products!$D$2:$D$51)</f>
        <v>76.88</v>
      </c>
      <c r="I7947" t="str">
        <f>_xlfn.XLOOKUP(E7947,Salespersons!$A$2:$A$101,Salespersons!$B$2:$B$101)</f>
        <v>Mary Johnson</v>
      </c>
      <c r="J7947" t="str">
        <f>_xlfn.XLOOKUP(E7947,Salespersons!$A$2:$A$101,Salespersons!$C$2:$C$101)</f>
        <v>South</v>
      </c>
      <c r="K7947">
        <f t="shared" si="372"/>
        <v>461.28</v>
      </c>
      <c r="L7947" t="str">
        <f t="shared" si="373"/>
        <v>March</v>
      </c>
      <c r="M7947" t="str">
        <f t="shared" si="374"/>
        <v>2025</v>
      </c>
    </row>
    <row r="7948" spans="1:13" x14ac:dyDescent="0.3">
      <c r="A7948">
        <v>7947</v>
      </c>
      <c r="B7948">
        <v>38</v>
      </c>
      <c r="C7948">
        <v>8</v>
      </c>
      <c r="D7948" s="2">
        <v>45479</v>
      </c>
      <c r="E7948">
        <v>2</v>
      </c>
      <c r="F7948" t="str">
        <f>_xlfn.XLOOKUP(B7948,Products!$A$2:$A$51,Products!$B$2:$B$51)</f>
        <v>Smile</v>
      </c>
      <c r="G7948" t="str">
        <f>_xlfn.XLOOKUP(B7948,Products!$A$2:$A$51,Products!$C$2:$C$51)</f>
        <v>Clothing</v>
      </c>
      <c r="H7948">
        <f>_xlfn.XLOOKUP(B7948,Products!$A$2:$A$51,Products!$D$2:$D$51)</f>
        <v>49.56</v>
      </c>
      <c r="I7948" t="str">
        <f>_xlfn.XLOOKUP(E7948,Salespersons!$A$2:$A$101,Salespersons!$B$2:$B$101)</f>
        <v>Johnny Jackson</v>
      </c>
      <c r="J7948" t="str">
        <f>_xlfn.XLOOKUP(E7948,Salespersons!$A$2:$A$101,Salespersons!$C$2:$C$101)</f>
        <v>East</v>
      </c>
      <c r="K7948">
        <f t="shared" si="372"/>
        <v>396.48</v>
      </c>
      <c r="L7948" t="str">
        <f t="shared" si="373"/>
        <v>July</v>
      </c>
      <c r="M7948" t="str">
        <f t="shared" si="374"/>
        <v>2024</v>
      </c>
    </row>
    <row r="7949" spans="1:13" x14ac:dyDescent="0.3">
      <c r="A7949">
        <v>7948</v>
      </c>
      <c r="B7949">
        <v>30</v>
      </c>
      <c r="C7949">
        <v>3</v>
      </c>
      <c r="D7949" s="2">
        <v>45583</v>
      </c>
      <c r="E7949">
        <v>60</v>
      </c>
      <c r="F7949" t="str">
        <f>_xlfn.XLOOKUP(B7949,Products!$A$2:$A$51,Products!$B$2:$B$51)</f>
        <v>Fine</v>
      </c>
      <c r="G7949" t="str">
        <f>_xlfn.XLOOKUP(B7949,Products!$A$2:$A$51,Products!$C$2:$C$51)</f>
        <v>Electronics</v>
      </c>
      <c r="H7949">
        <f>_xlfn.XLOOKUP(B7949,Products!$A$2:$A$51,Products!$D$2:$D$51)</f>
        <v>473.44</v>
      </c>
      <c r="I7949" t="str">
        <f>_xlfn.XLOOKUP(E7949,Salespersons!$A$2:$A$101,Salespersons!$B$2:$B$101)</f>
        <v>Linda Cummings</v>
      </c>
      <c r="J7949" t="str">
        <f>_xlfn.XLOOKUP(E7949,Salespersons!$A$2:$A$101,Salespersons!$C$2:$C$101)</f>
        <v>East</v>
      </c>
      <c r="K7949">
        <f t="shared" si="372"/>
        <v>1420.32</v>
      </c>
      <c r="L7949" t="str">
        <f t="shared" si="373"/>
        <v>October</v>
      </c>
      <c r="M7949" t="str">
        <f t="shared" si="374"/>
        <v>2024</v>
      </c>
    </row>
    <row r="7950" spans="1:13" x14ac:dyDescent="0.3">
      <c r="A7950">
        <v>7949</v>
      </c>
      <c r="B7950">
        <v>47</v>
      </c>
      <c r="C7950">
        <v>1</v>
      </c>
      <c r="D7950" s="2">
        <v>45618</v>
      </c>
      <c r="E7950">
        <v>86</v>
      </c>
      <c r="F7950" t="str">
        <f>_xlfn.XLOOKUP(B7950,Products!$A$2:$A$51,Products!$B$2:$B$51)</f>
        <v>Recent</v>
      </c>
      <c r="G7950" t="str">
        <f>_xlfn.XLOOKUP(B7950,Products!$A$2:$A$51,Products!$C$2:$C$51)</f>
        <v>Books</v>
      </c>
      <c r="H7950">
        <f>_xlfn.XLOOKUP(B7950,Products!$A$2:$A$51,Products!$D$2:$D$51)</f>
        <v>260.04000000000002</v>
      </c>
      <c r="I7950" t="str">
        <f>_xlfn.XLOOKUP(E7950,Salespersons!$A$2:$A$101,Salespersons!$B$2:$B$101)</f>
        <v>Susan Wheeler</v>
      </c>
      <c r="J7950" t="str">
        <f>_xlfn.XLOOKUP(E7950,Salespersons!$A$2:$A$101,Salespersons!$C$2:$C$101)</f>
        <v>West</v>
      </c>
      <c r="K7950">
        <f t="shared" si="372"/>
        <v>260.04000000000002</v>
      </c>
      <c r="L7950" t="str">
        <f t="shared" si="373"/>
        <v>November</v>
      </c>
      <c r="M7950" t="str">
        <f t="shared" si="374"/>
        <v>2024</v>
      </c>
    </row>
    <row r="7951" spans="1:13" x14ac:dyDescent="0.3">
      <c r="A7951">
        <v>7950</v>
      </c>
      <c r="B7951">
        <v>18</v>
      </c>
      <c r="C7951">
        <v>1</v>
      </c>
      <c r="D7951" s="2">
        <v>45385</v>
      </c>
      <c r="E7951">
        <v>84</v>
      </c>
      <c r="F7951" t="str">
        <f>_xlfn.XLOOKUP(B7951,Products!$A$2:$A$51,Products!$B$2:$B$51)</f>
        <v>You</v>
      </c>
      <c r="G7951" t="str">
        <f>_xlfn.XLOOKUP(B7951,Products!$A$2:$A$51,Products!$C$2:$C$51)</f>
        <v>Books</v>
      </c>
      <c r="H7951">
        <f>_xlfn.XLOOKUP(B7951,Products!$A$2:$A$51,Products!$D$2:$D$51)</f>
        <v>128.16</v>
      </c>
      <c r="I7951" t="str">
        <f>_xlfn.XLOOKUP(E7951,Salespersons!$A$2:$A$101,Salespersons!$B$2:$B$101)</f>
        <v>Meghan Ochoa</v>
      </c>
      <c r="J7951" t="str">
        <f>_xlfn.XLOOKUP(E7951,Salespersons!$A$2:$A$101,Salespersons!$C$2:$C$101)</f>
        <v>West</v>
      </c>
      <c r="K7951">
        <f t="shared" si="372"/>
        <v>128.16</v>
      </c>
      <c r="L7951" t="str">
        <f t="shared" si="373"/>
        <v>April</v>
      </c>
      <c r="M7951" t="str">
        <f t="shared" si="374"/>
        <v>2024</v>
      </c>
    </row>
    <row r="7952" spans="1:13" x14ac:dyDescent="0.3">
      <c r="A7952">
        <v>7951</v>
      </c>
      <c r="B7952">
        <v>50</v>
      </c>
      <c r="C7952">
        <v>2</v>
      </c>
      <c r="D7952" s="2">
        <v>45472</v>
      </c>
      <c r="E7952">
        <v>48</v>
      </c>
      <c r="F7952" t="str">
        <f>_xlfn.XLOOKUP(B7952,Products!$A$2:$A$51,Products!$B$2:$B$51)</f>
        <v>Newspaper</v>
      </c>
      <c r="G7952" t="str">
        <f>_xlfn.XLOOKUP(B7952,Products!$A$2:$A$51,Products!$C$2:$C$51)</f>
        <v>Clothing</v>
      </c>
      <c r="H7952">
        <f>_xlfn.XLOOKUP(B7952,Products!$A$2:$A$51,Products!$D$2:$D$51)</f>
        <v>256.36</v>
      </c>
      <c r="I7952" t="str">
        <f>_xlfn.XLOOKUP(E7952,Salespersons!$A$2:$A$101,Salespersons!$B$2:$B$101)</f>
        <v>Jacob Woods</v>
      </c>
      <c r="J7952" t="str">
        <f>_xlfn.XLOOKUP(E7952,Salespersons!$A$2:$A$101,Salespersons!$C$2:$C$101)</f>
        <v>West</v>
      </c>
      <c r="K7952">
        <f t="shared" si="372"/>
        <v>512.72</v>
      </c>
      <c r="L7952" t="str">
        <f t="shared" si="373"/>
        <v>June</v>
      </c>
      <c r="M7952" t="str">
        <f t="shared" si="374"/>
        <v>2024</v>
      </c>
    </row>
    <row r="7953" spans="1:13" x14ac:dyDescent="0.3">
      <c r="A7953">
        <v>7952</v>
      </c>
      <c r="B7953">
        <v>10</v>
      </c>
      <c r="C7953">
        <v>6</v>
      </c>
      <c r="D7953" s="2">
        <v>45385</v>
      </c>
      <c r="E7953">
        <v>48</v>
      </c>
      <c r="F7953" t="str">
        <f>_xlfn.XLOOKUP(B7953,Products!$A$2:$A$51,Products!$B$2:$B$51)</f>
        <v>Live</v>
      </c>
      <c r="G7953" t="str">
        <f>_xlfn.XLOOKUP(B7953,Products!$A$2:$A$51,Products!$C$2:$C$51)</f>
        <v>Home &amp; Kitchen</v>
      </c>
      <c r="H7953">
        <f>_xlfn.XLOOKUP(B7953,Products!$A$2:$A$51,Products!$D$2:$D$51)</f>
        <v>406.51</v>
      </c>
      <c r="I7953" t="str">
        <f>_xlfn.XLOOKUP(E7953,Salespersons!$A$2:$A$101,Salespersons!$B$2:$B$101)</f>
        <v>Jacob Woods</v>
      </c>
      <c r="J7953" t="str">
        <f>_xlfn.XLOOKUP(E7953,Salespersons!$A$2:$A$101,Salespersons!$C$2:$C$101)</f>
        <v>West</v>
      </c>
      <c r="K7953">
        <f t="shared" si="372"/>
        <v>2439.06</v>
      </c>
      <c r="L7953" t="str">
        <f t="shared" si="373"/>
        <v>April</v>
      </c>
      <c r="M7953" t="str">
        <f t="shared" si="374"/>
        <v>2024</v>
      </c>
    </row>
    <row r="7954" spans="1:13" x14ac:dyDescent="0.3">
      <c r="A7954">
        <v>7953</v>
      </c>
      <c r="B7954">
        <v>7</v>
      </c>
      <c r="C7954">
        <v>2</v>
      </c>
      <c r="D7954" s="2">
        <v>45731</v>
      </c>
      <c r="E7954">
        <v>61</v>
      </c>
      <c r="F7954" t="str">
        <f>_xlfn.XLOOKUP(B7954,Products!$A$2:$A$51,Products!$B$2:$B$51)</f>
        <v>Avoid</v>
      </c>
      <c r="G7954" t="str">
        <f>_xlfn.XLOOKUP(B7954,Products!$A$2:$A$51,Products!$C$2:$C$51)</f>
        <v>Books</v>
      </c>
      <c r="H7954">
        <f>_xlfn.XLOOKUP(B7954,Products!$A$2:$A$51,Products!$D$2:$D$51)</f>
        <v>419</v>
      </c>
      <c r="I7954" t="str">
        <f>_xlfn.XLOOKUP(E7954,Salespersons!$A$2:$A$101,Salespersons!$B$2:$B$101)</f>
        <v>Alejandra Meza</v>
      </c>
      <c r="J7954" t="str">
        <f>_xlfn.XLOOKUP(E7954,Salespersons!$A$2:$A$101,Salespersons!$C$2:$C$101)</f>
        <v>East</v>
      </c>
      <c r="K7954">
        <f t="shared" si="372"/>
        <v>838</v>
      </c>
      <c r="L7954" t="str">
        <f t="shared" si="373"/>
        <v>March</v>
      </c>
      <c r="M7954" t="str">
        <f t="shared" si="374"/>
        <v>2025</v>
      </c>
    </row>
    <row r="7955" spans="1:13" x14ac:dyDescent="0.3">
      <c r="A7955">
        <v>7954</v>
      </c>
      <c r="B7955">
        <v>42</v>
      </c>
      <c r="C7955">
        <v>6</v>
      </c>
      <c r="D7955" s="2">
        <v>45713</v>
      </c>
      <c r="E7955">
        <v>4</v>
      </c>
      <c r="F7955" t="str">
        <f>_xlfn.XLOOKUP(B7955,Products!$A$2:$A$51,Products!$B$2:$B$51)</f>
        <v>Deep</v>
      </c>
      <c r="G7955" t="str">
        <f>_xlfn.XLOOKUP(B7955,Products!$A$2:$A$51,Products!$C$2:$C$51)</f>
        <v>Toys</v>
      </c>
      <c r="H7955">
        <f>_xlfn.XLOOKUP(B7955,Products!$A$2:$A$51,Products!$D$2:$D$51)</f>
        <v>51.98</v>
      </c>
      <c r="I7955" t="str">
        <f>_xlfn.XLOOKUP(E7955,Salespersons!$A$2:$A$101,Salespersons!$B$2:$B$101)</f>
        <v>Luke Bennett</v>
      </c>
      <c r="J7955" t="str">
        <f>_xlfn.XLOOKUP(E7955,Salespersons!$A$2:$A$101,Salespersons!$C$2:$C$101)</f>
        <v>West</v>
      </c>
      <c r="K7955">
        <f t="shared" si="372"/>
        <v>311.88</v>
      </c>
      <c r="L7955" t="str">
        <f t="shared" si="373"/>
        <v>February</v>
      </c>
      <c r="M7955" t="str">
        <f t="shared" si="374"/>
        <v>2025</v>
      </c>
    </row>
    <row r="7956" spans="1:13" x14ac:dyDescent="0.3">
      <c r="A7956">
        <v>7955</v>
      </c>
      <c r="B7956">
        <v>5</v>
      </c>
      <c r="C7956">
        <v>1</v>
      </c>
      <c r="D7956" s="2">
        <v>45830</v>
      </c>
      <c r="E7956">
        <v>26</v>
      </c>
      <c r="F7956" t="str">
        <f>_xlfn.XLOOKUP(B7956,Products!$A$2:$A$51,Products!$B$2:$B$51)</f>
        <v>Table</v>
      </c>
      <c r="G7956" t="str">
        <f>_xlfn.XLOOKUP(B7956,Products!$A$2:$A$51,Products!$C$2:$C$51)</f>
        <v>Toys</v>
      </c>
      <c r="H7956">
        <f>_xlfn.XLOOKUP(B7956,Products!$A$2:$A$51,Products!$D$2:$D$51)</f>
        <v>100.72</v>
      </c>
      <c r="I7956" t="str">
        <f>_xlfn.XLOOKUP(E7956,Salespersons!$A$2:$A$101,Salespersons!$B$2:$B$101)</f>
        <v>Nathan Rodriguez</v>
      </c>
      <c r="J7956" t="str">
        <f>_xlfn.XLOOKUP(E7956,Salespersons!$A$2:$A$101,Salespersons!$C$2:$C$101)</f>
        <v>East</v>
      </c>
      <c r="K7956">
        <f t="shared" si="372"/>
        <v>100.72</v>
      </c>
      <c r="L7956" t="str">
        <f t="shared" si="373"/>
        <v>June</v>
      </c>
      <c r="M7956" t="str">
        <f t="shared" si="374"/>
        <v>2025</v>
      </c>
    </row>
    <row r="7957" spans="1:13" x14ac:dyDescent="0.3">
      <c r="A7957">
        <v>7956</v>
      </c>
      <c r="B7957">
        <v>48</v>
      </c>
      <c r="C7957">
        <v>9</v>
      </c>
      <c r="D7957" s="2">
        <v>45605</v>
      </c>
      <c r="E7957">
        <v>84</v>
      </c>
      <c r="F7957" t="str">
        <f>_xlfn.XLOOKUP(B7957,Products!$A$2:$A$51,Products!$B$2:$B$51)</f>
        <v>Respond</v>
      </c>
      <c r="G7957" t="str">
        <f>_xlfn.XLOOKUP(B7957,Products!$A$2:$A$51,Products!$C$2:$C$51)</f>
        <v>Electronics</v>
      </c>
      <c r="H7957">
        <f>_xlfn.XLOOKUP(B7957,Products!$A$2:$A$51,Products!$D$2:$D$51)</f>
        <v>356.43</v>
      </c>
      <c r="I7957" t="str">
        <f>_xlfn.XLOOKUP(E7957,Salespersons!$A$2:$A$101,Salespersons!$B$2:$B$101)</f>
        <v>Meghan Ochoa</v>
      </c>
      <c r="J7957" t="str">
        <f>_xlfn.XLOOKUP(E7957,Salespersons!$A$2:$A$101,Salespersons!$C$2:$C$101)</f>
        <v>West</v>
      </c>
      <c r="K7957">
        <f t="shared" si="372"/>
        <v>3207.87</v>
      </c>
      <c r="L7957" t="str">
        <f t="shared" si="373"/>
        <v>November</v>
      </c>
      <c r="M7957" t="str">
        <f t="shared" si="374"/>
        <v>2024</v>
      </c>
    </row>
    <row r="7958" spans="1:13" x14ac:dyDescent="0.3">
      <c r="A7958">
        <v>7957</v>
      </c>
      <c r="B7958">
        <v>29</v>
      </c>
      <c r="C7958">
        <v>7</v>
      </c>
      <c r="D7958" s="2">
        <v>45673</v>
      </c>
      <c r="E7958">
        <v>22</v>
      </c>
      <c r="F7958" t="str">
        <f>_xlfn.XLOOKUP(B7958,Products!$A$2:$A$51,Products!$B$2:$B$51)</f>
        <v>Reason</v>
      </c>
      <c r="G7958" t="str">
        <f>_xlfn.XLOOKUP(B7958,Products!$A$2:$A$51,Products!$C$2:$C$51)</f>
        <v>Clothing</v>
      </c>
      <c r="H7958">
        <f>_xlfn.XLOOKUP(B7958,Products!$A$2:$A$51,Products!$D$2:$D$51)</f>
        <v>127.45</v>
      </c>
      <c r="I7958" t="str">
        <f>_xlfn.XLOOKUP(E7958,Salespersons!$A$2:$A$101,Salespersons!$B$2:$B$101)</f>
        <v>Laura Barnes</v>
      </c>
      <c r="J7958" t="str">
        <f>_xlfn.XLOOKUP(E7958,Salespersons!$A$2:$A$101,Salespersons!$C$2:$C$101)</f>
        <v>North</v>
      </c>
      <c r="K7958">
        <f t="shared" si="372"/>
        <v>892.15</v>
      </c>
      <c r="L7958" t="str">
        <f t="shared" si="373"/>
        <v>January</v>
      </c>
      <c r="M7958" t="str">
        <f t="shared" si="374"/>
        <v>2025</v>
      </c>
    </row>
    <row r="7959" spans="1:13" x14ac:dyDescent="0.3">
      <c r="A7959">
        <v>7958</v>
      </c>
      <c r="B7959">
        <v>35</v>
      </c>
      <c r="C7959">
        <v>1</v>
      </c>
      <c r="D7959" s="2">
        <v>45304</v>
      </c>
      <c r="E7959">
        <v>43</v>
      </c>
      <c r="F7959" t="str">
        <f>_xlfn.XLOOKUP(B7959,Products!$A$2:$A$51,Products!$B$2:$B$51)</f>
        <v>Ok</v>
      </c>
      <c r="G7959" t="str">
        <f>_xlfn.XLOOKUP(B7959,Products!$A$2:$A$51,Products!$C$2:$C$51)</f>
        <v>Books</v>
      </c>
      <c r="H7959">
        <f>_xlfn.XLOOKUP(B7959,Products!$A$2:$A$51,Products!$D$2:$D$51)</f>
        <v>252.35</v>
      </c>
      <c r="I7959" t="str">
        <f>_xlfn.XLOOKUP(E7959,Salespersons!$A$2:$A$101,Salespersons!$B$2:$B$101)</f>
        <v>George Dean</v>
      </c>
      <c r="J7959" t="str">
        <f>_xlfn.XLOOKUP(E7959,Salespersons!$A$2:$A$101,Salespersons!$C$2:$C$101)</f>
        <v>South</v>
      </c>
      <c r="K7959">
        <f t="shared" si="372"/>
        <v>252.35</v>
      </c>
      <c r="L7959" t="str">
        <f t="shared" si="373"/>
        <v>January</v>
      </c>
      <c r="M7959" t="str">
        <f t="shared" si="374"/>
        <v>2024</v>
      </c>
    </row>
    <row r="7960" spans="1:13" x14ac:dyDescent="0.3">
      <c r="A7960">
        <v>7959</v>
      </c>
      <c r="B7960">
        <v>39</v>
      </c>
      <c r="C7960">
        <v>9</v>
      </c>
      <c r="D7960" s="2">
        <v>45308</v>
      </c>
      <c r="E7960">
        <v>20</v>
      </c>
      <c r="F7960" t="str">
        <f>_xlfn.XLOOKUP(B7960,Products!$A$2:$A$51,Products!$B$2:$B$51)</f>
        <v>Reflect</v>
      </c>
      <c r="G7960" t="str">
        <f>_xlfn.XLOOKUP(B7960,Products!$A$2:$A$51,Products!$C$2:$C$51)</f>
        <v>Clothing</v>
      </c>
      <c r="H7960">
        <f>_xlfn.XLOOKUP(B7960,Products!$A$2:$A$51,Products!$D$2:$D$51)</f>
        <v>194.89</v>
      </c>
      <c r="I7960" t="str">
        <f>_xlfn.XLOOKUP(E7960,Salespersons!$A$2:$A$101,Salespersons!$B$2:$B$101)</f>
        <v>Kristy Skinner</v>
      </c>
      <c r="J7960" t="str">
        <f>_xlfn.XLOOKUP(E7960,Salespersons!$A$2:$A$101,Salespersons!$C$2:$C$101)</f>
        <v>North</v>
      </c>
      <c r="K7960">
        <f t="shared" si="372"/>
        <v>1754.0099999999998</v>
      </c>
      <c r="L7960" t="str">
        <f t="shared" si="373"/>
        <v>January</v>
      </c>
      <c r="M7960" t="str">
        <f t="shared" si="374"/>
        <v>2024</v>
      </c>
    </row>
    <row r="7961" spans="1:13" x14ac:dyDescent="0.3">
      <c r="A7961">
        <v>7960</v>
      </c>
      <c r="B7961">
        <v>12</v>
      </c>
      <c r="C7961">
        <v>9</v>
      </c>
      <c r="D7961" s="2">
        <v>45784</v>
      </c>
      <c r="E7961">
        <v>93</v>
      </c>
      <c r="F7961" t="str">
        <f>_xlfn.XLOOKUP(B7961,Products!$A$2:$A$51,Products!$B$2:$B$51)</f>
        <v>Why</v>
      </c>
      <c r="G7961" t="str">
        <f>_xlfn.XLOOKUP(B7961,Products!$A$2:$A$51,Products!$C$2:$C$51)</f>
        <v>Clothing</v>
      </c>
      <c r="H7961">
        <f>_xlfn.XLOOKUP(B7961,Products!$A$2:$A$51,Products!$D$2:$D$51)</f>
        <v>76.88</v>
      </c>
      <c r="I7961" t="str">
        <f>_xlfn.XLOOKUP(E7961,Salespersons!$A$2:$A$101,Salespersons!$B$2:$B$101)</f>
        <v>Yolanda Clayton</v>
      </c>
      <c r="J7961" t="str">
        <f>_xlfn.XLOOKUP(E7961,Salespersons!$A$2:$A$101,Salespersons!$C$2:$C$101)</f>
        <v>South</v>
      </c>
      <c r="K7961">
        <f t="shared" si="372"/>
        <v>691.92</v>
      </c>
      <c r="L7961" t="str">
        <f t="shared" si="373"/>
        <v>May</v>
      </c>
      <c r="M7961" t="str">
        <f t="shared" si="374"/>
        <v>2025</v>
      </c>
    </row>
    <row r="7962" spans="1:13" x14ac:dyDescent="0.3">
      <c r="A7962">
        <v>7961</v>
      </c>
      <c r="B7962">
        <v>10</v>
      </c>
      <c r="C7962">
        <v>6</v>
      </c>
      <c r="D7962" s="2">
        <v>45698</v>
      </c>
      <c r="E7962">
        <v>48</v>
      </c>
      <c r="F7962" t="str">
        <f>_xlfn.XLOOKUP(B7962,Products!$A$2:$A$51,Products!$B$2:$B$51)</f>
        <v>Live</v>
      </c>
      <c r="G7962" t="str">
        <f>_xlfn.XLOOKUP(B7962,Products!$A$2:$A$51,Products!$C$2:$C$51)</f>
        <v>Home &amp; Kitchen</v>
      </c>
      <c r="H7962">
        <f>_xlfn.XLOOKUP(B7962,Products!$A$2:$A$51,Products!$D$2:$D$51)</f>
        <v>406.51</v>
      </c>
      <c r="I7962" t="str">
        <f>_xlfn.XLOOKUP(E7962,Salespersons!$A$2:$A$101,Salespersons!$B$2:$B$101)</f>
        <v>Jacob Woods</v>
      </c>
      <c r="J7962" t="str">
        <f>_xlfn.XLOOKUP(E7962,Salespersons!$A$2:$A$101,Salespersons!$C$2:$C$101)</f>
        <v>West</v>
      </c>
      <c r="K7962">
        <f t="shared" si="372"/>
        <v>2439.06</v>
      </c>
      <c r="L7962" t="str">
        <f t="shared" si="373"/>
        <v>February</v>
      </c>
      <c r="M7962" t="str">
        <f t="shared" si="374"/>
        <v>2025</v>
      </c>
    </row>
    <row r="7963" spans="1:13" x14ac:dyDescent="0.3">
      <c r="A7963">
        <v>7962</v>
      </c>
      <c r="B7963">
        <v>37</v>
      </c>
      <c r="C7963">
        <v>2</v>
      </c>
      <c r="D7963" s="2">
        <v>45455</v>
      </c>
      <c r="E7963">
        <v>95</v>
      </c>
      <c r="F7963" t="str">
        <f>_xlfn.XLOOKUP(B7963,Products!$A$2:$A$51,Products!$B$2:$B$51)</f>
        <v>Suffer</v>
      </c>
      <c r="G7963" t="str">
        <f>_xlfn.XLOOKUP(B7963,Products!$A$2:$A$51,Products!$C$2:$C$51)</f>
        <v>Electronics</v>
      </c>
      <c r="H7963">
        <f>_xlfn.XLOOKUP(B7963,Products!$A$2:$A$51,Products!$D$2:$D$51)</f>
        <v>416.3</v>
      </c>
      <c r="I7963" t="str">
        <f>_xlfn.XLOOKUP(E7963,Salespersons!$A$2:$A$101,Salespersons!$B$2:$B$101)</f>
        <v>Theresa Silva</v>
      </c>
      <c r="J7963" t="str">
        <f>_xlfn.XLOOKUP(E7963,Salespersons!$A$2:$A$101,Salespersons!$C$2:$C$101)</f>
        <v>West</v>
      </c>
      <c r="K7963">
        <f t="shared" si="372"/>
        <v>832.6</v>
      </c>
      <c r="L7963" t="str">
        <f t="shared" si="373"/>
        <v>June</v>
      </c>
      <c r="M7963" t="str">
        <f t="shared" si="374"/>
        <v>2024</v>
      </c>
    </row>
    <row r="7964" spans="1:13" x14ac:dyDescent="0.3">
      <c r="A7964">
        <v>7963</v>
      </c>
      <c r="B7964">
        <v>2</v>
      </c>
      <c r="C7964">
        <v>2</v>
      </c>
      <c r="D7964" s="2">
        <v>45523</v>
      </c>
      <c r="E7964">
        <v>61</v>
      </c>
      <c r="F7964" t="str">
        <f>_xlfn.XLOOKUP(B7964,Products!$A$2:$A$51,Products!$B$2:$B$51)</f>
        <v>Soldier</v>
      </c>
      <c r="G7964" t="str">
        <f>_xlfn.XLOOKUP(B7964,Products!$A$2:$A$51,Products!$C$2:$C$51)</f>
        <v>Toys</v>
      </c>
      <c r="H7964">
        <f>_xlfn.XLOOKUP(B7964,Products!$A$2:$A$51,Products!$D$2:$D$51)</f>
        <v>217.51</v>
      </c>
      <c r="I7964" t="str">
        <f>_xlfn.XLOOKUP(E7964,Salespersons!$A$2:$A$101,Salespersons!$B$2:$B$101)</f>
        <v>Alejandra Meza</v>
      </c>
      <c r="J7964" t="str">
        <f>_xlfn.XLOOKUP(E7964,Salespersons!$A$2:$A$101,Salespersons!$C$2:$C$101)</f>
        <v>East</v>
      </c>
      <c r="K7964">
        <f t="shared" si="372"/>
        <v>435.02</v>
      </c>
      <c r="L7964" t="str">
        <f t="shared" si="373"/>
        <v>August</v>
      </c>
      <c r="M7964" t="str">
        <f t="shared" si="374"/>
        <v>2024</v>
      </c>
    </row>
    <row r="7965" spans="1:13" x14ac:dyDescent="0.3">
      <c r="A7965">
        <v>7964</v>
      </c>
      <c r="B7965">
        <v>3</v>
      </c>
      <c r="C7965">
        <v>8</v>
      </c>
      <c r="D7965" s="2">
        <v>45264</v>
      </c>
      <c r="E7965">
        <v>23</v>
      </c>
      <c r="F7965" t="str">
        <f>_xlfn.XLOOKUP(B7965,Products!$A$2:$A$51,Products!$B$2:$B$51)</f>
        <v>Nothing</v>
      </c>
      <c r="G7965" t="str">
        <f>_xlfn.XLOOKUP(B7965,Products!$A$2:$A$51,Products!$C$2:$C$51)</f>
        <v>Books</v>
      </c>
      <c r="H7965">
        <f>_xlfn.XLOOKUP(B7965,Products!$A$2:$A$51,Products!$D$2:$D$51)</f>
        <v>425.44</v>
      </c>
      <c r="I7965" t="str">
        <f>_xlfn.XLOOKUP(E7965,Salespersons!$A$2:$A$101,Salespersons!$B$2:$B$101)</f>
        <v>Kevin Cox</v>
      </c>
      <c r="J7965" t="str">
        <f>_xlfn.XLOOKUP(E7965,Salespersons!$A$2:$A$101,Salespersons!$C$2:$C$101)</f>
        <v>North</v>
      </c>
      <c r="K7965">
        <f t="shared" si="372"/>
        <v>3403.52</v>
      </c>
      <c r="L7965" t="str">
        <f t="shared" si="373"/>
        <v>December</v>
      </c>
      <c r="M7965" t="str">
        <f t="shared" si="374"/>
        <v>2023</v>
      </c>
    </row>
    <row r="7966" spans="1:13" x14ac:dyDescent="0.3">
      <c r="A7966">
        <v>7965</v>
      </c>
      <c r="B7966">
        <v>14</v>
      </c>
      <c r="C7966">
        <v>9</v>
      </c>
      <c r="D7966" s="2">
        <v>45182</v>
      </c>
      <c r="E7966">
        <v>61</v>
      </c>
      <c r="F7966" t="str">
        <f>_xlfn.XLOOKUP(B7966,Products!$A$2:$A$51,Products!$B$2:$B$51)</f>
        <v>Mention</v>
      </c>
      <c r="G7966" t="str">
        <f>_xlfn.XLOOKUP(B7966,Products!$A$2:$A$51,Products!$C$2:$C$51)</f>
        <v>Home &amp; Kitchen</v>
      </c>
      <c r="H7966">
        <f>_xlfn.XLOOKUP(B7966,Products!$A$2:$A$51,Products!$D$2:$D$51)</f>
        <v>64.77</v>
      </c>
      <c r="I7966" t="str">
        <f>_xlfn.XLOOKUP(E7966,Salespersons!$A$2:$A$101,Salespersons!$B$2:$B$101)</f>
        <v>Alejandra Meza</v>
      </c>
      <c r="J7966" t="str">
        <f>_xlfn.XLOOKUP(E7966,Salespersons!$A$2:$A$101,Salespersons!$C$2:$C$101)</f>
        <v>East</v>
      </c>
      <c r="K7966">
        <f t="shared" si="372"/>
        <v>582.92999999999995</v>
      </c>
      <c r="L7966" t="str">
        <f t="shared" si="373"/>
        <v>September</v>
      </c>
      <c r="M7966" t="str">
        <f t="shared" si="374"/>
        <v>2023</v>
      </c>
    </row>
    <row r="7967" spans="1:13" x14ac:dyDescent="0.3">
      <c r="A7967">
        <v>7966</v>
      </c>
      <c r="B7967">
        <v>47</v>
      </c>
      <c r="C7967">
        <v>4</v>
      </c>
      <c r="D7967" s="2">
        <v>45827</v>
      </c>
      <c r="E7967">
        <v>80</v>
      </c>
      <c r="F7967" t="str">
        <f>_xlfn.XLOOKUP(B7967,Products!$A$2:$A$51,Products!$B$2:$B$51)</f>
        <v>Recent</v>
      </c>
      <c r="G7967" t="str">
        <f>_xlfn.XLOOKUP(B7967,Products!$A$2:$A$51,Products!$C$2:$C$51)</f>
        <v>Books</v>
      </c>
      <c r="H7967">
        <f>_xlfn.XLOOKUP(B7967,Products!$A$2:$A$51,Products!$D$2:$D$51)</f>
        <v>260.04000000000002</v>
      </c>
      <c r="I7967" t="str">
        <f>_xlfn.XLOOKUP(E7967,Salespersons!$A$2:$A$101,Salespersons!$B$2:$B$101)</f>
        <v>Joe Nguyen</v>
      </c>
      <c r="J7967" t="str">
        <f>_xlfn.XLOOKUP(E7967,Salespersons!$A$2:$A$101,Salespersons!$C$2:$C$101)</f>
        <v>East</v>
      </c>
      <c r="K7967">
        <f t="shared" si="372"/>
        <v>1040.1600000000001</v>
      </c>
      <c r="L7967" t="str">
        <f t="shared" si="373"/>
        <v>June</v>
      </c>
      <c r="M7967" t="str">
        <f t="shared" si="374"/>
        <v>2025</v>
      </c>
    </row>
    <row r="7968" spans="1:13" x14ac:dyDescent="0.3">
      <c r="A7968">
        <v>7967</v>
      </c>
      <c r="B7968">
        <v>20</v>
      </c>
      <c r="C7968">
        <v>2</v>
      </c>
      <c r="D7968" s="2">
        <v>45517</v>
      </c>
      <c r="E7968">
        <v>63</v>
      </c>
      <c r="F7968" t="str">
        <f>_xlfn.XLOOKUP(B7968,Products!$A$2:$A$51,Products!$B$2:$B$51)</f>
        <v>Common</v>
      </c>
      <c r="G7968" t="str">
        <f>_xlfn.XLOOKUP(B7968,Products!$A$2:$A$51,Products!$C$2:$C$51)</f>
        <v>Electronics</v>
      </c>
      <c r="H7968">
        <f>_xlfn.XLOOKUP(B7968,Products!$A$2:$A$51,Products!$D$2:$D$51)</f>
        <v>486.94</v>
      </c>
      <c r="I7968" t="str">
        <f>_xlfn.XLOOKUP(E7968,Salespersons!$A$2:$A$101,Salespersons!$B$2:$B$101)</f>
        <v>Nathaniel Jackson</v>
      </c>
      <c r="J7968" t="str">
        <f>_xlfn.XLOOKUP(E7968,Salespersons!$A$2:$A$101,Salespersons!$C$2:$C$101)</f>
        <v>West</v>
      </c>
      <c r="K7968">
        <f t="shared" si="372"/>
        <v>973.88</v>
      </c>
      <c r="L7968" t="str">
        <f t="shared" si="373"/>
        <v>August</v>
      </c>
      <c r="M7968" t="str">
        <f t="shared" si="374"/>
        <v>2024</v>
      </c>
    </row>
    <row r="7969" spans="1:13" x14ac:dyDescent="0.3">
      <c r="A7969">
        <v>7968</v>
      </c>
      <c r="B7969">
        <v>45</v>
      </c>
      <c r="C7969">
        <v>5</v>
      </c>
      <c r="D7969" s="2">
        <v>45788</v>
      </c>
      <c r="E7969">
        <v>19</v>
      </c>
      <c r="F7969" t="str">
        <f>_xlfn.XLOOKUP(B7969,Products!$A$2:$A$51,Products!$B$2:$B$51)</f>
        <v>Scientist</v>
      </c>
      <c r="G7969" t="str">
        <f>_xlfn.XLOOKUP(B7969,Products!$A$2:$A$51,Products!$C$2:$C$51)</f>
        <v>Toys</v>
      </c>
      <c r="H7969">
        <f>_xlfn.XLOOKUP(B7969,Products!$A$2:$A$51,Products!$D$2:$D$51)</f>
        <v>483.37</v>
      </c>
      <c r="I7969" t="str">
        <f>_xlfn.XLOOKUP(E7969,Salespersons!$A$2:$A$101,Salespersons!$B$2:$B$101)</f>
        <v>Dennis Zuniga</v>
      </c>
      <c r="J7969" t="str">
        <f>_xlfn.XLOOKUP(E7969,Salespersons!$A$2:$A$101,Salespersons!$C$2:$C$101)</f>
        <v>North</v>
      </c>
      <c r="K7969">
        <f t="shared" si="372"/>
        <v>2416.85</v>
      </c>
      <c r="L7969" t="str">
        <f t="shared" si="373"/>
        <v>May</v>
      </c>
      <c r="M7969" t="str">
        <f t="shared" si="374"/>
        <v>2025</v>
      </c>
    </row>
    <row r="7970" spans="1:13" x14ac:dyDescent="0.3">
      <c r="A7970">
        <v>7969</v>
      </c>
      <c r="B7970">
        <v>49</v>
      </c>
      <c r="C7970">
        <v>7</v>
      </c>
      <c r="D7970" s="2">
        <v>45452</v>
      </c>
      <c r="E7970">
        <v>75</v>
      </c>
      <c r="F7970" t="str">
        <f>_xlfn.XLOOKUP(B7970,Products!$A$2:$A$51,Products!$B$2:$B$51)</f>
        <v>Fish</v>
      </c>
      <c r="G7970" t="str">
        <f>_xlfn.XLOOKUP(B7970,Products!$A$2:$A$51,Products!$C$2:$C$51)</f>
        <v>Toys</v>
      </c>
      <c r="H7970">
        <f>_xlfn.XLOOKUP(B7970,Products!$A$2:$A$51,Products!$D$2:$D$51)</f>
        <v>345.29</v>
      </c>
      <c r="I7970" t="str">
        <f>_xlfn.XLOOKUP(E7970,Salespersons!$A$2:$A$101,Salespersons!$B$2:$B$101)</f>
        <v>Steven Adkins</v>
      </c>
      <c r="J7970" t="str">
        <f>_xlfn.XLOOKUP(E7970,Salespersons!$A$2:$A$101,Salespersons!$C$2:$C$101)</f>
        <v>South</v>
      </c>
      <c r="K7970">
        <f t="shared" si="372"/>
        <v>2417.0300000000002</v>
      </c>
      <c r="L7970" t="str">
        <f t="shared" si="373"/>
        <v>June</v>
      </c>
      <c r="M7970" t="str">
        <f t="shared" si="374"/>
        <v>2024</v>
      </c>
    </row>
    <row r="7971" spans="1:13" x14ac:dyDescent="0.3">
      <c r="A7971">
        <v>7970</v>
      </c>
      <c r="B7971">
        <v>4</v>
      </c>
      <c r="C7971">
        <v>4</v>
      </c>
      <c r="D7971" s="2">
        <v>45413</v>
      </c>
      <c r="E7971">
        <v>76</v>
      </c>
      <c r="F7971" t="str">
        <f>_xlfn.XLOOKUP(B7971,Products!$A$2:$A$51,Products!$B$2:$B$51)</f>
        <v>Half</v>
      </c>
      <c r="G7971" t="str">
        <f>_xlfn.XLOOKUP(B7971,Products!$A$2:$A$51,Products!$C$2:$C$51)</f>
        <v>Home &amp; Kitchen</v>
      </c>
      <c r="H7971">
        <f>_xlfn.XLOOKUP(B7971,Products!$A$2:$A$51,Products!$D$2:$D$51)</f>
        <v>420.81</v>
      </c>
      <c r="I7971" t="str">
        <f>_xlfn.XLOOKUP(E7971,Salespersons!$A$2:$A$101,Salespersons!$B$2:$B$101)</f>
        <v>Julie Smith</v>
      </c>
      <c r="J7971" t="str">
        <f>_xlfn.XLOOKUP(E7971,Salespersons!$A$2:$A$101,Salespersons!$C$2:$C$101)</f>
        <v>East</v>
      </c>
      <c r="K7971">
        <f t="shared" si="372"/>
        <v>1683.24</v>
      </c>
      <c r="L7971" t="str">
        <f t="shared" si="373"/>
        <v>May</v>
      </c>
      <c r="M7971" t="str">
        <f t="shared" si="374"/>
        <v>2024</v>
      </c>
    </row>
    <row r="7972" spans="1:13" x14ac:dyDescent="0.3">
      <c r="A7972">
        <v>7971</v>
      </c>
      <c r="B7972">
        <v>26</v>
      </c>
      <c r="C7972">
        <v>9</v>
      </c>
      <c r="D7972" s="2">
        <v>45157</v>
      </c>
      <c r="E7972">
        <v>100</v>
      </c>
      <c r="F7972" t="str">
        <f>_xlfn.XLOOKUP(B7972,Products!$A$2:$A$51,Products!$B$2:$B$51)</f>
        <v>He</v>
      </c>
      <c r="G7972" t="str">
        <f>_xlfn.XLOOKUP(B7972,Products!$A$2:$A$51,Products!$C$2:$C$51)</f>
        <v>Clothing</v>
      </c>
      <c r="H7972">
        <f>_xlfn.XLOOKUP(B7972,Products!$A$2:$A$51,Products!$D$2:$D$51)</f>
        <v>499.81</v>
      </c>
      <c r="I7972" t="str">
        <f>_xlfn.XLOOKUP(E7972,Salespersons!$A$2:$A$101,Salespersons!$B$2:$B$101)</f>
        <v>Sara Strong</v>
      </c>
      <c r="J7972" t="str">
        <f>_xlfn.XLOOKUP(E7972,Salespersons!$A$2:$A$101,Salespersons!$C$2:$C$101)</f>
        <v>North</v>
      </c>
      <c r="K7972">
        <f t="shared" si="372"/>
        <v>4498.29</v>
      </c>
      <c r="L7972" t="str">
        <f t="shared" si="373"/>
        <v>August</v>
      </c>
      <c r="M7972" t="str">
        <f t="shared" si="374"/>
        <v>2023</v>
      </c>
    </row>
    <row r="7973" spans="1:13" x14ac:dyDescent="0.3">
      <c r="A7973">
        <v>7972</v>
      </c>
      <c r="B7973">
        <v>47</v>
      </c>
      <c r="C7973">
        <v>4</v>
      </c>
      <c r="D7973" s="2">
        <v>45226</v>
      </c>
      <c r="E7973">
        <v>13</v>
      </c>
      <c r="F7973" t="str">
        <f>_xlfn.XLOOKUP(B7973,Products!$A$2:$A$51,Products!$B$2:$B$51)</f>
        <v>Recent</v>
      </c>
      <c r="G7973" t="str">
        <f>_xlfn.XLOOKUP(B7973,Products!$A$2:$A$51,Products!$C$2:$C$51)</f>
        <v>Books</v>
      </c>
      <c r="H7973">
        <f>_xlfn.XLOOKUP(B7973,Products!$A$2:$A$51,Products!$D$2:$D$51)</f>
        <v>260.04000000000002</v>
      </c>
      <c r="I7973" t="str">
        <f>_xlfn.XLOOKUP(E7973,Salespersons!$A$2:$A$101,Salespersons!$B$2:$B$101)</f>
        <v>Kevin Gross</v>
      </c>
      <c r="J7973" t="str">
        <f>_xlfn.XLOOKUP(E7973,Salespersons!$A$2:$A$101,Salespersons!$C$2:$C$101)</f>
        <v>North</v>
      </c>
      <c r="K7973">
        <f t="shared" si="372"/>
        <v>1040.1600000000001</v>
      </c>
      <c r="L7973" t="str">
        <f t="shared" si="373"/>
        <v>October</v>
      </c>
      <c r="M7973" t="str">
        <f t="shared" si="374"/>
        <v>2023</v>
      </c>
    </row>
    <row r="7974" spans="1:13" x14ac:dyDescent="0.3">
      <c r="A7974">
        <v>7973</v>
      </c>
      <c r="B7974">
        <v>15</v>
      </c>
      <c r="C7974">
        <v>8</v>
      </c>
      <c r="D7974" s="2">
        <v>45672</v>
      </c>
      <c r="E7974">
        <v>2</v>
      </c>
      <c r="F7974" t="str">
        <f>_xlfn.XLOOKUP(B7974,Products!$A$2:$A$51,Products!$B$2:$B$51)</f>
        <v>Nothing</v>
      </c>
      <c r="G7974" t="str">
        <f>_xlfn.XLOOKUP(B7974,Products!$A$2:$A$51,Products!$C$2:$C$51)</f>
        <v>Home &amp; Kitchen</v>
      </c>
      <c r="H7974">
        <f>_xlfn.XLOOKUP(B7974,Products!$A$2:$A$51,Products!$D$2:$D$51)</f>
        <v>53.21</v>
      </c>
      <c r="I7974" t="str">
        <f>_xlfn.XLOOKUP(E7974,Salespersons!$A$2:$A$101,Salespersons!$B$2:$B$101)</f>
        <v>Johnny Jackson</v>
      </c>
      <c r="J7974" t="str">
        <f>_xlfn.XLOOKUP(E7974,Salespersons!$A$2:$A$101,Salespersons!$C$2:$C$101)</f>
        <v>East</v>
      </c>
      <c r="K7974">
        <f t="shared" si="372"/>
        <v>425.68</v>
      </c>
      <c r="L7974" t="str">
        <f t="shared" si="373"/>
        <v>January</v>
      </c>
      <c r="M7974" t="str">
        <f t="shared" si="374"/>
        <v>2025</v>
      </c>
    </row>
    <row r="7975" spans="1:13" x14ac:dyDescent="0.3">
      <c r="A7975">
        <v>7974</v>
      </c>
      <c r="B7975">
        <v>9</v>
      </c>
      <c r="C7975">
        <v>3</v>
      </c>
      <c r="D7975" s="2">
        <v>45483</v>
      </c>
      <c r="E7975">
        <v>51</v>
      </c>
      <c r="F7975" t="str">
        <f>_xlfn.XLOOKUP(B7975,Products!$A$2:$A$51,Products!$B$2:$B$51)</f>
        <v>Different</v>
      </c>
      <c r="G7975" t="str">
        <f>_xlfn.XLOOKUP(B7975,Products!$A$2:$A$51,Products!$C$2:$C$51)</f>
        <v>Home &amp; Kitchen</v>
      </c>
      <c r="H7975">
        <f>_xlfn.XLOOKUP(B7975,Products!$A$2:$A$51,Products!$D$2:$D$51)</f>
        <v>317.12</v>
      </c>
      <c r="I7975" t="str">
        <f>_xlfn.XLOOKUP(E7975,Salespersons!$A$2:$A$101,Salespersons!$B$2:$B$101)</f>
        <v>Damon Snyder</v>
      </c>
      <c r="J7975" t="str">
        <f>_xlfn.XLOOKUP(E7975,Salespersons!$A$2:$A$101,Salespersons!$C$2:$C$101)</f>
        <v>North</v>
      </c>
      <c r="K7975">
        <f t="shared" si="372"/>
        <v>951.36</v>
      </c>
      <c r="L7975" t="str">
        <f t="shared" si="373"/>
        <v>July</v>
      </c>
      <c r="M7975" t="str">
        <f t="shared" si="374"/>
        <v>2024</v>
      </c>
    </row>
    <row r="7976" spans="1:13" x14ac:dyDescent="0.3">
      <c r="A7976">
        <v>7975</v>
      </c>
      <c r="B7976">
        <v>3</v>
      </c>
      <c r="C7976">
        <v>6</v>
      </c>
      <c r="D7976" s="2">
        <v>45385</v>
      </c>
      <c r="E7976">
        <v>75</v>
      </c>
      <c r="F7976" t="str">
        <f>_xlfn.XLOOKUP(B7976,Products!$A$2:$A$51,Products!$B$2:$B$51)</f>
        <v>Nothing</v>
      </c>
      <c r="G7976" t="str">
        <f>_xlfn.XLOOKUP(B7976,Products!$A$2:$A$51,Products!$C$2:$C$51)</f>
        <v>Books</v>
      </c>
      <c r="H7976">
        <f>_xlfn.XLOOKUP(B7976,Products!$A$2:$A$51,Products!$D$2:$D$51)</f>
        <v>425.44</v>
      </c>
      <c r="I7976" t="str">
        <f>_xlfn.XLOOKUP(E7976,Salespersons!$A$2:$A$101,Salespersons!$B$2:$B$101)</f>
        <v>Steven Adkins</v>
      </c>
      <c r="J7976" t="str">
        <f>_xlfn.XLOOKUP(E7976,Salespersons!$A$2:$A$101,Salespersons!$C$2:$C$101)</f>
        <v>South</v>
      </c>
      <c r="K7976">
        <f t="shared" si="372"/>
        <v>2552.64</v>
      </c>
      <c r="L7976" t="str">
        <f t="shared" si="373"/>
        <v>April</v>
      </c>
      <c r="M7976" t="str">
        <f t="shared" si="374"/>
        <v>2024</v>
      </c>
    </row>
    <row r="7977" spans="1:13" x14ac:dyDescent="0.3">
      <c r="A7977">
        <v>7976</v>
      </c>
      <c r="B7977">
        <v>2</v>
      </c>
      <c r="C7977">
        <v>6</v>
      </c>
      <c r="D7977" s="2">
        <v>45170</v>
      </c>
      <c r="E7977">
        <v>1</v>
      </c>
      <c r="F7977" t="str">
        <f>_xlfn.XLOOKUP(B7977,Products!$A$2:$A$51,Products!$B$2:$B$51)</f>
        <v>Soldier</v>
      </c>
      <c r="G7977" t="str">
        <f>_xlfn.XLOOKUP(B7977,Products!$A$2:$A$51,Products!$C$2:$C$51)</f>
        <v>Toys</v>
      </c>
      <c r="H7977">
        <f>_xlfn.XLOOKUP(B7977,Products!$A$2:$A$51,Products!$D$2:$D$51)</f>
        <v>217.51</v>
      </c>
      <c r="I7977" t="str">
        <f>_xlfn.XLOOKUP(E7977,Salespersons!$A$2:$A$101,Salespersons!$B$2:$B$101)</f>
        <v>Valerie Gutierrez</v>
      </c>
      <c r="J7977" t="str">
        <f>_xlfn.XLOOKUP(E7977,Salespersons!$A$2:$A$101,Salespersons!$C$2:$C$101)</f>
        <v>East</v>
      </c>
      <c r="K7977">
        <f t="shared" si="372"/>
        <v>1305.06</v>
      </c>
      <c r="L7977" t="str">
        <f t="shared" si="373"/>
        <v>September</v>
      </c>
      <c r="M7977" t="str">
        <f t="shared" si="374"/>
        <v>2023</v>
      </c>
    </row>
    <row r="7978" spans="1:13" x14ac:dyDescent="0.3">
      <c r="A7978">
        <v>7977</v>
      </c>
      <c r="B7978">
        <v>39</v>
      </c>
      <c r="C7978">
        <v>3</v>
      </c>
      <c r="D7978" s="2">
        <v>45544</v>
      </c>
      <c r="E7978">
        <v>41</v>
      </c>
      <c r="F7978" t="str">
        <f>_xlfn.XLOOKUP(B7978,Products!$A$2:$A$51,Products!$B$2:$B$51)</f>
        <v>Reflect</v>
      </c>
      <c r="G7978" t="str">
        <f>_xlfn.XLOOKUP(B7978,Products!$A$2:$A$51,Products!$C$2:$C$51)</f>
        <v>Clothing</v>
      </c>
      <c r="H7978">
        <f>_xlfn.XLOOKUP(B7978,Products!$A$2:$A$51,Products!$D$2:$D$51)</f>
        <v>194.89</v>
      </c>
      <c r="I7978" t="str">
        <f>_xlfn.XLOOKUP(E7978,Salespersons!$A$2:$A$101,Salespersons!$B$2:$B$101)</f>
        <v>Carolyn Arnold</v>
      </c>
      <c r="J7978" t="str">
        <f>_xlfn.XLOOKUP(E7978,Salespersons!$A$2:$A$101,Salespersons!$C$2:$C$101)</f>
        <v>West</v>
      </c>
      <c r="K7978">
        <f t="shared" si="372"/>
        <v>584.66999999999996</v>
      </c>
      <c r="L7978" t="str">
        <f t="shared" si="373"/>
        <v>September</v>
      </c>
      <c r="M7978" t="str">
        <f t="shared" si="374"/>
        <v>2024</v>
      </c>
    </row>
    <row r="7979" spans="1:13" x14ac:dyDescent="0.3">
      <c r="A7979">
        <v>7978</v>
      </c>
      <c r="B7979">
        <v>41</v>
      </c>
      <c r="C7979">
        <v>2</v>
      </c>
      <c r="D7979" s="2">
        <v>45823</v>
      </c>
      <c r="E7979">
        <v>10</v>
      </c>
      <c r="F7979" t="str">
        <f>_xlfn.XLOOKUP(B7979,Products!$A$2:$A$51,Products!$B$2:$B$51)</f>
        <v>Almost</v>
      </c>
      <c r="G7979" t="str">
        <f>_xlfn.XLOOKUP(B7979,Products!$A$2:$A$51,Products!$C$2:$C$51)</f>
        <v>Home &amp; Kitchen</v>
      </c>
      <c r="H7979">
        <f>_xlfn.XLOOKUP(B7979,Products!$A$2:$A$51,Products!$D$2:$D$51)</f>
        <v>70.72</v>
      </c>
      <c r="I7979" t="str">
        <f>_xlfn.XLOOKUP(E7979,Salespersons!$A$2:$A$101,Salespersons!$B$2:$B$101)</f>
        <v>Tyler Howard</v>
      </c>
      <c r="J7979" t="str">
        <f>_xlfn.XLOOKUP(E7979,Salespersons!$A$2:$A$101,Salespersons!$C$2:$C$101)</f>
        <v>East</v>
      </c>
      <c r="K7979">
        <f t="shared" si="372"/>
        <v>141.44</v>
      </c>
      <c r="L7979" t="str">
        <f t="shared" si="373"/>
        <v>June</v>
      </c>
      <c r="M7979" t="str">
        <f t="shared" si="374"/>
        <v>2025</v>
      </c>
    </row>
    <row r="7980" spans="1:13" x14ac:dyDescent="0.3">
      <c r="A7980">
        <v>7979</v>
      </c>
      <c r="B7980">
        <v>30</v>
      </c>
      <c r="C7980">
        <v>6</v>
      </c>
      <c r="D7980" s="2">
        <v>45620</v>
      </c>
      <c r="E7980">
        <v>3</v>
      </c>
      <c r="F7980" t="str">
        <f>_xlfn.XLOOKUP(B7980,Products!$A$2:$A$51,Products!$B$2:$B$51)</f>
        <v>Fine</v>
      </c>
      <c r="G7980" t="str">
        <f>_xlfn.XLOOKUP(B7980,Products!$A$2:$A$51,Products!$C$2:$C$51)</f>
        <v>Electronics</v>
      </c>
      <c r="H7980">
        <f>_xlfn.XLOOKUP(B7980,Products!$A$2:$A$51,Products!$D$2:$D$51)</f>
        <v>473.44</v>
      </c>
      <c r="I7980" t="str">
        <f>_xlfn.XLOOKUP(E7980,Salespersons!$A$2:$A$101,Salespersons!$B$2:$B$101)</f>
        <v>Cynthia Mcbride</v>
      </c>
      <c r="J7980" t="str">
        <f>_xlfn.XLOOKUP(E7980,Salespersons!$A$2:$A$101,Salespersons!$C$2:$C$101)</f>
        <v>North</v>
      </c>
      <c r="K7980">
        <f t="shared" si="372"/>
        <v>2840.64</v>
      </c>
      <c r="L7980" t="str">
        <f t="shared" si="373"/>
        <v>November</v>
      </c>
      <c r="M7980" t="str">
        <f t="shared" si="374"/>
        <v>2024</v>
      </c>
    </row>
    <row r="7981" spans="1:13" x14ac:dyDescent="0.3">
      <c r="A7981">
        <v>7980</v>
      </c>
      <c r="B7981">
        <v>37</v>
      </c>
      <c r="C7981">
        <v>7</v>
      </c>
      <c r="D7981" s="2">
        <v>45779</v>
      </c>
      <c r="E7981">
        <v>8</v>
      </c>
      <c r="F7981" t="str">
        <f>_xlfn.XLOOKUP(B7981,Products!$A$2:$A$51,Products!$B$2:$B$51)</f>
        <v>Suffer</v>
      </c>
      <c r="G7981" t="str">
        <f>_xlfn.XLOOKUP(B7981,Products!$A$2:$A$51,Products!$C$2:$C$51)</f>
        <v>Electronics</v>
      </c>
      <c r="H7981">
        <f>_xlfn.XLOOKUP(B7981,Products!$A$2:$A$51,Products!$D$2:$D$51)</f>
        <v>416.3</v>
      </c>
      <c r="I7981" t="str">
        <f>_xlfn.XLOOKUP(E7981,Salespersons!$A$2:$A$101,Salespersons!$B$2:$B$101)</f>
        <v>Kimberly Brown</v>
      </c>
      <c r="J7981" t="str">
        <f>_xlfn.XLOOKUP(E7981,Salespersons!$A$2:$A$101,Salespersons!$C$2:$C$101)</f>
        <v>East</v>
      </c>
      <c r="K7981">
        <f t="shared" si="372"/>
        <v>2914.1</v>
      </c>
      <c r="L7981" t="str">
        <f t="shared" si="373"/>
        <v>May</v>
      </c>
      <c r="M7981" t="str">
        <f t="shared" si="374"/>
        <v>2025</v>
      </c>
    </row>
    <row r="7982" spans="1:13" x14ac:dyDescent="0.3">
      <c r="A7982">
        <v>7981</v>
      </c>
      <c r="B7982">
        <v>17</v>
      </c>
      <c r="C7982">
        <v>7</v>
      </c>
      <c r="D7982" s="2">
        <v>45213</v>
      </c>
      <c r="E7982">
        <v>80</v>
      </c>
      <c r="F7982" t="str">
        <f>_xlfn.XLOOKUP(B7982,Products!$A$2:$A$51,Products!$B$2:$B$51)</f>
        <v>Perhaps</v>
      </c>
      <c r="G7982" t="str">
        <f>_xlfn.XLOOKUP(B7982,Products!$A$2:$A$51,Products!$C$2:$C$51)</f>
        <v>Clothing</v>
      </c>
      <c r="H7982">
        <f>_xlfn.XLOOKUP(B7982,Products!$A$2:$A$51,Products!$D$2:$D$51)</f>
        <v>165.26</v>
      </c>
      <c r="I7982" t="str">
        <f>_xlfn.XLOOKUP(E7982,Salespersons!$A$2:$A$101,Salespersons!$B$2:$B$101)</f>
        <v>Joe Nguyen</v>
      </c>
      <c r="J7982" t="str">
        <f>_xlfn.XLOOKUP(E7982,Salespersons!$A$2:$A$101,Salespersons!$C$2:$C$101)</f>
        <v>East</v>
      </c>
      <c r="K7982">
        <f t="shared" si="372"/>
        <v>1156.82</v>
      </c>
      <c r="L7982" t="str">
        <f t="shared" si="373"/>
        <v>October</v>
      </c>
      <c r="M7982" t="str">
        <f t="shared" si="374"/>
        <v>2023</v>
      </c>
    </row>
    <row r="7983" spans="1:13" x14ac:dyDescent="0.3">
      <c r="A7983">
        <v>7982</v>
      </c>
      <c r="B7983">
        <v>3</v>
      </c>
      <c r="C7983">
        <v>1</v>
      </c>
      <c r="D7983" s="2">
        <v>45257</v>
      </c>
      <c r="E7983">
        <v>36</v>
      </c>
      <c r="F7983" t="str">
        <f>_xlfn.XLOOKUP(B7983,Products!$A$2:$A$51,Products!$B$2:$B$51)</f>
        <v>Nothing</v>
      </c>
      <c r="G7983" t="str">
        <f>_xlfn.XLOOKUP(B7983,Products!$A$2:$A$51,Products!$C$2:$C$51)</f>
        <v>Books</v>
      </c>
      <c r="H7983">
        <f>_xlfn.XLOOKUP(B7983,Products!$A$2:$A$51,Products!$D$2:$D$51)</f>
        <v>425.44</v>
      </c>
      <c r="I7983" t="str">
        <f>_xlfn.XLOOKUP(E7983,Salespersons!$A$2:$A$101,Salespersons!$B$2:$B$101)</f>
        <v>Rebecca Harrell</v>
      </c>
      <c r="J7983" t="str">
        <f>_xlfn.XLOOKUP(E7983,Salespersons!$A$2:$A$101,Salespersons!$C$2:$C$101)</f>
        <v>North</v>
      </c>
      <c r="K7983">
        <f t="shared" si="372"/>
        <v>425.44</v>
      </c>
      <c r="L7983" t="str">
        <f t="shared" si="373"/>
        <v>November</v>
      </c>
      <c r="M7983" t="str">
        <f t="shared" si="374"/>
        <v>2023</v>
      </c>
    </row>
    <row r="7984" spans="1:13" x14ac:dyDescent="0.3">
      <c r="A7984">
        <v>7983</v>
      </c>
      <c r="B7984">
        <v>9</v>
      </c>
      <c r="C7984">
        <v>6</v>
      </c>
      <c r="D7984" s="2">
        <v>45150</v>
      </c>
      <c r="E7984">
        <v>40</v>
      </c>
      <c r="F7984" t="str">
        <f>_xlfn.XLOOKUP(B7984,Products!$A$2:$A$51,Products!$B$2:$B$51)</f>
        <v>Different</v>
      </c>
      <c r="G7984" t="str">
        <f>_xlfn.XLOOKUP(B7984,Products!$A$2:$A$51,Products!$C$2:$C$51)</f>
        <v>Home &amp; Kitchen</v>
      </c>
      <c r="H7984">
        <f>_xlfn.XLOOKUP(B7984,Products!$A$2:$A$51,Products!$D$2:$D$51)</f>
        <v>317.12</v>
      </c>
      <c r="I7984" t="str">
        <f>_xlfn.XLOOKUP(E7984,Salespersons!$A$2:$A$101,Salespersons!$B$2:$B$101)</f>
        <v>Ashley Bennett</v>
      </c>
      <c r="J7984" t="str">
        <f>_xlfn.XLOOKUP(E7984,Salespersons!$A$2:$A$101,Salespersons!$C$2:$C$101)</f>
        <v>West</v>
      </c>
      <c r="K7984">
        <f t="shared" si="372"/>
        <v>1902.72</v>
      </c>
      <c r="L7984" t="str">
        <f t="shared" si="373"/>
        <v>August</v>
      </c>
      <c r="M7984" t="str">
        <f t="shared" si="374"/>
        <v>2023</v>
      </c>
    </row>
    <row r="7985" spans="1:13" x14ac:dyDescent="0.3">
      <c r="A7985">
        <v>7984</v>
      </c>
      <c r="B7985">
        <v>8</v>
      </c>
      <c r="C7985">
        <v>9</v>
      </c>
      <c r="D7985" s="2">
        <v>45652</v>
      </c>
      <c r="E7985">
        <v>39</v>
      </c>
      <c r="F7985" t="str">
        <f>_xlfn.XLOOKUP(B7985,Products!$A$2:$A$51,Products!$B$2:$B$51)</f>
        <v>Center</v>
      </c>
      <c r="G7985" t="str">
        <f>_xlfn.XLOOKUP(B7985,Products!$A$2:$A$51,Products!$C$2:$C$51)</f>
        <v>Home &amp; Kitchen</v>
      </c>
      <c r="H7985">
        <f>_xlfn.XLOOKUP(B7985,Products!$A$2:$A$51,Products!$D$2:$D$51)</f>
        <v>275.3</v>
      </c>
      <c r="I7985" t="str">
        <f>_xlfn.XLOOKUP(E7985,Salespersons!$A$2:$A$101,Salespersons!$B$2:$B$101)</f>
        <v>Francisco Hogan</v>
      </c>
      <c r="J7985" t="str">
        <f>_xlfn.XLOOKUP(E7985,Salespersons!$A$2:$A$101,Salespersons!$C$2:$C$101)</f>
        <v>West</v>
      </c>
      <c r="K7985">
        <f t="shared" si="372"/>
        <v>2477.7000000000003</v>
      </c>
      <c r="L7985" t="str">
        <f t="shared" si="373"/>
        <v>December</v>
      </c>
      <c r="M7985" t="str">
        <f t="shared" si="374"/>
        <v>2024</v>
      </c>
    </row>
    <row r="7986" spans="1:13" x14ac:dyDescent="0.3">
      <c r="A7986">
        <v>7985</v>
      </c>
      <c r="B7986">
        <v>9</v>
      </c>
      <c r="C7986">
        <v>9</v>
      </c>
      <c r="D7986" s="2">
        <v>45238</v>
      </c>
      <c r="E7986">
        <v>84</v>
      </c>
      <c r="F7986" t="str">
        <f>_xlfn.XLOOKUP(B7986,Products!$A$2:$A$51,Products!$B$2:$B$51)</f>
        <v>Different</v>
      </c>
      <c r="G7986" t="str">
        <f>_xlfn.XLOOKUP(B7986,Products!$A$2:$A$51,Products!$C$2:$C$51)</f>
        <v>Home &amp; Kitchen</v>
      </c>
      <c r="H7986">
        <f>_xlfn.XLOOKUP(B7986,Products!$A$2:$A$51,Products!$D$2:$D$51)</f>
        <v>317.12</v>
      </c>
      <c r="I7986" t="str">
        <f>_xlfn.XLOOKUP(E7986,Salespersons!$A$2:$A$101,Salespersons!$B$2:$B$101)</f>
        <v>Meghan Ochoa</v>
      </c>
      <c r="J7986" t="str">
        <f>_xlfn.XLOOKUP(E7986,Salespersons!$A$2:$A$101,Salespersons!$C$2:$C$101)</f>
        <v>West</v>
      </c>
      <c r="K7986">
        <f t="shared" si="372"/>
        <v>2854.08</v>
      </c>
      <c r="L7986" t="str">
        <f t="shared" si="373"/>
        <v>November</v>
      </c>
      <c r="M7986" t="str">
        <f t="shared" si="374"/>
        <v>2023</v>
      </c>
    </row>
    <row r="7987" spans="1:13" x14ac:dyDescent="0.3">
      <c r="A7987">
        <v>7986</v>
      </c>
      <c r="B7987">
        <v>17</v>
      </c>
      <c r="C7987">
        <v>2</v>
      </c>
      <c r="D7987" s="2">
        <v>45142</v>
      </c>
      <c r="E7987">
        <v>47</v>
      </c>
      <c r="F7987" t="str">
        <f>_xlfn.XLOOKUP(B7987,Products!$A$2:$A$51,Products!$B$2:$B$51)</f>
        <v>Perhaps</v>
      </c>
      <c r="G7987" t="str">
        <f>_xlfn.XLOOKUP(B7987,Products!$A$2:$A$51,Products!$C$2:$C$51)</f>
        <v>Clothing</v>
      </c>
      <c r="H7987">
        <f>_xlfn.XLOOKUP(B7987,Products!$A$2:$A$51,Products!$D$2:$D$51)</f>
        <v>165.26</v>
      </c>
      <c r="I7987" t="str">
        <f>_xlfn.XLOOKUP(E7987,Salespersons!$A$2:$A$101,Salespersons!$B$2:$B$101)</f>
        <v>Jasmine Smith</v>
      </c>
      <c r="J7987" t="str">
        <f>_xlfn.XLOOKUP(E7987,Salespersons!$A$2:$A$101,Salespersons!$C$2:$C$101)</f>
        <v>West</v>
      </c>
      <c r="K7987">
        <f t="shared" si="372"/>
        <v>330.52</v>
      </c>
      <c r="L7987" t="str">
        <f t="shared" si="373"/>
        <v>August</v>
      </c>
      <c r="M7987" t="str">
        <f t="shared" si="374"/>
        <v>2023</v>
      </c>
    </row>
    <row r="7988" spans="1:13" x14ac:dyDescent="0.3">
      <c r="A7988">
        <v>7987</v>
      </c>
      <c r="B7988">
        <v>24</v>
      </c>
      <c r="C7988">
        <v>4</v>
      </c>
      <c r="D7988" s="2">
        <v>45769</v>
      </c>
      <c r="E7988">
        <v>60</v>
      </c>
      <c r="F7988" t="str">
        <f>_xlfn.XLOOKUP(B7988,Products!$A$2:$A$51,Products!$B$2:$B$51)</f>
        <v>Still</v>
      </c>
      <c r="G7988" t="str">
        <f>_xlfn.XLOOKUP(B7988,Products!$A$2:$A$51,Products!$C$2:$C$51)</f>
        <v>Electronics</v>
      </c>
      <c r="H7988">
        <f>_xlfn.XLOOKUP(B7988,Products!$A$2:$A$51,Products!$D$2:$D$51)</f>
        <v>68.260000000000005</v>
      </c>
      <c r="I7988" t="str">
        <f>_xlfn.XLOOKUP(E7988,Salespersons!$A$2:$A$101,Salespersons!$B$2:$B$101)</f>
        <v>Linda Cummings</v>
      </c>
      <c r="J7988" t="str">
        <f>_xlfn.XLOOKUP(E7988,Salespersons!$A$2:$A$101,Salespersons!$C$2:$C$101)</f>
        <v>East</v>
      </c>
      <c r="K7988">
        <f t="shared" si="372"/>
        <v>273.04000000000002</v>
      </c>
      <c r="L7988" t="str">
        <f t="shared" si="373"/>
        <v>April</v>
      </c>
      <c r="M7988" t="str">
        <f t="shared" si="374"/>
        <v>2025</v>
      </c>
    </row>
    <row r="7989" spans="1:13" x14ac:dyDescent="0.3">
      <c r="A7989">
        <v>7988</v>
      </c>
      <c r="B7989">
        <v>8</v>
      </c>
      <c r="C7989">
        <v>6</v>
      </c>
      <c r="D7989" s="2">
        <v>45190</v>
      </c>
      <c r="E7989">
        <v>8</v>
      </c>
      <c r="F7989" t="str">
        <f>_xlfn.XLOOKUP(B7989,Products!$A$2:$A$51,Products!$B$2:$B$51)</f>
        <v>Center</v>
      </c>
      <c r="G7989" t="str">
        <f>_xlfn.XLOOKUP(B7989,Products!$A$2:$A$51,Products!$C$2:$C$51)</f>
        <v>Home &amp; Kitchen</v>
      </c>
      <c r="H7989">
        <f>_xlfn.XLOOKUP(B7989,Products!$A$2:$A$51,Products!$D$2:$D$51)</f>
        <v>275.3</v>
      </c>
      <c r="I7989" t="str">
        <f>_xlfn.XLOOKUP(E7989,Salespersons!$A$2:$A$101,Salespersons!$B$2:$B$101)</f>
        <v>Kimberly Brown</v>
      </c>
      <c r="J7989" t="str">
        <f>_xlfn.XLOOKUP(E7989,Salespersons!$A$2:$A$101,Salespersons!$C$2:$C$101)</f>
        <v>East</v>
      </c>
      <c r="K7989">
        <f t="shared" si="372"/>
        <v>1651.8000000000002</v>
      </c>
      <c r="L7989" t="str">
        <f t="shared" si="373"/>
        <v>September</v>
      </c>
      <c r="M7989" t="str">
        <f t="shared" si="374"/>
        <v>2023</v>
      </c>
    </row>
    <row r="7990" spans="1:13" x14ac:dyDescent="0.3">
      <c r="A7990">
        <v>7989</v>
      </c>
      <c r="B7990">
        <v>14</v>
      </c>
      <c r="C7990">
        <v>4</v>
      </c>
      <c r="D7990" s="2">
        <v>45846</v>
      </c>
      <c r="E7990">
        <v>74</v>
      </c>
      <c r="F7990" t="str">
        <f>_xlfn.XLOOKUP(B7990,Products!$A$2:$A$51,Products!$B$2:$B$51)</f>
        <v>Mention</v>
      </c>
      <c r="G7990" t="str">
        <f>_xlfn.XLOOKUP(B7990,Products!$A$2:$A$51,Products!$C$2:$C$51)</f>
        <v>Home &amp; Kitchen</v>
      </c>
      <c r="H7990">
        <f>_xlfn.XLOOKUP(B7990,Products!$A$2:$A$51,Products!$D$2:$D$51)</f>
        <v>64.77</v>
      </c>
      <c r="I7990" t="str">
        <f>_xlfn.XLOOKUP(E7990,Salespersons!$A$2:$A$101,Salespersons!$B$2:$B$101)</f>
        <v>Kevin Smith</v>
      </c>
      <c r="J7990" t="str">
        <f>_xlfn.XLOOKUP(E7990,Salespersons!$A$2:$A$101,Salespersons!$C$2:$C$101)</f>
        <v>South</v>
      </c>
      <c r="K7990">
        <f t="shared" si="372"/>
        <v>259.08</v>
      </c>
      <c r="L7990" t="str">
        <f t="shared" si="373"/>
        <v>July</v>
      </c>
      <c r="M7990" t="str">
        <f t="shared" si="374"/>
        <v>2025</v>
      </c>
    </row>
    <row r="7991" spans="1:13" x14ac:dyDescent="0.3">
      <c r="A7991">
        <v>7990</v>
      </c>
      <c r="B7991">
        <v>16</v>
      </c>
      <c r="C7991">
        <v>9</v>
      </c>
      <c r="D7991" s="2">
        <v>45198</v>
      </c>
      <c r="E7991">
        <v>37</v>
      </c>
      <c r="F7991" t="str">
        <f>_xlfn.XLOOKUP(B7991,Products!$A$2:$A$51,Products!$B$2:$B$51)</f>
        <v>Answer</v>
      </c>
      <c r="G7991" t="str">
        <f>_xlfn.XLOOKUP(B7991,Products!$A$2:$A$51,Products!$C$2:$C$51)</f>
        <v>Home &amp; Kitchen</v>
      </c>
      <c r="H7991">
        <f>_xlfn.XLOOKUP(B7991,Products!$A$2:$A$51,Products!$D$2:$D$51)</f>
        <v>145.77000000000001</v>
      </c>
      <c r="I7991" t="str">
        <f>_xlfn.XLOOKUP(E7991,Salespersons!$A$2:$A$101,Salespersons!$B$2:$B$101)</f>
        <v>Timothy Chan MD</v>
      </c>
      <c r="J7991" t="str">
        <f>_xlfn.XLOOKUP(E7991,Salespersons!$A$2:$A$101,Salespersons!$C$2:$C$101)</f>
        <v>North</v>
      </c>
      <c r="K7991">
        <f t="shared" si="372"/>
        <v>1311.93</v>
      </c>
      <c r="L7991" t="str">
        <f t="shared" si="373"/>
        <v>September</v>
      </c>
      <c r="M7991" t="str">
        <f t="shared" si="374"/>
        <v>2023</v>
      </c>
    </row>
    <row r="7992" spans="1:13" x14ac:dyDescent="0.3">
      <c r="A7992">
        <v>7991</v>
      </c>
      <c r="B7992">
        <v>18</v>
      </c>
      <c r="C7992">
        <v>2</v>
      </c>
      <c r="D7992" s="2">
        <v>45556</v>
      </c>
      <c r="E7992">
        <v>63</v>
      </c>
      <c r="F7992" t="str">
        <f>_xlfn.XLOOKUP(B7992,Products!$A$2:$A$51,Products!$B$2:$B$51)</f>
        <v>You</v>
      </c>
      <c r="G7992" t="str">
        <f>_xlfn.XLOOKUP(B7992,Products!$A$2:$A$51,Products!$C$2:$C$51)</f>
        <v>Books</v>
      </c>
      <c r="H7992">
        <f>_xlfn.XLOOKUP(B7992,Products!$A$2:$A$51,Products!$D$2:$D$51)</f>
        <v>128.16</v>
      </c>
      <c r="I7992" t="str">
        <f>_xlfn.XLOOKUP(E7992,Salespersons!$A$2:$A$101,Salespersons!$B$2:$B$101)</f>
        <v>Nathaniel Jackson</v>
      </c>
      <c r="J7992" t="str">
        <f>_xlfn.XLOOKUP(E7992,Salespersons!$A$2:$A$101,Salespersons!$C$2:$C$101)</f>
        <v>West</v>
      </c>
      <c r="K7992">
        <f t="shared" si="372"/>
        <v>256.32</v>
      </c>
      <c r="L7992" t="str">
        <f t="shared" si="373"/>
        <v>September</v>
      </c>
      <c r="M7992" t="str">
        <f t="shared" si="374"/>
        <v>2024</v>
      </c>
    </row>
    <row r="7993" spans="1:13" x14ac:dyDescent="0.3">
      <c r="A7993">
        <v>7992</v>
      </c>
      <c r="B7993">
        <v>49</v>
      </c>
      <c r="C7993">
        <v>6</v>
      </c>
      <c r="D7993" s="2">
        <v>45472</v>
      </c>
      <c r="E7993">
        <v>96</v>
      </c>
      <c r="F7993" t="str">
        <f>_xlfn.XLOOKUP(B7993,Products!$A$2:$A$51,Products!$B$2:$B$51)</f>
        <v>Fish</v>
      </c>
      <c r="G7993" t="str">
        <f>_xlfn.XLOOKUP(B7993,Products!$A$2:$A$51,Products!$C$2:$C$51)</f>
        <v>Toys</v>
      </c>
      <c r="H7993">
        <f>_xlfn.XLOOKUP(B7993,Products!$A$2:$A$51,Products!$D$2:$D$51)</f>
        <v>345.29</v>
      </c>
      <c r="I7993" t="str">
        <f>_xlfn.XLOOKUP(E7993,Salespersons!$A$2:$A$101,Salespersons!$B$2:$B$101)</f>
        <v>Shari Ross</v>
      </c>
      <c r="J7993" t="str">
        <f>_xlfn.XLOOKUP(E7993,Salespersons!$A$2:$A$101,Salespersons!$C$2:$C$101)</f>
        <v>West</v>
      </c>
      <c r="K7993">
        <f t="shared" si="372"/>
        <v>2071.7400000000002</v>
      </c>
      <c r="L7993" t="str">
        <f t="shared" si="373"/>
        <v>June</v>
      </c>
      <c r="M7993" t="str">
        <f t="shared" si="374"/>
        <v>2024</v>
      </c>
    </row>
    <row r="7994" spans="1:13" x14ac:dyDescent="0.3">
      <c r="A7994">
        <v>7993</v>
      </c>
      <c r="B7994">
        <v>24</v>
      </c>
      <c r="C7994">
        <v>1</v>
      </c>
      <c r="D7994" s="2">
        <v>45502</v>
      </c>
      <c r="E7994">
        <v>27</v>
      </c>
      <c r="F7994" t="str">
        <f>_xlfn.XLOOKUP(B7994,Products!$A$2:$A$51,Products!$B$2:$B$51)</f>
        <v>Still</v>
      </c>
      <c r="G7994" t="str">
        <f>_xlfn.XLOOKUP(B7994,Products!$A$2:$A$51,Products!$C$2:$C$51)</f>
        <v>Electronics</v>
      </c>
      <c r="H7994">
        <f>_xlfn.XLOOKUP(B7994,Products!$A$2:$A$51,Products!$D$2:$D$51)</f>
        <v>68.260000000000005</v>
      </c>
      <c r="I7994" t="str">
        <f>_xlfn.XLOOKUP(E7994,Salespersons!$A$2:$A$101,Salespersons!$B$2:$B$101)</f>
        <v>Emily Smith</v>
      </c>
      <c r="J7994" t="str">
        <f>_xlfn.XLOOKUP(E7994,Salespersons!$A$2:$A$101,Salespersons!$C$2:$C$101)</f>
        <v>South</v>
      </c>
      <c r="K7994">
        <f t="shared" si="372"/>
        <v>68.260000000000005</v>
      </c>
      <c r="L7994" t="str">
        <f t="shared" si="373"/>
        <v>July</v>
      </c>
      <c r="M7994" t="str">
        <f t="shared" si="374"/>
        <v>2024</v>
      </c>
    </row>
    <row r="7995" spans="1:13" x14ac:dyDescent="0.3">
      <c r="A7995">
        <v>7994</v>
      </c>
      <c r="B7995">
        <v>39</v>
      </c>
      <c r="C7995">
        <v>9</v>
      </c>
      <c r="D7995" s="2">
        <v>45673</v>
      </c>
      <c r="E7995">
        <v>95</v>
      </c>
      <c r="F7995" t="str">
        <f>_xlfn.XLOOKUP(B7995,Products!$A$2:$A$51,Products!$B$2:$B$51)</f>
        <v>Reflect</v>
      </c>
      <c r="G7995" t="str">
        <f>_xlfn.XLOOKUP(B7995,Products!$A$2:$A$51,Products!$C$2:$C$51)</f>
        <v>Clothing</v>
      </c>
      <c r="H7995">
        <f>_xlfn.XLOOKUP(B7995,Products!$A$2:$A$51,Products!$D$2:$D$51)</f>
        <v>194.89</v>
      </c>
      <c r="I7995" t="str">
        <f>_xlfn.XLOOKUP(E7995,Salespersons!$A$2:$A$101,Salespersons!$B$2:$B$101)</f>
        <v>Theresa Silva</v>
      </c>
      <c r="J7995" t="str">
        <f>_xlfn.XLOOKUP(E7995,Salespersons!$A$2:$A$101,Salespersons!$C$2:$C$101)</f>
        <v>West</v>
      </c>
      <c r="K7995">
        <f t="shared" si="372"/>
        <v>1754.0099999999998</v>
      </c>
      <c r="L7995" t="str">
        <f t="shared" si="373"/>
        <v>January</v>
      </c>
      <c r="M7995" t="str">
        <f t="shared" si="374"/>
        <v>2025</v>
      </c>
    </row>
    <row r="7996" spans="1:13" x14ac:dyDescent="0.3">
      <c r="A7996">
        <v>7995</v>
      </c>
      <c r="B7996">
        <v>47</v>
      </c>
      <c r="C7996">
        <v>1</v>
      </c>
      <c r="D7996" s="2">
        <v>45465</v>
      </c>
      <c r="E7996">
        <v>3</v>
      </c>
      <c r="F7996" t="str">
        <f>_xlfn.XLOOKUP(B7996,Products!$A$2:$A$51,Products!$B$2:$B$51)</f>
        <v>Recent</v>
      </c>
      <c r="G7996" t="str">
        <f>_xlfn.XLOOKUP(B7996,Products!$A$2:$A$51,Products!$C$2:$C$51)</f>
        <v>Books</v>
      </c>
      <c r="H7996">
        <f>_xlfn.XLOOKUP(B7996,Products!$A$2:$A$51,Products!$D$2:$D$51)</f>
        <v>260.04000000000002</v>
      </c>
      <c r="I7996" t="str">
        <f>_xlfn.XLOOKUP(E7996,Salespersons!$A$2:$A$101,Salespersons!$B$2:$B$101)</f>
        <v>Cynthia Mcbride</v>
      </c>
      <c r="J7996" t="str">
        <f>_xlfn.XLOOKUP(E7996,Salespersons!$A$2:$A$101,Salespersons!$C$2:$C$101)</f>
        <v>North</v>
      </c>
      <c r="K7996">
        <f t="shared" si="372"/>
        <v>260.04000000000002</v>
      </c>
      <c r="L7996" t="str">
        <f t="shared" si="373"/>
        <v>June</v>
      </c>
      <c r="M7996" t="str">
        <f t="shared" si="374"/>
        <v>2024</v>
      </c>
    </row>
    <row r="7997" spans="1:13" x14ac:dyDescent="0.3">
      <c r="A7997">
        <v>7996</v>
      </c>
      <c r="B7997">
        <v>27</v>
      </c>
      <c r="C7997">
        <v>8</v>
      </c>
      <c r="D7997" s="2">
        <v>45268</v>
      </c>
      <c r="E7997">
        <v>39</v>
      </c>
      <c r="F7997" t="str">
        <f>_xlfn.XLOOKUP(B7997,Products!$A$2:$A$51,Products!$B$2:$B$51)</f>
        <v>Girl</v>
      </c>
      <c r="G7997" t="str">
        <f>_xlfn.XLOOKUP(B7997,Products!$A$2:$A$51,Products!$C$2:$C$51)</f>
        <v>Home &amp; Kitchen</v>
      </c>
      <c r="H7997">
        <f>_xlfn.XLOOKUP(B7997,Products!$A$2:$A$51,Products!$D$2:$D$51)</f>
        <v>475.19</v>
      </c>
      <c r="I7997" t="str">
        <f>_xlfn.XLOOKUP(E7997,Salespersons!$A$2:$A$101,Salespersons!$B$2:$B$101)</f>
        <v>Francisco Hogan</v>
      </c>
      <c r="J7997" t="str">
        <f>_xlfn.XLOOKUP(E7997,Salespersons!$A$2:$A$101,Salespersons!$C$2:$C$101)</f>
        <v>West</v>
      </c>
      <c r="K7997">
        <f t="shared" si="372"/>
        <v>3801.52</v>
      </c>
      <c r="L7997" t="str">
        <f t="shared" si="373"/>
        <v>December</v>
      </c>
      <c r="M7997" t="str">
        <f t="shared" si="374"/>
        <v>2023</v>
      </c>
    </row>
    <row r="7998" spans="1:13" x14ac:dyDescent="0.3">
      <c r="A7998">
        <v>7997</v>
      </c>
      <c r="B7998">
        <v>28</v>
      </c>
      <c r="C7998">
        <v>9</v>
      </c>
      <c r="D7998" s="2">
        <v>45669</v>
      </c>
      <c r="E7998">
        <v>6</v>
      </c>
      <c r="F7998" t="str">
        <f>_xlfn.XLOOKUP(B7998,Products!$A$2:$A$51,Products!$B$2:$B$51)</f>
        <v>Total</v>
      </c>
      <c r="G7998" t="str">
        <f>_xlfn.XLOOKUP(B7998,Products!$A$2:$A$51,Products!$C$2:$C$51)</f>
        <v>Toys</v>
      </c>
      <c r="H7998">
        <f>_xlfn.XLOOKUP(B7998,Products!$A$2:$A$51,Products!$D$2:$D$51)</f>
        <v>64.849999999999994</v>
      </c>
      <c r="I7998" t="str">
        <f>_xlfn.XLOOKUP(E7998,Salespersons!$A$2:$A$101,Salespersons!$B$2:$B$101)</f>
        <v>Amanda Mcdonald</v>
      </c>
      <c r="J7998" t="str">
        <f>_xlfn.XLOOKUP(E7998,Salespersons!$A$2:$A$101,Salespersons!$C$2:$C$101)</f>
        <v>North</v>
      </c>
      <c r="K7998">
        <f t="shared" si="372"/>
        <v>583.65</v>
      </c>
      <c r="L7998" t="str">
        <f t="shared" si="373"/>
        <v>January</v>
      </c>
      <c r="M7998" t="str">
        <f t="shared" si="374"/>
        <v>2025</v>
      </c>
    </row>
    <row r="7999" spans="1:13" x14ac:dyDescent="0.3">
      <c r="A7999">
        <v>7998</v>
      </c>
      <c r="B7999">
        <v>7</v>
      </c>
      <c r="C7999">
        <v>1</v>
      </c>
      <c r="D7999" s="2">
        <v>45299</v>
      </c>
      <c r="E7999">
        <v>81</v>
      </c>
      <c r="F7999" t="str">
        <f>_xlfn.XLOOKUP(B7999,Products!$A$2:$A$51,Products!$B$2:$B$51)</f>
        <v>Avoid</v>
      </c>
      <c r="G7999" t="str">
        <f>_xlfn.XLOOKUP(B7999,Products!$A$2:$A$51,Products!$C$2:$C$51)</f>
        <v>Books</v>
      </c>
      <c r="H7999">
        <f>_xlfn.XLOOKUP(B7999,Products!$A$2:$A$51,Products!$D$2:$D$51)</f>
        <v>419</v>
      </c>
      <c r="I7999" t="str">
        <f>_xlfn.XLOOKUP(E7999,Salespersons!$A$2:$A$101,Salespersons!$B$2:$B$101)</f>
        <v>Stephanie Mendez</v>
      </c>
      <c r="J7999" t="str">
        <f>_xlfn.XLOOKUP(E7999,Salespersons!$A$2:$A$101,Salespersons!$C$2:$C$101)</f>
        <v>East</v>
      </c>
      <c r="K7999">
        <f t="shared" si="372"/>
        <v>419</v>
      </c>
      <c r="L7999" t="str">
        <f t="shared" si="373"/>
        <v>January</v>
      </c>
      <c r="M7999" t="str">
        <f t="shared" si="374"/>
        <v>2024</v>
      </c>
    </row>
    <row r="8000" spans="1:13" x14ac:dyDescent="0.3">
      <c r="A8000">
        <v>7999</v>
      </c>
      <c r="B8000">
        <v>34</v>
      </c>
      <c r="C8000">
        <v>1</v>
      </c>
      <c r="D8000" s="2">
        <v>45179</v>
      </c>
      <c r="E8000">
        <v>10</v>
      </c>
      <c r="F8000" t="str">
        <f>_xlfn.XLOOKUP(B8000,Products!$A$2:$A$51,Products!$B$2:$B$51)</f>
        <v>Law</v>
      </c>
      <c r="G8000" t="str">
        <f>_xlfn.XLOOKUP(B8000,Products!$A$2:$A$51,Products!$C$2:$C$51)</f>
        <v>Books</v>
      </c>
      <c r="H8000">
        <f>_xlfn.XLOOKUP(B8000,Products!$A$2:$A$51,Products!$D$2:$D$51)</f>
        <v>319.54000000000002</v>
      </c>
      <c r="I8000" t="str">
        <f>_xlfn.XLOOKUP(E8000,Salespersons!$A$2:$A$101,Salespersons!$B$2:$B$101)</f>
        <v>Tyler Howard</v>
      </c>
      <c r="J8000" t="str">
        <f>_xlfn.XLOOKUP(E8000,Salespersons!$A$2:$A$101,Salespersons!$C$2:$C$101)</f>
        <v>East</v>
      </c>
      <c r="K8000">
        <f t="shared" si="372"/>
        <v>319.54000000000002</v>
      </c>
      <c r="L8000" t="str">
        <f t="shared" si="373"/>
        <v>September</v>
      </c>
      <c r="M8000" t="str">
        <f t="shared" si="374"/>
        <v>2023</v>
      </c>
    </row>
    <row r="8001" spans="1:13" x14ac:dyDescent="0.3">
      <c r="A8001">
        <v>8000</v>
      </c>
      <c r="B8001">
        <v>27</v>
      </c>
      <c r="C8001">
        <v>7</v>
      </c>
      <c r="D8001" s="2">
        <v>45418</v>
      </c>
      <c r="E8001">
        <v>85</v>
      </c>
      <c r="F8001" t="str">
        <f>_xlfn.XLOOKUP(B8001,Products!$A$2:$A$51,Products!$B$2:$B$51)</f>
        <v>Girl</v>
      </c>
      <c r="G8001" t="str">
        <f>_xlfn.XLOOKUP(B8001,Products!$A$2:$A$51,Products!$C$2:$C$51)</f>
        <v>Home &amp; Kitchen</v>
      </c>
      <c r="H8001">
        <f>_xlfn.XLOOKUP(B8001,Products!$A$2:$A$51,Products!$D$2:$D$51)</f>
        <v>475.19</v>
      </c>
      <c r="I8001" t="str">
        <f>_xlfn.XLOOKUP(E8001,Salespersons!$A$2:$A$101,Salespersons!$B$2:$B$101)</f>
        <v>Kristin Rodriguez</v>
      </c>
      <c r="J8001" t="str">
        <f>_xlfn.XLOOKUP(E8001,Salespersons!$A$2:$A$101,Salespersons!$C$2:$C$101)</f>
        <v>West</v>
      </c>
      <c r="K8001">
        <f t="shared" si="372"/>
        <v>3326.33</v>
      </c>
      <c r="L8001" t="str">
        <f t="shared" si="373"/>
        <v>May</v>
      </c>
      <c r="M8001" t="str">
        <f t="shared" si="374"/>
        <v>2024</v>
      </c>
    </row>
    <row r="8002" spans="1:13" x14ac:dyDescent="0.3">
      <c r="A8002">
        <v>8001</v>
      </c>
      <c r="B8002">
        <v>34</v>
      </c>
      <c r="C8002">
        <v>5</v>
      </c>
      <c r="D8002" s="2">
        <v>45543</v>
      </c>
      <c r="E8002">
        <v>29</v>
      </c>
      <c r="F8002" t="str">
        <f>_xlfn.XLOOKUP(B8002,Products!$A$2:$A$51,Products!$B$2:$B$51)</f>
        <v>Law</v>
      </c>
      <c r="G8002" t="str">
        <f>_xlfn.XLOOKUP(B8002,Products!$A$2:$A$51,Products!$C$2:$C$51)</f>
        <v>Books</v>
      </c>
      <c r="H8002">
        <f>_xlfn.XLOOKUP(B8002,Products!$A$2:$A$51,Products!$D$2:$D$51)</f>
        <v>319.54000000000002</v>
      </c>
      <c r="I8002" t="str">
        <f>_xlfn.XLOOKUP(E8002,Salespersons!$A$2:$A$101,Salespersons!$B$2:$B$101)</f>
        <v>Ryan Griffith</v>
      </c>
      <c r="J8002" t="str">
        <f>_xlfn.XLOOKUP(E8002,Salespersons!$A$2:$A$101,Salespersons!$C$2:$C$101)</f>
        <v>East</v>
      </c>
      <c r="K8002">
        <f t="shared" si="372"/>
        <v>1597.7</v>
      </c>
      <c r="L8002" t="str">
        <f t="shared" si="373"/>
        <v>September</v>
      </c>
      <c r="M8002" t="str">
        <f t="shared" si="374"/>
        <v>2024</v>
      </c>
    </row>
    <row r="8003" spans="1:13" x14ac:dyDescent="0.3">
      <c r="A8003">
        <v>8002</v>
      </c>
      <c r="B8003">
        <v>39</v>
      </c>
      <c r="C8003">
        <v>3</v>
      </c>
      <c r="D8003" s="2">
        <v>45359</v>
      </c>
      <c r="E8003">
        <v>29</v>
      </c>
      <c r="F8003" t="str">
        <f>_xlfn.XLOOKUP(B8003,Products!$A$2:$A$51,Products!$B$2:$B$51)</f>
        <v>Reflect</v>
      </c>
      <c r="G8003" t="str">
        <f>_xlfn.XLOOKUP(B8003,Products!$A$2:$A$51,Products!$C$2:$C$51)</f>
        <v>Clothing</v>
      </c>
      <c r="H8003">
        <f>_xlfn.XLOOKUP(B8003,Products!$A$2:$A$51,Products!$D$2:$D$51)</f>
        <v>194.89</v>
      </c>
      <c r="I8003" t="str">
        <f>_xlfn.XLOOKUP(E8003,Salespersons!$A$2:$A$101,Salespersons!$B$2:$B$101)</f>
        <v>Ryan Griffith</v>
      </c>
      <c r="J8003" t="str">
        <f>_xlfn.XLOOKUP(E8003,Salespersons!$A$2:$A$101,Salespersons!$C$2:$C$101)</f>
        <v>East</v>
      </c>
      <c r="K8003">
        <f t="shared" ref="K8003:K8066" si="375">C8003*H8003</f>
        <v>584.66999999999996</v>
      </c>
      <c r="L8003" t="str">
        <f t="shared" ref="L8003:L8066" si="376">TEXT(D8003,"MMMM")</f>
        <v>March</v>
      </c>
      <c r="M8003" t="str">
        <f t="shared" ref="M8003:M8066" si="377">TEXT(D8003,"YYYY")</f>
        <v>2024</v>
      </c>
    </row>
    <row r="8004" spans="1:13" x14ac:dyDescent="0.3">
      <c r="A8004">
        <v>8003</v>
      </c>
      <c r="B8004">
        <v>19</v>
      </c>
      <c r="C8004">
        <v>9</v>
      </c>
      <c r="D8004" s="2">
        <v>45764</v>
      </c>
      <c r="E8004">
        <v>20</v>
      </c>
      <c r="F8004" t="str">
        <f>_xlfn.XLOOKUP(B8004,Products!$A$2:$A$51,Products!$B$2:$B$51)</f>
        <v>Daughter</v>
      </c>
      <c r="G8004" t="str">
        <f>_xlfn.XLOOKUP(B8004,Products!$A$2:$A$51,Products!$C$2:$C$51)</f>
        <v>Home &amp; Kitchen</v>
      </c>
      <c r="H8004">
        <f>_xlfn.XLOOKUP(B8004,Products!$A$2:$A$51,Products!$D$2:$D$51)</f>
        <v>373.4</v>
      </c>
      <c r="I8004" t="str">
        <f>_xlfn.XLOOKUP(E8004,Salespersons!$A$2:$A$101,Salespersons!$B$2:$B$101)</f>
        <v>Kristy Skinner</v>
      </c>
      <c r="J8004" t="str">
        <f>_xlfn.XLOOKUP(E8004,Salespersons!$A$2:$A$101,Salespersons!$C$2:$C$101)</f>
        <v>North</v>
      </c>
      <c r="K8004">
        <f t="shared" si="375"/>
        <v>3360.6</v>
      </c>
      <c r="L8004" t="str">
        <f t="shared" si="376"/>
        <v>April</v>
      </c>
      <c r="M8004" t="str">
        <f t="shared" si="377"/>
        <v>2025</v>
      </c>
    </row>
    <row r="8005" spans="1:13" x14ac:dyDescent="0.3">
      <c r="A8005">
        <v>8004</v>
      </c>
      <c r="B8005">
        <v>6</v>
      </c>
      <c r="C8005">
        <v>2</v>
      </c>
      <c r="D8005" s="2">
        <v>45233</v>
      </c>
      <c r="E8005">
        <v>79</v>
      </c>
      <c r="F8005" t="str">
        <f>_xlfn.XLOOKUP(B8005,Products!$A$2:$A$51,Products!$B$2:$B$51)</f>
        <v>Gas</v>
      </c>
      <c r="G8005" t="str">
        <f>_xlfn.XLOOKUP(B8005,Products!$A$2:$A$51,Products!$C$2:$C$51)</f>
        <v>Home &amp; Kitchen</v>
      </c>
      <c r="H8005">
        <f>_xlfn.XLOOKUP(B8005,Products!$A$2:$A$51,Products!$D$2:$D$51)</f>
        <v>79.7</v>
      </c>
      <c r="I8005" t="str">
        <f>_xlfn.XLOOKUP(E8005,Salespersons!$A$2:$A$101,Salespersons!$B$2:$B$101)</f>
        <v>Mark Pruitt</v>
      </c>
      <c r="J8005" t="str">
        <f>_xlfn.XLOOKUP(E8005,Salespersons!$A$2:$A$101,Salespersons!$C$2:$C$101)</f>
        <v>East</v>
      </c>
      <c r="K8005">
        <f t="shared" si="375"/>
        <v>159.4</v>
      </c>
      <c r="L8005" t="str">
        <f t="shared" si="376"/>
        <v>November</v>
      </c>
      <c r="M8005" t="str">
        <f t="shared" si="377"/>
        <v>2023</v>
      </c>
    </row>
    <row r="8006" spans="1:13" x14ac:dyDescent="0.3">
      <c r="A8006">
        <v>8005</v>
      </c>
      <c r="B8006">
        <v>30</v>
      </c>
      <c r="C8006">
        <v>6</v>
      </c>
      <c r="D8006" s="2">
        <v>45422</v>
      </c>
      <c r="E8006">
        <v>66</v>
      </c>
      <c r="F8006" t="str">
        <f>_xlfn.XLOOKUP(B8006,Products!$A$2:$A$51,Products!$B$2:$B$51)</f>
        <v>Fine</v>
      </c>
      <c r="G8006" t="str">
        <f>_xlfn.XLOOKUP(B8006,Products!$A$2:$A$51,Products!$C$2:$C$51)</f>
        <v>Electronics</v>
      </c>
      <c r="H8006">
        <f>_xlfn.XLOOKUP(B8006,Products!$A$2:$A$51,Products!$D$2:$D$51)</f>
        <v>473.44</v>
      </c>
      <c r="I8006" t="str">
        <f>_xlfn.XLOOKUP(E8006,Salespersons!$A$2:$A$101,Salespersons!$B$2:$B$101)</f>
        <v>Matthew Perez</v>
      </c>
      <c r="J8006" t="str">
        <f>_xlfn.XLOOKUP(E8006,Salespersons!$A$2:$A$101,Salespersons!$C$2:$C$101)</f>
        <v>West</v>
      </c>
      <c r="K8006">
        <f t="shared" si="375"/>
        <v>2840.64</v>
      </c>
      <c r="L8006" t="str">
        <f t="shared" si="376"/>
        <v>May</v>
      </c>
      <c r="M8006" t="str">
        <f t="shared" si="377"/>
        <v>2024</v>
      </c>
    </row>
    <row r="8007" spans="1:13" x14ac:dyDescent="0.3">
      <c r="A8007">
        <v>8006</v>
      </c>
      <c r="B8007">
        <v>28</v>
      </c>
      <c r="C8007">
        <v>4</v>
      </c>
      <c r="D8007" s="2">
        <v>45315</v>
      </c>
      <c r="E8007">
        <v>97</v>
      </c>
      <c r="F8007" t="str">
        <f>_xlfn.XLOOKUP(B8007,Products!$A$2:$A$51,Products!$B$2:$B$51)</f>
        <v>Total</v>
      </c>
      <c r="G8007" t="str">
        <f>_xlfn.XLOOKUP(B8007,Products!$A$2:$A$51,Products!$C$2:$C$51)</f>
        <v>Toys</v>
      </c>
      <c r="H8007">
        <f>_xlfn.XLOOKUP(B8007,Products!$A$2:$A$51,Products!$D$2:$D$51)</f>
        <v>64.849999999999994</v>
      </c>
      <c r="I8007" t="str">
        <f>_xlfn.XLOOKUP(E8007,Salespersons!$A$2:$A$101,Salespersons!$B$2:$B$101)</f>
        <v>Gary Price</v>
      </c>
      <c r="J8007" t="str">
        <f>_xlfn.XLOOKUP(E8007,Salespersons!$A$2:$A$101,Salespersons!$C$2:$C$101)</f>
        <v>North</v>
      </c>
      <c r="K8007">
        <f t="shared" si="375"/>
        <v>259.39999999999998</v>
      </c>
      <c r="L8007" t="str">
        <f t="shared" si="376"/>
        <v>January</v>
      </c>
      <c r="M8007" t="str">
        <f t="shared" si="377"/>
        <v>2024</v>
      </c>
    </row>
    <row r="8008" spans="1:13" x14ac:dyDescent="0.3">
      <c r="A8008">
        <v>8007</v>
      </c>
      <c r="B8008">
        <v>12</v>
      </c>
      <c r="C8008">
        <v>5</v>
      </c>
      <c r="D8008" s="2">
        <v>45322</v>
      </c>
      <c r="E8008">
        <v>12</v>
      </c>
      <c r="F8008" t="str">
        <f>_xlfn.XLOOKUP(B8008,Products!$A$2:$A$51,Products!$B$2:$B$51)</f>
        <v>Why</v>
      </c>
      <c r="G8008" t="str">
        <f>_xlfn.XLOOKUP(B8008,Products!$A$2:$A$51,Products!$C$2:$C$51)</f>
        <v>Clothing</v>
      </c>
      <c r="H8008">
        <f>_xlfn.XLOOKUP(B8008,Products!$A$2:$A$51,Products!$D$2:$D$51)</f>
        <v>76.88</v>
      </c>
      <c r="I8008" t="str">
        <f>_xlfn.XLOOKUP(E8008,Salespersons!$A$2:$A$101,Salespersons!$B$2:$B$101)</f>
        <v>Michael Jones</v>
      </c>
      <c r="J8008" t="str">
        <f>_xlfn.XLOOKUP(E8008,Salespersons!$A$2:$A$101,Salespersons!$C$2:$C$101)</f>
        <v>West</v>
      </c>
      <c r="K8008">
        <f t="shared" si="375"/>
        <v>384.4</v>
      </c>
      <c r="L8008" t="str">
        <f t="shared" si="376"/>
        <v>January</v>
      </c>
      <c r="M8008" t="str">
        <f t="shared" si="377"/>
        <v>2024</v>
      </c>
    </row>
    <row r="8009" spans="1:13" x14ac:dyDescent="0.3">
      <c r="A8009">
        <v>8008</v>
      </c>
      <c r="B8009">
        <v>15</v>
      </c>
      <c r="C8009">
        <v>2</v>
      </c>
      <c r="D8009" s="2">
        <v>45481</v>
      </c>
      <c r="E8009">
        <v>13</v>
      </c>
      <c r="F8009" t="str">
        <f>_xlfn.XLOOKUP(B8009,Products!$A$2:$A$51,Products!$B$2:$B$51)</f>
        <v>Nothing</v>
      </c>
      <c r="G8009" t="str">
        <f>_xlfn.XLOOKUP(B8009,Products!$A$2:$A$51,Products!$C$2:$C$51)</f>
        <v>Home &amp; Kitchen</v>
      </c>
      <c r="H8009">
        <f>_xlfn.XLOOKUP(B8009,Products!$A$2:$A$51,Products!$D$2:$D$51)</f>
        <v>53.21</v>
      </c>
      <c r="I8009" t="str">
        <f>_xlfn.XLOOKUP(E8009,Salespersons!$A$2:$A$101,Salespersons!$B$2:$B$101)</f>
        <v>Kevin Gross</v>
      </c>
      <c r="J8009" t="str">
        <f>_xlfn.XLOOKUP(E8009,Salespersons!$A$2:$A$101,Salespersons!$C$2:$C$101)</f>
        <v>North</v>
      </c>
      <c r="K8009">
        <f t="shared" si="375"/>
        <v>106.42</v>
      </c>
      <c r="L8009" t="str">
        <f t="shared" si="376"/>
        <v>July</v>
      </c>
      <c r="M8009" t="str">
        <f t="shared" si="377"/>
        <v>2024</v>
      </c>
    </row>
    <row r="8010" spans="1:13" x14ac:dyDescent="0.3">
      <c r="A8010">
        <v>8009</v>
      </c>
      <c r="B8010">
        <v>45</v>
      </c>
      <c r="C8010">
        <v>1</v>
      </c>
      <c r="D8010" s="2">
        <v>45474</v>
      </c>
      <c r="E8010">
        <v>39</v>
      </c>
      <c r="F8010" t="str">
        <f>_xlfn.XLOOKUP(B8010,Products!$A$2:$A$51,Products!$B$2:$B$51)</f>
        <v>Scientist</v>
      </c>
      <c r="G8010" t="str">
        <f>_xlfn.XLOOKUP(B8010,Products!$A$2:$A$51,Products!$C$2:$C$51)</f>
        <v>Toys</v>
      </c>
      <c r="H8010">
        <f>_xlfn.XLOOKUP(B8010,Products!$A$2:$A$51,Products!$D$2:$D$51)</f>
        <v>483.37</v>
      </c>
      <c r="I8010" t="str">
        <f>_xlfn.XLOOKUP(E8010,Salespersons!$A$2:$A$101,Salespersons!$B$2:$B$101)</f>
        <v>Francisco Hogan</v>
      </c>
      <c r="J8010" t="str">
        <f>_xlfn.XLOOKUP(E8010,Salespersons!$A$2:$A$101,Salespersons!$C$2:$C$101)</f>
        <v>West</v>
      </c>
      <c r="K8010">
        <f t="shared" si="375"/>
        <v>483.37</v>
      </c>
      <c r="L8010" t="str">
        <f t="shared" si="376"/>
        <v>July</v>
      </c>
      <c r="M8010" t="str">
        <f t="shared" si="377"/>
        <v>2024</v>
      </c>
    </row>
    <row r="8011" spans="1:13" x14ac:dyDescent="0.3">
      <c r="A8011">
        <v>8010</v>
      </c>
      <c r="B8011">
        <v>39</v>
      </c>
      <c r="C8011">
        <v>9</v>
      </c>
      <c r="D8011" s="2">
        <v>45477</v>
      </c>
      <c r="E8011">
        <v>39</v>
      </c>
      <c r="F8011" t="str">
        <f>_xlfn.XLOOKUP(B8011,Products!$A$2:$A$51,Products!$B$2:$B$51)</f>
        <v>Reflect</v>
      </c>
      <c r="G8011" t="str">
        <f>_xlfn.XLOOKUP(B8011,Products!$A$2:$A$51,Products!$C$2:$C$51)</f>
        <v>Clothing</v>
      </c>
      <c r="H8011">
        <f>_xlfn.XLOOKUP(B8011,Products!$A$2:$A$51,Products!$D$2:$D$51)</f>
        <v>194.89</v>
      </c>
      <c r="I8011" t="str">
        <f>_xlfn.XLOOKUP(E8011,Salespersons!$A$2:$A$101,Salespersons!$B$2:$B$101)</f>
        <v>Francisco Hogan</v>
      </c>
      <c r="J8011" t="str">
        <f>_xlfn.XLOOKUP(E8011,Salespersons!$A$2:$A$101,Salespersons!$C$2:$C$101)</f>
        <v>West</v>
      </c>
      <c r="K8011">
        <f t="shared" si="375"/>
        <v>1754.0099999999998</v>
      </c>
      <c r="L8011" t="str">
        <f t="shared" si="376"/>
        <v>July</v>
      </c>
      <c r="M8011" t="str">
        <f t="shared" si="377"/>
        <v>2024</v>
      </c>
    </row>
    <row r="8012" spans="1:13" x14ac:dyDescent="0.3">
      <c r="A8012">
        <v>8011</v>
      </c>
      <c r="B8012">
        <v>39</v>
      </c>
      <c r="C8012">
        <v>3</v>
      </c>
      <c r="D8012" s="2">
        <v>45762</v>
      </c>
      <c r="E8012">
        <v>45</v>
      </c>
      <c r="F8012" t="str">
        <f>_xlfn.XLOOKUP(B8012,Products!$A$2:$A$51,Products!$B$2:$B$51)</f>
        <v>Reflect</v>
      </c>
      <c r="G8012" t="str">
        <f>_xlfn.XLOOKUP(B8012,Products!$A$2:$A$51,Products!$C$2:$C$51)</f>
        <v>Clothing</v>
      </c>
      <c r="H8012">
        <f>_xlfn.XLOOKUP(B8012,Products!$A$2:$A$51,Products!$D$2:$D$51)</f>
        <v>194.89</v>
      </c>
      <c r="I8012" t="str">
        <f>_xlfn.XLOOKUP(E8012,Salespersons!$A$2:$A$101,Salespersons!$B$2:$B$101)</f>
        <v>Gregory Valdez</v>
      </c>
      <c r="J8012" t="str">
        <f>_xlfn.XLOOKUP(E8012,Salespersons!$A$2:$A$101,Salespersons!$C$2:$C$101)</f>
        <v>West</v>
      </c>
      <c r="K8012">
        <f t="shared" si="375"/>
        <v>584.66999999999996</v>
      </c>
      <c r="L8012" t="str">
        <f t="shared" si="376"/>
        <v>April</v>
      </c>
      <c r="M8012" t="str">
        <f t="shared" si="377"/>
        <v>2025</v>
      </c>
    </row>
    <row r="8013" spans="1:13" x14ac:dyDescent="0.3">
      <c r="A8013">
        <v>8012</v>
      </c>
      <c r="B8013">
        <v>15</v>
      </c>
      <c r="C8013">
        <v>6</v>
      </c>
      <c r="D8013" s="2">
        <v>45519</v>
      </c>
      <c r="E8013">
        <v>85</v>
      </c>
      <c r="F8013" t="str">
        <f>_xlfn.XLOOKUP(B8013,Products!$A$2:$A$51,Products!$B$2:$B$51)</f>
        <v>Nothing</v>
      </c>
      <c r="G8013" t="str">
        <f>_xlfn.XLOOKUP(B8013,Products!$A$2:$A$51,Products!$C$2:$C$51)</f>
        <v>Home &amp; Kitchen</v>
      </c>
      <c r="H8013">
        <f>_xlfn.XLOOKUP(B8013,Products!$A$2:$A$51,Products!$D$2:$D$51)</f>
        <v>53.21</v>
      </c>
      <c r="I8013" t="str">
        <f>_xlfn.XLOOKUP(E8013,Salespersons!$A$2:$A$101,Salespersons!$B$2:$B$101)</f>
        <v>Kristin Rodriguez</v>
      </c>
      <c r="J8013" t="str">
        <f>_xlfn.XLOOKUP(E8013,Salespersons!$A$2:$A$101,Salespersons!$C$2:$C$101)</f>
        <v>West</v>
      </c>
      <c r="K8013">
        <f t="shared" si="375"/>
        <v>319.26</v>
      </c>
      <c r="L8013" t="str">
        <f t="shared" si="376"/>
        <v>August</v>
      </c>
      <c r="M8013" t="str">
        <f t="shared" si="377"/>
        <v>2024</v>
      </c>
    </row>
    <row r="8014" spans="1:13" x14ac:dyDescent="0.3">
      <c r="A8014">
        <v>8013</v>
      </c>
      <c r="B8014">
        <v>36</v>
      </c>
      <c r="C8014">
        <v>9</v>
      </c>
      <c r="D8014" s="2">
        <v>45386</v>
      </c>
      <c r="E8014">
        <v>41</v>
      </c>
      <c r="F8014" t="str">
        <f>_xlfn.XLOOKUP(B8014,Products!$A$2:$A$51,Products!$B$2:$B$51)</f>
        <v>Agreement</v>
      </c>
      <c r="G8014" t="str">
        <f>_xlfn.XLOOKUP(B8014,Products!$A$2:$A$51,Products!$C$2:$C$51)</f>
        <v>Toys</v>
      </c>
      <c r="H8014">
        <f>_xlfn.XLOOKUP(B8014,Products!$A$2:$A$51,Products!$D$2:$D$51)</f>
        <v>240.8</v>
      </c>
      <c r="I8014" t="str">
        <f>_xlfn.XLOOKUP(E8014,Salespersons!$A$2:$A$101,Salespersons!$B$2:$B$101)</f>
        <v>Carolyn Arnold</v>
      </c>
      <c r="J8014" t="str">
        <f>_xlfn.XLOOKUP(E8014,Salespersons!$A$2:$A$101,Salespersons!$C$2:$C$101)</f>
        <v>West</v>
      </c>
      <c r="K8014">
        <f t="shared" si="375"/>
        <v>2167.2000000000003</v>
      </c>
      <c r="L8014" t="str">
        <f t="shared" si="376"/>
        <v>April</v>
      </c>
      <c r="M8014" t="str">
        <f t="shared" si="377"/>
        <v>2024</v>
      </c>
    </row>
    <row r="8015" spans="1:13" x14ac:dyDescent="0.3">
      <c r="A8015">
        <v>8014</v>
      </c>
      <c r="B8015">
        <v>3</v>
      </c>
      <c r="C8015">
        <v>1</v>
      </c>
      <c r="D8015" s="2">
        <v>45332</v>
      </c>
      <c r="E8015">
        <v>80</v>
      </c>
      <c r="F8015" t="str">
        <f>_xlfn.XLOOKUP(B8015,Products!$A$2:$A$51,Products!$B$2:$B$51)</f>
        <v>Nothing</v>
      </c>
      <c r="G8015" t="str">
        <f>_xlfn.XLOOKUP(B8015,Products!$A$2:$A$51,Products!$C$2:$C$51)</f>
        <v>Books</v>
      </c>
      <c r="H8015">
        <f>_xlfn.XLOOKUP(B8015,Products!$A$2:$A$51,Products!$D$2:$D$51)</f>
        <v>425.44</v>
      </c>
      <c r="I8015" t="str">
        <f>_xlfn.XLOOKUP(E8015,Salespersons!$A$2:$A$101,Salespersons!$B$2:$B$101)</f>
        <v>Joe Nguyen</v>
      </c>
      <c r="J8015" t="str">
        <f>_xlfn.XLOOKUP(E8015,Salespersons!$A$2:$A$101,Salespersons!$C$2:$C$101)</f>
        <v>East</v>
      </c>
      <c r="K8015">
        <f t="shared" si="375"/>
        <v>425.44</v>
      </c>
      <c r="L8015" t="str">
        <f t="shared" si="376"/>
        <v>February</v>
      </c>
      <c r="M8015" t="str">
        <f t="shared" si="377"/>
        <v>2024</v>
      </c>
    </row>
    <row r="8016" spans="1:13" x14ac:dyDescent="0.3">
      <c r="A8016">
        <v>8015</v>
      </c>
      <c r="B8016">
        <v>1</v>
      </c>
      <c r="C8016">
        <v>5</v>
      </c>
      <c r="D8016" s="2">
        <v>45238</v>
      </c>
      <c r="E8016">
        <v>98</v>
      </c>
      <c r="F8016" t="str">
        <f>_xlfn.XLOOKUP(B8016,Products!$A$2:$A$51,Products!$B$2:$B$51)</f>
        <v>Increase</v>
      </c>
      <c r="G8016" t="str">
        <f>_xlfn.XLOOKUP(B8016,Products!$A$2:$A$51,Products!$C$2:$C$51)</f>
        <v>Books</v>
      </c>
      <c r="H8016">
        <f>_xlfn.XLOOKUP(B8016,Products!$A$2:$A$51,Products!$D$2:$D$51)</f>
        <v>101.78</v>
      </c>
      <c r="I8016" t="str">
        <f>_xlfn.XLOOKUP(E8016,Salespersons!$A$2:$A$101,Salespersons!$B$2:$B$101)</f>
        <v>Mrs. Marie Rodriguez</v>
      </c>
      <c r="J8016" t="str">
        <f>_xlfn.XLOOKUP(E8016,Salespersons!$A$2:$A$101,Salespersons!$C$2:$C$101)</f>
        <v>East</v>
      </c>
      <c r="K8016">
        <f t="shared" si="375"/>
        <v>508.9</v>
      </c>
      <c r="L8016" t="str">
        <f t="shared" si="376"/>
        <v>November</v>
      </c>
      <c r="M8016" t="str">
        <f t="shared" si="377"/>
        <v>2023</v>
      </c>
    </row>
    <row r="8017" spans="1:13" x14ac:dyDescent="0.3">
      <c r="A8017">
        <v>8016</v>
      </c>
      <c r="B8017">
        <v>7</v>
      </c>
      <c r="C8017">
        <v>4</v>
      </c>
      <c r="D8017" s="2">
        <v>45794</v>
      </c>
      <c r="E8017">
        <v>91</v>
      </c>
      <c r="F8017" t="str">
        <f>_xlfn.XLOOKUP(B8017,Products!$A$2:$A$51,Products!$B$2:$B$51)</f>
        <v>Avoid</v>
      </c>
      <c r="G8017" t="str">
        <f>_xlfn.XLOOKUP(B8017,Products!$A$2:$A$51,Products!$C$2:$C$51)</f>
        <v>Books</v>
      </c>
      <c r="H8017">
        <f>_xlfn.XLOOKUP(B8017,Products!$A$2:$A$51,Products!$D$2:$D$51)</f>
        <v>419</v>
      </c>
      <c r="I8017" t="str">
        <f>_xlfn.XLOOKUP(E8017,Salespersons!$A$2:$A$101,Salespersons!$B$2:$B$101)</f>
        <v>Stephen Mitchell</v>
      </c>
      <c r="J8017" t="str">
        <f>_xlfn.XLOOKUP(E8017,Salespersons!$A$2:$A$101,Salespersons!$C$2:$C$101)</f>
        <v>West</v>
      </c>
      <c r="K8017">
        <f t="shared" si="375"/>
        <v>1676</v>
      </c>
      <c r="L8017" t="str">
        <f t="shared" si="376"/>
        <v>May</v>
      </c>
      <c r="M8017" t="str">
        <f t="shared" si="377"/>
        <v>2025</v>
      </c>
    </row>
    <row r="8018" spans="1:13" x14ac:dyDescent="0.3">
      <c r="A8018">
        <v>8017</v>
      </c>
      <c r="B8018">
        <v>9</v>
      </c>
      <c r="C8018">
        <v>3</v>
      </c>
      <c r="D8018" s="2">
        <v>45688</v>
      </c>
      <c r="E8018">
        <v>43</v>
      </c>
      <c r="F8018" t="str">
        <f>_xlfn.XLOOKUP(B8018,Products!$A$2:$A$51,Products!$B$2:$B$51)</f>
        <v>Different</v>
      </c>
      <c r="G8018" t="str">
        <f>_xlfn.XLOOKUP(B8018,Products!$A$2:$A$51,Products!$C$2:$C$51)</f>
        <v>Home &amp; Kitchen</v>
      </c>
      <c r="H8018">
        <f>_xlfn.XLOOKUP(B8018,Products!$A$2:$A$51,Products!$D$2:$D$51)</f>
        <v>317.12</v>
      </c>
      <c r="I8018" t="str">
        <f>_xlfn.XLOOKUP(E8018,Salespersons!$A$2:$A$101,Salespersons!$B$2:$B$101)</f>
        <v>George Dean</v>
      </c>
      <c r="J8018" t="str">
        <f>_xlfn.XLOOKUP(E8018,Salespersons!$A$2:$A$101,Salespersons!$C$2:$C$101)</f>
        <v>South</v>
      </c>
      <c r="K8018">
        <f t="shared" si="375"/>
        <v>951.36</v>
      </c>
      <c r="L8018" t="str">
        <f t="shared" si="376"/>
        <v>January</v>
      </c>
      <c r="M8018" t="str">
        <f t="shared" si="377"/>
        <v>2025</v>
      </c>
    </row>
    <row r="8019" spans="1:13" x14ac:dyDescent="0.3">
      <c r="A8019">
        <v>8018</v>
      </c>
      <c r="B8019">
        <v>1</v>
      </c>
      <c r="C8019">
        <v>2</v>
      </c>
      <c r="D8019" s="2">
        <v>45451</v>
      </c>
      <c r="E8019">
        <v>62</v>
      </c>
      <c r="F8019" t="str">
        <f>_xlfn.XLOOKUP(B8019,Products!$A$2:$A$51,Products!$B$2:$B$51)</f>
        <v>Increase</v>
      </c>
      <c r="G8019" t="str">
        <f>_xlfn.XLOOKUP(B8019,Products!$A$2:$A$51,Products!$C$2:$C$51)</f>
        <v>Books</v>
      </c>
      <c r="H8019">
        <f>_xlfn.XLOOKUP(B8019,Products!$A$2:$A$51,Products!$D$2:$D$51)</f>
        <v>101.78</v>
      </c>
      <c r="I8019" t="str">
        <f>_xlfn.XLOOKUP(E8019,Salespersons!$A$2:$A$101,Salespersons!$B$2:$B$101)</f>
        <v>Kristen Miller</v>
      </c>
      <c r="J8019" t="str">
        <f>_xlfn.XLOOKUP(E8019,Salespersons!$A$2:$A$101,Salespersons!$C$2:$C$101)</f>
        <v>North</v>
      </c>
      <c r="K8019">
        <f t="shared" si="375"/>
        <v>203.56</v>
      </c>
      <c r="L8019" t="str">
        <f t="shared" si="376"/>
        <v>June</v>
      </c>
      <c r="M8019" t="str">
        <f t="shared" si="377"/>
        <v>2024</v>
      </c>
    </row>
    <row r="8020" spans="1:13" x14ac:dyDescent="0.3">
      <c r="A8020">
        <v>8019</v>
      </c>
      <c r="B8020">
        <v>5</v>
      </c>
      <c r="C8020">
        <v>3</v>
      </c>
      <c r="D8020" s="2">
        <v>45602</v>
      </c>
      <c r="E8020">
        <v>3</v>
      </c>
      <c r="F8020" t="str">
        <f>_xlfn.XLOOKUP(B8020,Products!$A$2:$A$51,Products!$B$2:$B$51)</f>
        <v>Table</v>
      </c>
      <c r="G8020" t="str">
        <f>_xlfn.XLOOKUP(B8020,Products!$A$2:$A$51,Products!$C$2:$C$51)</f>
        <v>Toys</v>
      </c>
      <c r="H8020">
        <f>_xlfn.XLOOKUP(B8020,Products!$A$2:$A$51,Products!$D$2:$D$51)</f>
        <v>100.72</v>
      </c>
      <c r="I8020" t="str">
        <f>_xlfn.XLOOKUP(E8020,Salespersons!$A$2:$A$101,Salespersons!$B$2:$B$101)</f>
        <v>Cynthia Mcbride</v>
      </c>
      <c r="J8020" t="str">
        <f>_xlfn.XLOOKUP(E8020,Salespersons!$A$2:$A$101,Salespersons!$C$2:$C$101)</f>
        <v>North</v>
      </c>
      <c r="K8020">
        <f t="shared" si="375"/>
        <v>302.15999999999997</v>
      </c>
      <c r="L8020" t="str">
        <f t="shared" si="376"/>
        <v>November</v>
      </c>
      <c r="M8020" t="str">
        <f t="shared" si="377"/>
        <v>2024</v>
      </c>
    </row>
    <row r="8021" spans="1:13" x14ac:dyDescent="0.3">
      <c r="A8021">
        <v>8020</v>
      </c>
      <c r="B8021">
        <v>47</v>
      </c>
      <c r="C8021">
        <v>1</v>
      </c>
      <c r="D8021" s="2">
        <v>45694</v>
      </c>
      <c r="E8021">
        <v>9</v>
      </c>
      <c r="F8021" t="str">
        <f>_xlfn.XLOOKUP(B8021,Products!$A$2:$A$51,Products!$B$2:$B$51)</f>
        <v>Recent</v>
      </c>
      <c r="G8021" t="str">
        <f>_xlfn.XLOOKUP(B8021,Products!$A$2:$A$51,Products!$C$2:$C$51)</f>
        <v>Books</v>
      </c>
      <c r="H8021">
        <f>_xlfn.XLOOKUP(B8021,Products!$A$2:$A$51,Products!$D$2:$D$51)</f>
        <v>260.04000000000002</v>
      </c>
      <c r="I8021" t="str">
        <f>_xlfn.XLOOKUP(E8021,Salespersons!$A$2:$A$101,Salespersons!$B$2:$B$101)</f>
        <v>Tyler Garcia</v>
      </c>
      <c r="J8021" t="str">
        <f>_xlfn.XLOOKUP(E8021,Salespersons!$A$2:$A$101,Salespersons!$C$2:$C$101)</f>
        <v>South</v>
      </c>
      <c r="K8021">
        <f t="shared" si="375"/>
        <v>260.04000000000002</v>
      </c>
      <c r="L8021" t="str">
        <f t="shared" si="376"/>
        <v>February</v>
      </c>
      <c r="M8021" t="str">
        <f t="shared" si="377"/>
        <v>2025</v>
      </c>
    </row>
    <row r="8022" spans="1:13" x14ac:dyDescent="0.3">
      <c r="A8022">
        <v>8021</v>
      </c>
      <c r="B8022">
        <v>36</v>
      </c>
      <c r="C8022">
        <v>1</v>
      </c>
      <c r="D8022" s="2">
        <v>45308</v>
      </c>
      <c r="E8022">
        <v>44</v>
      </c>
      <c r="F8022" t="str">
        <f>_xlfn.XLOOKUP(B8022,Products!$A$2:$A$51,Products!$B$2:$B$51)</f>
        <v>Agreement</v>
      </c>
      <c r="G8022" t="str">
        <f>_xlfn.XLOOKUP(B8022,Products!$A$2:$A$51,Products!$C$2:$C$51)</f>
        <v>Toys</v>
      </c>
      <c r="H8022">
        <f>_xlfn.XLOOKUP(B8022,Products!$A$2:$A$51,Products!$D$2:$D$51)</f>
        <v>240.8</v>
      </c>
      <c r="I8022" t="str">
        <f>_xlfn.XLOOKUP(E8022,Salespersons!$A$2:$A$101,Salespersons!$B$2:$B$101)</f>
        <v>Virginia Richards</v>
      </c>
      <c r="J8022" t="str">
        <f>_xlfn.XLOOKUP(E8022,Salespersons!$A$2:$A$101,Salespersons!$C$2:$C$101)</f>
        <v>East</v>
      </c>
      <c r="K8022">
        <f t="shared" si="375"/>
        <v>240.8</v>
      </c>
      <c r="L8022" t="str">
        <f t="shared" si="376"/>
        <v>January</v>
      </c>
      <c r="M8022" t="str">
        <f t="shared" si="377"/>
        <v>2024</v>
      </c>
    </row>
    <row r="8023" spans="1:13" x14ac:dyDescent="0.3">
      <c r="A8023">
        <v>8022</v>
      </c>
      <c r="B8023">
        <v>10</v>
      </c>
      <c r="C8023">
        <v>8</v>
      </c>
      <c r="D8023" s="2">
        <v>45555</v>
      </c>
      <c r="E8023">
        <v>34</v>
      </c>
      <c r="F8023" t="str">
        <f>_xlfn.XLOOKUP(B8023,Products!$A$2:$A$51,Products!$B$2:$B$51)</f>
        <v>Live</v>
      </c>
      <c r="G8023" t="str">
        <f>_xlfn.XLOOKUP(B8023,Products!$A$2:$A$51,Products!$C$2:$C$51)</f>
        <v>Home &amp; Kitchen</v>
      </c>
      <c r="H8023">
        <f>_xlfn.XLOOKUP(B8023,Products!$A$2:$A$51,Products!$D$2:$D$51)</f>
        <v>406.51</v>
      </c>
      <c r="I8023" t="str">
        <f>_xlfn.XLOOKUP(E8023,Salespersons!$A$2:$A$101,Salespersons!$B$2:$B$101)</f>
        <v>Denise Cruz</v>
      </c>
      <c r="J8023" t="str">
        <f>_xlfn.XLOOKUP(E8023,Salespersons!$A$2:$A$101,Salespersons!$C$2:$C$101)</f>
        <v>North</v>
      </c>
      <c r="K8023">
        <f t="shared" si="375"/>
        <v>3252.08</v>
      </c>
      <c r="L8023" t="str">
        <f t="shared" si="376"/>
        <v>September</v>
      </c>
      <c r="M8023" t="str">
        <f t="shared" si="377"/>
        <v>2024</v>
      </c>
    </row>
    <row r="8024" spans="1:13" x14ac:dyDescent="0.3">
      <c r="A8024">
        <v>8023</v>
      </c>
      <c r="B8024">
        <v>2</v>
      </c>
      <c r="C8024">
        <v>5</v>
      </c>
      <c r="D8024" s="2">
        <v>45707</v>
      </c>
      <c r="E8024">
        <v>19</v>
      </c>
      <c r="F8024" t="str">
        <f>_xlfn.XLOOKUP(B8024,Products!$A$2:$A$51,Products!$B$2:$B$51)</f>
        <v>Soldier</v>
      </c>
      <c r="G8024" t="str">
        <f>_xlfn.XLOOKUP(B8024,Products!$A$2:$A$51,Products!$C$2:$C$51)</f>
        <v>Toys</v>
      </c>
      <c r="H8024">
        <f>_xlfn.XLOOKUP(B8024,Products!$A$2:$A$51,Products!$D$2:$D$51)</f>
        <v>217.51</v>
      </c>
      <c r="I8024" t="str">
        <f>_xlfn.XLOOKUP(E8024,Salespersons!$A$2:$A$101,Salespersons!$B$2:$B$101)</f>
        <v>Dennis Zuniga</v>
      </c>
      <c r="J8024" t="str">
        <f>_xlfn.XLOOKUP(E8024,Salespersons!$A$2:$A$101,Salespersons!$C$2:$C$101)</f>
        <v>North</v>
      </c>
      <c r="K8024">
        <f t="shared" si="375"/>
        <v>1087.55</v>
      </c>
      <c r="L8024" t="str">
        <f t="shared" si="376"/>
        <v>February</v>
      </c>
      <c r="M8024" t="str">
        <f t="shared" si="377"/>
        <v>2025</v>
      </c>
    </row>
    <row r="8025" spans="1:13" x14ac:dyDescent="0.3">
      <c r="A8025">
        <v>8024</v>
      </c>
      <c r="B8025">
        <v>23</v>
      </c>
      <c r="C8025">
        <v>2</v>
      </c>
      <c r="D8025" s="2">
        <v>45130</v>
      </c>
      <c r="E8025">
        <v>90</v>
      </c>
      <c r="F8025" t="str">
        <f>_xlfn.XLOOKUP(B8025,Products!$A$2:$A$51,Products!$B$2:$B$51)</f>
        <v>Energy</v>
      </c>
      <c r="G8025" t="str">
        <f>_xlfn.XLOOKUP(B8025,Products!$A$2:$A$51,Products!$C$2:$C$51)</f>
        <v>Books</v>
      </c>
      <c r="H8025">
        <f>_xlfn.XLOOKUP(B8025,Products!$A$2:$A$51,Products!$D$2:$D$51)</f>
        <v>31.68</v>
      </c>
      <c r="I8025" t="str">
        <f>_xlfn.XLOOKUP(E8025,Salespersons!$A$2:$A$101,Salespersons!$B$2:$B$101)</f>
        <v>Becky Lopez</v>
      </c>
      <c r="J8025" t="str">
        <f>_xlfn.XLOOKUP(E8025,Salespersons!$A$2:$A$101,Salespersons!$C$2:$C$101)</f>
        <v>West</v>
      </c>
      <c r="K8025">
        <f t="shared" si="375"/>
        <v>63.36</v>
      </c>
      <c r="L8025" t="str">
        <f t="shared" si="376"/>
        <v>July</v>
      </c>
      <c r="M8025" t="str">
        <f t="shared" si="377"/>
        <v>2023</v>
      </c>
    </row>
    <row r="8026" spans="1:13" x14ac:dyDescent="0.3">
      <c r="A8026">
        <v>8025</v>
      </c>
      <c r="B8026">
        <v>39</v>
      </c>
      <c r="C8026">
        <v>3</v>
      </c>
      <c r="D8026" s="2">
        <v>45815</v>
      </c>
      <c r="E8026">
        <v>87</v>
      </c>
      <c r="F8026" t="str">
        <f>_xlfn.XLOOKUP(B8026,Products!$A$2:$A$51,Products!$B$2:$B$51)</f>
        <v>Reflect</v>
      </c>
      <c r="G8026" t="str">
        <f>_xlfn.XLOOKUP(B8026,Products!$A$2:$A$51,Products!$C$2:$C$51)</f>
        <v>Clothing</v>
      </c>
      <c r="H8026">
        <f>_xlfn.XLOOKUP(B8026,Products!$A$2:$A$51,Products!$D$2:$D$51)</f>
        <v>194.89</v>
      </c>
      <c r="I8026" t="str">
        <f>_xlfn.XLOOKUP(E8026,Salespersons!$A$2:$A$101,Salespersons!$B$2:$B$101)</f>
        <v>Jordan Ramirez</v>
      </c>
      <c r="J8026" t="str">
        <f>_xlfn.XLOOKUP(E8026,Salespersons!$A$2:$A$101,Salespersons!$C$2:$C$101)</f>
        <v>South</v>
      </c>
      <c r="K8026">
        <f t="shared" si="375"/>
        <v>584.66999999999996</v>
      </c>
      <c r="L8026" t="str">
        <f t="shared" si="376"/>
        <v>June</v>
      </c>
      <c r="M8026" t="str">
        <f t="shared" si="377"/>
        <v>2025</v>
      </c>
    </row>
    <row r="8027" spans="1:13" x14ac:dyDescent="0.3">
      <c r="A8027">
        <v>8026</v>
      </c>
      <c r="B8027">
        <v>29</v>
      </c>
      <c r="C8027">
        <v>2</v>
      </c>
      <c r="D8027" s="2">
        <v>45274</v>
      </c>
      <c r="E8027">
        <v>18</v>
      </c>
      <c r="F8027" t="str">
        <f>_xlfn.XLOOKUP(B8027,Products!$A$2:$A$51,Products!$B$2:$B$51)</f>
        <v>Reason</v>
      </c>
      <c r="G8027" t="str">
        <f>_xlfn.XLOOKUP(B8027,Products!$A$2:$A$51,Products!$C$2:$C$51)</f>
        <v>Clothing</v>
      </c>
      <c r="H8027">
        <f>_xlfn.XLOOKUP(B8027,Products!$A$2:$A$51,Products!$D$2:$D$51)</f>
        <v>127.45</v>
      </c>
      <c r="I8027" t="str">
        <f>_xlfn.XLOOKUP(E8027,Salespersons!$A$2:$A$101,Salespersons!$B$2:$B$101)</f>
        <v>Keith Miller</v>
      </c>
      <c r="J8027" t="str">
        <f>_xlfn.XLOOKUP(E8027,Salespersons!$A$2:$A$101,Salespersons!$C$2:$C$101)</f>
        <v>East</v>
      </c>
      <c r="K8027">
        <f t="shared" si="375"/>
        <v>254.9</v>
      </c>
      <c r="L8027" t="str">
        <f t="shared" si="376"/>
        <v>December</v>
      </c>
      <c r="M8027" t="str">
        <f t="shared" si="377"/>
        <v>2023</v>
      </c>
    </row>
    <row r="8028" spans="1:13" x14ac:dyDescent="0.3">
      <c r="A8028">
        <v>8027</v>
      </c>
      <c r="B8028">
        <v>19</v>
      </c>
      <c r="C8028">
        <v>2</v>
      </c>
      <c r="D8028" s="2">
        <v>45744</v>
      </c>
      <c r="E8028">
        <v>46</v>
      </c>
      <c r="F8028" t="str">
        <f>_xlfn.XLOOKUP(B8028,Products!$A$2:$A$51,Products!$B$2:$B$51)</f>
        <v>Daughter</v>
      </c>
      <c r="G8028" t="str">
        <f>_xlfn.XLOOKUP(B8028,Products!$A$2:$A$51,Products!$C$2:$C$51)</f>
        <v>Home &amp; Kitchen</v>
      </c>
      <c r="H8028">
        <f>_xlfn.XLOOKUP(B8028,Products!$A$2:$A$51,Products!$D$2:$D$51)</f>
        <v>373.4</v>
      </c>
      <c r="I8028" t="str">
        <f>_xlfn.XLOOKUP(E8028,Salespersons!$A$2:$A$101,Salespersons!$B$2:$B$101)</f>
        <v>Linda Woods</v>
      </c>
      <c r="J8028" t="str">
        <f>_xlfn.XLOOKUP(E8028,Salespersons!$A$2:$A$101,Salespersons!$C$2:$C$101)</f>
        <v>South</v>
      </c>
      <c r="K8028">
        <f t="shared" si="375"/>
        <v>746.8</v>
      </c>
      <c r="L8028" t="str">
        <f t="shared" si="376"/>
        <v>March</v>
      </c>
      <c r="M8028" t="str">
        <f t="shared" si="377"/>
        <v>2025</v>
      </c>
    </row>
    <row r="8029" spans="1:13" x14ac:dyDescent="0.3">
      <c r="A8029">
        <v>8028</v>
      </c>
      <c r="B8029">
        <v>38</v>
      </c>
      <c r="C8029">
        <v>4</v>
      </c>
      <c r="D8029" s="2">
        <v>45571</v>
      </c>
      <c r="E8029">
        <v>41</v>
      </c>
      <c r="F8029" t="str">
        <f>_xlfn.XLOOKUP(B8029,Products!$A$2:$A$51,Products!$B$2:$B$51)</f>
        <v>Smile</v>
      </c>
      <c r="G8029" t="str">
        <f>_xlfn.XLOOKUP(B8029,Products!$A$2:$A$51,Products!$C$2:$C$51)</f>
        <v>Clothing</v>
      </c>
      <c r="H8029">
        <f>_xlfn.XLOOKUP(B8029,Products!$A$2:$A$51,Products!$D$2:$D$51)</f>
        <v>49.56</v>
      </c>
      <c r="I8029" t="str">
        <f>_xlfn.XLOOKUP(E8029,Salespersons!$A$2:$A$101,Salespersons!$B$2:$B$101)</f>
        <v>Carolyn Arnold</v>
      </c>
      <c r="J8029" t="str">
        <f>_xlfn.XLOOKUP(E8029,Salespersons!$A$2:$A$101,Salespersons!$C$2:$C$101)</f>
        <v>West</v>
      </c>
      <c r="K8029">
        <f t="shared" si="375"/>
        <v>198.24</v>
      </c>
      <c r="L8029" t="str">
        <f t="shared" si="376"/>
        <v>October</v>
      </c>
      <c r="M8029" t="str">
        <f t="shared" si="377"/>
        <v>2024</v>
      </c>
    </row>
    <row r="8030" spans="1:13" x14ac:dyDescent="0.3">
      <c r="A8030">
        <v>8029</v>
      </c>
      <c r="B8030">
        <v>47</v>
      </c>
      <c r="C8030">
        <v>4</v>
      </c>
      <c r="D8030" s="2">
        <v>45282</v>
      </c>
      <c r="E8030">
        <v>49</v>
      </c>
      <c r="F8030" t="str">
        <f>_xlfn.XLOOKUP(B8030,Products!$A$2:$A$51,Products!$B$2:$B$51)</f>
        <v>Recent</v>
      </c>
      <c r="G8030" t="str">
        <f>_xlfn.XLOOKUP(B8030,Products!$A$2:$A$51,Products!$C$2:$C$51)</f>
        <v>Books</v>
      </c>
      <c r="H8030">
        <f>_xlfn.XLOOKUP(B8030,Products!$A$2:$A$51,Products!$D$2:$D$51)</f>
        <v>260.04000000000002</v>
      </c>
      <c r="I8030" t="str">
        <f>_xlfn.XLOOKUP(E8030,Salespersons!$A$2:$A$101,Salespersons!$B$2:$B$101)</f>
        <v>Thomas Morris</v>
      </c>
      <c r="J8030" t="str">
        <f>_xlfn.XLOOKUP(E8030,Salespersons!$A$2:$A$101,Salespersons!$C$2:$C$101)</f>
        <v>South</v>
      </c>
      <c r="K8030">
        <f t="shared" si="375"/>
        <v>1040.1600000000001</v>
      </c>
      <c r="L8030" t="str">
        <f t="shared" si="376"/>
        <v>December</v>
      </c>
      <c r="M8030" t="str">
        <f t="shared" si="377"/>
        <v>2023</v>
      </c>
    </row>
    <row r="8031" spans="1:13" x14ac:dyDescent="0.3">
      <c r="A8031">
        <v>8030</v>
      </c>
      <c r="B8031">
        <v>20</v>
      </c>
      <c r="C8031">
        <v>7</v>
      </c>
      <c r="D8031" s="2">
        <v>45414</v>
      </c>
      <c r="E8031">
        <v>52</v>
      </c>
      <c r="F8031" t="str">
        <f>_xlfn.XLOOKUP(B8031,Products!$A$2:$A$51,Products!$B$2:$B$51)</f>
        <v>Common</v>
      </c>
      <c r="G8031" t="str">
        <f>_xlfn.XLOOKUP(B8031,Products!$A$2:$A$51,Products!$C$2:$C$51)</f>
        <v>Electronics</v>
      </c>
      <c r="H8031">
        <f>_xlfn.XLOOKUP(B8031,Products!$A$2:$A$51,Products!$D$2:$D$51)</f>
        <v>486.94</v>
      </c>
      <c r="I8031" t="str">
        <f>_xlfn.XLOOKUP(E8031,Salespersons!$A$2:$A$101,Salespersons!$B$2:$B$101)</f>
        <v>Vanessa Hartman</v>
      </c>
      <c r="J8031" t="str">
        <f>_xlfn.XLOOKUP(E8031,Salespersons!$A$2:$A$101,Salespersons!$C$2:$C$101)</f>
        <v>East</v>
      </c>
      <c r="K8031">
        <f t="shared" si="375"/>
        <v>3408.58</v>
      </c>
      <c r="L8031" t="str">
        <f t="shared" si="376"/>
        <v>May</v>
      </c>
      <c r="M8031" t="str">
        <f t="shared" si="377"/>
        <v>2024</v>
      </c>
    </row>
    <row r="8032" spans="1:13" x14ac:dyDescent="0.3">
      <c r="A8032">
        <v>8031</v>
      </c>
      <c r="B8032">
        <v>12</v>
      </c>
      <c r="C8032">
        <v>2</v>
      </c>
      <c r="D8032" s="2">
        <v>45379</v>
      </c>
      <c r="E8032">
        <v>74</v>
      </c>
      <c r="F8032" t="str">
        <f>_xlfn.XLOOKUP(B8032,Products!$A$2:$A$51,Products!$B$2:$B$51)</f>
        <v>Why</v>
      </c>
      <c r="G8032" t="str">
        <f>_xlfn.XLOOKUP(B8032,Products!$A$2:$A$51,Products!$C$2:$C$51)</f>
        <v>Clothing</v>
      </c>
      <c r="H8032">
        <f>_xlfn.XLOOKUP(B8032,Products!$A$2:$A$51,Products!$D$2:$D$51)</f>
        <v>76.88</v>
      </c>
      <c r="I8032" t="str">
        <f>_xlfn.XLOOKUP(E8032,Salespersons!$A$2:$A$101,Salespersons!$B$2:$B$101)</f>
        <v>Kevin Smith</v>
      </c>
      <c r="J8032" t="str">
        <f>_xlfn.XLOOKUP(E8032,Salespersons!$A$2:$A$101,Salespersons!$C$2:$C$101)</f>
        <v>South</v>
      </c>
      <c r="K8032">
        <f t="shared" si="375"/>
        <v>153.76</v>
      </c>
      <c r="L8032" t="str">
        <f t="shared" si="376"/>
        <v>March</v>
      </c>
      <c r="M8032" t="str">
        <f t="shared" si="377"/>
        <v>2024</v>
      </c>
    </row>
    <row r="8033" spans="1:13" x14ac:dyDescent="0.3">
      <c r="A8033">
        <v>8032</v>
      </c>
      <c r="B8033">
        <v>11</v>
      </c>
      <c r="C8033">
        <v>9</v>
      </c>
      <c r="D8033" s="2">
        <v>45393</v>
      </c>
      <c r="E8033">
        <v>43</v>
      </c>
      <c r="F8033" t="str">
        <f>_xlfn.XLOOKUP(B8033,Products!$A$2:$A$51,Products!$B$2:$B$51)</f>
        <v>News</v>
      </c>
      <c r="G8033" t="str">
        <f>_xlfn.XLOOKUP(B8033,Products!$A$2:$A$51,Products!$C$2:$C$51)</f>
        <v>Clothing</v>
      </c>
      <c r="H8033">
        <f>_xlfn.XLOOKUP(B8033,Products!$A$2:$A$51,Products!$D$2:$D$51)</f>
        <v>113.76</v>
      </c>
      <c r="I8033" t="str">
        <f>_xlfn.XLOOKUP(E8033,Salespersons!$A$2:$A$101,Salespersons!$B$2:$B$101)</f>
        <v>George Dean</v>
      </c>
      <c r="J8033" t="str">
        <f>_xlfn.XLOOKUP(E8033,Salespersons!$A$2:$A$101,Salespersons!$C$2:$C$101)</f>
        <v>South</v>
      </c>
      <c r="K8033">
        <f t="shared" si="375"/>
        <v>1023.84</v>
      </c>
      <c r="L8033" t="str">
        <f t="shared" si="376"/>
        <v>April</v>
      </c>
      <c r="M8033" t="str">
        <f t="shared" si="377"/>
        <v>2024</v>
      </c>
    </row>
    <row r="8034" spans="1:13" x14ac:dyDescent="0.3">
      <c r="A8034">
        <v>8033</v>
      </c>
      <c r="B8034">
        <v>35</v>
      </c>
      <c r="C8034">
        <v>7</v>
      </c>
      <c r="D8034" s="2">
        <v>45613</v>
      </c>
      <c r="E8034">
        <v>10</v>
      </c>
      <c r="F8034" t="str">
        <f>_xlfn.XLOOKUP(B8034,Products!$A$2:$A$51,Products!$B$2:$B$51)</f>
        <v>Ok</v>
      </c>
      <c r="G8034" t="str">
        <f>_xlfn.XLOOKUP(B8034,Products!$A$2:$A$51,Products!$C$2:$C$51)</f>
        <v>Books</v>
      </c>
      <c r="H8034">
        <f>_xlfn.XLOOKUP(B8034,Products!$A$2:$A$51,Products!$D$2:$D$51)</f>
        <v>252.35</v>
      </c>
      <c r="I8034" t="str">
        <f>_xlfn.XLOOKUP(E8034,Salespersons!$A$2:$A$101,Salespersons!$B$2:$B$101)</f>
        <v>Tyler Howard</v>
      </c>
      <c r="J8034" t="str">
        <f>_xlfn.XLOOKUP(E8034,Salespersons!$A$2:$A$101,Salespersons!$C$2:$C$101)</f>
        <v>East</v>
      </c>
      <c r="K8034">
        <f t="shared" si="375"/>
        <v>1766.45</v>
      </c>
      <c r="L8034" t="str">
        <f t="shared" si="376"/>
        <v>November</v>
      </c>
      <c r="M8034" t="str">
        <f t="shared" si="377"/>
        <v>2024</v>
      </c>
    </row>
    <row r="8035" spans="1:13" x14ac:dyDescent="0.3">
      <c r="A8035">
        <v>8034</v>
      </c>
      <c r="B8035">
        <v>49</v>
      </c>
      <c r="C8035">
        <v>4</v>
      </c>
      <c r="D8035" s="2">
        <v>45379</v>
      </c>
      <c r="E8035">
        <v>85</v>
      </c>
      <c r="F8035" t="str">
        <f>_xlfn.XLOOKUP(B8035,Products!$A$2:$A$51,Products!$B$2:$B$51)</f>
        <v>Fish</v>
      </c>
      <c r="G8035" t="str">
        <f>_xlfn.XLOOKUP(B8035,Products!$A$2:$A$51,Products!$C$2:$C$51)</f>
        <v>Toys</v>
      </c>
      <c r="H8035">
        <f>_xlfn.XLOOKUP(B8035,Products!$A$2:$A$51,Products!$D$2:$D$51)</f>
        <v>345.29</v>
      </c>
      <c r="I8035" t="str">
        <f>_xlfn.XLOOKUP(E8035,Salespersons!$A$2:$A$101,Salespersons!$B$2:$B$101)</f>
        <v>Kristin Rodriguez</v>
      </c>
      <c r="J8035" t="str">
        <f>_xlfn.XLOOKUP(E8035,Salespersons!$A$2:$A$101,Salespersons!$C$2:$C$101)</f>
        <v>West</v>
      </c>
      <c r="K8035">
        <f t="shared" si="375"/>
        <v>1381.16</v>
      </c>
      <c r="L8035" t="str">
        <f t="shared" si="376"/>
        <v>March</v>
      </c>
      <c r="M8035" t="str">
        <f t="shared" si="377"/>
        <v>2024</v>
      </c>
    </row>
    <row r="8036" spans="1:13" x14ac:dyDescent="0.3">
      <c r="A8036">
        <v>8035</v>
      </c>
      <c r="B8036">
        <v>7</v>
      </c>
      <c r="C8036">
        <v>7</v>
      </c>
      <c r="D8036" s="2">
        <v>45628</v>
      </c>
      <c r="E8036">
        <v>38</v>
      </c>
      <c r="F8036" t="str">
        <f>_xlfn.XLOOKUP(B8036,Products!$A$2:$A$51,Products!$B$2:$B$51)</f>
        <v>Avoid</v>
      </c>
      <c r="G8036" t="str">
        <f>_xlfn.XLOOKUP(B8036,Products!$A$2:$A$51,Products!$C$2:$C$51)</f>
        <v>Books</v>
      </c>
      <c r="H8036">
        <f>_xlfn.XLOOKUP(B8036,Products!$A$2:$A$51,Products!$D$2:$D$51)</f>
        <v>419</v>
      </c>
      <c r="I8036" t="str">
        <f>_xlfn.XLOOKUP(E8036,Salespersons!$A$2:$A$101,Salespersons!$B$2:$B$101)</f>
        <v>Gina Hart</v>
      </c>
      <c r="J8036" t="str">
        <f>_xlfn.XLOOKUP(E8036,Salespersons!$A$2:$A$101,Salespersons!$C$2:$C$101)</f>
        <v>East</v>
      </c>
      <c r="K8036">
        <f t="shared" si="375"/>
        <v>2933</v>
      </c>
      <c r="L8036" t="str">
        <f t="shared" si="376"/>
        <v>December</v>
      </c>
      <c r="M8036" t="str">
        <f t="shared" si="377"/>
        <v>2024</v>
      </c>
    </row>
    <row r="8037" spans="1:13" x14ac:dyDescent="0.3">
      <c r="A8037">
        <v>8036</v>
      </c>
      <c r="B8037">
        <v>23</v>
      </c>
      <c r="C8037">
        <v>1</v>
      </c>
      <c r="D8037" s="2">
        <v>45806</v>
      </c>
      <c r="E8037">
        <v>38</v>
      </c>
      <c r="F8037" t="str">
        <f>_xlfn.XLOOKUP(B8037,Products!$A$2:$A$51,Products!$B$2:$B$51)</f>
        <v>Energy</v>
      </c>
      <c r="G8037" t="str">
        <f>_xlfn.XLOOKUP(B8037,Products!$A$2:$A$51,Products!$C$2:$C$51)</f>
        <v>Books</v>
      </c>
      <c r="H8037">
        <f>_xlfn.XLOOKUP(B8037,Products!$A$2:$A$51,Products!$D$2:$D$51)</f>
        <v>31.68</v>
      </c>
      <c r="I8037" t="str">
        <f>_xlfn.XLOOKUP(E8037,Salespersons!$A$2:$A$101,Salespersons!$B$2:$B$101)</f>
        <v>Gina Hart</v>
      </c>
      <c r="J8037" t="str">
        <f>_xlfn.XLOOKUP(E8037,Salespersons!$A$2:$A$101,Salespersons!$C$2:$C$101)</f>
        <v>East</v>
      </c>
      <c r="K8037">
        <f t="shared" si="375"/>
        <v>31.68</v>
      </c>
      <c r="L8037" t="str">
        <f t="shared" si="376"/>
        <v>May</v>
      </c>
      <c r="M8037" t="str">
        <f t="shared" si="377"/>
        <v>2025</v>
      </c>
    </row>
    <row r="8038" spans="1:13" x14ac:dyDescent="0.3">
      <c r="A8038">
        <v>8037</v>
      </c>
      <c r="B8038">
        <v>50</v>
      </c>
      <c r="C8038">
        <v>7</v>
      </c>
      <c r="D8038" s="2">
        <v>45660</v>
      </c>
      <c r="E8038">
        <v>47</v>
      </c>
      <c r="F8038" t="str">
        <f>_xlfn.XLOOKUP(B8038,Products!$A$2:$A$51,Products!$B$2:$B$51)</f>
        <v>Newspaper</v>
      </c>
      <c r="G8038" t="str">
        <f>_xlfn.XLOOKUP(B8038,Products!$A$2:$A$51,Products!$C$2:$C$51)</f>
        <v>Clothing</v>
      </c>
      <c r="H8038">
        <f>_xlfn.XLOOKUP(B8038,Products!$A$2:$A$51,Products!$D$2:$D$51)</f>
        <v>256.36</v>
      </c>
      <c r="I8038" t="str">
        <f>_xlfn.XLOOKUP(E8038,Salespersons!$A$2:$A$101,Salespersons!$B$2:$B$101)</f>
        <v>Jasmine Smith</v>
      </c>
      <c r="J8038" t="str">
        <f>_xlfn.XLOOKUP(E8038,Salespersons!$A$2:$A$101,Salespersons!$C$2:$C$101)</f>
        <v>West</v>
      </c>
      <c r="K8038">
        <f t="shared" si="375"/>
        <v>1794.52</v>
      </c>
      <c r="L8038" t="str">
        <f t="shared" si="376"/>
        <v>January</v>
      </c>
      <c r="M8038" t="str">
        <f t="shared" si="377"/>
        <v>2025</v>
      </c>
    </row>
    <row r="8039" spans="1:13" x14ac:dyDescent="0.3">
      <c r="A8039">
        <v>8038</v>
      </c>
      <c r="B8039">
        <v>17</v>
      </c>
      <c r="C8039">
        <v>6</v>
      </c>
      <c r="D8039" s="2">
        <v>45394</v>
      </c>
      <c r="E8039">
        <v>7</v>
      </c>
      <c r="F8039" t="str">
        <f>_xlfn.XLOOKUP(B8039,Products!$A$2:$A$51,Products!$B$2:$B$51)</f>
        <v>Perhaps</v>
      </c>
      <c r="G8039" t="str">
        <f>_xlfn.XLOOKUP(B8039,Products!$A$2:$A$51,Products!$C$2:$C$51)</f>
        <v>Clothing</v>
      </c>
      <c r="H8039">
        <f>_xlfn.XLOOKUP(B8039,Products!$A$2:$A$51,Products!$D$2:$D$51)</f>
        <v>165.26</v>
      </c>
      <c r="I8039" t="str">
        <f>_xlfn.XLOOKUP(E8039,Salespersons!$A$2:$A$101,Salespersons!$B$2:$B$101)</f>
        <v>Robert Montes</v>
      </c>
      <c r="J8039" t="str">
        <f>_xlfn.XLOOKUP(E8039,Salespersons!$A$2:$A$101,Salespersons!$C$2:$C$101)</f>
        <v>West</v>
      </c>
      <c r="K8039">
        <f t="shared" si="375"/>
        <v>991.56</v>
      </c>
      <c r="L8039" t="str">
        <f t="shared" si="376"/>
        <v>April</v>
      </c>
      <c r="M8039" t="str">
        <f t="shared" si="377"/>
        <v>2024</v>
      </c>
    </row>
    <row r="8040" spans="1:13" x14ac:dyDescent="0.3">
      <c r="A8040">
        <v>8039</v>
      </c>
      <c r="B8040">
        <v>48</v>
      </c>
      <c r="C8040">
        <v>9</v>
      </c>
      <c r="D8040" s="2">
        <v>45651</v>
      </c>
      <c r="E8040">
        <v>12</v>
      </c>
      <c r="F8040" t="str">
        <f>_xlfn.XLOOKUP(B8040,Products!$A$2:$A$51,Products!$B$2:$B$51)</f>
        <v>Respond</v>
      </c>
      <c r="G8040" t="str">
        <f>_xlfn.XLOOKUP(B8040,Products!$A$2:$A$51,Products!$C$2:$C$51)</f>
        <v>Electronics</v>
      </c>
      <c r="H8040">
        <f>_xlfn.XLOOKUP(B8040,Products!$A$2:$A$51,Products!$D$2:$D$51)</f>
        <v>356.43</v>
      </c>
      <c r="I8040" t="str">
        <f>_xlfn.XLOOKUP(E8040,Salespersons!$A$2:$A$101,Salespersons!$B$2:$B$101)</f>
        <v>Michael Jones</v>
      </c>
      <c r="J8040" t="str">
        <f>_xlfn.XLOOKUP(E8040,Salespersons!$A$2:$A$101,Salespersons!$C$2:$C$101)</f>
        <v>West</v>
      </c>
      <c r="K8040">
        <f t="shared" si="375"/>
        <v>3207.87</v>
      </c>
      <c r="L8040" t="str">
        <f t="shared" si="376"/>
        <v>December</v>
      </c>
      <c r="M8040" t="str">
        <f t="shared" si="377"/>
        <v>2024</v>
      </c>
    </row>
    <row r="8041" spans="1:13" x14ac:dyDescent="0.3">
      <c r="A8041">
        <v>8040</v>
      </c>
      <c r="B8041">
        <v>2</v>
      </c>
      <c r="C8041">
        <v>8</v>
      </c>
      <c r="D8041" s="2">
        <v>45330</v>
      </c>
      <c r="E8041">
        <v>52</v>
      </c>
      <c r="F8041" t="str">
        <f>_xlfn.XLOOKUP(B8041,Products!$A$2:$A$51,Products!$B$2:$B$51)</f>
        <v>Soldier</v>
      </c>
      <c r="G8041" t="str">
        <f>_xlfn.XLOOKUP(B8041,Products!$A$2:$A$51,Products!$C$2:$C$51)</f>
        <v>Toys</v>
      </c>
      <c r="H8041">
        <f>_xlfn.XLOOKUP(B8041,Products!$A$2:$A$51,Products!$D$2:$D$51)</f>
        <v>217.51</v>
      </c>
      <c r="I8041" t="str">
        <f>_xlfn.XLOOKUP(E8041,Salespersons!$A$2:$A$101,Salespersons!$B$2:$B$101)</f>
        <v>Vanessa Hartman</v>
      </c>
      <c r="J8041" t="str">
        <f>_xlfn.XLOOKUP(E8041,Salespersons!$A$2:$A$101,Salespersons!$C$2:$C$101)</f>
        <v>East</v>
      </c>
      <c r="K8041">
        <f t="shared" si="375"/>
        <v>1740.08</v>
      </c>
      <c r="L8041" t="str">
        <f t="shared" si="376"/>
        <v>February</v>
      </c>
      <c r="M8041" t="str">
        <f t="shared" si="377"/>
        <v>2024</v>
      </c>
    </row>
    <row r="8042" spans="1:13" x14ac:dyDescent="0.3">
      <c r="A8042">
        <v>8041</v>
      </c>
      <c r="B8042">
        <v>5</v>
      </c>
      <c r="C8042">
        <v>2</v>
      </c>
      <c r="D8042" s="2">
        <v>45248</v>
      </c>
      <c r="E8042">
        <v>33</v>
      </c>
      <c r="F8042" t="str">
        <f>_xlfn.XLOOKUP(B8042,Products!$A$2:$A$51,Products!$B$2:$B$51)</f>
        <v>Table</v>
      </c>
      <c r="G8042" t="str">
        <f>_xlfn.XLOOKUP(B8042,Products!$A$2:$A$51,Products!$C$2:$C$51)</f>
        <v>Toys</v>
      </c>
      <c r="H8042">
        <f>_xlfn.XLOOKUP(B8042,Products!$A$2:$A$51,Products!$D$2:$D$51)</f>
        <v>100.72</v>
      </c>
      <c r="I8042" t="str">
        <f>_xlfn.XLOOKUP(E8042,Salespersons!$A$2:$A$101,Salespersons!$B$2:$B$101)</f>
        <v>Sharon Smith</v>
      </c>
      <c r="J8042" t="str">
        <f>_xlfn.XLOOKUP(E8042,Salespersons!$A$2:$A$101,Salespersons!$C$2:$C$101)</f>
        <v>East</v>
      </c>
      <c r="K8042">
        <f t="shared" si="375"/>
        <v>201.44</v>
      </c>
      <c r="L8042" t="str">
        <f t="shared" si="376"/>
        <v>November</v>
      </c>
      <c r="M8042" t="str">
        <f t="shared" si="377"/>
        <v>2023</v>
      </c>
    </row>
    <row r="8043" spans="1:13" x14ac:dyDescent="0.3">
      <c r="A8043">
        <v>8042</v>
      </c>
      <c r="B8043">
        <v>21</v>
      </c>
      <c r="C8043">
        <v>3</v>
      </c>
      <c r="D8043" s="2">
        <v>45311</v>
      </c>
      <c r="E8043">
        <v>89</v>
      </c>
      <c r="F8043" t="str">
        <f>_xlfn.XLOOKUP(B8043,Products!$A$2:$A$51,Products!$B$2:$B$51)</f>
        <v>Firm</v>
      </c>
      <c r="G8043" t="str">
        <f>_xlfn.XLOOKUP(B8043,Products!$A$2:$A$51,Products!$C$2:$C$51)</f>
        <v>Toys</v>
      </c>
      <c r="H8043">
        <f>_xlfn.XLOOKUP(B8043,Products!$A$2:$A$51,Products!$D$2:$D$51)</f>
        <v>107.8</v>
      </c>
      <c r="I8043" t="str">
        <f>_xlfn.XLOOKUP(E8043,Salespersons!$A$2:$A$101,Salespersons!$B$2:$B$101)</f>
        <v>Billy Smith</v>
      </c>
      <c r="J8043" t="str">
        <f>_xlfn.XLOOKUP(E8043,Salespersons!$A$2:$A$101,Salespersons!$C$2:$C$101)</f>
        <v>East</v>
      </c>
      <c r="K8043">
        <f t="shared" si="375"/>
        <v>323.39999999999998</v>
      </c>
      <c r="L8043" t="str">
        <f t="shared" si="376"/>
        <v>January</v>
      </c>
      <c r="M8043" t="str">
        <f t="shared" si="377"/>
        <v>2024</v>
      </c>
    </row>
    <row r="8044" spans="1:13" x14ac:dyDescent="0.3">
      <c r="A8044">
        <v>8043</v>
      </c>
      <c r="B8044">
        <v>13</v>
      </c>
      <c r="C8044">
        <v>3</v>
      </c>
      <c r="D8044" s="2">
        <v>45465</v>
      </c>
      <c r="E8044">
        <v>92</v>
      </c>
      <c r="F8044" t="str">
        <f>_xlfn.XLOOKUP(B8044,Products!$A$2:$A$51,Products!$B$2:$B$51)</f>
        <v>Beat</v>
      </c>
      <c r="G8044" t="str">
        <f>_xlfn.XLOOKUP(B8044,Products!$A$2:$A$51,Products!$C$2:$C$51)</f>
        <v>Toys</v>
      </c>
      <c r="H8044">
        <f>_xlfn.XLOOKUP(B8044,Products!$A$2:$A$51,Products!$D$2:$D$51)</f>
        <v>430.93</v>
      </c>
      <c r="I8044" t="str">
        <f>_xlfn.XLOOKUP(E8044,Salespersons!$A$2:$A$101,Salespersons!$B$2:$B$101)</f>
        <v>Larry Rivera</v>
      </c>
      <c r="J8044" t="str">
        <f>_xlfn.XLOOKUP(E8044,Salespersons!$A$2:$A$101,Salespersons!$C$2:$C$101)</f>
        <v>North</v>
      </c>
      <c r="K8044">
        <f t="shared" si="375"/>
        <v>1292.79</v>
      </c>
      <c r="L8044" t="str">
        <f t="shared" si="376"/>
        <v>June</v>
      </c>
      <c r="M8044" t="str">
        <f t="shared" si="377"/>
        <v>2024</v>
      </c>
    </row>
    <row r="8045" spans="1:13" x14ac:dyDescent="0.3">
      <c r="A8045">
        <v>8044</v>
      </c>
      <c r="B8045">
        <v>11</v>
      </c>
      <c r="C8045">
        <v>6</v>
      </c>
      <c r="D8045" s="2">
        <v>45132</v>
      </c>
      <c r="E8045">
        <v>24</v>
      </c>
      <c r="F8045" t="str">
        <f>_xlfn.XLOOKUP(B8045,Products!$A$2:$A$51,Products!$B$2:$B$51)</f>
        <v>News</v>
      </c>
      <c r="G8045" t="str">
        <f>_xlfn.XLOOKUP(B8045,Products!$A$2:$A$51,Products!$C$2:$C$51)</f>
        <v>Clothing</v>
      </c>
      <c r="H8045">
        <f>_xlfn.XLOOKUP(B8045,Products!$A$2:$A$51,Products!$D$2:$D$51)</f>
        <v>113.76</v>
      </c>
      <c r="I8045" t="str">
        <f>_xlfn.XLOOKUP(E8045,Salespersons!$A$2:$A$101,Salespersons!$B$2:$B$101)</f>
        <v>Ronald Henderson</v>
      </c>
      <c r="J8045" t="str">
        <f>_xlfn.XLOOKUP(E8045,Salespersons!$A$2:$A$101,Salespersons!$C$2:$C$101)</f>
        <v>East</v>
      </c>
      <c r="K8045">
        <f t="shared" si="375"/>
        <v>682.56000000000006</v>
      </c>
      <c r="L8045" t="str">
        <f t="shared" si="376"/>
        <v>July</v>
      </c>
      <c r="M8045" t="str">
        <f t="shared" si="377"/>
        <v>2023</v>
      </c>
    </row>
    <row r="8046" spans="1:13" x14ac:dyDescent="0.3">
      <c r="A8046">
        <v>8045</v>
      </c>
      <c r="B8046">
        <v>24</v>
      </c>
      <c r="C8046">
        <v>2</v>
      </c>
      <c r="D8046" s="2">
        <v>45492</v>
      </c>
      <c r="E8046">
        <v>48</v>
      </c>
      <c r="F8046" t="str">
        <f>_xlfn.XLOOKUP(B8046,Products!$A$2:$A$51,Products!$B$2:$B$51)</f>
        <v>Still</v>
      </c>
      <c r="G8046" t="str">
        <f>_xlfn.XLOOKUP(B8046,Products!$A$2:$A$51,Products!$C$2:$C$51)</f>
        <v>Electronics</v>
      </c>
      <c r="H8046">
        <f>_xlfn.XLOOKUP(B8046,Products!$A$2:$A$51,Products!$D$2:$D$51)</f>
        <v>68.260000000000005</v>
      </c>
      <c r="I8046" t="str">
        <f>_xlfn.XLOOKUP(E8046,Salespersons!$A$2:$A$101,Salespersons!$B$2:$B$101)</f>
        <v>Jacob Woods</v>
      </c>
      <c r="J8046" t="str">
        <f>_xlfn.XLOOKUP(E8046,Salespersons!$A$2:$A$101,Salespersons!$C$2:$C$101)</f>
        <v>West</v>
      </c>
      <c r="K8046">
        <f t="shared" si="375"/>
        <v>136.52000000000001</v>
      </c>
      <c r="L8046" t="str">
        <f t="shared" si="376"/>
        <v>July</v>
      </c>
      <c r="M8046" t="str">
        <f t="shared" si="377"/>
        <v>2024</v>
      </c>
    </row>
    <row r="8047" spans="1:13" x14ac:dyDescent="0.3">
      <c r="A8047">
        <v>8046</v>
      </c>
      <c r="B8047">
        <v>33</v>
      </c>
      <c r="C8047">
        <v>2</v>
      </c>
      <c r="D8047" s="2">
        <v>45644</v>
      </c>
      <c r="E8047">
        <v>31</v>
      </c>
      <c r="F8047" t="str">
        <f>_xlfn.XLOOKUP(B8047,Products!$A$2:$A$51,Products!$B$2:$B$51)</f>
        <v>Resource</v>
      </c>
      <c r="G8047" t="str">
        <f>_xlfn.XLOOKUP(B8047,Products!$A$2:$A$51,Products!$C$2:$C$51)</f>
        <v>Toys</v>
      </c>
      <c r="H8047">
        <f>_xlfn.XLOOKUP(B8047,Products!$A$2:$A$51,Products!$D$2:$D$51)</f>
        <v>10.54</v>
      </c>
      <c r="I8047" t="str">
        <f>_xlfn.XLOOKUP(E8047,Salespersons!$A$2:$A$101,Salespersons!$B$2:$B$101)</f>
        <v>Brooke Williams</v>
      </c>
      <c r="J8047" t="str">
        <f>_xlfn.XLOOKUP(E8047,Salespersons!$A$2:$A$101,Salespersons!$C$2:$C$101)</f>
        <v>West</v>
      </c>
      <c r="K8047">
        <f t="shared" si="375"/>
        <v>21.08</v>
      </c>
      <c r="L8047" t="str">
        <f t="shared" si="376"/>
        <v>December</v>
      </c>
      <c r="M8047" t="str">
        <f t="shared" si="377"/>
        <v>2024</v>
      </c>
    </row>
    <row r="8048" spans="1:13" x14ac:dyDescent="0.3">
      <c r="A8048">
        <v>8047</v>
      </c>
      <c r="B8048">
        <v>27</v>
      </c>
      <c r="C8048">
        <v>4</v>
      </c>
      <c r="D8048" s="2">
        <v>45460</v>
      </c>
      <c r="E8048">
        <v>82</v>
      </c>
      <c r="F8048" t="str">
        <f>_xlfn.XLOOKUP(B8048,Products!$A$2:$A$51,Products!$B$2:$B$51)</f>
        <v>Girl</v>
      </c>
      <c r="G8048" t="str">
        <f>_xlfn.XLOOKUP(B8048,Products!$A$2:$A$51,Products!$C$2:$C$51)</f>
        <v>Home &amp; Kitchen</v>
      </c>
      <c r="H8048">
        <f>_xlfn.XLOOKUP(B8048,Products!$A$2:$A$51,Products!$D$2:$D$51)</f>
        <v>475.19</v>
      </c>
      <c r="I8048" t="str">
        <f>_xlfn.XLOOKUP(E8048,Salespersons!$A$2:$A$101,Salespersons!$B$2:$B$101)</f>
        <v>Mary Johnson</v>
      </c>
      <c r="J8048" t="str">
        <f>_xlfn.XLOOKUP(E8048,Salespersons!$A$2:$A$101,Salespersons!$C$2:$C$101)</f>
        <v>South</v>
      </c>
      <c r="K8048">
        <f t="shared" si="375"/>
        <v>1900.76</v>
      </c>
      <c r="L8048" t="str">
        <f t="shared" si="376"/>
        <v>June</v>
      </c>
      <c r="M8048" t="str">
        <f t="shared" si="377"/>
        <v>2024</v>
      </c>
    </row>
    <row r="8049" spans="1:13" x14ac:dyDescent="0.3">
      <c r="A8049">
        <v>8048</v>
      </c>
      <c r="B8049">
        <v>35</v>
      </c>
      <c r="C8049">
        <v>1</v>
      </c>
      <c r="D8049" s="2">
        <v>45299</v>
      </c>
      <c r="E8049">
        <v>23</v>
      </c>
      <c r="F8049" t="str">
        <f>_xlfn.XLOOKUP(B8049,Products!$A$2:$A$51,Products!$B$2:$B$51)</f>
        <v>Ok</v>
      </c>
      <c r="G8049" t="str">
        <f>_xlfn.XLOOKUP(B8049,Products!$A$2:$A$51,Products!$C$2:$C$51)</f>
        <v>Books</v>
      </c>
      <c r="H8049">
        <f>_xlfn.XLOOKUP(B8049,Products!$A$2:$A$51,Products!$D$2:$D$51)</f>
        <v>252.35</v>
      </c>
      <c r="I8049" t="str">
        <f>_xlfn.XLOOKUP(E8049,Salespersons!$A$2:$A$101,Salespersons!$B$2:$B$101)</f>
        <v>Kevin Cox</v>
      </c>
      <c r="J8049" t="str">
        <f>_xlfn.XLOOKUP(E8049,Salespersons!$A$2:$A$101,Salespersons!$C$2:$C$101)</f>
        <v>North</v>
      </c>
      <c r="K8049">
        <f t="shared" si="375"/>
        <v>252.35</v>
      </c>
      <c r="L8049" t="str">
        <f t="shared" si="376"/>
        <v>January</v>
      </c>
      <c r="M8049" t="str">
        <f t="shared" si="377"/>
        <v>2024</v>
      </c>
    </row>
    <row r="8050" spans="1:13" x14ac:dyDescent="0.3">
      <c r="A8050">
        <v>8049</v>
      </c>
      <c r="B8050">
        <v>18</v>
      </c>
      <c r="C8050">
        <v>1</v>
      </c>
      <c r="D8050" s="2">
        <v>45417</v>
      </c>
      <c r="E8050">
        <v>71</v>
      </c>
      <c r="F8050" t="str">
        <f>_xlfn.XLOOKUP(B8050,Products!$A$2:$A$51,Products!$B$2:$B$51)</f>
        <v>You</v>
      </c>
      <c r="G8050" t="str">
        <f>_xlfn.XLOOKUP(B8050,Products!$A$2:$A$51,Products!$C$2:$C$51)</f>
        <v>Books</v>
      </c>
      <c r="H8050">
        <f>_xlfn.XLOOKUP(B8050,Products!$A$2:$A$51,Products!$D$2:$D$51)</f>
        <v>128.16</v>
      </c>
      <c r="I8050" t="str">
        <f>_xlfn.XLOOKUP(E8050,Salespersons!$A$2:$A$101,Salespersons!$B$2:$B$101)</f>
        <v>Jeremy Kennedy</v>
      </c>
      <c r="J8050" t="str">
        <f>_xlfn.XLOOKUP(E8050,Salespersons!$A$2:$A$101,Salespersons!$C$2:$C$101)</f>
        <v>North</v>
      </c>
      <c r="K8050">
        <f t="shared" si="375"/>
        <v>128.16</v>
      </c>
      <c r="L8050" t="str">
        <f t="shared" si="376"/>
        <v>May</v>
      </c>
      <c r="M8050" t="str">
        <f t="shared" si="377"/>
        <v>2024</v>
      </c>
    </row>
    <row r="8051" spans="1:13" x14ac:dyDescent="0.3">
      <c r="A8051">
        <v>8050</v>
      </c>
      <c r="B8051">
        <v>21</v>
      </c>
      <c r="C8051">
        <v>1</v>
      </c>
      <c r="D8051" s="2">
        <v>45522</v>
      </c>
      <c r="E8051">
        <v>72</v>
      </c>
      <c r="F8051" t="str">
        <f>_xlfn.XLOOKUP(B8051,Products!$A$2:$A$51,Products!$B$2:$B$51)</f>
        <v>Firm</v>
      </c>
      <c r="G8051" t="str">
        <f>_xlfn.XLOOKUP(B8051,Products!$A$2:$A$51,Products!$C$2:$C$51)</f>
        <v>Toys</v>
      </c>
      <c r="H8051">
        <f>_xlfn.XLOOKUP(B8051,Products!$A$2:$A$51,Products!$D$2:$D$51)</f>
        <v>107.8</v>
      </c>
      <c r="I8051" t="str">
        <f>_xlfn.XLOOKUP(E8051,Salespersons!$A$2:$A$101,Salespersons!$B$2:$B$101)</f>
        <v>Jessica Gilmore</v>
      </c>
      <c r="J8051" t="str">
        <f>_xlfn.XLOOKUP(E8051,Salespersons!$A$2:$A$101,Salespersons!$C$2:$C$101)</f>
        <v>South</v>
      </c>
      <c r="K8051">
        <f t="shared" si="375"/>
        <v>107.8</v>
      </c>
      <c r="L8051" t="str">
        <f t="shared" si="376"/>
        <v>August</v>
      </c>
      <c r="M8051" t="str">
        <f t="shared" si="377"/>
        <v>2024</v>
      </c>
    </row>
    <row r="8052" spans="1:13" x14ac:dyDescent="0.3">
      <c r="A8052">
        <v>8051</v>
      </c>
      <c r="B8052">
        <v>4</v>
      </c>
      <c r="C8052">
        <v>5</v>
      </c>
      <c r="D8052" s="2">
        <v>45312</v>
      </c>
      <c r="E8052">
        <v>15</v>
      </c>
      <c r="F8052" t="str">
        <f>_xlfn.XLOOKUP(B8052,Products!$A$2:$A$51,Products!$B$2:$B$51)</f>
        <v>Half</v>
      </c>
      <c r="G8052" t="str">
        <f>_xlfn.XLOOKUP(B8052,Products!$A$2:$A$51,Products!$C$2:$C$51)</f>
        <v>Home &amp; Kitchen</v>
      </c>
      <c r="H8052">
        <f>_xlfn.XLOOKUP(B8052,Products!$A$2:$A$51,Products!$D$2:$D$51)</f>
        <v>420.81</v>
      </c>
      <c r="I8052" t="str">
        <f>_xlfn.XLOOKUP(E8052,Salespersons!$A$2:$A$101,Salespersons!$B$2:$B$101)</f>
        <v>Ryan Mcdaniel</v>
      </c>
      <c r="J8052" t="str">
        <f>_xlfn.XLOOKUP(E8052,Salespersons!$A$2:$A$101,Salespersons!$C$2:$C$101)</f>
        <v>East</v>
      </c>
      <c r="K8052">
        <f t="shared" si="375"/>
        <v>2104.0500000000002</v>
      </c>
      <c r="L8052" t="str">
        <f t="shared" si="376"/>
        <v>January</v>
      </c>
      <c r="M8052" t="str">
        <f t="shared" si="377"/>
        <v>2024</v>
      </c>
    </row>
    <row r="8053" spans="1:13" x14ac:dyDescent="0.3">
      <c r="A8053">
        <v>8052</v>
      </c>
      <c r="B8053">
        <v>41</v>
      </c>
      <c r="C8053">
        <v>9</v>
      </c>
      <c r="D8053" s="2">
        <v>45621</v>
      </c>
      <c r="E8053">
        <v>38</v>
      </c>
      <c r="F8053" t="str">
        <f>_xlfn.XLOOKUP(B8053,Products!$A$2:$A$51,Products!$B$2:$B$51)</f>
        <v>Almost</v>
      </c>
      <c r="G8053" t="str">
        <f>_xlfn.XLOOKUP(B8053,Products!$A$2:$A$51,Products!$C$2:$C$51)</f>
        <v>Home &amp; Kitchen</v>
      </c>
      <c r="H8053">
        <f>_xlfn.XLOOKUP(B8053,Products!$A$2:$A$51,Products!$D$2:$D$51)</f>
        <v>70.72</v>
      </c>
      <c r="I8053" t="str">
        <f>_xlfn.XLOOKUP(E8053,Salespersons!$A$2:$A$101,Salespersons!$B$2:$B$101)</f>
        <v>Gina Hart</v>
      </c>
      <c r="J8053" t="str">
        <f>_xlfn.XLOOKUP(E8053,Salespersons!$A$2:$A$101,Salespersons!$C$2:$C$101)</f>
        <v>East</v>
      </c>
      <c r="K8053">
        <f t="shared" si="375"/>
        <v>636.48</v>
      </c>
      <c r="L8053" t="str">
        <f t="shared" si="376"/>
        <v>November</v>
      </c>
      <c r="M8053" t="str">
        <f t="shared" si="377"/>
        <v>2024</v>
      </c>
    </row>
    <row r="8054" spans="1:13" x14ac:dyDescent="0.3">
      <c r="A8054">
        <v>8053</v>
      </c>
      <c r="B8054">
        <v>32</v>
      </c>
      <c r="C8054">
        <v>4</v>
      </c>
      <c r="D8054" s="2">
        <v>45716</v>
      </c>
      <c r="E8054">
        <v>28</v>
      </c>
      <c r="F8054" t="str">
        <f>_xlfn.XLOOKUP(B8054,Products!$A$2:$A$51,Products!$B$2:$B$51)</f>
        <v>Former</v>
      </c>
      <c r="G8054" t="str">
        <f>_xlfn.XLOOKUP(B8054,Products!$A$2:$A$51,Products!$C$2:$C$51)</f>
        <v>Books</v>
      </c>
      <c r="H8054">
        <f>_xlfn.XLOOKUP(B8054,Products!$A$2:$A$51,Products!$D$2:$D$51)</f>
        <v>373.97</v>
      </c>
      <c r="I8054" t="str">
        <f>_xlfn.XLOOKUP(E8054,Salespersons!$A$2:$A$101,Salespersons!$B$2:$B$101)</f>
        <v>Victoria Rice</v>
      </c>
      <c r="J8054" t="str">
        <f>_xlfn.XLOOKUP(E8054,Salespersons!$A$2:$A$101,Salespersons!$C$2:$C$101)</f>
        <v>North</v>
      </c>
      <c r="K8054">
        <f t="shared" si="375"/>
        <v>1495.88</v>
      </c>
      <c r="L8054" t="str">
        <f t="shared" si="376"/>
        <v>February</v>
      </c>
      <c r="M8054" t="str">
        <f t="shared" si="377"/>
        <v>2025</v>
      </c>
    </row>
    <row r="8055" spans="1:13" x14ac:dyDescent="0.3">
      <c r="A8055">
        <v>8054</v>
      </c>
      <c r="B8055">
        <v>43</v>
      </c>
      <c r="C8055">
        <v>8</v>
      </c>
      <c r="D8055" s="2">
        <v>45625</v>
      </c>
      <c r="E8055">
        <v>91</v>
      </c>
      <c r="F8055" t="str">
        <f>_xlfn.XLOOKUP(B8055,Products!$A$2:$A$51,Products!$B$2:$B$51)</f>
        <v>Seem</v>
      </c>
      <c r="G8055" t="str">
        <f>_xlfn.XLOOKUP(B8055,Products!$A$2:$A$51,Products!$C$2:$C$51)</f>
        <v>Toys</v>
      </c>
      <c r="H8055">
        <f>_xlfn.XLOOKUP(B8055,Products!$A$2:$A$51,Products!$D$2:$D$51)</f>
        <v>98.01</v>
      </c>
      <c r="I8055" t="str">
        <f>_xlfn.XLOOKUP(E8055,Salespersons!$A$2:$A$101,Salespersons!$B$2:$B$101)</f>
        <v>Stephen Mitchell</v>
      </c>
      <c r="J8055" t="str">
        <f>_xlfn.XLOOKUP(E8055,Salespersons!$A$2:$A$101,Salespersons!$C$2:$C$101)</f>
        <v>West</v>
      </c>
      <c r="K8055">
        <f t="shared" si="375"/>
        <v>784.08</v>
      </c>
      <c r="L8055" t="str">
        <f t="shared" si="376"/>
        <v>November</v>
      </c>
      <c r="M8055" t="str">
        <f t="shared" si="377"/>
        <v>2024</v>
      </c>
    </row>
    <row r="8056" spans="1:13" x14ac:dyDescent="0.3">
      <c r="A8056">
        <v>8055</v>
      </c>
      <c r="B8056">
        <v>49</v>
      </c>
      <c r="C8056">
        <v>7</v>
      </c>
      <c r="D8056" s="2">
        <v>45338</v>
      </c>
      <c r="E8056">
        <v>21</v>
      </c>
      <c r="F8056" t="str">
        <f>_xlfn.XLOOKUP(B8056,Products!$A$2:$A$51,Products!$B$2:$B$51)</f>
        <v>Fish</v>
      </c>
      <c r="G8056" t="str">
        <f>_xlfn.XLOOKUP(B8056,Products!$A$2:$A$51,Products!$C$2:$C$51)</f>
        <v>Toys</v>
      </c>
      <c r="H8056">
        <f>_xlfn.XLOOKUP(B8056,Products!$A$2:$A$51,Products!$D$2:$D$51)</f>
        <v>345.29</v>
      </c>
      <c r="I8056" t="str">
        <f>_xlfn.XLOOKUP(E8056,Salespersons!$A$2:$A$101,Salespersons!$B$2:$B$101)</f>
        <v>David Harris</v>
      </c>
      <c r="J8056" t="str">
        <f>_xlfn.XLOOKUP(E8056,Salespersons!$A$2:$A$101,Salespersons!$C$2:$C$101)</f>
        <v>West</v>
      </c>
      <c r="K8056">
        <f t="shared" si="375"/>
        <v>2417.0300000000002</v>
      </c>
      <c r="L8056" t="str">
        <f t="shared" si="376"/>
        <v>February</v>
      </c>
      <c r="M8056" t="str">
        <f t="shared" si="377"/>
        <v>2024</v>
      </c>
    </row>
    <row r="8057" spans="1:13" x14ac:dyDescent="0.3">
      <c r="A8057">
        <v>8056</v>
      </c>
      <c r="B8057">
        <v>11</v>
      </c>
      <c r="C8057">
        <v>6</v>
      </c>
      <c r="D8057" s="2">
        <v>45736</v>
      </c>
      <c r="E8057">
        <v>27</v>
      </c>
      <c r="F8057" t="str">
        <f>_xlfn.XLOOKUP(B8057,Products!$A$2:$A$51,Products!$B$2:$B$51)</f>
        <v>News</v>
      </c>
      <c r="G8057" t="str">
        <f>_xlfn.XLOOKUP(B8057,Products!$A$2:$A$51,Products!$C$2:$C$51)</f>
        <v>Clothing</v>
      </c>
      <c r="H8057">
        <f>_xlfn.XLOOKUP(B8057,Products!$A$2:$A$51,Products!$D$2:$D$51)</f>
        <v>113.76</v>
      </c>
      <c r="I8057" t="str">
        <f>_xlfn.XLOOKUP(E8057,Salespersons!$A$2:$A$101,Salespersons!$B$2:$B$101)</f>
        <v>Emily Smith</v>
      </c>
      <c r="J8057" t="str">
        <f>_xlfn.XLOOKUP(E8057,Salespersons!$A$2:$A$101,Salespersons!$C$2:$C$101)</f>
        <v>South</v>
      </c>
      <c r="K8057">
        <f t="shared" si="375"/>
        <v>682.56000000000006</v>
      </c>
      <c r="L8057" t="str">
        <f t="shared" si="376"/>
        <v>March</v>
      </c>
      <c r="M8057" t="str">
        <f t="shared" si="377"/>
        <v>2025</v>
      </c>
    </row>
    <row r="8058" spans="1:13" x14ac:dyDescent="0.3">
      <c r="A8058">
        <v>8057</v>
      </c>
      <c r="B8058">
        <v>3</v>
      </c>
      <c r="C8058">
        <v>9</v>
      </c>
      <c r="D8058" s="2">
        <v>45483</v>
      </c>
      <c r="E8058">
        <v>47</v>
      </c>
      <c r="F8058" t="str">
        <f>_xlfn.XLOOKUP(B8058,Products!$A$2:$A$51,Products!$B$2:$B$51)</f>
        <v>Nothing</v>
      </c>
      <c r="G8058" t="str">
        <f>_xlfn.XLOOKUP(B8058,Products!$A$2:$A$51,Products!$C$2:$C$51)</f>
        <v>Books</v>
      </c>
      <c r="H8058">
        <f>_xlfn.XLOOKUP(B8058,Products!$A$2:$A$51,Products!$D$2:$D$51)</f>
        <v>425.44</v>
      </c>
      <c r="I8058" t="str">
        <f>_xlfn.XLOOKUP(E8058,Salespersons!$A$2:$A$101,Salespersons!$B$2:$B$101)</f>
        <v>Jasmine Smith</v>
      </c>
      <c r="J8058" t="str">
        <f>_xlfn.XLOOKUP(E8058,Salespersons!$A$2:$A$101,Salespersons!$C$2:$C$101)</f>
        <v>West</v>
      </c>
      <c r="K8058">
        <f t="shared" si="375"/>
        <v>3828.96</v>
      </c>
      <c r="L8058" t="str">
        <f t="shared" si="376"/>
        <v>July</v>
      </c>
      <c r="M8058" t="str">
        <f t="shared" si="377"/>
        <v>2024</v>
      </c>
    </row>
    <row r="8059" spans="1:13" x14ac:dyDescent="0.3">
      <c r="A8059">
        <v>8058</v>
      </c>
      <c r="B8059">
        <v>21</v>
      </c>
      <c r="C8059">
        <v>1</v>
      </c>
      <c r="D8059" s="2">
        <v>45470</v>
      </c>
      <c r="E8059">
        <v>56</v>
      </c>
      <c r="F8059" t="str">
        <f>_xlfn.XLOOKUP(B8059,Products!$A$2:$A$51,Products!$B$2:$B$51)</f>
        <v>Firm</v>
      </c>
      <c r="G8059" t="str">
        <f>_xlfn.XLOOKUP(B8059,Products!$A$2:$A$51,Products!$C$2:$C$51)</f>
        <v>Toys</v>
      </c>
      <c r="H8059">
        <f>_xlfn.XLOOKUP(B8059,Products!$A$2:$A$51,Products!$D$2:$D$51)</f>
        <v>107.8</v>
      </c>
      <c r="I8059" t="str">
        <f>_xlfn.XLOOKUP(E8059,Salespersons!$A$2:$A$101,Salespersons!$B$2:$B$101)</f>
        <v>Michael Adams</v>
      </c>
      <c r="J8059" t="str">
        <f>_xlfn.XLOOKUP(E8059,Salespersons!$A$2:$A$101,Salespersons!$C$2:$C$101)</f>
        <v>South</v>
      </c>
      <c r="K8059">
        <f t="shared" si="375"/>
        <v>107.8</v>
      </c>
      <c r="L8059" t="str">
        <f t="shared" si="376"/>
        <v>June</v>
      </c>
      <c r="M8059" t="str">
        <f t="shared" si="377"/>
        <v>2024</v>
      </c>
    </row>
    <row r="8060" spans="1:13" x14ac:dyDescent="0.3">
      <c r="A8060">
        <v>8059</v>
      </c>
      <c r="B8060">
        <v>43</v>
      </c>
      <c r="C8060">
        <v>7</v>
      </c>
      <c r="D8060" s="2">
        <v>45500</v>
      </c>
      <c r="E8060">
        <v>14</v>
      </c>
      <c r="F8060" t="str">
        <f>_xlfn.XLOOKUP(B8060,Products!$A$2:$A$51,Products!$B$2:$B$51)</f>
        <v>Seem</v>
      </c>
      <c r="G8060" t="str">
        <f>_xlfn.XLOOKUP(B8060,Products!$A$2:$A$51,Products!$C$2:$C$51)</f>
        <v>Toys</v>
      </c>
      <c r="H8060">
        <f>_xlfn.XLOOKUP(B8060,Products!$A$2:$A$51,Products!$D$2:$D$51)</f>
        <v>98.01</v>
      </c>
      <c r="I8060" t="str">
        <f>_xlfn.XLOOKUP(E8060,Salespersons!$A$2:$A$101,Salespersons!$B$2:$B$101)</f>
        <v>Deanna Knight</v>
      </c>
      <c r="J8060" t="str">
        <f>_xlfn.XLOOKUP(E8060,Salespersons!$A$2:$A$101,Salespersons!$C$2:$C$101)</f>
        <v>North</v>
      </c>
      <c r="K8060">
        <f t="shared" si="375"/>
        <v>686.07</v>
      </c>
      <c r="L8060" t="str">
        <f t="shared" si="376"/>
        <v>July</v>
      </c>
      <c r="M8060" t="str">
        <f t="shared" si="377"/>
        <v>2024</v>
      </c>
    </row>
    <row r="8061" spans="1:13" x14ac:dyDescent="0.3">
      <c r="A8061">
        <v>8060</v>
      </c>
      <c r="B8061">
        <v>14</v>
      </c>
      <c r="C8061">
        <v>9</v>
      </c>
      <c r="D8061" s="2">
        <v>45704</v>
      </c>
      <c r="E8061">
        <v>21</v>
      </c>
      <c r="F8061" t="str">
        <f>_xlfn.XLOOKUP(B8061,Products!$A$2:$A$51,Products!$B$2:$B$51)</f>
        <v>Mention</v>
      </c>
      <c r="G8061" t="str">
        <f>_xlfn.XLOOKUP(B8061,Products!$A$2:$A$51,Products!$C$2:$C$51)</f>
        <v>Home &amp; Kitchen</v>
      </c>
      <c r="H8061">
        <f>_xlfn.XLOOKUP(B8061,Products!$A$2:$A$51,Products!$D$2:$D$51)</f>
        <v>64.77</v>
      </c>
      <c r="I8061" t="str">
        <f>_xlfn.XLOOKUP(E8061,Salespersons!$A$2:$A$101,Salespersons!$B$2:$B$101)</f>
        <v>David Harris</v>
      </c>
      <c r="J8061" t="str">
        <f>_xlfn.XLOOKUP(E8061,Salespersons!$A$2:$A$101,Salespersons!$C$2:$C$101)</f>
        <v>West</v>
      </c>
      <c r="K8061">
        <f t="shared" si="375"/>
        <v>582.92999999999995</v>
      </c>
      <c r="L8061" t="str">
        <f t="shared" si="376"/>
        <v>February</v>
      </c>
      <c r="M8061" t="str">
        <f t="shared" si="377"/>
        <v>2025</v>
      </c>
    </row>
    <row r="8062" spans="1:13" x14ac:dyDescent="0.3">
      <c r="A8062">
        <v>8061</v>
      </c>
      <c r="B8062">
        <v>6</v>
      </c>
      <c r="C8062">
        <v>2</v>
      </c>
      <c r="D8062" s="2">
        <v>45513</v>
      </c>
      <c r="E8062">
        <v>14</v>
      </c>
      <c r="F8062" t="str">
        <f>_xlfn.XLOOKUP(B8062,Products!$A$2:$A$51,Products!$B$2:$B$51)</f>
        <v>Gas</v>
      </c>
      <c r="G8062" t="str">
        <f>_xlfn.XLOOKUP(B8062,Products!$A$2:$A$51,Products!$C$2:$C$51)</f>
        <v>Home &amp; Kitchen</v>
      </c>
      <c r="H8062">
        <f>_xlfn.XLOOKUP(B8062,Products!$A$2:$A$51,Products!$D$2:$D$51)</f>
        <v>79.7</v>
      </c>
      <c r="I8062" t="str">
        <f>_xlfn.XLOOKUP(E8062,Salespersons!$A$2:$A$101,Salespersons!$B$2:$B$101)</f>
        <v>Deanna Knight</v>
      </c>
      <c r="J8062" t="str">
        <f>_xlfn.XLOOKUP(E8062,Salespersons!$A$2:$A$101,Salespersons!$C$2:$C$101)</f>
        <v>North</v>
      </c>
      <c r="K8062">
        <f t="shared" si="375"/>
        <v>159.4</v>
      </c>
      <c r="L8062" t="str">
        <f t="shared" si="376"/>
        <v>August</v>
      </c>
      <c r="M8062" t="str">
        <f t="shared" si="377"/>
        <v>2024</v>
      </c>
    </row>
    <row r="8063" spans="1:13" x14ac:dyDescent="0.3">
      <c r="A8063">
        <v>8062</v>
      </c>
      <c r="B8063">
        <v>29</v>
      </c>
      <c r="C8063">
        <v>4</v>
      </c>
      <c r="D8063" s="2">
        <v>45835</v>
      </c>
      <c r="E8063">
        <v>70</v>
      </c>
      <c r="F8063" t="str">
        <f>_xlfn.XLOOKUP(B8063,Products!$A$2:$A$51,Products!$B$2:$B$51)</f>
        <v>Reason</v>
      </c>
      <c r="G8063" t="str">
        <f>_xlfn.XLOOKUP(B8063,Products!$A$2:$A$51,Products!$C$2:$C$51)</f>
        <v>Clothing</v>
      </c>
      <c r="H8063">
        <f>_xlfn.XLOOKUP(B8063,Products!$A$2:$A$51,Products!$D$2:$D$51)</f>
        <v>127.45</v>
      </c>
      <c r="I8063" t="str">
        <f>_xlfn.XLOOKUP(E8063,Salespersons!$A$2:$A$101,Salespersons!$B$2:$B$101)</f>
        <v>Valerie Bass</v>
      </c>
      <c r="J8063" t="str">
        <f>_xlfn.XLOOKUP(E8063,Salespersons!$A$2:$A$101,Salespersons!$C$2:$C$101)</f>
        <v>West</v>
      </c>
      <c r="K8063">
        <f t="shared" si="375"/>
        <v>509.8</v>
      </c>
      <c r="L8063" t="str">
        <f t="shared" si="376"/>
        <v>June</v>
      </c>
      <c r="M8063" t="str">
        <f t="shared" si="377"/>
        <v>2025</v>
      </c>
    </row>
    <row r="8064" spans="1:13" x14ac:dyDescent="0.3">
      <c r="A8064">
        <v>8063</v>
      </c>
      <c r="B8064">
        <v>31</v>
      </c>
      <c r="C8064">
        <v>5</v>
      </c>
      <c r="D8064" s="2">
        <v>45583</v>
      </c>
      <c r="E8064">
        <v>76</v>
      </c>
      <c r="F8064" t="str">
        <f>_xlfn.XLOOKUP(B8064,Products!$A$2:$A$51,Products!$B$2:$B$51)</f>
        <v>Tell</v>
      </c>
      <c r="G8064" t="str">
        <f>_xlfn.XLOOKUP(B8064,Products!$A$2:$A$51,Products!$C$2:$C$51)</f>
        <v>Books</v>
      </c>
      <c r="H8064">
        <f>_xlfn.XLOOKUP(B8064,Products!$A$2:$A$51,Products!$D$2:$D$51)</f>
        <v>83.85</v>
      </c>
      <c r="I8064" t="str">
        <f>_xlfn.XLOOKUP(E8064,Salespersons!$A$2:$A$101,Salespersons!$B$2:$B$101)</f>
        <v>Julie Smith</v>
      </c>
      <c r="J8064" t="str">
        <f>_xlfn.XLOOKUP(E8064,Salespersons!$A$2:$A$101,Salespersons!$C$2:$C$101)</f>
        <v>East</v>
      </c>
      <c r="K8064">
        <f t="shared" si="375"/>
        <v>419.25</v>
      </c>
      <c r="L8064" t="str">
        <f t="shared" si="376"/>
        <v>October</v>
      </c>
      <c r="M8064" t="str">
        <f t="shared" si="377"/>
        <v>2024</v>
      </c>
    </row>
    <row r="8065" spans="1:13" x14ac:dyDescent="0.3">
      <c r="A8065">
        <v>8064</v>
      </c>
      <c r="B8065">
        <v>47</v>
      </c>
      <c r="C8065">
        <v>5</v>
      </c>
      <c r="D8065" s="2">
        <v>45236</v>
      </c>
      <c r="E8065">
        <v>28</v>
      </c>
      <c r="F8065" t="str">
        <f>_xlfn.XLOOKUP(B8065,Products!$A$2:$A$51,Products!$B$2:$B$51)</f>
        <v>Recent</v>
      </c>
      <c r="G8065" t="str">
        <f>_xlfn.XLOOKUP(B8065,Products!$A$2:$A$51,Products!$C$2:$C$51)</f>
        <v>Books</v>
      </c>
      <c r="H8065">
        <f>_xlfn.XLOOKUP(B8065,Products!$A$2:$A$51,Products!$D$2:$D$51)</f>
        <v>260.04000000000002</v>
      </c>
      <c r="I8065" t="str">
        <f>_xlfn.XLOOKUP(E8065,Salespersons!$A$2:$A$101,Salespersons!$B$2:$B$101)</f>
        <v>Victoria Rice</v>
      </c>
      <c r="J8065" t="str">
        <f>_xlfn.XLOOKUP(E8065,Salespersons!$A$2:$A$101,Salespersons!$C$2:$C$101)</f>
        <v>North</v>
      </c>
      <c r="K8065">
        <f t="shared" si="375"/>
        <v>1300.2</v>
      </c>
      <c r="L8065" t="str">
        <f t="shared" si="376"/>
        <v>November</v>
      </c>
      <c r="M8065" t="str">
        <f t="shared" si="377"/>
        <v>2023</v>
      </c>
    </row>
    <row r="8066" spans="1:13" x14ac:dyDescent="0.3">
      <c r="A8066">
        <v>8065</v>
      </c>
      <c r="B8066">
        <v>28</v>
      </c>
      <c r="C8066">
        <v>7</v>
      </c>
      <c r="D8066" s="2">
        <v>45419</v>
      </c>
      <c r="E8066">
        <v>93</v>
      </c>
      <c r="F8066" t="str">
        <f>_xlfn.XLOOKUP(B8066,Products!$A$2:$A$51,Products!$B$2:$B$51)</f>
        <v>Total</v>
      </c>
      <c r="G8066" t="str">
        <f>_xlfn.XLOOKUP(B8066,Products!$A$2:$A$51,Products!$C$2:$C$51)</f>
        <v>Toys</v>
      </c>
      <c r="H8066">
        <f>_xlfn.XLOOKUP(B8066,Products!$A$2:$A$51,Products!$D$2:$D$51)</f>
        <v>64.849999999999994</v>
      </c>
      <c r="I8066" t="str">
        <f>_xlfn.XLOOKUP(E8066,Salespersons!$A$2:$A$101,Salespersons!$B$2:$B$101)</f>
        <v>Yolanda Clayton</v>
      </c>
      <c r="J8066" t="str">
        <f>_xlfn.XLOOKUP(E8066,Salespersons!$A$2:$A$101,Salespersons!$C$2:$C$101)</f>
        <v>South</v>
      </c>
      <c r="K8066">
        <f t="shared" si="375"/>
        <v>453.94999999999993</v>
      </c>
      <c r="L8066" t="str">
        <f t="shared" si="376"/>
        <v>May</v>
      </c>
      <c r="M8066" t="str">
        <f t="shared" si="377"/>
        <v>2024</v>
      </c>
    </row>
    <row r="8067" spans="1:13" x14ac:dyDescent="0.3">
      <c r="A8067">
        <v>8066</v>
      </c>
      <c r="B8067">
        <v>43</v>
      </c>
      <c r="C8067">
        <v>8</v>
      </c>
      <c r="D8067" s="2">
        <v>45363</v>
      </c>
      <c r="E8067">
        <v>37</v>
      </c>
      <c r="F8067" t="str">
        <f>_xlfn.XLOOKUP(B8067,Products!$A$2:$A$51,Products!$B$2:$B$51)</f>
        <v>Seem</v>
      </c>
      <c r="G8067" t="str">
        <f>_xlfn.XLOOKUP(B8067,Products!$A$2:$A$51,Products!$C$2:$C$51)</f>
        <v>Toys</v>
      </c>
      <c r="H8067">
        <f>_xlfn.XLOOKUP(B8067,Products!$A$2:$A$51,Products!$D$2:$D$51)</f>
        <v>98.01</v>
      </c>
      <c r="I8067" t="str">
        <f>_xlfn.XLOOKUP(E8067,Salespersons!$A$2:$A$101,Salespersons!$B$2:$B$101)</f>
        <v>Timothy Chan MD</v>
      </c>
      <c r="J8067" t="str">
        <f>_xlfn.XLOOKUP(E8067,Salespersons!$A$2:$A$101,Salespersons!$C$2:$C$101)</f>
        <v>North</v>
      </c>
      <c r="K8067">
        <f t="shared" ref="K8067:K8130" si="378">C8067*H8067</f>
        <v>784.08</v>
      </c>
      <c r="L8067" t="str">
        <f t="shared" ref="L8067:L8130" si="379">TEXT(D8067,"MMMM")</f>
        <v>March</v>
      </c>
      <c r="M8067" t="str">
        <f t="shared" ref="M8067:M8130" si="380">TEXT(D8067,"YYYY")</f>
        <v>2024</v>
      </c>
    </row>
    <row r="8068" spans="1:13" x14ac:dyDescent="0.3">
      <c r="A8068">
        <v>8067</v>
      </c>
      <c r="B8068">
        <v>50</v>
      </c>
      <c r="C8068">
        <v>9</v>
      </c>
      <c r="D8068" s="2">
        <v>45561</v>
      </c>
      <c r="E8068">
        <v>67</v>
      </c>
      <c r="F8068" t="str">
        <f>_xlfn.XLOOKUP(B8068,Products!$A$2:$A$51,Products!$B$2:$B$51)</f>
        <v>Newspaper</v>
      </c>
      <c r="G8068" t="str">
        <f>_xlfn.XLOOKUP(B8068,Products!$A$2:$A$51,Products!$C$2:$C$51)</f>
        <v>Clothing</v>
      </c>
      <c r="H8068">
        <f>_xlfn.XLOOKUP(B8068,Products!$A$2:$A$51,Products!$D$2:$D$51)</f>
        <v>256.36</v>
      </c>
      <c r="I8068" t="str">
        <f>_xlfn.XLOOKUP(E8068,Salespersons!$A$2:$A$101,Salespersons!$B$2:$B$101)</f>
        <v>Michael Ortiz</v>
      </c>
      <c r="J8068" t="str">
        <f>_xlfn.XLOOKUP(E8068,Salespersons!$A$2:$A$101,Salespersons!$C$2:$C$101)</f>
        <v>East</v>
      </c>
      <c r="K8068">
        <f t="shared" si="378"/>
        <v>2307.2400000000002</v>
      </c>
      <c r="L8068" t="str">
        <f t="shared" si="379"/>
        <v>September</v>
      </c>
      <c r="M8068" t="str">
        <f t="shared" si="380"/>
        <v>2024</v>
      </c>
    </row>
    <row r="8069" spans="1:13" x14ac:dyDescent="0.3">
      <c r="A8069">
        <v>8068</v>
      </c>
      <c r="B8069">
        <v>36</v>
      </c>
      <c r="C8069">
        <v>5</v>
      </c>
      <c r="D8069" s="2">
        <v>45312</v>
      </c>
      <c r="E8069">
        <v>33</v>
      </c>
      <c r="F8069" t="str">
        <f>_xlfn.XLOOKUP(B8069,Products!$A$2:$A$51,Products!$B$2:$B$51)</f>
        <v>Agreement</v>
      </c>
      <c r="G8069" t="str">
        <f>_xlfn.XLOOKUP(B8069,Products!$A$2:$A$51,Products!$C$2:$C$51)</f>
        <v>Toys</v>
      </c>
      <c r="H8069">
        <f>_xlfn.XLOOKUP(B8069,Products!$A$2:$A$51,Products!$D$2:$D$51)</f>
        <v>240.8</v>
      </c>
      <c r="I8069" t="str">
        <f>_xlfn.XLOOKUP(E8069,Salespersons!$A$2:$A$101,Salespersons!$B$2:$B$101)</f>
        <v>Sharon Smith</v>
      </c>
      <c r="J8069" t="str">
        <f>_xlfn.XLOOKUP(E8069,Salespersons!$A$2:$A$101,Salespersons!$C$2:$C$101)</f>
        <v>East</v>
      </c>
      <c r="K8069">
        <f t="shared" si="378"/>
        <v>1204</v>
      </c>
      <c r="L8069" t="str">
        <f t="shared" si="379"/>
        <v>January</v>
      </c>
      <c r="M8069" t="str">
        <f t="shared" si="380"/>
        <v>2024</v>
      </c>
    </row>
    <row r="8070" spans="1:13" x14ac:dyDescent="0.3">
      <c r="A8070">
        <v>8069</v>
      </c>
      <c r="B8070">
        <v>28</v>
      </c>
      <c r="C8070">
        <v>2</v>
      </c>
      <c r="D8070" s="2">
        <v>45688</v>
      </c>
      <c r="E8070">
        <v>12</v>
      </c>
      <c r="F8070" t="str">
        <f>_xlfn.XLOOKUP(B8070,Products!$A$2:$A$51,Products!$B$2:$B$51)</f>
        <v>Total</v>
      </c>
      <c r="G8070" t="str">
        <f>_xlfn.XLOOKUP(B8070,Products!$A$2:$A$51,Products!$C$2:$C$51)</f>
        <v>Toys</v>
      </c>
      <c r="H8070">
        <f>_xlfn.XLOOKUP(B8070,Products!$A$2:$A$51,Products!$D$2:$D$51)</f>
        <v>64.849999999999994</v>
      </c>
      <c r="I8070" t="str">
        <f>_xlfn.XLOOKUP(E8070,Salespersons!$A$2:$A$101,Salespersons!$B$2:$B$101)</f>
        <v>Michael Jones</v>
      </c>
      <c r="J8070" t="str">
        <f>_xlfn.XLOOKUP(E8070,Salespersons!$A$2:$A$101,Salespersons!$C$2:$C$101)</f>
        <v>West</v>
      </c>
      <c r="K8070">
        <f t="shared" si="378"/>
        <v>129.69999999999999</v>
      </c>
      <c r="L8070" t="str">
        <f t="shared" si="379"/>
        <v>January</v>
      </c>
      <c r="M8070" t="str">
        <f t="shared" si="380"/>
        <v>2025</v>
      </c>
    </row>
    <row r="8071" spans="1:13" x14ac:dyDescent="0.3">
      <c r="A8071">
        <v>8070</v>
      </c>
      <c r="B8071">
        <v>19</v>
      </c>
      <c r="C8071">
        <v>2</v>
      </c>
      <c r="D8071" s="2">
        <v>45737</v>
      </c>
      <c r="E8071">
        <v>12</v>
      </c>
      <c r="F8071" t="str">
        <f>_xlfn.XLOOKUP(B8071,Products!$A$2:$A$51,Products!$B$2:$B$51)</f>
        <v>Daughter</v>
      </c>
      <c r="G8071" t="str">
        <f>_xlfn.XLOOKUP(B8071,Products!$A$2:$A$51,Products!$C$2:$C$51)</f>
        <v>Home &amp; Kitchen</v>
      </c>
      <c r="H8071">
        <f>_xlfn.XLOOKUP(B8071,Products!$A$2:$A$51,Products!$D$2:$D$51)</f>
        <v>373.4</v>
      </c>
      <c r="I8071" t="str">
        <f>_xlfn.XLOOKUP(E8071,Salespersons!$A$2:$A$101,Salespersons!$B$2:$B$101)</f>
        <v>Michael Jones</v>
      </c>
      <c r="J8071" t="str">
        <f>_xlfn.XLOOKUP(E8071,Salespersons!$A$2:$A$101,Salespersons!$C$2:$C$101)</f>
        <v>West</v>
      </c>
      <c r="K8071">
        <f t="shared" si="378"/>
        <v>746.8</v>
      </c>
      <c r="L8071" t="str">
        <f t="shared" si="379"/>
        <v>March</v>
      </c>
      <c r="M8071" t="str">
        <f t="shared" si="380"/>
        <v>2025</v>
      </c>
    </row>
    <row r="8072" spans="1:13" x14ac:dyDescent="0.3">
      <c r="A8072">
        <v>8071</v>
      </c>
      <c r="B8072">
        <v>3</v>
      </c>
      <c r="C8072">
        <v>5</v>
      </c>
      <c r="D8072" s="2">
        <v>45255</v>
      </c>
      <c r="E8072">
        <v>75</v>
      </c>
      <c r="F8072" t="str">
        <f>_xlfn.XLOOKUP(B8072,Products!$A$2:$A$51,Products!$B$2:$B$51)</f>
        <v>Nothing</v>
      </c>
      <c r="G8072" t="str">
        <f>_xlfn.XLOOKUP(B8072,Products!$A$2:$A$51,Products!$C$2:$C$51)</f>
        <v>Books</v>
      </c>
      <c r="H8072">
        <f>_xlfn.XLOOKUP(B8072,Products!$A$2:$A$51,Products!$D$2:$D$51)</f>
        <v>425.44</v>
      </c>
      <c r="I8072" t="str">
        <f>_xlfn.XLOOKUP(E8072,Salespersons!$A$2:$A$101,Salespersons!$B$2:$B$101)</f>
        <v>Steven Adkins</v>
      </c>
      <c r="J8072" t="str">
        <f>_xlfn.XLOOKUP(E8072,Salespersons!$A$2:$A$101,Salespersons!$C$2:$C$101)</f>
        <v>South</v>
      </c>
      <c r="K8072">
        <f t="shared" si="378"/>
        <v>2127.1999999999998</v>
      </c>
      <c r="L8072" t="str">
        <f t="shared" si="379"/>
        <v>November</v>
      </c>
      <c r="M8072" t="str">
        <f t="shared" si="380"/>
        <v>2023</v>
      </c>
    </row>
    <row r="8073" spans="1:13" x14ac:dyDescent="0.3">
      <c r="A8073">
        <v>8072</v>
      </c>
      <c r="B8073">
        <v>12</v>
      </c>
      <c r="C8073">
        <v>5</v>
      </c>
      <c r="D8073" s="2">
        <v>45705</v>
      </c>
      <c r="E8073">
        <v>92</v>
      </c>
      <c r="F8073" t="str">
        <f>_xlfn.XLOOKUP(B8073,Products!$A$2:$A$51,Products!$B$2:$B$51)</f>
        <v>Why</v>
      </c>
      <c r="G8073" t="str">
        <f>_xlfn.XLOOKUP(B8073,Products!$A$2:$A$51,Products!$C$2:$C$51)</f>
        <v>Clothing</v>
      </c>
      <c r="H8073">
        <f>_xlfn.XLOOKUP(B8073,Products!$A$2:$A$51,Products!$D$2:$D$51)</f>
        <v>76.88</v>
      </c>
      <c r="I8073" t="str">
        <f>_xlfn.XLOOKUP(E8073,Salespersons!$A$2:$A$101,Salespersons!$B$2:$B$101)</f>
        <v>Larry Rivera</v>
      </c>
      <c r="J8073" t="str">
        <f>_xlfn.XLOOKUP(E8073,Salespersons!$A$2:$A$101,Salespersons!$C$2:$C$101)</f>
        <v>North</v>
      </c>
      <c r="K8073">
        <f t="shared" si="378"/>
        <v>384.4</v>
      </c>
      <c r="L8073" t="str">
        <f t="shared" si="379"/>
        <v>February</v>
      </c>
      <c r="M8073" t="str">
        <f t="shared" si="380"/>
        <v>2025</v>
      </c>
    </row>
    <row r="8074" spans="1:13" x14ac:dyDescent="0.3">
      <c r="A8074">
        <v>8073</v>
      </c>
      <c r="B8074">
        <v>36</v>
      </c>
      <c r="C8074">
        <v>5</v>
      </c>
      <c r="D8074" s="2">
        <v>45588</v>
      </c>
      <c r="E8074">
        <v>51</v>
      </c>
      <c r="F8074" t="str">
        <f>_xlfn.XLOOKUP(B8074,Products!$A$2:$A$51,Products!$B$2:$B$51)</f>
        <v>Agreement</v>
      </c>
      <c r="G8074" t="str">
        <f>_xlfn.XLOOKUP(B8074,Products!$A$2:$A$51,Products!$C$2:$C$51)</f>
        <v>Toys</v>
      </c>
      <c r="H8074">
        <f>_xlfn.XLOOKUP(B8074,Products!$A$2:$A$51,Products!$D$2:$D$51)</f>
        <v>240.8</v>
      </c>
      <c r="I8074" t="str">
        <f>_xlfn.XLOOKUP(E8074,Salespersons!$A$2:$A$101,Salespersons!$B$2:$B$101)</f>
        <v>Damon Snyder</v>
      </c>
      <c r="J8074" t="str">
        <f>_xlfn.XLOOKUP(E8074,Salespersons!$A$2:$A$101,Salespersons!$C$2:$C$101)</f>
        <v>North</v>
      </c>
      <c r="K8074">
        <f t="shared" si="378"/>
        <v>1204</v>
      </c>
      <c r="L8074" t="str">
        <f t="shared" si="379"/>
        <v>October</v>
      </c>
      <c r="M8074" t="str">
        <f t="shared" si="380"/>
        <v>2024</v>
      </c>
    </row>
    <row r="8075" spans="1:13" x14ac:dyDescent="0.3">
      <c r="A8075">
        <v>8074</v>
      </c>
      <c r="B8075">
        <v>24</v>
      </c>
      <c r="C8075">
        <v>6</v>
      </c>
      <c r="D8075" s="2">
        <v>45341</v>
      </c>
      <c r="E8075">
        <v>35</v>
      </c>
      <c r="F8075" t="str">
        <f>_xlfn.XLOOKUP(B8075,Products!$A$2:$A$51,Products!$B$2:$B$51)</f>
        <v>Still</v>
      </c>
      <c r="G8075" t="str">
        <f>_xlfn.XLOOKUP(B8075,Products!$A$2:$A$51,Products!$C$2:$C$51)</f>
        <v>Electronics</v>
      </c>
      <c r="H8075">
        <f>_xlfn.XLOOKUP(B8075,Products!$A$2:$A$51,Products!$D$2:$D$51)</f>
        <v>68.260000000000005</v>
      </c>
      <c r="I8075" t="str">
        <f>_xlfn.XLOOKUP(E8075,Salespersons!$A$2:$A$101,Salespersons!$B$2:$B$101)</f>
        <v>Michele Moody</v>
      </c>
      <c r="J8075" t="str">
        <f>_xlfn.XLOOKUP(E8075,Salespersons!$A$2:$A$101,Salespersons!$C$2:$C$101)</f>
        <v>South</v>
      </c>
      <c r="K8075">
        <f t="shared" si="378"/>
        <v>409.56000000000006</v>
      </c>
      <c r="L8075" t="str">
        <f t="shared" si="379"/>
        <v>February</v>
      </c>
      <c r="M8075" t="str">
        <f t="shared" si="380"/>
        <v>2024</v>
      </c>
    </row>
    <row r="8076" spans="1:13" x14ac:dyDescent="0.3">
      <c r="A8076">
        <v>8075</v>
      </c>
      <c r="B8076">
        <v>12</v>
      </c>
      <c r="C8076">
        <v>8</v>
      </c>
      <c r="D8076" s="2">
        <v>45291</v>
      </c>
      <c r="E8076">
        <v>98</v>
      </c>
      <c r="F8076" t="str">
        <f>_xlfn.XLOOKUP(B8076,Products!$A$2:$A$51,Products!$B$2:$B$51)</f>
        <v>Why</v>
      </c>
      <c r="G8076" t="str">
        <f>_xlfn.XLOOKUP(B8076,Products!$A$2:$A$51,Products!$C$2:$C$51)</f>
        <v>Clothing</v>
      </c>
      <c r="H8076">
        <f>_xlfn.XLOOKUP(B8076,Products!$A$2:$A$51,Products!$D$2:$D$51)</f>
        <v>76.88</v>
      </c>
      <c r="I8076" t="str">
        <f>_xlfn.XLOOKUP(E8076,Salespersons!$A$2:$A$101,Salespersons!$B$2:$B$101)</f>
        <v>Mrs. Marie Rodriguez</v>
      </c>
      <c r="J8076" t="str">
        <f>_xlfn.XLOOKUP(E8076,Salespersons!$A$2:$A$101,Salespersons!$C$2:$C$101)</f>
        <v>East</v>
      </c>
      <c r="K8076">
        <f t="shared" si="378"/>
        <v>615.04</v>
      </c>
      <c r="L8076" t="str">
        <f t="shared" si="379"/>
        <v>December</v>
      </c>
      <c r="M8076" t="str">
        <f t="shared" si="380"/>
        <v>2023</v>
      </c>
    </row>
    <row r="8077" spans="1:13" x14ac:dyDescent="0.3">
      <c r="A8077">
        <v>8076</v>
      </c>
      <c r="B8077">
        <v>24</v>
      </c>
      <c r="C8077">
        <v>5</v>
      </c>
      <c r="D8077" s="2">
        <v>45194</v>
      </c>
      <c r="E8077">
        <v>86</v>
      </c>
      <c r="F8077" t="str">
        <f>_xlfn.XLOOKUP(B8077,Products!$A$2:$A$51,Products!$B$2:$B$51)</f>
        <v>Still</v>
      </c>
      <c r="G8077" t="str">
        <f>_xlfn.XLOOKUP(B8077,Products!$A$2:$A$51,Products!$C$2:$C$51)</f>
        <v>Electronics</v>
      </c>
      <c r="H8077">
        <f>_xlfn.XLOOKUP(B8077,Products!$A$2:$A$51,Products!$D$2:$D$51)</f>
        <v>68.260000000000005</v>
      </c>
      <c r="I8077" t="str">
        <f>_xlfn.XLOOKUP(E8077,Salespersons!$A$2:$A$101,Salespersons!$B$2:$B$101)</f>
        <v>Susan Wheeler</v>
      </c>
      <c r="J8077" t="str">
        <f>_xlfn.XLOOKUP(E8077,Salespersons!$A$2:$A$101,Salespersons!$C$2:$C$101)</f>
        <v>West</v>
      </c>
      <c r="K8077">
        <f t="shared" si="378"/>
        <v>341.3</v>
      </c>
      <c r="L8077" t="str">
        <f t="shared" si="379"/>
        <v>September</v>
      </c>
      <c r="M8077" t="str">
        <f t="shared" si="380"/>
        <v>2023</v>
      </c>
    </row>
    <row r="8078" spans="1:13" x14ac:dyDescent="0.3">
      <c r="A8078">
        <v>8077</v>
      </c>
      <c r="B8078">
        <v>1</v>
      </c>
      <c r="C8078">
        <v>3</v>
      </c>
      <c r="D8078" s="2">
        <v>45247</v>
      </c>
      <c r="E8078">
        <v>87</v>
      </c>
      <c r="F8078" t="str">
        <f>_xlfn.XLOOKUP(B8078,Products!$A$2:$A$51,Products!$B$2:$B$51)</f>
        <v>Increase</v>
      </c>
      <c r="G8078" t="str">
        <f>_xlfn.XLOOKUP(B8078,Products!$A$2:$A$51,Products!$C$2:$C$51)</f>
        <v>Books</v>
      </c>
      <c r="H8078">
        <f>_xlfn.XLOOKUP(B8078,Products!$A$2:$A$51,Products!$D$2:$D$51)</f>
        <v>101.78</v>
      </c>
      <c r="I8078" t="str">
        <f>_xlfn.XLOOKUP(E8078,Salespersons!$A$2:$A$101,Salespersons!$B$2:$B$101)</f>
        <v>Jordan Ramirez</v>
      </c>
      <c r="J8078" t="str">
        <f>_xlfn.XLOOKUP(E8078,Salespersons!$A$2:$A$101,Salespersons!$C$2:$C$101)</f>
        <v>South</v>
      </c>
      <c r="K8078">
        <f t="shared" si="378"/>
        <v>305.34000000000003</v>
      </c>
      <c r="L8078" t="str">
        <f t="shared" si="379"/>
        <v>November</v>
      </c>
      <c r="M8078" t="str">
        <f t="shared" si="380"/>
        <v>2023</v>
      </c>
    </row>
    <row r="8079" spans="1:13" x14ac:dyDescent="0.3">
      <c r="A8079">
        <v>8078</v>
      </c>
      <c r="B8079">
        <v>28</v>
      </c>
      <c r="C8079">
        <v>9</v>
      </c>
      <c r="D8079" s="2">
        <v>45294</v>
      </c>
      <c r="E8079">
        <v>12</v>
      </c>
      <c r="F8079" t="str">
        <f>_xlfn.XLOOKUP(B8079,Products!$A$2:$A$51,Products!$B$2:$B$51)</f>
        <v>Total</v>
      </c>
      <c r="G8079" t="str">
        <f>_xlfn.XLOOKUP(B8079,Products!$A$2:$A$51,Products!$C$2:$C$51)</f>
        <v>Toys</v>
      </c>
      <c r="H8079">
        <f>_xlfn.XLOOKUP(B8079,Products!$A$2:$A$51,Products!$D$2:$D$51)</f>
        <v>64.849999999999994</v>
      </c>
      <c r="I8079" t="str">
        <f>_xlfn.XLOOKUP(E8079,Salespersons!$A$2:$A$101,Salespersons!$B$2:$B$101)</f>
        <v>Michael Jones</v>
      </c>
      <c r="J8079" t="str">
        <f>_xlfn.XLOOKUP(E8079,Salespersons!$A$2:$A$101,Salespersons!$C$2:$C$101)</f>
        <v>West</v>
      </c>
      <c r="K8079">
        <f t="shared" si="378"/>
        <v>583.65</v>
      </c>
      <c r="L8079" t="str">
        <f t="shared" si="379"/>
        <v>January</v>
      </c>
      <c r="M8079" t="str">
        <f t="shared" si="380"/>
        <v>2024</v>
      </c>
    </row>
    <row r="8080" spans="1:13" x14ac:dyDescent="0.3">
      <c r="A8080">
        <v>8079</v>
      </c>
      <c r="B8080">
        <v>16</v>
      </c>
      <c r="C8080">
        <v>4</v>
      </c>
      <c r="D8080" s="2">
        <v>45199</v>
      </c>
      <c r="E8080">
        <v>19</v>
      </c>
      <c r="F8080" t="str">
        <f>_xlfn.XLOOKUP(B8080,Products!$A$2:$A$51,Products!$B$2:$B$51)</f>
        <v>Answer</v>
      </c>
      <c r="G8080" t="str">
        <f>_xlfn.XLOOKUP(B8080,Products!$A$2:$A$51,Products!$C$2:$C$51)</f>
        <v>Home &amp; Kitchen</v>
      </c>
      <c r="H8080">
        <f>_xlfn.XLOOKUP(B8080,Products!$A$2:$A$51,Products!$D$2:$D$51)</f>
        <v>145.77000000000001</v>
      </c>
      <c r="I8080" t="str">
        <f>_xlfn.XLOOKUP(E8080,Salespersons!$A$2:$A$101,Salespersons!$B$2:$B$101)</f>
        <v>Dennis Zuniga</v>
      </c>
      <c r="J8080" t="str">
        <f>_xlfn.XLOOKUP(E8080,Salespersons!$A$2:$A$101,Salespersons!$C$2:$C$101)</f>
        <v>North</v>
      </c>
      <c r="K8080">
        <f t="shared" si="378"/>
        <v>583.08000000000004</v>
      </c>
      <c r="L8080" t="str">
        <f t="shared" si="379"/>
        <v>September</v>
      </c>
      <c r="M8080" t="str">
        <f t="shared" si="380"/>
        <v>2023</v>
      </c>
    </row>
    <row r="8081" spans="1:13" x14ac:dyDescent="0.3">
      <c r="A8081">
        <v>8080</v>
      </c>
      <c r="B8081">
        <v>21</v>
      </c>
      <c r="C8081">
        <v>8</v>
      </c>
      <c r="D8081" s="2">
        <v>45571</v>
      </c>
      <c r="E8081">
        <v>95</v>
      </c>
      <c r="F8081" t="str">
        <f>_xlfn.XLOOKUP(B8081,Products!$A$2:$A$51,Products!$B$2:$B$51)</f>
        <v>Firm</v>
      </c>
      <c r="G8081" t="str">
        <f>_xlfn.XLOOKUP(B8081,Products!$A$2:$A$51,Products!$C$2:$C$51)</f>
        <v>Toys</v>
      </c>
      <c r="H8081">
        <f>_xlfn.XLOOKUP(B8081,Products!$A$2:$A$51,Products!$D$2:$D$51)</f>
        <v>107.8</v>
      </c>
      <c r="I8081" t="str">
        <f>_xlfn.XLOOKUP(E8081,Salespersons!$A$2:$A$101,Salespersons!$B$2:$B$101)</f>
        <v>Theresa Silva</v>
      </c>
      <c r="J8081" t="str">
        <f>_xlfn.XLOOKUP(E8081,Salespersons!$A$2:$A$101,Salespersons!$C$2:$C$101)</f>
        <v>West</v>
      </c>
      <c r="K8081">
        <f t="shared" si="378"/>
        <v>862.4</v>
      </c>
      <c r="L8081" t="str">
        <f t="shared" si="379"/>
        <v>October</v>
      </c>
      <c r="M8081" t="str">
        <f t="shared" si="380"/>
        <v>2024</v>
      </c>
    </row>
    <row r="8082" spans="1:13" x14ac:dyDescent="0.3">
      <c r="A8082">
        <v>8081</v>
      </c>
      <c r="B8082">
        <v>30</v>
      </c>
      <c r="C8082">
        <v>9</v>
      </c>
      <c r="D8082" s="2">
        <v>45744</v>
      </c>
      <c r="E8082">
        <v>59</v>
      </c>
      <c r="F8082" t="str">
        <f>_xlfn.XLOOKUP(B8082,Products!$A$2:$A$51,Products!$B$2:$B$51)</f>
        <v>Fine</v>
      </c>
      <c r="G8082" t="str">
        <f>_xlfn.XLOOKUP(B8082,Products!$A$2:$A$51,Products!$C$2:$C$51)</f>
        <v>Electronics</v>
      </c>
      <c r="H8082">
        <f>_xlfn.XLOOKUP(B8082,Products!$A$2:$A$51,Products!$D$2:$D$51)</f>
        <v>473.44</v>
      </c>
      <c r="I8082" t="str">
        <f>_xlfn.XLOOKUP(E8082,Salespersons!$A$2:$A$101,Salespersons!$B$2:$B$101)</f>
        <v>William Carney</v>
      </c>
      <c r="J8082" t="str">
        <f>_xlfn.XLOOKUP(E8082,Salespersons!$A$2:$A$101,Salespersons!$C$2:$C$101)</f>
        <v>North</v>
      </c>
      <c r="K8082">
        <f t="shared" si="378"/>
        <v>4260.96</v>
      </c>
      <c r="L8082" t="str">
        <f t="shared" si="379"/>
        <v>March</v>
      </c>
      <c r="M8082" t="str">
        <f t="shared" si="380"/>
        <v>2025</v>
      </c>
    </row>
    <row r="8083" spans="1:13" x14ac:dyDescent="0.3">
      <c r="A8083">
        <v>8082</v>
      </c>
      <c r="B8083">
        <v>34</v>
      </c>
      <c r="C8083">
        <v>7</v>
      </c>
      <c r="D8083" s="2">
        <v>45830</v>
      </c>
      <c r="E8083">
        <v>13</v>
      </c>
      <c r="F8083" t="str">
        <f>_xlfn.XLOOKUP(B8083,Products!$A$2:$A$51,Products!$B$2:$B$51)</f>
        <v>Law</v>
      </c>
      <c r="G8083" t="str">
        <f>_xlfn.XLOOKUP(B8083,Products!$A$2:$A$51,Products!$C$2:$C$51)</f>
        <v>Books</v>
      </c>
      <c r="H8083">
        <f>_xlfn.XLOOKUP(B8083,Products!$A$2:$A$51,Products!$D$2:$D$51)</f>
        <v>319.54000000000002</v>
      </c>
      <c r="I8083" t="str">
        <f>_xlfn.XLOOKUP(E8083,Salespersons!$A$2:$A$101,Salespersons!$B$2:$B$101)</f>
        <v>Kevin Gross</v>
      </c>
      <c r="J8083" t="str">
        <f>_xlfn.XLOOKUP(E8083,Salespersons!$A$2:$A$101,Salespersons!$C$2:$C$101)</f>
        <v>North</v>
      </c>
      <c r="K8083">
        <f t="shared" si="378"/>
        <v>2236.7800000000002</v>
      </c>
      <c r="L8083" t="str">
        <f t="shared" si="379"/>
        <v>June</v>
      </c>
      <c r="M8083" t="str">
        <f t="shared" si="380"/>
        <v>2025</v>
      </c>
    </row>
    <row r="8084" spans="1:13" x14ac:dyDescent="0.3">
      <c r="A8084">
        <v>8083</v>
      </c>
      <c r="B8084">
        <v>26</v>
      </c>
      <c r="C8084">
        <v>3</v>
      </c>
      <c r="D8084" s="2">
        <v>45134</v>
      </c>
      <c r="E8084">
        <v>19</v>
      </c>
      <c r="F8084" t="str">
        <f>_xlfn.XLOOKUP(B8084,Products!$A$2:$A$51,Products!$B$2:$B$51)</f>
        <v>He</v>
      </c>
      <c r="G8084" t="str">
        <f>_xlfn.XLOOKUP(B8084,Products!$A$2:$A$51,Products!$C$2:$C$51)</f>
        <v>Clothing</v>
      </c>
      <c r="H8084">
        <f>_xlfn.XLOOKUP(B8084,Products!$A$2:$A$51,Products!$D$2:$D$51)</f>
        <v>499.81</v>
      </c>
      <c r="I8084" t="str">
        <f>_xlfn.XLOOKUP(E8084,Salespersons!$A$2:$A$101,Salespersons!$B$2:$B$101)</f>
        <v>Dennis Zuniga</v>
      </c>
      <c r="J8084" t="str">
        <f>_xlfn.XLOOKUP(E8084,Salespersons!$A$2:$A$101,Salespersons!$C$2:$C$101)</f>
        <v>North</v>
      </c>
      <c r="K8084">
        <f t="shared" si="378"/>
        <v>1499.43</v>
      </c>
      <c r="L8084" t="str">
        <f t="shared" si="379"/>
        <v>July</v>
      </c>
      <c r="M8084" t="str">
        <f t="shared" si="380"/>
        <v>2023</v>
      </c>
    </row>
    <row r="8085" spans="1:13" x14ac:dyDescent="0.3">
      <c r="A8085">
        <v>8084</v>
      </c>
      <c r="B8085">
        <v>35</v>
      </c>
      <c r="C8085">
        <v>6</v>
      </c>
      <c r="D8085" s="2">
        <v>45230</v>
      </c>
      <c r="E8085">
        <v>36</v>
      </c>
      <c r="F8085" t="str">
        <f>_xlfn.XLOOKUP(B8085,Products!$A$2:$A$51,Products!$B$2:$B$51)</f>
        <v>Ok</v>
      </c>
      <c r="G8085" t="str">
        <f>_xlfn.XLOOKUP(B8085,Products!$A$2:$A$51,Products!$C$2:$C$51)</f>
        <v>Books</v>
      </c>
      <c r="H8085">
        <f>_xlfn.XLOOKUP(B8085,Products!$A$2:$A$51,Products!$D$2:$D$51)</f>
        <v>252.35</v>
      </c>
      <c r="I8085" t="str">
        <f>_xlfn.XLOOKUP(E8085,Salespersons!$A$2:$A$101,Salespersons!$B$2:$B$101)</f>
        <v>Rebecca Harrell</v>
      </c>
      <c r="J8085" t="str">
        <f>_xlfn.XLOOKUP(E8085,Salespersons!$A$2:$A$101,Salespersons!$C$2:$C$101)</f>
        <v>North</v>
      </c>
      <c r="K8085">
        <f t="shared" si="378"/>
        <v>1514.1</v>
      </c>
      <c r="L8085" t="str">
        <f t="shared" si="379"/>
        <v>October</v>
      </c>
      <c r="M8085" t="str">
        <f t="shared" si="380"/>
        <v>2023</v>
      </c>
    </row>
    <row r="8086" spans="1:13" x14ac:dyDescent="0.3">
      <c r="A8086">
        <v>8085</v>
      </c>
      <c r="B8086">
        <v>31</v>
      </c>
      <c r="C8086">
        <v>7</v>
      </c>
      <c r="D8086" s="2">
        <v>45156</v>
      </c>
      <c r="E8086">
        <v>86</v>
      </c>
      <c r="F8086" t="str">
        <f>_xlfn.XLOOKUP(B8086,Products!$A$2:$A$51,Products!$B$2:$B$51)</f>
        <v>Tell</v>
      </c>
      <c r="G8086" t="str">
        <f>_xlfn.XLOOKUP(B8086,Products!$A$2:$A$51,Products!$C$2:$C$51)</f>
        <v>Books</v>
      </c>
      <c r="H8086">
        <f>_xlfn.XLOOKUP(B8086,Products!$A$2:$A$51,Products!$D$2:$D$51)</f>
        <v>83.85</v>
      </c>
      <c r="I8086" t="str">
        <f>_xlfn.XLOOKUP(E8086,Salespersons!$A$2:$A$101,Salespersons!$B$2:$B$101)</f>
        <v>Susan Wheeler</v>
      </c>
      <c r="J8086" t="str">
        <f>_xlfn.XLOOKUP(E8086,Salespersons!$A$2:$A$101,Salespersons!$C$2:$C$101)</f>
        <v>West</v>
      </c>
      <c r="K8086">
        <f t="shared" si="378"/>
        <v>586.94999999999993</v>
      </c>
      <c r="L8086" t="str">
        <f t="shared" si="379"/>
        <v>August</v>
      </c>
      <c r="M8086" t="str">
        <f t="shared" si="380"/>
        <v>2023</v>
      </c>
    </row>
    <row r="8087" spans="1:13" x14ac:dyDescent="0.3">
      <c r="A8087">
        <v>8086</v>
      </c>
      <c r="B8087">
        <v>16</v>
      </c>
      <c r="C8087">
        <v>7</v>
      </c>
      <c r="D8087" s="2">
        <v>45357</v>
      </c>
      <c r="E8087">
        <v>94</v>
      </c>
      <c r="F8087" t="str">
        <f>_xlfn.XLOOKUP(B8087,Products!$A$2:$A$51,Products!$B$2:$B$51)</f>
        <v>Answer</v>
      </c>
      <c r="G8087" t="str">
        <f>_xlfn.XLOOKUP(B8087,Products!$A$2:$A$51,Products!$C$2:$C$51)</f>
        <v>Home &amp; Kitchen</v>
      </c>
      <c r="H8087">
        <f>_xlfn.XLOOKUP(B8087,Products!$A$2:$A$51,Products!$D$2:$D$51)</f>
        <v>145.77000000000001</v>
      </c>
      <c r="I8087" t="str">
        <f>_xlfn.XLOOKUP(E8087,Salespersons!$A$2:$A$101,Salespersons!$B$2:$B$101)</f>
        <v>Christopher Martinez</v>
      </c>
      <c r="J8087" t="str">
        <f>_xlfn.XLOOKUP(E8087,Salespersons!$A$2:$A$101,Salespersons!$C$2:$C$101)</f>
        <v>East</v>
      </c>
      <c r="K8087">
        <f t="shared" si="378"/>
        <v>1020.3900000000001</v>
      </c>
      <c r="L8087" t="str">
        <f t="shared" si="379"/>
        <v>March</v>
      </c>
      <c r="M8087" t="str">
        <f t="shared" si="380"/>
        <v>2024</v>
      </c>
    </row>
    <row r="8088" spans="1:13" x14ac:dyDescent="0.3">
      <c r="A8088">
        <v>8087</v>
      </c>
      <c r="B8088">
        <v>42</v>
      </c>
      <c r="C8088">
        <v>8</v>
      </c>
      <c r="D8088" s="2">
        <v>45834</v>
      </c>
      <c r="E8088">
        <v>4</v>
      </c>
      <c r="F8088" t="str">
        <f>_xlfn.XLOOKUP(B8088,Products!$A$2:$A$51,Products!$B$2:$B$51)</f>
        <v>Deep</v>
      </c>
      <c r="G8088" t="str">
        <f>_xlfn.XLOOKUP(B8088,Products!$A$2:$A$51,Products!$C$2:$C$51)</f>
        <v>Toys</v>
      </c>
      <c r="H8088">
        <f>_xlfn.XLOOKUP(B8088,Products!$A$2:$A$51,Products!$D$2:$D$51)</f>
        <v>51.98</v>
      </c>
      <c r="I8088" t="str">
        <f>_xlfn.XLOOKUP(E8088,Salespersons!$A$2:$A$101,Salespersons!$B$2:$B$101)</f>
        <v>Luke Bennett</v>
      </c>
      <c r="J8088" t="str">
        <f>_xlfn.XLOOKUP(E8088,Salespersons!$A$2:$A$101,Salespersons!$C$2:$C$101)</f>
        <v>West</v>
      </c>
      <c r="K8088">
        <f t="shared" si="378"/>
        <v>415.84</v>
      </c>
      <c r="L8088" t="str">
        <f t="shared" si="379"/>
        <v>June</v>
      </c>
      <c r="M8088" t="str">
        <f t="shared" si="380"/>
        <v>2025</v>
      </c>
    </row>
    <row r="8089" spans="1:13" x14ac:dyDescent="0.3">
      <c r="A8089">
        <v>8088</v>
      </c>
      <c r="B8089">
        <v>29</v>
      </c>
      <c r="C8089">
        <v>5</v>
      </c>
      <c r="D8089" s="2">
        <v>45848</v>
      </c>
      <c r="E8089">
        <v>13</v>
      </c>
      <c r="F8089" t="str">
        <f>_xlfn.XLOOKUP(B8089,Products!$A$2:$A$51,Products!$B$2:$B$51)</f>
        <v>Reason</v>
      </c>
      <c r="G8089" t="str">
        <f>_xlfn.XLOOKUP(B8089,Products!$A$2:$A$51,Products!$C$2:$C$51)</f>
        <v>Clothing</v>
      </c>
      <c r="H8089">
        <f>_xlfn.XLOOKUP(B8089,Products!$A$2:$A$51,Products!$D$2:$D$51)</f>
        <v>127.45</v>
      </c>
      <c r="I8089" t="str">
        <f>_xlfn.XLOOKUP(E8089,Salespersons!$A$2:$A$101,Salespersons!$B$2:$B$101)</f>
        <v>Kevin Gross</v>
      </c>
      <c r="J8089" t="str">
        <f>_xlfn.XLOOKUP(E8089,Salespersons!$A$2:$A$101,Salespersons!$C$2:$C$101)</f>
        <v>North</v>
      </c>
      <c r="K8089">
        <f t="shared" si="378"/>
        <v>637.25</v>
      </c>
      <c r="L8089" t="str">
        <f t="shared" si="379"/>
        <v>July</v>
      </c>
      <c r="M8089" t="str">
        <f t="shared" si="380"/>
        <v>2025</v>
      </c>
    </row>
    <row r="8090" spans="1:13" x14ac:dyDescent="0.3">
      <c r="A8090">
        <v>8089</v>
      </c>
      <c r="B8090">
        <v>29</v>
      </c>
      <c r="C8090">
        <v>5</v>
      </c>
      <c r="D8090" s="2">
        <v>45565</v>
      </c>
      <c r="E8090">
        <v>84</v>
      </c>
      <c r="F8090" t="str">
        <f>_xlfn.XLOOKUP(B8090,Products!$A$2:$A$51,Products!$B$2:$B$51)</f>
        <v>Reason</v>
      </c>
      <c r="G8090" t="str">
        <f>_xlfn.XLOOKUP(B8090,Products!$A$2:$A$51,Products!$C$2:$C$51)</f>
        <v>Clothing</v>
      </c>
      <c r="H8090">
        <f>_xlfn.XLOOKUP(B8090,Products!$A$2:$A$51,Products!$D$2:$D$51)</f>
        <v>127.45</v>
      </c>
      <c r="I8090" t="str">
        <f>_xlfn.XLOOKUP(E8090,Salespersons!$A$2:$A$101,Salespersons!$B$2:$B$101)</f>
        <v>Meghan Ochoa</v>
      </c>
      <c r="J8090" t="str">
        <f>_xlfn.XLOOKUP(E8090,Salespersons!$A$2:$A$101,Salespersons!$C$2:$C$101)</f>
        <v>West</v>
      </c>
      <c r="K8090">
        <f t="shared" si="378"/>
        <v>637.25</v>
      </c>
      <c r="L8090" t="str">
        <f t="shared" si="379"/>
        <v>September</v>
      </c>
      <c r="M8090" t="str">
        <f t="shared" si="380"/>
        <v>2024</v>
      </c>
    </row>
    <row r="8091" spans="1:13" x14ac:dyDescent="0.3">
      <c r="A8091">
        <v>8090</v>
      </c>
      <c r="B8091">
        <v>9</v>
      </c>
      <c r="C8091">
        <v>2</v>
      </c>
      <c r="D8091" s="2">
        <v>45466</v>
      </c>
      <c r="E8091">
        <v>6</v>
      </c>
      <c r="F8091" t="str">
        <f>_xlfn.XLOOKUP(B8091,Products!$A$2:$A$51,Products!$B$2:$B$51)</f>
        <v>Different</v>
      </c>
      <c r="G8091" t="str">
        <f>_xlfn.XLOOKUP(B8091,Products!$A$2:$A$51,Products!$C$2:$C$51)</f>
        <v>Home &amp; Kitchen</v>
      </c>
      <c r="H8091">
        <f>_xlfn.XLOOKUP(B8091,Products!$A$2:$A$51,Products!$D$2:$D$51)</f>
        <v>317.12</v>
      </c>
      <c r="I8091" t="str">
        <f>_xlfn.XLOOKUP(E8091,Salespersons!$A$2:$A$101,Salespersons!$B$2:$B$101)</f>
        <v>Amanda Mcdonald</v>
      </c>
      <c r="J8091" t="str">
        <f>_xlfn.XLOOKUP(E8091,Salespersons!$A$2:$A$101,Salespersons!$C$2:$C$101)</f>
        <v>North</v>
      </c>
      <c r="K8091">
        <f t="shared" si="378"/>
        <v>634.24</v>
      </c>
      <c r="L8091" t="str">
        <f t="shared" si="379"/>
        <v>June</v>
      </c>
      <c r="M8091" t="str">
        <f t="shared" si="380"/>
        <v>2024</v>
      </c>
    </row>
    <row r="8092" spans="1:13" x14ac:dyDescent="0.3">
      <c r="A8092">
        <v>8091</v>
      </c>
      <c r="B8092">
        <v>14</v>
      </c>
      <c r="C8092">
        <v>2</v>
      </c>
      <c r="D8092" s="2">
        <v>45157</v>
      </c>
      <c r="E8092">
        <v>44</v>
      </c>
      <c r="F8092" t="str">
        <f>_xlfn.XLOOKUP(B8092,Products!$A$2:$A$51,Products!$B$2:$B$51)</f>
        <v>Mention</v>
      </c>
      <c r="G8092" t="str">
        <f>_xlfn.XLOOKUP(B8092,Products!$A$2:$A$51,Products!$C$2:$C$51)</f>
        <v>Home &amp; Kitchen</v>
      </c>
      <c r="H8092">
        <f>_xlfn.XLOOKUP(B8092,Products!$A$2:$A$51,Products!$D$2:$D$51)</f>
        <v>64.77</v>
      </c>
      <c r="I8092" t="str">
        <f>_xlfn.XLOOKUP(E8092,Salespersons!$A$2:$A$101,Salespersons!$B$2:$B$101)</f>
        <v>Virginia Richards</v>
      </c>
      <c r="J8092" t="str">
        <f>_xlfn.XLOOKUP(E8092,Salespersons!$A$2:$A$101,Salespersons!$C$2:$C$101)</f>
        <v>East</v>
      </c>
      <c r="K8092">
        <f t="shared" si="378"/>
        <v>129.54</v>
      </c>
      <c r="L8092" t="str">
        <f t="shared" si="379"/>
        <v>August</v>
      </c>
      <c r="M8092" t="str">
        <f t="shared" si="380"/>
        <v>2023</v>
      </c>
    </row>
    <row r="8093" spans="1:13" x14ac:dyDescent="0.3">
      <c r="A8093">
        <v>8092</v>
      </c>
      <c r="B8093">
        <v>8</v>
      </c>
      <c r="C8093">
        <v>4</v>
      </c>
      <c r="D8093" s="2">
        <v>45486</v>
      </c>
      <c r="E8093">
        <v>76</v>
      </c>
      <c r="F8093" t="str">
        <f>_xlfn.XLOOKUP(B8093,Products!$A$2:$A$51,Products!$B$2:$B$51)</f>
        <v>Center</v>
      </c>
      <c r="G8093" t="str">
        <f>_xlfn.XLOOKUP(B8093,Products!$A$2:$A$51,Products!$C$2:$C$51)</f>
        <v>Home &amp; Kitchen</v>
      </c>
      <c r="H8093">
        <f>_xlfn.XLOOKUP(B8093,Products!$A$2:$A$51,Products!$D$2:$D$51)</f>
        <v>275.3</v>
      </c>
      <c r="I8093" t="str">
        <f>_xlfn.XLOOKUP(E8093,Salespersons!$A$2:$A$101,Salespersons!$B$2:$B$101)</f>
        <v>Julie Smith</v>
      </c>
      <c r="J8093" t="str">
        <f>_xlfn.XLOOKUP(E8093,Salespersons!$A$2:$A$101,Salespersons!$C$2:$C$101)</f>
        <v>East</v>
      </c>
      <c r="K8093">
        <f t="shared" si="378"/>
        <v>1101.2</v>
      </c>
      <c r="L8093" t="str">
        <f t="shared" si="379"/>
        <v>July</v>
      </c>
      <c r="M8093" t="str">
        <f t="shared" si="380"/>
        <v>2024</v>
      </c>
    </row>
    <row r="8094" spans="1:13" x14ac:dyDescent="0.3">
      <c r="A8094">
        <v>8093</v>
      </c>
      <c r="B8094">
        <v>2</v>
      </c>
      <c r="C8094">
        <v>7</v>
      </c>
      <c r="D8094" s="2">
        <v>45685</v>
      </c>
      <c r="E8094">
        <v>80</v>
      </c>
      <c r="F8094" t="str">
        <f>_xlfn.XLOOKUP(B8094,Products!$A$2:$A$51,Products!$B$2:$B$51)</f>
        <v>Soldier</v>
      </c>
      <c r="G8094" t="str">
        <f>_xlfn.XLOOKUP(B8094,Products!$A$2:$A$51,Products!$C$2:$C$51)</f>
        <v>Toys</v>
      </c>
      <c r="H8094">
        <f>_xlfn.XLOOKUP(B8094,Products!$A$2:$A$51,Products!$D$2:$D$51)</f>
        <v>217.51</v>
      </c>
      <c r="I8094" t="str">
        <f>_xlfn.XLOOKUP(E8094,Salespersons!$A$2:$A$101,Salespersons!$B$2:$B$101)</f>
        <v>Joe Nguyen</v>
      </c>
      <c r="J8094" t="str">
        <f>_xlfn.XLOOKUP(E8094,Salespersons!$A$2:$A$101,Salespersons!$C$2:$C$101)</f>
        <v>East</v>
      </c>
      <c r="K8094">
        <f t="shared" si="378"/>
        <v>1522.57</v>
      </c>
      <c r="L8094" t="str">
        <f t="shared" si="379"/>
        <v>January</v>
      </c>
      <c r="M8094" t="str">
        <f t="shared" si="380"/>
        <v>2025</v>
      </c>
    </row>
    <row r="8095" spans="1:13" x14ac:dyDescent="0.3">
      <c r="A8095">
        <v>8094</v>
      </c>
      <c r="B8095">
        <v>11</v>
      </c>
      <c r="C8095">
        <v>8</v>
      </c>
      <c r="D8095" s="2">
        <v>45152</v>
      </c>
      <c r="E8095">
        <v>81</v>
      </c>
      <c r="F8095" t="str">
        <f>_xlfn.XLOOKUP(B8095,Products!$A$2:$A$51,Products!$B$2:$B$51)</f>
        <v>News</v>
      </c>
      <c r="G8095" t="str">
        <f>_xlfn.XLOOKUP(B8095,Products!$A$2:$A$51,Products!$C$2:$C$51)</f>
        <v>Clothing</v>
      </c>
      <c r="H8095">
        <f>_xlfn.XLOOKUP(B8095,Products!$A$2:$A$51,Products!$D$2:$D$51)</f>
        <v>113.76</v>
      </c>
      <c r="I8095" t="str">
        <f>_xlfn.XLOOKUP(E8095,Salespersons!$A$2:$A$101,Salespersons!$B$2:$B$101)</f>
        <v>Stephanie Mendez</v>
      </c>
      <c r="J8095" t="str">
        <f>_xlfn.XLOOKUP(E8095,Salespersons!$A$2:$A$101,Salespersons!$C$2:$C$101)</f>
        <v>East</v>
      </c>
      <c r="K8095">
        <f t="shared" si="378"/>
        <v>910.08</v>
      </c>
      <c r="L8095" t="str">
        <f t="shared" si="379"/>
        <v>August</v>
      </c>
      <c r="M8095" t="str">
        <f t="shared" si="380"/>
        <v>2023</v>
      </c>
    </row>
    <row r="8096" spans="1:13" x14ac:dyDescent="0.3">
      <c r="A8096">
        <v>8095</v>
      </c>
      <c r="B8096">
        <v>2</v>
      </c>
      <c r="C8096">
        <v>3</v>
      </c>
      <c r="D8096" s="2">
        <v>45326</v>
      </c>
      <c r="E8096">
        <v>8</v>
      </c>
      <c r="F8096" t="str">
        <f>_xlfn.XLOOKUP(B8096,Products!$A$2:$A$51,Products!$B$2:$B$51)</f>
        <v>Soldier</v>
      </c>
      <c r="G8096" t="str">
        <f>_xlfn.XLOOKUP(B8096,Products!$A$2:$A$51,Products!$C$2:$C$51)</f>
        <v>Toys</v>
      </c>
      <c r="H8096">
        <f>_xlfn.XLOOKUP(B8096,Products!$A$2:$A$51,Products!$D$2:$D$51)</f>
        <v>217.51</v>
      </c>
      <c r="I8096" t="str">
        <f>_xlfn.XLOOKUP(E8096,Salespersons!$A$2:$A$101,Salespersons!$B$2:$B$101)</f>
        <v>Kimberly Brown</v>
      </c>
      <c r="J8096" t="str">
        <f>_xlfn.XLOOKUP(E8096,Salespersons!$A$2:$A$101,Salespersons!$C$2:$C$101)</f>
        <v>East</v>
      </c>
      <c r="K8096">
        <f t="shared" si="378"/>
        <v>652.53</v>
      </c>
      <c r="L8096" t="str">
        <f t="shared" si="379"/>
        <v>February</v>
      </c>
      <c r="M8096" t="str">
        <f t="shared" si="380"/>
        <v>2024</v>
      </c>
    </row>
    <row r="8097" spans="1:13" x14ac:dyDescent="0.3">
      <c r="A8097">
        <v>8096</v>
      </c>
      <c r="B8097">
        <v>47</v>
      </c>
      <c r="C8097">
        <v>1</v>
      </c>
      <c r="D8097" s="2">
        <v>45742</v>
      </c>
      <c r="E8097">
        <v>33</v>
      </c>
      <c r="F8097" t="str">
        <f>_xlfn.XLOOKUP(B8097,Products!$A$2:$A$51,Products!$B$2:$B$51)</f>
        <v>Recent</v>
      </c>
      <c r="G8097" t="str">
        <f>_xlfn.XLOOKUP(B8097,Products!$A$2:$A$51,Products!$C$2:$C$51)</f>
        <v>Books</v>
      </c>
      <c r="H8097">
        <f>_xlfn.XLOOKUP(B8097,Products!$A$2:$A$51,Products!$D$2:$D$51)</f>
        <v>260.04000000000002</v>
      </c>
      <c r="I8097" t="str">
        <f>_xlfn.XLOOKUP(E8097,Salespersons!$A$2:$A$101,Salespersons!$B$2:$B$101)</f>
        <v>Sharon Smith</v>
      </c>
      <c r="J8097" t="str">
        <f>_xlfn.XLOOKUP(E8097,Salespersons!$A$2:$A$101,Salespersons!$C$2:$C$101)</f>
        <v>East</v>
      </c>
      <c r="K8097">
        <f t="shared" si="378"/>
        <v>260.04000000000002</v>
      </c>
      <c r="L8097" t="str">
        <f t="shared" si="379"/>
        <v>March</v>
      </c>
      <c r="M8097" t="str">
        <f t="shared" si="380"/>
        <v>2025</v>
      </c>
    </row>
    <row r="8098" spans="1:13" x14ac:dyDescent="0.3">
      <c r="A8098">
        <v>8097</v>
      </c>
      <c r="B8098">
        <v>18</v>
      </c>
      <c r="C8098">
        <v>4</v>
      </c>
      <c r="D8098" s="2">
        <v>45238</v>
      </c>
      <c r="E8098">
        <v>52</v>
      </c>
      <c r="F8098" t="str">
        <f>_xlfn.XLOOKUP(B8098,Products!$A$2:$A$51,Products!$B$2:$B$51)</f>
        <v>You</v>
      </c>
      <c r="G8098" t="str">
        <f>_xlfn.XLOOKUP(B8098,Products!$A$2:$A$51,Products!$C$2:$C$51)</f>
        <v>Books</v>
      </c>
      <c r="H8098">
        <f>_xlfn.XLOOKUP(B8098,Products!$A$2:$A$51,Products!$D$2:$D$51)</f>
        <v>128.16</v>
      </c>
      <c r="I8098" t="str">
        <f>_xlfn.XLOOKUP(E8098,Salespersons!$A$2:$A$101,Salespersons!$B$2:$B$101)</f>
        <v>Vanessa Hartman</v>
      </c>
      <c r="J8098" t="str">
        <f>_xlfn.XLOOKUP(E8098,Salespersons!$A$2:$A$101,Salespersons!$C$2:$C$101)</f>
        <v>East</v>
      </c>
      <c r="K8098">
        <f t="shared" si="378"/>
        <v>512.64</v>
      </c>
      <c r="L8098" t="str">
        <f t="shared" si="379"/>
        <v>November</v>
      </c>
      <c r="M8098" t="str">
        <f t="shared" si="380"/>
        <v>2023</v>
      </c>
    </row>
    <row r="8099" spans="1:13" x14ac:dyDescent="0.3">
      <c r="A8099">
        <v>8098</v>
      </c>
      <c r="B8099">
        <v>5</v>
      </c>
      <c r="C8099">
        <v>6</v>
      </c>
      <c r="D8099" s="2">
        <v>45720</v>
      </c>
      <c r="E8099">
        <v>76</v>
      </c>
      <c r="F8099" t="str">
        <f>_xlfn.XLOOKUP(B8099,Products!$A$2:$A$51,Products!$B$2:$B$51)</f>
        <v>Table</v>
      </c>
      <c r="G8099" t="str">
        <f>_xlfn.XLOOKUP(B8099,Products!$A$2:$A$51,Products!$C$2:$C$51)</f>
        <v>Toys</v>
      </c>
      <c r="H8099">
        <f>_xlfn.XLOOKUP(B8099,Products!$A$2:$A$51,Products!$D$2:$D$51)</f>
        <v>100.72</v>
      </c>
      <c r="I8099" t="str">
        <f>_xlfn.XLOOKUP(E8099,Salespersons!$A$2:$A$101,Salespersons!$B$2:$B$101)</f>
        <v>Julie Smith</v>
      </c>
      <c r="J8099" t="str">
        <f>_xlfn.XLOOKUP(E8099,Salespersons!$A$2:$A$101,Salespersons!$C$2:$C$101)</f>
        <v>East</v>
      </c>
      <c r="K8099">
        <f t="shared" si="378"/>
        <v>604.31999999999994</v>
      </c>
      <c r="L8099" t="str">
        <f t="shared" si="379"/>
        <v>March</v>
      </c>
      <c r="M8099" t="str">
        <f t="shared" si="380"/>
        <v>2025</v>
      </c>
    </row>
    <row r="8100" spans="1:13" x14ac:dyDescent="0.3">
      <c r="A8100">
        <v>8099</v>
      </c>
      <c r="B8100">
        <v>7</v>
      </c>
      <c r="C8100">
        <v>6</v>
      </c>
      <c r="D8100" s="2">
        <v>45162</v>
      </c>
      <c r="E8100">
        <v>90</v>
      </c>
      <c r="F8100" t="str">
        <f>_xlfn.XLOOKUP(B8100,Products!$A$2:$A$51,Products!$B$2:$B$51)</f>
        <v>Avoid</v>
      </c>
      <c r="G8100" t="str">
        <f>_xlfn.XLOOKUP(B8100,Products!$A$2:$A$51,Products!$C$2:$C$51)</f>
        <v>Books</v>
      </c>
      <c r="H8100">
        <f>_xlfn.XLOOKUP(B8100,Products!$A$2:$A$51,Products!$D$2:$D$51)</f>
        <v>419</v>
      </c>
      <c r="I8100" t="str">
        <f>_xlfn.XLOOKUP(E8100,Salespersons!$A$2:$A$101,Salespersons!$B$2:$B$101)</f>
        <v>Becky Lopez</v>
      </c>
      <c r="J8100" t="str">
        <f>_xlfn.XLOOKUP(E8100,Salespersons!$A$2:$A$101,Salespersons!$C$2:$C$101)</f>
        <v>West</v>
      </c>
      <c r="K8100">
        <f t="shared" si="378"/>
        <v>2514</v>
      </c>
      <c r="L8100" t="str">
        <f t="shared" si="379"/>
        <v>August</v>
      </c>
      <c r="M8100" t="str">
        <f t="shared" si="380"/>
        <v>2023</v>
      </c>
    </row>
    <row r="8101" spans="1:13" x14ac:dyDescent="0.3">
      <c r="A8101">
        <v>8100</v>
      </c>
      <c r="B8101">
        <v>23</v>
      </c>
      <c r="C8101">
        <v>9</v>
      </c>
      <c r="D8101" s="2">
        <v>45737</v>
      </c>
      <c r="E8101">
        <v>83</v>
      </c>
      <c r="F8101" t="str">
        <f>_xlfn.XLOOKUP(B8101,Products!$A$2:$A$51,Products!$B$2:$B$51)</f>
        <v>Energy</v>
      </c>
      <c r="G8101" t="str">
        <f>_xlfn.XLOOKUP(B8101,Products!$A$2:$A$51,Products!$C$2:$C$51)</f>
        <v>Books</v>
      </c>
      <c r="H8101">
        <f>_xlfn.XLOOKUP(B8101,Products!$A$2:$A$51,Products!$D$2:$D$51)</f>
        <v>31.68</v>
      </c>
      <c r="I8101" t="str">
        <f>_xlfn.XLOOKUP(E8101,Salespersons!$A$2:$A$101,Salespersons!$B$2:$B$101)</f>
        <v>Stephen Ortiz</v>
      </c>
      <c r="J8101" t="str">
        <f>_xlfn.XLOOKUP(E8101,Salespersons!$A$2:$A$101,Salespersons!$C$2:$C$101)</f>
        <v>North</v>
      </c>
      <c r="K8101">
        <f t="shared" si="378"/>
        <v>285.12</v>
      </c>
      <c r="L8101" t="str">
        <f t="shared" si="379"/>
        <v>March</v>
      </c>
      <c r="M8101" t="str">
        <f t="shared" si="380"/>
        <v>2025</v>
      </c>
    </row>
    <row r="8102" spans="1:13" x14ac:dyDescent="0.3">
      <c r="A8102">
        <v>8101</v>
      </c>
      <c r="B8102">
        <v>19</v>
      </c>
      <c r="C8102">
        <v>7</v>
      </c>
      <c r="D8102" s="2">
        <v>45535</v>
      </c>
      <c r="E8102">
        <v>13</v>
      </c>
      <c r="F8102" t="str">
        <f>_xlfn.XLOOKUP(B8102,Products!$A$2:$A$51,Products!$B$2:$B$51)</f>
        <v>Daughter</v>
      </c>
      <c r="G8102" t="str">
        <f>_xlfn.XLOOKUP(B8102,Products!$A$2:$A$51,Products!$C$2:$C$51)</f>
        <v>Home &amp; Kitchen</v>
      </c>
      <c r="H8102">
        <f>_xlfn.XLOOKUP(B8102,Products!$A$2:$A$51,Products!$D$2:$D$51)</f>
        <v>373.4</v>
      </c>
      <c r="I8102" t="str">
        <f>_xlfn.XLOOKUP(E8102,Salespersons!$A$2:$A$101,Salespersons!$B$2:$B$101)</f>
        <v>Kevin Gross</v>
      </c>
      <c r="J8102" t="str">
        <f>_xlfn.XLOOKUP(E8102,Salespersons!$A$2:$A$101,Salespersons!$C$2:$C$101)</f>
        <v>North</v>
      </c>
      <c r="K8102">
        <f t="shared" si="378"/>
        <v>2613.7999999999997</v>
      </c>
      <c r="L8102" t="str">
        <f t="shared" si="379"/>
        <v>August</v>
      </c>
      <c r="M8102" t="str">
        <f t="shared" si="380"/>
        <v>2024</v>
      </c>
    </row>
    <row r="8103" spans="1:13" x14ac:dyDescent="0.3">
      <c r="A8103">
        <v>8102</v>
      </c>
      <c r="B8103">
        <v>19</v>
      </c>
      <c r="C8103">
        <v>9</v>
      </c>
      <c r="D8103" s="2">
        <v>45195</v>
      </c>
      <c r="E8103">
        <v>10</v>
      </c>
      <c r="F8103" t="str">
        <f>_xlfn.XLOOKUP(B8103,Products!$A$2:$A$51,Products!$B$2:$B$51)</f>
        <v>Daughter</v>
      </c>
      <c r="G8103" t="str">
        <f>_xlfn.XLOOKUP(B8103,Products!$A$2:$A$51,Products!$C$2:$C$51)</f>
        <v>Home &amp; Kitchen</v>
      </c>
      <c r="H8103">
        <f>_xlfn.XLOOKUP(B8103,Products!$A$2:$A$51,Products!$D$2:$D$51)</f>
        <v>373.4</v>
      </c>
      <c r="I8103" t="str">
        <f>_xlfn.XLOOKUP(E8103,Salespersons!$A$2:$A$101,Salespersons!$B$2:$B$101)</f>
        <v>Tyler Howard</v>
      </c>
      <c r="J8103" t="str">
        <f>_xlfn.XLOOKUP(E8103,Salespersons!$A$2:$A$101,Salespersons!$C$2:$C$101)</f>
        <v>East</v>
      </c>
      <c r="K8103">
        <f t="shared" si="378"/>
        <v>3360.6</v>
      </c>
      <c r="L8103" t="str">
        <f t="shared" si="379"/>
        <v>September</v>
      </c>
      <c r="M8103" t="str">
        <f t="shared" si="380"/>
        <v>2023</v>
      </c>
    </row>
    <row r="8104" spans="1:13" x14ac:dyDescent="0.3">
      <c r="A8104">
        <v>8103</v>
      </c>
      <c r="B8104">
        <v>48</v>
      </c>
      <c r="C8104">
        <v>5</v>
      </c>
      <c r="D8104" s="2">
        <v>45448</v>
      </c>
      <c r="E8104">
        <v>34</v>
      </c>
      <c r="F8104" t="str">
        <f>_xlfn.XLOOKUP(B8104,Products!$A$2:$A$51,Products!$B$2:$B$51)</f>
        <v>Respond</v>
      </c>
      <c r="G8104" t="str">
        <f>_xlfn.XLOOKUP(B8104,Products!$A$2:$A$51,Products!$C$2:$C$51)</f>
        <v>Electronics</v>
      </c>
      <c r="H8104">
        <f>_xlfn.XLOOKUP(B8104,Products!$A$2:$A$51,Products!$D$2:$D$51)</f>
        <v>356.43</v>
      </c>
      <c r="I8104" t="str">
        <f>_xlfn.XLOOKUP(E8104,Salespersons!$A$2:$A$101,Salespersons!$B$2:$B$101)</f>
        <v>Denise Cruz</v>
      </c>
      <c r="J8104" t="str">
        <f>_xlfn.XLOOKUP(E8104,Salespersons!$A$2:$A$101,Salespersons!$C$2:$C$101)</f>
        <v>North</v>
      </c>
      <c r="K8104">
        <f t="shared" si="378"/>
        <v>1782.15</v>
      </c>
      <c r="L8104" t="str">
        <f t="shared" si="379"/>
        <v>June</v>
      </c>
      <c r="M8104" t="str">
        <f t="shared" si="380"/>
        <v>2024</v>
      </c>
    </row>
    <row r="8105" spans="1:13" x14ac:dyDescent="0.3">
      <c r="A8105">
        <v>8104</v>
      </c>
      <c r="B8105">
        <v>19</v>
      </c>
      <c r="C8105">
        <v>5</v>
      </c>
      <c r="D8105" s="2">
        <v>45500</v>
      </c>
      <c r="E8105">
        <v>95</v>
      </c>
      <c r="F8105" t="str">
        <f>_xlfn.XLOOKUP(B8105,Products!$A$2:$A$51,Products!$B$2:$B$51)</f>
        <v>Daughter</v>
      </c>
      <c r="G8105" t="str">
        <f>_xlfn.XLOOKUP(B8105,Products!$A$2:$A$51,Products!$C$2:$C$51)</f>
        <v>Home &amp; Kitchen</v>
      </c>
      <c r="H8105">
        <f>_xlfn.XLOOKUP(B8105,Products!$A$2:$A$51,Products!$D$2:$D$51)</f>
        <v>373.4</v>
      </c>
      <c r="I8105" t="str">
        <f>_xlfn.XLOOKUP(E8105,Salespersons!$A$2:$A$101,Salespersons!$B$2:$B$101)</f>
        <v>Theresa Silva</v>
      </c>
      <c r="J8105" t="str">
        <f>_xlfn.XLOOKUP(E8105,Salespersons!$A$2:$A$101,Salespersons!$C$2:$C$101)</f>
        <v>West</v>
      </c>
      <c r="K8105">
        <f t="shared" si="378"/>
        <v>1867</v>
      </c>
      <c r="L8105" t="str">
        <f t="shared" si="379"/>
        <v>July</v>
      </c>
      <c r="M8105" t="str">
        <f t="shared" si="380"/>
        <v>2024</v>
      </c>
    </row>
    <row r="8106" spans="1:13" x14ac:dyDescent="0.3">
      <c r="A8106">
        <v>8105</v>
      </c>
      <c r="B8106">
        <v>49</v>
      </c>
      <c r="C8106">
        <v>5</v>
      </c>
      <c r="D8106" s="2">
        <v>45485</v>
      </c>
      <c r="E8106">
        <v>27</v>
      </c>
      <c r="F8106" t="str">
        <f>_xlfn.XLOOKUP(B8106,Products!$A$2:$A$51,Products!$B$2:$B$51)</f>
        <v>Fish</v>
      </c>
      <c r="G8106" t="str">
        <f>_xlfn.XLOOKUP(B8106,Products!$A$2:$A$51,Products!$C$2:$C$51)</f>
        <v>Toys</v>
      </c>
      <c r="H8106">
        <f>_xlfn.XLOOKUP(B8106,Products!$A$2:$A$51,Products!$D$2:$D$51)</f>
        <v>345.29</v>
      </c>
      <c r="I8106" t="str">
        <f>_xlfn.XLOOKUP(E8106,Salespersons!$A$2:$A$101,Salespersons!$B$2:$B$101)</f>
        <v>Emily Smith</v>
      </c>
      <c r="J8106" t="str">
        <f>_xlfn.XLOOKUP(E8106,Salespersons!$A$2:$A$101,Salespersons!$C$2:$C$101)</f>
        <v>South</v>
      </c>
      <c r="K8106">
        <f t="shared" si="378"/>
        <v>1726.45</v>
      </c>
      <c r="L8106" t="str">
        <f t="shared" si="379"/>
        <v>July</v>
      </c>
      <c r="M8106" t="str">
        <f t="shared" si="380"/>
        <v>2024</v>
      </c>
    </row>
    <row r="8107" spans="1:13" x14ac:dyDescent="0.3">
      <c r="A8107">
        <v>8106</v>
      </c>
      <c r="B8107">
        <v>45</v>
      </c>
      <c r="C8107">
        <v>5</v>
      </c>
      <c r="D8107" s="2">
        <v>45747</v>
      </c>
      <c r="E8107">
        <v>58</v>
      </c>
      <c r="F8107" t="str">
        <f>_xlfn.XLOOKUP(B8107,Products!$A$2:$A$51,Products!$B$2:$B$51)</f>
        <v>Scientist</v>
      </c>
      <c r="G8107" t="str">
        <f>_xlfn.XLOOKUP(B8107,Products!$A$2:$A$51,Products!$C$2:$C$51)</f>
        <v>Toys</v>
      </c>
      <c r="H8107">
        <f>_xlfn.XLOOKUP(B8107,Products!$A$2:$A$51,Products!$D$2:$D$51)</f>
        <v>483.37</v>
      </c>
      <c r="I8107" t="str">
        <f>_xlfn.XLOOKUP(E8107,Salespersons!$A$2:$A$101,Salespersons!$B$2:$B$101)</f>
        <v>Brandon Atkinson</v>
      </c>
      <c r="J8107" t="str">
        <f>_xlfn.XLOOKUP(E8107,Salespersons!$A$2:$A$101,Salespersons!$C$2:$C$101)</f>
        <v>West</v>
      </c>
      <c r="K8107">
        <f t="shared" si="378"/>
        <v>2416.85</v>
      </c>
      <c r="L8107" t="str">
        <f t="shared" si="379"/>
        <v>March</v>
      </c>
      <c r="M8107" t="str">
        <f t="shared" si="380"/>
        <v>2025</v>
      </c>
    </row>
    <row r="8108" spans="1:13" x14ac:dyDescent="0.3">
      <c r="A8108">
        <v>8107</v>
      </c>
      <c r="B8108">
        <v>40</v>
      </c>
      <c r="C8108">
        <v>4</v>
      </c>
      <c r="D8108" s="2">
        <v>45336</v>
      </c>
      <c r="E8108">
        <v>67</v>
      </c>
      <c r="F8108" t="str">
        <f>_xlfn.XLOOKUP(B8108,Products!$A$2:$A$51,Products!$B$2:$B$51)</f>
        <v>Agent</v>
      </c>
      <c r="G8108" t="str">
        <f>_xlfn.XLOOKUP(B8108,Products!$A$2:$A$51,Products!$C$2:$C$51)</f>
        <v>Toys</v>
      </c>
      <c r="H8108">
        <f>_xlfn.XLOOKUP(B8108,Products!$A$2:$A$51,Products!$D$2:$D$51)</f>
        <v>228.56</v>
      </c>
      <c r="I8108" t="str">
        <f>_xlfn.XLOOKUP(E8108,Salespersons!$A$2:$A$101,Salespersons!$B$2:$B$101)</f>
        <v>Michael Ortiz</v>
      </c>
      <c r="J8108" t="str">
        <f>_xlfn.XLOOKUP(E8108,Salespersons!$A$2:$A$101,Salespersons!$C$2:$C$101)</f>
        <v>East</v>
      </c>
      <c r="K8108">
        <f t="shared" si="378"/>
        <v>914.24</v>
      </c>
      <c r="L8108" t="str">
        <f t="shared" si="379"/>
        <v>February</v>
      </c>
      <c r="M8108" t="str">
        <f t="shared" si="380"/>
        <v>2024</v>
      </c>
    </row>
    <row r="8109" spans="1:13" x14ac:dyDescent="0.3">
      <c r="A8109">
        <v>8108</v>
      </c>
      <c r="B8109">
        <v>28</v>
      </c>
      <c r="C8109">
        <v>6</v>
      </c>
      <c r="D8109" s="2">
        <v>45764</v>
      </c>
      <c r="E8109">
        <v>44</v>
      </c>
      <c r="F8109" t="str">
        <f>_xlfn.XLOOKUP(B8109,Products!$A$2:$A$51,Products!$B$2:$B$51)</f>
        <v>Total</v>
      </c>
      <c r="G8109" t="str">
        <f>_xlfn.XLOOKUP(B8109,Products!$A$2:$A$51,Products!$C$2:$C$51)</f>
        <v>Toys</v>
      </c>
      <c r="H8109">
        <f>_xlfn.XLOOKUP(B8109,Products!$A$2:$A$51,Products!$D$2:$D$51)</f>
        <v>64.849999999999994</v>
      </c>
      <c r="I8109" t="str">
        <f>_xlfn.XLOOKUP(E8109,Salespersons!$A$2:$A$101,Salespersons!$B$2:$B$101)</f>
        <v>Virginia Richards</v>
      </c>
      <c r="J8109" t="str">
        <f>_xlfn.XLOOKUP(E8109,Salespersons!$A$2:$A$101,Salespersons!$C$2:$C$101)</f>
        <v>East</v>
      </c>
      <c r="K8109">
        <f t="shared" si="378"/>
        <v>389.09999999999997</v>
      </c>
      <c r="L8109" t="str">
        <f t="shared" si="379"/>
        <v>April</v>
      </c>
      <c r="M8109" t="str">
        <f t="shared" si="380"/>
        <v>2025</v>
      </c>
    </row>
    <row r="8110" spans="1:13" x14ac:dyDescent="0.3">
      <c r="A8110">
        <v>8109</v>
      </c>
      <c r="B8110">
        <v>11</v>
      </c>
      <c r="C8110">
        <v>1</v>
      </c>
      <c r="D8110" s="2">
        <v>45367</v>
      </c>
      <c r="E8110">
        <v>69</v>
      </c>
      <c r="F8110" t="str">
        <f>_xlfn.XLOOKUP(B8110,Products!$A$2:$A$51,Products!$B$2:$B$51)</f>
        <v>News</v>
      </c>
      <c r="G8110" t="str">
        <f>_xlfn.XLOOKUP(B8110,Products!$A$2:$A$51,Products!$C$2:$C$51)</f>
        <v>Clothing</v>
      </c>
      <c r="H8110">
        <f>_xlfn.XLOOKUP(B8110,Products!$A$2:$A$51,Products!$D$2:$D$51)</f>
        <v>113.76</v>
      </c>
      <c r="I8110" t="str">
        <f>_xlfn.XLOOKUP(E8110,Salespersons!$A$2:$A$101,Salespersons!$B$2:$B$101)</f>
        <v>Raymond Flowers</v>
      </c>
      <c r="J8110" t="str">
        <f>_xlfn.XLOOKUP(E8110,Salespersons!$A$2:$A$101,Salespersons!$C$2:$C$101)</f>
        <v>North</v>
      </c>
      <c r="K8110">
        <f t="shared" si="378"/>
        <v>113.76</v>
      </c>
      <c r="L8110" t="str">
        <f t="shared" si="379"/>
        <v>March</v>
      </c>
      <c r="M8110" t="str">
        <f t="shared" si="380"/>
        <v>2024</v>
      </c>
    </row>
    <row r="8111" spans="1:13" x14ac:dyDescent="0.3">
      <c r="A8111">
        <v>8110</v>
      </c>
      <c r="B8111">
        <v>50</v>
      </c>
      <c r="C8111">
        <v>2</v>
      </c>
      <c r="D8111" s="2">
        <v>45287</v>
      </c>
      <c r="E8111">
        <v>5</v>
      </c>
      <c r="F8111" t="str">
        <f>_xlfn.XLOOKUP(B8111,Products!$A$2:$A$51,Products!$B$2:$B$51)</f>
        <v>Newspaper</v>
      </c>
      <c r="G8111" t="str">
        <f>_xlfn.XLOOKUP(B8111,Products!$A$2:$A$51,Products!$C$2:$C$51)</f>
        <v>Clothing</v>
      </c>
      <c r="H8111">
        <f>_xlfn.XLOOKUP(B8111,Products!$A$2:$A$51,Products!$D$2:$D$51)</f>
        <v>256.36</v>
      </c>
      <c r="I8111" t="str">
        <f>_xlfn.XLOOKUP(E8111,Salespersons!$A$2:$A$101,Salespersons!$B$2:$B$101)</f>
        <v>Suzanne Alvarez</v>
      </c>
      <c r="J8111" t="str">
        <f>_xlfn.XLOOKUP(E8111,Salespersons!$A$2:$A$101,Salespersons!$C$2:$C$101)</f>
        <v>West</v>
      </c>
      <c r="K8111">
        <f t="shared" si="378"/>
        <v>512.72</v>
      </c>
      <c r="L8111" t="str">
        <f t="shared" si="379"/>
        <v>December</v>
      </c>
      <c r="M8111" t="str">
        <f t="shared" si="380"/>
        <v>2023</v>
      </c>
    </row>
    <row r="8112" spans="1:13" x14ac:dyDescent="0.3">
      <c r="A8112">
        <v>8111</v>
      </c>
      <c r="B8112">
        <v>11</v>
      </c>
      <c r="C8112">
        <v>9</v>
      </c>
      <c r="D8112" s="2">
        <v>45829</v>
      </c>
      <c r="E8112">
        <v>37</v>
      </c>
      <c r="F8112" t="str">
        <f>_xlfn.XLOOKUP(B8112,Products!$A$2:$A$51,Products!$B$2:$B$51)</f>
        <v>News</v>
      </c>
      <c r="G8112" t="str">
        <f>_xlfn.XLOOKUP(B8112,Products!$A$2:$A$51,Products!$C$2:$C$51)</f>
        <v>Clothing</v>
      </c>
      <c r="H8112">
        <f>_xlfn.XLOOKUP(B8112,Products!$A$2:$A$51,Products!$D$2:$D$51)</f>
        <v>113.76</v>
      </c>
      <c r="I8112" t="str">
        <f>_xlfn.XLOOKUP(E8112,Salespersons!$A$2:$A$101,Salespersons!$B$2:$B$101)</f>
        <v>Timothy Chan MD</v>
      </c>
      <c r="J8112" t="str">
        <f>_xlfn.XLOOKUP(E8112,Salespersons!$A$2:$A$101,Salespersons!$C$2:$C$101)</f>
        <v>North</v>
      </c>
      <c r="K8112">
        <f t="shared" si="378"/>
        <v>1023.84</v>
      </c>
      <c r="L8112" t="str">
        <f t="shared" si="379"/>
        <v>June</v>
      </c>
      <c r="M8112" t="str">
        <f t="shared" si="380"/>
        <v>2025</v>
      </c>
    </row>
    <row r="8113" spans="1:13" x14ac:dyDescent="0.3">
      <c r="A8113">
        <v>8112</v>
      </c>
      <c r="B8113">
        <v>9</v>
      </c>
      <c r="C8113">
        <v>6</v>
      </c>
      <c r="D8113" s="2">
        <v>45515</v>
      </c>
      <c r="E8113">
        <v>71</v>
      </c>
      <c r="F8113" t="str">
        <f>_xlfn.XLOOKUP(B8113,Products!$A$2:$A$51,Products!$B$2:$B$51)</f>
        <v>Different</v>
      </c>
      <c r="G8113" t="str">
        <f>_xlfn.XLOOKUP(B8113,Products!$A$2:$A$51,Products!$C$2:$C$51)</f>
        <v>Home &amp; Kitchen</v>
      </c>
      <c r="H8113">
        <f>_xlfn.XLOOKUP(B8113,Products!$A$2:$A$51,Products!$D$2:$D$51)</f>
        <v>317.12</v>
      </c>
      <c r="I8113" t="str">
        <f>_xlfn.XLOOKUP(E8113,Salespersons!$A$2:$A$101,Salespersons!$B$2:$B$101)</f>
        <v>Jeremy Kennedy</v>
      </c>
      <c r="J8113" t="str">
        <f>_xlfn.XLOOKUP(E8113,Salespersons!$A$2:$A$101,Salespersons!$C$2:$C$101)</f>
        <v>North</v>
      </c>
      <c r="K8113">
        <f t="shared" si="378"/>
        <v>1902.72</v>
      </c>
      <c r="L8113" t="str">
        <f t="shared" si="379"/>
        <v>August</v>
      </c>
      <c r="M8113" t="str">
        <f t="shared" si="380"/>
        <v>2024</v>
      </c>
    </row>
    <row r="8114" spans="1:13" x14ac:dyDescent="0.3">
      <c r="A8114">
        <v>8113</v>
      </c>
      <c r="B8114">
        <v>14</v>
      </c>
      <c r="C8114">
        <v>6</v>
      </c>
      <c r="D8114" s="2">
        <v>45251</v>
      </c>
      <c r="E8114">
        <v>56</v>
      </c>
      <c r="F8114" t="str">
        <f>_xlfn.XLOOKUP(B8114,Products!$A$2:$A$51,Products!$B$2:$B$51)</f>
        <v>Mention</v>
      </c>
      <c r="G8114" t="str">
        <f>_xlfn.XLOOKUP(B8114,Products!$A$2:$A$51,Products!$C$2:$C$51)</f>
        <v>Home &amp; Kitchen</v>
      </c>
      <c r="H8114">
        <f>_xlfn.XLOOKUP(B8114,Products!$A$2:$A$51,Products!$D$2:$D$51)</f>
        <v>64.77</v>
      </c>
      <c r="I8114" t="str">
        <f>_xlfn.XLOOKUP(E8114,Salespersons!$A$2:$A$101,Salespersons!$B$2:$B$101)</f>
        <v>Michael Adams</v>
      </c>
      <c r="J8114" t="str">
        <f>_xlfn.XLOOKUP(E8114,Salespersons!$A$2:$A$101,Salespersons!$C$2:$C$101)</f>
        <v>South</v>
      </c>
      <c r="K8114">
        <f t="shared" si="378"/>
        <v>388.62</v>
      </c>
      <c r="L8114" t="str">
        <f t="shared" si="379"/>
        <v>November</v>
      </c>
      <c r="M8114" t="str">
        <f t="shared" si="380"/>
        <v>2023</v>
      </c>
    </row>
    <row r="8115" spans="1:13" x14ac:dyDescent="0.3">
      <c r="A8115">
        <v>8114</v>
      </c>
      <c r="B8115">
        <v>34</v>
      </c>
      <c r="C8115">
        <v>4</v>
      </c>
      <c r="D8115" s="2">
        <v>45312</v>
      </c>
      <c r="E8115">
        <v>51</v>
      </c>
      <c r="F8115" t="str">
        <f>_xlfn.XLOOKUP(B8115,Products!$A$2:$A$51,Products!$B$2:$B$51)</f>
        <v>Law</v>
      </c>
      <c r="G8115" t="str">
        <f>_xlfn.XLOOKUP(B8115,Products!$A$2:$A$51,Products!$C$2:$C$51)</f>
        <v>Books</v>
      </c>
      <c r="H8115">
        <f>_xlfn.XLOOKUP(B8115,Products!$A$2:$A$51,Products!$D$2:$D$51)</f>
        <v>319.54000000000002</v>
      </c>
      <c r="I8115" t="str">
        <f>_xlfn.XLOOKUP(E8115,Salespersons!$A$2:$A$101,Salespersons!$B$2:$B$101)</f>
        <v>Damon Snyder</v>
      </c>
      <c r="J8115" t="str">
        <f>_xlfn.XLOOKUP(E8115,Salespersons!$A$2:$A$101,Salespersons!$C$2:$C$101)</f>
        <v>North</v>
      </c>
      <c r="K8115">
        <f t="shared" si="378"/>
        <v>1278.1600000000001</v>
      </c>
      <c r="L8115" t="str">
        <f t="shared" si="379"/>
        <v>January</v>
      </c>
      <c r="M8115" t="str">
        <f t="shared" si="380"/>
        <v>2024</v>
      </c>
    </row>
    <row r="8116" spans="1:13" x14ac:dyDescent="0.3">
      <c r="A8116">
        <v>8115</v>
      </c>
      <c r="B8116">
        <v>29</v>
      </c>
      <c r="C8116">
        <v>5</v>
      </c>
      <c r="D8116" s="2">
        <v>45323</v>
      </c>
      <c r="E8116">
        <v>56</v>
      </c>
      <c r="F8116" t="str">
        <f>_xlfn.XLOOKUP(B8116,Products!$A$2:$A$51,Products!$B$2:$B$51)</f>
        <v>Reason</v>
      </c>
      <c r="G8116" t="str">
        <f>_xlfn.XLOOKUP(B8116,Products!$A$2:$A$51,Products!$C$2:$C$51)</f>
        <v>Clothing</v>
      </c>
      <c r="H8116">
        <f>_xlfn.XLOOKUP(B8116,Products!$A$2:$A$51,Products!$D$2:$D$51)</f>
        <v>127.45</v>
      </c>
      <c r="I8116" t="str">
        <f>_xlfn.XLOOKUP(E8116,Salespersons!$A$2:$A$101,Salespersons!$B$2:$B$101)</f>
        <v>Michael Adams</v>
      </c>
      <c r="J8116" t="str">
        <f>_xlfn.XLOOKUP(E8116,Salespersons!$A$2:$A$101,Salespersons!$C$2:$C$101)</f>
        <v>South</v>
      </c>
      <c r="K8116">
        <f t="shared" si="378"/>
        <v>637.25</v>
      </c>
      <c r="L8116" t="str">
        <f t="shared" si="379"/>
        <v>February</v>
      </c>
      <c r="M8116" t="str">
        <f t="shared" si="380"/>
        <v>2024</v>
      </c>
    </row>
    <row r="8117" spans="1:13" x14ac:dyDescent="0.3">
      <c r="A8117">
        <v>8116</v>
      </c>
      <c r="B8117">
        <v>49</v>
      </c>
      <c r="C8117">
        <v>9</v>
      </c>
      <c r="D8117" s="2">
        <v>45390</v>
      </c>
      <c r="E8117">
        <v>42</v>
      </c>
      <c r="F8117" t="str">
        <f>_xlfn.XLOOKUP(B8117,Products!$A$2:$A$51,Products!$B$2:$B$51)</f>
        <v>Fish</v>
      </c>
      <c r="G8117" t="str">
        <f>_xlfn.XLOOKUP(B8117,Products!$A$2:$A$51,Products!$C$2:$C$51)</f>
        <v>Toys</v>
      </c>
      <c r="H8117">
        <f>_xlfn.XLOOKUP(B8117,Products!$A$2:$A$51,Products!$D$2:$D$51)</f>
        <v>345.29</v>
      </c>
      <c r="I8117" t="str">
        <f>_xlfn.XLOOKUP(E8117,Salespersons!$A$2:$A$101,Salespersons!$B$2:$B$101)</f>
        <v>Jason Oliver</v>
      </c>
      <c r="J8117" t="str">
        <f>_xlfn.XLOOKUP(E8117,Salespersons!$A$2:$A$101,Salespersons!$C$2:$C$101)</f>
        <v>South</v>
      </c>
      <c r="K8117">
        <f t="shared" si="378"/>
        <v>3107.61</v>
      </c>
      <c r="L8117" t="str">
        <f t="shared" si="379"/>
        <v>April</v>
      </c>
      <c r="M8117" t="str">
        <f t="shared" si="380"/>
        <v>2024</v>
      </c>
    </row>
    <row r="8118" spans="1:13" x14ac:dyDescent="0.3">
      <c r="A8118">
        <v>8117</v>
      </c>
      <c r="B8118">
        <v>21</v>
      </c>
      <c r="C8118">
        <v>2</v>
      </c>
      <c r="D8118" s="2">
        <v>45299</v>
      </c>
      <c r="E8118">
        <v>13</v>
      </c>
      <c r="F8118" t="str">
        <f>_xlfn.XLOOKUP(B8118,Products!$A$2:$A$51,Products!$B$2:$B$51)</f>
        <v>Firm</v>
      </c>
      <c r="G8118" t="str">
        <f>_xlfn.XLOOKUP(B8118,Products!$A$2:$A$51,Products!$C$2:$C$51)</f>
        <v>Toys</v>
      </c>
      <c r="H8118">
        <f>_xlfn.XLOOKUP(B8118,Products!$A$2:$A$51,Products!$D$2:$D$51)</f>
        <v>107.8</v>
      </c>
      <c r="I8118" t="str">
        <f>_xlfn.XLOOKUP(E8118,Salespersons!$A$2:$A$101,Salespersons!$B$2:$B$101)</f>
        <v>Kevin Gross</v>
      </c>
      <c r="J8118" t="str">
        <f>_xlfn.XLOOKUP(E8118,Salespersons!$A$2:$A$101,Salespersons!$C$2:$C$101)</f>
        <v>North</v>
      </c>
      <c r="K8118">
        <f t="shared" si="378"/>
        <v>215.6</v>
      </c>
      <c r="L8118" t="str">
        <f t="shared" si="379"/>
        <v>January</v>
      </c>
      <c r="M8118" t="str">
        <f t="shared" si="380"/>
        <v>2024</v>
      </c>
    </row>
    <row r="8119" spans="1:13" x14ac:dyDescent="0.3">
      <c r="A8119">
        <v>8118</v>
      </c>
      <c r="B8119">
        <v>48</v>
      </c>
      <c r="C8119">
        <v>3</v>
      </c>
      <c r="D8119" s="2">
        <v>45256</v>
      </c>
      <c r="E8119">
        <v>34</v>
      </c>
      <c r="F8119" t="str">
        <f>_xlfn.XLOOKUP(B8119,Products!$A$2:$A$51,Products!$B$2:$B$51)</f>
        <v>Respond</v>
      </c>
      <c r="G8119" t="str">
        <f>_xlfn.XLOOKUP(B8119,Products!$A$2:$A$51,Products!$C$2:$C$51)</f>
        <v>Electronics</v>
      </c>
      <c r="H8119">
        <f>_xlfn.XLOOKUP(B8119,Products!$A$2:$A$51,Products!$D$2:$D$51)</f>
        <v>356.43</v>
      </c>
      <c r="I8119" t="str">
        <f>_xlfn.XLOOKUP(E8119,Salespersons!$A$2:$A$101,Salespersons!$B$2:$B$101)</f>
        <v>Denise Cruz</v>
      </c>
      <c r="J8119" t="str">
        <f>_xlfn.XLOOKUP(E8119,Salespersons!$A$2:$A$101,Salespersons!$C$2:$C$101)</f>
        <v>North</v>
      </c>
      <c r="K8119">
        <f t="shared" si="378"/>
        <v>1069.29</v>
      </c>
      <c r="L8119" t="str">
        <f t="shared" si="379"/>
        <v>November</v>
      </c>
      <c r="M8119" t="str">
        <f t="shared" si="380"/>
        <v>2023</v>
      </c>
    </row>
    <row r="8120" spans="1:13" x14ac:dyDescent="0.3">
      <c r="A8120">
        <v>8119</v>
      </c>
      <c r="B8120">
        <v>5</v>
      </c>
      <c r="C8120">
        <v>8</v>
      </c>
      <c r="D8120" s="2">
        <v>45172</v>
      </c>
      <c r="E8120">
        <v>100</v>
      </c>
      <c r="F8120" t="str">
        <f>_xlfn.XLOOKUP(B8120,Products!$A$2:$A$51,Products!$B$2:$B$51)</f>
        <v>Table</v>
      </c>
      <c r="G8120" t="str">
        <f>_xlfn.XLOOKUP(B8120,Products!$A$2:$A$51,Products!$C$2:$C$51)</f>
        <v>Toys</v>
      </c>
      <c r="H8120">
        <f>_xlfn.XLOOKUP(B8120,Products!$A$2:$A$51,Products!$D$2:$D$51)</f>
        <v>100.72</v>
      </c>
      <c r="I8120" t="str">
        <f>_xlfn.XLOOKUP(E8120,Salespersons!$A$2:$A$101,Salespersons!$B$2:$B$101)</f>
        <v>Sara Strong</v>
      </c>
      <c r="J8120" t="str">
        <f>_xlfn.XLOOKUP(E8120,Salespersons!$A$2:$A$101,Salespersons!$C$2:$C$101)</f>
        <v>North</v>
      </c>
      <c r="K8120">
        <f t="shared" si="378"/>
        <v>805.76</v>
      </c>
      <c r="L8120" t="str">
        <f t="shared" si="379"/>
        <v>September</v>
      </c>
      <c r="M8120" t="str">
        <f t="shared" si="380"/>
        <v>2023</v>
      </c>
    </row>
    <row r="8121" spans="1:13" x14ac:dyDescent="0.3">
      <c r="A8121">
        <v>8120</v>
      </c>
      <c r="B8121">
        <v>33</v>
      </c>
      <c r="C8121">
        <v>9</v>
      </c>
      <c r="D8121" s="2">
        <v>45370</v>
      </c>
      <c r="E8121">
        <v>34</v>
      </c>
      <c r="F8121" t="str">
        <f>_xlfn.XLOOKUP(B8121,Products!$A$2:$A$51,Products!$B$2:$B$51)</f>
        <v>Resource</v>
      </c>
      <c r="G8121" t="str">
        <f>_xlfn.XLOOKUP(B8121,Products!$A$2:$A$51,Products!$C$2:$C$51)</f>
        <v>Toys</v>
      </c>
      <c r="H8121">
        <f>_xlfn.XLOOKUP(B8121,Products!$A$2:$A$51,Products!$D$2:$D$51)</f>
        <v>10.54</v>
      </c>
      <c r="I8121" t="str">
        <f>_xlfn.XLOOKUP(E8121,Salespersons!$A$2:$A$101,Salespersons!$B$2:$B$101)</f>
        <v>Denise Cruz</v>
      </c>
      <c r="J8121" t="str">
        <f>_xlfn.XLOOKUP(E8121,Salespersons!$A$2:$A$101,Salespersons!$C$2:$C$101)</f>
        <v>North</v>
      </c>
      <c r="K8121">
        <f t="shared" si="378"/>
        <v>94.859999999999985</v>
      </c>
      <c r="L8121" t="str">
        <f t="shared" si="379"/>
        <v>March</v>
      </c>
      <c r="M8121" t="str">
        <f t="shared" si="380"/>
        <v>2024</v>
      </c>
    </row>
    <row r="8122" spans="1:13" x14ac:dyDescent="0.3">
      <c r="A8122">
        <v>8121</v>
      </c>
      <c r="B8122">
        <v>9</v>
      </c>
      <c r="C8122">
        <v>5</v>
      </c>
      <c r="D8122" s="2">
        <v>45503</v>
      </c>
      <c r="E8122">
        <v>53</v>
      </c>
      <c r="F8122" t="str">
        <f>_xlfn.XLOOKUP(B8122,Products!$A$2:$A$51,Products!$B$2:$B$51)</f>
        <v>Different</v>
      </c>
      <c r="G8122" t="str">
        <f>_xlfn.XLOOKUP(B8122,Products!$A$2:$A$51,Products!$C$2:$C$51)</f>
        <v>Home &amp; Kitchen</v>
      </c>
      <c r="H8122">
        <f>_xlfn.XLOOKUP(B8122,Products!$A$2:$A$51,Products!$D$2:$D$51)</f>
        <v>317.12</v>
      </c>
      <c r="I8122" t="str">
        <f>_xlfn.XLOOKUP(E8122,Salespersons!$A$2:$A$101,Salespersons!$B$2:$B$101)</f>
        <v>Patricia Odonnell</v>
      </c>
      <c r="J8122" t="str">
        <f>_xlfn.XLOOKUP(E8122,Salespersons!$A$2:$A$101,Salespersons!$C$2:$C$101)</f>
        <v>South</v>
      </c>
      <c r="K8122">
        <f t="shared" si="378"/>
        <v>1585.6</v>
      </c>
      <c r="L8122" t="str">
        <f t="shared" si="379"/>
        <v>July</v>
      </c>
      <c r="M8122" t="str">
        <f t="shared" si="380"/>
        <v>2024</v>
      </c>
    </row>
    <row r="8123" spans="1:13" x14ac:dyDescent="0.3">
      <c r="A8123">
        <v>8122</v>
      </c>
      <c r="B8123">
        <v>3</v>
      </c>
      <c r="C8123">
        <v>3</v>
      </c>
      <c r="D8123" s="2">
        <v>45526</v>
      </c>
      <c r="E8123">
        <v>3</v>
      </c>
      <c r="F8123" t="str">
        <f>_xlfn.XLOOKUP(B8123,Products!$A$2:$A$51,Products!$B$2:$B$51)</f>
        <v>Nothing</v>
      </c>
      <c r="G8123" t="str">
        <f>_xlfn.XLOOKUP(B8123,Products!$A$2:$A$51,Products!$C$2:$C$51)</f>
        <v>Books</v>
      </c>
      <c r="H8123">
        <f>_xlfn.XLOOKUP(B8123,Products!$A$2:$A$51,Products!$D$2:$D$51)</f>
        <v>425.44</v>
      </c>
      <c r="I8123" t="str">
        <f>_xlfn.XLOOKUP(E8123,Salespersons!$A$2:$A$101,Salespersons!$B$2:$B$101)</f>
        <v>Cynthia Mcbride</v>
      </c>
      <c r="J8123" t="str">
        <f>_xlfn.XLOOKUP(E8123,Salespersons!$A$2:$A$101,Salespersons!$C$2:$C$101)</f>
        <v>North</v>
      </c>
      <c r="K8123">
        <f t="shared" si="378"/>
        <v>1276.32</v>
      </c>
      <c r="L8123" t="str">
        <f t="shared" si="379"/>
        <v>August</v>
      </c>
      <c r="M8123" t="str">
        <f t="shared" si="380"/>
        <v>2024</v>
      </c>
    </row>
    <row r="8124" spans="1:13" x14ac:dyDescent="0.3">
      <c r="A8124">
        <v>8123</v>
      </c>
      <c r="B8124">
        <v>14</v>
      </c>
      <c r="C8124">
        <v>1</v>
      </c>
      <c r="D8124" s="2">
        <v>45643</v>
      </c>
      <c r="E8124">
        <v>74</v>
      </c>
      <c r="F8124" t="str">
        <f>_xlfn.XLOOKUP(B8124,Products!$A$2:$A$51,Products!$B$2:$B$51)</f>
        <v>Mention</v>
      </c>
      <c r="G8124" t="str">
        <f>_xlfn.XLOOKUP(B8124,Products!$A$2:$A$51,Products!$C$2:$C$51)</f>
        <v>Home &amp; Kitchen</v>
      </c>
      <c r="H8124">
        <f>_xlfn.XLOOKUP(B8124,Products!$A$2:$A$51,Products!$D$2:$D$51)</f>
        <v>64.77</v>
      </c>
      <c r="I8124" t="str">
        <f>_xlfn.XLOOKUP(E8124,Salespersons!$A$2:$A$101,Salespersons!$B$2:$B$101)</f>
        <v>Kevin Smith</v>
      </c>
      <c r="J8124" t="str">
        <f>_xlfn.XLOOKUP(E8124,Salespersons!$A$2:$A$101,Salespersons!$C$2:$C$101)</f>
        <v>South</v>
      </c>
      <c r="K8124">
        <f t="shared" si="378"/>
        <v>64.77</v>
      </c>
      <c r="L8124" t="str">
        <f t="shared" si="379"/>
        <v>December</v>
      </c>
      <c r="M8124" t="str">
        <f t="shared" si="380"/>
        <v>2024</v>
      </c>
    </row>
    <row r="8125" spans="1:13" x14ac:dyDescent="0.3">
      <c r="A8125">
        <v>8124</v>
      </c>
      <c r="B8125">
        <v>18</v>
      </c>
      <c r="C8125">
        <v>2</v>
      </c>
      <c r="D8125" s="2">
        <v>45386</v>
      </c>
      <c r="E8125">
        <v>99</v>
      </c>
      <c r="F8125" t="str">
        <f>_xlfn.XLOOKUP(B8125,Products!$A$2:$A$51,Products!$B$2:$B$51)</f>
        <v>You</v>
      </c>
      <c r="G8125" t="str">
        <f>_xlfn.XLOOKUP(B8125,Products!$A$2:$A$51,Products!$C$2:$C$51)</f>
        <v>Books</v>
      </c>
      <c r="H8125">
        <f>_xlfn.XLOOKUP(B8125,Products!$A$2:$A$51,Products!$D$2:$D$51)</f>
        <v>128.16</v>
      </c>
      <c r="I8125" t="str">
        <f>_xlfn.XLOOKUP(E8125,Salespersons!$A$2:$A$101,Salespersons!$B$2:$B$101)</f>
        <v>Kathleen Grant</v>
      </c>
      <c r="J8125" t="str">
        <f>_xlfn.XLOOKUP(E8125,Salespersons!$A$2:$A$101,Salespersons!$C$2:$C$101)</f>
        <v>East</v>
      </c>
      <c r="K8125">
        <f t="shared" si="378"/>
        <v>256.32</v>
      </c>
      <c r="L8125" t="str">
        <f t="shared" si="379"/>
        <v>April</v>
      </c>
      <c r="M8125" t="str">
        <f t="shared" si="380"/>
        <v>2024</v>
      </c>
    </row>
    <row r="8126" spans="1:13" x14ac:dyDescent="0.3">
      <c r="A8126">
        <v>8125</v>
      </c>
      <c r="B8126">
        <v>12</v>
      </c>
      <c r="C8126">
        <v>4</v>
      </c>
      <c r="D8126" s="2">
        <v>45148</v>
      </c>
      <c r="E8126">
        <v>37</v>
      </c>
      <c r="F8126" t="str">
        <f>_xlfn.XLOOKUP(B8126,Products!$A$2:$A$51,Products!$B$2:$B$51)</f>
        <v>Why</v>
      </c>
      <c r="G8126" t="str">
        <f>_xlfn.XLOOKUP(B8126,Products!$A$2:$A$51,Products!$C$2:$C$51)</f>
        <v>Clothing</v>
      </c>
      <c r="H8126">
        <f>_xlfn.XLOOKUP(B8126,Products!$A$2:$A$51,Products!$D$2:$D$51)</f>
        <v>76.88</v>
      </c>
      <c r="I8126" t="str">
        <f>_xlfn.XLOOKUP(E8126,Salespersons!$A$2:$A$101,Salespersons!$B$2:$B$101)</f>
        <v>Timothy Chan MD</v>
      </c>
      <c r="J8126" t="str">
        <f>_xlfn.XLOOKUP(E8126,Salespersons!$A$2:$A$101,Salespersons!$C$2:$C$101)</f>
        <v>North</v>
      </c>
      <c r="K8126">
        <f t="shared" si="378"/>
        <v>307.52</v>
      </c>
      <c r="L8126" t="str">
        <f t="shared" si="379"/>
        <v>August</v>
      </c>
      <c r="M8126" t="str">
        <f t="shared" si="380"/>
        <v>2023</v>
      </c>
    </row>
    <row r="8127" spans="1:13" x14ac:dyDescent="0.3">
      <c r="A8127">
        <v>8126</v>
      </c>
      <c r="B8127">
        <v>23</v>
      </c>
      <c r="C8127">
        <v>4</v>
      </c>
      <c r="D8127" s="2">
        <v>45655</v>
      </c>
      <c r="E8127">
        <v>52</v>
      </c>
      <c r="F8127" t="str">
        <f>_xlfn.XLOOKUP(B8127,Products!$A$2:$A$51,Products!$B$2:$B$51)</f>
        <v>Energy</v>
      </c>
      <c r="G8127" t="str">
        <f>_xlfn.XLOOKUP(B8127,Products!$A$2:$A$51,Products!$C$2:$C$51)</f>
        <v>Books</v>
      </c>
      <c r="H8127">
        <f>_xlfn.XLOOKUP(B8127,Products!$A$2:$A$51,Products!$D$2:$D$51)</f>
        <v>31.68</v>
      </c>
      <c r="I8127" t="str">
        <f>_xlfn.XLOOKUP(E8127,Salespersons!$A$2:$A$101,Salespersons!$B$2:$B$101)</f>
        <v>Vanessa Hartman</v>
      </c>
      <c r="J8127" t="str">
        <f>_xlfn.XLOOKUP(E8127,Salespersons!$A$2:$A$101,Salespersons!$C$2:$C$101)</f>
        <v>East</v>
      </c>
      <c r="K8127">
        <f t="shared" si="378"/>
        <v>126.72</v>
      </c>
      <c r="L8127" t="str">
        <f t="shared" si="379"/>
        <v>December</v>
      </c>
      <c r="M8127" t="str">
        <f t="shared" si="380"/>
        <v>2024</v>
      </c>
    </row>
    <row r="8128" spans="1:13" x14ac:dyDescent="0.3">
      <c r="A8128">
        <v>8127</v>
      </c>
      <c r="B8128">
        <v>14</v>
      </c>
      <c r="C8128">
        <v>5</v>
      </c>
      <c r="D8128" s="2">
        <v>45633</v>
      </c>
      <c r="E8128">
        <v>6</v>
      </c>
      <c r="F8128" t="str">
        <f>_xlfn.XLOOKUP(B8128,Products!$A$2:$A$51,Products!$B$2:$B$51)</f>
        <v>Mention</v>
      </c>
      <c r="G8128" t="str">
        <f>_xlfn.XLOOKUP(B8128,Products!$A$2:$A$51,Products!$C$2:$C$51)</f>
        <v>Home &amp; Kitchen</v>
      </c>
      <c r="H8128">
        <f>_xlfn.XLOOKUP(B8128,Products!$A$2:$A$51,Products!$D$2:$D$51)</f>
        <v>64.77</v>
      </c>
      <c r="I8128" t="str">
        <f>_xlfn.XLOOKUP(E8128,Salespersons!$A$2:$A$101,Salespersons!$B$2:$B$101)</f>
        <v>Amanda Mcdonald</v>
      </c>
      <c r="J8128" t="str">
        <f>_xlfn.XLOOKUP(E8128,Salespersons!$A$2:$A$101,Salespersons!$C$2:$C$101)</f>
        <v>North</v>
      </c>
      <c r="K8128">
        <f t="shared" si="378"/>
        <v>323.84999999999997</v>
      </c>
      <c r="L8128" t="str">
        <f t="shared" si="379"/>
        <v>December</v>
      </c>
      <c r="M8128" t="str">
        <f t="shared" si="380"/>
        <v>2024</v>
      </c>
    </row>
    <row r="8129" spans="1:13" x14ac:dyDescent="0.3">
      <c r="A8129">
        <v>8128</v>
      </c>
      <c r="B8129">
        <v>16</v>
      </c>
      <c r="C8129">
        <v>9</v>
      </c>
      <c r="D8129" s="2">
        <v>45349</v>
      </c>
      <c r="E8129">
        <v>21</v>
      </c>
      <c r="F8129" t="str">
        <f>_xlfn.XLOOKUP(B8129,Products!$A$2:$A$51,Products!$B$2:$B$51)</f>
        <v>Answer</v>
      </c>
      <c r="G8129" t="str">
        <f>_xlfn.XLOOKUP(B8129,Products!$A$2:$A$51,Products!$C$2:$C$51)</f>
        <v>Home &amp; Kitchen</v>
      </c>
      <c r="H8129">
        <f>_xlfn.XLOOKUP(B8129,Products!$A$2:$A$51,Products!$D$2:$D$51)</f>
        <v>145.77000000000001</v>
      </c>
      <c r="I8129" t="str">
        <f>_xlfn.XLOOKUP(E8129,Salespersons!$A$2:$A$101,Salespersons!$B$2:$B$101)</f>
        <v>David Harris</v>
      </c>
      <c r="J8129" t="str">
        <f>_xlfn.XLOOKUP(E8129,Salespersons!$A$2:$A$101,Salespersons!$C$2:$C$101)</f>
        <v>West</v>
      </c>
      <c r="K8129">
        <f t="shared" si="378"/>
        <v>1311.93</v>
      </c>
      <c r="L8129" t="str">
        <f t="shared" si="379"/>
        <v>February</v>
      </c>
      <c r="M8129" t="str">
        <f t="shared" si="380"/>
        <v>2024</v>
      </c>
    </row>
    <row r="8130" spans="1:13" x14ac:dyDescent="0.3">
      <c r="A8130">
        <v>8129</v>
      </c>
      <c r="B8130">
        <v>37</v>
      </c>
      <c r="C8130">
        <v>2</v>
      </c>
      <c r="D8130" s="2">
        <v>45430</v>
      </c>
      <c r="E8130">
        <v>45</v>
      </c>
      <c r="F8130" t="str">
        <f>_xlfn.XLOOKUP(B8130,Products!$A$2:$A$51,Products!$B$2:$B$51)</f>
        <v>Suffer</v>
      </c>
      <c r="G8130" t="str">
        <f>_xlfn.XLOOKUP(B8130,Products!$A$2:$A$51,Products!$C$2:$C$51)</f>
        <v>Electronics</v>
      </c>
      <c r="H8130">
        <f>_xlfn.XLOOKUP(B8130,Products!$A$2:$A$51,Products!$D$2:$D$51)</f>
        <v>416.3</v>
      </c>
      <c r="I8130" t="str">
        <f>_xlfn.XLOOKUP(E8130,Salespersons!$A$2:$A$101,Salespersons!$B$2:$B$101)</f>
        <v>Gregory Valdez</v>
      </c>
      <c r="J8130" t="str">
        <f>_xlfn.XLOOKUP(E8130,Salespersons!$A$2:$A$101,Salespersons!$C$2:$C$101)</f>
        <v>West</v>
      </c>
      <c r="K8130">
        <f t="shared" si="378"/>
        <v>832.6</v>
      </c>
      <c r="L8130" t="str">
        <f t="shared" si="379"/>
        <v>May</v>
      </c>
      <c r="M8130" t="str">
        <f t="shared" si="380"/>
        <v>2024</v>
      </c>
    </row>
    <row r="8131" spans="1:13" x14ac:dyDescent="0.3">
      <c r="A8131">
        <v>8130</v>
      </c>
      <c r="B8131">
        <v>20</v>
      </c>
      <c r="C8131">
        <v>2</v>
      </c>
      <c r="D8131" s="2">
        <v>45839</v>
      </c>
      <c r="E8131">
        <v>5</v>
      </c>
      <c r="F8131" t="str">
        <f>_xlfn.XLOOKUP(B8131,Products!$A$2:$A$51,Products!$B$2:$B$51)</f>
        <v>Common</v>
      </c>
      <c r="G8131" t="str">
        <f>_xlfn.XLOOKUP(B8131,Products!$A$2:$A$51,Products!$C$2:$C$51)</f>
        <v>Electronics</v>
      </c>
      <c r="H8131">
        <f>_xlfn.XLOOKUP(B8131,Products!$A$2:$A$51,Products!$D$2:$D$51)</f>
        <v>486.94</v>
      </c>
      <c r="I8131" t="str">
        <f>_xlfn.XLOOKUP(E8131,Salespersons!$A$2:$A$101,Salespersons!$B$2:$B$101)</f>
        <v>Suzanne Alvarez</v>
      </c>
      <c r="J8131" t="str">
        <f>_xlfn.XLOOKUP(E8131,Salespersons!$A$2:$A$101,Salespersons!$C$2:$C$101)</f>
        <v>West</v>
      </c>
      <c r="K8131">
        <f t="shared" ref="K8131:K8194" si="381">C8131*H8131</f>
        <v>973.88</v>
      </c>
      <c r="L8131" t="str">
        <f t="shared" ref="L8131:L8194" si="382">TEXT(D8131,"MMMM")</f>
        <v>July</v>
      </c>
      <c r="M8131" t="str">
        <f t="shared" ref="M8131:M8194" si="383">TEXT(D8131,"YYYY")</f>
        <v>2025</v>
      </c>
    </row>
    <row r="8132" spans="1:13" x14ac:dyDescent="0.3">
      <c r="A8132">
        <v>8131</v>
      </c>
      <c r="B8132">
        <v>20</v>
      </c>
      <c r="C8132">
        <v>5</v>
      </c>
      <c r="D8132" s="2">
        <v>45836</v>
      </c>
      <c r="E8132">
        <v>3</v>
      </c>
      <c r="F8132" t="str">
        <f>_xlfn.XLOOKUP(B8132,Products!$A$2:$A$51,Products!$B$2:$B$51)</f>
        <v>Common</v>
      </c>
      <c r="G8132" t="str">
        <f>_xlfn.XLOOKUP(B8132,Products!$A$2:$A$51,Products!$C$2:$C$51)</f>
        <v>Electronics</v>
      </c>
      <c r="H8132">
        <f>_xlfn.XLOOKUP(B8132,Products!$A$2:$A$51,Products!$D$2:$D$51)</f>
        <v>486.94</v>
      </c>
      <c r="I8132" t="str">
        <f>_xlfn.XLOOKUP(E8132,Salespersons!$A$2:$A$101,Salespersons!$B$2:$B$101)</f>
        <v>Cynthia Mcbride</v>
      </c>
      <c r="J8132" t="str">
        <f>_xlfn.XLOOKUP(E8132,Salespersons!$A$2:$A$101,Salespersons!$C$2:$C$101)</f>
        <v>North</v>
      </c>
      <c r="K8132">
        <f t="shared" si="381"/>
        <v>2434.6999999999998</v>
      </c>
      <c r="L8132" t="str">
        <f t="shared" si="382"/>
        <v>June</v>
      </c>
      <c r="M8132" t="str">
        <f t="shared" si="383"/>
        <v>2025</v>
      </c>
    </row>
    <row r="8133" spans="1:13" x14ac:dyDescent="0.3">
      <c r="A8133">
        <v>8132</v>
      </c>
      <c r="B8133">
        <v>15</v>
      </c>
      <c r="C8133">
        <v>2</v>
      </c>
      <c r="D8133" s="2">
        <v>45443</v>
      </c>
      <c r="E8133">
        <v>20</v>
      </c>
      <c r="F8133" t="str">
        <f>_xlfn.XLOOKUP(B8133,Products!$A$2:$A$51,Products!$B$2:$B$51)</f>
        <v>Nothing</v>
      </c>
      <c r="G8133" t="str">
        <f>_xlfn.XLOOKUP(B8133,Products!$A$2:$A$51,Products!$C$2:$C$51)</f>
        <v>Home &amp; Kitchen</v>
      </c>
      <c r="H8133">
        <f>_xlfn.XLOOKUP(B8133,Products!$A$2:$A$51,Products!$D$2:$D$51)</f>
        <v>53.21</v>
      </c>
      <c r="I8133" t="str">
        <f>_xlfn.XLOOKUP(E8133,Salespersons!$A$2:$A$101,Salespersons!$B$2:$B$101)</f>
        <v>Kristy Skinner</v>
      </c>
      <c r="J8133" t="str">
        <f>_xlfn.XLOOKUP(E8133,Salespersons!$A$2:$A$101,Salespersons!$C$2:$C$101)</f>
        <v>North</v>
      </c>
      <c r="K8133">
        <f t="shared" si="381"/>
        <v>106.42</v>
      </c>
      <c r="L8133" t="str">
        <f t="shared" si="382"/>
        <v>May</v>
      </c>
      <c r="M8133" t="str">
        <f t="shared" si="383"/>
        <v>2024</v>
      </c>
    </row>
    <row r="8134" spans="1:13" x14ac:dyDescent="0.3">
      <c r="A8134">
        <v>8133</v>
      </c>
      <c r="B8134">
        <v>41</v>
      </c>
      <c r="C8134">
        <v>5</v>
      </c>
      <c r="D8134" s="2">
        <v>45833</v>
      </c>
      <c r="E8134">
        <v>94</v>
      </c>
      <c r="F8134" t="str">
        <f>_xlfn.XLOOKUP(B8134,Products!$A$2:$A$51,Products!$B$2:$B$51)</f>
        <v>Almost</v>
      </c>
      <c r="G8134" t="str">
        <f>_xlfn.XLOOKUP(B8134,Products!$A$2:$A$51,Products!$C$2:$C$51)</f>
        <v>Home &amp; Kitchen</v>
      </c>
      <c r="H8134">
        <f>_xlfn.XLOOKUP(B8134,Products!$A$2:$A$51,Products!$D$2:$D$51)</f>
        <v>70.72</v>
      </c>
      <c r="I8134" t="str">
        <f>_xlfn.XLOOKUP(E8134,Salespersons!$A$2:$A$101,Salespersons!$B$2:$B$101)</f>
        <v>Christopher Martinez</v>
      </c>
      <c r="J8134" t="str">
        <f>_xlfn.XLOOKUP(E8134,Salespersons!$A$2:$A$101,Salespersons!$C$2:$C$101)</f>
        <v>East</v>
      </c>
      <c r="K8134">
        <f t="shared" si="381"/>
        <v>353.6</v>
      </c>
      <c r="L8134" t="str">
        <f t="shared" si="382"/>
        <v>June</v>
      </c>
      <c r="M8134" t="str">
        <f t="shared" si="383"/>
        <v>2025</v>
      </c>
    </row>
    <row r="8135" spans="1:13" x14ac:dyDescent="0.3">
      <c r="A8135">
        <v>8134</v>
      </c>
      <c r="B8135">
        <v>25</v>
      </c>
      <c r="C8135">
        <v>5</v>
      </c>
      <c r="D8135" s="2">
        <v>45333</v>
      </c>
      <c r="E8135">
        <v>76</v>
      </c>
      <c r="F8135" t="str">
        <f>_xlfn.XLOOKUP(B8135,Products!$A$2:$A$51,Products!$B$2:$B$51)</f>
        <v>Give</v>
      </c>
      <c r="G8135" t="str">
        <f>_xlfn.XLOOKUP(B8135,Products!$A$2:$A$51,Products!$C$2:$C$51)</f>
        <v>Home &amp; Kitchen</v>
      </c>
      <c r="H8135">
        <f>_xlfn.XLOOKUP(B8135,Products!$A$2:$A$51,Products!$D$2:$D$51)</f>
        <v>262.41000000000003</v>
      </c>
      <c r="I8135" t="str">
        <f>_xlfn.XLOOKUP(E8135,Salespersons!$A$2:$A$101,Salespersons!$B$2:$B$101)</f>
        <v>Julie Smith</v>
      </c>
      <c r="J8135" t="str">
        <f>_xlfn.XLOOKUP(E8135,Salespersons!$A$2:$A$101,Salespersons!$C$2:$C$101)</f>
        <v>East</v>
      </c>
      <c r="K8135">
        <f t="shared" si="381"/>
        <v>1312.0500000000002</v>
      </c>
      <c r="L8135" t="str">
        <f t="shared" si="382"/>
        <v>February</v>
      </c>
      <c r="M8135" t="str">
        <f t="shared" si="383"/>
        <v>2024</v>
      </c>
    </row>
    <row r="8136" spans="1:13" x14ac:dyDescent="0.3">
      <c r="A8136">
        <v>8135</v>
      </c>
      <c r="B8136">
        <v>17</v>
      </c>
      <c r="C8136">
        <v>7</v>
      </c>
      <c r="D8136" s="2">
        <v>45238</v>
      </c>
      <c r="E8136">
        <v>61</v>
      </c>
      <c r="F8136" t="str">
        <f>_xlfn.XLOOKUP(B8136,Products!$A$2:$A$51,Products!$B$2:$B$51)</f>
        <v>Perhaps</v>
      </c>
      <c r="G8136" t="str">
        <f>_xlfn.XLOOKUP(B8136,Products!$A$2:$A$51,Products!$C$2:$C$51)</f>
        <v>Clothing</v>
      </c>
      <c r="H8136">
        <f>_xlfn.XLOOKUP(B8136,Products!$A$2:$A$51,Products!$D$2:$D$51)</f>
        <v>165.26</v>
      </c>
      <c r="I8136" t="str">
        <f>_xlfn.XLOOKUP(E8136,Salespersons!$A$2:$A$101,Salespersons!$B$2:$B$101)</f>
        <v>Alejandra Meza</v>
      </c>
      <c r="J8136" t="str">
        <f>_xlfn.XLOOKUP(E8136,Salespersons!$A$2:$A$101,Salespersons!$C$2:$C$101)</f>
        <v>East</v>
      </c>
      <c r="K8136">
        <f t="shared" si="381"/>
        <v>1156.82</v>
      </c>
      <c r="L8136" t="str">
        <f t="shared" si="382"/>
        <v>November</v>
      </c>
      <c r="M8136" t="str">
        <f t="shared" si="383"/>
        <v>2023</v>
      </c>
    </row>
    <row r="8137" spans="1:13" x14ac:dyDescent="0.3">
      <c r="A8137">
        <v>8136</v>
      </c>
      <c r="B8137">
        <v>12</v>
      </c>
      <c r="C8137">
        <v>4</v>
      </c>
      <c r="D8137" s="2">
        <v>45744</v>
      </c>
      <c r="E8137">
        <v>35</v>
      </c>
      <c r="F8137" t="str">
        <f>_xlfn.XLOOKUP(B8137,Products!$A$2:$A$51,Products!$B$2:$B$51)</f>
        <v>Why</v>
      </c>
      <c r="G8137" t="str">
        <f>_xlfn.XLOOKUP(B8137,Products!$A$2:$A$51,Products!$C$2:$C$51)</f>
        <v>Clothing</v>
      </c>
      <c r="H8137">
        <f>_xlfn.XLOOKUP(B8137,Products!$A$2:$A$51,Products!$D$2:$D$51)</f>
        <v>76.88</v>
      </c>
      <c r="I8137" t="str">
        <f>_xlfn.XLOOKUP(E8137,Salespersons!$A$2:$A$101,Salespersons!$B$2:$B$101)</f>
        <v>Michele Moody</v>
      </c>
      <c r="J8137" t="str">
        <f>_xlfn.XLOOKUP(E8137,Salespersons!$A$2:$A$101,Salespersons!$C$2:$C$101)</f>
        <v>South</v>
      </c>
      <c r="K8137">
        <f t="shared" si="381"/>
        <v>307.52</v>
      </c>
      <c r="L8137" t="str">
        <f t="shared" si="382"/>
        <v>March</v>
      </c>
      <c r="M8137" t="str">
        <f t="shared" si="383"/>
        <v>2025</v>
      </c>
    </row>
    <row r="8138" spans="1:13" x14ac:dyDescent="0.3">
      <c r="A8138">
        <v>8137</v>
      </c>
      <c r="B8138">
        <v>45</v>
      </c>
      <c r="C8138">
        <v>2</v>
      </c>
      <c r="D8138" s="2">
        <v>45751</v>
      </c>
      <c r="E8138">
        <v>32</v>
      </c>
      <c r="F8138" t="str">
        <f>_xlfn.XLOOKUP(B8138,Products!$A$2:$A$51,Products!$B$2:$B$51)</f>
        <v>Scientist</v>
      </c>
      <c r="G8138" t="str">
        <f>_xlfn.XLOOKUP(B8138,Products!$A$2:$A$51,Products!$C$2:$C$51)</f>
        <v>Toys</v>
      </c>
      <c r="H8138">
        <f>_xlfn.XLOOKUP(B8138,Products!$A$2:$A$51,Products!$D$2:$D$51)</f>
        <v>483.37</v>
      </c>
      <c r="I8138" t="str">
        <f>_xlfn.XLOOKUP(E8138,Salespersons!$A$2:$A$101,Salespersons!$B$2:$B$101)</f>
        <v>Michael Adams</v>
      </c>
      <c r="J8138" t="str">
        <f>_xlfn.XLOOKUP(E8138,Salespersons!$A$2:$A$101,Salespersons!$C$2:$C$101)</f>
        <v>North</v>
      </c>
      <c r="K8138">
        <f t="shared" si="381"/>
        <v>966.74</v>
      </c>
      <c r="L8138" t="str">
        <f t="shared" si="382"/>
        <v>April</v>
      </c>
      <c r="M8138" t="str">
        <f t="shared" si="383"/>
        <v>2025</v>
      </c>
    </row>
    <row r="8139" spans="1:13" x14ac:dyDescent="0.3">
      <c r="A8139">
        <v>8138</v>
      </c>
      <c r="B8139">
        <v>42</v>
      </c>
      <c r="C8139">
        <v>8</v>
      </c>
      <c r="D8139" s="2">
        <v>45203</v>
      </c>
      <c r="E8139">
        <v>19</v>
      </c>
      <c r="F8139" t="str">
        <f>_xlfn.XLOOKUP(B8139,Products!$A$2:$A$51,Products!$B$2:$B$51)</f>
        <v>Deep</v>
      </c>
      <c r="G8139" t="str">
        <f>_xlfn.XLOOKUP(B8139,Products!$A$2:$A$51,Products!$C$2:$C$51)</f>
        <v>Toys</v>
      </c>
      <c r="H8139">
        <f>_xlfn.XLOOKUP(B8139,Products!$A$2:$A$51,Products!$D$2:$D$51)</f>
        <v>51.98</v>
      </c>
      <c r="I8139" t="str">
        <f>_xlfn.XLOOKUP(E8139,Salespersons!$A$2:$A$101,Salespersons!$B$2:$B$101)</f>
        <v>Dennis Zuniga</v>
      </c>
      <c r="J8139" t="str">
        <f>_xlfn.XLOOKUP(E8139,Salespersons!$A$2:$A$101,Salespersons!$C$2:$C$101)</f>
        <v>North</v>
      </c>
      <c r="K8139">
        <f t="shared" si="381"/>
        <v>415.84</v>
      </c>
      <c r="L8139" t="str">
        <f t="shared" si="382"/>
        <v>October</v>
      </c>
      <c r="M8139" t="str">
        <f t="shared" si="383"/>
        <v>2023</v>
      </c>
    </row>
    <row r="8140" spans="1:13" x14ac:dyDescent="0.3">
      <c r="A8140">
        <v>8139</v>
      </c>
      <c r="B8140">
        <v>39</v>
      </c>
      <c r="C8140">
        <v>1</v>
      </c>
      <c r="D8140" s="2">
        <v>45554</v>
      </c>
      <c r="E8140">
        <v>15</v>
      </c>
      <c r="F8140" t="str">
        <f>_xlfn.XLOOKUP(B8140,Products!$A$2:$A$51,Products!$B$2:$B$51)</f>
        <v>Reflect</v>
      </c>
      <c r="G8140" t="str">
        <f>_xlfn.XLOOKUP(B8140,Products!$A$2:$A$51,Products!$C$2:$C$51)</f>
        <v>Clothing</v>
      </c>
      <c r="H8140">
        <f>_xlfn.XLOOKUP(B8140,Products!$A$2:$A$51,Products!$D$2:$D$51)</f>
        <v>194.89</v>
      </c>
      <c r="I8140" t="str">
        <f>_xlfn.XLOOKUP(E8140,Salespersons!$A$2:$A$101,Salespersons!$B$2:$B$101)</f>
        <v>Ryan Mcdaniel</v>
      </c>
      <c r="J8140" t="str">
        <f>_xlfn.XLOOKUP(E8140,Salespersons!$A$2:$A$101,Salespersons!$C$2:$C$101)</f>
        <v>East</v>
      </c>
      <c r="K8140">
        <f t="shared" si="381"/>
        <v>194.89</v>
      </c>
      <c r="L8140" t="str">
        <f t="shared" si="382"/>
        <v>September</v>
      </c>
      <c r="M8140" t="str">
        <f t="shared" si="383"/>
        <v>2024</v>
      </c>
    </row>
    <row r="8141" spans="1:13" x14ac:dyDescent="0.3">
      <c r="A8141">
        <v>8140</v>
      </c>
      <c r="B8141">
        <v>7</v>
      </c>
      <c r="C8141">
        <v>1</v>
      </c>
      <c r="D8141" s="2">
        <v>45619</v>
      </c>
      <c r="E8141">
        <v>74</v>
      </c>
      <c r="F8141" t="str">
        <f>_xlfn.XLOOKUP(B8141,Products!$A$2:$A$51,Products!$B$2:$B$51)</f>
        <v>Avoid</v>
      </c>
      <c r="G8141" t="str">
        <f>_xlfn.XLOOKUP(B8141,Products!$A$2:$A$51,Products!$C$2:$C$51)</f>
        <v>Books</v>
      </c>
      <c r="H8141">
        <f>_xlfn.XLOOKUP(B8141,Products!$A$2:$A$51,Products!$D$2:$D$51)</f>
        <v>419</v>
      </c>
      <c r="I8141" t="str">
        <f>_xlfn.XLOOKUP(E8141,Salespersons!$A$2:$A$101,Salespersons!$B$2:$B$101)</f>
        <v>Kevin Smith</v>
      </c>
      <c r="J8141" t="str">
        <f>_xlfn.XLOOKUP(E8141,Salespersons!$A$2:$A$101,Salespersons!$C$2:$C$101)</f>
        <v>South</v>
      </c>
      <c r="K8141">
        <f t="shared" si="381"/>
        <v>419</v>
      </c>
      <c r="L8141" t="str">
        <f t="shared" si="382"/>
        <v>November</v>
      </c>
      <c r="M8141" t="str">
        <f t="shared" si="383"/>
        <v>2024</v>
      </c>
    </row>
    <row r="8142" spans="1:13" x14ac:dyDescent="0.3">
      <c r="A8142">
        <v>8141</v>
      </c>
      <c r="B8142">
        <v>8</v>
      </c>
      <c r="C8142">
        <v>7</v>
      </c>
      <c r="D8142" s="2">
        <v>45821</v>
      </c>
      <c r="E8142">
        <v>57</v>
      </c>
      <c r="F8142" t="str">
        <f>_xlfn.XLOOKUP(B8142,Products!$A$2:$A$51,Products!$B$2:$B$51)</f>
        <v>Center</v>
      </c>
      <c r="G8142" t="str">
        <f>_xlfn.XLOOKUP(B8142,Products!$A$2:$A$51,Products!$C$2:$C$51)</f>
        <v>Home &amp; Kitchen</v>
      </c>
      <c r="H8142">
        <f>_xlfn.XLOOKUP(B8142,Products!$A$2:$A$51,Products!$D$2:$D$51)</f>
        <v>275.3</v>
      </c>
      <c r="I8142" t="str">
        <f>_xlfn.XLOOKUP(E8142,Salespersons!$A$2:$A$101,Salespersons!$B$2:$B$101)</f>
        <v>Sally Gutierrez</v>
      </c>
      <c r="J8142" t="str">
        <f>_xlfn.XLOOKUP(E8142,Salespersons!$A$2:$A$101,Salespersons!$C$2:$C$101)</f>
        <v>North</v>
      </c>
      <c r="K8142">
        <f t="shared" si="381"/>
        <v>1927.1000000000001</v>
      </c>
      <c r="L8142" t="str">
        <f t="shared" si="382"/>
        <v>June</v>
      </c>
      <c r="M8142" t="str">
        <f t="shared" si="383"/>
        <v>2025</v>
      </c>
    </row>
    <row r="8143" spans="1:13" x14ac:dyDescent="0.3">
      <c r="A8143">
        <v>8142</v>
      </c>
      <c r="B8143">
        <v>24</v>
      </c>
      <c r="C8143">
        <v>4</v>
      </c>
      <c r="D8143" s="2">
        <v>45738</v>
      </c>
      <c r="E8143">
        <v>26</v>
      </c>
      <c r="F8143" t="str">
        <f>_xlfn.XLOOKUP(B8143,Products!$A$2:$A$51,Products!$B$2:$B$51)</f>
        <v>Still</v>
      </c>
      <c r="G8143" t="str">
        <f>_xlfn.XLOOKUP(B8143,Products!$A$2:$A$51,Products!$C$2:$C$51)</f>
        <v>Electronics</v>
      </c>
      <c r="H8143">
        <f>_xlfn.XLOOKUP(B8143,Products!$A$2:$A$51,Products!$D$2:$D$51)</f>
        <v>68.260000000000005</v>
      </c>
      <c r="I8143" t="str">
        <f>_xlfn.XLOOKUP(E8143,Salespersons!$A$2:$A$101,Salespersons!$B$2:$B$101)</f>
        <v>Nathan Rodriguez</v>
      </c>
      <c r="J8143" t="str">
        <f>_xlfn.XLOOKUP(E8143,Salespersons!$A$2:$A$101,Salespersons!$C$2:$C$101)</f>
        <v>East</v>
      </c>
      <c r="K8143">
        <f t="shared" si="381"/>
        <v>273.04000000000002</v>
      </c>
      <c r="L8143" t="str">
        <f t="shared" si="382"/>
        <v>March</v>
      </c>
      <c r="M8143" t="str">
        <f t="shared" si="383"/>
        <v>2025</v>
      </c>
    </row>
    <row r="8144" spans="1:13" x14ac:dyDescent="0.3">
      <c r="A8144">
        <v>8143</v>
      </c>
      <c r="B8144">
        <v>47</v>
      </c>
      <c r="C8144">
        <v>3</v>
      </c>
      <c r="D8144" s="2">
        <v>45770</v>
      </c>
      <c r="E8144">
        <v>70</v>
      </c>
      <c r="F8144" t="str">
        <f>_xlfn.XLOOKUP(B8144,Products!$A$2:$A$51,Products!$B$2:$B$51)</f>
        <v>Recent</v>
      </c>
      <c r="G8144" t="str">
        <f>_xlfn.XLOOKUP(B8144,Products!$A$2:$A$51,Products!$C$2:$C$51)</f>
        <v>Books</v>
      </c>
      <c r="H8144">
        <f>_xlfn.XLOOKUP(B8144,Products!$A$2:$A$51,Products!$D$2:$D$51)</f>
        <v>260.04000000000002</v>
      </c>
      <c r="I8144" t="str">
        <f>_xlfn.XLOOKUP(E8144,Salespersons!$A$2:$A$101,Salespersons!$B$2:$B$101)</f>
        <v>Valerie Bass</v>
      </c>
      <c r="J8144" t="str">
        <f>_xlfn.XLOOKUP(E8144,Salespersons!$A$2:$A$101,Salespersons!$C$2:$C$101)</f>
        <v>West</v>
      </c>
      <c r="K8144">
        <f t="shared" si="381"/>
        <v>780.12000000000012</v>
      </c>
      <c r="L8144" t="str">
        <f t="shared" si="382"/>
        <v>April</v>
      </c>
      <c r="M8144" t="str">
        <f t="shared" si="383"/>
        <v>2025</v>
      </c>
    </row>
    <row r="8145" spans="1:13" x14ac:dyDescent="0.3">
      <c r="A8145">
        <v>8144</v>
      </c>
      <c r="B8145">
        <v>25</v>
      </c>
      <c r="C8145">
        <v>1</v>
      </c>
      <c r="D8145" s="2">
        <v>45711</v>
      </c>
      <c r="E8145">
        <v>90</v>
      </c>
      <c r="F8145" t="str">
        <f>_xlfn.XLOOKUP(B8145,Products!$A$2:$A$51,Products!$B$2:$B$51)</f>
        <v>Give</v>
      </c>
      <c r="G8145" t="str">
        <f>_xlfn.XLOOKUP(B8145,Products!$A$2:$A$51,Products!$C$2:$C$51)</f>
        <v>Home &amp; Kitchen</v>
      </c>
      <c r="H8145">
        <f>_xlfn.XLOOKUP(B8145,Products!$A$2:$A$51,Products!$D$2:$D$51)</f>
        <v>262.41000000000003</v>
      </c>
      <c r="I8145" t="str">
        <f>_xlfn.XLOOKUP(E8145,Salespersons!$A$2:$A$101,Salespersons!$B$2:$B$101)</f>
        <v>Becky Lopez</v>
      </c>
      <c r="J8145" t="str">
        <f>_xlfn.XLOOKUP(E8145,Salespersons!$A$2:$A$101,Salespersons!$C$2:$C$101)</f>
        <v>West</v>
      </c>
      <c r="K8145">
        <f t="shared" si="381"/>
        <v>262.41000000000003</v>
      </c>
      <c r="L8145" t="str">
        <f t="shared" si="382"/>
        <v>February</v>
      </c>
      <c r="M8145" t="str">
        <f t="shared" si="383"/>
        <v>2025</v>
      </c>
    </row>
    <row r="8146" spans="1:13" x14ac:dyDescent="0.3">
      <c r="A8146">
        <v>8145</v>
      </c>
      <c r="B8146">
        <v>21</v>
      </c>
      <c r="C8146">
        <v>8</v>
      </c>
      <c r="D8146" s="2">
        <v>45569</v>
      </c>
      <c r="E8146">
        <v>2</v>
      </c>
      <c r="F8146" t="str">
        <f>_xlfn.XLOOKUP(B8146,Products!$A$2:$A$51,Products!$B$2:$B$51)</f>
        <v>Firm</v>
      </c>
      <c r="G8146" t="str">
        <f>_xlfn.XLOOKUP(B8146,Products!$A$2:$A$51,Products!$C$2:$C$51)</f>
        <v>Toys</v>
      </c>
      <c r="H8146">
        <f>_xlfn.XLOOKUP(B8146,Products!$A$2:$A$51,Products!$D$2:$D$51)</f>
        <v>107.8</v>
      </c>
      <c r="I8146" t="str">
        <f>_xlfn.XLOOKUP(E8146,Salespersons!$A$2:$A$101,Salespersons!$B$2:$B$101)</f>
        <v>Johnny Jackson</v>
      </c>
      <c r="J8146" t="str">
        <f>_xlfn.XLOOKUP(E8146,Salespersons!$A$2:$A$101,Salespersons!$C$2:$C$101)</f>
        <v>East</v>
      </c>
      <c r="K8146">
        <f t="shared" si="381"/>
        <v>862.4</v>
      </c>
      <c r="L8146" t="str">
        <f t="shared" si="382"/>
        <v>October</v>
      </c>
      <c r="M8146" t="str">
        <f t="shared" si="383"/>
        <v>2024</v>
      </c>
    </row>
    <row r="8147" spans="1:13" x14ac:dyDescent="0.3">
      <c r="A8147">
        <v>8146</v>
      </c>
      <c r="B8147">
        <v>50</v>
      </c>
      <c r="C8147">
        <v>8</v>
      </c>
      <c r="D8147" s="2">
        <v>45278</v>
      </c>
      <c r="E8147">
        <v>49</v>
      </c>
      <c r="F8147" t="str">
        <f>_xlfn.XLOOKUP(B8147,Products!$A$2:$A$51,Products!$B$2:$B$51)</f>
        <v>Newspaper</v>
      </c>
      <c r="G8147" t="str">
        <f>_xlfn.XLOOKUP(B8147,Products!$A$2:$A$51,Products!$C$2:$C$51)</f>
        <v>Clothing</v>
      </c>
      <c r="H8147">
        <f>_xlfn.XLOOKUP(B8147,Products!$A$2:$A$51,Products!$D$2:$D$51)</f>
        <v>256.36</v>
      </c>
      <c r="I8147" t="str">
        <f>_xlfn.XLOOKUP(E8147,Salespersons!$A$2:$A$101,Salespersons!$B$2:$B$101)</f>
        <v>Thomas Morris</v>
      </c>
      <c r="J8147" t="str">
        <f>_xlfn.XLOOKUP(E8147,Salespersons!$A$2:$A$101,Salespersons!$C$2:$C$101)</f>
        <v>South</v>
      </c>
      <c r="K8147">
        <f t="shared" si="381"/>
        <v>2050.88</v>
      </c>
      <c r="L8147" t="str">
        <f t="shared" si="382"/>
        <v>December</v>
      </c>
      <c r="M8147" t="str">
        <f t="shared" si="383"/>
        <v>2023</v>
      </c>
    </row>
    <row r="8148" spans="1:13" x14ac:dyDescent="0.3">
      <c r="A8148">
        <v>8147</v>
      </c>
      <c r="B8148">
        <v>33</v>
      </c>
      <c r="C8148">
        <v>4</v>
      </c>
      <c r="D8148" s="2">
        <v>45638</v>
      </c>
      <c r="E8148">
        <v>48</v>
      </c>
      <c r="F8148" t="str">
        <f>_xlfn.XLOOKUP(B8148,Products!$A$2:$A$51,Products!$B$2:$B$51)</f>
        <v>Resource</v>
      </c>
      <c r="G8148" t="str">
        <f>_xlfn.XLOOKUP(B8148,Products!$A$2:$A$51,Products!$C$2:$C$51)</f>
        <v>Toys</v>
      </c>
      <c r="H8148">
        <f>_xlfn.XLOOKUP(B8148,Products!$A$2:$A$51,Products!$D$2:$D$51)</f>
        <v>10.54</v>
      </c>
      <c r="I8148" t="str">
        <f>_xlfn.XLOOKUP(E8148,Salespersons!$A$2:$A$101,Salespersons!$B$2:$B$101)</f>
        <v>Jacob Woods</v>
      </c>
      <c r="J8148" t="str">
        <f>_xlfn.XLOOKUP(E8148,Salespersons!$A$2:$A$101,Salespersons!$C$2:$C$101)</f>
        <v>West</v>
      </c>
      <c r="K8148">
        <f t="shared" si="381"/>
        <v>42.16</v>
      </c>
      <c r="L8148" t="str">
        <f t="shared" si="382"/>
        <v>December</v>
      </c>
      <c r="M8148" t="str">
        <f t="shared" si="383"/>
        <v>2024</v>
      </c>
    </row>
    <row r="8149" spans="1:13" x14ac:dyDescent="0.3">
      <c r="A8149">
        <v>8148</v>
      </c>
      <c r="B8149">
        <v>10</v>
      </c>
      <c r="C8149">
        <v>2</v>
      </c>
      <c r="D8149" s="2">
        <v>45294</v>
      </c>
      <c r="E8149">
        <v>32</v>
      </c>
      <c r="F8149" t="str">
        <f>_xlfn.XLOOKUP(B8149,Products!$A$2:$A$51,Products!$B$2:$B$51)</f>
        <v>Live</v>
      </c>
      <c r="G8149" t="str">
        <f>_xlfn.XLOOKUP(B8149,Products!$A$2:$A$51,Products!$C$2:$C$51)</f>
        <v>Home &amp; Kitchen</v>
      </c>
      <c r="H8149">
        <f>_xlfn.XLOOKUP(B8149,Products!$A$2:$A$51,Products!$D$2:$D$51)</f>
        <v>406.51</v>
      </c>
      <c r="I8149" t="str">
        <f>_xlfn.XLOOKUP(E8149,Salespersons!$A$2:$A$101,Salespersons!$B$2:$B$101)</f>
        <v>Michael Adams</v>
      </c>
      <c r="J8149" t="str">
        <f>_xlfn.XLOOKUP(E8149,Salespersons!$A$2:$A$101,Salespersons!$C$2:$C$101)</f>
        <v>North</v>
      </c>
      <c r="K8149">
        <f t="shared" si="381"/>
        <v>813.02</v>
      </c>
      <c r="L8149" t="str">
        <f t="shared" si="382"/>
        <v>January</v>
      </c>
      <c r="M8149" t="str">
        <f t="shared" si="383"/>
        <v>2024</v>
      </c>
    </row>
    <row r="8150" spans="1:13" x14ac:dyDescent="0.3">
      <c r="A8150">
        <v>8149</v>
      </c>
      <c r="B8150">
        <v>22</v>
      </c>
      <c r="C8150">
        <v>4</v>
      </c>
      <c r="D8150" s="2">
        <v>45172</v>
      </c>
      <c r="E8150">
        <v>3</v>
      </c>
      <c r="F8150" t="str">
        <f>_xlfn.XLOOKUP(B8150,Products!$A$2:$A$51,Products!$B$2:$B$51)</f>
        <v>Detail</v>
      </c>
      <c r="G8150" t="str">
        <f>_xlfn.XLOOKUP(B8150,Products!$A$2:$A$51,Products!$C$2:$C$51)</f>
        <v>Clothing</v>
      </c>
      <c r="H8150">
        <f>_xlfn.XLOOKUP(B8150,Products!$A$2:$A$51,Products!$D$2:$D$51)</f>
        <v>393.11</v>
      </c>
      <c r="I8150" t="str">
        <f>_xlfn.XLOOKUP(E8150,Salespersons!$A$2:$A$101,Salespersons!$B$2:$B$101)</f>
        <v>Cynthia Mcbride</v>
      </c>
      <c r="J8150" t="str">
        <f>_xlfn.XLOOKUP(E8150,Salespersons!$A$2:$A$101,Salespersons!$C$2:$C$101)</f>
        <v>North</v>
      </c>
      <c r="K8150">
        <f t="shared" si="381"/>
        <v>1572.44</v>
      </c>
      <c r="L8150" t="str">
        <f t="shared" si="382"/>
        <v>September</v>
      </c>
      <c r="M8150" t="str">
        <f t="shared" si="383"/>
        <v>2023</v>
      </c>
    </row>
    <row r="8151" spans="1:13" x14ac:dyDescent="0.3">
      <c r="A8151">
        <v>8150</v>
      </c>
      <c r="B8151">
        <v>19</v>
      </c>
      <c r="C8151">
        <v>7</v>
      </c>
      <c r="D8151" s="2">
        <v>45709</v>
      </c>
      <c r="E8151">
        <v>83</v>
      </c>
      <c r="F8151" t="str">
        <f>_xlfn.XLOOKUP(B8151,Products!$A$2:$A$51,Products!$B$2:$B$51)</f>
        <v>Daughter</v>
      </c>
      <c r="G8151" t="str">
        <f>_xlfn.XLOOKUP(B8151,Products!$A$2:$A$51,Products!$C$2:$C$51)</f>
        <v>Home &amp; Kitchen</v>
      </c>
      <c r="H8151">
        <f>_xlfn.XLOOKUP(B8151,Products!$A$2:$A$51,Products!$D$2:$D$51)</f>
        <v>373.4</v>
      </c>
      <c r="I8151" t="str">
        <f>_xlfn.XLOOKUP(E8151,Salespersons!$A$2:$A$101,Salespersons!$B$2:$B$101)</f>
        <v>Stephen Ortiz</v>
      </c>
      <c r="J8151" t="str">
        <f>_xlfn.XLOOKUP(E8151,Salespersons!$A$2:$A$101,Salespersons!$C$2:$C$101)</f>
        <v>North</v>
      </c>
      <c r="K8151">
        <f t="shared" si="381"/>
        <v>2613.7999999999997</v>
      </c>
      <c r="L8151" t="str">
        <f t="shared" si="382"/>
        <v>February</v>
      </c>
      <c r="M8151" t="str">
        <f t="shared" si="383"/>
        <v>2025</v>
      </c>
    </row>
    <row r="8152" spans="1:13" x14ac:dyDescent="0.3">
      <c r="A8152">
        <v>8151</v>
      </c>
      <c r="B8152">
        <v>29</v>
      </c>
      <c r="C8152">
        <v>4</v>
      </c>
      <c r="D8152" s="2">
        <v>45616</v>
      </c>
      <c r="E8152">
        <v>100</v>
      </c>
      <c r="F8152" t="str">
        <f>_xlfn.XLOOKUP(B8152,Products!$A$2:$A$51,Products!$B$2:$B$51)</f>
        <v>Reason</v>
      </c>
      <c r="G8152" t="str">
        <f>_xlfn.XLOOKUP(B8152,Products!$A$2:$A$51,Products!$C$2:$C$51)</f>
        <v>Clothing</v>
      </c>
      <c r="H8152">
        <f>_xlfn.XLOOKUP(B8152,Products!$A$2:$A$51,Products!$D$2:$D$51)</f>
        <v>127.45</v>
      </c>
      <c r="I8152" t="str">
        <f>_xlfn.XLOOKUP(E8152,Salespersons!$A$2:$A$101,Salespersons!$B$2:$B$101)</f>
        <v>Sara Strong</v>
      </c>
      <c r="J8152" t="str">
        <f>_xlfn.XLOOKUP(E8152,Salespersons!$A$2:$A$101,Salespersons!$C$2:$C$101)</f>
        <v>North</v>
      </c>
      <c r="K8152">
        <f t="shared" si="381"/>
        <v>509.8</v>
      </c>
      <c r="L8152" t="str">
        <f t="shared" si="382"/>
        <v>November</v>
      </c>
      <c r="M8152" t="str">
        <f t="shared" si="383"/>
        <v>2024</v>
      </c>
    </row>
    <row r="8153" spans="1:13" x14ac:dyDescent="0.3">
      <c r="A8153">
        <v>8152</v>
      </c>
      <c r="B8153">
        <v>3</v>
      </c>
      <c r="C8153">
        <v>3</v>
      </c>
      <c r="D8153" s="2">
        <v>45693</v>
      </c>
      <c r="E8153">
        <v>20</v>
      </c>
      <c r="F8153" t="str">
        <f>_xlfn.XLOOKUP(B8153,Products!$A$2:$A$51,Products!$B$2:$B$51)</f>
        <v>Nothing</v>
      </c>
      <c r="G8153" t="str">
        <f>_xlfn.XLOOKUP(B8153,Products!$A$2:$A$51,Products!$C$2:$C$51)</f>
        <v>Books</v>
      </c>
      <c r="H8153">
        <f>_xlfn.XLOOKUP(B8153,Products!$A$2:$A$51,Products!$D$2:$D$51)</f>
        <v>425.44</v>
      </c>
      <c r="I8153" t="str">
        <f>_xlfn.XLOOKUP(E8153,Salespersons!$A$2:$A$101,Salespersons!$B$2:$B$101)</f>
        <v>Kristy Skinner</v>
      </c>
      <c r="J8153" t="str">
        <f>_xlfn.XLOOKUP(E8153,Salespersons!$A$2:$A$101,Salespersons!$C$2:$C$101)</f>
        <v>North</v>
      </c>
      <c r="K8153">
        <f t="shared" si="381"/>
        <v>1276.32</v>
      </c>
      <c r="L8153" t="str">
        <f t="shared" si="382"/>
        <v>February</v>
      </c>
      <c r="M8153" t="str">
        <f t="shared" si="383"/>
        <v>2025</v>
      </c>
    </row>
    <row r="8154" spans="1:13" x14ac:dyDescent="0.3">
      <c r="A8154">
        <v>8153</v>
      </c>
      <c r="B8154">
        <v>39</v>
      </c>
      <c r="C8154">
        <v>1</v>
      </c>
      <c r="D8154" s="2">
        <v>45148</v>
      </c>
      <c r="E8154">
        <v>94</v>
      </c>
      <c r="F8154" t="str">
        <f>_xlfn.XLOOKUP(B8154,Products!$A$2:$A$51,Products!$B$2:$B$51)</f>
        <v>Reflect</v>
      </c>
      <c r="G8154" t="str">
        <f>_xlfn.XLOOKUP(B8154,Products!$A$2:$A$51,Products!$C$2:$C$51)</f>
        <v>Clothing</v>
      </c>
      <c r="H8154">
        <f>_xlfn.XLOOKUP(B8154,Products!$A$2:$A$51,Products!$D$2:$D$51)</f>
        <v>194.89</v>
      </c>
      <c r="I8154" t="str">
        <f>_xlfn.XLOOKUP(E8154,Salespersons!$A$2:$A$101,Salespersons!$B$2:$B$101)</f>
        <v>Christopher Martinez</v>
      </c>
      <c r="J8154" t="str">
        <f>_xlfn.XLOOKUP(E8154,Salespersons!$A$2:$A$101,Salespersons!$C$2:$C$101)</f>
        <v>East</v>
      </c>
      <c r="K8154">
        <f t="shared" si="381"/>
        <v>194.89</v>
      </c>
      <c r="L8154" t="str">
        <f t="shared" si="382"/>
        <v>August</v>
      </c>
      <c r="M8154" t="str">
        <f t="shared" si="383"/>
        <v>2023</v>
      </c>
    </row>
    <row r="8155" spans="1:13" x14ac:dyDescent="0.3">
      <c r="A8155">
        <v>8154</v>
      </c>
      <c r="B8155">
        <v>4</v>
      </c>
      <c r="C8155">
        <v>9</v>
      </c>
      <c r="D8155" s="2">
        <v>45681</v>
      </c>
      <c r="E8155">
        <v>37</v>
      </c>
      <c r="F8155" t="str">
        <f>_xlfn.XLOOKUP(B8155,Products!$A$2:$A$51,Products!$B$2:$B$51)</f>
        <v>Half</v>
      </c>
      <c r="G8155" t="str">
        <f>_xlfn.XLOOKUP(B8155,Products!$A$2:$A$51,Products!$C$2:$C$51)</f>
        <v>Home &amp; Kitchen</v>
      </c>
      <c r="H8155">
        <f>_xlfn.XLOOKUP(B8155,Products!$A$2:$A$51,Products!$D$2:$D$51)</f>
        <v>420.81</v>
      </c>
      <c r="I8155" t="str">
        <f>_xlfn.XLOOKUP(E8155,Salespersons!$A$2:$A$101,Salespersons!$B$2:$B$101)</f>
        <v>Timothy Chan MD</v>
      </c>
      <c r="J8155" t="str">
        <f>_xlfn.XLOOKUP(E8155,Salespersons!$A$2:$A$101,Salespersons!$C$2:$C$101)</f>
        <v>North</v>
      </c>
      <c r="K8155">
        <f t="shared" si="381"/>
        <v>3787.29</v>
      </c>
      <c r="L8155" t="str">
        <f t="shared" si="382"/>
        <v>January</v>
      </c>
      <c r="M8155" t="str">
        <f t="shared" si="383"/>
        <v>2025</v>
      </c>
    </row>
    <row r="8156" spans="1:13" x14ac:dyDescent="0.3">
      <c r="A8156">
        <v>8155</v>
      </c>
      <c r="B8156">
        <v>37</v>
      </c>
      <c r="C8156">
        <v>5</v>
      </c>
      <c r="D8156" s="2">
        <v>45438</v>
      </c>
      <c r="E8156">
        <v>20</v>
      </c>
      <c r="F8156" t="str">
        <f>_xlfn.XLOOKUP(B8156,Products!$A$2:$A$51,Products!$B$2:$B$51)</f>
        <v>Suffer</v>
      </c>
      <c r="G8156" t="str">
        <f>_xlfn.XLOOKUP(B8156,Products!$A$2:$A$51,Products!$C$2:$C$51)</f>
        <v>Electronics</v>
      </c>
      <c r="H8156">
        <f>_xlfn.XLOOKUP(B8156,Products!$A$2:$A$51,Products!$D$2:$D$51)</f>
        <v>416.3</v>
      </c>
      <c r="I8156" t="str">
        <f>_xlfn.XLOOKUP(E8156,Salespersons!$A$2:$A$101,Salespersons!$B$2:$B$101)</f>
        <v>Kristy Skinner</v>
      </c>
      <c r="J8156" t="str">
        <f>_xlfn.XLOOKUP(E8156,Salespersons!$A$2:$A$101,Salespersons!$C$2:$C$101)</f>
        <v>North</v>
      </c>
      <c r="K8156">
        <f t="shared" si="381"/>
        <v>2081.5</v>
      </c>
      <c r="L8156" t="str">
        <f t="shared" si="382"/>
        <v>May</v>
      </c>
      <c r="M8156" t="str">
        <f t="shared" si="383"/>
        <v>2024</v>
      </c>
    </row>
    <row r="8157" spans="1:13" x14ac:dyDescent="0.3">
      <c r="A8157">
        <v>8156</v>
      </c>
      <c r="B8157">
        <v>31</v>
      </c>
      <c r="C8157">
        <v>2</v>
      </c>
      <c r="D8157" s="2">
        <v>45444</v>
      </c>
      <c r="E8157">
        <v>60</v>
      </c>
      <c r="F8157" t="str">
        <f>_xlfn.XLOOKUP(B8157,Products!$A$2:$A$51,Products!$B$2:$B$51)</f>
        <v>Tell</v>
      </c>
      <c r="G8157" t="str">
        <f>_xlfn.XLOOKUP(B8157,Products!$A$2:$A$51,Products!$C$2:$C$51)</f>
        <v>Books</v>
      </c>
      <c r="H8157">
        <f>_xlfn.XLOOKUP(B8157,Products!$A$2:$A$51,Products!$D$2:$D$51)</f>
        <v>83.85</v>
      </c>
      <c r="I8157" t="str">
        <f>_xlfn.XLOOKUP(E8157,Salespersons!$A$2:$A$101,Salespersons!$B$2:$B$101)</f>
        <v>Linda Cummings</v>
      </c>
      <c r="J8157" t="str">
        <f>_xlfn.XLOOKUP(E8157,Salespersons!$A$2:$A$101,Salespersons!$C$2:$C$101)</f>
        <v>East</v>
      </c>
      <c r="K8157">
        <f t="shared" si="381"/>
        <v>167.7</v>
      </c>
      <c r="L8157" t="str">
        <f t="shared" si="382"/>
        <v>June</v>
      </c>
      <c r="M8157" t="str">
        <f t="shared" si="383"/>
        <v>2024</v>
      </c>
    </row>
    <row r="8158" spans="1:13" x14ac:dyDescent="0.3">
      <c r="A8158">
        <v>8157</v>
      </c>
      <c r="B8158">
        <v>6</v>
      </c>
      <c r="C8158">
        <v>6</v>
      </c>
      <c r="D8158" s="2">
        <v>45820</v>
      </c>
      <c r="E8158">
        <v>98</v>
      </c>
      <c r="F8158" t="str">
        <f>_xlfn.XLOOKUP(B8158,Products!$A$2:$A$51,Products!$B$2:$B$51)</f>
        <v>Gas</v>
      </c>
      <c r="G8158" t="str">
        <f>_xlfn.XLOOKUP(B8158,Products!$A$2:$A$51,Products!$C$2:$C$51)</f>
        <v>Home &amp; Kitchen</v>
      </c>
      <c r="H8158">
        <f>_xlfn.XLOOKUP(B8158,Products!$A$2:$A$51,Products!$D$2:$D$51)</f>
        <v>79.7</v>
      </c>
      <c r="I8158" t="str">
        <f>_xlfn.XLOOKUP(E8158,Salespersons!$A$2:$A$101,Salespersons!$B$2:$B$101)</f>
        <v>Mrs. Marie Rodriguez</v>
      </c>
      <c r="J8158" t="str">
        <f>_xlfn.XLOOKUP(E8158,Salespersons!$A$2:$A$101,Salespersons!$C$2:$C$101)</f>
        <v>East</v>
      </c>
      <c r="K8158">
        <f t="shared" si="381"/>
        <v>478.20000000000005</v>
      </c>
      <c r="L8158" t="str">
        <f t="shared" si="382"/>
        <v>June</v>
      </c>
      <c r="M8158" t="str">
        <f t="shared" si="383"/>
        <v>2025</v>
      </c>
    </row>
    <row r="8159" spans="1:13" x14ac:dyDescent="0.3">
      <c r="A8159">
        <v>8158</v>
      </c>
      <c r="B8159">
        <v>28</v>
      </c>
      <c r="C8159">
        <v>2</v>
      </c>
      <c r="D8159" s="2">
        <v>45160</v>
      </c>
      <c r="E8159">
        <v>59</v>
      </c>
      <c r="F8159" t="str">
        <f>_xlfn.XLOOKUP(B8159,Products!$A$2:$A$51,Products!$B$2:$B$51)</f>
        <v>Total</v>
      </c>
      <c r="G8159" t="str">
        <f>_xlfn.XLOOKUP(B8159,Products!$A$2:$A$51,Products!$C$2:$C$51)</f>
        <v>Toys</v>
      </c>
      <c r="H8159">
        <f>_xlfn.XLOOKUP(B8159,Products!$A$2:$A$51,Products!$D$2:$D$51)</f>
        <v>64.849999999999994</v>
      </c>
      <c r="I8159" t="str">
        <f>_xlfn.XLOOKUP(E8159,Salespersons!$A$2:$A$101,Salespersons!$B$2:$B$101)</f>
        <v>William Carney</v>
      </c>
      <c r="J8159" t="str">
        <f>_xlfn.XLOOKUP(E8159,Salespersons!$A$2:$A$101,Salespersons!$C$2:$C$101)</f>
        <v>North</v>
      </c>
      <c r="K8159">
        <f t="shared" si="381"/>
        <v>129.69999999999999</v>
      </c>
      <c r="L8159" t="str">
        <f t="shared" si="382"/>
        <v>August</v>
      </c>
      <c r="M8159" t="str">
        <f t="shared" si="383"/>
        <v>2023</v>
      </c>
    </row>
    <row r="8160" spans="1:13" x14ac:dyDescent="0.3">
      <c r="A8160">
        <v>8159</v>
      </c>
      <c r="B8160">
        <v>10</v>
      </c>
      <c r="C8160">
        <v>6</v>
      </c>
      <c r="D8160" s="2">
        <v>45427</v>
      </c>
      <c r="E8160">
        <v>81</v>
      </c>
      <c r="F8160" t="str">
        <f>_xlfn.XLOOKUP(B8160,Products!$A$2:$A$51,Products!$B$2:$B$51)</f>
        <v>Live</v>
      </c>
      <c r="G8160" t="str">
        <f>_xlfn.XLOOKUP(B8160,Products!$A$2:$A$51,Products!$C$2:$C$51)</f>
        <v>Home &amp; Kitchen</v>
      </c>
      <c r="H8160">
        <f>_xlfn.XLOOKUP(B8160,Products!$A$2:$A$51,Products!$D$2:$D$51)</f>
        <v>406.51</v>
      </c>
      <c r="I8160" t="str">
        <f>_xlfn.XLOOKUP(E8160,Salespersons!$A$2:$A$101,Salespersons!$B$2:$B$101)</f>
        <v>Stephanie Mendez</v>
      </c>
      <c r="J8160" t="str">
        <f>_xlfn.XLOOKUP(E8160,Salespersons!$A$2:$A$101,Salespersons!$C$2:$C$101)</f>
        <v>East</v>
      </c>
      <c r="K8160">
        <f t="shared" si="381"/>
        <v>2439.06</v>
      </c>
      <c r="L8160" t="str">
        <f t="shared" si="382"/>
        <v>May</v>
      </c>
      <c r="M8160" t="str">
        <f t="shared" si="383"/>
        <v>2024</v>
      </c>
    </row>
    <row r="8161" spans="1:13" x14ac:dyDescent="0.3">
      <c r="A8161">
        <v>8160</v>
      </c>
      <c r="B8161">
        <v>12</v>
      </c>
      <c r="C8161">
        <v>9</v>
      </c>
      <c r="D8161" s="2">
        <v>45358</v>
      </c>
      <c r="E8161">
        <v>42</v>
      </c>
      <c r="F8161" t="str">
        <f>_xlfn.XLOOKUP(B8161,Products!$A$2:$A$51,Products!$B$2:$B$51)</f>
        <v>Why</v>
      </c>
      <c r="G8161" t="str">
        <f>_xlfn.XLOOKUP(B8161,Products!$A$2:$A$51,Products!$C$2:$C$51)</f>
        <v>Clothing</v>
      </c>
      <c r="H8161">
        <f>_xlfn.XLOOKUP(B8161,Products!$A$2:$A$51,Products!$D$2:$D$51)</f>
        <v>76.88</v>
      </c>
      <c r="I8161" t="str">
        <f>_xlfn.XLOOKUP(E8161,Salespersons!$A$2:$A$101,Salespersons!$B$2:$B$101)</f>
        <v>Jason Oliver</v>
      </c>
      <c r="J8161" t="str">
        <f>_xlfn.XLOOKUP(E8161,Salespersons!$A$2:$A$101,Salespersons!$C$2:$C$101)</f>
        <v>South</v>
      </c>
      <c r="K8161">
        <f t="shared" si="381"/>
        <v>691.92</v>
      </c>
      <c r="L8161" t="str">
        <f t="shared" si="382"/>
        <v>March</v>
      </c>
      <c r="M8161" t="str">
        <f t="shared" si="383"/>
        <v>2024</v>
      </c>
    </row>
    <row r="8162" spans="1:13" x14ac:dyDescent="0.3">
      <c r="A8162">
        <v>8161</v>
      </c>
      <c r="B8162">
        <v>46</v>
      </c>
      <c r="C8162">
        <v>2</v>
      </c>
      <c r="D8162" s="2">
        <v>45442</v>
      </c>
      <c r="E8162">
        <v>23</v>
      </c>
      <c r="F8162" t="str">
        <f>_xlfn.XLOOKUP(B8162,Products!$A$2:$A$51,Products!$B$2:$B$51)</f>
        <v>Consider</v>
      </c>
      <c r="G8162" t="str">
        <f>_xlfn.XLOOKUP(B8162,Products!$A$2:$A$51,Products!$C$2:$C$51)</f>
        <v>Books</v>
      </c>
      <c r="H8162">
        <f>_xlfn.XLOOKUP(B8162,Products!$A$2:$A$51,Products!$D$2:$D$51)</f>
        <v>243.05</v>
      </c>
      <c r="I8162" t="str">
        <f>_xlfn.XLOOKUP(E8162,Salespersons!$A$2:$A$101,Salespersons!$B$2:$B$101)</f>
        <v>Kevin Cox</v>
      </c>
      <c r="J8162" t="str">
        <f>_xlfn.XLOOKUP(E8162,Salespersons!$A$2:$A$101,Salespersons!$C$2:$C$101)</f>
        <v>North</v>
      </c>
      <c r="K8162">
        <f t="shared" si="381"/>
        <v>486.1</v>
      </c>
      <c r="L8162" t="str">
        <f t="shared" si="382"/>
        <v>May</v>
      </c>
      <c r="M8162" t="str">
        <f t="shared" si="383"/>
        <v>2024</v>
      </c>
    </row>
    <row r="8163" spans="1:13" x14ac:dyDescent="0.3">
      <c r="A8163">
        <v>8162</v>
      </c>
      <c r="B8163">
        <v>2</v>
      </c>
      <c r="C8163">
        <v>1</v>
      </c>
      <c r="D8163" s="2">
        <v>45836</v>
      </c>
      <c r="E8163">
        <v>41</v>
      </c>
      <c r="F8163" t="str">
        <f>_xlfn.XLOOKUP(B8163,Products!$A$2:$A$51,Products!$B$2:$B$51)</f>
        <v>Soldier</v>
      </c>
      <c r="G8163" t="str">
        <f>_xlfn.XLOOKUP(B8163,Products!$A$2:$A$51,Products!$C$2:$C$51)</f>
        <v>Toys</v>
      </c>
      <c r="H8163">
        <f>_xlfn.XLOOKUP(B8163,Products!$A$2:$A$51,Products!$D$2:$D$51)</f>
        <v>217.51</v>
      </c>
      <c r="I8163" t="str">
        <f>_xlfn.XLOOKUP(E8163,Salespersons!$A$2:$A$101,Salespersons!$B$2:$B$101)</f>
        <v>Carolyn Arnold</v>
      </c>
      <c r="J8163" t="str">
        <f>_xlfn.XLOOKUP(E8163,Salespersons!$A$2:$A$101,Salespersons!$C$2:$C$101)</f>
        <v>West</v>
      </c>
      <c r="K8163">
        <f t="shared" si="381"/>
        <v>217.51</v>
      </c>
      <c r="L8163" t="str">
        <f t="shared" si="382"/>
        <v>June</v>
      </c>
      <c r="M8163" t="str">
        <f t="shared" si="383"/>
        <v>2025</v>
      </c>
    </row>
    <row r="8164" spans="1:13" x14ac:dyDescent="0.3">
      <c r="A8164">
        <v>8163</v>
      </c>
      <c r="B8164">
        <v>3</v>
      </c>
      <c r="C8164">
        <v>7</v>
      </c>
      <c r="D8164" s="2">
        <v>45267</v>
      </c>
      <c r="E8164">
        <v>73</v>
      </c>
      <c r="F8164" t="str">
        <f>_xlfn.XLOOKUP(B8164,Products!$A$2:$A$51,Products!$B$2:$B$51)</f>
        <v>Nothing</v>
      </c>
      <c r="G8164" t="str">
        <f>_xlfn.XLOOKUP(B8164,Products!$A$2:$A$51,Products!$C$2:$C$51)</f>
        <v>Books</v>
      </c>
      <c r="H8164">
        <f>_xlfn.XLOOKUP(B8164,Products!$A$2:$A$51,Products!$D$2:$D$51)</f>
        <v>425.44</v>
      </c>
      <c r="I8164" t="str">
        <f>_xlfn.XLOOKUP(E8164,Salespersons!$A$2:$A$101,Salespersons!$B$2:$B$101)</f>
        <v>Dr. Jasmine Osborne</v>
      </c>
      <c r="J8164" t="str">
        <f>_xlfn.XLOOKUP(E8164,Salespersons!$A$2:$A$101,Salespersons!$C$2:$C$101)</f>
        <v>South</v>
      </c>
      <c r="K8164">
        <f t="shared" si="381"/>
        <v>2978.08</v>
      </c>
      <c r="L8164" t="str">
        <f t="shared" si="382"/>
        <v>December</v>
      </c>
      <c r="M8164" t="str">
        <f t="shared" si="383"/>
        <v>2023</v>
      </c>
    </row>
    <row r="8165" spans="1:13" x14ac:dyDescent="0.3">
      <c r="A8165">
        <v>8164</v>
      </c>
      <c r="B8165">
        <v>1</v>
      </c>
      <c r="C8165">
        <v>8</v>
      </c>
      <c r="D8165" s="2">
        <v>45406</v>
      </c>
      <c r="E8165">
        <v>27</v>
      </c>
      <c r="F8165" t="str">
        <f>_xlfn.XLOOKUP(B8165,Products!$A$2:$A$51,Products!$B$2:$B$51)</f>
        <v>Increase</v>
      </c>
      <c r="G8165" t="str">
        <f>_xlfn.XLOOKUP(B8165,Products!$A$2:$A$51,Products!$C$2:$C$51)</f>
        <v>Books</v>
      </c>
      <c r="H8165">
        <f>_xlfn.XLOOKUP(B8165,Products!$A$2:$A$51,Products!$D$2:$D$51)</f>
        <v>101.78</v>
      </c>
      <c r="I8165" t="str">
        <f>_xlfn.XLOOKUP(E8165,Salespersons!$A$2:$A$101,Salespersons!$B$2:$B$101)</f>
        <v>Emily Smith</v>
      </c>
      <c r="J8165" t="str">
        <f>_xlfn.XLOOKUP(E8165,Salespersons!$A$2:$A$101,Salespersons!$C$2:$C$101)</f>
        <v>South</v>
      </c>
      <c r="K8165">
        <f t="shared" si="381"/>
        <v>814.24</v>
      </c>
      <c r="L8165" t="str">
        <f t="shared" si="382"/>
        <v>April</v>
      </c>
      <c r="M8165" t="str">
        <f t="shared" si="383"/>
        <v>2024</v>
      </c>
    </row>
    <row r="8166" spans="1:13" x14ac:dyDescent="0.3">
      <c r="A8166">
        <v>8165</v>
      </c>
      <c r="B8166">
        <v>35</v>
      </c>
      <c r="C8166">
        <v>2</v>
      </c>
      <c r="D8166" s="2">
        <v>45463</v>
      </c>
      <c r="E8166">
        <v>81</v>
      </c>
      <c r="F8166" t="str">
        <f>_xlfn.XLOOKUP(B8166,Products!$A$2:$A$51,Products!$B$2:$B$51)</f>
        <v>Ok</v>
      </c>
      <c r="G8166" t="str">
        <f>_xlfn.XLOOKUP(B8166,Products!$A$2:$A$51,Products!$C$2:$C$51)</f>
        <v>Books</v>
      </c>
      <c r="H8166">
        <f>_xlfn.XLOOKUP(B8166,Products!$A$2:$A$51,Products!$D$2:$D$51)</f>
        <v>252.35</v>
      </c>
      <c r="I8166" t="str">
        <f>_xlfn.XLOOKUP(E8166,Salespersons!$A$2:$A$101,Salespersons!$B$2:$B$101)</f>
        <v>Stephanie Mendez</v>
      </c>
      <c r="J8166" t="str">
        <f>_xlfn.XLOOKUP(E8166,Salespersons!$A$2:$A$101,Salespersons!$C$2:$C$101)</f>
        <v>East</v>
      </c>
      <c r="K8166">
        <f t="shared" si="381"/>
        <v>504.7</v>
      </c>
      <c r="L8166" t="str">
        <f t="shared" si="382"/>
        <v>June</v>
      </c>
      <c r="M8166" t="str">
        <f t="shared" si="383"/>
        <v>2024</v>
      </c>
    </row>
    <row r="8167" spans="1:13" x14ac:dyDescent="0.3">
      <c r="A8167">
        <v>8166</v>
      </c>
      <c r="B8167">
        <v>24</v>
      </c>
      <c r="C8167">
        <v>4</v>
      </c>
      <c r="D8167" s="2">
        <v>45359</v>
      </c>
      <c r="E8167">
        <v>46</v>
      </c>
      <c r="F8167" t="str">
        <f>_xlfn.XLOOKUP(B8167,Products!$A$2:$A$51,Products!$B$2:$B$51)</f>
        <v>Still</v>
      </c>
      <c r="G8167" t="str">
        <f>_xlfn.XLOOKUP(B8167,Products!$A$2:$A$51,Products!$C$2:$C$51)</f>
        <v>Electronics</v>
      </c>
      <c r="H8167">
        <f>_xlfn.XLOOKUP(B8167,Products!$A$2:$A$51,Products!$D$2:$D$51)</f>
        <v>68.260000000000005</v>
      </c>
      <c r="I8167" t="str">
        <f>_xlfn.XLOOKUP(E8167,Salespersons!$A$2:$A$101,Salespersons!$B$2:$B$101)</f>
        <v>Linda Woods</v>
      </c>
      <c r="J8167" t="str">
        <f>_xlfn.XLOOKUP(E8167,Salespersons!$A$2:$A$101,Salespersons!$C$2:$C$101)</f>
        <v>South</v>
      </c>
      <c r="K8167">
        <f t="shared" si="381"/>
        <v>273.04000000000002</v>
      </c>
      <c r="L8167" t="str">
        <f t="shared" si="382"/>
        <v>March</v>
      </c>
      <c r="M8167" t="str">
        <f t="shared" si="383"/>
        <v>2024</v>
      </c>
    </row>
    <row r="8168" spans="1:13" x14ac:dyDescent="0.3">
      <c r="A8168">
        <v>8167</v>
      </c>
      <c r="B8168">
        <v>47</v>
      </c>
      <c r="C8168">
        <v>8</v>
      </c>
      <c r="D8168" s="2">
        <v>45448</v>
      </c>
      <c r="E8168">
        <v>17</v>
      </c>
      <c r="F8168" t="str">
        <f>_xlfn.XLOOKUP(B8168,Products!$A$2:$A$51,Products!$B$2:$B$51)</f>
        <v>Recent</v>
      </c>
      <c r="G8168" t="str">
        <f>_xlfn.XLOOKUP(B8168,Products!$A$2:$A$51,Products!$C$2:$C$51)</f>
        <v>Books</v>
      </c>
      <c r="H8168">
        <f>_xlfn.XLOOKUP(B8168,Products!$A$2:$A$51,Products!$D$2:$D$51)</f>
        <v>260.04000000000002</v>
      </c>
      <c r="I8168" t="str">
        <f>_xlfn.XLOOKUP(E8168,Salespersons!$A$2:$A$101,Salespersons!$B$2:$B$101)</f>
        <v>Christine Arellano</v>
      </c>
      <c r="J8168" t="str">
        <f>_xlfn.XLOOKUP(E8168,Salespersons!$A$2:$A$101,Salespersons!$C$2:$C$101)</f>
        <v>South</v>
      </c>
      <c r="K8168">
        <f t="shared" si="381"/>
        <v>2080.3200000000002</v>
      </c>
      <c r="L8168" t="str">
        <f t="shared" si="382"/>
        <v>June</v>
      </c>
      <c r="M8168" t="str">
        <f t="shared" si="383"/>
        <v>2024</v>
      </c>
    </row>
    <row r="8169" spans="1:13" x14ac:dyDescent="0.3">
      <c r="A8169">
        <v>8168</v>
      </c>
      <c r="B8169">
        <v>48</v>
      </c>
      <c r="C8169">
        <v>4</v>
      </c>
      <c r="D8169" s="2">
        <v>45355</v>
      </c>
      <c r="E8169">
        <v>2</v>
      </c>
      <c r="F8169" t="str">
        <f>_xlfn.XLOOKUP(B8169,Products!$A$2:$A$51,Products!$B$2:$B$51)</f>
        <v>Respond</v>
      </c>
      <c r="G8169" t="str">
        <f>_xlfn.XLOOKUP(B8169,Products!$A$2:$A$51,Products!$C$2:$C$51)</f>
        <v>Electronics</v>
      </c>
      <c r="H8169">
        <f>_xlfn.XLOOKUP(B8169,Products!$A$2:$A$51,Products!$D$2:$D$51)</f>
        <v>356.43</v>
      </c>
      <c r="I8169" t="str">
        <f>_xlfn.XLOOKUP(E8169,Salespersons!$A$2:$A$101,Salespersons!$B$2:$B$101)</f>
        <v>Johnny Jackson</v>
      </c>
      <c r="J8169" t="str">
        <f>_xlfn.XLOOKUP(E8169,Salespersons!$A$2:$A$101,Salespersons!$C$2:$C$101)</f>
        <v>East</v>
      </c>
      <c r="K8169">
        <f t="shared" si="381"/>
        <v>1425.72</v>
      </c>
      <c r="L8169" t="str">
        <f t="shared" si="382"/>
        <v>March</v>
      </c>
      <c r="M8169" t="str">
        <f t="shared" si="383"/>
        <v>2024</v>
      </c>
    </row>
    <row r="8170" spans="1:13" x14ac:dyDescent="0.3">
      <c r="A8170">
        <v>8169</v>
      </c>
      <c r="B8170">
        <v>34</v>
      </c>
      <c r="C8170">
        <v>9</v>
      </c>
      <c r="D8170" s="2">
        <v>45181</v>
      </c>
      <c r="E8170">
        <v>15</v>
      </c>
      <c r="F8170" t="str">
        <f>_xlfn.XLOOKUP(B8170,Products!$A$2:$A$51,Products!$B$2:$B$51)</f>
        <v>Law</v>
      </c>
      <c r="G8170" t="str">
        <f>_xlfn.XLOOKUP(B8170,Products!$A$2:$A$51,Products!$C$2:$C$51)</f>
        <v>Books</v>
      </c>
      <c r="H8170">
        <f>_xlfn.XLOOKUP(B8170,Products!$A$2:$A$51,Products!$D$2:$D$51)</f>
        <v>319.54000000000002</v>
      </c>
      <c r="I8170" t="str">
        <f>_xlfn.XLOOKUP(E8170,Salespersons!$A$2:$A$101,Salespersons!$B$2:$B$101)</f>
        <v>Ryan Mcdaniel</v>
      </c>
      <c r="J8170" t="str">
        <f>_xlfn.XLOOKUP(E8170,Salespersons!$A$2:$A$101,Salespersons!$C$2:$C$101)</f>
        <v>East</v>
      </c>
      <c r="K8170">
        <f t="shared" si="381"/>
        <v>2875.86</v>
      </c>
      <c r="L8170" t="str">
        <f t="shared" si="382"/>
        <v>September</v>
      </c>
      <c r="M8170" t="str">
        <f t="shared" si="383"/>
        <v>2023</v>
      </c>
    </row>
    <row r="8171" spans="1:13" x14ac:dyDescent="0.3">
      <c r="A8171">
        <v>8170</v>
      </c>
      <c r="B8171">
        <v>20</v>
      </c>
      <c r="C8171">
        <v>1</v>
      </c>
      <c r="D8171" s="2">
        <v>45186</v>
      </c>
      <c r="E8171">
        <v>75</v>
      </c>
      <c r="F8171" t="str">
        <f>_xlfn.XLOOKUP(B8171,Products!$A$2:$A$51,Products!$B$2:$B$51)</f>
        <v>Common</v>
      </c>
      <c r="G8171" t="str">
        <f>_xlfn.XLOOKUP(B8171,Products!$A$2:$A$51,Products!$C$2:$C$51)</f>
        <v>Electronics</v>
      </c>
      <c r="H8171">
        <f>_xlfn.XLOOKUP(B8171,Products!$A$2:$A$51,Products!$D$2:$D$51)</f>
        <v>486.94</v>
      </c>
      <c r="I8171" t="str">
        <f>_xlfn.XLOOKUP(E8171,Salespersons!$A$2:$A$101,Salespersons!$B$2:$B$101)</f>
        <v>Steven Adkins</v>
      </c>
      <c r="J8171" t="str">
        <f>_xlfn.XLOOKUP(E8171,Salespersons!$A$2:$A$101,Salespersons!$C$2:$C$101)</f>
        <v>South</v>
      </c>
      <c r="K8171">
        <f t="shared" si="381"/>
        <v>486.94</v>
      </c>
      <c r="L8171" t="str">
        <f t="shared" si="382"/>
        <v>September</v>
      </c>
      <c r="M8171" t="str">
        <f t="shared" si="383"/>
        <v>2023</v>
      </c>
    </row>
    <row r="8172" spans="1:13" x14ac:dyDescent="0.3">
      <c r="A8172">
        <v>8171</v>
      </c>
      <c r="B8172">
        <v>16</v>
      </c>
      <c r="C8172">
        <v>7</v>
      </c>
      <c r="D8172" s="2">
        <v>45275</v>
      </c>
      <c r="E8172">
        <v>57</v>
      </c>
      <c r="F8172" t="str">
        <f>_xlfn.XLOOKUP(B8172,Products!$A$2:$A$51,Products!$B$2:$B$51)</f>
        <v>Answer</v>
      </c>
      <c r="G8172" t="str">
        <f>_xlfn.XLOOKUP(B8172,Products!$A$2:$A$51,Products!$C$2:$C$51)</f>
        <v>Home &amp; Kitchen</v>
      </c>
      <c r="H8172">
        <f>_xlfn.XLOOKUP(B8172,Products!$A$2:$A$51,Products!$D$2:$D$51)</f>
        <v>145.77000000000001</v>
      </c>
      <c r="I8172" t="str">
        <f>_xlfn.XLOOKUP(E8172,Salespersons!$A$2:$A$101,Salespersons!$B$2:$B$101)</f>
        <v>Sally Gutierrez</v>
      </c>
      <c r="J8172" t="str">
        <f>_xlfn.XLOOKUP(E8172,Salespersons!$A$2:$A$101,Salespersons!$C$2:$C$101)</f>
        <v>North</v>
      </c>
      <c r="K8172">
        <f t="shared" si="381"/>
        <v>1020.3900000000001</v>
      </c>
      <c r="L8172" t="str">
        <f t="shared" si="382"/>
        <v>December</v>
      </c>
      <c r="M8172" t="str">
        <f t="shared" si="383"/>
        <v>2023</v>
      </c>
    </row>
    <row r="8173" spans="1:13" x14ac:dyDescent="0.3">
      <c r="A8173">
        <v>8172</v>
      </c>
      <c r="B8173">
        <v>30</v>
      </c>
      <c r="C8173">
        <v>3</v>
      </c>
      <c r="D8173" s="2">
        <v>45164</v>
      </c>
      <c r="E8173">
        <v>41</v>
      </c>
      <c r="F8173" t="str">
        <f>_xlfn.XLOOKUP(B8173,Products!$A$2:$A$51,Products!$B$2:$B$51)</f>
        <v>Fine</v>
      </c>
      <c r="G8173" t="str">
        <f>_xlfn.XLOOKUP(B8173,Products!$A$2:$A$51,Products!$C$2:$C$51)</f>
        <v>Electronics</v>
      </c>
      <c r="H8173">
        <f>_xlfn.XLOOKUP(B8173,Products!$A$2:$A$51,Products!$D$2:$D$51)</f>
        <v>473.44</v>
      </c>
      <c r="I8173" t="str">
        <f>_xlfn.XLOOKUP(E8173,Salespersons!$A$2:$A$101,Salespersons!$B$2:$B$101)</f>
        <v>Carolyn Arnold</v>
      </c>
      <c r="J8173" t="str">
        <f>_xlfn.XLOOKUP(E8173,Salespersons!$A$2:$A$101,Salespersons!$C$2:$C$101)</f>
        <v>West</v>
      </c>
      <c r="K8173">
        <f t="shared" si="381"/>
        <v>1420.32</v>
      </c>
      <c r="L8173" t="str">
        <f t="shared" si="382"/>
        <v>August</v>
      </c>
      <c r="M8173" t="str">
        <f t="shared" si="383"/>
        <v>2023</v>
      </c>
    </row>
    <row r="8174" spans="1:13" x14ac:dyDescent="0.3">
      <c r="A8174">
        <v>8173</v>
      </c>
      <c r="B8174">
        <v>47</v>
      </c>
      <c r="C8174">
        <v>3</v>
      </c>
      <c r="D8174" s="2">
        <v>45424</v>
      </c>
      <c r="E8174">
        <v>73</v>
      </c>
      <c r="F8174" t="str">
        <f>_xlfn.XLOOKUP(B8174,Products!$A$2:$A$51,Products!$B$2:$B$51)</f>
        <v>Recent</v>
      </c>
      <c r="G8174" t="str">
        <f>_xlfn.XLOOKUP(B8174,Products!$A$2:$A$51,Products!$C$2:$C$51)</f>
        <v>Books</v>
      </c>
      <c r="H8174">
        <f>_xlfn.XLOOKUP(B8174,Products!$A$2:$A$51,Products!$D$2:$D$51)</f>
        <v>260.04000000000002</v>
      </c>
      <c r="I8174" t="str">
        <f>_xlfn.XLOOKUP(E8174,Salespersons!$A$2:$A$101,Salespersons!$B$2:$B$101)</f>
        <v>Dr. Jasmine Osborne</v>
      </c>
      <c r="J8174" t="str">
        <f>_xlfn.XLOOKUP(E8174,Salespersons!$A$2:$A$101,Salespersons!$C$2:$C$101)</f>
        <v>South</v>
      </c>
      <c r="K8174">
        <f t="shared" si="381"/>
        <v>780.12000000000012</v>
      </c>
      <c r="L8174" t="str">
        <f t="shared" si="382"/>
        <v>May</v>
      </c>
      <c r="M8174" t="str">
        <f t="shared" si="383"/>
        <v>2024</v>
      </c>
    </row>
    <row r="8175" spans="1:13" x14ac:dyDescent="0.3">
      <c r="A8175">
        <v>8174</v>
      </c>
      <c r="B8175">
        <v>39</v>
      </c>
      <c r="C8175">
        <v>7</v>
      </c>
      <c r="D8175" s="2">
        <v>45515</v>
      </c>
      <c r="E8175">
        <v>14</v>
      </c>
      <c r="F8175" t="str">
        <f>_xlfn.XLOOKUP(B8175,Products!$A$2:$A$51,Products!$B$2:$B$51)</f>
        <v>Reflect</v>
      </c>
      <c r="G8175" t="str">
        <f>_xlfn.XLOOKUP(B8175,Products!$A$2:$A$51,Products!$C$2:$C$51)</f>
        <v>Clothing</v>
      </c>
      <c r="H8175">
        <f>_xlfn.XLOOKUP(B8175,Products!$A$2:$A$51,Products!$D$2:$D$51)</f>
        <v>194.89</v>
      </c>
      <c r="I8175" t="str">
        <f>_xlfn.XLOOKUP(E8175,Salespersons!$A$2:$A$101,Salespersons!$B$2:$B$101)</f>
        <v>Deanna Knight</v>
      </c>
      <c r="J8175" t="str">
        <f>_xlfn.XLOOKUP(E8175,Salespersons!$A$2:$A$101,Salespersons!$C$2:$C$101)</f>
        <v>North</v>
      </c>
      <c r="K8175">
        <f t="shared" si="381"/>
        <v>1364.23</v>
      </c>
      <c r="L8175" t="str">
        <f t="shared" si="382"/>
        <v>August</v>
      </c>
      <c r="M8175" t="str">
        <f t="shared" si="383"/>
        <v>2024</v>
      </c>
    </row>
    <row r="8176" spans="1:13" x14ac:dyDescent="0.3">
      <c r="A8176">
        <v>8175</v>
      </c>
      <c r="B8176">
        <v>25</v>
      </c>
      <c r="C8176">
        <v>6</v>
      </c>
      <c r="D8176" s="2">
        <v>45249</v>
      </c>
      <c r="E8176">
        <v>8</v>
      </c>
      <c r="F8176" t="str">
        <f>_xlfn.XLOOKUP(B8176,Products!$A$2:$A$51,Products!$B$2:$B$51)</f>
        <v>Give</v>
      </c>
      <c r="G8176" t="str">
        <f>_xlfn.XLOOKUP(B8176,Products!$A$2:$A$51,Products!$C$2:$C$51)</f>
        <v>Home &amp; Kitchen</v>
      </c>
      <c r="H8176">
        <f>_xlfn.XLOOKUP(B8176,Products!$A$2:$A$51,Products!$D$2:$D$51)</f>
        <v>262.41000000000003</v>
      </c>
      <c r="I8176" t="str">
        <f>_xlfn.XLOOKUP(E8176,Salespersons!$A$2:$A$101,Salespersons!$B$2:$B$101)</f>
        <v>Kimberly Brown</v>
      </c>
      <c r="J8176" t="str">
        <f>_xlfn.XLOOKUP(E8176,Salespersons!$A$2:$A$101,Salespersons!$C$2:$C$101)</f>
        <v>East</v>
      </c>
      <c r="K8176">
        <f t="shared" si="381"/>
        <v>1574.46</v>
      </c>
      <c r="L8176" t="str">
        <f t="shared" si="382"/>
        <v>November</v>
      </c>
      <c r="M8176" t="str">
        <f t="shared" si="383"/>
        <v>2023</v>
      </c>
    </row>
    <row r="8177" spans="1:13" x14ac:dyDescent="0.3">
      <c r="A8177">
        <v>8176</v>
      </c>
      <c r="B8177">
        <v>5</v>
      </c>
      <c r="C8177">
        <v>3</v>
      </c>
      <c r="D8177" s="2">
        <v>45797</v>
      </c>
      <c r="E8177">
        <v>76</v>
      </c>
      <c r="F8177" t="str">
        <f>_xlfn.XLOOKUP(B8177,Products!$A$2:$A$51,Products!$B$2:$B$51)</f>
        <v>Table</v>
      </c>
      <c r="G8177" t="str">
        <f>_xlfn.XLOOKUP(B8177,Products!$A$2:$A$51,Products!$C$2:$C$51)</f>
        <v>Toys</v>
      </c>
      <c r="H8177">
        <f>_xlfn.XLOOKUP(B8177,Products!$A$2:$A$51,Products!$D$2:$D$51)</f>
        <v>100.72</v>
      </c>
      <c r="I8177" t="str">
        <f>_xlfn.XLOOKUP(E8177,Salespersons!$A$2:$A$101,Salespersons!$B$2:$B$101)</f>
        <v>Julie Smith</v>
      </c>
      <c r="J8177" t="str">
        <f>_xlfn.XLOOKUP(E8177,Salespersons!$A$2:$A$101,Salespersons!$C$2:$C$101)</f>
        <v>East</v>
      </c>
      <c r="K8177">
        <f t="shared" si="381"/>
        <v>302.15999999999997</v>
      </c>
      <c r="L8177" t="str">
        <f t="shared" si="382"/>
        <v>May</v>
      </c>
      <c r="M8177" t="str">
        <f t="shared" si="383"/>
        <v>2025</v>
      </c>
    </row>
    <row r="8178" spans="1:13" x14ac:dyDescent="0.3">
      <c r="A8178">
        <v>8177</v>
      </c>
      <c r="B8178">
        <v>29</v>
      </c>
      <c r="C8178">
        <v>2</v>
      </c>
      <c r="D8178" s="2">
        <v>45718</v>
      </c>
      <c r="E8178">
        <v>7</v>
      </c>
      <c r="F8178" t="str">
        <f>_xlfn.XLOOKUP(B8178,Products!$A$2:$A$51,Products!$B$2:$B$51)</f>
        <v>Reason</v>
      </c>
      <c r="G8178" t="str">
        <f>_xlfn.XLOOKUP(B8178,Products!$A$2:$A$51,Products!$C$2:$C$51)</f>
        <v>Clothing</v>
      </c>
      <c r="H8178">
        <f>_xlfn.XLOOKUP(B8178,Products!$A$2:$A$51,Products!$D$2:$D$51)</f>
        <v>127.45</v>
      </c>
      <c r="I8178" t="str">
        <f>_xlfn.XLOOKUP(E8178,Salespersons!$A$2:$A$101,Salespersons!$B$2:$B$101)</f>
        <v>Robert Montes</v>
      </c>
      <c r="J8178" t="str">
        <f>_xlfn.XLOOKUP(E8178,Salespersons!$A$2:$A$101,Salespersons!$C$2:$C$101)</f>
        <v>West</v>
      </c>
      <c r="K8178">
        <f t="shared" si="381"/>
        <v>254.9</v>
      </c>
      <c r="L8178" t="str">
        <f t="shared" si="382"/>
        <v>March</v>
      </c>
      <c r="M8178" t="str">
        <f t="shared" si="383"/>
        <v>2025</v>
      </c>
    </row>
    <row r="8179" spans="1:13" x14ac:dyDescent="0.3">
      <c r="A8179">
        <v>8178</v>
      </c>
      <c r="B8179">
        <v>37</v>
      </c>
      <c r="C8179">
        <v>6</v>
      </c>
      <c r="D8179" s="2">
        <v>45530</v>
      </c>
      <c r="E8179">
        <v>67</v>
      </c>
      <c r="F8179" t="str">
        <f>_xlfn.XLOOKUP(B8179,Products!$A$2:$A$51,Products!$B$2:$B$51)</f>
        <v>Suffer</v>
      </c>
      <c r="G8179" t="str">
        <f>_xlfn.XLOOKUP(B8179,Products!$A$2:$A$51,Products!$C$2:$C$51)</f>
        <v>Electronics</v>
      </c>
      <c r="H8179">
        <f>_xlfn.XLOOKUP(B8179,Products!$A$2:$A$51,Products!$D$2:$D$51)</f>
        <v>416.3</v>
      </c>
      <c r="I8179" t="str">
        <f>_xlfn.XLOOKUP(E8179,Salespersons!$A$2:$A$101,Salespersons!$B$2:$B$101)</f>
        <v>Michael Ortiz</v>
      </c>
      <c r="J8179" t="str">
        <f>_xlfn.XLOOKUP(E8179,Salespersons!$A$2:$A$101,Salespersons!$C$2:$C$101)</f>
        <v>East</v>
      </c>
      <c r="K8179">
        <f t="shared" si="381"/>
        <v>2497.8000000000002</v>
      </c>
      <c r="L8179" t="str">
        <f t="shared" si="382"/>
        <v>August</v>
      </c>
      <c r="M8179" t="str">
        <f t="shared" si="383"/>
        <v>2024</v>
      </c>
    </row>
    <row r="8180" spans="1:13" x14ac:dyDescent="0.3">
      <c r="A8180">
        <v>8179</v>
      </c>
      <c r="B8180">
        <v>28</v>
      </c>
      <c r="C8180">
        <v>7</v>
      </c>
      <c r="D8180" s="2">
        <v>45675</v>
      </c>
      <c r="E8180">
        <v>26</v>
      </c>
      <c r="F8180" t="str">
        <f>_xlfn.XLOOKUP(B8180,Products!$A$2:$A$51,Products!$B$2:$B$51)</f>
        <v>Total</v>
      </c>
      <c r="G8180" t="str">
        <f>_xlfn.XLOOKUP(B8180,Products!$A$2:$A$51,Products!$C$2:$C$51)</f>
        <v>Toys</v>
      </c>
      <c r="H8180">
        <f>_xlfn.XLOOKUP(B8180,Products!$A$2:$A$51,Products!$D$2:$D$51)</f>
        <v>64.849999999999994</v>
      </c>
      <c r="I8180" t="str">
        <f>_xlfn.XLOOKUP(E8180,Salespersons!$A$2:$A$101,Salespersons!$B$2:$B$101)</f>
        <v>Nathan Rodriguez</v>
      </c>
      <c r="J8180" t="str">
        <f>_xlfn.XLOOKUP(E8180,Salespersons!$A$2:$A$101,Salespersons!$C$2:$C$101)</f>
        <v>East</v>
      </c>
      <c r="K8180">
        <f t="shared" si="381"/>
        <v>453.94999999999993</v>
      </c>
      <c r="L8180" t="str">
        <f t="shared" si="382"/>
        <v>January</v>
      </c>
      <c r="M8180" t="str">
        <f t="shared" si="383"/>
        <v>2025</v>
      </c>
    </row>
    <row r="8181" spans="1:13" x14ac:dyDescent="0.3">
      <c r="A8181">
        <v>8180</v>
      </c>
      <c r="B8181">
        <v>41</v>
      </c>
      <c r="C8181">
        <v>9</v>
      </c>
      <c r="D8181" s="2">
        <v>45855</v>
      </c>
      <c r="E8181">
        <v>3</v>
      </c>
      <c r="F8181" t="str">
        <f>_xlfn.XLOOKUP(B8181,Products!$A$2:$A$51,Products!$B$2:$B$51)</f>
        <v>Almost</v>
      </c>
      <c r="G8181" t="str">
        <f>_xlfn.XLOOKUP(B8181,Products!$A$2:$A$51,Products!$C$2:$C$51)</f>
        <v>Home &amp; Kitchen</v>
      </c>
      <c r="H8181">
        <f>_xlfn.XLOOKUP(B8181,Products!$A$2:$A$51,Products!$D$2:$D$51)</f>
        <v>70.72</v>
      </c>
      <c r="I8181" t="str">
        <f>_xlfn.XLOOKUP(E8181,Salespersons!$A$2:$A$101,Salespersons!$B$2:$B$101)</f>
        <v>Cynthia Mcbride</v>
      </c>
      <c r="J8181" t="str">
        <f>_xlfn.XLOOKUP(E8181,Salespersons!$A$2:$A$101,Salespersons!$C$2:$C$101)</f>
        <v>North</v>
      </c>
      <c r="K8181">
        <f t="shared" si="381"/>
        <v>636.48</v>
      </c>
      <c r="L8181" t="str">
        <f t="shared" si="382"/>
        <v>July</v>
      </c>
      <c r="M8181" t="str">
        <f t="shared" si="383"/>
        <v>2025</v>
      </c>
    </row>
    <row r="8182" spans="1:13" x14ac:dyDescent="0.3">
      <c r="A8182">
        <v>8181</v>
      </c>
      <c r="B8182">
        <v>23</v>
      </c>
      <c r="C8182">
        <v>9</v>
      </c>
      <c r="D8182" s="2">
        <v>45202</v>
      </c>
      <c r="E8182">
        <v>46</v>
      </c>
      <c r="F8182" t="str">
        <f>_xlfn.XLOOKUP(B8182,Products!$A$2:$A$51,Products!$B$2:$B$51)</f>
        <v>Energy</v>
      </c>
      <c r="G8182" t="str">
        <f>_xlfn.XLOOKUP(B8182,Products!$A$2:$A$51,Products!$C$2:$C$51)</f>
        <v>Books</v>
      </c>
      <c r="H8182">
        <f>_xlfn.XLOOKUP(B8182,Products!$A$2:$A$51,Products!$D$2:$D$51)</f>
        <v>31.68</v>
      </c>
      <c r="I8182" t="str">
        <f>_xlfn.XLOOKUP(E8182,Salespersons!$A$2:$A$101,Salespersons!$B$2:$B$101)</f>
        <v>Linda Woods</v>
      </c>
      <c r="J8182" t="str">
        <f>_xlfn.XLOOKUP(E8182,Salespersons!$A$2:$A$101,Salespersons!$C$2:$C$101)</f>
        <v>South</v>
      </c>
      <c r="K8182">
        <f t="shared" si="381"/>
        <v>285.12</v>
      </c>
      <c r="L8182" t="str">
        <f t="shared" si="382"/>
        <v>October</v>
      </c>
      <c r="M8182" t="str">
        <f t="shared" si="383"/>
        <v>2023</v>
      </c>
    </row>
    <row r="8183" spans="1:13" x14ac:dyDescent="0.3">
      <c r="A8183">
        <v>8182</v>
      </c>
      <c r="B8183">
        <v>32</v>
      </c>
      <c r="C8183">
        <v>9</v>
      </c>
      <c r="D8183" s="2">
        <v>45631</v>
      </c>
      <c r="E8183">
        <v>4</v>
      </c>
      <c r="F8183" t="str">
        <f>_xlfn.XLOOKUP(B8183,Products!$A$2:$A$51,Products!$B$2:$B$51)</f>
        <v>Former</v>
      </c>
      <c r="G8183" t="str">
        <f>_xlfn.XLOOKUP(B8183,Products!$A$2:$A$51,Products!$C$2:$C$51)</f>
        <v>Books</v>
      </c>
      <c r="H8183">
        <f>_xlfn.XLOOKUP(B8183,Products!$A$2:$A$51,Products!$D$2:$D$51)</f>
        <v>373.97</v>
      </c>
      <c r="I8183" t="str">
        <f>_xlfn.XLOOKUP(E8183,Salespersons!$A$2:$A$101,Salespersons!$B$2:$B$101)</f>
        <v>Luke Bennett</v>
      </c>
      <c r="J8183" t="str">
        <f>_xlfn.XLOOKUP(E8183,Salespersons!$A$2:$A$101,Salespersons!$C$2:$C$101)</f>
        <v>West</v>
      </c>
      <c r="K8183">
        <f t="shared" si="381"/>
        <v>3365.7300000000005</v>
      </c>
      <c r="L8183" t="str">
        <f t="shared" si="382"/>
        <v>December</v>
      </c>
      <c r="M8183" t="str">
        <f t="shared" si="383"/>
        <v>2024</v>
      </c>
    </row>
    <row r="8184" spans="1:13" x14ac:dyDescent="0.3">
      <c r="A8184">
        <v>8183</v>
      </c>
      <c r="B8184">
        <v>46</v>
      </c>
      <c r="C8184">
        <v>1</v>
      </c>
      <c r="D8184" s="2">
        <v>45561</v>
      </c>
      <c r="E8184">
        <v>57</v>
      </c>
      <c r="F8184" t="str">
        <f>_xlfn.XLOOKUP(B8184,Products!$A$2:$A$51,Products!$B$2:$B$51)</f>
        <v>Consider</v>
      </c>
      <c r="G8184" t="str">
        <f>_xlfn.XLOOKUP(B8184,Products!$A$2:$A$51,Products!$C$2:$C$51)</f>
        <v>Books</v>
      </c>
      <c r="H8184">
        <f>_xlfn.XLOOKUP(B8184,Products!$A$2:$A$51,Products!$D$2:$D$51)</f>
        <v>243.05</v>
      </c>
      <c r="I8184" t="str">
        <f>_xlfn.XLOOKUP(E8184,Salespersons!$A$2:$A$101,Salespersons!$B$2:$B$101)</f>
        <v>Sally Gutierrez</v>
      </c>
      <c r="J8184" t="str">
        <f>_xlfn.XLOOKUP(E8184,Salespersons!$A$2:$A$101,Salespersons!$C$2:$C$101)</f>
        <v>North</v>
      </c>
      <c r="K8184">
        <f t="shared" si="381"/>
        <v>243.05</v>
      </c>
      <c r="L8184" t="str">
        <f t="shared" si="382"/>
        <v>September</v>
      </c>
      <c r="M8184" t="str">
        <f t="shared" si="383"/>
        <v>2024</v>
      </c>
    </row>
    <row r="8185" spans="1:13" x14ac:dyDescent="0.3">
      <c r="A8185">
        <v>8184</v>
      </c>
      <c r="B8185">
        <v>18</v>
      </c>
      <c r="C8185">
        <v>4</v>
      </c>
      <c r="D8185" s="2">
        <v>45611</v>
      </c>
      <c r="E8185">
        <v>96</v>
      </c>
      <c r="F8185" t="str">
        <f>_xlfn.XLOOKUP(B8185,Products!$A$2:$A$51,Products!$B$2:$B$51)</f>
        <v>You</v>
      </c>
      <c r="G8185" t="str">
        <f>_xlfn.XLOOKUP(B8185,Products!$A$2:$A$51,Products!$C$2:$C$51)</f>
        <v>Books</v>
      </c>
      <c r="H8185">
        <f>_xlfn.XLOOKUP(B8185,Products!$A$2:$A$51,Products!$D$2:$D$51)</f>
        <v>128.16</v>
      </c>
      <c r="I8185" t="str">
        <f>_xlfn.XLOOKUP(E8185,Salespersons!$A$2:$A$101,Salespersons!$B$2:$B$101)</f>
        <v>Shari Ross</v>
      </c>
      <c r="J8185" t="str">
        <f>_xlfn.XLOOKUP(E8185,Salespersons!$A$2:$A$101,Salespersons!$C$2:$C$101)</f>
        <v>West</v>
      </c>
      <c r="K8185">
        <f t="shared" si="381"/>
        <v>512.64</v>
      </c>
      <c r="L8185" t="str">
        <f t="shared" si="382"/>
        <v>November</v>
      </c>
      <c r="M8185" t="str">
        <f t="shared" si="383"/>
        <v>2024</v>
      </c>
    </row>
    <row r="8186" spans="1:13" x14ac:dyDescent="0.3">
      <c r="A8186">
        <v>8185</v>
      </c>
      <c r="B8186">
        <v>41</v>
      </c>
      <c r="C8186">
        <v>4</v>
      </c>
      <c r="D8186" s="2">
        <v>45842</v>
      </c>
      <c r="E8186">
        <v>46</v>
      </c>
      <c r="F8186" t="str">
        <f>_xlfn.XLOOKUP(B8186,Products!$A$2:$A$51,Products!$B$2:$B$51)</f>
        <v>Almost</v>
      </c>
      <c r="G8186" t="str">
        <f>_xlfn.XLOOKUP(B8186,Products!$A$2:$A$51,Products!$C$2:$C$51)</f>
        <v>Home &amp; Kitchen</v>
      </c>
      <c r="H8186">
        <f>_xlfn.XLOOKUP(B8186,Products!$A$2:$A$51,Products!$D$2:$D$51)</f>
        <v>70.72</v>
      </c>
      <c r="I8186" t="str">
        <f>_xlfn.XLOOKUP(E8186,Salespersons!$A$2:$A$101,Salespersons!$B$2:$B$101)</f>
        <v>Linda Woods</v>
      </c>
      <c r="J8186" t="str">
        <f>_xlfn.XLOOKUP(E8186,Salespersons!$A$2:$A$101,Salespersons!$C$2:$C$101)</f>
        <v>South</v>
      </c>
      <c r="K8186">
        <f t="shared" si="381"/>
        <v>282.88</v>
      </c>
      <c r="L8186" t="str">
        <f t="shared" si="382"/>
        <v>July</v>
      </c>
      <c r="M8186" t="str">
        <f t="shared" si="383"/>
        <v>2025</v>
      </c>
    </row>
    <row r="8187" spans="1:13" x14ac:dyDescent="0.3">
      <c r="A8187">
        <v>8186</v>
      </c>
      <c r="B8187">
        <v>35</v>
      </c>
      <c r="C8187">
        <v>8</v>
      </c>
      <c r="D8187" s="2">
        <v>45235</v>
      </c>
      <c r="E8187">
        <v>14</v>
      </c>
      <c r="F8187" t="str">
        <f>_xlfn.XLOOKUP(B8187,Products!$A$2:$A$51,Products!$B$2:$B$51)</f>
        <v>Ok</v>
      </c>
      <c r="G8187" t="str">
        <f>_xlfn.XLOOKUP(B8187,Products!$A$2:$A$51,Products!$C$2:$C$51)</f>
        <v>Books</v>
      </c>
      <c r="H8187">
        <f>_xlfn.XLOOKUP(B8187,Products!$A$2:$A$51,Products!$D$2:$D$51)</f>
        <v>252.35</v>
      </c>
      <c r="I8187" t="str">
        <f>_xlfn.XLOOKUP(E8187,Salespersons!$A$2:$A$101,Salespersons!$B$2:$B$101)</f>
        <v>Deanna Knight</v>
      </c>
      <c r="J8187" t="str">
        <f>_xlfn.XLOOKUP(E8187,Salespersons!$A$2:$A$101,Salespersons!$C$2:$C$101)</f>
        <v>North</v>
      </c>
      <c r="K8187">
        <f t="shared" si="381"/>
        <v>2018.8</v>
      </c>
      <c r="L8187" t="str">
        <f t="shared" si="382"/>
        <v>November</v>
      </c>
      <c r="M8187" t="str">
        <f t="shared" si="383"/>
        <v>2023</v>
      </c>
    </row>
    <row r="8188" spans="1:13" x14ac:dyDescent="0.3">
      <c r="A8188">
        <v>8187</v>
      </c>
      <c r="B8188">
        <v>43</v>
      </c>
      <c r="C8188">
        <v>3</v>
      </c>
      <c r="D8188" s="2">
        <v>45162</v>
      </c>
      <c r="E8188">
        <v>3</v>
      </c>
      <c r="F8188" t="str">
        <f>_xlfn.XLOOKUP(B8188,Products!$A$2:$A$51,Products!$B$2:$B$51)</f>
        <v>Seem</v>
      </c>
      <c r="G8188" t="str">
        <f>_xlfn.XLOOKUP(B8188,Products!$A$2:$A$51,Products!$C$2:$C$51)</f>
        <v>Toys</v>
      </c>
      <c r="H8188">
        <f>_xlfn.XLOOKUP(B8188,Products!$A$2:$A$51,Products!$D$2:$D$51)</f>
        <v>98.01</v>
      </c>
      <c r="I8188" t="str">
        <f>_xlfn.XLOOKUP(E8188,Salespersons!$A$2:$A$101,Salespersons!$B$2:$B$101)</f>
        <v>Cynthia Mcbride</v>
      </c>
      <c r="J8188" t="str">
        <f>_xlfn.XLOOKUP(E8188,Salespersons!$A$2:$A$101,Salespersons!$C$2:$C$101)</f>
        <v>North</v>
      </c>
      <c r="K8188">
        <f t="shared" si="381"/>
        <v>294.03000000000003</v>
      </c>
      <c r="L8188" t="str">
        <f t="shared" si="382"/>
        <v>August</v>
      </c>
      <c r="M8188" t="str">
        <f t="shared" si="383"/>
        <v>2023</v>
      </c>
    </row>
    <row r="8189" spans="1:13" x14ac:dyDescent="0.3">
      <c r="A8189">
        <v>8188</v>
      </c>
      <c r="B8189">
        <v>24</v>
      </c>
      <c r="C8189">
        <v>1</v>
      </c>
      <c r="D8189" s="2">
        <v>45405</v>
      </c>
      <c r="E8189">
        <v>13</v>
      </c>
      <c r="F8189" t="str">
        <f>_xlfn.XLOOKUP(B8189,Products!$A$2:$A$51,Products!$B$2:$B$51)</f>
        <v>Still</v>
      </c>
      <c r="G8189" t="str">
        <f>_xlfn.XLOOKUP(B8189,Products!$A$2:$A$51,Products!$C$2:$C$51)</f>
        <v>Electronics</v>
      </c>
      <c r="H8189">
        <f>_xlfn.XLOOKUP(B8189,Products!$A$2:$A$51,Products!$D$2:$D$51)</f>
        <v>68.260000000000005</v>
      </c>
      <c r="I8189" t="str">
        <f>_xlfn.XLOOKUP(E8189,Salespersons!$A$2:$A$101,Salespersons!$B$2:$B$101)</f>
        <v>Kevin Gross</v>
      </c>
      <c r="J8189" t="str">
        <f>_xlfn.XLOOKUP(E8189,Salespersons!$A$2:$A$101,Salespersons!$C$2:$C$101)</f>
        <v>North</v>
      </c>
      <c r="K8189">
        <f t="shared" si="381"/>
        <v>68.260000000000005</v>
      </c>
      <c r="L8189" t="str">
        <f t="shared" si="382"/>
        <v>April</v>
      </c>
      <c r="M8189" t="str">
        <f t="shared" si="383"/>
        <v>2024</v>
      </c>
    </row>
    <row r="8190" spans="1:13" x14ac:dyDescent="0.3">
      <c r="A8190">
        <v>8189</v>
      </c>
      <c r="B8190">
        <v>47</v>
      </c>
      <c r="C8190">
        <v>3</v>
      </c>
      <c r="D8190" s="2">
        <v>45362</v>
      </c>
      <c r="E8190">
        <v>8</v>
      </c>
      <c r="F8190" t="str">
        <f>_xlfn.XLOOKUP(B8190,Products!$A$2:$A$51,Products!$B$2:$B$51)</f>
        <v>Recent</v>
      </c>
      <c r="G8190" t="str">
        <f>_xlfn.XLOOKUP(B8190,Products!$A$2:$A$51,Products!$C$2:$C$51)</f>
        <v>Books</v>
      </c>
      <c r="H8190">
        <f>_xlfn.XLOOKUP(B8190,Products!$A$2:$A$51,Products!$D$2:$D$51)</f>
        <v>260.04000000000002</v>
      </c>
      <c r="I8190" t="str">
        <f>_xlfn.XLOOKUP(E8190,Salespersons!$A$2:$A$101,Salespersons!$B$2:$B$101)</f>
        <v>Kimberly Brown</v>
      </c>
      <c r="J8190" t="str">
        <f>_xlfn.XLOOKUP(E8190,Salespersons!$A$2:$A$101,Salespersons!$C$2:$C$101)</f>
        <v>East</v>
      </c>
      <c r="K8190">
        <f t="shared" si="381"/>
        <v>780.12000000000012</v>
      </c>
      <c r="L8190" t="str">
        <f t="shared" si="382"/>
        <v>March</v>
      </c>
      <c r="M8190" t="str">
        <f t="shared" si="383"/>
        <v>2024</v>
      </c>
    </row>
    <row r="8191" spans="1:13" x14ac:dyDescent="0.3">
      <c r="A8191">
        <v>8190</v>
      </c>
      <c r="B8191">
        <v>28</v>
      </c>
      <c r="C8191">
        <v>6</v>
      </c>
      <c r="D8191" s="2">
        <v>45232</v>
      </c>
      <c r="E8191">
        <v>56</v>
      </c>
      <c r="F8191" t="str">
        <f>_xlfn.XLOOKUP(B8191,Products!$A$2:$A$51,Products!$B$2:$B$51)</f>
        <v>Total</v>
      </c>
      <c r="G8191" t="str">
        <f>_xlfn.XLOOKUP(B8191,Products!$A$2:$A$51,Products!$C$2:$C$51)</f>
        <v>Toys</v>
      </c>
      <c r="H8191">
        <f>_xlfn.XLOOKUP(B8191,Products!$A$2:$A$51,Products!$D$2:$D$51)</f>
        <v>64.849999999999994</v>
      </c>
      <c r="I8191" t="str">
        <f>_xlfn.XLOOKUP(E8191,Salespersons!$A$2:$A$101,Salespersons!$B$2:$B$101)</f>
        <v>Michael Adams</v>
      </c>
      <c r="J8191" t="str">
        <f>_xlfn.XLOOKUP(E8191,Salespersons!$A$2:$A$101,Salespersons!$C$2:$C$101)</f>
        <v>South</v>
      </c>
      <c r="K8191">
        <f t="shared" si="381"/>
        <v>389.09999999999997</v>
      </c>
      <c r="L8191" t="str">
        <f t="shared" si="382"/>
        <v>November</v>
      </c>
      <c r="M8191" t="str">
        <f t="shared" si="383"/>
        <v>2023</v>
      </c>
    </row>
    <row r="8192" spans="1:13" x14ac:dyDescent="0.3">
      <c r="A8192">
        <v>8191</v>
      </c>
      <c r="B8192">
        <v>36</v>
      </c>
      <c r="C8192">
        <v>7</v>
      </c>
      <c r="D8192" s="2">
        <v>45276</v>
      </c>
      <c r="E8192">
        <v>2</v>
      </c>
      <c r="F8192" t="str">
        <f>_xlfn.XLOOKUP(B8192,Products!$A$2:$A$51,Products!$B$2:$B$51)</f>
        <v>Agreement</v>
      </c>
      <c r="G8192" t="str">
        <f>_xlfn.XLOOKUP(B8192,Products!$A$2:$A$51,Products!$C$2:$C$51)</f>
        <v>Toys</v>
      </c>
      <c r="H8192">
        <f>_xlfn.XLOOKUP(B8192,Products!$A$2:$A$51,Products!$D$2:$D$51)</f>
        <v>240.8</v>
      </c>
      <c r="I8192" t="str">
        <f>_xlfn.XLOOKUP(E8192,Salespersons!$A$2:$A$101,Salespersons!$B$2:$B$101)</f>
        <v>Johnny Jackson</v>
      </c>
      <c r="J8192" t="str">
        <f>_xlfn.XLOOKUP(E8192,Salespersons!$A$2:$A$101,Salespersons!$C$2:$C$101)</f>
        <v>East</v>
      </c>
      <c r="K8192">
        <f t="shared" si="381"/>
        <v>1685.6000000000001</v>
      </c>
      <c r="L8192" t="str">
        <f t="shared" si="382"/>
        <v>December</v>
      </c>
      <c r="M8192" t="str">
        <f t="shared" si="383"/>
        <v>2023</v>
      </c>
    </row>
    <row r="8193" spans="1:13" x14ac:dyDescent="0.3">
      <c r="A8193">
        <v>8192</v>
      </c>
      <c r="B8193">
        <v>21</v>
      </c>
      <c r="C8193">
        <v>9</v>
      </c>
      <c r="D8193" s="2">
        <v>45482</v>
      </c>
      <c r="E8193">
        <v>46</v>
      </c>
      <c r="F8193" t="str">
        <f>_xlfn.XLOOKUP(B8193,Products!$A$2:$A$51,Products!$B$2:$B$51)</f>
        <v>Firm</v>
      </c>
      <c r="G8193" t="str">
        <f>_xlfn.XLOOKUP(B8193,Products!$A$2:$A$51,Products!$C$2:$C$51)</f>
        <v>Toys</v>
      </c>
      <c r="H8193">
        <f>_xlfn.XLOOKUP(B8193,Products!$A$2:$A$51,Products!$D$2:$D$51)</f>
        <v>107.8</v>
      </c>
      <c r="I8193" t="str">
        <f>_xlfn.XLOOKUP(E8193,Salespersons!$A$2:$A$101,Salespersons!$B$2:$B$101)</f>
        <v>Linda Woods</v>
      </c>
      <c r="J8193" t="str">
        <f>_xlfn.XLOOKUP(E8193,Salespersons!$A$2:$A$101,Salespersons!$C$2:$C$101)</f>
        <v>South</v>
      </c>
      <c r="K8193">
        <f t="shared" si="381"/>
        <v>970.19999999999993</v>
      </c>
      <c r="L8193" t="str">
        <f t="shared" si="382"/>
        <v>July</v>
      </c>
      <c r="M8193" t="str">
        <f t="shared" si="383"/>
        <v>2024</v>
      </c>
    </row>
    <row r="8194" spans="1:13" x14ac:dyDescent="0.3">
      <c r="A8194">
        <v>8193</v>
      </c>
      <c r="B8194">
        <v>5</v>
      </c>
      <c r="C8194">
        <v>5</v>
      </c>
      <c r="D8194" s="2">
        <v>45657</v>
      </c>
      <c r="E8194">
        <v>31</v>
      </c>
      <c r="F8194" t="str">
        <f>_xlfn.XLOOKUP(B8194,Products!$A$2:$A$51,Products!$B$2:$B$51)</f>
        <v>Table</v>
      </c>
      <c r="G8194" t="str">
        <f>_xlfn.XLOOKUP(B8194,Products!$A$2:$A$51,Products!$C$2:$C$51)</f>
        <v>Toys</v>
      </c>
      <c r="H8194">
        <f>_xlfn.XLOOKUP(B8194,Products!$A$2:$A$51,Products!$D$2:$D$51)</f>
        <v>100.72</v>
      </c>
      <c r="I8194" t="str">
        <f>_xlfn.XLOOKUP(E8194,Salespersons!$A$2:$A$101,Salespersons!$B$2:$B$101)</f>
        <v>Brooke Williams</v>
      </c>
      <c r="J8194" t="str">
        <f>_xlfn.XLOOKUP(E8194,Salespersons!$A$2:$A$101,Salespersons!$C$2:$C$101)</f>
        <v>West</v>
      </c>
      <c r="K8194">
        <f t="shared" si="381"/>
        <v>503.6</v>
      </c>
      <c r="L8194" t="str">
        <f t="shared" si="382"/>
        <v>December</v>
      </c>
      <c r="M8194" t="str">
        <f t="shared" si="383"/>
        <v>2024</v>
      </c>
    </row>
    <row r="8195" spans="1:13" x14ac:dyDescent="0.3">
      <c r="A8195">
        <v>8194</v>
      </c>
      <c r="B8195">
        <v>26</v>
      </c>
      <c r="C8195">
        <v>5</v>
      </c>
      <c r="D8195" s="2">
        <v>45198</v>
      </c>
      <c r="E8195">
        <v>91</v>
      </c>
      <c r="F8195" t="str">
        <f>_xlfn.XLOOKUP(B8195,Products!$A$2:$A$51,Products!$B$2:$B$51)</f>
        <v>He</v>
      </c>
      <c r="G8195" t="str">
        <f>_xlfn.XLOOKUP(B8195,Products!$A$2:$A$51,Products!$C$2:$C$51)</f>
        <v>Clothing</v>
      </c>
      <c r="H8195">
        <f>_xlfn.XLOOKUP(B8195,Products!$A$2:$A$51,Products!$D$2:$D$51)</f>
        <v>499.81</v>
      </c>
      <c r="I8195" t="str">
        <f>_xlfn.XLOOKUP(E8195,Salespersons!$A$2:$A$101,Salespersons!$B$2:$B$101)</f>
        <v>Stephen Mitchell</v>
      </c>
      <c r="J8195" t="str">
        <f>_xlfn.XLOOKUP(E8195,Salespersons!$A$2:$A$101,Salespersons!$C$2:$C$101)</f>
        <v>West</v>
      </c>
      <c r="K8195">
        <f t="shared" ref="K8195:K8258" si="384">C8195*H8195</f>
        <v>2499.0500000000002</v>
      </c>
      <c r="L8195" t="str">
        <f t="shared" ref="L8195:L8258" si="385">TEXT(D8195,"MMMM")</f>
        <v>September</v>
      </c>
      <c r="M8195" t="str">
        <f t="shared" ref="M8195:M8258" si="386">TEXT(D8195,"YYYY")</f>
        <v>2023</v>
      </c>
    </row>
    <row r="8196" spans="1:13" x14ac:dyDescent="0.3">
      <c r="A8196">
        <v>8195</v>
      </c>
      <c r="B8196">
        <v>50</v>
      </c>
      <c r="C8196">
        <v>3</v>
      </c>
      <c r="D8196" s="2">
        <v>45396</v>
      </c>
      <c r="E8196">
        <v>81</v>
      </c>
      <c r="F8196" t="str">
        <f>_xlfn.XLOOKUP(B8196,Products!$A$2:$A$51,Products!$B$2:$B$51)</f>
        <v>Newspaper</v>
      </c>
      <c r="G8196" t="str">
        <f>_xlfn.XLOOKUP(B8196,Products!$A$2:$A$51,Products!$C$2:$C$51)</f>
        <v>Clothing</v>
      </c>
      <c r="H8196">
        <f>_xlfn.XLOOKUP(B8196,Products!$A$2:$A$51,Products!$D$2:$D$51)</f>
        <v>256.36</v>
      </c>
      <c r="I8196" t="str">
        <f>_xlfn.XLOOKUP(E8196,Salespersons!$A$2:$A$101,Salespersons!$B$2:$B$101)</f>
        <v>Stephanie Mendez</v>
      </c>
      <c r="J8196" t="str">
        <f>_xlfn.XLOOKUP(E8196,Salespersons!$A$2:$A$101,Salespersons!$C$2:$C$101)</f>
        <v>East</v>
      </c>
      <c r="K8196">
        <f t="shared" si="384"/>
        <v>769.08</v>
      </c>
      <c r="L8196" t="str">
        <f t="shared" si="385"/>
        <v>April</v>
      </c>
      <c r="M8196" t="str">
        <f t="shared" si="386"/>
        <v>2024</v>
      </c>
    </row>
    <row r="8197" spans="1:13" x14ac:dyDescent="0.3">
      <c r="A8197">
        <v>8196</v>
      </c>
      <c r="B8197">
        <v>23</v>
      </c>
      <c r="C8197">
        <v>3</v>
      </c>
      <c r="D8197" s="2">
        <v>45209</v>
      </c>
      <c r="E8197">
        <v>35</v>
      </c>
      <c r="F8197" t="str">
        <f>_xlfn.XLOOKUP(B8197,Products!$A$2:$A$51,Products!$B$2:$B$51)</f>
        <v>Energy</v>
      </c>
      <c r="G8197" t="str">
        <f>_xlfn.XLOOKUP(B8197,Products!$A$2:$A$51,Products!$C$2:$C$51)</f>
        <v>Books</v>
      </c>
      <c r="H8197">
        <f>_xlfn.XLOOKUP(B8197,Products!$A$2:$A$51,Products!$D$2:$D$51)</f>
        <v>31.68</v>
      </c>
      <c r="I8197" t="str">
        <f>_xlfn.XLOOKUP(E8197,Salespersons!$A$2:$A$101,Salespersons!$B$2:$B$101)</f>
        <v>Michele Moody</v>
      </c>
      <c r="J8197" t="str">
        <f>_xlfn.XLOOKUP(E8197,Salespersons!$A$2:$A$101,Salespersons!$C$2:$C$101)</f>
        <v>South</v>
      </c>
      <c r="K8197">
        <f t="shared" si="384"/>
        <v>95.039999999999992</v>
      </c>
      <c r="L8197" t="str">
        <f t="shared" si="385"/>
        <v>October</v>
      </c>
      <c r="M8197" t="str">
        <f t="shared" si="386"/>
        <v>2023</v>
      </c>
    </row>
    <row r="8198" spans="1:13" x14ac:dyDescent="0.3">
      <c r="A8198">
        <v>8197</v>
      </c>
      <c r="B8198">
        <v>44</v>
      </c>
      <c r="C8198">
        <v>9</v>
      </c>
      <c r="D8198" s="2">
        <v>45355</v>
      </c>
      <c r="E8198">
        <v>62</v>
      </c>
      <c r="F8198" t="str">
        <f>_xlfn.XLOOKUP(B8198,Products!$A$2:$A$51,Products!$B$2:$B$51)</f>
        <v>Approach</v>
      </c>
      <c r="G8198" t="str">
        <f>_xlfn.XLOOKUP(B8198,Products!$A$2:$A$51,Products!$C$2:$C$51)</f>
        <v>Toys</v>
      </c>
      <c r="H8198">
        <f>_xlfn.XLOOKUP(B8198,Products!$A$2:$A$51,Products!$D$2:$D$51)</f>
        <v>128.11000000000001</v>
      </c>
      <c r="I8198" t="str">
        <f>_xlfn.XLOOKUP(E8198,Salespersons!$A$2:$A$101,Salespersons!$B$2:$B$101)</f>
        <v>Kristen Miller</v>
      </c>
      <c r="J8198" t="str">
        <f>_xlfn.XLOOKUP(E8198,Salespersons!$A$2:$A$101,Salespersons!$C$2:$C$101)</f>
        <v>North</v>
      </c>
      <c r="K8198">
        <f t="shared" si="384"/>
        <v>1152.9900000000002</v>
      </c>
      <c r="L8198" t="str">
        <f t="shared" si="385"/>
        <v>March</v>
      </c>
      <c r="M8198" t="str">
        <f t="shared" si="386"/>
        <v>2024</v>
      </c>
    </row>
    <row r="8199" spans="1:13" x14ac:dyDescent="0.3">
      <c r="A8199">
        <v>8198</v>
      </c>
      <c r="B8199">
        <v>33</v>
      </c>
      <c r="C8199">
        <v>3</v>
      </c>
      <c r="D8199" s="2">
        <v>45511</v>
      </c>
      <c r="E8199">
        <v>46</v>
      </c>
      <c r="F8199" t="str">
        <f>_xlfn.XLOOKUP(B8199,Products!$A$2:$A$51,Products!$B$2:$B$51)</f>
        <v>Resource</v>
      </c>
      <c r="G8199" t="str">
        <f>_xlfn.XLOOKUP(B8199,Products!$A$2:$A$51,Products!$C$2:$C$51)</f>
        <v>Toys</v>
      </c>
      <c r="H8199">
        <f>_xlfn.XLOOKUP(B8199,Products!$A$2:$A$51,Products!$D$2:$D$51)</f>
        <v>10.54</v>
      </c>
      <c r="I8199" t="str">
        <f>_xlfn.XLOOKUP(E8199,Salespersons!$A$2:$A$101,Salespersons!$B$2:$B$101)</f>
        <v>Linda Woods</v>
      </c>
      <c r="J8199" t="str">
        <f>_xlfn.XLOOKUP(E8199,Salespersons!$A$2:$A$101,Salespersons!$C$2:$C$101)</f>
        <v>South</v>
      </c>
      <c r="K8199">
        <f t="shared" si="384"/>
        <v>31.619999999999997</v>
      </c>
      <c r="L8199" t="str">
        <f t="shared" si="385"/>
        <v>August</v>
      </c>
      <c r="M8199" t="str">
        <f t="shared" si="386"/>
        <v>2024</v>
      </c>
    </row>
    <row r="8200" spans="1:13" x14ac:dyDescent="0.3">
      <c r="A8200">
        <v>8199</v>
      </c>
      <c r="B8200">
        <v>26</v>
      </c>
      <c r="C8200">
        <v>3</v>
      </c>
      <c r="D8200" s="2">
        <v>45820</v>
      </c>
      <c r="E8200">
        <v>24</v>
      </c>
      <c r="F8200" t="str">
        <f>_xlfn.XLOOKUP(B8200,Products!$A$2:$A$51,Products!$B$2:$B$51)</f>
        <v>He</v>
      </c>
      <c r="G8200" t="str">
        <f>_xlfn.XLOOKUP(B8200,Products!$A$2:$A$51,Products!$C$2:$C$51)</f>
        <v>Clothing</v>
      </c>
      <c r="H8200">
        <f>_xlfn.XLOOKUP(B8200,Products!$A$2:$A$51,Products!$D$2:$D$51)</f>
        <v>499.81</v>
      </c>
      <c r="I8200" t="str">
        <f>_xlfn.XLOOKUP(E8200,Salespersons!$A$2:$A$101,Salespersons!$B$2:$B$101)</f>
        <v>Ronald Henderson</v>
      </c>
      <c r="J8200" t="str">
        <f>_xlfn.XLOOKUP(E8200,Salespersons!$A$2:$A$101,Salespersons!$C$2:$C$101)</f>
        <v>East</v>
      </c>
      <c r="K8200">
        <f t="shared" si="384"/>
        <v>1499.43</v>
      </c>
      <c r="L8200" t="str">
        <f t="shared" si="385"/>
        <v>June</v>
      </c>
      <c r="M8200" t="str">
        <f t="shared" si="386"/>
        <v>2025</v>
      </c>
    </row>
    <row r="8201" spans="1:13" x14ac:dyDescent="0.3">
      <c r="A8201">
        <v>8200</v>
      </c>
      <c r="B8201">
        <v>22</v>
      </c>
      <c r="C8201">
        <v>9</v>
      </c>
      <c r="D8201" s="2">
        <v>45259</v>
      </c>
      <c r="E8201">
        <v>65</v>
      </c>
      <c r="F8201" t="str">
        <f>_xlfn.XLOOKUP(B8201,Products!$A$2:$A$51,Products!$B$2:$B$51)</f>
        <v>Detail</v>
      </c>
      <c r="G8201" t="str">
        <f>_xlfn.XLOOKUP(B8201,Products!$A$2:$A$51,Products!$C$2:$C$51)</f>
        <v>Clothing</v>
      </c>
      <c r="H8201">
        <f>_xlfn.XLOOKUP(B8201,Products!$A$2:$A$51,Products!$D$2:$D$51)</f>
        <v>393.11</v>
      </c>
      <c r="I8201" t="str">
        <f>_xlfn.XLOOKUP(E8201,Salespersons!$A$2:$A$101,Salespersons!$B$2:$B$101)</f>
        <v>Deanna Rodriguez MD</v>
      </c>
      <c r="J8201" t="str">
        <f>_xlfn.XLOOKUP(E8201,Salespersons!$A$2:$A$101,Salespersons!$C$2:$C$101)</f>
        <v>West</v>
      </c>
      <c r="K8201">
        <f t="shared" si="384"/>
        <v>3537.9900000000002</v>
      </c>
      <c r="L8201" t="str">
        <f t="shared" si="385"/>
        <v>November</v>
      </c>
      <c r="M8201" t="str">
        <f t="shared" si="386"/>
        <v>2023</v>
      </c>
    </row>
    <row r="8202" spans="1:13" x14ac:dyDescent="0.3">
      <c r="A8202">
        <v>8201</v>
      </c>
      <c r="B8202">
        <v>20</v>
      </c>
      <c r="C8202">
        <v>4</v>
      </c>
      <c r="D8202" s="2">
        <v>45525</v>
      </c>
      <c r="E8202">
        <v>93</v>
      </c>
      <c r="F8202" t="str">
        <f>_xlfn.XLOOKUP(B8202,Products!$A$2:$A$51,Products!$B$2:$B$51)</f>
        <v>Common</v>
      </c>
      <c r="G8202" t="str">
        <f>_xlfn.XLOOKUP(B8202,Products!$A$2:$A$51,Products!$C$2:$C$51)</f>
        <v>Electronics</v>
      </c>
      <c r="H8202">
        <f>_xlfn.XLOOKUP(B8202,Products!$A$2:$A$51,Products!$D$2:$D$51)</f>
        <v>486.94</v>
      </c>
      <c r="I8202" t="str">
        <f>_xlfn.XLOOKUP(E8202,Salespersons!$A$2:$A$101,Salespersons!$B$2:$B$101)</f>
        <v>Yolanda Clayton</v>
      </c>
      <c r="J8202" t="str">
        <f>_xlfn.XLOOKUP(E8202,Salespersons!$A$2:$A$101,Salespersons!$C$2:$C$101)</f>
        <v>South</v>
      </c>
      <c r="K8202">
        <f t="shared" si="384"/>
        <v>1947.76</v>
      </c>
      <c r="L8202" t="str">
        <f t="shared" si="385"/>
        <v>August</v>
      </c>
      <c r="M8202" t="str">
        <f t="shared" si="386"/>
        <v>2024</v>
      </c>
    </row>
    <row r="8203" spans="1:13" x14ac:dyDescent="0.3">
      <c r="A8203">
        <v>8202</v>
      </c>
      <c r="B8203">
        <v>2</v>
      </c>
      <c r="C8203">
        <v>6</v>
      </c>
      <c r="D8203" s="2">
        <v>45162</v>
      </c>
      <c r="E8203">
        <v>90</v>
      </c>
      <c r="F8203" t="str">
        <f>_xlfn.XLOOKUP(B8203,Products!$A$2:$A$51,Products!$B$2:$B$51)</f>
        <v>Soldier</v>
      </c>
      <c r="G8203" t="str">
        <f>_xlfn.XLOOKUP(B8203,Products!$A$2:$A$51,Products!$C$2:$C$51)</f>
        <v>Toys</v>
      </c>
      <c r="H8203">
        <f>_xlfn.XLOOKUP(B8203,Products!$A$2:$A$51,Products!$D$2:$D$51)</f>
        <v>217.51</v>
      </c>
      <c r="I8203" t="str">
        <f>_xlfn.XLOOKUP(E8203,Salespersons!$A$2:$A$101,Salespersons!$B$2:$B$101)</f>
        <v>Becky Lopez</v>
      </c>
      <c r="J8203" t="str">
        <f>_xlfn.XLOOKUP(E8203,Salespersons!$A$2:$A$101,Salespersons!$C$2:$C$101)</f>
        <v>West</v>
      </c>
      <c r="K8203">
        <f t="shared" si="384"/>
        <v>1305.06</v>
      </c>
      <c r="L8203" t="str">
        <f t="shared" si="385"/>
        <v>August</v>
      </c>
      <c r="M8203" t="str">
        <f t="shared" si="386"/>
        <v>2023</v>
      </c>
    </row>
    <row r="8204" spans="1:13" x14ac:dyDescent="0.3">
      <c r="A8204">
        <v>8203</v>
      </c>
      <c r="B8204">
        <v>41</v>
      </c>
      <c r="C8204">
        <v>1</v>
      </c>
      <c r="D8204" s="2">
        <v>45198</v>
      </c>
      <c r="E8204">
        <v>44</v>
      </c>
      <c r="F8204" t="str">
        <f>_xlfn.XLOOKUP(B8204,Products!$A$2:$A$51,Products!$B$2:$B$51)</f>
        <v>Almost</v>
      </c>
      <c r="G8204" t="str">
        <f>_xlfn.XLOOKUP(B8204,Products!$A$2:$A$51,Products!$C$2:$C$51)</f>
        <v>Home &amp; Kitchen</v>
      </c>
      <c r="H8204">
        <f>_xlfn.XLOOKUP(B8204,Products!$A$2:$A$51,Products!$D$2:$D$51)</f>
        <v>70.72</v>
      </c>
      <c r="I8204" t="str">
        <f>_xlfn.XLOOKUP(E8204,Salespersons!$A$2:$A$101,Salespersons!$B$2:$B$101)</f>
        <v>Virginia Richards</v>
      </c>
      <c r="J8204" t="str">
        <f>_xlfn.XLOOKUP(E8204,Salespersons!$A$2:$A$101,Salespersons!$C$2:$C$101)</f>
        <v>East</v>
      </c>
      <c r="K8204">
        <f t="shared" si="384"/>
        <v>70.72</v>
      </c>
      <c r="L8204" t="str">
        <f t="shared" si="385"/>
        <v>September</v>
      </c>
      <c r="M8204" t="str">
        <f t="shared" si="386"/>
        <v>2023</v>
      </c>
    </row>
    <row r="8205" spans="1:13" x14ac:dyDescent="0.3">
      <c r="A8205">
        <v>8204</v>
      </c>
      <c r="B8205">
        <v>18</v>
      </c>
      <c r="C8205">
        <v>2</v>
      </c>
      <c r="D8205" s="2">
        <v>45232</v>
      </c>
      <c r="E8205">
        <v>99</v>
      </c>
      <c r="F8205" t="str">
        <f>_xlfn.XLOOKUP(B8205,Products!$A$2:$A$51,Products!$B$2:$B$51)</f>
        <v>You</v>
      </c>
      <c r="G8205" t="str">
        <f>_xlfn.XLOOKUP(B8205,Products!$A$2:$A$51,Products!$C$2:$C$51)</f>
        <v>Books</v>
      </c>
      <c r="H8205">
        <f>_xlfn.XLOOKUP(B8205,Products!$A$2:$A$51,Products!$D$2:$D$51)</f>
        <v>128.16</v>
      </c>
      <c r="I8205" t="str">
        <f>_xlfn.XLOOKUP(E8205,Salespersons!$A$2:$A$101,Salespersons!$B$2:$B$101)</f>
        <v>Kathleen Grant</v>
      </c>
      <c r="J8205" t="str">
        <f>_xlfn.XLOOKUP(E8205,Salespersons!$A$2:$A$101,Salespersons!$C$2:$C$101)</f>
        <v>East</v>
      </c>
      <c r="K8205">
        <f t="shared" si="384"/>
        <v>256.32</v>
      </c>
      <c r="L8205" t="str">
        <f t="shared" si="385"/>
        <v>November</v>
      </c>
      <c r="M8205" t="str">
        <f t="shared" si="386"/>
        <v>2023</v>
      </c>
    </row>
    <row r="8206" spans="1:13" x14ac:dyDescent="0.3">
      <c r="A8206">
        <v>8205</v>
      </c>
      <c r="B8206">
        <v>5</v>
      </c>
      <c r="C8206">
        <v>3</v>
      </c>
      <c r="D8206" s="2">
        <v>45358</v>
      </c>
      <c r="E8206">
        <v>51</v>
      </c>
      <c r="F8206" t="str">
        <f>_xlfn.XLOOKUP(B8206,Products!$A$2:$A$51,Products!$B$2:$B$51)</f>
        <v>Table</v>
      </c>
      <c r="G8206" t="str">
        <f>_xlfn.XLOOKUP(B8206,Products!$A$2:$A$51,Products!$C$2:$C$51)</f>
        <v>Toys</v>
      </c>
      <c r="H8206">
        <f>_xlfn.XLOOKUP(B8206,Products!$A$2:$A$51,Products!$D$2:$D$51)</f>
        <v>100.72</v>
      </c>
      <c r="I8206" t="str">
        <f>_xlfn.XLOOKUP(E8206,Salespersons!$A$2:$A$101,Salespersons!$B$2:$B$101)</f>
        <v>Damon Snyder</v>
      </c>
      <c r="J8206" t="str">
        <f>_xlfn.XLOOKUP(E8206,Salespersons!$A$2:$A$101,Salespersons!$C$2:$C$101)</f>
        <v>North</v>
      </c>
      <c r="K8206">
        <f t="shared" si="384"/>
        <v>302.15999999999997</v>
      </c>
      <c r="L8206" t="str">
        <f t="shared" si="385"/>
        <v>March</v>
      </c>
      <c r="M8206" t="str">
        <f t="shared" si="386"/>
        <v>2024</v>
      </c>
    </row>
    <row r="8207" spans="1:13" x14ac:dyDescent="0.3">
      <c r="A8207">
        <v>8206</v>
      </c>
      <c r="B8207">
        <v>32</v>
      </c>
      <c r="C8207">
        <v>2</v>
      </c>
      <c r="D8207" s="2">
        <v>45771</v>
      </c>
      <c r="E8207">
        <v>88</v>
      </c>
      <c r="F8207" t="str">
        <f>_xlfn.XLOOKUP(B8207,Products!$A$2:$A$51,Products!$B$2:$B$51)</f>
        <v>Former</v>
      </c>
      <c r="G8207" t="str">
        <f>_xlfn.XLOOKUP(B8207,Products!$A$2:$A$51,Products!$C$2:$C$51)</f>
        <v>Books</v>
      </c>
      <c r="H8207">
        <f>_xlfn.XLOOKUP(B8207,Products!$A$2:$A$51,Products!$D$2:$D$51)</f>
        <v>373.97</v>
      </c>
      <c r="I8207" t="str">
        <f>_xlfn.XLOOKUP(E8207,Salespersons!$A$2:$A$101,Salespersons!$B$2:$B$101)</f>
        <v>Thomas Montes</v>
      </c>
      <c r="J8207" t="str">
        <f>_xlfn.XLOOKUP(E8207,Salespersons!$A$2:$A$101,Salespersons!$C$2:$C$101)</f>
        <v>East</v>
      </c>
      <c r="K8207">
        <f t="shared" si="384"/>
        <v>747.94</v>
      </c>
      <c r="L8207" t="str">
        <f t="shared" si="385"/>
        <v>April</v>
      </c>
      <c r="M8207" t="str">
        <f t="shared" si="386"/>
        <v>2025</v>
      </c>
    </row>
    <row r="8208" spans="1:13" x14ac:dyDescent="0.3">
      <c r="A8208">
        <v>8207</v>
      </c>
      <c r="B8208">
        <v>46</v>
      </c>
      <c r="C8208">
        <v>3</v>
      </c>
      <c r="D8208" s="2">
        <v>45517</v>
      </c>
      <c r="E8208">
        <v>46</v>
      </c>
      <c r="F8208" t="str">
        <f>_xlfn.XLOOKUP(B8208,Products!$A$2:$A$51,Products!$B$2:$B$51)</f>
        <v>Consider</v>
      </c>
      <c r="G8208" t="str">
        <f>_xlfn.XLOOKUP(B8208,Products!$A$2:$A$51,Products!$C$2:$C$51)</f>
        <v>Books</v>
      </c>
      <c r="H8208">
        <f>_xlfn.XLOOKUP(B8208,Products!$A$2:$A$51,Products!$D$2:$D$51)</f>
        <v>243.05</v>
      </c>
      <c r="I8208" t="str">
        <f>_xlfn.XLOOKUP(E8208,Salespersons!$A$2:$A$101,Salespersons!$B$2:$B$101)</f>
        <v>Linda Woods</v>
      </c>
      <c r="J8208" t="str">
        <f>_xlfn.XLOOKUP(E8208,Salespersons!$A$2:$A$101,Salespersons!$C$2:$C$101)</f>
        <v>South</v>
      </c>
      <c r="K8208">
        <f t="shared" si="384"/>
        <v>729.15000000000009</v>
      </c>
      <c r="L8208" t="str">
        <f t="shared" si="385"/>
        <v>August</v>
      </c>
      <c r="M8208" t="str">
        <f t="shared" si="386"/>
        <v>2024</v>
      </c>
    </row>
    <row r="8209" spans="1:13" x14ac:dyDescent="0.3">
      <c r="A8209">
        <v>8208</v>
      </c>
      <c r="B8209">
        <v>11</v>
      </c>
      <c r="C8209">
        <v>5</v>
      </c>
      <c r="D8209" s="2">
        <v>45353</v>
      </c>
      <c r="E8209">
        <v>33</v>
      </c>
      <c r="F8209" t="str">
        <f>_xlfn.XLOOKUP(B8209,Products!$A$2:$A$51,Products!$B$2:$B$51)</f>
        <v>News</v>
      </c>
      <c r="G8209" t="str">
        <f>_xlfn.XLOOKUP(B8209,Products!$A$2:$A$51,Products!$C$2:$C$51)</f>
        <v>Clothing</v>
      </c>
      <c r="H8209">
        <f>_xlfn.XLOOKUP(B8209,Products!$A$2:$A$51,Products!$D$2:$D$51)</f>
        <v>113.76</v>
      </c>
      <c r="I8209" t="str">
        <f>_xlfn.XLOOKUP(E8209,Salespersons!$A$2:$A$101,Salespersons!$B$2:$B$101)</f>
        <v>Sharon Smith</v>
      </c>
      <c r="J8209" t="str">
        <f>_xlfn.XLOOKUP(E8209,Salespersons!$A$2:$A$101,Salespersons!$C$2:$C$101)</f>
        <v>East</v>
      </c>
      <c r="K8209">
        <f t="shared" si="384"/>
        <v>568.80000000000007</v>
      </c>
      <c r="L8209" t="str">
        <f t="shared" si="385"/>
        <v>March</v>
      </c>
      <c r="M8209" t="str">
        <f t="shared" si="386"/>
        <v>2024</v>
      </c>
    </row>
    <row r="8210" spans="1:13" x14ac:dyDescent="0.3">
      <c r="A8210">
        <v>8209</v>
      </c>
      <c r="B8210">
        <v>21</v>
      </c>
      <c r="C8210">
        <v>1</v>
      </c>
      <c r="D8210" s="2">
        <v>45170</v>
      </c>
      <c r="E8210">
        <v>64</v>
      </c>
      <c r="F8210" t="str">
        <f>_xlfn.XLOOKUP(B8210,Products!$A$2:$A$51,Products!$B$2:$B$51)</f>
        <v>Firm</v>
      </c>
      <c r="G8210" t="str">
        <f>_xlfn.XLOOKUP(B8210,Products!$A$2:$A$51,Products!$C$2:$C$51)</f>
        <v>Toys</v>
      </c>
      <c r="H8210">
        <f>_xlfn.XLOOKUP(B8210,Products!$A$2:$A$51,Products!$D$2:$D$51)</f>
        <v>107.8</v>
      </c>
      <c r="I8210" t="str">
        <f>_xlfn.XLOOKUP(E8210,Salespersons!$A$2:$A$101,Salespersons!$B$2:$B$101)</f>
        <v>Scott Martin</v>
      </c>
      <c r="J8210" t="str">
        <f>_xlfn.XLOOKUP(E8210,Salespersons!$A$2:$A$101,Salespersons!$C$2:$C$101)</f>
        <v>East</v>
      </c>
      <c r="K8210">
        <f t="shared" si="384"/>
        <v>107.8</v>
      </c>
      <c r="L8210" t="str">
        <f t="shared" si="385"/>
        <v>September</v>
      </c>
      <c r="M8210" t="str">
        <f t="shared" si="386"/>
        <v>2023</v>
      </c>
    </row>
    <row r="8211" spans="1:13" x14ac:dyDescent="0.3">
      <c r="A8211">
        <v>8210</v>
      </c>
      <c r="B8211">
        <v>22</v>
      </c>
      <c r="C8211">
        <v>1</v>
      </c>
      <c r="D8211" s="2">
        <v>45387</v>
      </c>
      <c r="E8211">
        <v>26</v>
      </c>
      <c r="F8211" t="str">
        <f>_xlfn.XLOOKUP(B8211,Products!$A$2:$A$51,Products!$B$2:$B$51)</f>
        <v>Detail</v>
      </c>
      <c r="G8211" t="str">
        <f>_xlfn.XLOOKUP(B8211,Products!$A$2:$A$51,Products!$C$2:$C$51)</f>
        <v>Clothing</v>
      </c>
      <c r="H8211">
        <f>_xlfn.XLOOKUP(B8211,Products!$A$2:$A$51,Products!$D$2:$D$51)</f>
        <v>393.11</v>
      </c>
      <c r="I8211" t="str">
        <f>_xlfn.XLOOKUP(E8211,Salespersons!$A$2:$A$101,Salespersons!$B$2:$B$101)</f>
        <v>Nathan Rodriguez</v>
      </c>
      <c r="J8211" t="str">
        <f>_xlfn.XLOOKUP(E8211,Salespersons!$A$2:$A$101,Salespersons!$C$2:$C$101)</f>
        <v>East</v>
      </c>
      <c r="K8211">
        <f t="shared" si="384"/>
        <v>393.11</v>
      </c>
      <c r="L8211" t="str">
        <f t="shared" si="385"/>
        <v>April</v>
      </c>
      <c r="M8211" t="str">
        <f t="shared" si="386"/>
        <v>2024</v>
      </c>
    </row>
    <row r="8212" spans="1:13" x14ac:dyDescent="0.3">
      <c r="A8212">
        <v>8211</v>
      </c>
      <c r="B8212">
        <v>3</v>
      </c>
      <c r="C8212">
        <v>7</v>
      </c>
      <c r="D8212" s="2">
        <v>45733</v>
      </c>
      <c r="E8212">
        <v>39</v>
      </c>
      <c r="F8212" t="str">
        <f>_xlfn.XLOOKUP(B8212,Products!$A$2:$A$51,Products!$B$2:$B$51)</f>
        <v>Nothing</v>
      </c>
      <c r="G8212" t="str">
        <f>_xlfn.XLOOKUP(B8212,Products!$A$2:$A$51,Products!$C$2:$C$51)</f>
        <v>Books</v>
      </c>
      <c r="H8212">
        <f>_xlfn.XLOOKUP(B8212,Products!$A$2:$A$51,Products!$D$2:$D$51)</f>
        <v>425.44</v>
      </c>
      <c r="I8212" t="str">
        <f>_xlfn.XLOOKUP(E8212,Salespersons!$A$2:$A$101,Salespersons!$B$2:$B$101)</f>
        <v>Francisco Hogan</v>
      </c>
      <c r="J8212" t="str">
        <f>_xlfn.XLOOKUP(E8212,Salespersons!$A$2:$A$101,Salespersons!$C$2:$C$101)</f>
        <v>West</v>
      </c>
      <c r="K8212">
        <f t="shared" si="384"/>
        <v>2978.08</v>
      </c>
      <c r="L8212" t="str">
        <f t="shared" si="385"/>
        <v>March</v>
      </c>
      <c r="M8212" t="str">
        <f t="shared" si="386"/>
        <v>2025</v>
      </c>
    </row>
    <row r="8213" spans="1:13" x14ac:dyDescent="0.3">
      <c r="A8213">
        <v>8212</v>
      </c>
      <c r="B8213">
        <v>9</v>
      </c>
      <c r="C8213">
        <v>9</v>
      </c>
      <c r="D8213" s="2">
        <v>45322</v>
      </c>
      <c r="E8213">
        <v>58</v>
      </c>
      <c r="F8213" t="str">
        <f>_xlfn.XLOOKUP(B8213,Products!$A$2:$A$51,Products!$B$2:$B$51)</f>
        <v>Different</v>
      </c>
      <c r="G8213" t="str">
        <f>_xlfn.XLOOKUP(B8213,Products!$A$2:$A$51,Products!$C$2:$C$51)</f>
        <v>Home &amp; Kitchen</v>
      </c>
      <c r="H8213">
        <f>_xlfn.XLOOKUP(B8213,Products!$A$2:$A$51,Products!$D$2:$D$51)</f>
        <v>317.12</v>
      </c>
      <c r="I8213" t="str">
        <f>_xlfn.XLOOKUP(E8213,Salespersons!$A$2:$A$101,Salespersons!$B$2:$B$101)</f>
        <v>Brandon Atkinson</v>
      </c>
      <c r="J8213" t="str">
        <f>_xlfn.XLOOKUP(E8213,Salespersons!$A$2:$A$101,Salespersons!$C$2:$C$101)</f>
        <v>West</v>
      </c>
      <c r="K8213">
        <f t="shared" si="384"/>
        <v>2854.08</v>
      </c>
      <c r="L8213" t="str">
        <f t="shared" si="385"/>
        <v>January</v>
      </c>
      <c r="M8213" t="str">
        <f t="shared" si="386"/>
        <v>2024</v>
      </c>
    </row>
    <row r="8214" spans="1:13" x14ac:dyDescent="0.3">
      <c r="A8214">
        <v>8213</v>
      </c>
      <c r="B8214">
        <v>2</v>
      </c>
      <c r="C8214">
        <v>9</v>
      </c>
      <c r="D8214" s="2">
        <v>45577</v>
      </c>
      <c r="E8214">
        <v>26</v>
      </c>
      <c r="F8214" t="str">
        <f>_xlfn.XLOOKUP(B8214,Products!$A$2:$A$51,Products!$B$2:$B$51)</f>
        <v>Soldier</v>
      </c>
      <c r="G8214" t="str">
        <f>_xlfn.XLOOKUP(B8214,Products!$A$2:$A$51,Products!$C$2:$C$51)</f>
        <v>Toys</v>
      </c>
      <c r="H8214">
        <f>_xlfn.XLOOKUP(B8214,Products!$A$2:$A$51,Products!$D$2:$D$51)</f>
        <v>217.51</v>
      </c>
      <c r="I8214" t="str">
        <f>_xlfn.XLOOKUP(E8214,Salespersons!$A$2:$A$101,Salespersons!$B$2:$B$101)</f>
        <v>Nathan Rodriguez</v>
      </c>
      <c r="J8214" t="str">
        <f>_xlfn.XLOOKUP(E8214,Salespersons!$A$2:$A$101,Salespersons!$C$2:$C$101)</f>
        <v>East</v>
      </c>
      <c r="K8214">
        <f t="shared" si="384"/>
        <v>1957.59</v>
      </c>
      <c r="L8214" t="str">
        <f t="shared" si="385"/>
        <v>October</v>
      </c>
      <c r="M8214" t="str">
        <f t="shared" si="386"/>
        <v>2024</v>
      </c>
    </row>
    <row r="8215" spans="1:13" x14ac:dyDescent="0.3">
      <c r="A8215">
        <v>8214</v>
      </c>
      <c r="B8215">
        <v>46</v>
      </c>
      <c r="C8215">
        <v>7</v>
      </c>
      <c r="D8215" s="2">
        <v>45184</v>
      </c>
      <c r="E8215">
        <v>75</v>
      </c>
      <c r="F8215" t="str">
        <f>_xlfn.XLOOKUP(B8215,Products!$A$2:$A$51,Products!$B$2:$B$51)</f>
        <v>Consider</v>
      </c>
      <c r="G8215" t="str">
        <f>_xlfn.XLOOKUP(B8215,Products!$A$2:$A$51,Products!$C$2:$C$51)</f>
        <v>Books</v>
      </c>
      <c r="H8215">
        <f>_xlfn.XLOOKUP(B8215,Products!$A$2:$A$51,Products!$D$2:$D$51)</f>
        <v>243.05</v>
      </c>
      <c r="I8215" t="str">
        <f>_xlfn.XLOOKUP(E8215,Salespersons!$A$2:$A$101,Salespersons!$B$2:$B$101)</f>
        <v>Steven Adkins</v>
      </c>
      <c r="J8215" t="str">
        <f>_xlfn.XLOOKUP(E8215,Salespersons!$A$2:$A$101,Salespersons!$C$2:$C$101)</f>
        <v>South</v>
      </c>
      <c r="K8215">
        <f t="shared" si="384"/>
        <v>1701.3500000000001</v>
      </c>
      <c r="L8215" t="str">
        <f t="shared" si="385"/>
        <v>September</v>
      </c>
      <c r="M8215" t="str">
        <f t="shared" si="386"/>
        <v>2023</v>
      </c>
    </row>
    <row r="8216" spans="1:13" x14ac:dyDescent="0.3">
      <c r="A8216">
        <v>8215</v>
      </c>
      <c r="B8216">
        <v>28</v>
      </c>
      <c r="C8216">
        <v>2</v>
      </c>
      <c r="D8216" s="2">
        <v>45310</v>
      </c>
      <c r="E8216">
        <v>93</v>
      </c>
      <c r="F8216" t="str">
        <f>_xlfn.XLOOKUP(B8216,Products!$A$2:$A$51,Products!$B$2:$B$51)</f>
        <v>Total</v>
      </c>
      <c r="G8216" t="str">
        <f>_xlfn.XLOOKUP(B8216,Products!$A$2:$A$51,Products!$C$2:$C$51)</f>
        <v>Toys</v>
      </c>
      <c r="H8216">
        <f>_xlfn.XLOOKUP(B8216,Products!$A$2:$A$51,Products!$D$2:$D$51)</f>
        <v>64.849999999999994</v>
      </c>
      <c r="I8216" t="str">
        <f>_xlfn.XLOOKUP(E8216,Salespersons!$A$2:$A$101,Salespersons!$B$2:$B$101)</f>
        <v>Yolanda Clayton</v>
      </c>
      <c r="J8216" t="str">
        <f>_xlfn.XLOOKUP(E8216,Salespersons!$A$2:$A$101,Salespersons!$C$2:$C$101)</f>
        <v>South</v>
      </c>
      <c r="K8216">
        <f t="shared" si="384"/>
        <v>129.69999999999999</v>
      </c>
      <c r="L8216" t="str">
        <f t="shared" si="385"/>
        <v>January</v>
      </c>
      <c r="M8216" t="str">
        <f t="shared" si="386"/>
        <v>2024</v>
      </c>
    </row>
    <row r="8217" spans="1:13" x14ac:dyDescent="0.3">
      <c r="A8217">
        <v>8216</v>
      </c>
      <c r="B8217">
        <v>34</v>
      </c>
      <c r="C8217">
        <v>7</v>
      </c>
      <c r="D8217" s="2">
        <v>45550</v>
      </c>
      <c r="E8217">
        <v>93</v>
      </c>
      <c r="F8217" t="str">
        <f>_xlfn.XLOOKUP(B8217,Products!$A$2:$A$51,Products!$B$2:$B$51)</f>
        <v>Law</v>
      </c>
      <c r="G8217" t="str">
        <f>_xlfn.XLOOKUP(B8217,Products!$A$2:$A$51,Products!$C$2:$C$51)</f>
        <v>Books</v>
      </c>
      <c r="H8217">
        <f>_xlfn.XLOOKUP(B8217,Products!$A$2:$A$51,Products!$D$2:$D$51)</f>
        <v>319.54000000000002</v>
      </c>
      <c r="I8217" t="str">
        <f>_xlfn.XLOOKUP(E8217,Salespersons!$A$2:$A$101,Salespersons!$B$2:$B$101)</f>
        <v>Yolanda Clayton</v>
      </c>
      <c r="J8217" t="str">
        <f>_xlfn.XLOOKUP(E8217,Salespersons!$A$2:$A$101,Salespersons!$C$2:$C$101)</f>
        <v>South</v>
      </c>
      <c r="K8217">
        <f t="shared" si="384"/>
        <v>2236.7800000000002</v>
      </c>
      <c r="L8217" t="str">
        <f t="shared" si="385"/>
        <v>September</v>
      </c>
      <c r="M8217" t="str">
        <f t="shared" si="386"/>
        <v>2024</v>
      </c>
    </row>
    <row r="8218" spans="1:13" x14ac:dyDescent="0.3">
      <c r="A8218">
        <v>8217</v>
      </c>
      <c r="B8218">
        <v>10</v>
      </c>
      <c r="C8218">
        <v>9</v>
      </c>
      <c r="D8218" s="2">
        <v>45633</v>
      </c>
      <c r="E8218">
        <v>67</v>
      </c>
      <c r="F8218" t="str">
        <f>_xlfn.XLOOKUP(B8218,Products!$A$2:$A$51,Products!$B$2:$B$51)</f>
        <v>Live</v>
      </c>
      <c r="G8218" t="str">
        <f>_xlfn.XLOOKUP(B8218,Products!$A$2:$A$51,Products!$C$2:$C$51)</f>
        <v>Home &amp; Kitchen</v>
      </c>
      <c r="H8218">
        <f>_xlfn.XLOOKUP(B8218,Products!$A$2:$A$51,Products!$D$2:$D$51)</f>
        <v>406.51</v>
      </c>
      <c r="I8218" t="str">
        <f>_xlfn.XLOOKUP(E8218,Salespersons!$A$2:$A$101,Salespersons!$B$2:$B$101)</f>
        <v>Michael Ortiz</v>
      </c>
      <c r="J8218" t="str">
        <f>_xlfn.XLOOKUP(E8218,Salespersons!$A$2:$A$101,Salespersons!$C$2:$C$101)</f>
        <v>East</v>
      </c>
      <c r="K8218">
        <f t="shared" si="384"/>
        <v>3658.59</v>
      </c>
      <c r="L8218" t="str">
        <f t="shared" si="385"/>
        <v>December</v>
      </c>
      <c r="M8218" t="str">
        <f t="shared" si="386"/>
        <v>2024</v>
      </c>
    </row>
    <row r="8219" spans="1:13" x14ac:dyDescent="0.3">
      <c r="A8219">
        <v>8218</v>
      </c>
      <c r="B8219">
        <v>19</v>
      </c>
      <c r="C8219">
        <v>7</v>
      </c>
      <c r="D8219" s="2">
        <v>45680</v>
      </c>
      <c r="E8219">
        <v>73</v>
      </c>
      <c r="F8219" t="str">
        <f>_xlfn.XLOOKUP(B8219,Products!$A$2:$A$51,Products!$B$2:$B$51)</f>
        <v>Daughter</v>
      </c>
      <c r="G8219" t="str">
        <f>_xlfn.XLOOKUP(B8219,Products!$A$2:$A$51,Products!$C$2:$C$51)</f>
        <v>Home &amp; Kitchen</v>
      </c>
      <c r="H8219">
        <f>_xlfn.XLOOKUP(B8219,Products!$A$2:$A$51,Products!$D$2:$D$51)</f>
        <v>373.4</v>
      </c>
      <c r="I8219" t="str">
        <f>_xlfn.XLOOKUP(E8219,Salespersons!$A$2:$A$101,Salespersons!$B$2:$B$101)</f>
        <v>Dr. Jasmine Osborne</v>
      </c>
      <c r="J8219" t="str">
        <f>_xlfn.XLOOKUP(E8219,Salespersons!$A$2:$A$101,Salespersons!$C$2:$C$101)</f>
        <v>South</v>
      </c>
      <c r="K8219">
        <f t="shared" si="384"/>
        <v>2613.7999999999997</v>
      </c>
      <c r="L8219" t="str">
        <f t="shared" si="385"/>
        <v>January</v>
      </c>
      <c r="M8219" t="str">
        <f t="shared" si="386"/>
        <v>2025</v>
      </c>
    </row>
    <row r="8220" spans="1:13" x14ac:dyDescent="0.3">
      <c r="A8220">
        <v>8219</v>
      </c>
      <c r="B8220">
        <v>29</v>
      </c>
      <c r="C8220">
        <v>2</v>
      </c>
      <c r="D8220" s="2">
        <v>45361</v>
      </c>
      <c r="E8220">
        <v>99</v>
      </c>
      <c r="F8220" t="str">
        <f>_xlfn.XLOOKUP(B8220,Products!$A$2:$A$51,Products!$B$2:$B$51)</f>
        <v>Reason</v>
      </c>
      <c r="G8220" t="str">
        <f>_xlfn.XLOOKUP(B8220,Products!$A$2:$A$51,Products!$C$2:$C$51)</f>
        <v>Clothing</v>
      </c>
      <c r="H8220">
        <f>_xlfn.XLOOKUP(B8220,Products!$A$2:$A$51,Products!$D$2:$D$51)</f>
        <v>127.45</v>
      </c>
      <c r="I8220" t="str">
        <f>_xlfn.XLOOKUP(E8220,Salespersons!$A$2:$A$101,Salespersons!$B$2:$B$101)</f>
        <v>Kathleen Grant</v>
      </c>
      <c r="J8220" t="str">
        <f>_xlfn.XLOOKUP(E8220,Salespersons!$A$2:$A$101,Salespersons!$C$2:$C$101)</f>
        <v>East</v>
      </c>
      <c r="K8220">
        <f t="shared" si="384"/>
        <v>254.9</v>
      </c>
      <c r="L8220" t="str">
        <f t="shared" si="385"/>
        <v>March</v>
      </c>
      <c r="M8220" t="str">
        <f t="shared" si="386"/>
        <v>2024</v>
      </c>
    </row>
    <row r="8221" spans="1:13" x14ac:dyDescent="0.3">
      <c r="A8221">
        <v>8220</v>
      </c>
      <c r="B8221">
        <v>2</v>
      </c>
      <c r="C8221">
        <v>7</v>
      </c>
      <c r="D8221" s="2">
        <v>45419</v>
      </c>
      <c r="E8221">
        <v>57</v>
      </c>
      <c r="F8221" t="str">
        <f>_xlfn.XLOOKUP(B8221,Products!$A$2:$A$51,Products!$B$2:$B$51)</f>
        <v>Soldier</v>
      </c>
      <c r="G8221" t="str">
        <f>_xlfn.XLOOKUP(B8221,Products!$A$2:$A$51,Products!$C$2:$C$51)</f>
        <v>Toys</v>
      </c>
      <c r="H8221">
        <f>_xlfn.XLOOKUP(B8221,Products!$A$2:$A$51,Products!$D$2:$D$51)</f>
        <v>217.51</v>
      </c>
      <c r="I8221" t="str">
        <f>_xlfn.XLOOKUP(E8221,Salespersons!$A$2:$A$101,Salespersons!$B$2:$B$101)</f>
        <v>Sally Gutierrez</v>
      </c>
      <c r="J8221" t="str">
        <f>_xlfn.XLOOKUP(E8221,Salespersons!$A$2:$A$101,Salespersons!$C$2:$C$101)</f>
        <v>North</v>
      </c>
      <c r="K8221">
        <f t="shared" si="384"/>
        <v>1522.57</v>
      </c>
      <c r="L8221" t="str">
        <f t="shared" si="385"/>
        <v>May</v>
      </c>
      <c r="M8221" t="str">
        <f t="shared" si="386"/>
        <v>2024</v>
      </c>
    </row>
    <row r="8222" spans="1:13" x14ac:dyDescent="0.3">
      <c r="A8222">
        <v>8221</v>
      </c>
      <c r="B8222">
        <v>48</v>
      </c>
      <c r="C8222">
        <v>4</v>
      </c>
      <c r="D8222" s="2">
        <v>45581</v>
      </c>
      <c r="E8222">
        <v>70</v>
      </c>
      <c r="F8222" t="str">
        <f>_xlfn.XLOOKUP(B8222,Products!$A$2:$A$51,Products!$B$2:$B$51)</f>
        <v>Respond</v>
      </c>
      <c r="G8222" t="str">
        <f>_xlfn.XLOOKUP(B8222,Products!$A$2:$A$51,Products!$C$2:$C$51)</f>
        <v>Electronics</v>
      </c>
      <c r="H8222">
        <f>_xlfn.XLOOKUP(B8222,Products!$A$2:$A$51,Products!$D$2:$D$51)</f>
        <v>356.43</v>
      </c>
      <c r="I8222" t="str">
        <f>_xlfn.XLOOKUP(E8222,Salespersons!$A$2:$A$101,Salespersons!$B$2:$B$101)</f>
        <v>Valerie Bass</v>
      </c>
      <c r="J8222" t="str">
        <f>_xlfn.XLOOKUP(E8222,Salespersons!$A$2:$A$101,Salespersons!$C$2:$C$101)</f>
        <v>West</v>
      </c>
      <c r="K8222">
        <f t="shared" si="384"/>
        <v>1425.72</v>
      </c>
      <c r="L8222" t="str">
        <f t="shared" si="385"/>
        <v>October</v>
      </c>
      <c r="M8222" t="str">
        <f t="shared" si="386"/>
        <v>2024</v>
      </c>
    </row>
    <row r="8223" spans="1:13" x14ac:dyDescent="0.3">
      <c r="A8223">
        <v>8222</v>
      </c>
      <c r="B8223">
        <v>6</v>
      </c>
      <c r="C8223">
        <v>8</v>
      </c>
      <c r="D8223" s="2">
        <v>45378</v>
      </c>
      <c r="E8223">
        <v>73</v>
      </c>
      <c r="F8223" t="str">
        <f>_xlfn.XLOOKUP(B8223,Products!$A$2:$A$51,Products!$B$2:$B$51)</f>
        <v>Gas</v>
      </c>
      <c r="G8223" t="str">
        <f>_xlfn.XLOOKUP(B8223,Products!$A$2:$A$51,Products!$C$2:$C$51)</f>
        <v>Home &amp; Kitchen</v>
      </c>
      <c r="H8223">
        <f>_xlfn.XLOOKUP(B8223,Products!$A$2:$A$51,Products!$D$2:$D$51)</f>
        <v>79.7</v>
      </c>
      <c r="I8223" t="str">
        <f>_xlfn.XLOOKUP(E8223,Salespersons!$A$2:$A$101,Salespersons!$B$2:$B$101)</f>
        <v>Dr. Jasmine Osborne</v>
      </c>
      <c r="J8223" t="str">
        <f>_xlfn.XLOOKUP(E8223,Salespersons!$A$2:$A$101,Salespersons!$C$2:$C$101)</f>
        <v>South</v>
      </c>
      <c r="K8223">
        <f t="shared" si="384"/>
        <v>637.6</v>
      </c>
      <c r="L8223" t="str">
        <f t="shared" si="385"/>
        <v>March</v>
      </c>
      <c r="M8223" t="str">
        <f t="shared" si="386"/>
        <v>2024</v>
      </c>
    </row>
    <row r="8224" spans="1:13" x14ac:dyDescent="0.3">
      <c r="A8224">
        <v>8223</v>
      </c>
      <c r="B8224">
        <v>44</v>
      </c>
      <c r="C8224">
        <v>3</v>
      </c>
      <c r="D8224" s="2">
        <v>45462</v>
      </c>
      <c r="E8224">
        <v>8</v>
      </c>
      <c r="F8224" t="str">
        <f>_xlfn.XLOOKUP(B8224,Products!$A$2:$A$51,Products!$B$2:$B$51)</f>
        <v>Approach</v>
      </c>
      <c r="G8224" t="str">
        <f>_xlfn.XLOOKUP(B8224,Products!$A$2:$A$51,Products!$C$2:$C$51)</f>
        <v>Toys</v>
      </c>
      <c r="H8224">
        <f>_xlfn.XLOOKUP(B8224,Products!$A$2:$A$51,Products!$D$2:$D$51)</f>
        <v>128.11000000000001</v>
      </c>
      <c r="I8224" t="str">
        <f>_xlfn.XLOOKUP(E8224,Salespersons!$A$2:$A$101,Salespersons!$B$2:$B$101)</f>
        <v>Kimberly Brown</v>
      </c>
      <c r="J8224" t="str">
        <f>_xlfn.XLOOKUP(E8224,Salespersons!$A$2:$A$101,Salespersons!$C$2:$C$101)</f>
        <v>East</v>
      </c>
      <c r="K8224">
        <f t="shared" si="384"/>
        <v>384.33000000000004</v>
      </c>
      <c r="L8224" t="str">
        <f t="shared" si="385"/>
        <v>June</v>
      </c>
      <c r="M8224" t="str">
        <f t="shared" si="386"/>
        <v>2024</v>
      </c>
    </row>
    <row r="8225" spans="1:13" x14ac:dyDescent="0.3">
      <c r="A8225">
        <v>8224</v>
      </c>
      <c r="B8225">
        <v>7</v>
      </c>
      <c r="C8225">
        <v>5</v>
      </c>
      <c r="D8225" s="2">
        <v>45844</v>
      </c>
      <c r="E8225">
        <v>91</v>
      </c>
      <c r="F8225" t="str">
        <f>_xlfn.XLOOKUP(B8225,Products!$A$2:$A$51,Products!$B$2:$B$51)</f>
        <v>Avoid</v>
      </c>
      <c r="G8225" t="str">
        <f>_xlfn.XLOOKUP(B8225,Products!$A$2:$A$51,Products!$C$2:$C$51)</f>
        <v>Books</v>
      </c>
      <c r="H8225">
        <f>_xlfn.XLOOKUP(B8225,Products!$A$2:$A$51,Products!$D$2:$D$51)</f>
        <v>419</v>
      </c>
      <c r="I8225" t="str">
        <f>_xlfn.XLOOKUP(E8225,Salespersons!$A$2:$A$101,Salespersons!$B$2:$B$101)</f>
        <v>Stephen Mitchell</v>
      </c>
      <c r="J8225" t="str">
        <f>_xlfn.XLOOKUP(E8225,Salespersons!$A$2:$A$101,Salespersons!$C$2:$C$101)</f>
        <v>West</v>
      </c>
      <c r="K8225">
        <f t="shared" si="384"/>
        <v>2095</v>
      </c>
      <c r="L8225" t="str">
        <f t="shared" si="385"/>
        <v>July</v>
      </c>
      <c r="M8225" t="str">
        <f t="shared" si="386"/>
        <v>2025</v>
      </c>
    </row>
    <row r="8226" spans="1:13" x14ac:dyDescent="0.3">
      <c r="A8226">
        <v>8225</v>
      </c>
      <c r="B8226">
        <v>36</v>
      </c>
      <c r="C8226">
        <v>3</v>
      </c>
      <c r="D8226" s="2">
        <v>45157</v>
      </c>
      <c r="E8226">
        <v>34</v>
      </c>
      <c r="F8226" t="str">
        <f>_xlfn.XLOOKUP(B8226,Products!$A$2:$A$51,Products!$B$2:$B$51)</f>
        <v>Agreement</v>
      </c>
      <c r="G8226" t="str">
        <f>_xlfn.XLOOKUP(B8226,Products!$A$2:$A$51,Products!$C$2:$C$51)</f>
        <v>Toys</v>
      </c>
      <c r="H8226">
        <f>_xlfn.XLOOKUP(B8226,Products!$A$2:$A$51,Products!$D$2:$D$51)</f>
        <v>240.8</v>
      </c>
      <c r="I8226" t="str">
        <f>_xlfn.XLOOKUP(E8226,Salespersons!$A$2:$A$101,Salespersons!$B$2:$B$101)</f>
        <v>Denise Cruz</v>
      </c>
      <c r="J8226" t="str">
        <f>_xlfn.XLOOKUP(E8226,Salespersons!$A$2:$A$101,Salespersons!$C$2:$C$101)</f>
        <v>North</v>
      </c>
      <c r="K8226">
        <f t="shared" si="384"/>
        <v>722.40000000000009</v>
      </c>
      <c r="L8226" t="str">
        <f t="shared" si="385"/>
        <v>August</v>
      </c>
      <c r="M8226" t="str">
        <f t="shared" si="386"/>
        <v>2023</v>
      </c>
    </row>
    <row r="8227" spans="1:13" x14ac:dyDescent="0.3">
      <c r="A8227">
        <v>8226</v>
      </c>
      <c r="B8227">
        <v>8</v>
      </c>
      <c r="C8227">
        <v>7</v>
      </c>
      <c r="D8227" s="2">
        <v>45315</v>
      </c>
      <c r="E8227">
        <v>88</v>
      </c>
      <c r="F8227" t="str">
        <f>_xlfn.XLOOKUP(B8227,Products!$A$2:$A$51,Products!$B$2:$B$51)</f>
        <v>Center</v>
      </c>
      <c r="G8227" t="str">
        <f>_xlfn.XLOOKUP(B8227,Products!$A$2:$A$51,Products!$C$2:$C$51)</f>
        <v>Home &amp; Kitchen</v>
      </c>
      <c r="H8227">
        <f>_xlfn.XLOOKUP(B8227,Products!$A$2:$A$51,Products!$D$2:$D$51)</f>
        <v>275.3</v>
      </c>
      <c r="I8227" t="str">
        <f>_xlfn.XLOOKUP(E8227,Salespersons!$A$2:$A$101,Salespersons!$B$2:$B$101)</f>
        <v>Thomas Montes</v>
      </c>
      <c r="J8227" t="str">
        <f>_xlfn.XLOOKUP(E8227,Salespersons!$A$2:$A$101,Salespersons!$C$2:$C$101)</f>
        <v>East</v>
      </c>
      <c r="K8227">
        <f t="shared" si="384"/>
        <v>1927.1000000000001</v>
      </c>
      <c r="L8227" t="str">
        <f t="shared" si="385"/>
        <v>January</v>
      </c>
      <c r="M8227" t="str">
        <f t="shared" si="386"/>
        <v>2024</v>
      </c>
    </row>
    <row r="8228" spans="1:13" x14ac:dyDescent="0.3">
      <c r="A8228">
        <v>8227</v>
      </c>
      <c r="B8228">
        <v>19</v>
      </c>
      <c r="C8228">
        <v>3</v>
      </c>
      <c r="D8228" s="2">
        <v>45369</v>
      </c>
      <c r="E8228">
        <v>69</v>
      </c>
      <c r="F8228" t="str">
        <f>_xlfn.XLOOKUP(B8228,Products!$A$2:$A$51,Products!$B$2:$B$51)</f>
        <v>Daughter</v>
      </c>
      <c r="G8228" t="str">
        <f>_xlfn.XLOOKUP(B8228,Products!$A$2:$A$51,Products!$C$2:$C$51)</f>
        <v>Home &amp; Kitchen</v>
      </c>
      <c r="H8228">
        <f>_xlfn.XLOOKUP(B8228,Products!$A$2:$A$51,Products!$D$2:$D$51)</f>
        <v>373.4</v>
      </c>
      <c r="I8228" t="str">
        <f>_xlfn.XLOOKUP(E8228,Salespersons!$A$2:$A$101,Salespersons!$B$2:$B$101)</f>
        <v>Raymond Flowers</v>
      </c>
      <c r="J8228" t="str">
        <f>_xlfn.XLOOKUP(E8228,Salespersons!$A$2:$A$101,Salespersons!$C$2:$C$101)</f>
        <v>North</v>
      </c>
      <c r="K8228">
        <f t="shared" si="384"/>
        <v>1120.1999999999998</v>
      </c>
      <c r="L8228" t="str">
        <f t="shared" si="385"/>
        <v>March</v>
      </c>
      <c r="M8228" t="str">
        <f t="shared" si="386"/>
        <v>2024</v>
      </c>
    </row>
    <row r="8229" spans="1:13" x14ac:dyDescent="0.3">
      <c r="A8229">
        <v>8228</v>
      </c>
      <c r="B8229">
        <v>10</v>
      </c>
      <c r="C8229">
        <v>5</v>
      </c>
      <c r="D8229" s="2">
        <v>45620</v>
      </c>
      <c r="E8229">
        <v>10</v>
      </c>
      <c r="F8229" t="str">
        <f>_xlfn.XLOOKUP(B8229,Products!$A$2:$A$51,Products!$B$2:$B$51)</f>
        <v>Live</v>
      </c>
      <c r="G8229" t="str">
        <f>_xlfn.XLOOKUP(B8229,Products!$A$2:$A$51,Products!$C$2:$C$51)</f>
        <v>Home &amp; Kitchen</v>
      </c>
      <c r="H8229">
        <f>_xlfn.XLOOKUP(B8229,Products!$A$2:$A$51,Products!$D$2:$D$51)</f>
        <v>406.51</v>
      </c>
      <c r="I8229" t="str">
        <f>_xlfn.XLOOKUP(E8229,Salespersons!$A$2:$A$101,Salespersons!$B$2:$B$101)</f>
        <v>Tyler Howard</v>
      </c>
      <c r="J8229" t="str">
        <f>_xlfn.XLOOKUP(E8229,Salespersons!$A$2:$A$101,Salespersons!$C$2:$C$101)</f>
        <v>East</v>
      </c>
      <c r="K8229">
        <f t="shared" si="384"/>
        <v>2032.55</v>
      </c>
      <c r="L8229" t="str">
        <f t="shared" si="385"/>
        <v>November</v>
      </c>
      <c r="M8229" t="str">
        <f t="shared" si="386"/>
        <v>2024</v>
      </c>
    </row>
    <row r="8230" spans="1:13" x14ac:dyDescent="0.3">
      <c r="A8230">
        <v>8229</v>
      </c>
      <c r="B8230">
        <v>33</v>
      </c>
      <c r="C8230">
        <v>1</v>
      </c>
      <c r="D8230" s="2">
        <v>45336</v>
      </c>
      <c r="E8230">
        <v>84</v>
      </c>
      <c r="F8230" t="str">
        <f>_xlfn.XLOOKUP(B8230,Products!$A$2:$A$51,Products!$B$2:$B$51)</f>
        <v>Resource</v>
      </c>
      <c r="G8230" t="str">
        <f>_xlfn.XLOOKUP(B8230,Products!$A$2:$A$51,Products!$C$2:$C$51)</f>
        <v>Toys</v>
      </c>
      <c r="H8230">
        <f>_xlfn.XLOOKUP(B8230,Products!$A$2:$A$51,Products!$D$2:$D$51)</f>
        <v>10.54</v>
      </c>
      <c r="I8230" t="str">
        <f>_xlfn.XLOOKUP(E8230,Salespersons!$A$2:$A$101,Salespersons!$B$2:$B$101)</f>
        <v>Meghan Ochoa</v>
      </c>
      <c r="J8230" t="str">
        <f>_xlfn.XLOOKUP(E8230,Salespersons!$A$2:$A$101,Salespersons!$C$2:$C$101)</f>
        <v>West</v>
      </c>
      <c r="K8230">
        <f t="shared" si="384"/>
        <v>10.54</v>
      </c>
      <c r="L8230" t="str">
        <f t="shared" si="385"/>
        <v>February</v>
      </c>
      <c r="M8230" t="str">
        <f t="shared" si="386"/>
        <v>2024</v>
      </c>
    </row>
    <row r="8231" spans="1:13" x14ac:dyDescent="0.3">
      <c r="A8231">
        <v>8230</v>
      </c>
      <c r="B8231">
        <v>37</v>
      </c>
      <c r="C8231">
        <v>4</v>
      </c>
      <c r="D8231" s="2">
        <v>45168</v>
      </c>
      <c r="E8231">
        <v>22</v>
      </c>
      <c r="F8231" t="str">
        <f>_xlfn.XLOOKUP(B8231,Products!$A$2:$A$51,Products!$B$2:$B$51)</f>
        <v>Suffer</v>
      </c>
      <c r="G8231" t="str">
        <f>_xlfn.XLOOKUP(B8231,Products!$A$2:$A$51,Products!$C$2:$C$51)</f>
        <v>Electronics</v>
      </c>
      <c r="H8231">
        <f>_xlfn.XLOOKUP(B8231,Products!$A$2:$A$51,Products!$D$2:$D$51)</f>
        <v>416.3</v>
      </c>
      <c r="I8231" t="str">
        <f>_xlfn.XLOOKUP(E8231,Salespersons!$A$2:$A$101,Salespersons!$B$2:$B$101)</f>
        <v>Laura Barnes</v>
      </c>
      <c r="J8231" t="str">
        <f>_xlfn.XLOOKUP(E8231,Salespersons!$A$2:$A$101,Salespersons!$C$2:$C$101)</f>
        <v>North</v>
      </c>
      <c r="K8231">
        <f t="shared" si="384"/>
        <v>1665.2</v>
      </c>
      <c r="L8231" t="str">
        <f t="shared" si="385"/>
        <v>August</v>
      </c>
      <c r="M8231" t="str">
        <f t="shared" si="386"/>
        <v>2023</v>
      </c>
    </row>
    <row r="8232" spans="1:13" x14ac:dyDescent="0.3">
      <c r="A8232">
        <v>8231</v>
      </c>
      <c r="B8232">
        <v>38</v>
      </c>
      <c r="C8232">
        <v>6</v>
      </c>
      <c r="D8232" s="2">
        <v>45252</v>
      </c>
      <c r="E8232">
        <v>12</v>
      </c>
      <c r="F8232" t="str">
        <f>_xlfn.XLOOKUP(B8232,Products!$A$2:$A$51,Products!$B$2:$B$51)</f>
        <v>Smile</v>
      </c>
      <c r="G8232" t="str">
        <f>_xlfn.XLOOKUP(B8232,Products!$A$2:$A$51,Products!$C$2:$C$51)</f>
        <v>Clothing</v>
      </c>
      <c r="H8232">
        <f>_xlfn.XLOOKUP(B8232,Products!$A$2:$A$51,Products!$D$2:$D$51)</f>
        <v>49.56</v>
      </c>
      <c r="I8232" t="str">
        <f>_xlfn.XLOOKUP(E8232,Salespersons!$A$2:$A$101,Salespersons!$B$2:$B$101)</f>
        <v>Michael Jones</v>
      </c>
      <c r="J8232" t="str">
        <f>_xlfn.XLOOKUP(E8232,Salespersons!$A$2:$A$101,Salespersons!$C$2:$C$101)</f>
        <v>West</v>
      </c>
      <c r="K8232">
        <f t="shared" si="384"/>
        <v>297.36</v>
      </c>
      <c r="L8232" t="str">
        <f t="shared" si="385"/>
        <v>November</v>
      </c>
      <c r="M8232" t="str">
        <f t="shared" si="386"/>
        <v>2023</v>
      </c>
    </row>
    <row r="8233" spans="1:13" x14ac:dyDescent="0.3">
      <c r="A8233">
        <v>8232</v>
      </c>
      <c r="B8233">
        <v>27</v>
      </c>
      <c r="C8233">
        <v>2</v>
      </c>
      <c r="D8233" s="2">
        <v>45631</v>
      </c>
      <c r="E8233">
        <v>29</v>
      </c>
      <c r="F8233" t="str">
        <f>_xlfn.XLOOKUP(B8233,Products!$A$2:$A$51,Products!$B$2:$B$51)</f>
        <v>Girl</v>
      </c>
      <c r="G8233" t="str">
        <f>_xlfn.XLOOKUP(B8233,Products!$A$2:$A$51,Products!$C$2:$C$51)</f>
        <v>Home &amp; Kitchen</v>
      </c>
      <c r="H8233">
        <f>_xlfn.XLOOKUP(B8233,Products!$A$2:$A$51,Products!$D$2:$D$51)</f>
        <v>475.19</v>
      </c>
      <c r="I8233" t="str">
        <f>_xlfn.XLOOKUP(E8233,Salespersons!$A$2:$A$101,Salespersons!$B$2:$B$101)</f>
        <v>Ryan Griffith</v>
      </c>
      <c r="J8233" t="str">
        <f>_xlfn.XLOOKUP(E8233,Salespersons!$A$2:$A$101,Salespersons!$C$2:$C$101)</f>
        <v>East</v>
      </c>
      <c r="K8233">
        <f t="shared" si="384"/>
        <v>950.38</v>
      </c>
      <c r="L8233" t="str">
        <f t="shared" si="385"/>
        <v>December</v>
      </c>
      <c r="M8233" t="str">
        <f t="shared" si="386"/>
        <v>2024</v>
      </c>
    </row>
    <row r="8234" spans="1:13" x14ac:dyDescent="0.3">
      <c r="A8234">
        <v>8233</v>
      </c>
      <c r="B8234">
        <v>29</v>
      </c>
      <c r="C8234">
        <v>6</v>
      </c>
      <c r="D8234" s="2">
        <v>45439</v>
      </c>
      <c r="E8234">
        <v>31</v>
      </c>
      <c r="F8234" t="str">
        <f>_xlfn.XLOOKUP(B8234,Products!$A$2:$A$51,Products!$B$2:$B$51)</f>
        <v>Reason</v>
      </c>
      <c r="G8234" t="str">
        <f>_xlfn.XLOOKUP(B8234,Products!$A$2:$A$51,Products!$C$2:$C$51)</f>
        <v>Clothing</v>
      </c>
      <c r="H8234">
        <f>_xlfn.XLOOKUP(B8234,Products!$A$2:$A$51,Products!$D$2:$D$51)</f>
        <v>127.45</v>
      </c>
      <c r="I8234" t="str">
        <f>_xlfn.XLOOKUP(E8234,Salespersons!$A$2:$A$101,Salespersons!$B$2:$B$101)</f>
        <v>Brooke Williams</v>
      </c>
      <c r="J8234" t="str">
        <f>_xlfn.XLOOKUP(E8234,Salespersons!$A$2:$A$101,Salespersons!$C$2:$C$101)</f>
        <v>West</v>
      </c>
      <c r="K8234">
        <f t="shared" si="384"/>
        <v>764.7</v>
      </c>
      <c r="L8234" t="str">
        <f t="shared" si="385"/>
        <v>May</v>
      </c>
      <c r="M8234" t="str">
        <f t="shared" si="386"/>
        <v>2024</v>
      </c>
    </row>
    <row r="8235" spans="1:13" x14ac:dyDescent="0.3">
      <c r="A8235">
        <v>8234</v>
      </c>
      <c r="B8235">
        <v>19</v>
      </c>
      <c r="C8235">
        <v>7</v>
      </c>
      <c r="D8235" s="2">
        <v>45633</v>
      </c>
      <c r="E8235">
        <v>6</v>
      </c>
      <c r="F8235" t="str">
        <f>_xlfn.XLOOKUP(B8235,Products!$A$2:$A$51,Products!$B$2:$B$51)</f>
        <v>Daughter</v>
      </c>
      <c r="G8235" t="str">
        <f>_xlfn.XLOOKUP(B8235,Products!$A$2:$A$51,Products!$C$2:$C$51)</f>
        <v>Home &amp; Kitchen</v>
      </c>
      <c r="H8235">
        <f>_xlfn.XLOOKUP(B8235,Products!$A$2:$A$51,Products!$D$2:$D$51)</f>
        <v>373.4</v>
      </c>
      <c r="I8235" t="str">
        <f>_xlfn.XLOOKUP(E8235,Salespersons!$A$2:$A$101,Salespersons!$B$2:$B$101)</f>
        <v>Amanda Mcdonald</v>
      </c>
      <c r="J8235" t="str">
        <f>_xlfn.XLOOKUP(E8235,Salespersons!$A$2:$A$101,Salespersons!$C$2:$C$101)</f>
        <v>North</v>
      </c>
      <c r="K8235">
        <f t="shared" si="384"/>
        <v>2613.7999999999997</v>
      </c>
      <c r="L8235" t="str">
        <f t="shared" si="385"/>
        <v>December</v>
      </c>
      <c r="M8235" t="str">
        <f t="shared" si="386"/>
        <v>2024</v>
      </c>
    </row>
    <row r="8236" spans="1:13" x14ac:dyDescent="0.3">
      <c r="A8236">
        <v>8235</v>
      </c>
      <c r="B8236">
        <v>18</v>
      </c>
      <c r="C8236">
        <v>8</v>
      </c>
      <c r="D8236" s="2">
        <v>45212</v>
      </c>
      <c r="E8236">
        <v>7</v>
      </c>
      <c r="F8236" t="str">
        <f>_xlfn.XLOOKUP(B8236,Products!$A$2:$A$51,Products!$B$2:$B$51)</f>
        <v>You</v>
      </c>
      <c r="G8236" t="str">
        <f>_xlfn.XLOOKUP(B8236,Products!$A$2:$A$51,Products!$C$2:$C$51)</f>
        <v>Books</v>
      </c>
      <c r="H8236">
        <f>_xlfn.XLOOKUP(B8236,Products!$A$2:$A$51,Products!$D$2:$D$51)</f>
        <v>128.16</v>
      </c>
      <c r="I8236" t="str">
        <f>_xlfn.XLOOKUP(E8236,Salespersons!$A$2:$A$101,Salespersons!$B$2:$B$101)</f>
        <v>Robert Montes</v>
      </c>
      <c r="J8236" t="str">
        <f>_xlfn.XLOOKUP(E8236,Salespersons!$A$2:$A$101,Salespersons!$C$2:$C$101)</f>
        <v>West</v>
      </c>
      <c r="K8236">
        <f t="shared" si="384"/>
        <v>1025.28</v>
      </c>
      <c r="L8236" t="str">
        <f t="shared" si="385"/>
        <v>October</v>
      </c>
      <c r="M8236" t="str">
        <f t="shared" si="386"/>
        <v>2023</v>
      </c>
    </row>
    <row r="8237" spans="1:13" x14ac:dyDescent="0.3">
      <c r="A8237">
        <v>8236</v>
      </c>
      <c r="B8237">
        <v>23</v>
      </c>
      <c r="C8237">
        <v>3</v>
      </c>
      <c r="D8237" s="2">
        <v>45186</v>
      </c>
      <c r="E8237">
        <v>97</v>
      </c>
      <c r="F8237" t="str">
        <f>_xlfn.XLOOKUP(B8237,Products!$A$2:$A$51,Products!$B$2:$B$51)</f>
        <v>Energy</v>
      </c>
      <c r="G8237" t="str">
        <f>_xlfn.XLOOKUP(B8237,Products!$A$2:$A$51,Products!$C$2:$C$51)</f>
        <v>Books</v>
      </c>
      <c r="H8237">
        <f>_xlfn.XLOOKUP(B8237,Products!$A$2:$A$51,Products!$D$2:$D$51)</f>
        <v>31.68</v>
      </c>
      <c r="I8237" t="str">
        <f>_xlfn.XLOOKUP(E8237,Salespersons!$A$2:$A$101,Salespersons!$B$2:$B$101)</f>
        <v>Gary Price</v>
      </c>
      <c r="J8237" t="str">
        <f>_xlfn.XLOOKUP(E8237,Salespersons!$A$2:$A$101,Salespersons!$C$2:$C$101)</f>
        <v>North</v>
      </c>
      <c r="K8237">
        <f t="shared" si="384"/>
        <v>95.039999999999992</v>
      </c>
      <c r="L8237" t="str">
        <f t="shared" si="385"/>
        <v>September</v>
      </c>
      <c r="M8237" t="str">
        <f t="shared" si="386"/>
        <v>2023</v>
      </c>
    </row>
    <row r="8238" spans="1:13" x14ac:dyDescent="0.3">
      <c r="A8238">
        <v>8237</v>
      </c>
      <c r="B8238">
        <v>1</v>
      </c>
      <c r="C8238">
        <v>3</v>
      </c>
      <c r="D8238" s="2">
        <v>45606</v>
      </c>
      <c r="E8238">
        <v>79</v>
      </c>
      <c r="F8238" t="str">
        <f>_xlfn.XLOOKUP(B8238,Products!$A$2:$A$51,Products!$B$2:$B$51)</f>
        <v>Increase</v>
      </c>
      <c r="G8238" t="str">
        <f>_xlfn.XLOOKUP(B8238,Products!$A$2:$A$51,Products!$C$2:$C$51)</f>
        <v>Books</v>
      </c>
      <c r="H8238">
        <f>_xlfn.XLOOKUP(B8238,Products!$A$2:$A$51,Products!$D$2:$D$51)</f>
        <v>101.78</v>
      </c>
      <c r="I8238" t="str">
        <f>_xlfn.XLOOKUP(E8238,Salespersons!$A$2:$A$101,Salespersons!$B$2:$B$101)</f>
        <v>Mark Pruitt</v>
      </c>
      <c r="J8238" t="str">
        <f>_xlfn.XLOOKUP(E8238,Salespersons!$A$2:$A$101,Salespersons!$C$2:$C$101)</f>
        <v>East</v>
      </c>
      <c r="K8238">
        <f t="shared" si="384"/>
        <v>305.34000000000003</v>
      </c>
      <c r="L8238" t="str">
        <f t="shared" si="385"/>
        <v>November</v>
      </c>
      <c r="M8238" t="str">
        <f t="shared" si="386"/>
        <v>2024</v>
      </c>
    </row>
    <row r="8239" spans="1:13" x14ac:dyDescent="0.3">
      <c r="A8239">
        <v>8238</v>
      </c>
      <c r="B8239">
        <v>43</v>
      </c>
      <c r="C8239">
        <v>5</v>
      </c>
      <c r="D8239" s="2">
        <v>45307</v>
      </c>
      <c r="E8239">
        <v>13</v>
      </c>
      <c r="F8239" t="str">
        <f>_xlfn.XLOOKUP(B8239,Products!$A$2:$A$51,Products!$B$2:$B$51)</f>
        <v>Seem</v>
      </c>
      <c r="G8239" t="str">
        <f>_xlfn.XLOOKUP(B8239,Products!$A$2:$A$51,Products!$C$2:$C$51)</f>
        <v>Toys</v>
      </c>
      <c r="H8239">
        <f>_xlfn.XLOOKUP(B8239,Products!$A$2:$A$51,Products!$D$2:$D$51)</f>
        <v>98.01</v>
      </c>
      <c r="I8239" t="str">
        <f>_xlfn.XLOOKUP(E8239,Salespersons!$A$2:$A$101,Salespersons!$B$2:$B$101)</f>
        <v>Kevin Gross</v>
      </c>
      <c r="J8239" t="str">
        <f>_xlfn.XLOOKUP(E8239,Salespersons!$A$2:$A$101,Salespersons!$C$2:$C$101)</f>
        <v>North</v>
      </c>
      <c r="K8239">
        <f t="shared" si="384"/>
        <v>490.05</v>
      </c>
      <c r="L8239" t="str">
        <f t="shared" si="385"/>
        <v>January</v>
      </c>
      <c r="M8239" t="str">
        <f t="shared" si="386"/>
        <v>2024</v>
      </c>
    </row>
    <row r="8240" spans="1:13" x14ac:dyDescent="0.3">
      <c r="A8240">
        <v>8239</v>
      </c>
      <c r="B8240">
        <v>3</v>
      </c>
      <c r="C8240">
        <v>3</v>
      </c>
      <c r="D8240" s="2">
        <v>45567</v>
      </c>
      <c r="E8240">
        <v>63</v>
      </c>
      <c r="F8240" t="str">
        <f>_xlfn.XLOOKUP(B8240,Products!$A$2:$A$51,Products!$B$2:$B$51)</f>
        <v>Nothing</v>
      </c>
      <c r="G8240" t="str">
        <f>_xlfn.XLOOKUP(B8240,Products!$A$2:$A$51,Products!$C$2:$C$51)</f>
        <v>Books</v>
      </c>
      <c r="H8240">
        <f>_xlfn.XLOOKUP(B8240,Products!$A$2:$A$51,Products!$D$2:$D$51)</f>
        <v>425.44</v>
      </c>
      <c r="I8240" t="str">
        <f>_xlfn.XLOOKUP(E8240,Salespersons!$A$2:$A$101,Salespersons!$B$2:$B$101)</f>
        <v>Nathaniel Jackson</v>
      </c>
      <c r="J8240" t="str">
        <f>_xlfn.XLOOKUP(E8240,Salespersons!$A$2:$A$101,Salespersons!$C$2:$C$101)</f>
        <v>West</v>
      </c>
      <c r="K8240">
        <f t="shared" si="384"/>
        <v>1276.32</v>
      </c>
      <c r="L8240" t="str">
        <f t="shared" si="385"/>
        <v>October</v>
      </c>
      <c r="M8240" t="str">
        <f t="shared" si="386"/>
        <v>2024</v>
      </c>
    </row>
    <row r="8241" spans="1:13" x14ac:dyDescent="0.3">
      <c r="A8241">
        <v>8240</v>
      </c>
      <c r="B8241">
        <v>10</v>
      </c>
      <c r="C8241">
        <v>9</v>
      </c>
      <c r="D8241" s="2">
        <v>45456</v>
      </c>
      <c r="E8241">
        <v>24</v>
      </c>
      <c r="F8241" t="str">
        <f>_xlfn.XLOOKUP(B8241,Products!$A$2:$A$51,Products!$B$2:$B$51)</f>
        <v>Live</v>
      </c>
      <c r="G8241" t="str">
        <f>_xlfn.XLOOKUP(B8241,Products!$A$2:$A$51,Products!$C$2:$C$51)</f>
        <v>Home &amp; Kitchen</v>
      </c>
      <c r="H8241">
        <f>_xlfn.XLOOKUP(B8241,Products!$A$2:$A$51,Products!$D$2:$D$51)</f>
        <v>406.51</v>
      </c>
      <c r="I8241" t="str">
        <f>_xlfn.XLOOKUP(E8241,Salespersons!$A$2:$A$101,Salespersons!$B$2:$B$101)</f>
        <v>Ronald Henderson</v>
      </c>
      <c r="J8241" t="str">
        <f>_xlfn.XLOOKUP(E8241,Salespersons!$A$2:$A$101,Salespersons!$C$2:$C$101)</f>
        <v>East</v>
      </c>
      <c r="K8241">
        <f t="shared" si="384"/>
        <v>3658.59</v>
      </c>
      <c r="L8241" t="str">
        <f t="shared" si="385"/>
        <v>June</v>
      </c>
      <c r="M8241" t="str">
        <f t="shared" si="386"/>
        <v>2024</v>
      </c>
    </row>
    <row r="8242" spans="1:13" x14ac:dyDescent="0.3">
      <c r="A8242">
        <v>8241</v>
      </c>
      <c r="B8242">
        <v>7</v>
      </c>
      <c r="C8242">
        <v>7</v>
      </c>
      <c r="D8242" s="2">
        <v>45482</v>
      </c>
      <c r="E8242">
        <v>94</v>
      </c>
      <c r="F8242" t="str">
        <f>_xlfn.XLOOKUP(B8242,Products!$A$2:$A$51,Products!$B$2:$B$51)</f>
        <v>Avoid</v>
      </c>
      <c r="G8242" t="str">
        <f>_xlfn.XLOOKUP(B8242,Products!$A$2:$A$51,Products!$C$2:$C$51)</f>
        <v>Books</v>
      </c>
      <c r="H8242">
        <f>_xlfn.XLOOKUP(B8242,Products!$A$2:$A$51,Products!$D$2:$D$51)</f>
        <v>419</v>
      </c>
      <c r="I8242" t="str">
        <f>_xlfn.XLOOKUP(E8242,Salespersons!$A$2:$A$101,Salespersons!$B$2:$B$101)</f>
        <v>Christopher Martinez</v>
      </c>
      <c r="J8242" t="str">
        <f>_xlfn.XLOOKUP(E8242,Salespersons!$A$2:$A$101,Salespersons!$C$2:$C$101)</f>
        <v>East</v>
      </c>
      <c r="K8242">
        <f t="shared" si="384"/>
        <v>2933</v>
      </c>
      <c r="L8242" t="str">
        <f t="shared" si="385"/>
        <v>July</v>
      </c>
      <c r="M8242" t="str">
        <f t="shared" si="386"/>
        <v>2024</v>
      </c>
    </row>
    <row r="8243" spans="1:13" x14ac:dyDescent="0.3">
      <c r="A8243">
        <v>8242</v>
      </c>
      <c r="B8243">
        <v>49</v>
      </c>
      <c r="C8243">
        <v>5</v>
      </c>
      <c r="D8243" s="2">
        <v>45666</v>
      </c>
      <c r="E8243">
        <v>97</v>
      </c>
      <c r="F8243" t="str">
        <f>_xlfn.XLOOKUP(B8243,Products!$A$2:$A$51,Products!$B$2:$B$51)</f>
        <v>Fish</v>
      </c>
      <c r="G8243" t="str">
        <f>_xlfn.XLOOKUP(B8243,Products!$A$2:$A$51,Products!$C$2:$C$51)</f>
        <v>Toys</v>
      </c>
      <c r="H8243">
        <f>_xlfn.XLOOKUP(B8243,Products!$A$2:$A$51,Products!$D$2:$D$51)</f>
        <v>345.29</v>
      </c>
      <c r="I8243" t="str">
        <f>_xlfn.XLOOKUP(E8243,Salespersons!$A$2:$A$101,Salespersons!$B$2:$B$101)</f>
        <v>Gary Price</v>
      </c>
      <c r="J8243" t="str">
        <f>_xlfn.XLOOKUP(E8243,Salespersons!$A$2:$A$101,Salespersons!$C$2:$C$101)</f>
        <v>North</v>
      </c>
      <c r="K8243">
        <f t="shared" si="384"/>
        <v>1726.45</v>
      </c>
      <c r="L8243" t="str">
        <f t="shared" si="385"/>
        <v>January</v>
      </c>
      <c r="M8243" t="str">
        <f t="shared" si="386"/>
        <v>2025</v>
      </c>
    </row>
    <row r="8244" spans="1:13" x14ac:dyDescent="0.3">
      <c r="A8244">
        <v>8243</v>
      </c>
      <c r="B8244">
        <v>26</v>
      </c>
      <c r="C8244">
        <v>5</v>
      </c>
      <c r="D8244" s="2">
        <v>45612</v>
      </c>
      <c r="E8244">
        <v>84</v>
      </c>
      <c r="F8244" t="str">
        <f>_xlfn.XLOOKUP(B8244,Products!$A$2:$A$51,Products!$B$2:$B$51)</f>
        <v>He</v>
      </c>
      <c r="G8244" t="str">
        <f>_xlfn.XLOOKUP(B8244,Products!$A$2:$A$51,Products!$C$2:$C$51)</f>
        <v>Clothing</v>
      </c>
      <c r="H8244">
        <f>_xlfn.XLOOKUP(B8244,Products!$A$2:$A$51,Products!$D$2:$D$51)</f>
        <v>499.81</v>
      </c>
      <c r="I8244" t="str">
        <f>_xlfn.XLOOKUP(E8244,Salespersons!$A$2:$A$101,Salespersons!$B$2:$B$101)</f>
        <v>Meghan Ochoa</v>
      </c>
      <c r="J8244" t="str">
        <f>_xlfn.XLOOKUP(E8244,Salespersons!$A$2:$A$101,Salespersons!$C$2:$C$101)</f>
        <v>West</v>
      </c>
      <c r="K8244">
        <f t="shared" si="384"/>
        <v>2499.0500000000002</v>
      </c>
      <c r="L8244" t="str">
        <f t="shared" si="385"/>
        <v>November</v>
      </c>
      <c r="M8244" t="str">
        <f t="shared" si="386"/>
        <v>2024</v>
      </c>
    </row>
    <row r="8245" spans="1:13" x14ac:dyDescent="0.3">
      <c r="A8245">
        <v>8244</v>
      </c>
      <c r="B8245">
        <v>16</v>
      </c>
      <c r="C8245">
        <v>1</v>
      </c>
      <c r="D8245" s="2">
        <v>45814</v>
      </c>
      <c r="E8245">
        <v>19</v>
      </c>
      <c r="F8245" t="str">
        <f>_xlfn.XLOOKUP(B8245,Products!$A$2:$A$51,Products!$B$2:$B$51)</f>
        <v>Answer</v>
      </c>
      <c r="G8245" t="str">
        <f>_xlfn.XLOOKUP(B8245,Products!$A$2:$A$51,Products!$C$2:$C$51)</f>
        <v>Home &amp; Kitchen</v>
      </c>
      <c r="H8245">
        <f>_xlfn.XLOOKUP(B8245,Products!$A$2:$A$51,Products!$D$2:$D$51)</f>
        <v>145.77000000000001</v>
      </c>
      <c r="I8245" t="str">
        <f>_xlfn.XLOOKUP(E8245,Salespersons!$A$2:$A$101,Salespersons!$B$2:$B$101)</f>
        <v>Dennis Zuniga</v>
      </c>
      <c r="J8245" t="str">
        <f>_xlfn.XLOOKUP(E8245,Salespersons!$A$2:$A$101,Salespersons!$C$2:$C$101)</f>
        <v>North</v>
      </c>
      <c r="K8245">
        <f t="shared" si="384"/>
        <v>145.77000000000001</v>
      </c>
      <c r="L8245" t="str">
        <f t="shared" si="385"/>
        <v>June</v>
      </c>
      <c r="M8245" t="str">
        <f t="shared" si="386"/>
        <v>2025</v>
      </c>
    </row>
    <row r="8246" spans="1:13" x14ac:dyDescent="0.3">
      <c r="A8246">
        <v>8245</v>
      </c>
      <c r="B8246">
        <v>39</v>
      </c>
      <c r="C8246">
        <v>9</v>
      </c>
      <c r="D8246" s="2">
        <v>45784</v>
      </c>
      <c r="E8246">
        <v>83</v>
      </c>
      <c r="F8246" t="str">
        <f>_xlfn.XLOOKUP(B8246,Products!$A$2:$A$51,Products!$B$2:$B$51)</f>
        <v>Reflect</v>
      </c>
      <c r="G8246" t="str">
        <f>_xlfn.XLOOKUP(B8246,Products!$A$2:$A$51,Products!$C$2:$C$51)</f>
        <v>Clothing</v>
      </c>
      <c r="H8246">
        <f>_xlfn.XLOOKUP(B8246,Products!$A$2:$A$51,Products!$D$2:$D$51)</f>
        <v>194.89</v>
      </c>
      <c r="I8246" t="str">
        <f>_xlfn.XLOOKUP(E8246,Salespersons!$A$2:$A$101,Salespersons!$B$2:$B$101)</f>
        <v>Stephen Ortiz</v>
      </c>
      <c r="J8246" t="str">
        <f>_xlfn.XLOOKUP(E8246,Salespersons!$A$2:$A$101,Salespersons!$C$2:$C$101)</f>
        <v>North</v>
      </c>
      <c r="K8246">
        <f t="shared" si="384"/>
        <v>1754.0099999999998</v>
      </c>
      <c r="L8246" t="str">
        <f t="shared" si="385"/>
        <v>May</v>
      </c>
      <c r="M8246" t="str">
        <f t="shared" si="386"/>
        <v>2025</v>
      </c>
    </row>
    <row r="8247" spans="1:13" x14ac:dyDescent="0.3">
      <c r="A8247">
        <v>8246</v>
      </c>
      <c r="B8247">
        <v>45</v>
      </c>
      <c r="C8247">
        <v>2</v>
      </c>
      <c r="D8247" s="2">
        <v>45619</v>
      </c>
      <c r="E8247">
        <v>88</v>
      </c>
      <c r="F8247" t="str">
        <f>_xlfn.XLOOKUP(B8247,Products!$A$2:$A$51,Products!$B$2:$B$51)</f>
        <v>Scientist</v>
      </c>
      <c r="G8247" t="str">
        <f>_xlfn.XLOOKUP(B8247,Products!$A$2:$A$51,Products!$C$2:$C$51)</f>
        <v>Toys</v>
      </c>
      <c r="H8247">
        <f>_xlfn.XLOOKUP(B8247,Products!$A$2:$A$51,Products!$D$2:$D$51)</f>
        <v>483.37</v>
      </c>
      <c r="I8247" t="str">
        <f>_xlfn.XLOOKUP(E8247,Salespersons!$A$2:$A$101,Salespersons!$B$2:$B$101)</f>
        <v>Thomas Montes</v>
      </c>
      <c r="J8247" t="str">
        <f>_xlfn.XLOOKUP(E8247,Salespersons!$A$2:$A$101,Salespersons!$C$2:$C$101)</f>
        <v>East</v>
      </c>
      <c r="K8247">
        <f t="shared" si="384"/>
        <v>966.74</v>
      </c>
      <c r="L8247" t="str">
        <f t="shared" si="385"/>
        <v>November</v>
      </c>
      <c r="M8247" t="str">
        <f t="shared" si="386"/>
        <v>2024</v>
      </c>
    </row>
    <row r="8248" spans="1:13" x14ac:dyDescent="0.3">
      <c r="A8248">
        <v>8247</v>
      </c>
      <c r="B8248">
        <v>32</v>
      </c>
      <c r="C8248">
        <v>7</v>
      </c>
      <c r="D8248" s="2">
        <v>45157</v>
      </c>
      <c r="E8248">
        <v>69</v>
      </c>
      <c r="F8248" t="str">
        <f>_xlfn.XLOOKUP(B8248,Products!$A$2:$A$51,Products!$B$2:$B$51)</f>
        <v>Former</v>
      </c>
      <c r="G8248" t="str">
        <f>_xlfn.XLOOKUP(B8248,Products!$A$2:$A$51,Products!$C$2:$C$51)</f>
        <v>Books</v>
      </c>
      <c r="H8248">
        <f>_xlfn.XLOOKUP(B8248,Products!$A$2:$A$51,Products!$D$2:$D$51)</f>
        <v>373.97</v>
      </c>
      <c r="I8248" t="str">
        <f>_xlfn.XLOOKUP(E8248,Salespersons!$A$2:$A$101,Salespersons!$B$2:$B$101)</f>
        <v>Raymond Flowers</v>
      </c>
      <c r="J8248" t="str">
        <f>_xlfn.XLOOKUP(E8248,Salespersons!$A$2:$A$101,Salespersons!$C$2:$C$101)</f>
        <v>North</v>
      </c>
      <c r="K8248">
        <f t="shared" si="384"/>
        <v>2617.79</v>
      </c>
      <c r="L8248" t="str">
        <f t="shared" si="385"/>
        <v>August</v>
      </c>
      <c r="M8248" t="str">
        <f t="shared" si="386"/>
        <v>2023</v>
      </c>
    </row>
    <row r="8249" spans="1:13" x14ac:dyDescent="0.3">
      <c r="A8249">
        <v>8248</v>
      </c>
      <c r="B8249">
        <v>12</v>
      </c>
      <c r="C8249">
        <v>7</v>
      </c>
      <c r="D8249" s="2">
        <v>45194</v>
      </c>
      <c r="E8249">
        <v>22</v>
      </c>
      <c r="F8249" t="str">
        <f>_xlfn.XLOOKUP(B8249,Products!$A$2:$A$51,Products!$B$2:$B$51)</f>
        <v>Why</v>
      </c>
      <c r="G8249" t="str">
        <f>_xlfn.XLOOKUP(B8249,Products!$A$2:$A$51,Products!$C$2:$C$51)</f>
        <v>Clothing</v>
      </c>
      <c r="H8249">
        <f>_xlfn.XLOOKUP(B8249,Products!$A$2:$A$51,Products!$D$2:$D$51)</f>
        <v>76.88</v>
      </c>
      <c r="I8249" t="str">
        <f>_xlfn.XLOOKUP(E8249,Salespersons!$A$2:$A$101,Salespersons!$B$2:$B$101)</f>
        <v>Laura Barnes</v>
      </c>
      <c r="J8249" t="str">
        <f>_xlfn.XLOOKUP(E8249,Salespersons!$A$2:$A$101,Salespersons!$C$2:$C$101)</f>
        <v>North</v>
      </c>
      <c r="K8249">
        <f t="shared" si="384"/>
        <v>538.16</v>
      </c>
      <c r="L8249" t="str">
        <f t="shared" si="385"/>
        <v>September</v>
      </c>
      <c r="M8249" t="str">
        <f t="shared" si="386"/>
        <v>2023</v>
      </c>
    </row>
    <row r="8250" spans="1:13" x14ac:dyDescent="0.3">
      <c r="A8250">
        <v>8249</v>
      </c>
      <c r="B8250">
        <v>44</v>
      </c>
      <c r="C8250">
        <v>2</v>
      </c>
      <c r="D8250" s="2">
        <v>45251</v>
      </c>
      <c r="E8250">
        <v>60</v>
      </c>
      <c r="F8250" t="str">
        <f>_xlfn.XLOOKUP(B8250,Products!$A$2:$A$51,Products!$B$2:$B$51)</f>
        <v>Approach</v>
      </c>
      <c r="G8250" t="str">
        <f>_xlfn.XLOOKUP(B8250,Products!$A$2:$A$51,Products!$C$2:$C$51)</f>
        <v>Toys</v>
      </c>
      <c r="H8250">
        <f>_xlfn.XLOOKUP(B8250,Products!$A$2:$A$51,Products!$D$2:$D$51)</f>
        <v>128.11000000000001</v>
      </c>
      <c r="I8250" t="str">
        <f>_xlfn.XLOOKUP(E8250,Salespersons!$A$2:$A$101,Salespersons!$B$2:$B$101)</f>
        <v>Linda Cummings</v>
      </c>
      <c r="J8250" t="str">
        <f>_xlfn.XLOOKUP(E8250,Salespersons!$A$2:$A$101,Salespersons!$C$2:$C$101)</f>
        <v>East</v>
      </c>
      <c r="K8250">
        <f t="shared" si="384"/>
        <v>256.22000000000003</v>
      </c>
      <c r="L8250" t="str">
        <f t="shared" si="385"/>
        <v>November</v>
      </c>
      <c r="M8250" t="str">
        <f t="shared" si="386"/>
        <v>2023</v>
      </c>
    </row>
    <row r="8251" spans="1:13" x14ac:dyDescent="0.3">
      <c r="A8251">
        <v>8250</v>
      </c>
      <c r="B8251">
        <v>8</v>
      </c>
      <c r="C8251">
        <v>8</v>
      </c>
      <c r="D8251" s="2">
        <v>45653</v>
      </c>
      <c r="E8251">
        <v>22</v>
      </c>
      <c r="F8251" t="str">
        <f>_xlfn.XLOOKUP(B8251,Products!$A$2:$A$51,Products!$B$2:$B$51)</f>
        <v>Center</v>
      </c>
      <c r="G8251" t="str">
        <f>_xlfn.XLOOKUP(B8251,Products!$A$2:$A$51,Products!$C$2:$C$51)</f>
        <v>Home &amp; Kitchen</v>
      </c>
      <c r="H8251">
        <f>_xlfn.XLOOKUP(B8251,Products!$A$2:$A$51,Products!$D$2:$D$51)</f>
        <v>275.3</v>
      </c>
      <c r="I8251" t="str">
        <f>_xlfn.XLOOKUP(E8251,Salespersons!$A$2:$A$101,Salespersons!$B$2:$B$101)</f>
        <v>Laura Barnes</v>
      </c>
      <c r="J8251" t="str">
        <f>_xlfn.XLOOKUP(E8251,Salespersons!$A$2:$A$101,Salespersons!$C$2:$C$101)</f>
        <v>North</v>
      </c>
      <c r="K8251">
        <f t="shared" si="384"/>
        <v>2202.4</v>
      </c>
      <c r="L8251" t="str">
        <f t="shared" si="385"/>
        <v>December</v>
      </c>
      <c r="M8251" t="str">
        <f t="shared" si="386"/>
        <v>2024</v>
      </c>
    </row>
    <row r="8252" spans="1:13" x14ac:dyDescent="0.3">
      <c r="A8252">
        <v>8251</v>
      </c>
      <c r="B8252">
        <v>8</v>
      </c>
      <c r="C8252">
        <v>8</v>
      </c>
      <c r="D8252" s="2">
        <v>45583</v>
      </c>
      <c r="E8252">
        <v>92</v>
      </c>
      <c r="F8252" t="str">
        <f>_xlfn.XLOOKUP(B8252,Products!$A$2:$A$51,Products!$B$2:$B$51)</f>
        <v>Center</v>
      </c>
      <c r="G8252" t="str">
        <f>_xlfn.XLOOKUP(B8252,Products!$A$2:$A$51,Products!$C$2:$C$51)</f>
        <v>Home &amp; Kitchen</v>
      </c>
      <c r="H8252">
        <f>_xlfn.XLOOKUP(B8252,Products!$A$2:$A$51,Products!$D$2:$D$51)</f>
        <v>275.3</v>
      </c>
      <c r="I8252" t="str">
        <f>_xlfn.XLOOKUP(E8252,Salespersons!$A$2:$A$101,Salespersons!$B$2:$B$101)</f>
        <v>Larry Rivera</v>
      </c>
      <c r="J8252" t="str">
        <f>_xlfn.XLOOKUP(E8252,Salespersons!$A$2:$A$101,Salespersons!$C$2:$C$101)</f>
        <v>North</v>
      </c>
      <c r="K8252">
        <f t="shared" si="384"/>
        <v>2202.4</v>
      </c>
      <c r="L8252" t="str">
        <f t="shared" si="385"/>
        <v>October</v>
      </c>
      <c r="M8252" t="str">
        <f t="shared" si="386"/>
        <v>2024</v>
      </c>
    </row>
    <row r="8253" spans="1:13" x14ac:dyDescent="0.3">
      <c r="A8253">
        <v>8252</v>
      </c>
      <c r="B8253">
        <v>45</v>
      </c>
      <c r="C8253">
        <v>9</v>
      </c>
      <c r="D8253" s="2">
        <v>45466</v>
      </c>
      <c r="E8253">
        <v>17</v>
      </c>
      <c r="F8253" t="str">
        <f>_xlfn.XLOOKUP(B8253,Products!$A$2:$A$51,Products!$B$2:$B$51)</f>
        <v>Scientist</v>
      </c>
      <c r="G8253" t="str">
        <f>_xlfn.XLOOKUP(B8253,Products!$A$2:$A$51,Products!$C$2:$C$51)</f>
        <v>Toys</v>
      </c>
      <c r="H8253">
        <f>_xlfn.XLOOKUP(B8253,Products!$A$2:$A$51,Products!$D$2:$D$51)</f>
        <v>483.37</v>
      </c>
      <c r="I8253" t="str">
        <f>_xlfn.XLOOKUP(E8253,Salespersons!$A$2:$A$101,Salespersons!$B$2:$B$101)</f>
        <v>Christine Arellano</v>
      </c>
      <c r="J8253" t="str">
        <f>_xlfn.XLOOKUP(E8253,Salespersons!$A$2:$A$101,Salespersons!$C$2:$C$101)</f>
        <v>South</v>
      </c>
      <c r="K8253">
        <f t="shared" si="384"/>
        <v>4350.33</v>
      </c>
      <c r="L8253" t="str">
        <f t="shared" si="385"/>
        <v>June</v>
      </c>
      <c r="M8253" t="str">
        <f t="shared" si="386"/>
        <v>2024</v>
      </c>
    </row>
    <row r="8254" spans="1:13" x14ac:dyDescent="0.3">
      <c r="A8254">
        <v>8253</v>
      </c>
      <c r="B8254">
        <v>11</v>
      </c>
      <c r="C8254">
        <v>2</v>
      </c>
      <c r="D8254" s="2">
        <v>45274</v>
      </c>
      <c r="E8254">
        <v>95</v>
      </c>
      <c r="F8254" t="str">
        <f>_xlfn.XLOOKUP(B8254,Products!$A$2:$A$51,Products!$B$2:$B$51)</f>
        <v>News</v>
      </c>
      <c r="G8254" t="str">
        <f>_xlfn.XLOOKUP(B8254,Products!$A$2:$A$51,Products!$C$2:$C$51)</f>
        <v>Clothing</v>
      </c>
      <c r="H8254">
        <f>_xlfn.XLOOKUP(B8254,Products!$A$2:$A$51,Products!$D$2:$D$51)</f>
        <v>113.76</v>
      </c>
      <c r="I8254" t="str">
        <f>_xlfn.XLOOKUP(E8254,Salespersons!$A$2:$A$101,Salespersons!$B$2:$B$101)</f>
        <v>Theresa Silva</v>
      </c>
      <c r="J8254" t="str">
        <f>_xlfn.XLOOKUP(E8254,Salespersons!$A$2:$A$101,Salespersons!$C$2:$C$101)</f>
        <v>West</v>
      </c>
      <c r="K8254">
        <f t="shared" si="384"/>
        <v>227.52</v>
      </c>
      <c r="L8254" t="str">
        <f t="shared" si="385"/>
        <v>December</v>
      </c>
      <c r="M8254" t="str">
        <f t="shared" si="386"/>
        <v>2023</v>
      </c>
    </row>
    <row r="8255" spans="1:13" x14ac:dyDescent="0.3">
      <c r="A8255">
        <v>8254</v>
      </c>
      <c r="B8255">
        <v>33</v>
      </c>
      <c r="C8255">
        <v>1</v>
      </c>
      <c r="D8255" s="2">
        <v>45523</v>
      </c>
      <c r="E8255">
        <v>47</v>
      </c>
      <c r="F8255" t="str">
        <f>_xlfn.XLOOKUP(B8255,Products!$A$2:$A$51,Products!$B$2:$B$51)</f>
        <v>Resource</v>
      </c>
      <c r="G8255" t="str">
        <f>_xlfn.XLOOKUP(B8255,Products!$A$2:$A$51,Products!$C$2:$C$51)</f>
        <v>Toys</v>
      </c>
      <c r="H8255">
        <f>_xlfn.XLOOKUP(B8255,Products!$A$2:$A$51,Products!$D$2:$D$51)</f>
        <v>10.54</v>
      </c>
      <c r="I8255" t="str">
        <f>_xlfn.XLOOKUP(E8255,Salespersons!$A$2:$A$101,Salespersons!$B$2:$B$101)</f>
        <v>Jasmine Smith</v>
      </c>
      <c r="J8255" t="str">
        <f>_xlfn.XLOOKUP(E8255,Salespersons!$A$2:$A$101,Salespersons!$C$2:$C$101)</f>
        <v>West</v>
      </c>
      <c r="K8255">
        <f t="shared" si="384"/>
        <v>10.54</v>
      </c>
      <c r="L8255" t="str">
        <f t="shared" si="385"/>
        <v>August</v>
      </c>
      <c r="M8255" t="str">
        <f t="shared" si="386"/>
        <v>2024</v>
      </c>
    </row>
    <row r="8256" spans="1:13" x14ac:dyDescent="0.3">
      <c r="A8256">
        <v>8255</v>
      </c>
      <c r="B8256">
        <v>25</v>
      </c>
      <c r="C8256">
        <v>9</v>
      </c>
      <c r="D8256" s="2">
        <v>45539</v>
      </c>
      <c r="E8256">
        <v>7</v>
      </c>
      <c r="F8256" t="str">
        <f>_xlfn.XLOOKUP(B8256,Products!$A$2:$A$51,Products!$B$2:$B$51)</f>
        <v>Give</v>
      </c>
      <c r="G8256" t="str">
        <f>_xlfn.XLOOKUP(B8256,Products!$A$2:$A$51,Products!$C$2:$C$51)</f>
        <v>Home &amp; Kitchen</v>
      </c>
      <c r="H8256">
        <f>_xlfn.XLOOKUP(B8256,Products!$A$2:$A$51,Products!$D$2:$D$51)</f>
        <v>262.41000000000003</v>
      </c>
      <c r="I8256" t="str">
        <f>_xlfn.XLOOKUP(E8256,Salespersons!$A$2:$A$101,Salespersons!$B$2:$B$101)</f>
        <v>Robert Montes</v>
      </c>
      <c r="J8256" t="str">
        <f>_xlfn.XLOOKUP(E8256,Salespersons!$A$2:$A$101,Salespersons!$C$2:$C$101)</f>
        <v>West</v>
      </c>
      <c r="K8256">
        <f t="shared" si="384"/>
        <v>2361.69</v>
      </c>
      <c r="L8256" t="str">
        <f t="shared" si="385"/>
        <v>September</v>
      </c>
      <c r="M8256" t="str">
        <f t="shared" si="386"/>
        <v>2024</v>
      </c>
    </row>
    <row r="8257" spans="1:13" x14ac:dyDescent="0.3">
      <c r="A8257">
        <v>8256</v>
      </c>
      <c r="B8257">
        <v>17</v>
      </c>
      <c r="C8257">
        <v>3</v>
      </c>
      <c r="D8257" s="2">
        <v>45215</v>
      </c>
      <c r="E8257">
        <v>17</v>
      </c>
      <c r="F8257" t="str">
        <f>_xlfn.XLOOKUP(B8257,Products!$A$2:$A$51,Products!$B$2:$B$51)</f>
        <v>Perhaps</v>
      </c>
      <c r="G8257" t="str">
        <f>_xlfn.XLOOKUP(B8257,Products!$A$2:$A$51,Products!$C$2:$C$51)</f>
        <v>Clothing</v>
      </c>
      <c r="H8257">
        <f>_xlfn.XLOOKUP(B8257,Products!$A$2:$A$51,Products!$D$2:$D$51)</f>
        <v>165.26</v>
      </c>
      <c r="I8257" t="str">
        <f>_xlfn.XLOOKUP(E8257,Salespersons!$A$2:$A$101,Salespersons!$B$2:$B$101)</f>
        <v>Christine Arellano</v>
      </c>
      <c r="J8257" t="str">
        <f>_xlfn.XLOOKUP(E8257,Salespersons!$A$2:$A$101,Salespersons!$C$2:$C$101)</f>
        <v>South</v>
      </c>
      <c r="K8257">
        <f t="shared" si="384"/>
        <v>495.78</v>
      </c>
      <c r="L8257" t="str">
        <f t="shared" si="385"/>
        <v>October</v>
      </c>
      <c r="M8257" t="str">
        <f t="shared" si="386"/>
        <v>2023</v>
      </c>
    </row>
    <row r="8258" spans="1:13" x14ac:dyDescent="0.3">
      <c r="A8258">
        <v>8257</v>
      </c>
      <c r="B8258">
        <v>31</v>
      </c>
      <c r="C8258">
        <v>2</v>
      </c>
      <c r="D8258" s="2">
        <v>45239</v>
      </c>
      <c r="E8258">
        <v>76</v>
      </c>
      <c r="F8258" t="str">
        <f>_xlfn.XLOOKUP(B8258,Products!$A$2:$A$51,Products!$B$2:$B$51)</f>
        <v>Tell</v>
      </c>
      <c r="G8258" t="str">
        <f>_xlfn.XLOOKUP(B8258,Products!$A$2:$A$51,Products!$C$2:$C$51)</f>
        <v>Books</v>
      </c>
      <c r="H8258">
        <f>_xlfn.XLOOKUP(B8258,Products!$A$2:$A$51,Products!$D$2:$D$51)</f>
        <v>83.85</v>
      </c>
      <c r="I8258" t="str">
        <f>_xlfn.XLOOKUP(E8258,Salespersons!$A$2:$A$101,Salespersons!$B$2:$B$101)</f>
        <v>Julie Smith</v>
      </c>
      <c r="J8258" t="str">
        <f>_xlfn.XLOOKUP(E8258,Salespersons!$A$2:$A$101,Salespersons!$C$2:$C$101)</f>
        <v>East</v>
      </c>
      <c r="K8258">
        <f t="shared" si="384"/>
        <v>167.7</v>
      </c>
      <c r="L8258" t="str">
        <f t="shared" si="385"/>
        <v>November</v>
      </c>
      <c r="M8258" t="str">
        <f t="shared" si="386"/>
        <v>2023</v>
      </c>
    </row>
    <row r="8259" spans="1:13" x14ac:dyDescent="0.3">
      <c r="A8259">
        <v>8258</v>
      </c>
      <c r="B8259">
        <v>19</v>
      </c>
      <c r="C8259">
        <v>2</v>
      </c>
      <c r="D8259" s="2">
        <v>45520</v>
      </c>
      <c r="E8259">
        <v>62</v>
      </c>
      <c r="F8259" t="str">
        <f>_xlfn.XLOOKUP(B8259,Products!$A$2:$A$51,Products!$B$2:$B$51)</f>
        <v>Daughter</v>
      </c>
      <c r="G8259" t="str">
        <f>_xlfn.XLOOKUP(B8259,Products!$A$2:$A$51,Products!$C$2:$C$51)</f>
        <v>Home &amp; Kitchen</v>
      </c>
      <c r="H8259">
        <f>_xlfn.XLOOKUP(B8259,Products!$A$2:$A$51,Products!$D$2:$D$51)</f>
        <v>373.4</v>
      </c>
      <c r="I8259" t="str">
        <f>_xlfn.XLOOKUP(E8259,Salespersons!$A$2:$A$101,Salespersons!$B$2:$B$101)</f>
        <v>Kristen Miller</v>
      </c>
      <c r="J8259" t="str">
        <f>_xlfn.XLOOKUP(E8259,Salespersons!$A$2:$A$101,Salespersons!$C$2:$C$101)</f>
        <v>North</v>
      </c>
      <c r="K8259">
        <f t="shared" ref="K8259:K8322" si="387">C8259*H8259</f>
        <v>746.8</v>
      </c>
      <c r="L8259" t="str">
        <f t="shared" ref="L8259:L8322" si="388">TEXT(D8259,"MMMM")</f>
        <v>August</v>
      </c>
      <c r="M8259" t="str">
        <f t="shared" ref="M8259:M8322" si="389">TEXT(D8259,"YYYY")</f>
        <v>2024</v>
      </c>
    </row>
    <row r="8260" spans="1:13" x14ac:dyDescent="0.3">
      <c r="A8260">
        <v>8259</v>
      </c>
      <c r="B8260">
        <v>45</v>
      </c>
      <c r="C8260">
        <v>2</v>
      </c>
      <c r="D8260" s="2">
        <v>45697</v>
      </c>
      <c r="E8260">
        <v>63</v>
      </c>
      <c r="F8260" t="str">
        <f>_xlfn.XLOOKUP(B8260,Products!$A$2:$A$51,Products!$B$2:$B$51)</f>
        <v>Scientist</v>
      </c>
      <c r="G8260" t="str">
        <f>_xlfn.XLOOKUP(B8260,Products!$A$2:$A$51,Products!$C$2:$C$51)</f>
        <v>Toys</v>
      </c>
      <c r="H8260">
        <f>_xlfn.XLOOKUP(B8260,Products!$A$2:$A$51,Products!$D$2:$D$51)</f>
        <v>483.37</v>
      </c>
      <c r="I8260" t="str">
        <f>_xlfn.XLOOKUP(E8260,Salespersons!$A$2:$A$101,Salespersons!$B$2:$B$101)</f>
        <v>Nathaniel Jackson</v>
      </c>
      <c r="J8260" t="str">
        <f>_xlfn.XLOOKUP(E8260,Salespersons!$A$2:$A$101,Salespersons!$C$2:$C$101)</f>
        <v>West</v>
      </c>
      <c r="K8260">
        <f t="shared" si="387"/>
        <v>966.74</v>
      </c>
      <c r="L8260" t="str">
        <f t="shared" si="388"/>
        <v>February</v>
      </c>
      <c r="M8260" t="str">
        <f t="shared" si="389"/>
        <v>2025</v>
      </c>
    </row>
    <row r="8261" spans="1:13" x14ac:dyDescent="0.3">
      <c r="A8261">
        <v>8260</v>
      </c>
      <c r="B8261">
        <v>15</v>
      </c>
      <c r="C8261">
        <v>8</v>
      </c>
      <c r="D8261" s="2">
        <v>45415</v>
      </c>
      <c r="E8261">
        <v>7</v>
      </c>
      <c r="F8261" t="str">
        <f>_xlfn.XLOOKUP(B8261,Products!$A$2:$A$51,Products!$B$2:$B$51)</f>
        <v>Nothing</v>
      </c>
      <c r="G8261" t="str">
        <f>_xlfn.XLOOKUP(B8261,Products!$A$2:$A$51,Products!$C$2:$C$51)</f>
        <v>Home &amp; Kitchen</v>
      </c>
      <c r="H8261">
        <f>_xlfn.XLOOKUP(B8261,Products!$A$2:$A$51,Products!$D$2:$D$51)</f>
        <v>53.21</v>
      </c>
      <c r="I8261" t="str">
        <f>_xlfn.XLOOKUP(E8261,Salespersons!$A$2:$A$101,Salespersons!$B$2:$B$101)</f>
        <v>Robert Montes</v>
      </c>
      <c r="J8261" t="str">
        <f>_xlfn.XLOOKUP(E8261,Salespersons!$A$2:$A$101,Salespersons!$C$2:$C$101)</f>
        <v>West</v>
      </c>
      <c r="K8261">
        <f t="shared" si="387"/>
        <v>425.68</v>
      </c>
      <c r="L8261" t="str">
        <f t="shared" si="388"/>
        <v>May</v>
      </c>
      <c r="M8261" t="str">
        <f t="shared" si="389"/>
        <v>2024</v>
      </c>
    </row>
    <row r="8262" spans="1:13" x14ac:dyDescent="0.3">
      <c r="A8262">
        <v>8261</v>
      </c>
      <c r="B8262">
        <v>44</v>
      </c>
      <c r="C8262">
        <v>3</v>
      </c>
      <c r="D8262" s="2">
        <v>45351</v>
      </c>
      <c r="E8262">
        <v>29</v>
      </c>
      <c r="F8262" t="str">
        <f>_xlfn.XLOOKUP(B8262,Products!$A$2:$A$51,Products!$B$2:$B$51)</f>
        <v>Approach</v>
      </c>
      <c r="G8262" t="str">
        <f>_xlfn.XLOOKUP(B8262,Products!$A$2:$A$51,Products!$C$2:$C$51)</f>
        <v>Toys</v>
      </c>
      <c r="H8262">
        <f>_xlfn.XLOOKUP(B8262,Products!$A$2:$A$51,Products!$D$2:$D$51)</f>
        <v>128.11000000000001</v>
      </c>
      <c r="I8262" t="str">
        <f>_xlfn.XLOOKUP(E8262,Salespersons!$A$2:$A$101,Salespersons!$B$2:$B$101)</f>
        <v>Ryan Griffith</v>
      </c>
      <c r="J8262" t="str">
        <f>_xlfn.XLOOKUP(E8262,Salespersons!$A$2:$A$101,Salespersons!$C$2:$C$101)</f>
        <v>East</v>
      </c>
      <c r="K8262">
        <f t="shared" si="387"/>
        <v>384.33000000000004</v>
      </c>
      <c r="L8262" t="str">
        <f t="shared" si="388"/>
        <v>February</v>
      </c>
      <c r="M8262" t="str">
        <f t="shared" si="389"/>
        <v>2024</v>
      </c>
    </row>
    <row r="8263" spans="1:13" x14ac:dyDescent="0.3">
      <c r="A8263">
        <v>8262</v>
      </c>
      <c r="B8263">
        <v>49</v>
      </c>
      <c r="C8263">
        <v>1</v>
      </c>
      <c r="D8263" s="2">
        <v>45185</v>
      </c>
      <c r="E8263">
        <v>72</v>
      </c>
      <c r="F8263" t="str">
        <f>_xlfn.XLOOKUP(B8263,Products!$A$2:$A$51,Products!$B$2:$B$51)</f>
        <v>Fish</v>
      </c>
      <c r="G8263" t="str">
        <f>_xlfn.XLOOKUP(B8263,Products!$A$2:$A$51,Products!$C$2:$C$51)</f>
        <v>Toys</v>
      </c>
      <c r="H8263">
        <f>_xlfn.XLOOKUP(B8263,Products!$A$2:$A$51,Products!$D$2:$D$51)</f>
        <v>345.29</v>
      </c>
      <c r="I8263" t="str">
        <f>_xlfn.XLOOKUP(E8263,Salespersons!$A$2:$A$101,Salespersons!$B$2:$B$101)</f>
        <v>Jessica Gilmore</v>
      </c>
      <c r="J8263" t="str">
        <f>_xlfn.XLOOKUP(E8263,Salespersons!$A$2:$A$101,Salespersons!$C$2:$C$101)</f>
        <v>South</v>
      </c>
      <c r="K8263">
        <f t="shared" si="387"/>
        <v>345.29</v>
      </c>
      <c r="L8263" t="str">
        <f t="shared" si="388"/>
        <v>September</v>
      </c>
      <c r="M8263" t="str">
        <f t="shared" si="389"/>
        <v>2023</v>
      </c>
    </row>
    <row r="8264" spans="1:13" x14ac:dyDescent="0.3">
      <c r="A8264">
        <v>8263</v>
      </c>
      <c r="B8264">
        <v>35</v>
      </c>
      <c r="C8264">
        <v>8</v>
      </c>
      <c r="D8264" s="2">
        <v>45474</v>
      </c>
      <c r="E8264">
        <v>4</v>
      </c>
      <c r="F8264" t="str">
        <f>_xlfn.XLOOKUP(B8264,Products!$A$2:$A$51,Products!$B$2:$B$51)</f>
        <v>Ok</v>
      </c>
      <c r="G8264" t="str">
        <f>_xlfn.XLOOKUP(B8264,Products!$A$2:$A$51,Products!$C$2:$C$51)</f>
        <v>Books</v>
      </c>
      <c r="H8264">
        <f>_xlfn.XLOOKUP(B8264,Products!$A$2:$A$51,Products!$D$2:$D$51)</f>
        <v>252.35</v>
      </c>
      <c r="I8264" t="str">
        <f>_xlfn.XLOOKUP(E8264,Salespersons!$A$2:$A$101,Salespersons!$B$2:$B$101)</f>
        <v>Luke Bennett</v>
      </c>
      <c r="J8264" t="str">
        <f>_xlfn.XLOOKUP(E8264,Salespersons!$A$2:$A$101,Salespersons!$C$2:$C$101)</f>
        <v>West</v>
      </c>
      <c r="K8264">
        <f t="shared" si="387"/>
        <v>2018.8</v>
      </c>
      <c r="L8264" t="str">
        <f t="shared" si="388"/>
        <v>July</v>
      </c>
      <c r="M8264" t="str">
        <f t="shared" si="389"/>
        <v>2024</v>
      </c>
    </row>
    <row r="8265" spans="1:13" x14ac:dyDescent="0.3">
      <c r="A8265">
        <v>8264</v>
      </c>
      <c r="B8265">
        <v>39</v>
      </c>
      <c r="C8265">
        <v>2</v>
      </c>
      <c r="D8265" s="2">
        <v>45321</v>
      </c>
      <c r="E8265">
        <v>16</v>
      </c>
      <c r="F8265" t="str">
        <f>_xlfn.XLOOKUP(B8265,Products!$A$2:$A$51,Products!$B$2:$B$51)</f>
        <v>Reflect</v>
      </c>
      <c r="G8265" t="str">
        <f>_xlfn.XLOOKUP(B8265,Products!$A$2:$A$51,Products!$C$2:$C$51)</f>
        <v>Clothing</v>
      </c>
      <c r="H8265">
        <f>_xlfn.XLOOKUP(B8265,Products!$A$2:$A$51,Products!$D$2:$D$51)</f>
        <v>194.89</v>
      </c>
      <c r="I8265" t="str">
        <f>_xlfn.XLOOKUP(E8265,Salespersons!$A$2:$A$101,Salespersons!$B$2:$B$101)</f>
        <v>Denise Kramer</v>
      </c>
      <c r="J8265" t="str">
        <f>_xlfn.XLOOKUP(E8265,Salespersons!$A$2:$A$101,Salespersons!$C$2:$C$101)</f>
        <v>West</v>
      </c>
      <c r="K8265">
        <f t="shared" si="387"/>
        <v>389.78</v>
      </c>
      <c r="L8265" t="str">
        <f t="shared" si="388"/>
        <v>January</v>
      </c>
      <c r="M8265" t="str">
        <f t="shared" si="389"/>
        <v>2024</v>
      </c>
    </row>
    <row r="8266" spans="1:13" x14ac:dyDescent="0.3">
      <c r="A8266">
        <v>8265</v>
      </c>
      <c r="B8266">
        <v>2</v>
      </c>
      <c r="C8266">
        <v>6</v>
      </c>
      <c r="D8266" s="2">
        <v>45285</v>
      </c>
      <c r="E8266">
        <v>80</v>
      </c>
      <c r="F8266" t="str">
        <f>_xlfn.XLOOKUP(B8266,Products!$A$2:$A$51,Products!$B$2:$B$51)</f>
        <v>Soldier</v>
      </c>
      <c r="G8266" t="str">
        <f>_xlfn.XLOOKUP(B8266,Products!$A$2:$A$51,Products!$C$2:$C$51)</f>
        <v>Toys</v>
      </c>
      <c r="H8266">
        <f>_xlfn.XLOOKUP(B8266,Products!$A$2:$A$51,Products!$D$2:$D$51)</f>
        <v>217.51</v>
      </c>
      <c r="I8266" t="str">
        <f>_xlfn.XLOOKUP(E8266,Salespersons!$A$2:$A$101,Salespersons!$B$2:$B$101)</f>
        <v>Joe Nguyen</v>
      </c>
      <c r="J8266" t="str">
        <f>_xlfn.XLOOKUP(E8266,Salespersons!$A$2:$A$101,Salespersons!$C$2:$C$101)</f>
        <v>East</v>
      </c>
      <c r="K8266">
        <f t="shared" si="387"/>
        <v>1305.06</v>
      </c>
      <c r="L8266" t="str">
        <f t="shared" si="388"/>
        <v>December</v>
      </c>
      <c r="M8266" t="str">
        <f t="shared" si="389"/>
        <v>2023</v>
      </c>
    </row>
    <row r="8267" spans="1:13" x14ac:dyDescent="0.3">
      <c r="A8267">
        <v>8266</v>
      </c>
      <c r="B8267">
        <v>34</v>
      </c>
      <c r="C8267">
        <v>8</v>
      </c>
      <c r="D8267" s="2">
        <v>45267</v>
      </c>
      <c r="E8267">
        <v>86</v>
      </c>
      <c r="F8267" t="str">
        <f>_xlfn.XLOOKUP(B8267,Products!$A$2:$A$51,Products!$B$2:$B$51)</f>
        <v>Law</v>
      </c>
      <c r="G8267" t="str">
        <f>_xlfn.XLOOKUP(B8267,Products!$A$2:$A$51,Products!$C$2:$C$51)</f>
        <v>Books</v>
      </c>
      <c r="H8267">
        <f>_xlfn.XLOOKUP(B8267,Products!$A$2:$A$51,Products!$D$2:$D$51)</f>
        <v>319.54000000000002</v>
      </c>
      <c r="I8267" t="str">
        <f>_xlfn.XLOOKUP(E8267,Salespersons!$A$2:$A$101,Salespersons!$B$2:$B$101)</f>
        <v>Susan Wheeler</v>
      </c>
      <c r="J8267" t="str">
        <f>_xlfn.XLOOKUP(E8267,Salespersons!$A$2:$A$101,Salespersons!$C$2:$C$101)</f>
        <v>West</v>
      </c>
      <c r="K8267">
        <f t="shared" si="387"/>
        <v>2556.3200000000002</v>
      </c>
      <c r="L8267" t="str">
        <f t="shared" si="388"/>
        <v>December</v>
      </c>
      <c r="M8267" t="str">
        <f t="shared" si="389"/>
        <v>2023</v>
      </c>
    </row>
    <row r="8268" spans="1:13" x14ac:dyDescent="0.3">
      <c r="A8268">
        <v>8267</v>
      </c>
      <c r="B8268">
        <v>25</v>
      </c>
      <c r="C8268">
        <v>9</v>
      </c>
      <c r="D8268" s="2">
        <v>45842</v>
      </c>
      <c r="E8268">
        <v>75</v>
      </c>
      <c r="F8268" t="str">
        <f>_xlfn.XLOOKUP(B8268,Products!$A$2:$A$51,Products!$B$2:$B$51)</f>
        <v>Give</v>
      </c>
      <c r="G8268" t="str">
        <f>_xlfn.XLOOKUP(B8268,Products!$A$2:$A$51,Products!$C$2:$C$51)</f>
        <v>Home &amp; Kitchen</v>
      </c>
      <c r="H8268">
        <f>_xlfn.XLOOKUP(B8268,Products!$A$2:$A$51,Products!$D$2:$D$51)</f>
        <v>262.41000000000003</v>
      </c>
      <c r="I8268" t="str">
        <f>_xlfn.XLOOKUP(E8268,Salespersons!$A$2:$A$101,Salespersons!$B$2:$B$101)</f>
        <v>Steven Adkins</v>
      </c>
      <c r="J8268" t="str">
        <f>_xlfn.XLOOKUP(E8268,Salespersons!$A$2:$A$101,Salespersons!$C$2:$C$101)</f>
        <v>South</v>
      </c>
      <c r="K8268">
        <f t="shared" si="387"/>
        <v>2361.69</v>
      </c>
      <c r="L8268" t="str">
        <f t="shared" si="388"/>
        <v>July</v>
      </c>
      <c r="M8268" t="str">
        <f t="shared" si="389"/>
        <v>2025</v>
      </c>
    </row>
    <row r="8269" spans="1:13" x14ac:dyDescent="0.3">
      <c r="A8269">
        <v>8268</v>
      </c>
      <c r="B8269">
        <v>38</v>
      </c>
      <c r="C8269">
        <v>1</v>
      </c>
      <c r="D8269" s="2">
        <v>45476</v>
      </c>
      <c r="E8269">
        <v>59</v>
      </c>
      <c r="F8269" t="str">
        <f>_xlfn.XLOOKUP(B8269,Products!$A$2:$A$51,Products!$B$2:$B$51)</f>
        <v>Smile</v>
      </c>
      <c r="G8269" t="str">
        <f>_xlfn.XLOOKUP(B8269,Products!$A$2:$A$51,Products!$C$2:$C$51)</f>
        <v>Clothing</v>
      </c>
      <c r="H8269">
        <f>_xlfn.XLOOKUP(B8269,Products!$A$2:$A$51,Products!$D$2:$D$51)</f>
        <v>49.56</v>
      </c>
      <c r="I8269" t="str">
        <f>_xlfn.XLOOKUP(E8269,Salespersons!$A$2:$A$101,Salespersons!$B$2:$B$101)</f>
        <v>William Carney</v>
      </c>
      <c r="J8269" t="str">
        <f>_xlfn.XLOOKUP(E8269,Salespersons!$A$2:$A$101,Salespersons!$C$2:$C$101)</f>
        <v>North</v>
      </c>
      <c r="K8269">
        <f t="shared" si="387"/>
        <v>49.56</v>
      </c>
      <c r="L8269" t="str">
        <f t="shared" si="388"/>
        <v>July</v>
      </c>
      <c r="M8269" t="str">
        <f t="shared" si="389"/>
        <v>2024</v>
      </c>
    </row>
    <row r="8270" spans="1:13" x14ac:dyDescent="0.3">
      <c r="A8270">
        <v>8269</v>
      </c>
      <c r="B8270">
        <v>4</v>
      </c>
      <c r="C8270">
        <v>9</v>
      </c>
      <c r="D8270" s="2">
        <v>45157</v>
      </c>
      <c r="E8270">
        <v>41</v>
      </c>
      <c r="F8270" t="str">
        <f>_xlfn.XLOOKUP(B8270,Products!$A$2:$A$51,Products!$B$2:$B$51)</f>
        <v>Half</v>
      </c>
      <c r="G8270" t="str">
        <f>_xlfn.XLOOKUP(B8270,Products!$A$2:$A$51,Products!$C$2:$C$51)</f>
        <v>Home &amp; Kitchen</v>
      </c>
      <c r="H8270">
        <f>_xlfn.XLOOKUP(B8270,Products!$A$2:$A$51,Products!$D$2:$D$51)</f>
        <v>420.81</v>
      </c>
      <c r="I8270" t="str">
        <f>_xlfn.XLOOKUP(E8270,Salespersons!$A$2:$A$101,Salespersons!$B$2:$B$101)</f>
        <v>Carolyn Arnold</v>
      </c>
      <c r="J8270" t="str">
        <f>_xlfn.XLOOKUP(E8270,Salespersons!$A$2:$A$101,Salespersons!$C$2:$C$101)</f>
        <v>West</v>
      </c>
      <c r="K8270">
        <f t="shared" si="387"/>
        <v>3787.29</v>
      </c>
      <c r="L8270" t="str">
        <f t="shared" si="388"/>
        <v>August</v>
      </c>
      <c r="M8270" t="str">
        <f t="shared" si="389"/>
        <v>2023</v>
      </c>
    </row>
    <row r="8271" spans="1:13" x14ac:dyDescent="0.3">
      <c r="A8271">
        <v>8270</v>
      </c>
      <c r="B8271">
        <v>16</v>
      </c>
      <c r="C8271">
        <v>8</v>
      </c>
      <c r="D8271" s="2">
        <v>45745</v>
      </c>
      <c r="E8271">
        <v>60</v>
      </c>
      <c r="F8271" t="str">
        <f>_xlfn.XLOOKUP(B8271,Products!$A$2:$A$51,Products!$B$2:$B$51)</f>
        <v>Answer</v>
      </c>
      <c r="G8271" t="str">
        <f>_xlfn.XLOOKUP(B8271,Products!$A$2:$A$51,Products!$C$2:$C$51)</f>
        <v>Home &amp; Kitchen</v>
      </c>
      <c r="H8271">
        <f>_xlfn.XLOOKUP(B8271,Products!$A$2:$A$51,Products!$D$2:$D$51)</f>
        <v>145.77000000000001</v>
      </c>
      <c r="I8271" t="str">
        <f>_xlfn.XLOOKUP(E8271,Salespersons!$A$2:$A$101,Salespersons!$B$2:$B$101)</f>
        <v>Linda Cummings</v>
      </c>
      <c r="J8271" t="str">
        <f>_xlfn.XLOOKUP(E8271,Salespersons!$A$2:$A$101,Salespersons!$C$2:$C$101)</f>
        <v>East</v>
      </c>
      <c r="K8271">
        <f t="shared" si="387"/>
        <v>1166.1600000000001</v>
      </c>
      <c r="L8271" t="str">
        <f t="shared" si="388"/>
        <v>March</v>
      </c>
      <c r="M8271" t="str">
        <f t="shared" si="389"/>
        <v>2025</v>
      </c>
    </row>
    <row r="8272" spans="1:13" x14ac:dyDescent="0.3">
      <c r="A8272">
        <v>8271</v>
      </c>
      <c r="B8272">
        <v>32</v>
      </c>
      <c r="C8272">
        <v>6</v>
      </c>
      <c r="D8272" s="2">
        <v>45226</v>
      </c>
      <c r="E8272">
        <v>75</v>
      </c>
      <c r="F8272" t="str">
        <f>_xlfn.XLOOKUP(B8272,Products!$A$2:$A$51,Products!$B$2:$B$51)</f>
        <v>Former</v>
      </c>
      <c r="G8272" t="str">
        <f>_xlfn.XLOOKUP(B8272,Products!$A$2:$A$51,Products!$C$2:$C$51)</f>
        <v>Books</v>
      </c>
      <c r="H8272">
        <f>_xlfn.XLOOKUP(B8272,Products!$A$2:$A$51,Products!$D$2:$D$51)</f>
        <v>373.97</v>
      </c>
      <c r="I8272" t="str">
        <f>_xlfn.XLOOKUP(E8272,Salespersons!$A$2:$A$101,Salespersons!$B$2:$B$101)</f>
        <v>Steven Adkins</v>
      </c>
      <c r="J8272" t="str">
        <f>_xlfn.XLOOKUP(E8272,Salespersons!$A$2:$A$101,Salespersons!$C$2:$C$101)</f>
        <v>South</v>
      </c>
      <c r="K8272">
        <f t="shared" si="387"/>
        <v>2243.8200000000002</v>
      </c>
      <c r="L8272" t="str">
        <f t="shared" si="388"/>
        <v>October</v>
      </c>
      <c r="M8272" t="str">
        <f t="shared" si="389"/>
        <v>2023</v>
      </c>
    </row>
    <row r="8273" spans="1:13" x14ac:dyDescent="0.3">
      <c r="A8273">
        <v>8272</v>
      </c>
      <c r="B8273">
        <v>15</v>
      </c>
      <c r="C8273">
        <v>5</v>
      </c>
      <c r="D8273" s="2">
        <v>45459</v>
      </c>
      <c r="E8273">
        <v>69</v>
      </c>
      <c r="F8273" t="str">
        <f>_xlfn.XLOOKUP(B8273,Products!$A$2:$A$51,Products!$B$2:$B$51)</f>
        <v>Nothing</v>
      </c>
      <c r="G8273" t="str">
        <f>_xlfn.XLOOKUP(B8273,Products!$A$2:$A$51,Products!$C$2:$C$51)</f>
        <v>Home &amp; Kitchen</v>
      </c>
      <c r="H8273">
        <f>_xlfn.XLOOKUP(B8273,Products!$A$2:$A$51,Products!$D$2:$D$51)</f>
        <v>53.21</v>
      </c>
      <c r="I8273" t="str">
        <f>_xlfn.XLOOKUP(E8273,Salespersons!$A$2:$A$101,Salespersons!$B$2:$B$101)</f>
        <v>Raymond Flowers</v>
      </c>
      <c r="J8273" t="str">
        <f>_xlfn.XLOOKUP(E8273,Salespersons!$A$2:$A$101,Salespersons!$C$2:$C$101)</f>
        <v>North</v>
      </c>
      <c r="K8273">
        <f t="shared" si="387"/>
        <v>266.05</v>
      </c>
      <c r="L8273" t="str">
        <f t="shared" si="388"/>
        <v>June</v>
      </c>
      <c r="M8273" t="str">
        <f t="shared" si="389"/>
        <v>2024</v>
      </c>
    </row>
    <row r="8274" spans="1:13" x14ac:dyDescent="0.3">
      <c r="A8274">
        <v>8273</v>
      </c>
      <c r="B8274">
        <v>42</v>
      </c>
      <c r="C8274">
        <v>6</v>
      </c>
      <c r="D8274" s="2">
        <v>45321</v>
      </c>
      <c r="E8274">
        <v>58</v>
      </c>
      <c r="F8274" t="str">
        <f>_xlfn.XLOOKUP(B8274,Products!$A$2:$A$51,Products!$B$2:$B$51)</f>
        <v>Deep</v>
      </c>
      <c r="G8274" t="str">
        <f>_xlfn.XLOOKUP(B8274,Products!$A$2:$A$51,Products!$C$2:$C$51)</f>
        <v>Toys</v>
      </c>
      <c r="H8274">
        <f>_xlfn.XLOOKUP(B8274,Products!$A$2:$A$51,Products!$D$2:$D$51)</f>
        <v>51.98</v>
      </c>
      <c r="I8274" t="str">
        <f>_xlfn.XLOOKUP(E8274,Salespersons!$A$2:$A$101,Salespersons!$B$2:$B$101)</f>
        <v>Brandon Atkinson</v>
      </c>
      <c r="J8274" t="str">
        <f>_xlfn.XLOOKUP(E8274,Salespersons!$A$2:$A$101,Salespersons!$C$2:$C$101)</f>
        <v>West</v>
      </c>
      <c r="K8274">
        <f t="shared" si="387"/>
        <v>311.88</v>
      </c>
      <c r="L8274" t="str">
        <f t="shared" si="388"/>
        <v>January</v>
      </c>
      <c r="M8274" t="str">
        <f t="shared" si="389"/>
        <v>2024</v>
      </c>
    </row>
    <row r="8275" spans="1:13" x14ac:dyDescent="0.3">
      <c r="A8275">
        <v>8274</v>
      </c>
      <c r="B8275">
        <v>14</v>
      </c>
      <c r="C8275">
        <v>2</v>
      </c>
      <c r="D8275" s="2">
        <v>45822</v>
      </c>
      <c r="E8275">
        <v>76</v>
      </c>
      <c r="F8275" t="str">
        <f>_xlfn.XLOOKUP(B8275,Products!$A$2:$A$51,Products!$B$2:$B$51)</f>
        <v>Mention</v>
      </c>
      <c r="G8275" t="str">
        <f>_xlfn.XLOOKUP(B8275,Products!$A$2:$A$51,Products!$C$2:$C$51)</f>
        <v>Home &amp; Kitchen</v>
      </c>
      <c r="H8275">
        <f>_xlfn.XLOOKUP(B8275,Products!$A$2:$A$51,Products!$D$2:$D$51)</f>
        <v>64.77</v>
      </c>
      <c r="I8275" t="str">
        <f>_xlfn.XLOOKUP(E8275,Salespersons!$A$2:$A$101,Salespersons!$B$2:$B$101)</f>
        <v>Julie Smith</v>
      </c>
      <c r="J8275" t="str">
        <f>_xlfn.XLOOKUP(E8275,Salespersons!$A$2:$A$101,Salespersons!$C$2:$C$101)</f>
        <v>East</v>
      </c>
      <c r="K8275">
        <f t="shared" si="387"/>
        <v>129.54</v>
      </c>
      <c r="L8275" t="str">
        <f t="shared" si="388"/>
        <v>June</v>
      </c>
      <c r="M8275" t="str">
        <f t="shared" si="389"/>
        <v>2025</v>
      </c>
    </row>
    <row r="8276" spans="1:13" x14ac:dyDescent="0.3">
      <c r="A8276">
        <v>8275</v>
      </c>
      <c r="B8276">
        <v>41</v>
      </c>
      <c r="C8276">
        <v>3</v>
      </c>
      <c r="D8276" s="2">
        <v>45483</v>
      </c>
      <c r="E8276">
        <v>40</v>
      </c>
      <c r="F8276" t="str">
        <f>_xlfn.XLOOKUP(B8276,Products!$A$2:$A$51,Products!$B$2:$B$51)</f>
        <v>Almost</v>
      </c>
      <c r="G8276" t="str">
        <f>_xlfn.XLOOKUP(B8276,Products!$A$2:$A$51,Products!$C$2:$C$51)</f>
        <v>Home &amp; Kitchen</v>
      </c>
      <c r="H8276">
        <f>_xlfn.XLOOKUP(B8276,Products!$A$2:$A$51,Products!$D$2:$D$51)</f>
        <v>70.72</v>
      </c>
      <c r="I8276" t="str">
        <f>_xlfn.XLOOKUP(E8276,Salespersons!$A$2:$A$101,Salespersons!$B$2:$B$101)</f>
        <v>Ashley Bennett</v>
      </c>
      <c r="J8276" t="str">
        <f>_xlfn.XLOOKUP(E8276,Salespersons!$A$2:$A$101,Salespersons!$C$2:$C$101)</f>
        <v>West</v>
      </c>
      <c r="K8276">
        <f t="shared" si="387"/>
        <v>212.16</v>
      </c>
      <c r="L8276" t="str">
        <f t="shared" si="388"/>
        <v>July</v>
      </c>
      <c r="M8276" t="str">
        <f t="shared" si="389"/>
        <v>2024</v>
      </c>
    </row>
    <row r="8277" spans="1:13" x14ac:dyDescent="0.3">
      <c r="A8277">
        <v>8276</v>
      </c>
      <c r="B8277">
        <v>15</v>
      </c>
      <c r="C8277">
        <v>9</v>
      </c>
      <c r="D8277" s="2">
        <v>45285</v>
      </c>
      <c r="E8277">
        <v>89</v>
      </c>
      <c r="F8277" t="str">
        <f>_xlfn.XLOOKUP(B8277,Products!$A$2:$A$51,Products!$B$2:$B$51)</f>
        <v>Nothing</v>
      </c>
      <c r="G8277" t="str">
        <f>_xlfn.XLOOKUP(B8277,Products!$A$2:$A$51,Products!$C$2:$C$51)</f>
        <v>Home &amp; Kitchen</v>
      </c>
      <c r="H8277">
        <f>_xlfn.XLOOKUP(B8277,Products!$A$2:$A$51,Products!$D$2:$D$51)</f>
        <v>53.21</v>
      </c>
      <c r="I8277" t="str">
        <f>_xlfn.XLOOKUP(E8277,Salespersons!$A$2:$A$101,Salespersons!$B$2:$B$101)</f>
        <v>Billy Smith</v>
      </c>
      <c r="J8277" t="str">
        <f>_xlfn.XLOOKUP(E8277,Salespersons!$A$2:$A$101,Salespersons!$C$2:$C$101)</f>
        <v>East</v>
      </c>
      <c r="K8277">
        <f t="shared" si="387"/>
        <v>478.89</v>
      </c>
      <c r="L8277" t="str">
        <f t="shared" si="388"/>
        <v>December</v>
      </c>
      <c r="M8277" t="str">
        <f t="shared" si="389"/>
        <v>2023</v>
      </c>
    </row>
    <row r="8278" spans="1:13" x14ac:dyDescent="0.3">
      <c r="A8278">
        <v>8277</v>
      </c>
      <c r="B8278">
        <v>7</v>
      </c>
      <c r="C8278">
        <v>3</v>
      </c>
      <c r="D8278" s="2">
        <v>45703</v>
      </c>
      <c r="E8278">
        <v>58</v>
      </c>
      <c r="F8278" t="str">
        <f>_xlfn.XLOOKUP(B8278,Products!$A$2:$A$51,Products!$B$2:$B$51)</f>
        <v>Avoid</v>
      </c>
      <c r="G8278" t="str">
        <f>_xlfn.XLOOKUP(B8278,Products!$A$2:$A$51,Products!$C$2:$C$51)</f>
        <v>Books</v>
      </c>
      <c r="H8278">
        <f>_xlfn.XLOOKUP(B8278,Products!$A$2:$A$51,Products!$D$2:$D$51)</f>
        <v>419</v>
      </c>
      <c r="I8278" t="str">
        <f>_xlfn.XLOOKUP(E8278,Salespersons!$A$2:$A$101,Salespersons!$B$2:$B$101)</f>
        <v>Brandon Atkinson</v>
      </c>
      <c r="J8278" t="str">
        <f>_xlfn.XLOOKUP(E8278,Salespersons!$A$2:$A$101,Salespersons!$C$2:$C$101)</f>
        <v>West</v>
      </c>
      <c r="K8278">
        <f t="shared" si="387"/>
        <v>1257</v>
      </c>
      <c r="L8278" t="str">
        <f t="shared" si="388"/>
        <v>February</v>
      </c>
      <c r="M8278" t="str">
        <f t="shared" si="389"/>
        <v>2025</v>
      </c>
    </row>
    <row r="8279" spans="1:13" x14ac:dyDescent="0.3">
      <c r="A8279">
        <v>8278</v>
      </c>
      <c r="B8279">
        <v>7</v>
      </c>
      <c r="C8279">
        <v>7</v>
      </c>
      <c r="D8279" s="2">
        <v>45589</v>
      </c>
      <c r="E8279">
        <v>61</v>
      </c>
      <c r="F8279" t="str">
        <f>_xlfn.XLOOKUP(B8279,Products!$A$2:$A$51,Products!$B$2:$B$51)</f>
        <v>Avoid</v>
      </c>
      <c r="G8279" t="str">
        <f>_xlfn.XLOOKUP(B8279,Products!$A$2:$A$51,Products!$C$2:$C$51)</f>
        <v>Books</v>
      </c>
      <c r="H8279">
        <f>_xlfn.XLOOKUP(B8279,Products!$A$2:$A$51,Products!$D$2:$D$51)</f>
        <v>419</v>
      </c>
      <c r="I8279" t="str">
        <f>_xlfn.XLOOKUP(E8279,Salespersons!$A$2:$A$101,Salespersons!$B$2:$B$101)</f>
        <v>Alejandra Meza</v>
      </c>
      <c r="J8279" t="str">
        <f>_xlfn.XLOOKUP(E8279,Salespersons!$A$2:$A$101,Salespersons!$C$2:$C$101)</f>
        <v>East</v>
      </c>
      <c r="K8279">
        <f t="shared" si="387"/>
        <v>2933</v>
      </c>
      <c r="L8279" t="str">
        <f t="shared" si="388"/>
        <v>October</v>
      </c>
      <c r="M8279" t="str">
        <f t="shared" si="389"/>
        <v>2024</v>
      </c>
    </row>
    <row r="8280" spans="1:13" x14ac:dyDescent="0.3">
      <c r="A8280">
        <v>8279</v>
      </c>
      <c r="B8280">
        <v>8</v>
      </c>
      <c r="C8280">
        <v>4</v>
      </c>
      <c r="D8280" s="2">
        <v>45832</v>
      </c>
      <c r="E8280">
        <v>45</v>
      </c>
      <c r="F8280" t="str">
        <f>_xlfn.XLOOKUP(B8280,Products!$A$2:$A$51,Products!$B$2:$B$51)</f>
        <v>Center</v>
      </c>
      <c r="G8280" t="str">
        <f>_xlfn.XLOOKUP(B8280,Products!$A$2:$A$51,Products!$C$2:$C$51)</f>
        <v>Home &amp; Kitchen</v>
      </c>
      <c r="H8280">
        <f>_xlfn.XLOOKUP(B8280,Products!$A$2:$A$51,Products!$D$2:$D$51)</f>
        <v>275.3</v>
      </c>
      <c r="I8280" t="str">
        <f>_xlfn.XLOOKUP(E8280,Salespersons!$A$2:$A$101,Salespersons!$B$2:$B$101)</f>
        <v>Gregory Valdez</v>
      </c>
      <c r="J8280" t="str">
        <f>_xlfn.XLOOKUP(E8280,Salespersons!$A$2:$A$101,Salespersons!$C$2:$C$101)</f>
        <v>West</v>
      </c>
      <c r="K8280">
        <f t="shared" si="387"/>
        <v>1101.2</v>
      </c>
      <c r="L8280" t="str">
        <f t="shared" si="388"/>
        <v>June</v>
      </c>
      <c r="M8280" t="str">
        <f t="shared" si="389"/>
        <v>2025</v>
      </c>
    </row>
    <row r="8281" spans="1:13" x14ac:dyDescent="0.3">
      <c r="A8281">
        <v>8280</v>
      </c>
      <c r="B8281">
        <v>19</v>
      </c>
      <c r="C8281">
        <v>9</v>
      </c>
      <c r="D8281" s="2">
        <v>45175</v>
      </c>
      <c r="E8281">
        <v>77</v>
      </c>
      <c r="F8281" t="str">
        <f>_xlfn.XLOOKUP(B8281,Products!$A$2:$A$51,Products!$B$2:$B$51)</f>
        <v>Daughter</v>
      </c>
      <c r="G8281" t="str">
        <f>_xlfn.XLOOKUP(B8281,Products!$A$2:$A$51,Products!$C$2:$C$51)</f>
        <v>Home &amp; Kitchen</v>
      </c>
      <c r="H8281">
        <f>_xlfn.XLOOKUP(B8281,Products!$A$2:$A$51,Products!$D$2:$D$51)</f>
        <v>373.4</v>
      </c>
      <c r="I8281" t="str">
        <f>_xlfn.XLOOKUP(E8281,Salespersons!$A$2:$A$101,Salespersons!$B$2:$B$101)</f>
        <v>Nicole Holloway</v>
      </c>
      <c r="J8281" t="str">
        <f>_xlfn.XLOOKUP(E8281,Salespersons!$A$2:$A$101,Salespersons!$C$2:$C$101)</f>
        <v>East</v>
      </c>
      <c r="K8281">
        <f t="shared" si="387"/>
        <v>3360.6</v>
      </c>
      <c r="L8281" t="str">
        <f t="shared" si="388"/>
        <v>September</v>
      </c>
      <c r="M8281" t="str">
        <f t="shared" si="389"/>
        <v>2023</v>
      </c>
    </row>
    <row r="8282" spans="1:13" x14ac:dyDescent="0.3">
      <c r="A8282">
        <v>8281</v>
      </c>
      <c r="B8282">
        <v>18</v>
      </c>
      <c r="C8282">
        <v>4</v>
      </c>
      <c r="D8282" s="2">
        <v>45622</v>
      </c>
      <c r="E8282">
        <v>48</v>
      </c>
      <c r="F8282" t="str">
        <f>_xlfn.XLOOKUP(B8282,Products!$A$2:$A$51,Products!$B$2:$B$51)</f>
        <v>You</v>
      </c>
      <c r="G8282" t="str">
        <f>_xlfn.XLOOKUP(B8282,Products!$A$2:$A$51,Products!$C$2:$C$51)</f>
        <v>Books</v>
      </c>
      <c r="H8282">
        <f>_xlfn.XLOOKUP(B8282,Products!$A$2:$A$51,Products!$D$2:$D$51)</f>
        <v>128.16</v>
      </c>
      <c r="I8282" t="str">
        <f>_xlfn.XLOOKUP(E8282,Salespersons!$A$2:$A$101,Salespersons!$B$2:$B$101)</f>
        <v>Jacob Woods</v>
      </c>
      <c r="J8282" t="str">
        <f>_xlfn.XLOOKUP(E8282,Salespersons!$A$2:$A$101,Salespersons!$C$2:$C$101)</f>
        <v>West</v>
      </c>
      <c r="K8282">
        <f t="shared" si="387"/>
        <v>512.64</v>
      </c>
      <c r="L8282" t="str">
        <f t="shared" si="388"/>
        <v>November</v>
      </c>
      <c r="M8282" t="str">
        <f t="shared" si="389"/>
        <v>2024</v>
      </c>
    </row>
    <row r="8283" spans="1:13" x14ac:dyDescent="0.3">
      <c r="A8283">
        <v>8282</v>
      </c>
      <c r="B8283">
        <v>17</v>
      </c>
      <c r="C8283">
        <v>6</v>
      </c>
      <c r="D8283" s="2">
        <v>45809</v>
      </c>
      <c r="E8283">
        <v>90</v>
      </c>
      <c r="F8283" t="str">
        <f>_xlfn.XLOOKUP(B8283,Products!$A$2:$A$51,Products!$B$2:$B$51)</f>
        <v>Perhaps</v>
      </c>
      <c r="G8283" t="str">
        <f>_xlfn.XLOOKUP(B8283,Products!$A$2:$A$51,Products!$C$2:$C$51)</f>
        <v>Clothing</v>
      </c>
      <c r="H8283">
        <f>_xlfn.XLOOKUP(B8283,Products!$A$2:$A$51,Products!$D$2:$D$51)</f>
        <v>165.26</v>
      </c>
      <c r="I8283" t="str">
        <f>_xlfn.XLOOKUP(E8283,Salespersons!$A$2:$A$101,Salespersons!$B$2:$B$101)</f>
        <v>Becky Lopez</v>
      </c>
      <c r="J8283" t="str">
        <f>_xlfn.XLOOKUP(E8283,Salespersons!$A$2:$A$101,Salespersons!$C$2:$C$101)</f>
        <v>West</v>
      </c>
      <c r="K8283">
        <f t="shared" si="387"/>
        <v>991.56</v>
      </c>
      <c r="L8283" t="str">
        <f t="shared" si="388"/>
        <v>June</v>
      </c>
      <c r="M8283" t="str">
        <f t="shared" si="389"/>
        <v>2025</v>
      </c>
    </row>
    <row r="8284" spans="1:13" x14ac:dyDescent="0.3">
      <c r="A8284">
        <v>8283</v>
      </c>
      <c r="B8284">
        <v>18</v>
      </c>
      <c r="C8284">
        <v>2</v>
      </c>
      <c r="D8284" s="2">
        <v>45195</v>
      </c>
      <c r="E8284">
        <v>11</v>
      </c>
      <c r="F8284" t="str">
        <f>_xlfn.XLOOKUP(B8284,Products!$A$2:$A$51,Products!$B$2:$B$51)</f>
        <v>You</v>
      </c>
      <c r="G8284" t="str">
        <f>_xlfn.XLOOKUP(B8284,Products!$A$2:$A$51,Products!$C$2:$C$51)</f>
        <v>Books</v>
      </c>
      <c r="H8284">
        <f>_xlfn.XLOOKUP(B8284,Products!$A$2:$A$51,Products!$D$2:$D$51)</f>
        <v>128.16</v>
      </c>
      <c r="I8284" t="str">
        <f>_xlfn.XLOOKUP(E8284,Salespersons!$A$2:$A$101,Salespersons!$B$2:$B$101)</f>
        <v>Alexander Ruiz</v>
      </c>
      <c r="J8284" t="str">
        <f>_xlfn.XLOOKUP(E8284,Salespersons!$A$2:$A$101,Salespersons!$C$2:$C$101)</f>
        <v>North</v>
      </c>
      <c r="K8284">
        <f t="shared" si="387"/>
        <v>256.32</v>
      </c>
      <c r="L8284" t="str">
        <f t="shared" si="388"/>
        <v>September</v>
      </c>
      <c r="M8284" t="str">
        <f t="shared" si="389"/>
        <v>2023</v>
      </c>
    </row>
    <row r="8285" spans="1:13" x14ac:dyDescent="0.3">
      <c r="A8285">
        <v>8284</v>
      </c>
      <c r="B8285">
        <v>19</v>
      </c>
      <c r="C8285">
        <v>7</v>
      </c>
      <c r="D8285" s="2">
        <v>45335</v>
      </c>
      <c r="E8285">
        <v>56</v>
      </c>
      <c r="F8285" t="str">
        <f>_xlfn.XLOOKUP(B8285,Products!$A$2:$A$51,Products!$B$2:$B$51)</f>
        <v>Daughter</v>
      </c>
      <c r="G8285" t="str">
        <f>_xlfn.XLOOKUP(B8285,Products!$A$2:$A$51,Products!$C$2:$C$51)</f>
        <v>Home &amp; Kitchen</v>
      </c>
      <c r="H8285">
        <f>_xlfn.XLOOKUP(B8285,Products!$A$2:$A$51,Products!$D$2:$D$51)</f>
        <v>373.4</v>
      </c>
      <c r="I8285" t="str">
        <f>_xlfn.XLOOKUP(E8285,Salespersons!$A$2:$A$101,Salespersons!$B$2:$B$101)</f>
        <v>Michael Adams</v>
      </c>
      <c r="J8285" t="str">
        <f>_xlfn.XLOOKUP(E8285,Salespersons!$A$2:$A$101,Salespersons!$C$2:$C$101)</f>
        <v>South</v>
      </c>
      <c r="K8285">
        <f t="shared" si="387"/>
        <v>2613.7999999999997</v>
      </c>
      <c r="L8285" t="str">
        <f t="shared" si="388"/>
        <v>February</v>
      </c>
      <c r="M8285" t="str">
        <f t="shared" si="389"/>
        <v>2024</v>
      </c>
    </row>
    <row r="8286" spans="1:13" x14ac:dyDescent="0.3">
      <c r="A8286">
        <v>8285</v>
      </c>
      <c r="B8286">
        <v>40</v>
      </c>
      <c r="C8286">
        <v>3</v>
      </c>
      <c r="D8286" s="2">
        <v>45771</v>
      </c>
      <c r="E8286">
        <v>23</v>
      </c>
      <c r="F8286" t="str">
        <f>_xlfn.XLOOKUP(B8286,Products!$A$2:$A$51,Products!$B$2:$B$51)</f>
        <v>Agent</v>
      </c>
      <c r="G8286" t="str">
        <f>_xlfn.XLOOKUP(B8286,Products!$A$2:$A$51,Products!$C$2:$C$51)</f>
        <v>Toys</v>
      </c>
      <c r="H8286">
        <f>_xlfn.XLOOKUP(B8286,Products!$A$2:$A$51,Products!$D$2:$D$51)</f>
        <v>228.56</v>
      </c>
      <c r="I8286" t="str">
        <f>_xlfn.XLOOKUP(E8286,Salespersons!$A$2:$A$101,Salespersons!$B$2:$B$101)</f>
        <v>Kevin Cox</v>
      </c>
      <c r="J8286" t="str">
        <f>_xlfn.XLOOKUP(E8286,Salespersons!$A$2:$A$101,Salespersons!$C$2:$C$101)</f>
        <v>North</v>
      </c>
      <c r="K8286">
        <f t="shared" si="387"/>
        <v>685.68000000000006</v>
      </c>
      <c r="L8286" t="str">
        <f t="shared" si="388"/>
        <v>April</v>
      </c>
      <c r="M8286" t="str">
        <f t="shared" si="389"/>
        <v>2025</v>
      </c>
    </row>
    <row r="8287" spans="1:13" x14ac:dyDescent="0.3">
      <c r="A8287">
        <v>8286</v>
      </c>
      <c r="B8287">
        <v>13</v>
      </c>
      <c r="C8287">
        <v>1</v>
      </c>
      <c r="D8287" s="2">
        <v>45637</v>
      </c>
      <c r="E8287">
        <v>77</v>
      </c>
      <c r="F8287" t="str">
        <f>_xlfn.XLOOKUP(B8287,Products!$A$2:$A$51,Products!$B$2:$B$51)</f>
        <v>Beat</v>
      </c>
      <c r="G8287" t="str">
        <f>_xlfn.XLOOKUP(B8287,Products!$A$2:$A$51,Products!$C$2:$C$51)</f>
        <v>Toys</v>
      </c>
      <c r="H8287">
        <f>_xlfn.XLOOKUP(B8287,Products!$A$2:$A$51,Products!$D$2:$D$51)</f>
        <v>430.93</v>
      </c>
      <c r="I8287" t="str">
        <f>_xlfn.XLOOKUP(E8287,Salespersons!$A$2:$A$101,Salespersons!$B$2:$B$101)</f>
        <v>Nicole Holloway</v>
      </c>
      <c r="J8287" t="str">
        <f>_xlfn.XLOOKUP(E8287,Salespersons!$A$2:$A$101,Salespersons!$C$2:$C$101)</f>
        <v>East</v>
      </c>
      <c r="K8287">
        <f t="shared" si="387"/>
        <v>430.93</v>
      </c>
      <c r="L8287" t="str">
        <f t="shared" si="388"/>
        <v>December</v>
      </c>
      <c r="M8287" t="str">
        <f t="shared" si="389"/>
        <v>2024</v>
      </c>
    </row>
    <row r="8288" spans="1:13" x14ac:dyDescent="0.3">
      <c r="A8288">
        <v>8287</v>
      </c>
      <c r="B8288">
        <v>11</v>
      </c>
      <c r="C8288">
        <v>7</v>
      </c>
      <c r="D8288" s="2">
        <v>45697</v>
      </c>
      <c r="E8288">
        <v>33</v>
      </c>
      <c r="F8288" t="str">
        <f>_xlfn.XLOOKUP(B8288,Products!$A$2:$A$51,Products!$B$2:$B$51)</f>
        <v>News</v>
      </c>
      <c r="G8288" t="str">
        <f>_xlfn.XLOOKUP(B8288,Products!$A$2:$A$51,Products!$C$2:$C$51)</f>
        <v>Clothing</v>
      </c>
      <c r="H8288">
        <f>_xlfn.XLOOKUP(B8288,Products!$A$2:$A$51,Products!$D$2:$D$51)</f>
        <v>113.76</v>
      </c>
      <c r="I8288" t="str">
        <f>_xlfn.XLOOKUP(E8288,Salespersons!$A$2:$A$101,Salespersons!$B$2:$B$101)</f>
        <v>Sharon Smith</v>
      </c>
      <c r="J8288" t="str">
        <f>_xlfn.XLOOKUP(E8288,Salespersons!$A$2:$A$101,Salespersons!$C$2:$C$101)</f>
        <v>East</v>
      </c>
      <c r="K8288">
        <f t="shared" si="387"/>
        <v>796.32</v>
      </c>
      <c r="L8288" t="str">
        <f t="shared" si="388"/>
        <v>February</v>
      </c>
      <c r="M8288" t="str">
        <f t="shared" si="389"/>
        <v>2025</v>
      </c>
    </row>
    <row r="8289" spans="1:13" x14ac:dyDescent="0.3">
      <c r="A8289">
        <v>8288</v>
      </c>
      <c r="B8289">
        <v>7</v>
      </c>
      <c r="C8289">
        <v>5</v>
      </c>
      <c r="D8289" s="2">
        <v>45212</v>
      </c>
      <c r="E8289">
        <v>52</v>
      </c>
      <c r="F8289" t="str">
        <f>_xlfn.XLOOKUP(B8289,Products!$A$2:$A$51,Products!$B$2:$B$51)</f>
        <v>Avoid</v>
      </c>
      <c r="G8289" t="str">
        <f>_xlfn.XLOOKUP(B8289,Products!$A$2:$A$51,Products!$C$2:$C$51)</f>
        <v>Books</v>
      </c>
      <c r="H8289">
        <f>_xlfn.XLOOKUP(B8289,Products!$A$2:$A$51,Products!$D$2:$D$51)</f>
        <v>419</v>
      </c>
      <c r="I8289" t="str">
        <f>_xlfn.XLOOKUP(E8289,Salespersons!$A$2:$A$101,Salespersons!$B$2:$B$101)</f>
        <v>Vanessa Hartman</v>
      </c>
      <c r="J8289" t="str">
        <f>_xlfn.XLOOKUP(E8289,Salespersons!$A$2:$A$101,Salespersons!$C$2:$C$101)</f>
        <v>East</v>
      </c>
      <c r="K8289">
        <f t="shared" si="387"/>
        <v>2095</v>
      </c>
      <c r="L8289" t="str">
        <f t="shared" si="388"/>
        <v>October</v>
      </c>
      <c r="M8289" t="str">
        <f t="shared" si="389"/>
        <v>2023</v>
      </c>
    </row>
    <row r="8290" spans="1:13" x14ac:dyDescent="0.3">
      <c r="A8290">
        <v>8289</v>
      </c>
      <c r="B8290">
        <v>27</v>
      </c>
      <c r="C8290">
        <v>7</v>
      </c>
      <c r="D8290" s="2">
        <v>45682</v>
      </c>
      <c r="E8290">
        <v>28</v>
      </c>
      <c r="F8290" t="str">
        <f>_xlfn.XLOOKUP(B8290,Products!$A$2:$A$51,Products!$B$2:$B$51)</f>
        <v>Girl</v>
      </c>
      <c r="G8290" t="str">
        <f>_xlfn.XLOOKUP(B8290,Products!$A$2:$A$51,Products!$C$2:$C$51)</f>
        <v>Home &amp; Kitchen</v>
      </c>
      <c r="H8290">
        <f>_xlfn.XLOOKUP(B8290,Products!$A$2:$A$51,Products!$D$2:$D$51)</f>
        <v>475.19</v>
      </c>
      <c r="I8290" t="str">
        <f>_xlfn.XLOOKUP(E8290,Salespersons!$A$2:$A$101,Salespersons!$B$2:$B$101)</f>
        <v>Victoria Rice</v>
      </c>
      <c r="J8290" t="str">
        <f>_xlfn.XLOOKUP(E8290,Salespersons!$A$2:$A$101,Salespersons!$C$2:$C$101)</f>
        <v>North</v>
      </c>
      <c r="K8290">
        <f t="shared" si="387"/>
        <v>3326.33</v>
      </c>
      <c r="L8290" t="str">
        <f t="shared" si="388"/>
        <v>January</v>
      </c>
      <c r="M8290" t="str">
        <f t="shared" si="389"/>
        <v>2025</v>
      </c>
    </row>
    <row r="8291" spans="1:13" x14ac:dyDescent="0.3">
      <c r="A8291">
        <v>8290</v>
      </c>
      <c r="B8291">
        <v>37</v>
      </c>
      <c r="C8291">
        <v>1</v>
      </c>
      <c r="D8291" s="2">
        <v>45155</v>
      </c>
      <c r="E8291">
        <v>4</v>
      </c>
      <c r="F8291" t="str">
        <f>_xlfn.XLOOKUP(B8291,Products!$A$2:$A$51,Products!$B$2:$B$51)</f>
        <v>Suffer</v>
      </c>
      <c r="G8291" t="str">
        <f>_xlfn.XLOOKUP(B8291,Products!$A$2:$A$51,Products!$C$2:$C$51)</f>
        <v>Electronics</v>
      </c>
      <c r="H8291">
        <f>_xlfn.XLOOKUP(B8291,Products!$A$2:$A$51,Products!$D$2:$D$51)</f>
        <v>416.3</v>
      </c>
      <c r="I8291" t="str">
        <f>_xlfn.XLOOKUP(E8291,Salespersons!$A$2:$A$101,Salespersons!$B$2:$B$101)</f>
        <v>Luke Bennett</v>
      </c>
      <c r="J8291" t="str">
        <f>_xlfn.XLOOKUP(E8291,Salespersons!$A$2:$A$101,Salespersons!$C$2:$C$101)</f>
        <v>West</v>
      </c>
      <c r="K8291">
        <f t="shared" si="387"/>
        <v>416.3</v>
      </c>
      <c r="L8291" t="str">
        <f t="shared" si="388"/>
        <v>August</v>
      </c>
      <c r="M8291" t="str">
        <f t="shared" si="389"/>
        <v>2023</v>
      </c>
    </row>
    <row r="8292" spans="1:13" x14ac:dyDescent="0.3">
      <c r="A8292">
        <v>8291</v>
      </c>
      <c r="B8292">
        <v>5</v>
      </c>
      <c r="C8292">
        <v>5</v>
      </c>
      <c r="D8292" s="2">
        <v>45624</v>
      </c>
      <c r="E8292">
        <v>92</v>
      </c>
      <c r="F8292" t="str">
        <f>_xlfn.XLOOKUP(B8292,Products!$A$2:$A$51,Products!$B$2:$B$51)</f>
        <v>Table</v>
      </c>
      <c r="G8292" t="str">
        <f>_xlfn.XLOOKUP(B8292,Products!$A$2:$A$51,Products!$C$2:$C$51)</f>
        <v>Toys</v>
      </c>
      <c r="H8292">
        <f>_xlfn.XLOOKUP(B8292,Products!$A$2:$A$51,Products!$D$2:$D$51)</f>
        <v>100.72</v>
      </c>
      <c r="I8292" t="str">
        <f>_xlfn.XLOOKUP(E8292,Salespersons!$A$2:$A$101,Salespersons!$B$2:$B$101)</f>
        <v>Larry Rivera</v>
      </c>
      <c r="J8292" t="str">
        <f>_xlfn.XLOOKUP(E8292,Salespersons!$A$2:$A$101,Salespersons!$C$2:$C$101)</f>
        <v>North</v>
      </c>
      <c r="K8292">
        <f t="shared" si="387"/>
        <v>503.6</v>
      </c>
      <c r="L8292" t="str">
        <f t="shared" si="388"/>
        <v>November</v>
      </c>
      <c r="M8292" t="str">
        <f t="shared" si="389"/>
        <v>2024</v>
      </c>
    </row>
    <row r="8293" spans="1:13" x14ac:dyDescent="0.3">
      <c r="A8293">
        <v>8292</v>
      </c>
      <c r="B8293">
        <v>8</v>
      </c>
      <c r="C8293">
        <v>2</v>
      </c>
      <c r="D8293" s="2">
        <v>45617</v>
      </c>
      <c r="E8293">
        <v>98</v>
      </c>
      <c r="F8293" t="str">
        <f>_xlfn.XLOOKUP(B8293,Products!$A$2:$A$51,Products!$B$2:$B$51)</f>
        <v>Center</v>
      </c>
      <c r="G8293" t="str">
        <f>_xlfn.XLOOKUP(B8293,Products!$A$2:$A$51,Products!$C$2:$C$51)</f>
        <v>Home &amp; Kitchen</v>
      </c>
      <c r="H8293">
        <f>_xlfn.XLOOKUP(B8293,Products!$A$2:$A$51,Products!$D$2:$D$51)</f>
        <v>275.3</v>
      </c>
      <c r="I8293" t="str">
        <f>_xlfn.XLOOKUP(E8293,Salespersons!$A$2:$A$101,Salespersons!$B$2:$B$101)</f>
        <v>Mrs. Marie Rodriguez</v>
      </c>
      <c r="J8293" t="str">
        <f>_xlfn.XLOOKUP(E8293,Salespersons!$A$2:$A$101,Salespersons!$C$2:$C$101)</f>
        <v>East</v>
      </c>
      <c r="K8293">
        <f t="shared" si="387"/>
        <v>550.6</v>
      </c>
      <c r="L8293" t="str">
        <f t="shared" si="388"/>
        <v>November</v>
      </c>
      <c r="M8293" t="str">
        <f t="shared" si="389"/>
        <v>2024</v>
      </c>
    </row>
    <row r="8294" spans="1:13" x14ac:dyDescent="0.3">
      <c r="A8294">
        <v>8293</v>
      </c>
      <c r="B8294">
        <v>10</v>
      </c>
      <c r="C8294">
        <v>1</v>
      </c>
      <c r="D8294" s="2">
        <v>45514</v>
      </c>
      <c r="E8294">
        <v>51</v>
      </c>
      <c r="F8294" t="str">
        <f>_xlfn.XLOOKUP(B8294,Products!$A$2:$A$51,Products!$B$2:$B$51)</f>
        <v>Live</v>
      </c>
      <c r="G8294" t="str">
        <f>_xlfn.XLOOKUP(B8294,Products!$A$2:$A$51,Products!$C$2:$C$51)</f>
        <v>Home &amp; Kitchen</v>
      </c>
      <c r="H8294">
        <f>_xlfn.XLOOKUP(B8294,Products!$A$2:$A$51,Products!$D$2:$D$51)</f>
        <v>406.51</v>
      </c>
      <c r="I8294" t="str">
        <f>_xlfn.XLOOKUP(E8294,Salespersons!$A$2:$A$101,Salespersons!$B$2:$B$101)</f>
        <v>Damon Snyder</v>
      </c>
      <c r="J8294" t="str">
        <f>_xlfn.XLOOKUP(E8294,Salespersons!$A$2:$A$101,Salespersons!$C$2:$C$101)</f>
        <v>North</v>
      </c>
      <c r="K8294">
        <f t="shared" si="387"/>
        <v>406.51</v>
      </c>
      <c r="L8294" t="str">
        <f t="shared" si="388"/>
        <v>August</v>
      </c>
      <c r="M8294" t="str">
        <f t="shared" si="389"/>
        <v>2024</v>
      </c>
    </row>
    <row r="8295" spans="1:13" x14ac:dyDescent="0.3">
      <c r="A8295">
        <v>8294</v>
      </c>
      <c r="B8295">
        <v>37</v>
      </c>
      <c r="C8295">
        <v>6</v>
      </c>
      <c r="D8295" s="2">
        <v>45520</v>
      </c>
      <c r="E8295">
        <v>10</v>
      </c>
      <c r="F8295" t="str">
        <f>_xlfn.XLOOKUP(B8295,Products!$A$2:$A$51,Products!$B$2:$B$51)</f>
        <v>Suffer</v>
      </c>
      <c r="G8295" t="str">
        <f>_xlfn.XLOOKUP(B8295,Products!$A$2:$A$51,Products!$C$2:$C$51)</f>
        <v>Electronics</v>
      </c>
      <c r="H8295">
        <f>_xlfn.XLOOKUP(B8295,Products!$A$2:$A$51,Products!$D$2:$D$51)</f>
        <v>416.3</v>
      </c>
      <c r="I8295" t="str">
        <f>_xlfn.XLOOKUP(E8295,Salespersons!$A$2:$A$101,Salespersons!$B$2:$B$101)</f>
        <v>Tyler Howard</v>
      </c>
      <c r="J8295" t="str">
        <f>_xlfn.XLOOKUP(E8295,Salespersons!$A$2:$A$101,Salespersons!$C$2:$C$101)</f>
        <v>East</v>
      </c>
      <c r="K8295">
        <f t="shared" si="387"/>
        <v>2497.8000000000002</v>
      </c>
      <c r="L8295" t="str">
        <f t="shared" si="388"/>
        <v>August</v>
      </c>
      <c r="M8295" t="str">
        <f t="shared" si="389"/>
        <v>2024</v>
      </c>
    </row>
    <row r="8296" spans="1:13" x14ac:dyDescent="0.3">
      <c r="A8296">
        <v>8295</v>
      </c>
      <c r="B8296">
        <v>26</v>
      </c>
      <c r="C8296">
        <v>5</v>
      </c>
      <c r="D8296" s="2">
        <v>45661</v>
      </c>
      <c r="E8296">
        <v>52</v>
      </c>
      <c r="F8296" t="str">
        <f>_xlfn.XLOOKUP(B8296,Products!$A$2:$A$51,Products!$B$2:$B$51)</f>
        <v>He</v>
      </c>
      <c r="G8296" t="str">
        <f>_xlfn.XLOOKUP(B8296,Products!$A$2:$A$51,Products!$C$2:$C$51)</f>
        <v>Clothing</v>
      </c>
      <c r="H8296">
        <f>_xlfn.XLOOKUP(B8296,Products!$A$2:$A$51,Products!$D$2:$D$51)</f>
        <v>499.81</v>
      </c>
      <c r="I8296" t="str">
        <f>_xlfn.XLOOKUP(E8296,Salespersons!$A$2:$A$101,Salespersons!$B$2:$B$101)</f>
        <v>Vanessa Hartman</v>
      </c>
      <c r="J8296" t="str">
        <f>_xlfn.XLOOKUP(E8296,Salespersons!$A$2:$A$101,Salespersons!$C$2:$C$101)</f>
        <v>East</v>
      </c>
      <c r="K8296">
        <f t="shared" si="387"/>
        <v>2499.0500000000002</v>
      </c>
      <c r="L8296" t="str">
        <f t="shared" si="388"/>
        <v>January</v>
      </c>
      <c r="M8296" t="str">
        <f t="shared" si="389"/>
        <v>2025</v>
      </c>
    </row>
    <row r="8297" spans="1:13" x14ac:dyDescent="0.3">
      <c r="A8297">
        <v>8296</v>
      </c>
      <c r="B8297">
        <v>15</v>
      </c>
      <c r="C8297">
        <v>4</v>
      </c>
      <c r="D8297" s="2">
        <v>45722</v>
      </c>
      <c r="E8297">
        <v>72</v>
      </c>
      <c r="F8297" t="str">
        <f>_xlfn.XLOOKUP(B8297,Products!$A$2:$A$51,Products!$B$2:$B$51)</f>
        <v>Nothing</v>
      </c>
      <c r="G8297" t="str">
        <f>_xlfn.XLOOKUP(B8297,Products!$A$2:$A$51,Products!$C$2:$C$51)</f>
        <v>Home &amp; Kitchen</v>
      </c>
      <c r="H8297">
        <f>_xlfn.XLOOKUP(B8297,Products!$A$2:$A$51,Products!$D$2:$D$51)</f>
        <v>53.21</v>
      </c>
      <c r="I8297" t="str">
        <f>_xlfn.XLOOKUP(E8297,Salespersons!$A$2:$A$101,Salespersons!$B$2:$B$101)</f>
        <v>Jessica Gilmore</v>
      </c>
      <c r="J8297" t="str">
        <f>_xlfn.XLOOKUP(E8297,Salespersons!$A$2:$A$101,Salespersons!$C$2:$C$101)</f>
        <v>South</v>
      </c>
      <c r="K8297">
        <f t="shared" si="387"/>
        <v>212.84</v>
      </c>
      <c r="L8297" t="str">
        <f t="shared" si="388"/>
        <v>March</v>
      </c>
      <c r="M8297" t="str">
        <f t="shared" si="389"/>
        <v>2025</v>
      </c>
    </row>
    <row r="8298" spans="1:13" x14ac:dyDescent="0.3">
      <c r="A8298">
        <v>8297</v>
      </c>
      <c r="B8298">
        <v>16</v>
      </c>
      <c r="C8298">
        <v>1</v>
      </c>
      <c r="D8298" s="2">
        <v>45470</v>
      </c>
      <c r="E8298">
        <v>9</v>
      </c>
      <c r="F8298" t="str">
        <f>_xlfn.XLOOKUP(B8298,Products!$A$2:$A$51,Products!$B$2:$B$51)</f>
        <v>Answer</v>
      </c>
      <c r="G8298" t="str">
        <f>_xlfn.XLOOKUP(B8298,Products!$A$2:$A$51,Products!$C$2:$C$51)</f>
        <v>Home &amp; Kitchen</v>
      </c>
      <c r="H8298">
        <f>_xlfn.XLOOKUP(B8298,Products!$A$2:$A$51,Products!$D$2:$D$51)</f>
        <v>145.77000000000001</v>
      </c>
      <c r="I8298" t="str">
        <f>_xlfn.XLOOKUP(E8298,Salespersons!$A$2:$A$101,Salespersons!$B$2:$B$101)</f>
        <v>Tyler Garcia</v>
      </c>
      <c r="J8298" t="str">
        <f>_xlfn.XLOOKUP(E8298,Salespersons!$A$2:$A$101,Salespersons!$C$2:$C$101)</f>
        <v>South</v>
      </c>
      <c r="K8298">
        <f t="shared" si="387"/>
        <v>145.77000000000001</v>
      </c>
      <c r="L8298" t="str">
        <f t="shared" si="388"/>
        <v>June</v>
      </c>
      <c r="M8298" t="str">
        <f t="shared" si="389"/>
        <v>2024</v>
      </c>
    </row>
    <row r="8299" spans="1:13" x14ac:dyDescent="0.3">
      <c r="A8299">
        <v>8298</v>
      </c>
      <c r="B8299">
        <v>29</v>
      </c>
      <c r="C8299">
        <v>5</v>
      </c>
      <c r="D8299" s="2">
        <v>45784</v>
      </c>
      <c r="E8299">
        <v>18</v>
      </c>
      <c r="F8299" t="str">
        <f>_xlfn.XLOOKUP(B8299,Products!$A$2:$A$51,Products!$B$2:$B$51)</f>
        <v>Reason</v>
      </c>
      <c r="G8299" t="str">
        <f>_xlfn.XLOOKUP(B8299,Products!$A$2:$A$51,Products!$C$2:$C$51)</f>
        <v>Clothing</v>
      </c>
      <c r="H8299">
        <f>_xlfn.XLOOKUP(B8299,Products!$A$2:$A$51,Products!$D$2:$D$51)</f>
        <v>127.45</v>
      </c>
      <c r="I8299" t="str">
        <f>_xlfn.XLOOKUP(E8299,Salespersons!$A$2:$A$101,Salespersons!$B$2:$B$101)</f>
        <v>Keith Miller</v>
      </c>
      <c r="J8299" t="str">
        <f>_xlfn.XLOOKUP(E8299,Salespersons!$A$2:$A$101,Salespersons!$C$2:$C$101)</f>
        <v>East</v>
      </c>
      <c r="K8299">
        <f t="shared" si="387"/>
        <v>637.25</v>
      </c>
      <c r="L8299" t="str">
        <f t="shared" si="388"/>
        <v>May</v>
      </c>
      <c r="M8299" t="str">
        <f t="shared" si="389"/>
        <v>2025</v>
      </c>
    </row>
    <row r="8300" spans="1:13" x14ac:dyDescent="0.3">
      <c r="A8300">
        <v>8299</v>
      </c>
      <c r="B8300">
        <v>28</v>
      </c>
      <c r="C8300">
        <v>7</v>
      </c>
      <c r="D8300" s="2">
        <v>45231</v>
      </c>
      <c r="E8300">
        <v>66</v>
      </c>
      <c r="F8300" t="str">
        <f>_xlfn.XLOOKUP(B8300,Products!$A$2:$A$51,Products!$B$2:$B$51)</f>
        <v>Total</v>
      </c>
      <c r="G8300" t="str">
        <f>_xlfn.XLOOKUP(B8300,Products!$A$2:$A$51,Products!$C$2:$C$51)</f>
        <v>Toys</v>
      </c>
      <c r="H8300">
        <f>_xlfn.XLOOKUP(B8300,Products!$A$2:$A$51,Products!$D$2:$D$51)</f>
        <v>64.849999999999994</v>
      </c>
      <c r="I8300" t="str">
        <f>_xlfn.XLOOKUP(E8300,Salespersons!$A$2:$A$101,Salespersons!$B$2:$B$101)</f>
        <v>Matthew Perez</v>
      </c>
      <c r="J8300" t="str">
        <f>_xlfn.XLOOKUP(E8300,Salespersons!$A$2:$A$101,Salespersons!$C$2:$C$101)</f>
        <v>West</v>
      </c>
      <c r="K8300">
        <f t="shared" si="387"/>
        <v>453.94999999999993</v>
      </c>
      <c r="L8300" t="str">
        <f t="shared" si="388"/>
        <v>November</v>
      </c>
      <c r="M8300" t="str">
        <f t="shared" si="389"/>
        <v>2023</v>
      </c>
    </row>
    <row r="8301" spans="1:13" x14ac:dyDescent="0.3">
      <c r="A8301">
        <v>8300</v>
      </c>
      <c r="B8301">
        <v>10</v>
      </c>
      <c r="C8301">
        <v>1</v>
      </c>
      <c r="D8301" s="2">
        <v>45244</v>
      </c>
      <c r="E8301">
        <v>82</v>
      </c>
      <c r="F8301" t="str">
        <f>_xlfn.XLOOKUP(B8301,Products!$A$2:$A$51,Products!$B$2:$B$51)</f>
        <v>Live</v>
      </c>
      <c r="G8301" t="str">
        <f>_xlfn.XLOOKUP(B8301,Products!$A$2:$A$51,Products!$C$2:$C$51)</f>
        <v>Home &amp; Kitchen</v>
      </c>
      <c r="H8301">
        <f>_xlfn.XLOOKUP(B8301,Products!$A$2:$A$51,Products!$D$2:$D$51)</f>
        <v>406.51</v>
      </c>
      <c r="I8301" t="str">
        <f>_xlfn.XLOOKUP(E8301,Salespersons!$A$2:$A$101,Salespersons!$B$2:$B$101)</f>
        <v>Mary Johnson</v>
      </c>
      <c r="J8301" t="str">
        <f>_xlfn.XLOOKUP(E8301,Salespersons!$A$2:$A$101,Salespersons!$C$2:$C$101)</f>
        <v>South</v>
      </c>
      <c r="K8301">
        <f t="shared" si="387"/>
        <v>406.51</v>
      </c>
      <c r="L8301" t="str">
        <f t="shared" si="388"/>
        <v>November</v>
      </c>
      <c r="M8301" t="str">
        <f t="shared" si="389"/>
        <v>2023</v>
      </c>
    </row>
    <row r="8302" spans="1:13" x14ac:dyDescent="0.3">
      <c r="A8302">
        <v>8301</v>
      </c>
      <c r="B8302">
        <v>40</v>
      </c>
      <c r="C8302">
        <v>4</v>
      </c>
      <c r="D8302" s="2">
        <v>45536</v>
      </c>
      <c r="E8302">
        <v>40</v>
      </c>
      <c r="F8302" t="str">
        <f>_xlfn.XLOOKUP(B8302,Products!$A$2:$A$51,Products!$B$2:$B$51)</f>
        <v>Agent</v>
      </c>
      <c r="G8302" t="str">
        <f>_xlfn.XLOOKUP(B8302,Products!$A$2:$A$51,Products!$C$2:$C$51)</f>
        <v>Toys</v>
      </c>
      <c r="H8302">
        <f>_xlfn.XLOOKUP(B8302,Products!$A$2:$A$51,Products!$D$2:$D$51)</f>
        <v>228.56</v>
      </c>
      <c r="I8302" t="str">
        <f>_xlfn.XLOOKUP(E8302,Salespersons!$A$2:$A$101,Salespersons!$B$2:$B$101)</f>
        <v>Ashley Bennett</v>
      </c>
      <c r="J8302" t="str">
        <f>_xlfn.XLOOKUP(E8302,Salespersons!$A$2:$A$101,Salespersons!$C$2:$C$101)</f>
        <v>West</v>
      </c>
      <c r="K8302">
        <f t="shared" si="387"/>
        <v>914.24</v>
      </c>
      <c r="L8302" t="str">
        <f t="shared" si="388"/>
        <v>September</v>
      </c>
      <c r="M8302" t="str">
        <f t="shared" si="389"/>
        <v>2024</v>
      </c>
    </row>
    <row r="8303" spans="1:13" x14ac:dyDescent="0.3">
      <c r="A8303">
        <v>8302</v>
      </c>
      <c r="B8303">
        <v>4</v>
      </c>
      <c r="C8303">
        <v>6</v>
      </c>
      <c r="D8303" s="2">
        <v>45327</v>
      </c>
      <c r="E8303">
        <v>66</v>
      </c>
      <c r="F8303" t="str">
        <f>_xlfn.XLOOKUP(B8303,Products!$A$2:$A$51,Products!$B$2:$B$51)</f>
        <v>Half</v>
      </c>
      <c r="G8303" t="str">
        <f>_xlfn.XLOOKUP(B8303,Products!$A$2:$A$51,Products!$C$2:$C$51)</f>
        <v>Home &amp; Kitchen</v>
      </c>
      <c r="H8303">
        <f>_xlfn.XLOOKUP(B8303,Products!$A$2:$A$51,Products!$D$2:$D$51)</f>
        <v>420.81</v>
      </c>
      <c r="I8303" t="str">
        <f>_xlfn.XLOOKUP(E8303,Salespersons!$A$2:$A$101,Salespersons!$B$2:$B$101)</f>
        <v>Matthew Perez</v>
      </c>
      <c r="J8303" t="str">
        <f>_xlfn.XLOOKUP(E8303,Salespersons!$A$2:$A$101,Salespersons!$C$2:$C$101)</f>
        <v>West</v>
      </c>
      <c r="K8303">
        <f t="shared" si="387"/>
        <v>2524.86</v>
      </c>
      <c r="L8303" t="str">
        <f t="shared" si="388"/>
        <v>February</v>
      </c>
      <c r="M8303" t="str">
        <f t="shared" si="389"/>
        <v>2024</v>
      </c>
    </row>
    <row r="8304" spans="1:13" x14ac:dyDescent="0.3">
      <c r="A8304">
        <v>8303</v>
      </c>
      <c r="B8304">
        <v>46</v>
      </c>
      <c r="C8304">
        <v>8</v>
      </c>
      <c r="D8304" s="2">
        <v>45295</v>
      </c>
      <c r="E8304">
        <v>22</v>
      </c>
      <c r="F8304" t="str">
        <f>_xlfn.XLOOKUP(B8304,Products!$A$2:$A$51,Products!$B$2:$B$51)</f>
        <v>Consider</v>
      </c>
      <c r="G8304" t="str">
        <f>_xlfn.XLOOKUP(B8304,Products!$A$2:$A$51,Products!$C$2:$C$51)</f>
        <v>Books</v>
      </c>
      <c r="H8304">
        <f>_xlfn.XLOOKUP(B8304,Products!$A$2:$A$51,Products!$D$2:$D$51)</f>
        <v>243.05</v>
      </c>
      <c r="I8304" t="str">
        <f>_xlfn.XLOOKUP(E8304,Salespersons!$A$2:$A$101,Salespersons!$B$2:$B$101)</f>
        <v>Laura Barnes</v>
      </c>
      <c r="J8304" t="str">
        <f>_xlfn.XLOOKUP(E8304,Salespersons!$A$2:$A$101,Salespersons!$C$2:$C$101)</f>
        <v>North</v>
      </c>
      <c r="K8304">
        <f t="shared" si="387"/>
        <v>1944.4</v>
      </c>
      <c r="L8304" t="str">
        <f t="shared" si="388"/>
        <v>January</v>
      </c>
      <c r="M8304" t="str">
        <f t="shared" si="389"/>
        <v>2024</v>
      </c>
    </row>
    <row r="8305" spans="1:13" x14ac:dyDescent="0.3">
      <c r="A8305">
        <v>8304</v>
      </c>
      <c r="B8305">
        <v>40</v>
      </c>
      <c r="C8305">
        <v>7</v>
      </c>
      <c r="D8305" s="2">
        <v>45355</v>
      </c>
      <c r="E8305">
        <v>80</v>
      </c>
      <c r="F8305" t="str">
        <f>_xlfn.XLOOKUP(B8305,Products!$A$2:$A$51,Products!$B$2:$B$51)</f>
        <v>Agent</v>
      </c>
      <c r="G8305" t="str">
        <f>_xlfn.XLOOKUP(B8305,Products!$A$2:$A$51,Products!$C$2:$C$51)</f>
        <v>Toys</v>
      </c>
      <c r="H8305">
        <f>_xlfn.XLOOKUP(B8305,Products!$A$2:$A$51,Products!$D$2:$D$51)</f>
        <v>228.56</v>
      </c>
      <c r="I8305" t="str">
        <f>_xlfn.XLOOKUP(E8305,Salespersons!$A$2:$A$101,Salespersons!$B$2:$B$101)</f>
        <v>Joe Nguyen</v>
      </c>
      <c r="J8305" t="str">
        <f>_xlfn.XLOOKUP(E8305,Salespersons!$A$2:$A$101,Salespersons!$C$2:$C$101)</f>
        <v>East</v>
      </c>
      <c r="K8305">
        <f t="shared" si="387"/>
        <v>1599.92</v>
      </c>
      <c r="L8305" t="str">
        <f t="shared" si="388"/>
        <v>March</v>
      </c>
      <c r="M8305" t="str">
        <f t="shared" si="389"/>
        <v>2024</v>
      </c>
    </row>
    <row r="8306" spans="1:13" x14ac:dyDescent="0.3">
      <c r="A8306">
        <v>8305</v>
      </c>
      <c r="B8306">
        <v>14</v>
      </c>
      <c r="C8306">
        <v>7</v>
      </c>
      <c r="D8306" s="2">
        <v>45631</v>
      </c>
      <c r="E8306">
        <v>96</v>
      </c>
      <c r="F8306" t="str">
        <f>_xlfn.XLOOKUP(B8306,Products!$A$2:$A$51,Products!$B$2:$B$51)</f>
        <v>Mention</v>
      </c>
      <c r="G8306" t="str">
        <f>_xlfn.XLOOKUP(B8306,Products!$A$2:$A$51,Products!$C$2:$C$51)</f>
        <v>Home &amp; Kitchen</v>
      </c>
      <c r="H8306">
        <f>_xlfn.XLOOKUP(B8306,Products!$A$2:$A$51,Products!$D$2:$D$51)</f>
        <v>64.77</v>
      </c>
      <c r="I8306" t="str">
        <f>_xlfn.XLOOKUP(E8306,Salespersons!$A$2:$A$101,Salespersons!$B$2:$B$101)</f>
        <v>Shari Ross</v>
      </c>
      <c r="J8306" t="str">
        <f>_xlfn.XLOOKUP(E8306,Salespersons!$A$2:$A$101,Salespersons!$C$2:$C$101)</f>
        <v>West</v>
      </c>
      <c r="K8306">
        <f t="shared" si="387"/>
        <v>453.39</v>
      </c>
      <c r="L8306" t="str">
        <f t="shared" si="388"/>
        <v>December</v>
      </c>
      <c r="M8306" t="str">
        <f t="shared" si="389"/>
        <v>2024</v>
      </c>
    </row>
    <row r="8307" spans="1:13" x14ac:dyDescent="0.3">
      <c r="A8307">
        <v>8306</v>
      </c>
      <c r="B8307">
        <v>44</v>
      </c>
      <c r="C8307">
        <v>8</v>
      </c>
      <c r="D8307" s="2">
        <v>45612</v>
      </c>
      <c r="E8307">
        <v>74</v>
      </c>
      <c r="F8307" t="str">
        <f>_xlfn.XLOOKUP(B8307,Products!$A$2:$A$51,Products!$B$2:$B$51)</f>
        <v>Approach</v>
      </c>
      <c r="G8307" t="str">
        <f>_xlfn.XLOOKUP(B8307,Products!$A$2:$A$51,Products!$C$2:$C$51)</f>
        <v>Toys</v>
      </c>
      <c r="H8307">
        <f>_xlfn.XLOOKUP(B8307,Products!$A$2:$A$51,Products!$D$2:$D$51)</f>
        <v>128.11000000000001</v>
      </c>
      <c r="I8307" t="str">
        <f>_xlfn.XLOOKUP(E8307,Salespersons!$A$2:$A$101,Salespersons!$B$2:$B$101)</f>
        <v>Kevin Smith</v>
      </c>
      <c r="J8307" t="str">
        <f>_xlfn.XLOOKUP(E8307,Salespersons!$A$2:$A$101,Salespersons!$C$2:$C$101)</f>
        <v>South</v>
      </c>
      <c r="K8307">
        <f t="shared" si="387"/>
        <v>1024.8800000000001</v>
      </c>
      <c r="L8307" t="str">
        <f t="shared" si="388"/>
        <v>November</v>
      </c>
      <c r="M8307" t="str">
        <f t="shared" si="389"/>
        <v>2024</v>
      </c>
    </row>
    <row r="8308" spans="1:13" x14ac:dyDescent="0.3">
      <c r="A8308">
        <v>8307</v>
      </c>
      <c r="B8308">
        <v>33</v>
      </c>
      <c r="C8308">
        <v>7</v>
      </c>
      <c r="D8308" s="2">
        <v>45772</v>
      </c>
      <c r="E8308">
        <v>34</v>
      </c>
      <c r="F8308" t="str">
        <f>_xlfn.XLOOKUP(B8308,Products!$A$2:$A$51,Products!$B$2:$B$51)</f>
        <v>Resource</v>
      </c>
      <c r="G8308" t="str">
        <f>_xlfn.XLOOKUP(B8308,Products!$A$2:$A$51,Products!$C$2:$C$51)</f>
        <v>Toys</v>
      </c>
      <c r="H8308">
        <f>_xlfn.XLOOKUP(B8308,Products!$A$2:$A$51,Products!$D$2:$D$51)</f>
        <v>10.54</v>
      </c>
      <c r="I8308" t="str">
        <f>_xlfn.XLOOKUP(E8308,Salespersons!$A$2:$A$101,Salespersons!$B$2:$B$101)</f>
        <v>Denise Cruz</v>
      </c>
      <c r="J8308" t="str">
        <f>_xlfn.XLOOKUP(E8308,Salespersons!$A$2:$A$101,Salespersons!$C$2:$C$101)</f>
        <v>North</v>
      </c>
      <c r="K8308">
        <f t="shared" si="387"/>
        <v>73.78</v>
      </c>
      <c r="L8308" t="str">
        <f t="shared" si="388"/>
        <v>April</v>
      </c>
      <c r="M8308" t="str">
        <f t="shared" si="389"/>
        <v>2025</v>
      </c>
    </row>
    <row r="8309" spans="1:13" x14ac:dyDescent="0.3">
      <c r="A8309">
        <v>8308</v>
      </c>
      <c r="B8309">
        <v>18</v>
      </c>
      <c r="C8309">
        <v>4</v>
      </c>
      <c r="D8309" s="2">
        <v>45534</v>
      </c>
      <c r="E8309">
        <v>48</v>
      </c>
      <c r="F8309" t="str">
        <f>_xlfn.XLOOKUP(B8309,Products!$A$2:$A$51,Products!$B$2:$B$51)</f>
        <v>You</v>
      </c>
      <c r="G8309" t="str">
        <f>_xlfn.XLOOKUP(B8309,Products!$A$2:$A$51,Products!$C$2:$C$51)</f>
        <v>Books</v>
      </c>
      <c r="H8309">
        <f>_xlfn.XLOOKUP(B8309,Products!$A$2:$A$51,Products!$D$2:$D$51)</f>
        <v>128.16</v>
      </c>
      <c r="I8309" t="str">
        <f>_xlfn.XLOOKUP(E8309,Salespersons!$A$2:$A$101,Salespersons!$B$2:$B$101)</f>
        <v>Jacob Woods</v>
      </c>
      <c r="J8309" t="str">
        <f>_xlfn.XLOOKUP(E8309,Salespersons!$A$2:$A$101,Salespersons!$C$2:$C$101)</f>
        <v>West</v>
      </c>
      <c r="K8309">
        <f t="shared" si="387"/>
        <v>512.64</v>
      </c>
      <c r="L8309" t="str">
        <f t="shared" si="388"/>
        <v>August</v>
      </c>
      <c r="M8309" t="str">
        <f t="shared" si="389"/>
        <v>2024</v>
      </c>
    </row>
    <row r="8310" spans="1:13" x14ac:dyDescent="0.3">
      <c r="A8310">
        <v>8309</v>
      </c>
      <c r="B8310">
        <v>12</v>
      </c>
      <c r="C8310">
        <v>6</v>
      </c>
      <c r="D8310" s="2">
        <v>45529</v>
      </c>
      <c r="E8310">
        <v>16</v>
      </c>
      <c r="F8310" t="str">
        <f>_xlfn.XLOOKUP(B8310,Products!$A$2:$A$51,Products!$B$2:$B$51)</f>
        <v>Why</v>
      </c>
      <c r="G8310" t="str">
        <f>_xlfn.XLOOKUP(B8310,Products!$A$2:$A$51,Products!$C$2:$C$51)</f>
        <v>Clothing</v>
      </c>
      <c r="H8310">
        <f>_xlfn.XLOOKUP(B8310,Products!$A$2:$A$51,Products!$D$2:$D$51)</f>
        <v>76.88</v>
      </c>
      <c r="I8310" t="str">
        <f>_xlfn.XLOOKUP(E8310,Salespersons!$A$2:$A$101,Salespersons!$B$2:$B$101)</f>
        <v>Denise Kramer</v>
      </c>
      <c r="J8310" t="str">
        <f>_xlfn.XLOOKUP(E8310,Salespersons!$A$2:$A$101,Salespersons!$C$2:$C$101)</f>
        <v>West</v>
      </c>
      <c r="K8310">
        <f t="shared" si="387"/>
        <v>461.28</v>
      </c>
      <c r="L8310" t="str">
        <f t="shared" si="388"/>
        <v>August</v>
      </c>
      <c r="M8310" t="str">
        <f t="shared" si="389"/>
        <v>2024</v>
      </c>
    </row>
    <row r="8311" spans="1:13" x14ac:dyDescent="0.3">
      <c r="A8311">
        <v>8310</v>
      </c>
      <c r="B8311">
        <v>10</v>
      </c>
      <c r="C8311">
        <v>2</v>
      </c>
      <c r="D8311" s="2">
        <v>45772</v>
      </c>
      <c r="E8311">
        <v>49</v>
      </c>
      <c r="F8311" t="str">
        <f>_xlfn.XLOOKUP(B8311,Products!$A$2:$A$51,Products!$B$2:$B$51)</f>
        <v>Live</v>
      </c>
      <c r="G8311" t="str">
        <f>_xlfn.XLOOKUP(B8311,Products!$A$2:$A$51,Products!$C$2:$C$51)</f>
        <v>Home &amp; Kitchen</v>
      </c>
      <c r="H8311">
        <f>_xlfn.XLOOKUP(B8311,Products!$A$2:$A$51,Products!$D$2:$D$51)</f>
        <v>406.51</v>
      </c>
      <c r="I8311" t="str">
        <f>_xlfn.XLOOKUP(E8311,Salespersons!$A$2:$A$101,Salespersons!$B$2:$B$101)</f>
        <v>Thomas Morris</v>
      </c>
      <c r="J8311" t="str">
        <f>_xlfn.XLOOKUP(E8311,Salespersons!$A$2:$A$101,Salespersons!$C$2:$C$101)</f>
        <v>South</v>
      </c>
      <c r="K8311">
        <f t="shared" si="387"/>
        <v>813.02</v>
      </c>
      <c r="L8311" t="str">
        <f t="shared" si="388"/>
        <v>April</v>
      </c>
      <c r="M8311" t="str">
        <f t="shared" si="389"/>
        <v>2025</v>
      </c>
    </row>
    <row r="8312" spans="1:13" x14ac:dyDescent="0.3">
      <c r="A8312">
        <v>8311</v>
      </c>
      <c r="B8312">
        <v>21</v>
      </c>
      <c r="C8312">
        <v>8</v>
      </c>
      <c r="D8312" s="2">
        <v>45300</v>
      </c>
      <c r="E8312">
        <v>98</v>
      </c>
      <c r="F8312" t="str">
        <f>_xlfn.XLOOKUP(B8312,Products!$A$2:$A$51,Products!$B$2:$B$51)</f>
        <v>Firm</v>
      </c>
      <c r="G8312" t="str">
        <f>_xlfn.XLOOKUP(B8312,Products!$A$2:$A$51,Products!$C$2:$C$51)</f>
        <v>Toys</v>
      </c>
      <c r="H8312">
        <f>_xlfn.XLOOKUP(B8312,Products!$A$2:$A$51,Products!$D$2:$D$51)</f>
        <v>107.8</v>
      </c>
      <c r="I8312" t="str">
        <f>_xlfn.XLOOKUP(E8312,Salespersons!$A$2:$A$101,Salespersons!$B$2:$B$101)</f>
        <v>Mrs. Marie Rodriguez</v>
      </c>
      <c r="J8312" t="str">
        <f>_xlfn.XLOOKUP(E8312,Salespersons!$A$2:$A$101,Salespersons!$C$2:$C$101)</f>
        <v>East</v>
      </c>
      <c r="K8312">
        <f t="shared" si="387"/>
        <v>862.4</v>
      </c>
      <c r="L8312" t="str">
        <f t="shared" si="388"/>
        <v>January</v>
      </c>
      <c r="M8312" t="str">
        <f t="shared" si="389"/>
        <v>2024</v>
      </c>
    </row>
    <row r="8313" spans="1:13" x14ac:dyDescent="0.3">
      <c r="A8313">
        <v>8312</v>
      </c>
      <c r="B8313">
        <v>33</v>
      </c>
      <c r="C8313">
        <v>3</v>
      </c>
      <c r="D8313" s="2">
        <v>45852</v>
      </c>
      <c r="E8313">
        <v>63</v>
      </c>
      <c r="F8313" t="str">
        <f>_xlfn.XLOOKUP(B8313,Products!$A$2:$A$51,Products!$B$2:$B$51)</f>
        <v>Resource</v>
      </c>
      <c r="G8313" t="str">
        <f>_xlfn.XLOOKUP(B8313,Products!$A$2:$A$51,Products!$C$2:$C$51)</f>
        <v>Toys</v>
      </c>
      <c r="H8313">
        <f>_xlfn.XLOOKUP(B8313,Products!$A$2:$A$51,Products!$D$2:$D$51)</f>
        <v>10.54</v>
      </c>
      <c r="I8313" t="str">
        <f>_xlfn.XLOOKUP(E8313,Salespersons!$A$2:$A$101,Salespersons!$B$2:$B$101)</f>
        <v>Nathaniel Jackson</v>
      </c>
      <c r="J8313" t="str">
        <f>_xlfn.XLOOKUP(E8313,Salespersons!$A$2:$A$101,Salespersons!$C$2:$C$101)</f>
        <v>West</v>
      </c>
      <c r="K8313">
        <f t="shared" si="387"/>
        <v>31.619999999999997</v>
      </c>
      <c r="L8313" t="str">
        <f t="shared" si="388"/>
        <v>July</v>
      </c>
      <c r="M8313" t="str">
        <f t="shared" si="389"/>
        <v>2025</v>
      </c>
    </row>
    <row r="8314" spans="1:13" x14ac:dyDescent="0.3">
      <c r="A8314">
        <v>8313</v>
      </c>
      <c r="B8314">
        <v>14</v>
      </c>
      <c r="C8314">
        <v>4</v>
      </c>
      <c r="D8314" s="2">
        <v>45207</v>
      </c>
      <c r="E8314">
        <v>40</v>
      </c>
      <c r="F8314" t="str">
        <f>_xlfn.XLOOKUP(B8314,Products!$A$2:$A$51,Products!$B$2:$B$51)</f>
        <v>Mention</v>
      </c>
      <c r="G8314" t="str">
        <f>_xlfn.XLOOKUP(B8314,Products!$A$2:$A$51,Products!$C$2:$C$51)</f>
        <v>Home &amp; Kitchen</v>
      </c>
      <c r="H8314">
        <f>_xlfn.XLOOKUP(B8314,Products!$A$2:$A$51,Products!$D$2:$D$51)</f>
        <v>64.77</v>
      </c>
      <c r="I8314" t="str">
        <f>_xlfn.XLOOKUP(E8314,Salespersons!$A$2:$A$101,Salespersons!$B$2:$B$101)</f>
        <v>Ashley Bennett</v>
      </c>
      <c r="J8314" t="str">
        <f>_xlfn.XLOOKUP(E8314,Salespersons!$A$2:$A$101,Salespersons!$C$2:$C$101)</f>
        <v>West</v>
      </c>
      <c r="K8314">
        <f t="shared" si="387"/>
        <v>259.08</v>
      </c>
      <c r="L8314" t="str">
        <f t="shared" si="388"/>
        <v>October</v>
      </c>
      <c r="M8314" t="str">
        <f t="shared" si="389"/>
        <v>2023</v>
      </c>
    </row>
    <row r="8315" spans="1:13" x14ac:dyDescent="0.3">
      <c r="A8315">
        <v>8314</v>
      </c>
      <c r="B8315">
        <v>9</v>
      </c>
      <c r="C8315">
        <v>2</v>
      </c>
      <c r="D8315" s="2">
        <v>45715</v>
      </c>
      <c r="E8315">
        <v>56</v>
      </c>
      <c r="F8315" t="str">
        <f>_xlfn.XLOOKUP(B8315,Products!$A$2:$A$51,Products!$B$2:$B$51)</f>
        <v>Different</v>
      </c>
      <c r="G8315" t="str">
        <f>_xlfn.XLOOKUP(B8315,Products!$A$2:$A$51,Products!$C$2:$C$51)</f>
        <v>Home &amp; Kitchen</v>
      </c>
      <c r="H8315">
        <f>_xlfn.XLOOKUP(B8315,Products!$A$2:$A$51,Products!$D$2:$D$51)</f>
        <v>317.12</v>
      </c>
      <c r="I8315" t="str">
        <f>_xlfn.XLOOKUP(E8315,Salespersons!$A$2:$A$101,Salespersons!$B$2:$B$101)</f>
        <v>Michael Adams</v>
      </c>
      <c r="J8315" t="str">
        <f>_xlfn.XLOOKUP(E8315,Salespersons!$A$2:$A$101,Salespersons!$C$2:$C$101)</f>
        <v>South</v>
      </c>
      <c r="K8315">
        <f t="shared" si="387"/>
        <v>634.24</v>
      </c>
      <c r="L8315" t="str">
        <f t="shared" si="388"/>
        <v>February</v>
      </c>
      <c r="M8315" t="str">
        <f t="shared" si="389"/>
        <v>2025</v>
      </c>
    </row>
    <row r="8316" spans="1:13" x14ac:dyDescent="0.3">
      <c r="A8316">
        <v>8315</v>
      </c>
      <c r="B8316">
        <v>26</v>
      </c>
      <c r="C8316">
        <v>9</v>
      </c>
      <c r="D8316" s="2">
        <v>45417</v>
      </c>
      <c r="E8316">
        <v>98</v>
      </c>
      <c r="F8316" t="str">
        <f>_xlfn.XLOOKUP(B8316,Products!$A$2:$A$51,Products!$B$2:$B$51)</f>
        <v>He</v>
      </c>
      <c r="G8316" t="str">
        <f>_xlfn.XLOOKUP(B8316,Products!$A$2:$A$51,Products!$C$2:$C$51)</f>
        <v>Clothing</v>
      </c>
      <c r="H8316">
        <f>_xlfn.XLOOKUP(B8316,Products!$A$2:$A$51,Products!$D$2:$D$51)</f>
        <v>499.81</v>
      </c>
      <c r="I8316" t="str">
        <f>_xlfn.XLOOKUP(E8316,Salespersons!$A$2:$A$101,Salespersons!$B$2:$B$101)</f>
        <v>Mrs. Marie Rodriguez</v>
      </c>
      <c r="J8316" t="str">
        <f>_xlfn.XLOOKUP(E8316,Salespersons!$A$2:$A$101,Salespersons!$C$2:$C$101)</f>
        <v>East</v>
      </c>
      <c r="K8316">
        <f t="shared" si="387"/>
        <v>4498.29</v>
      </c>
      <c r="L8316" t="str">
        <f t="shared" si="388"/>
        <v>May</v>
      </c>
      <c r="M8316" t="str">
        <f t="shared" si="389"/>
        <v>2024</v>
      </c>
    </row>
    <row r="8317" spans="1:13" x14ac:dyDescent="0.3">
      <c r="A8317">
        <v>8316</v>
      </c>
      <c r="B8317">
        <v>15</v>
      </c>
      <c r="C8317">
        <v>2</v>
      </c>
      <c r="D8317" s="2">
        <v>45515</v>
      </c>
      <c r="E8317">
        <v>77</v>
      </c>
      <c r="F8317" t="str">
        <f>_xlfn.XLOOKUP(B8317,Products!$A$2:$A$51,Products!$B$2:$B$51)</f>
        <v>Nothing</v>
      </c>
      <c r="G8317" t="str">
        <f>_xlfn.XLOOKUP(B8317,Products!$A$2:$A$51,Products!$C$2:$C$51)</f>
        <v>Home &amp; Kitchen</v>
      </c>
      <c r="H8317">
        <f>_xlfn.XLOOKUP(B8317,Products!$A$2:$A$51,Products!$D$2:$D$51)</f>
        <v>53.21</v>
      </c>
      <c r="I8317" t="str">
        <f>_xlfn.XLOOKUP(E8317,Salespersons!$A$2:$A$101,Salespersons!$B$2:$B$101)</f>
        <v>Nicole Holloway</v>
      </c>
      <c r="J8317" t="str">
        <f>_xlfn.XLOOKUP(E8317,Salespersons!$A$2:$A$101,Salespersons!$C$2:$C$101)</f>
        <v>East</v>
      </c>
      <c r="K8317">
        <f t="shared" si="387"/>
        <v>106.42</v>
      </c>
      <c r="L8317" t="str">
        <f t="shared" si="388"/>
        <v>August</v>
      </c>
      <c r="M8317" t="str">
        <f t="shared" si="389"/>
        <v>2024</v>
      </c>
    </row>
    <row r="8318" spans="1:13" x14ac:dyDescent="0.3">
      <c r="A8318">
        <v>8317</v>
      </c>
      <c r="B8318">
        <v>21</v>
      </c>
      <c r="C8318">
        <v>6</v>
      </c>
      <c r="D8318" s="2">
        <v>45462</v>
      </c>
      <c r="E8318">
        <v>48</v>
      </c>
      <c r="F8318" t="str">
        <f>_xlfn.XLOOKUP(B8318,Products!$A$2:$A$51,Products!$B$2:$B$51)</f>
        <v>Firm</v>
      </c>
      <c r="G8318" t="str">
        <f>_xlfn.XLOOKUP(B8318,Products!$A$2:$A$51,Products!$C$2:$C$51)</f>
        <v>Toys</v>
      </c>
      <c r="H8318">
        <f>_xlfn.XLOOKUP(B8318,Products!$A$2:$A$51,Products!$D$2:$D$51)</f>
        <v>107.8</v>
      </c>
      <c r="I8318" t="str">
        <f>_xlfn.XLOOKUP(E8318,Salespersons!$A$2:$A$101,Salespersons!$B$2:$B$101)</f>
        <v>Jacob Woods</v>
      </c>
      <c r="J8318" t="str">
        <f>_xlfn.XLOOKUP(E8318,Salespersons!$A$2:$A$101,Salespersons!$C$2:$C$101)</f>
        <v>West</v>
      </c>
      <c r="K8318">
        <f t="shared" si="387"/>
        <v>646.79999999999995</v>
      </c>
      <c r="L8318" t="str">
        <f t="shared" si="388"/>
        <v>June</v>
      </c>
      <c r="M8318" t="str">
        <f t="shared" si="389"/>
        <v>2024</v>
      </c>
    </row>
    <row r="8319" spans="1:13" x14ac:dyDescent="0.3">
      <c r="A8319">
        <v>8318</v>
      </c>
      <c r="B8319">
        <v>22</v>
      </c>
      <c r="C8319">
        <v>3</v>
      </c>
      <c r="D8319" s="2">
        <v>45772</v>
      </c>
      <c r="E8319">
        <v>37</v>
      </c>
      <c r="F8319" t="str">
        <f>_xlfn.XLOOKUP(B8319,Products!$A$2:$A$51,Products!$B$2:$B$51)</f>
        <v>Detail</v>
      </c>
      <c r="G8319" t="str">
        <f>_xlfn.XLOOKUP(B8319,Products!$A$2:$A$51,Products!$C$2:$C$51)</f>
        <v>Clothing</v>
      </c>
      <c r="H8319">
        <f>_xlfn.XLOOKUP(B8319,Products!$A$2:$A$51,Products!$D$2:$D$51)</f>
        <v>393.11</v>
      </c>
      <c r="I8319" t="str">
        <f>_xlfn.XLOOKUP(E8319,Salespersons!$A$2:$A$101,Salespersons!$B$2:$B$101)</f>
        <v>Timothy Chan MD</v>
      </c>
      <c r="J8319" t="str">
        <f>_xlfn.XLOOKUP(E8319,Salespersons!$A$2:$A$101,Salespersons!$C$2:$C$101)</f>
        <v>North</v>
      </c>
      <c r="K8319">
        <f t="shared" si="387"/>
        <v>1179.33</v>
      </c>
      <c r="L8319" t="str">
        <f t="shared" si="388"/>
        <v>April</v>
      </c>
      <c r="M8319" t="str">
        <f t="shared" si="389"/>
        <v>2025</v>
      </c>
    </row>
    <row r="8320" spans="1:13" x14ac:dyDescent="0.3">
      <c r="A8320">
        <v>8319</v>
      </c>
      <c r="B8320">
        <v>46</v>
      </c>
      <c r="C8320">
        <v>6</v>
      </c>
      <c r="D8320" s="2">
        <v>45162</v>
      </c>
      <c r="E8320">
        <v>12</v>
      </c>
      <c r="F8320" t="str">
        <f>_xlfn.XLOOKUP(B8320,Products!$A$2:$A$51,Products!$B$2:$B$51)</f>
        <v>Consider</v>
      </c>
      <c r="G8320" t="str">
        <f>_xlfn.XLOOKUP(B8320,Products!$A$2:$A$51,Products!$C$2:$C$51)</f>
        <v>Books</v>
      </c>
      <c r="H8320">
        <f>_xlfn.XLOOKUP(B8320,Products!$A$2:$A$51,Products!$D$2:$D$51)</f>
        <v>243.05</v>
      </c>
      <c r="I8320" t="str">
        <f>_xlfn.XLOOKUP(E8320,Salespersons!$A$2:$A$101,Salespersons!$B$2:$B$101)</f>
        <v>Michael Jones</v>
      </c>
      <c r="J8320" t="str">
        <f>_xlfn.XLOOKUP(E8320,Salespersons!$A$2:$A$101,Salespersons!$C$2:$C$101)</f>
        <v>West</v>
      </c>
      <c r="K8320">
        <f t="shared" si="387"/>
        <v>1458.3000000000002</v>
      </c>
      <c r="L8320" t="str">
        <f t="shared" si="388"/>
        <v>August</v>
      </c>
      <c r="M8320" t="str">
        <f t="shared" si="389"/>
        <v>2023</v>
      </c>
    </row>
    <row r="8321" spans="1:13" x14ac:dyDescent="0.3">
      <c r="A8321">
        <v>8320</v>
      </c>
      <c r="B8321">
        <v>41</v>
      </c>
      <c r="C8321">
        <v>4</v>
      </c>
      <c r="D8321" s="2">
        <v>45463</v>
      </c>
      <c r="E8321">
        <v>79</v>
      </c>
      <c r="F8321" t="str">
        <f>_xlfn.XLOOKUP(B8321,Products!$A$2:$A$51,Products!$B$2:$B$51)</f>
        <v>Almost</v>
      </c>
      <c r="G8321" t="str">
        <f>_xlfn.XLOOKUP(B8321,Products!$A$2:$A$51,Products!$C$2:$C$51)</f>
        <v>Home &amp; Kitchen</v>
      </c>
      <c r="H8321">
        <f>_xlfn.XLOOKUP(B8321,Products!$A$2:$A$51,Products!$D$2:$D$51)</f>
        <v>70.72</v>
      </c>
      <c r="I8321" t="str">
        <f>_xlfn.XLOOKUP(E8321,Salespersons!$A$2:$A$101,Salespersons!$B$2:$B$101)</f>
        <v>Mark Pruitt</v>
      </c>
      <c r="J8321" t="str">
        <f>_xlfn.XLOOKUP(E8321,Salespersons!$A$2:$A$101,Salespersons!$C$2:$C$101)</f>
        <v>East</v>
      </c>
      <c r="K8321">
        <f t="shared" si="387"/>
        <v>282.88</v>
      </c>
      <c r="L8321" t="str">
        <f t="shared" si="388"/>
        <v>June</v>
      </c>
      <c r="M8321" t="str">
        <f t="shared" si="389"/>
        <v>2024</v>
      </c>
    </row>
    <row r="8322" spans="1:13" x14ac:dyDescent="0.3">
      <c r="A8322">
        <v>8321</v>
      </c>
      <c r="B8322">
        <v>43</v>
      </c>
      <c r="C8322">
        <v>8</v>
      </c>
      <c r="D8322" s="2">
        <v>45686</v>
      </c>
      <c r="E8322">
        <v>94</v>
      </c>
      <c r="F8322" t="str">
        <f>_xlfn.XLOOKUP(B8322,Products!$A$2:$A$51,Products!$B$2:$B$51)</f>
        <v>Seem</v>
      </c>
      <c r="G8322" t="str">
        <f>_xlfn.XLOOKUP(B8322,Products!$A$2:$A$51,Products!$C$2:$C$51)</f>
        <v>Toys</v>
      </c>
      <c r="H8322">
        <f>_xlfn.XLOOKUP(B8322,Products!$A$2:$A$51,Products!$D$2:$D$51)</f>
        <v>98.01</v>
      </c>
      <c r="I8322" t="str">
        <f>_xlfn.XLOOKUP(E8322,Salespersons!$A$2:$A$101,Salespersons!$B$2:$B$101)</f>
        <v>Christopher Martinez</v>
      </c>
      <c r="J8322" t="str">
        <f>_xlfn.XLOOKUP(E8322,Salespersons!$A$2:$A$101,Salespersons!$C$2:$C$101)</f>
        <v>East</v>
      </c>
      <c r="K8322">
        <f t="shared" si="387"/>
        <v>784.08</v>
      </c>
      <c r="L8322" t="str">
        <f t="shared" si="388"/>
        <v>January</v>
      </c>
      <c r="M8322" t="str">
        <f t="shared" si="389"/>
        <v>2025</v>
      </c>
    </row>
    <row r="8323" spans="1:13" x14ac:dyDescent="0.3">
      <c r="A8323">
        <v>8322</v>
      </c>
      <c r="B8323">
        <v>5</v>
      </c>
      <c r="C8323">
        <v>3</v>
      </c>
      <c r="D8323" s="2">
        <v>45728</v>
      </c>
      <c r="E8323">
        <v>95</v>
      </c>
      <c r="F8323" t="str">
        <f>_xlfn.XLOOKUP(B8323,Products!$A$2:$A$51,Products!$B$2:$B$51)</f>
        <v>Table</v>
      </c>
      <c r="G8323" t="str">
        <f>_xlfn.XLOOKUP(B8323,Products!$A$2:$A$51,Products!$C$2:$C$51)</f>
        <v>Toys</v>
      </c>
      <c r="H8323">
        <f>_xlfn.XLOOKUP(B8323,Products!$A$2:$A$51,Products!$D$2:$D$51)</f>
        <v>100.72</v>
      </c>
      <c r="I8323" t="str">
        <f>_xlfn.XLOOKUP(E8323,Salespersons!$A$2:$A$101,Salespersons!$B$2:$B$101)</f>
        <v>Theresa Silva</v>
      </c>
      <c r="J8323" t="str">
        <f>_xlfn.XLOOKUP(E8323,Salespersons!$A$2:$A$101,Salespersons!$C$2:$C$101)</f>
        <v>West</v>
      </c>
      <c r="K8323">
        <f t="shared" ref="K8323:K8386" si="390">C8323*H8323</f>
        <v>302.15999999999997</v>
      </c>
      <c r="L8323" t="str">
        <f t="shared" ref="L8323:L8386" si="391">TEXT(D8323,"MMMM")</f>
        <v>March</v>
      </c>
      <c r="M8323" t="str">
        <f t="shared" ref="M8323:M8386" si="392">TEXT(D8323,"YYYY")</f>
        <v>2025</v>
      </c>
    </row>
    <row r="8324" spans="1:13" x14ac:dyDescent="0.3">
      <c r="A8324">
        <v>8323</v>
      </c>
      <c r="B8324">
        <v>44</v>
      </c>
      <c r="C8324">
        <v>8</v>
      </c>
      <c r="D8324" s="2">
        <v>45302</v>
      </c>
      <c r="E8324">
        <v>93</v>
      </c>
      <c r="F8324" t="str">
        <f>_xlfn.XLOOKUP(B8324,Products!$A$2:$A$51,Products!$B$2:$B$51)</f>
        <v>Approach</v>
      </c>
      <c r="G8324" t="str">
        <f>_xlfn.XLOOKUP(B8324,Products!$A$2:$A$51,Products!$C$2:$C$51)</f>
        <v>Toys</v>
      </c>
      <c r="H8324">
        <f>_xlfn.XLOOKUP(B8324,Products!$A$2:$A$51,Products!$D$2:$D$51)</f>
        <v>128.11000000000001</v>
      </c>
      <c r="I8324" t="str">
        <f>_xlfn.XLOOKUP(E8324,Salespersons!$A$2:$A$101,Salespersons!$B$2:$B$101)</f>
        <v>Yolanda Clayton</v>
      </c>
      <c r="J8324" t="str">
        <f>_xlfn.XLOOKUP(E8324,Salespersons!$A$2:$A$101,Salespersons!$C$2:$C$101)</f>
        <v>South</v>
      </c>
      <c r="K8324">
        <f t="shared" si="390"/>
        <v>1024.8800000000001</v>
      </c>
      <c r="L8324" t="str">
        <f t="shared" si="391"/>
        <v>January</v>
      </c>
      <c r="M8324" t="str">
        <f t="shared" si="392"/>
        <v>2024</v>
      </c>
    </row>
    <row r="8325" spans="1:13" x14ac:dyDescent="0.3">
      <c r="A8325">
        <v>8324</v>
      </c>
      <c r="B8325">
        <v>16</v>
      </c>
      <c r="C8325">
        <v>3</v>
      </c>
      <c r="D8325" s="2">
        <v>45240</v>
      </c>
      <c r="E8325">
        <v>98</v>
      </c>
      <c r="F8325" t="str">
        <f>_xlfn.XLOOKUP(B8325,Products!$A$2:$A$51,Products!$B$2:$B$51)</f>
        <v>Answer</v>
      </c>
      <c r="G8325" t="str">
        <f>_xlfn.XLOOKUP(B8325,Products!$A$2:$A$51,Products!$C$2:$C$51)</f>
        <v>Home &amp; Kitchen</v>
      </c>
      <c r="H8325">
        <f>_xlfn.XLOOKUP(B8325,Products!$A$2:$A$51,Products!$D$2:$D$51)</f>
        <v>145.77000000000001</v>
      </c>
      <c r="I8325" t="str">
        <f>_xlfn.XLOOKUP(E8325,Salespersons!$A$2:$A$101,Salespersons!$B$2:$B$101)</f>
        <v>Mrs. Marie Rodriguez</v>
      </c>
      <c r="J8325" t="str">
        <f>_xlfn.XLOOKUP(E8325,Salespersons!$A$2:$A$101,Salespersons!$C$2:$C$101)</f>
        <v>East</v>
      </c>
      <c r="K8325">
        <f t="shared" si="390"/>
        <v>437.31000000000006</v>
      </c>
      <c r="L8325" t="str">
        <f t="shared" si="391"/>
        <v>November</v>
      </c>
      <c r="M8325" t="str">
        <f t="shared" si="392"/>
        <v>2023</v>
      </c>
    </row>
    <row r="8326" spans="1:13" x14ac:dyDescent="0.3">
      <c r="A8326">
        <v>8325</v>
      </c>
      <c r="B8326">
        <v>35</v>
      </c>
      <c r="C8326">
        <v>5</v>
      </c>
      <c r="D8326" s="2">
        <v>45722</v>
      </c>
      <c r="E8326">
        <v>32</v>
      </c>
      <c r="F8326" t="str">
        <f>_xlfn.XLOOKUP(B8326,Products!$A$2:$A$51,Products!$B$2:$B$51)</f>
        <v>Ok</v>
      </c>
      <c r="G8326" t="str">
        <f>_xlfn.XLOOKUP(B8326,Products!$A$2:$A$51,Products!$C$2:$C$51)</f>
        <v>Books</v>
      </c>
      <c r="H8326">
        <f>_xlfn.XLOOKUP(B8326,Products!$A$2:$A$51,Products!$D$2:$D$51)</f>
        <v>252.35</v>
      </c>
      <c r="I8326" t="str">
        <f>_xlfn.XLOOKUP(E8326,Salespersons!$A$2:$A$101,Salespersons!$B$2:$B$101)</f>
        <v>Michael Adams</v>
      </c>
      <c r="J8326" t="str">
        <f>_xlfn.XLOOKUP(E8326,Salespersons!$A$2:$A$101,Salespersons!$C$2:$C$101)</f>
        <v>North</v>
      </c>
      <c r="K8326">
        <f t="shared" si="390"/>
        <v>1261.75</v>
      </c>
      <c r="L8326" t="str">
        <f t="shared" si="391"/>
        <v>March</v>
      </c>
      <c r="M8326" t="str">
        <f t="shared" si="392"/>
        <v>2025</v>
      </c>
    </row>
    <row r="8327" spans="1:13" x14ac:dyDescent="0.3">
      <c r="A8327">
        <v>8326</v>
      </c>
      <c r="B8327">
        <v>5</v>
      </c>
      <c r="C8327">
        <v>2</v>
      </c>
      <c r="D8327" s="2">
        <v>45707</v>
      </c>
      <c r="E8327">
        <v>23</v>
      </c>
      <c r="F8327" t="str">
        <f>_xlfn.XLOOKUP(B8327,Products!$A$2:$A$51,Products!$B$2:$B$51)</f>
        <v>Table</v>
      </c>
      <c r="G8327" t="str">
        <f>_xlfn.XLOOKUP(B8327,Products!$A$2:$A$51,Products!$C$2:$C$51)</f>
        <v>Toys</v>
      </c>
      <c r="H8327">
        <f>_xlfn.XLOOKUP(B8327,Products!$A$2:$A$51,Products!$D$2:$D$51)</f>
        <v>100.72</v>
      </c>
      <c r="I8327" t="str">
        <f>_xlfn.XLOOKUP(E8327,Salespersons!$A$2:$A$101,Salespersons!$B$2:$B$101)</f>
        <v>Kevin Cox</v>
      </c>
      <c r="J8327" t="str">
        <f>_xlfn.XLOOKUP(E8327,Salespersons!$A$2:$A$101,Salespersons!$C$2:$C$101)</f>
        <v>North</v>
      </c>
      <c r="K8327">
        <f t="shared" si="390"/>
        <v>201.44</v>
      </c>
      <c r="L8327" t="str">
        <f t="shared" si="391"/>
        <v>February</v>
      </c>
      <c r="M8327" t="str">
        <f t="shared" si="392"/>
        <v>2025</v>
      </c>
    </row>
    <row r="8328" spans="1:13" x14ac:dyDescent="0.3">
      <c r="A8328">
        <v>8327</v>
      </c>
      <c r="B8328">
        <v>26</v>
      </c>
      <c r="C8328">
        <v>6</v>
      </c>
      <c r="D8328" s="2">
        <v>45434</v>
      </c>
      <c r="E8328">
        <v>74</v>
      </c>
      <c r="F8328" t="str">
        <f>_xlfn.XLOOKUP(B8328,Products!$A$2:$A$51,Products!$B$2:$B$51)</f>
        <v>He</v>
      </c>
      <c r="G8328" t="str">
        <f>_xlfn.XLOOKUP(B8328,Products!$A$2:$A$51,Products!$C$2:$C$51)</f>
        <v>Clothing</v>
      </c>
      <c r="H8328">
        <f>_xlfn.XLOOKUP(B8328,Products!$A$2:$A$51,Products!$D$2:$D$51)</f>
        <v>499.81</v>
      </c>
      <c r="I8328" t="str">
        <f>_xlfn.XLOOKUP(E8328,Salespersons!$A$2:$A$101,Salespersons!$B$2:$B$101)</f>
        <v>Kevin Smith</v>
      </c>
      <c r="J8328" t="str">
        <f>_xlfn.XLOOKUP(E8328,Salespersons!$A$2:$A$101,Salespersons!$C$2:$C$101)</f>
        <v>South</v>
      </c>
      <c r="K8328">
        <f t="shared" si="390"/>
        <v>2998.86</v>
      </c>
      <c r="L8328" t="str">
        <f t="shared" si="391"/>
        <v>May</v>
      </c>
      <c r="M8328" t="str">
        <f t="shared" si="392"/>
        <v>2024</v>
      </c>
    </row>
    <row r="8329" spans="1:13" x14ac:dyDescent="0.3">
      <c r="A8329">
        <v>8328</v>
      </c>
      <c r="B8329">
        <v>26</v>
      </c>
      <c r="C8329">
        <v>7</v>
      </c>
      <c r="D8329" s="2">
        <v>45595</v>
      </c>
      <c r="E8329">
        <v>72</v>
      </c>
      <c r="F8329" t="str">
        <f>_xlfn.XLOOKUP(B8329,Products!$A$2:$A$51,Products!$B$2:$B$51)</f>
        <v>He</v>
      </c>
      <c r="G8329" t="str">
        <f>_xlfn.XLOOKUP(B8329,Products!$A$2:$A$51,Products!$C$2:$C$51)</f>
        <v>Clothing</v>
      </c>
      <c r="H8329">
        <f>_xlfn.XLOOKUP(B8329,Products!$A$2:$A$51,Products!$D$2:$D$51)</f>
        <v>499.81</v>
      </c>
      <c r="I8329" t="str">
        <f>_xlfn.XLOOKUP(E8329,Salespersons!$A$2:$A$101,Salespersons!$B$2:$B$101)</f>
        <v>Jessica Gilmore</v>
      </c>
      <c r="J8329" t="str">
        <f>_xlfn.XLOOKUP(E8329,Salespersons!$A$2:$A$101,Salespersons!$C$2:$C$101)</f>
        <v>South</v>
      </c>
      <c r="K8329">
        <f t="shared" si="390"/>
        <v>3498.67</v>
      </c>
      <c r="L8329" t="str">
        <f t="shared" si="391"/>
        <v>October</v>
      </c>
      <c r="M8329" t="str">
        <f t="shared" si="392"/>
        <v>2024</v>
      </c>
    </row>
    <row r="8330" spans="1:13" x14ac:dyDescent="0.3">
      <c r="A8330">
        <v>8329</v>
      </c>
      <c r="B8330">
        <v>5</v>
      </c>
      <c r="C8330">
        <v>8</v>
      </c>
      <c r="D8330" s="2">
        <v>45378</v>
      </c>
      <c r="E8330">
        <v>21</v>
      </c>
      <c r="F8330" t="str">
        <f>_xlfn.XLOOKUP(B8330,Products!$A$2:$A$51,Products!$B$2:$B$51)</f>
        <v>Table</v>
      </c>
      <c r="G8330" t="str">
        <f>_xlfn.XLOOKUP(B8330,Products!$A$2:$A$51,Products!$C$2:$C$51)</f>
        <v>Toys</v>
      </c>
      <c r="H8330">
        <f>_xlfn.XLOOKUP(B8330,Products!$A$2:$A$51,Products!$D$2:$D$51)</f>
        <v>100.72</v>
      </c>
      <c r="I8330" t="str">
        <f>_xlfn.XLOOKUP(E8330,Salespersons!$A$2:$A$101,Salespersons!$B$2:$B$101)</f>
        <v>David Harris</v>
      </c>
      <c r="J8330" t="str">
        <f>_xlfn.XLOOKUP(E8330,Salespersons!$A$2:$A$101,Salespersons!$C$2:$C$101)</f>
        <v>West</v>
      </c>
      <c r="K8330">
        <f t="shared" si="390"/>
        <v>805.76</v>
      </c>
      <c r="L8330" t="str">
        <f t="shared" si="391"/>
        <v>March</v>
      </c>
      <c r="M8330" t="str">
        <f t="shared" si="392"/>
        <v>2024</v>
      </c>
    </row>
    <row r="8331" spans="1:13" x14ac:dyDescent="0.3">
      <c r="A8331">
        <v>8330</v>
      </c>
      <c r="B8331">
        <v>50</v>
      </c>
      <c r="C8331">
        <v>4</v>
      </c>
      <c r="D8331" s="2">
        <v>45424</v>
      </c>
      <c r="E8331">
        <v>75</v>
      </c>
      <c r="F8331" t="str">
        <f>_xlfn.XLOOKUP(B8331,Products!$A$2:$A$51,Products!$B$2:$B$51)</f>
        <v>Newspaper</v>
      </c>
      <c r="G8331" t="str">
        <f>_xlfn.XLOOKUP(B8331,Products!$A$2:$A$51,Products!$C$2:$C$51)</f>
        <v>Clothing</v>
      </c>
      <c r="H8331">
        <f>_xlfn.XLOOKUP(B8331,Products!$A$2:$A$51,Products!$D$2:$D$51)</f>
        <v>256.36</v>
      </c>
      <c r="I8331" t="str">
        <f>_xlfn.XLOOKUP(E8331,Salespersons!$A$2:$A$101,Salespersons!$B$2:$B$101)</f>
        <v>Steven Adkins</v>
      </c>
      <c r="J8331" t="str">
        <f>_xlfn.XLOOKUP(E8331,Salespersons!$A$2:$A$101,Salespersons!$C$2:$C$101)</f>
        <v>South</v>
      </c>
      <c r="K8331">
        <f t="shared" si="390"/>
        <v>1025.44</v>
      </c>
      <c r="L8331" t="str">
        <f t="shared" si="391"/>
        <v>May</v>
      </c>
      <c r="M8331" t="str">
        <f t="shared" si="392"/>
        <v>2024</v>
      </c>
    </row>
    <row r="8332" spans="1:13" x14ac:dyDescent="0.3">
      <c r="A8332">
        <v>8331</v>
      </c>
      <c r="B8332">
        <v>36</v>
      </c>
      <c r="C8332">
        <v>9</v>
      </c>
      <c r="D8332" s="2">
        <v>45796</v>
      </c>
      <c r="E8332">
        <v>12</v>
      </c>
      <c r="F8332" t="str">
        <f>_xlfn.XLOOKUP(B8332,Products!$A$2:$A$51,Products!$B$2:$B$51)</f>
        <v>Agreement</v>
      </c>
      <c r="G8332" t="str">
        <f>_xlfn.XLOOKUP(B8332,Products!$A$2:$A$51,Products!$C$2:$C$51)</f>
        <v>Toys</v>
      </c>
      <c r="H8332">
        <f>_xlfn.XLOOKUP(B8332,Products!$A$2:$A$51,Products!$D$2:$D$51)</f>
        <v>240.8</v>
      </c>
      <c r="I8332" t="str">
        <f>_xlfn.XLOOKUP(E8332,Salespersons!$A$2:$A$101,Salespersons!$B$2:$B$101)</f>
        <v>Michael Jones</v>
      </c>
      <c r="J8332" t="str">
        <f>_xlfn.XLOOKUP(E8332,Salespersons!$A$2:$A$101,Salespersons!$C$2:$C$101)</f>
        <v>West</v>
      </c>
      <c r="K8332">
        <f t="shared" si="390"/>
        <v>2167.2000000000003</v>
      </c>
      <c r="L8332" t="str">
        <f t="shared" si="391"/>
        <v>May</v>
      </c>
      <c r="M8332" t="str">
        <f t="shared" si="392"/>
        <v>2025</v>
      </c>
    </row>
    <row r="8333" spans="1:13" x14ac:dyDescent="0.3">
      <c r="A8333">
        <v>8332</v>
      </c>
      <c r="B8333">
        <v>24</v>
      </c>
      <c r="C8333">
        <v>2</v>
      </c>
      <c r="D8333" s="2">
        <v>45486</v>
      </c>
      <c r="E8333">
        <v>49</v>
      </c>
      <c r="F8333" t="str">
        <f>_xlfn.XLOOKUP(B8333,Products!$A$2:$A$51,Products!$B$2:$B$51)</f>
        <v>Still</v>
      </c>
      <c r="G8333" t="str">
        <f>_xlfn.XLOOKUP(B8333,Products!$A$2:$A$51,Products!$C$2:$C$51)</f>
        <v>Electronics</v>
      </c>
      <c r="H8333">
        <f>_xlfn.XLOOKUP(B8333,Products!$A$2:$A$51,Products!$D$2:$D$51)</f>
        <v>68.260000000000005</v>
      </c>
      <c r="I8333" t="str">
        <f>_xlfn.XLOOKUP(E8333,Salespersons!$A$2:$A$101,Salespersons!$B$2:$B$101)</f>
        <v>Thomas Morris</v>
      </c>
      <c r="J8333" t="str">
        <f>_xlfn.XLOOKUP(E8333,Salespersons!$A$2:$A$101,Salespersons!$C$2:$C$101)</f>
        <v>South</v>
      </c>
      <c r="K8333">
        <f t="shared" si="390"/>
        <v>136.52000000000001</v>
      </c>
      <c r="L8333" t="str">
        <f t="shared" si="391"/>
        <v>July</v>
      </c>
      <c r="M8333" t="str">
        <f t="shared" si="392"/>
        <v>2024</v>
      </c>
    </row>
    <row r="8334" spans="1:13" x14ac:dyDescent="0.3">
      <c r="A8334">
        <v>8333</v>
      </c>
      <c r="B8334">
        <v>15</v>
      </c>
      <c r="C8334">
        <v>8</v>
      </c>
      <c r="D8334" s="2">
        <v>45234</v>
      </c>
      <c r="E8334">
        <v>47</v>
      </c>
      <c r="F8334" t="str">
        <f>_xlfn.XLOOKUP(B8334,Products!$A$2:$A$51,Products!$B$2:$B$51)</f>
        <v>Nothing</v>
      </c>
      <c r="G8334" t="str">
        <f>_xlfn.XLOOKUP(B8334,Products!$A$2:$A$51,Products!$C$2:$C$51)</f>
        <v>Home &amp; Kitchen</v>
      </c>
      <c r="H8334">
        <f>_xlfn.XLOOKUP(B8334,Products!$A$2:$A$51,Products!$D$2:$D$51)</f>
        <v>53.21</v>
      </c>
      <c r="I8334" t="str">
        <f>_xlfn.XLOOKUP(E8334,Salespersons!$A$2:$A$101,Salespersons!$B$2:$B$101)</f>
        <v>Jasmine Smith</v>
      </c>
      <c r="J8334" t="str">
        <f>_xlfn.XLOOKUP(E8334,Salespersons!$A$2:$A$101,Salespersons!$C$2:$C$101)</f>
        <v>West</v>
      </c>
      <c r="K8334">
        <f t="shared" si="390"/>
        <v>425.68</v>
      </c>
      <c r="L8334" t="str">
        <f t="shared" si="391"/>
        <v>November</v>
      </c>
      <c r="M8334" t="str">
        <f t="shared" si="392"/>
        <v>2023</v>
      </c>
    </row>
    <row r="8335" spans="1:13" x14ac:dyDescent="0.3">
      <c r="A8335">
        <v>8334</v>
      </c>
      <c r="B8335">
        <v>30</v>
      </c>
      <c r="C8335">
        <v>6</v>
      </c>
      <c r="D8335" s="2">
        <v>45252</v>
      </c>
      <c r="E8335">
        <v>83</v>
      </c>
      <c r="F8335" t="str">
        <f>_xlfn.XLOOKUP(B8335,Products!$A$2:$A$51,Products!$B$2:$B$51)</f>
        <v>Fine</v>
      </c>
      <c r="G8335" t="str">
        <f>_xlfn.XLOOKUP(B8335,Products!$A$2:$A$51,Products!$C$2:$C$51)</f>
        <v>Electronics</v>
      </c>
      <c r="H8335">
        <f>_xlfn.XLOOKUP(B8335,Products!$A$2:$A$51,Products!$D$2:$D$51)</f>
        <v>473.44</v>
      </c>
      <c r="I8335" t="str">
        <f>_xlfn.XLOOKUP(E8335,Salespersons!$A$2:$A$101,Salespersons!$B$2:$B$101)</f>
        <v>Stephen Ortiz</v>
      </c>
      <c r="J8335" t="str">
        <f>_xlfn.XLOOKUP(E8335,Salespersons!$A$2:$A$101,Salespersons!$C$2:$C$101)</f>
        <v>North</v>
      </c>
      <c r="K8335">
        <f t="shared" si="390"/>
        <v>2840.64</v>
      </c>
      <c r="L8335" t="str">
        <f t="shared" si="391"/>
        <v>November</v>
      </c>
      <c r="M8335" t="str">
        <f t="shared" si="392"/>
        <v>2023</v>
      </c>
    </row>
    <row r="8336" spans="1:13" x14ac:dyDescent="0.3">
      <c r="A8336">
        <v>8335</v>
      </c>
      <c r="B8336">
        <v>5</v>
      </c>
      <c r="C8336">
        <v>4</v>
      </c>
      <c r="D8336" s="2">
        <v>45405</v>
      </c>
      <c r="E8336">
        <v>98</v>
      </c>
      <c r="F8336" t="str">
        <f>_xlfn.XLOOKUP(B8336,Products!$A$2:$A$51,Products!$B$2:$B$51)</f>
        <v>Table</v>
      </c>
      <c r="G8336" t="str">
        <f>_xlfn.XLOOKUP(B8336,Products!$A$2:$A$51,Products!$C$2:$C$51)</f>
        <v>Toys</v>
      </c>
      <c r="H8336">
        <f>_xlfn.XLOOKUP(B8336,Products!$A$2:$A$51,Products!$D$2:$D$51)</f>
        <v>100.72</v>
      </c>
      <c r="I8336" t="str">
        <f>_xlfn.XLOOKUP(E8336,Salespersons!$A$2:$A$101,Salespersons!$B$2:$B$101)</f>
        <v>Mrs. Marie Rodriguez</v>
      </c>
      <c r="J8336" t="str">
        <f>_xlfn.XLOOKUP(E8336,Salespersons!$A$2:$A$101,Salespersons!$C$2:$C$101)</f>
        <v>East</v>
      </c>
      <c r="K8336">
        <f t="shared" si="390"/>
        <v>402.88</v>
      </c>
      <c r="L8336" t="str">
        <f t="shared" si="391"/>
        <v>April</v>
      </c>
      <c r="M8336" t="str">
        <f t="shared" si="392"/>
        <v>2024</v>
      </c>
    </row>
    <row r="8337" spans="1:13" x14ac:dyDescent="0.3">
      <c r="A8337">
        <v>8336</v>
      </c>
      <c r="B8337">
        <v>40</v>
      </c>
      <c r="C8337">
        <v>2</v>
      </c>
      <c r="D8337" s="2">
        <v>45581</v>
      </c>
      <c r="E8337">
        <v>62</v>
      </c>
      <c r="F8337" t="str">
        <f>_xlfn.XLOOKUP(B8337,Products!$A$2:$A$51,Products!$B$2:$B$51)</f>
        <v>Agent</v>
      </c>
      <c r="G8337" t="str">
        <f>_xlfn.XLOOKUP(B8337,Products!$A$2:$A$51,Products!$C$2:$C$51)</f>
        <v>Toys</v>
      </c>
      <c r="H8337">
        <f>_xlfn.XLOOKUP(B8337,Products!$A$2:$A$51,Products!$D$2:$D$51)</f>
        <v>228.56</v>
      </c>
      <c r="I8337" t="str">
        <f>_xlfn.XLOOKUP(E8337,Salespersons!$A$2:$A$101,Salespersons!$B$2:$B$101)</f>
        <v>Kristen Miller</v>
      </c>
      <c r="J8337" t="str">
        <f>_xlfn.XLOOKUP(E8337,Salespersons!$A$2:$A$101,Salespersons!$C$2:$C$101)</f>
        <v>North</v>
      </c>
      <c r="K8337">
        <f t="shared" si="390"/>
        <v>457.12</v>
      </c>
      <c r="L8337" t="str">
        <f t="shared" si="391"/>
        <v>October</v>
      </c>
      <c r="M8337" t="str">
        <f t="shared" si="392"/>
        <v>2024</v>
      </c>
    </row>
    <row r="8338" spans="1:13" x14ac:dyDescent="0.3">
      <c r="A8338">
        <v>8337</v>
      </c>
      <c r="B8338">
        <v>48</v>
      </c>
      <c r="C8338">
        <v>4</v>
      </c>
      <c r="D8338" s="2">
        <v>45373</v>
      </c>
      <c r="E8338">
        <v>38</v>
      </c>
      <c r="F8338" t="str">
        <f>_xlfn.XLOOKUP(B8338,Products!$A$2:$A$51,Products!$B$2:$B$51)</f>
        <v>Respond</v>
      </c>
      <c r="G8338" t="str">
        <f>_xlfn.XLOOKUP(B8338,Products!$A$2:$A$51,Products!$C$2:$C$51)</f>
        <v>Electronics</v>
      </c>
      <c r="H8338">
        <f>_xlfn.XLOOKUP(B8338,Products!$A$2:$A$51,Products!$D$2:$D$51)</f>
        <v>356.43</v>
      </c>
      <c r="I8338" t="str">
        <f>_xlfn.XLOOKUP(E8338,Salespersons!$A$2:$A$101,Salespersons!$B$2:$B$101)</f>
        <v>Gina Hart</v>
      </c>
      <c r="J8338" t="str">
        <f>_xlfn.XLOOKUP(E8338,Salespersons!$A$2:$A$101,Salespersons!$C$2:$C$101)</f>
        <v>East</v>
      </c>
      <c r="K8338">
        <f t="shared" si="390"/>
        <v>1425.72</v>
      </c>
      <c r="L8338" t="str">
        <f t="shared" si="391"/>
        <v>March</v>
      </c>
      <c r="M8338" t="str">
        <f t="shared" si="392"/>
        <v>2024</v>
      </c>
    </row>
    <row r="8339" spans="1:13" x14ac:dyDescent="0.3">
      <c r="A8339">
        <v>8338</v>
      </c>
      <c r="B8339">
        <v>22</v>
      </c>
      <c r="C8339">
        <v>3</v>
      </c>
      <c r="D8339" s="2">
        <v>45380</v>
      </c>
      <c r="E8339">
        <v>98</v>
      </c>
      <c r="F8339" t="str">
        <f>_xlfn.XLOOKUP(B8339,Products!$A$2:$A$51,Products!$B$2:$B$51)</f>
        <v>Detail</v>
      </c>
      <c r="G8339" t="str">
        <f>_xlfn.XLOOKUP(B8339,Products!$A$2:$A$51,Products!$C$2:$C$51)</f>
        <v>Clothing</v>
      </c>
      <c r="H8339">
        <f>_xlfn.XLOOKUP(B8339,Products!$A$2:$A$51,Products!$D$2:$D$51)</f>
        <v>393.11</v>
      </c>
      <c r="I8339" t="str">
        <f>_xlfn.XLOOKUP(E8339,Salespersons!$A$2:$A$101,Salespersons!$B$2:$B$101)</f>
        <v>Mrs. Marie Rodriguez</v>
      </c>
      <c r="J8339" t="str">
        <f>_xlfn.XLOOKUP(E8339,Salespersons!$A$2:$A$101,Salespersons!$C$2:$C$101)</f>
        <v>East</v>
      </c>
      <c r="K8339">
        <f t="shared" si="390"/>
        <v>1179.33</v>
      </c>
      <c r="L8339" t="str">
        <f t="shared" si="391"/>
        <v>March</v>
      </c>
      <c r="M8339" t="str">
        <f t="shared" si="392"/>
        <v>2024</v>
      </c>
    </row>
    <row r="8340" spans="1:13" x14ac:dyDescent="0.3">
      <c r="A8340">
        <v>8339</v>
      </c>
      <c r="B8340">
        <v>33</v>
      </c>
      <c r="C8340">
        <v>4</v>
      </c>
      <c r="D8340" s="2">
        <v>45803</v>
      </c>
      <c r="E8340">
        <v>26</v>
      </c>
      <c r="F8340" t="str">
        <f>_xlfn.XLOOKUP(B8340,Products!$A$2:$A$51,Products!$B$2:$B$51)</f>
        <v>Resource</v>
      </c>
      <c r="G8340" t="str">
        <f>_xlfn.XLOOKUP(B8340,Products!$A$2:$A$51,Products!$C$2:$C$51)</f>
        <v>Toys</v>
      </c>
      <c r="H8340">
        <f>_xlfn.XLOOKUP(B8340,Products!$A$2:$A$51,Products!$D$2:$D$51)</f>
        <v>10.54</v>
      </c>
      <c r="I8340" t="str">
        <f>_xlfn.XLOOKUP(E8340,Salespersons!$A$2:$A$101,Salespersons!$B$2:$B$101)</f>
        <v>Nathan Rodriguez</v>
      </c>
      <c r="J8340" t="str">
        <f>_xlfn.XLOOKUP(E8340,Salespersons!$A$2:$A$101,Salespersons!$C$2:$C$101)</f>
        <v>East</v>
      </c>
      <c r="K8340">
        <f t="shared" si="390"/>
        <v>42.16</v>
      </c>
      <c r="L8340" t="str">
        <f t="shared" si="391"/>
        <v>May</v>
      </c>
      <c r="M8340" t="str">
        <f t="shared" si="392"/>
        <v>2025</v>
      </c>
    </row>
    <row r="8341" spans="1:13" x14ac:dyDescent="0.3">
      <c r="A8341">
        <v>8340</v>
      </c>
      <c r="B8341">
        <v>5</v>
      </c>
      <c r="C8341">
        <v>4</v>
      </c>
      <c r="D8341" s="2">
        <v>45335</v>
      </c>
      <c r="E8341">
        <v>40</v>
      </c>
      <c r="F8341" t="str">
        <f>_xlfn.XLOOKUP(B8341,Products!$A$2:$A$51,Products!$B$2:$B$51)</f>
        <v>Table</v>
      </c>
      <c r="G8341" t="str">
        <f>_xlfn.XLOOKUP(B8341,Products!$A$2:$A$51,Products!$C$2:$C$51)</f>
        <v>Toys</v>
      </c>
      <c r="H8341">
        <f>_xlfn.XLOOKUP(B8341,Products!$A$2:$A$51,Products!$D$2:$D$51)</f>
        <v>100.72</v>
      </c>
      <c r="I8341" t="str">
        <f>_xlfn.XLOOKUP(E8341,Salespersons!$A$2:$A$101,Salespersons!$B$2:$B$101)</f>
        <v>Ashley Bennett</v>
      </c>
      <c r="J8341" t="str">
        <f>_xlfn.XLOOKUP(E8341,Salespersons!$A$2:$A$101,Salespersons!$C$2:$C$101)</f>
        <v>West</v>
      </c>
      <c r="K8341">
        <f t="shared" si="390"/>
        <v>402.88</v>
      </c>
      <c r="L8341" t="str">
        <f t="shared" si="391"/>
        <v>February</v>
      </c>
      <c r="M8341" t="str">
        <f t="shared" si="392"/>
        <v>2024</v>
      </c>
    </row>
    <row r="8342" spans="1:13" x14ac:dyDescent="0.3">
      <c r="A8342">
        <v>8341</v>
      </c>
      <c r="B8342">
        <v>32</v>
      </c>
      <c r="C8342">
        <v>7</v>
      </c>
      <c r="D8342" s="2">
        <v>45407</v>
      </c>
      <c r="E8342">
        <v>16</v>
      </c>
      <c r="F8342" t="str">
        <f>_xlfn.XLOOKUP(B8342,Products!$A$2:$A$51,Products!$B$2:$B$51)</f>
        <v>Former</v>
      </c>
      <c r="G8342" t="str">
        <f>_xlfn.XLOOKUP(B8342,Products!$A$2:$A$51,Products!$C$2:$C$51)</f>
        <v>Books</v>
      </c>
      <c r="H8342">
        <f>_xlfn.XLOOKUP(B8342,Products!$A$2:$A$51,Products!$D$2:$D$51)</f>
        <v>373.97</v>
      </c>
      <c r="I8342" t="str">
        <f>_xlfn.XLOOKUP(E8342,Salespersons!$A$2:$A$101,Salespersons!$B$2:$B$101)</f>
        <v>Denise Kramer</v>
      </c>
      <c r="J8342" t="str">
        <f>_xlfn.XLOOKUP(E8342,Salespersons!$A$2:$A$101,Salespersons!$C$2:$C$101)</f>
        <v>West</v>
      </c>
      <c r="K8342">
        <f t="shared" si="390"/>
        <v>2617.79</v>
      </c>
      <c r="L8342" t="str">
        <f t="shared" si="391"/>
        <v>April</v>
      </c>
      <c r="M8342" t="str">
        <f t="shared" si="392"/>
        <v>2024</v>
      </c>
    </row>
    <row r="8343" spans="1:13" x14ac:dyDescent="0.3">
      <c r="A8343">
        <v>8342</v>
      </c>
      <c r="B8343">
        <v>50</v>
      </c>
      <c r="C8343">
        <v>1</v>
      </c>
      <c r="D8343" s="2">
        <v>45773</v>
      </c>
      <c r="E8343">
        <v>19</v>
      </c>
      <c r="F8343" t="str">
        <f>_xlfn.XLOOKUP(B8343,Products!$A$2:$A$51,Products!$B$2:$B$51)</f>
        <v>Newspaper</v>
      </c>
      <c r="G8343" t="str">
        <f>_xlfn.XLOOKUP(B8343,Products!$A$2:$A$51,Products!$C$2:$C$51)</f>
        <v>Clothing</v>
      </c>
      <c r="H8343">
        <f>_xlfn.XLOOKUP(B8343,Products!$A$2:$A$51,Products!$D$2:$D$51)</f>
        <v>256.36</v>
      </c>
      <c r="I8343" t="str">
        <f>_xlfn.XLOOKUP(E8343,Salespersons!$A$2:$A$101,Salespersons!$B$2:$B$101)</f>
        <v>Dennis Zuniga</v>
      </c>
      <c r="J8343" t="str">
        <f>_xlfn.XLOOKUP(E8343,Salespersons!$A$2:$A$101,Salespersons!$C$2:$C$101)</f>
        <v>North</v>
      </c>
      <c r="K8343">
        <f t="shared" si="390"/>
        <v>256.36</v>
      </c>
      <c r="L8343" t="str">
        <f t="shared" si="391"/>
        <v>April</v>
      </c>
      <c r="M8343" t="str">
        <f t="shared" si="392"/>
        <v>2025</v>
      </c>
    </row>
    <row r="8344" spans="1:13" x14ac:dyDescent="0.3">
      <c r="A8344">
        <v>8343</v>
      </c>
      <c r="B8344">
        <v>48</v>
      </c>
      <c r="C8344">
        <v>9</v>
      </c>
      <c r="D8344" s="2">
        <v>45347</v>
      </c>
      <c r="E8344">
        <v>50</v>
      </c>
      <c r="F8344" t="str">
        <f>_xlfn.XLOOKUP(B8344,Products!$A$2:$A$51,Products!$B$2:$B$51)</f>
        <v>Respond</v>
      </c>
      <c r="G8344" t="str">
        <f>_xlfn.XLOOKUP(B8344,Products!$A$2:$A$51,Products!$C$2:$C$51)</f>
        <v>Electronics</v>
      </c>
      <c r="H8344">
        <f>_xlfn.XLOOKUP(B8344,Products!$A$2:$A$51,Products!$D$2:$D$51)</f>
        <v>356.43</v>
      </c>
      <c r="I8344" t="str">
        <f>_xlfn.XLOOKUP(E8344,Salespersons!$A$2:$A$101,Salespersons!$B$2:$B$101)</f>
        <v>Brad Harris</v>
      </c>
      <c r="J8344" t="str">
        <f>_xlfn.XLOOKUP(E8344,Salespersons!$A$2:$A$101,Salespersons!$C$2:$C$101)</f>
        <v>West</v>
      </c>
      <c r="K8344">
        <f t="shared" si="390"/>
        <v>3207.87</v>
      </c>
      <c r="L8344" t="str">
        <f t="shared" si="391"/>
        <v>February</v>
      </c>
      <c r="M8344" t="str">
        <f t="shared" si="392"/>
        <v>2024</v>
      </c>
    </row>
    <row r="8345" spans="1:13" x14ac:dyDescent="0.3">
      <c r="A8345">
        <v>8344</v>
      </c>
      <c r="B8345">
        <v>23</v>
      </c>
      <c r="C8345">
        <v>5</v>
      </c>
      <c r="D8345" s="2">
        <v>45370</v>
      </c>
      <c r="E8345">
        <v>56</v>
      </c>
      <c r="F8345" t="str">
        <f>_xlfn.XLOOKUP(B8345,Products!$A$2:$A$51,Products!$B$2:$B$51)</f>
        <v>Energy</v>
      </c>
      <c r="G8345" t="str">
        <f>_xlfn.XLOOKUP(B8345,Products!$A$2:$A$51,Products!$C$2:$C$51)</f>
        <v>Books</v>
      </c>
      <c r="H8345">
        <f>_xlfn.XLOOKUP(B8345,Products!$A$2:$A$51,Products!$D$2:$D$51)</f>
        <v>31.68</v>
      </c>
      <c r="I8345" t="str">
        <f>_xlfn.XLOOKUP(E8345,Salespersons!$A$2:$A$101,Salespersons!$B$2:$B$101)</f>
        <v>Michael Adams</v>
      </c>
      <c r="J8345" t="str">
        <f>_xlfn.XLOOKUP(E8345,Salespersons!$A$2:$A$101,Salespersons!$C$2:$C$101)</f>
        <v>South</v>
      </c>
      <c r="K8345">
        <f t="shared" si="390"/>
        <v>158.4</v>
      </c>
      <c r="L8345" t="str">
        <f t="shared" si="391"/>
        <v>March</v>
      </c>
      <c r="M8345" t="str">
        <f t="shared" si="392"/>
        <v>2024</v>
      </c>
    </row>
    <row r="8346" spans="1:13" x14ac:dyDescent="0.3">
      <c r="A8346">
        <v>8345</v>
      </c>
      <c r="B8346">
        <v>10</v>
      </c>
      <c r="C8346">
        <v>3</v>
      </c>
      <c r="D8346" s="2">
        <v>45750</v>
      </c>
      <c r="E8346">
        <v>29</v>
      </c>
      <c r="F8346" t="str">
        <f>_xlfn.XLOOKUP(B8346,Products!$A$2:$A$51,Products!$B$2:$B$51)</f>
        <v>Live</v>
      </c>
      <c r="G8346" t="str">
        <f>_xlfn.XLOOKUP(B8346,Products!$A$2:$A$51,Products!$C$2:$C$51)</f>
        <v>Home &amp; Kitchen</v>
      </c>
      <c r="H8346">
        <f>_xlfn.XLOOKUP(B8346,Products!$A$2:$A$51,Products!$D$2:$D$51)</f>
        <v>406.51</v>
      </c>
      <c r="I8346" t="str">
        <f>_xlfn.XLOOKUP(E8346,Salespersons!$A$2:$A$101,Salespersons!$B$2:$B$101)</f>
        <v>Ryan Griffith</v>
      </c>
      <c r="J8346" t="str">
        <f>_xlfn.XLOOKUP(E8346,Salespersons!$A$2:$A$101,Salespersons!$C$2:$C$101)</f>
        <v>East</v>
      </c>
      <c r="K8346">
        <f t="shared" si="390"/>
        <v>1219.53</v>
      </c>
      <c r="L8346" t="str">
        <f t="shared" si="391"/>
        <v>April</v>
      </c>
      <c r="M8346" t="str">
        <f t="shared" si="392"/>
        <v>2025</v>
      </c>
    </row>
    <row r="8347" spans="1:13" x14ac:dyDescent="0.3">
      <c r="A8347">
        <v>8346</v>
      </c>
      <c r="B8347">
        <v>36</v>
      </c>
      <c r="C8347">
        <v>7</v>
      </c>
      <c r="D8347" s="2">
        <v>45358</v>
      </c>
      <c r="E8347">
        <v>38</v>
      </c>
      <c r="F8347" t="str">
        <f>_xlfn.XLOOKUP(B8347,Products!$A$2:$A$51,Products!$B$2:$B$51)</f>
        <v>Agreement</v>
      </c>
      <c r="G8347" t="str">
        <f>_xlfn.XLOOKUP(B8347,Products!$A$2:$A$51,Products!$C$2:$C$51)</f>
        <v>Toys</v>
      </c>
      <c r="H8347">
        <f>_xlfn.XLOOKUP(B8347,Products!$A$2:$A$51,Products!$D$2:$D$51)</f>
        <v>240.8</v>
      </c>
      <c r="I8347" t="str">
        <f>_xlfn.XLOOKUP(E8347,Salespersons!$A$2:$A$101,Salespersons!$B$2:$B$101)</f>
        <v>Gina Hart</v>
      </c>
      <c r="J8347" t="str">
        <f>_xlfn.XLOOKUP(E8347,Salespersons!$A$2:$A$101,Salespersons!$C$2:$C$101)</f>
        <v>East</v>
      </c>
      <c r="K8347">
        <f t="shared" si="390"/>
        <v>1685.6000000000001</v>
      </c>
      <c r="L8347" t="str">
        <f t="shared" si="391"/>
        <v>March</v>
      </c>
      <c r="M8347" t="str">
        <f t="shared" si="392"/>
        <v>2024</v>
      </c>
    </row>
    <row r="8348" spans="1:13" x14ac:dyDescent="0.3">
      <c r="A8348">
        <v>8347</v>
      </c>
      <c r="B8348">
        <v>50</v>
      </c>
      <c r="C8348">
        <v>7</v>
      </c>
      <c r="D8348" s="2">
        <v>45477</v>
      </c>
      <c r="E8348">
        <v>61</v>
      </c>
      <c r="F8348" t="str">
        <f>_xlfn.XLOOKUP(B8348,Products!$A$2:$A$51,Products!$B$2:$B$51)</f>
        <v>Newspaper</v>
      </c>
      <c r="G8348" t="str">
        <f>_xlfn.XLOOKUP(B8348,Products!$A$2:$A$51,Products!$C$2:$C$51)</f>
        <v>Clothing</v>
      </c>
      <c r="H8348">
        <f>_xlfn.XLOOKUP(B8348,Products!$A$2:$A$51,Products!$D$2:$D$51)</f>
        <v>256.36</v>
      </c>
      <c r="I8348" t="str">
        <f>_xlfn.XLOOKUP(E8348,Salespersons!$A$2:$A$101,Salespersons!$B$2:$B$101)</f>
        <v>Alejandra Meza</v>
      </c>
      <c r="J8348" t="str">
        <f>_xlfn.XLOOKUP(E8348,Salespersons!$A$2:$A$101,Salespersons!$C$2:$C$101)</f>
        <v>East</v>
      </c>
      <c r="K8348">
        <f t="shared" si="390"/>
        <v>1794.52</v>
      </c>
      <c r="L8348" t="str">
        <f t="shared" si="391"/>
        <v>July</v>
      </c>
      <c r="M8348" t="str">
        <f t="shared" si="392"/>
        <v>2024</v>
      </c>
    </row>
    <row r="8349" spans="1:13" x14ac:dyDescent="0.3">
      <c r="A8349">
        <v>8348</v>
      </c>
      <c r="B8349">
        <v>17</v>
      </c>
      <c r="C8349">
        <v>8</v>
      </c>
      <c r="D8349" s="2">
        <v>45238</v>
      </c>
      <c r="E8349">
        <v>36</v>
      </c>
      <c r="F8349" t="str">
        <f>_xlfn.XLOOKUP(B8349,Products!$A$2:$A$51,Products!$B$2:$B$51)</f>
        <v>Perhaps</v>
      </c>
      <c r="G8349" t="str">
        <f>_xlfn.XLOOKUP(B8349,Products!$A$2:$A$51,Products!$C$2:$C$51)</f>
        <v>Clothing</v>
      </c>
      <c r="H8349">
        <f>_xlfn.XLOOKUP(B8349,Products!$A$2:$A$51,Products!$D$2:$D$51)</f>
        <v>165.26</v>
      </c>
      <c r="I8349" t="str">
        <f>_xlfn.XLOOKUP(E8349,Salespersons!$A$2:$A$101,Salespersons!$B$2:$B$101)</f>
        <v>Rebecca Harrell</v>
      </c>
      <c r="J8349" t="str">
        <f>_xlfn.XLOOKUP(E8349,Salespersons!$A$2:$A$101,Salespersons!$C$2:$C$101)</f>
        <v>North</v>
      </c>
      <c r="K8349">
        <f t="shared" si="390"/>
        <v>1322.08</v>
      </c>
      <c r="L8349" t="str">
        <f t="shared" si="391"/>
        <v>November</v>
      </c>
      <c r="M8349" t="str">
        <f t="shared" si="392"/>
        <v>2023</v>
      </c>
    </row>
    <row r="8350" spans="1:13" x14ac:dyDescent="0.3">
      <c r="A8350">
        <v>8349</v>
      </c>
      <c r="B8350">
        <v>27</v>
      </c>
      <c r="C8350">
        <v>4</v>
      </c>
      <c r="D8350" s="2">
        <v>45558</v>
      </c>
      <c r="E8350">
        <v>85</v>
      </c>
      <c r="F8350" t="str">
        <f>_xlfn.XLOOKUP(B8350,Products!$A$2:$A$51,Products!$B$2:$B$51)</f>
        <v>Girl</v>
      </c>
      <c r="G8350" t="str">
        <f>_xlfn.XLOOKUP(B8350,Products!$A$2:$A$51,Products!$C$2:$C$51)</f>
        <v>Home &amp; Kitchen</v>
      </c>
      <c r="H8350">
        <f>_xlfn.XLOOKUP(B8350,Products!$A$2:$A$51,Products!$D$2:$D$51)</f>
        <v>475.19</v>
      </c>
      <c r="I8350" t="str">
        <f>_xlfn.XLOOKUP(E8350,Salespersons!$A$2:$A$101,Salespersons!$B$2:$B$101)</f>
        <v>Kristin Rodriguez</v>
      </c>
      <c r="J8350" t="str">
        <f>_xlfn.XLOOKUP(E8350,Salespersons!$A$2:$A$101,Salespersons!$C$2:$C$101)</f>
        <v>West</v>
      </c>
      <c r="K8350">
        <f t="shared" si="390"/>
        <v>1900.76</v>
      </c>
      <c r="L8350" t="str">
        <f t="shared" si="391"/>
        <v>September</v>
      </c>
      <c r="M8350" t="str">
        <f t="shared" si="392"/>
        <v>2024</v>
      </c>
    </row>
    <row r="8351" spans="1:13" x14ac:dyDescent="0.3">
      <c r="A8351">
        <v>8350</v>
      </c>
      <c r="B8351">
        <v>45</v>
      </c>
      <c r="C8351">
        <v>9</v>
      </c>
      <c r="D8351" s="2">
        <v>45687</v>
      </c>
      <c r="E8351">
        <v>10</v>
      </c>
      <c r="F8351" t="str">
        <f>_xlfn.XLOOKUP(B8351,Products!$A$2:$A$51,Products!$B$2:$B$51)</f>
        <v>Scientist</v>
      </c>
      <c r="G8351" t="str">
        <f>_xlfn.XLOOKUP(B8351,Products!$A$2:$A$51,Products!$C$2:$C$51)</f>
        <v>Toys</v>
      </c>
      <c r="H8351">
        <f>_xlfn.XLOOKUP(B8351,Products!$A$2:$A$51,Products!$D$2:$D$51)</f>
        <v>483.37</v>
      </c>
      <c r="I8351" t="str">
        <f>_xlfn.XLOOKUP(E8351,Salespersons!$A$2:$A$101,Salespersons!$B$2:$B$101)</f>
        <v>Tyler Howard</v>
      </c>
      <c r="J8351" t="str">
        <f>_xlfn.XLOOKUP(E8351,Salespersons!$A$2:$A$101,Salespersons!$C$2:$C$101)</f>
        <v>East</v>
      </c>
      <c r="K8351">
        <f t="shared" si="390"/>
        <v>4350.33</v>
      </c>
      <c r="L8351" t="str">
        <f t="shared" si="391"/>
        <v>January</v>
      </c>
      <c r="M8351" t="str">
        <f t="shared" si="392"/>
        <v>2025</v>
      </c>
    </row>
    <row r="8352" spans="1:13" x14ac:dyDescent="0.3">
      <c r="A8352">
        <v>8351</v>
      </c>
      <c r="B8352">
        <v>8</v>
      </c>
      <c r="C8352">
        <v>2</v>
      </c>
      <c r="D8352" s="2">
        <v>45736</v>
      </c>
      <c r="E8352">
        <v>47</v>
      </c>
      <c r="F8352" t="str">
        <f>_xlfn.XLOOKUP(B8352,Products!$A$2:$A$51,Products!$B$2:$B$51)</f>
        <v>Center</v>
      </c>
      <c r="G8352" t="str">
        <f>_xlfn.XLOOKUP(B8352,Products!$A$2:$A$51,Products!$C$2:$C$51)</f>
        <v>Home &amp; Kitchen</v>
      </c>
      <c r="H8352">
        <f>_xlfn.XLOOKUP(B8352,Products!$A$2:$A$51,Products!$D$2:$D$51)</f>
        <v>275.3</v>
      </c>
      <c r="I8352" t="str">
        <f>_xlfn.XLOOKUP(E8352,Salespersons!$A$2:$A$101,Salespersons!$B$2:$B$101)</f>
        <v>Jasmine Smith</v>
      </c>
      <c r="J8352" t="str">
        <f>_xlfn.XLOOKUP(E8352,Salespersons!$A$2:$A$101,Salespersons!$C$2:$C$101)</f>
        <v>West</v>
      </c>
      <c r="K8352">
        <f t="shared" si="390"/>
        <v>550.6</v>
      </c>
      <c r="L8352" t="str">
        <f t="shared" si="391"/>
        <v>March</v>
      </c>
      <c r="M8352" t="str">
        <f t="shared" si="392"/>
        <v>2025</v>
      </c>
    </row>
    <row r="8353" spans="1:13" x14ac:dyDescent="0.3">
      <c r="A8353">
        <v>8352</v>
      </c>
      <c r="B8353">
        <v>40</v>
      </c>
      <c r="C8353">
        <v>6</v>
      </c>
      <c r="D8353" s="2">
        <v>45234</v>
      </c>
      <c r="E8353">
        <v>87</v>
      </c>
      <c r="F8353" t="str">
        <f>_xlfn.XLOOKUP(B8353,Products!$A$2:$A$51,Products!$B$2:$B$51)</f>
        <v>Agent</v>
      </c>
      <c r="G8353" t="str">
        <f>_xlfn.XLOOKUP(B8353,Products!$A$2:$A$51,Products!$C$2:$C$51)</f>
        <v>Toys</v>
      </c>
      <c r="H8353">
        <f>_xlfn.XLOOKUP(B8353,Products!$A$2:$A$51,Products!$D$2:$D$51)</f>
        <v>228.56</v>
      </c>
      <c r="I8353" t="str">
        <f>_xlfn.XLOOKUP(E8353,Salespersons!$A$2:$A$101,Salespersons!$B$2:$B$101)</f>
        <v>Jordan Ramirez</v>
      </c>
      <c r="J8353" t="str">
        <f>_xlfn.XLOOKUP(E8353,Salespersons!$A$2:$A$101,Salespersons!$C$2:$C$101)</f>
        <v>South</v>
      </c>
      <c r="K8353">
        <f t="shared" si="390"/>
        <v>1371.3600000000001</v>
      </c>
      <c r="L8353" t="str">
        <f t="shared" si="391"/>
        <v>November</v>
      </c>
      <c r="M8353" t="str">
        <f t="shared" si="392"/>
        <v>2023</v>
      </c>
    </row>
    <row r="8354" spans="1:13" x14ac:dyDescent="0.3">
      <c r="A8354">
        <v>8353</v>
      </c>
      <c r="B8354">
        <v>44</v>
      </c>
      <c r="C8354">
        <v>3</v>
      </c>
      <c r="D8354" s="2">
        <v>45185</v>
      </c>
      <c r="E8354">
        <v>44</v>
      </c>
      <c r="F8354" t="str">
        <f>_xlfn.XLOOKUP(B8354,Products!$A$2:$A$51,Products!$B$2:$B$51)</f>
        <v>Approach</v>
      </c>
      <c r="G8354" t="str">
        <f>_xlfn.XLOOKUP(B8354,Products!$A$2:$A$51,Products!$C$2:$C$51)</f>
        <v>Toys</v>
      </c>
      <c r="H8354">
        <f>_xlfn.XLOOKUP(B8354,Products!$A$2:$A$51,Products!$D$2:$D$51)</f>
        <v>128.11000000000001</v>
      </c>
      <c r="I8354" t="str">
        <f>_xlfn.XLOOKUP(E8354,Salespersons!$A$2:$A$101,Salespersons!$B$2:$B$101)</f>
        <v>Virginia Richards</v>
      </c>
      <c r="J8354" t="str">
        <f>_xlfn.XLOOKUP(E8354,Salespersons!$A$2:$A$101,Salespersons!$C$2:$C$101)</f>
        <v>East</v>
      </c>
      <c r="K8354">
        <f t="shared" si="390"/>
        <v>384.33000000000004</v>
      </c>
      <c r="L8354" t="str">
        <f t="shared" si="391"/>
        <v>September</v>
      </c>
      <c r="M8354" t="str">
        <f t="shared" si="392"/>
        <v>2023</v>
      </c>
    </row>
    <row r="8355" spans="1:13" x14ac:dyDescent="0.3">
      <c r="A8355">
        <v>8354</v>
      </c>
      <c r="B8355">
        <v>50</v>
      </c>
      <c r="C8355">
        <v>8</v>
      </c>
      <c r="D8355" s="2">
        <v>45497</v>
      </c>
      <c r="E8355">
        <v>62</v>
      </c>
      <c r="F8355" t="str">
        <f>_xlfn.XLOOKUP(B8355,Products!$A$2:$A$51,Products!$B$2:$B$51)</f>
        <v>Newspaper</v>
      </c>
      <c r="G8355" t="str">
        <f>_xlfn.XLOOKUP(B8355,Products!$A$2:$A$51,Products!$C$2:$C$51)</f>
        <v>Clothing</v>
      </c>
      <c r="H8355">
        <f>_xlfn.XLOOKUP(B8355,Products!$A$2:$A$51,Products!$D$2:$D$51)</f>
        <v>256.36</v>
      </c>
      <c r="I8355" t="str">
        <f>_xlfn.XLOOKUP(E8355,Salespersons!$A$2:$A$101,Salespersons!$B$2:$B$101)</f>
        <v>Kristen Miller</v>
      </c>
      <c r="J8355" t="str">
        <f>_xlfn.XLOOKUP(E8355,Salespersons!$A$2:$A$101,Salespersons!$C$2:$C$101)</f>
        <v>North</v>
      </c>
      <c r="K8355">
        <f t="shared" si="390"/>
        <v>2050.88</v>
      </c>
      <c r="L8355" t="str">
        <f t="shared" si="391"/>
        <v>July</v>
      </c>
      <c r="M8355" t="str">
        <f t="shared" si="392"/>
        <v>2024</v>
      </c>
    </row>
    <row r="8356" spans="1:13" x14ac:dyDescent="0.3">
      <c r="A8356">
        <v>8355</v>
      </c>
      <c r="B8356">
        <v>6</v>
      </c>
      <c r="C8356">
        <v>8</v>
      </c>
      <c r="D8356" s="2">
        <v>45210</v>
      </c>
      <c r="E8356">
        <v>7</v>
      </c>
      <c r="F8356" t="str">
        <f>_xlfn.XLOOKUP(B8356,Products!$A$2:$A$51,Products!$B$2:$B$51)</f>
        <v>Gas</v>
      </c>
      <c r="G8356" t="str">
        <f>_xlfn.XLOOKUP(B8356,Products!$A$2:$A$51,Products!$C$2:$C$51)</f>
        <v>Home &amp; Kitchen</v>
      </c>
      <c r="H8356">
        <f>_xlfn.XLOOKUP(B8356,Products!$A$2:$A$51,Products!$D$2:$D$51)</f>
        <v>79.7</v>
      </c>
      <c r="I8356" t="str">
        <f>_xlfn.XLOOKUP(E8356,Salespersons!$A$2:$A$101,Salespersons!$B$2:$B$101)</f>
        <v>Robert Montes</v>
      </c>
      <c r="J8356" t="str">
        <f>_xlfn.XLOOKUP(E8356,Salespersons!$A$2:$A$101,Salespersons!$C$2:$C$101)</f>
        <v>West</v>
      </c>
      <c r="K8356">
        <f t="shared" si="390"/>
        <v>637.6</v>
      </c>
      <c r="L8356" t="str">
        <f t="shared" si="391"/>
        <v>October</v>
      </c>
      <c r="M8356" t="str">
        <f t="shared" si="392"/>
        <v>2023</v>
      </c>
    </row>
    <row r="8357" spans="1:13" x14ac:dyDescent="0.3">
      <c r="A8357">
        <v>8356</v>
      </c>
      <c r="B8357">
        <v>7</v>
      </c>
      <c r="C8357">
        <v>6</v>
      </c>
      <c r="D8357" s="2">
        <v>45435</v>
      </c>
      <c r="E8357">
        <v>69</v>
      </c>
      <c r="F8357" t="str">
        <f>_xlfn.XLOOKUP(B8357,Products!$A$2:$A$51,Products!$B$2:$B$51)</f>
        <v>Avoid</v>
      </c>
      <c r="G8357" t="str">
        <f>_xlfn.XLOOKUP(B8357,Products!$A$2:$A$51,Products!$C$2:$C$51)</f>
        <v>Books</v>
      </c>
      <c r="H8357">
        <f>_xlfn.XLOOKUP(B8357,Products!$A$2:$A$51,Products!$D$2:$D$51)</f>
        <v>419</v>
      </c>
      <c r="I8357" t="str">
        <f>_xlfn.XLOOKUP(E8357,Salespersons!$A$2:$A$101,Salespersons!$B$2:$B$101)</f>
        <v>Raymond Flowers</v>
      </c>
      <c r="J8357" t="str">
        <f>_xlfn.XLOOKUP(E8357,Salespersons!$A$2:$A$101,Salespersons!$C$2:$C$101)</f>
        <v>North</v>
      </c>
      <c r="K8357">
        <f t="shared" si="390"/>
        <v>2514</v>
      </c>
      <c r="L8357" t="str">
        <f t="shared" si="391"/>
        <v>May</v>
      </c>
      <c r="M8357" t="str">
        <f t="shared" si="392"/>
        <v>2024</v>
      </c>
    </row>
    <row r="8358" spans="1:13" x14ac:dyDescent="0.3">
      <c r="A8358">
        <v>8357</v>
      </c>
      <c r="B8358">
        <v>26</v>
      </c>
      <c r="C8358">
        <v>4</v>
      </c>
      <c r="D8358" s="2">
        <v>45218</v>
      </c>
      <c r="E8358">
        <v>19</v>
      </c>
      <c r="F8358" t="str">
        <f>_xlfn.XLOOKUP(B8358,Products!$A$2:$A$51,Products!$B$2:$B$51)</f>
        <v>He</v>
      </c>
      <c r="G8358" t="str">
        <f>_xlfn.XLOOKUP(B8358,Products!$A$2:$A$51,Products!$C$2:$C$51)</f>
        <v>Clothing</v>
      </c>
      <c r="H8358">
        <f>_xlfn.XLOOKUP(B8358,Products!$A$2:$A$51,Products!$D$2:$D$51)</f>
        <v>499.81</v>
      </c>
      <c r="I8358" t="str">
        <f>_xlfn.XLOOKUP(E8358,Salespersons!$A$2:$A$101,Salespersons!$B$2:$B$101)</f>
        <v>Dennis Zuniga</v>
      </c>
      <c r="J8358" t="str">
        <f>_xlfn.XLOOKUP(E8358,Salespersons!$A$2:$A$101,Salespersons!$C$2:$C$101)</f>
        <v>North</v>
      </c>
      <c r="K8358">
        <f t="shared" si="390"/>
        <v>1999.24</v>
      </c>
      <c r="L8358" t="str">
        <f t="shared" si="391"/>
        <v>October</v>
      </c>
      <c r="M8358" t="str">
        <f t="shared" si="392"/>
        <v>2023</v>
      </c>
    </row>
    <row r="8359" spans="1:13" x14ac:dyDescent="0.3">
      <c r="A8359">
        <v>8358</v>
      </c>
      <c r="B8359">
        <v>17</v>
      </c>
      <c r="C8359">
        <v>8</v>
      </c>
      <c r="D8359" s="2">
        <v>45522</v>
      </c>
      <c r="E8359">
        <v>33</v>
      </c>
      <c r="F8359" t="str">
        <f>_xlfn.XLOOKUP(B8359,Products!$A$2:$A$51,Products!$B$2:$B$51)</f>
        <v>Perhaps</v>
      </c>
      <c r="G8359" t="str">
        <f>_xlfn.XLOOKUP(B8359,Products!$A$2:$A$51,Products!$C$2:$C$51)</f>
        <v>Clothing</v>
      </c>
      <c r="H8359">
        <f>_xlfn.XLOOKUP(B8359,Products!$A$2:$A$51,Products!$D$2:$D$51)</f>
        <v>165.26</v>
      </c>
      <c r="I8359" t="str">
        <f>_xlfn.XLOOKUP(E8359,Salespersons!$A$2:$A$101,Salespersons!$B$2:$B$101)</f>
        <v>Sharon Smith</v>
      </c>
      <c r="J8359" t="str">
        <f>_xlfn.XLOOKUP(E8359,Salespersons!$A$2:$A$101,Salespersons!$C$2:$C$101)</f>
        <v>East</v>
      </c>
      <c r="K8359">
        <f t="shared" si="390"/>
        <v>1322.08</v>
      </c>
      <c r="L8359" t="str">
        <f t="shared" si="391"/>
        <v>August</v>
      </c>
      <c r="M8359" t="str">
        <f t="shared" si="392"/>
        <v>2024</v>
      </c>
    </row>
    <row r="8360" spans="1:13" x14ac:dyDescent="0.3">
      <c r="A8360">
        <v>8359</v>
      </c>
      <c r="B8360">
        <v>37</v>
      </c>
      <c r="C8360">
        <v>6</v>
      </c>
      <c r="D8360" s="2">
        <v>45192</v>
      </c>
      <c r="E8360">
        <v>24</v>
      </c>
      <c r="F8360" t="str">
        <f>_xlfn.XLOOKUP(B8360,Products!$A$2:$A$51,Products!$B$2:$B$51)</f>
        <v>Suffer</v>
      </c>
      <c r="G8360" t="str">
        <f>_xlfn.XLOOKUP(B8360,Products!$A$2:$A$51,Products!$C$2:$C$51)</f>
        <v>Electronics</v>
      </c>
      <c r="H8360">
        <f>_xlfn.XLOOKUP(B8360,Products!$A$2:$A$51,Products!$D$2:$D$51)</f>
        <v>416.3</v>
      </c>
      <c r="I8360" t="str">
        <f>_xlfn.XLOOKUP(E8360,Salespersons!$A$2:$A$101,Salespersons!$B$2:$B$101)</f>
        <v>Ronald Henderson</v>
      </c>
      <c r="J8360" t="str">
        <f>_xlfn.XLOOKUP(E8360,Salespersons!$A$2:$A$101,Salespersons!$C$2:$C$101)</f>
        <v>East</v>
      </c>
      <c r="K8360">
        <f t="shared" si="390"/>
        <v>2497.8000000000002</v>
      </c>
      <c r="L8360" t="str">
        <f t="shared" si="391"/>
        <v>September</v>
      </c>
      <c r="M8360" t="str">
        <f t="shared" si="392"/>
        <v>2023</v>
      </c>
    </row>
    <row r="8361" spans="1:13" x14ac:dyDescent="0.3">
      <c r="A8361">
        <v>8360</v>
      </c>
      <c r="B8361">
        <v>23</v>
      </c>
      <c r="C8361">
        <v>9</v>
      </c>
      <c r="D8361" s="2">
        <v>45569</v>
      </c>
      <c r="E8361">
        <v>23</v>
      </c>
      <c r="F8361" t="str">
        <f>_xlfn.XLOOKUP(B8361,Products!$A$2:$A$51,Products!$B$2:$B$51)</f>
        <v>Energy</v>
      </c>
      <c r="G8361" t="str">
        <f>_xlfn.XLOOKUP(B8361,Products!$A$2:$A$51,Products!$C$2:$C$51)</f>
        <v>Books</v>
      </c>
      <c r="H8361">
        <f>_xlfn.XLOOKUP(B8361,Products!$A$2:$A$51,Products!$D$2:$D$51)</f>
        <v>31.68</v>
      </c>
      <c r="I8361" t="str">
        <f>_xlfn.XLOOKUP(E8361,Salespersons!$A$2:$A$101,Salespersons!$B$2:$B$101)</f>
        <v>Kevin Cox</v>
      </c>
      <c r="J8361" t="str">
        <f>_xlfn.XLOOKUP(E8361,Salespersons!$A$2:$A$101,Salespersons!$C$2:$C$101)</f>
        <v>North</v>
      </c>
      <c r="K8361">
        <f t="shared" si="390"/>
        <v>285.12</v>
      </c>
      <c r="L8361" t="str">
        <f t="shared" si="391"/>
        <v>October</v>
      </c>
      <c r="M8361" t="str">
        <f t="shared" si="392"/>
        <v>2024</v>
      </c>
    </row>
    <row r="8362" spans="1:13" x14ac:dyDescent="0.3">
      <c r="A8362">
        <v>8361</v>
      </c>
      <c r="B8362">
        <v>27</v>
      </c>
      <c r="C8362">
        <v>7</v>
      </c>
      <c r="D8362" s="2">
        <v>45528</v>
      </c>
      <c r="E8362">
        <v>86</v>
      </c>
      <c r="F8362" t="str">
        <f>_xlfn.XLOOKUP(B8362,Products!$A$2:$A$51,Products!$B$2:$B$51)</f>
        <v>Girl</v>
      </c>
      <c r="G8362" t="str">
        <f>_xlfn.XLOOKUP(B8362,Products!$A$2:$A$51,Products!$C$2:$C$51)</f>
        <v>Home &amp; Kitchen</v>
      </c>
      <c r="H8362">
        <f>_xlfn.XLOOKUP(B8362,Products!$A$2:$A$51,Products!$D$2:$D$51)</f>
        <v>475.19</v>
      </c>
      <c r="I8362" t="str">
        <f>_xlfn.XLOOKUP(E8362,Salespersons!$A$2:$A$101,Salespersons!$B$2:$B$101)</f>
        <v>Susan Wheeler</v>
      </c>
      <c r="J8362" t="str">
        <f>_xlfn.XLOOKUP(E8362,Salespersons!$A$2:$A$101,Salespersons!$C$2:$C$101)</f>
        <v>West</v>
      </c>
      <c r="K8362">
        <f t="shared" si="390"/>
        <v>3326.33</v>
      </c>
      <c r="L8362" t="str">
        <f t="shared" si="391"/>
        <v>August</v>
      </c>
      <c r="M8362" t="str">
        <f t="shared" si="392"/>
        <v>2024</v>
      </c>
    </row>
    <row r="8363" spans="1:13" x14ac:dyDescent="0.3">
      <c r="A8363">
        <v>8362</v>
      </c>
      <c r="B8363">
        <v>40</v>
      </c>
      <c r="C8363">
        <v>9</v>
      </c>
      <c r="D8363" s="2">
        <v>45377</v>
      </c>
      <c r="E8363">
        <v>100</v>
      </c>
      <c r="F8363" t="str">
        <f>_xlfn.XLOOKUP(B8363,Products!$A$2:$A$51,Products!$B$2:$B$51)</f>
        <v>Agent</v>
      </c>
      <c r="G8363" t="str">
        <f>_xlfn.XLOOKUP(B8363,Products!$A$2:$A$51,Products!$C$2:$C$51)</f>
        <v>Toys</v>
      </c>
      <c r="H8363">
        <f>_xlfn.XLOOKUP(B8363,Products!$A$2:$A$51,Products!$D$2:$D$51)</f>
        <v>228.56</v>
      </c>
      <c r="I8363" t="str">
        <f>_xlfn.XLOOKUP(E8363,Salespersons!$A$2:$A$101,Salespersons!$B$2:$B$101)</f>
        <v>Sara Strong</v>
      </c>
      <c r="J8363" t="str">
        <f>_xlfn.XLOOKUP(E8363,Salespersons!$A$2:$A$101,Salespersons!$C$2:$C$101)</f>
        <v>North</v>
      </c>
      <c r="K8363">
        <f t="shared" si="390"/>
        <v>2057.04</v>
      </c>
      <c r="L8363" t="str">
        <f t="shared" si="391"/>
        <v>March</v>
      </c>
      <c r="M8363" t="str">
        <f t="shared" si="392"/>
        <v>2024</v>
      </c>
    </row>
    <row r="8364" spans="1:13" x14ac:dyDescent="0.3">
      <c r="A8364">
        <v>8363</v>
      </c>
      <c r="B8364">
        <v>19</v>
      </c>
      <c r="C8364">
        <v>8</v>
      </c>
      <c r="D8364" s="2">
        <v>45657</v>
      </c>
      <c r="E8364">
        <v>53</v>
      </c>
      <c r="F8364" t="str">
        <f>_xlfn.XLOOKUP(B8364,Products!$A$2:$A$51,Products!$B$2:$B$51)</f>
        <v>Daughter</v>
      </c>
      <c r="G8364" t="str">
        <f>_xlfn.XLOOKUP(B8364,Products!$A$2:$A$51,Products!$C$2:$C$51)</f>
        <v>Home &amp; Kitchen</v>
      </c>
      <c r="H8364">
        <f>_xlfn.XLOOKUP(B8364,Products!$A$2:$A$51,Products!$D$2:$D$51)</f>
        <v>373.4</v>
      </c>
      <c r="I8364" t="str">
        <f>_xlfn.XLOOKUP(E8364,Salespersons!$A$2:$A$101,Salespersons!$B$2:$B$101)</f>
        <v>Patricia Odonnell</v>
      </c>
      <c r="J8364" t="str">
        <f>_xlfn.XLOOKUP(E8364,Salespersons!$A$2:$A$101,Salespersons!$C$2:$C$101)</f>
        <v>South</v>
      </c>
      <c r="K8364">
        <f t="shared" si="390"/>
        <v>2987.2</v>
      </c>
      <c r="L8364" t="str">
        <f t="shared" si="391"/>
        <v>December</v>
      </c>
      <c r="M8364" t="str">
        <f t="shared" si="392"/>
        <v>2024</v>
      </c>
    </row>
    <row r="8365" spans="1:13" x14ac:dyDescent="0.3">
      <c r="A8365">
        <v>8364</v>
      </c>
      <c r="B8365">
        <v>27</v>
      </c>
      <c r="C8365">
        <v>4</v>
      </c>
      <c r="D8365" s="2">
        <v>45546</v>
      </c>
      <c r="E8365">
        <v>21</v>
      </c>
      <c r="F8365" t="str">
        <f>_xlfn.XLOOKUP(B8365,Products!$A$2:$A$51,Products!$B$2:$B$51)</f>
        <v>Girl</v>
      </c>
      <c r="G8365" t="str">
        <f>_xlfn.XLOOKUP(B8365,Products!$A$2:$A$51,Products!$C$2:$C$51)</f>
        <v>Home &amp; Kitchen</v>
      </c>
      <c r="H8365">
        <f>_xlfn.XLOOKUP(B8365,Products!$A$2:$A$51,Products!$D$2:$D$51)</f>
        <v>475.19</v>
      </c>
      <c r="I8365" t="str">
        <f>_xlfn.XLOOKUP(E8365,Salespersons!$A$2:$A$101,Salespersons!$B$2:$B$101)</f>
        <v>David Harris</v>
      </c>
      <c r="J8365" t="str">
        <f>_xlfn.XLOOKUP(E8365,Salespersons!$A$2:$A$101,Salespersons!$C$2:$C$101)</f>
        <v>West</v>
      </c>
      <c r="K8365">
        <f t="shared" si="390"/>
        <v>1900.76</v>
      </c>
      <c r="L8365" t="str">
        <f t="shared" si="391"/>
        <v>September</v>
      </c>
      <c r="M8365" t="str">
        <f t="shared" si="392"/>
        <v>2024</v>
      </c>
    </row>
    <row r="8366" spans="1:13" x14ac:dyDescent="0.3">
      <c r="A8366">
        <v>8365</v>
      </c>
      <c r="B8366">
        <v>25</v>
      </c>
      <c r="C8366">
        <v>6</v>
      </c>
      <c r="D8366" s="2">
        <v>45640</v>
      </c>
      <c r="E8366">
        <v>82</v>
      </c>
      <c r="F8366" t="str">
        <f>_xlfn.XLOOKUP(B8366,Products!$A$2:$A$51,Products!$B$2:$B$51)</f>
        <v>Give</v>
      </c>
      <c r="G8366" t="str">
        <f>_xlfn.XLOOKUP(B8366,Products!$A$2:$A$51,Products!$C$2:$C$51)</f>
        <v>Home &amp; Kitchen</v>
      </c>
      <c r="H8366">
        <f>_xlfn.XLOOKUP(B8366,Products!$A$2:$A$51,Products!$D$2:$D$51)</f>
        <v>262.41000000000003</v>
      </c>
      <c r="I8366" t="str">
        <f>_xlfn.XLOOKUP(E8366,Salespersons!$A$2:$A$101,Salespersons!$B$2:$B$101)</f>
        <v>Mary Johnson</v>
      </c>
      <c r="J8366" t="str">
        <f>_xlfn.XLOOKUP(E8366,Salespersons!$A$2:$A$101,Salespersons!$C$2:$C$101)</f>
        <v>South</v>
      </c>
      <c r="K8366">
        <f t="shared" si="390"/>
        <v>1574.46</v>
      </c>
      <c r="L8366" t="str">
        <f t="shared" si="391"/>
        <v>December</v>
      </c>
      <c r="M8366" t="str">
        <f t="shared" si="392"/>
        <v>2024</v>
      </c>
    </row>
    <row r="8367" spans="1:13" x14ac:dyDescent="0.3">
      <c r="A8367">
        <v>8366</v>
      </c>
      <c r="B8367">
        <v>40</v>
      </c>
      <c r="C8367">
        <v>7</v>
      </c>
      <c r="D8367" s="2">
        <v>45367</v>
      </c>
      <c r="E8367">
        <v>91</v>
      </c>
      <c r="F8367" t="str">
        <f>_xlfn.XLOOKUP(B8367,Products!$A$2:$A$51,Products!$B$2:$B$51)</f>
        <v>Agent</v>
      </c>
      <c r="G8367" t="str">
        <f>_xlfn.XLOOKUP(B8367,Products!$A$2:$A$51,Products!$C$2:$C$51)</f>
        <v>Toys</v>
      </c>
      <c r="H8367">
        <f>_xlfn.XLOOKUP(B8367,Products!$A$2:$A$51,Products!$D$2:$D$51)</f>
        <v>228.56</v>
      </c>
      <c r="I8367" t="str">
        <f>_xlfn.XLOOKUP(E8367,Salespersons!$A$2:$A$101,Salespersons!$B$2:$B$101)</f>
        <v>Stephen Mitchell</v>
      </c>
      <c r="J8367" t="str">
        <f>_xlfn.XLOOKUP(E8367,Salespersons!$A$2:$A$101,Salespersons!$C$2:$C$101)</f>
        <v>West</v>
      </c>
      <c r="K8367">
        <f t="shared" si="390"/>
        <v>1599.92</v>
      </c>
      <c r="L8367" t="str">
        <f t="shared" si="391"/>
        <v>March</v>
      </c>
      <c r="M8367" t="str">
        <f t="shared" si="392"/>
        <v>2024</v>
      </c>
    </row>
    <row r="8368" spans="1:13" x14ac:dyDescent="0.3">
      <c r="A8368">
        <v>8367</v>
      </c>
      <c r="B8368">
        <v>25</v>
      </c>
      <c r="C8368">
        <v>4</v>
      </c>
      <c r="D8368" s="2">
        <v>45561</v>
      </c>
      <c r="E8368">
        <v>37</v>
      </c>
      <c r="F8368" t="str">
        <f>_xlfn.XLOOKUP(B8368,Products!$A$2:$A$51,Products!$B$2:$B$51)</f>
        <v>Give</v>
      </c>
      <c r="G8368" t="str">
        <f>_xlfn.XLOOKUP(B8368,Products!$A$2:$A$51,Products!$C$2:$C$51)</f>
        <v>Home &amp; Kitchen</v>
      </c>
      <c r="H8368">
        <f>_xlfn.XLOOKUP(B8368,Products!$A$2:$A$51,Products!$D$2:$D$51)</f>
        <v>262.41000000000003</v>
      </c>
      <c r="I8368" t="str">
        <f>_xlfn.XLOOKUP(E8368,Salespersons!$A$2:$A$101,Salespersons!$B$2:$B$101)</f>
        <v>Timothy Chan MD</v>
      </c>
      <c r="J8368" t="str">
        <f>_xlfn.XLOOKUP(E8368,Salespersons!$A$2:$A$101,Salespersons!$C$2:$C$101)</f>
        <v>North</v>
      </c>
      <c r="K8368">
        <f t="shared" si="390"/>
        <v>1049.6400000000001</v>
      </c>
      <c r="L8368" t="str">
        <f t="shared" si="391"/>
        <v>September</v>
      </c>
      <c r="M8368" t="str">
        <f t="shared" si="392"/>
        <v>2024</v>
      </c>
    </row>
    <row r="8369" spans="1:13" x14ac:dyDescent="0.3">
      <c r="A8369">
        <v>8368</v>
      </c>
      <c r="B8369">
        <v>21</v>
      </c>
      <c r="C8369">
        <v>4</v>
      </c>
      <c r="D8369" s="2">
        <v>45606</v>
      </c>
      <c r="E8369">
        <v>49</v>
      </c>
      <c r="F8369" t="str">
        <f>_xlfn.XLOOKUP(B8369,Products!$A$2:$A$51,Products!$B$2:$B$51)</f>
        <v>Firm</v>
      </c>
      <c r="G8369" t="str">
        <f>_xlfn.XLOOKUP(B8369,Products!$A$2:$A$51,Products!$C$2:$C$51)</f>
        <v>Toys</v>
      </c>
      <c r="H8369">
        <f>_xlfn.XLOOKUP(B8369,Products!$A$2:$A$51,Products!$D$2:$D$51)</f>
        <v>107.8</v>
      </c>
      <c r="I8369" t="str">
        <f>_xlfn.XLOOKUP(E8369,Salespersons!$A$2:$A$101,Salespersons!$B$2:$B$101)</f>
        <v>Thomas Morris</v>
      </c>
      <c r="J8369" t="str">
        <f>_xlfn.XLOOKUP(E8369,Salespersons!$A$2:$A$101,Salespersons!$C$2:$C$101)</f>
        <v>South</v>
      </c>
      <c r="K8369">
        <f t="shared" si="390"/>
        <v>431.2</v>
      </c>
      <c r="L8369" t="str">
        <f t="shared" si="391"/>
        <v>November</v>
      </c>
      <c r="M8369" t="str">
        <f t="shared" si="392"/>
        <v>2024</v>
      </c>
    </row>
    <row r="8370" spans="1:13" x14ac:dyDescent="0.3">
      <c r="A8370">
        <v>8369</v>
      </c>
      <c r="B8370">
        <v>25</v>
      </c>
      <c r="C8370">
        <v>3</v>
      </c>
      <c r="D8370" s="2">
        <v>45836</v>
      </c>
      <c r="E8370">
        <v>25</v>
      </c>
      <c r="F8370" t="str">
        <f>_xlfn.XLOOKUP(B8370,Products!$A$2:$A$51,Products!$B$2:$B$51)</f>
        <v>Give</v>
      </c>
      <c r="G8370" t="str">
        <f>_xlfn.XLOOKUP(B8370,Products!$A$2:$A$51,Products!$C$2:$C$51)</f>
        <v>Home &amp; Kitchen</v>
      </c>
      <c r="H8370">
        <f>_xlfn.XLOOKUP(B8370,Products!$A$2:$A$51,Products!$D$2:$D$51)</f>
        <v>262.41000000000003</v>
      </c>
      <c r="I8370" t="str">
        <f>_xlfn.XLOOKUP(E8370,Salespersons!$A$2:$A$101,Salespersons!$B$2:$B$101)</f>
        <v>Wesley Tucker</v>
      </c>
      <c r="J8370" t="str">
        <f>_xlfn.XLOOKUP(E8370,Salespersons!$A$2:$A$101,Salespersons!$C$2:$C$101)</f>
        <v>West</v>
      </c>
      <c r="K8370">
        <f t="shared" si="390"/>
        <v>787.23</v>
      </c>
      <c r="L8370" t="str">
        <f t="shared" si="391"/>
        <v>June</v>
      </c>
      <c r="M8370" t="str">
        <f t="shared" si="392"/>
        <v>2025</v>
      </c>
    </row>
    <row r="8371" spans="1:13" x14ac:dyDescent="0.3">
      <c r="A8371">
        <v>8370</v>
      </c>
      <c r="B8371">
        <v>7</v>
      </c>
      <c r="C8371">
        <v>6</v>
      </c>
      <c r="D8371" s="2">
        <v>45392</v>
      </c>
      <c r="E8371">
        <v>39</v>
      </c>
      <c r="F8371" t="str">
        <f>_xlfn.XLOOKUP(B8371,Products!$A$2:$A$51,Products!$B$2:$B$51)</f>
        <v>Avoid</v>
      </c>
      <c r="G8371" t="str">
        <f>_xlfn.XLOOKUP(B8371,Products!$A$2:$A$51,Products!$C$2:$C$51)</f>
        <v>Books</v>
      </c>
      <c r="H8371">
        <f>_xlfn.XLOOKUP(B8371,Products!$A$2:$A$51,Products!$D$2:$D$51)</f>
        <v>419</v>
      </c>
      <c r="I8371" t="str">
        <f>_xlfn.XLOOKUP(E8371,Salespersons!$A$2:$A$101,Salespersons!$B$2:$B$101)</f>
        <v>Francisco Hogan</v>
      </c>
      <c r="J8371" t="str">
        <f>_xlfn.XLOOKUP(E8371,Salespersons!$A$2:$A$101,Salespersons!$C$2:$C$101)</f>
        <v>West</v>
      </c>
      <c r="K8371">
        <f t="shared" si="390"/>
        <v>2514</v>
      </c>
      <c r="L8371" t="str">
        <f t="shared" si="391"/>
        <v>April</v>
      </c>
      <c r="M8371" t="str">
        <f t="shared" si="392"/>
        <v>2024</v>
      </c>
    </row>
    <row r="8372" spans="1:13" x14ac:dyDescent="0.3">
      <c r="A8372">
        <v>8371</v>
      </c>
      <c r="B8372">
        <v>35</v>
      </c>
      <c r="C8372">
        <v>2</v>
      </c>
      <c r="D8372" s="2">
        <v>45348</v>
      </c>
      <c r="E8372">
        <v>30</v>
      </c>
      <c r="F8372" t="str">
        <f>_xlfn.XLOOKUP(B8372,Products!$A$2:$A$51,Products!$B$2:$B$51)</f>
        <v>Ok</v>
      </c>
      <c r="G8372" t="str">
        <f>_xlfn.XLOOKUP(B8372,Products!$A$2:$A$51,Products!$C$2:$C$51)</f>
        <v>Books</v>
      </c>
      <c r="H8372">
        <f>_xlfn.XLOOKUP(B8372,Products!$A$2:$A$51,Products!$D$2:$D$51)</f>
        <v>252.35</v>
      </c>
      <c r="I8372" t="str">
        <f>_xlfn.XLOOKUP(E8372,Salespersons!$A$2:$A$101,Salespersons!$B$2:$B$101)</f>
        <v>Chase Gilbert</v>
      </c>
      <c r="J8372" t="str">
        <f>_xlfn.XLOOKUP(E8372,Salespersons!$A$2:$A$101,Salespersons!$C$2:$C$101)</f>
        <v>East</v>
      </c>
      <c r="K8372">
        <f t="shared" si="390"/>
        <v>504.7</v>
      </c>
      <c r="L8372" t="str">
        <f t="shared" si="391"/>
        <v>February</v>
      </c>
      <c r="M8372" t="str">
        <f t="shared" si="392"/>
        <v>2024</v>
      </c>
    </row>
    <row r="8373" spans="1:13" x14ac:dyDescent="0.3">
      <c r="A8373">
        <v>8372</v>
      </c>
      <c r="B8373">
        <v>6</v>
      </c>
      <c r="C8373">
        <v>4</v>
      </c>
      <c r="D8373" s="2">
        <v>45272</v>
      </c>
      <c r="E8373">
        <v>43</v>
      </c>
      <c r="F8373" t="str">
        <f>_xlfn.XLOOKUP(B8373,Products!$A$2:$A$51,Products!$B$2:$B$51)</f>
        <v>Gas</v>
      </c>
      <c r="G8373" t="str">
        <f>_xlfn.XLOOKUP(B8373,Products!$A$2:$A$51,Products!$C$2:$C$51)</f>
        <v>Home &amp; Kitchen</v>
      </c>
      <c r="H8373">
        <f>_xlfn.XLOOKUP(B8373,Products!$A$2:$A$51,Products!$D$2:$D$51)</f>
        <v>79.7</v>
      </c>
      <c r="I8373" t="str">
        <f>_xlfn.XLOOKUP(E8373,Salespersons!$A$2:$A$101,Salespersons!$B$2:$B$101)</f>
        <v>George Dean</v>
      </c>
      <c r="J8373" t="str">
        <f>_xlfn.XLOOKUP(E8373,Salespersons!$A$2:$A$101,Salespersons!$C$2:$C$101)</f>
        <v>South</v>
      </c>
      <c r="K8373">
        <f t="shared" si="390"/>
        <v>318.8</v>
      </c>
      <c r="L8373" t="str">
        <f t="shared" si="391"/>
        <v>December</v>
      </c>
      <c r="M8373" t="str">
        <f t="shared" si="392"/>
        <v>2023</v>
      </c>
    </row>
    <row r="8374" spans="1:13" x14ac:dyDescent="0.3">
      <c r="A8374">
        <v>8373</v>
      </c>
      <c r="B8374">
        <v>40</v>
      </c>
      <c r="C8374">
        <v>8</v>
      </c>
      <c r="D8374" s="2">
        <v>45549</v>
      </c>
      <c r="E8374">
        <v>78</v>
      </c>
      <c r="F8374" t="str">
        <f>_xlfn.XLOOKUP(B8374,Products!$A$2:$A$51,Products!$B$2:$B$51)</f>
        <v>Agent</v>
      </c>
      <c r="G8374" t="str">
        <f>_xlfn.XLOOKUP(B8374,Products!$A$2:$A$51,Products!$C$2:$C$51)</f>
        <v>Toys</v>
      </c>
      <c r="H8374">
        <f>_xlfn.XLOOKUP(B8374,Products!$A$2:$A$51,Products!$D$2:$D$51)</f>
        <v>228.56</v>
      </c>
      <c r="I8374" t="str">
        <f>_xlfn.XLOOKUP(E8374,Salespersons!$A$2:$A$101,Salespersons!$B$2:$B$101)</f>
        <v>Austin Stewart</v>
      </c>
      <c r="J8374" t="str">
        <f>_xlfn.XLOOKUP(E8374,Salespersons!$A$2:$A$101,Salespersons!$C$2:$C$101)</f>
        <v>North</v>
      </c>
      <c r="K8374">
        <f t="shared" si="390"/>
        <v>1828.48</v>
      </c>
      <c r="L8374" t="str">
        <f t="shared" si="391"/>
        <v>September</v>
      </c>
      <c r="M8374" t="str">
        <f t="shared" si="392"/>
        <v>2024</v>
      </c>
    </row>
    <row r="8375" spans="1:13" x14ac:dyDescent="0.3">
      <c r="A8375">
        <v>8374</v>
      </c>
      <c r="B8375">
        <v>50</v>
      </c>
      <c r="C8375">
        <v>3</v>
      </c>
      <c r="D8375" s="2">
        <v>45188</v>
      </c>
      <c r="E8375">
        <v>98</v>
      </c>
      <c r="F8375" t="str">
        <f>_xlfn.XLOOKUP(B8375,Products!$A$2:$A$51,Products!$B$2:$B$51)</f>
        <v>Newspaper</v>
      </c>
      <c r="G8375" t="str">
        <f>_xlfn.XLOOKUP(B8375,Products!$A$2:$A$51,Products!$C$2:$C$51)</f>
        <v>Clothing</v>
      </c>
      <c r="H8375">
        <f>_xlfn.XLOOKUP(B8375,Products!$A$2:$A$51,Products!$D$2:$D$51)</f>
        <v>256.36</v>
      </c>
      <c r="I8375" t="str">
        <f>_xlfn.XLOOKUP(E8375,Salespersons!$A$2:$A$101,Salespersons!$B$2:$B$101)</f>
        <v>Mrs. Marie Rodriguez</v>
      </c>
      <c r="J8375" t="str">
        <f>_xlfn.XLOOKUP(E8375,Salespersons!$A$2:$A$101,Salespersons!$C$2:$C$101)</f>
        <v>East</v>
      </c>
      <c r="K8375">
        <f t="shared" si="390"/>
        <v>769.08</v>
      </c>
      <c r="L8375" t="str">
        <f t="shared" si="391"/>
        <v>September</v>
      </c>
      <c r="M8375" t="str">
        <f t="shared" si="392"/>
        <v>2023</v>
      </c>
    </row>
    <row r="8376" spans="1:13" x14ac:dyDescent="0.3">
      <c r="A8376">
        <v>8375</v>
      </c>
      <c r="B8376">
        <v>15</v>
      </c>
      <c r="C8376">
        <v>8</v>
      </c>
      <c r="D8376" s="2">
        <v>45319</v>
      </c>
      <c r="E8376">
        <v>54</v>
      </c>
      <c r="F8376" t="str">
        <f>_xlfn.XLOOKUP(B8376,Products!$A$2:$A$51,Products!$B$2:$B$51)</f>
        <v>Nothing</v>
      </c>
      <c r="G8376" t="str">
        <f>_xlfn.XLOOKUP(B8376,Products!$A$2:$A$51,Products!$C$2:$C$51)</f>
        <v>Home &amp; Kitchen</v>
      </c>
      <c r="H8376">
        <f>_xlfn.XLOOKUP(B8376,Products!$A$2:$A$51,Products!$D$2:$D$51)</f>
        <v>53.21</v>
      </c>
      <c r="I8376" t="str">
        <f>_xlfn.XLOOKUP(E8376,Salespersons!$A$2:$A$101,Salespersons!$B$2:$B$101)</f>
        <v>Linda Grant</v>
      </c>
      <c r="J8376" t="str">
        <f>_xlfn.XLOOKUP(E8376,Salespersons!$A$2:$A$101,Salespersons!$C$2:$C$101)</f>
        <v>South</v>
      </c>
      <c r="K8376">
        <f t="shared" si="390"/>
        <v>425.68</v>
      </c>
      <c r="L8376" t="str">
        <f t="shared" si="391"/>
        <v>January</v>
      </c>
      <c r="M8376" t="str">
        <f t="shared" si="392"/>
        <v>2024</v>
      </c>
    </row>
    <row r="8377" spans="1:13" x14ac:dyDescent="0.3">
      <c r="A8377">
        <v>8376</v>
      </c>
      <c r="B8377">
        <v>24</v>
      </c>
      <c r="C8377">
        <v>7</v>
      </c>
      <c r="D8377" s="2">
        <v>45305</v>
      </c>
      <c r="E8377">
        <v>32</v>
      </c>
      <c r="F8377" t="str">
        <f>_xlfn.XLOOKUP(B8377,Products!$A$2:$A$51,Products!$B$2:$B$51)</f>
        <v>Still</v>
      </c>
      <c r="G8377" t="str">
        <f>_xlfn.XLOOKUP(B8377,Products!$A$2:$A$51,Products!$C$2:$C$51)</f>
        <v>Electronics</v>
      </c>
      <c r="H8377">
        <f>_xlfn.XLOOKUP(B8377,Products!$A$2:$A$51,Products!$D$2:$D$51)</f>
        <v>68.260000000000005</v>
      </c>
      <c r="I8377" t="str">
        <f>_xlfn.XLOOKUP(E8377,Salespersons!$A$2:$A$101,Salespersons!$B$2:$B$101)</f>
        <v>Michael Adams</v>
      </c>
      <c r="J8377" t="str">
        <f>_xlfn.XLOOKUP(E8377,Salespersons!$A$2:$A$101,Salespersons!$C$2:$C$101)</f>
        <v>North</v>
      </c>
      <c r="K8377">
        <f t="shared" si="390"/>
        <v>477.82000000000005</v>
      </c>
      <c r="L8377" t="str">
        <f t="shared" si="391"/>
        <v>January</v>
      </c>
      <c r="M8377" t="str">
        <f t="shared" si="392"/>
        <v>2024</v>
      </c>
    </row>
    <row r="8378" spans="1:13" x14ac:dyDescent="0.3">
      <c r="A8378">
        <v>8377</v>
      </c>
      <c r="B8378">
        <v>49</v>
      </c>
      <c r="C8378">
        <v>7</v>
      </c>
      <c r="D8378" s="2">
        <v>45272</v>
      </c>
      <c r="E8378">
        <v>95</v>
      </c>
      <c r="F8378" t="str">
        <f>_xlfn.XLOOKUP(B8378,Products!$A$2:$A$51,Products!$B$2:$B$51)</f>
        <v>Fish</v>
      </c>
      <c r="G8378" t="str">
        <f>_xlfn.XLOOKUP(B8378,Products!$A$2:$A$51,Products!$C$2:$C$51)</f>
        <v>Toys</v>
      </c>
      <c r="H8378">
        <f>_xlfn.XLOOKUP(B8378,Products!$A$2:$A$51,Products!$D$2:$D$51)</f>
        <v>345.29</v>
      </c>
      <c r="I8378" t="str">
        <f>_xlfn.XLOOKUP(E8378,Salespersons!$A$2:$A$101,Salespersons!$B$2:$B$101)</f>
        <v>Theresa Silva</v>
      </c>
      <c r="J8378" t="str">
        <f>_xlfn.XLOOKUP(E8378,Salespersons!$A$2:$A$101,Salespersons!$C$2:$C$101)</f>
        <v>West</v>
      </c>
      <c r="K8378">
        <f t="shared" si="390"/>
        <v>2417.0300000000002</v>
      </c>
      <c r="L8378" t="str">
        <f t="shared" si="391"/>
        <v>December</v>
      </c>
      <c r="M8378" t="str">
        <f t="shared" si="392"/>
        <v>2023</v>
      </c>
    </row>
    <row r="8379" spans="1:13" x14ac:dyDescent="0.3">
      <c r="A8379">
        <v>8378</v>
      </c>
      <c r="B8379">
        <v>4</v>
      </c>
      <c r="C8379">
        <v>9</v>
      </c>
      <c r="D8379" s="2">
        <v>45603</v>
      </c>
      <c r="E8379">
        <v>49</v>
      </c>
      <c r="F8379" t="str">
        <f>_xlfn.XLOOKUP(B8379,Products!$A$2:$A$51,Products!$B$2:$B$51)</f>
        <v>Half</v>
      </c>
      <c r="G8379" t="str">
        <f>_xlfn.XLOOKUP(B8379,Products!$A$2:$A$51,Products!$C$2:$C$51)</f>
        <v>Home &amp; Kitchen</v>
      </c>
      <c r="H8379">
        <f>_xlfn.XLOOKUP(B8379,Products!$A$2:$A$51,Products!$D$2:$D$51)</f>
        <v>420.81</v>
      </c>
      <c r="I8379" t="str">
        <f>_xlfn.XLOOKUP(E8379,Salespersons!$A$2:$A$101,Salespersons!$B$2:$B$101)</f>
        <v>Thomas Morris</v>
      </c>
      <c r="J8379" t="str">
        <f>_xlfn.XLOOKUP(E8379,Salespersons!$A$2:$A$101,Salespersons!$C$2:$C$101)</f>
        <v>South</v>
      </c>
      <c r="K8379">
        <f t="shared" si="390"/>
        <v>3787.29</v>
      </c>
      <c r="L8379" t="str">
        <f t="shared" si="391"/>
        <v>November</v>
      </c>
      <c r="M8379" t="str">
        <f t="shared" si="392"/>
        <v>2024</v>
      </c>
    </row>
    <row r="8380" spans="1:13" x14ac:dyDescent="0.3">
      <c r="A8380">
        <v>8379</v>
      </c>
      <c r="B8380">
        <v>7</v>
      </c>
      <c r="C8380">
        <v>4</v>
      </c>
      <c r="D8380" s="2">
        <v>45263</v>
      </c>
      <c r="E8380">
        <v>2</v>
      </c>
      <c r="F8380" t="str">
        <f>_xlfn.XLOOKUP(B8380,Products!$A$2:$A$51,Products!$B$2:$B$51)</f>
        <v>Avoid</v>
      </c>
      <c r="G8380" t="str">
        <f>_xlfn.XLOOKUP(B8380,Products!$A$2:$A$51,Products!$C$2:$C$51)</f>
        <v>Books</v>
      </c>
      <c r="H8380">
        <f>_xlfn.XLOOKUP(B8380,Products!$A$2:$A$51,Products!$D$2:$D$51)</f>
        <v>419</v>
      </c>
      <c r="I8380" t="str">
        <f>_xlfn.XLOOKUP(E8380,Salespersons!$A$2:$A$101,Salespersons!$B$2:$B$101)</f>
        <v>Johnny Jackson</v>
      </c>
      <c r="J8380" t="str">
        <f>_xlfn.XLOOKUP(E8380,Salespersons!$A$2:$A$101,Salespersons!$C$2:$C$101)</f>
        <v>East</v>
      </c>
      <c r="K8380">
        <f t="shared" si="390"/>
        <v>1676</v>
      </c>
      <c r="L8380" t="str">
        <f t="shared" si="391"/>
        <v>December</v>
      </c>
      <c r="M8380" t="str">
        <f t="shared" si="392"/>
        <v>2023</v>
      </c>
    </row>
    <row r="8381" spans="1:13" x14ac:dyDescent="0.3">
      <c r="A8381">
        <v>8380</v>
      </c>
      <c r="B8381">
        <v>30</v>
      </c>
      <c r="C8381">
        <v>8</v>
      </c>
      <c r="D8381" s="2">
        <v>45669</v>
      </c>
      <c r="E8381">
        <v>47</v>
      </c>
      <c r="F8381" t="str">
        <f>_xlfn.XLOOKUP(B8381,Products!$A$2:$A$51,Products!$B$2:$B$51)</f>
        <v>Fine</v>
      </c>
      <c r="G8381" t="str">
        <f>_xlfn.XLOOKUP(B8381,Products!$A$2:$A$51,Products!$C$2:$C$51)</f>
        <v>Electronics</v>
      </c>
      <c r="H8381">
        <f>_xlfn.XLOOKUP(B8381,Products!$A$2:$A$51,Products!$D$2:$D$51)</f>
        <v>473.44</v>
      </c>
      <c r="I8381" t="str">
        <f>_xlfn.XLOOKUP(E8381,Salespersons!$A$2:$A$101,Salespersons!$B$2:$B$101)</f>
        <v>Jasmine Smith</v>
      </c>
      <c r="J8381" t="str">
        <f>_xlfn.XLOOKUP(E8381,Salespersons!$A$2:$A$101,Salespersons!$C$2:$C$101)</f>
        <v>West</v>
      </c>
      <c r="K8381">
        <f t="shared" si="390"/>
        <v>3787.52</v>
      </c>
      <c r="L8381" t="str">
        <f t="shared" si="391"/>
        <v>January</v>
      </c>
      <c r="M8381" t="str">
        <f t="shared" si="392"/>
        <v>2025</v>
      </c>
    </row>
    <row r="8382" spans="1:13" x14ac:dyDescent="0.3">
      <c r="A8382">
        <v>8381</v>
      </c>
      <c r="B8382">
        <v>17</v>
      </c>
      <c r="C8382">
        <v>2</v>
      </c>
      <c r="D8382" s="2">
        <v>45730</v>
      </c>
      <c r="E8382">
        <v>99</v>
      </c>
      <c r="F8382" t="str">
        <f>_xlfn.XLOOKUP(B8382,Products!$A$2:$A$51,Products!$B$2:$B$51)</f>
        <v>Perhaps</v>
      </c>
      <c r="G8382" t="str">
        <f>_xlfn.XLOOKUP(B8382,Products!$A$2:$A$51,Products!$C$2:$C$51)</f>
        <v>Clothing</v>
      </c>
      <c r="H8382">
        <f>_xlfn.XLOOKUP(B8382,Products!$A$2:$A$51,Products!$D$2:$D$51)</f>
        <v>165.26</v>
      </c>
      <c r="I8382" t="str">
        <f>_xlfn.XLOOKUP(E8382,Salespersons!$A$2:$A$101,Salespersons!$B$2:$B$101)</f>
        <v>Kathleen Grant</v>
      </c>
      <c r="J8382" t="str">
        <f>_xlfn.XLOOKUP(E8382,Salespersons!$A$2:$A$101,Salespersons!$C$2:$C$101)</f>
        <v>East</v>
      </c>
      <c r="K8382">
        <f t="shared" si="390"/>
        <v>330.52</v>
      </c>
      <c r="L8382" t="str">
        <f t="shared" si="391"/>
        <v>March</v>
      </c>
      <c r="M8382" t="str">
        <f t="shared" si="392"/>
        <v>2025</v>
      </c>
    </row>
    <row r="8383" spans="1:13" x14ac:dyDescent="0.3">
      <c r="A8383">
        <v>8382</v>
      </c>
      <c r="B8383">
        <v>38</v>
      </c>
      <c r="C8383">
        <v>3</v>
      </c>
      <c r="D8383" s="2">
        <v>45775</v>
      </c>
      <c r="E8383">
        <v>23</v>
      </c>
      <c r="F8383" t="str">
        <f>_xlfn.XLOOKUP(B8383,Products!$A$2:$A$51,Products!$B$2:$B$51)</f>
        <v>Smile</v>
      </c>
      <c r="G8383" t="str">
        <f>_xlfn.XLOOKUP(B8383,Products!$A$2:$A$51,Products!$C$2:$C$51)</f>
        <v>Clothing</v>
      </c>
      <c r="H8383">
        <f>_xlfn.XLOOKUP(B8383,Products!$A$2:$A$51,Products!$D$2:$D$51)</f>
        <v>49.56</v>
      </c>
      <c r="I8383" t="str">
        <f>_xlfn.XLOOKUP(E8383,Salespersons!$A$2:$A$101,Salespersons!$B$2:$B$101)</f>
        <v>Kevin Cox</v>
      </c>
      <c r="J8383" t="str">
        <f>_xlfn.XLOOKUP(E8383,Salespersons!$A$2:$A$101,Salespersons!$C$2:$C$101)</f>
        <v>North</v>
      </c>
      <c r="K8383">
        <f t="shared" si="390"/>
        <v>148.68</v>
      </c>
      <c r="L8383" t="str">
        <f t="shared" si="391"/>
        <v>April</v>
      </c>
      <c r="M8383" t="str">
        <f t="shared" si="392"/>
        <v>2025</v>
      </c>
    </row>
    <row r="8384" spans="1:13" x14ac:dyDescent="0.3">
      <c r="A8384">
        <v>8383</v>
      </c>
      <c r="B8384">
        <v>30</v>
      </c>
      <c r="C8384">
        <v>4</v>
      </c>
      <c r="D8384" s="2">
        <v>45568</v>
      </c>
      <c r="E8384">
        <v>6</v>
      </c>
      <c r="F8384" t="str">
        <f>_xlfn.XLOOKUP(B8384,Products!$A$2:$A$51,Products!$B$2:$B$51)</f>
        <v>Fine</v>
      </c>
      <c r="G8384" t="str">
        <f>_xlfn.XLOOKUP(B8384,Products!$A$2:$A$51,Products!$C$2:$C$51)</f>
        <v>Electronics</v>
      </c>
      <c r="H8384">
        <f>_xlfn.XLOOKUP(B8384,Products!$A$2:$A$51,Products!$D$2:$D$51)</f>
        <v>473.44</v>
      </c>
      <c r="I8384" t="str">
        <f>_xlfn.XLOOKUP(E8384,Salespersons!$A$2:$A$101,Salespersons!$B$2:$B$101)</f>
        <v>Amanda Mcdonald</v>
      </c>
      <c r="J8384" t="str">
        <f>_xlfn.XLOOKUP(E8384,Salespersons!$A$2:$A$101,Salespersons!$C$2:$C$101)</f>
        <v>North</v>
      </c>
      <c r="K8384">
        <f t="shared" si="390"/>
        <v>1893.76</v>
      </c>
      <c r="L8384" t="str">
        <f t="shared" si="391"/>
        <v>October</v>
      </c>
      <c r="M8384" t="str">
        <f t="shared" si="392"/>
        <v>2024</v>
      </c>
    </row>
    <row r="8385" spans="1:13" x14ac:dyDescent="0.3">
      <c r="A8385">
        <v>8384</v>
      </c>
      <c r="B8385">
        <v>45</v>
      </c>
      <c r="C8385">
        <v>9</v>
      </c>
      <c r="D8385" s="2">
        <v>45618</v>
      </c>
      <c r="E8385">
        <v>85</v>
      </c>
      <c r="F8385" t="str">
        <f>_xlfn.XLOOKUP(B8385,Products!$A$2:$A$51,Products!$B$2:$B$51)</f>
        <v>Scientist</v>
      </c>
      <c r="G8385" t="str">
        <f>_xlfn.XLOOKUP(B8385,Products!$A$2:$A$51,Products!$C$2:$C$51)</f>
        <v>Toys</v>
      </c>
      <c r="H8385">
        <f>_xlfn.XLOOKUP(B8385,Products!$A$2:$A$51,Products!$D$2:$D$51)</f>
        <v>483.37</v>
      </c>
      <c r="I8385" t="str">
        <f>_xlfn.XLOOKUP(E8385,Salespersons!$A$2:$A$101,Salespersons!$B$2:$B$101)</f>
        <v>Kristin Rodriguez</v>
      </c>
      <c r="J8385" t="str">
        <f>_xlfn.XLOOKUP(E8385,Salespersons!$A$2:$A$101,Salespersons!$C$2:$C$101)</f>
        <v>West</v>
      </c>
      <c r="K8385">
        <f t="shared" si="390"/>
        <v>4350.33</v>
      </c>
      <c r="L8385" t="str">
        <f t="shared" si="391"/>
        <v>November</v>
      </c>
      <c r="M8385" t="str">
        <f t="shared" si="392"/>
        <v>2024</v>
      </c>
    </row>
    <row r="8386" spans="1:13" x14ac:dyDescent="0.3">
      <c r="A8386">
        <v>8385</v>
      </c>
      <c r="B8386">
        <v>39</v>
      </c>
      <c r="C8386">
        <v>1</v>
      </c>
      <c r="D8386" s="2">
        <v>45855</v>
      </c>
      <c r="E8386">
        <v>90</v>
      </c>
      <c r="F8386" t="str">
        <f>_xlfn.XLOOKUP(B8386,Products!$A$2:$A$51,Products!$B$2:$B$51)</f>
        <v>Reflect</v>
      </c>
      <c r="G8386" t="str">
        <f>_xlfn.XLOOKUP(B8386,Products!$A$2:$A$51,Products!$C$2:$C$51)</f>
        <v>Clothing</v>
      </c>
      <c r="H8386">
        <f>_xlfn.XLOOKUP(B8386,Products!$A$2:$A$51,Products!$D$2:$D$51)</f>
        <v>194.89</v>
      </c>
      <c r="I8386" t="str">
        <f>_xlfn.XLOOKUP(E8386,Salespersons!$A$2:$A$101,Salespersons!$B$2:$B$101)</f>
        <v>Becky Lopez</v>
      </c>
      <c r="J8386" t="str">
        <f>_xlfn.XLOOKUP(E8386,Salespersons!$A$2:$A$101,Salespersons!$C$2:$C$101)</f>
        <v>West</v>
      </c>
      <c r="K8386">
        <f t="shared" si="390"/>
        <v>194.89</v>
      </c>
      <c r="L8386" t="str">
        <f t="shared" si="391"/>
        <v>July</v>
      </c>
      <c r="M8386" t="str">
        <f t="shared" si="392"/>
        <v>2025</v>
      </c>
    </row>
    <row r="8387" spans="1:13" x14ac:dyDescent="0.3">
      <c r="A8387">
        <v>8386</v>
      </c>
      <c r="B8387">
        <v>9</v>
      </c>
      <c r="C8387">
        <v>7</v>
      </c>
      <c r="D8387" s="2">
        <v>45392</v>
      </c>
      <c r="E8387">
        <v>94</v>
      </c>
      <c r="F8387" t="str">
        <f>_xlfn.XLOOKUP(B8387,Products!$A$2:$A$51,Products!$B$2:$B$51)</f>
        <v>Different</v>
      </c>
      <c r="G8387" t="str">
        <f>_xlfn.XLOOKUP(B8387,Products!$A$2:$A$51,Products!$C$2:$C$51)</f>
        <v>Home &amp; Kitchen</v>
      </c>
      <c r="H8387">
        <f>_xlfn.XLOOKUP(B8387,Products!$A$2:$A$51,Products!$D$2:$D$51)</f>
        <v>317.12</v>
      </c>
      <c r="I8387" t="str">
        <f>_xlfn.XLOOKUP(E8387,Salespersons!$A$2:$A$101,Salespersons!$B$2:$B$101)</f>
        <v>Christopher Martinez</v>
      </c>
      <c r="J8387" t="str">
        <f>_xlfn.XLOOKUP(E8387,Salespersons!$A$2:$A$101,Salespersons!$C$2:$C$101)</f>
        <v>East</v>
      </c>
      <c r="K8387">
        <f t="shared" ref="K8387:K8450" si="393">C8387*H8387</f>
        <v>2219.84</v>
      </c>
      <c r="L8387" t="str">
        <f t="shared" ref="L8387:L8450" si="394">TEXT(D8387,"MMMM")</f>
        <v>April</v>
      </c>
      <c r="M8387" t="str">
        <f t="shared" ref="M8387:M8450" si="395">TEXT(D8387,"YYYY")</f>
        <v>2024</v>
      </c>
    </row>
    <row r="8388" spans="1:13" x14ac:dyDescent="0.3">
      <c r="A8388">
        <v>8387</v>
      </c>
      <c r="B8388">
        <v>19</v>
      </c>
      <c r="C8388">
        <v>2</v>
      </c>
      <c r="D8388" s="2">
        <v>45672</v>
      </c>
      <c r="E8388">
        <v>41</v>
      </c>
      <c r="F8388" t="str">
        <f>_xlfn.XLOOKUP(B8388,Products!$A$2:$A$51,Products!$B$2:$B$51)</f>
        <v>Daughter</v>
      </c>
      <c r="G8388" t="str">
        <f>_xlfn.XLOOKUP(B8388,Products!$A$2:$A$51,Products!$C$2:$C$51)</f>
        <v>Home &amp; Kitchen</v>
      </c>
      <c r="H8388">
        <f>_xlfn.XLOOKUP(B8388,Products!$A$2:$A$51,Products!$D$2:$D$51)</f>
        <v>373.4</v>
      </c>
      <c r="I8388" t="str">
        <f>_xlfn.XLOOKUP(E8388,Salespersons!$A$2:$A$101,Salespersons!$B$2:$B$101)</f>
        <v>Carolyn Arnold</v>
      </c>
      <c r="J8388" t="str">
        <f>_xlfn.XLOOKUP(E8388,Salespersons!$A$2:$A$101,Salespersons!$C$2:$C$101)</f>
        <v>West</v>
      </c>
      <c r="K8388">
        <f t="shared" si="393"/>
        <v>746.8</v>
      </c>
      <c r="L8388" t="str">
        <f t="shared" si="394"/>
        <v>January</v>
      </c>
      <c r="M8388" t="str">
        <f t="shared" si="395"/>
        <v>2025</v>
      </c>
    </row>
    <row r="8389" spans="1:13" x14ac:dyDescent="0.3">
      <c r="A8389">
        <v>8388</v>
      </c>
      <c r="B8389">
        <v>13</v>
      </c>
      <c r="C8389">
        <v>5</v>
      </c>
      <c r="D8389" s="2">
        <v>45545</v>
      </c>
      <c r="E8389">
        <v>42</v>
      </c>
      <c r="F8389" t="str">
        <f>_xlfn.XLOOKUP(B8389,Products!$A$2:$A$51,Products!$B$2:$B$51)</f>
        <v>Beat</v>
      </c>
      <c r="G8389" t="str">
        <f>_xlfn.XLOOKUP(B8389,Products!$A$2:$A$51,Products!$C$2:$C$51)</f>
        <v>Toys</v>
      </c>
      <c r="H8389">
        <f>_xlfn.XLOOKUP(B8389,Products!$A$2:$A$51,Products!$D$2:$D$51)</f>
        <v>430.93</v>
      </c>
      <c r="I8389" t="str">
        <f>_xlfn.XLOOKUP(E8389,Salespersons!$A$2:$A$101,Salespersons!$B$2:$B$101)</f>
        <v>Jason Oliver</v>
      </c>
      <c r="J8389" t="str">
        <f>_xlfn.XLOOKUP(E8389,Salespersons!$A$2:$A$101,Salespersons!$C$2:$C$101)</f>
        <v>South</v>
      </c>
      <c r="K8389">
        <f t="shared" si="393"/>
        <v>2154.65</v>
      </c>
      <c r="L8389" t="str">
        <f t="shared" si="394"/>
        <v>September</v>
      </c>
      <c r="M8389" t="str">
        <f t="shared" si="395"/>
        <v>2024</v>
      </c>
    </row>
    <row r="8390" spans="1:13" x14ac:dyDescent="0.3">
      <c r="A8390">
        <v>8389</v>
      </c>
      <c r="B8390">
        <v>47</v>
      </c>
      <c r="C8390">
        <v>1</v>
      </c>
      <c r="D8390" s="2">
        <v>45738</v>
      </c>
      <c r="E8390">
        <v>94</v>
      </c>
      <c r="F8390" t="str">
        <f>_xlfn.XLOOKUP(B8390,Products!$A$2:$A$51,Products!$B$2:$B$51)</f>
        <v>Recent</v>
      </c>
      <c r="G8390" t="str">
        <f>_xlfn.XLOOKUP(B8390,Products!$A$2:$A$51,Products!$C$2:$C$51)</f>
        <v>Books</v>
      </c>
      <c r="H8390">
        <f>_xlfn.XLOOKUP(B8390,Products!$A$2:$A$51,Products!$D$2:$D$51)</f>
        <v>260.04000000000002</v>
      </c>
      <c r="I8390" t="str">
        <f>_xlfn.XLOOKUP(E8390,Salespersons!$A$2:$A$101,Salespersons!$B$2:$B$101)</f>
        <v>Christopher Martinez</v>
      </c>
      <c r="J8390" t="str">
        <f>_xlfn.XLOOKUP(E8390,Salespersons!$A$2:$A$101,Salespersons!$C$2:$C$101)</f>
        <v>East</v>
      </c>
      <c r="K8390">
        <f t="shared" si="393"/>
        <v>260.04000000000002</v>
      </c>
      <c r="L8390" t="str">
        <f t="shared" si="394"/>
        <v>March</v>
      </c>
      <c r="M8390" t="str">
        <f t="shared" si="395"/>
        <v>2025</v>
      </c>
    </row>
    <row r="8391" spans="1:13" x14ac:dyDescent="0.3">
      <c r="A8391">
        <v>8390</v>
      </c>
      <c r="B8391">
        <v>49</v>
      </c>
      <c r="C8391">
        <v>6</v>
      </c>
      <c r="D8391" s="2">
        <v>45282</v>
      </c>
      <c r="E8391">
        <v>53</v>
      </c>
      <c r="F8391" t="str">
        <f>_xlfn.XLOOKUP(B8391,Products!$A$2:$A$51,Products!$B$2:$B$51)</f>
        <v>Fish</v>
      </c>
      <c r="G8391" t="str">
        <f>_xlfn.XLOOKUP(B8391,Products!$A$2:$A$51,Products!$C$2:$C$51)</f>
        <v>Toys</v>
      </c>
      <c r="H8391">
        <f>_xlfn.XLOOKUP(B8391,Products!$A$2:$A$51,Products!$D$2:$D$51)</f>
        <v>345.29</v>
      </c>
      <c r="I8391" t="str">
        <f>_xlfn.XLOOKUP(E8391,Salespersons!$A$2:$A$101,Salespersons!$B$2:$B$101)</f>
        <v>Patricia Odonnell</v>
      </c>
      <c r="J8391" t="str">
        <f>_xlfn.XLOOKUP(E8391,Salespersons!$A$2:$A$101,Salespersons!$C$2:$C$101)</f>
        <v>South</v>
      </c>
      <c r="K8391">
        <f t="shared" si="393"/>
        <v>2071.7400000000002</v>
      </c>
      <c r="L8391" t="str">
        <f t="shared" si="394"/>
        <v>December</v>
      </c>
      <c r="M8391" t="str">
        <f t="shared" si="395"/>
        <v>2023</v>
      </c>
    </row>
    <row r="8392" spans="1:13" x14ac:dyDescent="0.3">
      <c r="A8392">
        <v>8391</v>
      </c>
      <c r="B8392">
        <v>37</v>
      </c>
      <c r="C8392">
        <v>3</v>
      </c>
      <c r="D8392" s="2">
        <v>45543</v>
      </c>
      <c r="E8392">
        <v>72</v>
      </c>
      <c r="F8392" t="str">
        <f>_xlfn.XLOOKUP(B8392,Products!$A$2:$A$51,Products!$B$2:$B$51)</f>
        <v>Suffer</v>
      </c>
      <c r="G8392" t="str">
        <f>_xlfn.XLOOKUP(B8392,Products!$A$2:$A$51,Products!$C$2:$C$51)</f>
        <v>Electronics</v>
      </c>
      <c r="H8392">
        <f>_xlfn.XLOOKUP(B8392,Products!$A$2:$A$51,Products!$D$2:$D$51)</f>
        <v>416.3</v>
      </c>
      <c r="I8392" t="str">
        <f>_xlfn.XLOOKUP(E8392,Salespersons!$A$2:$A$101,Salespersons!$B$2:$B$101)</f>
        <v>Jessica Gilmore</v>
      </c>
      <c r="J8392" t="str">
        <f>_xlfn.XLOOKUP(E8392,Salespersons!$A$2:$A$101,Salespersons!$C$2:$C$101)</f>
        <v>South</v>
      </c>
      <c r="K8392">
        <f t="shared" si="393"/>
        <v>1248.9000000000001</v>
      </c>
      <c r="L8392" t="str">
        <f t="shared" si="394"/>
        <v>September</v>
      </c>
      <c r="M8392" t="str">
        <f t="shared" si="395"/>
        <v>2024</v>
      </c>
    </row>
    <row r="8393" spans="1:13" x14ac:dyDescent="0.3">
      <c r="A8393">
        <v>8392</v>
      </c>
      <c r="B8393">
        <v>19</v>
      </c>
      <c r="C8393">
        <v>6</v>
      </c>
      <c r="D8393" s="2">
        <v>45557</v>
      </c>
      <c r="E8393">
        <v>39</v>
      </c>
      <c r="F8393" t="str">
        <f>_xlfn.XLOOKUP(B8393,Products!$A$2:$A$51,Products!$B$2:$B$51)</f>
        <v>Daughter</v>
      </c>
      <c r="G8393" t="str">
        <f>_xlfn.XLOOKUP(B8393,Products!$A$2:$A$51,Products!$C$2:$C$51)</f>
        <v>Home &amp; Kitchen</v>
      </c>
      <c r="H8393">
        <f>_xlfn.XLOOKUP(B8393,Products!$A$2:$A$51,Products!$D$2:$D$51)</f>
        <v>373.4</v>
      </c>
      <c r="I8393" t="str">
        <f>_xlfn.XLOOKUP(E8393,Salespersons!$A$2:$A$101,Salespersons!$B$2:$B$101)</f>
        <v>Francisco Hogan</v>
      </c>
      <c r="J8393" t="str">
        <f>_xlfn.XLOOKUP(E8393,Salespersons!$A$2:$A$101,Salespersons!$C$2:$C$101)</f>
        <v>West</v>
      </c>
      <c r="K8393">
        <f t="shared" si="393"/>
        <v>2240.3999999999996</v>
      </c>
      <c r="L8393" t="str">
        <f t="shared" si="394"/>
        <v>September</v>
      </c>
      <c r="M8393" t="str">
        <f t="shared" si="395"/>
        <v>2024</v>
      </c>
    </row>
    <row r="8394" spans="1:13" x14ac:dyDescent="0.3">
      <c r="A8394">
        <v>8393</v>
      </c>
      <c r="B8394">
        <v>6</v>
      </c>
      <c r="C8394">
        <v>8</v>
      </c>
      <c r="D8394" s="2">
        <v>45277</v>
      </c>
      <c r="E8394">
        <v>97</v>
      </c>
      <c r="F8394" t="str">
        <f>_xlfn.XLOOKUP(B8394,Products!$A$2:$A$51,Products!$B$2:$B$51)</f>
        <v>Gas</v>
      </c>
      <c r="G8394" t="str">
        <f>_xlfn.XLOOKUP(B8394,Products!$A$2:$A$51,Products!$C$2:$C$51)</f>
        <v>Home &amp; Kitchen</v>
      </c>
      <c r="H8394">
        <f>_xlfn.XLOOKUP(B8394,Products!$A$2:$A$51,Products!$D$2:$D$51)</f>
        <v>79.7</v>
      </c>
      <c r="I8394" t="str">
        <f>_xlfn.XLOOKUP(E8394,Salespersons!$A$2:$A$101,Salespersons!$B$2:$B$101)</f>
        <v>Gary Price</v>
      </c>
      <c r="J8394" t="str">
        <f>_xlfn.XLOOKUP(E8394,Salespersons!$A$2:$A$101,Salespersons!$C$2:$C$101)</f>
        <v>North</v>
      </c>
      <c r="K8394">
        <f t="shared" si="393"/>
        <v>637.6</v>
      </c>
      <c r="L8394" t="str">
        <f t="shared" si="394"/>
        <v>December</v>
      </c>
      <c r="M8394" t="str">
        <f t="shared" si="395"/>
        <v>2023</v>
      </c>
    </row>
    <row r="8395" spans="1:13" x14ac:dyDescent="0.3">
      <c r="A8395">
        <v>8394</v>
      </c>
      <c r="B8395">
        <v>12</v>
      </c>
      <c r="C8395">
        <v>8</v>
      </c>
      <c r="D8395" s="2">
        <v>45409</v>
      </c>
      <c r="E8395">
        <v>10</v>
      </c>
      <c r="F8395" t="str">
        <f>_xlfn.XLOOKUP(B8395,Products!$A$2:$A$51,Products!$B$2:$B$51)</f>
        <v>Why</v>
      </c>
      <c r="G8395" t="str">
        <f>_xlfn.XLOOKUP(B8395,Products!$A$2:$A$51,Products!$C$2:$C$51)</f>
        <v>Clothing</v>
      </c>
      <c r="H8395">
        <f>_xlfn.XLOOKUP(B8395,Products!$A$2:$A$51,Products!$D$2:$D$51)</f>
        <v>76.88</v>
      </c>
      <c r="I8395" t="str">
        <f>_xlfn.XLOOKUP(E8395,Salespersons!$A$2:$A$101,Salespersons!$B$2:$B$101)</f>
        <v>Tyler Howard</v>
      </c>
      <c r="J8395" t="str">
        <f>_xlfn.XLOOKUP(E8395,Salespersons!$A$2:$A$101,Salespersons!$C$2:$C$101)</f>
        <v>East</v>
      </c>
      <c r="K8395">
        <f t="shared" si="393"/>
        <v>615.04</v>
      </c>
      <c r="L8395" t="str">
        <f t="shared" si="394"/>
        <v>April</v>
      </c>
      <c r="M8395" t="str">
        <f t="shared" si="395"/>
        <v>2024</v>
      </c>
    </row>
    <row r="8396" spans="1:13" x14ac:dyDescent="0.3">
      <c r="A8396">
        <v>8395</v>
      </c>
      <c r="B8396">
        <v>15</v>
      </c>
      <c r="C8396">
        <v>4</v>
      </c>
      <c r="D8396" s="2">
        <v>45261</v>
      </c>
      <c r="E8396">
        <v>82</v>
      </c>
      <c r="F8396" t="str">
        <f>_xlfn.XLOOKUP(B8396,Products!$A$2:$A$51,Products!$B$2:$B$51)</f>
        <v>Nothing</v>
      </c>
      <c r="G8396" t="str">
        <f>_xlfn.XLOOKUP(B8396,Products!$A$2:$A$51,Products!$C$2:$C$51)</f>
        <v>Home &amp; Kitchen</v>
      </c>
      <c r="H8396">
        <f>_xlfn.XLOOKUP(B8396,Products!$A$2:$A$51,Products!$D$2:$D$51)</f>
        <v>53.21</v>
      </c>
      <c r="I8396" t="str">
        <f>_xlfn.XLOOKUP(E8396,Salespersons!$A$2:$A$101,Salespersons!$B$2:$B$101)</f>
        <v>Mary Johnson</v>
      </c>
      <c r="J8396" t="str">
        <f>_xlfn.XLOOKUP(E8396,Salespersons!$A$2:$A$101,Salespersons!$C$2:$C$101)</f>
        <v>South</v>
      </c>
      <c r="K8396">
        <f t="shared" si="393"/>
        <v>212.84</v>
      </c>
      <c r="L8396" t="str">
        <f t="shared" si="394"/>
        <v>December</v>
      </c>
      <c r="M8396" t="str">
        <f t="shared" si="395"/>
        <v>2023</v>
      </c>
    </row>
    <row r="8397" spans="1:13" x14ac:dyDescent="0.3">
      <c r="A8397">
        <v>8396</v>
      </c>
      <c r="B8397">
        <v>47</v>
      </c>
      <c r="C8397">
        <v>7</v>
      </c>
      <c r="D8397" s="2">
        <v>45419</v>
      </c>
      <c r="E8397">
        <v>100</v>
      </c>
      <c r="F8397" t="str">
        <f>_xlfn.XLOOKUP(B8397,Products!$A$2:$A$51,Products!$B$2:$B$51)</f>
        <v>Recent</v>
      </c>
      <c r="G8397" t="str">
        <f>_xlfn.XLOOKUP(B8397,Products!$A$2:$A$51,Products!$C$2:$C$51)</f>
        <v>Books</v>
      </c>
      <c r="H8397">
        <f>_xlfn.XLOOKUP(B8397,Products!$A$2:$A$51,Products!$D$2:$D$51)</f>
        <v>260.04000000000002</v>
      </c>
      <c r="I8397" t="str">
        <f>_xlfn.XLOOKUP(E8397,Salespersons!$A$2:$A$101,Salespersons!$B$2:$B$101)</f>
        <v>Sara Strong</v>
      </c>
      <c r="J8397" t="str">
        <f>_xlfn.XLOOKUP(E8397,Salespersons!$A$2:$A$101,Salespersons!$C$2:$C$101)</f>
        <v>North</v>
      </c>
      <c r="K8397">
        <f t="shared" si="393"/>
        <v>1820.2800000000002</v>
      </c>
      <c r="L8397" t="str">
        <f t="shared" si="394"/>
        <v>May</v>
      </c>
      <c r="M8397" t="str">
        <f t="shared" si="395"/>
        <v>2024</v>
      </c>
    </row>
    <row r="8398" spans="1:13" x14ac:dyDescent="0.3">
      <c r="A8398">
        <v>8397</v>
      </c>
      <c r="B8398">
        <v>3</v>
      </c>
      <c r="C8398">
        <v>6</v>
      </c>
      <c r="D8398" s="2">
        <v>45462</v>
      </c>
      <c r="E8398">
        <v>50</v>
      </c>
      <c r="F8398" t="str">
        <f>_xlfn.XLOOKUP(B8398,Products!$A$2:$A$51,Products!$B$2:$B$51)</f>
        <v>Nothing</v>
      </c>
      <c r="G8398" t="str">
        <f>_xlfn.XLOOKUP(B8398,Products!$A$2:$A$51,Products!$C$2:$C$51)</f>
        <v>Books</v>
      </c>
      <c r="H8398">
        <f>_xlfn.XLOOKUP(B8398,Products!$A$2:$A$51,Products!$D$2:$D$51)</f>
        <v>425.44</v>
      </c>
      <c r="I8398" t="str">
        <f>_xlfn.XLOOKUP(E8398,Salespersons!$A$2:$A$101,Salespersons!$B$2:$B$101)</f>
        <v>Brad Harris</v>
      </c>
      <c r="J8398" t="str">
        <f>_xlfn.XLOOKUP(E8398,Salespersons!$A$2:$A$101,Salespersons!$C$2:$C$101)</f>
        <v>West</v>
      </c>
      <c r="K8398">
        <f t="shared" si="393"/>
        <v>2552.64</v>
      </c>
      <c r="L8398" t="str">
        <f t="shared" si="394"/>
        <v>June</v>
      </c>
      <c r="M8398" t="str">
        <f t="shared" si="395"/>
        <v>2024</v>
      </c>
    </row>
    <row r="8399" spans="1:13" x14ac:dyDescent="0.3">
      <c r="A8399">
        <v>8398</v>
      </c>
      <c r="B8399">
        <v>4</v>
      </c>
      <c r="C8399">
        <v>2</v>
      </c>
      <c r="D8399" s="2">
        <v>45788</v>
      </c>
      <c r="E8399">
        <v>75</v>
      </c>
      <c r="F8399" t="str">
        <f>_xlfn.XLOOKUP(B8399,Products!$A$2:$A$51,Products!$B$2:$B$51)</f>
        <v>Half</v>
      </c>
      <c r="G8399" t="str">
        <f>_xlfn.XLOOKUP(B8399,Products!$A$2:$A$51,Products!$C$2:$C$51)</f>
        <v>Home &amp; Kitchen</v>
      </c>
      <c r="H8399">
        <f>_xlfn.XLOOKUP(B8399,Products!$A$2:$A$51,Products!$D$2:$D$51)</f>
        <v>420.81</v>
      </c>
      <c r="I8399" t="str">
        <f>_xlfn.XLOOKUP(E8399,Salespersons!$A$2:$A$101,Salespersons!$B$2:$B$101)</f>
        <v>Steven Adkins</v>
      </c>
      <c r="J8399" t="str">
        <f>_xlfn.XLOOKUP(E8399,Salespersons!$A$2:$A$101,Salespersons!$C$2:$C$101)</f>
        <v>South</v>
      </c>
      <c r="K8399">
        <f t="shared" si="393"/>
        <v>841.62</v>
      </c>
      <c r="L8399" t="str">
        <f t="shared" si="394"/>
        <v>May</v>
      </c>
      <c r="M8399" t="str">
        <f t="shared" si="395"/>
        <v>2025</v>
      </c>
    </row>
    <row r="8400" spans="1:13" x14ac:dyDescent="0.3">
      <c r="A8400">
        <v>8399</v>
      </c>
      <c r="B8400">
        <v>37</v>
      </c>
      <c r="C8400">
        <v>6</v>
      </c>
      <c r="D8400" s="2">
        <v>45625</v>
      </c>
      <c r="E8400">
        <v>8</v>
      </c>
      <c r="F8400" t="str">
        <f>_xlfn.XLOOKUP(B8400,Products!$A$2:$A$51,Products!$B$2:$B$51)</f>
        <v>Suffer</v>
      </c>
      <c r="G8400" t="str">
        <f>_xlfn.XLOOKUP(B8400,Products!$A$2:$A$51,Products!$C$2:$C$51)</f>
        <v>Electronics</v>
      </c>
      <c r="H8400">
        <f>_xlfn.XLOOKUP(B8400,Products!$A$2:$A$51,Products!$D$2:$D$51)</f>
        <v>416.3</v>
      </c>
      <c r="I8400" t="str">
        <f>_xlfn.XLOOKUP(E8400,Salespersons!$A$2:$A$101,Salespersons!$B$2:$B$101)</f>
        <v>Kimberly Brown</v>
      </c>
      <c r="J8400" t="str">
        <f>_xlfn.XLOOKUP(E8400,Salespersons!$A$2:$A$101,Salespersons!$C$2:$C$101)</f>
        <v>East</v>
      </c>
      <c r="K8400">
        <f t="shared" si="393"/>
        <v>2497.8000000000002</v>
      </c>
      <c r="L8400" t="str">
        <f t="shared" si="394"/>
        <v>November</v>
      </c>
      <c r="M8400" t="str">
        <f t="shared" si="395"/>
        <v>2024</v>
      </c>
    </row>
    <row r="8401" spans="1:13" x14ac:dyDescent="0.3">
      <c r="A8401">
        <v>8400</v>
      </c>
      <c r="B8401">
        <v>38</v>
      </c>
      <c r="C8401">
        <v>2</v>
      </c>
      <c r="D8401" s="2">
        <v>45647</v>
      </c>
      <c r="E8401">
        <v>1</v>
      </c>
      <c r="F8401" t="str">
        <f>_xlfn.XLOOKUP(B8401,Products!$A$2:$A$51,Products!$B$2:$B$51)</f>
        <v>Smile</v>
      </c>
      <c r="G8401" t="str">
        <f>_xlfn.XLOOKUP(B8401,Products!$A$2:$A$51,Products!$C$2:$C$51)</f>
        <v>Clothing</v>
      </c>
      <c r="H8401">
        <f>_xlfn.XLOOKUP(B8401,Products!$A$2:$A$51,Products!$D$2:$D$51)</f>
        <v>49.56</v>
      </c>
      <c r="I8401" t="str">
        <f>_xlfn.XLOOKUP(E8401,Salespersons!$A$2:$A$101,Salespersons!$B$2:$B$101)</f>
        <v>Valerie Gutierrez</v>
      </c>
      <c r="J8401" t="str">
        <f>_xlfn.XLOOKUP(E8401,Salespersons!$A$2:$A$101,Salespersons!$C$2:$C$101)</f>
        <v>East</v>
      </c>
      <c r="K8401">
        <f t="shared" si="393"/>
        <v>99.12</v>
      </c>
      <c r="L8401" t="str">
        <f t="shared" si="394"/>
        <v>December</v>
      </c>
      <c r="M8401" t="str">
        <f t="shared" si="395"/>
        <v>2024</v>
      </c>
    </row>
    <row r="8402" spans="1:13" x14ac:dyDescent="0.3">
      <c r="A8402">
        <v>8401</v>
      </c>
      <c r="B8402">
        <v>6</v>
      </c>
      <c r="C8402">
        <v>4</v>
      </c>
      <c r="D8402" s="2">
        <v>45137</v>
      </c>
      <c r="E8402">
        <v>72</v>
      </c>
      <c r="F8402" t="str">
        <f>_xlfn.XLOOKUP(B8402,Products!$A$2:$A$51,Products!$B$2:$B$51)</f>
        <v>Gas</v>
      </c>
      <c r="G8402" t="str">
        <f>_xlfn.XLOOKUP(B8402,Products!$A$2:$A$51,Products!$C$2:$C$51)</f>
        <v>Home &amp; Kitchen</v>
      </c>
      <c r="H8402">
        <f>_xlfn.XLOOKUP(B8402,Products!$A$2:$A$51,Products!$D$2:$D$51)</f>
        <v>79.7</v>
      </c>
      <c r="I8402" t="str">
        <f>_xlfn.XLOOKUP(E8402,Salespersons!$A$2:$A$101,Salespersons!$B$2:$B$101)</f>
        <v>Jessica Gilmore</v>
      </c>
      <c r="J8402" t="str">
        <f>_xlfn.XLOOKUP(E8402,Salespersons!$A$2:$A$101,Salespersons!$C$2:$C$101)</f>
        <v>South</v>
      </c>
      <c r="K8402">
        <f t="shared" si="393"/>
        <v>318.8</v>
      </c>
      <c r="L8402" t="str">
        <f t="shared" si="394"/>
        <v>July</v>
      </c>
      <c r="M8402" t="str">
        <f t="shared" si="395"/>
        <v>2023</v>
      </c>
    </row>
    <row r="8403" spans="1:13" x14ac:dyDescent="0.3">
      <c r="A8403">
        <v>8402</v>
      </c>
      <c r="B8403">
        <v>49</v>
      </c>
      <c r="C8403">
        <v>5</v>
      </c>
      <c r="D8403" s="2">
        <v>45307</v>
      </c>
      <c r="E8403">
        <v>69</v>
      </c>
      <c r="F8403" t="str">
        <f>_xlfn.XLOOKUP(B8403,Products!$A$2:$A$51,Products!$B$2:$B$51)</f>
        <v>Fish</v>
      </c>
      <c r="G8403" t="str">
        <f>_xlfn.XLOOKUP(B8403,Products!$A$2:$A$51,Products!$C$2:$C$51)</f>
        <v>Toys</v>
      </c>
      <c r="H8403">
        <f>_xlfn.XLOOKUP(B8403,Products!$A$2:$A$51,Products!$D$2:$D$51)</f>
        <v>345.29</v>
      </c>
      <c r="I8403" t="str">
        <f>_xlfn.XLOOKUP(E8403,Salespersons!$A$2:$A$101,Salespersons!$B$2:$B$101)</f>
        <v>Raymond Flowers</v>
      </c>
      <c r="J8403" t="str">
        <f>_xlfn.XLOOKUP(E8403,Salespersons!$A$2:$A$101,Salespersons!$C$2:$C$101)</f>
        <v>North</v>
      </c>
      <c r="K8403">
        <f t="shared" si="393"/>
        <v>1726.45</v>
      </c>
      <c r="L8403" t="str">
        <f t="shared" si="394"/>
        <v>January</v>
      </c>
      <c r="M8403" t="str">
        <f t="shared" si="395"/>
        <v>2024</v>
      </c>
    </row>
    <row r="8404" spans="1:13" x14ac:dyDescent="0.3">
      <c r="A8404">
        <v>8403</v>
      </c>
      <c r="B8404">
        <v>28</v>
      </c>
      <c r="C8404">
        <v>9</v>
      </c>
      <c r="D8404" s="2">
        <v>45539</v>
      </c>
      <c r="E8404">
        <v>1</v>
      </c>
      <c r="F8404" t="str">
        <f>_xlfn.XLOOKUP(B8404,Products!$A$2:$A$51,Products!$B$2:$B$51)</f>
        <v>Total</v>
      </c>
      <c r="G8404" t="str">
        <f>_xlfn.XLOOKUP(B8404,Products!$A$2:$A$51,Products!$C$2:$C$51)</f>
        <v>Toys</v>
      </c>
      <c r="H8404">
        <f>_xlfn.XLOOKUP(B8404,Products!$A$2:$A$51,Products!$D$2:$D$51)</f>
        <v>64.849999999999994</v>
      </c>
      <c r="I8404" t="str">
        <f>_xlfn.XLOOKUP(E8404,Salespersons!$A$2:$A$101,Salespersons!$B$2:$B$101)</f>
        <v>Valerie Gutierrez</v>
      </c>
      <c r="J8404" t="str">
        <f>_xlfn.XLOOKUP(E8404,Salespersons!$A$2:$A$101,Salespersons!$C$2:$C$101)</f>
        <v>East</v>
      </c>
      <c r="K8404">
        <f t="shared" si="393"/>
        <v>583.65</v>
      </c>
      <c r="L8404" t="str">
        <f t="shared" si="394"/>
        <v>September</v>
      </c>
      <c r="M8404" t="str">
        <f t="shared" si="395"/>
        <v>2024</v>
      </c>
    </row>
    <row r="8405" spans="1:13" x14ac:dyDescent="0.3">
      <c r="A8405">
        <v>8404</v>
      </c>
      <c r="B8405">
        <v>8</v>
      </c>
      <c r="C8405">
        <v>3</v>
      </c>
      <c r="D8405" s="2">
        <v>45610</v>
      </c>
      <c r="E8405">
        <v>67</v>
      </c>
      <c r="F8405" t="str">
        <f>_xlfn.XLOOKUP(B8405,Products!$A$2:$A$51,Products!$B$2:$B$51)</f>
        <v>Center</v>
      </c>
      <c r="G8405" t="str">
        <f>_xlfn.XLOOKUP(B8405,Products!$A$2:$A$51,Products!$C$2:$C$51)</f>
        <v>Home &amp; Kitchen</v>
      </c>
      <c r="H8405">
        <f>_xlfn.XLOOKUP(B8405,Products!$A$2:$A$51,Products!$D$2:$D$51)</f>
        <v>275.3</v>
      </c>
      <c r="I8405" t="str">
        <f>_xlfn.XLOOKUP(E8405,Salespersons!$A$2:$A$101,Salespersons!$B$2:$B$101)</f>
        <v>Michael Ortiz</v>
      </c>
      <c r="J8405" t="str">
        <f>_xlfn.XLOOKUP(E8405,Salespersons!$A$2:$A$101,Salespersons!$C$2:$C$101)</f>
        <v>East</v>
      </c>
      <c r="K8405">
        <f t="shared" si="393"/>
        <v>825.90000000000009</v>
      </c>
      <c r="L8405" t="str">
        <f t="shared" si="394"/>
        <v>November</v>
      </c>
      <c r="M8405" t="str">
        <f t="shared" si="395"/>
        <v>2024</v>
      </c>
    </row>
    <row r="8406" spans="1:13" x14ac:dyDescent="0.3">
      <c r="A8406">
        <v>8405</v>
      </c>
      <c r="B8406">
        <v>31</v>
      </c>
      <c r="C8406">
        <v>5</v>
      </c>
      <c r="D8406" s="2">
        <v>45158</v>
      </c>
      <c r="E8406">
        <v>27</v>
      </c>
      <c r="F8406" t="str">
        <f>_xlfn.XLOOKUP(B8406,Products!$A$2:$A$51,Products!$B$2:$B$51)</f>
        <v>Tell</v>
      </c>
      <c r="G8406" t="str">
        <f>_xlfn.XLOOKUP(B8406,Products!$A$2:$A$51,Products!$C$2:$C$51)</f>
        <v>Books</v>
      </c>
      <c r="H8406">
        <f>_xlfn.XLOOKUP(B8406,Products!$A$2:$A$51,Products!$D$2:$D$51)</f>
        <v>83.85</v>
      </c>
      <c r="I8406" t="str">
        <f>_xlfn.XLOOKUP(E8406,Salespersons!$A$2:$A$101,Salespersons!$B$2:$B$101)</f>
        <v>Emily Smith</v>
      </c>
      <c r="J8406" t="str">
        <f>_xlfn.XLOOKUP(E8406,Salespersons!$A$2:$A$101,Salespersons!$C$2:$C$101)</f>
        <v>South</v>
      </c>
      <c r="K8406">
        <f t="shared" si="393"/>
        <v>419.25</v>
      </c>
      <c r="L8406" t="str">
        <f t="shared" si="394"/>
        <v>August</v>
      </c>
      <c r="M8406" t="str">
        <f t="shared" si="395"/>
        <v>2023</v>
      </c>
    </row>
    <row r="8407" spans="1:13" x14ac:dyDescent="0.3">
      <c r="A8407">
        <v>8406</v>
      </c>
      <c r="B8407">
        <v>21</v>
      </c>
      <c r="C8407">
        <v>2</v>
      </c>
      <c r="D8407" s="2">
        <v>45525</v>
      </c>
      <c r="E8407">
        <v>61</v>
      </c>
      <c r="F8407" t="str">
        <f>_xlfn.XLOOKUP(B8407,Products!$A$2:$A$51,Products!$B$2:$B$51)</f>
        <v>Firm</v>
      </c>
      <c r="G8407" t="str">
        <f>_xlfn.XLOOKUP(B8407,Products!$A$2:$A$51,Products!$C$2:$C$51)</f>
        <v>Toys</v>
      </c>
      <c r="H8407">
        <f>_xlfn.XLOOKUP(B8407,Products!$A$2:$A$51,Products!$D$2:$D$51)</f>
        <v>107.8</v>
      </c>
      <c r="I8407" t="str">
        <f>_xlfn.XLOOKUP(E8407,Salespersons!$A$2:$A$101,Salespersons!$B$2:$B$101)</f>
        <v>Alejandra Meza</v>
      </c>
      <c r="J8407" t="str">
        <f>_xlfn.XLOOKUP(E8407,Salespersons!$A$2:$A$101,Salespersons!$C$2:$C$101)</f>
        <v>East</v>
      </c>
      <c r="K8407">
        <f t="shared" si="393"/>
        <v>215.6</v>
      </c>
      <c r="L8407" t="str">
        <f t="shared" si="394"/>
        <v>August</v>
      </c>
      <c r="M8407" t="str">
        <f t="shared" si="395"/>
        <v>2024</v>
      </c>
    </row>
    <row r="8408" spans="1:13" x14ac:dyDescent="0.3">
      <c r="A8408">
        <v>8407</v>
      </c>
      <c r="B8408">
        <v>45</v>
      </c>
      <c r="C8408">
        <v>3</v>
      </c>
      <c r="D8408" s="2">
        <v>45639</v>
      </c>
      <c r="E8408">
        <v>48</v>
      </c>
      <c r="F8408" t="str">
        <f>_xlfn.XLOOKUP(B8408,Products!$A$2:$A$51,Products!$B$2:$B$51)</f>
        <v>Scientist</v>
      </c>
      <c r="G8408" t="str">
        <f>_xlfn.XLOOKUP(B8408,Products!$A$2:$A$51,Products!$C$2:$C$51)</f>
        <v>Toys</v>
      </c>
      <c r="H8408">
        <f>_xlfn.XLOOKUP(B8408,Products!$A$2:$A$51,Products!$D$2:$D$51)</f>
        <v>483.37</v>
      </c>
      <c r="I8408" t="str">
        <f>_xlfn.XLOOKUP(E8408,Salespersons!$A$2:$A$101,Salespersons!$B$2:$B$101)</f>
        <v>Jacob Woods</v>
      </c>
      <c r="J8408" t="str">
        <f>_xlfn.XLOOKUP(E8408,Salespersons!$A$2:$A$101,Salespersons!$C$2:$C$101)</f>
        <v>West</v>
      </c>
      <c r="K8408">
        <f t="shared" si="393"/>
        <v>1450.1100000000001</v>
      </c>
      <c r="L8408" t="str">
        <f t="shared" si="394"/>
        <v>December</v>
      </c>
      <c r="M8408" t="str">
        <f t="shared" si="395"/>
        <v>2024</v>
      </c>
    </row>
    <row r="8409" spans="1:13" x14ac:dyDescent="0.3">
      <c r="A8409">
        <v>8408</v>
      </c>
      <c r="B8409">
        <v>29</v>
      </c>
      <c r="C8409">
        <v>5</v>
      </c>
      <c r="D8409" s="2">
        <v>45143</v>
      </c>
      <c r="E8409">
        <v>23</v>
      </c>
      <c r="F8409" t="str">
        <f>_xlfn.XLOOKUP(B8409,Products!$A$2:$A$51,Products!$B$2:$B$51)</f>
        <v>Reason</v>
      </c>
      <c r="G8409" t="str">
        <f>_xlfn.XLOOKUP(B8409,Products!$A$2:$A$51,Products!$C$2:$C$51)</f>
        <v>Clothing</v>
      </c>
      <c r="H8409">
        <f>_xlfn.XLOOKUP(B8409,Products!$A$2:$A$51,Products!$D$2:$D$51)</f>
        <v>127.45</v>
      </c>
      <c r="I8409" t="str">
        <f>_xlfn.XLOOKUP(E8409,Salespersons!$A$2:$A$101,Salespersons!$B$2:$B$101)</f>
        <v>Kevin Cox</v>
      </c>
      <c r="J8409" t="str">
        <f>_xlfn.XLOOKUP(E8409,Salespersons!$A$2:$A$101,Salespersons!$C$2:$C$101)</f>
        <v>North</v>
      </c>
      <c r="K8409">
        <f t="shared" si="393"/>
        <v>637.25</v>
      </c>
      <c r="L8409" t="str">
        <f t="shared" si="394"/>
        <v>August</v>
      </c>
      <c r="M8409" t="str">
        <f t="shared" si="395"/>
        <v>2023</v>
      </c>
    </row>
    <row r="8410" spans="1:13" x14ac:dyDescent="0.3">
      <c r="A8410">
        <v>8409</v>
      </c>
      <c r="B8410">
        <v>15</v>
      </c>
      <c r="C8410">
        <v>7</v>
      </c>
      <c r="D8410" s="2">
        <v>45780</v>
      </c>
      <c r="E8410">
        <v>44</v>
      </c>
      <c r="F8410" t="str">
        <f>_xlfn.XLOOKUP(B8410,Products!$A$2:$A$51,Products!$B$2:$B$51)</f>
        <v>Nothing</v>
      </c>
      <c r="G8410" t="str">
        <f>_xlfn.XLOOKUP(B8410,Products!$A$2:$A$51,Products!$C$2:$C$51)</f>
        <v>Home &amp; Kitchen</v>
      </c>
      <c r="H8410">
        <f>_xlfn.XLOOKUP(B8410,Products!$A$2:$A$51,Products!$D$2:$D$51)</f>
        <v>53.21</v>
      </c>
      <c r="I8410" t="str">
        <f>_xlfn.XLOOKUP(E8410,Salespersons!$A$2:$A$101,Salespersons!$B$2:$B$101)</f>
        <v>Virginia Richards</v>
      </c>
      <c r="J8410" t="str">
        <f>_xlfn.XLOOKUP(E8410,Salespersons!$A$2:$A$101,Salespersons!$C$2:$C$101)</f>
        <v>East</v>
      </c>
      <c r="K8410">
        <f t="shared" si="393"/>
        <v>372.47</v>
      </c>
      <c r="L8410" t="str">
        <f t="shared" si="394"/>
        <v>May</v>
      </c>
      <c r="M8410" t="str">
        <f t="shared" si="395"/>
        <v>2025</v>
      </c>
    </row>
    <row r="8411" spans="1:13" x14ac:dyDescent="0.3">
      <c r="A8411">
        <v>8410</v>
      </c>
      <c r="B8411">
        <v>49</v>
      </c>
      <c r="C8411">
        <v>6</v>
      </c>
      <c r="D8411" s="2">
        <v>45487</v>
      </c>
      <c r="E8411">
        <v>40</v>
      </c>
      <c r="F8411" t="str">
        <f>_xlfn.XLOOKUP(B8411,Products!$A$2:$A$51,Products!$B$2:$B$51)</f>
        <v>Fish</v>
      </c>
      <c r="G8411" t="str">
        <f>_xlfn.XLOOKUP(B8411,Products!$A$2:$A$51,Products!$C$2:$C$51)</f>
        <v>Toys</v>
      </c>
      <c r="H8411">
        <f>_xlfn.XLOOKUP(B8411,Products!$A$2:$A$51,Products!$D$2:$D$51)</f>
        <v>345.29</v>
      </c>
      <c r="I8411" t="str">
        <f>_xlfn.XLOOKUP(E8411,Salespersons!$A$2:$A$101,Salespersons!$B$2:$B$101)</f>
        <v>Ashley Bennett</v>
      </c>
      <c r="J8411" t="str">
        <f>_xlfn.XLOOKUP(E8411,Salespersons!$A$2:$A$101,Salespersons!$C$2:$C$101)</f>
        <v>West</v>
      </c>
      <c r="K8411">
        <f t="shared" si="393"/>
        <v>2071.7400000000002</v>
      </c>
      <c r="L8411" t="str">
        <f t="shared" si="394"/>
        <v>July</v>
      </c>
      <c r="M8411" t="str">
        <f t="shared" si="395"/>
        <v>2024</v>
      </c>
    </row>
    <row r="8412" spans="1:13" x14ac:dyDescent="0.3">
      <c r="A8412">
        <v>8411</v>
      </c>
      <c r="B8412">
        <v>24</v>
      </c>
      <c r="C8412">
        <v>2</v>
      </c>
      <c r="D8412" s="2">
        <v>45352</v>
      </c>
      <c r="E8412">
        <v>11</v>
      </c>
      <c r="F8412" t="str">
        <f>_xlfn.XLOOKUP(B8412,Products!$A$2:$A$51,Products!$B$2:$B$51)</f>
        <v>Still</v>
      </c>
      <c r="G8412" t="str">
        <f>_xlfn.XLOOKUP(B8412,Products!$A$2:$A$51,Products!$C$2:$C$51)</f>
        <v>Electronics</v>
      </c>
      <c r="H8412">
        <f>_xlfn.XLOOKUP(B8412,Products!$A$2:$A$51,Products!$D$2:$D$51)</f>
        <v>68.260000000000005</v>
      </c>
      <c r="I8412" t="str">
        <f>_xlfn.XLOOKUP(E8412,Salespersons!$A$2:$A$101,Salespersons!$B$2:$B$101)</f>
        <v>Alexander Ruiz</v>
      </c>
      <c r="J8412" t="str">
        <f>_xlfn.XLOOKUP(E8412,Salespersons!$A$2:$A$101,Salespersons!$C$2:$C$101)</f>
        <v>North</v>
      </c>
      <c r="K8412">
        <f t="shared" si="393"/>
        <v>136.52000000000001</v>
      </c>
      <c r="L8412" t="str">
        <f t="shared" si="394"/>
        <v>March</v>
      </c>
      <c r="M8412" t="str">
        <f t="shared" si="395"/>
        <v>2024</v>
      </c>
    </row>
    <row r="8413" spans="1:13" x14ac:dyDescent="0.3">
      <c r="A8413">
        <v>8412</v>
      </c>
      <c r="B8413">
        <v>21</v>
      </c>
      <c r="C8413">
        <v>9</v>
      </c>
      <c r="D8413" s="2">
        <v>45722</v>
      </c>
      <c r="E8413">
        <v>11</v>
      </c>
      <c r="F8413" t="str">
        <f>_xlfn.XLOOKUP(B8413,Products!$A$2:$A$51,Products!$B$2:$B$51)</f>
        <v>Firm</v>
      </c>
      <c r="G8413" t="str">
        <f>_xlfn.XLOOKUP(B8413,Products!$A$2:$A$51,Products!$C$2:$C$51)</f>
        <v>Toys</v>
      </c>
      <c r="H8413">
        <f>_xlfn.XLOOKUP(B8413,Products!$A$2:$A$51,Products!$D$2:$D$51)</f>
        <v>107.8</v>
      </c>
      <c r="I8413" t="str">
        <f>_xlfn.XLOOKUP(E8413,Salespersons!$A$2:$A$101,Salespersons!$B$2:$B$101)</f>
        <v>Alexander Ruiz</v>
      </c>
      <c r="J8413" t="str">
        <f>_xlfn.XLOOKUP(E8413,Salespersons!$A$2:$A$101,Salespersons!$C$2:$C$101)</f>
        <v>North</v>
      </c>
      <c r="K8413">
        <f t="shared" si="393"/>
        <v>970.19999999999993</v>
      </c>
      <c r="L8413" t="str">
        <f t="shared" si="394"/>
        <v>March</v>
      </c>
      <c r="M8413" t="str">
        <f t="shared" si="395"/>
        <v>2025</v>
      </c>
    </row>
    <row r="8414" spans="1:13" x14ac:dyDescent="0.3">
      <c r="A8414">
        <v>8413</v>
      </c>
      <c r="B8414">
        <v>49</v>
      </c>
      <c r="C8414">
        <v>8</v>
      </c>
      <c r="D8414" s="2">
        <v>45154</v>
      </c>
      <c r="E8414">
        <v>100</v>
      </c>
      <c r="F8414" t="str">
        <f>_xlfn.XLOOKUP(B8414,Products!$A$2:$A$51,Products!$B$2:$B$51)</f>
        <v>Fish</v>
      </c>
      <c r="G8414" t="str">
        <f>_xlfn.XLOOKUP(B8414,Products!$A$2:$A$51,Products!$C$2:$C$51)</f>
        <v>Toys</v>
      </c>
      <c r="H8414">
        <f>_xlfn.XLOOKUP(B8414,Products!$A$2:$A$51,Products!$D$2:$D$51)</f>
        <v>345.29</v>
      </c>
      <c r="I8414" t="str">
        <f>_xlfn.XLOOKUP(E8414,Salespersons!$A$2:$A$101,Salespersons!$B$2:$B$101)</f>
        <v>Sara Strong</v>
      </c>
      <c r="J8414" t="str">
        <f>_xlfn.XLOOKUP(E8414,Salespersons!$A$2:$A$101,Salespersons!$C$2:$C$101)</f>
        <v>North</v>
      </c>
      <c r="K8414">
        <f t="shared" si="393"/>
        <v>2762.32</v>
      </c>
      <c r="L8414" t="str">
        <f t="shared" si="394"/>
        <v>August</v>
      </c>
      <c r="M8414" t="str">
        <f t="shared" si="395"/>
        <v>2023</v>
      </c>
    </row>
    <row r="8415" spans="1:13" x14ac:dyDescent="0.3">
      <c r="A8415">
        <v>8414</v>
      </c>
      <c r="B8415">
        <v>23</v>
      </c>
      <c r="C8415">
        <v>9</v>
      </c>
      <c r="D8415" s="2">
        <v>45636</v>
      </c>
      <c r="E8415">
        <v>31</v>
      </c>
      <c r="F8415" t="str">
        <f>_xlfn.XLOOKUP(B8415,Products!$A$2:$A$51,Products!$B$2:$B$51)</f>
        <v>Energy</v>
      </c>
      <c r="G8415" t="str">
        <f>_xlfn.XLOOKUP(B8415,Products!$A$2:$A$51,Products!$C$2:$C$51)</f>
        <v>Books</v>
      </c>
      <c r="H8415">
        <f>_xlfn.XLOOKUP(B8415,Products!$A$2:$A$51,Products!$D$2:$D$51)</f>
        <v>31.68</v>
      </c>
      <c r="I8415" t="str">
        <f>_xlfn.XLOOKUP(E8415,Salespersons!$A$2:$A$101,Salespersons!$B$2:$B$101)</f>
        <v>Brooke Williams</v>
      </c>
      <c r="J8415" t="str">
        <f>_xlfn.XLOOKUP(E8415,Salespersons!$A$2:$A$101,Salespersons!$C$2:$C$101)</f>
        <v>West</v>
      </c>
      <c r="K8415">
        <f t="shared" si="393"/>
        <v>285.12</v>
      </c>
      <c r="L8415" t="str">
        <f t="shared" si="394"/>
        <v>December</v>
      </c>
      <c r="M8415" t="str">
        <f t="shared" si="395"/>
        <v>2024</v>
      </c>
    </row>
    <row r="8416" spans="1:13" x14ac:dyDescent="0.3">
      <c r="A8416">
        <v>8415</v>
      </c>
      <c r="B8416">
        <v>31</v>
      </c>
      <c r="C8416">
        <v>9</v>
      </c>
      <c r="D8416" s="2">
        <v>45660</v>
      </c>
      <c r="E8416">
        <v>60</v>
      </c>
      <c r="F8416" t="str">
        <f>_xlfn.XLOOKUP(B8416,Products!$A$2:$A$51,Products!$B$2:$B$51)</f>
        <v>Tell</v>
      </c>
      <c r="G8416" t="str">
        <f>_xlfn.XLOOKUP(B8416,Products!$A$2:$A$51,Products!$C$2:$C$51)</f>
        <v>Books</v>
      </c>
      <c r="H8416">
        <f>_xlfn.XLOOKUP(B8416,Products!$A$2:$A$51,Products!$D$2:$D$51)</f>
        <v>83.85</v>
      </c>
      <c r="I8416" t="str">
        <f>_xlfn.XLOOKUP(E8416,Salespersons!$A$2:$A$101,Salespersons!$B$2:$B$101)</f>
        <v>Linda Cummings</v>
      </c>
      <c r="J8416" t="str">
        <f>_xlfn.XLOOKUP(E8416,Salespersons!$A$2:$A$101,Salespersons!$C$2:$C$101)</f>
        <v>East</v>
      </c>
      <c r="K8416">
        <f t="shared" si="393"/>
        <v>754.65</v>
      </c>
      <c r="L8416" t="str">
        <f t="shared" si="394"/>
        <v>January</v>
      </c>
      <c r="M8416" t="str">
        <f t="shared" si="395"/>
        <v>2025</v>
      </c>
    </row>
    <row r="8417" spans="1:13" x14ac:dyDescent="0.3">
      <c r="A8417">
        <v>8416</v>
      </c>
      <c r="B8417">
        <v>34</v>
      </c>
      <c r="C8417">
        <v>5</v>
      </c>
      <c r="D8417" s="2">
        <v>45465</v>
      </c>
      <c r="E8417">
        <v>55</v>
      </c>
      <c r="F8417" t="str">
        <f>_xlfn.XLOOKUP(B8417,Products!$A$2:$A$51,Products!$B$2:$B$51)</f>
        <v>Law</v>
      </c>
      <c r="G8417" t="str">
        <f>_xlfn.XLOOKUP(B8417,Products!$A$2:$A$51,Products!$C$2:$C$51)</f>
        <v>Books</v>
      </c>
      <c r="H8417">
        <f>_xlfn.XLOOKUP(B8417,Products!$A$2:$A$51,Products!$D$2:$D$51)</f>
        <v>319.54000000000002</v>
      </c>
      <c r="I8417" t="str">
        <f>_xlfn.XLOOKUP(E8417,Salespersons!$A$2:$A$101,Salespersons!$B$2:$B$101)</f>
        <v>Erica Turner</v>
      </c>
      <c r="J8417" t="str">
        <f>_xlfn.XLOOKUP(E8417,Salespersons!$A$2:$A$101,Salespersons!$C$2:$C$101)</f>
        <v>West</v>
      </c>
      <c r="K8417">
        <f t="shared" si="393"/>
        <v>1597.7</v>
      </c>
      <c r="L8417" t="str">
        <f t="shared" si="394"/>
        <v>June</v>
      </c>
      <c r="M8417" t="str">
        <f t="shared" si="395"/>
        <v>2024</v>
      </c>
    </row>
    <row r="8418" spans="1:13" x14ac:dyDescent="0.3">
      <c r="A8418">
        <v>8417</v>
      </c>
      <c r="B8418">
        <v>28</v>
      </c>
      <c r="C8418">
        <v>7</v>
      </c>
      <c r="D8418" s="2">
        <v>45190</v>
      </c>
      <c r="E8418">
        <v>24</v>
      </c>
      <c r="F8418" t="str">
        <f>_xlfn.XLOOKUP(B8418,Products!$A$2:$A$51,Products!$B$2:$B$51)</f>
        <v>Total</v>
      </c>
      <c r="G8418" t="str">
        <f>_xlfn.XLOOKUP(B8418,Products!$A$2:$A$51,Products!$C$2:$C$51)</f>
        <v>Toys</v>
      </c>
      <c r="H8418">
        <f>_xlfn.XLOOKUP(B8418,Products!$A$2:$A$51,Products!$D$2:$D$51)</f>
        <v>64.849999999999994</v>
      </c>
      <c r="I8418" t="str">
        <f>_xlfn.XLOOKUP(E8418,Salespersons!$A$2:$A$101,Salespersons!$B$2:$B$101)</f>
        <v>Ronald Henderson</v>
      </c>
      <c r="J8418" t="str">
        <f>_xlfn.XLOOKUP(E8418,Salespersons!$A$2:$A$101,Salespersons!$C$2:$C$101)</f>
        <v>East</v>
      </c>
      <c r="K8418">
        <f t="shared" si="393"/>
        <v>453.94999999999993</v>
      </c>
      <c r="L8418" t="str">
        <f t="shared" si="394"/>
        <v>September</v>
      </c>
      <c r="M8418" t="str">
        <f t="shared" si="395"/>
        <v>2023</v>
      </c>
    </row>
    <row r="8419" spans="1:13" x14ac:dyDescent="0.3">
      <c r="A8419">
        <v>8418</v>
      </c>
      <c r="B8419">
        <v>32</v>
      </c>
      <c r="C8419">
        <v>7</v>
      </c>
      <c r="D8419" s="2">
        <v>45633</v>
      </c>
      <c r="E8419">
        <v>62</v>
      </c>
      <c r="F8419" t="str">
        <f>_xlfn.XLOOKUP(B8419,Products!$A$2:$A$51,Products!$B$2:$B$51)</f>
        <v>Former</v>
      </c>
      <c r="G8419" t="str">
        <f>_xlfn.XLOOKUP(B8419,Products!$A$2:$A$51,Products!$C$2:$C$51)</f>
        <v>Books</v>
      </c>
      <c r="H8419">
        <f>_xlfn.XLOOKUP(B8419,Products!$A$2:$A$51,Products!$D$2:$D$51)</f>
        <v>373.97</v>
      </c>
      <c r="I8419" t="str">
        <f>_xlfn.XLOOKUP(E8419,Salespersons!$A$2:$A$101,Salespersons!$B$2:$B$101)</f>
        <v>Kristen Miller</v>
      </c>
      <c r="J8419" t="str">
        <f>_xlfn.XLOOKUP(E8419,Salespersons!$A$2:$A$101,Salespersons!$C$2:$C$101)</f>
        <v>North</v>
      </c>
      <c r="K8419">
        <f t="shared" si="393"/>
        <v>2617.79</v>
      </c>
      <c r="L8419" t="str">
        <f t="shared" si="394"/>
        <v>December</v>
      </c>
      <c r="M8419" t="str">
        <f t="shared" si="395"/>
        <v>2024</v>
      </c>
    </row>
    <row r="8420" spans="1:13" x14ac:dyDescent="0.3">
      <c r="A8420">
        <v>8419</v>
      </c>
      <c r="B8420">
        <v>22</v>
      </c>
      <c r="C8420">
        <v>9</v>
      </c>
      <c r="D8420" s="2">
        <v>45540</v>
      </c>
      <c r="E8420">
        <v>19</v>
      </c>
      <c r="F8420" t="str">
        <f>_xlfn.XLOOKUP(B8420,Products!$A$2:$A$51,Products!$B$2:$B$51)</f>
        <v>Detail</v>
      </c>
      <c r="G8420" t="str">
        <f>_xlfn.XLOOKUP(B8420,Products!$A$2:$A$51,Products!$C$2:$C$51)</f>
        <v>Clothing</v>
      </c>
      <c r="H8420">
        <f>_xlfn.XLOOKUP(B8420,Products!$A$2:$A$51,Products!$D$2:$D$51)</f>
        <v>393.11</v>
      </c>
      <c r="I8420" t="str">
        <f>_xlfn.XLOOKUP(E8420,Salespersons!$A$2:$A$101,Salespersons!$B$2:$B$101)</f>
        <v>Dennis Zuniga</v>
      </c>
      <c r="J8420" t="str">
        <f>_xlfn.XLOOKUP(E8420,Salespersons!$A$2:$A$101,Salespersons!$C$2:$C$101)</f>
        <v>North</v>
      </c>
      <c r="K8420">
        <f t="shared" si="393"/>
        <v>3537.9900000000002</v>
      </c>
      <c r="L8420" t="str">
        <f t="shared" si="394"/>
        <v>September</v>
      </c>
      <c r="M8420" t="str">
        <f t="shared" si="395"/>
        <v>2024</v>
      </c>
    </row>
    <row r="8421" spans="1:13" x14ac:dyDescent="0.3">
      <c r="A8421">
        <v>8420</v>
      </c>
      <c r="B8421">
        <v>3</v>
      </c>
      <c r="C8421">
        <v>9</v>
      </c>
      <c r="D8421" s="2">
        <v>45567</v>
      </c>
      <c r="E8421">
        <v>96</v>
      </c>
      <c r="F8421" t="str">
        <f>_xlfn.XLOOKUP(B8421,Products!$A$2:$A$51,Products!$B$2:$B$51)</f>
        <v>Nothing</v>
      </c>
      <c r="G8421" t="str">
        <f>_xlfn.XLOOKUP(B8421,Products!$A$2:$A$51,Products!$C$2:$C$51)</f>
        <v>Books</v>
      </c>
      <c r="H8421">
        <f>_xlfn.XLOOKUP(B8421,Products!$A$2:$A$51,Products!$D$2:$D$51)</f>
        <v>425.44</v>
      </c>
      <c r="I8421" t="str">
        <f>_xlfn.XLOOKUP(E8421,Salespersons!$A$2:$A$101,Salespersons!$B$2:$B$101)</f>
        <v>Shari Ross</v>
      </c>
      <c r="J8421" t="str">
        <f>_xlfn.XLOOKUP(E8421,Salespersons!$A$2:$A$101,Salespersons!$C$2:$C$101)</f>
        <v>West</v>
      </c>
      <c r="K8421">
        <f t="shared" si="393"/>
        <v>3828.96</v>
      </c>
      <c r="L8421" t="str">
        <f t="shared" si="394"/>
        <v>October</v>
      </c>
      <c r="M8421" t="str">
        <f t="shared" si="395"/>
        <v>2024</v>
      </c>
    </row>
    <row r="8422" spans="1:13" x14ac:dyDescent="0.3">
      <c r="A8422">
        <v>8421</v>
      </c>
      <c r="B8422">
        <v>9</v>
      </c>
      <c r="C8422">
        <v>6</v>
      </c>
      <c r="D8422" s="2">
        <v>45695</v>
      </c>
      <c r="E8422">
        <v>40</v>
      </c>
      <c r="F8422" t="str">
        <f>_xlfn.XLOOKUP(B8422,Products!$A$2:$A$51,Products!$B$2:$B$51)</f>
        <v>Different</v>
      </c>
      <c r="G8422" t="str">
        <f>_xlfn.XLOOKUP(B8422,Products!$A$2:$A$51,Products!$C$2:$C$51)</f>
        <v>Home &amp; Kitchen</v>
      </c>
      <c r="H8422">
        <f>_xlfn.XLOOKUP(B8422,Products!$A$2:$A$51,Products!$D$2:$D$51)</f>
        <v>317.12</v>
      </c>
      <c r="I8422" t="str">
        <f>_xlfn.XLOOKUP(E8422,Salespersons!$A$2:$A$101,Salespersons!$B$2:$B$101)</f>
        <v>Ashley Bennett</v>
      </c>
      <c r="J8422" t="str">
        <f>_xlfn.XLOOKUP(E8422,Salespersons!$A$2:$A$101,Salespersons!$C$2:$C$101)</f>
        <v>West</v>
      </c>
      <c r="K8422">
        <f t="shared" si="393"/>
        <v>1902.72</v>
      </c>
      <c r="L8422" t="str">
        <f t="shared" si="394"/>
        <v>February</v>
      </c>
      <c r="M8422" t="str">
        <f t="shared" si="395"/>
        <v>2025</v>
      </c>
    </row>
    <row r="8423" spans="1:13" x14ac:dyDescent="0.3">
      <c r="A8423">
        <v>8422</v>
      </c>
      <c r="B8423">
        <v>6</v>
      </c>
      <c r="C8423">
        <v>3</v>
      </c>
      <c r="D8423" s="2">
        <v>45497</v>
      </c>
      <c r="E8423">
        <v>17</v>
      </c>
      <c r="F8423" t="str">
        <f>_xlfn.XLOOKUP(B8423,Products!$A$2:$A$51,Products!$B$2:$B$51)</f>
        <v>Gas</v>
      </c>
      <c r="G8423" t="str">
        <f>_xlfn.XLOOKUP(B8423,Products!$A$2:$A$51,Products!$C$2:$C$51)</f>
        <v>Home &amp; Kitchen</v>
      </c>
      <c r="H8423">
        <f>_xlfn.XLOOKUP(B8423,Products!$A$2:$A$51,Products!$D$2:$D$51)</f>
        <v>79.7</v>
      </c>
      <c r="I8423" t="str">
        <f>_xlfn.XLOOKUP(E8423,Salespersons!$A$2:$A$101,Salespersons!$B$2:$B$101)</f>
        <v>Christine Arellano</v>
      </c>
      <c r="J8423" t="str">
        <f>_xlfn.XLOOKUP(E8423,Salespersons!$A$2:$A$101,Salespersons!$C$2:$C$101)</f>
        <v>South</v>
      </c>
      <c r="K8423">
        <f t="shared" si="393"/>
        <v>239.10000000000002</v>
      </c>
      <c r="L8423" t="str">
        <f t="shared" si="394"/>
        <v>July</v>
      </c>
      <c r="M8423" t="str">
        <f t="shared" si="395"/>
        <v>2024</v>
      </c>
    </row>
    <row r="8424" spans="1:13" x14ac:dyDescent="0.3">
      <c r="A8424">
        <v>8423</v>
      </c>
      <c r="B8424">
        <v>1</v>
      </c>
      <c r="C8424">
        <v>8</v>
      </c>
      <c r="D8424" s="2">
        <v>45169</v>
      </c>
      <c r="E8424">
        <v>50</v>
      </c>
      <c r="F8424" t="str">
        <f>_xlfn.XLOOKUP(B8424,Products!$A$2:$A$51,Products!$B$2:$B$51)</f>
        <v>Increase</v>
      </c>
      <c r="G8424" t="str">
        <f>_xlfn.XLOOKUP(B8424,Products!$A$2:$A$51,Products!$C$2:$C$51)</f>
        <v>Books</v>
      </c>
      <c r="H8424">
        <f>_xlfn.XLOOKUP(B8424,Products!$A$2:$A$51,Products!$D$2:$D$51)</f>
        <v>101.78</v>
      </c>
      <c r="I8424" t="str">
        <f>_xlfn.XLOOKUP(E8424,Salespersons!$A$2:$A$101,Salespersons!$B$2:$B$101)</f>
        <v>Brad Harris</v>
      </c>
      <c r="J8424" t="str">
        <f>_xlfn.XLOOKUP(E8424,Salespersons!$A$2:$A$101,Salespersons!$C$2:$C$101)</f>
        <v>West</v>
      </c>
      <c r="K8424">
        <f t="shared" si="393"/>
        <v>814.24</v>
      </c>
      <c r="L8424" t="str">
        <f t="shared" si="394"/>
        <v>August</v>
      </c>
      <c r="M8424" t="str">
        <f t="shared" si="395"/>
        <v>2023</v>
      </c>
    </row>
    <row r="8425" spans="1:13" x14ac:dyDescent="0.3">
      <c r="A8425">
        <v>8424</v>
      </c>
      <c r="B8425">
        <v>22</v>
      </c>
      <c r="C8425">
        <v>1</v>
      </c>
      <c r="D8425" s="2">
        <v>45382</v>
      </c>
      <c r="E8425">
        <v>99</v>
      </c>
      <c r="F8425" t="str">
        <f>_xlfn.XLOOKUP(B8425,Products!$A$2:$A$51,Products!$B$2:$B$51)</f>
        <v>Detail</v>
      </c>
      <c r="G8425" t="str">
        <f>_xlfn.XLOOKUP(B8425,Products!$A$2:$A$51,Products!$C$2:$C$51)</f>
        <v>Clothing</v>
      </c>
      <c r="H8425">
        <f>_xlfn.XLOOKUP(B8425,Products!$A$2:$A$51,Products!$D$2:$D$51)</f>
        <v>393.11</v>
      </c>
      <c r="I8425" t="str">
        <f>_xlfn.XLOOKUP(E8425,Salespersons!$A$2:$A$101,Salespersons!$B$2:$B$101)</f>
        <v>Kathleen Grant</v>
      </c>
      <c r="J8425" t="str">
        <f>_xlfn.XLOOKUP(E8425,Salespersons!$A$2:$A$101,Salespersons!$C$2:$C$101)</f>
        <v>East</v>
      </c>
      <c r="K8425">
        <f t="shared" si="393"/>
        <v>393.11</v>
      </c>
      <c r="L8425" t="str">
        <f t="shared" si="394"/>
        <v>March</v>
      </c>
      <c r="M8425" t="str">
        <f t="shared" si="395"/>
        <v>2024</v>
      </c>
    </row>
    <row r="8426" spans="1:13" x14ac:dyDescent="0.3">
      <c r="A8426">
        <v>8425</v>
      </c>
      <c r="B8426">
        <v>4</v>
      </c>
      <c r="C8426">
        <v>4</v>
      </c>
      <c r="D8426" s="2">
        <v>45326</v>
      </c>
      <c r="E8426">
        <v>12</v>
      </c>
      <c r="F8426" t="str">
        <f>_xlfn.XLOOKUP(B8426,Products!$A$2:$A$51,Products!$B$2:$B$51)</f>
        <v>Half</v>
      </c>
      <c r="G8426" t="str">
        <f>_xlfn.XLOOKUP(B8426,Products!$A$2:$A$51,Products!$C$2:$C$51)</f>
        <v>Home &amp; Kitchen</v>
      </c>
      <c r="H8426">
        <f>_xlfn.XLOOKUP(B8426,Products!$A$2:$A$51,Products!$D$2:$D$51)</f>
        <v>420.81</v>
      </c>
      <c r="I8426" t="str">
        <f>_xlfn.XLOOKUP(E8426,Salespersons!$A$2:$A$101,Salespersons!$B$2:$B$101)</f>
        <v>Michael Jones</v>
      </c>
      <c r="J8426" t="str">
        <f>_xlfn.XLOOKUP(E8426,Salespersons!$A$2:$A$101,Salespersons!$C$2:$C$101)</f>
        <v>West</v>
      </c>
      <c r="K8426">
        <f t="shared" si="393"/>
        <v>1683.24</v>
      </c>
      <c r="L8426" t="str">
        <f t="shared" si="394"/>
        <v>February</v>
      </c>
      <c r="M8426" t="str">
        <f t="shared" si="395"/>
        <v>2024</v>
      </c>
    </row>
    <row r="8427" spans="1:13" x14ac:dyDescent="0.3">
      <c r="A8427">
        <v>8426</v>
      </c>
      <c r="B8427">
        <v>45</v>
      </c>
      <c r="C8427">
        <v>2</v>
      </c>
      <c r="D8427" s="2">
        <v>45431</v>
      </c>
      <c r="E8427">
        <v>15</v>
      </c>
      <c r="F8427" t="str">
        <f>_xlfn.XLOOKUP(B8427,Products!$A$2:$A$51,Products!$B$2:$B$51)</f>
        <v>Scientist</v>
      </c>
      <c r="G8427" t="str">
        <f>_xlfn.XLOOKUP(B8427,Products!$A$2:$A$51,Products!$C$2:$C$51)</f>
        <v>Toys</v>
      </c>
      <c r="H8427">
        <f>_xlfn.XLOOKUP(B8427,Products!$A$2:$A$51,Products!$D$2:$D$51)</f>
        <v>483.37</v>
      </c>
      <c r="I8427" t="str">
        <f>_xlfn.XLOOKUP(E8427,Salespersons!$A$2:$A$101,Salespersons!$B$2:$B$101)</f>
        <v>Ryan Mcdaniel</v>
      </c>
      <c r="J8427" t="str">
        <f>_xlfn.XLOOKUP(E8427,Salespersons!$A$2:$A$101,Salespersons!$C$2:$C$101)</f>
        <v>East</v>
      </c>
      <c r="K8427">
        <f t="shared" si="393"/>
        <v>966.74</v>
      </c>
      <c r="L8427" t="str">
        <f t="shared" si="394"/>
        <v>May</v>
      </c>
      <c r="M8427" t="str">
        <f t="shared" si="395"/>
        <v>2024</v>
      </c>
    </row>
    <row r="8428" spans="1:13" x14ac:dyDescent="0.3">
      <c r="A8428">
        <v>8427</v>
      </c>
      <c r="B8428">
        <v>8</v>
      </c>
      <c r="C8428">
        <v>5</v>
      </c>
      <c r="D8428" s="2">
        <v>45306</v>
      </c>
      <c r="E8428">
        <v>39</v>
      </c>
      <c r="F8428" t="str">
        <f>_xlfn.XLOOKUP(B8428,Products!$A$2:$A$51,Products!$B$2:$B$51)</f>
        <v>Center</v>
      </c>
      <c r="G8428" t="str">
        <f>_xlfn.XLOOKUP(B8428,Products!$A$2:$A$51,Products!$C$2:$C$51)</f>
        <v>Home &amp; Kitchen</v>
      </c>
      <c r="H8428">
        <f>_xlfn.XLOOKUP(B8428,Products!$A$2:$A$51,Products!$D$2:$D$51)</f>
        <v>275.3</v>
      </c>
      <c r="I8428" t="str">
        <f>_xlfn.XLOOKUP(E8428,Salespersons!$A$2:$A$101,Salespersons!$B$2:$B$101)</f>
        <v>Francisco Hogan</v>
      </c>
      <c r="J8428" t="str">
        <f>_xlfn.XLOOKUP(E8428,Salespersons!$A$2:$A$101,Salespersons!$C$2:$C$101)</f>
        <v>West</v>
      </c>
      <c r="K8428">
        <f t="shared" si="393"/>
        <v>1376.5</v>
      </c>
      <c r="L8428" t="str">
        <f t="shared" si="394"/>
        <v>January</v>
      </c>
      <c r="M8428" t="str">
        <f t="shared" si="395"/>
        <v>2024</v>
      </c>
    </row>
    <row r="8429" spans="1:13" x14ac:dyDescent="0.3">
      <c r="A8429">
        <v>8428</v>
      </c>
      <c r="B8429">
        <v>37</v>
      </c>
      <c r="C8429">
        <v>7</v>
      </c>
      <c r="D8429" s="2">
        <v>45202</v>
      </c>
      <c r="E8429">
        <v>13</v>
      </c>
      <c r="F8429" t="str">
        <f>_xlfn.XLOOKUP(B8429,Products!$A$2:$A$51,Products!$B$2:$B$51)</f>
        <v>Suffer</v>
      </c>
      <c r="G8429" t="str">
        <f>_xlfn.XLOOKUP(B8429,Products!$A$2:$A$51,Products!$C$2:$C$51)</f>
        <v>Electronics</v>
      </c>
      <c r="H8429">
        <f>_xlfn.XLOOKUP(B8429,Products!$A$2:$A$51,Products!$D$2:$D$51)</f>
        <v>416.3</v>
      </c>
      <c r="I8429" t="str">
        <f>_xlfn.XLOOKUP(E8429,Salespersons!$A$2:$A$101,Salespersons!$B$2:$B$101)</f>
        <v>Kevin Gross</v>
      </c>
      <c r="J8429" t="str">
        <f>_xlfn.XLOOKUP(E8429,Salespersons!$A$2:$A$101,Salespersons!$C$2:$C$101)</f>
        <v>North</v>
      </c>
      <c r="K8429">
        <f t="shared" si="393"/>
        <v>2914.1</v>
      </c>
      <c r="L8429" t="str">
        <f t="shared" si="394"/>
        <v>October</v>
      </c>
      <c r="M8429" t="str">
        <f t="shared" si="395"/>
        <v>2023</v>
      </c>
    </row>
    <row r="8430" spans="1:13" x14ac:dyDescent="0.3">
      <c r="A8430">
        <v>8429</v>
      </c>
      <c r="B8430">
        <v>42</v>
      </c>
      <c r="C8430">
        <v>1</v>
      </c>
      <c r="D8430" s="2">
        <v>45670</v>
      </c>
      <c r="E8430">
        <v>94</v>
      </c>
      <c r="F8430" t="str">
        <f>_xlfn.XLOOKUP(B8430,Products!$A$2:$A$51,Products!$B$2:$B$51)</f>
        <v>Deep</v>
      </c>
      <c r="G8430" t="str">
        <f>_xlfn.XLOOKUP(B8430,Products!$A$2:$A$51,Products!$C$2:$C$51)</f>
        <v>Toys</v>
      </c>
      <c r="H8430">
        <f>_xlfn.XLOOKUP(B8430,Products!$A$2:$A$51,Products!$D$2:$D$51)</f>
        <v>51.98</v>
      </c>
      <c r="I8430" t="str">
        <f>_xlfn.XLOOKUP(E8430,Salespersons!$A$2:$A$101,Salespersons!$B$2:$B$101)</f>
        <v>Christopher Martinez</v>
      </c>
      <c r="J8430" t="str">
        <f>_xlfn.XLOOKUP(E8430,Salespersons!$A$2:$A$101,Salespersons!$C$2:$C$101)</f>
        <v>East</v>
      </c>
      <c r="K8430">
        <f t="shared" si="393"/>
        <v>51.98</v>
      </c>
      <c r="L8430" t="str">
        <f t="shared" si="394"/>
        <v>January</v>
      </c>
      <c r="M8430" t="str">
        <f t="shared" si="395"/>
        <v>2025</v>
      </c>
    </row>
    <row r="8431" spans="1:13" x14ac:dyDescent="0.3">
      <c r="A8431">
        <v>8430</v>
      </c>
      <c r="B8431">
        <v>19</v>
      </c>
      <c r="C8431">
        <v>4</v>
      </c>
      <c r="D8431" s="2">
        <v>45667</v>
      </c>
      <c r="E8431">
        <v>19</v>
      </c>
      <c r="F8431" t="str">
        <f>_xlfn.XLOOKUP(B8431,Products!$A$2:$A$51,Products!$B$2:$B$51)</f>
        <v>Daughter</v>
      </c>
      <c r="G8431" t="str">
        <f>_xlfn.XLOOKUP(B8431,Products!$A$2:$A$51,Products!$C$2:$C$51)</f>
        <v>Home &amp; Kitchen</v>
      </c>
      <c r="H8431">
        <f>_xlfn.XLOOKUP(B8431,Products!$A$2:$A$51,Products!$D$2:$D$51)</f>
        <v>373.4</v>
      </c>
      <c r="I8431" t="str">
        <f>_xlfn.XLOOKUP(E8431,Salespersons!$A$2:$A$101,Salespersons!$B$2:$B$101)</f>
        <v>Dennis Zuniga</v>
      </c>
      <c r="J8431" t="str">
        <f>_xlfn.XLOOKUP(E8431,Salespersons!$A$2:$A$101,Salespersons!$C$2:$C$101)</f>
        <v>North</v>
      </c>
      <c r="K8431">
        <f t="shared" si="393"/>
        <v>1493.6</v>
      </c>
      <c r="L8431" t="str">
        <f t="shared" si="394"/>
        <v>January</v>
      </c>
      <c r="M8431" t="str">
        <f t="shared" si="395"/>
        <v>2025</v>
      </c>
    </row>
    <row r="8432" spans="1:13" x14ac:dyDescent="0.3">
      <c r="A8432">
        <v>8431</v>
      </c>
      <c r="B8432">
        <v>44</v>
      </c>
      <c r="C8432">
        <v>3</v>
      </c>
      <c r="D8432" s="2">
        <v>45157</v>
      </c>
      <c r="E8432">
        <v>73</v>
      </c>
      <c r="F8432" t="str">
        <f>_xlfn.XLOOKUP(B8432,Products!$A$2:$A$51,Products!$B$2:$B$51)</f>
        <v>Approach</v>
      </c>
      <c r="G8432" t="str">
        <f>_xlfn.XLOOKUP(B8432,Products!$A$2:$A$51,Products!$C$2:$C$51)</f>
        <v>Toys</v>
      </c>
      <c r="H8432">
        <f>_xlfn.XLOOKUP(B8432,Products!$A$2:$A$51,Products!$D$2:$D$51)</f>
        <v>128.11000000000001</v>
      </c>
      <c r="I8432" t="str">
        <f>_xlfn.XLOOKUP(E8432,Salespersons!$A$2:$A$101,Salespersons!$B$2:$B$101)</f>
        <v>Dr. Jasmine Osborne</v>
      </c>
      <c r="J8432" t="str">
        <f>_xlfn.XLOOKUP(E8432,Salespersons!$A$2:$A$101,Salespersons!$C$2:$C$101)</f>
        <v>South</v>
      </c>
      <c r="K8432">
        <f t="shared" si="393"/>
        <v>384.33000000000004</v>
      </c>
      <c r="L8432" t="str">
        <f t="shared" si="394"/>
        <v>August</v>
      </c>
      <c r="M8432" t="str">
        <f t="shared" si="395"/>
        <v>2023</v>
      </c>
    </row>
    <row r="8433" spans="1:13" x14ac:dyDescent="0.3">
      <c r="A8433">
        <v>8432</v>
      </c>
      <c r="B8433">
        <v>1</v>
      </c>
      <c r="C8433">
        <v>4</v>
      </c>
      <c r="D8433" s="2">
        <v>45392</v>
      </c>
      <c r="E8433">
        <v>57</v>
      </c>
      <c r="F8433" t="str">
        <f>_xlfn.XLOOKUP(B8433,Products!$A$2:$A$51,Products!$B$2:$B$51)</f>
        <v>Increase</v>
      </c>
      <c r="G8433" t="str">
        <f>_xlfn.XLOOKUP(B8433,Products!$A$2:$A$51,Products!$C$2:$C$51)</f>
        <v>Books</v>
      </c>
      <c r="H8433">
        <f>_xlfn.XLOOKUP(B8433,Products!$A$2:$A$51,Products!$D$2:$D$51)</f>
        <v>101.78</v>
      </c>
      <c r="I8433" t="str">
        <f>_xlfn.XLOOKUP(E8433,Salespersons!$A$2:$A$101,Salespersons!$B$2:$B$101)</f>
        <v>Sally Gutierrez</v>
      </c>
      <c r="J8433" t="str">
        <f>_xlfn.XLOOKUP(E8433,Salespersons!$A$2:$A$101,Salespersons!$C$2:$C$101)</f>
        <v>North</v>
      </c>
      <c r="K8433">
        <f t="shared" si="393"/>
        <v>407.12</v>
      </c>
      <c r="L8433" t="str">
        <f t="shared" si="394"/>
        <v>April</v>
      </c>
      <c r="M8433" t="str">
        <f t="shared" si="395"/>
        <v>2024</v>
      </c>
    </row>
    <row r="8434" spans="1:13" x14ac:dyDescent="0.3">
      <c r="A8434">
        <v>8433</v>
      </c>
      <c r="B8434">
        <v>41</v>
      </c>
      <c r="C8434">
        <v>6</v>
      </c>
      <c r="D8434" s="2">
        <v>45313</v>
      </c>
      <c r="E8434">
        <v>92</v>
      </c>
      <c r="F8434" t="str">
        <f>_xlfn.XLOOKUP(B8434,Products!$A$2:$A$51,Products!$B$2:$B$51)</f>
        <v>Almost</v>
      </c>
      <c r="G8434" t="str">
        <f>_xlfn.XLOOKUP(B8434,Products!$A$2:$A$51,Products!$C$2:$C$51)</f>
        <v>Home &amp; Kitchen</v>
      </c>
      <c r="H8434">
        <f>_xlfn.XLOOKUP(B8434,Products!$A$2:$A$51,Products!$D$2:$D$51)</f>
        <v>70.72</v>
      </c>
      <c r="I8434" t="str">
        <f>_xlfn.XLOOKUP(E8434,Salespersons!$A$2:$A$101,Salespersons!$B$2:$B$101)</f>
        <v>Larry Rivera</v>
      </c>
      <c r="J8434" t="str">
        <f>_xlfn.XLOOKUP(E8434,Salespersons!$A$2:$A$101,Salespersons!$C$2:$C$101)</f>
        <v>North</v>
      </c>
      <c r="K8434">
        <f t="shared" si="393"/>
        <v>424.32</v>
      </c>
      <c r="L8434" t="str">
        <f t="shared" si="394"/>
        <v>January</v>
      </c>
      <c r="M8434" t="str">
        <f t="shared" si="395"/>
        <v>2024</v>
      </c>
    </row>
    <row r="8435" spans="1:13" x14ac:dyDescent="0.3">
      <c r="A8435">
        <v>8434</v>
      </c>
      <c r="B8435">
        <v>24</v>
      </c>
      <c r="C8435">
        <v>6</v>
      </c>
      <c r="D8435" s="2">
        <v>45207</v>
      </c>
      <c r="E8435">
        <v>60</v>
      </c>
      <c r="F8435" t="str">
        <f>_xlfn.XLOOKUP(B8435,Products!$A$2:$A$51,Products!$B$2:$B$51)</f>
        <v>Still</v>
      </c>
      <c r="G8435" t="str">
        <f>_xlfn.XLOOKUP(B8435,Products!$A$2:$A$51,Products!$C$2:$C$51)</f>
        <v>Electronics</v>
      </c>
      <c r="H8435">
        <f>_xlfn.XLOOKUP(B8435,Products!$A$2:$A$51,Products!$D$2:$D$51)</f>
        <v>68.260000000000005</v>
      </c>
      <c r="I8435" t="str">
        <f>_xlfn.XLOOKUP(E8435,Salespersons!$A$2:$A$101,Salespersons!$B$2:$B$101)</f>
        <v>Linda Cummings</v>
      </c>
      <c r="J8435" t="str">
        <f>_xlfn.XLOOKUP(E8435,Salespersons!$A$2:$A$101,Salespersons!$C$2:$C$101)</f>
        <v>East</v>
      </c>
      <c r="K8435">
        <f t="shared" si="393"/>
        <v>409.56000000000006</v>
      </c>
      <c r="L8435" t="str">
        <f t="shared" si="394"/>
        <v>October</v>
      </c>
      <c r="M8435" t="str">
        <f t="shared" si="395"/>
        <v>2023</v>
      </c>
    </row>
    <row r="8436" spans="1:13" x14ac:dyDescent="0.3">
      <c r="A8436">
        <v>8435</v>
      </c>
      <c r="B8436">
        <v>48</v>
      </c>
      <c r="C8436">
        <v>1</v>
      </c>
      <c r="D8436" s="2">
        <v>45774</v>
      </c>
      <c r="E8436">
        <v>56</v>
      </c>
      <c r="F8436" t="str">
        <f>_xlfn.XLOOKUP(B8436,Products!$A$2:$A$51,Products!$B$2:$B$51)</f>
        <v>Respond</v>
      </c>
      <c r="G8436" t="str">
        <f>_xlfn.XLOOKUP(B8436,Products!$A$2:$A$51,Products!$C$2:$C$51)</f>
        <v>Electronics</v>
      </c>
      <c r="H8436">
        <f>_xlfn.XLOOKUP(B8436,Products!$A$2:$A$51,Products!$D$2:$D$51)</f>
        <v>356.43</v>
      </c>
      <c r="I8436" t="str">
        <f>_xlfn.XLOOKUP(E8436,Salespersons!$A$2:$A$101,Salespersons!$B$2:$B$101)</f>
        <v>Michael Adams</v>
      </c>
      <c r="J8436" t="str">
        <f>_xlfn.XLOOKUP(E8436,Salespersons!$A$2:$A$101,Salespersons!$C$2:$C$101)</f>
        <v>South</v>
      </c>
      <c r="K8436">
        <f t="shared" si="393"/>
        <v>356.43</v>
      </c>
      <c r="L8436" t="str">
        <f t="shared" si="394"/>
        <v>April</v>
      </c>
      <c r="M8436" t="str">
        <f t="shared" si="395"/>
        <v>2025</v>
      </c>
    </row>
    <row r="8437" spans="1:13" x14ac:dyDescent="0.3">
      <c r="A8437">
        <v>8436</v>
      </c>
      <c r="B8437">
        <v>17</v>
      </c>
      <c r="C8437">
        <v>3</v>
      </c>
      <c r="D8437" s="2">
        <v>45276</v>
      </c>
      <c r="E8437">
        <v>25</v>
      </c>
      <c r="F8437" t="str">
        <f>_xlfn.XLOOKUP(B8437,Products!$A$2:$A$51,Products!$B$2:$B$51)</f>
        <v>Perhaps</v>
      </c>
      <c r="G8437" t="str">
        <f>_xlfn.XLOOKUP(B8437,Products!$A$2:$A$51,Products!$C$2:$C$51)</f>
        <v>Clothing</v>
      </c>
      <c r="H8437">
        <f>_xlfn.XLOOKUP(B8437,Products!$A$2:$A$51,Products!$D$2:$D$51)</f>
        <v>165.26</v>
      </c>
      <c r="I8437" t="str">
        <f>_xlfn.XLOOKUP(E8437,Salespersons!$A$2:$A$101,Salespersons!$B$2:$B$101)</f>
        <v>Wesley Tucker</v>
      </c>
      <c r="J8437" t="str">
        <f>_xlfn.XLOOKUP(E8437,Salespersons!$A$2:$A$101,Salespersons!$C$2:$C$101)</f>
        <v>West</v>
      </c>
      <c r="K8437">
        <f t="shared" si="393"/>
        <v>495.78</v>
      </c>
      <c r="L8437" t="str">
        <f t="shared" si="394"/>
        <v>December</v>
      </c>
      <c r="M8437" t="str">
        <f t="shared" si="395"/>
        <v>2023</v>
      </c>
    </row>
    <row r="8438" spans="1:13" x14ac:dyDescent="0.3">
      <c r="A8438">
        <v>8437</v>
      </c>
      <c r="B8438">
        <v>32</v>
      </c>
      <c r="C8438">
        <v>1</v>
      </c>
      <c r="D8438" s="2">
        <v>45669</v>
      </c>
      <c r="E8438">
        <v>4</v>
      </c>
      <c r="F8438" t="str">
        <f>_xlfn.XLOOKUP(B8438,Products!$A$2:$A$51,Products!$B$2:$B$51)</f>
        <v>Former</v>
      </c>
      <c r="G8438" t="str">
        <f>_xlfn.XLOOKUP(B8438,Products!$A$2:$A$51,Products!$C$2:$C$51)</f>
        <v>Books</v>
      </c>
      <c r="H8438">
        <f>_xlfn.XLOOKUP(B8438,Products!$A$2:$A$51,Products!$D$2:$D$51)</f>
        <v>373.97</v>
      </c>
      <c r="I8438" t="str">
        <f>_xlfn.XLOOKUP(E8438,Salespersons!$A$2:$A$101,Salespersons!$B$2:$B$101)</f>
        <v>Luke Bennett</v>
      </c>
      <c r="J8438" t="str">
        <f>_xlfn.XLOOKUP(E8438,Salespersons!$A$2:$A$101,Salespersons!$C$2:$C$101)</f>
        <v>West</v>
      </c>
      <c r="K8438">
        <f t="shared" si="393"/>
        <v>373.97</v>
      </c>
      <c r="L8438" t="str">
        <f t="shared" si="394"/>
        <v>January</v>
      </c>
      <c r="M8438" t="str">
        <f t="shared" si="395"/>
        <v>2025</v>
      </c>
    </row>
    <row r="8439" spans="1:13" x14ac:dyDescent="0.3">
      <c r="A8439">
        <v>8438</v>
      </c>
      <c r="B8439">
        <v>50</v>
      </c>
      <c r="C8439">
        <v>1</v>
      </c>
      <c r="D8439" s="2">
        <v>45545</v>
      </c>
      <c r="E8439">
        <v>52</v>
      </c>
      <c r="F8439" t="str">
        <f>_xlfn.XLOOKUP(B8439,Products!$A$2:$A$51,Products!$B$2:$B$51)</f>
        <v>Newspaper</v>
      </c>
      <c r="G8439" t="str">
        <f>_xlfn.XLOOKUP(B8439,Products!$A$2:$A$51,Products!$C$2:$C$51)</f>
        <v>Clothing</v>
      </c>
      <c r="H8439">
        <f>_xlfn.XLOOKUP(B8439,Products!$A$2:$A$51,Products!$D$2:$D$51)</f>
        <v>256.36</v>
      </c>
      <c r="I8439" t="str">
        <f>_xlfn.XLOOKUP(E8439,Salespersons!$A$2:$A$101,Salespersons!$B$2:$B$101)</f>
        <v>Vanessa Hartman</v>
      </c>
      <c r="J8439" t="str">
        <f>_xlfn.XLOOKUP(E8439,Salespersons!$A$2:$A$101,Salespersons!$C$2:$C$101)</f>
        <v>East</v>
      </c>
      <c r="K8439">
        <f t="shared" si="393"/>
        <v>256.36</v>
      </c>
      <c r="L8439" t="str">
        <f t="shared" si="394"/>
        <v>September</v>
      </c>
      <c r="M8439" t="str">
        <f t="shared" si="395"/>
        <v>2024</v>
      </c>
    </row>
    <row r="8440" spans="1:13" x14ac:dyDescent="0.3">
      <c r="A8440">
        <v>8439</v>
      </c>
      <c r="B8440">
        <v>14</v>
      </c>
      <c r="C8440">
        <v>1</v>
      </c>
      <c r="D8440" s="2">
        <v>45165</v>
      </c>
      <c r="E8440">
        <v>7</v>
      </c>
      <c r="F8440" t="str">
        <f>_xlfn.XLOOKUP(B8440,Products!$A$2:$A$51,Products!$B$2:$B$51)</f>
        <v>Mention</v>
      </c>
      <c r="G8440" t="str">
        <f>_xlfn.XLOOKUP(B8440,Products!$A$2:$A$51,Products!$C$2:$C$51)</f>
        <v>Home &amp; Kitchen</v>
      </c>
      <c r="H8440">
        <f>_xlfn.XLOOKUP(B8440,Products!$A$2:$A$51,Products!$D$2:$D$51)</f>
        <v>64.77</v>
      </c>
      <c r="I8440" t="str">
        <f>_xlfn.XLOOKUP(E8440,Salespersons!$A$2:$A$101,Salespersons!$B$2:$B$101)</f>
        <v>Robert Montes</v>
      </c>
      <c r="J8440" t="str">
        <f>_xlfn.XLOOKUP(E8440,Salespersons!$A$2:$A$101,Salespersons!$C$2:$C$101)</f>
        <v>West</v>
      </c>
      <c r="K8440">
        <f t="shared" si="393"/>
        <v>64.77</v>
      </c>
      <c r="L8440" t="str">
        <f t="shared" si="394"/>
        <v>August</v>
      </c>
      <c r="M8440" t="str">
        <f t="shared" si="395"/>
        <v>2023</v>
      </c>
    </row>
    <row r="8441" spans="1:13" x14ac:dyDescent="0.3">
      <c r="A8441">
        <v>8440</v>
      </c>
      <c r="B8441">
        <v>17</v>
      </c>
      <c r="C8441">
        <v>3</v>
      </c>
      <c r="D8441" s="2">
        <v>45384</v>
      </c>
      <c r="E8441">
        <v>68</v>
      </c>
      <c r="F8441" t="str">
        <f>_xlfn.XLOOKUP(B8441,Products!$A$2:$A$51,Products!$B$2:$B$51)</f>
        <v>Perhaps</v>
      </c>
      <c r="G8441" t="str">
        <f>_xlfn.XLOOKUP(B8441,Products!$A$2:$A$51,Products!$C$2:$C$51)</f>
        <v>Clothing</v>
      </c>
      <c r="H8441">
        <f>_xlfn.XLOOKUP(B8441,Products!$A$2:$A$51,Products!$D$2:$D$51)</f>
        <v>165.26</v>
      </c>
      <c r="I8441" t="str">
        <f>_xlfn.XLOOKUP(E8441,Salespersons!$A$2:$A$101,Salespersons!$B$2:$B$101)</f>
        <v>Gabriel Velez</v>
      </c>
      <c r="J8441" t="str">
        <f>_xlfn.XLOOKUP(E8441,Salespersons!$A$2:$A$101,Salespersons!$C$2:$C$101)</f>
        <v>East</v>
      </c>
      <c r="K8441">
        <f t="shared" si="393"/>
        <v>495.78</v>
      </c>
      <c r="L8441" t="str">
        <f t="shared" si="394"/>
        <v>April</v>
      </c>
      <c r="M8441" t="str">
        <f t="shared" si="395"/>
        <v>2024</v>
      </c>
    </row>
    <row r="8442" spans="1:13" x14ac:dyDescent="0.3">
      <c r="A8442">
        <v>8441</v>
      </c>
      <c r="B8442">
        <v>32</v>
      </c>
      <c r="C8442">
        <v>2</v>
      </c>
      <c r="D8442" s="2">
        <v>45555</v>
      </c>
      <c r="E8442">
        <v>87</v>
      </c>
      <c r="F8442" t="str">
        <f>_xlfn.XLOOKUP(B8442,Products!$A$2:$A$51,Products!$B$2:$B$51)</f>
        <v>Former</v>
      </c>
      <c r="G8442" t="str">
        <f>_xlfn.XLOOKUP(B8442,Products!$A$2:$A$51,Products!$C$2:$C$51)</f>
        <v>Books</v>
      </c>
      <c r="H8442">
        <f>_xlfn.XLOOKUP(B8442,Products!$A$2:$A$51,Products!$D$2:$D$51)</f>
        <v>373.97</v>
      </c>
      <c r="I8442" t="str">
        <f>_xlfn.XLOOKUP(E8442,Salespersons!$A$2:$A$101,Salespersons!$B$2:$B$101)</f>
        <v>Jordan Ramirez</v>
      </c>
      <c r="J8442" t="str">
        <f>_xlfn.XLOOKUP(E8442,Salespersons!$A$2:$A$101,Salespersons!$C$2:$C$101)</f>
        <v>South</v>
      </c>
      <c r="K8442">
        <f t="shared" si="393"/>
        <v>747.94</v>
      </c>
      <c r="L8442" t="str">
        <f t="shared" si="394"/>
        <v>September</v>
      </c>
      <c r="M8442" t="str">
        <f t="shared" si="395"/>
        <v>2024</v>
      </c>
    </row>
    <row r="8443" spans="1:13" x14ac:dyDescent="0.3">
      <c r="A8443">
        <v>8442</v>
      </c>
      <c r="B8443">
        <v>33</v>
      </c>
      <c r="C8443">
        <v>4</v>
      </c>
      <c r="D8443" s="2">
        <v>45130</v>
      </c>
      <c r="E8443">
        <v>70</v>
      </c>
      <c r="F8443" t="str">
        <f>_xlfn.XLOOKUP(B8443,Products!$A$2:$A$51,Products!$B$2:$B$51)</f>
        <v>Resource</v>
      </c>
      <c r="G8443" t="str">
        <f>_xlfn.XLOOKUP(B8443,Products!$A$2:$A$51,Products!$C$2:$C$51)</f>
        <v>Toys</v>
      </c>
      <c r="H8443">
        <f>_xlfn.XLOOKUP(B8443,Products!$A$2:$A$51,Products!$D$2:$D$51)</f>
        <v>10.54</v>
      </c>
      <c r="I8443" t="str">
        <f>_xlfn.XLOOKUP(E8443,Salespersons!$A$2:$A$101,Salespersons!$B$2:$B$101)</f>
        <v>Valerie Bass</v>
      </c>
      <c r="J8443" t="str">
        <f>_xlfn.XLOOKUP(E8443,Salespersons!$A$2:$A$101,Salespersons!$C$2:$C$101)</f>
        <v>West</v>
      </c>
      <c r="K8443">
        <f t="shared" si="393"/>
        <v>42.16</v>
      </c>
      <c r="L8443" t="str">
        <f t="shared" si="394"/>
        <v>July</v>
      </c>
      <c r="M8443" t="str">
        <f t="shared" si="395"/>
        <v>2023</v>
      </c>
    </row>
    <row r="8444" spans="1:13" x14ac:dyDescent="0.3">
      <c r="A8444">
        <v>8443</v>
      </c>
      <c r="B8444">
        <v>30</v>
      </c>
      <c r="C8444">
        <v>7</v>
      </c>
      <c r="D8444" s="2">
        <v>45449</v>
      </c>
      <c r="E8444">
        <v>45</v>
      </c>
      <c r="F8444" t="str">
        <f>_xlfn.XLOOKUP(B8444,Products!$A$2:$A$51,Products!$B$2:$B$51)</f>
        <v>Fine</v>
      </c>
      <c r="G8444" t="str">
        <f>_xlfn.XLOOKUP(B8444,Products!$A$2:$A$51,Products!$C$2:$C$51)</f>
        <v>Electronics</v>
      </c>
      <c r="H8444">
        <f>_xlfn.XLOOKUP(B8444,Products!$A$2:$A$51,Products!$D$2:$D$51)</f>
        <v>473.44</v>
      </c>
      <c r="I8444" t="str">
        <f>_xlfn.XLOOKUP(E8444,Salespersons!$A$2:$A$101,Salespersons!$B$2:$B$101)</f>
        <v>Gregory Valdez</v>
      </c>
      <c r="J8444" t="str">
        <f>_xlfn.XLOOKUP(E8444,Salespersons!$A$2:$A$101,Salespersons!$C$2:$C$101)</f>
        <v>West</v>
      </c>
      <c r="K8444">
        <f t="shared" si="393"/>
        <v>3314.08</v>
      </c>
      <c r="L8444" t="str">
        <f t="shared" si="394"/>
        <v>June</v>
      </c>
      <c r="M8444" t="str">
        <f t="shared" si="395"/>
        <v>2024</v>
      </c>
    </row>
    <row r="8445" spans="1:13" x14ac:dyDescent="0.3">
      <c r="A8445">
        <v>8444</v>
      </c>
      <c r="B8445">
        <v>47</v>
      </c>
      <c r="C8445">
        <v>2</v>
      </c>
      <c r="D8445" s="2">
        <v>45615</v>
      </c>
      <c r="E8445">
        <v>9</v>
      </c>
      <c r="F8445" t="str">
        <f>_xlfn.XLOOKUP(B8445,Products!$A$2:$A$51,Products!$B$2:$B$51)</f>
        <v>Recent</v>
      </c>
      <c r="G8445" t="str">
        <f>_xlfn.XLOOKUP(B8445,Products!$A$2:$A$51,Products!$C$2:$C$51)</f>
        <v>Books</v>
      </c>
      <c r="H8445">
        <f>_xlfn.XLOOKUP(B8445,Products!$A$2:$A$51,Products!$D$2:$D$51)</f>
        <v>260.04000000000002</v>
      </c>
      <c r="I8445" t="str">
        <f>_xlfn.XLOOKUP(E8445,Salespersons!$A$2:$A$101,Salespersons!$B$2:$B$101)</f>
        <v>Tyler Garcia</v>
      </c>
      <c r="J8445" t="str">
        <f>_xlfn.XLOOKUP(E8445,Salespersons!$A$2:$A$101,Salespersons!$C$2:$C$101)</f>
        <v>South</v>
      </c>
      <c r="K8445">
        <f t="shared" si="393"/>
        <v>520.08000000000004</v>
      </c>
      <c r="L8445" t="str">
        <f t="shared" si="394"/>
        <v>November</v>
      </c>
      <c r="M8445" t="str">
        <f t="shared" si="395"/>
        <v>2024</v>
      </c>
    </row>
    <row r="8446" spans="1:13" x14ac:dyDescent="0.3">
      <c r="A8446">
        <v>8445</v>
      </c>
      <c r="B8446">
        <v>34</v>
      </c>
      <c r="C8446">
        <v>2</v>
      </c>
      <c r="D8446" s="2">
        <v>45290</v>
      </c>
      <c r="E8446">
        <v>9</v>
      </c>
      <c r="F8446" t="str">
        <f>_xlfn.XLOOKUP(B8446,Products!$A$2:$A$51,Products!$B$2:$B$51)</f>
        <v>Law</v>
      </c>
      <c r="G8446" t="str">
        <f>_xlfn.XLOOKUP(B8446,Products!$A$2:$A$51,Products!$C$2:$C$51)</f>
        <v>Books</v>
      </c>
      <c r="H8446">
        <f>_xlfn.XLOOKUP(B8446,Products!$A$2:$A$51,Products!$D$2:$D$51)</f>
        <v>319.54000000000002</v>
      </c>
      <c r="I8446" t="str">
        <f>_xlfn.XLOOKUP(E8446,Salespersons!$A$2:$A$101,Salespersons!$B$2:$B$101)</f>
        <v>Tyler Garcia</v>
      </c>
      <c r="J8446" t="str">
        <f>_xlfn.XLOOKUP(E8446,Salespersons!$A$2:$A$101,Salespersons!$C$2:$C$101)</f>
        <v>South</v>
      </c>
      <c r="K8446">
        <f t="shared" si="393"/>
        <v>639.08000000000004</v>
      </c>
      <c r="L8446" t="str">
        <f t="shared" si="394"/>
        <v>December</v>
      </c>
      <c r="M8446" t="str">
        <f t="shared" si="395"/>
        <v>2023</v>
      </c>
    </row>
    <row r="8447" spans="1:13" x14ac:dyDescent="0.3">
      <c r="A8447">
        <v>8446</v>
      </c>
      <c r="B8447">
        <v>28</v>
      </c>
      <c r="C8447">
        <v>7</v>
      </c>
      <c r="D8447" s="2">
        <v>45341</v>
      </c>
      <c r="E8447">
        <v>85</v>
      </c>
      <c r="F8447" t="str">
        <f>_xlfn.XLOOKUP(B8447,Products!$A$2:$A$51,Products!$B$2:$B$51)</f>
        <v>Total</v>
      </c>
      <c r="G8447" t="str">
        <f>_xlfn.XLOOKUP(B8447,Products!$A$2:$A$51,Products!$C$2:$C$51)</f>
        <v>Toys</v>
      </c>
      <c r="H8447">
        <f>_xlfn.XLOOKUP(B8447,Products!$A$2:$A$51,Products!$D$2:$D$51)</f>
        <v>64.849999999999994</v>
      </c>
      <c r="I8447" t="str">
        <f>_xlfn.XLOOKUP(E8447,Salespersons!$A$2:$A$101,Salespersons!$B$2:$B$101)</f>
        <v>Kristin Rodriguez</v>
      </c>
      <c r="J8447" t="str">
        <f>_xlfn.XLOOKUP(E8447,Salespersons!$A$2:$A$101,Salespersons!$C$2:$C$101)</f>
        <v>West</v>
      </c>
      <c r="K8447">
        <f t="shared" si="393"/>
        <v>453.94999999999993</v>
      </c>
      <c r="L8447" t="str">
        <f t="shared" si="394"/>
        <v>February</v>
      </c>
      <c r="M8447" t="str">
        <f t="shared" si="395"/>
        <v>2024</v>
      </c>
    </row>
    <row r="8448" spans="1:13" x14ac:dyDescent="0.3">
      <c r="A8448">
        <v>8447</v>
      </c>
      <c r="B8448">
        <v>24</v>
      </c>
      <c r="C8448">
        <v>9</v>
      </c>
      <c r="D8448" s="2">
        <v>45825</v>
      </c>
      <c r="E8448">
        <v>3</v>
      </c>
      <c r="F8448" t="str">
        <f>_xlfn.XLOOKUP(B8448,Products!$A$2:$A$51,Products!$B$2:$B$51)</f>
        <v>Still</v>
      </c>
      <c r="G8448" t="str">
        <f>_xlfn.XLOOKUP(B8448,Products!$A$2:$A$51,Products!$C$2:$C$51)</f>
        <v>Electronics</v>
      </c>
      <c r="H8448">
        <f>_xlfn.XLOOKUP(B8448,Products!$A$2:$A$51,Products!$D$2:$D$51)</f>
        <v>68.260000000000005</v>
      </c>
      <c r="I8448" t="str">
        <f>_xlfn.XLOOKUP(E8448,Salespersons!$A$2:$A$101,Salespersons!$B$2:$B$101)</f>
        <v>Cynthia Mcbride</v>
      </c>
      <c r="J8448" t="str">
        <f>_xlfn.XLOOKUP(E8448,Salespersons!$A$2:$A$101,Salespersons!$C$2:$C$101)</f>
        <v>North</v>
      </c>
      <c r="K8448">
        <f t="shared" si="393"/>
        <v>614.34</v>
      </c>
      <c r="L8448" t="str">
        <f t="shared" si="394"/>
        <v>June</v>
      </c>
      <c r="M8448" t="str">
        <f t="shared" si="395"/>
        <v>2025</v>
      </c>
    </row>
    <row r="8449" spans="1:13" x14ac:dyDescent="0.3">
      <c r="A8449">
        <v>8448</v>
      </c>
      <c r="B8449">
        <v>14</v>
      </c>
      <c r="C8449">
        <v>3</v>
      </c>
      <c r="D8449" s="2">
        <v>45152</v>
      </c>
      <c r="E8449">
        <v>77</v>
      </c>
      <c r="F8449" t="str">
        <f>_xlfn.XLOOKUP(B8449,Products!$A$2:$A$51,Products!$B$2:$B$51)</f>
        <v>Mention</v>
      </c>
      <c r="G8449" t="str">
        <f>_xlfn.XLOOKUP(B8449,Products!$A$2:$A$51,Products!$C$2:$C$51)</f>
        <v>Home &amp; Kitchen</v>
      </c>
      <c r="H8449">
        <f>_xlfn.XLOOKUP(B8449,Products!$A$2:$A$51,Products!$D$2:$D$51)</f>
        <v>64.77</v>
      </c>
      <c r="I8449" t="str">
        <f>_xlfn.XLOOKUP(E8449,Salespersons!$A$2:$A$101,Salespersons!$B$2:$B$101)</f>
        <v>Nicole Holloway</v>
      </c>
      <c r="J8449" t="str">
        <f>_xlfn.XLOOKUP(E8449,Salespersons!$A$2:$A$101,Salespersons!$C$2:$C$101)</f>
        <v>East</v>
      </c>
      <c r="K8449">
        <f t="shared" si="393"/>
        <v>194.31</v>
      </c>
      <c r="L8449" t="str">
        <f t="shared" si="394"/>
        <v>August</v>
      </c>
      <c r="M8449" t="str">
        <f t="shared" si="395"/>
        <v>2023</v>
      </c>
    </row>
    <row r="8450" spans="1:13" x14ac:dyDescent="0.3">
      <c r="A8450">
        <v>8449</v>
      </c>
      <c r="B8450">
        <v>34</v>
      </c>
      <c r="C8450">
        <v>8</v>
      </c>
      <c r="D8450" s="2">
        <v>45749</v>
      </c>
      <c r="E8450">
        <v>63</v>
      </c>
      <c r="F8450" t="str">
        <f>_xlfn.XLOOKUP(B8450,Products!$A$2:$A$51,Products!$B$2:$B$51)</f>
        <v>Law</v>
      </c>
      <c r="G8450" t="str">
        <f>_xlfn.XLOOKUP(B8450,Products!$A$2:$A$51,Products!$C$2:$C$51)</f>
        <v>Books</v>
      </c>
      <c r="H8450">
        <f>_xlfn.XLOOKUP(B8450,Products!$A$2:$A$51,Products!$D$2:$D$51)</f>
        <v>319.54000000000002</v>
      </c>
      <c r="I8450" t="str">
        <f>_xlfn.XLOOKUP(E8450,Salespersons!$A$2:$A$101,Salespersons!$B$2:$B$101)</f>
        <v>Nathaniel Jackson</v>
      </c>
      <c r="J8450" t="str">
        <f>_xlfn.XLOOKUP(E8450,Salespersons!$A$2:$A$101,Salespersons!$C$2:$C$101)</f>
        <v>West</v>
      </c>
      <c r="K8450">
        <f t="shared" si="393"/>
        <v>2556.3200000000002</v>
      </c>
      <c r="L8450" t="str">
        <f t="shared" si="394"/>
        <v>April</v>
      </c>
      <c r="M8450" t="str">
        <f t="shared" si="395"/>
        <v>2025</v>
      </c>
    </row>
    <row r="8451" spans="1:13" x14ac:dyDescent="0.3">
      <c r="A8451">
        <v>8450</v>
      </c>
      <c r="B8451">
        <v>47</v>
      </c>
      <c r="C8451">
        <v>6</v>
      </c>
      <c r="D8451" s="2">
        <v>45377</v>
      </c>
      <c r="E8451">
        <v>82</v>
      </c>
      <c r="F8451" t="str">
        <f>_xlfn.XLOOKUP(B8451,Products!$A$2:$A$51,Products!$B$2:$B$51)</f>
        <v>Recent</v>
      </c>
      <c r="G8451" t="str">
        <f>_xlfn.XLOOKUP(B8451,Products!$A$2:$A$51,Products!$C$2:$C$51)</f>
        <v>Books</v>
      </c>
      <c r="H8451">
        <f>_xlfn.XLOOKUP(B8451,Products!$A$2:$A$51,Products!$D$2:$D$51)</f>
        <v>260.04000000000002</v>
      </c>
      <c r="I8451" t="str">
        <f>_xlfn.XLOOKUP(E8451,Salespersons!$A$2:$A$101,Salespersons!$B$2:$B$101)</f>
        <v>Mary Johnson</v>
      </c>
      <c r="J8451" t="str">
        <f>_xlfn.XLOOKUP(E8451,Salespersons!$A$2:$A$101,Salespersons!$C$2:$C$101)</f>
        <v>South</v>
      </c>
      <c r="K8451">
        <f t="shared" ref="K8451:K8514" si="396">C8451*H8451</f>
        <v>1560.2400000000002</v>
      </c>
      <c r="L8451" t="str">
        <f t="shared" ref="L8451:L8514" si="397">TEXT(D8451,"MMMM")</f>
        <v>March</v>
      </c>
      <c r="M8451" t="str">
        <f t="shared" ref="M8451:M8514" si="398">TEXT(D8451,"YYYY")</f>
        <v>2024</v>
      </c>
    </row>
    <row r="8452" spans="1:13" x14ac:dyDescent="0.3">
      <c r="A8452">
        <v>8451</v>
      </c>
      <c r="B8452">
        <v>1</v>
      </c>
      <c r="C8452">
        <v>6</v>
      </c>
      <c r="D8452" s="2">
        <v>45628</v>
      </c>
      <c r="E8452">
        <v>95</v>
      </c>
      <c r="F8452" t="str">
        <f>_xlfn.XLOOKUP(B8452,Products!$A$2:$A$51,Products!$B$2:$B$51)</f>
        <v>Increase</v>
      </c>
      <c r="G8452" t="str">
        <f>_xlfn.XLOOKUP(B8452,Products!$A$2:$A$51,Products!$C$2:$C$51)</f>
        <v>Books</v>
      </c>
      <c r="H8452">
        <f>_xlfn.XLOOKUP(B8452,Products!$A$2:$A$51,Products!$D$2:$D$51)</f>
        <v>101.78</v>
      </c>
      <c r="I8452" t="str">
        <f>_xlfn.XLOOKUP(E8452,Salespersons!$A$2:$A$101,Salespersons!$B$2:$B$101)</f>
        <v>Theresa Silva</v>
      </c>
      <c r="J8452" t="str">
        <f>_xlfn.XLOOKUP(E8452,Salespersons!$A$2:$A$101,Salespersons!$C$2:$C$101)</f>
        <v>West</v>
      </c>
      <c r="K8452">
        <f t="shared" si="396"/>
        <v>610.68000000000006</v>
      </c>
      <c r="L8452" t="str">
        <f t="shared" si="397"/>
        <v>December</v>
      </c>
      <c r="M8452" t="str">
        <f t="shared" si="398"/>
        <v>2024</v>
      </c>
    </row>
    <row r="8453" spans="1:13" x14ac:dyDescent="0.3">
      <c r="A8453">
        <v>8452</v>
      </c>
      <c r="B8453">
        <v>22</v>
      </c>
      <c r="C8453">
        <v>3</v>
      </c>
      <c r="D8453" s="2">
        <v>45621</v>
      </c>
      <c r="E8453">
        <v>93</v>
      </c>
      <c r="F8453" t="str">
        <f>_xlfn.XLOOKUP(B8453,Products!$A$2:$A$51,Products!$B$2:$B$51)</f>
        <v>Detail</v>
      </c>
      <c r="G8453" t="str">
        <f>_xlfn.XLOOKUP(B8453,Products!$A$2:$A$51,Products!$C$2:$C$51)</f>
        <v>Clothing</v>
      </c>
      <c r="H8453">
        <f>_xlfn.XLOOKUP(B8453,Products!$A$2:$A$51,Products!$D$2:$D$51)</f>
        <v>393.11</v>
      </c>
      <c r="I8453" t="str">
        <f>_xlfn.XLOOKUP(E8453,Salespersons!$A$2:$A$101,Salespersons!$B$2:$B$101)</f>
        <v>Yolanda Clayton</v>
      </c>
      <c r="J8453" t="str">
        <f>_xlfn.XLOOKUP(E8453,Salespersons!$A$2:$A$101,Salespersons!$C$2:$C$101)</f>
        <v>South</v>
      </c>
      <c r="K8453">
        <f t="shared" si="396"/>
        <v>1179.33</v>
      </c>
      <c r="L8453" t="str">
        <f t="shared" si="397"/>
        <v>November</v>
      </c>
      <c r="M8453" t="str">
        <f t="shared" si="398"/>
        <v>2024</v>
      </c>
    </row>
    <row r="8454" spans="1:13" x14ac:dyDescent="0.3">
      <c r="A8454">
        <v>8453</v>
      </c>
      <c r="B8454">
        <v>33</v>
      </c>
      <c r="C8454">
        <v>9</v>
      </c>
      <c r="D8454" s="2">
        <v>45262</v>
      </c>
      <c r="E8454">
        <v>2</v>
      </c>
      <c r="F8454" t="str">
        <f>_xlfn.XLOOKUP(B8454,Products!$A$2:$A$51,Products!$B$2:$B$51)</f>
        <v>Resource</v>
      </c>
      <c r="G8454" t="str">
        <f>_xlfn.XLOOKUP(B8454,Products!$A$2:$A$51,Products!$C$2:$C$51)</f>
        <v>Toys</v>
      </c>
      <c r="H8454">
        <f>_xlfn.XLOOKUP(B8454,Products!$A$2:$A$51,Products!$D$2:$D$51)</f>
        <v>10.54</v>
      </c>
      <c r="I8454" t="str">
        <f>_xlfn.XLOOKUP(E8454,Salespersons!$A$2:$A$101,Salespersons!$B$2:$B$101)</f>
        <v>Johnny Jackson</v>
      </c>
      <c r="J8454" t="str">
        <f>_xlfn.XLOOKUP(E8454,Salespersons!$A$2:$A$101,Salespersons!$C$2:$C$101)</f>
        <v>East</v>
      </c>
      <c r="K8454">
        <f t="shared" si="396"/>
        <v>94.859999999999985</v>
      </c>
      <c r="L8454" t="str">
        <f t="shared" si="397"/>
        <v>December</v>
      </c>
      <c r="M8454" t="str">
        <f t="shared" si="398"/>
        <v>2023</v>
      </c>
    </row>
    <row r="8455" spans="1:13" x14ac:dyDescent="0.3">
      <c r="A8455">
        <v>8454</v>
      </c>
      <c r="B8455">
        <v>44</v>
      </c>
      <c r="C8455">
        <v>9</v>
      </c>
      <c r="D8455" s="2">
        <v>45416</v>
      </c>
      <c r="E8455">
        <v>31</v>
      </c>
      <c r="F8455" t="str">
        <f>_xlfn.XLOOKUP(B8455,Products!$A$2:$A$51,Products!$B$2:$B$51)</f>
        <v>Approach</v>
      </c>
      <c r="G8455" t="str">
        <f>_xlfn.XLOOKUP(B8455,Products!$A$2:$A$51,Products!$C$2:$C$51)</f>
        <v>Toys</v>
      </c>
      <c r="H8455">
        <f>_xlfn.XLOOKUP(B8455,Products!$A$2:$A$51,Products!$D$2:$D$51)</f>
        <v>128.11000000000001</v>
      </c>
      <c r="I8455" t="str">
        <f>_xlfn.XLOOKUP(E8455,Salespersons!$A$2:$A$101,Salespersons!$B$2:$B$101)</f>
        <v>Brooke Williams</v>
      </c>
      <c r="J8455" t="str">
        <f>_xlfn.XLOOKUP(E8455,Salespersons!$A$2:$A$101,Salespersons!$C$2:$C$101)</f>
        <v>West</v>
      </c>
      <c r="K8455">
        <f t="shared" si="396"/>
        <v>1152.9900000000002</v>
      </c>
      <c r="L8455" t="str">
        <f t="shared" si="397"/>
        <v>May</v>
      </c>
      <c r="M8455" t="str">
        <f t="shared" si="398"/>
        <v>2024</v>
      </c>
    </row>
    <row r="8456" spans="1:13" x14ac:dyDescent="0.3">
      <c r="A8456">
        <v>8455</v>
      </c>
      <c r="B8456">
        <v>47</v>
      </c>
      <c r="C8456">
        <v>4</v>
      </c>
      <c r="D8456" s="2">
        <v>45657</v>
      </c>
      <c r="E8456">
        <v>38</v>
      </c>
      <c r="F8456" t="str">
        <f>_xlfn.XLOOKUP(B8456,Products!$A$2:$A$51,Products!$B$2:$B$51)</f>
        <v>Recent</v>
      </c>
      <c r="G8456" t="str">
        <f>_xlfn.XLOOKUP(B8456,Products!$A$2:$A$51,Products!$C$2:$C$51)</f>
        <v>Books</v>
      </c>
      <c r="H8456">
        <f>_xlfn.XLOOKUP(B8456,Products!$A$2:$A$51,Products!$D$2:$D$51)</f>
        <v>260.04000000000002</v>
      </c>
      <c r="I8456" t="str">
        <f>_xlfn.XLOOKUP(E8456,Salespersons!$A$2:$A$101,Salespersons!$B$2:$B$101)</f>
        <v>Gina Hart</v>
      </c>
      <c r="J8456" t="str">
        <f>_xlfn.XLOOKUP(E8456,Salespersons!$A$2:$A$101,Salespersons!$C$2:$C$101)</f>
        <v>East</v>
      </c>
      <c r="K8456">
        <f t="shared" si="396"/>
        <v>1040.1600000000001</v>
      </c>
      <c r="L8456" t="str">
        <f t="shared" si="397"/>
        <v>December</v>
      </c>
      <c r="M8456" t="str">
        <f t="shared" si="398"/>
        <v>2024</v>
      </c>
    </row>
    <row r="8457" spans="1:13" x14ac:dyDescent="0.3">
      <c r="A8457">
        <v>8456</v>
      </c>
      <c r="B8457">
        <v>18</v>
      </c>
      <c r="C8457">
        <v>6</v>
      </c>
      <c r="D8457" s="2">
        <v>45556</v>
      </c>
      <c r="E8457">
        <v>7</v>
      </c>
      <c r="F8457" t="str">
        <f>_xlfn.XLOOKUP(B8457,Products!$A$2:$A$51,Products!$B$2:$B$51)</f>
        <v>You</v>
      </c>
      <c r="G8457" t="str">
        <f>_xlfn.XLOOKUP(B8457,Products!$A$2:$A$51,Products!$C$2:$C$51)</f>
        <v>Books</v>
      </c>
      <c r="H8457">
        <f>_xlfn.XLOOKUP(B8457,Products!$A$2:$A$51,Products!$D$2:$D$51)</f>
        <v>128.16</v>
      </c>
      <c r="I8457" t="str">
        <f>_xlfn.XLOOKUP(E8457,Salespersons!$A$2:$A$101,Salespersons!$B$2:$B$101)</f>
        <v>Robert Montes</v>
      </c>
      <c r="J8457" t="str">
        <f>_xlfn.XLOOKUP(E8457,Salespersons!$A$2:$A$101,Salespersons!$C$2:$C$101)</f>
        <v>West</v>
      </c>
      <c r="K8457">
        <f t="shared" si="396"/>
        <v>768.96</v>
      </c>
      <c r="L8457" t="str">
        <f t="shared" si="397"/>
        <v>September</v>
      </c>
      <c r="M8457" t="str">
        <f t="shared" si="398"/>
        <v>2024</v>
      </c>
    </row>
    <row r="8458" spans="1:13" x14ac:dyDescent="0.3">
      <c r="A8458">
        <v>8457</v>
      </c>
      <c r="B8458">
        <v>47</v>
      </c>
      <c r="C8458">
        <v>5</v>
      </c>
      <c r="D8458" s="2">
        <v>45660</v>
      </c>
      <c r="E8458">
        <v>10</v>
      </c>
      <c r="F8458" t="str">
        <f>_xlfn.XLOOKUP(B8458,Products!$A$2:$A$51,Products!$B$2:$B$51)</f>
        <v>Recent</v>
      </c>
      <c r="G8458" t="str">
        <f>_xlfn.XLOOKUP(B8458,Products!$A$2:$A$51,Products!$C$2:$C$51)</f>
        <v>Books</v>
      </c>
      <c r="H8458">
        <f>_xlfn.XLOOKUP(B8458,Products!$A$2:$A$51,Products!$D$2:$D$51)</f>
        <v>260.04000000000002</v>
      </c>
      <c r="I8458" t="str">
        <f>_xlfn.XLOOKUP(E8458,Salespersons!$A$2:$A$101,Salespersons!$B$2:$B$101)</f>
        <v>Tyler Howard</v>
      </c>
      <c r="J8458" t="str">
        <f>_xlfn.XLOOKUP(E8458,Salespersons!$A$2:$A$101,Salespersons!$C$2:$C$101)</f>
        <v>East</v>
      </c>
      <c r="K8458">
        <f t="shared" si="396"/>
        <v>1300.2</v>
      </c>
      <c r="L8458" t="str">
        <f t="shared" si="397"/>
        <v>January</v>
      </c>
      <c r="M8458" t="str">
        <f t="shared" si="398"/>
        <v>2025</v>
      </c>
    </row>
    <row r="8459" spans="1:13" x14ac:dyDescent="0.3">
      <c r="A8459">
        <v>8458</v>
      </c>
      <c r="B8459">
        <v>39</v>
      </c>
      <c r="C8459">
        <v>4</v>
      </c>
      <c r="D8459" s="2">
        <v>45365</v>
      </c>
      <c r="E8459">
        <v>77</v>
      </c>
      <c r="F8459" t="str">
        <f>_xlfn.XLOOKUP(B8459,Products!$A$2:$A$51,Products!$B$2:$B$51)</f>
        <v>Reflect</v>
      </c>
      <c r="G8459" t="str">
        <f>_xlfn.XLOOKUP(B8459,Products!$A$2:$A$51,Products!$C$2:$C$51)</f>
        <v>Clothing</v>
      </c>
      <c r="H8459">
        <f>_xlfn.XLOOKUP(B8459,Products!$A$2:$A$51,Products!$D$2:$D$51)</f>
        <v>194.89</v>
      </c>
      <c r="I8459" t="str">
        <f>_xlfn.XLOOKUP(E8459,Salespersons!$A$2:$A$101,Salespersons!$B$2:$B$101)</f>
        <v>Nicole Holloway</v>
      </c>
      <c r="J8459" t="str">
        <f>_xlfn.XLOOKUP(E8459,Salespersons!$A$2:$A$101,Salespersons!$C$2:$C$101)</f>
        <v>East</v>
      </c>
      <c r="K8459">
        <f t="shared" si="396"/>
        <v>779.56</v>
      </c>
      <c r="L8459" t="str">
        <f t="shared" si="397"/>
        <v>March</v>
      </c>
      <c r="M8459" t="str">
        <f t="shared" si="398"/>
        <v>2024</v>
      </c>
    </row>
    <row r="8460" spans="1:13" x14ac:dyDescent="0.3">
      <c r="A8460">
        <v>8459</v>
      </c>
      <c r="B8460">
        <v>12</v>
      </c>
      <c r="C8460">
        <v>2</v>
      </c>
      <c r="D8460" s="2">
        <v>45504</v>
      </c>
      <c r="E8460">
        <v>59</v>
      </c>
      <c r="F8460" t="str">
        <f>_xlfn.XLOOKUP(B8460,Products!$A$2:$A$51,Products!$B$2:$B$51)</f>
        <v>Why</v>
      </c>
      <c r="G8460" t="str">
        <f>_xlfn.XLOOKUP(B8460,Products!$A$2:$A$51,Products!$C$2:$C$51)</f>
        <v>Clothing</v>
      </c>
      <c r="H8460">
        <f>_xlfn.XLOOKUP(B8460,Products!$A$2:$A$51,Products!$D$2:$D$51)</f>
        <v>76.88</v>
      </c>
      <c r="I8460" t="str">
        <f>_xlfn.XLOOKUP(E8460,Salespersons!$A$2:$A$101,Salespersons!$B$2:$B$101)</f>
        <v>William Carney</v>
      </c>
      <c r="J8460" t="str">
        <f>_xlfn.XLOOKUP(E8460,Salespersons!$A$2:$A$101,Salespersons!$C$2:$C$101)</f>
        <v>North</v>
      </c>
      <c r="K8460">
        <f t="shared" si="396"/>
        <v>153.76</v>
      </c>
      <c r="L8460" t="str">
        <f t="shared" si="397"/>
        <v>July</v>
      </c>
      <c r="M8460" t="str">
        <f t="shared" si="398"/>
        <v>2024</v>
      </c>
    </row>
    <row r="8461" spans="1:13" x14ac:dyDescent="0.3">
      <c r="A8461">
        <v>8460</v>
      </c>
      <c r="B8461">
        <v>10</v>
      </c>
      <c r="C8461">
        <v>4</v>
      </c>
      <c r="D8461" s="2">
        <v>45695</v>
      </c>
      <c r="E8461">
        <v>1</v>
      </c>
      <c r="F8461" t="str">
        <f>_xlfn.XLOOKUP(B8461,Products!$A$2:$A$51,Products!$B$2:$B$51)</f>
        <v>Live</v>
      </c>
      <c r="G8461" t="str">
        <f>_xlfn.XLOOKUP(B8461,Products!$A$2:$A$51,Products!$C$2:$C$51)</f>
        <v>Home &amp; Kitchen</v>
      </c>
      <c r="H8461">
        <f>_xlfn.XLOOKUP(B8461,Products!$A$2:$A$51,Products!$D$2:$D$51)</f>
        <v>406.51</v>
      </c>
      <c r="I8461" t="str">
        <f>_xlfn.XLOOKUP(E8461,Salespersons!$A$2:$A$101,Salespersons!$B$2:$B$101)</f>
        <v>Valerie Gutierrez</v>
      </c>
      <c r="J8461" t="str">
        <f>_xlfn.XLOOKUP(E8461,Salespersons!$A$2:$A$101,Salespersons!$C$2:$C$101)</f>
        <v>East</v>
      </c>
      <c r="K8461">
        <f t="shared" si="396"/>
        <v>1626.04</v>
      </c>
      <c r="L8461" t="str">
        <f t="shared" si="397"/>
        <v>February</v>
      </c>
      <c r="M8461" t="str">
        <f t="shared" si="398"/>
        <v>2025</v>
      </c>
    </row>
    <row r="8462" spans="1:13" x14ac:dyDescent="0.3">
      <c r="A8462">
        <v>8461</v>
      </c>
      <c r="B8462">
        <v>2</v>
      </c>
      <c r="C8462">
        <v>7</v>
      </c>
      <c r="D8462" s="2">
        <v>45170</v>
      </c>
      <c r="E8462">
        <v>37</v>
      </c>
      <c r="F8462" t="str">
        <f>_xlfn.XLOOKUP(B8462,Products!$A$2:$A$51,Products!$B$2:$B$51)</f>
        <v>Soldier</v>
      </c>
      <c r="G8462" t="str">
        <f>_xlfn.XLOOKUP(B8462,Products!$A$2:$A$51,Products!$C$2:$C$51)</f>
        <v>Toys</v>
      </c>
      <c r="H8462">
        <f>_xlfn.XLOOKUP(B8462,Products!$A$2:$A$51,Products!$D$2:$D$51)</f>
        <v>217.51</v>
      </c>
      <c r="I8462" t="str">
        <f>_xlfn.XLOOKUP(E8462,Salespersons!$A$2:$A$101,Salespersons!$B$2:$B$101)</f>
        <v>Timothy Chan MD</v>
      </c>
      <c r="J8462" t="str">
        <f>_xlfn.XLOOKUP(E8462,Salespersons!$A$2:$A$101,Salespersons!$C$2:$C$101)</f>
        <v>North</v>
      </c>
      <c r="K8462">
        <f t="shared" si="396"/>
        <v>1522.57</v>
      </c>
      <c r="L8462" t="str">
        <f t="shared" si="397"/>
        <v>September</v>
      </c>
      <c r="M8462" t="str">
        <f t="shared" si="398"/>
        <v>2023</v>
      </c>
    </row>
    <row r="8463" spans="1:13" x14ac:dyDescent="0.3">
      <c r="A8463">
        <v>8462</v>
      </c>
      <c r="B8463">
        <v>2</v>
      </c>
      <c r="C8463">
        <v>3</v>
      </c>
      <c r="D8463" s="2">
        <v>45134</v>
      </c>
      <c r="E8463">
        <v>25</v>
      </c>
      <c r="F8463" t="str">
        <f>_xlfn.XLOOKUP(B8463,Products!$A$2:$A$51,Products!$B$2:$B$51)</f>
        <v>Soldier</v>
      </c>
      <c r="G8463" t="str">
        <f>_xlfn.XLOOKUP(B8463,Products!$A$2:$A$51,Products!$C$2:$C$51)</f>
        <v>Toys</v>
      </c>
      <c r="H8463">
        <f>_xlfn.XLOOKUP(B8463,Products!$A$2:$A$51,Products!$D$2:$D$51)</f>
        <v>217.51</v>
      </c>
      <c r="I8463" t="str">
        <f>_xlfn.XLOOKUP(E8463,Salespersons!$A$2:$A$101,Salespersons!$B$2:$B$101)</f>
        <v>Wesley Tucker</v>
      </c>
      <c r="J8463" t="str">
        <f>_xlfn.XLOOKUP(E8463,Salespersons!$A$2:$A$101,Salespersons!$C$2:$C$101)</f>
        <v>West</v>
      </c>
      <c r="K8463">
        <f t="shared" si="396"/>
        <v>652.53</v>
      </c>
      <c r="L8463" t="str">
        <f t="shared" si="397"/>
        <v>July</v>
      </c>
      <c r="M8463" t="str">
        <f t="shared" si="398"/>
        <v>2023</v>
      </c>
    </row>
    <row r="8464" spans="1:13" x14ac:dyDescent="0.3">
      <c r="A8464">
        <v>8463</v>
      </c>
      <c r="B8464">
        <v>6</v>
      </c>
      <c r="C8464">
        <v>3</v>
      </c>
      <c r="D8464" s="2">
        <v>45659</v>
      </c>
      <c r="E8464">
        <v>94</v>
      </c>
      <c r="F8464" t="str">
        <f>_xlfn.XLOOKUP(B8464,Products!$A$2:$A$51,Products!$B$2:$B$51)</f>
        <v>Gas</v>
      </c>
      <c r="G8464" t="str">
        <f>_xlfn.XLOOKUP(B8464,Products!$A$2:$A$51,Products!$C$2:$C$51)</f>
        <v>Home &amp; Kitchen</v>
      </c>
      <c r="H8464">
        <f>_xlfn.XLOOKUP(B8464,Products!$A$2:$A$51,Products!$D$2:$D$51)</f>
        <v>79.7</v>
      </c>
      <c r="I8464" t="str">
        <f>_xlfn.XLOOKUP(E8464,Salespersons!$A$2:$A$101,Salespersons!$B$2:$B$101)</f>
        <v>Christopher Martinez</v>
      </c>
      <c r="J8464" t="str">
        <f>_xlfn.XLOOKUP(E8464,Salespersons!$A$2:$A$101,Salespersons!$C$2:$C$101)</f>
        <v>East</v>
      </c>
      <c r="K8464">
        <f t="shared" si="396"/>
        <v>239.10000000000002</v>
      </c>
      <c r="L8464" t="str">
        <f t="shared" si="397"/>
        <v>January</v>
      </c>
      <c r="M8464" t="str">
        <f t="shared" si="398"/>
        <v>2025</v>
      </c>
    </row>
    <row r="8465" spans="1:13" x14ac:dyDescent="0.3">
      <c r="A8465">
        <v>8464</v>
      </c>
      <c r="B8465">
        <v>20</v>
      </c>
      <c r="C8465">
        <v>3</v>
      </c>
      <c r="D8465" s="2">
        <v>45821</v>
      </c>
      <c r="E8465">
        <v>66</v>
      </c>
      <c r="F8465" t="str">
        <f>_xlfn.XLOOKUP(B8465,Products!$A$2:$A$51,Products!$B$2:$B$51)</f>
        <v>Common</v>
      </c>
      <c r="G8465" t="str">
        <f>_xlfn.XLOOKUP(B8465,Products!$A$2:$A$51,Products!$C$2:$C$51)</f>
        <v>Electronics</v>
      </c>
      <c r="H8465">
        <f>_xlfn.XLOOKUP(B8465,Products!$A$2:$A$51,Products!$D$2:$D$51)</f>
        <v>486.94</v>
      </c>
      <c r="I8465" t="str">
        <f>_xlfn.XLOOKUP(E8465,Salespersons!$A$2:$A$101,Salespersons!$B$2:$B$101)</f>
        <v>Matthew Perez</v>
      </c>
      <c r="J8465" t="str">
        <f>_xlfn.XLOOKUP(E8465,Salespersons!$A$2:$A$101,Salespersons!$C$2:$C$101)</f>
        <v>West</v>
      </c>
      <c r="K8465">
        <f t="shared" si="396"/>
        <v>1460.82</v>
      </c>
      <c r="L8465" t="str">
        <f t="shared" si="397"/>
        <v>June</v>
      </c>
      <c r="M8465" t="str">
        <f t="shared" si="398"/>
        <v>2025</v>
      </c>
    </row>
    <row r="8466" spans="1:13" x14ac:dyDescent="0.3">
      <c r="A8466">
        <v>8465</v>
      </c>
      <c r="B8466">
        <v>38</v>
      </c>
      <c r="C8466">
        <v>9</v>
      </c>
      <c r="D8466" s="2">
        <v>45402</v>
      </c>
      <c r="E8466">
        <v>100</v>
      </c>
      <c r="F8466" t="str">
        <f>_xlfn.XLOOKUP(B8466,Products!$A$2:$A$51,Products!$B$2:$B$51)</f>
        <v>Smile</v>
      </c>
      <c r="G8466" t="str">
        <f>_xlfn.XLOOKUP(B8466,Products!$A$2:$A$51,Products!$C$2:$C$51)</f>
        <v>Clothing</v>
      </c>
      <c r="H8466">
        <f>_xlfn.XLOOKUP(B8466,Products!$A$2:$A$51,Products!$D$2:$D$51)</f>
        <v>49.56</v>
      </c>
      <c r="I8466" t="str">
        <f>_xlfn.XLOOKUP(E8466,Salespersons!$A$2:$A$101,Salespersons!$B$2:$B$101)</f>
        <v>Sara Strong</v>
      </c>
      <c r="J8466" t="str">
        <f>_xlfn.XLOOKUP(E8466,Salespersons!$A$2:$A$101,Salespersons!$C$2:$C$101)</f>
        <v>North</v>
      </c>
      <c r="K8466">
        <f t="shared" si="396"/>
        <v>446.04</v>
      </c>
      <c r="L8466" t="str">
        <f t="shared" si="397"/>
        <v>April</v>
      </c>
      <c r="M8466" t="str">
        <f t="shared" si="398"/>
        <v>2024</v>
      </c>
    </row>
    <row r="8467" spans="1:13" x14ac:dyDescent="0.3">
      <c r="A8467">
        <v>8466</v>
      </c>
      <c r="B8467">
        <v>28</v>
      </c>
      <c r="C8467">
        <v>1</v>
      </c>
      <c r="D8467" s="2">
        <v>45434</v>
      </c>
      <c r="E8467">
        <v>88</v>
      </c>
      <c r="F8467" t="str">
        <f>_xlfn.XLOOKUP(B8467,Products!$A$2:$A$51,Products!$B$2:$B$51)</f>
        <v>Total</v>
      </c>
      <c r="G8467" t="str">
        <f>_xlfn.XLOOKUP(B8467,Products!$A$2:$A$51,Products!$C$2:$C$51)</f>
        <v>Toys</v>
      </c>
      <c r="H8467">
        <f>_xlfn.XLOOKUP(B8467,Products!$A$2:$A$51,Products!$D$2:$D$51)</f>
        <v>64.849999999999994</v>
      </c>
      <c r="I8467" t="str">
        <f>_xlfn.XLOOKUP(E8467,Salespersons!$A$2:$A$101,Salespersons!$B$2:$B$101)</f>
        <v>Thomas Montes</v>
      </c>
      <c r="J8467" t="str">
        <f>_xlfn.XLOOKUP(E8467,Salespersons!$A$2:$A$101,Salespersons!$C$2:$C$101)</f>
        <v>East</v>
      </c>
      <c r="K8467">
        <f t="shared" si="396"/>
        <v>64.849999999999994</v>
      </c>
      <c r="L8467" t="str">
        <f t="shared" si="397"/>
        <v>May</v>
      </c>
      <c r="M8467" t="str">
        <f t="shared" si="398"/>
        <v>2024</v>
      </c>
    </row>
    <row r="8468" spans="1:13" x14ac:dyDescent="0.3">
      <c r="A8468">
        <v>8467</v>
      </c>
      <c r="B8468">
        <v>42</v>
      </c>
      <c r="C8468">
        <v>5</v>
      </c>
      <c r="D8468" s="2">
        <v>45236</v>
      </c>
      <c r="E8468">
        <v>76</v>
      </c>
      <c r="F8468" t="str">
        <f>_xlfn.XLOOKUP(B8468,Products!$A$2:$A$51,Products!$B$2:$B$51)</f>
        <v>Deep</v>
      </c>
      <c r="G8468" t="str">
        <f>_xlfn.XLOOKUP(B8468,Products!$A$2:$A$51,Products!$C$2:$C$51)</f>
        <v>Toys</v>
      </c>
      <c r="H8468">
        <f>_xlfn.XLOOKUP(B8468,Products!$A$2:$A$51,Products!$D$2:$D$51)</f>
        <v>51.98</v>
      </c>
      <c r="I8468" t="str">
        <f>_xlfn.XLOOKUP(E8468,Salespersons!$A$2:$A$101,Salespersons!$B$2:$B$101)</f>
        <v>Julie Smith</v>
      </c>
      <c r="J8468" t="str">
        <f>_xlfn.XLOOKUP(E8468,Salespersons!$A$2:$A$101,Salespersons!$C$2:$C$101)</f>
        <v>East</v>
      </c>
      <c r="K8468">
        <f t="shared" si="396"/>
        <v>259.89999999999998</v>
      </c>
      <c r="L8468" t="str">
        <f t="shared" si="397"/>
        <v>November</v>
      </c>
      <c r="M8468" t="str">
        <f t="shared" si="398"/>
        <v>2023</v>
      </c>
    </row>
    <row r="8469" spans="1:13" x14ac:dyDescent="0.3">
      <c r="A8469">
        <v>8468</v>
      </c>
      <c r="B8469">
        <v>3</v>
      </c>
      <c r="C8469">
        <v>9</v>
      </c>
      <c r="D8469" s="2">
        <v>45383</v>
      </c>
      <c r="E8469">
        <v>5</v>
      </c>
      <c r="F8469" t="str">
        <f>_xlfn.XLOOKUP(B8469,Products!$A$2:$A$51,Products!$B$2:$B$51)</f>
        <v>Nothing</v>
      </c>
      <c r="G8469" t="str">
        <f>_xlfn.XLOOKUP(B8469,Products!$A$2:$A$51,Products!$C$2:$C$51)</f>
        <v>Books</v>
      </c>
      <c r="H8469">
        <f>_xlfn.XLOOKUP(B8469,Products!$A$2:$A$51,Products!$D$2:$D$51)</f>
        <v>425.44</v>
      </c>
      <c r="I8469" t="str">
        <f>_xlfn.XLOOKUP(E8469,Salespersons!$A$2:$A$101,Salespersons!$B$2:$B$101)</f>
        <v>Suzanne Alvarez</v>
      </c>
      <c r="J8469" t="str">
        <f>_xlfn.XLOOKUP(E8469,Salespersons!$A$2:$A$101,Salespersons!$C$2:$C$101)</f>
        <v>West</v>
      </c>
      <c r="K8469">
        <f t="shared" si="396"/>
        <v>3828.96</v>
      </c>
      <c r="L8469" t="str">
        <f t="shared" si="397"/>
        <v>April</v>
      </c>
      <c r="M8469" t="str">
        <f t="shared" si="398"/>
        <v>2024</v>
      </c>
    </row>
    <row r="8470" spans="1:13" x14ac:dyDescent="0.3">
      <c r="A8470">
        <v>8469</v>
      </c>
      <c r="B8470">
        <v>48</v>
      </c>
      <c r="C8470">
        <v>7</v>
      </c>
      <c r="D8470" s="2">
        <v>45445</v>
      </c>
      <c r="E8470">
        <v>56</v>
      </c>
      <c r="F8470" t="str">
        <f>_xlfn.XLOOKUP(B8470,Products!$A$2:$A$51,Products!$B$2:$B$51)</f>
        <v>Respond</v>
      </c>
      <c r="G8470" t="str">
        <f>_xlfn.XLOOKUP(B8470,Products!$A$2:$A$51,Products!$C$2:$C$51)</f>
        <v>Electronics</v>
      </c>
      <c r="H8470">
        <f>_xlfn.XLOOKUP(B8470,Products!$A$2:$A$51,Products!$D$2:$D$51)</f>
        <v>356.43</v>
      </c>
      <c r="I8470" t="str">
        <f>_xlfn.XLOOKUP(E8470,Salespersons!$A$2:$A$101,Salespersons!$B$2:$B$101)</f>
        <v>Michael Adams</v>
      </c>
      <c r="J8470" t="str">
        <f>_xlfn.XLOOKUP(E8470,Salespersons!$A$2:$A$101,Salespersons!$C$2:$C$101)</f>
        <v>South</v>
      </c>
      <c r="K8470">
        <f t="shared" si="396"/>
        <v>2495.0100000000002</v>
      </c>
      <c r="L8470" t="str">
        <f t="shared" si="397"/>
        <v>June</v>
      </c>
      <c r="M8470" t="str">
        <f t="shared" si="398"/>
        <v>2024</v>
      </c>
    </row>
    <row r="8471" spans="1:13" x14ac:dyDescent="0.3">
      <c r="A8471">
        <v>8470</v>
      </c>
      <c r="B8471">
        <v>37</v>
      </c>
      <c r="C8471">
        <v>1</v>
      </c>
      <c r="D8471" s="2">
        <v>45127</v>
      </c>
      <c r="E8471">
        <v>79</v>
      </c>
      <c r="F8471" t="str">
        <f>_xlfn.XLOOKUP(B8471,Products!$A$2:$A$51,Products!$B$2:$B$51)</f>
        <v>Suffer</v>
      </c>
      <c r="G8471" t="str">
        <f>_xlfn.XLOOKUP(B8471,Products!$A$2:$A$51,Products!$C$2:$C$51)</f>
        <v>Electronics</v>
      </c>
      <c r="H8471">
        <f>_xlfn.XLOOKUP(B8471,Products!$A$2:$A$51,Products!$D$2:$D$51)</f>
        <v>416.3</v>
      </c>
      <c r="I8471" t="str">
        <f>_xlfn.XLOOKUP(E8471,Salespersons!$A$2:$A$101,Salespersons!$B$2:$B$101)</f>
        <v>Mark Pruitt</v>
      </c>
      <c r="J8471" t="str">
        <f>_xlfn.XLOOKUP(E8471,Salespersons!$A$2:$A$101,Salespersons!$C$2:$C$101)</f>
        <v>East</v>
      </c>
      <c r="K8471">
        <f t="shared" si="396"/>
        <v>416.3</v>
      </c>
      <c r="L8471" t="str">
        <f t="shared" si="397"/>
        <v>July</v>
      </c>
      <c r="M8471" t="str">
        <f t="shared" si="398"/>
        <v>2023</v>
      </c>
    </row>
    <row r="8472" spans="1:13" x14ac:dyDescent="0.3">
      <c r="A8472">
        <v>8471</v>
      </c>
      <c r="B8472">
        <v>37</v>
      </c>
      <c r="C8472">
        <v>4</v>
      </c>
      <c r="D8472" s="2">
        <v>45277</v>
      </c>
      <c r="E8472">
        <v>42</v>
      </c>
      <c r="F8472" t="str">
        <f>_xlfn.XLOOKUP(B8472,Products!$A$2:$A$51,Products!$B$2:$B$51)</f>
        <v>Suffer</v>
      </c>
      <c r="G8472" t="str">
        <f>_xlfn.XLOOKUP(B8472,Products!$A$2:$A$51,Products!$C$2:$C$51)</f>
        <v>Electronics</v>
      </c>
      <c r="H8472">
        <f>_xlfn.XLOOKUP(B8472,Products!$A$2:$A$51,Products!$D$2:$D$51)</f>
        <v>416.3</v>
      </c>
      <c r="I8472" t="str">
        <f>_xlfn.XLOOKUP(E8472,Salespersons!$A$2:$A$101,Salespersons!$B$2:$B$101)</f>
        <v>Jason Oliver</v>
      </c>
      <c r="J8472" t="str">
        <f>_xlfn.XLOOKUP(E8472,Salespersons!$A$2:$A$101,Salespersons!$C$2:$C$101)</f>
        <v>South</v>
      </c>
      <c r="K8472">
        <f t="shared" si="396"/>
        <v>1665.2</v>
      </c>
      <c r="L8472" t="str">
        <f t="shared" si="397"/>
        <v>December</v>
      </c>
      <c r="M8472" t="str">
        <f t="shared" si="398"/>
        <v>2023</v>
      </c>
    </row>
    <row r="8473" spans="1:13" x14ac:dyDescent="0.3">
      <c r="A8473">
        <v>8472</v>
      </c>
      <c r="B8473">
        <v>42</v>
      </c>
      <c r="C8473">
        <v>6</v>
      </c>
      <c r="D8473" s="2">
        <v>45642</v>
      </c>
      <c r="E8473">
        <v>64</v>
      </c>
      <c r="F8473" t="str">
        <f>_xlfn.XLOOKUP(B8473,Products!$A$2:$A$51,Products!$B$2:$B$51)</f>
        <v>Deep</v>
      </c>
      <c r="G8473" t="str">
        <f>_xlfn.XLOOKUP(B8473,Products!$A$2:$A$51,Products!$C$2:$C$51)</f>
        <v>Toys</v>
      </c>
      <c r="H8473">
        <f>_xlfn.XLOOKUP(B8473,Products!$A$2:$A$51,Products!$D$2:$D$51)</f>
        <v>51.98</v>
      </c>
      <c r="I8473" t="str">
        <f>_xlfn.XLOOKUP(E8473,Salespersons!$A$2:$A$101,Salespersons!$B$2:$B$101)</f>
        <v>Scott Martin</v>
      </c>
      <c r="J8473" t="str">
        <f>_xlfn.XLOOKUP(E8473,Salespersons!$A$2:$A$101,Salespersons!$C$2:$C$101)</f>
        <v>East</v>
      </c>
      <c r="K8473">
        <f t="shared" si="396"/>
        <v>311.88</v>
      </c>
      <c r="L8473" t="str">
        <f t="shared" si="397"/>
        <v>December</v>
      </c>
      <c r="M8473" t="str">
        <f t="shared" si="398"/>
        <v>2024</v>
      </c>
    </row>
    <row r="8474" spans="1:13" x14ac:dyDescent="0.3">
      <c r="A8474">
        <v>8473</v>
      </c>
      <c r="B8474">
        <v>25</v>
      </c>
      <c r="C8474">
        <v>5</v>
      </c>
      <c r="D8474" s="2">
        <v>45607</v>
      </c>
      <c r="E8474">
        <v>49</v>
      </c>
      <c r="F8474" t="str">
        <f>_xlfn.XLOOKUP(B8474,Products!$A$2:$A$51,Products!$B$2:$B$51)</f>
        <v>Give</v>
      </c>
      <c r="G8474" t="str">
        <f>_xlfn.XLOOKUP(B8474,Products!$A$2:$A$51,Products!$C$2:$C$51)</f>
        <v>Home &amp; Kitchen</v>
      </c>
      <c r="H8474">
        <f>_xlfn.XLOOKUP(B8474,Products!$A$2:$A$51,Products!$D$2:$D$51)</f>
        <v>262.41000000000003</v>
      </c>
      <c r="I8474" t="str">
        <f>_xlfn.XLOOKUP(E8474,Salespersons!$A$2:$A$101,Salespersons!$B$2:$B$101)</f>
        <v>Thomas Morris</v>
      </c>
      <c r="J8474" t="str">
        <f>_xlfn.XLOOKUP(E8474,Salespersons!$A$2:$A$101,Salespersons!$C$2:$C$101)</f>
        <v>South</v>
      </c>
      <c r="K8474">
        <f t="shared" si="396"/>
        <v>1312.0500000000002</v>
      </c>
      <c r="L8474" t="str">
        <f t="shared" si="397"/>
        <v>November</v>
      </c>
      <c r="M8474" t="str">
        <f t="shared" si="398"/>
        <v>2024</v>
      </c>
    </row>
    <row r="8475" spans="1:13" x14ac:dyDescent="0.3">
      <c r="A8475">
        <v>8474</v>
      </c>
      <c r="B8475">
        <v>23</v>
      </c>
      <c r="C8475">
        <v>2</v>
      </c>
      <c r="D8475" s="2">
        <v>45381</v>
      </c>
      <c r="E8475">
        <v>46</v>
      </c>
      <c r="F8475" t="str">
        <f>_xlfn.XLOOKUP(B8475,Products!$A$2:$A$51,Products!$B$2:$B$51)</f>
        <v>Energy</v>
      </c>
      <c r="G8475" t="str">
        <f>_xlfn.XLOOKUP(B8475,Products!$A$2:$A$51,Products!$C$2:$C$51)</f>
        <v>Books</v>
      </c>
      <c r="H8475">
        <f>_xlfn.XLOOKUP(B8475,Products!$A$2:$A$51,Products!$D$2:$D$51)</f>
        <v>31.68</v>
      </c>
      <c r="I8475" t="str">
        <f>_xlfn.XLOOKUP(E8475,Salespersons!$A$2:$A$101,Salespersons!$B$2:$B$101)</f>
        <v>Linda Woods</v>
      </c>
      <c r="J8475" t="str">
        <f>_xlfn.XLOOKUP(E8475,Salespersons!$A$2:$A$101,Salespersons!$C$2:$C$101)</f>
        <v>South</v>
      </c>
      <c r="K8475">
        <f t="shared" si="396"/>
        <v>63.36</v>
      </c>
      <c r="L8475" t="str">
        <f t="shared" si="397"/>
        <v>March</v>
      </c>
      <c r="M8475" t="str">
        <f t="shared" si="398"/>
        <v>2024</v>
      </c>
    </row>
    <row r="8476" spans="1:13" x14ac:dyDescent="0.3">
      <c r="A8476">
        <v>8475</v>
      </c>
      <c r="B8476">
        <v>13</v>
      </c>
      <c r="C8476">
        <v>1</v>
      </c>
      <c r="D8476" s="2">
        <v>45132</v>
      </c>
      <c r="E8476">
        <v>71</v>
      </c>
      <c r="F8476" t="str">
        <f>_xlfn.XLOOKUP(B8476,Products!$A$2:$A$51,Products!$B$2:$B$51)</f>
        <v>Beat</v>
      </c>
      <c r="G8476" t="str">
        <f>_xlfn.XLOOKUP(B8476,Products!$A$2:$A$51,Products!$C$2:$C$51)</f>
        <v>Toys</v>
      </c>
      <c r="H8476">
        <f>_xlfn.XLOOKUP(B8476,Products!$A$2:$A$51,Products!$D$2:$D$51)</f>
        <v>430.93</v>
      </c>
      <c r="I8476" t="str">
        <f>_xlfn.XLOOKUP(E8476,Salespersons!$A$2:$A$101,Salespersons!$B$2:$B$101)</f>
        <v>Jeremy Kennedy</v>
      </c>
      <c r="J8476" t="str">
        <f>_xlfn.XLOOKUP(E8476,Salespersons!$A$2:$A$101,Salespersons!$C$2:$C$101)</f>
        <v>North</v>
      </c>
      <c r="K8476">
        <f t="shared" si="396"/>
        <v>430.93</v>
      </c>
      <c r="L8476" t="str">
        <f t="shared" si="397"/>
        <v>July</v>
      </c>
      <c r="M8476" t="str">
        <f t="shared" si="398"/>
        <v>2023</v>
      </c>
    </row>
    <row r="8477" spans="1:13" x14ac:dyDescent="0.3">
      <c r="A8477">
        <v>8476</v>
      </c>
      <c r="B8477">
        <v>24</v>
      </c>
      <c r="C8477">
        <v>4</v>
      </c>
      <c r="D8477" s="2">
        <v>45331</v>
      </c>
      <c r="E8477">
        <v>2</v>
      </c>
      <c r="F8477" t="str">
        <f>_xlfn.XLOOKUP(B8477,Products!$A$2:$A$51,Products!$B$2:$B$51)</f>
        <v>Still</v>
      </c>
      <c r="G8477" t="str">
        <f>_xlfn.XLOOKUP(B8477,Products!$A$2:$A$51,Products!$C$2:$C$51)</f>
        <v>Electronics</v>
      </c>
      <c r="H8477">
        <f>_xlfn.XLOOKUP(B8477,Products!$A$2:$A$51,Products!$D$2:$D$51)</f>
        <v>68.260000000000005</v>
      </c>
      <c r="I8477" t="str">
        <f>_xlfn.XLOOKUP(E8477,Salespersons!$A$2:$A$101,Salespersons!$B$2:$B$101)</f>
        <v>Johnny Jackson</v>
      </c>
      <c r="J8477" t="str">
        <f>_xlfn.XLOOKUP(E8477,Salespersons!$A$2:$A$101,Salespersons!$C$2:$C$101)</f>
        <v>East</v>
      </c>
      <c r="K8477">
        <f t="shared" si="396"/>
        <v>273.04000000000002</v>
      </c>
      <c r="L8477" t="str">
        <f t="shared" si="397"/>
        <v>February</v>
      </c>
      <c r="M8477" t="str">
        <f t="shared" si="398"/>
        <v>2024</v>
      </c>
    </row>
    <row r="8478" spans="1:13" x14ac:dyDescent="0.3">
      <c r="A8478">
        <v>8477</v>
      </c>
      <c r="B8478">
        <v>3</v>
      </c>
      <c r="C8478">
        <v>5</v>
      </c>
      <c r="D8478" s="2">
        <v>45786</v>
      </c>
      <c r="E8478">
        <v>67</v>
      </c>
      <c r="F8478" t="str">
        <f>_xlfn.XLOOKUP(B8478,Products!$A$2:$A$51,Products!$B$2:$B$51)</f>
        <v>Nothing</v>
      </c>
      <c r="G8478" t="str">
        <f>_xlfn.XLOOKUP(B8478,Products!$A$2:$A$51,Products!$C$2:$C$51)</f>
        <v>Books</v>
      </c>
      <c r="H8478">
        <f>_xlfn.XLOOKUP(B8478,Products!$A$2:$A$51,Products!$D$2:$D$51)</f>
        <v>425.44</v>
      </c>
      <c r="I8478" t="str">
        <f>_xlfn.XLOOKUP(E8478,Salespersons!$A$2:$A$101,Salespersons!$B$2:$B$101)</f>
        <v>Michael Ortiz</v>
      </c>
      <c r="J8478" t="str">
        <f>_xlfn.XLOOKUP(E8478,Salespersons!$A$2:$A$101,Salespersons!$C$2:$C$101)</f>
        <v>East</v>
      </c>
      <c r="K8478">
        <f t="shared" si="396"/>
        <v>2127.1999999999998</v>
      </c>
      <c r="L8478" t="str">
        <f t="shared" si="397"/>
        <v>May</v>
      </c>
      <c r="M8478" t="str">
        <f t="shared" si="398"/>
        <v>2025</v>
      </c>
    </row>
    <row r="8479" spans="1:13" x14ac:dyDescent="0.3">
      <c r="A8479">
        <v>8478</v>
      </c>
      <c r="B8479">
        <v>50</v>
      </c>
      <c r="C8479">
        <v>4</v>
      </c>
      <c r="D8479" s="2">
        <v>45576</v>
      </c>
      <c r="E8479">
        <v>4</v>
      </c>
      <c r="F8479" t="str">
        <f>_xlfn.XLOOKUP(B8479,Products!$A$2:$A$51,Products!$B$2:$B$51)</f>
        <v>Newspaper</v>
      </c>
      <c r="G8479" t="str">
        <f>_xlfn.XLOOKUP(B8479,Products!$A$2:$A$51,Products!$C$2:$C$51)</f>
        <v>Clothing</v>
      </c>
      <c r="H8479">
        <f>_xlfn.XLOOKUP(B8479,Products!$A$2:$A$51,Products!$D$2:$D$51)</f>
        <v>256.36</v>
      </c>
      <c r="I8479" t="str">
        <f>_xlfn.XLOOKUP(E8479,Salespersons!$A$2:$A$101,Salespersons!$B$2:$B$101)</f>
        <v>Luke Bennett</v>
      </c>
      <c r="J8479" t="str">
        <f>_xlfn.XLOOKUP(E8479,Salespersons!$A$2:$A$101,Salespersons!$C$2:$C$101)</f>
        <v>West</v>
      </c>
      <c r="K8479">
        <f t="shared" si="396"/>
        <v>1025.44</v>
      </c>
      <c r="L8479" t="str">
        <f t="shared" si="397"/>
        <v>October</v>
      </c>
      <c r="M8479" t="str">
        <f t="shared" si="398"/>
        <v>2024</v>
      </c>
    </row>
    <row r="8480" spans="1:13" x14ac:dyDescent="0.3">
      <c r="A8480">
        <v>8479</v>
      </c>
      <c r="B8480">
        <v>38</v>
      </c>
      <c r="C8480">
        <v>3</v>
      </c>
      <c r="D8480" s="2">
        <v>45566</v>
      </c>
      <c r="E8480">
        <v>62</v>
      </c>
      <c r="F8480" t="str">
        <f>_xlfn.XLOOKUP(B8480,Products!$A$2:$A$51,Products!$B$2:$B$51)</f>
        <v>Smile</v>
      </c>
      <c r="G8480" t="str">
        <f>_xlfn.XLOOKUP(B8480,Products!$A$2:$A$51,Products!$C$2:$C$51)</f>
        <v>Clothing</v>
      </c>
      <c r="H8480">
        <f>_xlfn.XLOOKUP(B8480,Products!$A$2:$A$51,Products!$D$2:$D$51)</f>
        <v>49.56</v>
      </c>
      <c r="I8480" t="str">
        <f>_xlfn.XLOOKUP(E8480,Salespersons!$A$2:$A$101,Salespersons!$B$2:$B$101)</f>
        <v>Kristen Miller</v>
      </c>
      <c r="J8480" t="str">
        <f>_xlfn.XLOOKUP(E8480,Salespersons!$A$2:$A$101,Salespersons!$C$2:$C$101)</f>
        <v>North</v>
      </c>
      <c r="K8480">
        <f t="shared" si="396"/>
        <v>148.68</v>
      </c>
      <c r="L8480" t="str">
        <f t="shared" si="397"/>
        <v>October</v>
      </c>
      <c r="M8480" t="str">
        <f t="shared" si="398"/>
        <v>2024</v>
      </c>
    </row>
    <row r="8481" spans="1:13" x14ac:dyDescent="0.3">
      <c r="A8481">
        <v>8480</v>
      </c>
      <c r="B8481">
        <v>28</v>
      </c>
      <c r="C8481">
        <v>8</v>
      </c>
      <c r="D8481" s="2">
        <v>45638</v>
      </c>
      <c r="E8481">
        <v>80</v>
      </c>
      <c r="F8481" t="str">
        <f>_xlfn.XLOOKUP(B8481,Products!$A$2:$A$51,Products!$B$2:$B$51)</f>
        <v>Total</v>
      </c>
      <c r="G8481" t="str">
        <f>_xlfn.XLOOKUP(B8481,Products!$A$2:$A$51,Products!$C$2:$C$51)</f>
        <v>Toys</v>
      </c>
      <c r="H8481">
        <f>_xlfn.XLOOKUP(B8481,Products!$A$2:$A$51,Products!$D$2:$D$51)</f>
        <v>64.849999999999994</v>
      </c>
      <c r="I8481" t="str">
        <f>_xlfn.XLOOKUP(E8481,Salespersons!$A$2:$A$101,Salespersons!$B$2:$B$101)</f>
        <v>Joe Nguyen</v>
      </c>
      <c r="J8481" t="str">
        <f>_xlfn.XLOOKUP(E8481,Salespersons!$A$2:$A$101,Salespersons!$C$2:$C$101)</f>
        <v>East</v>
      </c>
      <c r="K8481">
        <f t="shared" si="396"/>
        <v>518.79999999999995</v>
      </c>
      <c r="L8481" t="str">
        <f t="shared" si="397"/>
        <v>December</v>
      </c>
      <c r="M8481" t="str">
        <f t="shared" si="398"/>
        <v>2024</v>
      </c>
    </row>
    <row r="8482" spans="1:13" x14ac:dyDescent="0.3">
      <c r="A8482">
        <v>8481</v>
      </c>
      <c r="B8482">
        <v>26</v>
      </c>
      <c r="C8482">
        <v>6</v>
      </c>
      <c r="D8482" s="2">
        <v>45667</v>
      </c>
      <c r="E8482">
        <v>27</v>
      </c>
      <c r="F8482" t="str">
        <f>_xlfn.XLOOKUP(B8482,Products!$A$2:$A$51,Products!$B$2:$B$51)</f>
        <v>He</v>
      </c>
      <c r="G8482" t="str">
        <f>_xlfn.XLOOKUP(B8482,Products!$A$2:$A$51,Products!$C$2:$C$51)</f>
        <v>Clothing</v>
      </c>
      <c r="H8482">
        <f>_xlfn.XLOOKUP(B8482,Products!$A$2:$A$51,Products!$D$2:$D$51)</f>
        <v>499.81</v>
      </c>
      <c r="I8482" t="str">
        <f>_xlfn.XLOOKUP(E8482,Salespersons!$A$2:$A$101,Salespersons!$B$2:$B$101)</f>
        <v>Emily Smith</v>
      </c>
      <c r="J8482" t="str">
        <f>_xlfn.XLOOKUP(E8482,Salespersons!$A$2:$A$101,Salespersons!$C$2:$C$101)</f>
        <v>South</v>
      </c>
      <c r="K8482">
        <f t="shared" si="396"/>
        <v>2998.86</v>
      </c>
      <c r="L8482" t="str">
        <f t="shared" si="397"/>
        <v>January</v>
      </c>
      <c r="M8482" t="str">
        <f t="shared" si="398"/>
        <v>2025</v>
      </c>
    </row>
    <row r="8483" spans="1:13" x14ac:dyDescent="0.3">
      <c r="A8483">
        <v>8482</v>
      </c>
      <c r="B8483">
        <v>20</v>
      </c>
      <c r="C8483">
        <v>3</v>
      </c>
      <c r="D8483" s="2">
        <v>45141</v>
      </c>
      <c r="E8483">
        <v>86</v>
      </c>
      <c r="F8483" t="str">
        <f>_xlfn.XLOOKUP(B8483,Products!$A$2:$A$51,Products!$B$2:$B$51)</f>
        <v>Common</v>
      </c>
      <c r="G8483" t="str">
        <f>_xlfn.XLOOKUP(B8483,Products!$A$2:$A$51,Products!$C$2:$C$51)</f>
        <v>Electronics</v>
      </c>
      <c r="H8483">
        <f>_xlfn.XLOOKUP(B8483,Products!$A$2:$A$51,Products!$D$2:$D$51)</f>
        <v>486.94</v>
      </c>
      <c r="I8483" t="str">
        <f>_xlfn.XLOOKUP(E8483,Salespersons!$A$2:$A$101,Salespersons!$B$2:$B$101)</f>
        <v>Susan Wheeler</v>
      </c>
      <c r="J8483" t="str">
        <f>_xlfn.XLOOKUP(E8483,Salespersons!$A$2:$A$101,Salespersons!$C$2:$C$101)</f>
        <v>West</v>
      </c>
      <c r="K8483">
        <f t="shared" si="396"/>
        <v>1460.82</v>
      </c>
      <c r="L8483" t="str">
        <f t="shared" si="397"/>
        <v>August</v>
      </c>
      <c r="M8483" t="str">
        <f t="shared" si="398"/>
        <v>2023</v>
      </c>
    </row>
    <row r="8484" spans="1:13" x14ac:dyDescent="0.3">
      <c r="A8484">
        <v>8483</v>
      </c>
      <c r="B8484">
        <v>27</v>
      </c>
      <c r="C8484">
        <v>6</v>
      </c>
      <c r="D8484" s="2">
        <v>45205</v>
      </c>
      <c r="E8484">
        <v>67</v>
      </c>
      <c r="F8484" t="str">
        <f>_xlfn.XLOOKUP(B8484,Products!$A$2:$A$51,Products!$B$2:$B$51)</f>
        <v>Girl</v>
      </c>
      <c r="G8484" t="str">
        <f>_xlfn.XLOOKUP(B8484,Products!$A$2:$A$51,Products!$C$2:$C$51)</f>
        <v>Home &amp; Kitchen</v>
      </c>
      <c r="H8484">
        <f>_xlfn.XLOOKUP(B8484,Products!$A$2:$A$51,Products!$D$2:$D$51)</f>
        <v>475.19</v>
      </c>
      <c r="I8484" t="str">
        <f>_xlfn.XLOOKUP(E8484,Salespersons!$A$2:$A$101,Salespersons!$B$2:$B$101)</f>
        <v>Michael Ortiz</v>
      </c>
      <c r="J8484" t="str">
        <f>_xlfn.XLOOKUP(E8484,Salespersons!$A$2:$A$101,Salespersons!$C$2:$C$101)</f>
        <v>East</v>
      </c>
      <c r="K8484">
        <f t="shared" si="396"/>
        <v>2851.14</v>
      </c>
      <c r="L8484" t="str">
        <f t="shared" si="397"/>
        <v>October</v>
      </c>
      <c r="M8484" t="str">
        <f t="shared" si="398"/>
        <v>2023</v>
      </c>
    </row>
    <row r="8485" spans="1:13" x14ac:dyDescent="0.3">
      <c r="A8485">
        <v>8484</v>
      </c>
      <c r="B8485">
        <v>1</v>
      </c>
      <c r="C8485">
        <v>8</v>
      </c>
      <c r="D8485" s="2">
        <v>45816</v>
      </c>
      <c r="E8485">
        <v>17</v>
      </c>
      <c r="F8485" t="str">
        <f>_xlfn.XLOOKUP(B8485,Products!$A$2:$A$51,Products!$B$2:$B$51)</f>
        <v>Increase</v>
      </c>
      <c r="G8485" t="str">
        <f>_xlfn.XLOOKUP(B8485,Products!$A$2:$A$51,Products!$C$2:$C$51)</f>
        <v>Books</v>
      </c>
      <c r="H8485">
        <f>_xlfn.XLOOKUP(B8485,Products!$A$2:$A$51,Products!$D$2:$D$51)</f>
        <v>101.78</v>
      </c>
      <c r="I8485" t="str">
        <f>_xlfn.XLOOKUP(E8485,Salespersons!$A$2:$A$101,Salespersons!$B$2:$B$101)</f>
        <v>Christine Arellano</v>
      </c>
      <c r="J8485" t="str">
        <f>_xlfn.XLOOKUP(E8485,Salespersons!$A$2:$A$101,Salespersons!$C$2:$C$101)</f>
        <v>South</v>
      </c>
      <c r="K8485">
        <f t="shared" si="396"/>
        <v>814.24</v>
      </c>
      <c r="L8485" t="str">
        <f t="shared" si="397"/>
        <v>June</v>
      </c>
      <c r="M8485" t="str">
        <f t="shared" si="398"/>
        <v>2025</v>
      </c>
    </row>
    <row r="8486" spans="1:13" x14ac:dyDescent="0.3">
      <c r="A8486">
        <v>8485</v>
      </c>
      <c r="B8486">
        <v>10</v>
      </c>
      <c r="C8486">
        <v>7</v>
      </c>
      <c r="D8486" s="2">
        <v>45661</v>
      </c>
      <c r="E8486">
        <v>86</v>
      </c>
      <c r="F8486" t="str">
        <f>_xlfn.XLOOKUP(B8486,Products!$A$2:$A$51,Products!$B$2:$B$51)</f>
        <v>Live</v>
      </c>
      <c r="G8486" t="str">
        <f>_xlfn.XLOOKUP(B8486,Products!$A$2:$A$51,Products!$C$2:$C$51)</f>
        <v>Home &amp; Kitchen</v>
      </c>
      <c r="H8486">
        <f>_xlfn.XLOOKUP(B8486,Products!$A$2:$A$51,Products!$D$2:$D$51)</f>
        <v>406.51</v>
      </c>
      <c r="I8486" t="str">
        <f>_xlfn.XLOOKUP(E8486,Salespersons!$A$2:$A$101,Salespersons!$B$2:$B$101)</f>
        <v>Susan Wheeler</v>
      </c>
      <c r="J8486" t="str">
        <f>_xlfn.XLOOKUP(E8486,Salespersons!$A$2:$A$101,Salespersons!$C$2:$C$101)</f>
        <v>West</v>
      </c>
      <c r="K8486">
        <f t="shared" si="396"/>
        <v>2845.5699999999997</v>
      </c>
      <c r="L8486" t="str">
        <f t="shared" si="397"/>
        <v>January</v>
      </c>
      <c r="M8486" t="str">
        <f t="shared" si="398"/>
        <v>2025</v>
      </c>
    </row>
    <row r="8487" spans="1:13" x14ac:dyDescent="0.3">
      <c r="A8487">
        <v>8486</v>
      </c>
      <c r="B8487">
        <v>10</v>
      </c>
      <c r="C8487">
        <v>1</v>
      </c>
      <c r="D8487" s="2">
        <v>45235</v>
      </c>
      <c r="E8487">
        <v>52</v>
      </c>
      <c r="F8487" t="str">
        <f>_xlfn.XLOOKUP(B8487,Products!$A$2:$A$51,Products!$B$2:$B$51)</f>
        <v>Live</v>
      </c>
      <c r="G8487" t="str">
        <f>_xlfn.XLOOKUP(B8487,Products!$A$2:$A$51,Products!$C$2:$C$51)</f>
        <v>Home &amp; Kitchen</v>
      </c>
      <c r="H8487">
        <f>_xlfn.XLOOKUP(B8487,Products!$A$2:$A$51,Products!$D$2:$D$51)</f>
        <v>406.51</v>
      </c>
      <c r="I8487" t="str">
        <f>_xlfn.XLOOKUP(E8487,Salespersons!$A$2:$A$101,Salespersons!$B$2:$B$101)</f>
        <v>Vanessa Hartman</v>
      </c>
      <c r="J8487" t="str">
        <f>_xlfn.XLOOKUP(E8487,Salespersons!$A$2:$A$101,Salespersons!$C$2:$C$101)</f>
        <v>East</v>
      </c>
      <c r="K8487">
        <f t="shared" si="396"/>
        <v>406.51</v>
      </c>
      <c r="L8487" t="str">
        <f t="shared" si="397"/>
        <v>November</v>
      </c>
      <c r="M8487" t="str">
        <f t="shared" si="398"/>
        <v>2023</v>
      </c>
    </row>
    <row r="8488" spans="1:13" x14ac:dyDescent="0.3">
      <c r="A8488">
        <v>8487</v>
      </c>
      <c r="B8488">
        <v>1</v>
      </c>
      <c r="C8488">
        <v>6</v>
      </c>
      <c r="D8488" s="2">
        <v>45741</v>
      </c>
      <c r="E8488">
        <v>71</v>
      </c>
      <c r="F8488" t="str">
        <f>_xlfn.XLOOKUP(B8488,Products!$A$2:$A$51,Products!$B$2:$B$51)</f>
        <v>Increase</v>
      </c>
      <c r="G8488" t="str">
        <f>_xlfn.XLOOKUP(B8488,Products!$A$2:$A$51,Products!$C$2:$C$51)</f>
        <v>Books</v>
      </c>
      <c r="H8488">
        <f>_xlfn.XLOOKUP(B8488,Products!$A$2:$A$51,Products!$D$2:$D$51)</f>
        <v>101.78</v>
      </c>
      <c r="I8488" t="str">
        <f>_xlfn.XLOOKUP(E8488,Salespersons!$A$2:$A$101,Salespersons!$B$2:$B$101)</f>
        <v>Jeremy Kennedy</v>
      </c>
      <c r="J8488" t="str">
        <f>_xlfn.XLOOKUP(E8488,Salespersons!$A$2:$A$101,Salespersons!$C$2:$C$101)</f>
        <v>North</v>
      </c>
      <c r="K8488">
        <f t="shared" si="396"/>
        <v>610.68000000000006</v>
      </c>
      <c r="L8488" t="str">
        <f t="shared" si="397"/>
        <v>March</v>
      </c>
      <c r="M8488" t="str">
        <f t="shared" si="398"/>
        <v>2025</v>
      </c>
    </row>
    <row r="8489" spans="1:13" x14ac:dyDescent="0.3">
      <c r="A8489">
        <v>8488</v>
      </c>
      <c r="B8489">
        <v>32</v>
      </c>
      <c r="C8489">
        <v>1</v>
      </c>
      <c r="D8489" s="2">
        <v>45520</v>
      </c>
      <c r="E8489">
        <v>57</v>
      </c>
      <c r="F8489" t="str">
        <f>_xlfn.XLOOKUP(B8489,Products!$A$2:$A$51,Products!$B$2:$B$51)</f>
        <v>Former</v>
      </c>
      <c r="G8489" t="str">
        <f>_xlfn.XLOOKUP(B8489,Products!$A$2:$A$51,Products!$C$2:$C$51)</f>
        <v>Books</v>
      </c>
      <c r="H8489">
        <f>_xlfn.XLOOKUP(B8489,Products!$A$2:$A$51,Products!$D$2:$D$51)</f>
        <v>373.97</v>
      </c>
      <c r="I8489" t="str">
        <f>_xlfn.XLOOKUP(E8489,Salespersons!$A$2:$A$101,Salespersons!$B$2:$B$101)</f>
        <v>Sally Gutierrez</v>
      </c>
      <c r="J8489" t="str">
        <f>_xlfn.XLOOKUP(E8489,Salespersons!$A$2:$A$101,Salespersons!$C$2:$C$101)</f>
        <v>North</v>
      </c>
      <c r="K8489">
        <f t="shared" si="396"/>
        <v>373.97</v>
      </c>
      <c r="L8489" t="str">
        <f t="shared" si="397"/>
        <v>August</v>
      </c>
      <c r="M8489" t="str">
        <f t="shared" si="398"/>
        <v>2024</v>
      </c>
    </row>
    <row r="8490" spans="1:13" x14ac:dyDescent="0.3">
      <c r="A8490">
        <v>8489</v>
      </c>
      <c r="B8490">
        <v>32</v>
      </c>
      <c r="C8490">
        <v>4</v>
      </c>
      <c r="D8490" s="2">
        <v>45545</v>
      </c>
      <c r="E8490">
        <v>30</v>
      </c>
      <c r="F8490" t="str">
        <f>_xlfn.XLOOKUP(B8490,Products!$A$2:$A$51,Products!$B$2:$B$51)</f>
        <v>Former</v>
      </c>
      <c r="G8490" t="str">
        <f>_xlfn.XLOOKUP(B8490,Products!$A$2:$A$51,Products!$C$2:$C$51)</f>
        <v>Books</v>
      </c>
      <c r="H8490">
        <f>_xlfn.XLOOKUP(B8490,Products!$A$2:$A$51,Products!$D$2:$D$51)</f>
        <v>373.97</v>
      </c>
      <c r="I8490" t="str">
        <f>_xlfn.XLOOKUP(E8490,Salespersons!$A$2:$A$101,Salespersons!$B$2:$B$101)</f>
        <v>Chase Gilbert</v>
      </c>
      <c r="J8490" t="str">
        <f>_xlfn.XLOOKUP(E8490,Salespersons!$A$2:$A$101,Salespersons!$C$2:$C$101)</f>
        <v>East</v>
      </c>
      <c r="K8490">
        <f t="shared" si="396"/>
        <v>1495.88</v>
      </c>
      <c r="L8490" t="str">
        <f t="shared" si="397"/>
        <v>September</v>
      </c>
      <c r="M8490" t="str">
        <f t="shared" si="398"/>
        <v>2024</v>
      </c>
    </row>
    <row r="8491" spans="1:13" x14ac:dyDescent="0.3">
      <c r="A8491">
        <v>8490</v>
      </c>
      <c r="B8491">
        <v>43</v>
      </c>
      <c r="C8491">
        <v>3</v>
      </c>
      <c r="D8491" s="2">
        <v>45163</v>
      </c>
      <c r="E8491">
        <v>72</v>
      </c>
      <c r="F8491" t="str">
        <f>_xlfn.XLOOKUP(B8491,Products!$A$2:$A$51,Products!$B$2:$B$51)</f>
        <v>Seem</v>
      </c>
      <c r="G8491" t="str">
        <f>_xlfn.XLOOKUP(B8491,Products!$A$2:$A$51,Products!$C$2:$C$51)</f>
        <v>Toys</v>
      </c>
      <c r="H8491">
        <f>_xlfn.XLOOKUP(B8491,Products!$A$2:$A$51,Products!$D$2:$D$51)</f>
        <v>98.01</v>
      </c>
      <c r="I8491" t="str">
        <f>_xlfn.XLOOKUP(E8491,Salespersons!$A$2:$A$101,Salespersons!$B$2:$B$101)</f>
        <v>Jessica Gilmore</v>
      </c>
      <c r="J8491" t="str">
        <f>_xlfn.XLOOKUP(E8491,Salespersons!$A$2:$A$101,Salespersons!$C$2:$C$101)</f>
        <v>South</v>
      </c>
      <c r="K8491">
        <f t="shared" si="396"/>
        <v>294.03000000000003</v>
      </c>
      <c r="L8491" t="str">
        <f t="shared" si="397"/>
        <v>August</v>
      </c>
      <c r="M8491" t="str">
        <f t="shared" si="398"/>
        <v>2023</v>
      </c>
    </row>
    <row r="8492" spans="1:13" x14ac:dyDescent="0.3">
      <c r="A8492">
        <v>8491</v>
      </c>
      <c r="B8492">
        <v>27</v>
      </c>
      <c r="C8492">
        <v>7</v>
      </c>
      <c r="D8492" s="2">
        <v>45315</v>
      </c>
      <c r="E8492">
        <v>83</v>
      </c>
      <c r="F8492" t="str">
        <f>_xlfn.XLOOKUP(B8492,Products!$A$2:$A$51,Products!$B$2:$B$51)</f>
        <v>Girl</v>
      </c>
      <c r="G8492" t="str">
        <f>_xlfn.XLOOKUP(B8492,Products!$A$2:$A$51,Products!$C$2:$C$51)</f>
        <v>Home &amp; Kitchen</v>
      </c>
      <c r="H8492">
        <f>_xlfn.XLOOKUP(B8492,Products!$A$2:$A$51,Products!$D$2:$D$51)</f>
        <v>475.19</v>
      </c>
      <c r="I8492" t="str">
        <f>_xlfn.XLOOKUP(E8492,Salespersons!$A$2:$A$101,Salespersons!$B$2:$B$101)</f>
        <v>Stephen Ortiz</v>
      </c>
      <c r="J8492" t="str">
        <f>_xlfn.XLOOKUP(E8492,Salespersons!$A$2:$A$101,Salespersons!$C$2:$C$101)</f>
        <v>North</v>
      </c>
      <c r="K8492">
        <f t="shared" si="396"/>
        <v>3326.33</v>
      </c>
      <c r="L8492" t="str">
        <f t="shared" si="397"/>
        <v>January</v>
      </c>
      <c r="M8492" t="str">
        <f t="shared" si="398"/>
        <v>2024</v>
      </c>
    </row>
    <row r="8493" spans="1:13" x14ac:dyDescent="0.3">
      <c r="A8493">
        <v>8492</v>
      </c>
      <c r="B8493">
        <v>13</v>
      </c>
      <c r="C8493">
        <v>2</v>
      </c>
      <c r="D8493" s="2">
        <v>45531</v>
      </c>
      <c r="E8493">
        <v>71</v>
      </c>
      <c r="F8493" t="str">
        <f>_xlfn.XLOOKUP(B8493,Products!$A$2:$A$51,Products!$B$2:$B$51)</f>
        <v>Beat</v>
      </c>
      <c r="G8493" t="str">
        <f>_xlfn.XLOOKUP(B8493,Products!$A$2:$A$51,Products!$C$2:$C$51)</f>
        <v>Toys</v>
      </c>
      <c r="H8493">
        <f>_xlfn.XLOOKUP(B8493,Products!$A$2:$A$51,Products!$D$2:$D$51)</f>
        <v>430.93</v>
      </c>
      <c r="I8493" t="str">
        <f>_xlfn.XLOOKUP(E8493,Salespersons!$A$2:$A$101,Salespersons!$B$2:$B$101)</f>
        <v>Jeremy Kennedy</v>
      </c>
      <c r="J8493" t="str">
        <f>_xlfn.XLOOKUP(E8493,Salespersons!$A$2:$A$101,Salespersons!$C$2:$C$101)</f>
        <v>North</v>
      </c>
      <c r="K8493">
        <f t="shared" si="396"/>
        <v>861.86</v>
      </c>
      <c r="L8493" t="str">
        <f t="shared" si="397"/>
        <v>August</v>
      </c>
      <c r="M8493" t="str">
        <f t="shared" si="398"/>
        <v>2024</v>
      </c>
    </row>
    <row r="8494" spans="1:13" x14ac:dyDescent="0.3">
      <c r="A8494">
        <v>8493</v>
      </c>
      <c r="B8494">
        <v>17</v>
      </c>
      <c r="C8494">
        <v>4</v>
      </c>
      <c r="D8494" s="2">
        <v>45403</v>
      </c>
      <c r="E8494">
        <v>65</v>
      </c>
      <c r="F8494" t="str">
        <f>_xlfn.XLOOKUP(B8494,Products!$A$2:$A$51,Products!$B$2:$B$51)</f>
        <v>Perhaps</v>
      </c>
      <c r="G8494" t="str">
        <f>_xlfn.XLOOKUP(B8494,Products!$A$2:$A$51,Products!$C$2:$C$51)</f>
        <v>Clothing</v>
      </c>
      <c r="H8494">
        <f>_xlfn.XLOOKUP(B8494,Products!$A$2:$A$51,Products!$D$2:$D$51)</f>
        <v>165.26</v>
      </c>
      <c r="I8494" t="str">
        <f>_xlfn.XLOOKUP(E8494,Salespersons!$A$2:$A$101,Salespersons!$B$2:$B$101)</f>
        <v>Deanna Rodriguez MD</v>
      </c>
      <c r="J8494" t="str">
        <f>_xlfn.XLOOKUP(E8494,Salespersons!$A$2:$A$101,Salespersons!$C$2:$C$101)</f>
        <v>West</v>
      </c>
      <c r="K8494">
        <f t="shared" si="396"/>
        <v>661.04</v>
      </c>
      <c r="L8494" t="str">
        <f t="shared" si="397"/>
        <v>April</v>
      </c>
      <c r="M8494" t="str">
        <f t="shared" si="398"/>
        <v>2024</v>
      </c>
    </row>
    <row r="8495" spans="1:13" x14ac:dyDescent="0.3">
      <c r="A8495">
        <v>8494</v>
      </c>
      <c r="B8495">
        <v>28</v>
      </c>
      <c r="C8495">
        <v>5</v>
      </c>
      <c r="D8495" s="2">
        <v>45138</v>
      </c>
      <c r="E8495">
        <v>16</v>
      </c>
      <c r="F8495" t="str">
        <f>_xlfn.XLOOKUP(B8495,Products!$A$2:$A$51,Products!$B$2:$B$51)</f>
        <v>Total</v>
      </c>
      <c r="G8495" t="str">
        <f>_xlfn.XLOOKUP(B8495,Products!$A$2:$A$51,Products!$C$2:$C$51)</f>
        <v>Toys</v>
      </c>
      <c r="H8495">
        <f>_xlfn.XLOOKUP(B8495,Products!$A$2:$A$51,Products!$D$2:$D$51)</f>
        <v>64.849999999999994</v>
      </c>
      <c r="I8495" t="str">
        <f>_xlfn.XLOOKUP(E8495,Salespersons!$A$2:$A$101,Salespersons!$B$2:$B$101)</f>
        <v>Denise Kramer</v>
      </c>
      <c r="J8495" t="str">
        <f>_xlfn.XLOOKUP(E8495,Salespersons!$A$2:$A$101,Salespersons!$C$2:$C$101)</f>
        <v>West</v>
      </c>
      <c r="K8495">
        <f t="shared" si="396"/>
        <v>324.25</v>
      </c>
      <c r="L8495" t="str">
        <f t="shared" si="397"/>
        <v>July</v>
      </c>
      <c r="M8495" t="str">
        <f t="shared" si="398"/>
        <v>2023</v>
      </c>
    </row>
    <row r="8496" spans="1:13" x14ac:dyDescent="0.3">
      <c r="A8496">
        <v>8495</v>
      </c>
      <c r="B8496">
        <v>25</v>
      </c>
      <c r="C8496">
        <v>2</v>
      </c>
      <c r="D8496" s="2">
        <v>45761</v>
      </c>
      <c r="E8496">
        <v>95</v>
      </c>
      <c r="F8496" t="str">
        <f>_xlfn.XLOOKUP(B8496,Products!$A$2:$A$51,Products!$B$2:$B$51)</f>
        <v>Give</v>
      </c>
      <c r="G8496" t="str">
        <f>_xlfn.XLOOKUP(B8496,Products!$A$2:$A$51,Products!$C$2:$C$51)</f>
        <v>Home &amp; Kitchen</v>
      </c>
      <c r="H8496">
        <f>_xlfn.XLOOKUP(B8496,Products!$A$2:$A$51,Products!$D$2:$D$51)</f>
        <v>262.41000000000003</v>
      </c>
      <c r="I8496" t="str">
        <f>_xlfn.XLOOKUP(E8496,Salespersons!$A$2:$A$101,Salespersons!$B$2:$B$101)</f>
        <v>Theresa Silva</v>
      </c>
      <c r="J8496" t="str">
        <f>_xlfn.XLOOKUP(E8496,Salespersons!$A$2:$A$101,Salespersons!$C$2:$C$101)</f>
        <v>West</v>
      </c>
      <c r="K8496">
        <f t="shared" si="396"/>
        <v>524.82000000000005</v>
      </c>
      <c r="L8496" t="str">
        <f t="shared" si="397"/>
        <v>April</v>
      </c>
      <c r="M8496" t="str">
        <f t="shared" si="398"/>
        <v>2025</v>
      </c>
    </row>
    <row r="8497" spans="1:13" x14ac:dyDescent="0.3">
      <c r="A8497">
        <v>8496</v>
      </c>
      <c r="B8497">
        <v>50</v>
      </c>
      <c r="C8497">
        <v>9</v>
      </c>
      <c r="D8497" s="2">
        <v>45295</v>
      </c>
      <c r="E8497">
        <v>27</v>
      </c>
      <c r="F8497" t="str">
        <f>_xlfn.XLOOKUP(B8497,Products!$A$2:$A$51,Products!$B$2:$B$51)</f>
        <v>Newspaper</v>
      </c>
      <c r="G8497" t="str">
        <f>_xlfn.XLOOKUP(B8497,Products!$A$2:$A$51,Products!$C$2:$C$51)</f>
        <v>Clothing</v>
      </c>
      <c r="H8497">
        <f>_xlfn.XLOOKUP(B8497,Products!$A$2:$A$51,Products!$D$2:$D$51)</f>
        <v>256.36</v>
      </c>
      <c r="I8497" t="str">
        <f>_xlfn.XLOOKUP(E8497,Salespersons!$A$2:$A$101,Salespersons!$B$2:$B$101)</f>
        <v>Emily Smith</v>
      </c>
      <c r="J8497" t="str">
        <f>_xlfn.XLOOKUP(E8497,Salespersons!$A$2:$A$101,Salespersons!$C$2:$C$101)</f>
        <v>South</v>
      </c>
      <c r="K8497">
        <f t="shared" si="396"/>
        <v>2307.2400000000002</v>
      </c>
      <c r="L8497" t="str">
        <f t="shared" si="397"/>
        <v>January</v>
      </c>
      <c r="M8497" t="str">
        <f t="shared" si="398"/>
        <v>2024</v>
      </c>
    </row>
    <row r="8498" spans="1:13" x14ac:dyDescent="0.3">
      <c r="A8498">
        <v>8497</v>
      </c>
      <c r="B8498">
        <v>36</v>
      </c>
      <c r="C8498">
        <v>2</v>
      </c>
      <c r="D8498" s="2">
        <v>45775</v>
      </c>
      <c r="E8498">
        <v>74</v>
      </c>
      <c r="F8498" t="str">
        <f>_xlfn.XLOOKUP(B8498,Products!$A$2:$A$51,Products!$B$2:$B$51)</f>
        <v>Agreement</v>
      </c>
      <c r="G8498" t="str">
        <f>_xlfn.XLOOKUP(B8498,Products!$A$2:$A$51,Products!$C$2:$C$51)</f>
        <v>Toys</v>
      </c>
      <c r="H8498">
        <f>_xlfn.XLOOKUP(B8498,Products!$A$2:$A$51,Products!$D$2:$D$51)</f>
        <v>240.8</v>
      </c>
      <c r="I8498" t="str">
        <f>_xlfn.XLOOKUP(E8498,Salespersons!$A$2:$A$101,Salespersons!$B$2:$B$101)</f>
        <v>Kevin Smith</v>
      </c>
      <c r="J8498" t="str">
        <f>_xlfn.XLOOKUP(E8498,Salespersons!$A$2:$A$101,Salespersons!$C$2:$C$101)</f>
        <v>South</v>
      </c>
      <c r="K8498">
        <f t="shared" si="396"/>
        <v>481.6</v>
      </c>
      <c r="L8498" t="str">
        <f t="shared" si="397"/>
        <v>April</v>
      </c>
      <c r="M8498" t="str">
        <f t="shared" si="398"/>
        <v>2025</v>
      </c>
    </row>
    <row r="8499" spans="1:13" x14ac:dyDescent="0.3">
      <c r="A8499">
        <v>8498</v>
      </c>
      <c r="B8499">
        <v>47</v>
      </c>
      <c r="C8499">
        <v>6</v>
      </c>
      <c r="D8499" s="2">
        <v>45128</v>
      </c>
      <c r="E8499">
        <v>98</v>
      </c>
      <c r="F8499" t="str">
        <f>_xlfn.XLOOKUP(B8499,Products!$A$2:$A$51,Products!$B$2:$B$51)</f>
        <v>Recent</v>
      </c>
      <c r="G8499" t="str">
        <f>_xlfn.XLOOKUP(B8499,Products!$A$2:$A$51,Products!$C$2:$C$51)</f>
        <v>Books</v>
      </c>
      <c r="H8499">
        <f>_xlfn.XLOOKUP(B8499,Products!$A$2:$A$51,Products!$D$2:$D$51)</f>
        <v>260.04000000000002</v>
      </c>
      <c r="I8499" t="str">
        <f>_xlfn.XLOOKUP(E8499,Salespersons!$A$2:$A$101,Salespersons!$B$2:$B$101)</f>
        <v>Mrs. Marie Rodriguez</v>
      </c>
      <c r="J8499" t="str">
        <f>_xlfn.XLOOKUP(E8499,Salespersons!$A$2:$A$101,Salespersons!$C$2:$C$101)</f>
        <v>East</v>
      </c>
      <c r="K8499">
        <f t="shared" si="396"/>
        <v>1560.2400000000002</v>
      </c>
      <c r="L8499" t="str">
        <f t="shared" si="397"/>
        <v>July</v>
      </c>
      <c r="M8499" t="str">
        <f t="shared" si="398"/>
        <v>2023</v>
      </c>
    </row>
    <row r="8500" spans="1:13" x14ac:dyDescent="0.3">
      <c r="A8500">
        <v>8499</v>
      </c>
      <c r="B8500">
        <v>2</v>
      </c>
      <c r="C8500">
        <v>8</v>
      </c>
      <c r="D8500" s="2">
        <v>45583</v>
      </c>
      <c r="E8500">
        <v>47</v>
      </c>
      <c r="F8500" t="str">
        <f>_xlfn.XLOOKUP(B8500,Products!$A$2:$A$51,Products!$B$2:$B$51)</f>
        <v>Soldier</v>
      </c>
      <c r="G8500" t="str">
        <f>_xlfn.XLOOKUP(B8500,Products!$A$2:$A$51,Products!$C$2:$C$51)</f>
        <v>Toys</v>
      </c>
      <c r="H8500">
        <f>_xlfn.XLOOKUP(B8500,Products!$A$2:$A$51,Products!$D$2:$D$51)</f>
        <v>217.51</v>
      </c>
      <c r="I8500" t="str">
        <f>_xlfn.XLOOKUP(E8500,Salespersons!$A$2:$A$101,Salespersons!$B$2:$B$101)</f>
        <v>Jasmine Smith</v>
      </c>
      <c r="J8500" t="str">
        <f>_xlfn.XLOOKUP(E8500,Salespersons!$A$2:$A$101,Salespersons!$C$2:$C$101)</f>
        <v>West</v>
      </c>
      <c r="K8500">
        <f t="shared" si="396"/>
        <v>1740.08</v>
      </c>
      <c r="L8500" t="str">
        <f t="shared" si="397"/>
        <v>October</v>
      </c>
      <c r="M8500" t="str">
        <f t="shared" si="398"/>
        <v>2024</v>
      </c>
    </row>
    <row r="8501" spans="1:13" x14ac:dyDescent="0.3">
      <c r="A8501">
        <v>8500</v>
      </c>
      <c r="B8501">
        <v>32</v>
      </c>
      <c r="C8501">
        <v>7</v>
      </c>
      <c r="D8501" s="2">
        <v>45752</v>
      </c>
      <c r="E8501">
        <v>14</v>
      </c>
      <c r="F8501" t="str">
        <f>_xlfn.XLOOKUP(B8501,Products!$A$2:$A$51,Products!$B$2:$B$51)</f>
        <v>Former</v>
      </c>
      <c r="G8501" t="str">
        <f>_xlfn.XLOOKUP(B8501,Products!$A$2:$A$51,Products!$C$2:$C$51)</f>
        <v>Books</v>
      </c>
      <c r="H8501">
        <f>_xlfn.XLOOKUP(B8501,Products!$A$2:$A$51,Products!$D$2:$D$51)</f>
        <v>373.97</v>
      </c>
      <c r="I8501" t="str">
        <f>_xlfn.XLOOKUP(E8501,Salespersons!$A$2:$A$101,Salespersons!$B$2:$B$101)</f>
        <v>Deanna Knight</v>
      </c>
      <c r="J8501" t="str">
        <f>_xlfn.XLOOKUP(E8501,Salespersons!$A$2:$A$101,Salespersons!$C$2:$C$101)</f>
        <v>North</v>
      </c>
      <c r="K8501">
        <f t="shared" si="396"/>
        <v>2617.79</v>
      </c>
      <c r="L8501" t="str">
        <f t="shared" si="397"/>
        <v>April</v>
      </c>
      <c r="M8501" t="str">
        <f t="shared" si="398"/>
        <v>2025</v>
      </c>
    </row>
    <row r="8502" spans="1:13" x14ac:dyDescent="0.3">
      <c r="A8502">
        <v>8501</v>
      </c>
      <c r="B8502">
        <v>32</v>
      </c>
      <c r="C8502">
        <v>6</v>
      </c>
      <c r="D8502" s="2">
        <v>45557</v>
      </c>
      <c r="E8502">
        <v>2</v>
      </c>
      <c r="F8502" t="str">
        <f>_xlfn.XLOOKUP(B8502,Products!$A$2:$A$51,Products!$B$2:$B$51)</f>
        <v>Former</v>
      </c>
      <c r="G8502" t="str">
        <f>_xlfn.XLOOKUP(B8502,Products!$A$2:$A$51,Products!$C$2:$C$51)</f>
        <v>Books</v>
      </c>
      <c r="H8502">
        <f>_xlfn.XLOOKUP(B8502,Products!$A$2:$A$51,Products!$D$2:$D$51)</f>
        <v>373.97</v>
      </c>
      <c r="I8502" t="str">
        <f>_xlfn.XLOOKUP(E8502,Salespersons!$A$2:$A$101,Salespersons!$B$2:$B$101)</f>
        <v>Johnny Jackson</v>
      </c>
      <c r="J8502" t="str">
        <f>_xlfn.XLOOKUP(E8502,Salespersons!$A$2:$A$101,Salespersons!$C$2:$C$101)</f>
        <v>East</v>
      </c>
      <c r="K8502">
        <f t="shared" si="396"/>
        <v>2243.8200000000002</v>
      </c>
      <c r="L8502" t="str">
        <f t="shared" si="397"/>
        <v>September</v>
      </c>
      <c r="M8502" t="str">
        <f t="shared" si="398"/>
        <v>2024</v>
      </c>
    </row>
    <row r="8503" spans="1:13" x14ac:dyDescent="0.3">
      <c r="A8503">
        <v>8502</v>
      </c>
      <c r="B8503">
        <v>6</v>
      </c>
      <c r="C8503">
        <v>8</v>
      </c>
      <c r="D8503" s="2">
        <v>45207</v>
      </c>
      <c r="E8503">
        <v>39</v>
      </c>
      <c r="F8503" t="str">
        <f>_xlfn.XLOOKUP(B8503,Products!$A$2:$A$51,Products!$B$2:$B$51)</f>
        <v>Gas</v>
      </c>
      <c r="G8503" t="str">
        <f>_xlfn.XLOOKUP(B8503,Products!$A$2:$A$51,Products!$C$2:$C$51)</f>
        <v>Home &amp; Kitchen</v>
      </c>
      <c r="H8503">
        <f>_xlfn.XLOOKUP(B8503,Products!$A$2:$A$51,Products!$D$2:$D$51)</f>
        <v>79.7</v>
      </c>
      <c r="I8503" t="str">
        <f>_xlfn.XLOOKUP(E8503,Salespersons!$A$2:$A$101,Salespersons!$B$2:$B$101)</f>
        <v>Francisco Hogan</v>
      </c>
      <c r="J8503" t="str">
        <f>_xlfn.XLOOKUP(E8503,Salespersons!$A$2:$A$101,Salespersons!$C$2:$C$101)</f>
        <v>West</v>
      </c>
      <c r="K8503">
        <f t="shared" si="396"/>
        <v>637.6</v>
      </c>
      <c r="L8503" t="str">
        <f t="shared" si="397"/>
        <v>October</v>
      </c>
      <c r="M8503" t="str">
        <f t="shared" si="398"/>
        <v>2023</v>
      </c>
    </row>
    <row r="8504" spans="1:13" x14ac:dyDescent="0.3">
      <c r="A8504">
        <v>8503</v>
      </c>
      <c r="B8504">
        <v>31</v>
      </c>
      <c r="C8504">
        <v>5</v>
      </c>
      <c r="D8504" s="2">
        <v>45164</v>
      </c>
      <c r="E8504">
        <v>55</v>
      </c>
      <c r="F8504" t="str">
        <f>_xlfn.XLOOKUP(B8504,Products!$A$2:$A$51,Products!$B$2:$B$51)</f>
        <v>Tell</v>
      </c>
      <c r="G8504" t="str">
        <f>_xlfn.XLOOKUP(B8504,Products!$A$2:$A$51,Products!$C$2:$C$51)</f>
        <v>Books</v>
      </c>
      <c r="H8504">
        <f>_xlfn.XLOOKUP(B8504,Products!$A$2:$A$51,Products!$D$2:$D$51)</f>
        <v>83.85</v>
      </c>
      <c r="I8504" t="str">
        <f>_xlfn.XLOOKUP(E8504,Salespersons!$A$2:$A$101,Salespersons!$B$2:$B$101)</f>
        <v>Erica Turner</v>
      </c>
      <c r="J8504" t="str">
        <f>_xlfn.XLOOKUP(E8504,Salespersons!$A$2:$A$101,Salespersons!$C$2:$C$101)</f>
        <v>West</v>
      </c>
      <c r="K8504">
        <f t="shared" si="396"/>
        <v>419.25</v>
      </c>
      <c r="L8504" t="str">
        <f t="shared" si="397"/>
        <v>August</v>
      </c>
      <c r="M8504" t="str">
        <f t="shared" si="398"/>
        <v>2023</v>
      </c>
    </row>
    <row r="8505" spans="1:13" x14ac:dyDescent="0.3">
      <c r="A8505">
        <v>8504</v>
      </c>
      <c r="B8505">
        <v>9</v>
      </c>
      <c r="C8505">
        <v>9</v>
      </c>
      <c r="D8505" s="2">
        <v>45223</v>
      </c>
      <c r="E8505">
        <v>86</v>
      </c>
      <c r="F8505" t="str">
        <f>_xlfn.XLOOKUP(B8505,Products!$A$2:$A$51,Products!$B$2:$B$51)</f>
        <v>Different</v>
      </c>
      <c r="G8505" t="str">
        <f>_xlfn.XLOOKUP(B8505,Products!$A$2:$A$51,Products!$C$2:$C$51)</f>
        <v>Home &amp; Kitchen</v>
      </c>
      <c r="H8505">
        <f>_xlfn.XLOOKUP(B8505,Products!$A$2:$A$51,Products!$D$2:$D$51)</f>
        <v>317.12</v>
      </c>
      <c r="I8505" t="str">
        <f>_xlfn.XLOOKUP(E8505,Salespersons!$A$2:$A$101,Salespersons!$B$2:$B$101)</f>
        <v>Susan Wheeler</v>
      </c>
      <c r="J8505" t="str">
        <f>_xlfn.XLOOKUP(E8505,Salespersons!$A$2:$A$101,Salespersons!$C$2:$C$101)</f>
        <v>West</v>
      </c>
      <c r="K8505">
        <f t="shared" si="396"/>
        <v>2854.08</v>
      </c>
      <c r="L8505" t="str">
        <f t="shared" si="397"/>
        <v>October</v>
      </c>
      <c r="M8505" t="str">
        <f t="shared" si="398"/>
        <v>2023</v>
      </c>
    </row>
    <row r="8506" spans="1:13" x14ac:dyDescent="0.3">
      <c r="A8506">
        <v>8505</v>
      </c>
      <c r="B8506">
        <v>43</v>
      </c>
      <c r="C8506">
        <v>2</v>
      </c>
      <c r="D8506" s="2">
        <v>45489</v>
      </c>
      <c r="E8506">
        <v>26</v>
      </c>
      <c r="F8506" t="str">
        <f>_xlfn.XLOOKUP(B8506,Products!$A$2:$A$51,Products!$B$2:$B$51)</f>
        <v>Seem</v>
      </c>
      <c r="G8506" t="str">
        <f>_xlfn.XLOOKUP(B8506,Products!$A$2:$A$51,Products!$C$2:$C$51)</f>
        <v>Toys</v>
      </c>
      <c r="H8506">
        <f>_xlfn.XLOOKUP(B8506,Products!$A$2:$A$51,Products!$D$2:$D$51)</f>
        <v>98.01</v>
      </c>
      <c r="I8506" t="str">
        <f>_xlfn.XLOOKUP(E8506,Salespersons!$A$2:$A$101,Salespersons!$B$2:$B$101)</f>
        <v>Nathan Rodriguez</v>
      </c>
      <c r="J8506" t="str">
        <f>_xlfn.XLOOKUP(E8506,Salespersons!$A$2:$A$101,Salespersons!$C$2:$C$101)</f>
        <v>East</v>
      </c>
      <c r="K8506">
        <f t="shared" si="396"/>
        <v>196.02</v>
      </c>
      <c r="L8506" t="str">
        <f t="shared" si="397"/>
        <v>July</v>
      </c>
      <c r="M8506" t="str">
        <f t="shared" si="398"/>
        <v>2024</v>
      </c>
    </row>
    <row r="8507" spans="1:13" x14ac:dyDescent="0.3">
      <c r="A8507">
        <v>8506</v>
      </c>
      <c r="B8507">
        <v>16</v>
      </c>
      <c r="C8507">
        <v>6</v>
      </c>
      <c r="D8507" s="2">
        <v>45507</v>
      </c>
      <c r="E8507">
        <v>44</v>
      </c>
      <c r="F8507" t="str">
        <f>_xlfn.XLOOKUP(B8507,Products!$A$2:$A$51,Products!$B$2:$B$51)</f>
        <v>Answer</v>
      </c>
      <c r="G8507" t="str">
        <f>_xlfn.XLOOKUP(B8507,Products!$A$2:$A$51,Products!$C$2:$C$51)</f>
        <v>Home &amp; Kitchen</v>
      </c>
      <c r="H8507">
        <f>_xlfn.XLOOKUP(B8507,Products!$A$2:$A$51,Products!$D$2:$D$51)</f>
        <v>145.77000000000001</v>
      </c>
      <c r="I8507" t="str">
        <f>_xlfn.XLOOKUP(E8507,Salespersons!$A$2:$A$101,Salespersons!$B$2:$B$101)</f>
        <v>Virginia Richards</v>
      </c>
      <c r="J8507" t="str">
        <f>_xlfn.XLOOKUP(E8507,Salespersons!$A$2:$A$101,Salespersons!$C$2:$C$101)</f>
        <v>East</v>
      </c>
      <c r="K8507">
        <f t="shared" si="396"/>
        <v>874.62000000000012</v>
      </c>
      <c r="L8507" t="str">
        <f t="shared" si="397"/>
        <v>August</v>
      </c>
      <c r="M8507" t="str">
        <f t="shared" si="398"/>
        <v>2024</v>
      </c>
    </row>
    <row r="8508" spans="1:13" x14ac:dyDescent="0.3">
      <c r="A8508">
        <v>8507</v>
      </c>
      <c r="B8508">
        <v>25</v>
      </c>
      <c r="C8508">
        <v>7</v>
      </c>
      <c r="D8508" s="2">
        <v>45272</v>
      </c>
      <c r="E8508">
        <v>69</v>
      </c>
      <c r="F8508" t="str">
        <f>_xlfn.XLOOKUP(B8508,Products!$A$2:$A$51,Products!$B$2:$B$51)</f>
        <v>Give</v>
      </c>
      <c r="G8508" t="str">
        <f>_xlfn.XLOOKUP(B8508,Products!$A$2:$A$51,Products!$C$2:$C$51)</f>
        <v>Home &amp; Kitchen</v>
      </c>
      <c r="H8508">
        <f>_xlfn.XLOOKUP(B8508,Products!$A$2:$A$51,Products!$D$2:$D$51)</f>
        <v>262.41000000000003</v>
      </c>
      <c r="I8508" t="str">
        <f>_xlfn.XLOOKUP(E8508,Salespersons!$A$2:$A$101,Salespersons!$B$2:$B$101)</f>
        <v>Raymond Flowers</v>
      </c>
      <c r="J8508" t="str">
        <f>_xlfn.XLOOKUP(E8508,Salespersons!$A$2:$A$101,Salespersons!$C$2:$C$101)</f>
        <v>North</v>
      </c>
      <c r="K8508">
        <f t="shared" si="396"/>
        <v>1836.8700000000001</v>
      </c>
      <c r="L8508" t="str">
        <f t="shared" si="397"/>
        <v>December</v>
      </c>
      <c r="M8508" t="str">
        <f t="shared" si="398"/>
        <v>2023</v>
      </c>
    </row>
    <row r="8509" spans="1:13" x14ac:dyDescent="0.3">
      <c r="A8509">
        <v>8508</v>
      </c>
      <c r="B8509">
        <v>40</v>
      </c>
      <c r="C8509">
        <v>9</v>
      </c>
      <c r="D8509" s="2">
        <v>45484</v>
      </c>
      <c r="E8509">
        <v>38</v>
      </c>
      <c r="F8509" t="str">
        <f>_xlfn.XLOOKUP(B8509,Products!$A$2:$A$51,Products!$B$2:$B$51)</f>
        <v>Agent</v>
      </c>
      <c r="G8509" t="str">
        <f>_xlfn.XLOOKUP(B8509,Products!$A$2:$A$51,Products!$C$2:$C$51)</f>
        <v>Toys</v>
      </c>
      <c r="H8509">
        <f>_xlfn.XLOOKUP(B8509,Products!$A$2:$A$51,Products!$D$2:$D$51)</f>
        <v>228.56</v>
      </c>
      <c r="I8509" t="str">
        <f>_xlfn.XLOOKUP(E8509,Salespersons!$A$2:$A$101,Salespersons!$B$2:$B$101)</f>
        <v>Gina Hart</v>
      </c>
      <c r="J8509" t="str">
        <f>_xlfn.XLOOKUP(E8509,Salespersons!$A$2:$A$101,Salespersons!$C$2:$C$101)</f>
        <v>East</v>
      </c>
      <c r="K8509">
        <f t="shared" si="396"/>
        <v>2057.04</v>
      </c>
      <c r="L8509" t="str">
        <f t="shared" si="397"/>
        <v>July</v>
      </c>
      <c r="M8509" t="str">
        <f t="shared" si="398"/>
        <v>2024</v>
      </c>
    </row>
    <row r="8510" spans="1:13" x14ac:dyDescent="0.3">
      <c r="A8510">
        <v>8509</v>
      </c>
      <c r="B8510">
        <v>28</v>
      </c>
      <c r="C8510">
        <v>5</v>
      </c>
      <c r="D8510" s="2">
        <v>45514</v>
      </c>
      <c r="E8510">
        <v>80</v>
      </c>
      <c r="F8510" t="str">
        <f>_xlfn.XLOOKUP(B8510,Products!$A$2:$A$51,Products!$B$2:$B$51)</f>
        <v>Total</v>
      </c>
      <c r="G8510" t="str">
        <f>_xlfn.XLOOKUP(B8510,Products!$A$2:$A$51,Products!$C$2:$C$51)</f>
        <v>Toys</v>
      </c>
      <c r="H8510">
        <f>_xlfn.XLOOKUP(B8510,Products!$A$2:$A$51,Products!$D$2:$D$51)</f>
        <v>64.849999999999994</v>
      </c>
      <c r="I8510" t="str">
        <f>_xlfn.XLOOKUP(E8510,Salespersons!$A$2:$A$101,Salespersons!$B$2:$B$101)</f>
        <v>Joe Nguyen</v>
      </c>
      <c r="J8510" t="str">
        <f>_xlfn.XLOOKUP(E8510,Salespersons!$A$2:$A$101,Salespersons!$C$2:$C$101)</f>
        <v>East</v>
      </c>
      <c r="K8510">
        <f t="shared" si="396"/>
        <v>324.25</v>
      </c>
      <c r="L8510" t="str">
        <f t="shared" si="397"/>
        <v>August</v>
      </c>
      <c r="M8510" t="str">
        <f t="shared" si="398"/>
        <v>2024</v>
      </c>
    </row>
    <row r="8511" spans="1:13" x14ac:dyDescent="0.3">
      <c r="A8511">
        <v>8510</v>
      </c>
      <c r="B8511">
        <v>17</v>
      </c>
      <c r="C8511">
        <v>6</v>
      </c>
      <c r="D8511" s="2">
        <v>45443</v>
      </c>
      <c r="E8511">
        <v>12</v>
      </c>
      <c r="F8511" t="str">
        <f>_xlfn.XLOOKUP(B8511,Products!$A$2:$A$51,Products!$B$2:$B$51)</f>
        <v>Perhaps</v>
      </c>
      <c r="G8511" t="str">
        <f>_xlfn.XLOOKUP(B8511,Products!$A$2:$A$51,Products!$C$2:$C$51)</f>
        <v>Clothing</v>
      </c>
      <c r="H8511">
        <f>_xlfn.XLOOKUP(B8511,Products!$A$2:$A$51,Products!$D$2:$D$51)</f>
        <v>165.26</v>
      </c>
      <c r="I8511" t="str">
        <f>_xlfn.XLOOKUP(E8511,Salespersons!$A$2:$A$101,Salespersons!$B$2:$B$101)</f>
        <v>Michael Jones</v>
      </c>
      <c r="J8511" t="str">
        <f>_xlfn.XLOOKUP(E8511,Salespersons!$A$2:$A$101,Salespersons!$C$2:$C$101)</f>
        <v>West</v>
      </c>
      <c r="K8511">
        <f t="shared" si="396"/>
        <v>991.56</v>
      </c>
      <c r="L8511" t="str">
        <f t="shared" si="397"/>
        <v>May</v>
      </c>
      <c r="M8511" t="str">
        <f t="shared" si="398"/>
        <v>2024</v>
      </c>
    </row>
    <row r="8512" spans="1:13" x14ac:dyDescent="0.3">
      <c r="A8512">
        <v>8511</v>
      </c>
      <c r="B8512">
        <v>31</v>
      </c>
      <c r="C8512">
        <v>9</v>
      </c>
      <c r="D8512" s="2">
        <v>45683</v>
      </c>
      <c r="E8512">
        <v>17</v>
      </c>
      <c r="F8512" t="str">
        <f>_xlfn.XLOOKUP(B8512,Products!$A$2:$A$51,Products!$B$2:$B$51)</f>
        <v>Tell</v>
      </c>
      <c r="G8512" t="str">
        <f>_xlfn.XLOOKUP(B8512,Products!$A$2:$A$51,Products!$C$2:$C$51)</f>
        <v>Books</v>
      </c>
      <c r="H8512">
        <f>_xlfn.XLOOKUP(B8512,Products!$A$2:$A$51,Products!$D$2:$D$51)</f>
        <v>83.85</v>
      </c>
      <c r="I8512" t="str">
        <f>_xlfn.XLOOKUP(E8512,Salespersons!$A$2:$A$101,Salespersons!$B$2:$B$101)</f>
        <v>Christine Arellano</v>
      </c>
      <c r="J8512" t="str">
        <f>_xlfn.XLOOKUP(E8512,Salespersons!$A$2:$A$101,Salespersons!$C$2:$C$101)</f>
        <v>South</v>
      </c>
      <c r="K8512">
        <f t="shared" si="396"/>
        <v>754.65</v>
      </c>
      <c r="L8512" t="str">
        <f t="shared" si="397"/>
        <v>January</v>
      </c>
      <c r="M8512" t="str">
        <f t="shared" si="398"/>
        <v>2025</v>
      </c>
    </row>
    <row r="8513" spans="1:13" x14ac:dyDescent="0.3">
      <c r="A8513">
        <v>8512</v>
      </c>
      <c r="B8513">
        <v>23</v>
      </c>
      <c r="C8513">
        <v>6</v>
      </c>
      <c r="D8513" s="2">
        <v>45135</v>
      </c>
      <c r="E8513">
        <v>25</v>
      </c>
      <c r="F8513" t="str">
        <f>_xlfn.XLOOKUP(B8513,Products!$A$2:$A$51,Products!$B$2:$B$51)</f>
        <v>Energy</v>
      </c>
      <c r="G8513" t="str">
        <f>_xlfn.XLOOKUP(B8513,Products!$A$2:$A$51,Products!$C$2:$C$51)</f>
        <v>Books</v>
      </c>
      <c r="H8513">
        <f>_xlfn.XLOOKUP(B8513,Products!$A$2:$A$51,Products!$D$2:$D$51)</f>
        <v>31.68</v>
      </c>
      <c r="I8513" t="str">
        <f>_xlfn.XLOOKUP(E8513,Salespersons!$A$2:$A$101,Salespersons!$B$2:$B$101)</f>
        <v>Wesley Tucker</v>
      </c>
      <c r="J8513" t="str">
        <f>_xlfn.XLOOKUP(E8513,Salespersons!$A$2:$A$101,Salespersons!$C$2:$C$101)</f>
        <v>West</v>
      </c>
      <c r="K8513">
        <f t="shared" si="396"/>
        <v>190.07999999999998</v>
      </c>
      <c r="L8513" t="str">
        <f t="shared" si="397"/>
        <v>July</v>
      </c>
      <c r="M8513" t="str">
        <f t="shared" si="398"/>
        <v>2023</v>
      </c>
    </row>
    <row r="8514" spans="1:13" x14ac:dyDescent="0.3">
      <c r="A8514">
        <v>8513</v>
      </c>
      <c r="B8514">
        <v>31</v>
      </c>
      <c r="C8514">
        <v>1</v>
      </c>
      <c r="D8514" s="2">
        <v>45626</v>
      </c>
      <c r="E8514">
        <v>64</v>
      </c>
      <c r="F8514" t="str">
        <f>_xlfn.XLOOKUP(B8514,Products!$A$2:$A$51,Products!$B$2:$B$51)</f>
        <v>Tell</v>
      </c>
      <c r="G8514" t="str">
        <f>_xlfn.XLOOKUP(B8514,Products!$A$2:$A$51,Products!$C$2:$C$51)</f>
        <v>Books</v>
      </c>
      <c r="H8514">
        <f>_xlfn.XLOOKUP(B8514,Products!$A$2:$A$51,Products!$D$2:$D$51)</f>
        <v>83.85</v>
      </c>
      <c r="I8514" t="str">
        <f>_xlfn.XLOOKUP(E8514,Salespersons!$A$2:$A$101,Salespersons!$B$2:$B$101)</f>
        <v>Scott Martin</v>
      </c>
      <c r="J8514" t="str">
        <f>_xlfn.XLOOKUP(E8514,Salespersons!$A$2:$A$101,Salespersons!$C$2:$C$101)</f>
        <v>East</v>
      </c>
      <c r="K8514">
        <f t="shared" si="396"/>
        <v>83.85</v>
      </c>
      <c r="L8514" t="str">
        <f t="shared" si="397"/>
        <v>November</v>
      </c>
      <c r="M8514" t="str">
        <f t="shared" si="398"/>
        <v>2024</v>
      </c>
    </row>
    <row r="8515" spans="1:13" x14ac:dyDescent="0.3">
      <c r="A8515">
        <v>8514</v>
      </c>
      <c r="B8515">
        <v>26</v>
      </c>
      <c r="C8515">
        <v>4</v>
      </c>
      <c r="D8515" s="2">
        <v>45197</v>
      </c>
      <c r="E8515">
        <v>88</v>
      </c>
      <c r="F8515" t="str">
        <f>_xlfn.XLOOKUP(B8515,Products!$A$2:$A$51,Products!$B$2:$B$51)</f>
        <v>He</v>
      </c>
      <c r="G8515" t="str">
        <f>_xlfn.XLOOKUP(B8515,Products!$A$2:$A$51,Products!$C$2:$C$51)</f>
        <v>Clothing</v>
      </c>
      <c r="H8515">
        <f>_xlfn.XLOOKUP(B8515,Products!$A$2:$A$51,Products!$D$2:$D$51)</f>
        <v>499.81</v>
      </c>
      <c r="I8515" t="str">
        <f>_xlfn.XLOOKUP(E8515,Salespersons!$A$2:$A$101,Salespersons!$B$2:$B$101)</f>
        <v>Thomas Montes</v>
      </c>
      <c r="J8515" t="str">
        <f>_xlfn.XLOOKUP(E8515,Salespersons!$A$2:$A$101,Salespersons!$C$2:$C$101)</f>
        <v>East</v>
      </c>
      <c r="K8515">
        <f t="shared" ref="K8515:K8578" si="399">C8515*H8515</f>
        <v>1999.24</v>
      </c>
      <c r="L8515" t="str">
        <f t="shared" ref="L8515:L8578" si="400">TEXT(D8515,"MMMM")</f>
        <v>September</v>
      </c>
      <c r="M8515" t="str">
        <f t="shared" ref="M8515:M8578" si="401">TEXT(D8515,"YYYY")</f>
        <v>2023</v>
      </c>
    </row>
    <row r="8516" spans="1:13" x14ac:dyDescent="0.3">
      <c r="A8516">
        <v>8515</v>
      </c>
      <c r="B8516">
        <v>4</v>
      </c>
      <c r="C8516">
        <v>4</v>
      </c>
      <c r="D8516" s="2">
        <v>45403</v>
      </c>
      <c r="E8516">
        <v>11</v>
      </c>
      <c r="F8516" t="str">
        <f>_xlfn.XLOOKUP(B8516,Products!$A$2:$A$51,Products!$B$2:$B$51)</f>
        <v>Half</v>
      </c>
      <c r="G8516" t="str">
        <f>_xlfn.XLOOKUP(B8516,Products!$A$2:$A$51,Products!$C$2:$C$51)</f>
        <v>Home &amp; Kitchen</v>
      </c>
      <c r="H8516">
        <f>_xlfn.XLOOKUP(B8516,Products!$A$2:$A$51,Products!$D$2:$D$51)</f>
        <v>420.81</v>
      </c>
      <c r="I8516" t="str">
        <f>_xlfn.XLOOKUP(E8516,Salespersons!$A$2:$A$101,Salespersons!$B$2:$B$101)</f>
        <v>Alexander Ruiz</v>
      </c>
      <c r="J8516" t="str">
        <f>_xlfn.XLOOKUP(E8516,Salespersons!$A$2:$A$101,Salespersons!$C$2:$C$101)</f>
        <v>North</v>
      </c>
      <c r="K8516">
        <f t="shared" si="399"/>
        <v>1683.24</v>
      </c>
      <c r="L8516" t="str">
        <f t="shared" si="400"/>
        <v>April</v>
      </c>
      <c r="M8516" t="str">
        <f t="shared" si="401"/>
        <v>2024</v>
      </c>
    </row>
    <row r="8517" spans="1:13" x14ac:dyDescent="0.3">
      <c r="A8517">
        <v>8516</v>
      </c>
      <c r="B8517">
        <v>39</v>
      </c>
      <c r="C8517">
        <v>3</v>
      </c>
      <c r="D8517" s="2">
        <v>45430</v>
      </c>
      <c r="E8517">
        <v>18</v>
      </c>
      <c r="F8517" t="str">
        <f>_xlfn.XLOOKUP(B8517,Products!$A$2:$A$51,Products!$B$2:$B$51)</f>
        <v>Reflect</v>
      </c>
      <c r="G8517" t="str">
        <f>_xlfn.XLOOKUP(B8517,Products!$A$2:$A$51,Products!$C$2:$C$51)</f>
        <v>Clothing</v>
      </c>
      <c r="H8517">
        <f>_xlfn.XLOOKUP(B8517,Products!$A$2:$A$51,Products!$D$2:$D$51)</f>
        <v>194.89</v>
      </c>
      <c r="I8517" t="str">
        <f>_xlfn.XLOOKUP(E8517,Salespersons!$A$2:$A$101,Salespersons!$B$2:$B$101)</f>
        <v>Keith Miller</v>
      </c>
      <c r="J8517" t="str">
        <f>_xlfn.XLOOKUP(E8517,Salespersons!$A$2:$A$101,Salespersons!$C$2:$C$101)</f>
        <v>East</v>
      </c>
      <c r="K8517">
        <f t="shared" si="399"/>
        <v>584.66999999999996</v>
      </c>
      <c r="L8517" t="str">
        <f t="shared" si="400"/>
        <v>May</v>
      </c>
      <c r="M8517" t="str">
        <f t="shared" si="401"/>
        <v>2024</v>
      </c>
    </row>
    <row r="8518" spans="1:13" x14ac:dyDescent="0.3">
      <c r="A8518">
        <v>8517</v>
      </c>
      <c r="B8518">
        <v>43</v>
      </c>
      <c r="C8518">
        <v>8</v>
      </c>
      <c r="D8518" s="2">
        <v>45431</v>
      </c>
      <c r="E8518">
        <v>36</v>
      </c>
      <c r="F8518" t="str">
        <f>_xlfn.XLOOKUP(B8518,Products!$A$2:$A$51,Products!$B$2:$B$51)</f>
        <v>Seem</v>
      </c>
      <c r="G8518" t="str">
        <f>_xlfn.XLOOKUP(B8518,Products!$A$2:$A$51,Products!$C$2:$C$51)</f>
        <v>Toys</v>
      </c>
      <c r="H8518">
        <f>_xlfn.XLOOKUP(B8518,Products!$A$2:$A$51,Products!$D$2:$D$51)</f>
        <v>98.01</v>
      </c>
      <c r="I8518" t="str">
        <f>_xlfn.XLOOKUP(E8518,Salespersons!$A$2:$A$101,Salespersons!$B$2:$B$101)</f>
        <v>Rebecca Harrell</v>
      </c>
      <c r="J8518" t="str">
        <f>_xlfn.XLOOKUP(E8518,Salespersons!$A$2:$A$101,Salespersons!$C$2:$C$101)</f>
        <v>North</v>
      </c>
      <c r="K8518">
        <f t="shared" si="399"/>
        <v>784.08</v>
      </c>
      <c r="L8518" t="str">
        <f t="shared" si="400"/>
        <v>May</v>
      </c>
      <c r="M8518" t="str">
        <f t="shared" si="401"/>
        <v>2024</v>
      </c>
    </row>
    <row r="8519" spans="1:13" x14ac:dyDescent="0.3">
      <c r="A8519">
        <v>8518</v>
      </c>
      <c r="B8519">
        <v>43</v>
      </c>
      <c r="C8519">
        <v>6</v>
      </c>
      <c r="D8519" s="2">
        <v>45444</v>
      </c>
      <c r="E8519">
        <v>3</v>
      </c>
      <c r="F8519" t="str">
        <f>_xlfn.XLOOKUP(B8519,Products!$A$2:$A$51,Products!$B$2:$B$51)</f>
        <v>Seem</v>
      </c>
      <c r="G8519" t="str">
        <f>_xlfn.XLOOKUP(B8519,Products!$A$2:$A$51,Products!$C$2:$C$51)</f>
        <v>Toys</v>
      </c>
      <c r="H8519">
        <f>_xlfn.XLOOKUP(B8519,Products!$A$2:$A$51,Products!$D$2:$D$51)</f>
        <v>98.01</v>
      </c>
      <c r="I8519" t="str">
        <f>_xlfn.XLOOKUP(E8519,Salespersons!$A$2:$A$101,Salespersons!$B$2:$B$101)</f>
        <v>Cynthia Mcbride</v>
      </c>
      <c r="J8519" t="str">
        <f>_xlfn.XLOOKUP(E8519,Salespersons!$A$2:$A$101,Salespersons!$C$2:$C$101)</f>
        <v>North</v>
      </c>
      <c r="K8519">
        <f t="shared" si="399"/>
        <v>588.06000000000006</v>
      </c>
      <c r="L8519" t="str">
        <f t="shared" si="400"/>
        <v>June</v>
      </c>
      <c r="M8519" t="str">
        <f t="shared" si="401"/>
        <v>2024</v>
      </c>
    </row>
    <row r="8520" spans="1:13" x14ac:dyDescent="0.3">
      <c r="A8520">
        <v>8519</v>
      </c>
      <c r="B8520">
        <v>43</v>
      </c>
      <c r="C8520">
        <v>7</v>
      </c>
      <c r="D8520" s="2">
        <v>45569</v>
      </c>
      <c r="E8520">
        <v>83</v>
      </c>
      <c r="F8520" t="str">
        <f>_xlfn.XLOOKUP(B8520,Products!$A$2:$A$51,Products!$B$2:$B$51)</f>
        <v>Seem</v>
      </c>
      <c r="G8520" t="str">
        <f>_xlfn.XLOOKUP(B8520,Products!$A$2:$A$51,Products!$C$2:$C$51)</f>
        <v>Toys</v>
      </c>
      <c r="H8520">
        <f>_xlfn.XLOOKUP(B8520,Products!$A$2:$A$51,Products!$D$2:$D$51)</f>
        <v>98.01</v>
      </c>
      <c r="I8520" t="str">
        <f>_xlfn.XLOOKUP(E8520,Salespersons!$A$2:$A$101,Salespersons!$B$2:$B$101)</f>
        <v>Stephen Ortiz</v>
      </c>
      <c r="J8520" t="str">
        <f>_xlfn.XLOOKUP(E8520,Salespersons!$A$2:$A$101,Salespersons!$C$2:$C$101)</f>
        <v>North</v>
      </c>
      <c r="K8520">
        <f t="shared" si="399"/>
        <v>686.07</v>
      </c>
      <c r="L8520" t="str">
        <f t="shared" si="400"/>
        <v>October</v>
      </c>
      <c r="M8520" t="str">
        <f t="shared" si="401"/>
        <v>2024</v>
      </c>
    </row>
    <row r="8521" spans="1:13" x14ac:dyDescent="0.3">
      <c r="A8521">
        <v>8520</v>
      </c>
      <c r="B8521">
        <v>15</v>
      </c>
      <c r="C8521">
        <v>9</v>
      </c>
      <c r="D8521" s="2">
        <v>45760</v>
      </c>
      <c r="E8521">
        <v>70</v>
      </c>
      <c r="F8521" t="str">
        <f>_xlfn.XLOOKUP(B8521,Products!$A$2:$A$51,Products!$B$2:$B$51)</f>
        <v>Nothing</v>
      </c>
      <c r="G8521" t="str">
        <f>_xlfn.XLOOKUP(B8521,Products!$A$2:$A$51,Products!$C$2:$C$51)</f>
        <v>Home &amp; Kitchen</v>
      </c>
      <c r="H8521">
        <f>_xlfn.XLOOKUP(B8521,Products!$A$2:$A$51,Products!$D$2:$D$51)</f>
        <v>53.21</v>
      </c>
      <c r="I8521" t="str">
        <f>_xlfn.XLOOKUP(E8521,Salespersons!$A$2:$A$101,Salespersons!$B$2:$B$101)</f>
        <v>Valerie Bass</v>
      </c>
      <c r="J8521" t="str">
        <f>_xlfn.XLOOKUP(E8521,Salespersons!$A$2:$A$101,Salespersons!$C$2:$C$101)</f>
        <v>West</v>
      </c>
      <c r="K8521">
        <f t="shared" si="399"/>
        <v>478.89</v>
      </c>
      <c r="L8521" t="str">
        <f t="shared" si="400"/>
        <v>April</v>
      </c>
      <c r="M8521" t="str">
        <f t="shared" si="401"/>
        <v>2025</v>
      </c>
    </row>
    <row r="8522" spans="1:13" x14ac:dyDescent="0.3">
      <c r="A8522">
        <v>8521</v>
      </c>
      <c r="B8522">
        <v>37</v>
      </c>
      <c r="C8522">
        <v>8</v>
      </c>
      <c r="D8522" s="2">
        <v>45293</v>
      </c>
      <c r="E8522">
        <v>87</v>
      </c>
      <c r="F8522" t="str">
        <f>_xlfn.XLOOKUP(B8522,Products!$A$2:$A$51,Products!$B$2:$B$51)</f>
        <v>Suffer</v>
      </c>
      <c r="G8522" t="str">
        <f>_xlfn.XLOOKUP(B8522,Products!$A$2:$A$51,Products!$C$2:$C$51)</f>
        <v>Electronics</v>
      </c>
      <c r="H8522">
        <f>_xlfn.XLOOKUP(B8522,Products!$A$2:$A$51,Products!$D$2:$D$51)</f>
        <v>416.3</v>
      </c>
      <c r="I8522" t="str">
        <f>_xlfn.XLOOKUP(E8522,Salespersons!$A$2:$A$101,Salespersons!$B$2:$B$101)</f>
        <v>Jordan Ramirez</v>
      </c>
      <c r="J8522" t="str">
        <f>_xlfn.XLOOKUP(E8522,Salespersons!$A$2:$A$101,Salespersons!$C$2:$C$101)</f>
        <v>South</v>
      </c>
      <c r="K8522">
        <f t="shared" si="399"/>
        <v>3330.4</v>
      </c>
      <c r="L8522" t="str">
        <f t="shared" si="400"/>
        <v>January</v>
      </c>
      <c r="M8522" t="str">
        <f t="shared" si="401"/>
        <v>2024</v>
      </c>
    </row>
    <row r="8523" spans="1:13" x14ac:dyDescent="0.3">
      <c r="A8523">
        <v>8522</v>
      </c>
      <c r="B8523">
        <v>38</v>
      </c>
      <c r="C8523">
        <v>3</v>
      </c>
      <c r="D8523" s="2">
        <v>45152</v>
      </c>
      <c r="E8523">
        <v>71</v>
      </c>
      <c r="F8523" t="str">
        <f>_xlfn.XLOOKUP(B8523,Products!$A$2:$A$51,Products!$B$2:$B$51)</f>
        <v>Smile</v>
      </c>
      <c r="G8523" t="str">
        <f>_xlfn.XLOOKUP(B8523,Products!$A$2:$A$51,Products!$C$2:$C$51)</f>
        <v>Clothing</v>
      </c>
      <c r="H8523">
        <f>_xlfn.XLOOKUP(B8523,Products!$A$2:$A$51,Products!$D$2:$D$51)</f>
        <v>49.56</v>
      </c>
      <c r="I8523" t="str">
        <f>_xlfn.XLOOKUP(E8523,Salespersons!$A$2:$A$101,Salespersons!$B$2:$B$101)</f>
        <v>Jeremy Kennedy</v>
      </c>
      <c r="J8523" t="str">
        <f>_xlfn.XLOOKUP(E8523,Salespersons!$A$2:$A$101,Salespersons!$C$2:$C$101)</f>
        <v>North</v>
      </c>
      <c r="K8523">
        <f t="shared" si="399"/>
        <v>148.68</v>
      </c>
      <c r="L8523" t="str">
        <f t="shared" si="400"/>
        <v>August</v>
      </c>
      <c r="M8523" t="str">
        <f t="shared" si="401"/>
        <v>2023</v>
      </c>
    </row>
    <row r="8524" spans="1:13" x14ac:dyDescent="0.3">
      <c r="A8524">
        <v>8523</v>
      </c>
      <c r="B8524">
        <v>23</v>
      </c>
      <c r="C8524">
        <v>4</v>
      </c>
      <c r="D8524" s="2">
        <v>45600</v>
      </c>
      <c r="E8524">
        <v>9</v>
      </c>
      <c r="F8524" t="str">
        <f>_xlfn.XLOOKUP(B8524,Products!$A$2:$A$51,Products!$B$2:$B$51)</f>
        <v>Energy</v>
      </c>
      <c r="G8524" t="str">
        <f>_xlfn.XLOOKUP(B8524,Products!$A$2:$A$51,Products!$C$2:$C$51)</f>
        <v>Books</v>
      </c>
      <c r="H8524">
        <f>_xlfn.XLOOKUP(B8524,Products!$A$2:$A$51,Products!$D$2:$D$51)</f>
        <v>31.68</v>
      </c>
      <c r="I8524" t="str">
        <f>_xlfn.XLOOKUP(E8524,Salespersons!$A$2:$A$101,Salespersons!$B$2:$B$101)</f>
        <v>Tyler Garcia</v>
      </c>
      <c r="J8524" t="str">
        <f>_xlfn.XLOOKUP(E8524,Salespersons!$A$2:$A$101,Salespersons!$C$2:$C$101)</f>
        <v>South</v>
      </c>
      <c r="K8524">
        <f t="shared" si="399"/>
        <v>126.72</v>
      </c>
      <c r="L8524" t="str">
        <f t="shared" si="400"/>
        <v>November</v>
      </c>
      <c r="M8524" t="str">
        <f t="shared" si="401"/>
        <v>2024</v>
      </c>
    </row>
    <row r="8525" spans="1:13" x14ac:dyDescent="0.3">
      <c r="A8525">
        <v>8524</v>
      </c>
      <c r="B8525">
        <v>5</v>
      </c>
      <c r="C8525">
        <v>1</v>
      </c>
      <c r="D8525" s="2">
        <v>45606</v>
      </c>
      <c r="E8525">
        <v>66</v>
      </c>
      <c r="F8525" t="str">
        <f>_xlfn.XLOOKUP(B8525,Products!$A$2:$A$51,Products!$B$2:$B$51)</f>
        <v>Table</v>
      </c>
      <c r="G8525" t="str">
        <f>_xlfn.XLOOKUP(B8525,Products!$A$2:$A$51,Products!$C$2:$C$51)</f>
        <v>Toys</v>
      </c>
      <c r="H8525">
        <f>_xlfn.XLOOKUP(B8525,Products!$A$2:$A$51,Products!$D$2:$D$51)</f>
        <v>100.72</v>
      </c>
      <c r="I8525" t="str">
        <f>_xlfn.XLOOKUP(E8525,Salespersons!$A$2:$A$101,Salespersons!$B$2:$B$101)</f>
        <v>Matthew Perez</v>
      </c>
      <c r="J8525" t="str">
        <f>_xlfn.XLOOKUP(E8525,Salespersons!$A$2:$A$101,Salespersons!$C$2:$C$101)</f>
        <v>West</v>
      </c>
      <c r="K8525">
        <f t="shared" si="399"/>
        <v>100.72</v>
      </c>
      <c r="L8525" t="str">
        <f t="shared" si="400"/>
        <v>November</v>
      </c>
      <c r="M8525" t="str">
        <f t="shared" si="401"/>
        <v>2024</v>
      </c>
    </row>
    <row r="8526" spans="1:13" x14ac:dyDescent="0.3">
      <c r="A8526">
        <v>8525</v>
      </c>
      <c r="B8526">
        <v>41</v>
      </c>
      <c r="C8526">
        <v>4</v>
      </c>
      <c r="D8526" s="2">
        <v>45821</v>
      </c>
      <c r="E8526">
        <v>47</v>
      </c>
      <c r="F8526" t="str">
        <f>_xlfn.XLOOKUP(B8526,Products!$A$2:$A$51,Products!$B$2:$B$51)</f>
        <v>Almost</v>
      </c>
      <c r="G8526" t="str">
        <f>_xlfn.XLOOKUP(B8526,Products!$A$2:$A$51,Products!$C$2:$C$51)</f>
        <v>Home &amp; Kitchen</v>
      </c>
      <c r="H8526">
        <f>_xlfn.XLOOKUP(B8526,Products!$A$2:$A$51,Products!$D$2:$D$51)</f>
        <v>70.72</v>
      </c>
      <c r="I8526" t="str">
        <f>_xlfn.XLOOKUP(E8526,Salespersons!$A$2:$A$101,Salespersons!$B$2:$B$101)</f>
        <v>Jasmine Smith</v>
      </c>
      <c r="J8526" t="str">
        <f>_xlfn.XLOOKUP(E8526,Salespersons!$A$2:$A$101,Salespersons!$C$2:$C$101)</f>
        <v>West</v>
      </c>
      <c r="K8526">
        <f t="shared" si="399"/>
        <v>282.88</v>
      </c>
      <c r="L8526" t="str">
        <f t="shared" si="400"/>
        <v>June</v>
      </c>
      <c r="M8526" t="str">
        <f t="shared" si="401"/>
        <v>2025</v>
      </c>
    </row>
    <row r="8527" spans="1:13" x14ac:dyDescent="0.3">
      <c r="A8527">
        <v>8526</v>
      </c>
      <c r="B8527">
        <v>43</v>
      </c>
      <c r="C8527">
        <v>9</v>
      </c>
      <c r="D8527" s="2">
        <v>45242</v>
      </c>
      <c r="E8527">
        <v>50</v>
      </c>
      <c r="F8527" t="str">
        <f>_xlfn.XLOOKUP(B8527,Products!$A$2:$A$51,Products!$B$2:$B$51)</f>
        <v>Seem</v>
      </c>
      <c r="G8527" t="str">
        <f>_xlfn.XLOOKUP(B8527,Products!$A$2:$A$51,Products!$C$2:$C$51)</f>
        <v>Toys</v>
      </c>
      <c r="H8527">
        <f>_xlfn.XLOOKUP(B8527,Products!$A$2:$A$51,Products!$D$2:$D$51)</f>
        <v>98.01</v>
      </c>
      <c r="I8527" t="str">
        <f>_xlfn.XLOOKUP(E8527,Salespersons!$A$2:$A$101,Salespersons!$B$2:$B$101)</f>
        <v>Brad Harris</v>
      </c>
      <c r="J8527" t="str">
        <f>_xlfn.XLOOKUP(E8527,Salespersons!$A$2:$A$101,Salespersons!$C$2:$C$101)</f>
        <v>West</v>
      </c>
      <c r="K8527">
        <f t="shared" si="399"/>
        <v>882.09</v>
      </c>
      <c r="L8527" t="str">
        <f t="shared" si="400"/>
        <v>November</v>
      </c>
      <c r="M8527" t="str">
        <f t="shared" si="401"/>
        <v>2023</v>
      </c>
    </row>
    <row r="8528" spans="1:13" x14ac:dyDescent="0.3">
      <c r="A8528">
        <v>8527</v>
      </c>
      <c r="B8528">
        <v>25</v>
      </c>
      <c r="C8528">
        <v>5</v>
      </c>
      <c r="D8528" s="2">
        <v>45485</v>
      </c>
      <c r="E8528">
        <v>64</v>
      </c>
      <c r="F8528" t="str">
        <f>_xlfn.XLOOKUP(B8528,Products!$A$2:$A$51,Products!$B$2:$B$51)</f>
        <v>Give</v>
      </c>
      <c r="G8528" t="str">
        <f>_xlfn.XLOOKUP(B8528,Products!$A$2:$A$51,Products!$C$2:$C$51)</f>
        <v>Home &amp; Kitchen</v>
      </c>
      <c r="H8528">
        <f>_xlfn.XLOOKUP(B8528,Products!$A$2:$A$51,Products!$D$2:$D$51)</f>
        <v>262.41000000000003</v>
      </c>
      <c r="I8528" t="str">
        <f>_xlfn.XLOOKUP(E8528,Salespersons!$A$2:$A$101,Salespersons!$B$2:$B$101)</f>
        <v>Scott Martin</v>
      </c>
      <c r="J8528" t="str">
        <f>_xlfn.XLOOKUP(E8528,Salespersons!$A$2:$A$101,Salespersons!$C$2:$C$101)</f>
        <v>East</v>
      </c>
      <c r="K8528">
        <f t="shared" si="399"/>
        <v>1312.0500000000002</v>
      </c>
      <c r="L8528" t="str">
        <f t="shared" si="400"/>
        <v>July</v>
      </c>
      <c r="M8528" t="str">
        <f t="shared" si="401"/>
        <v>2024</v>
      </c>
    </row>
    <row r="8529" spans="1:13" x14ac:dyDescent="0.3">
      <c r="A8529">
        <v>8528</v>
      </c>
      <c r="B8529">
        <v>30</v>
      </c>
      <c r="C8529">
        <v>3</v>
      </c>
      <c r="D8529" s="2">
        <v>45592</v>
      </c>
      <c r="E8529">
        <v>47</v>
      </c>
      <c r="F8529" t="str">
        <f>_xlfn.XLOOKUP(B8529,Products!$A$2:$A$51,Products!$B$2:$B$51)</f>
        <v>Fine</v>
      </c>
      <c r="G8529" t="str">
        <f>_xlfn.XLOOKUP(B8529,Products!$A$2:$A$51,Products!$C$2:$C$51)</f>
        <v>Electronics</v>
      </c>
      <c r="H8529">
        <f>_xlfn.XLOOKUP(B8529,Products!$A$2:$A$51,Products!$D$2:$D$51)</f>
        <v>473.44</v>
      </c>
      <c r="I8529" t="str">
        <f>_xlfn.XLOOKUP(E8529,Salespersons!$A$2:$A$101,Salespersons!$B$2:$B$101)</f>
        <v>Jasmine Smith</v>
      </c>
      <c r="J8529" t="str">
        <f>_xlfn.XLOOKUP(E8529,Salespersons!$A$2:$A$101,Salespersons!$C$2:$C$101)</f>
        <v>West</v>
      </c>
      <c r="K8529">
        <f t="shared" si="399"/>
        <v>1420.32</v>
      </c>
      <c r="L8529" t="str">
        <f t="shared" si="400"/>
        <v>October</v>
      </c>
      <c r="M8529" t="str">
        <f t="shared" si="401"/>
        <v>2024</v>
      </c>
    </row>
    <row r="8530" spans="1:13" x14ac:dyDescent="0.3">
      <c r="A8530">
        <v>8529</v>
      </c>
      <c r="B8530">
        <v>26</v>
      </c>
      <c r="C8530">
        <v>2</v>
      </c>
      <c r="D8530" s="2">
        <v>45418</v>
      </c>
      <c r="E8530">
        <v>75</v>
      </c>
      <c r="F8530" t="str">
        <f>_xlfn.XLOOKUP(B8530,Products!$A$2:$A$51,Products!$B$2:$B$51)</f>
        <v>He</v>
      </c>
      <c r="G8530" t="str">
        <f>_xlfn.XLOOKUP(B8530,Products!$A$2:$A$51,Products!$C$2:$C$51)</f>
        <v>Clothing</v>
      </c>
      <c r="H8530">
        <f>_xlfn.XLOOKUP(B8530,Products!$A$2:$A$51,Products!$D$2:$D$51)</f>
        <v>499.81</v>
      </c>
      <c r="I8530" t="str">
        <f>_xlfn.XLOOKUP(E8530,Salespersons!$A$2:$A$101,Salespersons!$B$2:$B$101)</f>
        <v>Steven Adkins</v>
      </c>
      <c r="J8530" t="str">
        <f>_xlfn.XLOOKUP(E8530,Salespersons!$A$2:$A$101,Salespersons!$C$2:$C$101)</f>
        <v>South</v>
      </c>
      <c r="K8530">
        <f t="shared" si="399"/>
        <v>999.62</v>
      </c>
      <c r="L8530" t="str">
        <f t="shared" si="400"/>
        <v>May</v>
      </c>
      <c r="M8530" t="str">
        <f t="shared" si="401"/>
        <v>2024</v>
      </c>
    </row>
    <row r="8531" spans="1:13" x14ac:dyDescent="0.3">
      <c r="A8531">
        <v>8530</v>
      </c>
      <c r="B8531">
        <v>3</v>
      </c>
      <c r="C8531">
        <v>6</v>
      </c>
      <c r="D8531" s="2">
        <v>45582</v>
      </c>
      <c r="E8531">
        <v>67</v>
      </c>
      <c r="F8531" t="str">
        <f>_xlfn.XLOOKUP(B8531,Products!$A$2:$A$51,Products!$B$2:$B$51)</f>
        <v>Nothing</v>
      </c>
      <c r="G8531" t="str">
        <f>_xlfn.XLOOKUP(B8531,Products!$A$2:$A$51,Products!$C$2:$C$51)</f>
        <v>Books</v>
      </c>
      <c r="H8531">
        <f>_xlfn.XLOOKUP(B8531,Products!$A$2:$A$51,Products!$D$2:$D$51)</f>
        <v>425.44</v>
      </c>
      <c r="I8531" t="str">
        <f>_xlfn.XLOOKUP(E8531,Salespersons!$A$2:$A$101,Salespersons!$B$2:$B$101)</f>
        <v>Michael Ortiz</v>
      </c>
      <c r="J8531" t="str">
        <f>_xlfn.XLOOKUP(E8531,Salespersons!$A$2:$A$101,Salespersons!$C$2:$C$101)</f>
        <v>East</v>
      </c>
      <c r="K8531">
        <f t="shared" si="399"/>
        <v>2552.64</v>
      </c>
      <c r="L8531" t="str">
        <f t="shared" si="400"/>
        <v>October</v>
      </c>
      <c r="M8531" t="str">
        <f t="shared" si="401"/>
        <v>2024</v>
      </c>
    </row>
    <row r="8532" spans="1:13" x14ac:dyDescent="0.3">
      <c r="A8532">
        <v>8531</v>
      </c>
      <c r="B8532">
        <v>4</v>
      </c>
      <c r="C8532">
        <v>4</v>
      </c>
      <c r="D8532" s="2">
        <v>45533</v>
      </c>
      <c r="E8532">
        <v>42</v>
      </c>
      <c r="F8532" t="str">
        <f>_xlfn.XLOOKUP(B8532,Products!$A$2:$A$51,Products!$B$2:$B$51)</f>
        <v>Half</v>
      </c>
      <c r="G8532" t="str">
        <f>_xlfn.XLOOKUP(B8532,Products!$A$2:$A$51,Products!$C$2:$C$51)</f>
        <v>Home &amp; Kitchen</v>
      </c>
      <c r="H8532">
        <f>_xlfn.XLOOKUP(B8532,Products!$A$2:$A$51,Products!$D$2:$D$51)</f>
        <v>420.81</v>
      </c>
      <c r="I8532" t="str">
        <f>_xlfn.XLOOKUP(E8532,Salespersons!$A$2:$A$101,Salespersons!$B$2:$B$101)</f>
        <v>Jason Oliver</v>
      </c>
      <c r="J8532" t="str">
        <f>_xlfn.XLOOKUP(E8532,Salespersons!$A$2:$A$101,Salespersons!$C$2:$C$101)</f>
        <v>South</v>
      </c>
      <c r="K8532">
        <f t="shared" si="399"/>
        <v>1683.24</v>
      </c>
      <c r="L8532" t="str">
        <f t="shared" si="400"/>
        <v>August</v>
      </c>
      <c r="M8532" t="str">
        <f t="shared" si="401"/>
        <v>2024</v>
      </c>
    </row>
    <row r="8533" spans="1:13" x14ac:dyDescent="0.3">
      <c r="A8533">
        <v>8532</v>
      </c>
      <c r="B8533">
        <v>47</v>
      </c>
      <c r="C8533">
        <v>6</v>
      </c>
      <c r="D8533" s="2">
        <v>45278</v>
      </c>
      <c r="E8533">
        <v>49</v>
      </c>
      <c r="F8533" t="str">
        <f>_xlfn.XLOOKUP(B8533,Products!$A$2:$A$51,Products!$B$2:$B$51)</f>
        <v>Recent</v>
      </c>
      <c r="G8533" t="str">
        <f>_xlfn.XLOOKUP(B8533,Products!$A$2:$A$51,Products!$C$2:$C$51)</f>
        <v>Books</v>
      </c>
      <c r="H8533">
        <f>_xlfn.XLOOKUP(B8533,Products!$A$2:$A$51,Products!$D$2:$D$51)</f>
        <v>260.04000000000002</v>
      </c>
      <c r="I8533" t="str">
        <f>_xlfn.XLOOKUP(E8533,Salespersons!$A$2:$A$101,Salespersons!$B$2:$B$101)</f>
        <v>Thomas Morris</v>
      </c>
      <c r="J8533" t="str">
        <f>_xlfn.XLOOKUP(E8533,Salespersons!$A$2:$A$101,Salespersons!$C$2:$C$101)</f>
        <v>South</v>
      </c>
      <c r="K8533">
        <f t="shared" si="399"/>
        <v>1560.2400000000002</v>
      </c>
      <c r="L8533" t="str">
        <f t="shared" si="400"/>
        <v>December</v>
      </c>
      <c r="M8533" t="str">
        <f t="shared" si="401"/>
        <v>2023</v>
      </c>
    </row>
    <row r="8534" spans="1:13" x14ac:dyDescent="0.3">
      <c r="A8534">
        <v>8533</v>
      </c>
      <c r="B8534">
        <v>18</v>
      </c>
      <c r="C8534">
        <v>3</v>
      </c>
      <c r="D8534" s="2">
        <v>45321</v>
      </c>
      <c r="E8534">
        <v>30</v>
      </c>
      <c r="F8534" t="str">
        <f>_xlfn.XLOOKUP(B8534,Products!$A$2:$A$51,Products!$B$2:$B$51)</f>
        <v>You</v>
      </c>
      <c r="G8534" t="str">
        <f>_xlfn.XLOOKUP(B8534,Products!$A$2:$A$51,Products!$C$2:$C$51)</f>
        <v>Books</v>
      </c>
      <c r="H8534">
        <f>_xlfn.XLOOKUP(B8534,Products!$A$2:$A$51,Products!$D$2:$D$51)</f>
        <v>128.16</v>
      </c>
      <c r="I8534" t="str">
        <f>_xlfn.XLOOKUP(E8534,Salespersons!$A$2:$A$101,Salespersons!$B$2:$B$101)</f>
        <v>Chase Gilbert</v>
      </c>
      <c r="J8534" t="str">
        <f>_xlfn.XLOOKUP(E8534,Salespersons!$A$2:$A$101,Salespersons!$C$2:$C$101)</f>
        <v>East</v>
      </c>
      <c r="K8534">
        <f t="shared" si="399"/>
        <v>384.48</v>
      </c>
      <c r="L8534" t="str">
        <f t="shared" si="400"/>
        <v>January</v>
      </c>
      <c r="M8534" t="str">
        <f t="shared" si="401"/>
        <v>2024</v>
      </c>
    </row>
    <row r="8535" spans="1:13" x14ac:dyDescent="0.3">
      <c r="A8535">
        <v>8534</v>
      </c>
      <c r="B8535">
        <v>37</v>
      </c>
      <c r="C8535">
        <v>3</v>
      </c>
      <c r="D8535" s="2">
        <v>45824</v>
      </c>
      <c r="E8535">
        <v>8</v>
      </c>
      <c r="F8535" t="str">
        <f>_xlfn.XLOOKUP(B8535,Products!$A$2:$A$51,Products!$B$2:$B$51)</f>
        <v>Suffer</v>
      </c>
      <c r="G8535" t="str">
        <f>_xlfn.XLOOKUP(B8535,Products!$A$2:$A$51,Products!$C$2:$C$51)</f>
        <v>Electronics</v>
      </c>
      <c r="H8535">
        <f>_xlfn.XLOOKUP(B8535,Products!$A$2:$A$51,Products!$D$2:$D$51)</f>
        <v>416.3</v>
      </c>
      <c r="I8535" t="str">
        <f>_xlfn.XLOOKUP(E8535,Salespersons!$A$2:$A$101,Salespersons!$B$2:$B$101)</f>
        <v>Kimberly Brown</v>
      </c>
      <c r="J8535" t="str">
        <f>_xlfn.XLOOKUP(E8535,Salespersons!$A$2:$A$101,Salespersons!$C$2:$C$101)</f>
        <v>East</v>
      </c>
      <c r="K8535">
        <f t="shared" si="399"/>
        <v>1248.9000000000001</v>
      </c>
      <c r="L8535" t="str">
        <f t="shared" si="400"/>
        <v>June</v>
      </c>
      <c r="M8535" t="str">
        <f t="shared" si="401"/>
        <v>2025</v>
      </c>
    </row>
    <row r="8536" spans="1:13" x14ac:dyDescent="0.3">
      <c r="A8536">
        <v>8535</v>
      </c>
      <c r="B8536">
        <v>11</v>
      </c>
      <c r="C8536">
        <v>1</v>
      </c>
      <c r="D8536" s="2">
        <v>45225</v>
      </c>
      <c r="E8536">
        <v>37</v>
      </c>
      <c r="F8536" t="str">
        <f>_xlfn.XLOOKUP(B8536,Products!$A$2:$A$51,Products!$B$2:$B$51)</f>
        <v>News</v>
      </c>
      <c r="G8536" t="str">
        <f>_xlfn.XLOOKUP(B8536,Products!$A$2:$A$51,Products!$C$2:$C$51)</f>
        <v>Clothing</v>
      </c>
      <c r="H8536">
        <f>_xlfn.XLOOKUP(B8536,Products!$A$2:$A$51,Products!$D$2:$D$51)</f>
        <v>113.76</v>
      </c>
      <c r="I8536" t="str">
        <f>_xlfn.XLOOKUP(E8536,Salespersons!$A$2:$A$101,Salespersons!$B$2:$B$101)</f>
        <v>Timothy Chan MD</v>
      </c>
      <c r="J8536" t="str">
        <f>_xlfn.XLOOKUP(E8536,Salespersons!$A$2:$A$101,Salespersons!$C$2:$C$101)</f>
        <v>North</v>
      </c>
      <c r="K8536">
        <f t="shared" si="399"/>
        <v>113.76</v>
      </c>
      <c r="L8536" t="str">
        <f t="shared" si="400"/>
        <v>October</v>
      </c>
      <c r="M8536" t="str">
        <f t="shared" si="401"/>
        <v>2023</v>
      </c>
    </row>
    <row r="8537" spans="1:13" x14ac:dyDescent="0.3">
      <c r="A8537">
        <v>8536</v>
      </c>
      <c r="B8537">
        <v>11</v>
      </c>
      <c r="C8537">
        <v>9</v>
      </c>
      <c r="D8537" s="2">
        <v>45307</v>
      </c>
      <c r="E8537">
        <v>85</v>
      </c>
      <c r="F8537" t="str">
        <f>_xlfn.XLOOKUP(B8537,Products!$A$2:$A$51,Products!$B$2:$B$51)</f>
        <v>News</v>
      </c>
      <c r="G8537" t="str">
        <f>_xlfn.XLOOKUP(B8537,Products!$A$2:$A$51,Products!$C$2:$C$51)</f>
        <v>Clothing</v>
      </c>
      <c r="H8537">
        <f>_xlfn.XLOOKUP(B8537,Products!$A$2:$A$51,Products!$D$2:$D$51)</f>
        <v>113.76</v>
      </c>
      <c r="I8537" t="str">
        <f>_xlfn.XLOOKUP(E8537,Salespersons!$A$2:$A$101,Salespersons!$B$2:$B$101)</f>
        <v>Kristin Rodriguez</v>
      </c>
      <c r="J8537" t="str">
        <f>_xlfn.XLOOKUP(E8537,Salespersons!$A$2:$A$101,Salespersons!$C$2:$C$101)</f>
        <v>West</v>
      </c>
      <c r="K8537">
        <f t="shared" si="399"/>
        <v>1023.84</v>
      </c>
      <c r="L8537" t="str">
        <f t="shared" si="400"/>
        <v>January</v>
      </c>
      <c r="M8537" t="str">
        <f t="shared" si="401"/>
        <v>2024</v>
      </c>
    </row>
    <row r="8538" spans="1:13" x14ac:dyDescent="0.3">
      <c r="A8538">
        <v>8537</v>
      </c>
      <c r="B8538">
        <v>36</v>
      </c>
      <c r="C8538">
        <v>7</v>
      </c>
      <c r="D8538" s="2">
        <v>45680</v>
      </c>
      <c r="E8538">
        <v>8</v>
      </c>
      <c r="F8538" t="str">
        <f>_xlfn.XLOOKUP(B8538,Products!$A$2:$A$51,Products!$B$2:$B$51)</f>
        <v>Agreement</v>
      </c>
      <c r="G8538" t="str">
        <f>_xlfn.XLOOKUP(B8538,Products!$A$2:$A$51,Products!$C$2:$C$51)</f>
        <v>Toys</v>
      </c>
      <c r="H8538">
        <f>_xlfn.XLOOKUP(B8538,Products!$A$2:$A$51,Products!$D$2:$D$51)</f>
        <v>240.8</v>
      </c>
      <c r="I8538" t="str">
        <f>_xlfn.XLOOKUP(E8538,Salespersons!$A$2:$A$101,Salespersons!$B$2:$B$101)</f>
        <v>Kimberly Brown</v>
      </c>
      <c r="J8538" t="str">
        <f>_xlfn.XLOOKUP(E8538,Salespersons!$A$2:$A$101,Salespersons!$C$2:$C$101)</f>
        <v>East</v>
      </c>
      <c r="K8538">
        <f t="shared" si="399"/>
        <v>1685.6000000000001</v>
      </c>
      <c r="L8538" t="str">
        <f t="shared" si="400"/>
        <v>January</v>
      </c>
      <c r="M8538" t="str">
        <f t="shared" si="401"/>
        <v>2025</v>
      </c>
    </row>
    <row r="8539" spans="1:13" x14ac:dyDescent="0.3">
      <c r="A8539">
        <v>8538</v>
      </c>
      <c r="B8539">
        <v>16</v>
      </c>
      <c r="C8539">
        <v>9</v>
      </c>
      <c r="D8539" s="2">
        <v>45493</v>
      </c>
      <c r="E8539">
        <v>63</v>
      </c>
      <c r="F8539" t="str">
        <f>_xlfn.XLOOKUP(B8539,Products!$A$2:$A$51,Products!$B$2:$B$51)</f>
        <v>Answer</v>
      </c>
      <c r="G8539" t="str">
        <f>_xlfn.XLOOKUP(B8539,Products!$A$2:$A$51,Products!$C$2:$C$51)</f>
        <v>Home &amp; Kitchen</v>
      </c>
      <c r="H8539">
        <f>_xlfn.XLOOKUP(B8539,Products!$A$2:$A$51,Products!$D$2:$D$51)</f>
        <v>145.77000000000001</v>
      </c>
      <c r="I8539" t="str">
        <f>_xlfn.XLOOKUP(E8539,Salespersons!$A$2:$A$101,Salespersons!$B$2:$B$101)</f>
        <v>Nathaniel Jackson</v>
      </c>
      <c r="J8539" t="str">
        <f>_xlfn.XLOOKUP(E8539,Salespersons!$A$2:$A$101,Salespersons!$C$2:$C$101)</f>
        <v>West</v>
      </c>
      <c r="K8539">
        <f t="shared" si="399"/>
        <v>1311.93</v>
      </c>
      <c r="L8539" t="str">
        <f t="shared" si="400"/>
        <v>July</v>
      </c>
      <c r="M8539" t="str">
        <f t="shared" si="401"/>
        <v>2024</v>
      </c>
    </row>
    <row r="8540" spans="1:13" x14ac:dyDescent="0.3">
      <c r="A8540">
        <v>8539</v>
      </c>
      <c r="B8540">
        <v>43</v>
      </c>
      <c r="C8540">
        <v>1</v>
      </c>
      <c r="D8540" s="2">
        <v>45219</v>
      </c>
      <c r="E8540">
        <v>11</v>
      </c>
      <c r="F8540" t="str">
        <f>_xlfn.XLOOKUP(B8540,Products!$A$2:$A$51,Products!$B$2:$B$51)</f>
        <v>Seem</v>
      </c>
      <c r="G8540" t="str">
        <f>_xlfn.XLOOKUP(B8540,Products!$A$2:$A$51,Products!$C$2:$C$51)</f>
        <v>Toys</v>
      </c>
      <c r="H8540">
        <f>_xlfn.XLOOKUP(B8540,Products!$A$2:$A$51,Products!$D$2:$D$51)</f>
        <v>98.01</v>
      </c>
      <c r="I8540" t="str">
        <f>_xlfn.XLOOKUP(E8540,Salespersons!$A$2:$A$101,Salespersons!$B$2:$B$101)</f>
        <v>Alexander Ruiz</v>
      </c>
      <c r="J8540" t="str">
        <f>_xlfn.XLOOKUP(E8540,Salespersons!$A$2:$A$101,Salespersons!$C$2:$C$101)</f>
        <v>North</v>
      </c>
      <c r="K8540">
        <f t="shared" si="399"/>
        <v>98.01</v>
      </c>
      <c r="L8540" t="str">
        <f t="shared" si="400"/>
        <v>October</v>
      </c>
      <c r="M8540" t="str">
        <f t="shared" si="401"/>
        <v>2023</v>
      </c>
    </row>
    <row r="8541" spans="1:13" x14ac:dyDescent="0.3">
      <c r="A8541">
        <v>8540</v>
      </c>
      <c r="B8541">
        <v>25</v>
      </c>
      <c r="C8541">
        <v>8</v>
      </c>
      <c r="D8541" s="2">
        <v>45466</v>
      </c>
      <c r="E8541">
        <v>58</v>
      </c>
      <c r="F8541" t="str">
        <f>_xlfn.XLOOKUP(B8541,Products!$A$2:$A$51,Products!$B$2:$B$51)</f>
        <v>Give</v>
      </c>
      <c r="G8541" t="str">
        <f>_xlfn.XLOOKUP(B8541,Products!$A$2:$A$51,Products!$C$2:$C$51)</f>
        <v>Home &amp; Kitchen</v>
      </c>
      <c r="H8541">
        <f>_xlfn.XLOOKUP(B8541,Products!$A$2:$A$51,Products!$D$2:$D$51)</f>
        <v>262.41000000000003</v>
      </c>
      <c r="I8541" t="str">
        <f>_xlfn.XLOOKUP(E8541,Salespersons!$A$2:$A$101,Salespersons!$B$2:$B$101)</f>
        <v>Brandon Atkinson</v>
      </c>
      <c r="J8541" t="str">
        <f>_xlfn.XLOOKUP(E8541,Salespersons!$A$2:$A$101,Salespersons!$C$2:$C$101)</f>
        <v>West</v>
      </c>
      <c r="K8541">
        <f t="shared" si="399"/>
        <v>2099.2800000000002</v>
      </c>
      <c r="L8541" t="str">
        <f t="shared" si="400"/>
        <v>June</v>
      </c>
      <c r="M8541" t="str">
        <f t="shared" si="401"/>
        <v>2024</v>
      </c>
    </row>
    <row r="8542" spans="1:13" x14ac:dyDescent="0.3">
      <c r="A8542">
        <v>8541</v>
      </c>
      <c r="B8542">
        <v>1</v>
      </c>
      <c r="C8542">
        <v>2</v>
      </c>
      <c r="D8542" s="2">
        <v>45535</v>
      </c>
      <c r="E8542">
        <v>34</v>
      </c>
      <c r="F8542" t="str">
        <f>_xlfn.XLOOKUP(B8542,Products!$A$2:$A$51,Products!$B$2:$B$51)</f>
        <v>Increase</v>
      </c>
      <c r="G8542" t="str">
        <f>_xlfn.XLOOKUP(B8542,Products!$A$2:$A$51,Products!$C$2:$C$51)</f>
        <v>Books</v>
      </c>
      <c r="H8542">
        <f>_xlfn.XLOOKUP(B8542,Products!$A$2:$A$51,Products!$D$2:$D$51)</f>
        <v>101.78</v>
      </c>
      <c r="I8542" t="str">
        <f>_xlfn.XLOOKUP(E8542,Salespersons!$A$2:$A$101,Salespersons!$B$2:$B$101)</f>
        <v>Denise Cruz</v>
      </c>
      <c r="J8542" t="str">
        <f>_xlfn.XLOOKUP(E8542,Salespersons!$A$2:$A$101,Salespersons!$C$2:$C$101)</f>
        <v>North</v>
      </c>
      <c r="K8542">
        <f t="shared" si="399"/>
        <v>203.56</v>
      </c>
      <c r="L8542" t="str">
        <f t="shared" si="400"/>
        <v>August</v>
      </c>
      <c r="M8542" t="str">
        <f t="shared" si="401"/>
        <v>2024</v>
      </c>
    </row>
    <row r="8543" spans="1:13" x14ac:dyDescent="0.3">
      <c r="A8543">
        <v>8542</v>
      </c>
      <c r="B8543">
        <v>26</v>
      </c>
      <c r="C8543">
        <v>3</v>
      </c>
      <c r="D8543" s="2">
        <v>45182</v>
      </c>
      <c r="E8543">
        <v>39</v>
      </c>
      <c r="F8543" t="str">
        <f>_xlfn.XLOOKUP(B8543,Products!$A$2:$A$51,Products!$B$2:$B$51)</f>
        <v>He</v>
      </c>
      <c r="G8543" t="str">
        <f>_xlfn.XLOOKUP(B8543,Products!$A$2:$A$51,Products!$C$2:$C$51)</f>
        <v>Clothing</v>
      </c>
      <c r="H8543">
        <f>_xlfn.XLOOKUP(B8543,Products!$A$2:$A$51,Products!$D$2:$D$51)</f>
        <v>499.81</v>
      </c>
      <c r="I8543" t="str">
        <f>_xlfn.XLOOKUP(E8543,Salespersons!$A$2:$A$101,Salespersons!$B$2:$B$101)</f>
        <v>Francisco Hogan</v>
      </c>
      <c r="J8543" t="str">
        <f>_xlfn.XLOOKUP(E8543,Salespersons!$A$2:$A$101,Salespersons!$C$2:$C$101)</f>
        <v>West</v>
      </c>
      <c r="K8543">
        <f t="shared" si="399"/>
        <v>1499.43</v>
      </c>
      <c r="L8543" t="str">
        <f t="shared" si="400"/>
        <v>September</v>
      </c>
      <c r="M8543" t="str">
        <f t="shared" si="401"/>
        <v>2023</v>
      </c>
    </row>
    <row r="8544" spans="1:13" x14ac:dyDescent="0.3">
      <c r="A8544">
        <v>8543</v>
      </c>
      <c r="B8544">
        <v>45</v>
      </c>
      <c r="C8544">
        <v>1</v>
      </c>
      <c r="D8544" s="2">
        <v>45139</v>
      </c>
      <c r="E8544">
        <v>16</v>
      </c>
      <c r="F8544" t="str">
        <f>_xlfn.XLOOKUP(B8544,Products!$A$2:$A$51,Products!$B$2:$B$51)</f>
        <v>Scientist</v>
      </c>
      <c r="G8544" t="str">
        <f>_xlfn.XLOOKUP(B8544,Products!$A$2:$A$51,Products!$C$2:$C$51)</f>
        <v>Toys</v>
      </c>
      <c r="H8544">
        <f>_xlfn.XLOOKUP(B8544,Products!$A$2:$A$51,Products!$D$2:$D$51)</f>
        <v>483.37</v>
      </c>
      <c r="I8544" t="str">
        <f>_xlfn.XLOOKUP(E8544,Salespersons!$A$2:$A$101,Salespersons!$B$2:$B$101)</f>
        <v>Denise Kramer</v>
      </c>
      <c r="J8544" t="str">
        <f>_xlfn.XLOOKUP(E8544,Salespersons!$A$2:$A$101,Salespersons!$C$2:$C$101)</f>
        <v>West</v>
      </c>
      <c r="K8544">
        <f t="shared" si="399"/>
        <v>483.37</v>
      </c>
      <c r="L8544" t="str">
        <f t="shared" si="400"/>
        <v>August</v>
      </c>
      <c r="M8544" t="str">
        <f t="shared" si="401"/>
        <v>2023</v>
      </c>
    </row>
    <row r="8545" spans="1:13" x14ac:dyDescent="0.3">
      <c r="A8545">
        <v>8544</v>
      </c>
      <c r="B8545">
        <v>30</v>
      </c>
      <c r="C8545">
        <v>7</v>
      </c>
      <c r="D8545" s="2">
        <v>45296</v>
      </c>
      <c r="E8545">
        <v>71</v>
      </c>
      <c r="F8545" t="str">
        <f>_xlfn.XLOOKUP(B8545,Products!$A$2:$A$51,Products!$B$2:$B$51)</f>
        <v>Fine</v>
      </c>
      <c r="G8545" t="str">
        <f>_xlfn.XLOOKUP(B8545,Products!$A$2:$A$51,Products!$C$2:$C$51)</f>
        <v>Electronics</v>
      </c>
      <c r="H8545">
        <f>_xlfn.XLOOKUP(B8545,Products!$A$2:$A$51,Products!$D$2:$D$51)</f>
        <v>473.44</v>
      </c>
      <c r="I8545" t="str">
        <f>_xlfn.XLOOKUP(E8545,Salespersons!$A$2:$A$101,Salespersons!$B$2:$B$101)</f>
        <v>Jeremy Kennedy</v>
      </c>
      <c r="J8545" t="str">
        <f>_xlfn.XLOOKUP(E8545,Salespersons!$A$2:$A$101,Salespersons!$C$2:$C$101)</f>
        <v>North</v>
      </c>
      <c r="K8545">
        <f t="shared" si="399"/>
        <v>3314.08</v>
      </c>
      <c r="L8545" t="str">
        <f t="shared" si="400"/>
        <v>January</v>
      </c>
      <c r="M8545" t="str">
        <f t="shared" si="401"/>
        <v>2024</v>
      </c>
    </row>
    <row r="8546" spans="1:13" x14ac:dyDescent="0.3">
      <c r="A8546">
        <v>8545</v>
      </c>
      <c r="B8546">
        <v>6</v>
      </c>
      <c r="C8546">
        <v>5</v>
      </c>
      <c r="D8546" s="2">
        <v>45260</v>
      </c>
      <c r="E8546">
        <v>4</v>
      </c>
      <c r="F8546" t="str">
        <f>_xlfn.XLOOKUP(B8546,Products!$A$2:$A$51,Products!$B$2:$B$51)</f>
        <v>Gas</v>
      </c>
      <c r="G8546" t="str">
        <f>_xlfn.XLOOKUP(B8546,Products!$A$2:$A$51,Products!$C$2:$C$51)</f>
        <v>Home &amp; Kitchen</v>
      </c>
      <c r="H8546">
        <f>_xlfn.XLOOKUP(B8546,Products!$A$2:$A$51,Products!$D$2:$D$51)</f>
        <v>79.7</v>
      </c>
      <c r="I8546" t="str">
        <f>_xlfn.XLOOKUP(E8546,Salespersons!$A$2:$A$101,Salespersons!$B$2:$B$101)</f>
        <v>Luke Bennett</v>
      </c>
      <c r="J8546" t="str">
        <f>_xlfn.XLOOKUP(E8546,Salespersons!$A$2:$A$101,Salespersons!$C$2:$C$101)</f>
        <v>West</v>
      </c>
      <c r="K8546">
        <f t="shared" si="399"/>
        <v>398.5</v>
      </c>
      <c r="L8546" t="str">
        <f t="shared" si="400"/>
        <v>November</v>
      </c>
      <c r="M8546" t="str">
        <f t="shared" si="401"/>
        <v>2023</v>
      </c>
    </row>
    <row r="8547" spans="1:13" x14ac:dyDescent="0.3">
      <c r="A8547">
        <v>8546</v>
      </c>
      <c r="B8547">
        <v>27</v>
      </c>
      <c r="C8547">
        <v>3</v>
      </c>
      <c r="D8547" s="2">
        <v>45350</v>
      </c>
      <c r="E8547">
        <v>96</v>
      </c>
      <c r="F8547" t="str">
        <f>_xlfn.XLOOKUP(B8547,Products!$A$2:$A$51,Products!$B$2:$B$51)</f>
        <v>Girl</v>
      </c>
      <c r="G8547" t="str">
        <f>_xlfn.XLOOKUP(B8547,Products!$A$2:$A$51,Products!$C$2:$C$51)</f>
        <v>Home &amp; Kitchen</v>
      </c>
      <c r="H8547">
        <f>_xlfn.XLOOKUP(B8547,Products!$A$2:$A$51,Products!$D$2:$D$51)</f>
        <v>475.19</v>
      </c>
      <c r="I8547" t="str">
        <f>_xlfn.XLOOKUP(E8547,Salespersons!$A$2:$A$101,Salespersons!$B$2:$B$101)</f>
        <v>Shari Ross</v>
      </c>
      <c r="J8547" t="str">
        <f>_xlfn.XLOOKUP(E8547,Salespersons!$A$2:$A$101,Salespersons!$C$2:$C$101)</f>
        <v>West</v>
      </c>
      <c r="K8547">
        <f t="shared" si="399"/>
        <v>1425.57</v>
      </c>
      <c r="L8547" t="str">
        <f t="shared" si="400"/>
        <v>February</v>
      </c>
      <c r="M8547" t="str">
        <f t="shared" si="401"/>
        <v>2024</v>
      </c>
    </row>
    <row r="8548" spans="1:13" x14ac:dyDescent="0.3">
      <c r="A8548">
        <v>8547</v>
      </c>
      <c r="B8548">
        <v>19</v>
      </c>
      <c r="C8548">
        <v>4</v>
      </c>
      <c r="D8548" s="2">
        <v>45575</v>
      </c>
      <c r="E8548">
        <v>46</v>
      </c>
      <c r="F8548" t="str">
        <f>_xlfn.XLOOKUP(B8548,Products!$A$2:$A$51,Products!$B$2:$B$51)</f>
        <v>Daughter</v>
      </c>
      <c r="G8548" t="str">
        <f>_xlfn.XLOOKUP(B8548,Products!$A$2:$A$51,Products!$C$2:$C$51)</f>
        <v>Home &amp; Kitchen</v>
      </c>
      <c r="H8548">
        <f>_xlfn.XLOOKUP(B8548,Products!$A$2:$A$51,Products!$D$2:$D$51)</f>
        <v>373.4</v>
      </c>
      <c r="I8548" t="str">
        <f>_xlfn.XLOOKUP(E8548,Salespersons!$A$2:$A$101,Salespersons!$B$2:$B$101)</f>
        <v>Linda Woods</v>
      </c>
      <c r="J8548" t="str">
        <f>_xlfn.XLOOKUP(E8548,Salespersons!$A$2:$A$101,Salespersons!$C$2:$C$101)</f>
        <v>South</v>
      </c>
      <c r="K8548">
        <f t="shared" si="399"/>
        <v>1493.6</v>
      </c>
      <c r="L8548" t="str">
        <f t="shared" si="400"/>
        <v>October</v>
      </c>
      <c r="M8548" t="str">
        <f t="shared" si="401"/>
        <v>2024</v>
      </c>
    </row>
    <row r="8549" spans="1:13" x14ac:dyDescent="0.3">
      <c r="A8549">
        <v>8548</v>
      </c>
      <c r="B8549">
        <v>38</v>
      </c>
      <c r="C8549">
        <v>6</v>
      </c>
      <c r="D8549" s="2">
        <v>45139</v>
      </c>
      <c r="E8549">
        <v>22</v>
      </c>
      <c r="F8549" t="str">
        <f>_xlfn.XLOOKUP(B8549,Products!$A$2:$A$51,Products!$B$2:$B$51)</f>
        <v>Smile</v>
      </c>
      <c r="G8549" t="str">
        <f>_xlfn.XLOOKUP(B8549,Products!$A$2:$A$51,Products!$C$2:$C$51)</f>
        <v>Clothing</v>
      </c>
      <c r="H8549">
        <f>_xlfn.XLOOKUP(B8549,Products!$A$2:$A$51,Products!$D$2:$D$51)</f>
        <v>49.56</v>
      </c>
      <c r="I8549" t="str">
        <f>_xlfn.XLOOKUP(E8549,Salespersons!$A$2:$A$101,Salespersons!$B$2:$B$101)</f>
        <v>Laura Barnes</v>
      </c>
      <c r="J8549" t="str">
        <f>_xlfn.XLOOKUP(E8549,Salespersons!$A$2:$A$101,Salespersons!$C$2:$C$101)</f>
        <v>North</v>
      </c>
      <c r="K8549">
        <f t="shared" si="399"/>
        <v>297.36</v>
      </c>
      <c r="L8549" t="str">
        <f t="shared" si="400"/>
        <v>August</v>
      </c>
      <c r="M8549" t="str">
        <f t="shared" si="401"/>
        <v>2023</v>
      </c>
    </row>
    <row r="8550" spans="1:13" x14ac:dyDescent="0.3">
      <c r="A8550">
        <v>8549</v>
      </c>
      <c r="B8550">
        <v>45</v>
      </c>
      <c r="C8550">
        <v>6</v>
      </c>
      <c r="D8550" s="2">
        <v>45523</v>
      </c>
      <c r="E8550">
        <v>71</v>
      </c>
      <c r="F8550" t="str">
        <f>_xlfn.XLOOKUP(B8550,Products!$A$2:$A$51,Products!$B$2:$B$51)</f>
        <v>Scientist</v>
      </c>
      <c r="G8550" t="str">
        <f>_xlfn.XLOOKUP(B8550,Products!$A$2:$A$51,Products!$C$2:$C$51)</f>
        <v>Toys</v>
      </c>
      <c r="H8550">
        <f>_xlfn.XLOOKUP(B8550,Products!$A$2:$A$51,Products!$D$2:$D$51)</f>
        <v>483.37</v>
      </c>
      <c r="I8550" t="str">
        <f>_xlfn.XLOOKUP(E8550,Salespersons!$A$2:$A$101,Salespersons!$B$2:$B$101)</f>
        <v>Jeremy Kennedy</v>
      </c>
      <c r="J8550" t="str">
        <f>_xlfn.XLOOKUP(E8550,Salespersons!$A$2:$A$101,Salespersons!$C$2:$C$101)</f>
        <v>North</v>
      </c>
      <c r="K8550">
        <f t="shared" si="399"/>
        <v>2900.2200000000003</v>
      </c>
      <c r="L8550" t="str">
        <f t="shared" si="400"/>
        <v>August</v>
      </c>
      <c r="M8550" t="str">
        <f t="shared" si="401"/>
        <v>2024</v>
      </c>
    </row>
    <row r="8551" spans="1:13" x14ac:dyDescent="0.3">
      <c r="A8551">
        <v>8550</v>
      </c>
      <c r="B8551">
        <v>43</v>
      </c>
      <c r="C8551">
        <v>2</v>
      </c>
      <c r="D8551" s="2">
        <v>45199</v>
      </c>
      <c r="E8551">
        <v>13</v>
      </c>
      <c r="F8551" t="str">
        <f>_xlfn.XLOOKUP(B8551,Products!$A$2:$A$51,Products!$B$2:$B$51)</f>
        <v>Seem</v>
      </c>
      <c r="G8551" t="str">
        <f>_xlfn.XLOOKUP(B8551,Products!$A$2:$A$51,Products!$C$2:$C$51)</f>
        <v>Toys</v>
      </c>
      <c r="H8551">
        <f>_xlfn.XLOOKUP(B8551,Products!$A$2:$A$51,Products!$D$2:$D$51)</f>
        <v>98.01</v>
      </c>
      <c r="I8551" t="str">
        <f>_xlfn.XLOOKUP(E8551,Salespersons!$A$2:$A$101,Salespersons!$B$2:$B$101)</f>
        <v>Kevin Gross</v>
      </c>
      <c r="J8551" t="str">
        <f>_xlfn.XLOOKUP(E8551,Salespersons!$A$2:$A$101,Salespersons!$C$2:$C$101)</f>
        <v>North</v>
      </c>
      <c r="K8551">
        <f t="shared" si="399"/>
        <v>196.02</v>
      </c>
      <c r="L8551" t="str">
        <f t="shared" si="400"/>
        <v>September</v>
      </c>
      <c r="M8551" t="str">
        <f t="shared" si="401"/>
        <v>2023</v>
      </c>
    </row>
    <row r="8552" spans="1:13" x14ac:dyDescent="0.3">
      <c r="A8552">
        <v>8551</v>
      </c>
      <c r="B8552">
        <v>19</v>
      </c>
      <c r="C8552">
        <v>7</v>
      </c>
      <c r="D8552" s="2">
        <v>45709</v>
      </c>
      <c r="E8552">
        <v>82</v>
      </c>
      <c r="F8552" t="str">
        <f>_xlfn.XLOOKUP(B8552,Products!$A$2:$A$51,Products!$B$2:$B$51)</f>
        <v>Daughter</v>
      </c>
      <c r="G8552" t="str">
        <f>_xlfn.XLOOKUP(B8552,Products!$A$2:$A$51,Products!$C$2:$C$51)</f>
        <v>Home &amp; Kitchen</v>
      </c>
      <c r="H8552">
        <f>_xlfn.XLOOKUP(B8552,Products!$A$2:$A$51,Products!$D$2:$D$51)</f>
        <v>373.4</v>
      </c>
      <c r="I8552" t="str">
        <f>_xlfn.XLOOKUP(E8552,Salespersons!$A$2:$A$101,Salespersons!$B$2:$B$101)</f>
        <v>Mary Johnson</v>
      </c>
      <c r="J8552" t="str">
        <f>_xlfn.XLOOKUP(E8552,Salespersons!$A$2:$A$101,Salespersons!$C$2:$C$101)</f>
        <v>South</v>
      </c>
      <c r="K8552">
        <f t="shared" si="399"/>
        <v>2613.7999999999997</v>
      </c>
      <c r="L8552" t="str">
        <f t="shared" si="400"/>
        <v>February</v>
      </c>
      <c r="M8552" t="str">
        <f t="shared" si="401"/>
        <v>2025</v>
      </c>
    </row>
    <row r="8553" spans="1:13" x14ac:dyDescent="0.3">
      <c r="A8553">
        <v>8552</v>
      </c>
      <c r="B8553">
        <v>39</v>
      </c>
      <c r="C8553">
        <v>2</v>
      </c>
      <c r="D8553" s="2">
        <v>45248</v>
      </c>
      <c r="E8553">
        <v>42</v>
      </c>
      <c r="F8553" t="str">
        <f>_xlfn.XLOOKUP(B8553,Products!$A$2:$A$51,Products!$B$2:$B$51)</f>
        <v>Reflect</v>
      </c>
      <c r="G8553" t="str">
        <f>_xlfn.XLOOKUP(B8553,Products!$A$2:$A$51,Products!$C$2:$C$51)</f>
        <v>Clothing</v>
      </c>
      <c r="H8553">
        <f>_xlfn.XLOOKUP(B8553,Products!$A$2:$A$51,Products!$D$2:$D$51)</f>
        <v>194.89</v>
      </c>
      <c r="I8553" t="str">
        <f>_xlfn.XLOOKUP(E8553,Salespersons!$A$2:$A$101,Salespersons!$B$2:$B$101)</f>
        <v>Jason Oliver</v>
      </c>
      <c r="J8553" t="str">
        <f>_xlfn.XLOOKUP(E8553,Salespersons!$A$2:$A$101,Salespersons!$C$2:$C$101)</f>
        <v>South</v>
      </c>
      <c r="K8553">
        <f t="shared" si="399"/>
        <v>389.78</v>
      </c>
      <c r="L8553" t="str">
        <f t="shared" si="400"/>
        <v>November</v>
      </c>
      <c r="M8553" t="str">
        <f t="shared" si="401"/>
        <v>2023</v>
      </c>
    </row>
    <row r="8554" spans="1:13" x14ac:dyDescent="0.3">
      <c r="A8554">
        <v>8553</v>
      </c>
      <c r="B8554">
        <v>44</v>
      </c>
      <c r="C8554">
        <v>9</v>
      </c>
      <c r="D8554" s="2">
        <v>45642</v>
      </c>
      <c r="E8554">
        <v>34</v>
      </c>
      <c r="F8554" t="str">
        <f>_xlfn.XLOOKUP(B8554,Products!$A$2:$A$51,Products!$B$2:$B$51)</f>
        <v>Approach</v>
      </c>
      <c r="G8554" t="str">
        <f>_xlfn.XLOOKUP(B8554,Products!$A$2:$A$51,Products!$C$2:$C$51)</f>
        <v>Toys</v>
      </c>
      <c r="H8554">
        <f>_xlfn.XLOOKUP(B8554,Products!$A$2:$A$51,Products!$D$2:$D$51)</f>
        <v>128.11000000000001</v>
      </c>
      <c r="I8554" t="str">
        <f>_xlfn.XLOOKUP(E8554,Salespersons!$A$2:$A$101,Salespersons!$B$2:$B$101)</f>
        <v>Denise Cruz</v>
      </c>
      <c r="J8554" t="str">
        <f>_xlfn.XLOOKUP(E8554,Salespersons!$A$2:$A$101,Salespersons!$C$2:$C$101)</f>
        <v>North</v>
      </c>
      <c r="K8554">
        <f t="shared" si="399"/>
        <v>1152.9900000000002</v>
      </c>
      <c r="L8554" t="str">
        <f t="shared" si="400"/>
        <v>December</v>
      </c>
      <c r="M8554" t="str">
        <f t="shared" si="401"/>
        <v>2024</v>
      </c>
    </row>
    <row r="8555" spans="1:13" x14ac:dyDescent="0.3">
      <c r="A8555">
        <v>8554</v>
      </c>
      <c r="B8555">
        <v>32</v>
      </c>
      <c r="C8555">
        <v>2</v>
      </c>
      <c r="D8555" s="2">
        <v>45484</v>
      </c>
      <c r="E8555">
        <v>13</v>
      </c>
      <c r="F8555" t="str">
        <f>_xlfn.XLOOKUP(B8555,Products!$A$2:$A$51,Products!$B$2:$B$51)</f>
        <v>Former</v>
      </c>
      <c r="G8555" t="str">
        <f>_xlfn.XLOOKUP(B8555,Products!$A$2:$A$51,Products!$C$2:$C$51)</f>
        <v>Books</v>
      </c>
      <c r="H8555">
        <f>_xlfn.XLOOKUP(B8555,Products!$A$2:$A$51,Products!$D$2:$D$51)</f>
        <v>373.97</v>
      </c>
      <c r="I8555" t="str">
        <f>_xlfn.XLOOKUP(E8555,Salespersons!$A$2:$A$101,Salespersons!$B$2:$B$101)</f>
        <v>Kevin Gross</v>
      </c>
      <c r="J8555" t="str">
        <f>_xlfn.XLOOKUP(E8555,Salespersons!$A$2:$A$101,Salespersons!$C$2:$C$101)</f>
        <v>North</v>
      </c>
      <c r="K8555">
        <f t="shared" si="399"/>
        <v>747.94</v>
      </c>
      <c r="L8555" t="str">
        <f t="shared" si="400"/>
        <v>July</v>
      </c>
      <c r="M8555" t="str">
        <f t="shared" si="401"/>
        <v>2024</v>
      </c>
    </row>
    <row r="8556" spans="1:13" x14ac:dyDescent="0.3">
      <c r="A8556">
        <v>8555</v>
      </c>
      <c r="B8556">
        <v>48</v>
      </c>
      <c r="C8556">
        <v>5</v>
      </c>
      <c r="D8556" s="2">
        <v>45851</v>
      </c>
      <c r="E8556">
        <v>98</v>
      </c>
      <c r="F8556" t="str">
        <f>_xlfn.XLOOKUP(B8556,Products!$A$2:$A$51,Products!$B$2:$B$51)</f>
        <v>Respond</v>
      </c>
      <c r="G8556" t="str">
        <f>_xlfn.XLOOKUP(B8556,Products!$A$2:$A$51,Products!$C$2:$C$51)</f>
        <v>Electronics</v>
      </c>
      <c r="H8556">
        <f>_xlfn.XLOOKUP(B8556,Products!$A$2:$A$51,Products!$D$2:$D$51)</f>
        <v>356.43</v>
      </c>
      <c r="I8556" t="str">
        <f>_xlfn.XLOOKUP(E8556,Salespersons!$A$2:$A$101,Salespersons!$B$2:$B$101)</f>
        <v>Mrs. Marie Rodriguez</v>
      </c>
      <c r="J8556" t="str">
        <f>_xlfn.XLOOKUP(E8556,Salespersons!$A$2:$A$101,Salespersons!$C$2:$C$101)</f>
        <v>East</v>
      </c>
      <c r="K8556">
        <f t="shared" si="399"/>
        <v>1782.15</v>
      </c>
      <c r="L8556" t="str">
        <f t="shared" si="400"/>
        <v>July</v>
      </c>
      <c r="M8556" t="str">
        <f t="shared" si="401"/>
        <v>2025</v>
      </c>
    </row>
    <row r="8557" spans="1:13" x14ac:dyDescent="0.3">
      <c r="A8557">
        <v>8556</v>
      </c>
      <c r="B8557">
        <v>1</v>
      </c>
      <c r="C8557">
        <v>8</v>
      </c>
      <c r="D8557" s="2">
        <v>45675</v>
      </c>
      <c r="E8557">
        <v>29</v>
      </c>
      <c r="F8557" t="str">
        <f>_xlfn.XLOOKUP(B8557,Products!$A$2:$A$51,Products!$B$2:$B$51)</f>
        <v>Increase</v>
      </c>
      <c r="G8557" t="str">
        <f>_xlfn.XLOOKUP(B8557,Products!$A$2:$A$51,Products!$C$2:$C$51)</f>
        <v>Books</v>
      </c>
      <c r="H8557">
        <f>_xlfn.XLOOKUP(B8557,Products!$A$2:$A$51,Products!$D$2:$D$51)</f>
        <v>101.78</v>
      </c>
      <c r="I8557" t="str">
        <f>_xlfn.XLOOKUP(E8557,Salespersons!$A$2:$A$101,Salespersons!$B$2:$B$101)</f>
        <v>Ryan Griffith</v>
      </c>
      <c r="J8557" t="str">
        <f>_xlfn.XLOOKUP(E8557,Salespersons!$A$2:$A$101,Salespersons!$C$2:$C$101)</f>
        <v>East</v>
      </c>
      <c r="K8557">
        <f t="shared" si="399"/>
        <v>814.24</v>
      </c>
      <c r="L8557" t="str">
        <f t="shared" si="400"/>
        <v>January</v>
      </c>
      <c r="M8557" t="str">
        <f t="shared" si="401"/>
        <v>2025</v>
      </c>
    </row>
    <row r="8558" spans="1:13" x14ac:dyDescent="0.3">
      <c r="A8558">
        <v>8557</v>
      </c>
      <c r="B8558">
        <v>25</v>
      </c>
      <c r="C8558">
        <v>8</v>
      </c>
      <c r="D8558" s="2">
        <v>45225</v>
      </c>
      <c r="E8558">
        <v>47</v>
      </c>
      <c r="F8558" t="str">
        <f>_xlfn.XLOOKUP(B8558,Products!$A$2:$A$51,Products!$B$2:$B$51)</f>
        <v>Give</v>
      </c>
      <c r="G8558" t="str">
        <f>_xlfn.XLOOKUP(B8558,Products!$A$2:$A$51,Products!$C$2:$C$51)</f>
        <v>Home &amp; Kitchen</v>
      </c>
      <c r="H8558">
        <f>_xlfn.XLOOKUP(B8558,Products!$A$2:$A$51,Products!$D$2:$D$51)</f>
        <v>262.41000000000003</v>
      </c>
      <c r="I8558" t="str">
        <f>_xlfn.XLOOKUP(E8558,Salespersons!$A$2:$A$101,Salespersons!$B$2:$B$101)</f>
        <v>Jasmine Smith</v>
      </c>
      <c r="J8558" t="str">
        <f>_xlfn.XLOOKUP(E8558,Salespersons!$A$2:$A$101,Salespersons!$C$2:$C$101)</f>
        <v>West</v>
      </c>
      <c r="K8558">
        <f t="shared" si="399"/>
        <v>2099.2800000000002</v>
      </c>
      <c r="L8558" t="str">
        <f t="shared" si="400"/>
        <v>October</v>
      </c>
      <c r="M8558" t="str">
        <f t="shared" si="401"/>
        <v>2023</v>
      </c>
    </row>
    <row r="8559" spans="1:13" x14ac:dyDescent="0.3">
      <c r="A8559">
        <v>8558</v>
      </c>
      <c r="B8559">
        <v>47</v>
      </c>
      <c r="C8559">
        <v>4</v>
      </c>
      <c r="D8559" s="2">
        <v>45506</v>
      </c>
      <c r="E8559">
        <v>69</v>
      </c>
      <c r="F8559" t="str">
        <f>_xlfn.XLOOKUP(B8559,Products!$A$2:$A$51,Products!$B$2:$B$51)</f>
        <v>Recent</v>
      </c>
      <c r="G8559" t="str">
        <f>_xlfn.XLOOKUP(B8559,Products!$A$2:$A$51,Products!$C$2:$C$51)</f>
        <v>Books</v>
      </c>
      <c r="H8559">
        <f>_xlfn.XLOOKUP(B8559,Products!$A$2:$A$51,Products!$D$2:$D$51)</f>
        <v>260.04000000000002</v>
      </c>
      <c r="I8559" t="str">
        <f>_xlfn.XLOOKUP(E8559,Salespersons!$A$2:$A$101,Salespersons!$B$2:$B$101)</f>
        <v>Raymond Flowers</v>
      </c>
      <c r="J8559" t="str">
        <f>_xlfn.XLOOKUP(E8559,Salespersons!$A$2:$A$101,Salespersons!$C$2:$C$101)</f>
        <v>North</v>
      </c>
      <c r="K8559">
        <f t="shared" si="399"/>
        <v>1040.1600000000001</v>
      </c>
      <c r="L8559" t="str">
        <f t="shared" si="400"/>
        <v>August</v>
      </c>
      <c r="M8559" t="str">
        <f t="shared" si="401"/>
        <v>2024</v>
      </c>
    </row>
    <row r="8560" spans="1:13" x14ac:dyDescent="0.3">
      <c r="A8560">
        <v>8559</v>
      </c>
      <c r="B8560">
        <v>13</v>
      </c>
      <c r="C8560">
        <v>7</v>
      </c>
      <c r="D8560" s="2">
        <v>45591</v>
      </c>
      <c r="E8560">
        <v>95</v>
      </c>
      <c r="F8560" t="str">
        <f>_xlfn.XLOOKUP(B8560,Products!$A$2:$A$51,Products!$B$2:$B$51)</f>
        <v>Beat</v>
      </c>
      <c r="G8560" t="str">
        <f>_xlfn.XLOOKUP(B8560,Products!$A$2:$A$51,Products!$C$2:$C$51)</f>
        <v>Toys</v>
      </c>
      <c r="H8560">
        <f>_xlfn.XLOOKUP(B8560,Products!$A$2:$A$51,Products!$D$2:$D$51)</f>
        <v>430.93</v>
      </c>
      <c r="I8560" t="str">
        <f>_xlfn.XLOOKUP(E8560,Salespersons!$A$2:$A$101,Salespersons!$B$2:$B$101)</f>
        <v>Theresa Silva</v>
      </c>
      <c r="J8560" t="str">
        <f>_xlfn.XLOOKUP(E8560,Salespersons!$A$2:$A$101,Salespersons!$C$2:$C$101)</f>
        <v>West</v>
      </c>
      <c r="K8560">
        <f t="shared" si="399"/>
        <v>3016.51</v>
      </c>
      <c r="L8560" t="str">
        <f t="shared" si="400"/>
        <v>October</v>
      </c>
      <c r="M8560" t="str">
        <f t="shared" si="401"/>
        <v>2024</v>
      </c>
    </row>
    <row r="8561" spans="1:13" x14ac:dyDescent="0.3">
      <c r="A8561">
        <v>8560</v>
      </c>
      <c r="B8561">
        <v>10</v>
      </c>
      <c r="C8561">
        <v>8</v>
      </c>
      <c r="D8561" s="2">
        <v>45125</v>
      </c>
      <c r="E8561">
        <v>11</v>
      </c>
      <c r="F8561" t="str">
        <f>_xlfn.XLOOKUP(B8561,Products!$A$2:$A$51,Products!$B$2:$B$51)</f>
        <v>Live</v>
      </c>
      <c r="G8561" t="str">
        <f>_xlfn.XLOOKUP(B8561,Products!$A$2:$A$51,Products!$C$2:$C$51)</f>
        <v>Home &amp; Kitchen</v>
      </c>
      <c r="H8561">
        <f>_xlfn.XLOOKUP(B8561,Products!$A$2:$A$51,Products!$D$2:$D$51)</f>
        <v>406.51</v>
      </c>
      <c r="I8561" t="str">
        <f>_xlfn.XLOOKUP(E8561,Salespersons!$A$2:$A$101,Salespersons!$B$2:$B$101)</f>
        <v>Alexander Ruiz</v>
      </c>
      <c r="J8561" t="str">
        <f>_xlfn.XLOOKUP(E8561,Salespersons!$A$2:$A$101,Salespersons!$C$2:$C$101)</f>
        <v>North</v>
      </c>
      <c r="K8561">
        <f t="shared" si="399"/>
        <v>3252.08</v>
      </c>
      <c r="L8561" t="str">
        <f t="shared" si="400"/>
        <v>July</v>
      </c>
      <c r="M8561" t="str">
        <f t="shared" si="401"/>
        <v>2023</v>
      </c>
    </row>
    <row r="8562" spans="1:13" x14ac:dyDescent="0.3">
      <c r="A8562">
        <v>8561</v>
      </c>
      <c r="B8562">
        <v>18</v>
      </c>
      <c r="C8562">
        <v>8</v>
      </c>
      <c r="D8562" s="2">
        <v>45639</v>
      </c>
      <c r="E8562">
        <v>63</v>
      </c>
      <c r="F8562" t="str">
        <f>_xlfn.XLOOKUP(B8562,Products!$A$2:$A$51,Products!$B$2:$B$51)</f>
        <v>You</v>
      </c>
      <c r="G8562" t="str">
        <f>_xlfn.XLOOKUP(B8562,Products!$A$2:$A$51,Products!$C$2:$C$51)</f>
        <v>Books</v>
      </c>
      <c r="H8562">
        <f>_xlfn.XLOOKUP(B8562,Products!$A$2:$A$51,Products!$D$2:$D$51)</f>
        <v>128.16</v>
      </c>
      <c r="I8562" t="str">
        <f>_xlfn.XLOOKUP(E8562,Salespersons!$A$2:$A$101,Salespersons!$B$2:$B$101)</f>
        <v>Nathaniel Jackson</v>
      </c>
      <c r="J8562" t="str">
        <f>_xlfn.XLOOKUP(E8562,Salespersons!$A$2:$A$101,Salespersons!$C$2:$C$101)</f>
        <v>West</v>
      </c>
      <c r="K8562">
        <f t="shared" si="399"/>
        <v>1025.28</v>
      </c>
      <c r="L8562" t="str">
        <f t="shared" si="400"/>
        <v>December</v>
      </c>
      <c r="M8562" t="str">
        <f t="shared" si="401"/>
        <v>2024</v>
      </c>
    </row>
    <row r="8563" spans="1:13" x14ac:dyDescent="0.3">
      <c r="A8563">
        <v>8562</v>
      </c>
      <c r="B8563">
        <v>36</v>
      </c>
      <c r="C8563">
        <v>5</v>
      </c>
      <c r="D8563" s="2">
        <v>45653</v>
      </c>
      <c r="E8563">
        <v>51</v>
      </c>
      <c r="F8563" t="str">
        <f>_xlfn.XLOOKUP(B8563,Products!$A$2:$A$51,Products!$B$2:$B$51)</f>
        <v>Agreement</v>
      </c>
      <c r="G8563" t="str">
        <f>_xlfn.XLOOKUP(B8563,Products!$A$2:$A$51,Products!$C$2:$C$51)</f>
        <v>Toys</v>
      </c>
      <c r="H8563">
        <f>_xlfn.XLOOKUP(B8563,Products!$A$2:$A$51,Products!$D$2:$D$51)</f>
        <v>240.8</v>
      </c>
      <c r="I8563" t="str">
        <f>_xlfn.XLOOKUP(E8563,Salespersons!$A$2:$A$101,Salespersons!$B$2:$B$101)</f>
        <v>Damon Snyder</v>
      </c>
      <c r="J8563" t="str">
        <f>_xlfn.XLOOKUP(E8563,Salespersons!$A$2:$A$101,Salespersons!$C$2:$C$101)</f>
        <v>North</v>
      </c>
      <c r="K8563">
        <f t="shared" si="399"/>
        <v>1204</v>
      </c>
      <c r="L8563" t="str">
        <f t="shared" si="400"/>
        <v>December</v>
      </c>
      <c r="M8563" t="str">
        <f t="shared" si="401"/>
        <v>2024</v>
      </c>
    </row>
    <row r="8564" spans="1:13" x14ac:dyDescent="0.3">
      <c r="A8564">
        <v>8563</v>
      </c>
      <c r="B8564">
        <v>22</v>
      </c>
      <c r="C8564">
        <v>2</v>
      </c>
      <c r="D8564" s="2">
        <v>45584</v>
      </c>
      <c r="E8564">
        <v>60</v>
      </c>
      <c r="F8564" t="str">
        <f>_xlfn.XLOOKUP(B8564,Products!$A$2:$A$51,Products!$B$2:$B$51)</f>
        <v>Detail</v>
      </c>
      <c r="G8564" t="str">
        <f>_xlfn.XLOOKUP(B8564,Products!$A$2:$A$51,Products!$C$2:$C$51)</f>
        <v>Clothing</v>
      </c>
      <c r="H8564">
        <f>_xlfn.XLOOKUP(B8564,Products!$A$2:$A$51,Products!$D$2:$D$51)</f>
        <v>393.11</v>
      </c>
      <c r="I8564" t="str">
        <f>_xlfn.XLOOKUP(E8564,Salespersons!$A$2:$A$101,Salespersons!$B$2:$B$101)</f>
        <v>Linda Cummings</v>
      </c>
      <c r="J8564" t="str">
        <f>_xlfn.XLOOKUP(E8564,Salespersons!$A$2:$A$101,Salespersons!$C$2:$C$101)</f>
        <v>East</v>
      </c>
      <c r="K8564">
        <f t="shared" si="399"/>
        <v>786.22</v>
      </c>
      <c r="L8564" t="str">
        <f t="shared" si="400"/>
        <v>October</v>
      </c>
      <c r="M8564" t="str">
        <f t="shared" si="401"/>
        <v>2024</v>
      </c>
    </row>
    <row r="8565" spans="1:13" x14ac:dyDescent="0.3">
      <c r="A8565">
        <v>8564</v>
      </c>
      <c r="B8565">
        <v>6</v>
      </c>
      <c r="C8565">
        <v>2</v>
      </c>
      <c r="D8565" s="2">
        <v>45852</v>
      </c>
      <c r="E8565">
        <v>47</v>
      </c>
      <c r="F8565" t="str">
        <f>_xlfn.XLOOKUP(B8565,Products!$A$2:$A$51,Products!$B$2:$B$51)</f>
        <v>Gas</v>
      </c>
      <c r="G8565" t="str">
        <f>_xlfn.XLOOKUP(B8565,Products!$A$2:$A$51,Products!$C$2:$C$51)</f>
        <v>Home &amp; Kitchen</v>
      </c>
      <c r="H8565">
        <f>_xlfn.XLOOKUP(B8565,Products!$A$2:$A$51,Products!$D$2:$D$51)</f>
        <v>79.7</v>
      </c>
      <c r="I8565" t="str">
        <f>_xlfn.XLOOKUP(E8565,Salespersons!$A$2:$A$101,Salespersons!$B$2:$B$101)</f>
        <v>Jasmine Smith</v>
      </c>
      <c r="J8565" t="str">
        <f>_xlfn.XLOOKUP(E8565,Salespersons!$A$2:$A$101,Salespersons!$C$2:$C$101)</f>
        <v>West</v>
      </c>
      <c r="K8565">
        <f t="shared" si="399"/>
        <v>159.4</v>
      </c>
      <c r="L8565" t="str">
        <f t="shared" si="400"/>
        <v>July</v>
      </c>
      <c r="M8565" t="str">
        <f t="shared" si="401"/>
        <v>2025</v>
      </c>
    </row>
    <row r="8566" spans="1:13" x14ac:dyDescent="0.3">
      <c r="A8566">
        <v>8565</v>
      </c>
      <c r="B8566">
        <v>27</v>
      </c>
      <c r="C8566">
        <v>5</v>
      </c>
      <c r="D8566" s="2">
        <v>45410</v>
      </c>
      <c r="E8566">
        <v>4</v>
      </c>
      <c r="F8566" t="str">
        <f>_xlfn.XLOOKUP(B8566,Products!$A$2:$A$51,Products!$B$2:$B$51)</f>
        <v>Girl</v>
      </c>
      <c r="G8566" t="str">
        <f>_xlfn.XLOOKUP(B8566,Products!$A$2:$A$51,Products!$C$2:$C$51)</f>
        <v>Home &amp; Kitchen</v>
      </c>
      <c r="H8566">
        <f>_xlfn.XLOOKUP(B8566,Products!$A$2:$A$51,Products!$D$2:$D$51)</f>
        <v>475.19</v>
      </c>
      <c r="I8566" t="str">
        <f>_xlfn.XLOOKUP(E8566,Salespersons!$A$2:$A$101,Salespersons!$B$2:$B$101)</f>
        <v>Luke Bennett</v>
      </c>
      <c r="J8566" t="str">
        <f>_xlfn.XLOOKUP(E8566,Salespersons!$A$2:$A$101,Salespersons!$C$2:$C$101)</f>
        <v>West</v>
      </c>
      <c r="K8566">
        <f t="shared" si="399"/>
        <v>2375.9499999999998</v>
      </c>
      <c r="L8566" t="str">
        <f t="shared" si="400"/>
        <v>April</v>
      </c>
      <c r="M8566" t="str">
        <f t="shared" si="401"/>
        <v>2024</v>
      </c>
    </row>
    <row r="8567" spans="1:13" x14ac:dyDescent="0.3">
      <c r="A8567">
        <v>8566</v>
      </c>
      <c r="B8567">
        <v>8</v>
      </c>
      <c r="C8567">
        <v>4</v>
      </c>
      <c r="D8567" s="2">
        <v>45733</v>
      </c>
      <c r="E8567">
        <v>7</v>
      </c>
      <c r="F8567" t="str">
        <f>_xlfn.XLOOKUP(B8567,Products!$A$2:$A$51,Products!$B$2:$B$51)</f>
        <v>Center</v>
      </c>
      <c r="G8567" t="str">
        <f>_xlfn.XLOOKUP(B8567,Products!$A$2:$A$51,Products!$C$2:$C$51)</f>
        <v>Home &amp; Kitchen</v>
      </c>
      <c r="H8567">
        <f>_xlfn.XLOOKUP(B8567,Products!$A$2:$A$51,Products!$D$2:$D$51)</f>
        <v>275.3</v>
      </c>
      <c r="I8567" t="str">
        <f>_xlfn.XLOOKUP(E8567,Salespersons!$A$2:$A$101,Salespersons!$B$2:$B$101)</f>
        <v>Robert Montes</v>
      </c>
      <c r="J8567" t="str">
        <f>_xlfn.XLOOKUP(E8567,Salespersons!$A$2:$A$101,Salespersons!$C$2:$C$101)</f>
        <v>West</v>
      </c>
      <c r="K8567">
        <f t="shared" si="399"/>
        <v>1101.2</v>
      </c>
      <c r="L8567" t="str">
        <f t="shared" si="400"/>
        <v>March</v>
      </c>
      <c r="M8567" t="str">
        <f t="shared" si="401"/>
        <v>2025</v>
      </c>
    </row>
    <row r="8568" spans="1:13" x14ac:dyDescent="0.3">
      <c r="A8568">
        <v>8567</v>
      </c>
      <c r="B8568">
        <v>24</v>
      </c>
      <c r="C8568">
        <v>4</v>
      </c>
      <c r="D8568" s="2">
        <v>45152</v>
      </c>
      <c r="E8568">
        <v>87</v>
      </c>
      <c r="F8568" t="str">
        <f>_xlfn.XLOOKUP(B8568,Products!$A$2:$A$51,Products!$B$2:$B$51)</f>
        <v>Still</v>
      </c>
      <c r="G8568" t="str">
        <f>_xlfn.XLOOKUP(B8568,Products!$A$2:$A$51,Products!$C$2:$C$51)</f>
        <v>Electronics</v>
      </c>
      <c r="H8568">
        <f>_xlfn.XLOOKUP(B8568,Products!$A$2:$A$51,Products!$D$2:$D$51)</f>
        <v>68.260000000000005</v>
      </c>
      <c r="I8568" t="str">
        <f>_xlfn.XLOOKUP(E8568,Salespersons!$A$2:$A$101,Salespersons!$B$2:$B$101)</f>
        <v>Jordan Ramirez</v>
      </c>
      <c r="J8568" t="str">
        <f>_xlfn.XLOOKUP(E8568,Salespersons!$A$2:$A$101,Salespersons!$C$2:$C$101)</f>
        <v>South</v>
      </c>
      <c r="K8568">
        <f t="shared" si="399"/>
        <v>273.04000000000002</v>
      </c>
      <c r="L8568" t="str">
        <f t="shared" si="400"/>
        <v>August</v>
      </c>
      <c r="M8568" t="str">
        <f t="shared" si="401"/>
        <v>2023</v>
      </c>
    </row>
    <row r="8569" spans="1:13" x14ac:dyDescent="0.3">
      <c r="A8569">
        <v>8568</v>
      </c>
      <c r="B8569">
        <v>20</v>
      </c>
      <c r="C8569">
        <v>3</v>
      </c>
      <c r="D8569" s="2">
        <v>45262</v>
      </c>
      <c r="E8569">
        <v>31</v>
      </c>
      <c r="F8569" t="str">
        <f>_xlfn.XLOOKUP(B8569,Products!$A$2:$A$51,Products!$B$2:$B$51)</f>
        <v>Common</v>
      </c>
      <c r="G8569" t="str">
        <f>_xlfn.XLOOKUP(B8569,Products!$A$2:$A$51,Products!$C$2:$C$51)</f>
        <v>Electronics</v>
      </c>
      <c r="H8569">
        <f>_xlfn.XLOOKUP(B8569,Products!$A$2:$A$51,Products!$D$2:$D$51)</f>
        <v>486.94</v>
      </c>
      <c r="I8569" t="str">
        <f>_xlfn.XLOOKUP(E8569,Salespersons!$A$2:$A$101,Salespersons!$B$2:$B$101)</f>
        <v>Brooke Williams</v>
      </c>
      <c r="J8569" t="str">
        <f>_xlfn.XLOOKUP(E8569,Salespersons!$A$2:$A$101,Salespersons!$C$2:$C$101)</f>
        <v>West</v>
      </c>
      <c r="K8569">
        <f t="shared" si="399"/>
        <v>1460.82</v>
      </c>
      <c r="L8569" t="str">
        <f t="shared" si="400"/>
        <v>December</v>
      </c>
      <c r="M8569" t="str">
        <f t="shared" si="401"/>
        <v>2023</v>
      </c>
    </row>
    <row r="8570" spans="1:13" x14ac:dyDescent="0.3">
      <c r="A8570">
        <v>8569</v>
      </c>
      <c r="B8570">
        <v>22</v>
      </c>
      <c r="C8570">
        <v>9</v>
      </c>
      <c r="D8570" s="2">
        <v>45465</v>
      </c>
      <c r="E8570">
        <v>81</v>
      </c>
      <c r="F8570" t="str">
        <f>_xlfn.XLOOKUP(B8570,Products!$A$2:$A$51,Products!$B$2:$B$51)</f>
        <v>Detail</v>
      </c>
      <c r="G8570" t="str">
        <f>_xlfn.XLOOKUP(B8570,Products!$A$2:$A$51,Products!$C$2:$C$51)</f>
        <v>Clothing</v>
      </c>
      <c r="H8570">
        <f>_xlfn.XLOOKUP(B8570,Products!$A$2:$A$51,Products!$D$2:$D$51)</f>
        <v>393.11</v>
      </c>
      <c r="I8570" t="str">
        <f>_xlfn.XLOOKUP(E8570,Salespersons!$A$2:$A$101,Salespersons!$B$2:$B$101)</f>
        <v>Stephanie Mendez</v>
      </c>
      <c r="J8570" t="str">
        <f>_xlfn.XLOOKUP(E8570,Salespersons!$A$2:$A$101,Salespersons!$C$2:$C$101)</f>
        <v>East</v>
      </c>
      <c r="K8570">
        <f t="shared" si="399"/>
        <v>3537.9900000000002</v>
      </c>
      <c r="L8570" t="str">
        <f t="shared" si="400"/>
        <v>June</v>
      </c>
      <c r="M8570" t="str">
        <f t="shared" si="401"/>
        <v>2024</v>
      </c>
    </row>
    <row r="8571" spans="1:13" x14ac:dyDescent="0.3">
      <c r="A8571">
        <v>8570</v>
      </c>
      <c r="B8571">
        <v>9</v>
      </c>
      <c r="C8571">
        <v>8</v>
      </c>
      <c r="D8571" s="2">
        <v>45782</v>
      </c>
      <c r="E8571">
        <v>74</v>
      </c>
      <c r="F8571" t="str">
        <f>_xlfn.XLOOKUP(B8571,Products!$A$2:$A$51,Products!$B$2:$B$51)</f>
        <v>Different</v>
      </c>
      <c r="G8571" t="str">
        <f>_xlfn.XLOOKUP(B8571,Products!$A$2:$A$51,Products!$C$2:$C$51)</f>
        <v>Home &amp; Kitchen</v>
      </c>
      <c r="H8571">
        <f>_xlfn.XLOOKUP(B8571,Products!$A$2:$A$51,Products!$D$2:$D$51)</f>
        <v>317.12</v>
      </c>
      <c r="I8571" t="str">
        <f>_xlfn.XLOOKUP(E8571,Salespersons!$A$2:$A$101,Salespersons!$B$2:$B$101)</f>
        <v>Kevin Smith</v>
      </c>
      <c r="J8571" t="str">
        <f>_xlfn.XLOOKUP(E8571,Salespersons!$A$2:$A$101,Salespersons!$C$2:$C$101)</f>
        <v>South</v>
      </c>
      <c r="K8571">
        <f t="shared" si="399"/>
        <v>2536.96</v>
      </c>
      <c r="L8571" t="str">
        <f t="shared" si="400"/>
        <v>May</v>
      </c>
      <c r="M8571" t="str">
        <f t="shared" si="401"/>
        <v>2025</v>
      </c>
    </row>
    <row r="8572" spans="1:13" x14ac:dyDescent="0.3">
      <c r="A8572">
        <v>8571</v>
      </c>
      <c r="B8572">
        <v>40</v>
      </c>
      <c r="C8572">
        <v>4</v>
      </c>
      <c r="D8572" s="2">
        <v>45194</v>
      </c>
      <c r="E8572">
        <v>86</v>
      </c>
      <c r="F8572" t="str">
        <f>_xlfn.XLOOKUP(B8572,Products!$A$2:$A$51,Products!$B$2:$B$51)</f>
        <v>Agent</v>
      </c>
      <c r="G8572" t="str">
        <f>_xlfn.XLOOKUP(B8572,Products!$A$2:$A$51,Products!$C$2:$C$51)</f>
        <v>Toys</v>
      </c>
      <c r="H8572">
        <f>_xlfn.XLOOKUP(B8572,Products!$A$2:$A$51,Products!$D$2:$D$51)</f>
        <v>228.56</v>
      </c>
      <c r="I8572" t="str">
        <f>_xlfn.XLOOKUP(E8572,Salespersons!$A$2:$A$101,Salespersons!$B$2:$B$101)</f>
        <v>Susan Wheeler</v>
      </c>
      <c r="J8572" t="str">
        <f>_xlfn.XLOOKUP(E8572,Salespersons!$A$2:$A$101,Salespersons!$C$2:$C$101)</f>
        <v>West</v>
      </c>
      <c r="K8572">
        <f t="shared" si="399"/>
        <v>914.24</v>
      </c>
      <c r="L8572" t="str">
        <f t="shared" si="400"/>
        <v>September</v>
      </c>
      <c r="M8572" t="str">
        <f t="shared" si="401"/>
        <v>2023</v>
      </c>
    </row>
    <row r="8573" spans="1:13" x14ac:dyDescent="0.3">
      <c r="A8573">
        <v>8572</v>
      </c>
      <c r="B8573">
        <v>50</v>
      </c>
      <c r="C8573">
        <v>7</v>
      </c>
      <c r="D8573" s="2">
        <v>45713</v>
      </c>
      <c r="E8573">
        <v>30</v>
      </c>
      <c r="F8573" t="str">
        <f>_xlfn.XLOOKUP(B8573,Products!$A$2:$A$51,Products!$B$2:$B$51)</f>
        <v>Newspaper</v>
      </c>
      <c r="G8573" t="str">
        <f>_xlfn.XLOOKUP(B8573,Products!$A$2:$A$51,Products!$C$2:$C$51)</f>
        <v>Clothing</v>
      </c>
      <c r="H8573">
        <f>_xlfn.XLOOKUP(B8573,Products!$A$2:$A$51,Products!$D$2:$D$51)</f>
        <v>256.36</v>
      </c>
      <c r="I8573" t="str">
        <f>_xlfn.XLOOKUP(E8573,Salespersons!$A$2:$A$101,Salespersons!$B$2:$B$101)</f>
        <v>Chase Gilbert</v>
      </c>
      <c r="J8573" t="str">
        <f>_xlfn.XLOOKUP(E8573,Salespersons!$A$2:$A$101,Salespersons!$C$2:$C$101)</f>
        <v>East</v>
      </c>
      <c r="K8573">
        <f t="shared" si="399"/>
        <v>1794.52</v>
      </c>
      <c r="L8573" t="str">
        <f t="shared" si="400"/>
        <v>February</v>
      </c>
      <c r="M8573" t="str">
        <f t="shared" si="401"/>
        <v>2025</v>
      </c>
    </row>
    <row r="8574" spans="1:13" x14ac:dyDescent="0.3">
      <c r="A8574">
        <v>8573</v>
      </c>
      <c r="B8574">
        <v>39</v>
      </c>
      <c r="C8574">
        <v>8</v>
      </c>
      <c r="D8574" s="2">
        <v>45359</v>
      </c>
      <c r="E8574">
        <v>29</v>
      </c>
      <c r="F8574" t="str">
        <f>_xlfn.XLOOKUP(B8574,Products!$A$2:$A$51,Products!$B$2:$B$51)</f>
        <v>Reflect</v>
      </c>
      <c r="G8574" t="str">
        <f>_xlfn.XLOOKUP(B8574,Products!$A$2:$A$51,Products!$C$2:$C$51)</f>
        <v>Clothing</v>
      </c>
      <c r="H8574">
        <f>_xlfn.XLOOKUP(B8574,Products!$A$2:$A$51,Products!$D$2:$D$51)</f>
        <v>194.89</v>
      </c>
      <c r="I8574" t="str">
        <f>_xlfn.XLOOKUP(E8574,Salespersons!$A$2:$A$101,Salespersons!$B$2:$B$101)</f>
        <v>Ryan Griffith</v>
      </c>
      <c r="J8574" t="str">
        <f>_xlfn.XLOOKUP(E8574,Salespersons!$A$2:$A$101,Salespersons!$C$2:$C$101)</f>
        <v>East</v>
      </c>
      <c r="K8574">
        <f t="shared" si="399"/>
        <v>1559.12</v>
      </c>
      <c r="L8574" t="str">
        <f t="shared" si="400"/>
        <v>March</v>
      </c>
      <c r="M8574" t="str">
        <f t="shared" si="401"/>
        <v>2024</v>
      </c>
    </row>
    <row r="8575" spans="1:13" x14ac:dyDescent="0.3">
      <c r="A8575">
        <v>8574</v>
      </c>
      <c r="B8575">
        <v>19</v>
      </c>
      <c r="C8575">
        <v>6</v>
      </c>
      <c r="D8575" s="2">
        <v>45172</v>
      </c>
      <c r="E8575">
        <v>81</v>
      </c>
      <c r="F8575" t="str">
        <f>_xlfn.XLOOKUP(B8575,Products!$A$2:$A$51,Products!$B$2:$B$51)</f>
        <v>Daughter</v>
      </c>
      <c r="G8575" t="str">
        <f>_xlfn.XLOOKUP(B8575,Products!$A$2:$A$51,Products!$C$2:$C$51)</f>
        <v>Home &amp; Kitchen</v>
      </c>
      <c r="H8575">
        <f>_xlfn.XLOOKUP(B8575,Products!$A$2:$A$51,Products!$D$2:$D$51)</f>
        <v>373.4</v>
      </c>
      <c r="I8575" t="str">
        <f>_xlfn.XLOOKUP(E8575,Salespersons!$A$2:$A$101,Salespersons!$B$2:$B$101)</f>
        <v>Stephanie Mendez</v>
      </c>
      <c r="J8575" t="str">
        <f>_xlfn.XLOOKUP(E8575,Salespersons!$A$2:$A$101,Salespersons!$C$2:$C$101)</f>
        <v>East</v>
      </c>
      <c r="K8575">
        <f t="shared" si="399"/>
        <v>2240.3999999999996</v>
      </c>
      <c r="L8575" t="str">
        <f t="shared" si="400"/>
        <v>September</v>
      </c>
      <c r="M8575" t="str">
        <f t="shared" si="401"/>
        <v>2023</v>
      </c>
    </row>
    <row r="8576" spans="1:13" x14ac:dyDescent="0.3">
      <c r="A8576">
        <v>8575</v>
      </c>
      <c r="B8576">
        <v>50</v>
      </c>
      <c r="C8576">
        <v>2</v>
      </c>
      <c r="D8576" s="2">
        <v>45468</v>
      </c>
      <c r="E8576">
        <v>43</v>
      </c>
      <c r="F8576" t="str">
        <f>_xlfn.XLOOKUP(B8576,Products!$A$2:$A$51,Products!$B$2:$B$51)</f>
        <v>Newspaper</v>
      </c>
      <c r="G8576" t="str">
        <f>_xlfn.XLOOKUP(B8576,Products!$A$2:$A$51,Products!$C$2:$C$51)</f>
        <v>Clothing</v>
      </c>
      <c r="H8576">
        <f>_xlfn.XLOOKUP(B8576,Products!$A$2:$A$51,Products!$D$2:$D$51)</f>
        <v>256.36</v>
      </c>
      <c r="I8576" t="str">
        <f>_xlfn.XLOOKUP(E8576,Salespersons!$A$2:$A$101,Salespersons!$B$2:$B$101)</f>
        <v>George Dean</v>
      </c>
      <c r="J8576" t="str">
        <f>_xlfn.XLOOKUP(E8576,Salespersons!$A$2:$A$101,Salespersons!$C$2:$C$101)</f>
        <v>South</v>
      </c>
      <c r="K8576">
        <f t="shared" si="399"/>
        <v>512.72</v>
      </c>
      <c r="L8576" t="str">
        <f t="shared" si="400"/>
        <v>June</v>
      </c>
      <c r="M8576" t="str">
        <f t="shared" si="401"/>
        <v>2024</v>
      </c>
    </row>
    <row r="8577" spans="1:13" x14ac:dyDescent="0.3">
      <c r="A8577">
        <v>8576</v>
      </c>
      <c r="B8577">
        <v>1</v>
      </c>
      <c r="C8577">
        <v>8</v>
      </c>
      <c r="D8577" s="2">
        <v>45824</v>
      </c>
      <c r="E8577">
        <v>85</v>
      </c>
      <c r="F8577" t="str">
        <f>_xlfn.XLOOKUP(B8577,Products!$A$2:$A$51,Products!$B$2:$B$51)</f>
        <v>Increase</v>
      </c>
      <c r="G8577" t="str">
        <f>_xlfn.XLOOKUP(B8577,Products!$A$2:$A$51,Products!$C$2:$C$51)</f>
        <v>Books</v>
      </c>
      <c r="H8577">
        <f>_xlfn.XLOOKUP(B8577,Products!$A$2:$A$51,Products!$D$2:$D$51)</f>
        <v>101.78</v>
      </c>
      <c r="I8577" t="str">
        <f>_xlfn.XLOOKUP(E8577,Salespersons!$A$2:$A$101,Salespersons!$B$2:$B$101)</f>
        <v>Kristin Rodriguez</v>
      </c>
      <c r="J8577" t="str">
        <f>_xlfn.XLOOKUP(E8577,Salespersons!$A$2:$A$101,Salespersons!$C$2:$C$101)</f>
        <v>West</v>
      </c>
      <c r="K8577">
        <f t="shared" si="399"/>
        <v>814.24</v>
      </c>
      <c r="L8577" t="str">
        <f t="shared" si="400"/>
        <v>June</v>
      </c>
      <c r="M8577" t="str">
        <f t="shared" si="401"/>
        <v>2025</v>
      </c>
    </row>
    <row r="8578" spans="1:13" x14ac:dyDescent="0.3">
      <c r="A8578">
        <v>8577</v>
      </c>
      <c r="B8578">
        <v>11</v>
      </c>
      <c r="C8578">
        <v>3</v>
      </c>
      <c r="D8578" s="2">
        <v>45395</v>
      </c>
      <c r="E8578">
        <v>22</v>
      </c>
      <c r="F8578" t="str">
        <f>_xlfn.XLOOKUP(B8578,Products!$A$2:$A$51,Products!$B$2:$B$51)</f>
        <v>News</v>
      </c>
      <c r="G8578" t="str">
        <f>_xlfn.XLOOKUP(B8578,Products!$A$2:$A$51,Products!$C$2:$C$51)</f>
        <v>Clothing</v>
      </c>
      <c r="H8578">
        <f>_xlfn.XLOOKUP(B8578,Products!$A$2:$A$51,Products!$D$2:$D$51)</f>
        <v>113.76</v>
      </c>
      <c r="I8578" t="str">
        <f>_xlfn.XLOOKUP(E8578,Salespersons!$A$2:$A$101,Salespersons!$B$2:$B$101)</f>
        <v>Laura Barnes</v>
      </c>
      <c r="J8578" t="str">
        <f>_xlfn.XLOOKUP(E8578,Salespersons!$A$2:$A$101,Salespersons!$C$2:$C$101)</f>
        <v>North</v>
      </c>
      <c r="K8578">
        <f t="shared" si="399"/>
        <v>341.28000000000003</v>
      </c>
      <c r="L8578" t="str">
        <f t="shared" si="400"/>
        <v>April</v>
      </c>
      <c r="M8578" t="str">
        <f t="shared" si="401"/>
        <v>2024</v>
      </c>
    </row>
    <row r="8579" spans="1:13" x14ac:dyDescent="0.3">
      <c r="A8579">
        <v>8578</v>
      </c>
      <c r="B8579">
        <v>41</v>
      </c>
      <c r="C8579">
        <v>4</v>
      </c>
      <c r="D8579" s="2">
        <v>45179</v>
      </c>
      <c r="E8579">
        <v>48</v>
      </c>
      <c r="F8579" t="str">
        <f>_xlfn.XLOOKUP(B8579,Products!$A$2:$A$51,Products!$B$2:$B$51)</f>
        <v>Almost</v>
      </c>
      <c r="G8579" t="str">
        <f>_xlfn.XLOOKUP(B8579,Products!$A$2:$A$51,Products!$C$2:$C$51)</f>
        <v>Home &amp; Kitchen</v>
      </c>
      <c r="H8579">
        <f>_xlfn.XLOOKUP(B8579,Products!$A$2:$A$51,Products!$D$2:$D$51)</f>
        <v>70.72</v>
      </c>
      <c r="I8579" t="str">
        <f>_xlfn.XLOOKUP(E8579,Salespersons!$A$2:$A$101,Salespersons!$B$2:$B$101)</f>
        <v>Jacob Woods</v>
      </c>
      <c r="J8579" t="str">
        <f>_xlfn.XLOOKUP(E8579,Salespersons!$A$2:$A$101,Salespersons!$C$2:$C$101)</f>
        <v>West</v>
      </c>
      <c r="K8579">
        <f t="shared" ref="K8579:K8642" si="402">C8579*H8579</f>
        <v>282.88</v>
      </c>
      <c r="L8579" t="str">
        <f t="shared" ref="L8579:L8642" si="403">TEXT(D8579,"MMMM")</f>
        <v>September</v>
      </c>
      <c r="M8579" t="str">
        <f t="shared" ref="M8579:M8642" si="404">TEXT(D8579,"YYYY")</f>
        <v>2023</v>
      </c>
    </row>
    <row r="8580" spans="1:13" x14ac:dyDescent="0.3">
      <c r="A8580">
        <v>8579</v>
      </c>
      <c r="B8580">
        <v>42</v>
      </c>
      <c r="C8580">
        <v>4</v>
      </c>
      <c r="D8580" s="2">
        <v>45599</v>
      </c>
      <c r="E8580">
        <v>48</v>
      </c>
      <c r="F8580" t="str">
        <f>_xlfn.XLOOKUP(B8580,Products!$A$2:$A$51,Products!$B$2:$B$51)</f>
        <v>Deep</v>
      </c>
      <c r="G8580" t="str">
        <f>_xlfn.XLOOKUP(B8580,Products!$A$2:$A$51,Products!$C$2:$C$51)</f>
        <v>Toys</v>
      </c>
      <c r="H8580">
        <f>_xlfn.XLOOKUP(B8580,Products!$A$2:$A$51,Products!$D$2:$D$51)</f>
        <v>51.98</v>
      </c>
      <c r="I8580" t="str">
        <f>_xlfn.XLOOKUP(E8580,Salespersons!$A$2:$A$101,Salespersons!$B$2:$B$101)</f>
        <v>Jacob Woods</v>
      </c>
      <c r="J8580" t="str">
        <f>_xlfn.XLOOKUP(E8580,Salespersons!$A$2:$A$101,Salespersons!$C$2:$C$101)</f>
        <v>West</v>
      </c>
      <c r="K8580">
        <f t="shared" si="402"/>
        <v>207.92</v>
      </c>
      <c r="L8580" t="str">
        <f t="shared" si="403"/>
        <v>November</v>
      </c>
      <c r="M8580" t="str">
        <f t="shared" si="404"/>
        <v>2024</v>
      </c>
    </row>
    <row r="8581" spans="1:13" x14ac:dyDescent="0.3">
      <c r="A8581">
        <v>8580</v>
      </c>
      <c r="B8581">
        <v>10</v>
      </c>
      <c r="C8581">
        <v>7</v>
      </c>
      <c r="D8581" s="2">
        <v>45592</v>
      </c>
      <c r="E8581">
        <v>57</v>
      </c>
      <c r="F8581" t="str">
        <f>_xlfn.XLOOKUP(B8581,Products!$A$2:$A$51,Products!$B$2:$B$51)</f>
        <v>Live</v>
      </c>
      <c r="G8581" t="str">
        <f>_xlfn.XLOOKUP(B8581,Products!$A$2:$A$51,Products!$C$2:$C$51)</f>
        <v>Home &amp; Kitchen</v>
      </c>
      <c r="H8581">
        <f>_xlfn.XLOOKUP(B8581,Products!$A$2:$A$51,Products!$D$2:$D$51)</f>
        <v>406.51</v>
      </c>
      <c r="I8581" t="str">
        <f>_xlfn.XLOOKUP(E8581,Salespersons!$A$2:$A$101,Salespersons!$B$2:$B$101)</f>
        <v>Sally Gutierrez</v>
      </c>
      <c r="J8581" t="str">
        <f>_xlfn.XLOOKUP(E8581,Salespersons!$A$2:$A$101,Salespersons!$C$2:$C$101)</f>
        <v>North</v>
      </c>
      <c r="K8581">
        <f t="shared" si="402"/>
        <v>2845.5699999999997</v>
      </c>
      <c r="L8581" t="str">
        <f t="shared" si="403"/>
        <v>October</v>
      </c>
      <c r="M8581" t="str">
        <f t="shared" si="404"/>
        <v>2024</v>
      </c>
    </row>
    <row r="8582" spans="1:13" x14ac:dyDescent="0.3">
      <c r="A8582">
        <v>8581</v>
      </c>
      <c r="B8582">
        <v>1</v>
      </c>
      <c r="C8582">
        <v>8</v>
      </c>
      <c r="D8582" s="2">
        <v>45125</v>
      </c>
      <c r="E8582">
        <v>22</v>
      </c>
      <c r="F8582" t="str">
        <f>_xlfn.XLOOKUP(B8582,Products!$A$2:$A$51,Products!$B$2:$B$51)</f>
        <v>Increase</v>
      </c>
      <c r="G8582" t="str">
        <f>_xlfn.XLOOKUP(B8582,Products!$A$2:$A$51,Products!$C$2:$C$51)</f>
        <v>Books</v>
      </c>
      <c r="H8582">
        <f>_xlfn.XLOOKUP(B8582,Products!$A$2:$A$51,Products!$D$2:$D$51)</f>
        <v>101.78</v>
      </c>
      <c r="I8582" t="str">
        <f>_xlfn.XLOOKUP(E8582,Salespersons!$A$2:$A$101,Salespersons!$B$2:$B$101)</f>
        <v>Laura Barnes</v>
      </c>
      <c r="J8582" t="str">
        <f>_xlfn.XLOOKUP(E8582,Salespersons!$A$2:$A$101,Salespersons!$C$2:$C$101)</f>
        <v>North</v>
      </c>
      <c r="K8582">
        <f t="shared" si="402"/>
        <v>814.24</v>
      </c>
      <c r="L8582" t="str">
        <f t="shared" si="403"/>
        <v>July</v>
      </c>
      <c r="M8582" t="str">
        <f t="shared" si="404"/>
        <v>2023</v>
      </c>
    </row>
    <row r="8583" spans="1:13" x14ac:dyDescent="0.3">
      <c r="A8583">
        <v>8582</v>
      </c>
      <c r="B8583">
        <v>27</v>
      </c>
      <c r="C8583">
        <v>9</v>
      </c>
      <c r="D8583" s="2">
        <v>45820</v>
      </c>
      <c r="E8583">
        <v>27</v>
      </c>
      <c r="F8583" t="str">
        <f>_xlfn.XLOOKUP(B8583,Products!$A$2:$A$51,Products!$B$2:$B$51)</f>
        <v>Girl</v>
      </c>
      <c r="G8583" t="str">
        <f>_xlfn.XLOOKUP(B8583,Products!$A$2:$A$51,Products!$C$2:$C$51)</f>
        <v>Home &amp; Kitchen</v>
      </c>
      <c r="H8583">
        <f>_xlfn.XLOOKUP(B8583,Products!$A$2:$A$51,Products!$D$2:$D$51)</f>
        <v>475.19</v>
      </c>
      <c r="I8583" t="str">
        <f>_xlfn.XLOOKUP(E8583,Salespersons!$A$2:$A$101,Salespersons!$B$2:$B$101)</f>
        <v>Emily Smith</v>
      </c>
      <c r="J8583" t="str">
        <f>_xlfn.XLOOKUP(E8583,Salespersons!$A$2:$A$101,Salespersons!$C$2:$C$101)</f>
        <v>South</v>
      </c>
      <c r="K8583">
        <f t="shared" si="402"/>
        <v>4276.71</v>
      </c>
      <c r="L8583" t="str">
        <f t="shared" si="403"/>
        <v>June</v>
      </c>
      <c r="M8583" t="str">
        <f t="shared" si="404"/>
        <v>2025</v>
      </c>
    </row>
    <row r="8584" spans="1:13" x14ac:dyDescent="0.3">
      <c r="A8584">
        <v>8583</v>
      </c>
      <c r="B8584">
        <v>17</v>
      </c>
      <c r="C8584">
        <v>1</v>
      </c>
      <c r="D8584" s="2">
        <v>45281</v>
      </c>
      <c r="E8584">
        <v>87</v>
      </c>
      <c r="F8584" t="str">
        <f>_xlfn.XLOOKUP(B8584,Products!$A$2:$A$51,Products!$B$2:$B$51)</f>
        <v>Perhaps</v>
      </c>
      <c r="G8584" t="str">
        <f>_xlfn.XLOOKUP(B8584,Products!$A$2:$A$51,Products!$C$2:$C$51)</f>
        <v>Clothing</v>
      </c>
      <c r="H8584">
        <f>_xlfn.XLOOKUP(B8584,Products!$A$2:$A$51,Products!$D$2:$D$51)</f>
        <v>165.26</v>
      </c>
      <c r="I8584" t="str">
        <f>_xlfn.XLOOKUP(E8584,Salespersons!$A$2:$A$101,Salespersons!$B$2:$B$101)</f>
        <v>Jordan Ramirez</v>
      </c>
      <c r="J8584" t="str">
        <f>_xlfn.XLOOKUP(E8584,Salespersons!$A$2:$A$101,Salespersons!$C$2:$C$101)</f>
        <v>South</v>
      </c>
      <c r="K8584">
        <f t="shared" si="402"/>
        <v>165.26</v>
      </c>
      <c r="L8584" t="str">
        <f t="shared" si="403"/>
        <v>December</v>
      </c>
      <c r="M8584" t="str">
        <f t="shared" si="404"/>
        <v>2023</v>
      </c>
    </row>
    <row r="8585" spans="1:13" x14ac:dyDescent="0.3">
      <c r="A8585">
        <v>8584</v>
      </c>
      <c r="B8585">
        <v>44</v>
      </c>
      <c r="C8585">
        <v>1</v>
      </c>
      <c r="D8585" s="2">
        <v>45269</v>
      </c>
      <c r="E8585">
        <v>63</v>
      </c>
      <c r="F8585" t="str">
        <f>_xlfn.XLOOKUP(B8585,Products!$A$2:$A$51,Products!$B$2:$B$51)</f>
        <v>Approach</v>
      </c>
      <c r="G8585" t="str">
        <f>_xlfn.XLOOKUP(B8585,Products!$A$2:$A$51,Products!$C$2:$C$51)</f>
        <v>Toys</v>
      </c>
      <c r="H8585">
        <f>_xlfn.XLOOKUP(B8585,Products!$A$2:$A$51,Products!$D$2:$D$51)</f>
        <v>128.11000000000001</v>
      </c>
      <c r="I8585" t="str">
        <f>_xlfn.XLOOKUP(E8585,Salespersons!$A$2:$A$101,Salespersons!$B$2:$B$101)</f>
        <v>Nathaniel Jackson</v>
      </c>
      <c r="J8585" t="str">
        <f>_xlfn.XLOOKUP(E8585,Salespersons!$A$2:$A$101,Salespersons!$C$2:$C$101)</f>
        <v>West</v>
      </c>
      <c r="K8585">
        <f t="shared" si="402"/>
        <v>128.11000000000001</v>
      </c>
      <c r="L8585" t="str">
        <f t="shared" si="403"/>
        <v>December</v>
      </c>
      <c r="M8585" t="str">
        <f t="shared" si="404"/>
        <v>2023</v>
      </c>
    </row>
    <row r="8586" spans="1:13" x14ac:dyDescent="0.3">
      <c r="A8586">
        <v>8585</v>
      </c>
      <c r="B8586">
        <v>44</v>
      </c>
      <c r="C8586">
        <v>7</v>
      </c>
      <c r="D8586" s="2">
        <v>45365</v>
      </c>
      <c r="E8586">
        <v>4</v>
      </c>
      <c r="F8586" t="str">
        <f>_xlfn.XLOOKUP(B8586,Products!$A$2:$A$51,Products!$B$2:$B$51)</f>
        <v>Approach</v>
      </c>
      <c r="G8586" t="str">
        <f>_xlfn.XLOOKUP(B8586,Products!$A$2:$A$51,Products!$C$2:$C$51)</f>
        <v>Toys</v>
      </c>
      <c r="H8586">
        <f>_xlfn.XLOOKUP(B8586,Products!$A$2:$A$51,Products!$D$2:$D$51)</f>
        <v>128.11000000000001</v>
      </c>
      <c r="I8586" t="str">
        <f>_xlfn.XLOOKUP(E8586,Salespersons!$A$2:$A$101,Salespersons!$B$2:$B$101)</f>
        <v>Luke Bennett</v>
      </c>
      <c r="J8586" t="str">
        <f>_xlfn.XLOOKUP(E8586,Salespersons!$A$2:$A$101,Salespersons!$C$2:$C$101)</f>
        <v>West</v>
      </c>
      <c r="K8586">
        <f t="shared" si="402"/>
        <v>896.7700000000001</v>
      </c>
      <c r="L8586" t="str">
        <f t="shared" si="403"/>
        <v>March</v>
      </c>
      <c r="M8586" t="str">
        <f t="shared" si="404"/>
        <v>2024</v>
      </c>
    </row>
    <row r="8587" spans="1:13" x14ac:dyDescent="0.3">
      <c r="A8587">
        <v>8586</v>
      </c>
      <c r="B8587">
        <v>17</v>
      </c>
      <c r="C8587">
        <v>4</v>
      </c>
      <c r="D8587" s="2">
        <v>45655</v>
      </c>
      <c r="E8587">
        <v>90</v>
      </c>
      <c r="F8587" t="str">
        <f>_xlfn.XLOOKUP(B8587,Products!$A$2:$A$51,Products!$B$2:$B$51)</f>
        <v>Perhaps</v>
      </c>
      <c r="G8587" t="str">
        <f>_xlfn.XLOOKUP(B8587,Products!$A$2:$A$51,Products!$C$2:$C$51)</f>
        <v>Clothing</v>
      </c>
      <c r="H8587">
        <f>_xlfn.XLOOKUP(B8587,Products!$A$2:$A$51,Products!$D$2:$D$51)</f>
        <v>165.26</v>
      </c>
      <c r="I8587" t="str">
        <f>_xlfn.XLOOKUP(E8587,Salespersons!$A$2:$A$101,Salespersons!$B$2:$B$101)</f>
        <v>Becky Lopez</v>
      </c>
      <c r="J8587" t="str">
        <f>_xlfn.XLOOKUP(E8587,Salespersons!$A$2:$A$101,Salespersons!$C$2:$C$101)</f>
        <v>West</v>
      </c>
      <c r="K8587">
        <f t="shared" si="402"/>
        <v>661.04</v>
      </c>
      <c r="L8587" t="str">
        <f t="shared" si="403"/>
        <v>December</v>
      </c>
      <c r="M8587" t="str">
        <f t="shared" si="404"/>
        <v>2024</v>
      </c>
    </row>
    <row r="8588" spans="1:13" x14ac:dyDescent="0.3">
      <c r="A8588">
        <v>8587</v>
      </c>
      <c r="B8588">
        <v>39</v>
      </c>
      <c r="C8588">
        <v>8</v>
      </c>
      <c r="D8588" s="2">
        <v>45173</v>
      </c>
      <c r="E8588">
        <v>81</v>
      </c>
      <c r="F8588" t="str">
        <f>_xlfn.XLOOKUP(B8588,Products!$A$2:$A$51,Products!$B$2:$B$51)</f>
        <v>Reflect</v>
      </c>
      <c r="G8588" t="str">
        <f>_xlfn.XLOOKUP(B8588,Products!$A$2:$A$51,Products!$C$2:$C$51)</f>
        <v>Clothing</v>
      </c>
      <c r="H8588">
        <f>_xlfn.XLOOKUP(B8588,Products!$A$2:$A$51,Products!$D$2:$D$51)</f>
        <v>194.89</v>
      </c>
      <c r="I8588" t="str">
        <f>_xlfn.XLOOKUP(E8588,Salespersons!$A$2:$A$101,Salespersons!$B$2:$B$101)</f>
        <v>Stephanie Mendez</v>
      </c>
      <c r="J8588" t="str">
        <f>_xlfn.XLOOKUP(E8588,Salespersons!$A$2:$A$101,Salespersons!$C$2:$C$101)</f>
        <v>East</v>
      </c>
      <c r="K8588">
        <f t="shared" si="402"/>
        <v>1559.12</v>
      </c>
      <c r="L8588" t="str">
        <f t="shared" si="403"/>
        <v>September</v>
      </c>
      <c r="M8588" t="str">
        <f t="shared" si="404"/>
        <v>2023</v>
      </c>
    </row>
    <row r="8589" spans="1:13" x14ac:dyDescent="0.3">
      <c r="A8589">
        <v>8588</v>
      </c>
      <c r="B8589">
        <v>43</v>
      </c>
      <c r="C8589">
        <v>5</v>
      </c>
      <c r="D8589" s="2">
        <v>45691</v>
      </c>
      <c r="E8589">
        <v>3</v>
      </c>
      <c r="F8589" t="str">
        <f>_xlfn.XLOOKUP(B8589,Products!$A$2:$A$51,Products!$B$2:$B$51)</f>
        <v>Seem</v>
      </c>
      <c r="G8589" t="str">
        <f>_xlfn.XLOOKUP(B8589,Products!$A$2:$A$51,Products!$C$2:$C$51)</f>
        <v>Toys</v>
      </c>
      <c r="H8589">
        <f>_xlfn.XLOOKUP(B8589,Products!$A$2:$A$51,Products!$D$2:$D$51)</f>
        <v>98.01</v>
      </c>
      <c r="I8589" t="str">
        <f>_xlfn.XLOOKUP(E8589,Salespersons!$A$2:$A$101,Salespersons!$B$2:$B$101)</f>
        <v>Cynthia Mcbride</v>
      </c>
      <c r="J8589" t="str">
        <f>_xlfn.XLOOKUP(E8589,Salespersons!$A$2:$A$101,Salespersons!$C$2:$C$101)</f>
        <v>North</v>
      </c>
      <c r="K8589">
        <f t="shared" si="402"/>
        <v>490.05</v>
      </c>
      <c r="L8589" t="str">
        <f t="shared" si="403"/>
        <v>February</v>
      </c>
      <c r="M8589" t="str">
        <f t="shared" si="404"/>
        <v>2025</v>
      </c>
    </row>
    <row r="8590" spans="1:13" x14ac:dyDescent="0.3">
      <c r="A8590">
        <v>8589</v>
      </c>
      <c r="B8590">
        <v>2</v>
      </c>
      <c r="C8590">
        <v>1</v>
      </c>
      <c r="D8590" s="2">
        <v>45151</v>
      </c>
      <c r="E8590">
        <v>81</v>
      </c>
      <c r="F8590" t="str">
        <f>_xlfn.XLOOKUP(B8590,Products!$A$2:$A$51,Products!$B$2:$B$51)</f>
        <v>Soldier</v>
      </c>
      <c r="G8590" t="str">
        <f>_xlfn.XLOOKUP(B8590,Products!$A$2:$A$51,Products!$C$2:$C$51)</f>
        <v>Toys</v>
      </c>
      <c r="H8590">
        <f>_xlfn.XLOOKUP(B8590,Products!$A$2:$A$51,Products!$D$2:$D$51)</f>
        <v>217.51</v>
      </c>
      <c r="I8590" t="str">
        <f>_xlfn.XLOOKUP(E8590,Salespersons!$A$2:$A$101,Salespersons!$B$2:$B$101)</f>
        <v>Stephanie Mendez</v>
      </c>
      <c r="J8590" t="str">
        <f>_xlfn.XLOOKUP(E8590,Salespersons!$A$2:$A$101,Salespersons!$C$2:$C$101)</f>
        <v>East</v>
      </c>
      <c r="K8590">
        <f t="shared" si="402"/>
        <v>217.51</v>
      </c>
      <c r="L8590" t="str">
        <f t="shared" si="403"/>
        <v>August</v>
      </c>
      <c r="M8590" t="str">
        <f t="shared" si="404"/>
        <v>2023</v>
      </c>
    </row>
    <row r="8591" spans="1:13" x14ac:dyDescent="0.3">
      <c r="A8591">
        <v>8590</v>
      </c>
      <c r="B8591">
        <v>48</v>
      </c>
      <c r="C8591">
        <v>2</v>
      </c>
      <c r="D8591" s="2">
        <v>45362</v>
      </c>
      <c r="E8591">
        <v>40</v>
      </c>
      <c r="F8591" t="str">
        <f>_xlfn.XLOOKUP(B8591,Products!$A$2:$A$51,Products!$B$2:$B$51)</f>
        <v>Respond</v>
      </c>
      <c r="G8591" t="str">
        <f>_xlfn.XLOOKUP(B8591,Products!$A$2:$A$51,Products!$C$2:$C$51)</f>
        <v>Electronics</v>
      </c>
      <c r="H8591">
        <f>_xlfn.XLOOKUP(B8591,Products!$A$2:$A$51,Products!$D$2:$D$51)</f>
        <v>356.43</v>
      </c>
      <c r="I8591" t="str">
        <f>_xlfn.XLOOKUP(E8591,Salespersons!$A$2:$A$101,Salespersons!$B$2:$B$101)</f>
        <v>Ashley Bennett</v>
      </c>
      <c r="J8591" t="str">
        <f>_xlfn.XLOOKUP(E8591,Salespersons!$A$2:$A$101,Salespersons!$C$2:$C$101)</f>
        <v>West</v>
      </c>
      <c r="K8591">
        <f t="shared" si="402"/>
        <v>712.86</v>
      </c>
      <c r="L8591" t="str">
        <f t="shared" si="403"/>
        <v>March</v>
      </c>
      <c r="M8591" t="str">
        <f t="shared" si="404"/>
        <v>2024</v>
      </c>
    </row>
    <row r="8592" spans="1:13" x14ac:dyDescent="0.3">
      <c r="A8592">
        <v>8591</v>
      </c>
      <c r="B8592">
        <v>23</v>
      </c>
      <c r="C8592">
        <v>3</v>
      </c>
      <c r="D8592" s="2">
        <v>45209</v>
      </c>
      <c r="E8592">
        <v>83</v>
      </c>
      <c r="F8592" t="str">
        <f>_xlfn.XLOOKUP(B8592,Products!$A$2:$A$51,Products!$B$2:$B$51)</f>
        <v>Energy</v>
      </c>
      <c r="G8592" t="str">
        <f>_xlfn.XLOOKUP(B8592,Products!$A$2:$A$51,Products!$C$2:$C$51)</f>
        <v>Books</v>
      </c>
      <c r="H8592">
        <f>_xlfn.XLOOKUP(B8592,Products!$A$2:$A$51,Products!$D$2:$D$51)</f>
        <v>31.68</v>
      </c>
      <c r="I8592" t="str">
        <f>_xlfn.XLOOKUP(E8592,Salespersons!$A$2:$A$101,Salespersons!$B$2:$B$101)</f>
        <v>Stephen Ortiz</v>
      </c>
      <c r="J8592" t="str">
        <f>_xlfn.XLOOKUP(E8592,Salespersons!$A$2:$A$101,Salespersons!$C$2:$C$101)</f>
        <v>North</v>
      </c>
      <c r="K8592">
        <f t="shared" si="402"/>
        <v>95.039999999999992</v>
      </c>
      <c r="L8592" t="str">
        <f t="shared" si="403"/>
        <v>October</v>
      </c>
      <c r="M8592" t="str">
        <f t="shared" si="404"/>
        <v>2023</v>
      </c>
    </row>
    <row r="8593" spans="1:13" x14ac:dyDescent="0.3">
      <c r="A8593">
        <v>8592</v>
      </c>
      <c r="B8593">
        <v>41</v>
      </c>
      <c r="C8593">
        <v>2</v>
      </c>
      <c r="D8593" s="2">
        <v>45358</v>
      </c>
      <c r="E8593">
        <v>82</v>
      </c>
      <c r="F8593" t="str">
        <f>_xlfn.XLOOKUP(B8593,Products!$A$2:$A$51,Products!$B$2:$B$51)</f>
        <v>Almost</v>
      </c>
      <c r="G8593" t="str">
        <f>_xlfn.XLOOKUP(B8593,Products!$A$2:$A$51,Products!$C$2:$C$51)</f>
        <v>Home &amp; Kitchen</v>
      </c>
      <c r="H8593">
        <f>_xlfn.XLOOKUP(B8593,Products!$A$2:$A$51,Products!$D$2:$D$51)</f>
        <v>70.72</v>
      </c>
      <c r="I8593" t="str">
        <f>_xlfn.XLOOKUP(E8593,Salespersons!$A$2:$A$101,Salespersons!$B$2:$B$101)</f>
        <v>Mary Johnson</v>
      </c>
      <c r="J8593" t="str">
        <f>_xlfn.XLOOKUP(E8593,Salespersons!$A$2:$A$101,Salespersons!$C$2:$C$101)</f>
        <v>South</v>
      </c>
      <c r="K8593">
        <f t="shared" si="402"/>
        <v>141.44</v>
      </c>
      <c r="L8593" t="str">
        <f t="shared" si="403"/>
        <v>March</v>
      </c>
      <c r="M8593" t="str">
        <f t="shared" si="404"/>
        <v>2024</v>
      </c>
    </row>
    <row r="8594" spans="1:13" x14ac:dyDescent="0.3">
      <c r="A8594">
        <v>8593</v>
      </c>
      <c r="B8594">
        <v>10</v>
      </c>
      <c r="C8594">
        <v>9</v>
      </c>
      <c r="D8594" s="2">
        <v>45467</v>
      </c>
      <c r="E8594">
        <v>28</v>
      </c>
      <c r="F8594" t="str">
        <f>_xlfn.XLOOKUP(B8594,Products!$A$2:$A$51,Products!$B$2:$B$51)</f>
        <v>Live</v>
      </c>
      <c r="G8594" t="str">
        <f>_xlfn.XLOOKUP(B8594,Products!$A$2:$A$51,Products!$C$2:$C$51)</f>
        <v>Home &amp; Kitchen</v>
      </c>
      <c r="H8594">
        <f>_xlfn.XLOOKUP(B8594,Products!$A$2:$A$51,Products!$D$2:$D$51)</f>
        <v>406.51</v>
      </c>
      <c r="I8594" t="str">
        <f>_xlfn.XLOOKUP(E8594,Salespersons!$A$2:$A$101,Salespersons!$B$2:$B$101)</f>
        <v>Victoria Rice</v>
      </c>
      <c r="J8594" t="str">
        <f>_xlfn.XLOOKUP(E8594,Salespersons!$A$2:$A$101,Salespersons!$C$2:$C$101)</f>
        <v>North</v>
      </c>
      <c r="K8594">
        <f t="shared" si="402"/>
        <v>3658.59</v>
      </c>
      <c r="L8594" t="str">
        <f t="shared" si="403"/>
        <v>June</v>
      </c>
      <c r="M8594" t="str">
        <f t="shared" si="404"/>
        <v>2024</v>
      </c>
    </row>
    <row r="8595" spans="1:13" x14ac:dyDescent="0.3">
      <c r="A8595">
        <v>8594</v>
      </c>
      <c r="B8595">
        <v>42</v>
      </c>
      <c r="C8595">
        <v>7</v>
      </c>
      <c r="D8595" s="2">
        <v>45522</v>
      </c>
      <c r="E8595">
        <v>15</v>
      </c>
      <c r="F8595" t="str">
        <f>_xlfn.XLOOKUP(B8595,Products!$A$2:$A$51,Products!$B$2:$B$51)</f>
        <v>Deep</v>
      </c>
      <c r="G8595" t="str">
        <f>_xlfn.XLOOKUP(B8595,Products!$A$2:$A$51,Products!$C$2:$C$51)</f>
        <v>Toys</v>
      </c>
      <c r="H8595">
        <f>_xlfn.XLOOKUP(B8595,Products!$A$2:$A$51,Products!$D$2:$D$51)</f>
        <v>51.98</v>
      </c>
      <c r="I8595" t="str">
        <f>_xlfn.XLOOKUP(E8595,Salespersons!$A$2:$A$101,Salespersons!$B$2:$B$101)</f>
        <v>Ryan Mcdaniel</v>
      </c>
      <c r="J8595" t="str">
        <f>_xlfn.XLOOKUP(E8595,Salespersons!$A$2:$A$101,Salespersons!$C$2:$C$101)</f>
        <v>East</v>
      </c>
      <c r="K8595">
        <f t="shared" si="402"/>
        <v>363.85999999999996</v>
      </c>
      <c r="L8595" t="str">
        <f t="shared" si="403"/>
        <v>August</v>
      </c>
      <c r="M8595" t="str">
        <f t="shared" si="404"/>
        <v>2024</v>
      </c>
    </row>
    <row r="8596" spans="1:13" x14ac:dyDescent="0.3">
      <c r="A8596">
        <v>8595</v>
      </c>
      <c r="B8596">
        <v>30</v>
      </c>
      <c r="C8596">
        <v>2</v>
      </c>
      <c r="D8596" s="2">
        <v>45129</v>
      </c>
      <c r="E8596">
        <v>51</v>
      </c>
      <c r="F8596" t="str">
        <f>_xlfn.XLOOKUP(B8596,Products!$A$2:$A$51,Products!$B$2:$B$51)</f>
        <v>Fine</v>
      </c>
      <c r="G8596" t="str">
        <f>_xlfn.XLOOKUP(B8596,Products!$A$2:$A$51,Products!$C$2:$C$51)</f>
        <v>Electronics</v>
      </c>
      <c r="H8596">
        <f>_xlfn.XLOOKUP(B8596,Products!$A$2:$A$51,Products!$D$2:$D$51)</f>
        <v>473.44</v>
      </c>
      <c r="I8596" t="str">
        <f>_xlfn.XLOOKUP(E8596,Salespersons!$A$2:$A$101,Salespersons!$B$2:$B$101)</f>
        <v>Damon Snyder</v>
      </c>
      <c r="J8596" t="str">
        <f>_xlfn.XLOOKUP(E8596,Salespersons!$A$2:$A$101,Salespersons!$C$2:$C$101)</f>
        <v>North</v>
      </c>
      <c r="K8596">
        <f t="shared" si="402"/>
        <v>946.88</v>
      </c>
      <c r="L8596" t="str">
        <f t="shared" si="403"/>
        <v>July</v>
      </c>
      <c r="M8596" t="str">
        <f t="shared" si="404"/>
        <v>2023</v>
      </c>
    </row>
    <row r="8597" spans="1:13" x14ac:dyDescent="0.3">
      <c r="A8597">
        <v>8596</v>
      </c>
      <c r="B8597">
        <v>35</v>
      </c>
      <c r="C8597">
        <v>7</v>
      </c>
      <c r="D8597" s="2">
        <v>45554</v>
      </c>
      <c r="E8597">
        <v>26</v>
      </c>
      <c r="F8597" t="str">
        <f>_xlfn.XLOOKUP(B8597,Products!$A$2:$A$51,Products!$B$2:$B$51)</f>
        <v>Ok</v>
      </c>
      <c r="G8597" t="str">
        <f>_xlfn.XLOOKUP(B8597,Products!$A$2:$A$51,Products!$C$2:$C$51)</f>
        <v>Books</v>
      </c>
      <c r="H8597">
        <f>_xlfn.XLOOKUP(B8597,Products!$A$2:$A$51,Products!$D$2:$D$51)</f>
        <v>252.35</v>
      </c>
      <c r="I8597" t="str">
        <f>_xlfn.XLOOKUP(E8597,Salespersons!$A$2:$A$101,Salespersons!$B$2:$B$101)</f>
        <v>Nathan Rodriguez</v>
      </c>
      <c r="J8597" t="str">
        <f>_xlfn.XLOOKUP(E8597,Salespersons!$A$2:$A$101,Salespersons!$C$2:$C$101)</f>
        <v>East</v>
      </c>
      <c r="K8597">
        <f t="shared" si="402"/>
        <v>1766.45</v>
      </c>
      <c r="L8597" t="str">
        <f t="shared" si="403"/>
        <v>September</v>
      </c>
      <c r="M8597" t="str">
        <f t="shared" si="404"/>
        <v>2024</v>
      </c>
    </row>
    <row r="8598" spans="1:13" x14ac:dyDescent="0.3">
      <c r="A8598">
        <v>8597</v>
      </c>
      <c r="B8598">
        <v>25</v>
      </c>
      <c r="C8598">
        <v>1</v>
      </c>
      <c r="D8598" s="2">
        <v>45296</v>
      </c>
      <c r="E8598">
        <v>35</v>
      </c>
      <c r="F8598" t="str">
        <f>_xlfn.XLOOKUP(B8598,Products!$A$2:$A$51,Products!$B$2:$B$51)</f>
        <v>Give</v>
      </c>
      <c r="G8598" t="str">
        <f>_xlfn.XLOOKUP(B8598,Products!$A$2:$A$51,Products!$C$2:$C$51)</f>
        <v>Home &amp; Kitchen</v>
      </c>
      <c r="H8598">
        <f>_xlfn.XLOOKUP(B8598,Products!$A$2:$A$51,Products!$D$2:$D$51)</f>
        <v>262.41000000000003</v>
      </c>
      <c r="I8598" t="str">
        <f>_xlfn.XLOOKUP(E8598,Salespersons!$A$2:$A$101,Salespersons!$B$2:$B$101)</f>
        <v>Michele Moody</v>
      </c>
      <c r="J8598" t="str">
        <f>_xlfn.XLOOKUP(E8598,Salespersons!$A$2:$A$101,Salespersons!$C$2:$C$101)</f>
        <v>South</v>
      </c>
      <c r="K8598">
        <f t="shared" si="402"/>
        <v>262.41000000000003</v>
      </c>
      <c r="L8598" t="str">
        <f t="shared" si="403"/>
        <v>January</v>
      </c>
      <c r="M8598" t="str">
        <f t="shared" si="404"/>
        <v>2024</v>
      </c>
    </row>
    <row r="8599" spans="1:13" x14ac:dyDescent="0.3">
      <c r="A8599">
        <v>8598</v>
      </c>
      <c r="B8599">
        <v>17</v>
      </c>
      <c r="C8599">
        <v>5</v>
      </c>
      <c r="D8599" s="2">
        <v>45705</v>
      </c>
      <c r="E8599">
        <v>80</v>
      </c>
      <c r="F8599" t="str">
        <f>_xlfn.XLOOKUP(B8599,Products!$A$2:$A$51,Products!$B$2:$B$51)</f>
        <v>Perhaps</v>
      </c>
      <c r="G8599" t="str">
        <f>_xlfn.XLOOKUP(B8599,Products!$A$2:$A$51,Products!$C$2:$C$51)</f>
        <v>Clothing</v>
      </c>
      <c r="H8599">
        <f>_xlfn.XLOOKUP(B8599,Products!$A$2:$A$51,Products!$D$2:$D$51)</f>
        <v>165.26</v>
      </c>
      <c r="I8599" t="str">
        <f>_xlfn.XLOOKUP(E8599,Salespersons!$A$2:$A$101,Salespersons!$B$2:$B$101)</f>
        <v>Joe Nguyen</v>
      </c>
      <c r="J8599" t="str">
        <f>_xlfn.XLOOKUP(E8599,Salespersons!$A$2:$A$101,Salespersons!$C$2:$C$101)</f>
        <v>East</v>
      </c>
      <c r="K8599">
        <f t="shared" si="402"/>
        <v>826.3</v>
      </c>
      <c r="L8599" t="str">
        <f t="shared" si="403"/>
        <v>February</v>
      </c>
      <c r="M8599" t="str">
        <f t="shared" si="404"/>
        <v>2025</v>
      </c>
    </row>
    <row r="8600" spans="1:13" x14ac:dyDescent="0.3">
      <c r="A8600">
        <v>8599</v>
      </c>
      <c r="B8600">
        <v>46</v>
      </c>
      <c r="C8600">
        <v>5</v>
      </c>
      <c r="D8600" s="2">
        <v>45468</v>
      </c>
      <c r="E8600">
        <v>15</v>
      </c>
      <c r="F8600" t="str">
        <f>_xlfn.XLOOKUP(B8600,Products!$A$2:$A$51,Products!$B$2:$B$51)</f>
        <v>Consider</v>
      </c>
      <c r="G8600" t="str">
        <f>_xlfn.XLOOKUP(B8600,Products!$A$2:$A$51,Products!$C$2:$C$51)</f>
        <v>Books</v>
      </c>
      <c r="H8600">
        <f>_xlfn.XLOOKUP(B8600,Products!$A$2:$A$51,Products!$D$2:$D$51)</f>
        <v>243.05</v>
      </c>
      <c r="I8600" t="str">
        <f>_xlfn.XLOOKUP(E8600,Salespersons!$A$2:$A$101,Salespersons!$B$2:$B$101)</f>
        <v>Ryan Mcdaniel</v>
      </c>
      <c r="J8600" t="str">
        <f>_xlfn.XLOOKUP(E8600,Salespersons!$A$2:$A$101,Salespersons!$C$2:$C$101)</f>
        <v>East</v>
      </c>
      <c r="K8600">
        <f t="shared" si="402"/>
        <v>1215.25</v>
      </c>
      <c r="L8600" t="str">
        <f t="shared" si="403"/>
        <v>June</v>
      </c>
      <c r="M8600" t="str">
        <f t="shared" si="404"/>
        <v>2024</v>
      </c>
    </row>
    <row r="8601" spans="1:13" x14ac:dyDescent="0.3">
      <c r="A8601">
        <v>8600</v>
      </c>
      <c r="B8601">
        <v>19</v>
      </c>
      <c r="C8601">
        <v>9</v>
      </c>
      <c r="D8601" s="2">
        <v>45357</v>
      </c>
      <c r="E8601">
        <v>5</v>
      </c>
      <c r="F8601" t="str">
        <f>_xlfn.XLOOKUP(B8601,Products!$A$2:$A$51,Products!$B$2:$B$51)</f>
        <v>Daughter</v>
      </c>
      <c r="G8601" t="str">
        <f>_xlfn.XLOOKUP(B8601,Products!$A$2:$A$51,Products!$C$2:$C$51)</f>
        <v>Home &amp; Kitchen</v>
      </c>
      <c r="H8601">
        <f>_xlfn.XLOOKUP(B8601,Products!$A$2:$A$51,Products!$D$2:$D$51)</f>
        <v>373.4</v>
      </c>
      <c r="I8601" t="str">
        <f>_xlfn.XLOOKUP(E8601,Salespersons!$A$2:$A$101,Salespersons!$B$2:$B$101)</f>
        <v>Suzanne Alvarez</v>
      </c>
      <c r="J8601" t="str">
        <f>_xlfn.XLOOKUP(E8601,Salespersons!$A$2:$A$101,Salespersons!$C$2:$C$101)</f>
        <v>West</v>
      </c>
      <c r="K8601">
        <f t="shared" si="402"/>
        <v>3360.6</v>
      </c>
      <c r="L8601" t="str">
        <f t="shared" si="403"/>
        <v>March</v>
      </c>
      <c r="M8601" t="str">
        <f t="shared" si="404"/>
        <v>2024</v>
      </c>
    </row>
    <row r="8602" spans="1:13" x14ac:dyDescent="0.3">
      <c r="A8602">
        <v>8601</v>
      </c>
      <c r="B8602">
        <v>18</v>
      </c>
      <c r="C8602">
        <v>4</v>
      </c>
      <c r="D8602" s="2">
        <v>45406</v>
      </c>
      <c r="E8602">
        <v>46</v>
      </c>
      <c r="F8602" t="str">
        <f>_xlfn.XLOOKUP(B8602,Products!$A$2:$A$51,Products!$B$2:$B$51)</f>
        <v>You</v>
      </c>
      <c r="G8602" t="str">
        <f>_xlfn.XLOOKUP(B8602,Products!$A$2:$A$51,Products!$C$2:$C$51)</f>
        <v>Books</v>
      </c>
      <c r="H8602">
        <f>_xlfn.XLOOKUP(B8602,Products!$A$2:$A$51,Products!$D$2:$D$51)</f>
        <v>128.16</v>
      </c>
      <c r="I8602" t="str">
        <f>_xlfn.XLOOKUP(E8602,Salespersons!$A$2:$A$101,Salespersons!$B$2:$B$101)</f>
        <v>Linda Woods</v>
      </c>
      <c r="J8602" t="str">
        <f>_xlfn.XLOOKUP(E8602,Salespersons!$A$2:$A$101,Salespersons!$C$2:$C$101)</f>
        <v>South</v>
      </c>
      <c r="K8602">
        <f t="shared" si="402"/>
        <v>512.64</v>
      </c>
      <c r="L8602" t="str">
        <f t="shared" si="403"/>
        <v>April</v>
      </c>
      <c r="M8602" t="str">
        <f t="shared" si="404"/>
        <v>2024</v>
      </c>
    </row>
    <row r="8603" spans="1:13" x14ac:dyDescent="0.3">
      <c r="A8603">
        <v>8602</v>
      </c>
      <c r="B8603">
        <v>18</v>
      </c>
      <c r="C8603">
        <v>4</v>
      </c>
      <c r="D8603" s="2">
        <v>45687</v>
      </c>
      <c r="E8603">
        <v>24</v>
      </c>
      <c r="F8603" t="str">
        <f>_xlfn.XLOOKUP(B8603,Products!$A$2:$A$51,Products!$B$2:$B$51)</f>
        <v>You</v>
      </c>
      <c r="G8603" t="str">
        <f>_xlfn.XLOOKUP(B8603,Products!$A$2:$A$51,Products!$C$2:$C$51)</f>
        <v>Books</v>
      </c>
      <c r="H8603">
        <f>_xlfn.XLOOKUP(B8603,Products!$A$2:$A$51,Products!$D$2:$D$51)</f>
        <v>128.16</v>
      </c>
      <c r="I8603" t="str">
        <f>_xlfn.XLOOKUP(E8603,Salespersons!$A$2:$A$101,Salespersons!$B$2:$B$101)</f>
        <v>Ronald Henderson</v>
      </c>
      <c r="J8603" t="str">
        <f>_xlfn.XLOOKUP(E8603,Salespersons!$A$2:$A$101,Salespersons!$C$2:$C$101)</f>
        <v>East</v>
      </c>
      <c r="K8603">
        <f t="shared" si="402"/>
        <v>512.64</v>
      </c>
      <c r="L8603" t="str">
        <f t="shared" si="403"/>
        <v>January</v>
      </c>
      <c r="M8603" t="str">
        <f t="shared" si="404"/>
        <v>2025</v>
      </c>
    </row>
    <row r="8604" spans="1:13" x14ac:dyDescent="0.3">
      <c r="A8604">
        <v>8603</v>
      </c>
      <c r="B8604">
        <v>46</v>
      </c>
      <c r="C8604">
        <v>6</v>
      </c>
      <c r="D8604" s="2">
        <v>45336</v>
      </c>
      <c r="E8604">
        <v>2</v>
      </c>
      <c r="F8604" t="str">
        <f>_xlfn.XLOOKUP(B8604,Products!$A$2:$A$51,Products!$B$2:$B$51)</f>
        <v>Consider</v>
      </c>
      <c r="G8604" t="str">
        <f>_xlfn.XLOOKUP(B8604,Products!$A$2:$A$51,Products!$C$2:$C$51)</f>
        <v>Books</v>
      </c>
      <c r="H8604">
        <f>_xlfn.XLOOKUP(B8604,Products!$A$2:$A$51,Products!$D$2:$D$51)</f>
        <v>243.05</v>
      </c>
      <c r="I8604" t="str">
        <f>_xlfn.XLOOKUP(E8604,Salespersons!$A$2:$A$101,Salespersons!$B$2:$B$101)</f>
        <v>Johnny Jackson</v>
      </c>
      <c r="J8604" t="str">
        <f>_xlfn.XLOOKUP(E8604,Salespersons!$A$2:$A$101,Salespersons!$C$2:$C$101)</f>
        <v>East</v>
      </c>
      <c r="K8604">
        <f t="shared" si="402"/>
        <v>1458.3000000000002</v>
      </c>
      <c r="L8604" t="str">
        <f t="shared" si="403"/>
        <v>February</v>
      </c>
      <c r="M8604" t="str">
        <f t="shared" si="404"/>
        <v>2024</v>
      </c>
    </row>
    <row r="8605" spans="1:13" x14ac:dyDescent="0.3">
      <c r="A8605">
        <v>8604</v>
      </c>
      <c r="B8605">
        <v>35</v>
      </c>
      <c r="C8605">
        <v>2</v>
      </c>
      <c r="D8605" s="2">
        <v>45751</v>
      </c>
      <c r="E8605">
        <v>59</v>
      </c>
      <c r="F8605" t="str">
        <f>_xlfn.XLOOKUP(B8605,Products!$A$2:$A$51,Products!$B$2:$B$51)</f>
        <v>Ok</v>
      </c>
      <c r="G8605" t="str">
        <f>_xlfn.XLOOKUP(B8605,Products!$A$2:$A$51,Products!$C$2:$C$51)</f>
        <v>Books</v>
      </c>
      <c r="H8605">
        <f>_xlfn.XLOOKUP(B8605,Products!$A$2:$A$51,Products!$D$2:$D$51)</f>
        <v>252.35</v>
      </c>
      <c r="I8605" t="str">
        <f>_xlfn.XLOOKUP(E8605,Salespersons!$A$2:$A$101,Salespersons!$B$2:$B$101)</f>
        <v>William Carney</v>
      </c>
      <c r="J8605" t="str">
        <f>_xlfn.XLOOKUP(E8605,Salespersons!$A$2:$A$101,Salespersons!$C$2:$C$101)</f>
        <v>North</v>
      </c>
      <c r="K8605">
        <f t="shared" si="402"/>
        <v>504.7</v>
      </c>
      <c r="L8605" t="str">
        <f t="shared" si="403"/>
        <v>April</v>
      </c>
      <c r="M8605" t="str">
        <f t="shared" si="404"/>
        <v>2025</v>
      </c>
    </row>
    <row r="8606" spans="1:13" x14ac:dyDescent="0.3">
      <c r="A8606">
        <v>8605</v>
      </c>
      <c r="B8606">
        <v>10</v>
      </c>
      <c r="C8606">
        <v>6</v>
      </c>
      <c r="D8606" s="2">
        <v>45838</v>
      </c>
      <c r="E8606">
        <v>36</v>
      </c>
      <c r="F8606" t="str">
        <f>_xlfn.XLOOKUP(B8606,Products!$A$2:$A$51,Products!$B$2:$B$51)</f>
        <v>Live</v>
      </c>
      <c r="G8606" t="str">
        <f>_xlfn.XLOOKUP(B8606,Products!$A$2:$A$51,Products!$C$2:$C$51)</f>
        <v>Home &amp; Kitchen</v>
      </c>
      <c r="H8606">
        <f>_xlfn.XLOOKUP(B8606,Products!$A$2:$A$51,Products!$D$2:$D$51)</f>
        <v>406.51</v>
      </c>
      <c r="I8606" t="str">
        <f>_xlfn.XLOOKUP(E8606,Salespersons!$A$2:$A$101,Salespersons!$B$2:$B$101)</f>
        <v>Rebecca Harrell</v>
      </c>
      <c r="J8606" t="str">
        <f>_xlfn.XLOOKUP(E8606,Salespersons!$A$2:$A$101,Salespersons!$C$2:$C$101)</f>
        <v>North</v>
      </c>
      <c r="K8606">
        <f t="shared" si="402"/>
        <v>2439.06</v>
      </c>
      <c r="L8606" t="str">
        <f t="shared" si="403"/>
        <v>June</v>
      </c>
      <c r="M8606" t="str">
        <f t="shared" si="404"/>
        <v>2025</v>
      </c>
    </row>
    <row r="8607" spans="1:13" x14ac:dyDescent="0.3">
      <c r="A8607">
        <v>8606</v>
      </c>
      <c r="B8607">
        <v>23</v>
      </c>
      <c r="C8607">
        <v>7</v>
      </c>
      <c r="D8607" s="2">
        <v>45668</v>
      </c>
      <c r="E8607">
        <v>45</v>
      </c>
      <c r="F8607" t="str">
        <f>_xlfn.XLOOKUP(B8607,Products!$A$2:$A$51,Products!$B$2:$B$51)</f>
        <v>Energy</v>
      </c>
      <c r="G8607" t="str">
        <f>_xlfn.XLOOKUP(B8607,Products!$A$2:$A$51,Products!$C$2:$C$51)</f>
        <v>Books</v>
      </c>
      <c r="H8607">
        <f>_xlfn.XLOOKUP(B8607,Products!$A$2:$A$51,Products!$D$2:$D$51)</f>
        <v>31.68</v>
      </c>
      <c r="I8607" t="str">
        <f>_xlfn.XLOOKUP(E8607,Salespersons!$A$2:$A$101,Salespersons!$B$2:$B$101)</f>
        <v>Gregory Valdez</v>
      </c>
      <c r="J8607" t="str">
        <f>_xlfn.XLOOKUP(E8607,Salespersons!$A$2:$A$101,Salespersons!$C$2:$C$101)</f>
        <v>West</v>
      </c>
      <c r="K8607">
        <f t="shared" si="402"/>
        <v>221.76</v>
      </c>
      <c r="L8607" t="str">
        <f t="shared" si="403"/>
        <v>January</v>
      </c>
      <c r="M8607" t="str">
        <f t="shared" si="404"/>
        <v>2025</v>
      </c>
    </row>
    <row r="8608" spans="1:13" x14ac:dyDescent="0.3">
      <c r="A8608">
        <v>8607</v>
      </c>
      <c r="B8608">
        <v>45</v>
      </c>
      <c r="C8608">
        <v>4</v>
      </c>
      <c r="D8608" s="2">
        <v>45624</v>
      </c>
      <c r="E8608">
        <v>95</v>
      </c>
      <c r="F8608" t="str">
        <f>_xlfn.XLOOKUP(B8608,Products!$A$2:$A$51,Products!$B$2:$B$51)</f>
        <v>Scientist</v>
      </c>
      <c r="G8608" t="str">
        <f>_xlfn.XLOOKUP(B8608,Products!$A$2:$A$51,Products!$C$2:$C$51)</f>
        <v>Toys</v>
      </c>
      <c r="H8608">
        <f>_xlfn.XLOOKUP(B8608,Products!$A$2:$A$51,Products!$D$2:$D$51)</f>
        <v>483.37</v>
      </c>
      <c r="I8608" t="str">
        <f>_xlfn.XLOOKUP(E8608,Salespersons!$A$2:$A$101,Salespersons!$B$2:$B$101)</f>
        <v>Theresa Silva</v>
      </c>
      <c r="J8608" t="str">
        <f>_xlfn.XLOOKUP(E8608,Salespersons!$A$2:$A$101,Salespersons!$C$2:$C$101)</f>
        <v>West</v>
      </c>
      <c r="K8608">
        <f t="shared" si="402"/>
        <v>1933.48</v>
      </c>
      <c r="L8608" t="str">
        <f t="shared" si="403"/>
        <v>November</v>
      </c>
      <c r="M8608" t="str">
        <f t="shared" si="404"/>
        <v>2024</v>
      </c>
    </row>
    <row r="8609" spans="1:13" x14ac:dyDescent="0.3">
      <c r="A8609">
        <v>8608</v>
      </c>
      <c r="B8609">
        <v>22</v>
      </c>
      <c r="C8609">
        <v>9</v>
      </c>
      <c r="D8609" s="2">
        <v>45505</v>
      </c>
      <c r="E8609">
        <v>94</v>
      </c>
      <c r="F8609" t="str">
        <f>_xlfn.XLOOKUP(B8609,Products!$A$2:$A$51,Products!$B$2:$B$51)</f>
        <v>Detail</v>
      </c>
      <c r="G8609" t="str">
        <f>_xlfn.XLOOKUP(B8609,Products!$A$2:$A$51,Products!$C$2:$C$51)</f>
        <v>Clothing</v>
      </c>
      <c r="H8609">
        <f>_xlfn.XLOOKUP(B8609,Products!$A$2:$A$51,Products!$D$2:$D$51)</f>
        <v>393.11</v>
      </c>
      <c r="I8609" t="str">
        <f>_xlfn.XLOOKUP(E8609,Salespersons!$A$2:$A$101,Salespersons!$B$2:$B$101)</f>
        <v>Christopher Martinez</v>
      </c>
      <c r="J8609" t="str">
        <f>_xlfn.XLOOKUP(E8609,Salespersons!$A$2:$A$101,Salespersons!$C$2:$C$101)</f>
        <v>East</v>
      </c>
      <c r="K8609">
        <f t="shared" si="402"/>
        <v>3537.9900000000002</v>
      </c>
      <c r="L8609" t="str">
        <f t="shared" si="403"/>
        <v>August</v>
      </c>
      <c r="M8609" t="str">
        <f t="shared" si="404"/>
        <v>2024</v>
      </c>
    </row>
    <row r="8610" spans="1:13" x14ac:dyDescent="0.3">
      <c r="A8610">
        <v>8609</v>
      </c>
      <c r="B8610">
        <v>44</v>
      </c>
      <c r="C8610">
        <v>5</v>
      </c>
      <c r="D8610" s="2">
        <v>45761</v>
      </c>
      <c r="E8610">
        <v>76</v>
      </c>
      <c r="F8610" t="str">
        <f>_xlfn.XLOOKUP(B8610,Products!$A$2:$A$51,Products!$B$2:$B$51)</f>
        <v>Approach</v>
      </c>
      <c r="G8610" t="str">
        <f>_xlfn.XLOOKUP(B8610,Products!$A$2:$A$51,Products!$C$2:$C$51)</f>
        <v>Toys</v>
      </c>
      <c r="H8610">
        <f>_xlfn.XLOOKUP(B8610,Products!$A$2:$A$51,Products!$D$2:$D$51)</f>
        <v>128.11000000000001</v>
      </c>
      <c r="I8610" t="str">
        <f>_xlfn.XLOOKUP(E8610,Salespersons!$A$2:$A$101,Salespersons!$B$2:$B$101)</f>
        <v>Julie Smith</v>
      </c>
      <c r="J8610" t="str">
        <f>_xlfn.XLOOKUP(E8610,Salespersons!$A$2:$A$101,Salespersons!$C$2:$C$101)</f>
        <v>East</v>
      </c>
      <c r="K8610">
        <f t="shared" si="402"/>
        <v>640.55000000000007</v>
      </c>
      <c r="L8610" t="str">
        <f t="shared" si="403"/>
        <v>April</v>
      </c>
      <c r="M8610" t="str">
        <f t="shared" si="404"/>
        <v>2025</v>
      </c>
    </row>
    <row r="8611" spans="1:13" x14ac:dyDescent="0.3">
      <c r="A8611">
        <v>8610</v>
      </c>
      <c r="B8611">
        <v>9</v>
      </c>
      <c r="C8611">
        <v>3</v>
      </c>
      <c r="D8611" s="2">
        <v>45754</v>
      </c>
      <c r="E8611">
        <v>37</v>
      </c>
      <c r="F8611" t="str">
        <f>_xlfn.XLOOKUP(B8611,Products!$A$2:$A$51,Products!$B$2:$B$51)</f>
        <v>Different</v>
      </c>
      <c r="G8611" t="str">
        <f>_xlfn.XLOOKUP(B8611,Products!$A$2:$A$51,Products!$C$2:$C$51)</f>
        <v>Home &amp; Kitchen</v>
      </c>
      <c r="H8611">
        <f>_xlfn.XLOOKUP(B8611,Products!$A$2:$A$51,Products!$D$2:$D$51)</f>
        <v>317.12</v>
      </c>
      <c r="I8611" t="str">
        <f>_xlfn.XLOOKUP(E8611,Salespersons!$A$2:$A$101,Salespersons!$B$2:$B$101)</f>
        <v>Timothy Chan MD</v>
      </c>
      <c r="J8611" t="str">
        <f>_xlfn.XLOOKUP(E8611,Salespersons!$A$2:$A$101,Salespersons!$C$2:$C$101)</f>
        <v>North</v>
      </c>
      <c r="K8611">
        <f t="shared" si="402"/>
        <v>951.36</v>
      </c>
      <c r="L8611" t="str">
        <f t="shared" si="403"/>
        <v>April</v>
      </c>
      <c r="M8611" t="str">
        <f t="shared" si="404"/>
        <v>2025</v>
      </c>
    </row>
    <row r="8612" spans="1:13" x14ac:dyDescent="0.3">
      <c r="A8612">
        <v>8611</v>
      </c>
      <c r="B8612">
        <v>32</v>
      </c>
      <c r="C8612">
        <v>9</v>
      </c>
      <c r="D8612" s="2">
        <v>45533</v>
      </c>
      <c r="E8612">
        <v>57</v>
      </c>
      <c r="F8612" t="str">
        <f>_xlfn.XLOOKUP(B8612,Products!$A$2:$A$51,Products!$B$2:$B$51)</f>
        <v>Former</v>
      </c>
      <c r="G8612" t="str">
        <f>_xlfn.XLOOKUP(B8612,Products!$A$2:$A$51,Products!$C$2:$C$51)</f>
        <v>Books</v>
      </c>
      <c r="H8612">
        <f>_xlfn.XLOOKUP(B8612,Products!$A$2:$A$51,Products!$D$2:$D$51)</f>
        <v>373.97</v>
      </c>
      <c r="I8612" t="str">
        <f>_xlfn.XLOOKUP(E8612,Salespersons!$A$2:$A$101,Salespersons!$B$2:$B$101)</f>
        <v>Sally Gutierrez</v>
      </c>
      <c r="J8612" t="str">
        <f>_xlfn.XLOOKUP(E8612,Salespersons!$A$2:$A$101,Salespersons!$C$2:$C$101)</f>
        <v>North</v>
      </c>
      <c r="K8612">
        <f t="shared" si="402"/>
        <v>3365.7300000000005</v>
      </c>
      <c r="L8612" t="str">
        <f t="shared" si="403"/>
        <v>August</v>
      </c>
      <c r="M8612" t="str">
        <f t="shared" si="404"/>
        <v>2024</v>
      </c>
    </row>
    <row r="8613" spans="1:13" x14ac:dyDescent="0.3">
      <c r="A8613">
        <v>8612</v>
      </c>
      <c r="B8613">
        <v>26</v>
      </c>
      <c r="C8613">
        <v>1</v>
      </c>
      <c r="D8613" s="2">
        <v>45309</v>
      </c>
      <c r="E8613">
        <v>85</v>
      </c>
      <c r="F8613" t="str">
        <f>_xlfn.XLOOKUP(B8613,Products!$A$2:$A$51,Products!$B$2:$B$51)</f>
        <v>He</v>
      </c>
      <c r="G8613" t="str">
        <f>_xlfn.XLOOKUP(B8613,Products!$A$2:$A$51,Products!$C$2:$C$51)</f>
        <v>Clothing</v>
      </c>
      <c r="H8613">
        <f>_xlfn.XLOOKUP(B8613,Products!$A$2:$A$51,Products!$D$2:$D$51)</f>
        <v>499.81</v>
      </c>
      <c r="I8613" t="str">
        <f>_xlfn.XLOOKUP(E8613,Salespersons!$A$2:$A$101,Salespersons!$B$2:$B$101)</f>
        <v>Kristin Rodriguez</v>
      </c>
      <c r="J8613" t="str">
        <f>_xlfn.XLOOKUP(E8613,Salespersons!$A$2:$A$101,Salespersons!$C$2:$C$101)</f>
        <v>West</v>
      </c>
      <c r="K8613">
        <f t="shared" si="402"/>
        <v>499.81</v>
      </c>
      <c r="L8613" t="str">
        <f t="shared" si="403"/>
        <v>January</v>
      </c>
      <c r="M8613" t="str">
        <f t="shared" si="404"/>
        <v>2024</v>
      </c>
    </row>
    <row r="8614" spans="1:13" x14ac:dyDescent="0.3">
      <c r="A8614">
        <v>8613</v>
      </c>
      <c r="B8614">
        <v>29</v>
      </c>
      <c r="C8614">
        <v>8</v>
      </c>
      <c r="D8614" s="2">
        <v>45794</v>
      </c>
      <c r="E8614">
        <v>12</v>
      </c>
      <c r="F8614" t="str">
        <f>_xlfn.XLOOKUP(B8614,Products!$A$2:$A$51,Products!$B$2:$B$51)</f>
        <v>Reason</v>
      </c>
      <c r="G8614" t="str">
        <f>_xlfn.XLOOKUP(B8614,Products!$A$2:$A$51,Products!$C$2:$C$51)</f>
        <v>Clothing</v>
      </c>
      <c r="H8614">
        <f>_xlfn.XLOOKUP(B8614,Products!$A$2:$A$51,Products!$D$2:$D$51)</f>
        <v>127.45</v>
      </c>
      <c r="I8614" t="str">
        <f>_xlfn.XLOOKUP(E8614,Salespersons!$A$2:$A$101,Salespersons!$B$2:$B$101)</f>
        <v>Michael Jones</v>
      </c>
      <c r="J8614" t="str">
        <f>_xlfn.XLOOKUP(E8614,Salespersons!$A$2:$A$101,Salespersons!$C$2:$C$101)</f>
        <v>West</v>
      </c>
      <c r="K8614">
        <f t="shared" si="402"/>
        <v>1019.6</v>
      </c>
      <c r="L8614" t="str">
        <f t="shared" si="403"/>
        <v>May</v>
      </c>
      <c r="M8614" t="str">
        <f t="shared" si="404"/>
        <v>2025</v>
      </c>
    </row>
    <row r="8615" spans="1:13" x14ac:dyDescent="0.3">
      <c r="A8615">
        <v>8614</v>
      </c>
      <c r="B8615">
        <v>42</v>
      </c>
      <c r="C8615">
        <v>1</v>
      </c>
      <c r="D8615" s="2">
        <v>45472</v>
      </c>
      <c r="E8615">
        <v>35</v>
      </c>
      <c r="F8615" t="str">
        <f>_xlfn.XLOOKUP(B8615,Products!$A$2:$A$51,Products!$B$2:$B$51)</f>
        <v>Deep</v>
      </c>
      <c r="G8615" t="str">
        <f>_xlfn.XLOOKUP(B8615,Products!$A$2:$A$51,Products!$C$2:$C$51)</f>
        <v>Toys</v>
      </c>
      <c r="H8615">
        <f>_xlfn.XLOOKUP(B8615,Products!$A$2:$A$51,Products!$D$2:$D$51)</f>
        <v>51.98</v>
      </c>
      <c r="I8615" t="str">
        <f>_xlfn.XLOOKUP(E8615,Salespersons!$A$2:$A$101,Salespersons!$B$2:$B$101)</f>
        <v>Michele Moody</v>
      </c>
      <c r="J8615" t="str">
        <f>_xlfn.XLOOKUP(E8615,Salespersons!$A$2:$A$101,Salespersons!$C$2:$C$101)</f>
        <v>South</v>
      </c>
      <c r="K8615">
        <f t="shared" si="402"/>
        <v>51.98</v>
      </c>
      <c r="L8615" t="str">
        <f t="shared" si="403"/>
        <v>June</v>
      </c>
      <c r="M8615" t="str">
        <f t="shared" si="404"/>
        <v>2024</v>
      </c>
    </row>
    <row r="8616" spans="1:13" x14ac:dyDescent="0.3">
      <c r="A8616">
        <v>8615</v>
      </c>
      <c r="B8616">
        <v>19</v>
      </c>
      <c r="C8616">
        <v>8</v>
      </c>
      <c r="D8616" s="2">
        <v>45622</v>
      </c>
      <c r="E8616">
        <v>22</v>
      </c>
      <c r="F8616" t="str">
        <f>_xlfn.XLOOKUP(B8616,Products!$A$2:$A$51,Products!$B$2:$B$51)</f>
        <v>Daughter</v>
      </c>
      <c r="G8616" t="str">
        <f>_xlfn.XLOOKUP(B8616,Products!$A$2:$A$51,Products!$C$2:$C$51)</f>
        <v>Home &amp; Kitchen</v>
      </c>
      <c r="H8616">
        <f>_xlfn.XLOOKUP(B8616,Products!$A$2:$A$51,Products!$D$2:$D$51)</f>
        <v>373.4</v>
      </c>
      <c r="I8616" t="str">
        <f>_xlfn.XLOOKUP(E8616,Salespersons!$A$2:$A$101,Salespersons!$B$2:$B$101)</f>
        <v>Laura Barnes</v>
      </c>
      <c r="J8616" t="str">
        <f>_xlfn.XLOOKUP(E8616,Salespersons!$A$2:$A$101,Salespersons!$C$2:$C$101)</f>
        <v>North</v>
      </c>
      <c r="K8616">
        <f t="shared" si="402"/>
        <v>2987.2</v>
      </c>
      <c r="L8616" t="str">
        <f t="shared" si="403"/>
        <v>November</v>
      </c>
      <c r="M8616" t="str">
        <f t="shared" si="404"/>
        <v>2024</v>
      </c>
    </row>
    <row r="8617" spans="1:13" x14ac:dyDescent="0.3">
      <c r="A8617">
        <v>8616</v>
      </c>
      <c r="B8617">
        <v>48</v>
      </c>
      <c r="C8617">
        <v>5</v>
      </c>
      <c r="D8617" s="2">
        <v>45581</v>
      </c>
      <c r="E8617">
        <v>100</v>
      </c>
      <c r="F8617" t="str">
        <f>_xlfn.XLOOKUP(B8617,Products!$A$2:$A$51,Products!$B$2:$B$51)</f>
        <v>Respond</v>
      </c>
      <c r="G8617" t="str">
        <f>_xlfn.XLOOKUP(B8617,Products!$A$2:$A$51,Products!$C$2:$C$51)</f>
        <v>Electronics</v>
      </c>
      <c r="H8617">
        <f>_xlfn.XLOOKUP(B8617,Products!$A$2:$A$51,Products!$D$2:$D$51)</f>
        <v>356.43</v>
      </c>
      <c r="I8617" t="str">
        <f>_xlfn.XLOOKUP(E8617,Salespersons!$A$2:$A$101,Salespersons!$B$2:$B$101)</f>
        <v>Sara Strong</v>
      </c>
      <c r="J8617" t="str">
        <f>_xlfn.XLOOKUP(E8617,Salespersons!$A$2:$A$101,Salespersons!$C$2:$C$101)</f>
        <v>North</v>
      </c>
      <c r="K8617">
        <f t="shared" si="402"/>
        <v>1782.15</v>
      </c>
      <c r="L8617" t="str">
        <f t="shared" si="403"/>
        <v>October</v>
      </c>
      <c r="M8617" t="str">
        <f t="shared" si="404"/>
        <v>2024</v>
      </c>
    </row>
    <row r="8618" spans="1:13" x14ac:dyDescent="0.3">
      <c r="A8618">
        <v>8617</v>
      </c>
      <c r="B8618">
        <v>29</v>
      </c>
      <c r="C8618">
        <v>7</v>
      </c>
      <c r="D8618" s="2">
        <v>45311</v>
      </c>
      <c r="E8618">
        <v>72</v>
      </c>
      <c r="F8618" t="str">
        <f>_xlfn.XLOOKUP(B8618,Products!$A$2:$A$51,Products!$B$2:$B$51)</f>
        <v>Reason</v>
      </c>
      <c r="G8618" t="str">
        <f>_xlfn.XLOOKUP(B8618,Products!$A$2:$A$51,Products!$C$2:$C$51)</f>
        <v>Clothing</v>
      </c>
      <c r="H8618">
        <f>_xlfn.XLOOKUP(B8618,Products!$A$2:$A$51,Products!$D$2:$D$51)</f>
        <v>127.45</v>
      </c>
      <c r="I8618" t="str">
        <f>_xlfn.XLOOKUP(E8618,Salespersons!$A$2:$A$101,Salespersons!$B$2:$B$101)</f>
        <v>Jessica Gilmore</v>
      </c>
      <c r="J8618" t="str">
        <f>_xlfn.XLOOKUP(E8618,Salespersons!$A$2:$A$101,Salespersons!$C$2:$C$101)</f>
        <v>South</v>
      </c>
      <c r="K8618">
        <f t="shared" si="402"/>
        <v>892.15</v>
      </c>
      <c r="L8618" t="str">
        <f t="shared" si="403"/>
        <v>January</v>
      </c>
      <c r="M8618" t="str">
        <f t="shared" si="404"/>
        <v>2024</v>
      </c>
    </row>
    <row r="8619" spans="1:13" x14ac:dyDescent="0.3">
      <c r="A8619">
        <v>8618</v>
      </c>
      <c r="B8619">
        <v>35</v>
      </c>
      <c r="C8619">
        <v>8</v>
      </c>
      <c r="D8619" s="2">
        <v>45827</v>
      </c>
      <c r="E8619">
        <v>91</v>
      </c>
      <c r="F8619" t="str">
        <f>_xlfn.XLOOKUP(B8619,Products!$A$2:$A$51,Products!$B$2:$B$51)</f>
        <v>Ok</v>
      </c>
      <c r="G8619" t="str">
        <f>_xlfn.XLOOKUP(B8619,Products!$A$2:$A$51,Products!$C$2:$C$51)</f>
        <v>Books</v>
      </c>
      <c r="H8619">
        <f>_xlfn.XLOOKUP(B8619,Products!$A$2:$A$51,Products!$D$2:$D$51)</f>
        <v>252.35</v>
      </c>
      <c r="I8619" t="str">
        <f>_xlfn.XLOOKUP(E8619,Salespersons!$A$2:$A$101,Salespersons!$B$2:$B$101)</f>
        <v>Stephen Mitchell</v>
      </c>
      <c r="J8619" t="str">
        <f>_xlfn.XLOOKUP(E8619,Salespersons!$A$2:$A$101,Salespersons!$C$2:$C$101)</f>
        <v>West</v>
      </c>
      <c r="K8619">
        <f t="shared" si="402"/>
        <v>2018.8</v>
      </c>
      <c r="L8619" t="str">
        <f t="shared" si="403"/>
        <v>June</v>
      </c>
      <c r="M8619" t="str">
        <f t="shared" si="404"/>
        <v>2025</v>
      </c>
    </row>
    <row r="8620" spans="1:13" x14ac:dyDescent="0.3">
      <c r="A8620">
        <v>8619</v>
      </c>
      <c r="B8620">
        <v>12</v>
      </c>
      <c r="C8620">
        <v>1</v>
      </c>
      <c r="D8620" s="2">
        <v>45354</v>
      </c>
      <c r="E8620">
        <v>27</v>
      </c>
      <c r="F8620" t="str">
        <f>_xlfn.XLOOKUP(B8620,Products!$A$2:$A$51,Products!$B$2:$B$51)</f>
        <v>Why</v>
      </c>
      <c r="G8620" t="str">
        <f>_xlfn.XLOOKUP(B8620,Products!$A$2:$A$51,Products!$C$2:$C$51)</f>
        <v>Clothing</v>
      </c>
      <c r="H8620">
        <f>_xlfn.XLOOKUP(B8620,Products!$A$2:$A$51,Products!$D$2:$D$51)</f>
        <v>76.88</v>
      </c>
      <c r="I8620" t="str">
        <f>_xlfn.XLOOKUP(E8620,Salespersons!$A$2:$A$101,Salespersons!$B$2:$B$101)</f>
        <v>Emily Smith</v>
      </c>
      <c r="J8620" t="str">
        <f>_xlfn.XLOOKUP(E8620,Salespersons!$A$2:$A$101,Salespersons!$C$2:$C$101)</f>
        <v>South</v>
      </c>
      <c r="K8620">
        <f t="shared" si="402"/>
        <v>76.88</v>
      </c>
      <c r="L8620" t="str">
        <f t="shared" si="403"/>
        <v>March</v>
      </c>
      <c r="M8620" t="str">
        <f t="shared" si="404"/>
        <v>2024</v>
      </c>
    </row>
    <row r="8621" spans="1:13" x14ac:dyDescent="0.3">
      <c r="A8621">
        <v>8620</v>
      </c>
      <c r="B8621">
        <v>8</v>
      </c>
      <c r="C8621">
        <v>1</v>
      </c>
      <c r="D8621" s="2">
        <v>45172</v>
      </c>
      <c r="E8621">
        <v>100</v>
      </c>
      <c r="F8621" t="str">
        <f>_xlfn.XLOOKUP(B8621,Products!$A$2:$A$51,Products!$B$2:$B$51)</f>
        <v>Center</v>
      </c>
      <c r="G8621" t="str">
        <f>_xlfn.XLOOKUP(B8621,Products!$A$2:$A$51,Products!$C$2:$C$51)</f>
        <v>Home &amp; Kitchen</v>
      </c>
      <c r="H8621">
        <f>_xlfn.XLOOKUP(B8621,Products!$A$2:$A$51,Products!$D$2:$D$51)</f>
        <v>275.3</v>
      </c>
      <c r="I8621" t="str">
        <f>_xlfn.XLOOKUP(E8621,Salespersons!$A$2:$A$101,Salespersons!$B$2:$B$101)</f>
        <v>Sara Strong</v>
      </c>
      <c r="J8621" t="str">
        <f>_xlfn.XLOOKUP(E8621,Salespersons!$A$2:$A$101,Salespersons!$C$2:$C$101)</f>
        <v>North</v>
      </c>
      <c r="K8621">
        <f t="shared" si="402"/>
        <v>275.3</v>
      </c>
      <c r="L8621" t="str">
        <f t="shared" si="403"/>
        <v>September</v>
      </c>
      <c r="M8621" t="str">
        <f t="shared" si="404"/>
        <v>2023</v>
      </c>
    </row>
    <row r="8622" spans="1:13" x14ac:dyDescent="0.3">
      <c r="A8622">
        <v>8621</v>
      </c>
      <c r="B8622">
        <v>25</v>
      </c>
      <c r="C8622">
        <v>7</v>
      </c>
      <c r="D8622" s="2">
        <v>45745</v>
      </c>
      <c r="E8622">
        <v>7</v>
      </c>
      <c r="F8622" t="str">
        <f>_xlfn.XLOOKUP(B8622,Products!$A$2:$A$51,Products!$B$2:$B$51)</f>
        <v>Give</v>
      </c>
      <c r="G8622" t="str">
        <f>_xlfn.XLOOKUP(B8622,Products!$A$2:$A$51,Products!$C$2:$C$51)</f>
        <v>Home &amp; Kitchen</v>
      </c>
      <c r="H8622">
        <f>_xlfn.XLOOKUP(B8622,Products!$A$2:$A$51,Products!$D$2:$D$51)</f>
        <v>262.41000000000003</v>
      </c>
      <c r="I8622" t="str">
        <f>_xlfn.XLOOKUP(E8622,Salespersons!$A$2:$A$101,Salespersons!$B$2:$B$101)</f>
        <v>Robert Montes</v>
      </c>
      <c r="J8622" t="str">
        <f>_xlfn.XLOOKUP(E8622,Salespersons!$A$2:$A$101,Salespersons!$C$2:$C$101)</f>
        <v>West</v>
      </c>
      <c r="K8622">
        <f t="shared" si="402"/>
        <v>1836.8700000000001</v>
      </c>
      <c r="L8622" t="str">
        <f t="shared" si="403"/>
        <v>March</v>
      </c>
      <c r="M8622" t="str">
        <f t="shared" si="404"/>
        <v>2025</v>
      </c>
    </row>
    <row r="8623" spans="1:13" x14ac:dyDescent="0.3">
      <c r="A8623">
        <v>8622</v>
      </c>
      <c r="B8623">
        <v>27</v>
      </c>
      <c r="C8623">
        <v>1</v>
      </c>
      <c r="D8623" s="2">
        <v>45758</v>
      </c>
      <c r="E8623">
        <v>3</v>
      </c>
      <c r="F8623" t="str">
        <f>_xlfn.XLOOKUP(B8623,Products!$A$2:$A$51,Products!$B$2:$B$51)</f>
        <v>Girl</v>
      </c>
      <c r="G8623" t="str">
        <f>_xlfn.XLOOKUP(B8623,Products!$A$2:$A$51,Products!$C$2:$C$51)</f>
        <v>Home &amp; Kitchen</v>
      </c>
      <c r="H8623">
        <f>_xlfn.XLOOKUP(B8623,Products!$A$2:$A$51,Products!$D$2:$D$51)</f>
        <v>475.19</v>
      </c>
      <c r="I8623" t="str">
        <f>_xlfn.XLOOKUP(E8623,Salespersons!$A$2:$A$101,Salespersons!$B$2:$B$101)</f>
        <v>Cynthia Mcbride</v>
      </c>
      <c r="J8623" t="str">
        <f>_xlfn.XLOOKUP(E8623,Salespersons!$A$2:$A$101,Salespersons!$C$2:$C$101)</f>
        <v>North</v>
      </c>
      <c r="K8623">
        <f t="shared" si="402"/>
        <v>475.19</v>
      </c>
      <c r="L8623" t="str">
        <f t="shared" si="403"/>
        <v>April</v>
      </c>
      <c r="M8623" t="str">
        <f t="shared" si="404"/>
        <v>2025</v>
      </c>
    </row>
    <row r="8624" spans="1:13" x14ac:dyDescent="0.3">
      <c r="A8624">
        <v>8623</v>
      </c>
      <c r="B8624">
        <v>47</v>
      </c>
      <c r="C8624">
        <v>4</v>
      </c>
      <c r="D8624" s="2">
        <v>45594</v>
      </c>
      <c r="E8624">
        <v>4</v>
      </c>
      <c r="F8624" t="str">
        <f>_xlfn.XLOOKUP(B8624,Products!$A$2:$A$51,Products!$B$2:$B$51)</f>
        <v>Recent</v>
      </c>
      <c r="G8624" t="str">
        <f>_xlfn.XLOOKUP(B8624,Products!$A$2:$A$51,Products!$C$2:$C$51)</f>
        <v>Books</v>
      </c>
      <c r="H8624">
        <f>_xlfn.XLOOKUP(B8624,Products!$A$2:$A$51,Products!$D$2:$D$51)</f>
        <v>260.04000000000002</v>
      </c>
      <c r="I8624" t="str">
        <f>_xlfn.XLOOKUP(E8624,Salespersons!$A$2:$A$101,Salespersons!$B$2:$B$101)</f>
        <v>Luke Bennett</v>
      </c>
      <c r="J8624" t="str">
        <f>_xlfn.XLOOKUP(E8624,Salespersons!$A$2:$A$101,Salespersons!$C$2:$C$101)</f>
        <v>West</v>
      </c>
      <c r="K8624">
        <f t="shared" si="402"/>
        <v>1040.1600000000001</v>
      </c>
      <c r="L8624" t="str">
        <f t="shared" si="403"/>
        <v>October</v>
      </c>
      <c r="M8624" t="str">
        <f t="shared" si="404"/>
        <v>2024</v>
      </c>
    </row>
    <row r="8625" spans="1:13" x14ac:dyDescent="0.3">
      <c r="A8625">
        <v>8624</v>
      </c>
      <c r="B8625">
        <v>43</v>
      </c>
      <c r="C8625">
        <v>6</v>
      </c>
      <c r="D8625" s="2">
        <v>45311</v>
      </c>
      <c r="E8625">
        <v>88</v>
      </c>
      <c r="F8625" t="str">
        <f>_xlfn.XLOOKUP(B8625,Products!$A$2:$A$51,Products!$B$2:$B$51)</f>
        <v>Seem</v>
      </c>
      <c r="G8625" t="str">
        <f>_xlfn.XLOOKUP(B8625,Products!$A$2:$A$51,Products!$C$2:$C$51)</f>
        <v>Toys</v>
      </c>
      <c r="H8625">
        <f>_xlfn.XLOOKUP(B8625,Products!$A$2:$A$51,Products!$D$2:$D$51)</f>
        <v>98.01</v>
      </c>
      <c r="I8625" t="str">
        <f>_xlfn.XLOOKUP(E8625,Salespersons!$A$2:$A$101,Salespersons!$B$2:$B$101)</f>
        <v>Thomas Montes</v>
      </c>
      <c r="J8625" t="str">
        <f>_xlfn.XLOOKUP(E8625,Salespersons!$A$2:$A$101,Salespersons!$C$2:$C$101)</f>
        <v>East</v>
      </c>
      <c r="K8625">
        <f t="shared" si="402"/>
        <v>588.06000000000006</v>
      </c>
      <c r="L8625" t="str">
        <f t="shared" si="403"/>
        <v>January</v>
      </c>
      <c r="M8625" t="str">
        <f t="shared" si="404"/>
        <v>2024</v>
      </c>
    </row>
    <row r="8626" spans="1:13" x14ac:dyDescent="0.3">
      <c r="A8626">
        <v>8625</v>
      </c>
      <c r="B8626">
        <v>45</v>
      </c>
      <c r="C8626">
        <v>2</v>
      </c>
      <c r="D8626" s="2">
        <v>45430</v>
      </c>
      <c r="E8626">
        <v>8</v>
      </c>
      <c r="F8626" t="str">
        <f>_xlfn.XLOOKUP(B8626,Products!$A$2:$A$51,Products!$B$2:$B$51)</f>
        <v>Scientist</v>
      </c>
      <c r="G8626" t="str">
        <f>_xlfn.XLOOKUP(B8626,Products!$A$2:$A$51,Products!$C$2:$C$51)</f>
        <v>Toys</v>
      </c>
      <c r="H8626">
        <f>_xlfn.XLOOKUP(B8626,Products!$A$2:$A$51,Products!$D$2:$D$51)</f>
        <v>483.37</v>
      </c>
      <c r="I8626" t="str">
        <f>_xlfn.XLOOKUP(E8626,Salespersons!$A$2:$A$101,Salespersons!$B$2:$B$101)</f>
        <v>Kimberly Brown</v>
      </c>
      <c r="J8626" t="str">
        <f>_xlfn.XLOOKUP(E8626,Salespersons!$A$2:$A$101,Salespersons!$C$2:$C$101)</f>
        <v>East</v>
      </c>
      <c r="K8626">
        <f t="shared" si="402"/>
        <v>966.74</v>
      </c>
      <c r="L8626" t="str">
        <f t="shared" si="403"/>
        <v>May</v>
      </c>
      <c r="M8626" t="str">
        <f t="shared" si="404"/>
        <v>2024</v>
      </c>
    </row>
    <row r="8627" spans="1:13" x14ac:dyDescent="0.3">
      <c r="A8627">
        <v>8626</v>
      </c>
      <c r="B8627">
        <v>6</v>
      </c>
      <c r="C8627">
        <v>5</v>
      </c>
      <c r="D8627" s="2">
        <v>45236</v>
      </c>
      <c r="E8627">
        <v>45</v>
      </c>
      <c r="F8627" t="str">
        <f>_xlfn.XLOOKUP(B8627,Products!$A$2:$A$51,Products!$B$2:$B$51)</f>
        <v>Gas</v>
      </c>
      <c r="G8627" t="str">
        <f>_xlfn.XLOOKUP(B8627,Products!$A$2:$A$51,Products!$C$2:$C$51)</f>
        <v>Home &amp; Kitchen</v>
      </c>
      <c r="H8627">
        <f>_xlfn.XLOOKUP(B8627,Products!$A$2:$A$51,Products!$D$2:$D$51)</f>
        <v>79.7</v>
      </c>
      <c r="I8627" t="str">
        <f>_xlfn.XLOOKUP(E8627,Salespersons!$A$2:$A$101,Salespersons!$B$2:$B$101)</f>
        <v>Gregory Valdez</v>
      </c>
      <c r="J8627" t="str">
        <f>_xlfn.XLOOKUP(E8627,Salespersons!$A$2:$A$101,Salespersons!$C$2:$C$101)</f>
        <v>West</v>
      </c>
      <c r="K8627">
        <f t="shared" si="402"/>
        <v>398.5</v>
      </c>
      <c r="L8627" t="str">
        <f t="shared" si="403"/>
        <v>November</v>
      </c>
      <c r="M8627" t="str">
        <f t="shared" si="404"/>
        <v>2023</v>
      </c>
    </row>
    <row r="8628" spans="1:13" x14ac:dyDescent="0.3">
      <c r="A8628">
        <v>8627</v>
      </c>
      <c r="B8628">
        <v>13</v>
      </c>
      <c r="C8628">
        <v>6</v>
      </c>
      <c r="D8628" s="2">
        <v>45206</v>
      </c>
      <c r="E8628">
        <v>77</v>
      </c>
      <c r="F8628" t="str">
        <f>_xlfn.XLOOKUP(B8628,Products!$A$2:$A$51,Products!$B$2:$B$51)</f>
        <v>Beat</v>
      </c>
      <c r="G8628" t="str">
        <f>_xlfn.XLOOKUP(B8628,Products!$A$2:$A$51,Products!$C$2:$C$51)</f>
        <v>Toys</v>
      </c>
      <c r="H8628">
        <f>_xlfn.XLOOKUP(B8628,Products!$A$2:$A$51,Products!$D$2:$D$51)</f>
        <v>430.93</v>
      </c>
      <c r="I8628" t="str">
        <f>_xlfn.XLOOKUP(E8628,Salespersons!$A$2:$A$101,Salespersons!$B$2:$B$101)</f>
        <v>Nicole Holloway</v>
      </c>
      <c r="J8628" t="str">
        <f>_xlfn.XLOOKUP(E8628,Salespersons!$A$2:$A$101,Salespersons!$C$2:$C$101)</f>
        <v>East</v>
      </c>
      <c r="K8628">
        <f t="shared" si="402"/>
        <v>2585.58</v>
      </c>
      <c r="L8628" t="str">
        <f t="shared" si="403"/>
        <v>October</v>
      </c>
      <c r="M8628" t="str">
        <f t="shared" si="404"/>
        <v>2023</v>
      </c>
    </row>
    <row r="8629" spans="1:13" x14ac:dyDescent="0.3">
      <c r="A8629">
        <v>8628</v>
      </c>
      <c r="B8629">
        <v>11</v>
      </c>
      <c r="C8629">
        <v>5</v>
      </c>
      <c r="D8629" s="2">
        <v>45344</v>
      </c>
      <c r="E8629">
        <v>73</v>
      </c>
      <c r="F8629" t="str">
        <f>_xlfn.XLOOKUP(B8629,Products!$A$2:$A$51,Products!$B$2:$B$51)</f>
        <v>News</v>
      </c>
      <c r="G8629" t="str">
        <f>_xlfn.XLOOKUP(B8629,Products!$A$2:$A$51,Products!$C$2:$C$51)</f>
        <v>Clothing</v>
      </c>
      <c r="H8629">
        <f>_xlfn.XLOOKUP(B8629,Products!$A$2:$A$51,Products!$D$2:$D$51)</f>
        <v>113.76</v>
      </c>
      <c r="I8629" t="str">
        <f>_xlfn.XLOOKUP(E8629,Salespersons!$A$2:$A$101,Salespersons!$B$2:$B$101)</f>
        <v>Dr. Jasmine Osborne</v>
      </c>
      <c r="J8629" t="str">
        <f>_xlfn.XLOOKUP(E8629,Salespersons!$A$2:$A$101,Salespersons!$C$2:$C$101)</f>
        <v>South</v>
      </c>
      <c r="K8629">
        <f t="shared" si="402"/>
        <v>568.80000000000007</v>
      </c>
      <c r="L8629" t="str">
        <f t="shared" si="403"/>
        <v>February</v>
      </c>
      <c r="M8629" t="str">
        <f t="shared" si="404"/>
        <v>2024</v>
      </c>
    </row>
    <row r="8630" spans="1:13" x14ac:dyDescent="0.3">
      <c r="A8630">
        <v>8629</v>
      </c>
      <c r="B8630">
        <v>38</v>
      </c>
      <c r="C8630">
        <v>8</v>
      </c>
      <c r="D8630" s="2">
        <v>45223</v>
      </c>
      <c r="E8630">
        <v>20</v>
      </c>
      <c r="F8630" t="str">
        <f>_xlfn.XLOOKUP(B8630,Products!$A$2:$A$51,Products!$B$2:$B$51)</f>
        <v>Smile</v>
      </c>
      <c r="G8630" t="str">
        <f>_xlfn.XLOOKUP(B8630,Products!$A$2:$A$51,Products!$C$2:$C$51)</f>
        <v>Clothing</v>
      </c>
      <c r="H8630">
        <f>_xlfn.XLOOKUP(B8630,Products!$A$2:$A$51,Products!$D$2:$D$51)</f>
        <v>49.56</v>
      </c>
      <c r="I8630" t="str">
        <f>_xlfn.XLOOKUP(E8630,Salespersons!$A$2:$A$101,Salespersons!$B$2:$B$101)</f>
        <v>Kristy Skinner</v>
      </c>
      <c r="J8630" t="str">
        <f>_xlfn.XLOOKUP(E8630,Salespersons!$A$2:$A$101,Salespersons!$C$2:$C$101)</f>
        <v>North</v>
      </c>
      <c r="K8630">
        <f t="shared" si="402"/>
        <v>396.48</v>
      </c>
      <c r="L8630" t="str">
        <f t="shared" si="403"/>
        <v>October</v>
      </c>
      <c r="M8630" t="str">
        <f t="shared" si="404"/>
        <v>2023</v>
      </c>
    </row>
    <row r="8631" spans="1:13" x14ac:dyDescent="0.3">
      <c r="A8631">
        <v>8630</v>
      </c>
      <c r="B8631">
        <v>6</v>
      </c>
      <c r="C8631">
        <v>4</v>
      </c>
      <c r="D8631" s="2">
        <v>45165</v>
      </c>
      <c r="E8631">
        <v>84</v>
      </c>
      <c r="F8631" t="str">
        <f>_xlfn.XLOOKUP(B8631,Products!$A$2:$A$51,Products!$B$2:$B$51)</f>
        <v>Gas</v>
      </c>
      <c r="G8631" t="str">
        <f>_xlfn.XLOOKUP(B8631,Products!$A$2:$A$51,Products!$C$2:$C$51)</f>
        <v>Home &amp; Kitchen</v>
      </c>
      <c r="H8631">
        <f>_xlfn.XLOOKUP(B8631,Products!$A$2:$A$51,Products!$D$2:$D$51)</f>
        <v>79.7</v>
      </c>
      <c r="I8631" t="str">
        <f>_xlfn.XLOOKUP(E8631,Salespersons!$A$2:$A$101,Salespersons!$B$2:$B$101)</f>
        <v>Meghan Ochoa</v>
      </c>
      <c r="J8631" t="str">
        <f>_xlfn.XLOOKUP(E8631,Salespersons!$A$2:$A$101,Salespersons!$C$2:$C$101)</f>
        <v>West</v>
      </c>
      <c r="K8631">
        <f t="shared" si="402"/>
        <v>318.8</v>
      </c>
      <c r="L8631" t="str">
        <f t="shared" si="403"/>
        <v>August</v>
      </c>
      <c r="M8631" t="str">
        <f t="shared" si="404"/>
        <v>2023</v>
      </c>
    </row>
    <row r="8632" spans="1:13" x14ac:dyDescent="0.3">
      <c r="A8632">
        <v>8631</v>
      </c>
      <c r="B8632">
        <v>5</v>
      </c>
      <c r="C8632">
        <v>8</v>
      </c>
      <c r="D8632" s="2">
        <v>45546</v>
      </c>
      <c r="E8632">
        <v>5</v>
      </c>
      <c r="F8632" t="str">
        <f>_xlfn.XLOOKUP(B8632,Products!$A$2:$A$51,Products!$B$2:$B$51)</f>
        <v>Table</v>
      </c>
      <c r="G8632" t="str">
        <f>_xlfn.XLOOKUP(B8632,Products!$A$2:$A$51,Products!$C$2:$C$51)</f>
        <v>Toys</v>
      </c>
      <c r="H8632">
        <f>_xlfn.XLOOKUP(B8632,Products!$A$2:$A$51,Products!$D$2:$D$51)</f>
        <v>100.72</v>
      </c>
      <c r="I8632" t="str">
        <f>_xlfn.XLOOKUP(E8632,Salespersons!$A$2:$A$101,Salespersons!$B$2:$B$101)</f>
        <v>Suzanne Alvarez</v>
      </c>
      <c r="J8632" t="str">
        <f>_xlfn.XLOOKUP(E8632,Salespersons!$A$2:$A$101,Salespersons!$C$2:$C$101)</f>
        <v>West</v>
      </c>
      <c r="K8632">
        <f t="shared" si="402"/>
        <v>805.76</v>
      </c>
      <c r="L8632" t="str">
        <f t="shared" si="403"/>
        <v>September</v>
      </c>
      <c r="M8632" t="str">
        <f t="shared" si="404"/>
        <v>2024</v>
      </c>
    </row>
    <row r="8633" spans="1:13" x14ac:dyDescent="0.3">
      <c r="A8633">
        <v>8632</v>
      </c>
      <c r="B8633">
        <v>7</v>
      </c>
      <c r="C8633">
        <v>3</v>
      </c>
      <c r="D8633" s="2">
        <v>45237</v>
      </c>
      <c r="E8633">
        <v>46</v>
      </c>
      <c r="F8633" t="str">
        <f>_xlfn.XLOOKUP(B8633,Products!$A$2:$A$51,Products!$B$2:$B$51)</f>
        <v>Avoid</v>
      </c>
      <c r="G8633" t="str">
        <f>_xlfn.XLOOKUP(B8633,Products!$A$2:$A$51,Products!$C$2:$C$51)</f>
        <v>Books</v>
      </c>
      <c r="H8633">
        <f>_xlfn.XLOOKUP(B8633,Products!$A$2:$A$51,Products!$D$2:$D$51)</f>
        <v>419</v>
      </c>
      <c r="I8633" t="str">
        <f>_xlfn.XLOOKUP(E8633,Salespersons!$A$2:$A$101,Salespersons!$B$2:$B$101)</f>
        <v>Linda Woods</v>
      </c>
      <c r="J8633" t="str">
        <f>_xlfn.XLOOKUP(E8633,Salespersons!$A$2:$A$101,Salespersons!$C$2:$C$101)</f>
        <v>South</v>
      </c>
      <c r="K8633">
        <f t="shared" si="402"/>
        <v>1257</v>
      </c>
      <c r="L8633" t="str">
        <f t="shared" si="403"/>
        <v>November</v>
      </c>
      <c r="M8633" t="str">
        <f t="shared" si="404"/>
        <v>2023</v>
      </c>
    </row>
    <row r="8634" spans="1:13" x14ac:dyDescent="0.3">
      <c r="A8634">
        <v>8633</v>
      </c>
      <c r="B8634">
        <v>19</v>
      </c>
      <c r="C8634">
        <v>7</v>
      </c>
      <c r="D8634" s="2">
        <v>45256</v>
      </c>
      <c r="E8634">
        <v>69</v>
      </c>
      <c r="F8634" t="str">
        <f>_xlfn.XLOOKUP(B8634,Products!$A$2:$A$51,Products!$B$2:$B$51)</f>
        <v>Daughter</v>
      </c>
      <c r="G8634" t="str">
        <f>_xlfn.XLOOKUP(B8634,Products!$A$2:$A$51,Products!$C$2:$C$51)</f>
        <v>Home &amp; Kitchen</v>
      </c>
      <c r="H8634">
        <f>_xlfn.XLOOKUP(B8634,Products!$A$2:$A$51,Products!$D$2:$D$51)</f>
        <v>373.4</v>
      </c>
      <c r="I8634" t="str">
        <f>_xlfn.XLOOKUP(E8634,Salespersons!$A$2:$A$101,Salespersons!$B$2:$B$101)</f>
        <v>Raymond Flowers</v>
      </c>
      <c r="J8634" t="str">
        <f>_xlfn.XLOOKUP(E8634,Salespersons!$A$2:$A$101,Salespersons!$C$2:$C$101)</f>
        <v>North</v>
      </c>
      <c r="K8634">
        <f t="shared" si="402"/>
        <v>2613.7999999999997</v>
      </c>
      <c r="L8634" t="str">
        <f t="shared" si="403"/>
        <v>November</v>
      </c>
      <c r="M8634" t="str">
        <f t="shared" si="404"/>
        <v>2023</v>
      </c>
    </row>
    <row r="8635" spans="1:13" x14ac:dyDescent="0.3">
      <c r="A8635">
        <v>8634</v>
      </c>
      <c r="B8635">
        <v>43</v>
      </c>
      <c r="C8635">
        <v>5</v>
      </c>
      <c r="D8635" s="2">
        <v>45605</v>
      </c>
      <c r="E8635">
        <v>35</v>
      </c>
      <c r="F8635" t="str">
        <f>_xlfn.XLOOKUP(B8635,Products!$A$2:$A$51,Products!$B$2:$B$51)</f>
        <v>Seem</v>
      </c>
      <c r="G8635" t="str">
        <f>_xlfn.XLOOKUP(B8635,Products!$A$2:$A$51,Products!$C$2:$C$51)</f>
        <v>Toys</v>
      </c>
      <c r="H8635">
        <f>_xlfn.XLOOKUP(B8635,Products!$A$2:$A$51,Products!$D$2:$D$51)</f>
        <v>98.01</v>
      </c>
      <c r="I8635" t="str">
        <f>_xlfn.XLOOKUP(E8635,Salespersons!$A$2:$A$101,Salespersons!$B$2:$B$101)</f>
        <v>Michele Moody</v>
      </c>
      <c r="J8635" t="str">
        <f>_xlfn.XLOOKUP(E8635,Salespersons!$A$2:$A$101,Salespersons!$C$2:$C$101)</f>
        <v>South</v>
      </c>
      <c r="K8635">
        <f t="shared" si="402"/>
        <v>490.05</v>
      </c>
      <c r="L8635" t="str">
        <f t="shared" si="403"/>
        <v>November</v>
      </c>
      <c r="M8635" t="str">
        <f t="shared" si="404"/>
        <v>2024</v>
      </c>
    </row>
    <row r="8636" spans="1:13" x14ac:dyDescent="0.3">
      <c r="A8636">
        <v>8635</v>
      </c>
      <c r="B8636">
        <v>6</v>
      </c>
      <c r="C8636">
        <v>5</v>
      </c>
      <c r="D8636" s="2">
        <v>45446</v>
      </c>
      <c r="E8636">
        <v>65</v>
      </c>
      <c r="F8636" t="str">
        <f>_xlfn.XLOOKUP(B8636,Products!$A$2:$A$51,Products!$B$2:$B$51)</f>
        <v>Gas</v>
      </c>
      <c r="G8636" t="str">
        <f>_xlfn.XLOOKUP(B8636,Products!$A$2:$A$51,Products!$C$2:$C$51)</f>
        <v>Home &amp; Kitchen</v>
      </c>
      <c r="H8636">
        <f>_xlfn.XLOOKUP(B8636,Products!$A$2:$A$51,Products!$D$2:$D$51)</f>
        <v>79.7</v>
      </c>
      <c r="I8636" t="str">
        <f>_xlfn.XLOOKUP(E8636,Salespersons!$A$2:$A$101,Salespersons!$B$2:$B$101)</f>
        <v>Deanna Rodriguez MD</v>
      </c>
      <c r="J8636" t="str">
        <f>_xlfn.XLOOKUP(E8636,Salespersons!$A$2:$A$101,Salespersons!$C$2:$C$101)</f>
        <v>West</v>
      </c>
      <c r="K8636">
        <f t="shared" si="402"/>
        <v>398.5</v>
      </c>
      <c r="L8636" t="str">
        <f t="shared" si="403"/>
        <v>June</v>
      </c>
      <c r="M8636" t="str">
        <f t="shared" si="404"/>
        <v>2024</v>
      </c>
    </row>
    <row r="8637" spans="1:13" x14ac:dyDescent="0.3">
      <c r="A8637">
        <v>8636</v>
      </c>
      <c r="B8637">
        <v>25</v>
      </c>
      <c r="C8637">
        <v>6</v>
      </c>
      <c r="D8637" s="2">
        <v>45789</v>
      </c>
      <c r="E8637">
        <v>15</v>
      </c>
      <c r="F8637" t="str">
        <f>_xlfn.XLOOKUP(B8637,Products!$A$2:$A$51,Products!$B$2:$B$51)</f>
        <v>Give</v>
      </c>
      <c r="G8637" t="str">
        <f>_xlfn.XLOOKUP(B8637,Products!$A$2:$A$51,Products!$C$2:$C$51)</f>
        <v>Home &amp; Kitchen</v>
      </c>
      <c r="H8637">
        <f>_xlfn.XLOOKUP(B8637,Products!$A$2:$A$51,Products!$D$2:$D$51)</f>
        <v>262.41000000000003</v>
      </c>
      <c r="I8637" t="str">
        <f>_xlfn.XLOOKUP(E8637,Salespersons!$A$2:$A$101,Salespersons!$B$2:$B$101)</f>
        <v>Ryan Mcdaniel</v>
      </c>
      <c r="J8637" t="str">
        <f>_xlfn.XLOOKUP(E8637,Salespersons!$A$2:$A$101,Salespersons!$C$2:$C$101)</f>
        <v>East</v>
      </c>
      <c r="K8637">
        <f t="shared" si="402"/>
        <v>1574.46</v>
      </c>
      <c r="L8637" t="str">
        <f t="shared" si="403"/>
        <v>May</v>
      </c>
      <c r="M8637" t="str">
        <f t="shared" si="404"/>
        <v>2025</v>
      </c>
    </row>
    <row r="8638" spans="1:13" x14ac:dyDescent="0.3">
      <c r="A8638">
        <v>8637</v>
      </c>
      <c r="B8638">
        <v>9</v>
      </c>
      <c r="C8638">
        <v>5</v>
      </c>
      <c r="D8638" s="2">
        <v>45371</v>
      </c>
      <c r="E8638">
        <v>17</v>
      </c>
      <c r="F8638" t="str">
        <f>_xlfn.XLOOKUP(B8638,Products!$A$2:$A$51,Products!$B$2:$B$51)</f>
        <v>Different</v>
      </c>
      <c r="G8638" t="str">
        <f>_xlfn.XLOOKUP(B8638,Products!$A$2:$A$51,Products!$C$2:$C$51)</f>
        <v>Home &amp; Kitchen</v>
      </c>
      <c r="H8638">
        <f>_xlfn.XLOOKUP(B8638,Products!$A$2:$A$51,Products!$D$2:$D$51)</f>
        <v>317.12</v>
      </c>
      <c r="I8638" t="str">
        <f>_xlfn.XLOOKUP(E8638,Salespersons!$A$2:$A$101,Salespersons!$B$2:$B$101)</f>
        <v>Christine Arellano</v>
      </c>
      <c r="J8638" t="str">
        <f>_xlfn.XLOOKUP(E8638,Salespersons!$A$2:$A$101,Salespersons!$C$2:$C$101)</f>
        <v>South</v>
      </c>
      <c r="K8638">
        <f t="shared" si="402"/>
        <v>1585.6</v>
      </c>
      <c r="L8638" t="str">
        <f t="shared" si="403"/>
        <v>March</v>
      </c>
      <c r="M8638" t="str">
        <f t="shared" si="404"/>
        <v>2024</v>
      </c>
    </row>
    <row r="8639" spans="1:13" x14ac:dyDescent="0.3">
      <c r="A8639">
        <v>8638</v>
      </c>
      <c r="B8639">
        <v>20</v>
      </c>
      <c r="C8639">
        <v>1</v>
      </c>
      <c r="D8639" s="2">
        <v>45193</v>
      </c>
      <c r="E8639">
        <v>76</v>
      </c>
      <c r="F8639" t="str">
        <f>_xlfn.XLOOKUP(B8639,Products!$A$2:$A$51,Products!$B$2:$B$51)</f>
        <v>Common</v>
      </c>
      <c r="G8639" t="str">
        <f>_xlfn.XLOOKUP(B8639,Products!$A$2:$A$51,Products!$C$2:$C$51)</f>
        <v>Electronics</v>
      </c>
      <c r="H8639">
        <f>_xlfn.XLOOKUP(B8639,Products!$A$2:$A$51,Products!$D$2:$D$51)</f>
        <v>486.94</v>
      </c>
      <c r="I8639" t="str">
        <f>_xlfn.XLOOKUP(E8639,Salespersons!$A$2:$A$101,Salespersons!$B$2:$B$101)</f>
        <v>Julie Smith</v>
      </c>
      <c r="J8639" t="str">
        <f>_xlfn.XLOOKUP(E8639,Salespersons!$A$2:$A$101,Salespersons!$C$2:$C$101)</f>
        <v>East</v>
      </c>
      <c r="K8639">
        <f t="shared" si="402"/>
        <v>486.94</v>
      </c>
      <c r="L8639" t="str">
        <f t="shared" si="403"/>
        <v>September</v>
      </c>
      <c r="M8639" t="str">
        <f t="shared" si="404"/>
        <v>2023</v>
      </c>
    </row>
    <row r="8640" spans="1:13" x14ac:dyDescent="0.3">
      <c r="A8640">
        <v>8639</v>
      </c>
      <c r="B8640">
        <v>25</v>
      </c>
      <c r="C8640">
        <v>9</v>
      </c>
      <c r="D8640" s="2">
        <v>45541</v>
      </c>
      <c r="E8640">
        <v>46</v>
      </c>
      <c r="F8640" t="str">
        <f>_xlfn.XLOOKUP(B8640,Products!$A$2:$A$51,Products!$B$2:$B$51)</f>
        <v>Give</v>
      </c>
      <c r="G8640" t="str">
        <f>_xlfn.XLOOKUP(B8640,Products!$A$2:$A$51,Products!$C$2:$C$51)</f>
        <v>Home &amp; Kitchen</v>
      </c>
      <c r="H8640">
        <f>_xlfn.XLOOKUP(B8640,Products!$A$2:$A$51,Products!$D$2:$D$51)</f>
        <v>262.41000000000003</v>
      </c>
      <c r="I8640" t="str">
        <f>_xlfn.XLOOKUP(E8640,Salespersons!$A$2:$A$101,Salespersons!$B$2:$B$101)</f>
        <v>Linda Woods</v>
      </c>
      <c r="J8640" t="str">
        <f>_xlfn.XLOOKUP(E8640,Salespersons!$A$2:$A$101,Salespersons!$C$2:$C$101)</f>
        <v>South</v>
      </c>
      <c r="K8640">
        <f t="shared" si="402"/>
        <v>2361.69</v>
      </c>
      <c r="L8640" t="str">
        <f t="shared" si="403"/>
        <v>September</v>
      </c>
      <c r="M8640" t="str">
        <f t="shared" si="404"/>
        <v>2024</v>
      </c>
    </row>
    <row r="8641" spans="1:13" x14ac:dyDescent="0.3">
      <c r="A8641">
        <v>8640</v>
      </c>
      <c r="B8641">
        <v>50</v>
      </c>
      <c r="C8641">
        <v>4</v>
      </c>
      <c r="D8641" s="2">
        <v>45325</v>
      </c>
      <c r="E8641">
        <v>100</v>
      </c>
      <c r="F8641" t="str">
        <f>_xlfn.XLOOKUP(B8641,Products!$A$2:$A$51,Products!$B$2:$B$51)</f>
        <v>Newspaper</v>
      </c>
      <c r="G8641" t="str">
        <f>_xlfn.XLOOKUP(B8641,Products!$A$2:$A$51,Products!$C$2:$C$51)</f>
        <v>Clothing</v>
      </c>
      <c r="H8641">
        <f>_xlfn.XLOOKUP(B8641,Products!$A$2:$A$51,Products!$D$2:$D$51)</f>
        <v>256.36</v>
      </c>
      <c r="I8641" t="str">
        <f>_xlfn.XLOOKUP(E8641,Salespersons!$A$2:$A$101,Salespersons!$B$2:$B$101)</f>
        <v>Sara Strong</v>
      </c>
      <c r="J8641" t="str">
        <f>_xlfn.XLOOKUP(E8641,Salespersons!$A$2:$A$101,Salespersons!$C$2:$C$101)</f>
        <v>North</v>
      </c>
      <c r="K8641">
        <f t="shared" si="402"/>
        <v>1025.44</v>
      </c>
      <c r="L8641" t="str">
        <f t="shared" si="403"/>
        <v>February</v>
      </c>
      <c r="M8641" t="str">
        <f t="shared" si="404"/>
        <v>2024</v>
      </c>
    </row>
    <row r="8642" spans="1:13" x14ac:dyDescent="0.3">
      <c r="A8642">
        <v>8641</v>
      </c>
      <c r="B8642">
        <v>8</v>
      </c>
      <c r="C8642">
        <v>5</v>
      </c>
      <c r="D8642" s="2">
        <v>45228</v>
      </c>
      <c r="E8642">
        <v>61</v>
      </c>
      <c r="F8642" t="str">
        <f>_xlfn.XLOOKUP(B8642,Products!$A$2:$A$51,Products!$B$2:$B$51)</f>
        <v>Center</v>
      </c>
      <c r="G8642" t="str">
        <f>_xlfn.XLOOKUP(B8642,Products!$A$2:$A$51,Products!$C$2:$C$51)</f>
        <v>Home &amp; Kitchen</v>
      </c>
      <c r="H8642">
        <f>_xlfn.XLOOKUP(B8642,Products!$A$2:$A$51,Products!$D$2:$D$51)</f>
        <v>275.3</v>
      </c>
      <c r="I8642" t="str">
        <f>_xlfn.XLOOKUP(E8642,Salespersons!$A$2:$A$101,Salespersons!$B$2:$B$101)</f>
        <v>Alejandra Meza</v>
      </c>
      <c r="J8642" t="str">
        <f>_xlfn.XLOOKUP(E8642,Salespersons!$A$2:$A$101,Salespersons!$C$2:$C$101)</f>
        <v>East</v>
      </c>
      <c r="K8642">
        <f t="shared" si="402"/>
        <v>1376.5</v>
      </c>
      <c r="L8642" t="str">
        <f t="shared" si="403"/>
        <v>October</v>
      </c>
      <c r="M8642" t="str">
        <f t="shared" si="404"/>
        <v>2023</v>
      </c>
    </row>
    <row r="8643" spans="1:13" x14ac:dyDescent="0.3">
      <c r="A8643">
        <v>8642</v>
      </c>
      <c r="B8643">
        <v>50</v>
      </c>
      <c r="C8643">
        <v>1</v>
      </c>
      <c r="D8643" s="2">
        <v>45583</v>
      </c>
      <c r="E8643">
        <v>43</v>
      </c>
      <c r="F8643" t="str">
        <f>_xlfn.XLOOKUP(B8643,Products!$A$2:$A$51,Products!$B$2:$B$51)</f>
        <v>Newspaper</v>
      </c>
      <c r="G8643" t="str">
        <f>_xlfn.XLOOKUP(B8643,Products!$A$2:$A$51,Products!$C$2:$C$51)</f>
        <v>Clothing</v>
      </c>
      <c r="H8643">
        <f>_xlfn.XLOOKUP(B8643,Products!$A$2:$A$51,Products!$D$2:$D$51)</f>
        <v>256.36</v>
      </c>
      <c r="I8643" t="str">
        <f>_xlfn.XLOOKUP(E8643,Salespersons!$A$2:$A$101,Salespersons!$B$2:$B$101)</f>
        <v>George Dean</v>
      </c>
      <c r="J8643" t="str">
        <f>_xlfn.XLOOKUP(E8643,Salespersons!$A$2:$A$101,Salespersons!$C$2:$C$101)</f>
        <v>South</v>
      </c>
      <c r="K8643">
        <f t="shared" ref="K8643:K8706" si="405">C8643*H8643</f>
        <v>256.36</v>
      </c>
      <c r="L8643" t="str">
        <f t="shared" ref="L8643:L8706" si="406">TEXT(D8643,"MMMM")</f>
        <v>October</v>
      </c>
      <c r="M8643" t="str">
        <f t="shared" ref="M8643:M8706" si="407">TEXT(D8643,"YYYY")</f>
        <v>2024</v>
      </c>
    </row>
    <row r="8644" spans="1:13" x14ac:dyDescent="0.3">
      <c r="A8644">
        <v>8643</v>
      </c>
      <c r="B8644">
        <v>37</v>
      </c>
      <c r="C8644">
        <v>3</v>
      </c>
      <c r="D8644" s="2">
        <v>45496</v>
      </c>
      <c r="E8644">
        <v>79</v>
      </c>
      <c r="F8644" t="str">
        <f>_xlfn.XLOOKUP(B8644,Products!$A$2:$A$51,Products!$B$2:$B$51)</f>
        <v>Suffer</v>
      </c>
      <c r="G8644" t="str">
        <f>_xlfn.XLOOKUP(B8644,Products!$A$2:$A$51,Products!$C$2:$C$51)</f>
        <v>Electronics</v>
      </c>
      <c r="H8644">
        <f>_xlfn.XLOOKUP(B8644,Products!$A$2:$A$51,Products!$D$2:$D$51)</f>
        <v>416.3</v>
      </c>
      <c r="I8644" t="str">
        <f>_xlfn.XLOOKUP(E8644,Salespersons!$A$2:$A$101,Salespersons!$B$2:$B$101)</f>
        <v>Mark Pruitt</v>
      </c>
      <c r="J8644" t="str">
        <f>_xlfn.XLOOKUP(E8644,Salespersons!$A$2:$A$101,Salespersons!$C$2:$C$101)</f>
        <v>East</v>
      </c>
      <c r="K8644">
        <f t="shared" si="405"/>
        <v>1248.9000000000001</v>
      </c>
      <c r="L8644" t="str">
        <f t="shared" si="406"/>
        <v>July</v>
      </c>
      <c r="M8644" t="str">
        <f t="shared" si="407"/>
        <v>2024</v>
      </c>
    </row>
    <row r="8645" spans="1:13" x14ac:dyDescent="0.3">
      <c r="A8645">
        <v>8644</v>
      </c>
      <c r="B8645">
        <v>38</v>
      </c>
      <c r="C8645">
        <v>3</v>
      </c>
      <c r="D8645" s="2">
        <v>45367</v>
      </c>
      <c r="E8645">
        <v>78</v>
      </c>
      <c r="F8645" t="str">
        <f>_xlfn.XLOOKUP(B8645,Products!$A$2:$A$51,Products!$B$2:$B$51)</f>
        <v>Smile</v>
      </c>
      <c r="G8645" t="str">
        <f>_xlfn.XLOOKUP(B8645,Products!$A$2:$A$51,Products!$C$2:$C$51)</f>
        <v>Clothing</v>
      </c>
      <c r="H8645">
        <f>_xlfn.XLOOKUP(B8645,Products!$A$2:$A$51,Products!$D$2:$D$51)</f>
        <v>49.56</v>
      </c>
      <c r="I8645" t="str">
        <f>_xlfn.XLOOKUP(E8645,Salespersons!$A$2:$A$101,Salespersons!$B$2:$B$101)</f>
        <v>Austin Stewart</v>
      </c>
      <c r="J8645" t="str">
        <f>_xlfn.XLOOKUP(E8645,Salespersons!$A$2:$A$101,Salespersons!$C$2:$C$101)</f>
        <v>North</v>
      </c>
      <c r="K8645">
        <f t="shared" si="405"/>
        <v>148.68</v>
      </c>
      <c r="L8645" t="str">
        <f t="shared" si="406"/>
        <v>March</v>
      </c>
      <c r="M8645" t="str">
        <f t="shared" si="407"/>
        <v>2024</v>
      </c>
    </row>
    <row r="8646" spans="1:13" x14ac:dyDescent="0.3">
      <c r="A8646">
        <v>8645</v>
      </c>
      <c r="B8646">
        <v>2</v>
      </c>
      <c r="C8646">
        <v>8</v>
      </c>
      <c r="D8646" s="2">
        <v>45138</v>
      </c>
      <c r="E8646">
        <v>91</v>
      </c>
      <c r="F8646" t="str">
        <f>_xlfn.XLOOKUP(B8646,Products!$A$2:$A$51,Products!$B$2:$B$51)</f>
        <v>Soldier</v>
      </c>
      <c r="G8646" t="str">
        <f>_xlfn.XLOOKUP(B8646,Products!$A$2:$A$51,Products!$C$2:$C$51)</f>
        <v>Toys</v>
      </c>
      <c r="H8646">
        <f>_xlfn.XLOOKUP(B8646,Products!$A$2:$A$51,Products!$D$2:$D$51)</f>
        <v>217.51</v>
      </c>
      <c r="I8646" t="str">
        <f>_xlfn.XLOOKUP(E8646,Salespersons!$A$2:$A$101,Salespersons!$B$2:$B$101)</f>
        <v>Stephen Mitchell</v>
      </c>
      <c r="J8646" t="str">
        <f>_xlfn.XLOOKUP(E8646,Salespersons!$A$2:$A$101,Salespersons!$C$2:$C$101)</f>
        <v>West</v>
      </c>
      <c r="K8646">
        <f t="shared" si="405"/>
        <v>1740.08</v>
      </c>
      <c r="L8646" t="str">
        <f t="shared" si="406"/>
        <v>July</v>
      </c>
      <c r="M8646" t="str">
        <f t="shared" si="407"/>
        <v>2023</v>
      </c>
    </row>
    <row r="8647" spans="1:13" x14ac:dyDescent="0.3">
      <c r="A8647">
        <v>8646</v>
      </c>
      <c r="B8647">
        <v>22</v>
      </c>
      <c r="C8647">
        <v>8</v>
      </c>
      <c r="D8647" s="2">
        <v>45384</v>
      </c>
      <c r="E8647">
        <v>22</v>
      </c>
      <c r="F8647" t="str">
        <f>_xlfn.XLOOKUP(B8647,Products!$A$2:$A$51,Products!$B$2:$B$51)</f>
        <v>Detail</v>
      </c>
      <c r="G8647" t="str">
        <f>_xlfn.XLOOKUP(B8647,Products!$A$2:$A$51,Products!$C$2:$C$51)</f>
        <v>Clothing</v>
      </c>
      <c r="H8647">
        <f>_xlfn.XLOOKUP(B8647,Products!$A$2:$A$51,Products!$D$2:$D$51)</f>
        <v>393.11</v>
      </c>
      <c r="I8647" t="str">
        <f>_xlfn.XLOOKUP(E8647,Salespersons!$A$2:$A$101,Salespersons!$B$2:$B$101)</f>
        <v>Laura Barnes</v>
      </c>
      <c r="J8647" t="str">
        <f>_xlfn.XLOOKUP(E8647,Salespersons!$A$2:$A$101,Salespersons!$C$2:$C$101)</f>
        <v>North</v>
      </c>
      <c r="K8647">
        <f t="shared" si="405"/>
        <v>3144.88</v>
      </c>
      <c r="L8647" t="str">
        <f t="shared" si="406"/>
        <v>April</v>
      </c>
      <c r="M8647" t="str">
        <f t="shared" si="407"/>
        <v>2024</v>
      </c>
    </row>
    <row r="8648" spans="1:13" x14ac:dyDescent="0.3">
      <c r="A8648">
        <v>8647</v>
      </c>
      <c r="B8648">
        <v>36</v>
      </c>
      <c r="C8648">
        <v>9</v>
      </c>
      <c r="D8648" s="2">
        <v>45272</v>
      </c>
      <c r="E8648">
        <v>9</v>
      </c>
      <c r="F8648" t="str">
        <f>_xlfn.XLOOKUP(B8648,Products!$A$2:$A$51,Products!$B$2:$B$51)</f>
        <v>Agreement</v>
      </c>
      <c r="G8648" t="str">
        <f>_xlfn.XLOOKUP(B8648,Products!$A$2:$A$51,Products!$C$2:$C$51)</f>
        <v>Toys</v>
      </c>
      <c r="H8648">
        <f>_xlfn.XLOOKUP(B8648,Products!$A$2:$A$51,Products!$D$2:$D$51)</f>
        <v>240.8</v>
      </c>
      <c r="I8648" t="str">
        <f>_xlfn.XLOOKUP(E8648,Salespersons!$A$2:$A$101,Salespersons!$B$2:$B$101)</f>
        <v>Tyler Garcia</v>
      </c>
      <c r="J8648" t="str">
        <f>_xlfn.XLOOKUP(E8648,Salespersons!$A$2:$A$101,Salespersons!$C$2:$C$101)</f>
        <v>South</v>
      </c>
      <c r="K8648">
        <f t="shared" si="405"/>
        <v>2167.2000000000003</v>
      </c>
      <c r="L8648" t="str">
        <f t="shared" si="406"/>
        <v>December</v>
      </c>
      <c r="M8648" t="str">
        <f t="shared" si="407"/>
        <v>2023</v>
      </c>
    </row>
    <row r="8649" spans="1:13" x14ac:dyDescent="0.3">
      <c r="A8649">
        <v>8648</v>
      </c>
      <c r="B8649">
        <v>4</v>
      </c>
      <c r="C8649">
        <v>7</v>
      </c>
      <c r="D8649" s="2">
        <v>45214</v>
      </c>
      <c r="E8649">
        <v>47</v>
      </c>
      <c r="F8649" t="str">
        <f>_xlfn.XLOOKUP(B8649,Products!$A$2:$A$51,Products!$B$2:$B$51)</f>
        <v>Half</v>
      </c>
      <c r="G8649" t="str">
        <f>_xlfn.XLOOKUP(B8649,Products!$A$2:$A$51,Products!$C$2:$C$51)</f>
        <v>Home &amp; Kitchen</v>
      </c>
      <c r="H8649">
        <f>_xlfn.XLOOKUP(B8649,Products!$A$2:$A$51,Products!$D$2:$D$51)</f>
        <v>420.81</v>
      </c>
      <c r="I8649" t="str">
        <f>_xlfn.XLOOKUP(E8649,Salespersons!$A$2:$A$101,Salespersons!$B$2:$B$101)</f>
        <v>Jasmine Smith</v>
      </c>
      <c r="J8649" t="str">
        <f>_xlfn.XLOOKUP(E8649,Salespersons!$A$2:$A$101,Salespersons!$C$2:$C$101)</f>
        <v>West</v>
      </c>
      <c r="K8649">
        <f t="shared" si="405"/>
        <v>2945.67</v>
      </c>
      <c r="L8649" t="str">
        <f t="shared" si="406"/>
        <v>October</v>
      </c>
      <c r="M8649" t="str">
        <f t="shared" si="407"/>
        <v>2023</v>
      </c>
    </row>
    <row r="8650" spans="1:13" x14ac:dyDescent="0.3">
      <c r="A8650">
        <v>8649</v>
      </c>
      <c r="B8650">
        <v>48</v>
      </c>
      <c r="C8650">
        <v>6</v>
      </c>
      <c r="D8650" s="2">
        <v>45391</v>
      </c>
      <c r="E8650">
        <v>85</v>
      </c>
      <c r="F8650" t="str">
        <f>_xlfn.XLOOKUP(B8650,Products!$A$2:$A$51,Products!$B$2:$B$51)</f>
        <v>Respond</v>
      </c>
      <c r="G8650" t="str">
        <f>_xlfn.XLOOKUP(B8650,Products!$A$2:$A$51,Products!$C$2:$C$51)</f>
        <v>Electronics</v>
      </c>
      <c r="H8650">
        <f>_xlfn.XLOOKUP(B8650,Products!$A$2:$A$51,Products!$D$2:$D$51)</f>
        <v>356.43</v>
      </c>
      <c r="I8650" t="str">
        <f>_xlfn.XLOOKUP(E8650,Salespersons!$A$2:$A$101,Salespersons!$B$2:$B$101)</f>
        <v>Kristin Rodriguez</v>
      </c>
      <c r="J8650" t="str">
        <f>_xlfn.XLOOKUP(E8650,Salespersons!$A$2:$A$101,Salespersons!$C$2:$C$101)</f>
        <v>West</v>
      </c>
      <c r="K8650">
        <f t="shared" si="405"/>
        <v>2138.58</v>
      </c>
      <c r="L8650" t="str">
        <f t="shared" si="406"/>
        <v>April</v>
      </c>
      <c r="M8650" t="str">
        <f t="shared" si="407"/>
        <v>2024</v>
      </c>
    </row>
    <row r="8651" spans="1:13" x14ac:dyDescent="0.3">
      <c r="A8651">
        <v>8650</v>
      </c>
      <c r="B8651">
        <v>1</v>
      </c>
      <c r="C8651">
        <v>8</v>
      </c>
      <c r="D8651" s="2">
        <v>45621</v>
      </c>
      <c r="E8651">
        <v>3</v>
      </c>
      <c r="F8651" t="str">
        <f>_xlfn.XLOOKUP(B8651,Products!$A$2:$A$51,Products!$B$2:$B$51)</f>
        <v>Increase</v>
      </c>
      <c r="G8651" t="str">
        <f>_xlfn.XLOOKUP(B8651,Products!$A$2:$A$51,Products!$C$2:$C$51)</f>
        <v>Books</v>
      </c>
      <c r="H8651">
        <f>_xlfn.XLOOKUP(B8651,Products!$A$2:$A$51,Products!$D$2:$D$51)</f>
        <v>101.78</v>
      </c>
      <c r="I8651" t="str">
        <f>_xlfn.XLOOKUP(E8651,Salespersons!$A$2:$A$101,Salespersons!$B$2:$B$101)</f>
        <v>Cynthia Mcbride</v>
      </c>
      <c r="J8651" t="str">
        <f>_xlfn.XLOOKUP(E8651,Salespersons!$A$2:$A$101,Salespersons!$C$2:$C$101)</f>
        <v>North</v>
      </c>
      <c r="K8651">
        <f t="shared" si="405"/>
        <v>814.24</v>
      </c>
      <c r="L8651" t="str">
        <f t="shared" si="406"/>
        <v>November</v>
      </c>
      <c r="M8651" t="str">
        <f t="shared" si="407"/>
        <v>2024</v>
      </c>
    </row>
    <row r="8652" spans="1:13" x14ac:dyDescent="0.3">
      <c r="A8652">
        <v>8651</v>
      </c>
      <c r="B8652">
        <v>48</v>
      </c>
      <c r="C8652">
        <v>3</v>
      </c>
      <c r="D8652" s="2">
        <v>45293</v>
      </c>
      <c r="E8652">
        <v>52</v>
      </c>
      <c r="F8652" t="str">
        <f>_xlfn.XLOOKUP(B8652,Products!$A$2:$A$51,Products!$B$2:$B$51)</f>
        <v>Respond</v>
      </c>
      <c r="G8652" t="str">
        <f>_xlfn.XLOOKUP(B8652,Products!$A$2:$A$51,Products!$C$2:$C$51)</f>
        <v>Electronics</v>
      </c>
      <c r="H8652">
        <f>_xlfn.XLOOKUP(B8652,Products!$A$2:$A$51,Products!$D$2:$D$51)</f>
        <v>356.43</v>
      </c>
      <c r="I8652" t="str">
        <f>_xlfn.XLOOKUP(E8652,Salespersons!$A$2:$A$101,Salespersons!$B$2:$B$101)</f>
        <v>Vanessa Hartman</v>
      </c>
      <c r="J8652" t="str">
        <f>_xlfn.XLOOKUP(E8652,Salespersons!$A$2:$A$101,Salespersons!$C$2:$C$101)</f>
        <v>East</v>
      </c>
      <c r="K8652">
        <f t="shared" si="405"/>
        <v>1069.29</v>
      </c>
      <c r="L8652" t="str">
        <f t="shared" si="406"/>
        <v>January</v>
      </c>
      <c r="M8652" t="str">
        <f t="shared" si="407"/>
        <v>2024</v>
      </c>
    </row>
    <row r="8653" spans="1:13" x14ac:dyDescent="0.3">
      <c r="A8653">
        <v>8652</v>
      </c>
      <c r="B8653">
        <v>33</v>
      </c>
      <c r="C8653">
        <v>8</v>
      </c>
      <c r="D8653" s="2">
        <v>45771</v>
      </c>
      <c r="E8653">
        <v>31</v>
      </c>
      <c r="F8653" t="str">
        <f>_xlfn.XLOOKUP(B8653,Products!$A$2:$A$51,Products!$B$2:$B$51)</f>
        <v>Resource</v>
      </c>
      <c r="G8653" t="str">
        <f>_xlfn.XLOOKUP(B8653,Products!$A$2:$A$51,Products!$C$2:$C$51)</f>
        <v>Toys</v>
      </c>
      <c r="H8653">
        <f>_xlfn.XLOOKUP(B8653,Products!$A$2:$A$51,Products!$D$2:$D$51)</f>
        <v>10.54</v>
      </c>
      <c r="I8653" t="str">
        <f>_xlfn.XLOOKUP(E8653,Salespersons!$A$2:$A$101,Salespersons!$B$2:$B$101)</f>
        <v>Brooke Williams</v>
      </c>
      <c r="J8653" t="str">
        <f>_xlfn.XLOOKUP(E8653,Salespersons!$A$2:$A$101,Salespersons!$C$2:$C$101)</f>
        <v>West</v>
      </c>
      <c r="K8653">
        <f t="shared" si="405"/>
        <v>84.32</v>
      </c>
      <c r="L8653" t="str">
        <f t="shared" si="406"/>
        <v>April</v>
      </c>
      <c r="M8653" t="str">
        <f t="shared" si="407"/>
        <v>2025</v>
      </c>
    </row>
    <row r="8654" spans="1:13" x14ac:dyDescent="0.3">
      <c r="A8654">
        <v>8653</v>
      </c>
      <c r="B8654">
        <v>24</v>
      </c>
      <c r="C8654">
        <v>3</v>
      </c>
      <c r="D8654" s="2">
        <v>45146</v>
      </c>
      <c r="E8654">
        <v>13</v>
      </c>
      <c r="F8654" t="str">
        <f>_xlfn.XLOOKUP(B8654,Products!$A$2:$A$51,Products!$B$2:$B$51)</f>
        <v>Still</v>
      </c>
      <c r="G8654" t="str">
        <f>_xlfn.XLOOKUP(B8654,Products!$A$2:$A$51,Products!$C$2:$C$51)</f>
        <v>Electronics</v>
      </c>
      <c r="H8654">
        <f>_xlfn.XLOOKUP(B8654,Products!$A$2:$A$51,Products!$D$2:$D$51)</f>
        <v>68.260000000000005</v>
      </c>
      <c r="I8654" t="str">
        <f>_xlfn.XLOOKUP(E8654,Salespersons!$A$2:$A$101,Salespersons!$B$2:$B$101)</f>
        <v>Kevin Gross</v>
      </c>
      <c r="J8654" t="str">
        <f>_xlfn.XLOOKUP(E8654,Salespersons!$A$2:$A$101,Salespersons!$C$2:$C$101)</f>
        <v>North</v>
      </c>
      <c r="K8654">
        <f t="shared" si="405"/>
        <v>204.78000000000003</v>
      </c>
      <c r="L8654" t="str">
        <f t="shared" si="406"/>
        <v>August</v>
      </c>
      <c r="M8654" t="str">
        <f t="shared" si="407"/>
        <v>2023</v>
      </c>
    </row>
    <row r="8655" spans="1:13" x14ac:dyDescent="0.3">
      <c r="A8655">
        <v>8654</v>
      </c>
      <c r="B8655">
        <v>49</v>
      </c>
      <c r="C8655">
        <v>2</v>
      </c>
      <c r="D8655" s="2">
        <v>45228</v>
      </c>
      <c r="E8655">
        <v>2</v>
      </c>
      <c r="F8655" t="str">
        <f>_xlfn.XLOOKUP(B8655,Products!$A$2:$A$51,Products!$B$2:$B$51)</f>
        <v>Fish</v>
      </c>
      <c r="G8655" t="str">
        <f>_xlfn.XLOOKUP(B8655,Products!$A$2:$A$51,Products!$C$2:$C$51)</f>
        <v>Toys</v>
      </c>
      <c r="H8655">
        <f>_xlfn.XLOOKUP(B8655,Products!$A$2:$A$51,Products!$D$2:$D$51)</f>
        <v>345.29</v>
      </c>
      <c r="I8655" t="str">
        <f>_xlfn.XLOOKUP(E8655,Salespersons!$A$2:$A$101,Salespersons!$B$2:$B$101)</f>
        <v>Johnny Jackson</v>
      </c>
      <c r="J8655" t="str">
        <f>_xlfn.XLOOKUP(E8655,Salespersons!$A$2:$A$101,Salespersons!$C$2:$C$101)</f>
        <v>East</v>
      </c>
      <c r="K8655">
        <f t="shared" si="405"/>
        <v>690.58</v>
      </c>
      <c r="L8655" t="str">
        <f t="shared" si="406"/>
        <v>October</v>
      </c>
      <c r="M8655" t="str">
        <f t="shared" si="407"/>
        <v>2023</v>
      </c>
    </row>
    <row r="8656" spans="1:13" x14ac:dyDescent="0.3">
      <c r="A8656">
        <v>8655</v>
      </c>
      <c r="B8656">
        <v>5</v>
      </c>
      <c r="C8656">
        <v>9</v>
      </c>
      <c r="D8656" s="2">
        <v>45816</v>
      </c>
      <c r="E8656">
        <v>78</v>
      </c>
      <c r="F8656" t="str">
        <f>_xlfn.XLOOKUP(B8656,Products!$A$2:$A$51,Products!$B$2:$B$51)</f>
        <v>Table</v>
      </c>
      <c r="G8656" t="str">
        <f>_xlfn.XLOOKUP(B8656,Products!$A$2:$A$51,Products!$C$2:$C$51)</f>
        <v>Toys</v>
      </c>
      <c r="H8656">
        <f>_xlfn.XLOOKUP(B8656,Products!$A$2:$A$51,Products!$D$2:$D$51)</f>
        <v>100.72</v>
      </c>
      <c r="I8656" t="str">
        <f>_xlfn.XLOOKUP(E8656,Salespersons!$A$2:$A$101,Salespersons!$B$2:$B$101)</f>
        <v>Austin Stewart</v>
      </c>
      <c r="J8656" t="str">
        <f>_xlfn.XLOOKUP(E8656,Salespersons!$A$2:$A$101,Salespersons!$C$2:$C$101)</f>
        <v>North</v>
      </c>
      <c r="K8656">
        <f t="shared" si="405"/>
        <v>906.48</v>
      </c>
      <c r="L8656" t="str">
        <f t="shared" si="406"/>
        <v>June</v>
      </c>
      <c r="M8656" t="str">
        <f t="shared" si="407"/>
        <v>2025</v>
      </c>
    </row>
    <row r="8657" spans="1:13" x14ac:dyDescent="0.3">
      <c r="A8657">
        <v>8656</v>
      </c>
      <c r="B8657">
        <v>48</v>
      </c>
      <c r="C8657">
        <v>1</v>
      </c>
      <c r="D8657" s="2">
        <v>45633</v>
      </c>
      <c r="E8657">
        <v>7</v>
      </c>
      <c r="F8657" t="str">
        <f>_xlfn.XLOOKUP(B8657,Products!$A$2:$A$51,Products!$B$2:$B$51)</f>
        <v>Respond</v>
      </c>
      <c r="G8657" t="str">
        <f>_xlfn.XLOOKUP(B8657,Products!$A$2:$A$51,Products!$C$2:$C$51)</f>
        <v>Electronics</v>
      </c>
      <c r="H8657">
        <f>_xlfn.XLOOKUP(B8657,Products!$A$2:$A$51,Products!$D$2:$D$51)</f>
        <v>356.43</v>
      </c>
      <c r="I8657" t="str">
        <f>_xlfn.XLOOKUP(E8657,Salespersons!$A$2:$A$101,Salespersons!$B$2:$B$101)</f>
        <v>Robert Montes</v>
      </c>
      <c r="J8657" t="str">
        <f>_xlfn.XLOOKUP(E8657,Salespersons!$A$2:$A$101,Salespersons!$C$2:$C$101)</f>
        <v>West</v>
      </c>
      <c r="K8657">
        <f t="shared" si="405"/>
        <v>356.43</v>
      </c>
      <c r="L8657" t="str">
        <f t="shared" si="406"/>
        <v>December</v>
      </c>
      <c r="M8657" t="str">
        <f t="shared" si="407"/>
        <v>2024</v>
      </c>
    </row>
    <row r="8658" spans="1:13" x14ac:dyDescent="0.3">
      <c r="A8658">
        <v>8657</v>
      </c>
      <c r="B8658">
        <v>35</v>
      </c>
      <c r="C8658">
        <v>2</v>
      </c>
      <c r="D8658" s="2">
        <v>45835</v>
      </c>
      <c r="E8658">
        <v>29</v>
      </c>
      <c r="F8658" t="str">
        <f>_xlfn.XLOOKUP(B8658,Products!$A$2:$A$51,Products!$B$2:$B$51)</f>
        <v>Ok</v>
      </c>
      <c r="G8658" t="str">
        <f>_xlfn.XLOOKUP(B8658,Products!$A$2:$A$51,Products!$C$2:$C$51)</f>
        <v>Books</v>
      </c>
      <c r="H8658">
        <f>_xlfn.XLOOKUP(B8658,Products!$A$2:$A$51,Products!$D$2:$D$51)</f>
        <v>252.35</v>
      </c>
      <c r="I8658" t="str">
        <f>_xlfn.XLOOKUP(E8658,Salespersons!$A$2:$A$101,Salespersons!$B$2:$B$101)</f>
        <v>Ryan Griffith</v>
      </c>
      <c r="J8658" t="str">
        <f>_xlfn.XLOOKUP(E8658,Salespersons!$A$2:$A$101,Salespersons!$C$2:$C$101)</f>
        <v>East</v>
      </c>
      <c r="K8658">
        <f t="shared" si="405"/>
        <v>504.7</v>
      </c>
      <c r="L8658" t="str">
        <f t="shared" si="406"/>
        <v>June</v>
      </c>
      <c r="M8658" t="str">
        <f t="shared" si="407"/>
        <v>2025</v>
      </c>
    </row>
    <row r="8659" spans="1:13" x14ac:dyDescent="0.3">
      <c r="A8659">
        <v>8658</v>
      </c>
      <c r="B8659">
        <v>42</v>
      </c>
      <c r="C8659">
        <v>7</v>
      </c>
      <c r="D8659" s="2">
        <v>45418</v>
      </c>
      <c r="E8659">
        <v>4</v>
      </c>
      <c r="F8659" t="str">
        <f>_xlfn.XLOOKUP(B8659,Products!$A$2:$A$51,Products!$B$2:$B$51)</f>
        <v>Deep</v>
      </c>
      <c r="G8659" t="str">
        <f>_xlfn.XLOOKUP(B8659,Products!$A$2:$A$51,Products!$C$2:$C$51)</f>
        <v>Toys</v>
      </c>
      <c r="H8659">
        <f>_xlfn.XLOOKUP(B8659,Products!$A$2:$A$51,Products!$D$2:$D$51)</f>
        <v>51.98</v>
      </c>
      <c r="I8659" t="str">
        <f>_xlfn.XLOOKUP(E8659,Salespersons!$A$2:$A$101,Salespersons!$B$2:$B$101)</f>
        <v>Luke Bennett</v>
      </c>
      <c r="J8659" t="str">
        <f>_xlfn.XLOOKUP(E8659,Salespersons!$A$2:$A$101,Salespersons!$C$2:$C$101)</f>
        <v>West</v>
      </c>
      <c r="K8659">
        <f t="shared" si="405"/>
        <v>363.85999999999996</v>
      </c>
      <c r="L8659" t="str">
        <f t="shared" si="406"/>
        <v>May</v>
      </c>
      <c r="M8659" t="str">
        <f t="shared" si="407"/>
        <v>2024</v>
      </c>
    </row>
    <row r="8660" spans="1:13" x14ac:dyDescent="0.3">
      <c r="A8660">
        <v>8659</v>
      </c>
      <c r="B8660">
        <v>50</v>
      </c>
      <c r="C8660">
        <v>1</v>
      </c>
      <c r="D8660" s="2">
        <v>45809</v>
      </c>
      <c r="E8660">
        <v>4</v>
      </c>
      <c r="F8660" t="str">
        <f>_xlfn.XLOOKUP(B8660,Products!$A$2:$A$51,Products!$B$2:$B$51)</f>
        <v>Newspaper</v>
      </c>
      <c r="G8660" t="str">
        <f>_xlfn.XLOOKUP(B8660,Products!$A$2:$A$51,Products!$C$2:$C$51)</f>
        <v>Clothing</v>
      </c>
      <c r="H8660">
        <f>_xlfn.XLOOKUP(B8660,Products!$A$2:$A$51,Products!$D$2:$D$51)</f>
        <v>256.36</v>
      </c>
      <c r="I8660" t="str">
        <f>_xlfn.XLOOKUP(E8660,Salespersons!$A$2:$A$101,Salespersons!$B$2:$B$101)</f>
        <v>Luke Bennett</v>
      </c>
      <c r="J8660" t="str">
        <f>_xlfn.XLOOKUP(E8660,Salespersons!$A$2:$A$101,Salespersons!$C$2:$C$101)</f>
        <v>West</v>
      </c>
      <c r="K8660">
        <f t="shared" si="405"/>
        <v>256.36</v>
      </c>
      <c r="L8660" t="str">
        <f t="shared" si="406"/>
        <v>June</v>
      </c>
      <c r="M8660" t="str">
        <f t="shared" si="407"/>
        <v>2025</v>
      </c>
    </row>
    <row r="8661" spans="1:13" x14ac:dyDescent="0.3">
      <c r="A8661">
        <v>8660</v>
      </c>
      <c r="B8661">
        <v>50</v>
      </c>
      <c r="C8661">
        <v>5</v>
      </c>
      <c r="D8661" s="2">
        <v>45210</v>
      </c>
      <c r="E8661">
        <v>88</v>
      </c>
      <c r="F8661" t="str">
        <f>_xlfn.XLOOKUP(B8661,Products!$A$2:$A$51,Products!$B$2:$B$51)</f>
        <v>Newspaper</v>
      </c>
      <c r="G8661" t="str">
        <f>_xlfn.XLOOKUP(B8661,Products!$A$2:$A$51,Products!$C$2:$C$51)</f>
        <v>Clothing</v>
      </c>
      <c r="H8661">
        <f>_xlfn.XLOOKUP(B8661,Products!$A$2:$A$51,Products!$D$2:$D$51)</f>
        <v>256.36</v>
      </c>
      <c r="I8661" t="str">
        <f>_xlfn.XLOOKUP(E8661,Salespersons!$A$2:$A$101,Salespersons!$B$2:$B$101)</f>
        <v>Thomas Montes</v>
      </c>
      <c r="J8661" t="str">
        <f>_xlfn.XLOOKUP(E8661,Salespersons!$A$2:$A$101,Salespersons!$C$2:$C$101)</f>
        <v>East</v>
      </c>
      <c r="K8661">
        <f t="shared" si="405"/>
        <v>1281.8000000000002</v>
      </c>
      <c r="L8661" t="str">
        <f t="shared" si="406"/>
        <v>October</v>
      </c>
      <c r="M8661" t="str">
        <f t="shared" si="407"/>
        <v>2023</v>
      </c>
    </row>
    <row r="8662" spans="1:13" x14ac:dyDescent="0.3">
      <c r="A8662">
        <v>8661</v>
      </c>
      <c r="B8662">
        <v>26</v>
      </c>
      <c r="C8662">
        <v>9</v>
      </c>
      <c r="D8662" s="2">
        <v>45289</v>
      </c>
      <c r="E8662">
        <v>21</v>
      </c>
      <c r="F8662" t="str">
        <f>_xlfn.XLOOKUP(B8662,Products!$A$2:$A$51,Products!$B$2:$B$51)</f>
        <v>He</v>
      </c>
      <c r="G8662" t="str">
        <f>_xlfn.XLOOKUP(B8662,Products!$A$2:$A$51,Products!$C$2:$C$51)</f>
        <v>Clothing</v>
      </c>
      <c r="H8662">
        <f>_xlfn.XLOOKUP(B8662,Products!$A$2:$A$51,Products!$D$2:$D$51)</f>
        <v>499.81</v>
      </c>
      <c r="I8662" t="str">
        <f>_xlfn.XLOOKUP(E8662,Salespersons!$A$2:$A$101,Salespersons!$B$2:$B$101)</f>
        <v>David Harris</v>
      </c>
      <c r="J8662" t="str">
        <f>_xlfn.XLOOKUP(E8662,Salespersons!$A$2:$A$101,Salespersons!$C$2:$C$101)</f>
        <v>West</v>
      </c>
      <c r="K8662">
        <f t="shared" si="405"/>
        <v>4498.29</v>
      </c>
      <c r="L8662" t="str">
        <f t="shared" si="406"/>
        <v>December</v>
      </c>
      <c r="M8662" t="str">
        <f t="shared" si="407"/>
        <v>2023</v>
      </c>
    </row>
    <row r="8663" spans="1:13" x14ac:dyDescent="0.3">
      <c r="A8663">
        <v>8662</v>
      </c>
      <c r="B8663">
        <v>49</v>
      </c>
      <c r="C8663">
        <v>9</v>
      </c>
      <c r="D8663" s="2">
        <v>45579</v>
      </c>
      <c r="E8663">
        <v>45</v>
      </c>
      <c r="F8663" t="str">
        <f>_xlfn.XLOOKUP(B8663,Products!$A$2:$A$51,Products!$B$2:$B$51)</f>
        <v>Fish</v>
      </c>
      <c r="G8663" t="str">
        <f>_xlfn.XLOOKUP(B8663,Products!$A$2:$A$51,Products!$C$2:$C$51)</f>
        <v>Toys</v>
      </c>
      <c r="H8663">
        <f>_xlfn.XLOOKUP(B8663,Products!$A$2:$A$51,Products!$D$2:$D$51)</f>
        <v>345.29</v>
      </c>
      <c r="I8663" t="str">
        <f>_xlfn.XLOOKUP(E8663,Salespersons!$A$2:$A$101,Salespersons!$B$2:$B$101)</f>
        <v>Gregory Valdez</v>
      </c>
      <c r="J8663" t="str">
        <f>_xlfn.XLOOKUP(E8663,Salespersons!$A$2:$A$101,Salespersons!$C$2:$C$101)</f>
        <v>West</v>
      </c>
      <c r="K8663">
        <f t="shared" si="405"/>
        <v>3107.61</v>
      </c>
      <c r="L8663" t="str">
        <f t="shared" si="406"/>
        <v>October</v>
      </c>
      <c r="M8663" t="str">
        <f t="shared" si="407"/>
        <v>2024</v>
      </c>
    </row>
    <row r="8664" spans="1:13" x14ac:dyDescent="0.3">
      <c r="A8664">
        <v>8663</v>
      </c>
      <c r="B8664">
        <v>43</v>
      </c>
      <c r="C8664">
        <v>4</v>
      </c>
      <c r="D8664" s="2">
        <v>45508</v>
      </c>
      <c r="E8664">
        <v>28</v>
      </c>
      <c r="F8664" t="str">
        <f>_xlfn.XLOOKUP(B8664,Products!$A$2:$A$51,Products!$B$2:$B$51)</f>
        <v>Seem</v>
      </c>
      <c r="G8664" t="str">
        <f>_xlfn.XLOOKUP(B8664,Products!$A$2:$A$51,Products!$C$2:$C$51)</f>
        <v>Toys</v>
      </c>
      <c r="H8664">
        <f>_xlfn.XLOOKUP(B8664,Products!$A$2:$A$51,Products!$D$2:$D$51)</f>
        <v>98.01</v>
      </c>
      <c r="I8664" t="str">
        <f>_xlfn.XLOOKUP(E8664,Salespersons!$A$2:$A$101,Salespersons!$B$2:$B$101)</f>
        <v>Victoria Rice</v>
      </c>
      <c r="J8664" t="str">
        <f>_xlfn.XLOOKUP(E8664,Salespersons!$A$2:$A$101,Salespersons!$C$2:$C$101)</f>
        <v>North</v>
      </c>
      <c r="K8664">
        <f t="shared" si="405"/>
        <v>392.04</v>
      </c>
      <c r="L8664" t="str">
        <f t="shared" si="406"/>
        <v>August</v>
      </c>
      <c r="M8664" t="str">
        <f t="shared" si="407"/>
        <v>2024</v>
      </c>
    </row>
    <row r="8665" spans="1:13" x14ac:dyDescent="0.3">
      <c r="A8665">
        <v>8664</v>
      </c>
      <c r="B8665">
        <v>41</v>
      </c>
      <c r="C8665">
        <v>2</v>
      </c>
      <c r="D8665" s="2">
        <v>45649</v>
      </c>
      <c r="E8665">
        <v>8</v>
      </c>
      <c r="F8665" t="str">
        <f>_xlfn.XLOOKUP(B8665,Products!$A$2:$A$51,Products!$B$2:$B$51)</f>
        <v>Almost</v>
      </c>
      <c r="G8665" t="str">
        <f>_xlfn.XLOOKUP(B8665,Products!$A$2:$A$51,Products!$C$2:$C$51)</f>
        <v>Home &amp; Kitchen</v>
      </c>
      <c r="H8665">
        <f>_xlfn.XLOOKUP(B8665,Products!$A$2:$A$51,Products!$D$2:$D$51)</f>
        <v>70.72</v>
      </c>
      <c r="I8665" t="str">
        <f>_xlfn.XLOOKUP(E8665,Salespersons!$A$2:$A$101,Salespersons!$B$2:$B$101)</f>
        <v>Kimberly Brown</v>
      </c>
      <c r="J8665" t="str">
        <f>_xlfn.XLOOKUP(E8665,Salespersons!$A$2:$A$101,Salespersons!$C$2:$C$101)</f>
        <v>East</v>
      </c>
      <c r="K8665">
        <f t="shared" si="405"/>
        <v>141.44</v>
      </c>
      <c r="L8665" t="str">
        <f t="shared" si="406"/>
        <v>December</v>
      </c>
      <c r="M8665" t="str">
        <f t="shared" si="407"/>
        <v>2024</v>
      </c>
    </row>
    <row r="8666" spans="1:13" x14ac:dyDescent="0.3">
      <c r="A8666">
        <v>8665</v>
      </c>
      <c r="B8666">
        <v>43</v>
      </c>
      <c r="C8666">
        <v>9</v>
      </c>
      <c r="D8666" s="2">
        <v>45382</v>
      </c>
      <c r="E8666">
        <v>42</v>
      </c>
      <c r="F8666" t="str">
        <f>_xlfn.XLOOKUP(B8666,Products!$A$2:$A$51,Products!$B$2:$B$51)</f>
        <v>Seem</v>
      </c>
      <c r="G8666" t="str">
        <f>_xlfn.XLOOKUP(B8666,Products!$A$2:$A$51,Products!$C$2:$C$51)</f>
        <v>Toys</v>
      </c>
      <c r="H8666">
        <f>_xlfn.XLOOKUP(B8666,Products!$A$2:$A$51,Products!$D$2:$D$51)</f>
        <v>98.01</v>
      </c>
      <c r="I8666" t="str">
        <f>_xlfn.XLOOKUP(E8666,Salespersons!$A$2:$A$101,Salespersons!$B$2:$B$101)</f>
        <v>Jason Oliver</v>
      </c>
      <c r="J8666" t="str">
        <f>_xlfn.XLOOKUP(E8666,Salespersons!$A$2:$A$101,Salespersons!$C$2:$C$101)</f>
        <v>South</v>
      </c>
      <c r="K8666">
        <f t="shared" si="405"/>
        <v>882.09</v>
      </c>
      <c r="L8666" t="str">
        <f t="shared" si="406"/>
        <v>March</v>
      </c>
      <c r="M8666" t="str">
        <f t="shared" si="407"/>
        <v>2024</v>
      </c>
    </row>
    <row r="8667" spans="1:13" x14ac:dyDescent="0.3">
      <c r="A8667">
        <v>8666</v>
      </c>
      <c r="B8667">
        <v>26</v>
      </c>
      <c r="C8667">
        <v>4</v>
      </c>
      <c r="D8667" s="2">
        <v>45256</v>
      </c>
      <c r="E8667">
        <v>17</v>
      </c>
      <c r="F8667" t="str">
        <f>_xlfn.XLOOKUP(B8667,Products!$A$2:$A$51,Products!$B$2:$B$51)</f>
        <v>He</v>
      </c>
      <c r="G8667" t="str">
        <f>_xlfn.XLOOKUP(B8667,Products!$A$2:$A$51,Products!$C$2:$C$51)</f>
        <v>Clothing</v>
      </c>
      <c r="H8667">
        <f>_xlfn.XLOOKUP(B8667,Products!$A$2:$A$51,Products!$D$2:$D$51)</f>
        <v>499.81</v>
      </c>
      <c r="I8667" t="str">
        <f>_xlfn.XLOOKUP(E8667,Salespersons!$A$2:$A$101,Salespersons!$B$2:$B$101)</f>
        <v>Christine Arellano</v>
      </c>
      <c r="J8667" t="str">
        <f>_xlfn.XLOOKUP(E8667,Salespersons!$A$2:$A$101,Salespersons!$C$2:$C$101)</f>
        <v>South</v>
      </c>
      <c r="K8667">
        <f t="shared" si="405"/>
        <v>1999.24</v>
      </c>
      <c r="L8667" t="str">
        <f t="shared" si="406"/>
        <v>November</v>
      </c>
      <c r="M8667" t="str">
        <f t="shared" si="407"/>
        <v>2023</v>
      </c>
    </row>
    <row r="8668" spans="1:13" x14ac:dyDescent="0.3">
      <c r="A8668">
        <v>8667</v>
      </c>
      <c r="B8668">
        <v>41</v>
      </c>
      <c r="C8668">
        <v>3</v>
      </c>
      <c r="D8668" s="2">
        <v>45828</v>
      </c>
      <c r="E8668">
        <v>9</v>
      </c>
      <c r="F8668" t="str">
        <f>_xlfn.XLOOKUP(B8668,Products!$A$2:$A$51,Products!$B$2:$B$51)</f>
        <v>Almost</v>
      </c>
      <c r="G8668" t="str">
        <f>_xlfn.XLOOKUP(B8668,Products!$A$2:$A$51,Products!$C$2:$C$51)</f>
        <v>Home &amp; Kitchen</v>
      </c>
      <c r="H8668">
        <f>_xlfn.XLOOKUP(B8668,Products!$A$2:$A$51,Products!$D$2:$D$51)</f>
        <v>70.72</v>
      </c>
      <c r="I8668" t="str">
        <f>_xlfn.XLOOKUP(E8668,Salespersons!$A$2:$A$101,Salespersons!$B$2:$B$101)</f>
        <v>Tyler Garcia</v>
      </c>
      <c r="J8668" t="str">
        <f>_xlfn.XLOOKUP(E8668,Salespersons!$A$2:$A$101,Salespersons!$C$2:$C$101)</f>
        <v>South</v>
      </c>
      <c r="K8668">
        <f t="shared" si="405"/>
        <v>212.16</v>
      </c>
      <c r="L8668" t="str">
        <f t="shared" si="406"/>
        <v>June</v>
      </c>
      <c r="M8668" t="str">
        <f t="shared" si="407"/>
        <v>2025</v>
      </c>
    </row>
    <row r="8669" spans="1:13" x14ac:dyDescent="0.3">
      <c r="A8669">
        <v>8668</v>
      </c>
      <c r="B8669">
        <v>49</v>
      </c>
      <c r="C8669">
        <v>3</v>
      </c>
      <c r="D8669" s="2">
        <v>45670</v>
      </c>
      <c r="E8669">
        <v>61</v>
      </c>
      <c r="F8669" t="str">
        <f>_xlfn.XLOOKUP(B8669,Products!$A$2:$A$51,Products!$B$2:$B$51)</f>
        <v>Fish</v>
      </c>
      <c r="G8669" t="str">
        <f>_xlfn.XLOOKUP(B8669,Products!$A$2:$A$51,Products!$C$2:$C$51)</f>
        <v>Toys</v>
      </c>
      <c r="H8669">
        <f>_xlfn.XLOOKUP(B8669,Products!$A$2:$A$51,Products!$D$2:$D$51)</f>
        <v>345.29</v>
      </c>
      <c r="I8669" t="str">
        <f>_xlfn.XLOOKUP(E8669,Salespersons!$A$2:$A$101,Salespersons!$B$2:$B$101)</f>
        <v>Alejandra Meza</v>
      </c>
      <c r="J8669" t="str">
        <f>_xlfn.XLOOKUP(E8669,Salespersons!$A$2:$A$101,Salespersons!$C$2:$C$101)</f>
        <v>East</v>
      </c>
      <c r="K8669">
        <f t="shared" si="405"/>
        <v>1035.8700000000001</v>
      </c>
      <c r="L8669" t="str">
        <f t="shared" si="406"/>
        <v>January</v>
      </c>
      <c r="M8669" t="str">
        <f t="shared" si="407"/>
        <v>2025</v>
      </c>
    </row>
    <row r="8670" spans="1:13" x14ac:dyDescent="0.3">
      <c r="A8670">
        <v>8669</v>
      </c>
      <c r="B8670">
        <v>5</v>
      </c>
      <c r="C8670">
        <v>7</v>
      </c>
      <c r="D8670" s="2">
        <v>45288</v>
      </c>
      <c r="E8670">
        <v>84</v>
      </c>
      <c r="F8670" t="str">
        <f>_xlfn.XLOOKUP(B8670,Products!$A$2:$A$51,Products!$B$2:$B$51)</f>
        <v>Table</v>
      </c>
      <c r="G8670" t="str">
        <f>_xlfn.XLOOKUP(B8670,Products!$A$2:$A$51,Products!$C$2:$C$51)</f>
        <v>Toys</v>
      </c>
      <c r="H8670">
        <f>_xlfn.XLOOKUP(B8670,Products!$A$2:$A$51,Products!$D$2:$D$51)</f>
        <v>100.72</v>
      </c>
      <c r="I8670" t="str">
        <f>_xlfn.XLOOKUP(E8670,Salespersons!$A$2:$A$101,Salespersons!$B$2:$B$101)</f>
        <v>Meghan Ochoa</v>
      </c>
      <c r="J8670" t="str">
        <f>_xlfn.XLOOKUP(E8670,Salespersons!$A$2:$A$101,Salespersons!$C$2:$C$101)</f>
        <v>West</v>
      </c>
      <c r="K8670">
        <f t="shared" si="405"/>
        <v>705.04</v>
      </c>
      <c r="L8670" t="str">
        <f t="shared" si="406"/>
        <v>December</v>
      </c>
      <c r="M8670" t="str">
        <f t="shared" si="407"/>
        <v>2023</v>
      </c>
    </row>
    <row r="8671" spans="1:13" x14ac:dyDescent="0.3">
      <c r="A8671">
        <v>8670</v>
      </c>
      <c r="B8671">
        <v>44</v>
      </c>
      <c r="C8671">
        <v>2</v>
      </c>
      <c r="D8671" s="2">
        <v>45157</v>
      </c>
      <c r="E8671">
        <v>69</v>
      </c>
      <c r="F8671" t="str">
        <f>_xlfn.XLOOKUP(B8671,Products!$A$2:$A$51,Products!$B$2:$B$51)</f>
        <v>Approach</v>
      </c>
      <c r="G8671" t="str">
        <f>_xlfn.XLOOKUP(B8671,Products!$A$2:$A$51,Products!$C$2:$C$51)</f>
        <v>Toys</v>
      </c>
      <c r="H8671">
        <f>_xlfn.XLOOKUP(B8671,Products!$A$2:$A$51,Products!$D$2:$D$51)</f>
        <v>128.11000000000001</v>
      </c>
      <c r="I8671" t="str">
        <f>_xlfn.XLOOKUP(E8671,Salespersons!$A$2:$A$101,Salespersons!$B$2:$B$101)</f>
        <v>Raymond Flowers</v>
      </c>
      <c r="J8671" t="str">
        <f>_xlfn.XLOOKUP(E8671,Salespersons!$A$2:$A$101,Salespersons!$C$2:$C$101)</f>
        <v>North</v>
      </c>
      <c r="K8671">
        <f t="shared" si="405"/>
        <v>256.22000000000003</v>
      </c>
      <c r="L8671" t="str">
        <f t="shared" si="406"/>
        <v>August</v>
      </c>
      <c r="M8671" t="str">
        <f t="shared" si="407"/>
        <v>2023</v>
      </c>
    </row>
    <row r="8672" spans="1:13" x14ac:dyDescent="0.3">
      <c r="A8672">
        <v>8671</v>
      </c>
      <c r="B8672">
        <v>18</v>
      </c>
      <c r="C8672">
        <v>5</v>
      </c>
      <c r="D8672" s="2">
        <v>45202</v>
      </c>
      <c r="E8672">
        <v>99</v>
      </c>
      <c r="F8672" t="str">
        <f>_xlfn.XLOOKUP(B8672,Products!$A$2:$A$51,Products!$B$2:$B$51)</f>
        <v>You</v>
      </c>
      <c r="G8672" t="str">
        <f>_xlfn.XLOOKUP(B8672,Products!$A$2:$A$51,Products!$C$2:$C$51)</f>
        <v>Books</v>
      </c>
      <c r="H8672">
        <f>_xlfn.XLOOKUP(B8672,Products!$A$2:$A$51,Products!$D$2:$D$51)</f>
        <v>128.16</v>
      </c>
      <c r="I8672" t="str">
        <f>_xlfn.XLOOKUP(E8672,Salespersons!$A$2:$A$101,Salespersons!$B$2:$B$101)</f>
        <v>Kathleen Grant</v>
      </c>
      <c r="J8672" t="str">
        <f>_xlfn.XLOOKUP(E8672,Salespersons!$A$2:$A$101,Salespersons!$C$2:$C$101)</f>
        <v>East</v>
      </c>
      <c r="K8672">
        <f t="shared" si="405"/>
        <v>640.79999999999995</v>
      </c>
      <c r="L8672" t="str">
        <f t="shared" si="406"/>
        <v>October</v>
      </c>
      <c r="M8672" t="str">
        <f t="shared" si="407"/>
        <v>2023</v>
      </c>
    </row>
    <row r="8673" spans="1:13" x14ac:dyDescent="0.3">
      <c r="A8673">
        <v>8672</v>
      </c>
      <c r="B8673">
        <v>25</v>
      </c>
      <c r="C8673">
        <v>2</v>
      </c>
      <c r="D8673" s="2">
        <v>45667</v>
      </c>
      <c r="E8673">
        <v>41</v>
      </c>
      <c r="F8673" t="str">
        <f>_xlfn.XLOOKUP(B8673,Products!$A$2:$A$51,Products!$B$2:$B$51)</f>
        <v>Give</v>
      </c>
      <c r="G8673" t="str">
        <f>_xlfn.XLOOKUP(B8673,Products!$A$2:$A$51,Products!$C$2:$C$51)</f>
        <v>Home &amp; Kitchen</v>
      </c>
      <c r="H8673">
        <f>_xlfn.XLOOKUP(B8673,Products!$A$2:$A$51,Products!$D$2:$D$51)</f>
        <v>262.41000000000003</v>
      </c>
      <c r="I8673" t="str">
        <f>_xlfn.XLOOKUP(E8673,Salespersons!$A$2:$A$101,Salespersons!$B$2:$B$101)</f>
        <v>Carolyn Arnold</v>
      </c>
      <c r="J8673" t="str">
        <f>_xlfn.XLOOKUP(E8673,Salespersons!$A$2:$A$101,Salespersons!$C$2:$C$101)</f>
        <v>West</v>
      </c>
      <c r="K8673">
        <f t="shared" si="405"/>
        <v>524.82000000000005</v>
      </c>
      <c r="L8673" t="str">
        <f t="shared" si="406"/>
        <v>January</v>
      </c>
      <c r="M8673" t="str">
        <f t="shared" si="407"/>
        <v>2025</v>
      </c>
    </row>
    <row r="8674" spans="1:13" x14ac:dyDescent="0.3">
      <c r="A8674">
        <v>8673</v>
      </c>
      <c r="B8674">
        <v>48</v>
      </c>
      <c r="C8674">
        <v>7</v>
      </c>
      <c r="D8674" s="2">
        <v>45835</v>
      </c>
      <c r="E8674">
        <v>29</v>
      </c>
      <c r="F8674" t="str">
        <f>_xlfn.XLOOKUP(B8674,Products!$A$2:$A$51,Products!$B$2:$B$51)</f>
        <v>Respond</v>
      </c>
      <c r="G8674" t="str">
        <f>_xlfn.XLOOKUP(B8674,Products!$A$2:$A$51,Products!$C$2:$C$51)</f>
        <v>Electronics</v>
      </c>
      <c r="H8674">
        <f>_xlfn.XLOOKUP(B8674,Products!$A$2:$A$51,Products!$D$2:$D$51)</f>
        <v>356.43</v>
      </c>
      <c r="I8674" t="str">
        <f>_xlfn.XLOOKUP(E8674,Salespersons!$A$2:$A$101,Salespersons!$B$2:$B$101)</f>
        <v>Ryan Griffith</v>
      </c>
      <c r="J8674" t="str">
        <f>_xlfn.XLOOKUP(E8674,Salespersons!$A$2:$A$101,Salespersons!$C$2:$C$101)</f>
        <v>East</v>
      </c>
      <c r="K8674">
        <f t="shared" si="405"/>
        <v>2495.0100000000002</v>
      </c>
      <c r="L8674" t="str">
        <f t="shared" si="406"/>
        <v>June</v>
      </c>
      <c r="M8674" t="str">
        <f t="shared" si="407"/>
        <v>2025</v>
      </c>
    </row>
    <row r="8675" spans="1:13" x14ac:dyDescent="0.3">
      <c r="A8675">
        <v>8674</v>
      </c>
      <c r="B8675">
        <v>41</v>
      </c>
      <c r="C8675">
        <v>7</v>
      </c>
      <c r="D8675" s="2">
        <v>45517</v>
      </c>
      <c r="E8675">
        <v>76</v>
      </c>
      <c r="F8675" t="str">
        <f>_xlfn.XLOOKUP(B8675,Products!$A$2:$A$51,Products!$B$2:$B$51)</f>
        <v>Almost</v>
      </c>
      <c r="G8675" t="str">
        <f>_xlfn.XLOOKUP(B8675,Products!$A$2:$A$51,Products!$C$2:$C$51)</f>
        <v>Home &amp; Kitchen</v>
      </c>
      <c r="H8675">
        <f>_xlfn.XLOOKUP(B8675,Products!$A$2:$A$51,Products!$D$2:$D$51)</f>
        <v>70.72</v>
      </c>
      <c r="I8675" t="str">
        <f>_xlfn.XLOOKUP(E8675,Salespersons!$A$2:$A$101,Salespersons!$B$2:$B$101)</f>
        <v>Julie Smith</v>
      </c>
      <c r="J8675" t="str">
        <f>_xlfn.XLOOKUP(E8675,Salespersons!$A$2:$A$101,Salespersons!$C$2:$C$101)</f>
        <v>East</v>
      </c>
      <c r="K8675">
        <f t="shared" si="405"/>
        <v>495.03999999999996</v>
      </c>
      <c r="L8675" t="str">
        <f t="shared" si="406"/>
        <v>August</v>
      </c>
      <c r="M8675" t="str">
        <f t="shared" si="407"/>
        <v>2024</v>
      </c>
    </row>
    <row r="8676" spans="1:13" x14ac:dyDescent="0.3">
      <c r="A8676">
        <v>8675</v>
      </c>
      <c r="B8676">
        <v>40</v>
      </c>
      <c r="C8676">
        <v>3</v>
      </c>
      <c r="D8676" s="2">
        <v>45309</v>
      </c>
      <c r="E8676">
        <v>54</v>
      </c>
      <c r="F8676" t="str">
        <f>_xlfn.XLOOKUP(B8676,Products!$A$2:$A$51,Products!$B$2:$B$51)</f>
        <v>Agent</v>
      </c>
      <c r="G8676" t="str">
        <f>_xlfn.XLOOKUP(B8676,Products!$A$2:$A$51,Products!$C$2:$C$51)</f>
        <v>Toys</v>
      </c>
      <c r="H8676">
        <f>_xlfn.XLOOKUP(B8676,Products!$A$2:$A$51,Products!$D$2:$D$51)</f>
        <v>228.56</v>
      </c>
      <c r="I8676" t="str">
        <f>_xlfn.XLOOKUP(E8676,Salespersons!$A$2:$A$101,Salespersons!$B$2:$B$101)</f>
        <v>Linda Grant</v>
      </c>
      <c r="J8676" t="str">
        <f>_xlfn.XLOOKUP(E8676,Salespersons!$A$2:$A$101,Salespersons!$C$2:$C$101)</f>
        <v>South</v>
      </c>
      <c r="K8676">
        <f t="shared" si="405"/>
        <v>685.68000000000006</v>
      </c>
      <c r="L8676" t="str">
        <f t="shared" si="406"/>
        <v>January</v>
      </c>
      <c r="M8676" t="str">
        <f t="shared" si="407"/>
        <v>2024</v>
      </c>
    </row>
    <row r="8677" spans="1:13" x14ac:dyDescent="0.3">
      <c r="A8677">
        <v>8676</v>
      </c>
      <c r="B8677">
        <v>38</v>
      </c>
      <c r="C8677">
        <v>3</v>
      </c>
      <c r="D8677" s="2">
        <v>45773</v>
      </c>
      <c r="E8677">
        <v>32</v>
      </c>
      <c r="F8677" t="str">
        <f>_xlfn.XLOOKUP(B8677,Products!$A$2:$A$51,Products!$B$2:$B$51)</f>
        <v>Smile</v>
      </c>
      <c r="G8677" t="str">
        <f>_xlfn.XLOOKUP(B8677,Products!$A$2:$A$51,Products!$C$2:$C$51)</f>
        <v>Clothing</v>
      </c>
      <c r="H8677">
        <f>_xlfn.XLOOKUP(B8677,Products!$A$2:$A$51,Products!$D$2:$D$51)</f>
        <v>49.56</v>
      </c>
      <c r="I8677" t="str">
        <f>_xlfn.XLOOKUP(E8677,Salespersons!$A$2:$A$101,Salespersons!$B$2:$B$101)</f>
        <v>Michael Adams</v>
      </c>
      <c r="J8677" t="str">
        <f>_xlfn.XLOOKUP(E8677,Salespersons!$A$2:$A$101,Salespersons!$C$2:$C$101)</f>
        <v>North</v>
      </c>
      <c r="K8677">
        <f t="shared" si="405"/>
        <v>148.68</v>
      </c>
      <c r="L8677" t="str">
        <f t="shared" si="406"/>
        <v>April</v>
      </c>
      <c r="M8677" t="str">
        <f t="shared" si="407"/>
        <v>2025</v>
      </c>
    </row>
    <row r="8678" spans="1:13" x14ac:dyDescent="0.3">
      <c r="A8678">
        <v>8677</v>
      </c>
      <c r="B8678">
        <v>49</v>
      </c>
      <c r="C8678">
        <v>8</v>
      </c>
      <c r="D8678" s="2">
        <v>45630</v>
      </c>
      <c r="E8678">
        <v>95</v>
      </c>
      <c r="F8678" t="str">
        <f>_xlfn.XLOOKUP(B8678,Products!$A$2:$A$51,Products!$B$2:$B$51)</f>
        <v>Fish</v>
      </c>
      <c r="G8678" t="str">
        <f>_xlfn.XLOOKUP(B8678,Products!$A$2:$A$51,Products!$C$2:$C$51)</f>
        <v>Toys</v>
      </c>
      <c r="H8678">
        <f>_xlfn.XLOOKUP(B8678,Products!$A$2:$A$51,Products!$D$2:$D$51)</f>
        <v>345.29</v>
      </c>
      <c r="I8678" t="str">
        <f>_xlfn.XLOOKUP(E8678,Salespersons!$A$2:$A$101,Salespersons!$B$2:$B$101)</f>
        <v>Theresa Silva</v>
      </c>
      <c r="J8678" t="str">
        <f>_xlfn.XLOOKUP(E8678,Salespersons!$A$2:$A$101,Salespersons!$C$2:$C$101)</f>
        <v>West</v>
      </c>
      <c r="K8678">
        <f t="shared" si="405"/>
        <v>2762.32</v>
      </c>
      <c r="L8678" t="str">
        <f t="shared" si="406"/>
        <v>December</v>
      </c>
      <c r="M8678" t="str">
        <f t="shared" si="407"/>
        <v>2024</v>
      </c>
    </row>
    <row r="8679" spans="1:13" x14ac:dyDescent="0.3">
      <c r="A8679">
        <v>8678</v>
      </c>
      <c r="B8679">
        <v>46</v>
      </c>
      <c r="C8679">
        <v>7</v>
      </c>
      <c r="D8679" s="2">
        <v>45495</v>
      </c>
      <c r="E8679">
        <v>95</v>
      </c>
      <c r="F8679" t="str">
        <f>_xlfn.XLOOKUP(B8679,Products!$A$2:$A$51,Products!$B$2:$B$51)</f>
        <v>Consider</v>
      </c>
      <c r="G8679" t="str">
        <f>_xlfn.XLOOKUP(B8679,Products!$A$2:$A$51,Products!$C$2:$C$51)</f>
        <v>Books</v>
      </c>
      <c r="H8679">
        <f>_xlfn.XLOOKUP(B8679,Products!$A$2:$A$51,Products!$D$2:$D$51)</f>
        <v>243.05</v>
      </c>
      <c r="I8679" t="str">
        <f>_xlfn.XLOOKUP(E8679,Salespersons!$A$2:$A$101,Salespersons!$B$2:$B$101)</f>
        <v>Theresa Silva</v>
      </c>
      <c r="J8679" t="str">
        <f>_xlfn.XLOOKUP(E8679,Salespersons!$A$2:$A$101,Salespersons!$C$2:$C$101)</f>
        <v>West</v>
      </c>
      <c r="K8679">
        <f t="shared" si="405"/>
        <v>1701.3500000000001</v>
      </c>
      <c r="L8679" t="str">
        <f t="shared" si="406"/>
        <v>July</v>
      </c>
      <c r="M8679" t="str">
        <f t="shared" si="407"/>
        <v>2024</v>
      </c>
    </row>
    <row r="8680" spans="1:13" x14ac:dyDescent="0.3">
      <c r="A8680">
        <v>8679</v>
      </c>
      <c r="B8680">
        <v>21</v>
      </c>
      <c r="C8680">
        <v>4</v>
      </c>
      <c r="D8680" s="2">
        <v>45129</v>
      </c>
      <c r="E8680">
        <v>65</v>
      </c>
      <c r="F8680" t="str">
        <f>_xlfn.XLOOKUP(B8680,Products!$A$2:$A$51,Products!$B$2:$B$51)</f>
        <v>Firm</v>
      </c>
      <c r="G8680" t="str">
        <f>_xlfn.XLOOKUP(B8680,Products!$A$2:$A$51,Products!$C$2:$C$51)</f>
        <v>Toys</v>
      </c>
      <c r="H8680">
        <f>_xlfn.XLOOKUP(B8680,Products!$A$2:$A$51,Products!$D$2:$D$51)</f>
        <v>107.8</v>
      </c>
      <c r="I8680" t="str">
        <f>_xlfn.XLOOKUP(E8680,Salespersons!$A$2:$A$101,Salespersons!$B$2:$B$101)</f>
        <v>Deanna Rodriguez MD</v>
      </c>
      <c r="J8680" t="str">
        <f>_xlfn.XLOOKUP(E8680,Salespersons!$A$2:$A$101,Salespersons!$C$2:$C$101)</f>
        <v>West</v>
      </c>
      <c r="K8680">
        <f t="shared" si="405"/>
        <v>431.2</v>
      </c>
      <c r="L8680" t="str">
        <f t="shared" si="406"/>
        <v>July</v>
      </c>
      <c r="M8680" t="str">
        <f t="shared" si="407"/>
        <v>2023</v>
      </c>
    </row>
    <row r="8681" spans="1:13" x14ac:dyDescent="0.3">
      <c r="A8681">
        <v>8680</v>
      </c>
      <c r="B8681">
        <v>24</v>
      </c>
      <c r="C8681">
        <v>2</v>
      </c>
      <c r="D8681" s="2">
        <v>45671</v>
      </c>
      <c r="E8681">
        <v>43</v>
      </c>
      <c r="F8681" t="str">
        <f>_xlfn.XLOOKUP(B8681,Products!$A$2:$A$51,Products!$B$2:$B$51)</f>
        <v>Still</v>
      </c>
      <c r="G8681" t="str">
        <f>_xlfn.XLOOKUP(B8681,Products!$A$2:$A$51,Products!$C$2:$C$51)</f>
        <v>Electronics</v>
      </c>
      <c r="H8681">
        <f>_xlfn.XLOOKUP(B8681,Products!$A$2:$A$51,Products!$D$2:$D$51)</f>
        <v>68.260000000000005</v>
      </c>
      <c r="I8681" t="str">
        <f>_xlfn.XLOOKUP(E8681,Salespersons!$A$2:$A$101,Salespersons!$B$2:$B$101)</f>
        <v>George Dean</v>
      </c>
      <c r="J8681" t="str">
        <f>_xlfn.XLOOKUP(E8681,Salespersons!$A$2:$A$101,Salespersons!$C$2:$C$101)</f>
        <v>South</v>
      </c>
      <c r="K8681">
        <f t="shared" si="405"/>
        <v>136.52000000000001</v>
      </c>
      <c r="L8681" t="str">
        <f t="shared" si="406"/>
        <v>January</v>
      </c>
      <c r="M8681" t="str">
        <f t="shared" si="407"/>
        <v>2025</v>
      </c>
    </row>
    <row r="8682" spans="1:13" x14ac:dyDescent="0.3">
      <c r="A8682">
        <v>8681</v>
      </c>
      <c r="B8682">
        <v>28</v>
      </c>
      <c r="C8682">
        <v>3</v>
      </c>
      <c r="D8682" s="2">
        <v>45743</v>
      </c>
      <c r="E8682">
        <v>69</v>
      </c>
      <c r="F8682" t="str">
        <f>_xlfn.XLOOKUP(B8682,Products!$A$2:$A$51,Products!$B$2:$B$51)</f>
        <v>Total</v>
      </c>
      <c r="G8682" t="str">
        <f>_xlfn.XLOOKUP(B8682,Products!$A$2:$A$51,Products!$C$2:$C$51)</f>
        <v>Toys</v>
      </c>
      <c r="H8682">
        <f>_xlfn.XLOOKUP(B8682,Products!$A$2:$A$51,Products!$D$2:$D$51)</f>
        <v>64.849999999999994</v>
      </c>
      <c r="I8682" t="str">
        <f>_xlfn.XLOOKUP(E8682,Salespersons!$A$2:$A$101,Salespersons!$B$2:$B$101)</f>
        <v>Raymond Flowers</v>
      </c>
      <c r="J8682" t="str">
        <f>_xlfn.XLOOKUP(E8682,Salespersons!$A$2:$A$101,Salespersons!$C$2:$C$101)</f>
        <v>North</v>
      </c>
      <c r="K8682">
        <f t="shared" si="405"/>
        <v>194.54999999999998</v>
      </c>
      <c r="L8682" t="str">
        <f t="shared" si="406"/>
        <v>March</v>
      </c>
      <c r="M8682" t="str">
        <f t="shared" si="407"/>
        <v>2025</v>
      </c>
    </row>
    <row r="8683" spans="1:13" x14ac:dyDescent="0.3">
      <c r="A8683">
        <v>8682</v>
      </c>
      <c r="B8683">
        <v>46</v>
      </c>
      <c r="C8683">
        <v>3</v>
      </c>
      <c r="D8683" s="2">
        <v>45134</v>
      </c>
      <c r="E8683">
        <v>100</v>
      </c>
      <c r="F8683" t="str">
        <f>_xlfn.XLOOKUP(B8683,Products!$A$2:$A$51,Products!$B$2:$B$51)</f>
        <v>Consider</v>
      </c>
      <c r="G8683" t="str">
        <f>_xlfn.XLOOKUP(B8683,Products!$A$2:$A$51,Products!$C$2:$C$51)</f>
        <v>Books</v>
      </c>
      <c r="H8683">
        <f>_xlfn.XLOOKUP(B8683,Products!$A$2:$A$51,Products!$D$2:$D$51)</f>
        <v>243.05</v>
      </c>
      <c r="I8683" t="str">
        <f>_xlfn.XLOOKUP(E8683,Salespersons!$A$2:$A$101,Salespersons!$B$2:$B$101)</f>
        <v>Sara Strong</v>
      </c>
      <c r="J8683" t="str">
        <f>_xlfn.XLOOKUP(E8683,Salespersons!$A$2:$A$101,Salespersons!$C$2:$C$101)</f>
        <v>North</v>
      </c>
      <c r="K8683">
        <f t="shared" si="405"/>
        <v>729.15000000000009</v>
      </c>
      <c r="L8683" t="str">
        <f t="shared" si="406"/>
        <v>July</v>
      </c>
      <c r="M8683" t="str">
        <f t="shared" si="407"/>
        <v>2023</v>
      </c>
    </row>
    <row r="8684" spans="1:13" x14ac:dyDescent="0.3">
      <c r="A8684">
        <v>8683</v>
      </c>
      <c r="B8684">
        <v>4</v>
      </c>
      <c r="C8684">
        <v>5</v>
      </c>
      <c r="D8684" s="2">
        <v>45394</v>
      </c>
      <c r="E8684">
        <v>76</v>
      </c>
      <c r="F8684" t="str">
        <f>_xlfn.XLOOKUP(B8684,Products!$A$2:$A$51,Products!$B$2:$B$51)</f>
        <v>Half</v>
      </c>
      <c r="G8684" t="str">
        <f>_xlfn.XLOOKUP(B8684,Products!$A$2:$A$51,Products!$C$2:$C$51)</f>
        <v>Home &amp; Kitchen</v>
      </c>
      <c r="H8684">
        <f>_xlfn.XLOOKUP(B8684,Products!$A$2:$A$51,Products!$D$2:$D$51)</f>
        <v>420.81</v>
      </c>
      <c r="I8684" t="str">
        <f>_xlfn.XLOOKUP(E8684,Salespersons!$A$2:$A$101,Salespersons!$B$2:$B$101)</f>
        <v>Julie Smith</v>
      </c>
      <c r="J8684" t="str">
        <f>_xlfn.XLOOKUP(E8684,Salespersons!$A$2:$A$101,Salespersons!$C$2:$C$101)</f>
        <v>East</v>
      </c>
      <c r="K8684">
        <f t="shared" si="405"/>
        <v>2104.0500000000002</v>
      </c>
      <c r="L8684" t="str">
        <f t="shared" si="406"/>
        <v>April</v>
      </c>
      <c r="M8684" t="str">
        <f t="shared" si="407"/>
        <v>2024</v>
      </c>
    </row>
    <row r="8685" spans="1:13" x14ac:dyDescent="0.3">
      <c r="A8685">
        <v>8684</v>
      </c>
      <c r="B8685">
        <v>8</v>
      </c>
      <c r="C8685">
        <v>7</v>
      </c>
      <c r="D8685" s="2">
        <v>45399</v>
      </c>
      <c r="E8685">
        <v>80</v>
      </c>
      <c r="F8685" t="str">
        <f>_xlfn.XLOOKUP(B8685,Products!$A$2:$A$51,Products!$B$2:$B$51)</f>
        <v>Center</v>
      </c>
      <c r="G8685" t="str">
        <f>_xlfn.XLOOKUP(B8685,Products!$A$2:$A$51,Products!$C$2:$C$51)</f>
        <v>Home &amp; Kitchen</v>
      </c>
      <c r="H8685">
        <f>_xlfn.XLOOKUP(B8685,Products!$A$2:$A$51,Products!$D$2:$D$51)</f>
        <v>275.3</v>
      </c>
      <c r="I8685" t="str">
        <f>_xlfn.XLOOKUP(E8685,Salespersons!$A$2:$A$101,Salespersons!$B$2:$B$101)</f>
        <v>Joe Nguyen</v>
      </c>
      <c r="J8685" t="str">
        <f>_xlfn.XLOOKUP(E8685,Salespersons!$A$2:$A$101,Salespersons!$C$2:$C$101)</f>
        <v>East</v>
      </c>
      <c r="K8685">
        <f t="shared" si="405"/>
        <v>1927.1000000000001</v>
      </c>
      <c r="L8685" t="str">
        <f t="shared" si="406"/>
        <v>April</v>
      </c>
      <c r="M8685" t="str">
        <f t="shared" si="407"/>
        <v>2024</v>
      </c>
    </row>
    <row r="8686" spans="1:13" x14ac:dyDescent="0.3">
      <c r="A8686">
        <v>8685</v>
      </c>
      <c r="B8686">
        <v>49</v>
      </c>
      <c r="C8686">
        <v>4</v>
      </c>
      <c r="D8686" s="2">
        <v>45190</v>
      </c>
      <c r="E8686">
        <v>16</v>
      </c>
      <c r="F8686" t="str">
        <f>_xlfn.XLOOKUP(B8686,Products!$A$2:$A$51,Products!$B$2:$B$51)</f>
        <v>Fish</v>
      </c>
      <c r="G8686" t="str">
        <f>_xlfn.XLOOKUP(B8686,Products!$A$2:$A$51,Products!$C$2:$C$51)</f>
        <v>Toys</v>
      </c>
      <c r="H8686">
        <f>_xlfn.XLOOKUP(B8686,Products!$A$2:$A$51,Products!$D$2:$D$51)</f>
        <v>345.29</v>
      </c>
      <c r="I8686" t="str">
        <f>_xlfn.XLOOKUP(E8686,Salespersons!$A$2:$A$101,Salespersons!$B$2:$B$101)</f>
        <v>Denise Kramer</v>
      </c>
      <c r="J8686" t="str">
        <f>_xlfn.XLOOKUP(E8686,Salespersons!$A$2:$A$101,Salespersons!$C$2:$C$101)</f>
        <v>West</v>
      </c>
      <c r="K8686">
        <f t="shared" si="405"/>
        <v>1381.16</v>
      </c>
      <c r="L8686" t="str">
        <f t="shared" si="406"/>
        <v>September</v>
      </c>
      <c r="M8686" t="str">
        <f t="shared" si="407"/>
        <v>2023</v>
      </c>
    </row>
    <row r="8687" spans="1:13" x14ac:dyDescent="0.3">
      <c r="A8687">
        <v>8686</v>
      </c>
      <c r="B8687">
        <v>33</v>
      </c>
      <c r="C8687">
        <v>1</v>
      </c>
      <c r="D8687" s="2">
        <v>45231</v>
      </c>
      <c r="E8687">
        <v>21</v>
      </c>
      <c r="F8687" t="str">
        <f>_xlfn.XLOOKUP(B8687,Products!$A$2:$A$51,Products!$B$2:$B$51)</f>
        <v>Resource</v>
      </c>
      <c r="G8687" t="str">
        <f>_xlfn.XLOOKUP(B8687,Products!$A$2:$A$51,Products!$C$2:$C$51)</f>
        <v>Toys</v>
      </c>
      <c r="H8687">
        <f>_xlfn.XLOOKUP(B8687,Products!$A$2:$A$51,Products!$D$2:$D$51)</f>
        <v>10.54</v>
      </c>
      <c r="I8687" t="str">
        <f>_xlfn.XLOOKUP(E8687,Salespersons!$A$2:$A$101,Salespersons!$B$2:$B$101)</f>
        <v>David Harris</v>
      </c>
      <c r="J8687" t="str">
        <f>_xlfn.XLOOKUP(E8687,Salespersons!$A$2:$A$101,Salespersons!$C$2:$C$101)</f>
        <v>West</v>
      </c>
      <c r="K8687">
        <f t="shared" si="405"/>
        <v>10.54</v>
      </c>
      <c r="L8687" t="str">
        <f t="shared" si="406"/>
        <v>November</v>
      </c>
      <c r="M8687" t="str">
        <f t="shared" si="407"/>
        <v>2023</v>
      </c>
    </row>
    <row r="8688" spans="1:13" x14ac:dyDescent="0.3">
      <c r="A8688">
        <v>8687</v>
      </c>
      <c r="B8688">
        <v>3</v>
      </c>
      <c r="C8688">
        <v>3</v>
      </c>
      <c r="D8688" s="2">
        <v>45248</v>
      </c>
      <c r="E8688">
        <v>33</v>
      </c>
      <c r="F8688" t="str">
        <f>_xlfn.XLOOKUP(B8688,Products!$A$2:$A$51,Products!$B$2:$B$51)</f>
        <v>Nothing</v>
      </c>
      <c r="G8688" t="str">
        <f>_xlfn.XLOOKUP(B8688,Products!$A$2:$A$51,Products!$C$2:$C$51)</f>
        <v>Books</v>
      </c>
      <c r="H8688">
        <f>_xlfn.XLOOKUP(B8688,Products!$A$2:$A$51,Products!$D$2:$D$51)</f>
        <v>425.44</v>
      </c>
      <c r="I8688" t="str">
        <f>_xlfn.XLOOKUP(E8688,Salespersons!$A$2:$A$101,Salespersons!$B$2:$B$101)</f>
        <v>Sharon Smith</v>
      </c>
      <c r="J8688" t="str">
        <f>_xlfn.XLOOKUP(E8688,Salespersons!$A$2:$A$101,Salespersons!$C$2:$C$101)</f>
        <v>East</v>
      </c>
      <c r="K8688">
        <f t="shared" si="405"/>
        <v>1276.32</v>
      </c>
      <c r="L8688" t="str">
        <f t="shared" si="406"/>
        <v>November</v>
      </c>
      <c r="M8688" t="str">
        <f t="shared" si="407"/>
        <v>2023</v>
      </c>
    </row>
    <row r="8689" spans="1:13" x14ac:dyDescent="0.3">
      <c r="A8689">
        <v>8688</v>
      </c>
      <c r="B8689">
        <v>49</v>
      </c>
      <c r="C8689">
        <v>3</v>
      </c>
      <c r="D8689" s="2">
        <v>45800</v>
      </c>
      <c r="E8689">
        <v>26</v>
      </c>
      <c r="F8689" t="str">
        <f>_xlfn.XLOOKUP(B8689,Products!$A$2:$A$51,Products!$B$2:$B$51)</f>
        <v>Fish</v>
      </c>
      <c r="G8689" t="str">
        <f>_xlfn.XLOOKUP(B8689,Products!$A$2:$A$51,Products!$C$2:$C$51)</f>
        <v>Toys</v>
      </c>
      <c r="H8689">
        <f>_xlfn.XLOOKUP(B8689,Products!$A$2:$A$51,Products!$D$2:$D$51)</f>
        <v>345.29</v>
      </c>
      <c r="I8689" t="str">
        <f>_xlfn.XLOOKUP(E8689,Salespersons!$A$2:$A$101,Salespersons!$B$2:$B$101)</f>
        <v>Nathan Rodriguez</v>
      </c>
      <c r="J8689" t="str">
        <f>_xlfn.XLOOKUP(E8689,Salespersons!$A$2:$A$101,Salespersons!$C$2:$C$101)</f>
        <v>East</v>
      </c>
      <c r="K8689">
        <f t="shared" si="405"/>
        <v>1035.8700000000001</v>
      </c>
      <c r="L8689" t="str">
        <f t="shared" si="406"/>
        <v>May</v>
      </c>
      <c r="M8689" t="str">
        <f t="shared" si="407"/>
        <v>2025</v>
      </c>
    </row>
    <row r="8690" spans="1:13" x14ac:dyDescent="0.3">
      <c r="A8690">
        <v>8689</v>
      </c>
      <c r="B8690">
        <v>20</v>
      </c>
      <c r="C8690">
        <v>1</v>
      </c>
      <c r="D8690" s="2">
        <v>45445</v>
      </c>
      <c r="E8690">
        <v>3</v>
      </c>
      <c r="F8690" t="str">
        <f>_xlfn.XLOOKUP(B8690,Products!$A$2:$A$51,Products!$B$2:$B$51)</f>
        <v>Common</v>
      </c>
      <c r="G8690" t="str">
        <f>_xlfn.XLOOKUP(B8690,Products!$A$2:$A$51,Products!$C$2:$C$51)</f>
        <v>Electronics</v>
      </c>
      <c r="H8690">
        <f>_xlfn.XLOOKUP(B8690,Products!$A$2:$A$51,Products!$D$2:$D$51)</f>
        <v>486.94</v>
      </c>
      <c r="I8690" t="str">
        <f>_xlfn.XLOOKUP(E8690,Salespersons!$A$2:$A$101,Salespersons!$B$2:$B$101)</f>
        <v>Cynthia Mcbride</v>
      </c>
      <c r="J8690" t="str">
        <f>_xlfn.XLOOKUP(E8690,Salespersons!$A$2:$A$101,Salespersons!$C$2:$C$101)</f>
        <v>North</v>
      </c>
      <c r="K8690">
        <f t="shared" si="405"/>
        <v>486.94</v>
      </c>
      <c r="L8690" t="str">
        <f t="shared" si="406"/>
        <v>June</v>
      </c>
      <c r="M8690" t="str">
        <f t="shared" si="407"/>
        <v>2024</v>
      </c>
    </row>
    <row r="8691" spans="1:13" x14ac:dyDescent="0.3">
      <c r="A8691">
        <v>8690</v>
      </c>
      <c r="B8691">
        <v>35</v>
      </c>
      <c r="C8691">
        <v>8</v>
      </c>
      <c r="D8691" s="2">
        <v>45355</v>
      </c>
      <c r="E8691">
        <v>23</v>
      </c>
      <c r="F8691" t="str">
        <f>_xlfn.XLOOKUP(B8691,Products!$A$2:$A$51,Products!$B$2:$B$51)</f>
        <v>Ok</v>
      </c>
      <c r="G8691" t="str">
        <f>_xlfn.XLOOKUP(B8691,Products!$A$2:$A$51,Products!$C$2:$C$51)</f>
        <v>Books</v>
      </c>
      <c r="H8691">
        <f>_xlfn.XLOOKUP(B8691,Products!$A$2:$A$51,Products!$D$2:$D$51)</f>
        <v>252.35</v>
      </c>
      <c r="I8691" t="str">
        <f>_xlfn.XLOOKUP(E8691,Salespersons!$A$2:$A$101,Salespersons!$B$2:$B$101)</f>
        <v>Kevin Cox</v>
      </c>
      <c r="J8691" t="str">
        <f>_xlfn.XLOOKUP(E8691,Salespersons!$A$2:$A$101,Salespersons!$C$2:$C$101)</f>
        <v>North</v>
      </c>
      <c r="K8691">
        <f t="shared" si="405"/>
        <v>2018.8</v>
      </c>
      <c r="L8691" t="str">
        <f t="shared" si="406"/>
        <v>March</v>
      </c>
      <c r="M8691" t="str">
        <f t="shared" si="407"/>
        <v>2024</v>
      </c>
    </row>
    <row r="8692" spans="1:13" x14ac:dyDescent="0.3">
      <c r="A8692">
        <v>8691</v>
      </c>
      <c r="B8692">
        <v>39</v>
      </c>
      <c r="C8692">
        <v>4</v>
      </c>
      <c r="D8692" s="2">
        <v>45642</v>
      </c>
      <c r="E8692">
        <v>89</v>
      </c>
      <c r="F8692" t="str">
        <f>_xlfn.XLOOKUP(B8692,Products!$A$2:$A$51,Products!$B$2:$B$51)</f>
        <v>Reflect</v>
      </c>
      <c r="G8692" t="str">
        <f>_xlfn.XLOOKUP(B8692,Products!$A$2:$A$51,Products!$C$2:$C$51)</f>
        <v>Clothing</v>
      </c>
      <c r="H8692">
        <f>_xlfn.XLOOKUP(B8692,Products!$A$2:$A$51,Products!$D$2:$D$51)</f>
        <v>194.89</v>
      </c>
      <c r="I8692" t="str">
        <f>_xlfn.XLOOKUP(E8692,Salespersons!$A$2:$A$101,Salespersons!$B$2:$B$101)</f>
        <v>Billy Smith</v>
      </c>
      <c r="J8692" t="str">
        <f>_xlfn.XLOOKUP(E8692,Salespersons!$A$2:$A$101,Salespersons!$C$2:$C$101)</f>
        <v>East</v>
      </c>
      <c r="K8692">
        <f t="shared" si="405"/>
        <v>779.56</v>
      </c>
      <c r="L8692" t="str">
        <f t="shared" si="406"/>
        <v>December</v>
      </c>
      <c r="M8692" t="str">
        <f t="shared" si="407"/>
        <v>2024</v>
      </c>
    </row>
    <row r="8693" spans="1:13" x14ac:dyDescent="0.3">
      <c r="A8693">
        <v>8692</v>
      </c>
      <c r="B8693">
        <v>43</v>
      </c>
      <c r="C8693">
        <v>5</v>
      </c>
      <c r="D8693" s="2">
        <v>45477</v>
      </c>
      <c r="E8693">
        <v>54</v>
      </c>
      <c r="F8693" t="str">
        <f>_xlfn.XLOOKUP(B8693,Products!$A$2:$A$51,Products!$B$2:$B$51)</f>
        <v>Seem</v>
      </c>
      <c r="G8693" t="str">
        <f>_xlfn.XLOOKUP(B8693,Products!$A$2:$A$51,Products!$C$2:$C$51)</f>
        <v>Toys</v>
      </c>
      <c r="H8693">
        <f>_xlfn.XLOOKUP(B8693,Products!$A$2:$A$51,Products!$D$2:$D$51)</f>
        <v>98.01</v>
      </c>
      <c r="I8693" t="str">
        <f>_xlfn.XLOOKUP(E8693,Salespersons!$A$2:$A$101,Salespersons!$B$2:$B$101)</f>
        <v>Linda Grant</v>
      </c>
      <c r="J8693" t="str">
        <f>_xlfn.XLOOKUP(E8693,Salespersons!$A$2:$A$101,Salespersons!$C$2:$C$101)</f>
        <v>South</v>
      </c>
      <c r="K8693">
        <f t="shared" si="405"/>
        <v>490.05</v>
      </c>
      <c r="L8693" t="str">
        <f t="shared" si="406"/>
        <v>July</v>
      </c>
      <c r="M8693" t="str">
        <f t="shared" si="407"/>
        <v>2024</v>
      </c>
    </row>
    <row r="8694" spans="1:13" x14ac:dyDescent="0.3">
      <c r="A8694">
        <v>8693</v>
      </c>
      <c r="B8694">
        <v>47</v>
      </c>
      <c r="C8694">
        <v>3</v>
      </c>
      <c r="D8694" s="2">
        <v>45708</v>
      </c>
      <c r="E8694">
        <v>84</v>
      </c>
      <c r="F8694" t="str">
        <f>_xlfn.XLOOKUP(B8694,Products!$A$2:$A$51,Products!$B$2:$B$51)</f>
        <v>Recent</v>
      </c>
      <c r="G8694" t="str">
        <f>_xlfn.XLOOKUP(B8694,Products!$A$2:$A$51,Products!$C$2:$C$51)</f>
        <v>Books</v>
      </c>
      <c r="H8694">
        <f>_xlfn.XLOOKUP(B8694,Products!$A$2:$A$51,Products!$D$2:$D$51)</f>
        <v>260.04000000000002</v>
      </c>
      <c r="I8694" t="str">
        <f>_xlfn.XLOOKUP(E8694,Salespersons!$A$2:$A$101,Salespersons!$B$2:$B$101)</f>
        <v>Meghan Ochoa</v>
      </c>
      <c r="J8694" t="str">
        <f>_xlfn.XLOOKUP(E8694,Salespersons!$A$2:$A$101,Salespersons!$C$2:$C$101)</f>
        <v>West</v>
      </c>
      <c r="K8694">
        <f t="shared" si="405"/>
        <v>780.12000000000012</v>
      </c>
      <c r="L8694" t="str">
        <f t="shared" si="406"/>
        <v>February</v>
      </c>
      <c r="M8694" t="str">
        <f t="shared" si="407"/>
        <v>2025</v>
      </c>
    </row>
    <row r="8695" spans="1:13" x14ac:dyDescent="0.3">
      <c r="A8695">
        <v>8694</v>
      </c>
      <c r="B8695">
        <v>7</v>
      </c>
      <c r="C8695">
        <v>4</v>
      </c>
      <c r="D8695" s="2">
        <v>45684</v>
      </c>
      <c r="E8695">
        <v>47</v>
      </c>
      <c r="F8695" t="str">
        <f>_xlfn.XLOOKUP(B8695,Products!$A$2:$A$51,Products!$B$2:$B$51)</f>
        <v>Avoid</v>
      </c>
      <c r="G8695" t="str">
        <f>_xlfn.XLOOKUP(B8695,Products!$A$2:$A$51,Products!$C$2:$C$51)</f>
        <v>Books</v>
      </c>
      <c r="H8695">
        <f>_xlfn.XLOOKUP(B8695,Products!$A$2:$A$51,Products!$D$2:$D$51)</f>
        <v>419</v>
      </c>
      <c r="I8695" t="str">
        <f>_xlfn.XLOOKUP(E8695,Salespersons!$A$2:$A$101,Salespersons!$B$2:$B$101)</f>
        <v>Jasmine Smith</v>
      </c>
      <c r="J8695" t="str">
        <f>_xlfn.XLOOKUP(E8695,Salespersons!$A$2:$A$101,Salespersons!$C$2:$C$101)</f>
        <v>West</v>
      </c>
      <c r="K8695">
        <f t="shared" si="405"/>
        <v>1676</v>
      </c>
      <c r="L8695" t="str">
        <f t="shared" si="406"/>
        <v>January</v>
      </c>
      <c r="M8695" t="str">
        <f t="shared" si="407"/>
        <v>2025</v>
      </c>
    </row>
    <row r="8696" spans="1:13" x14ac:dyDescent="0.3">
      <c r="A8696">
        <v>8695</v>
      </c>
      <c r="B8696">
        <v>27</v>
      </c>
      <c r="C8696">
        <v>1</v>
      </c>
      <c r="D8696" s="2">
        <v>45272</v>
      </c>
      <c r="E8696">
        <v>36</v>
      </c>
      <c r="F8696" t="str">
        <f>_xlfn.XLOOKUP(B8696,Products!$A$2:$A$51,Products!$B$2:$B$51)</f>
        <v>Girl</v>
      </c>
      <c r="G8696" t="str">
        <f>_xlfn.XLOOKUP(B8696,Products!$A$2:$A$51,Products!$C$2:$C$51)</f>
        <v>Home &amp; Kitchen</v>
      </c>
      <c r="H8696">
        <f>_xlfn.XLOOKUP(B8696,Products!$A$2:$A$51,Products!$D$2:$D$51)</f>
        <v>475.19</v>
      </c>
      <c r="I8696" t="str">
        <f>_xlfn.XLOOKUP(E8696,Salespersons!$A$2:$A$101,Salespersons!$B$2:$B$101)</f>
        <v>Rebecca Harrell</v>
      </c>
      <c r="J8696" t="str">
        <f>_xlfn.XLOOKUP(E8696,Salespersons!$A$2:$A$101,Salespersons!$C$2:$C$101)</f>
        <v>North</v>
      </c>
      <c r="K8696">
        <f t="shared" si="405"/>
        <v>475.19</v>
      </c>
      <c r="L8696" t="str">
        <f t="shared" si="406"/>
        <v>December</v>
      </c>
      <c r="M8696" t="str">
        <f t="shared" si="407"/>
        <v>2023</v>
      </c>
    </row>
    <row r="8697" spans="1:13" x14ac:dyDescent="0.3">
      <c r="A8697">
        <v>8696</v>
      </c>
      <c r="B8697">
        <v>5</v>
      </c>
      <c r="C8697">
        <v>4</v>
      </c>
      <c r="D8697" s="2">
        <v>45775</v>
      </c>
      <c r="E8697">
        <v>35</v>
      </c>
      <c r="F8697" t="str">
        <f>_xlfn.XLOOKUP(B8697,Products!$A$2:$A$51,Products!$B$2:$B$51)</f>
        <v>Table</v>
      </c>
      <c r="G8697" t="str">
        <f>_xlfn.XLOOKUP(B8697,Products!$A$2:$A$51,Products!$C$2:$C$51)</f>
        <v>Toys</v>
      </c>
      <c r="H8697">
        <f>_xlfn.XLOOKUP(B8697,Products!$A$2:$A$51,Products!$D$2:$D$51)</f>
        <v>100.72</v>
      </c>
      <c r="I8697" t="str">
        <f>_xlfn.XLOOKUP(E8697,Salespersons!$A$2:$A$101,Salespersons!$B$2:$B$101)</f>
        <v>Michele Moody</v>
      </c>
      <c r="J8697" t="str">
        <f>_xlfn.XLOOKUP(E8697,Salespersons!$A$2:$A$101,Salespersons!$C$2:$C$101)</f>
        <v>South</v>
      </c>
      <c r="K8697">
        <f t="shared" si="405"/>
        <v>402.88</v>
      </c>
      <c r="L8697" t="str">
        <f t="shared" si="406"/>
        <v>April</v>
      </c>
      <c r="M8697" t="str">
        <f t="shared" si="407"/>
        <v>2025</v>
      </c>
    </row>
    <row r="8698" spans="1:13" x14ac:dyDescent="0.3">
      <c r="A8698">
        <v>8697</v>
      </c>
      <c r="B8698">
        <v>49</v>
      </c>
      <c r="C8698">
        <v>2</v>
      </c>
      <c r="D8698" s="2">
        <v>45512</v>
      </c>
      <c r="E8698">
        <v>43</v>
      </c>
      <c r="F8698" t="str">
        <f>_xlfn.XLOOKUP(B8698,Products!$A$2:$A$51,Products!$B$2:$B$51)</f>
        <v>Fish</v>
      </c>
      <c r="G8698" t="str">
        <f>_xlfn.XLOOKUP(B8698,Products!$A$2:$A$51,Products!$C$2:$C$51)</f>
        <v>Toys</v>
      </c>
      <c r="H8698">
        <f>_xlfn.XLOOKUP(B8698,Products!$A$2:$A$51,Products!$D$2:$D$51)</f>
        <v>345.29</v>
      </c>
      <c r="I8698" t="str">
        <f>_xlfn.XLOOKUP(E8698,Salespersons!$A$2:$A$101,Salespersons!$B$2:$B$101)</f>
        <v>George Dean</v>
      </c>
      <c r="J8698" t="str">
        <f>_xlfn.XLOOKUP(E8698,Salespersons!$A$2:$A$101,Salespersons!$C$2:$C$101)</f>
        <v>South</v>
      </c>
      <c r="K8698">
        <f t="shared" si="405"/>
        <v>690.58</v>
      </c>
      <c r="L8698" t="str">
        <f t="shared" si="406"/>
        <v>August</v>
      </c>
      <c r="M8698" t="str">
        <f t="shared" si="407"/>
        <v>2024</v>
      </c>
    </row>
    <row r="8699" spans="1:13" x14ac:dyDescent="0.3">
      <c r="A8699">
        <v>8698</v>
      </c>
      <c r="B8699">
        <v>37</v>
      </c>
      <c r="C8699">
        <v>6</v>
      </c>
      <c r="D8699" s="2">
        <v>45798</v>
      </c>
      <c r="E8699">
        <v>33</v>
      </c>
      <c r="F8699" t="str">
        <f>_xlfn.XLOOKUP(B8699,Products!$A$2:$A$51,Products!$B$2:$B$51)</f>
        <v>Suffer</v>
      </c>
      <c r="G8699" t="str">
        <f>_xlfn.XLOOKUP(B8699,Products!$A$2:$A$51,Products!$C$2:$C$51)</f>
        <v>Electronics</v>
      </c>
      <c r="H8699">
        <f>_xlfn.XLOOKUP(B8699,Products!$A$2:$A$51,Products!$D$2:$D$51)</f>
        <v>416.3</v>
      </c>
      <c r="I8699" t="str">
        <f>_xlfn.XLOOKUP(E8699,Salespersons!$A$2:$A$101,Salespersons!$B$2:$B$101)</f>
        <v>Sharon Smith</v>
      </c>
      <c r="J8699" t="str">
        <f>_xlfn.XLOOKUP(E8699,Salespersons!$A$2:$A$101,Salespersons!$C$2:$C$101)</f>
        <v>East</v>
      </c>
      <c r="K8699">
        <f t="shared" si="405"/>
        <v>2497.8000000000002</v>
      </c>
      <c r="L8699" t="str">
        <f t="shared" si="406"/>
        <v>May</v>
      </c>
      <c r="M8699" t="str">
        <f t="shared" si="407"/>
        <v>2025</v>
      </c>
    </row>
    <row r="8700" spans="1:13" x14ac:dyDescent="0.3">
      <c r="A8700">
        <v>8699</v>
      </c>
      <c r="B8700">
        <v>1</v>
      </c>
      <c r="C8700">
        <v>2</v>
      </c>
      <c r="D8700" s="2">
        <v>45745</v>
      </c>
      <c r="E8700">
        <v>5</v>
      </c>
      <c r="F8700" t="str">
        <f>_xlfn.XLOOKUP(B8700,Products!$A$2:$A$51,Products!$B$2:$B$51)</f>
        <v>Increase</v>
      </c>
      <c r="G8700" t="str">
        <f>_xlfn.XLOOKUP(B8700,Products!$A$2:$A$51,Products!$C$2:$C$51)</f>
        <v>Books</v>
      </c>
      <c r="H8700">
        <f>_xlfn.XLOOKUP(B8700,Products!$A$2:$A$51,Products!$D$2:$D$51)</f>
        <v>101.78</v>
      </c>
      <c r="I8700" t="str">
        <f>_xlfn.XLOOKUP(E8700,Salespersons!$A$2:$A$101,Salespersons!$B$2:$B$101)</f>
        <v>Suzanne Alvarez</v>
      </c>
      <c r="J8700" t="str">
        <f>_xlfn.XLOOKUP(E8700,Salespersons!$A$2:$A$101,Salespersons!$C$2:$C$101)</f>
        <v>West</v>
      </c>
      <c r="K8700">
        <f t="shared" si="405"/>
        <v>203.56</v>
      </c>
      <c r="L8700" t="str">
        <f t="shared" si="406"/>
        <v>March</v>
      </c>
      <c r="M8700" t="str">
        <f t="shared" si="407"/>
        <v>2025</v>
      </c>
    </row>
    <row r="8701" spans="1:13" x14ac:dyDescent="0.3">
      <c r="A8701">
        <v>8700</v>
      </c>
      <c r="B8701">
        <v>22</v>
      </c>
      <c r="C8701">
        <v>9</v>
      </c>
      <c r="D8701" s="2">
        <v>45378</v>
      </c>
      <c r="E8701">
        <v>4</v>
      </c>
      <c r="F8701" t="str">
        <f>_xlfn.XLOOKUP(B8701,Products!$A$2:$A$51,Products!$B$2:$B$51)</f>
        <v>Detail</v>
      </c>
      <c r="G8701" t="str">
        <f>_xlfn.XLOOKUP(B8701,Products!$A$2:$A$51,Products!$C$2:$C$51)</f>
        <v>Clothing</v>
      </c>
      <c r="H8701">
        <f>_xlfn.XLOOKUP(B8701,Products!$A$2:$A$51,Products!$D$2:$D$51)</f>
        <v>393.11</v>
      </c>
      <c r="I8701" t="str">
        <f>_xlfn.XLOOKUP(E8701,Salespersons!$A$2:$A$101,Salespersons!$B$2:$B$101)</f>
        <v>Luke Bennett</v>
      </c>
      <c r="J8701" t="str">
        <f>_xlfn.XLOOKUP(E8701,Salespersons!$A$2:$A$101,Salespersons!$C$2:$C$101)</f>
        <v>West</v>
      </c>
      <c r="K8701">
        <f t="shared" si="405"/>
        <v>3537.9900000000002</v>
      </c>
      <c r="L8701" t="str">
        <f t="shared" si="406"/>
        <v>March</v>
      </c>
      <c r="M8701" t="str">
        <f t="shared" si="407"/>
        <v>2024</v>
      </c>
    </row>
    <row r="8702" spans="1:13" x14ac:dyDescent="0.3">
      <c r="A8702">
        <v>8701</v>
      </c>
      <c r="B8702">
        <v>7</v>
      </c>
      <c r="C8702">
        <v>2</v>
      </c>
      <c r="D8702" s="2">
        <v>45781</v>
      </c>
      <c r="E8702">
        <v>58</v>
      </c>
      <c r="F8702" t="str">
        <f>_xlfn.XLOOKUP(B8702,Products!$A$2:$A$51,Products!$B$2:$B$51)</f>
        <v>Avoid</v>
      </c>
      <c r="G8702" t="str">
        <f>_xlfn.XLOOKUP(B8702,Products!$A$2:$A$51,Products!$C$2:$C$51)</f>
        <v>Books</v>
      </c>
      <c r="H8702">
        <f>_xlfn.XLOOKUP(B8702,Products!$A$2:$A$51,Products!$D$2:$D$51)</f>
        <v>419</v>
      </c>
      <c r="I8702" t="str">
        <f>_xlfn.XLOOKUP(E8702,Salespersons!$A$2:$A$101,Salespersons!$B$2:$B$101)</f>
        <v>Brandon Atkinson</v>
      </c>
      <c r="J8702" t="str">
        <f>_xlfn.XLOOKUP(E8702,Salespersons!$A$2:$A$101,Salespersons!$C$2:$C$101)</f>
        <v>West</v>
      </c>
      <c r="K8702">
        <f t="shared" si="405"/>
        <v>838</v>
      </c>
      <c r="L8702" t="str">
        <f t="shared" si="406"/>
        <v>May</v>
      </c>
      <c r="M8702" t="str">
        <f t="shared" si="407"/>
        <v>2025</v>
      </c>
    </row>
    <row r="8703" spans="1:13" x14ac:dyDescent="0.3">
      <c r="A8703">
        <v>8702</v>
      </c>
      <c r="B8703">
        <v>49</v>
      </c>
      <c r="C8703">
        <v>4</v>
      </c>
      <c r="D8703" s="2">
        <v>45132</v>
      </c>
      <c r="E8703">
        <v>52</v>
      </c>
      <c r="F8703" t="str">
        <f>_xlfn.XLOOKUP(B8703,Products!$A$2:$A$51,Products!$B$2:$B$51)</f>
        <v>Fish</v>
      </c>
      <c r="G8703" t="str">
        <f>_xlfn.XLOOKUP(B8703,Products!$A$2:$A$51,Products!$C$2:$C$51)</f>
        <v>Toys</v>
      </c>
      <c r="H8703">
        <f>_xlfn.XLOOKUP(B8703,Products!$A$2:$A$51,Products!$D$2:$D$51)</f>
        <v>345.29</v>
      </c>
      <c r="I8703" t="str">
        <f>_xlfn.XLOOKUP(E8703,Salespersons!$A$2:$A$101,Salespersons!$B$2:$B$101)</f>
        <v>Vanessa Hartman</v>
      </c>
      <c r="J8703" t="str">
        <f>_xlfn.XLOOKUP(E8703,Salespersons!$A$2:$A$101,Salespersons!$C$2:$C$101)</f>
        <v>East</v>
      </c>
      <c r="K8703">
        <f t="shared" si="405"/>
        <v>1381.16</v>
      </c>
      <c r="L8703" t="str">
        <f t="shared" si="406"/>
        <v>July</v>
      </c>
      <c r="M8703" t="str">
        <f t="shared" si="407"/>
        <v>2023</v>
      </c>
    </row>
    <row r="8704" spans="1:13" x14ac:dyDescent="0.3">
      <c r="A8704">
        <v>8703</v>
      </c>
      <c r="B8704">
        <v>8</v>
      </c>
      <c r="C8704">
        <v>4</v>
      </c>
      <c r="D8704" s="2">
        <v>45724</v>
      </c>
      <c r="E8704">
        <v>72</v>
      </c>
      <c r="F8704" t="str">
        <f>_xlfn.XLOOKUP(B8704,Products!$A$2:$A$51,Products!$B$2:$B$51)</f>
        <v>Center</v>
      </c>
      <c r="G8704" t="str">
        <f>_xlfn.XLOOKUP(B8704,Products!$A$2:$A$51,Products!$C$2:$C$51)</f>
        <v>Home &amp; Kitchen</v>
      </c>
      <c r="H8704">
        <f>_xlfn.XLOOKUP(B8704,Products!$A$2:$A$51,Products!$D$2:$D$51)</f>
        <v>275.3</v>
      </c>
      <c r="I8704" t="str">
        <f>_xlfn.XLOOKUP(E8704,Salespersons!$A$2:$A$101,Salespersons!$B$2:$B$101)</f>
        <v>Jessica Gilmore</v>
      </c>
      <c r="J8704" t="str">
        <f>_xlfn.XLOOKUP(E8704,Salespersons!$A$2:$A$101,Salespersons!$C$2:$C$101)</f>
        <v>South</v>
      </c>
      <c r="K8704">
        <f t="shared" si="405"/>
        <v>1101.2</v>
      </c>
      <c r="L8704" t="str">
        <f t="shared" si="406"/>
        <v>March</v>
      </c>
      <c r="M8704" t="str">
        <f t="shared" si="407"/>
        <v>2025</v>
      </c>
    </row>
    <row r="8705" spans="1:13" x14ac:dyDescent="0.3">
      <c r="A8705">
        <v>8704</v>
      </c>
      <c r="B8705">
        <v>44</v>
      </c>
      <c r="C8705">
        <v>1</v>
      </c>
      <c r="D8705" s="2">
        <v>45458</v>
      </c>
      <c r="E8705">
        <v>75</v>
      </c>
      <c r="F8705" t="str">
        <f>_xlfn.XLOOKUP(B8705,Products!$A$2:$A$51,Products!$B$2:$B$51)</f>
        <v>Approach</v>
      </c>
      <c r="G8705" t="str">
        <f>_xlfn.XLOOKUP(B8705,Products!$A$2:$A$51,Products!$C$2:$C$51)</f>
        <v>Toys</v>
      </c>
      <c r="H8705">
        <f>_xlfn.XLOOKUP(B8705,Products!$A$2:$A$51,Products!$D$2:$D$51)</f>
        <v>128.11000000000001</v>
      </c>
      <c r="I8705" t="str">
        <f>_xlfn.XLOOKUP(E8705,Salespersons!$A$2:$A$101,Salespersons!$B$2:$B$101)</f>
        <v>Steven Adkins</v>
      </c>
      <c r="J8705" t="str">
        <f>_xlfn.XLOOKUP(E8705,Salespersons!$A$2:$A$101,Salespersons!$C$2:$C$101)</f>
        <v>South</v>
      </c>
      <c r="K8705">
        <f t="shared" si="405"/>
        <v>128.11000000000001</v>
      </c>
      <c r="L8705" t="str">
        <f t="shared" si="406"/>
        <v>June</v>
      </c>
      <c r="M8705" t="str">
        <f t="shared" si="407"/>
        <v>2024</v>
      </c>
    </row>
    <row r="8706" spans="1:13" x14ac:dyDescent="0.3">
      <c r="A8706">
        <v>8705</v>
      </c>
      <c r="B8706">
        <v>30</v>
      </c>
      <c r="C8706">
        <v>7</v>
      </c>
      <c r="D8706" s="2">
        <v>45404</v>
      </c>
      <c r="E8706">
        <v>50</v>
      </c>
      <c r="F8706" t="str">
        <f>_xlfn.XLOOKUP(B8706,Products!$A$2:$A$51,Products!$B$2:$B$51)</f>
        <v>Fine</v>
      </c>
      <c r="G8706" t="str">
        <f>_xlfn.XLOOKUP(B8706,Products!$A$2:$A$51,Products!$C$2:$C$51)</f>
        <v>Electronics</v>
      </c>
      <c r="H8706">
        <f>_xlfn.XLOOKUP(B8706,Products!$A$2:$A$51,Products!$D$2:$D$51)</f>
        <v>473.44</v>
      </c>
      <c r="I8706" t="str">
        <f>_xlfn.XLOOKUP(E8706,Salespersons!$A$2:$A$101,Salespersons!$B$2:$B$101)</f>
        <v>Brad Harris</v>
      </c>
      <c r="J8706" t="str">
        <f>_xlfn.XLOOKUP(E8706,Salespersons!$A$2:$A$101,Salespersons!$C$2:$C$101)</f>
        <v>West</v>
      </c>
      <c r="K8706">
        <f t="shared" si="405"/>
        <v>3314.08</v>
      </c>
      <c r="L8706" t="str">
        <f t="shared" si="406"/>
        <v>April</v>
      </c>
      <c r="M8706" t="str">
        <f t="shared" si="407"/>
        <v>2024</v>
      </c>
    </row>
    <row r="8707" spans="1:13" x14ac:dyDescent="0.3">
      <c r="A8707">
        <v>8706</v>
      </c>
      <c r="B8707">
        <v>28</v>
      </c>
      <c r="C8707">
        <v>1</v>
      </c>
      <c r="D8707" s="2">
        <v>45574</v>
      </c>
      <c r="E8707">
        <v>27</v>
      </c>
      <c r="F8707" t="str">
        <f>_xlfn.XLOOKUP(B8707,Products!$A$2:$A$51,Products!$B$2:$B$51)</f>
        <v>Total</v>
      </c>
      <c r="G8707" t="str">
        <f>_xlfn.XLOOKUP(B8707,Products!$A$2:$A$51,Products!$C$2:$C$51)</f>
        <v>Toys</v>
      </c>
      <c r="H8707">
        <f>_xlfn.XLOOKUP(B8707,Products!$A$2:$A$51,Products!$D$2:$D$51)</f>
        <v>64.849999999999994</v>
      </c>
      <c r="I8707" t="str">
        <f>_xlfn.XLOOKUP(E8707,Salespersons!$A$2:$A$101,Salespersons!$B$2:$B$101)</f>
        <v>Emily Smith</v>
      </c>
      <c r="J8707" t="str">
        <f>_xlfn.XLOOKUP(E8707,Salespersons!$A$2:$A$101,Salespersons!$C$2:$C$101)</f>
        <v>South</v>
      </c>
      <c r="K8707">
        <f t="shared" ref="K8707:K8770" si="408">C8707*H8707</f>
        <v>64.849999999999994</v>
      </c>
      <c r="L8707" t="str">
        <f t="shared" ref="L8707:L8770" si="409">TEXT(D8707,"MMMM")</f>
        <v>October</v>
      </c>
      <c r="M8707" t="str">
        <f t="shared" ref="M8707:M8770" si="410">TEXT(D8707,"YYYY")</f>
        <v>2024</v>
      </c>
    </row>
    <row r="8708" spans="1:13" x14ac:dyDescent="0.3">
      <c r="A8708">
        <v>8707</v>
      </c>
      <c r="B8708">
        <v>26</v>
      </c>
      <c r="C8708">
        <v>8</v>
      </c>
      <c r="D8708" s="2">
        <v>45674</v>
      </c>
      <c r="E8708">
        <v>10</v>
      </c>
      <c r="F8708" t="str">
        <f>_xlfn.XLOOKUP(B8708,Products!$A$2:$A$51,Products!$B$2:$B$51)</f>
        <v>He</v>
      </c>
      <c r="G8708" t="str">
        <f>_xlfn.XLOOKUP(B8708,Products!$A$2:$A$51,Products!$C$2:$C$51)</f>
        <v>Clothing</v>
      </c>
      <c r="H8708">
        <f>_xlfn.XLOOKUP(B8708,Products!$A$2:$A$51,Products!$D$2:$D$51)</f>
        <v>499.81</v>
      </c>
      <c r="I8708" t="str">
        <f>_xlfn.XLOOKUP(E8708,Salespersons!$A$2:$A$101,Salespersons!$B$2:$B$101)</f>
        <v>Tyler Howard</v>
      </c>
      <c r="J8708" t="str">
        <f>_xlfn.XLOOKUP(E8708,Salespersons!$A$2:$A$101,Salespersons!$C$2:$C$101)</f>
        <v>East</v>
      </c>
      <c r="K8708">
        <f t="shared" si="408"/>
        <v>3998.48</v>
      </c>
      <c r="L8708" t="str">
        <f t="shared" si="409"/>
        <v>January</v>
      </c>
      <c r="M8708" t="str">
        <f t="shared" si="410"/>
        <v>2025</v>
      </c>
    </row>
    <row r="8709" spans="1:13" x14ac:dyDescent="0.3">
      <c r="A8709">
        <v>8708</v>
      </c>
      <c r="B8709">
        <v>34</v>
      </c>
      <c r="C8709">
        <v>3</v>
      </c>
      <c r="D8709" s="2">
        <v>45545</v>
      </c>
      <c r="E8709">
        <v>62</v>
      </c>
      <c r="F8709" t="str">
        <f>_xlfn.XLOOKUP(B8709,Products!$A$2:$A$51,Products!$B$2:$B$51)</f>
        <v>Law</v>
      </c>
      <c r="G8709" t="str">
        <f>_xlfn.XLOOKUP(B8709,Products!$A$2:$A$51,Products!$C$2:$C$51)</f>
        <v>Books</v>
      </c>
      <c r="H8709">
        <f>_xlfn.XLOOKUP(B8709,Products!$A$2:$A$51,Products!$D$2:$D$51)</f>
        <v>319.54000000000002</v>
      </c>
      <c r="I8709" t="str">
        <f>_xlfn.XLOOKUP(E8709,Salespersons!$A$2:$A$101,Salespersons!$B$2:$B$101)</f>
        <v>Kristen Miller</v>
      </c>
      <c r="J8709" t="str">
        <f>_xlfn.XLOOKUP(E8709,Salespersons!$A$2:$A$101,Salespersons!$C$2:$C$101)</f>
        <v>North</v>
      </c>
      <c r="K8709">
        <f t="shared" si="408"/>
        <v>958.62000000000012</v>
      </c>
      <c r="L8709" t="str">
        <f t="shared" si="409"/>
        <v>September</v>
      </c>
      <c r="M8709" t="str">
        <f t="shared" si="410"/>
        <v>2024</v>
      </c>
    </row>
    <row r="8710" spans="1:13" x14ac:dyDescent="0.3">
      <c r="A8710">
        <v>8709</v>
      </c>
      <c r="B8710">
        <v>49</v>
      </c>
      <c r="C8710">
        <v>8</v>
      </c>
      <c r="D8710" s="2">
        <v>45279</v>
      </c>
      <c r="E8710">
        <v>20</v>
      </c>
      <c r="F8710" t="str">
        <f>_xlfn.XLOOKUP(B8710,Products!$A$2:$A$51,Products!$B$2:$B$51)</f>
        <v>Fish</v>
      </c>
      <c r="G8710" t="str">
        <f>_xlfn.XLOOKUP(B8710,Products!$A$2:$A$51,Products!$C$2:$C$51)</f>
        <v>Toys</v>
      </c>
      <c r="H8710">
        <f>_xlfn.XLOOKUP(B8710,Products!$A$2:$A$51,Products!$D$2:$D$51)</f>
        <v>345.29</v>
      </c>
      <c r="I8710" t="str">
        <f>_xlfn.XLOOKUP(E8710,Salespersons!$A$2:$A$101,Salespersons!$B$2:$B$101)</f>
        <v>Kristy Skinner</v>
      </c>
      <c r="J8710" t="str">
        <f>_xlfn.XLOOKUP(E8710,Salespersons!$A$2:$A$101,Salespersons!$C$2:$C$101)</f>
        <v>North</v>
      </c>
      <c r="K8710">
        <f t="shared" si="408"/>
        <v>2762.32</v>
      </c>
      <c r="L8710" t="str">
        <f t="shared" si="409"/>
        <v>December</v>
      </c>
      <c r="M8710" t="str">
        <f t="shared" si="410"/>
        <v>2023</v>
      </c>
    </row>
    <row r="8711" spans="1:13" x14ac:dyDescent="0.3">
      <c r="A8711">
        <v>8710</v>
      </c>
      <c r="B8711">
        <v>32</v>
      </c>
      <c r="C8711">
        <v>8</v>
      </c>
      <c r="D8711" s="2">
        <v>45566</v>
      </c>
      <c r="E8711">
        <v>32</v>
      </c>
      <c r="F8711" t="str">
        <f>_xlfn.XLOOKUP(B8711,Products!$A$2:$A$51,Products!$B$2:$B$51)</f>
        <v>Former</v>
      </c>
      <c r="G8711" t="str">
        <f>_xlfn.XLOOKUP(B8711,Products!$A$2:$A$51,Products!$C$2:$C$51)</f>
        <v>Books</v>
      </c>
      <c r="H8711">
        <f>_xlfn.XLOOKUP(B8711,Products!$A$2:$A$51,Products!$D$2:$D$51)</f>
        <v>373.97</v>
      </c>
      <c r="I8711" t="str">
        <f>_xlfn.XLOOKUP(E8711,Salespersons!$A$2:$A$101,Salespersons!$B$2:$B$101)</f>
        <v>Michael Adams</v>
      </c>
      <c r="J8711" t="str">
        <f>_xlfn.XLOOKUP(E8711,Salespersons!$A$2:$A$101,Salespersons!$C$2:$C$101)</f>
        <v>North</v>
      </c>
      <c r="K8711">
        <f t="shared" si="408"/>
        <v>2991.76</v>
      </c>
      <c r="L8711" t="str">
        <f t="shared" si="409"/>
        <v>October</v>
      </c>
      <c r="M8711" t="str">
        <f t="shared" si="410"/>
        <v>2024</v>
      </c>
    </row>
    <row r="8712" spans="1:13" x14ac:dyDescent="0.3">
      <c r="A8712">
        <v>8711</v>
      </c>
      <c r="B8712">
        <v>22</v>
      </c>
      <c r="C8712">
        <v>5</v>
      </c>
      <c r="D8712" s="2">
        <v>45148</v>
      </c>
      <c r="E8712">
        <v>48</v>
      </c>
      <c r="F8712" t="str">
        <f>_xlfn.XLOOKUP(B8712,Products!$A$2:$A$51,Products!$B$2:$B$51)</f>
        <v>Detail</v>
      </c>
      <c r="G8712" t="str">
        <f>_xlfn.XLOOKUP(B8712,Products!$A$2:$A$51,Products!$C$2:$C$51)</f>
        <v>Clothing</v>
      </c>
      <c r="H8712">
        <f>_xlfn.XLOOKUP(B8712,Products!$A$2:$A$51,Products!$D$2:$D$51)</f>
        <v>393.11</v>
      </c>
      <c r="I8712" t="str">
        <f>_xlfn.XLOOKUP(E8712,Salespersons!$A$2:$A$101,Salespersons!$B$2:$B$101)</f>
        <v>Jacob Woods</v>
      </c>
      <c r="J8712" t="str">
        <f>_xlfn.XLOOKUP(E8712,Salespersons!$A$2:$A$101,Salespersons!$C$2:$C$101)</f>
        <v>West</v>
      </c>
      <c r="K8712">
        <f t="shared" si="408"/>
        <v>1965.5500000000002</v>
      </c>
      <c r="L8712" t="str">
        <f t="shared" si="409"/>
        <v>August</v>
      </c>
      <c r="M8712" t="str">
        <f t="shared" si="410"/>
        <v>2023</v>
      </c>
    </row>
    <row r="8713" spans="1:13" x14ac:dyDescent="0.3">
      <c r="A8713">
        <v>8712</v>
      </c>
      <c r="B8713">
        <v>20</v>
      </c>
      <c r="C8713">
        <v>3</v>
      </c>
      <c r="D8713" s="2">
        <v>45163</v>
      </c>
      <c r="E8713">
        <v>91</v>
      </c>
      <c r="F8713" t="str">
        <f>_xlfn.XLOOKUP(B8713,Products!$A$2:$A$51,Products!$B$2:$B$51)</f>
        <v>Common</v>
      </c>
      <c r="G8713" t="str">
        <f>_xlfn.XLOOKUP(B8713,Products!$A$2:$A$51,Products!$C$2:$C$51)</f>
        <v>Electronics</v>
      </c>
      <c r="H8713">
        <f>_xlfn.XLOOKUP(B8713,Products!$A$2:$A$51,Products!$D$2:$D$51)</f>
        <v>486.94</v>
      </c>
      <c r="I8713" t="str">
        <f>_xlfn.XLOOKUP(E8713,Salespersons!$A$2:$A$101,Salespersons!$B$2:$B$101)</f>
        <v>Stephen Mitchell</v>
      </c>
      <c r="J8713" t="str">
        <f>_xlfn.XLOOKUP(E8713,Salespersons!$A$2:$A$101,Salespersons!$C$2:$C$101)</f>
        <v>West</v>
      </c>
      <c r="K8713">
        <f t="shared" si="408"/>
        <v>1460.82</v>
      </c>
      <c r="L8713" t="str">
        <f t="shared" si="409"/>
        <v>August</v>
      </c>
      <c r="M8713" t="str">
        <f t="shared" si="410"/>
        <v>2023</v>
      </c>
    </row>
    <row r="8714" spans="1:13" x14ac:dyDescent="0.3">
      <c r="A8714">
        <v>8713</v>
      </c>
      <c r="B8714">
        <v>14</v>
      </c>
      <c r="C8714">
        <v>9</v>
      </c>
      <c r="D8714" s="2">
        <v>45542</v>
      </c>
      <c r="E8714">
        <v>49</v>
      </c>
      <c r="F8714" t="str">
        <f>_xlfn.XLOOKUP(B8714,Products!$A$2:$A$51,Products!$B$2:$B$51)</f>
        <v>Mention</v>
      </c>
      <c r="G8714" t="str">
        <f>_xlfn.XLOOKUP(B8714,Products!$A$2:$A$51,Products!$C$2:$C$51)</f>
        <v>Home &amp; Kitchen</v>
      </c>
      <c r="H8714">
        <f>_xlfn.XLOOKUP(B8714,Products!$A$2:$A$51,Products!$D$2:$D$51)</f>
        <v>64.77</v>
      </c>
      <c r="I8714" t="str">
        <f>_xlfn.XLOOKUP(E8714,Salespersons!$A$2:$A$101,Salespersons!$B$2:$B$101)</f>
        <v>Thomas Morris</v>
      </c>
      <c r="J8714" t="str">
        <f>_xlfn.XLOOKUP(E8714,Salespersons!$A$2:$A$101,Salespersons!$C$2:$C$101)</f>
        <v>South</v>
      </c>
      <c r="K8714">
        <f t="shared" si="408"/>
        <v>582.92999999999995</v>
      </c>
      <c r="L8714" t="str">
        <f t="shared" si="409"/>
        <v>September</v>
      </c>
      <c r="M8714" t="str">
        <f t="shared" si="410"/>
        <v>2024</v>
      </c>
    </row>
    <row r="8715" spans="1:13" x14ac:dyDescent="0.3">
      <c r="A8715">
        <v>8714</v>
      </c>
      <c r="B8715">
        <v>23</v>
      </c>
      <c r="C8715">
        <v>1</v>
      </c>
      <c r="D8715" s="2">
        <v>45773</v>
      </c>
      <c r="E8715">
        <v>82</v>
      </c>
      <c r="F8715" t="str">
        <f>_xlfn.XLOOKUP(B8715,Products!$A$2:$A$51,Products!$B$2:$B$51)</f>
        <v>Energy</v>
      </c>
      <c r="G8715" t="str">
        <f>_xlfn.XLOOKUP(B8715,Products!$A$2:$A$51,Products!$C$2:$C$51)</f>
        <v>Books</v>
      </c>
      <c r="H8715">
        <f>_xlfn.XLOOKUP(B8715,Products!$A$2:$A$51,Products!$D$2:$D$51)</f>
        <v>31.68</v>
      </c>
      <c r="I8715" t="str">
        <f>_xlfn.XLOOKUP(E8715,Salespersons!$A$2:$A$101,Salespersons!$B$2:$B$101)</f>
        <v>Mary Johnson</v>
      </c>
      <c r="J8715" t="str">
        <f>_xlfn.XLOOKUP(E8715,Salespersons!$A$2:$A$101,Salespersons!$C$2:$C$101)</f>
        <v>South</v>
      </c>
      <c r="K8715">
        <f t="shared" si="408"/>
        <v>31.68</v>
      </c>
      <c r="L8715" t="str">
        <f t="shared" si="409"/>
        <v>April</v>
      </c>
      <c r="M8715" t="str">
        <f t="shared" si="410"/>
        <v>2025</v>
      </c>
    </row>
    <row r="8716" spans="1:13" x14ac:dyDescent="0.3">
      <c r="A8716">
        <v>8715</v>
      </c>
      <c r="B8716">
        <v>3</v>
      </c>
      <c r="C8716">
        <v>1</v>
      </c>
      <c r="D8716" s="2">
        <v>45377</v>
      </c>
      <c r="E8716">
        <v>26</v>
      </c>
      <c r="F8716" t="str">
        <f>_xlfn.XLOOKUP(B8716,Products!$A$2:$A$51,Products!$B$2:$B$51)</f>
        <v>Nothing</v>
      </c>
      <c r="G8716" t="str">
        <f>_xlfn.XLOOKUP(B8716,Products!$A$2:$A$51,Products!$C$2:$C$51)</f>
        <v>Books</v>
      </c>
      <c r="H8716">
        <f>_xlfn.XLOOKUP(B8716,Products!$A$2:$A$51,Products!$D$2:$D$51)</f>
        <v>425.44</v>
      </c>
      <c r="I8716" t="str">
        <f>_xlfn.XLOOKUP(E8716,Salespersons!$A$2:$A$101,Salespersons!$B$2:$B$101)</f>
        <v>Nathan Rodriguez</v>
      </c>
      <c r="J8716" t="str">
        <f>_xlfn.XLOOKUP(E8716,Salespersons!$A$2:$A$101,Salespersons!$C$2:$C$101)</f>
        <v>East</v>
      </c>
      <c r="K8716">
        <f t="shared" si="408"/>
        <v>425.44</v>
      </c>
      <c r="L8716" t="str">
        <f t="shared" si="409"/>
        <v>March</v>
      </c>
      <c r="M8716" t="str">
        <f t="shared" si="410"/>
        <v>2024</v>
      </c>
    </row>
    <row r="8717" spans="1:13" x14ac:dyDescent="0.3">
      <c r="A8717">
        <v>8716</v>
      </c>
      <c r="B8717">
        <v>19</v>
      </c>
      <c r="C8717">
        <v>2</v>
      </c>
      <c r="D8717" s="2">
        <v>45809</v>
      </c>
      <c r="E8717">
        <v>35</v>
      </c>
      <c r="F8717" t="str">
        <f>_xlfn.XLOOKUP(B8717,Products!$A$2:$A$51,Products!$B$2:$B$51)</f>
        <v>Daughter</v>
      </c>
      <c r="G8717" t="str">
        <f>_xlfn.XLOOKUP(B8717,Products!$A$2:$A$51,Products!$C$2:$C$51)</f>
        <v>Home &amp; Kitchen</v>
      </c>
      <c r="H8717">
        <f>_xlfn.XLOOKUP(B8717,Products!$A$2:$A$51,Products!$D$2:$D$51)</f>
        <v>373.4</v>
      </c>
      <c r="I8717" t="str">
        <f>_xlfn.XLOOKUP(E8717,Salespersons!$A$2:$A$101,Salespersons!$B$2:$B$101)</f>
        <v>Michele Moody</v>
      </c>
      <c r="J8717" t="str">
        <f>_xlfn.XLOOKUP(E8717,Salespersons!$A$2:$A$101,Salespersons!$C$2:$C$101)</f>
        <v>South</v>
      </c>
      <c r="K8717">
        <f t="shared" si="408"/>
        <v>746.8</v>
      </c>
      <c r="L8717" t="str">
        <f t="shared" si="409"/>
        <v>June</v>
      </c>
      <c r="M8717" t="str">
        <f t="shared" si="410"/>
        <v>2025</v>
      </c>
    </row>
    <row r="8718" spans="1:13" x14ac:dyDescent="0.3">
      <c r="A8718">
        <v>8717</v>
      </c>
      <c r="B8718">
        <v>14</v>
      </c>
      <c r="C8718">
        <v>6</v>
      </c>
      <c r="D8718" s="2">
        <v>45627</v>
      </c>
      <c r="E8718">
        <v>28</v>
      </c>
      <c r="F8718" t="str">
        <f>_xlfn.XLOOKUP(B8718,Products!$A$2:$A$51,Products!$B$2:$B$51)</f>
        <v>Mention</v>
      </c>
      <c r="G8718" t="str">
        <f>_xlfn.XLOOKUP(B8718,Products!$A$2:$A$51,Products!$C$2:$C$51)</f>
        <v>Home &amp; Kitchen</v>
      </c>
      <c r="H8718">
        <f>_xlfn.XLOOKUP(B8718,Products!$A$2:$A$51,Products!$D$2:$D$51)</f>
        <v>64.77</v>
      </c>
      <c r="I8718" t="str">
        <f>_xlfn.XLOOKUP(E8718,Salespersons!$A$2:$A$101,Salespersons!$B$2:$B$101)</f>
        <v>Victoria Rice</v>
      </c>
      <c r="J8718" t="str">
        <f>_xlfn.XLOOKUP(E8718,Salespersons!$A$2:$A$101,Salespersons!$C$2:$C$101)</f>
        <v>North</v>
      </c>
      <c r="K8718">
        <f t="shared" si="408"/>
        <v>388.62</v>
      </c>
      <c r="L8718" t="str">
        <f t="shared" si="409"/>
        <v>December</v>
      </c>
      <c r="M8718" t="str">
        <f t="shared" si="410"/>
        <v>2024</v>
      </c>
    </row>
    <row r="8719" spans="1:13" x14ac:dyDescent="0.3">
      <c r="A8719">
        <v>8718</v>
      </c>
      <c r="B8719">
        <v>40</v>
      </c>
      <c r="C8719">
        <v>2</v>
      </c>
      <c r="D8719" s="2">
        <v>45656</v>
      </c>
      <c r="E8719">
        <v>65</v>
      </c>
      <c r="F8719" t="str">
        <f>_xlfn.XLOOKUP(B8719,Products!$A$2:$A$51,Products!$B$2:$B$51)</f>
        <v>Agent</v>
      </c>
      <c r="G8719" t="str">
        <f>_xlfn.XLOOKUP(B8719,Products!$A$2:$A$51,Products!$C$2:$C$51)</f>
        <v>Toys</v>
      </c>
      <c r="H8719">
        <f>_xlfn.XLOOKUP(B8719,Products!$A$2:$A$51,Products!$D$2:$D$51)</f>
        <v>228.56</v>
      </c>
      <c r="I8719" t="str">
        <f>_xlfn.XLOOKUP(E8719,Salespersons!$A$2:$A$101,Salespersons!$B$2:$B$101)</f>
        <v>Deanna Rodriguez MD</v>
      </c>
      <c r="J8719" t="str">
        <f>_xlfn.XLOOKUP(E8719,Salespersons!$A$2:$A$101,Salespersons!$C$2:$C$101)</f>
        <v>West</v>
      </c>
      <c r="K8719">
        <f t="shared" si="408"/>
        <v>457.12</v>
      </c>
      <c r="L8719" t="str">
        <f t="shared" si="409"/>
        <v>December</v>
      </c>
      <c r="M8719" t="str">
        <f t="shared" si="410"/>
        <v>2024</v>
      </c>
    </row>
    <row r="8720" spans="1:13" x14ac:dyDescent="0.3">
      <c r="A8720">
        <v>8719</v>
      </c>
      <c r="B8720">
        <v>39</v>
      </c>
      <c r="C8720">
        <v>4</v>
      </c>
      <c r="D8720" s="2">
        <v>45482</v>
      </c>
      <c r="E8720">
        <v>98</v>
      </c>
      <c r="F8720" t="str">
        <f>_xlfn.XLOOKUP(B8720,Products!$A$2:$A$51,Products!$B$2:$B$51)</f>
        <v>Reflect</v>
      </c>
      <c r="G8720" t="str">
        <f>_xlfn.XLOOKUP(B8720,Products!$A$2:$A$51,Products!$C$2:$C$51)</f>
        <v>Clothing</v>
      </c>
      <c r="H8720">
        <f>_xlfn.XLOOKUP(B8720,Products!$A$2:$A$51,Products!$D$2:$D$51)</f>
        <v>194.89</v>
      </c>
      <c r="I8720" t="str">
        <f>_xlfn.XLOOKUP(E8720,Salespersons!$A$2:$A$101,Salespersons!$B$2:$B$101)</f>
        <v>Mrs. Marie Rodriguez</v>
      </c>
      <c r="J8720" t="str">
        <f>_xlfn.XLOOKUP(E8720,Salespersons!$A$2:$A$101,Salespersons!$C$2:$C$101)</f>
        <v>East</v>
      </c>
      <c r="K8720">
        <f t="shared" si="408"/>
        <v>779.56</v>
      </c>
      <c r="L8720" t="str">
        <f t="shared" si="409"/>
        <v>July</v>
      </c>
      <c r="M8720" t="str">
        <f t="shared" si="410"/>
        <v>2024</v>
      </c>
    </row>
    <row r="8721" spans="1:13" x14ac:dyDescent="0.3">
      <c r="A8721">
        <v>8720</v>
      </c>
      <c r="B8721">
        <v>37</v>
      </c>
      <c r="C8721">
        <v>6</v>
      </c>
      <c r="D8721" s="2">
        <v>45851</v>
      </c>
      <c r="E8721">
        <v>26</v>
      </c>
      <c r="F8721" t="str">
        <f>_xlfn.XLOOKUP(B8721,Products!$A$2:$A$51,Products!$B$2:$B$51)</f>
        <v>Suffer</v>
      </c>
      <c r="G8721" t="str">
        <f>_xlfn.XLOOKUP(B8721,Products!$A$2:$A$51,Products!$C$2:$C$51)</f>
        <v>Electronics</v>
      </c>
      <c r="H8721">
        <f>_xlfn.XLOOKUP(B8721,Products!$A$2:$A$51,Products!$D$2:$D$51)</f>
        <v>416.3</v>
      </c>
      <c r="I8721" t="str">
        <f>_xlfn.XLOOKUP(E8721,Salespersons!$A$2:$A$101,Salespersons!$B$2:$B$101)</f>
        <v>Nathan Rodriguez</v>
      </c>
      <c r="J8721" t="str">
        <f>_xlfn.XLOOKUP(E8721,Salespersons!$A$2:$A$101,Salespersons!$C$2:$C$101)</f>
        <v>East</v>
      </c>
      <c r="K8721">
        <f t="shared" si="408"/>
        <v>2497.8000000000002</v>
      </c>
      <c r="L8721" t="str">
        <f t="shared" si="409"/>
        <v>July</v>
      </c>
      <c r="M8721" t="str">
        <f t="shared" si="410"/>
        <v>2025</v>
      </c>
    </row>
    <row r="8722" spans="1:13" x14ac:dyDescent="0.3">
      <c r="A8722">
        <v>8721</v>
      </c>
      <c r="B8722">
        <v>35</v>
      </c>
      <c r="C8722">
        <v>2</v>
      </c>
      <c r="D8722" s="2">
        <v>45186</v>
      </c>
      <c r="E8722">
        <v>58</v>
      </c>
      <c r="F8722" t="str">
        <f>_xlfn.XLOOKUP(B8722,Products!$A$2:$A$51,Products!$B$2:$B$51)</f>
        <v>Ok</v>
      </c>
      <c r="G8722" t="str">
        <f>_xlfn.XLOOKUP(B8722,Products!$A$2:$A$51,Products!$C$2:$C$51)</f>
        <v>Books</v>
      </c>
      <c r="H8722">
        <f>_xlfn.XLOOKUP(B8722,Products!$A$2:$A$51,Products!$D$2:$D$51)</f>
        <v>252.35</v>
      </c>
      <c r="I8722" t="str">
        <f>_xlfn.XLOOKUP(E8722,Salespersons!$A$2:$A$101,Salespersons!$B$2:$B$101)</f>
        <v>Brandon Atkinson</v>
      </c>
      <c r="J8722" t="str">
        <f>_xlfn.XLOOKUP(E8722,Salespersons!$A$2:$A$101,Salespersons!$C$2:$C$101)</f>
        <v>West</v>
      </c>
      <c r="K8722">
        <f t="shared" si="408"/>
        <v>504.7</v>
      </c>
      <c r="L8722" t="str">
        <f t="shared" si="409"/>
        <v>September</v>
      </c>
      <c r="M8722" t="str">
        <f t="shared" si="410"/>
        <v>2023</v>
      </c>
    </row>
    <row r="8723" spans="1:13" x14ac:dyDescent="0.3">
      <c r="A8723">
        <v>8722</v>
      </c>
      <c r="B8723">
        <v>1</v>
      </c>
      <c r="C8723">
        <v>4</v>
      </c>
      <c r="D8723" s="2">
        <v>45282</v>
      </c>
      <c r="E8723">
        <v>6</v>
      </c>
      <c r="F8723" t="str">
        <f>_xlfn.XLOOKUP(B8723,Products!$A$2:$A$51,Products!$B$2:$B$51)</f>
        <v>Increase</v>
      </c>
      <c r="G8723" t="str">
        <f>_xlfn.XLOOKUP(B8723,Products!$A$2:$A$51,Products!$C$2:$C$51)</f>
        <v>Books</v>
      </c>
      <c r="H8723">
        <f>_xlfn.XLOOKUP(B8723,Products!$A$2:$A$51,Products!$D$2:$D$51)</f>
        <v>101.78</v>
      </c>
      <c r="I8723" t="str">
        <f>_xlfn.XLOOKUP(E8723,Salespersons!$A$2:$A$101,Salespersons!$B$2:$B$101)</f>
        <v>Amanda Mcdonald</v>
      </c>
      <c r="J8723" t="str">
        <f>_xlfn.XLOOKUP(E8723,Salespersons!$A$2:$A$101,Salespersons!$C$2:$C$101)</f>
        <v>North</v>
      </c>
      <c r="K8723">
        <f t="shared" si="408"/>
        <v>407.12</v>
      </c>
      <c r="L8723" t="str">
        <f t="shared" si="409"/>
        <v>December</v>
      </c>
      <c r="M8723" t="str">
        <f t="shared" si="410"/>
        <v>2023</v>
      </c>
    </row>
    <row r="8724" spans="1:13" x14ac:dyDescent="0.3">
      <c r="A8724">
        <v>8723</v>
      </c>
      <c r="B8724">
        <v>19</v>
      </c>
      <c r="C8724">
        <v>7</v>
      </c>
      <c r="D8724" s="2">
        <v>45468</v>
      </c>
      <c r="E8724">
        <v>50</v>
      </c>
      <c r="F8724" t="str">
        <f>_xlfn.XLOOKUP(B8724,Products!$A$2:$A$51,Products!$B$2:$B$51)</f>
        <v>Daughter</v>
      </c>
      <c r="G8724" t="str">
        <f>_xlfn.XLOOKUP(B8724,Products!$A$2:$A$51,Products!$C$2:$C$51)</f>
        <v>Home &amp; Kitchen</v>
      </c>
      <c r="H8724">
        <f>_xlfn.XLOOKUP(B8724,Products!$A$2:$A$51,Products!$D$2:$D$51)</f>
        <v>373.4</v>
      </c>
      <c r="I8724" t="str">
        <f>_xlfn.XLOOKUP(E8724,Salespersons!$A$2:$A$101,Salespersons!$B$2:$B$101)</f>
        <v>Brad Harris</v>
      </c>
      <c r="J8724" t="str">
        <f>_xlfn.XLOOKUP(E8724,Salespersons!$A$2:$A$101,Salespersons!$C$2:$C$101)</f>
        <v>West</v>
      </c>
      <c r="K8724">
        <f t="shared" si="408"/>
        <v>2613.7999999999997</v>
      </c>
      <c r="L8724" t="str">
        <f t="shared" si="409"/>
        <v>June</v>
      </c>
      <c r="M8724" t="str">
        <f t="shared" si="410"/>
        <v>2024</v>
      </c>
    </row>
    <row r="8725" spans="1:13" x14ac:dyDescent="0.3">
      <c r="A8725">
        <v>8724</v>
      </c>
      <c r="B8725">
        <v>15</v>
      </c>
      <c r="C8725">
        <v>1</v>
      </c>
      <c r="D8725" s="2">
        <v>45385</v>
      </c>
      <c r="E8725">
        <v>49</v>
      </c>
      <c r="F8725" t="str">
        <f>_xlfn.XLOOKUP(B8725,Products!$A$2:$A$51,Products!$B$2:$B$51)</f>
        <v>Nothing</v>
      </c>
      <c r="G8725" t="str">
        <f>_xlfn.XLOOKUP(B8725,Products!$A$2:$A$51,Products!$C$2:$C$51)</f>
        <v>Home &amp; Kitchen</v>
      </c>
      <c r="H8725">
        <f>_xlfn.XLOOKUP(B8725,Products!$A$2:$A$51,Products!$D$2:$D$51)</f>
        <v>53.21</v>
      </c>
      <c r="I8725" t="str">
        <f>_xlfn.XLOOKUP(E8725,Salespersons!$A$2:$A$101,Salespersons!$B$2:$B$101)</f>
        <v>Thomas Morris</v>
      </c>
      <c r="J8725" t="str">
        <f>_xlfn.XLOOKUP(E8725,Salespersons!$A$2:$A$101,Salespersons!$C$2:$C$101)</f>
        <v>South</v>
      </c>
      <c r="K8725">
        <f t="shared" si="408"/>
        <v>53.21</v>
      </c>
      <c r="L8725" t="str">
        <f t="shared" si="409"/>
        <v>April</v>
      </c>
      <c r="M8725" t="str">
        <f t="shared" si="410"/>
        <v>2024</v>
      </c>
    </row>
    <row r="8726" spans="1:13" x14ac:dyDescent="0.3">
      <c r="A8726">
        <v>8725</v>
      </c>
      <c r="B8726">
        <v>25</v>
      </c>
      <c r="C8726">
        <v>9</v>
      </c>
      <c r="D8726" s="2">
        <v>45846</v>
      </c>
      <c r="E8726">
        <v>58</v>
      </c>
      <c r="F8726" t="str">
        <f>_xlfn.XLOOKUP(B8726,Products!$A$2:$A$51,Products!$B$2:$B$51)</f>
        <v>Give</v>
      </c>
      <c r="G8726" t="str">
        <f>_xlfn.XLOOKUP(B8726,Products!$A$2:$A$51,Products!$C$2:$C$51)</f>
        <v>Home &amp; Kitchen</v>
      </c>
      <c r="H8726">
        <f>_xlfn.XLOOKUP(B8726,Products!$A$2:$A$51,Products!$D$2:$D$51)</f>
        <v>262.41000000000003</v>
      </c>
      <c r="I8726" t="str">
        <f>_xlfn.XLOOKUP(E8726,Salespersons!$A$2:$A$101,Salespersons!$B$2:$B$101)</f>
        <v>Brandon Atkinson</v>
      </c>
      <c r="J8726" t="str">
        <f>_xlfn.XLOOKUP(E8726,Salespersons!$A$2:$A$101,Salespersons!$C$2:$C$101)</f>
        <v>West</v>
      </c>
      <c r="K8726">
        <f t="shared" si="408"/>
        <v>2361.69</v>
      </c>
      <c r="L8726" t="str">
        <f t="shared" si="409"/>
        <v>July</v>
      </c>
      <c r="M8726" t="str">
        <f t="shared" si="410"/>
        <v>2025</v>
      </c>
    </row>
    <row r="8727" spans="1:13" x14ac:dyDescent="0.3">
      <c r="A8727">
        <v>8726</v>
      </c>
      <c r="B8727">
        <v>1</v>
      </c>
      <c r="C8727">
        <v>7</v>
      </c>
      <c r="D8727" s="2">
        <v>45743</v>
      </c>
      <c r="E8727">
        <v>46</v>
      </c>
      <c r="F8727" t="str">
        <f>_xlfn.XLOOKUP(B8727,Products!$A$2:$A$51,Products!$B$2:$B$51)</f>
        <v>Increase</v>
      </c>
      <c r="G8727" t="str">
        <f>_xlfn.XLOOKUP(B8727,Products!$A$2:$A$51,Products!$C$2:$C$51)</f>
        <v>Books</v>
      </c>
      <c r="H8727">
        <f>_xlfn.XLOOKUP(B8727,Products!$A$2:$A$51,Products!$D$2:$D$51)</f>
        <v>101.78</v>
      </c>
      <c r="I8727" t="str">
        <f>_xlfn.XLOOKUP(E8727,Salespersons!$A$2:$A$101,Salespersons!$B$2:$B$101)</f>
        <v>Linda Woods</v>
      </c>
      <c r="J8727" t="str">
        <f>_xlfn.XLOOKUP(E8727,Salespersons!$A$2:$A$101,Salespersons!$C$2:$C$101)</f>
        <v>South</v>
      </c>
      <c r="K8727">
        <f t="shared" si="408"/>
        <v>712.46</v>
      </c>
      <c r="L8727" t="str">
        <f t="shared" si="409"/>
        <v>March</v>
      </c>
      <c r="M8727" t="str">
        <f t="shared" si="410"/>
        <v>2025</v>
      </c>
    </row>
    <row r="8728" spans="1:13" x14ac:dyDescent="0.3">
      <c r="A8728">
        <v>8727</v>
      </c>
      <c r="B8728">
        <v>31</v>
      </c>
      <c r="C8728">
        <v>9</v>
      </c>
      <c r="D8728" s="2">
        <v>45407</v>
      </c>
      <c r="E8728">
        <v>89</v>
      </c>
      <c r="F8728" t="str">
        <f>_xlfn.XLOOKUP(B8728,Products!$A$2:$A$51,Products!$B$2:$B$51)</f>
        <v>Tell</v>
      </c>
      <c r="G8728" t="str">
        <f>_xlfn.XLOOKUP(B8728,Products!$A$2:$A$51,Products!$C$2:$C$51)</f>
        <v>Books</v>
      </c>
      <c r="H8728">
        <f>_xlfn.XLOOKUP(B8728,Products!$A$2:$A$51,Products!$D$2:$D$51)</f>
        <v>83.85</v>
      </c>
      <c r="I8728" t="str">
        <f>_xlfn.XLOOKUP(E8728,Salespersons!$A$2:$A$101,Salespersons!$B$2:$B$101)</f>
        <v>Billy Smith</v>
      </c>
      <c r="J8728" t="str">
        <f>_xlfn.XLOOKUP(E8728,Salespersons!$A$2:$A$101,Salespersons!$C$2:$C$101)</f>
        <v>East</v>
      </c>
      <c r="K8728">
        <f t="shared" si="408"/>
        <v>754.65</v>
      </c>
      <c r="L8728" t="str">
        <f t="shared" si="409"/>
        <v>April</v>
      </c>
      <c r="M8728" t="str">
        <f t="shared" si="410"/>
        <v>2024</v>
      </c>
    </row>
    <row r="8729" spans="1:13" x14ac:dyDescent="0.3">
      <c r="A8729">
        <v>8728</v>
      </c>
      <c r="B8729">
        <v>37</v>
      </c>
      <c r="C8729">
        <v>7</v>
      </c>
      <c r="D8729" s="2">
        <v>45232</v>
      </c>
      <c r="E8729">
        <v>81</v>
      </c>
      <c r="F8729" t="str">
        <f>_xlfn.XLOOKUP(B8729,Products!$A$2:$A$51,Products!$B$2:$B$51)</f>
        <v>Suffer</v>
      </c>
      <c r="G8729" t="str">
        <f>_xlfn.XLOOKUP(B8729,Products!$A$2:$A$51,Products!$C$2:$C$51)</f>
        <v>Electronics</v>
      </c>
      <c r="H8729">
        <f>_xlfn.XLOOKUP(B8729,Products!$A$2:$A$51,Products!$D$2:$D$51)</f>
        <v>416.3</v>
      </c>
      <c r="I8729" t="str">
        <f>_xlfn.XLOOKUP(E8729,Salespersons!$A$2:$A$101,Salespersons!$B$2:$B$101)</f>
        <v>Stephanie Mendez</v>
      </c>
      <c r="J8729" t="str">
        <f>_xlfn.XLOOKUP(E8729,Salespersons!$A$2:$A$101,Salespersons!$C$2:$C$101)</f>
        <v>East</v>
      </c>
      <c r="K8729">
        <f t="shared" si="408"/>
        <v>2914.1</v>
      </c>
      <c r="L8729" t="str">
        <f t="shared" si="409"/>
        <v>November</v>
      </c>
      <c r="M8729" t="str">
        <f t="shared" si="410"/>
        <v>2023</v>
      </c>
    </row>
    <row r="8730" spans="1:13" x14ac:dyDescent="0.3">
      <c r="A8730">
        <v>8729</v>
      </c>
      <c r="B8730">
        <v>43</v>
      </c>
      <c r="C8730">
        <v>1</v>
      </c>
      <c r="D8730" s="2">
        <v>45365</v>
      </c>
      <c r="E8730">
        <v>90</v>
      </c>
      <c r="F8730" t="str">
        <f>_xlfn.XLOOKUP(B8730,Products!$A$2:$A$51,Products!$B$2:$B$51)</f>
        <v>Seem</v>
      </c>
      <c r="G8730" t="str">
        <f>_xlfn.XLOOKUP(B8730,Products!$A$2:$A$51,Products!$C$2:$C$51)</f>
        <v>Toys</v>
      </c>
      <c r="H8730">
        <f>_xlfn.XLOOKUP(B8730,Products!$A$2:$A$51,Products!$D$2:$D$51)</f>
        <v>98.01</v>
      </c>
      <c r="I8730" t="str">
        <f>_xlfn.XLOOKUP(E8730,Salespersons!$A$2:$A$101,Salespersons!$B$2:$B$101)</f>
        <v>Becky Lopez</v>
      </c>
      <c r="J8730" t="str">
        <f>_xlfn.XLOOKUP(E8730,Salespersons!$A$2:$A$101,Salespersons!$C$2:$C$101)</f>
        <v>West</v>
      </c>
      <c r="K8730">
        <f t="shared" si="408"/>
        <v>98.01</v>
      </c>
      <c r="L8730" t="str">
        <f t="shared" si="409"/>
        <v>March</v>
      </c>
      <c r="M8730" t="str">
        <f t="shared" si="410"/>
        <v>2024</v>
      </c>
    </row>
    <row r="8731" spans="1:13" x14ac:dyDescent="0.3">
      <c r="A8731">
        <v>8730</v>
      </c>
      <c r="B8731">
        <v>46</v>
      </c>
      <c r="C8731">
        <v>7</v>
      </c>
      <c r="D8731" s="2">
        <v>45335</v>
      </c>
      <c r="E8731">
        <v>21</v>
      </c>
      <c r="F8731" t="str">
        <f>_xlfn.XLOOKUP(B8731,Products!$A$2:$A$51,Products!$B$2:$B$51)</f>
        <v>Consider</v>
      </c>
      <c r="G8731" t="str">
        <f>_xlfn.XLOOKUP(B8731,Products!$A$2:$A$51,Products!$C$2:$C$51)</f>
        <v>Books</v>
      </c>
      <c r="H8731">
        <f>_xlfn.XLOOKUP(B8731,Products!$A$2:$A$51,Products!$D$2:$D$51)</f>
        <v>243.05</v>
      </c>
      <c r="I8731" t="str">
        <f>_xlfn.XLOOKUP(E8731,Salespersons!$A$2:$A$101,Salespersons!$B$2:$B$101)</f>
        <v>David Harris</v>
      </c>
      <c r="J8731" t="str">
        <f>_xlfn.XLOOKUP(E8731,Salespersons!$A$2:$A$101,Salespersons!$C$2:$C$101)</f>
        <v>West</v>
      </c>
      <c r="K8731">
        <f t="shared" si="408"/>
        <v>1701.3500000000001</v>
      </c>
      <c r="L8731" t="str">
        <f t="shared" si="409"/>
        <v>February</v>
      </c>
      <c r="M8731" t="str">
        <f t="shared" si="410"/>
        <v>2024</v>
      </c>
    </row>
    <row r="8732" spans="1:13" x14ac:dyDescent="0.3">
      <c r="A8732">
        <v>8731</v>
      </c>
      <c r="B8732">
        <v>22</v>
      </c>
      <c r="C8732">
        <v>9</v>
      </c>
      <c r="D8732" s="2">
        <v>45831</v>
      </c>
      <c r="E8732">
        <v>96</v>
      </c>
      <c r="F8732" t="str">
        <f>_xlfn.XLOOKUP(B8732,Products!$A$2:$A$51,Products!$B$2:$B$51)</f>
        <v>Detail</v>
      </c>
      <c r="G8732" t="str">
        <f>_xlfn.XLOOKUP(B8732,Products!$A$2:$A$51,Products!$C$2:$C$51)</f>
        <v>Clothing</v>
      </c>
      <c r="H8732">
        <f>_xlfn.XLOOKUP(B8732,Products!$A$2:$A$51,Products!$D$2:$D$51)</f>
        <v>393.11</v>
      </c>
      <c r="I8732" t="str">
        <f>_xlfn.XLOOKUP(E8732,Salespersons!$A$2:$A$101,Salespersons!$B$2:$B$101)</f>
        <v>Shari Ross</v>
      </c>
      <c r="J8732" t="str">
        <f>_xlfn.XLOOKUP(E8732,Salespersons!$A$2:$A$101,Salespersons!$C$2:$C$101)</f>
        <v>West</v>
      </c>
      <c r="K8732">
        <f t="shared" si="408"/>
        <v>3537.9900000000002</v>
      </c>
      <c r="L8732" t="str">
        <f t="shared" si="409"/>
        <v>June</v>
      </c>
      <c r="M8732" t="str">
        <f t="shared" si="410"/>
        <v>2025</v>
      </c>
    </row>
    <row r="8733" spans="1:13" x14ac:dyDescent="0.3">
      <c r="A8733">
        <v>8732</v>
      </c>
      <c r="B8733">
        <v>50</v>
      </c>
      <c r="C8733">
        <v>8</v>
      </c>
      <c r="D8733" s="2">
        <v>45369</v>
      </c>
      <c r="E8733">
        <v>25</v>
      </c>
      <c r="F8733" t="str">
        <f>_xlfn.XLOOKUP(B8733,Products!$A$2:$A$51,Products!$B$2:$B$51)</f>
        <v>Newspaper</v>
      </c>
      <c r="G8733" t="str">
        <f>_xlfn.XLOOKUP(B8733,Products!$A$2:$A$51,Products!$C$2:$C$51)</f>
        <v>Clothing</v>
      </c>
      <c r="H8733">
        <f>_xlfn.XLOOKUP(B8733,Products!$A$2:$A$51,Products!$D$2:$D$51)</f>
        <v>256.36</v>
      </c>
      <c r="I8733" t="str">
        <f>_xlfn.XLOOKUP(E8733,Salespersons!$A$2:$A$101,Salespersons!$B$2:$B$101)</f>
        <v>Wesley Tucker</v>
      </c>
      <c r="J8733" t="str">
        <f>_xlfn.XLOOKUP(E8733,Salespersons!$A$2:$A$101,Salespersons!$C$2:$C$101)</f>
        <v>West</v>
      </c>
      <c r="K8733">
        <f t="shared" si="408"/>
        <v>2050.88</v>
      </c>
      <c r="L8733" t="str">
        <f t="shared" si="409"/>
        <v>March</v>
      </c>
      <c r="M8733" t="str">
        <f t="shared" si="410"/>
        <v>2024</v>
      </c>
    </row>
    <row r="8734" spans="1:13" x14ac:dyDescent="0.3">
      <c r="A8734">
        <v>8733</v>
      </c>
      <c r="B8734">
        <v>20</v>
      </c>
      <c r="C8734">
        <v>4</v>
      </c>
      <c r="D8734" s="2">
        <v>45639</v>
      </c>
      <c r="E8734">
        <v>96</v>
      </c>
      <c r="F8734" t="str">
        <f>_xlfn.XLOOKUP(B8734,Products!$A$2:$A$51,Products!$B$2:$B$51)</f>
        <v>Common</v>
      </c>
      <c r="G8734" t="str">
        <f>_xlfn.XLOOKUP(B8734,Products!$A$2:$A$51,Products!$C$2:$C$51)</f>
        <v>Electronics</v>
      </c>
      <c r="H8734">
        <f>_xlfn.XLOOKUP(B8734,Products!$A$2:$A$51,Products!$D$2:$D$51)</f>
        <v>486.94</v>
      </c>
      <c r="I8734" t="str">
        <f>_xlfn.XLOOKUP(E8734,Salespersons!$A$2:$A$101,Salespersons!$B$2:$B$101)</f>
        <v>Shari Ross</v>
      </c>
      <c r="J8734" t="str">
        <f>_xlfn.XLOOKUP(E8734,Salespersons!$A$2:$A$101,Salespersons!$C$2:$C$101)</f>
        <v>West</v>
      </c>
      <c r="K8734">
        <f t="shared" si="408"/>
        <v>1947.76</v>
      </c>
      <c r="L8734" t="str">
        <f t="shared" si="409"/>
        <v>December</v>
      </c>
      <c r="M8734" t="str">
        <f t="shared" si="410"/>
        <v>2024</v>
      </c>
    </row>
    <row r="8735" spans="1:13" x14ac:dyDescent="0.3">
      <c r="A8735">
        <v>8734</v>
      </c>
      <c r="B8735">
        <v>41</v>
      </c>
      <c r="C8735">
        <v>5</v>
      </c>
      <c r="D8735" s="2">
        <v>45452</v>
      </c>
      <c r="E8735">
        <v>63</v>
      </c>
      <c r="F8735" t="str">
        <f>_xlfn.XLOOKUP(B8735,Products!$A$2:$A$51,Products!$B$2:$B$51)</f>
        <v>Almost</v>
      </c>
      <c r="G8735" t="str">
        <f>_xlfn.XLOOKUP(B8735,Products!$A$2:$A$51,Products!$C$2:$C$51)</f>
        <v>Home &amp; Kitchen</v>
      </c>
      <c r="H8735">
        <f>_xlfn.XLOOKUP(B8735,Products!$A$2:$A$51,Products!$D$2:$D$51)</f>
        <v>70.72</v>
      </c>
      <c r="I8735" t="str">
        <f>_xlfn.XLOOKUP(E8735,Salespersons!$A$2:$A$101,Salespersons!$B$2:$B$101)</f>
        <v>Nathaniel Jackson</v>
      </c>
      <c r="J8735" t="str">
        <f>_xlfn.XLOOKUP(E8735,Salespersons!$A$2:$A$101,Salespersons!$C$2:$C$101)</f>
        <v>West</v>
      </c>
      <c r="K8735">
        <f t="shared" si="408"/>
        <v>353.6</v>
      </c>
      <c r="L8735" t="str">
        <f t="shared" si="409"/>
        <v>June</v>
      </c>
      <c r="M8735" t="str">
        <f t="shared" si="410"/>
        <v>2024</v>
      </c>
    </row>
    <row r="8736" spans="1:13" x14ac:dyDescent="0.3">
      <c r="A8736">
        <v>8735</v>
      </c>
      <c r="B8736">
        <v>47</v>
      </c>
      <c r="C8736">
        <v>3</v>
      </c>
      <c r="D8736" s="2">
        <v>45788</v>
      </c>
      <c r="E8736">
        <v>83</v>
      </c>
      <c r="F8736" t="str">
        <f>_xlfn.XLOOKUP(B8736,Products!$A$2:$A$51,Products!$B$2:$B$51)</f>
        <v>Recent</v>
      </c>
      <c r="G8736" t="str">
        <f>_xlfn.XLOOKUP(B8736,Products!$A$2:$A$51,Products!$C$2:$C$51)</f>
        <v>Books</v>
      </c>
      <c r="H8736">
        <f>_xlfn.XLOOKUP(B8736,Products!$A$2:$A$51,Products!$D$2:$D$51)</f>
        <v>260.04000000000002</v>
      </c>
      <c r="I8736" t="str">
        <f>_xlfn.XLOOKUP(E8736,Salespersons!$A$2:$A$101,Salespersons!$B$2:$B$101)</f>
        <v>Stephen Ortiz</v>
      </c>
      <c r="J8736" t="str">
        <f>_xlfn.XLOOKUP(E8736,Salespersons!$A$2:$A$101,Salespersons!$C$2:$C$101)</f>
        <v>North</v>
      </c>
      <c r="K8736">
        <f t="shared" si="408"/>
        <v>780.12000000000012</v>
      </c>
      <c r="L8736" t="str">
        <f t="shared" si="409"/>
        <v>May</v>
      </c>
      <c r="M8736" t="str">
        <f t="shared" si="410"/>
        <v>2025</v>
      </c>
    </row>
    <row r="8737" spans="1:13" x14ac:dyDescent="0.3">
      <c r="A8737">
        <v>8736</v>
      </c>
      <c r="B8737">
        <v>43</v>
      </c>
      <c r="C8737">
        <v>2</v>
      </c>
      <c r="D8737" s="2">
        <v>45488</v>
      </c>
      <c r="E8737">
        <v>66</v>
      </c>
      <c r="F8737" t="str">
        <f>_xlfn.XLOOKUP(B8737,Products!$A$2:$A$51,Products!$B$2:$B$51)</f>
        <v>Seem</v>
      </c>
      <c r="G8737" t="str">
        <f>_xlfn.XLOOKUP(B8737,Products!$A$2:$A$51,Products!$C$2:$C$51)</f>
        <v>Toys</v>
      </c>
      <c r="H8737">
        <f>_xlfn.XLOOKUP(B8737,Products!$A$2:$A$51,Products!$D$2:$D$51)</f>
        <v>98.01</v>
      </c>
      <c r="I8737" t="str">
        <f>_xlfn.XLOOKUP(E8737,Salespersons!$A$2:$A$101,Salespersons!$B$2:$B$101)</f>
        <v>Matthew Perez</v>
      </c>
      <c r="J8737" t="str">
        <f>_xlfn.XLOOKUP(E8737,Salespersons!$A$2:$A$101,Salespersons!$C$2:$C$101)</f>
        <v>West</v>
      </c>
      <c r="K8737">
        <f t="shared" si="408"/>
        <v>196.02</v>
      </c>
      <c r="L8737" t="str">
        <f t="shared" si="409"/>
        <v>July</v>
      </c>
      <c r="M8737" t="str">
        <f t="shared" si="410"/>
        <v>2024</v>
      </c>
    </row>
    <row r="8738" spans="1:13" x14ac:dyDescent="0.3">
      <c r="A8738">
        <v>8737</v>
      </c>
      <c r="B8738">
        <v>5</v>
      </c>
      <c r="C8738">
        <v>3</v>
      </c>
      <c r="D8738" s="2">
        <v>45800</v>
      </c>
      <c r="E8738">
        <v>35</v>
      </c>
      <c r="F8738" t="str">
        <f>_xlfn.XLOOKUP(B8738,Products!$A$2:$A$51,Products!$B$2:$B$51)</f>
        <v>Table</v>
      </c>
      <c r="G8738" t="str">
        <f>_xlfn.XLOOKUP(B8738,Products!$A$2:$A$51,Products!$C$2:$C$51)</f>
        <v>Toys</v>
      </c>
      <c r="H8738">
        <f>_xlfn.XLOOKUP(B8738,Products!$A$2:$A$51,Products!$D$2:$D$51)</f>
        <v>100.72</v>
      </c>
      <c r="I8738" t="str">
        <f>_xlfn.XLOOKUP(E8738,Salespersons!$A$2:$A$101,Salespersons!$B$2:$B$101)</f>
        <v>Michele Moody</v>
      </c>
      <c r="J8738" t="str">
        <f>_xlfn.XLOOKUP(E8738,Salespersons!$A$2:$A$101,Salespersons!$C$2:$C$101)</f>
        <v>South</v>
      </c>
      <c r="K8738">
        <f t="shared" si="408"/>
        <v>302.15999999999997</v>
      </c>
      <c r="L8738" t="str">
        <f t="shared" si="409"/>
        <v>May</v>
      </c>
      <c r="M8738" t="str">
        <f t="shared" si="410"/>
        <v>2025</v>
      </c>
    </row>
    <row r="8739" spans="1:13" x14ac:dyDescent="0.3">
      <c r="A8739">
        <v>8738</v>
      </c>
      <c r="B8739">
        <v>15</v>
      </c>
      <c r="C8739">
        <v>7</v>
      </c>
      <c r="D8739" s="2">
        <v>45292</v>
      </c>
      <c r="E8739">
        <v>80</v>
      </c>
      <c r="F8739" t="str">
        <f>_xlfn.XLOOKUP(B8739,Products!$A$2:$A$51,Products!$B$2:$B$51)</f>
        <v>Nothing</v>
      </c>
      <c r="G8739" t="str">
        <f>_xlfn.XLOOKUP(B8739,Products!$A$2:$A$51,Products!$C$2:$C$51)</f>
        <v>Home &amp; Kitchen</v>
      </c>
      <c r="H8739">
        <f>_xlfn.XLOOKUP(B8739,Products!$A$2:$A$51,Products!$D$2:$D$51)</f>
        <v>53.21</v>
      </c>
      <c r="I8739" t="str">
        <f>_xlfn.XLOOKUP(E8739,Salespersons!$A$2:$A$101,Salespersons!$B$2:$B$101)</f>
        <v>Joe Nguyen</v>
      </c>
      <c r="J8739" t="str">
        <f>_xlfn.XLOOKUP(E8739,Salespersons!$A$2:$A$101,Salespersons!$C$2:$C$101)</f>
        <v>East</v>
      </c>
      <c r="K8739">
        <f t="shared" si="408"/>
        <v>372.47</v>
      </c>
      <c r="L8739" t="str">
        <f t="shared" si="409"/>
        <v>January</v>
      </c>
      <c r="M8739" t="str">
        <f t="shared" si="410"/>
        <v>2024</v>
      </c>
    </row>
    <row r="8740" spans="1:13" x14ac:dyDescent="0.3">
      <c r="A8740">
        <v>8739</v>
      </c>
      <c r="B8740">
        <v>2</v>
      </c>
      <c r="C8740">
        <v>8</v>
      </c>
      <c r="D8740" s="2">
        <v>45385</v>
      </c>
      <c r="E8740">
        <v>80</v>
      </c>
      <c r="F8740" t="str">
        <f>_xlfn.XLOOKUP(B8740,Products!$A$2:$A$51,Products!$B$2:$B$51)</f>
        <v>Soldier</v>
      </c>
      <c r="G8740" t="str">
        <f>_xlfn.XLOOKUP(B8740,Products!$A$2:$A$51,Products!$C$2:$C$51)</f>
        <v>Toys</v>
      </c>
      <c r="H8740">
        <f>_xlfn.XLOOKUP(B8740,Products!$A$2:$A$51,Products!$D$2:$D$51)</f>
        <v>217.51</v>
      </c>
      <c r="I8740" t="str">
        <f>_xlfn.XLOOKUP(E8740,Salespersons!$A$2:$A$101,Salespersons!$B$2:$B$101)</f>
        <v>Joe Nguyen</v>
      </c>
      <c r="J8740" t="str">
        <f>_xlfn.XLOOKUP(E8740,Salespersons!$A$2:$A$101,Salespersons!$C$2:$C$101)</f>
        <v>East</v>
      </c>
      <c r="K8740">
        <f t="shared" si="408"/>
        <v>1740.08</v>
      </c>
      <c r="L8740" t="str">
        <f t="shared" si="409"/>
        <v>April</v>
      </c>
      <c r="M8740" t="str">
        <f t="shared" si="410"/>
        <v>2024</v>
      </c>
    </row>
    <row r="8741" spans="1:13" x14ac:dyDescent="0.3">
      <c r="A8741">
        <v>8740</v>
      </c>
      <c r="B8741">
        <v>12</v>
      </c>
      <c r="C8741">
        <v>2</v>
      </c>
      <c r="D8741" s="2">
        <v>45836</v>
      </c>
      <c r="E8741">
        <v>33</v>
      </c>
      <c r="F8741" t="str">
        <f>_xlfn.XLOOKUP(B8741,Products!$A$2:$A$51,Products!$B$2:$B$51)</f>
        <v>Why</v>
      </c>
      <c r="G8741" t="str">
        <f>_xlfn.XLOOKUP(B8741,Products!$A$2:$A$51,Products!$C$2:$C$51)</f>
        <v>Clothing</v>
      </c>
      <c r="H8741">
        <f>_xlfn.XLOOKUP(B8741,Products!$A$2:$A$51,Products!$D$2:$D$51)</f>
        <v>76.88</v>
      </c>
      <c r="I8741" t="str">
        <f>_xlfn.XLOOKUP(E8741,Salespersons!$A$2:$A$101,Salespersons!$B$2:$B$101)</f>
        <v>Sharon Smith</v>
      </c>
      <c r="J8741" t="str">
        <f>_xlfn.XLOOKUP(E8741,Salespersons!$A$2:$A$101,Salespersons!$C$2:$C$101)</f>
        <v>East</v>
      </c>
      <c r="K8741">
        <f t="shared" si="408"/>
        <v>153.76</v>
      </c>
      <c r="L8741" t="str">
        <f t="shared" si="409"/>
        <v>June</v>
      </c>
      <c r="M8741" t="str">
        <f t="shared" si="410"/>
        <v>2025</v>
      </c>
    </row>
    <row r="8742" spans="1:13" x14ac:dyDescent="0.3">
      <c r="A8742">
        <v>8741</v>
      </c>
      <c r="B8742">
        <v>7</v>
      </c>
      <c r="C8742">
        <v>9</v>
      </c>
      <c r="D8742" s="2">
        <v>45370</v>
      </c>
      <c r="E8742">
        <v>50</v>
      </c>
      <c r="F8742" t="str">
        <f>_xlfn.XLOOKUP(B8742,Products!$A$2:$A$51,Products!$B$2:$B$51)</f>
        <v>Avoid</v>
      </c>
      <c r="G8742" t="str">
        <f>_xlfn.XLOOKUP(B8742,Products!$A$2:$A$51,Products!$C$2:$C$51)</f>
        <v>Books</v>
      </c>
      <c r="H8742">
        <f>_xlfn.XLOOKUP(B8742,Products!$A$2:$A$51,Products!$D$2:$D$51)</f>
        <v>419</v>
      </c>
      <c r="I8742" t="str">
        <f>_xlfn.XLOOKUP(E8742,Salespersons!$A$2:$A$101,Salespersons!$B$2:$B$101)</f>
        <v>Brad Harris</v>
      </c>
      <c r="J8742" t="str">
        <f>_xlfn.XLOOKUP(E8742,Salespersons!$A$2:$A$101,Salespersons!$C$2:$C$101)</f>
        <v>West</v>
      </c>
      <c r="K8742">
        <f t="shared" si="408"/>
        <v>3771</v>
      </c>
      <c r="L8742" t="str">
        <f t="shared" si="409"/>
        <v>March</v>
      </c>
      <c r="M8742" t="str">
        <f t="shared" si="410"/>
        <v>2024</v>
      </c>
    </row>
    <row r="8743" spans="1:13" x14ac:dyDescent="0.3">
      <c r="A8743">
        <v>8742</v>
      </c>
      <c r="B8743">
        <v>2</v>
      </c>
      <c r="C8743">
        <v>4</v>
      </c>
      <c r="D8743" s="2">
        <v>45576</v>
      </c>
      <c r="E8743">
        <v>24</v>
      </c>
      <c r="F8743" t="str">
        <f>_xlfn.XLOOKUP(B8743,Products!$A$2:$A$51,Products!$B$2:$B$51)</f>
        <v>Soldier</v>
      </c>
      <c r="G8743" t="str">
        <f>_xlfn.XLOOKUP(B8743,Products!$A$2:$A$51,Products!$C$2:$C$51)</f>
        <v>Toys</v>
      </c>
      <c r="H8743">
        <f>_xlfn.XLOOKUP(B8743,Products!$A$2:$A$51,Products!$D$2:$D$51)</f>
        <v>217.51</v>
      </c>
      <c r="I8743" t="str">
        <f>_xlfn.XLOOKUP(E8743,Salespersons!$A$2:$A$101,Salespersons!$B$2:$B$101)</f>
        <v>Ronald Henderson</v>
      </c>
      <c r="J8743" t="str">
        <f>_xlfn.XLOOKUP(E8743,Salespersons!$A$2:$A$101,Salespersons!$C$2:$C$101)</f>
        <v>East</v>
      </c>
      <c r="K8743">
        <f t="shared" si="408"/>
        <v>870.04</v>
      </c>
      <c r="L8743" t="str">
        <f t="shared" si="409"/>
        <v>October</v>
      </c>
      <c r="M8743" t="str">
        <f t="shared" si="410"/>
        <v>2024</v>
      </c>
    </row>
    <row r="8744" spans="1:13" x14ac:dyDescent="0.3">
      <c r="A8744">
        <v>8743</v>
      </c>
      <c r="B8744">
        <v>8</v>
      </c>
      <c r="C8744">
        <v>2</v>
      </c>
      <c r="D8744" s="2">
        <v>45547</v>
      </c>
      <c r="E8744">
        <v>95</v>
      </c>
      <c r="F8744" t="str">
        <f>_xlfn.XLOOKUP(B8744,Products!$A$2:$A$51,Products!$B$2:$B$51)</f>
        <v>Center</v>
      </c>
      <c r="G8744" t="str">
        <f>_xlfn.XLOOKUP(B8744,Products!$A$2:$A$51,Products!$C$2:$C$51)</f>
        <v>Home &amp; Kitchen</v>
      </c>
      <c r="H8744">
        <f>_xlfn.XLOOKUP(B8744,Products!$A$2:$A$51,Products!$D$2:$D$51)</f>
        <v>275.3</v>
      </c>
      <c r="I8744" t="str">
        <f>_xlfn.XLOOKUP(E8744,Salespersons!$A$2:$A$101,Salespersons!$B$2:$B$101)</f>
        <v>Theresa Silva</v>
      </c>
      <c r="J8744" t="str">
        <f>_xlfn.XLOOKUP(E8744,Salespersons!$A$2:$A$101,Salespersons!$C$2:$C$101)</f>
        <v>West</v>
      </c>
      <c r="K8744">
        <f t="shared" si="408"/>
        <v>550.6</v>
      </c>
      <c r="L8744" t="str">
        <f t="shared" si="409"/>
        <v>September</v>
      </c>
      <c r="M8744" t="str">
        <f t="shared" si="410"/>
        <v>2024</v>
      </c>
    </row>
    <row r="8745" spans="1:13" x14ac:dyDescent="0.3">
      <c r="A8745">
        <v>8744</v>
      </c>
      <c r="B8745">
        <v>9</v>
      </c>
      <c r="C8745">
        <v>7</v>
      </c>
      <c r="D8745" s="2">
        <v>45636</v>
      </c>
      <c r="E8745">
        <v>23</v>
      </c>
      <c r="F8745" t="str">
        <f>_xlfn.XLOOKUP(B8745,Products!$A$2:$A$51,Products!$B$2:$B$51)</f>
        <v>Different</v>
      </c>
      <c r="G8745" t="str">
        <f>_xlfn.XLOOKUP(B8745,Products!$A$2:$A$51,Products!$C$2:$C$51)</f>
        <v>Home &amp; Kitchen</v>
      </c>
      <c r="H8745">
        <f>_xlfn.XLOOKUP(B8745,Products!$A$2:$A$51,Products!$D$2:$D$51)</f>
        <v>317.12</v>
      </c>
      <c r="I8745" t="str">
        <f>_xlfn.XLOOKUP(E8745,Salespersons!$A$2:$A$101,Salespersons!$B$2:$B$101)</f>
        <v>Kevin Cox</v>
      </c>
      <c r="J8745" t="str">
        <f>_xlfn.XLOOKUP(E8745,Salespersons!$A$2:$A$101,Salespersons!$C$2:$C$101)</f>
        <v>North</v>
      </c>
      <c r="K8745">
        <f t="shared" si="408"/>
        <v>2219.84</v>
      </c>
      <c r="L8745" t="str">
        <f t="shared" si="409"/>
        <v>December</v>
      </c>
      <c r="M8745" t="str">
        <f t="shared" si="410"/>
        <v>2024</v>
      </c>
    </row>
    <row r="8746" spans="1:13" x14ac:dyDescent="0.3">
      <c r="A8746">
        <v>8745</v>
      </c>
      <c r="B8746">
        <v>27</v>
      </c>
      <c r="C8746">
        <v>2</v>
      </c>
      <c r="D8746" s="2">
        <v>45168</v>
      </c>
      <c r="E8746">
        <v>81</v>
      </c>
      <c r="F8746" t="str">
        <f>_xlfn.XLOOKUP(B8746,Products!$A$2:$A$51,Products!$B$2:$B$51)</f>
        <v>Girl</v>
      </c>
      <c r="G8746" t="str">
        <f>_xlfn.XLOOKUP(B8746,Products!$A$2:$A$51,Products!$C$2:$C$51)</f>
        <v>Home &amp; Kitchen</v>
      </c>
      <c r="H8746">
        <f>_xlfn.XLOOKUP(B8746,Products!$A$2:$A$51,Products!$D$2:$D$51)</f>
        <v>475.19</v>
      </c>
      <c r="I8746" t="str">
        <f>_xlfn.XLOOKUP(E8746,Salespersons!$A$2:$A$101,Salespersons!$B$2:$B$101)</f>
        <v>Stephanie Mendez</v>
      </c>
      <c r="J8746" t="str">
        <f>_xlfn.XLOOKUP(E8746,Salespersons!$A$2:$A$101,Salespersons!$C$2:$C$101)</f>
        <v>East</v>
      </c>
      <c r="K8746">
        <f t="shared" si="408"/>
        <v>950.38</v>
      </c>
      <c r="L8746" t="str">
        <f t="shared" si="409"/>
        <v>August</v>
      </c>
      <c r="M8746" t="str">
        <f t="shared" si="410"/>
        <v>2023</v>
      </c>
    </row>
    <row r="8747" spans="1:13" x14ac:dyDescent="0.3">
      <c r="A8747">
        <v>8746</v>
      </c>
      <c r="B8747">
        <v>28</v>
      </c>
      <c r="C8747">
        <v>7</v>
      </c>
      <c r="D8747" s="2">
        <v>45133</v>
      </c>
      <c r="E8747">
        <v>97</v>
      </c>
      <c r="F8747" t="str">
        <f>_xlfn.XLOOKUP(B8747,Products!$A$2:$A$51,Products!$B$2:$B$51)</f>
        <v>Total</v>
      </c>
      <c r="G8747" t="str">
        <f>_xlfn.XLOOKUP(B8747,Products!$A$2:$A$51,Products!$C$2:$C$51)</f>
        <v>Toys</v>
      </c>
      <c r="H8747">
        <f>_xlfn.XLOOKUP(B8747,Products!$A$2:$A$51,Products!$D$2:$D$51)</f>
        <v>64.849999999999994</v>
      </c>
      <c r="I8747" t="str">
        <f>_xlfn.XLOOKUP(E8747,Salespersons!$A$2:$A$101,Salespersons!$B$2:$B$101)</f>
        <v>Gary Price</v>
      </c>
      <c r="J8747" t="str">
        <f>_xlfn.XLOOKUP(E8747,Salespersons!$A$2:$A$101,Salespersons!$C$2:$C$101)</f>
        <v>North</v>
      </c>
      <c r="K8747">
        <f t="shared" si="408"/>
        <v>453.94999999999993</v>
      </c>
      <c r="L8747" t="str">
        <f t="shared" si="409"/>
        <v>July</v>
      </c>
      <c r="M8747" t="str">
        <f t="shared" si="410"/>
        <v>2023</v>
      </c>
    </row>
    <row r="8748" spans="1:13" x14ac:dyDescent="0.3">
      <c r="A8748">
        <v>8747</v>
      </c>
      <c r="B8748">
        <v>37</v>
      </c>
      <c r="C8748">
        <v>8</v>
      </c>
      <c r="D8748" s="2">
        <v>45705</v>
      </c>
      <c r="E8748">
        <v>37</v>
      </c>
      <c r="F8748" t="str">
        <f>_xlfn.XLOOKUP(B8748,Products!$A$2:$A$51,Products!$B$2:$B$51)</f>
        <v>Suffer</v>
      </c>
      <c r="G8748" t="str">
        <f>_xlfn.XLOOKUP(B8748,Products!$A$2:$A$51,Products!$C$2:$C$51)</f>
        <v>Electronics</v>
      </c>
      <c r="H8748">
        <f>_xlfn.XLOOKUP(B8748,Products!$A$2:$A$51,Products!$D$2:$D$51)</f>
        <v>416.3</v>
      </c>
      <c r="I8748" t="str">
        <f>_xlfn.XLOOKUP(E8748,Salespersons!$A$2:$A$101,Salespersons!$B$2:$B$101)</f>
        <v>Timothy Chan MD</v>
      </c>
      <c r="J8748" t="str">
        <f>_xlfn.XLOOKUP(E8748,Salespersons!$A$2:$A$101,Salespersons!$C$2:$C$101)</f>
        <v>North</v>
      </c>
      <c r="K8748">
        <f t="shared" si="408"/>
        <v>3330.4</v>
      </c>
      <c r="L8748" t="str">
        <f t="shared" si="409"/>
        <v>February</v>
      </c>
      <c r="M8748" t="str">
        <f t="shared" si="410"/>
        <v>2025</v>
      </c>
    </row>
    <row r="8749" spans="1:13" x14ac:dyDescent="0.3">
      <c r="A8749">
        <v>8748</v>
      </c>
      <c r="B8749">
        <v>15</v>
      </c>
      <c r="C8749">
        <v>9</v>
      </c>
      <c r="D8749" s="2">
        <v>45394</v>
      </c>
      <c r="E8749">
        <v>100</v>
      </c>
      <c r="F8749" t="str">
        <f>_xlfn.XLOOKUP(B8749,Products!$A$2:$A$51,Products!$B$2:$B$51)</f>
        <v>Nothing</v>
      </c>
      <c r="G8749" t="str">
        <f>_xlfn.XLOOKUP(B8749,Products!$A$2:$A$51,Products!$C$2:$C$51)</f>
        <v>Home &amp; Kitchen</v>
      </c>
      <c r="H8749">
        <f>_xlfn.XLOOKUP(B8749,Products!$A$2:$A$51,Products!$D$2:$D$51)</f>
        <v>53.21</v>
      </c>
      <c r="I8749" t="str">
        <f>_xlfn.XLOOKUP(E8749,Salespersons!$A$2:$A$101,Salespersons!$B$2:$B$101)</f>
        <v>Sara Strong</v>
      </c>
      <c r="J8749" t="str">
        <f>_xlfn.XLOOKUP(E8749,Salespersons!$A$2:$A$101,Salespersons!$C$2:$C$101)</f>
        <v>North</v>
      </c>
      <c r="K8749">
        <f t="shared" si="408"/>
        <v>478.89</v>
      </c>
      <c r="L8749" t="str">
        <f t="shared" si="409"/>
        <v>April</v>
      </c>
      <c r="M8749" t="str">
        <f t="shared" si="410"/>
        <v>2024</v>
      </c>
    </row>
    <row r="8750" spans="1:13" x14ac:dyDescent="0.3">
      <c r="A8750">
        <v>8749</v>
      </c>
      <c r="B8750">
        <v>19</v>
      </c>
      <c r="C8750">
        <v>1</v>
      </c>
      <c r="D8750" s="2">
        <v>45231</v>
      </c>
      <c r="E8750">
        <v>63</v>
      </c>
      <c r="F8750" t="str">
        <f>_xlfn.XLOOKUP(B8750,Products!$A$2:$A$51,Products!$B$2:$B$51)</f>
        <v>Daughter</v>
      </c>
      <c r="G8750" t="str">
        <f>_xlfn.XLOOKUP(B8750,Products!$A$2:$A$51,Products!$C$2:$C$51)</f>
        <v>Home &amp; Kitchen</v>
      </c>
      <c r="H8750">
        <f>_xlfn.XLOOKUP(B8750,Products!$A$2:$A$51,Products!$D$2:$D$51)</f>
        <v>373.4</v>
      </c>
      <c r="I8750" t="str">
        <f>_xlfn.XLOOKUP(E8750,Salespersons!$A$2:$A$101,Salespersons!$B$2:$B$101)</f>
        <v>Nathaniel Jackson</v>
      </c>
      <c r="J8750" t="str">
        <f>_xlfn.XLOOKUP(E8750,Salespersons!$A$2:$A$101,Salespersons!$C$2:$C$101)</f>
        <v>West</v>
      </c>
      <c r="K8750">
        <f t="shared" si="408"/>
        <v>373.4</v>
      </c>
      <c r="L8750" t="str">
        <f t="shared" si="409"/>
        <v>November</v>
      </c>
      <c r="M8750" t="str">
        <f t="shared" si="410"/>
        <v>2023</v>
      </c>
    </row>
    <row r="8751" spans="1:13" x14ac:dyDescent="0.3">
      <c r="A8751">
        <v>8750</v>
      </c>
      <c r="B8751">
        <v>30</v>
      </c>
      <c r="C8751">
        <v>2</v>
      </c>
      <c r="D8751" s="2">
        <v>45664</v>
      </c>
      <c r="E8751">
        <v>56</v>
      </c>
      <c r="F8751" t="str">
        <f>_xlfn.XLOOKUP(B8751,Products!$A$2:$A$51,Products!$B$2:$B$51)</f>
        <v>Fine</v>
      </c>
      <c r="G8751" t="str">
        <f>_xlfn.XLOOKUP(B8751,Products!$A$2:$A$51,Products!$C$2:$C$51)</f>
        <v>Electronics</v>
      </c>
      <c r="H8751">
        <f>_xlfn.XLOOKUP(B8751,Products!$A$2:$A$51,Products!$D$2:$D$51)</f>
        <v>473.44</v>
      </c>
      <c r="I8751" t="str">
        <f>_xlfn.XLOOKUP(E8751,Salespersons!$A$2:$A$101,Salespersons!$B$2:$B$101)</f>
        <v>Michael Adams</v>
      </c>
      <c r="J8751" t="str">
        <f>_xlfn.XLOOKUP(E8751,Salespersons!$A$2:$A$101,Salespersons!$C$2:$C$101)</f>
        <v>South</v>
      </c>
      <c r="K8751">
        <f t="shared" si="408"/>
        <v>946.88</v>
      </c>
      <c r="L8751" t="str">
        <f t="shared" si="409"/>
        <v>January</v>
      </c>
      <c r="M8751" t="str">
        <f t="shared" si="410"/>
        <v>2025</v>
      </c>
    </row>
    <row r="8752" spans="1:13" x14ac:dyDescent="0.3">
      <c r="A8752">
        <v>8751</v>
      </c>
      <c r="B8752">
        <v>13</v>
      </c>
      <c r="C8752">
        <v>2</v>
      </c>
      <c r="D8752" s="2">
        <v>45849</v>
      </c>
      <c r="E8752">
        <v>63</v>
      </c>
      <c r="F8752" t="str">
        <f>_xlfn.XLOOKUP(B8752,Products!$A$2:$A$51,Products!$B$2:$B$51)</f>
        <v>Beat</v>
      </c>
      <c r="G8752" t="str">
        <f>_xlfn.XLOOKUP(B8752,Products!$A$2:$A$51,Products!$C$2:$C$51)</f>
        <v>Toys</v>
      </c>
      <c r="H8752">
        <f>_xlfn.XLOOKUP(B8752,Products!$A$2:$A$51,Products!$D$2:$D$51)</f>
        <v>430.93</v>
      </c>
      <c r="I8752" t="str">
        <f>_xlfn.XLOOKUP(E8752,Salespersons!$A$2:$A$101,Salespersons!$B$2:$B$101)</f>
        <v>Nathaniel Jackson</v>
      </c>
      <c r="J8752" t="str">
        <f>_xlfn.XLOOKUP(E8752,Salespersons!$A$2:$A$101,Salespersons!$C$2:$C$101)</f>
        <v>West</v>
      </c>
      <c r="K8752">
        <f t="shared" si="408"/>
        <v>861.86</v>
      </c>
      <c r="L8752" t="str">
        <f t="shared" si="409"/>
        <v>July</v>
      </c>
      <c r="M8752" t="str">
        <f t="shared" si="410"/>
        <v>2025</v>
      </c>
    </row>
    <row r="8753" spans="1:13" x14ac:dyDescent="0.3">
      <c r="A8753">
        <v>8752</v>
      </c>
      <c r="B8753">
        <v>45</v>
      </c>
      <c r="C8753">
        <v>7</v>
      </c>
      <c r="D8753" s="2">
        <v>45449</v>
      </c>
      <c r="E8753">
        <v>19</v>
      </c>
      <c r="F8753" t="str">
        <f>_xlfn.XLOOKUP(B8753,Products!$A$2:$A$51,Products!$B$2:$B$51)</f>
        <v>Scientist</v>
      </c>
      <c r="G8753" t="str">
        <f>_xlfn.XLOOKUP(B8753,Products!$A$2:$A$51,Products!$C$2:$C$51)</f>
        <v>Toys</v>
      </c>
      <c r="H8753">
        <f>_xlfn.XLOOKUP(B8753,Products!$A$2:$A$51,Products!$D$2:$D$51)</f>
        <v>483.37</v>
      </c>
      <c r="I8753" t="str">
        <f>_xlfn.XLOOKUP(E8753,Salespersons!$A$2:$A$101,Salespersons!$B$2:$B$101)</f>
        <v>Dennis Zuniga</v>
      </c>
      <c r="J8753" t="str">
        <f>_xlfn.XLOOKUP(E8753,Salespersons!$A$2:$A$101,Salespersons!$C$2:$C$101)</f>
        <v>North</v>
      </c>
      <c r="K8753">
        <f t="shared" si="408"/>
        <v>3383.59</v>
      </c>
      <c r="L8753" t="str">
        <f t="shared" si="409"/>
        <v>June</v>
      </c>
      <c r="M8753" t="str">
        <f t="shared" si="410"/>
        <v>2024</v>
      </c>
    </row>
    <row r="8754" spans="1:13" x14ac:dyDescent="0.3">
      <c r="A8754">
        <v>8753</v>
      </c>
      <c r="B8754">
        <v>6</v>
      </c>
      <c r="C8754">
        <v>6</v>
      </c>
      <c r="D8754" s="2">
        <v>45442</v>
      </c>
      <c r="E8754">
        <v>21</v>
      </c>
      <c r="F8754" t="str">
        <f>_xlfn.XLOOKUP(B8754,Products!$A$2:$A$51,Products!$B$2:$B$51)</f>
        <v>Gas</v>
      </c>
      <c r="G8754" t="str">
        <f>_xlfn.XLOOKUP(B8754,Products!$A$2:$A$51,Products!$C$2:$C$51)</f>
        <v>Home &amp; Kitchen</v>
      </c>
      <c r="H8754">
        <f>_xlfn.XLOOKUP(B8754,Products!$A$2:$A$51,Products!$D$2:$D$51)</f>
        <v>79.7</v>
      </c>
      <c r="I8754" t="str">
        <f>_xlfn.XLOOKUP(E8754,Salespersons!$A$2:$A$101,Salespersons!$B$2:$B$101)</f>
        <v>David Harris</v>
      </c>
      <c r="J8754" t="str">
        <f>_xlfn.XLOOKUP(E8754,Salespersons!$A$2:$A$101,Salespersons!$C$2:$C$101)</f>
        <v>West</v>
      </c>
      <c r="K8754">
        <f t="shared" si="408"/>
        <v>478.20000000000005</v>
      </c>
      <c r="L8754" t="str">
        <f t="shared" si="409"/>
        <v>May</v>
      </c>
      <c r="M8754" t="str">
        <f t="shared" si="410"/>
        <v>2024</v>
      </c>
    </row>
    <row r="8755" spans="1:13" x14ac:dyDescent="0.3">
      <c r="A8755">
        <v>8754</v>
      </c>
      <c r="B8755">
        <v>30</v>
      </c>
      <c r="C8755">
        <v>9</v>
      </c>
      <c r="D8755" s="2">
        <v>45343</v>
      </c>
      <c r="E8755">
        <v>39</v>
      </c>
      <c r="F8755" t="str">
        <f>_xlfn.XLOOKUP(B8755,Products!$A$2:$A$51,Products!$B$2:$B$51)</f>
        <v>Fine</v>
      </c>
      <c r="G8755" t="str">
        <f>_xlfn.XLOOKUP(B8755,Products!$A$2:$A$51,Products!$C$2:$C$51)</f>
        <v>Electronics</v>
      </c>
      <c r="H8755">
        <f>_xlfn.XLOOKUP(B8755,Products!$A$2:$A$51,Products!$D$2:$D$51)</f>
        <v>473.44</v>
      </c>
      <c r="I8755" t="str">
        <f>_xlfn.XLOOKUP(E8755,Salespersons!$A$2:$A$101,Salespersons!$B$2:$B$101)</f>
        <v>Francisco Hogan</v>
      </c>
      <c r="J8755" t="str">
        <f>_xlfn.XLOOKUP(E8755,Salespersons!$A$2:$A$101,Salespersons!$C$2:$C$101)</f>
        <v>West</v>
      </c>
      <c r="K8755">
        <f t="shared" si="408"/>
        <v>4260.96</v>
      </c>
      <c r="L8755" t="str">
        <f t="shared" si="409"/>
        <v>February</v>
      </c>
      <c r="M8755" t="str">
        <f t="shared" si="410"/>
        <v>2024</v>
      </c>
    </row>
    <row r="8756" spans="1:13" x14ac:dyDescent="0.3">
      <c r="A8756">
        <v>8755</v>
      </c>
      <c r="B8756">
        <v>1</v>
      </c>
      <c r="C8756">
        <v>3</v>
      </c>
      <c r="D8756" s="2">
        <v>45751</v>
      </c>
      <c r="E8756">
        <v>83</v>
      </c>
      <c r="F8756" t="str">
        <f>_xlfn.XLOOKUP(B8756,Products!$A$2:$A$51,Products!$B$2:$B$51)</f>
        <v>Increase</v>
      </c>
      <c r="G8756" t="str">
        <f>_xlfn.XLOOKUP(B8756,Products!$A$2:$A$51,Products!$C$2:$C$51)</f>
        <v>Books</v>
      </c>
      <c r="H8756">
        <f>_xlfn.XLOOKUP(B8756,Products!$A$2:$A$51,Products!$D$2:$D$51)</f>
        <v>101.78</v>
      </c>
      <c r="I8756" t="str">
        <f>_xlfn.XLOOKUP(E8756,Salespersons!$A$2:$A$101,Salespersons!$B$2:$B$101)</f>
        <v>Stephen Ortiz</v>
      </c>
      <c r="J8756" t="str">
        <f>_xlfn.XLOOKUP(E8756,Salespersons!$A$2:$A$101,Salespersons!$C$2:$C$101)</f>
        <v>North</v>
      </c>
      <c r="K8756">
        <f t="shared" si="408"/>
        <v>305.34000000000003</v>
      </c>
      <c r="L8756" t="str">
        <f t="shared" si="409"/>
        <v>April</v>
      </c>
      <c r="M8756" t="str">
        <f t="shared" si="410"/>
        <v>2025</v>
      </c>
    </row>
    <row r="8757" spans="1:13" x14ac:dyDescent="0.3">
      <c r="A8757">
        <v>8756</v>
      </c>
      <c r="B8757">
        <v>42</v>
      </c>
      <c r="C8757">
        <v>8</v>
      </c>
      <c r="D8757" s="2">
        <v>45353</v>
      </c>
      <c r="E8757">
        <v>72</v>
      </c>
      <c r="F8757" t="str">
        <f>_xlfn.XLOOKUP(B8757,Products!$A$2:$A$51,Products!$B$2:$B$51)</f>
        <v>Deep</v>
      </c>
      <c r="G8757" t="str">
        <f>_xlfn.XLOOKUP(B8757,Products!$A$2:$A$51,Products!$C$2:$C$51)</f>
        <v>Toys</v>
      </c>
      <c r="H8757">
        <f>_xlfn.XLOOKUP(B8757,Products!$A$2:$A$51,Products!$D$2:$D$51)</f>
        <v>51.98</v>
      </c>
      <c r="I8757" t="str">
        <f>_xlfn.XLOOKUP(E8757,Salespersons!$A$2:$A$101,Salespersons!$B$2:$B$101)</f>
        <v>Jessica Gilmore</v>
      </c>
      <c r="J8757" t="str">
        <f>_xlfn.XLOOKUP(E8757,Salespersons!$A$2:$A$101,Salespersons!$C$2:$C$101)</f>
        <v>South</v>
      </c>
      <c r="K8757">
        <f t="shared" si="408"/>
        <v>415.84</v>
      </c>
      <c r="L8757" t="str">
        <f t="shared" si="409"/>
        <v>March</v>
      </c>
      <c r="M8757" t="str">
        <f t="shared" si="410"/>
        <v>2024</v>
      </c>
    </row>
    <row r="8758" spans="1:13" x14ac:dyDescent="0.3">
      <c r="A8758">
        <v>8757</v>
      </c>
      <c r="B8758">
        <v>38</v>
      </c>
      <c r="C8758">
        <v>5</v>
      </c>
      <c r="D8758" s="2">
        <v>45791</v>
      </c>
      <c r="E8758">
        <v>26</v>
      </c>
      <c r="F8758" t="str">
        <f>_xlfn.XLOOKUP(B8758,Products!$A$2:$A$51,Products!$B$2:$B$51)</f>
        <v>Smile</v>
      </c>
      <c r="G8758" t="str">
        <f>_xlfn.XLOOKUP(B8758,Products!$A$2:$A$51,Products!$C$2:$C$51)</f>
        <v>Clothing</v>
      </c>
      <c r="H8758">
        <f>_xlfn.XLOOKUP(B8758,Products!$A$2:$A$51,Products!$D$2:$D$51)</f>
        <v>49.56</v>
      </c>
      <c r="I8758" t="str">
        <f>_xlfn.XLOOKUP(E8758,Salespersons!$A$2:$A$101,Salespersons!$B$2:$B$101)</f>
        <v>Nathan Rodriguez</v>
      </c>
      <c r="J8758" t="str">
        <f>_xlfn.XLOOKUP(E8758,Salespersons!$A$2:$A$101,Salespersons!$C$2:$C$101)</f>
        <v>East</v>
      </c>
      <c r="K8758">
        <f t="shared" si="408"/>
        <v>247.8</v>
      </c>
      <c r="L8758" t="str">
        <f t="shared" si="409"/>
        <v>May</v>
      </c>
      <c r="M8758" t="str">
        <f t="shared" si="410"/>
        <v>2025</v>
      </c>
    </row>
    <row r="8759" spans="1:13" x14ac:dyDescent="0.3">
      <c r="A8759">
        <v>8758</v>
      </c>
      <c r="B8759">
        <v>25</v>
      </c>
      <c r="C8759">
        <v>5</v>
      </c>
      <c r="D8759" s="2">
        <v>45723</v>
      </c>
      <c r="E8759">
        <v>51</v>
      </c>
      <c r="F8759" t="str">
        <f>_xlfn.XLOOKUP(B8759,Products!$A$2:$A$51,Products!$B$2:$B$51)</f>
        <v>Give</v>
      </c>
      <c r="G8759" t="str">
        <f>_xlfn.XLOOKUP(B8759,Products!$A$2:$A$51,Products!$C$2:$C$51)</f>
        <v>Home &amp; Kitchen</v>
      </c>
      <c r="H8759">
        <f>_xlfn.XLOOKUP(B8759,Products!$A$2:$A$51,Products!$D$2:$D$51)</f>
        <v>262.41000000000003</v>
      </c>
      <c r="I8759" t="str">
        <f>_xlfn.XLOOKUP(E8759,Salespersons!$A$2:$A$101,Salespersons!$B$2:$B$101)</f>
        <v>Damon Snyder</v>
      </c>
      <c r="J8759" t="str">
        <f>_xlfn.XLOOKUP(E8759,Salespersons!$A$2:$A$101,Salespersons!$C$2:$C$101)</f>
        <v>North</v>
      </c>
      <c r="K8759">
        <f t="shared" si="408"/>
        <v>1312.0500000000002</v>
      </c>
      <c r="L8759" t="str">
        <f t="shared" si="409"/>
        <v>March</v>
      </c>
      <c r="M8759" t="str">
        <f t="shared" si="410"/>
        <v>2025</v>
      </c>
    </row>
    <row r="8760" spans="1:13" x14ac:dyDescent="0.3">
      <c r="A8760">
        <v>8759</v>
      </c>
      <c r="B8760">
        <v>35</v>
      </c>
      <c r="C8760">
        <v>5</v>
      </c>
      <c r="D8760" s="2">
        <v>45807</v>
      </c>
      <c r="E8760">
        <v>60</v>
      </c>
      <c r="F8760" t="str">
        <f>_xlfn.XLOOKUP(B8760,Products!$A$2:$A$51,Products!$B$2:$B$51)</f>
        <v>Ok</v>
      </c>
      <c r="G8760" t="str">
        <f>_xlfn.XLOOKUP(B8760,Products!$A$2:$A$51,Products!$C$2:$C$51)</f>
        <v>Books</v>
      </c>
      <c r="H8760">
        <f>_xlfn.XLOOKUP(B8760,Products!$A$2:$A$51,Products!$D$2:$D$51)</f>
        <v>252.35</v>
      </c>
      <c r="I8760" t="str">
        <f>_xlfn.XLOOKUP(E8760,Salespersons!$A$2:$A$101,Salespersons!$B$2:$B$101)</f>
        <v>Linda Cummings</v>
      </c>
      <c r="J8760" t="str">
        <f>_xlfn.XLOOKUP(E8760,Salespersons!$A$2:$A$101,Salespersons!$C$2:$C$101)</f>
        <v>East</v>
      </c>
      <c r="K8760">
        <f t="shared" si="408"/>
        <v>1261.75</v>
      </c>
      <c r="L8760" t="str">
        <f t="shared" si="409"/>
        <v>May</v>
      </c>
      <c r="M8760" t="str">
        <f t="shared" si="410"/>
        <v>2025</v>
      </c>
    </row>
    <row r="8761" spans="1:13" x14ac:dyDescent="0.3">
      <c r="A8761">
        <v>8760</v>
      </c>
      <c r="B8761">
        <v>26</v>
      </c>
      <c r="C8761">
        <v>8</v>
      </c>
      <c r="D8761" s="2">
        <v>45612</v>
      </c>
      <c r="E8761">
        <v>82</v>
      </c>
      <c r="F8761" t="str">
        <f>_xlfn.XLOOKUP(B8761,Products!$A$2:$A$51,Products!$B$2:$B$51)</f>
        <v>He</v>
      </c>
      <c r="G8761" t="str">
        <f>_xlfn.XLOOKUP(B8761,Products!$A$2:$A$51,Products!$C$2:$C$51)</f>
        <v>Clothing</v>
      </c>
      <c r="H8761">
        <f>_xlfn.XLOOKUP(B8761,Products!$A$2:$A$51,Products!$D$2:$D$51)</f>
        <v>499.81</v>
      </c>
      <c r="I8761" t="str">
        <f>_xlfn.XLOOKUP(E8761,Salespersons!$A$2:$A$101,Salespersons!$B$2:$B$101)</f>
        <v>Mary Johnson</v>
      </c>
      <c r="J8761" t="str">
        <f>_xlfn.XLOOKUP(E8761,Salespersons!$A$2:$A$101,Salespersons!$C$2:$C$101)</f>
        <v>South</v>
      </c>
      <c r="K8761">
        <f t="shared" si="408"/>
        <v>3998.48</v>
      </c>
      <c r="L8761" t="str">
        <f t="shared" si="409"/>
        <v>November</v>
      </c>
      <c r="M8761" t="str">
        <f t="shared" si="410"/>
        <v>2024</v>
      </c>
    </row>
    <row r="8762" spans="1:13" x14ac:dyDescent="0.3">
      <c r="A8762">
        <v>8761</v>
      </c>
      <c r="B8762">
        <v>13</v>
      </c>
      <c r="C8762">
        <v>7</v>
      </c>
      <c r="D8762" s="2">
        <v>45423</v>
      </c>
      <c r="E8762">
        <v>78</v>
      </c>
      <c r="F8762" t="str">
        <f>_xlfn.XLOOKUP(B8762,Products!$A$2:$A$51,Products!$B$2:$B$51)</f>
        <v>Beat</v>
      </c>
      <c r="G8762" t="str">
        <f>_xlfn.XLOOKUP(B8762,Products!$A$2:$A$51,Products!$C$2:$C$51)</f>
        <v>Toys</v>
      </c>
      <c r="H8762">
        <f>_xlfn.XLOOKUP(B8762,Products!$A$2:$A$51,Products!$D$2:$D$51)</f>
        <v>430.93</v>
      </c>
      <c r="I8762" t="str">
        <f>_xlfn.XLOOKUP(E8762,Salespersons!$A$2:$A$101,Salespersons!$B$2:$B$101)</f>
        <v>Austin Stewart</v>
      </c>
      <c r="J8762" t="str">
        <f>_xlfn.XLOOKUP(E8762,Salespersons!$A$2:$A$101,Salespersons!$C$2:$C$101)</f>
        <v>North</v>
      </c>
      <c r="K8762">
        <f t="shared" si="408"/>
        <v>3016.51</v>
      </c>
      <c r="L8762" t="str">
        <f t="shared" si="409"/>
        <v>May</v>
      </c>
      <c r="M8762" t="str">
        <f t="shared" si="410"/>
        <v>2024</v>
      </c>
    </row>
    <row r="8763" spans="1:13" x14ac:dyDescent="0.3">
      <c r="A8763">
        <v>8762</v>
      </c>
      <c r="B8763">
        <v>19</v>
      </c>
      <c r="C8763">
        <v>7</v>
      </c>
      <c r="D8763" s="2">
        <v>45577</v>
      </c>
      <c r="E8763">
        <v>82</v>
      </c>
      <c r="F8763" t="str">
        <f>_xlfn.XLOOKUP(B8763,Products!$A$2:$A$51,Products!$B$2:$B$51)</f>
        <v>Daughter</v>
      </c>
      <c r="G8763" t="str">
        <f>_xlfn.XLOOKUP(B8763,Products!$A$2:$A$51,Products!$C$2:$C$51)</f>
        <v>Home &amp; Kitchen</v>
      </c>
      <c r="H8763">
        <f>_xlfn.XLOOKUP(B8763,Products!$A$2:$A$51,Products!$D$2:$D$51)</f>
        <v>373.4</v>
      </c>
      <c r="I8763" t="str">
        <f>_xlfn.XLOOKUP(E8763,Salespersons!$A$2:$A$101,Salespersons!$B$2:$B$101)</f>
        <v>Mary Johnson</v>
      </c>
      <c r="J8763" t="str">
        <f>_xlfn.XLOOKUP(E8763,Salespersons!$A$2:$A$101,Salespersons!$C$2:$C$101)</f>
        <v>South</v>
      </c>
      <c r="K8763">
        <f t="shared" si="408"/>
        <v>2613.7999999999997</v>
      </c>
      <c r="L8763" t="str">
        <f t="shared" si="409"/>
        <v>October</v>
      </c>
      <c r="M8763" t="str">
        <f t="shared" si="410"/>
        <v>2024</v>
      </c>
    </row>
    <row r="8764" spans="1:13" x14ac:dyDescent="0.3">
      <c r="A8764">
        <v>8763</v>
      </c>
      <c r="B8764">
        <v>10</v>
      </c>
      <c r="C8764">
        <v>4</v>
      </c>
      <c r="D8764" s="2">
        <v>45784</v>
      </c>
      <c r="E8764">
        <v>92</v>
      </c>
      <c r="F8764" t="str">
        <f>_xlfn.XLOOKUP(B8764,Products!$A$2:$A$51,Products!$B$2:$B$51)</f>
        <v>Live</v>
      </c>
      <c r="G8764" t="str">
        <f>_xlfn.XLOOKUP(B8764,Products!$A$2:$A$51,Products!$C$2:$C$51)</f>
        <v>Home &amp; Kitchen</v>
      </c>
      <c r="H8764">
        <f>_xlfn.XLOOKUP(B8764,Products!$A$2:$A$51,Products!$D$2:$D$51)</f>
        <v>406.51</v>
      </c>
      <c r="I8764" t="str">
        <f>_xlfn.XLOOKUP(E8764,Salespersons!$A$2:$A$101,Salespersons!$B$2:$B$101)</f>
        <v>Larry Rivera</v>
      </c>
      <c r="J8764" t="str">
        <f>_xlfn.XLOOKUP(E8764,Salespersons!$A$2:$A$101,Salespersons!$C$2:$C$101)</f>
        <v>North</v>
      </c>
      <c r="K8764">
        <f t="shared" si="408"/>
        <v>1626.04</v>
      </c>
      <c r="L8764" t="str">
        <f t="shared" si="409"/>
        <v>May</v>
      </c>
      <c r="M8764" t="str">
        <f t="shared" si="410"/>
        <v>2025</v>
      </c>
    </row>
    <row r="8765" spans="1:13" x14ac:dyDescent="0.3">
      <c r="A8765">
        <v>8764</v>
      </c>
      <c r="B8765">
        <v>45</v>
      </c>
      <c r="C8765">
        <v>6</v>
      </c>
      <c r="D8765" s="2">
        <v>45322</v>
      </c>
      <c r="E8765">
        <v>97</v>
      </c>
      <c r="F8765" t="str">
        <f>_xlfn.XLOOKUP(B8765,Products!$A$2:$A$51,Products!$B$2:$B$51)</f>
        <v>Scientist</v>
      </c>
      <c r="G8765" t="str">
        <f>_xlfn.XLOOKUP(B8765,Products!$A$2:$A$51,Products!$C$2:$C$51)</f>
        <v>Toys</v>
      </c>
      <c r="H8765">
        <f>_xlfn.XLOOKUP(B8765,Products!$A$2:$A$51,Products!$D$2:$D$51)</f>
        <v>483.37</v>
      </c>
      <c r="I8765" t="str">
        <f>_xlfn.XLOOKUP(E8765,Salespersons!$A$2:$A$101,Salespersons!$B$2:$B$101)</f>
        <v>Gary Price</v>
      </c>
      <c r="J8765" t="str">
        <f>_xlfn.XLOOKUP(E8765,Salespersons!$A$2:$A$101,Salespersons!$C$2:$C$101)</f>
        <v>North</v>
      </c>
      <c r="K8765">
        <f t="shared" si="408"/>
        <v>2900.2200000000003</v>
      </c>
      <c r="L8765" t="str">
        <f t="shared" si="409"/>
        <v>January</v>
      </c>
      <c r="M8765" t="str">
        <f t="shared" si="410"/>
        <v>2024</v>
      </c>
    </row>
    <row r="8766" spans="1:13" x14ac:dyDescent="0.3">
      <c r="A8766">
        <v>8765</v>
      </c>
      <c r="B8766">
        <v>7</v>
      </c>
      <c r="C8766">
        <v>1</v>
      </c>
      <c r="D8766" s="2">
        <v>45366</v>
      </c>
      <c r="E8766">
        <v>6</v>
      </c>
      <c r="F8766" t="str">
        <f>_xlfn.XLOOKUP(B8766,Products!$A$2:$A$51,Products!$B$2:$B$51)</f>
        <v>Avoid</v>
      </c>
      <c r="G8766" t="str">
        <f>_xlfn.XLOOKUP(B8766,Products!$A$2:$A$51,Products!$C$2:$C$51)</f>
        <v>Books</v>
      </c>
      <c r="H8766">
        <f>_xlfn.XLOOKUP(B8766,Products!$A$2:$A$51,Products!$D$2:$D$51)</f>
        <v>419</v>
      </c>
      <c r="I8766" t="str">
        <f>_xlfn.XLOOKUP(E8766,Salespersons!$A$2:$A$101,Salespersons!$B$2:$B$101)</f>
        <v>Amanda Mcdonald</v>
      </c>
      <c r="J8766" t="str">
        <f>_xlfn.XLOOKUP(E8766,Salespersons!$A$2:$A$101,Salespersons!$C$2:$C$101)</f>
        <v>North</v>
      </c>
      <c r="K8766">
        <f t="shared" si="408"/>
        <v>419</v>
      </c>
      <c r="L8766" t="str">
        <f t="shared" si="409"/>
        <v>March</v>
      </c>
      <c r="M8766" t="str">
        <f t="shared" si="410"/>
        <v>2024</v>
      </c>
    </row>
    <row r="8767" spans="1:13" x14ac:dyDescent="0.3">
      <c r="A8767">
        <v>8766</v>
      </c>
      <c r="B8767">
        <v>15</v>
      </c>
      <c r="C8767">
        <v>6</v>
      </c>
      <c r="D8767" s="2">
        <v>45829</v>
      </c>
      <c r="E8767">
        <v>7</v>
      </c>
      <c r="F8767" t="str">
        <f>_xlfn.XLOOKUP(B8767,Products!$A$2:$A$51,Products!$B$2:$B$51)</f>
        <v>Nothing</v>
      </c>
      <c r="G8767" t="str">
        <f>_xlfn.XLOOKUP(B8767,Products!$A$2:$A$51,Products!$C$2:$C$51)</f>
        <v>Home &amp; Kitchen</v>
      </c>
      <c r="H8767">
        <f>_xlfn.XLOOKUP(B8767,Products!$A$2:$A$51,Products!$D$2:$D$51)</f>
        <v>53.21</v>
      </c>
      <c r="I8767" t="str">
        <f>_xlfn.XLOOKUP(E8767,Salespersons!$A$2:$A$101,Salespersons!$B$2:$B$101)</f>
        <v>Robert Montes</v>
      </c>
      <c r="J8767" t="str">
        <f>_xlfn.XLOOKUP(E8767,Salespersons!$A$2:$A$101,Salespersons!$C$2:$C$101)</f>
        <v>West</v>
      </c>
      <c r="K8767">
        <f t="shared" si="408"/>
        <v>319.26</v>
      </c>
      <c r="L8767" t="str">
        <f t="shared" si="409"/>
        <v>June</v>
      </c>
      <c r="M8767" t="str">
        <f t="shared" si="410"/>
        <v>2025</v>
      </c>
    </row>
    <row r="8768" spans="1:13" x14ac:dyDescent="0.3">
      <c r="A8768">
        <v>8767</v>
      </c>
      <c r="B8768">
        <v>23</v>
      </c>
      <c r="C8768">
        <v>5</v>
      </c>
      <c r="D8768" s="2">
        <v>45437</v>
      </c>
      <c r="E8768">
        <v>60</v>
      </c>
      <c r="F8768" t="str">
        <f>_xlfn.XLOOKUP(B8768,Products!$A$2:$A$51,Products!$B$2:$B$51)</f>
        <v>Energy</v>
      </c>
      <c r="G8768" t="str">
        <f>_xlfn.XLOOKUP(B8768,Products!$A$2:$A$51,Products!$C$2:$C$51)</f>
        <v>Books</v>
      </c>
      <c r="H8768">
        <f>_xlfn.XLOOKUP(B8768,Products!$A$2:$A$51,Products!$D$2:$D$51)</f>
        <v>31.68</v>
      </c>
      <c r="I8768" t="str">
        <f>_xlfn.XLOOKUP(E8768,Salespersons!$A$2:$A$101,Salespersons!$B$2:$B$101)</f>
        <v>Linda Cummings</v>
      </c>
      <c r="J8768" t="str">
        <f>_xlfn.XLOOKUP(E8768,Salespersons!$A$2:$A$101,Salespersons!$C$2:$C$101)</f>
        <v>East</v>
      </c>
      <c r="K8768">
        <f t="shared" si="408"/>
        <v>158.4</v>
      </c>
      <c r="L8768" t="str">
        <f t="shared" si="409"/>
        <v>May</v>
      </c>
      <c r="M8768" t="str">
        <f t="shared" si="410"/>
        <v>2024</v>
      </c>
    </row>
    <row r="8769" spans="1:13" x14ac:dyDescent="0.3">
      <c r="A8769">
        <v>8768</v>
      </c>
      <c r="B8769">
        <v>36</v>
      </c>
      <c r="C8769">
        <v>1</v>
      </c>
      <c r="D8769" s="2">
        <v>45519</v>
      </c>
      <c r="E8769">
        <v>61</v>
      </c>
      <c r="F8769" t="str">
        <f>_xlfn.XLOOKUP(B8769,Products!$A$2:$A$51,Products!$B$2:$B$51)</f>
        <v>Agreement</v>
      </c>
      <c r="G8769" t="str">
        <f>_xlfn.XLOOKUP(B8769,Products!$A$2:$A$51,Products!$C$2:$C$51)</f>
        <v>Toys</v>
      </c>
      <c r="H8769">
        <f>_xlfn.XLOOKUP(B8769,Products!$A$2:$A$51,Products!$D$2:$D$51)</f>
        <v>240.8</v>
      </c>
      <c r="I8769" t="str">
        <f>_xlfn.XLOOKUP(E8769,Salespersons!$A$2:$A$101,Salespersons!$B$2:$B$101)</f>
        <v>Alejandra Meza</v>
      </c>
      <c r="J8769" t="str">
        <f>_xlfn.XLOOKUP(E8769,Salespersons!$A$2:$A$101,Salespersons!$C$2:$C$101)</f>
        <v>East</v>
      </c>
      <c r="K8769">
        <f t="shared" si="408"/>
        <v>240.8</v>
      </c>
      <c r="L8769" t="str">
        <f t="shared" si="409"/>
        <v>August</v>
      </c>
      <c r="M8769" t="str">
        <f t="shared" si="410"/>
        <v>2024</v>
      </c>
    </row>
    <row r="8770" spans="1:13" x14ac:dyDescent="0.3">
      <c r="A8770">
        <v>8769</v>
      </c>
      <c r="B8770">
        <v>43</v>
      </c>
      <c r="C8770">
        <v>1</v>
      </c>
      <c r="D8770" s="2">
        <v>45295</v>
      </c>
      <c r="E8770">
        <v>5</v>
      </c>
      <c r="F8770" t="str">
        <f>_xlfn.XLOOKUP(B8770,Products!$A$2:$A$51,Products!$B$2:$B$51)</f>
        <v>Seem</v>
      </c>
      <c r="G8770" t="str">
        <f>_xlfn.XLOOKUP(B8770,Products!$A$2:$A$51,Products!$C$2:$C$51)</f>
        <v>Toys</v>
      </c>
      <c r="H8770">
        <f>_xlfn.XLOOKUP(B8770,Products!$A$2:$A$51,Products!$D$2:$D$51)</f>
        <v>98.01</v>
      </c>
      <c r="I8770" t="str">
        <f>_xlfn.XLOOKUP(E8770,Salespersons!$A$2:$A$101,Salespersons!$B$2:$B$101)</f>
        <v>Suzanne Alvarez</v>
      </c>
      <c r="J8770" t="str">
        <f>_xlfn.XLOOKUP(E8770,Salespersons!$A$2:$A$101,Salespersons!$C$2:$C$101)</f>
        <v>West</v>
      </c>
      <c r="K8770">
        <f t="shared" si="408"/>
        <v>98.01</v>
      </c>
      <c r="L8770" t="str">
        <f t="shared" si="409"/>
        <v>January</v>
      </c>
      <c r="M8770" t="str">
        <f t="shared" si="410"/>
        <v>2024</v>
      </c>
    </row>
    <row r="8771" spans="1:13" x14ac:dyDescent="0.3">
      <c r="A8771">
        <v>8770</v>
      </c>
      <c r="B8771">
        <v>31</v>
      </c>
      <c r="C8771">
        <v>3</v>
      </c>
      <c r="D8771" s="2">
        <v>45155</v>
      </c>
      <c r="E8771">
        <v>91</v>
      </c>
      <c r="F8771" t="str">
        <f>_xlfn.XLOOKUP(B8771,Products!$A$2:$A$51,Products!$B$2:$B$51)</f>
        <v>Tell</v>
      </c>
      <c r="G8771" t="str">
        <f>_xlfn.XLOOKUP(B8771,Products!$A$2:$A$51,Products!$C$2:$C$51)</f>
        <v>Books</v>
      </c>
      <c r="H8771">
        <f>_xlfn.XLOOKUP(B8771,Products!$A$2:$A$51,Products!$D$2:$D$51)</f>
        <v>83.85</v>
      </c>
      <c r="I8771" t="str">
        <f>_xlfn.XLOOKUP(E8771,Salespersons!$A$2:$A$101,Salespersons!$B$2:$B$101)</f>
        <v>Stephen Mitchell</v>
      </c>
      <c r="J8771" t="str">
        <f>_xlfn.XLOOKUP(E8771,Salespersons!$A$2:$A$101,Salespersons!$C$2:$C$101)</f>
        <v>West</v>
      </c>
      <c r="K8771">
        <f t="shared" ref="K8771:K8834" si="411">C8771*H8771</f>
        <v>251.54999999999998</v>
      </c>
      <c r="L8771" t="str">
        <f t="shared" ref="L8771:L8834" si="412">TEXT(D8771,"MMMM")</f>
        <v>August</v>
      </c>
      <c r="M8771" t="str">
        <f t="shared" ref="M8771:M8834" si="413">TEXT(D8771,"YYYY")</f>
        <v>2023</v>
      </c>
    </row>
    <row r="8772" spans="1:13" x14ac:dyDescent="0.3">
      <c r="A8772">
        <v>8771</v>
      </c>
      <c r="B8772">
        <v>8</v>
      </c>
      <c r="C8772">
        <v>4</v>
      </c>
      <c r="D8772" s="2">
        <v>45668</v>
      </c>
      <c r="E8772">
        <v>8</v>
      </c>
      <c r="F8772" t="str">
        <f>_xlfn.XLOOKUP(B8772,Products!$A$2:$A$51,Products!$B$2:$B$51)</f>
        <v>Center</v>
      </c>
      <c r="G8772" t="str">
        <f>_xlfn.XLOOKUP(B8772,Products!$A$2:$A$51,Products!$C$2:$C$51)</f>
        <v>Home &amp; Kitchen</v>
      </c>
      <c r="H8772">
        <f>_xlfn.XLOOKUP(B8772,Products!$A$2:$A$51,Products!$D$2:$D$51)</f>
        <v>275.3</v>
      </c>
      <c r="I8772" t="str">
        <f>_xlfn.XLOOKUP(E8772,Salespersons!$A$2:$A$101,Salespersons!$B$2:$B$101)</f>
        <v>Kimberly Brown</v>
      </c>
      <c r="J8772" t="str">
        <f>_xlfn.XLOOKUP(E8772,Salespersons!$A$2:$A$101,Salespersons!$C$2:$C$101)</f>
        <v>East</v>
      </c>
      <c r="K8772">
        <f t="shared" si="411"/>
        <v>1101.2</v>
      </c>
      <c r="L8772" t="str">
        <f t="shared" si="412"/>
        <v>January</v>
      </c>
      <c r="M8772" t="str">
        <f t="shared" si="413"/>
        <v>2025</v>
      </c>
    </row>
    <row r="8773" spans="1:13" x14ac:dyDescent="0.3">
      <c r="A8773">
        <v>8772</v>
      </c>
      <c r="B8773">
        <v>30</v>
      </c>
      <c r="C8773">
        <v>1</v>
      </c>
      <c r="D8773" s="2">
        <v>45486</v>
      </c>
      <c r="E8773">
        <v>33</v>
      </c>
      <c r="F8773" t="str">
        <f>_xlfn.XLOOKUP(B8773,Products!$A$2:$A$51,Products!$B$2:$B$51)</f>
        <v>Fine</v>
      </c>
      <c r="G8773" t="str">
        <f>_xlfn.XLOOKUP(B8773,Products!$A$2:$A$51,Products!$C$2:$C$51)</f>
        <v>Electronics</v>
      </c>
      <c r="H8773">
        <f>_xlfn.XLOOKUP(B8773,Products!$A$2:$A$51,Products!$D$2:$D$51)</f>
        <v>473.44</v>
      </c>
      <c r="I8773" t="str">
        <f>_xlfn.XLOOKUP(E8773,Salespersons!$A$2:$A$101,Salespersons!$B$2:$B$101)</f>
        <v>Sharon Smith</v>
      </c>
      <c r="J8773" t="str">
        <f>_xlfn.XLOOKUP(E8773,Salespersons!$A$2:$A$101,Salespersons!$C$2:$C$101)</f>
        <v>East</v>
      </c>
      <c r="K8773">
        <f t="shared" si="411"/>
        <v>473.44</v>
      </c>
      <c r="L8773" t="str">
        <f t="shared" si="412"/>
        <v>July</v>
      </c>
      <c r="M8773" t="str">
        <f t="shared" si="413"/>
        <v>2024</v>
      </c>
    </row>
    <row r="8774" spans="1:13" x14ac:dyDescent="0.3">
      <c r="A8774">
        <v>8773</v>
      </c>
      <c r="B8774">
        <v>34</v>
      </c>
      <c r="C8774">
        <v>7</v>
      </c>
      <c r="D8774" s="2">
        <v>45321</v>
      </c>
      <c r="E8774">
        <v>57</v>
      </c>
      <c r="F8774" t="str">
        <f>_xlfn.XLOOKUP(B8774,Products!$A$2:$A$51,Products!$B$2:$B$51)</f>
        <v>Law</v>
      </c>
      <c r="G8774" t="str">
        <f>_xlfn.XLOOKUP(B8774,Products!$A$2:$A$51,Products!$C$2:$C$51)</f>
        <v>Books</v>
      </c>
      <c r="H8774">
        <f>_xlfn.XLOOKUP(B8774,Products!$A$2:$A$51,Products!$D$2:$D$51)</f>
        <v>319.54000000000002</v>
      </c>
      <c r="I8774" t="str">
        <f>_xlfn.XLOOKUP(E8774,Salespersons!$A$2:$A$101,Salespersons!$B$2:$B$101)</f>
        <v>Sally Gutierrez</v>
      </c>
      <c r="J8774" t="str">
        <f>_xlfn.XLOOKUP(E8774,Salespersons!$A$2:$A$101,Salespersons!$C$2:$C$101)</f>
        <v>North</v>
      </c>
      <c r="K8774">
        <f t="shared" si="411"/>
        <v>2236.7800000000002</v>
      </c>
      <c r="L8774" t="str">
        <f t="shared" si="412"/>
        <v>January</v>
      </c>
      <c r="M8774" t="str">
        <f t="shared" si="413"/>
        <v>2024</v>
      </c>
    </row>
    <row r="8775" spans="1:13" x14ac:dyDescent="0.3">
      <c r="A8775">
        <v>8774</v>
      </c>
      <c r="B8775">
        <v>33</v>
      </c>
      <c r="C8775">
        <v>2</v>
      </c>
      <c r="D8775" s="2">
        <v>45615</v>
      </c>
      <c r="E8775">
        <v>12</v>
      </c>
      <c r="F8775" t="str">
        <f>_xlfn.XLOOKUP(B8775,Products!$A$2:$A$51,Products!$B$2:$B$51)</f>
        <v>Resource</v>
      </c>
      <c r="G8775" t="str">
        <f>_xlfn.XLOOKUP(B8775,Products!$A$2:$A$51,Products!$C$2:$C$51)</f>
        <v>Toys</v>
      </c>
      <c r="H8775">
        <f>_xlfn.XLOOKUP(B8775,Products!$A$2:$A$51,Products!$D$2:$D$51)</f>
        <v>10.54</v>
      </c>
      <c r="I8775" t="str">
        <f>_xlfn.XLOOKUP(E8775,Salespersons!$A$2:$A$101,Salespersons!$B$2:$B$101)</f>
        <v>Michael Jones</v>
      </c>
      <c r="J8775" t="str">
        <f>_xlfn.XLOOKUP(E8775,Salespersons!$A$2:$A$101,Salespersons!$C$2:$C$101)</f>
        <v>West</v>
      </c>
      <c r="K8775">
        <f t="shared" si="411"/>
        <v>21.08</v>
      </c>
      <c r="L8775" t="str">
        <f t="shared" si="412"/>
        <v>November</v>
      </c>
      <c r="M8775" t="str">
        <f t="shared" si="413"/>
        <v>2024</v>
      </c>
    </row>
    <row r="8776" spans="1:13" x14ac:dyDescent="0.3">
      <c r="A8776">
        <v>8775</v>
      </c>
      <c r="B8776">
        <v>1</v>
      </c>
      <c r="C8776">
        <v>4</v>
      </c>
      <c r="D8776" s="2">
        <v>45424</v>
      </c>
      <c r="E8776">
        <v>37</v>
      </c>
      <c r="F8776" t="str">
        <f>_xlfn.XLOOKUP(B8776,Products!$A$2:$A$51,Products!$B$2:$B$51)</f>
        <v>Increase</v>
      </c>
      <c r="G8776" t="str">
        <f>_xlfn.XLOOKUP(B8776,Products!$A$2:$A$51,Products!$C$2:$C$51)</f>
        <v>Books</v>
      </c>
      <c r="H8776">
        <f>_xlfn.XLOOKUP(B8776,Products!$A$2:$A$51,Products!$D$2:$D$51)</f>
        <v>101.78</v>
      </c>
      <c r="I8776" t="str">
        <f>_xlfn.XLOOKUP(E8776,Salespersons!$A$2:$A$101,Salespersons!$B$2:$B$101)</f>
        <v>Timothy Chan MD</v>
      </c>
      <c r="J8776" t="str">
        <f>_xlfn.XLOOKUP(E8776,Salespersons!$A$2:$A$101,Salespersons!$C$2:$C$101)</f>
        <v>North</v>
      </c>
      <c r="K8776">
        <f t="shared" si="411"/>
        <v>407.12</v>
      </c>
      <c r="L8776" t="str">
        <f t="shared" si="412"/>
        <v>May</v>
      </c>
      <c r="M8776" t="str">
        <f t="shared" si="413"/>
        <v>2024</v>
      </c>
    </row>
    <row r="8777" spans="1:13" x14ac:dyDescent="0.3">
      <c r="A8777">
        <v>8776</v>
      </c>
      <c r="B8777">
        <v>16</v>
      </c>
      <c r="C8777">
        <v>9</v>
      </c>
      <c r="D8777" s="2">
        <v>45644</v>
      </c>
      <c r="E8777">
        <v>15</v>
      </c>
      <c r="F8777" t="str">
        <f>_xlfn.XLOOKUP(B8777,Products!$A$2:$A$51,Products!$B$2:$B$51)</f>
        <v>Answer</v>
      </c>
      <c r="G8777" t="str">
        <f>_xlfn.XLOOKUP(B8777,Products!$A$2:$A$51,Products!$C$2:$C$51)</f>
        <v>Home &amp; Kitchen</v>
      </c>
      <c r="H8777">
        <f>_xlfn.XLOOKUP(B8777,Products!$A$2:$A$51,Products!$D$2:$D$51)</f>
        <v>145.77000000000001</v>
      </c>
      <c r="I8777" t="str">
        <f>_xlfn.XLOOKUP(E8777,Salespersons!$A$2:$A$101,Salespersons!$B$2:$B$101)</f>
        <v>Ryan Mcdaniel</v>
      </c>
      <c r="J8777" t="str">
        <f>_xlfn.XLOOKUP(E8777,Salespersons!$A$2:$A$101,Salespersons!$C$2:$C$101)</f>
        <v>East</v>
      </c>
      <c r="K8777">
        <f t="shared" si="411"/>
        <v>1311.93</v>
      </c>
      <c r="L8777" t="str">
        <f t="shared" si="412"/>
        <v>December</v>
      </c>
      <c r="M8777" t="str">
        <f t="shared" si="413"/>
        <v>2024</v>
      </c>
    </row>
    <row r="8778" spans="1:13" x14ac:dyDescent="0.3">
      <c r="A8778">
        <v>8777</v>
      </c>
      <c r="B8778">
        <v>50</v>
      </c>
      <c r="C8778">
        <v>8</v>
      </c>
      <c r="D8778" s="2">
        <v>45135</v>
      </c>
      <c r="E8778">
        <v>17</v>
      </c>
      <c r="F8778" t="str">
        <f>_xlfn.XLOOKUP(B8778,Products!$A$2:$A$51,Products!$B$2:$B$51)</f>
        <v>Newspaper</v>
      </c>
      <c r="G8778" t="str">
        <f>_xlfn.XLOOKUP(B8778,Products!$A$2:$A$51,Products!$C$2:$C$51)</f>
        <v>Clothing</v>
      </c>
      <c r="H8778">
        <f>_xlfn.XLOOKUP(B8778,Products!$A$2:$A$51,Products!$D$2:$D$51)</f>
        <v>256.36</v>
      </c>
      <c r="I8778" t="str">
        <f>_xlfn.XLOOKUP(E8778,Salespersons!$A$2:$A$101,Salespersons!$B$2:$B$101)</f>
        <v>Christine Arellano</v>
      </c>
      <c r="J8778" t="str">
        <f>_xlfn.XLOOKUP(E8778,Salespersons!$A$2:$A$101,Salespersons!$C$2:$C$101)</f>
        <v>South</v>
      </c>
      <c r="K8778">
        <f t="shared" si="411"/>
        <v>2050.88</v>
      </c>
      <c r="L8778" t="str">
        <f t="shared" si="412"/>
        <v>July</v>
      </c>
      <c r="M8778" t="str">
        <f t="shared" si="413"/>
        <v>2023</v>
      </c>
    </row>
    <row r="8779" spans="1:13" x14ac:dyDescent="0.3">
      <c r="A8779">
        <v>8778</v>
      </c>
      <c r="B8779">
        <v>11</v>
      </c>
      <c r="C8779">
        <v>2</v>
      </c>
      <c r="D8779" s="2">
        <v>45376</v>
      </c>
      <c r="E8779">
        <v>37</v>
      </c>
      <c r="F8779" t="str">
        <f>_xlfn.XLOOKUP(B8779,Products!$A$2:$A$51,Products!$B$2:$B$51)</f>
        <v>News</v>
      </c>
      <c r="G8779" t="str">
        <f>_xlfn.XLOOKUP(B8779,Products!$A$2:$A$51,Products!$C$2:$C$51)</f>
        <v>Clothing</v>
      </c>
      <c r="H8779">
        <f>_xlfn.XLOOKUP(B8779,Products!$A$2:$A$51,Products!$D$2:$D$51)</f>
        <v>113.76</v>
      </c>
      <c r="I8779" t="str">
        <f>_xlfn.XLOOKUP(E8779,Salespersons!$A$2:$A$101,Salespersons!$B$2:$B$101)</f>
        <v>Timothy Chan MD</v>
      </c>
      <c r="J8779" t="str">
        <f>_xlfn.XLOOKUP(E8779,Salespersons!$A$2:$A$101,Salespersons!$C$2:$C$101)</f>
        <v>North</v>
      </c>
      <c r="K8779">
        <f t="shared" si="411"/>
        <v>227.52</v>
      </c>
      <c r="L8779" t="str">
        <f t="shared" si="412"/>
        <v>March</v>
      </c>
      <c r="M8779" t="str">
        <f t="shared" si="413"/>
        <v>2024</v>
      </c>
    </row>
    <row r="8780" spans="1:13" x14ac:dyDescent="0.3">
      <c r="A8780">
        <v>8779</v>
      </c>
      <c r="B8780">
        <v>27</v>
      </c>
      <c r="C8780">
        <v>9</v>
      </c>
      <c r="D8780" s="2">
        <v>45822</v>
      </c>
      <c r="E8780">
        <v>51</v>
      </c>
      <c r="F8780" t="str">
        <f>_xlfn.XLOOKUP(B8780,Products!$A$2:$A$51,Products!$B$2:$B$51)</f>
        <v>Girl</v>
      </c>
      <c r="G8780" t="str">
        <f>_xlfn.XLOOKUP(B8780,Products!$A$2:$A$51,Products!$C$2:$C$51)</f>
        <v>Home &amp; Kitchen</v>
      </c>
      <c r="H8780">
        <f>_xlfn.XLOOKUP(B8780,Products!$A$2:$A$51,Products!$D$2:$D$51)</f>
        <v>475.19</v>
      </c>
      <c r="I8780" t="str">
        <f>_xlfn.XLOOKUP(E8780,Salespersons!$A$2:$A$101,Salespersons!$B$2:$B$101)</f>
        <v>Damon Snyder</v>
      </c>
      <c r="J8780" t="str">
        <f>_xlfn.XLOOKUP(E8780,Salespersons!$A$2:$A$101,Salespersons!$C$2:$C$101)</f>
        <v>North</v>
      </c>
      <c r="K8780">
        <f t="shared" si="411"/>
        <v>4276.71</v>
      </c>
      <c r="L8780" t="str">
        <f t="shared" si="412"/>
        <v>June</v>
      </c>
      <c r="M8780" t="str">
        <f t="shared" si="413"/>
        <v>2025</v>
      </c>
    </row>
    <row r="8781" spans="1:13" x14ac:dyDescent="0.3">
      <c r="A8781">
        <v>8780</v>
      </c>
      <c r="B8781">
        <v>22</v>
      </c>
      <c r="C8781">
        <v>1</v>
      </c>
      <c r="D8781" s="2">
        <v>45737</v>
      </c>
      <c r="E8781">
        <v>29</v>
      </c>
      <c r="F8781" t="str">
        <f>_xlfn.XLOOKUP(B8781,Products!$A$2:$A$51,Products!$B$2:$B$51)</f>
        <v>Detail</v>
      </c>
      <c r="G8781" t="str">
        <f>_xlfn.XLOOKUP(B8781,Products!$A$2:$A$51,Products!$C$2:$C$51)</f>
        <v>Clothing</v>
      </c>
      <c r="H8781">
        <f>_xlfn.XLOOKUP(B8781,Products!$A$2:$A$51,Products!$D$2:$D$51)</f>
        <v>393.11</v>
      </c>
      <c r="I8781" t="str">
        <f>_xlfn.XLOOKUP(E8781,Salespersons!$A$2:$A$101,Salespersons!$B$2:$B$101)</f>
        <v>Ryan Griffith</v>
      </c>
      <c r="J8781" t="str">
        <f>_xlfn.XLOOKUP(E8781,Salespersons!$A$2:$A$101,Salespersons!$C$2:$C$101)</f>
        <v>East</v>
      </c>
      <c r="K8781">
        <f t="shared" si="411"/>
        <v>393.11</v>
      </c>
      <c r="L8781" t="str">
        <f t="shared" si="412"/>
        <v>March</v>
      </c>
      <c r="M8781" t="str">
        <f t="shared" si="413"/>
        <v>2025</v>
      </c>
    </row>
    <row r="8782" spans="1:13" x14ac:dyDescent="0.3">
      <c r="A8782">
        <v>8781</v>
      </c>
      <c r="B8782">
        <v>40</v>
      </c>
      <c r="C8782">
        <v>6</v>
      </c>
      <c r="D8782" s="2">
        <v>45782</v>
      </c>
      <c r="E8782">
        <v>3</v>
      </c>
      <c r="F8782" t="str">
        <f>_xlfn.XLOOKUP(B8782,Products!$A$2:$A$51,Products!$B$2:$B$51)</f>
        <v>Agent</v>
      </c>
      <c r="G8782" t="str">
        <f>_xlfn.XLOOKUP(B8782,Products!$A$2:$A$51,Products!$C$2:$C$51)</f>
        <v>Toys</v>
      </c>
      <c r="H8782">
        <f>_xlfn.XLOOKUP(B8782,Products!$A$2:$A$51,Products!$D$2:$D$51)</f>
        <v>228.56</v>
      </c>
      <c r="I8782" t="str">
        <f>_xlfn.XLOOKUP(E8782,Salespersons!$A$2:$A$101,Salespersons!$B$2:$B$101)</f>
        <v>Cynthia Mcbride</v>
      </c>
      <c r="J8782" t="str">
        <f>_xlfn.XLOOKUP(E8782,Salespersons!$A$2:$A$101,Salespersons!$C$2:$C$101)</f>
        <v>North</v>
      </c>
      <c r="K8782">
        <f t="shared" si="411"/>
        <v>1371.3600000000001</v>
      </c>
      <c r="L8782" t="str">
        <f t="shared" si="412"/>
        <v>May</v>
      </c>
      <c r="M8782" t="str">
        <f t="shared" si="413"/>
        <v>2025</v>
      </c>
    </row>
    <row r="8783" spans="1:13" x14ac:dyDescent="0.3">
      <c r="A8783">
        <v>8782</v>
      </c>
      <c r="B8783">
        <v>19</v>
      </c>
      <c r="C8783">
        <v>3</v>
      </c>
      <c r="D8783" s="2">
        <v>45514</v>
      </c>
      <c r="E8783">
        <v>75</v>
      </c>
      <c r="F8783" t="str">
        <f>_xlfn.XLOOKUP(B8783,Products!$A$2:$A$51,Products!$B$2:$B$51)</f>
        <v>Daughter</v>
      </c>
      <c r="G8783" t="str">
        <f>_xlfn.XLOOKUP(B8783,Products!$A$2:$A$51,Products!$C$2:$C$51)</f>
        <v>Home &amp; Kitchen</v>
      </c>
      <c r="H8783">
        <f>_xlfn.XLOOKUP(B8783,Products!$A$2:$A$51,Products!$D$2:$D$51)</f>
        <v>373.4</v>
      </c>
      <c r="I8783" t="str">
        <f>_xlfn.XLOOKUP(E8783,Salespersons!$A$2:$A$101,Salespersons!$B$2:$B$101)</f>
        <v>Steven Adkins</v>
      </c>
      <c r="J8783" t="str">
        <f>_xlfn.XLOOKUP(E8783,Salespersons!$A$2:$A$101,Salespersons!$C$2:$C$101)</f>
        <v>South</v>
      </c>
      <c r="K8783">
        <f t="shared" si="411"/>
        <v>1120.1999999999998</v>
      </c>
      <c r="L8783" t="str">
        <f t="shared" si="412"/>
        <v>August</v>
      </c>
      <c r="M8783" t="str">
        <f t="shared" si="413"/>
        <v>2024</v>
      </c>
    </row>
    <row r="8784" spans="1:13" x14ac:dyDescent="0.3">
      <c r="A8784">
        <v>8783</v>
      </c>
      <c r="B8784">
        <v>44</v>
      </c>
      <c r="C8784">
        <v>1</v>
      </c>
      <c r="D8784" s="2">
        <v>45331</v>
      </c>
      <c r="E8784">
        <v>26</v>
      </c>
      <c r="F8784" t="str">
        <f>_xlfn.XLOOKUP(B8784,Products!$A$2:$A$51,Products!$B$2:$B$51)</f>
        <v>Approach</v>
      </c>
      <c r="G8784" t="str">
        <f>_xlfn.XLOOKUP(B8784,Products!$A$2:$A$51,Products!$C$2:$C$51)</f>
        <v>Toys</v>
      </c>
      <c r="H8784">
        <f>_xlfn.XLOOKUP(B8784,Products!$A$2:$A$51,Products!$D$2:$D$51)</f>
        <v>128.11000000000001</v>
      </c>
      <c r="I8784" t="str">
        <f>_xlfn.XLOOKUP(E8784,Salespersons!$A$2:$A$101,Salespersons!$B$2:$B$101)</f>
        <v>Nathan Rodriguez</v>
      </c>
      <c r="J8784" t="str">
        <f>_xlfn.XLOOKUP(E8784,Salespersons!$A$2:$A$101,Salespersons!$C$2:$C$101)</f>
        <v>East</v>
      </c>
      <c r="K8784">
        <f t="shared" si="411"/>
        <v>128.11000000000001</v>
      </c>
      <c r="L8784" t="str">
        <f t="shared" si="412"/>
        <v>February</v>
      </c>
      <c r="M8784" t="str">
        <f t="shared" si="413"/>
        <v>2024</v>
      </c>
    </row>
    <row r="8785" spans="1:13" x14ac:dyDescent="0.3">
      <c r="A8785">
        <v>8784</v>
      </c>
      <c r="B8785">
        <v>6</v>
      </c>
      <c r="C8785">
        <v>8</v>
      </c>
      <c r="D8785" s="2">
        <v>45712</v>
      </c>
      <c r="E8785">
        <v>45</v>
      </c>
      <c r="F8785" t="str">
        <f>_xlfn.XLOOKUP(B8785,Products!$A$2:$A$51,Products!$B$2:$B$51)</f>
        <v>Gas</v>
      </c>
      <c r="G8785" t="str">
        <f>_xlfn.XLOOKUP(B8785,Products!$A$2:$A$51,Products!$C$2:$C$51)</f>
        <v>Home &amp; Kitchen</v>
      </c>
      <c r="H8785">
        <f>_xlfn.XLOOKUP(B8785,Products!$A$2:$A$51,Products!$D$2:$D$51)</f>
        <v>79.7</v>
      </c>
      <c r="I8785" t="str">
        <f>_xlfn.XLOOKUP(E8785,Salespersons!$A$2:$A$101,Salespersons!$B$2:$B$101)</f>
        <v>Gregory Valdez</v>
      </c>
      <c r="J8785" t="str">
        <f>_xlfn.XLOOKUP(E8785,Salespersons!$A$2:$A$101,Salespersons!$C$2:$C$101)</f>
        <v>West</v>
      </c>
      <c r="K8785">
        <f t="shared" si="411"/>
        <v>637.6</v>
      </c>
      <c r="L8785" t="str">
        <f t="shared" si="412"/>
        <v>February</v>
      </c>
      <c r="M8785" t="str">
        <f t="shared" si="413"/>
        <v>2025</v>
      </c>
    </row>
    <row r="8786" spans="1:13" x14ac:dyDescent="0.3">
      <c r="A8786">
        <v>8785</v>
      </c>
      <c r="B8786">
        <v>48</v>
      </c>
      <c r="C8786">
        <v>6</v>
      </c>
      <c r="D8786" s="2">
        <v>45588</v>
      </c>
      <c r="E8786">
        <v>6</v>
      </c>
      <c r="F8786" t="str">
        <f>_xlfn.XLOOKUP(B8786,Products!$A$2:$A$51,Products!$B$2:$B$51)</f>
        <v>Respond</v>
      </c>
      <c r="G8786" t="str">
        <f>_xlfn.XLOOKUP(B8786,Products!$A$2:$A$51,Products!$C$2:$C$51)</f>
        <v>Electronics</v>
      </c>
      <c r="H8786">
        <f>_xlfn.XLOOKUP(B8786,Products!$A$2:$A$51,Products!$D$2:$D$51)</f>
        <v>356.43</v>
      </c>
      <c r="I8786" t="str">
        <f>_xlfn.XLOOKUP(E8786,Salespersons!$A$2:$A$101,Salespersons!$B$2:$B$101)</f>
        <v>Amanda Mcdonald</v>
      </c>
      <c r="J8786" t="str">
        <f>_xlfn.XLOOKUP(E8786,Salespersons!$A$2:$A$101,Salespersons!$C$2:$C$101)</f>
        <v>North</v>
      </c>
      <c r="K8786">
        <f t="shared" si="411"/>
        <v>2138.58</v>
      </c>
      <c r="L8786" t="str">
        <f t="shared" si="412"/>
        <v>October</v>
      </c>
      <c r="M8786" t="str">
        <f t="shared" si="413"/>
        <v>2024</v>
      </c>
    </row>
    <row r="8787" spans="1:13" x14ac:dyDescent="0.3">
      <c r="A8787">
        <v>8786</v>
      </c>
      <c r="B8787">
        <v>40</v>
      </c>
      <c r="C8787">
        <v>4</v>
      </c>
      <c r="D8787" s="2">
        <v>45822</v>
      </c>
      <c r="E8787">
        <v>99</v>
      </c>
      <c r="F8787" t="str">
        <f>_xlfn.XLOOKUP(B8787,Products!$A$2:$A$51,Products!$B$2:$B$51)</f>
        <v>Agent</v>
      </c>
      <c r="G8787" t="str">
        <f>_xlfn.XLOOKUP(B8787,Products!$A$2:$A$51,Products!$C$2:$C$51)</f>
        <v>Toys</v>
      </c>
      <c r="H8787">
        <f>_xlfn.XLOOKUP(B8787,Products!$A$2:$A$51,Products!$D$2:$D$51)</f>
        <v>228.56</v>
      </c>
      <c r="I8787" t="str">
        <f>_xlfn.XLOOKUP(E8787,Salespersons!$A$2:$A$101,Salespersons!$B$2:$B$101)</f>
        <v>Kathleen Grant</v>
      </c>
      <c r="J8787" t="str">
        <f>_xlfn.XLOOKUP(E8787,Salespersons!$A$2:$A$101,Salespersons!$C$2:$C$101)</f>
        <v>East</v>
      </c>
      <c r="K8787">
        <f t="shared" si="411"/>
        <v>914.24</v>
      </c>
      <c r="L8787" t="str">
        <f t="shared" si="412"/>
        <v>June</v>
      </c>
      <c r="M8787" t="str">
        <f t="shared" si="413"/>
        <v>2025</v>
      </c>
    </row>
    <row r="8788" spans="1:13" x14ac:dyDescent="0.3">
      <c r="A8788">
        <v>8787</v>
      </c>
      <c r="B8788">
        <v>39</v>
      </c>
      <c r="C8788">
        <v>3</v>
      </c>
      <c r="D8788" s="2">
        <v>45570</v>
      </c>
      <c r="E8788">
        <v>88</v>
      </c>
      <c r="F8788" t="str">
        <f>_xlfn.XLOOKUP(B8788,Products!$A$2:$A$51,Products!$B$2:$B$51)</f>
        <v>Reflect</v>
      </c>
      <c r="G8788" t="str">
        <f>_xlfn.XLOOKUP(B8788,Products!$A$2:$A$51,Products!$C$2:$C$51)</f>
        <v>Clothing</v>
      </c>
      <c r="H8788">
        <f>_xlfn.XLOOKUP(B8788,Products!$A$2:$A$51,Products!$D$2:$D$51)</f>
        <v>194.89</v>
      </c>
      <c r="I8788" t="str">
        <f>_xlfn.XLOOKUP(E8788,Salespersons!$A$2:$A$101,Salespersons!$B$2:$B$101)</f>
        <v>Thomas Montes</v>
      </c>
      <c r="J8788" t="str">
        <f>_xlfn.XLOOKUP(E8788,Salespersons!$A$2:$A$101,Salespersons!$C$2:$C$101)</f>
        <v>East</v>
      </c>
      <c r="K8788">
        <f t="shared" si="411"/>
        <v>584.66999999999996</v>
      </c>
      <c r="L8788" t="str">
        <f t="shared" si="412"/>
        <v>October</v>
      </c>
      <c r="M8788" t="str">
        <f t="shared" si="413"/>
        <v>2024</v>
      </c>
    </row>
    <row r="8789" spans="1:13" x14ac:dyDescent="0.3">
      <c r="A8789">
        <v>8788</v>
      </c>
      <c r="B8789">
        <v>20</v>
      </c>
      <c r="C8789">
        <v>2</v>
      </c>
      <c r="D8789" s="2">
        <v>45151</v>
      </c>
      <c r="E8789">
        <v>98</v>
      </c>
      <c r="F8789" t="str">
        <f>_xlfn.XLOOKUP(B8789,Products!$A$2:$A$51,Products!$B$2:$B$51)</f>
        <v>Common</v>
      </c>
      <c r="G8789" t="str">
        <f>_xlfn.XLOOKUP(B8789,Products!$A$2:$A$51,Products!$C$2:$C$51)</f>
        <v>Electronics</v>
      </c>
      <c r="H8789">
        <f>_xlfn.XLOOKUP(B8789,Products!$A$2:$A$51,Products!$D$2:$D$51)</f>
        <v>486.94</v>
      </c>
      <c r="I8789" t="str">
        <f>_xlfn.XLOOKUP(E8789,Salespersons!$A$2:$A$101,Salespersons!$B$2:$B$101)</f>
        <v>Mrs. Marie Rodriguez</v>
      </c>
      <c r="J8789" t="str">
        <f>_xlfn.XLOOKUP(E8789,Salespersons!$A$2:$A$101,Salespersons!$C$2:$C$101)</f>
        <v>East</v>
      </c>
      <c r="K8789">
        <f t="shared" si="411"/>
        <v>973.88</v>
      </c>
      <c r="L8789" t="str">
        <f t="shared" si="412"/>
        <v>August</v>
      </c>
      <c r="M8789" t="str">
        <f t="shared" si="413"/>
        <v>2023</v>
      </c>
    </row>
    <row r="8790" spans="1:13" x14ac:dyDescent="0.3">
      <c r="A8790">
        <v>8789</v>
      </c>
      <c r="B8790">
        <v>3</v>
      </c>
      <c r="C8790">
        <v>5</v>
      </c>
      <c r="D8790" s="2">
        <v>45205</v>
      </c>
      <c r="E8790">
        <v>54</v>
      </c>
      <c r="F8790" t="str">
        <f>_xlfn.XLOOKUP(B8790,Products!$A$2:$A$51,Products!$B$2:$B$51)</f>
        <v>Nothing</v>
      </c>
      <c r="G8790" t="str">
        <f>_xlfn.XLOOKUP(B8790,Products!$A$2:$A$51,Products!$C$2:$C$51)</f>
        <v>Books</v>
      </c>
      <c r="H8790">
        <f>_xlfn.XLOOKUP(B8790,Products!$A$2:$A$51,Products!$D$2:$D$51)</f>
        <v>425.44</v>
      </c>
      <c r="I8790" t="str">
        <f>_xlfn.XLOOKUP(E8790,Salespersons!$A$2:$A$101,Salespersons!$B$2:$B$101)</f>
        <v>Linda Grant</v>
      </c>
      <c r="J8790" t="str">
        <f>_xlfn.XLOOKUP(E8790,Salespersons!$A$2:$A$101,Salespersons!$C$2:$C$101)</f>
        <v>South</v>
      </c>
      <c r="K8790">
        <f t="shared" si="411"/>
        <v>2127.1999999999998</v>
      </c>
      <c r="L8790" t="str">
        <f t="shared" si="412"/>
        <v>October</v>
      </c>
      <c r="M8790" t="str">
        <f t="shared" si="413"/>
        <v>2023</v>
      </c>
    </row>
    <row r="8791" spans="1:13" x14ac:dyDescent="0.3">
      <c r="A8791">
        <v>8790</v>
      </c>
      <c r="B8791">
        <v>1</v>
      </c>
      <c r="C8791">
        <v>8</v>
      </c>
      <c r="D8791" s="2">
        <v>45422</v>
      </c>
      <c r="E8791">
        <v>88</v>
      </c>
      <c r="F8791" t="str">
        <f>_xlfn.XLOOKUP(B8791,Products!$A$2:$A$51,Products!$B$2:$B$51)</f>
        <v>Increase</v>
      </c>
      <c r="G8791" t="str">
        <f>_xlfn.XLOOKUP(B8791,Products!$A$2:$A$51,Products!$C$2:$C$51)</f>
        <v>Books</v>
      </c>
      <c r="H8791">
        <f>_xlfn.XLOOKUP(B8791,Products!$A$2:$A$51,Products!$D$2:$D$51)</f>
        <v>101.78</v>
      </c>
      <c r="I8791" t="str">
        <f>_xlfn.XLOOKUP(E8791,Salespersons!$A$2:$A$101,Salespersons!$B$2:$B$101)</f>
        <v>Thomas Montes</v>
      </c>
      <c r="J8791" t="str">
        <f>_xlfn.XLOOKUP(E8791,Salespersons!$A$2:$A$101,Salespersons!$C$2:$C$101)</f>
        <v>East</v>
      </c>
      <c r="K8791">
        <f t="shared" si="411"/>
        <v>814.24</v>
      </c>
      <c r="L8791" t="str">
        <f t="shared" si="412"/>
        <v>May</v>
      </c>
      <c r="M8791" t="str">
        <f t="shared" si="413"/>
        <v>2024</v>
      </c>
    </row>
    <row r="8792" spans="1:13" x14ac:dyDescent="0.3">
      <c r="A8792">
        <v>8791</v>
      </c>
      <c r="B8792">
        <v>23</v>
      </c>
      <c r="C8792">
        <v>8</v>
      </c>
      <c r="D8792" s="2">
        <v>45472</v>
      </c>
      <c r="E8792">
        <v>19</v>
      </c>
      <c r="F8792" t="str">
        <f>_xlfn.XLOOKUP(B8792,Products!$A$2:$A$51,Products!$B$2:$B$51)</f>
        <v>Energy</v>
      </c>
      <c r="G8792" t="str">
        <f>_xlfn.XLOOKUP(B8792,Products!$A$2:$A$51,Products!$C$2:$C$51)</f>
        <v>Books</v>
      </c>
      <c r="H8792">
        <f>_xlfn.XLOOKUP(B8792,Products!$A$2:$A$51,Products!$D$2:$D$51)</f>
        <v>31.68</v>
      </c>
      <c r="I8792" t="str">
        <f>_xlfn.XLOOKUP(E8792,Salespersons!$A$2:$A$101,Salespersons!$B$2:$B$101)</f>
        <v>Dennis Zuniga</v>
      </c>
      <c r="J8792" t="str">
        <f>_xlfn.XLOOKUP(E8792,Salespersons!$A$2:$A$101,Salespersons!$C$2:$C$101)</f>
        <v>North</v>
      </c>
      <c r="K8792">
        <f t="shared" si="411"/>
        <v>253.44</v>
      </c>
      <c r="L8792" t="str">
        <f t="shared" si="412"/>
        <v>June</v>
      </c>
      <c r="M8792" t="str">
        <f t="shared" si="413"/>
        <v>2024</v>
      </c>
    </row>
    <row r="8793" spans="1:13" x14ac:dyDescent="0.3">
      <c r="A8793">
        <v>8792</v>
      </c>
      <c r="B8793">
        <v>38</v>
      </c>
      <c r="C8793">
        <v>3</v>
      </c>
      <c r="D8793" s="2">
        <v>45720</v>
      </c>
      <c r="E8793">
        <v>13</v>
      </c>
      <c r="F8793" t="str">
        <f>_xlfn.XLOOKUP(B8793,Products!$A$2:$A$51,Products!$B$2:$B$51)</f>
        <v>Smile</v>
      </c>
      <c r="G8793" t="str">
        <f>_xlfn.XLOOKUP(B8793,Products!$A$2:$A$51,Products!$C$2:$C$51)</f>
        <v>Clothing</v>
      </c>
      <c r="H8793">
        <f>_xlfn.XLOOKUP(B8793,Products!$A$2:$A$51,Products!$D$2:$D$51)</f>
        <v>49.56</v>
      </c>
      <c r="I8793" t="str">
        <f>_xlfn.XLOOKUP(E8793,Salespersons!$A$2:$A$101,Salespersons!$B$2:$B$101)</f>
        <v>Kevin Gross</v>
      </c>
      <c r="J8793" t="str">
        <f>_xlfn.XLOOKUP(E8793,Salespersons!$A$2:$A$101,Salespersons!$C$2:$C$101)</f>
        <v>North</v>
      </c>
      <c r="K8793">
        <f t="shared" si="411"/>
        <v>148.68</v>
      </c>
      <c r="L8793" t="str">
        <f t="shared" si="412"/>
        <v>March</v>
      </c>
      <c r="M8793" t="str">
        <f t="shared" si="413"/>
        <v>2025</v>
      </c>
    </row>
    <row r="8794" spans="1:13" x14ac:dyDescent="0.3">
      <c r="A8794">
        <v>8793</v>
      </c>
      <c r="B8794">
        <v>3</v>
      </c>
      <c r="C8794">
        <v>9</v>
      </c>
      <c r="D8794" s="2">
        <v>45603</v>
      </c>
      <c r="E8794">
        <v>57</v>
      </c>
      <c r="F8794" t="str">
        <f>_xlfn.XLOOKUP(B8794,Products!$A$2:$A$51,Products!$B$2:$B$51)</f>
        <v>Nothing</v>
      </c>
      <c r="G8794" t="str">
        <f>_xlfn.XLOOKUP(B8794,Products!$A$2:$A$51,Products!$C$2:$C$51)</f>
        <v>Books</v>
      </c>
      <c r="H8794">
        <f>_xlfn.XLOOKUP(B8794,Products!$A$2:$A$51,Products!$D$2:$D$51)</f>
        <v>425.44</v>
      </c>
      <c r="I8794" t="str">
        <f>_xlfn.XLOOKUP(E8794,Salespersons!$A$2:$A$101,Salespersons!$B$2:$B$101)</f>
        <v>Sally Gutierrez</v>
      </c>
      <c r="J8794" t="str">
        <f>_xlfn.XLOOKUP(E8794,Salespersons!$A$2:$A$101,Salespersons!$C$2:$C$101)</f>
        <v>North</v>
      </c>
      <c r="K8794">
        <f t="shared" si="411"/>
        <v>3828.96</v>
      </c>
      <c r="L8794" t="str">
        <f t="shared" si="412"/>
        <v>November</v>
      </c>
      <c r="M8794" t="str">
        <f t="shared" si="413"/>
        <v>2024</v>
      </c>
    </row>
    <row r="8795" spans="1:13" x14ac:dyDescent="0.3">
      <c r="A8795">
        <v>8794</v>
      </c>
      <c r="B8795">
        <v>34</v>
      </c>
      <c r="C8795">
        <v>5</v>
      </c>
      <c r="D8795" s="2">
        <v>45128</v>
      </c>
      <c r="E8795">
        <v>73</v>
      </c>
      <c r="F8795" t="str">
        <f>_xlfn.XLOOKUP(B8795,Products!$A$2:$A$51,Products!$B$2:$B$51)</f>
        <v>Law</v>
      </c>
      <c r="G8795" t="str">
        <f>_xlfn.XLOOKUP(B8795,Products!$A$2:$A$51,Products!$C$2:$C$51)</f>
        <v>Books</v>
      </c>
      <c r="H8795">
        <f>_xlfn.XLOOKUP(B8795,Products!$A$2:$A$51,Products!$D$2:$D$51)</f>
        <v>319.54000000000002</v>
      </c>
      <c r="I8795" t="str">
        <f>_xlfn.XLOOKUP(E8795,Salespersons!$A$2:$A$101,Salespersons!$B$2:$B$101)</f>
        <v>Dr. Jasmine Osborne</v>
      </c>
      <c r="J8795" t="str">
        <f>_xlfn.XLOOKUP(E8795,Salespersons!$A$2:$A$101,Salespersons!$C$2:$C$101)</f>
        <v>South</v>
      </c>
      <c r="K8795">
        <f t="shared" si="411"/>
        <v>1597.7</v>
      </c>
      <c r="L8795" t="str">
        <f t="shared" si="412"/>
        <v>July</v>
      </c>
      <c r="M8795" t="str">
        <f t="shared" si="413"/>
        <v>2023</v>
      </c>
    </row>
    <row r="8796" spans="1:13" x14ac:dyDescent="0.3">
      <c r="A8796">
        <v>8795</v>
      </c>
      <c r="B8796">
        <v>17</v>
      </c>
      <c r="C8796">
        <v>7</v>
      </c>
      <c r="D8796" s="2">
        <v>45325</v>
      </c>
      <c r="E8796">
        <v>83</v>
      </c>
      <c r="F8796" t="str">
        <f>_xlfn.XLOOKUP(B8796,Products!$A$2:$A$51,Products!$B$2:$B$51)</f>
        <v>Perhaps</v>
      </c>
      <c r="G8796" t="str">
        <f>_xlfn.XLOOKUP(B8796,Products!$A$2:$A$51,Products!$C$2:$C$51)</f>
        <v>Clothing</v>
      </c>
      <c r="H8796">
        <f>_xlfn.XLOOKUP(B8796,Products!$A$2:$A$51,Products!$D$2:$D$51)</f>
        <v>165.26</v>
      </c>
      <c r="I8796" t="str">
        <f>_xlfn.XLOOKUP(E8796,Salespersons!$A$2:$A$101,Salespersons!$B$2:$B$101)</f>
        <v>Stephen Ortiz</v>
      </c>
      <c r="J8796" t="str">
        <f>_xlfn.XLOOKUP(E8796,Salespersons!$A$2:$A$101,Salespersons!$C$2:$C$101)</f>
        <v>North</v>
      </c>
      <c r="K8796">
        <f t="shared" si="411"/>
        <v>1156.82</v>
      </c>
      <c r="L8796" t="str">
        <f t="shared" si="412"/>
        <v>February</v>
      </c>
      <c r="M8796" t="str">
        <f t="shared" si="413"/>
        <v>2024</v>
      </c>
    </row>
    <row r="8797" spans="1:13" x14ac:dyDescent="0.3">
      <c r="A8797">
        <v>8796</v>
      </c>
      <c r="B8797">
        <v>48</v>
      </c>
      <c r="C8797">
        <v>9</v>
      </c>
      <c r="D8797" s="2">
        <v>45667</v>
      </c>
      <c r="E8797">
        <v>96</v>
      </c>
      <c r="F8797" t="str">
        <f>_xlfn.XLOOKUP(B8797,Products!$A$2:$A$51,Products!$B$2:$B$51)</f>
        <v>Respond</v>
      </c>
      <c r="G8797" t="str">
        <f>_xlfn.XLOOKUP(B8797,Products!$A$2:$A$51,Products!$C$2:$C$51)</f>
        <v>Electronics</v>
      </c>
      <c r="H8797">
        <f>_xlfn.XLOOKUP(B8797,Products!$A$2:$A$51,Products!$D$2:$D$51)</f>
        <v>356.43</v>
      </c>
      <c r="I8797" t="str">
        <f>_xlfn.XLOOKUP(E8797,Salespersons!$A$2:$A$101,Salespersons!$B$2:$B$101)</f>
        <v>Shari Ross</v>
      </c>
      <c r="J8797" t="str">
        <f>_xlfn.XLOOKUP(E8797,Salespersons!$A$2:$A$101,Salespersons!$C$2:$C$101)</f>
        <v>West</v>
      </c>
      <c r="K8797">
        <f t="shared" si="411"/>
        <v>3207.87</v>
      </c>
      <c r="L8797" t="str">
        <f t="shared" si="412"/>
        <v>January</v>
      </c>
      <c r="M8797" t="str">
        <f t="shared" si="413"/>
        <v>2025</v>
      </c>
    </row>
    <row r="8798" spans="1:13" x14ac:dyDescent="0.3">
      <c r="A8798">
        <v>8797</v>
      </c>
      <c r="B8798">
        <v>27</v>
      </c>
      <c r="C8798">
        <v>7</v>
      </c>
      <c r="D8798" s="2">
        <v>45734</v>
      </c>
      <c r="E8798">
        <v>85</v>
      </c>
      <c r="F8798" t="str">
        <f>_xlfn.XLOOKUP(B8798,Products!$A$2:$A$51,Products!$B$2:$B$51)</f>
        <v>Girl</v>
      </c>
      <c r="G8798" t="str">
        <f>_xlfn.XLOOKUP(B8798,Products!$A$2:$A$51,Products!$C$2:$C$51)</f>
        <v>Home &amp; Kitchen</v>
      </c>
      <c r="H8798">
        <f>_xlfn.XLOOKUP(B8798,Products!$A$2:$A$51,Products!$D$2:$D$51)</f>
        <v>475.19</v>
      </c>
      <c r="I8798" t="str">
        <f>_xlfn.XLOOKUP(E8798,Salespersons!$A$2:$A$101,Salespersons!$B$2:$B$101)</f>
        <v>Kristin Rodriguez</v>
      </c>
      <c r="J8798" t="str">
        <f>_xlfn.XLOOKUP(E8798,Salespersons!$A$2:$A$101,Salespersons!$C$2:$C$101)</f>
        <v>West</v>
      </c>
      <c r="K8798">
        <f t="shared" si="411"/>
        <v>3326.33</v>
      </c>
      <c r="L8798" t="str">
        <f t="shared" si="412"/>
        <v>March</v>
      </c>
      <c r="M8798" t="str">
        <f t="shared" si="413"/>
        <v>2025</v>
      </c>
    </row>
    <row r="8799" spans="1:13" x14ac:dyDescent="0.3">
      <c r="A8799">
        <v>8798</v>
      </c>
      <c r="B8799">
        <v>39</v>
      </c>
      <c r="C8799">
        <v>3</v>
      </c>
      <c r="D8799" s="2">
        <v>45759</v>
      </c>
      <c r="E8799">
        <v>96</v>
      </c>
      <c r="F8799" t="str">
        <f>_xlfn.XLOOKUP(B8799,Products!$A$2:$A$51,Products!$B$2:$B$51)</f>
        <v>Reflect</v>
      </c>
      <c r="G8799" t="str">
        <f>_xlfn.XLOOKUP(B8799,Products!$A$2:$A$51,Products!$C$2:$C$51)</f>
        <v>Clothing</v>
      </c>
      <c r="H8799">
        <f>_xlfn.XLOOKUP(B8799,Products!$A$2:$A$51,Products!$D$2:$D$51)</f>
        <v>194.89</v>
      </c>
      <c r="I8799" t="str">
        <f>_xlfn.XLOOKUP(E8799,Salespersons!$A$2:$A$101,Salespersons!$B$2:$B$101)</f>
        <v>Shari Ross</v>
      </c>
      <c r="J8799" t="str">
        <f>_xlfn.XLOOKUP(E8799,Salespersons!$A$2:$A$101,Salespersons!$C$2:$C$101)</f>
        <v>West</v>
      </c>
      <c r="K8799">
        <f t="shared" si="411"/>
        <v>584.66999999999996</v>
      </c>
      <c r="L8799" t="str">
        <f t="shared" si="412"/>
        <v>April</v>
      </c>
      <c r="M8799" t="str">
        <f t="shared" si="413"/>
        <v>2025</v>
      </c>
    </row>
    <row r="8800" spans="1:13" x14ac:dyDescent="0.3">
      <c r="A8800">
        <v>8799</v>
      </c>
      <c r="B8800">
        <v>23</v>
      </c>
      <c r="C8800">
        <v>2</v>
      </c>
      <c r="D8800" s="2">
        <v>45434</v>
      </c>
      <c r="E8800">
        <v>57</v>
      </c>
      <c r="F8800" t="str">
        <f>_xlfn.XLOOKUP(B8800,Products!$A$2:$A$51,Products!$B$2:$B$51)</f>
        <v>Energy</v>
      </c>
      <c r="G8800" t="str">
        <f>_xlfn.XLOOKUP(B8800,Products!$A$2:$A$51,Products!$C$2:$C$51)</f>
        <v>Books</v>
      </c>
      <c r="H8800">
        <f>_xlfn.XLOOKUP(B8800,Products!$A$2:$A$51,Products!$D$2:$D$51)</f>
        <v>31.68</v>
      </c>
      <c r="I8800" t="str">
        <f>_xlfn.XLOOKUP(E8800,Salespersons!$A$2:$A$101,Salespersons!$B$2:$B$101)</f>
        <v>Sally Gutierrez</v>
      </c>
      <c r="J8800" t="str">
        <f>_xlfn.XLOOKUP(E8800,Salespersons!$A$2:$A$101,Salespersons!$C$2:$C$101)</f>
        <v>North</v>
      </c>
      <c r="K8800">
        <f t="shared" si="411"/>
        <v>63.36</v>
      </c>
      <c r="L8800" t="str">
        <f t="shared" si="412"/>
        <v>May</v>
      </c>
      <c r="M8800" t="str">
        <f t="shared" si="413"/>
        <v>2024</v>
      </c>
    </row>
    <row r="8801" spans="1:13" x14ac:dyDescent="0.3">
      <c r="A8801">
        <v>8800</v>
      </c>
      <c r="B8801">
        <v>38</v>
      </c>
      <c r="C8801">
        <v>7</v>
      </c>
      <c r="D8801" s="2">
        <v>45446</v>
      </c>
      <c r="E8801">
        <v>46</v>
      </c>
      <c r="F8801" t="str">
        <f>_xlfn.XLOOKUP(B8801,Products!$A$2:$A$51,Products!$B$2:$B$51)</f>
        <v>Smile</v>
      </c>
      <c r="G8801" t="str">
        <f>_xlfn.XLOOKUP(B8801,Products!$A$2:$A$51,Products!$C$2:$C$51)</f>
        <v>Clothing</v>
      </c>
      <c r="H8801">
        <f>_xlfn.XLOOKUP(B8801,Products!$A$2:$A$51,Products!$D$2:$D$51)</f>
        <v>49.56</v>
      </c>
      <c r="I8801" t="str">
        <f>_xlfn.XLOOKUP(E8801,Salespersons!$A$2:$A$101,Salespersons!$B$2:$B$101)</f>
        <v>Linda Woods</v>
      </c>
      <c r="J8801" t="str">
        <f>_xlfn.XLOOKUP(E8801,Salespersons!$A$2:$A$101,Salespersons!$C$2:$C$101)</f>
        <v>South</v>
      </c>
      <c r="K8801">
        <f t="shared" si="411"/>
        <v>346.92</v>
      </c>
      <c r="L8801" t="str">
        <f t="shared" si="412"/>
        <v>June</v>
      </c>
      <c r="M8801" t="str">
        <f t="shared" si="413"/>
        <v>2024</v>
      </c>
    </row>
    <row r="8802" spans="1:13" x14ac:dyDescent="0.3">
      <c r="A8802">
        <v>8801</v>
      </c>
      <c r="B8802">
        <v>11</v>
      </c>
      <c r="C8802">
        <v>8</v>
      </c>
      <c r="D8802" s="2">
        <v>45245</v>
      </c>
      <c r="E8802">
        <v>12</v>
      </c>
      <c r="F8802" t="str">
        <f>_xlfn.XLOOKUP(B8802,Products!$A$2:$A$51,Products!$B$2:$B$51)</f>
        <v>News</v>
      </c>
      <c r="G8802" t="str">
        <f>_xlfn.XLOOKUP(B8802,Products!$A$2:$A$51,Products!$C$2:$C$51)</f>
        <v>Clothing</v>
      </c>
      <c r="H8802">
        <f>_xlfn.XLOOKUP(B8802,Products!$A$2:$A$51,Products!$D$2:$D$51)</f>
        <v>113.76</v>
      </c>
      <c r="I8802" t="str">
        <f>_xlfn.XLOOKUP(E8802,Salespersons!$A$2:$A$101,Salespersons!$B$2:$B$101)</f>
        <v>Michael Jones</v>
      </c>
      <c r="J8802" t="str">
        <f>_xlfn.XLOOKUP(E8802,Salespersons!$A$2:$A$101,Salespersons!$C$2:$C$101)</f>
        <v>West</v>
      </c>
      <c r="K8802">
        <f t="shared" si="411"/>
        <v>910.08</v>
      </c>
      <c r="L8802" t="str">
        <f t="shared" si="412"/>
        <v>November</v>
      </c>
      <c r="M8802" t="str">
        <f t="shared" si="413"/>
        <v>2023</v>
      </c>
    </row>
    <row r="8803" spans="1:13" x14ac:dyDescent="0.3">
      <c r="A8803">
        <v>8802</v>
      </c>
      <c r="B8803">
        <v>15</v>
      </c>
      <c r="C8803">
        <v>4</v>
      </c>
      <c r="D8803" s="2">
        <v>45234</v>
      </c>
      <c r="E8803">
        <v>29</v>
      </c>
      <c r="F8803" t="str">
        <f>_xlfn.XLOOKUP(B8803,Products!$A$2:$A$51,Products!$B$2:$B$51)</f>
        <v>Nothing</v>
      </c>
      <c r="G8803" t="str">
        <f>_xlfn.XLOOKUP(B8803,Products!$A$2:$A$51,Products!$C$2:$C$51)</f>
        <v>Home &amp; Kitchen</v>
      </c>
      <c r="H8803">
        <f>_xlfn.XLOOKUP(B8803,Products!$A$2:$A$51,Products!$D$2:$D$51)</f>
        <v>53.21</v>
      </c>
      <c r="I8803" t="str">
        <f>_xlfn.XLOOKUP(E8803,Salespersons!$A$2:$A$101,Salespersons!$B$2:$B$101)</f>
        <v>Ryan Griffith</v>
      </c>
      <c r="J8803" t="str">
        <f>_xlfn.XLOOKUP(E8803,Salespersons!$A$2:$A$101,Salespersons!$C$2:$C$101)</f>
        <v>East</v>
      </c>
      <c r="K8803">
        <f t="shared" si="411"/>
        <v>212.84</v>
      </c>
      <c r="L8803" t="str">
        <f t="shared" si="412"/>
        <v>November</v>
      </c>
      <c r="M8803" t="str">
        <f t="shared" si="413"/>
        <v>2023</v>
      </c>
    </row>
    <row r="8804" spans="1:13" x14ac:dyDescent="0.3">
      <c r="A8804">
        <v>8803</v>
      </c>
      <c r="B8804">
        <v>26</v>
      </c>
      <c r="C8804">
        <v>1</v>
      </c>
      <c r="D8804" s="2">
        <v>45511</v>
      </c>
      <c r="E8804">
        <v>97</v>
      </c>
      <c r="F8804" t="str">
        <f>_xlfn.XLOOKUP(B8804,Products!$A$2:$A$51,Products!$B$2:$B$51)</f>
        <v>He</v>
      </c>
      <c r="G8804" t="str">
        <f>_xlfn.XLOOKUP(B8804,Products!$A$2:$A$51,Products!$C$2:$C$51)</f>
        <v>Clothing</v>
      </c>
      <c r="H8804">
        <f>_xlfn.XLOOKUP(B8804,Products!$A$2:$A$51,Products!$D$2:$D$51)</f>
        <v>499.81</v>
      </c>
      <c r="I8804" t="str">
        <f>_xlfn.XLOOKUP(E8804,Salespersons!$A$2:$A$101,Salespersons!$B$2:$B$101)</f>
        <v>Gary Price</v>
      </c>
      <c r="J8804" t="str">
        <f>_xlfn.XLOOKUP(E8804,Salespersons!$A$2:$A$101,Salespersons!$C$2:$C$101)</f>
        <v>North</v>
      </c>
      <c r="K8804">
        <f t="shared" si="411"/>
        <v>499.81</v>
      </c>
      <c r="L8804" t="str">
        <f t="shared" si="412"/>
        <v>August</v>
      </c>
      <c r="M8804" t="str">
        <f t="shared" si="413"/>
        <v>2024</v>
      </c>
    </row>
    <row r="8805" spans="1:13" x14ac:dyDescent="0.3">
      <c r="A8805">
        <v>8804</v>
      </c>
      <c r="B8805">
        <v>11</v>
      </c>
      <c r="C8805">
        <v>6</v>
      </c>
      <c r="D8805" s="2">
        <v>45180</v>
      </c>
      <c r="E8805">
        <v>65</v>
      </c>
      <c r="F8805" t="str">
        <f>_xlfn.XLOOKUP(B8805,Products!$A$2:$A$51,Products!$B$2:$B$51)</f>
        <v>News</v>
      </c>
      <c r="G8805" t="str">
        <f>_xlfn.XLOOKUP(B8805,Products!$A$2:$A$51,Products!$C$2:$C$51)</f>
        <v>Clothing</v>
      </c>
      <c r="H8805">
        <f>_xlfn.XLOOKUP(B8805,Products!$A$2:$A$51,Products!$D$2:$D$51)</f>
        <v>113.76</v>
      </c>
      <c r="I8805" t="str">
        <f>_xlfn.XLOOKUP(E8805,Salespersons!$A$2:$A$101,Salespersons!$B$2:$B$101)</f>
        <v>Deanna Rodriguez MD</v>
      </c>
      <c r="J8805" t="str">
        <f>_xlfn.XLOOKUP(E8805,Salespersons!$A$2:$A$101,Salespersons!$C$2:$C$101)</f>
        <v>West</v>
      </c>
      <c r="K8805">
        <f t="shared" si="411"/>
        <v>682.56000000000006</v>
      </c>
      <c r="L8805" t="str">
        <f t="shared" si="412"/>
        <v>September</v>
      </c>
      <c r="M8805" t="str">
        <f t="shared" si="413"/>
        <v>2023</v>
      </c>
    </row>
    <row r="8806" spans="1:13" x14ac:dyDescent="0.3">
      <c r="A8806">
        <v>8805</v>
      </c>
      <c r="B8806">
        <v>7</v>
      </c>
      <c r="C8806">
        <v>9</v>
      </c>
      <c r="D8806" s="2">
        <v>45315</v>
      </c>
      <c r="E8806">
        <v>49</v>
      </c>
      <c r="F8806" t="str">
        <f>_xlfn.XLOOKUP(B8806,Products!$A$2:$A$51,Products!$B$2:$B$51)</f>
        <v>Avoid</v>
      </c>
      <c r="G8806" t="str">
        <f>_xlfn.XLOOKUP(B8806,Products!$A$2:$A$51,Products!$C$2:$C$51)</f>
        <v>Books</v>
      </c>
      <c r="H8806">
        <f>_xlfn.XLOOKUP(B8806,Products!$A$2:$A$51,Products!$D$2:$D$51)</f>
        <v>419</v>
      </c>
      <c r="I8806" t="str">
        <f>_xlfn.XLOOKUP(E8806,Salespersons!$A$2:$A$101,Salespersons!$B$2:$B$101)</f>
        <v>Thomas Morris</v>
      </c>
      <c r="J8806" t="str">
        <f>_xlfn.XLOOKUP(E8806,Salespersons!$A$2:$A$101,Salespersons!$C$2:$C$101)</f>
        <v>South</v>
      </c>
      <c r="K8806">
        <f t="shared" si="411"/>
        <v>3771</v>
      </c>
      <c r="L8806" t="str">
        <f t="shared" si="412"/>
        <v>January</v>
      </c>
      <c r="M8806" t="str">
        <f t="shared" si="413"/>
        <v>2024</v>
      </c>
    </row>
    <row r="8807" spans="1:13" x14ac:dyDescent="0.3">
      <c r="A8807">
        <v>8806</v>
      </c>
      <c r="B8807">
        <v>47</v>
      </c>
      <c r="C8807">
        <v>4</v>
      </c>
      <c r="D8807" s="2">
        <v>45364</v>
      </c>
      <c r="E8807">
        <v>4</v>
      </c>
      <c r="F8807" t="str">
        <f>_xlfn.XLOOKUP(B8807,Products!$A$2:$A$51,Products!$B$2:$B$51)</f>
        <v>Recent</v>
      </c>
      <c r="G8807" t="str">
        <f>_xlfn.XLOOKUP(B8807,Products!$A$2:$A$51,Products!$C$2:$C$51)</f>
        <v>Books</v>
      </c>
      <c r="H8807">
        <f>_xlfn.XLOOKUP(B8807,Products!$A$2:$A$51,Products!$D$2:$D$51)</f>
        <v>260.04000000000002</v>
      </c>
      <c r="I8807" t="str">
        <f>_xlfn.XLOOKUP(E8807,Salespersons!$A$2:$A$101,Salespersons!$B$2:$B$101)</f>
        <v>Luke Bennett</v>
      </c>
      <c r="J8807" t="str">
        <f>_xlfn.XLOOKUP(E8807,Salespersons!$A$2:$A$101,Salespersons!$C$2:$C$101)</f>
        <v>West</v>
      </c>
      <c r="K8807">
        <f t="shared" si="411"/>
        <v>1040.1600000000001</v>
      </c>
      <c r="L8807" t="str">
        <f t="shared" si="412"/>
        <v>March</v>
      </c>
      <c r="M8807" t="str">
        <f t="shared" si="413"/>
        <v>2024</v>
      </c>
    </row>
    <row r="8808" spans="1:13" x14ac:dyDescent="0.3">
      <c r="A8808">
        <v>8807</v>
      </c>
      <c r="B8808">
        <v>48</v>
      </c>
      <c r="C8808">
        <v>3</v>
      </c>
      <c r="D8808" s="2">
        <v>45516</v>
      </c>
      <c r="E8808">
        <v>77</v>
      </c>
      <c r="F8808" t="str">
        <f>_xlfn.XLOOKUP(B8808,Products!$A$2:$A$51,Products!$B$2:$B$51)</f>
        <v>Respond</v>
      </c>
      <c r="G8808" t="str">
        <f>_xlfn.XLOOKUP(B8808,Products!$A$2:$A$51,Products!$C$2:$C$51)</f>
        <v>Electronics</v>
      </c>
      <c r="H8808">
        <f>_xlfn.XLOOKUP(B8808,Products!$A$2:$A$51,Products!$D$2:$D$51)</f>
        <v>356.43</v>
      </c>
      <c r="I8808" t="str">
        <f>_xlfn.XLOOKUP(E8808,Salespersons!$A$2:$A$101,Salespersons!$B$2:$B$101)</f>
        <v>Nicole Holloway</v>
      </c>
      <c r="J8808" t="str">
        <f>_xlfn.XLOOKUP(E8808,Salespersons!$A$2:$A$101,Salespersons!$C$2:$C$101)</f>
        <v>East</v>
      </c>
      <c r="K8808">
        <f t="shared" si="411"/>
        <v>1069.29</v>
      </c>
      <c r="L8808" t="str">
        <f t="shared" si="412"/>
        <v>August</v>
      </c>
      <c r="M8808" t="str">
        <f t="shared" si="413"/>
        <v>2024</v>
      </c>
    </row>
    <row r="8809" spans="1:13" x14ac:dyDescent="0.3">
      <c r="A8809">
        <v>8808</v>
      </c>
      <c r="B8809">
        <v>8</v>
      </c>
      <c r="C8809">
        <v>6</v>
      </c>
      <c r="D8809" s="2">
        <v>45189</v>
      </c>
      <c r="E8809">
        <v>87</v>
      </c>
      <c r="F8809" t="str">
        <f>_xlfn.XLOOKUP(B8809,Products!$A$2:$A$51,Products!$B$2:$B$51)</f>
        <v>Center</v>
      </c>
      <c r="G8809" t="str">
        <f>_xlfn.XLOOKUP(B8809,Products!$A$2:$A$51,Products!$C$2:$C$51)</f>
        <v>Home &amp; Kitchen</v>
      </c>
      <c r="H8809">
        <f>_xlfn.XLOOKUP(B8809,Products!$A$2:$A$51,Products!$D$2:$D$51)</f>
        <v>275.3</v>
      </c>
      <c r="I8809" t="str">
        <f>_xlfn.XLOOKUP(E8809,Salespersons!$A$2:$A$101,Salespersons!$B$2:$B$101)</f>
        <v>Jordan Ramirez</v>
      </c>
      <c r="J8809" t="str">
        <f>_xlfn.XLOOKUP(E8809,Salespersons!$A$2:$A$101,Salespersons!$C$2:$C$101)</f>
        <v>South</v>
      </c>
      <c r="K8809">
        <f t="shared" si="411"/>
        <v>1651.8000000000002</v>
      </c>
      <c r="L8809" t="str">
        <f t="shared" si="412"/>
        <v>September</v>
      </c>
      <c r="M8809" t="str">
        <f t="shared" si="413"/>
        <v>2023</v>
      </c>
    </row>
    <row r="8810" spans="1:13" x14ac:dyDescent="0.3">
      <c r="A8810">
        <v>8809</v>
      </c>
      <c r="B8810">
        <v>5</v>
      </c>
      <c r="C8810">
        <v>6</v>
      </c>
      <c r="D8810" s="2">
        <v>45764</v>
      </c>
      <c r="E8810">
        <v>28</v>
      </c>
      <c r="F8810" t="str">
        <f>_xlfn.XLOOKUP(B8810,Products!$A$2:$A$51,Products!$B$2:$B$51)</f>
        <v>Table</v>
      </c>
      <c r="G8810" t="str">
        <f>_xlfn.XLOOKUP(B8810,Products!$A$2:$A$51,Products!$C$2:$C$51)</f>
        <v>Toys</v>
      </c>
      <c r="H8810">
        <f>_xlfn.XLOOKUP(B8810,Products!$A$2:$A$51,Products!$D$2:$D$51)</f>
        <v>100.72</v>
      </c>
      <c r="I8810" t="str">
        <f>_xlfn.XLOOKUP(E8810,Salespersons!$A$2:$A$101,Salespersons!$B$2:$B$101)</f>
        <v>Victoria Rice</v>
      </c>
      <c r="J8810" t="str">
        <f>_xlfn.XLOOKUP(E8810,Salespersons!$A$2:$A$101,Salespersons!$C$2:$C$101)</f>
        <v>North</v>
      </c>
      <c r="K8810">
        <f t="shared" si="411"/>
        <v>604.31999999999994</v>
      </c>
      <c r="L8810" t="str">
        <f t="shared" si="412"/>
        <v>April</v>
      </c>
      <c r="M8810" t="str">
        <f t="shared" si="413"/>
        <v>2025</v>
      </c>
    </row>
    <row r="8811" spans="1:13" x14ac:dyDescent="0.3">
      <c r="A8811">
        <v>8810</v>
      </c>
      <c r="B8811">
        <v>17</v>
      </c>
      <c r="C8811">
        <v>4</v>
      </c>
      <c r="D8811" s="2">
        <v>45516</v>
      </c>
      <c r="E8811">
        <v>50</v>
      </c>
      <c r="F8811" t="str">
        <f>_xlfn.XLOOKUP(B8811,Products!$A$2:$A$51,Products!$B$2:$B$51)</f>
        <v>Perhaps</v>
      </c>
      <c r="G8811" t="str">
        <f>_xlfn.XLOOKUP(B8811,Products!$A$2:$A$51,Products!$C$2:$C$51)</f>
        <v>Clothing</v>
      </c>
      <c r="H8811">
        <f>_xlfn.XLOOKUP(B8811,Products!$A$2:$A$51,Products!$D$2:$D$51)</f>
        <v>165.26</v>
      </c>
      <c r="I8811" t="str">
        <f>_xlfn.XLOOKUP(E8811,Salespersons!$A$2:$A$101,Salespersons!$B$2:$B$101)</f>
        <v>Brad Harris</v>
      </c>
      <c r="J8811" t="str">
        <f>_xlfn.XLOOKUP(E8811,Salespersons!$A$2:$A$101,Salespersons!$C$2:$C$101)</f>
        <v>West</v>
      </c>
      <c r="K8811">
        <f t="shared" si="411"/>
        <v>661.04</v>
      </c>
      <c r="L8811" t="str">
        <f t="shared" si="412"/>
        <v>August</v>
      </c>
      <c r="M8811" t="str">
        <f t="shared" si="413"/>
        <v>2024</v>
      </c>
    </row>
    <row r="8812" spans="1:13" x14ac:dyDescent="0.3">
      <c r="A8812">
        <v>8811</v>
      </c>
      <c r="B8812">
        <v>23</v>
      </c>
      <c r="C8812">
        <v>7</v>
      </c>
      <c r="D8812" s="2">
        <v>45604</v>
      </c>
      <c r="E8812">
        <v>12</v>
      </c>
      <c r="F8812" t="str">
        <f>_xlfn.XLOOKUP(B8812,Products!$A$2:$A$51,Products!$B$2:$B$51)</f>
        <v>Energy</v>
      </c>
      <c r="G8812" t="str">
        <f>_xlfn.XLOOKUP(B8812,Products!$A$2:$A$51,Products!$C$2:$C$51)</f>
        <v>Books</v>
      </c>
      <c r="H8812">
        <f>_xlfn.XLOOKUP(B8812,Products!$A$2:$A$51,Products!$D$2:$D$51)</f>
        <v>31.68</v>
      </c>
      <c r="I8812" t="str">
        <f>_xlfn.XLOOKUP(E8812,Salespersons!$A$2:$A$101,Salespersons!$B$2:$B$101)</f>
        <v>Michael Jones</v>
      </c>
      <c r="J8812" t="str">
        <f>_xlfn.XLOOKUP(E8812,Salespersons!$A$2:$A$101,Salespersons!$C$2:$C$101)</f>
        <v>West</v>
      </c>
      <c r="K8812">
        <f t="shared" si="411"/>
        <v>221.76</v>
      </c>
      <c r="L8812" t="str">
        <f t="shared" si="412"/>
        <v>November</v>
      </c>
      <c r="M8812" t="str">
        <f t="shared" si="413"/>
        <v>2024</v>
      </c>
    </row>
    <row r="8813" spans="1:13" x14ac:dyDescent="0.3">
      <c r="A8813">
        <v>8812</v>
      </c>
      <c r="B8813">
        <v>2</v>
      </c>
      <c r="C8813">
        <v>2</v>
      </c>
      <c r="D8813" s="2">
        <v>45453</v>
      </c>
      <c r="E8813">
        <v>83</v>
      </c>
      <c r="F8813" t="str">
        <f>_xlfn.XLOOKUP(B8813,Products!$A$2:$A$51,Products!$B$2:$B$51)</f>
        <v>Soldier</v>
      </c>
      <c r="G8813" t="str">
        <f>_xlfn.XLOOKUP(B8813,Products!$A$2:$A$51,Products!$C$2:$C$51)</f>
        <v>Toys</v>
      </c>
      <c r="H8813">
        <f>_xlfn.XLOOKUP(B8813,Products!$A$2:$A$51,Products!$D$2:$D$51)</f>
        <v>217.51</v>
      </c>
      <c r="I8813" t="str">
        <f>_xlfn.XLOOKUP(E8813,Salespersons!$A$2:$A$101,Salespersons!$B$2:$B$101)</f>
        <v>Stephen Ortiz</v>
      </c>
      <c r="J8813" t="str">
        <f>_xlfn.XLOOKUP(E8813,Salespersons!$A$2:$A$101,Salespersons!$C$2:$C$101)</f>
        <v>North</v>
      </c>
      <c r="K8813">
        <f t="shared" si="411"/>
        <v>435.02</v>
      </c>
      <c r="L8813" t="str">
        <f t="shared" si="412"/>
        <v>June</v>
      </c>
      <c r="M8813" t="str">
        <f t="shared" si="413"/>
        <v>2024</v>
      </c>
    </row>
    <row r="8814" spans="1:13" x14ac:dyDescent="0.3">
      <c r="A8814">
        <v>8813</v>
      </c>
      <c r="B8814">
        <v>27</v>
      </c>
      <c r="C8814">
        <v>1</v>
      </c>
      <c r="D8814" s="2">
        <v>45471</v>
      </c>
      <c r="E8814">
        <v>97</v>
      </c>
      <c r="F8814" t="str">
        <f>_xlfn.XLOOKUP(B8814,Products!$A$2:$A$51,Products!$B$2:$B$51)</f>
        <v>Girl</v>
      </c>
      <c r="G8814" t="str">
        <f>_xlfn.XLOOKUP(B8814,Products!$A$2:$A$51,Products!$C$2:$C$51)</f>
        <v>Home &amp; Kitchen</v>
      </c>
      <c r="H8814">
        <f>_xlfn.XLOOKUP(B8814,Products!$A$2:$A$51,Products!$D$2:$D$51)</f>
        <v>475.19</v>
      </c>
      <c r="I8814" t="str">
        <f>_xlfn.XLOOKUP(E8814,Salespersons!$A$2:$A$101,Salespersons!$B$2:$B$101)</f>
        <v>Gary Price</v>
      </c>
      <c r="J8814" t="str">
        <f>_xlfn.XLOOKUP(E8814,Salespersons!$A$2:$A$101,Salespersons!$C$2:$C$101)</f>
        <v>North</v>
      </c>
      <c r="K8814">
        <f t="shared" si="411"/>
        <v>475.19</v>
      </c>
      <c r="L8814" t="str">
        <f t="shared" si="412"/>
        <v>June</v>
      </c>
      <c r="M8814" t="str">
        <f t="shared" si="413"/>
        <v>2024</v>
      </c>
    </row>
    <row r="8815" spans="1:13" x14ac:dyDescent="0.3">
      <c r="A8815">
        <v>8814</v>
      </c>
      <c r="B8815">
        <v>21</v>
      </c>
      <c r="C8815">
        <v>6</v>
      </c>
      <c r="D8815" s="2">
        <v>45416</v>
      </c>
      <c r="E8815">
        <v>18</v>
      </c>
      <c r="F8815" t="str">
        <f>_xlfn.XLOOKUP(B8815,Products!$A$2:$A$51,Products!$B$2:$B$51)</f>
        <v>Firm</v>
      </c>
      <c r="G8815" t="str">
        <f>_xlfn.XLOOKUP(B8815,Products!$A$2:$A$51,Products!$C$2:$C$51)</f>
        <v>Toys</v>
      </c>
      <c r="H8815">
        <f>_xlfn.XLOOKUP(B8815,Products!$A$2:$A$51,Products!$D$2:$D$51)</f>
        <v>107.8</v>
      </c>
      <c r="I8815" t="str">
        <f>_xlfn.XLOOKUP(E8815,Salespersons!$A$2:$A$101,Salespersons!$B$2:$B$101)</f>
        <v>Keith Miller</v>
      </c>
      <c r="J8815" t="str">
        <f>_xlfn.XLOOKUP(E8815,Salespersons!$A$2:$A$101,Salespersons!$C$2:$C$101)</f>
        <v>East</v>
      </c>
      <c r="K8815">
        <f t="shared" si="411"/>
        <v>646.79999999999995</v>
      </c>
      <c r="L8815" t="str">
        <f t="shared" si="412"/>
        <v>May</v>
      </c>
      <c r="M8815" t="str">
        <f t="shared" si="413"/>
        <v>2024</v>
      </c>
    </row>
    <row r="8816" spans="1:13" x14ac:dyDescent="0.3">
      <c r="A8816">
        <v>8815</v>
      </c>
      <c r="B8816">
        <v>7</v>
      </c>
      <c r="C8816">
        <v>3</v>
      </c>
      <c r="D8816" s="2">
        <v>45414</v>
      </c>
      <c r="E8816">
        <v>98</v>
      </c>
      <c r="F8816" t="str">
        <f>_xlfn.XLOOKUP(B8816,Products!$A$2:$A$51,Products!$B$2:$B$51)</f>
        <v>Avoid</v>
      </c>
      <c r="G8816" t="str">
        <f>_xlfn.XLOOKUP(B8816,Products!$A$2:$A$51,Products!$C$2:$C$51)</f>
        <v>Books</v>
      </c>
      <c r="H8816">
        <f>_xlfn.XLOOKUP(B8816,Products!$A$2:$A$51,Products!$D$2:$D$51)</f>
        <v>419</v>
      </c>
      <c r="I8816" t="str">
        <f>_xlfn.XLOOKUP(E8816,Salespersons!$A$2:$A$101,Salespersons!$B$2:$B$101)</f>
        <v>Mrs. Marie Rodriguez</v>
      </c>
      <c r="J8816" t="str">
        <f>_xlfn.XLOOKUP(E8816,Salespersons!$A$2:$A$101,Salespersons!$C$2:$C$101)</f>
        <v>East</v>
      </c>
      <c r="K8816">
        <f t="shared" si="411"/>
        <v>1257</v>
      </c>
      <c r="L8816" t="str">
        <f t="shared" si="412"/>
        <v>May</v>
      </c>
      <c r="M8816" t="str">
        <f t="shared" si="413"/>
        <v>2024</v>
      </c>
    </row>
    <row r="8817" spans="1:13" x14ac:dyDescent="0.3">
      <c r="A8817">
        <v>8816</v>
      </c>
      <c r="B8817">
        <v>38</v>
      </c>
      <c r="C8817">
        <v>3</v>
      </c>
      <c r="D8817" s="2">
        <v>45686</v>
      </c>
      <c r="E8817">
        <v>94</v>
      </c>
      <c r="F8817" t="str">
        <f>_xlfn.XLOOKUP(B8817,Products!$A$2:$A$51,Products!$B$2:$B$51)</f>
        <v>Smile</v>
      </c>
      <c r="G8817" t="str">
        <f>_xlfn.XLOOKUP(B8817,Products!$A$2:$A$51,Products!$C$2:$C$51)</f>
        <v>Clothing</v>
      </c>
      <c r="H8817">
        <f>_xlfn.XLOOKUP(B8817,Products!$A$2:$A$51,Products!$D$2:$D$51)</f>
        <v>49.56</v>
      </c>
      <c r="I8817" t="str">
        <f>_xlfn.XLOOKUP(E8817,Salespersons!$A$2:$A$101,Salespersons!$B$2:$B$101)</f>
        <v>Christopher Martinez</v>
      </c>
      <c r="J8817" t="str">
        <f>_xlfn.XLOOKUP(E8817,Salespersons!$A$2:$A$101,Salespersons!$C$2:$C$101)</f>
        <v>East</v>
      </c>
      <c r="K8817">
        <f t="shared" si="411"/>
        <v>148.68</v>
      </c>
      <c r="L8817" t="str">
        <f t="shared" si="412"/>
        <v>January</v>
      </c>
      <c r="M8817" t="str">
        <f t="shared" si="413"/>
        <v>2025</v>
      </c>
    </row>
    <row r="8818" spans="1:13" x14ac:dyDescent="0.3">
      <c r="A8818">
        <v>8817</v>
      </c>
      <c r="B8818">
        <v>26</v>
      </c>
      <c r="C8818">
        <v>1</v>
      </c>
      <c r="D8818" s="2">
        <v>45553</v>
      </c>
      <c r="E8818">
        <v>6</v>
      </c>
      <c r="F8818" t="str">
        <f>_xlfn.XLOOKUP(B8818,Products!$A$2:$A$51,Products!$B$2:$B$51)</f>
        <v>He</v>
      </c>
      <c r="G8818" t="str">
        <f>_xlfn.XLOOKUP(B8818,Products!$A$2:$A$51,Products!$C$2:$C$51)</f>
        <v>Clothing</v>
      </c>
      <c r="H8818">
        <f>_xlfn.XLOOKUP(B8818,Products!$A$2:$A$51,Products!$D$2:$D$51)</f>
        <v>499.81</v>
      </c>
      <c r="I8818" t="str">
        <f>_xlfn.XLOOKUP(E8818,Salespersons!$A$2:$A$101,Salespersons!$B$2:$B$101)</f>
        <v>Amanda Mcdonald</v>
      </c>
      <c r="J8818" t="str">
        <f>_xlfn.XLOOKUP(E8818,Salespersons!$A$2:$A$101,Salespersons!$C$2:$C$101)</f>
        <v>North</v>
      </c>
      <c r="K8818">
        <f t="shared" si="411"/>
        <v>499.81</v>
      </c>
      <c r="L8818" t="str">
        <f t="shared" si="412"/>
        <v>September</v>
      </c>
      <c r="M8818" t="str">
        <f t="shared" si="413"/>
        <v>2024</v>
      </c>
    </row>
    <row r="8819" spans="1:13" x14ac:dyDescent="0.3">
      <c r="A8819">
        <v>8818</v>
      </c>
      <c r="B8819">
        <v>30</v>
      </c>
      <c r="C8819">
        <v>2</v>
      </c>
      <c r="D8819" s="2">
        <v>45169</v>
      </c>
      <c r="E8819">
        <v>68</v>
      </c>
      <c r="F8819" t="str">
        <f>_xlfn.XLOOKUP(B8819,Products!$A$2:$A$51,Products!$B$2:$B$51)</f>
        <v>Fine</v>
      </c>
      <c r="G8819" t="str">
        <f>_xlfn.XLOOKUP(B8819,Products!$A$2:$A$51,Products!$C$2:$C$51)</f>
        <v>Electronics</v>
      </c>
      <c r="H8819">
        <f>_xlfn.XLOOKUP(B8819,Products!$A$2:$A$51,Products!$D$2:$D$51)</f>
        <v>473.44</v>
      </c>
      <c r="I8819" t="str">
        <f>_xlfn.XLOOKUP(E8819,Salespersons!$A$2:$A$101,Salespersons!$B$2:$B$101)</f>
        <v>Gabriel Velez</v>
      </c>
      <c r="J8819" t="str">
        <f>_xlfn.XLOOKUP(E8819,Salespersons!$A$2:$A$101,Salespersons!$C$2:$C$101)</f>
        <v>East</v>
      </c>
      <c r="K8819">
        <f t="shared" si="411"/>
        <v>946.88</v>
      </c>
      <c r="L8819" t="str">
        <f t="shared" si="412"/>
        <v>August</v>
      </c>
      <c r="M8819" t="str">
        <f t="shared" si="413"/>
        <v>2023</v>
      </c>
    </row>
    <row r="8820" spans="1:13" x14ac:dyDescent="0.3">
      <c r="A8820">
        <v>8819</v>
      </c>
      <c r="B8820">
        <v>12</v>
      </c>
      <c r="C8820">
        <v>3</v>
      </c>
      <c r="D8820" s="2">
        <v>45623</v>
      </c>
      <c r="E8820">
        <v>76</v>
      </c>
      <c r="F8820" t="str">
        <f>_xlfn.XLOOKUP(B8820,Products!$A$2:$A$51,Products!$B$2:$B$51)</f>
        <v>Why</v>
      </c>
      <c r="G8820" t="str">
        <f>_xlfn.XLOOKUP(B8820,Products!$A$2:$A$51,Products!$C$2:$C$51)</f>
        <v>Clothing</v>
      </c>
      <c r="H8820">
        <f>_xlfn.XLOOKUP(B8820,Products!$A$2:$A$51,Products!$D$2:$D$51)</f>
        <v>76.88</v>
      </c>
      <c r="I8820" t="str">
        <f>_xlfn.XLOOKUP(E8820,Salespersons!$A$2:$A$101,Salespersons!$B$2:$B$101)</f>
        <v>Julie Smith</v>
      </c>
      <c r="J8820" t="str">
        <f>_xlfn.XLOOKUP(E8820,Salespersons!$A$2:$A$101,Salespersons!$C$2:$C$101)</f>
        <v>East</v>
      </c>
      <c r="K8820">
        <f t="shared" si="411"/>
        <v>230.64</v>
      </c>
      <c r="L8820" t="str">
        <f t="shared" si="412"/>
        <v>November</v>
      </c>
      <c r="M8820" t="str">
        <f t="shared" si="413"/>
        <v>2024</v>
      </c>
    </row>
    <row r="8821" spans="1:13" x14ac:dyDescent="0.3">
      <c r="A8821">
        <v>8820</v>
      </c>
      <c r="B8821">
        <v>48</v>
      </c>
      <c r="C8821">
        <v>1</v>
      </c>
      <c r="D8821" s="2">
        <v>45150</v>
      </c>
      <c r="E8821">
        <v>23</v>
      </c>
      <c r="F8821" t="str">
        <f>_xlfn.XLOOKUP(B8821,Products!$A$2:$A$51,Products!$B$2:$B$51)</f>
        <v>Respond</v>
      </c>
      <c r="G8821" t="str">
        <f>_xlfn.XLOOKUP(B8821,Products!$A$2:$A$51,Products!$C$2:$C$51)</f>
        <v>Electronics</v>
      </c>
      <c r="H8821">
        <f>_xlfn.XLOOKUP(B8821,Products!$A$2:$A$51,Products!$D$2:$D$51)</f>
        <v>356.43</v>
      </c>
      <c r="I8821" t="str">
        <f>_xlfn.XLOOKUP(E8821,Salespersons!$A$2:$A$101,Salespersons!$B$2:$B$101)</f>
        <v>Kevin Cox</v>
      </c>
      <c r="J8821" t="str">
        <f>_xlfn.XLOOKUP(E8821,Salespersons!$A$2:$A$101,Salespersons!$C$2:$C$101)</f>
        <v>North</v>
      </c>
      <c r="K8821">
        <f t="shared" si="411"/>
        <v>356.43</v>
      </c>
      <c r="L8821" t="str">
        <f t="shared" si="412"/>
        <v>August</v>
      </c>
      <c r="M8821" t="str">
        <f t="shared" si="413"/>
        <v>2023</v>
      </c>
    </row>
    <row r="8822" spans="1:13" x14ac:dyDescent="0.3">
      <c r="A8822">
        <v>8821</v>
      </c>
      <c r="B8822">
        <v>11</v>
      </c>
      <c r="C8822">
        <v>8</v>
      </c>
      <c r="D8822" s="2">
        <v>45188</v>
      </c>
      <c r="E8822">
        <v>28</v>
      </c>
      <c r="F8822" t="str">
        <f>_xlfn.XLOOKUP(B8822,Products!$A$2:$A$51,Products!$B$2:$B$51)</f>
        <v>News</v>
      </c>
      <c r="G8822" t="str">
        <f>_xlfn.XLOOKUP(B8822,Products!$A$2:$A$51,Products!$C$2:$C$51)</f>
        <v>Clothing</v>
      </c>
      <c r="H8822">
        <f>_xlfn.XLOOKUP(B8822,Products!$A$2:$A$51,Products!$D$2:$D$51)</f>
        <v>113.76</v>
      </c>
      <c r="I8822" t="str">
        <f>_xlfn.XLOOKUP(E8822,Salespersons!$A$2:$A$101,Salespersons!$B$2:$B$101)</f>
        <v>Victoria Rice</v>
      </c>
      <c r="J8822" t="str">
        <f>_xlfn.XLOOKUP(E8822,Salespersons!$A$2:$A$101,Salespersons!$C$2:$C$101)</f>
        <v>North</v>
      </c>
      <c r="K8822">
        <f t="shared" si="411"/>
        <v>910.08</v>
      </c>
      <c r="L8822" t="str">
        <f t="shared" si="412"/>
        <v>September</v>
      </c>
      <c r="M8822" t="str">
        <f t="shared" si="413"/>
        <v>2023</v>
      </c>
    </row>
    <row r="8823" spans="1:13" x14ac:dyDescent="0.3">
      <c r="A8823">
        <v>8822</v>
      </c>
      <c r="B8823">
        <v>17</v>
      </c>
      <c r="C8823">
        <v>6</v>
      </c>
      <c r="D8823" s="2">
        <v>45484</v>
      </c>
      <c r="E8823">
        <v>75</v>
      </c>
      <c r="F8823" t="str">
        <f>_xlfn.XLOOKUP(B8823,Products!$A$2:$A$51,Products!$B$2:$B$51)</f>
        <v>Perhaps</v>
      </c>
      <c r="G8823" t="str">
        <f>_xlfn.XLOOKUP(B8823,Products!$A$2:$A$51,Products!$C$2:$C$51)</f>
        <v>Clothing</v>
      </c>
      <c r="H8823">
        <f>_xlfn.XLOOKUP(B8823,Products!$A$2:$A$51,Products!$D$2:$D$51)</f>
        <v>165.26</v>
      </c>
      <c r="I8823" t="str">
        <f>_xlfn.XLOOKUP(E8823,Salespersons!$A$2:$A$101,Salespersons!$B$2:$B$101)</f>
        <v>Steven Adkins</v>
      </c>
      <c r="J8823" t="str">
        <f>_xlfn.XLOOKUP(E8823,Salespersons!$A$2:$A$101,Salespersons!$C$2:$C$101)</f>
        <v>South</v>
      </c>
      <c r="K8823">
        <f t="shared" si="411"/>
        <v>991.56</v>
      </c>
      <c r="L8823" t="str">
        <f t="shared" si="412"/>
        <v>July</v>
      </c>
      <c r="M8823" t="str">
        <f t="shared" si="413"/>
        <v>2024</v>
      </c>
    </row>
    <row r="8824" spans="1:13" x14ac:dyDescent="0.3">
      <c r="A8824">
        <v>8823</v>
      </c>
      <c r="B8824">
        <v>10</v>
      </c>
      <c r="C8824">
        <v>9</v>
      </c>
      <c r="D8824" s="2">
        <v>45852</v>
      </c>
      <c r="E8824">
        <v>92</v>
      </c>
      <c r="F8824" t="str">
        <f>_xlfn.XLOOKUP(B8824,Products!$A$2:$A$51,Products!$B$2:$B$51)</f>
        <v>Live</v>
      </c>
      <c r="G8824" t="str">
        <f>_xlfn.XLOOKUP(B8824,Products!$A$2:$A$51,Products!$C$2:$C$51)</f>
        <v>Home &amp; Kitchen</v>
      </c>
      <c r="H8824">
        <f>_xlfn.XLOOKUP(B8824,Products!$A$2:$A$51,Products!$D$2:$D$51)</f>
        <v>406.51</v>
      </c>
      <c r="I8824" t="str">
        <f>_xlfn.XLOOKUP(E8824,Salespersons!$A$2:$A$101,Salespersons!$B$2:$B$101)</f>
        <v>Larry Rivera</v>
      </c>
      <c r="J8824" t="str">
        <f>_xlfn.XLOOKUP(E8824,Salespersons!$A$2:$A$101,Salespersons!$C$2:$C$101)</f>
        <v>North</v>
      </c>
      <c r="K8824">
        <f t="shared" si="411"/>
        <v>3658.59</v>
      </c>
      <c r="L8824" t="str">
        <f t="shared" si="412"/>
        <v>July</v>
      </c>
      <c r="M8824" t="str">
        <f t="shared" si="413"/>
        <v>2025</v>
      </c>
    </row>
    <row r="8825" spans="1:13" x14ac:dyDescent="0.3">
      <c r="A8825">
        <v>8824</v>
      </c>
      <c r="B8825">
        <v>48</v>
      </c>
      <c r="C8825">
        <v>1</v>
      </c>
      <c r="D8825" s="2">
        <v>45424</v>
      </c>
      <c r="E8825">
        <v>40</v>
      </c>
      <c r="F8825" t="str">
        <f>_xlfn.XLOOKUP(B8825,Products!$A$2:$A$51,Products!$B$2:$B$51)</f>
        <v>Respond</v>
      </c>
      <c r="G8825" t="str">
        <f>_xlfn.XLOOKUP(B8825,Products!$A$2:$A$51,Products!$C$2:$C$51)</f>
        <v>Electronics</v>
      </c>
      <c r="H8825">
        <f>_xlfn.XLOOKUP(B8825,Products!$A$2:$A$51,Products!$D$2:$D$51)</f>
        <v>356.43</v>
      </c>
      <c r="I8825" t="str">
        <f>_xlfn.XLOOKUP(E8825,Salespersons!$A$2:$A$101,Salespersons!$B$2:$B$101)</f>
        <v>Ashley Bennett</v>
      </c>
      <c r="J8825" t="str">
        <f>_xlfn.XLOOKUP(E8825,Salespersons!$A$2:$A$101,Salespersons!$C$2:$C$101)</f>
        <v>West</v>
      </c>
      <c r="K8825">
        <f t="shared" si="411"/>
        <v>356.43</v>
      </c>
      <c r="L8825" t="str">
        <f t="shared" si="412"/>
        <v>May</v>
      </c>
      <c r="M8825" t="str">
        <f t="shared" si="413"/>
        <v>2024</v>
      </c>
    </row>
    <row r="8826" spans="1:13" x14ac:dyDescent="0.3">
      <c r="A8826">
        <v>8825</v>
      </c>
      <c r="B8826">
        <v>16</v>
      </c>
      <c r="C8826">
        <v>4</v>
      </c>
      <c r="D8826" s="2">
        <v>45439</v>
      </c>
      <c r="E8826">
        <v>98</v>
      </c>
      <c r="F8826" t="str">
        <f>_xlfn.XLOOKUP(B8826,Products!$A$2:$A$51,Products!$B$2:$B$51)</f>
        <v>Answer</v>
      </c>
      <c r="G8826" t="str">
        <f>_xlfn.XLOOKUP(B8826,Products!$A$2:$A$51,Products!$C$2:$C$51)</f>
        <v>Home &amp; Kitchen</v>
      </c>
      <c r="H8826">
        <f>_xlfn.XLOOKUP(B8826,Products!$A$2:$A$51,Products!$D$2:$D$51)</f>
        <v>145.77000000000001</v>
      </c>
      <c r="I8826" t="str">
        <f>_xlfn.XLOOKUP(E8826,Salespersons!$A$2:$A$101,Salespersons!$B$2:$B$101)</f>
        <v>Mrs. Marie Rodriguez</v>
      </c>
      <c r="J8826" t="str">
        <f>_xlfn.XLOOKUP(E8826,Salespersons!$A$2:$A$101,Salespersons!$C$2:$C$101)</f>
        <v>East</v>
      </c>
      <c r="K8826">
        <f t="shared" si="411"/>
        <v>583.08000000000004</v>
      </c>
      <c r="L8826" t="str">
        <f t="shared" si="412"/>
        <v>May</v>
      </c>
      <c r="M8826" t="str">
        <f t="shared" si="413"/>
        <v>2024</v>
      </c>
    </row>
    <row r="8827" spans="1:13" x14ac:dyDescent="0.3">
      <c r="A8827">
        <v>8826</v>
      </c>
      <c r="B8827">
        <v>15</v>
      </c>
      <c r="C8827">
        <v>4</v>
      </c>
      <c r="D8827" s="2">
        <v>45277</v>
      </c>
      <c r="E8827">
        <v>48</v>
      </c>
      <c r="F8827" t="str">
        <f>_xlfn.XLOOKUP(B8827,Products!$A$2:$A$51,Products!$B$2:$B$51)</f>
        <v>Nothing</v>
      </c>
      <c r="G8827" t="str">
        <f>_xlfn.XLOOKUP(B8827,Products!$A$2:$A$51,Products!$C$2:$C$51)</f>
        <v>Home &amp; Kitchen</v>
      </c>
      <c r="H8827">
        <f>_xlfn.XLOOKUP(B8827,Products!$A$2:$A$51,Products!$D$2:$D$51)</f>
        <v>53.21</v>
      </c>
      <c r="I8827" t="str">
        <f>_xlfn.XLOOKUP(E8827,Salespersons!$A$2:$A$101,Salespersons!$B$2:$B$101)</f>
        <v>Jacob Woods</v>
      </c>
      <c r="J8827" t="str">
        <f>_xlfn.XLOOKUP(E8827,Salespersons!$A$2:$A$101,Salespersons!$C$2:$C$101)</f>
        <v>West</v>
      </c>
      <c r="K8827">
        <f t="shared" si="411"/>
        <v>212.84</v>
      </c>
      <c r="L8827" t="str">
        <f t="shared" si="412"/>
        <v>December</v>
      </c>
      <c r="M8827" t="str">
        <f t="shared" si="413"/>
        <v>2023</v>
      </c>
    </row>
    <row r="8828" spans="1:13" x14ac:dyDescent="0.3">
      <c r="A8828">
        <v>8827</v>
      </c>
      <c r="B8828">
        <v>15</v>
      </c>
      <c r="C8828">
        <v>5</v>
      </c>
      <c r="D8828" s="2">
        <v>45312</v>
      </c>
      <c r="E8828">
        <v>34</v>
      </c>
      <c r="F8828" t="str">
        <f>_xlfn.XLOOKUP(B8828,Products!$A$2:$A$51,Products!$B$2:$B$51)</f>
        <v>Nothing</v>
      </c>
      <c r="G8828" t="str">
        <f>_xlfn.XLOOKUP(B8828,Products!$A$2:$A$51,Products!$C$2:$C$51)</f>
        <v>Home &amp; Kitchen</v>
      </c>
      <c r="H8828">
        <f>_xlfn.XLOOKUP(B8828,Products!$A$2:$A$51,Products!$D$2:$D$51)</f>
        <v>53.21</v>
      </c>
      <c r="I8828" t="str">
        <f>_xlfn.XLOOKUP(E8828,Salespersons!$A$2:$A$101,Salespersons!$B$2:$B$101)</f>
        <v>Denise Cruz</v>
      </c>
      <c r="J8828" t="str">
        <f>_xlfn.XLOOKUP(E8828,Salespersons!$A$2:$A$101,Salespersons!$C$2:$C$101)</f>
        <v>North</v>
      </c>
      <c r="K8828">
        <f t="shared" si="411"/>
        <v>266.05</v>
      </c>
      <c r="L8828" t="str">
        <f t="shared" si="412"/>
        <v>January</v>
      </c>
      <c r="M8828" t="str">
        <f t="shared" si="413"/>
        <v>2024</v>
      </c>
    </row>
    <row r="8829" spans="1:13" x14ac:dyDescent="0.3">
      <c r="A8829">
        <v>8828</v>
      </c>
      <c r="B8829">
        <v>20</v>
      </c>
      <c r="C8829">
        <v>2</v>
      </c>
      <c r="D8829" s="2">
        <v>45780</v>
      </c>
      <c r="E8829">
        <v>85</v>
      </c>
      <c r="F8829" t="str">
        <f>_xlfn.XLOOKUP(B8829,Products!$A$2:$A$51,Products!$B$2:$B$51)</f>
        <v>Common</v>
      </c>
      <c r="G8829" t="str">
        <f>_xlfn.XLOOKUP(B8829,Products!$A$2:$A$51,Products!$C$2:$C$51)</f>
        <v>Electronics</v>
      </c>
      <c r="H8829">
        <f>_xlfn.XLOOKUP(B8829,Products!$A$2:$A$51,Products!$D$2:$D$51)</f>
        <v>486.94</v>
      </c>
      <c r="I8829" t="str">
        <f>_xlfn.XLOOKUP(E8829,Salespersons!$A$2:$A$101,Salespersons!$B$2:$B$101)</f>
        <v>Kristin Rodriguez</v>
      </c>
      <c r="J8829" t="str">
        <f>_xlfn.XLOOKUP(E8829,Salespersons!$A$2:$A$101,Salespersons!$C$2:$C$101)</f>
        <v>West</v>
      </c>
      <c r="K8829">
        <f t="shared" si="411"/>
        <v>973.88</v>
      </c>
      <c r="L8829" t="str">
        <f t="shared" si="412"/>
        <v>May</v>
      </c>
      <c r="M8829" t="str">
        <f t="shared" si="413"/>
        <v>2025</v>
      </c>
    </row>
    <row r="8830" spans="1:13" x14ac:dyDescent="0.3">
      <c r="A8830">
        <v>8829</v>
      </c>
      <c r="B8830">
        <v>4</v>
      </c>
      <c r="C8830">
        <v>1</v>
      </c>
      <c r="D8830" s="2">
        <v>45721</v>
      </c>
      <c r="E8830">
        <v>100</v>
      </c>
      <c r="F8830" t="str">
        <f>_xlfn.XLOOKUP(B8830,Products!$A$2:$A$51,Products!$B$2:$B$51)</f>
        <v>Half</v>
      </c>
      <c r="G8830" t="str">
        <f>_xlfn.XLOOKUP(B8830,Products!$A$2:$A$51,Products!$C$2:$C$51)</f>
        <v>Home &amp; Kitchen</v>
      </c>
      <c r="H8830">
        <f>_xlfn.XLOOKUP(B8830,Products!$A$2:$A$51,Products!$D$2:$D$51)</f>
        <v>420.81</v>
      </c>
      <c r="I8830" t="str">
        <f>_xlfn.XLOOKUP(E8830,Salespersons!$A$2:$A$101,Salespersons!$B$2:$B$101)</f>
        <v>Sara Strong</v>
      </c>
      <c r="J8830" t="str">
        <f>_xlfn.XLOOKUP(E8830,Salespersons!$A$2:$A$101,Salespersons!$C$2:$C$101)</f>
        <v>North</v>
      </c>
      <c r="K8830">
        <f t="shared" si="411"/>
        <v>420.81</v>
      </c>
      <c r="L8830" t="str">
        <f t="shared" si="412"/>
        <v>March</v>
      </c>
      <c r="M8830" t="str">
        <f t="shared" si="413"/>
        <v>2025</v>
      </c>
    </row>
    <row r="8831" spans="1:13" x14ac:dyDescent="0.3">
      <c r="A8831">
        <v>8830</v>
      </c>
      <c r="B8831">
        <v>32</v>
      </c>
      <c r="C8831">
        <v>9</v>
      </c>
      <c r="D8831" s="2">
        <v>45326</v>
      </c>
      <c r="E8831">
        <v>92</v>
      </c>
      <c r="F8831" t="str">
        <f>_xlfn.XLOOKUP(B8831,Products!$A$2:$A$51,Products!$B$2:$B$51)</f>
        <v>Former</v>
      </c>
      <c r="G8831" t="str">
        <f>_xlfn.XLOOKUP(B8831,Products!$A$2:$A$51,Products!$C$2:$C$51)</f>
        <v>Books</v>
      </c>
      <c r="H8831">
        <f>_xlfn.XLOOKUP(B8831,Products!$A$2:$A$51,Products!$D$2:$D$51)</f>
        <v>373.97</v>
      </c>
      <c r="I8831" t="str">
        <f>_xlfn.XLOOKUP(E8831,Salespersons!$A$2:$A$101,Salespersons!$B$2:$B$101)</f>
        <v>Larry Rivera</v>
      </c>
      <c r="J8831" t="str">
        <f>_xlfn.XLOOKUP(E8831,Salespersons!$A$2:$A$101,Salespersons!$C$2:$C$101)</f>
        <v>North</v>
      </c>
      <c r="K8831">
        <f t="shared" si="411"/>
        <v>3365.7300000000005</v>
      </c>
      <c r="L8831" t="str">
        <f t="shared" si="412"/>
        <v>February</v>
      </c>
      <c r="M8831" t="str">
        <f t="shared" si="413"/>
        <v>2024</v>
      </c>
    </row>
    <row r="8832" spans="1:13" x14ac:dyDescent="0.3">
      <c r="A8832">
        <v>8831</v>
      </c>
      <c r="B8832">
        <v>22</v>
      </c>
      <c r="C8832">
        <v>5</v>
      </c>
      <c r="D8832" s="2">
        <v>45173</v>
      </c>
      <c r="E8832">
        <v>62</v>
      </c>
      <c r="F8832" t="str">
        <f>_xlfn.XLOOKUP(B8832,Products!$A$2:$A$51,Products!$B$2:$B$51)</f>
        <v>Detail</v>
      </c>
      <c r="G8832" t="str">
        <f>_xlfn.XLOOKUP(B8832,Products!$A$2:$A$51,Products!$C$2:$C$51)</f>
        <v>Clothing</v>
      </c>
      <c r="H8832">
        <f>_xlfn.XLOOKUP(B8832,Products!$A$2:$A$51,Products!$D$2:$D$51)</f>
        <v>393.11</v>
      </c>
      <c r="I8832" t="str">
        <f>_xlfn.XLOOKUP(E8832,Salespersons!$A$2:$A$101,Salespersons!$B$2:$B$101)</f>
        <v>Kristen Miller</v>
      </c>
      <c r="J8832" t="str">
        <f>_xlfn.XLOOKUP(E8832,Salespersons!$A$2:$A$101,Salespersons!$C$2:$C$101)</f>
        <v>North</v>
      </c>
      <c r="K8832">
        <f t="shared" si="411"/>
        <v>1965.5500000000002</v>
      </c>
      <c r="L8832" t="str">
        <f t="shared" si="412"/>
        <v>September</v>
      </c>
      <c r="M8832" t="str">
        <f t="shared" si="413"/>
        <v>2023</v>
      </c>
    </row>
    <row r="8833" spans="1:13" x14ac:dyDescent="0.3">
      <c r="A8833">
        <v>8832</v>
      </c>
      <c r="B8833">
        <v>35</v>
      </c>
      <c r="C8833">
        <v>8</v>
      </c>
      <c r="D8833" s="2">
        <v>45413</v>
      </c>
      <c r="E8833">
        <v>58</v>
      </c>
      <c r="F8833" t="str">
        <f>_xlfn.XLOOKUP(B8833,Products!$A$2:$A$51,Products!$B$2:$B$51)</f>
        <v>Ok</v>
      </c>
      <c r="G8833" t="str">
        <f>_xlfn.XLOOKUP(B8833,Products!$A$2:$A$51,Products!$C$2:$C$51)</f>
        <v>Books</v>
      </c>
      <c r="H8833">
        <f>_xlfn.XLOOKUP(B8833,Products!$A$2:$A$51,Products!$D$2:$D$51)</f>
        <v>252.35</v>
      </c>
      <c r="I8833" t="str">
        <f>_xlfn.XLOOKUP(E8833,Salespersons!$A$2:$A$101,Salespersons!$B$2:$B$101)</f>
        <v>Brandon Atkinson</v>
      </c>
      <c r="J8833" t="str">
        <f>_xlfn.XLOOKUP(E8833,Salespersons!$A$2:$A$101,Salespersons!$C$2:$C$101)</f>
        <v>West</v>
      </c>
      <c r="K8833">
        <f t="shared" si="411"/>
        <v>2018.8</v>
      </c>
      <c r="L8833" t="str">
        <f t="shared" si="412"/>
        <v>May</v>
      </c>
      <c r="M8833" t="str">
        <f t="shared" si="413"/>
        <v>2024</v>
      </c>
    </row>
    <row r="8834" spans="1:13" x14ac:dyDescent="0.3">
      <c r="A8834">
        <v>8833</v>
      </c>
      <c r="B8834">
        <v>14</v>
      </c>
      <c r="C8834">
        <v>3</v>
      </c>
      <c r="D8834" s="2">
        <v>45686</v>
      </c>
      <c r="E8834">
        <v>34</v>
      </c>
      <c r="F8834" t="str">
        <f>_xlfn.XLOOKUP(B8834,Products!$A$2:$A$51,Products!$B$2:$B$51)</f>
        <v>Mention</v>
      </c>
      <c r="G8834" t="str">
        <f>_xlfn.XLOOKUP(B8834,Products!$A$2:$A$51,Products!$C$2:$C$51)</f>
        <v>Home &amp; Kitchen</v>
      </c>
      <c r="H8834">
        <f>_xlfn.XLOOKUP(B8834,Products!$A$2:$A$51,Products!$D$2:$D$51)</f>
        <v>64.77</v>
      </c>
      <c r="I8834" t="str">
        <f>_xlfn.XLOOKUP(E8834,Salespersons!$A$2:$A$101,Salespersons!$B$2:$B$101)</f>
        <v>Denise Cruz</v>
      </c>
      <c r="J8834" t="str">
        <f>_xlfn.XLOOKUP(E8834,Salespersons!$A$2:$A$101,Salespersons!$C$2:$C$101)</f>
        <v>North</v>
      </c>
      <c r="K8834">
        <f t="shared" si="411"/>
        <v>194.31</v>
      </c>
      <c r="L8834" t="str">
        <f t="shared" si="412"/>
        <v>January</v>
      </c>
      <c r="M8834" t="str">
        <f t="shared" si="413"/>
        <v>2025</v>
      </c>
    </row>
    <row r="8835" spans="1:13" x14ac:dyDescent="0.3">
      <c r="A8835">
        <v>8834</v>
      </c>
      <c r="B8835">
        <v>30</v>
      </c>
      <c r="C8835">
        <v>4</v>
      </c>
      <c r="D8835" s="2">
        <v>45421</v>
      </c>
      <c r="E8835">
        <v>57</v>
      </c>
      <c r="F8835" t="str">
        <f>_xlfn.XLOOKUP(B8835,Products!$A$2:$A$51,Products!$B$2:$B$51)</f>
        <v>Fine</v>
      </c>
      <c r="G8835" t="str">
        <f>_xlfn.XLOOKUP(B8835,Products!$A$2:$A$51,Products!$C$2:$C$51)</f>
        <v>Electronics</v>
      </c>
      <c r="H8835">
        <f>_xlfn.XLOOKUP(B8835,Products!$A$2:$A$51,Products!$D$2:$D$51)</f>
        <v>473.44</v>
      </c>
      <c r="I8835" t="str">
        <f>_xlfn.XLOOKUP(E8835,Salespersons!$A$2:$A$101,Salespersons!$B$2:$B$101)</f>
        <v>Sally Gutierrez</v>
      </c>
      <c r="J8835" t="str">
        <f>_xlfn.XLOOKUP(E8835,Salespersons!$A$2:$A$101,Salespersons!$C$2:$C$101)</f>
        <v>North</v>
      </c>
      <c r="K8835">
        <f t="shared" ref="K8835:K8898" si="414">C8835*H8835</f>
        <v>1893.76</v>
      </c>
      <c r="L8835" t="str">
        <f t="shared" ref="L8835:L8898" si="415">TEXT(D8835,"MMMM")</f>
        <v>May</v>
      </c>
      <c r="M8835" t="str">
        <f t="shared" ref="M8835:M8898" si="416">TEXT(D8835,"YYYY")</f>
        <v>2024</v>
      </c>
    </row>
    <row r="8836" spans="1:13" x14ac:dyDescent="0.3">
      <c r="A8836">
        <v>8835</v>
      </c>
      <c r="B8836">
        <v>31</v>
      </c>
      <c r="C8836">
        <v>4</v>
      </c>
      <c r="D8836" s="2">
        <v>45664</v>
      </c>
      <c r="E8836">
        <v>29</v>
      </c>
      <c r="F8836" t="str">
        <f>_xlfn.XLOOKUP(B8836,Products!$A$2:$A$51,Products!$B$2:$B$51)</f>
        <v>Tell</v>
      </c>
      <c r="G8836" t="str">
        <f>_xlfn.XLOOKUP(B8836,Products!$A$2:$A$51,Products!$C$2:$C$51)</f>
        <v>Books</v>
      </c>
      <c r="H8836">
        <f>_xlfn.XLOOKUP(B8836,Products!$A$2:$A$51,Products!$D$2:$D$51)</f>
        <v>83.85</v>
      </c>
      <c r="I8836" t="str">
        <f>_xlfn.XLOOKUP(E8836,Salespersons!$A$2:$A$101,Salespersons!$B$2:$B$101)</f>
        <v>Ryan Griffith</v>
      </c>
      <c r="J8836" t="str">
        <f>_xlfn.XLOOKUP(E8836,Salespersons!$A$2:$A$101,Salespersons!$C$2:$C$101)</f>
        <v>East</v>
      </c>
      <c r="K8836">
        <f t="shared" si="414"/>
        <v>335.4</v>
      </c>
      <c r="L8836" t="str">
        <f t="shared" si="415"/>
        <v>January</v>
      </c>
      <c r="M8836" t="str">
        <f t="shared" si="416"/>
        <v>2025</v>
      </c>
    </row>
    <row r="8837" spans="1:13" x14ac:dyDescent="0.3">
      <c r="A8837">
        <v>8836</v>
      </c>
      <c r="B8837">
        <v>10</v>
      </c>
      <c r="C8837">
        <v>6</v>
      </c>
      <c r="D8837" s="2">
        <v>45233</v>
      </c>
      <c r="E8837">
        <v>90</v>
      </c>
      <c r="F8837" t="str">
        <f>_xlfn.XLOOKUP(B8837,Products!$A$2:$A$51,Products!$B$2:$B$51)</f>
        <v>Live</v>
      </c>
      <c r="G8837" t="str">
        <f>_xlfn.XLOOKUP(B8837,Products!$A$2:$A$51,Products!$C$2:$C$51)</f>
        <v>Home &amp; Kitchen</v>
      </c>
      <c r="H8837">
        <f>_xlfn.XLOOKUP(B8837,Products!$A$2:$A$51,Products!$D$2:$D$51)</f>
        <v>406.51</v>
      </c>
      <c r="I8837" t="str">
        <f>_xlfn.XLOOKUP(E8837,Salespersons!$A$2:$A$101,Salespersons!$B$2:$B$101)</f>
        <v>Becky Lopez</v>
      </c>
      <c r="J8837" t="str">
        <f>_xlfn.XLOOKUP(E8837,Salespersons!$A$2:$A$101,Salespersons!$C$2:$C$101)</f>
        <v>West</v>
      </c>
      <c r="K8837">
        <f t="shared" si="414"/>
        <v>2439.06</v>
      </c>
      <c r="L8837" t="str">
        <f t="shared" si="415"/>
        <v>November</v>
      </c>
      <c r="M8837" t="str">
        <f t="shared" si="416"/>
        <v>2023</v>
      </c>
    </row>
    <row r="8838" spans="1:13" x14ac:dyDescent="0.3">
      <c r="A8838">
        <v>8837</v>
      </c>
      <c r="B8838">
        <v>6</v>
      </c>
      <c r="C8838">
        <v>4</v>
      </c>
      <c r="D8838" s="2">
        <v>45647</v>
      </c>
      <c r="E8838">
        <v>77</v>
      </c>
      <c r="F8838" t="str">
        <f>_xlfn.XLOOKUP(B8838,Products!$A$2:$A$51,Products!$B$2:$B$51)</f>
        <v>Gas</v>
      </c>
      <c r="G8838" t="str">
        <f>_xlfn.XLOOKUP(B8838,Products!$A$2:$A$51,Products!$C$2:$C$51)</f>
        <v>Home &amp; Kitchen</v>
      </c>
      <c r="H8838">
        <f>_xlfn.XLOOKUP(B8838,Products!$A$2:$A$51,Products!$D$2:$D$51)</f>
        <v>79.7</v>
      </c>
      <c r="I8838" t="str">
        <f>_xlfn.XLOOKUP(E8838,Salespersons!$A$2:$A$101,Salespersons!$B$2:$B$101)</f>
        <v>Nicole Holloway</v>
      </c>
      <c r="J8838" t="str">
        <f>_xlfn.XLOOKUP(E8838,Salespersons!$A$2:$A$101,Salespersons!$C$2:$C$101)</f>
        <v>East</v>
      </c>
      <c r="K8838">
        <f t="shared" si="414"/>
        <v>318.8</v>
      </c>
      <c r="L8838" t="str">
        <f t="shared" si="415"/>
        <v>December</v>
      </c>
      <c r="M8838" t="str">
        <f t="shared" si="416"/>
        <v>2024</v>
      </c>
    </row>
    <row r="8839" spans="1:13" x14ac:dyDescent="0.3">
      <c r="A8839">
        <v>8838</v>
      </c>
      <c r="B8839">
        <v>27</v>
      </c>
      <c r="C8839">
        <v>5</v>
      </c>
      <c r="D8839" s="2">
        <v>45793</v>
      </c>
      <c r="E8839">
        <v>52</v>
      </c>
      <c r="F8839" t="str">
        <f>_xlfn.XLOOKUP(B8839,Products!$A$2:$A$51,Products!$B$2:$B$51)</f>
        <v>Girl</v>
      </c>
      <c r="G8839" t="str">
        <f>_xlfn.XLOOKUP(B8839,Products!$A$2:$A$51,Products!$C$2:$C$51)</f>
        <v>Home &amp; Kitchen</v>
      </c>
      <c r="H8839">
        <f>_xlfn.XLOOKUP(B8839,Products!$A$2:$A$51,Products!$D$2:$D$51)</f>
        <v>475.19</v>
      </c>
      <c r="I8839" t="str">
        <f>_xlfn.XLOOKUP(E8839,Salespersons!$A$2:$A$101,Salespersons!$B$2:$B$101)</f>
        <v>Vanessa Hartman</v>
      </c>
      <c r="J8839" t="str">
        <f>_xlfn.XLOOKUP(E8839,Salespersons!$A$2:$A$101,Salespersons!$C$2:$C$101)</f>
        <v>East</v>
      </c>
      <c r="K8839">
        <f t="shared" si="414"/>
        <v>2375.9499999999998</v>
      </c>
      <c r="L8839" t="str">
        <f t="shared" si="415"/>
        <v>May</v>
      </c>
      <c r="M8839" t="str">
        <f t="shared" si="416"/>
        <v>2025</v>
      </c>
    </row>
    <row r="8840" spans="1:13" x14ac:dyDescent="0.3">
      <c r="A8840">
        <v>8839</v>
      </c>
      <c r="B8840">
        <v>11</v>
      </c>
      <c r="C8840">
        <v>5</v>
      </c>
      <c r="D8840" s="2">
        <v>45373</v>
      </c>
      <c r="E8840">
        <v>98</v>
      </c>
      <c r="F8840" t="str">
        <f>_xlfn.XLOOKUP(B8840,Products!$A$2:$A$51,Products!$B$2:$B$51)</f>
        <v>News</v>
      </c>
      <c r="G8840" t="str">
        <f>_xlfn.XLOOKUP(B8840,Products!$A$2:$A$51,Products!$C$2:$C$51)</f>
        <v>Clothing</v>
      </c>
      <c r="H8840">
        <f>_xlfn.XLOOKUP(B8840,Products!$A$2:$A$51,Products!$D$2:$D$51)</f>
        <v>113.76</v>
      </c>
      <c r="I8840" t="str">
        <f>_xlfn.XLOOKUP(E8840,Salespersons!$A$2:$A$101,Salespersons!$B$2:$B$101)</f>
        <v>Mrs. Marie Rodriguez</v>
      </c>
      <c r="J8840" t="str">
        <f>_xlfn.XLOOKUP(E8840,Salespersons!$A$2:$A$101,Salespersons!$C$2:$C$101)</f>
        <v>East</v>
      </c>
      <c r="K8840">
        <f t="shared" si="414"/>
        <v>568.80000000000007</v>
      </c>
      <c r="L8840" t="str">
        <f t="shared" si="415"/>
        <v>March</v>
      </c>
      <c r="M8840" t="str">
        <f t="shared" si="416"/>
        <v>2024</v>
      </c>
    </row>
    <row r="8841" spans="1:13" x14ac:dyDescent="0.3">
      <c r="A8841">
        <v>8840</v>
      </c>
      <c r="B8841">
        <v>36</v>
      </c>
      <c r="C8841">
        <v>8</v>
      </c>
      <c r="D8841" s="2">
        <v>45378</v>
      </c>
      <c r="E8841">
        <v>83</v>
      </c>
      <c r="F8841" t="str">
        <f>_xlfn.XLOOKUP(B8841,Products!$A$2:$A$51,Products!$B$2:$B$51)</f>
        <v>Agreement</v>
      </c>
      <c r="G8841" t="str">
        <f>_xlfn.XLOOKUP(B8841,Products!$A$2:$A$51,Products!$C$2:$C$51)</f>
        <v>Toys</v>
      </c>
      <c r="H8841">
        <f>_xlfn.XLOOKUP(B8841,Products!$A$2:$A$51,Products!$D$2:$D$51)</f>
        <v>240.8</v>
      </c>
      <c r="I8841" t="str">
        <f>_xlfn.XLOOKUP(E8841,Salespersons!$A$2:$A$101,Salespersons!$B$2:$B$101)</f>
        <v>Stephen Ortiz</v>
      </c>
      <c r="J8841" t="str">
        <f>_xlfn.XLOOKUP(E8841,Salespersons!$A$2:$A$101,Salespersons!$C$2:$C$101)</f>
        <v>North</v>
      </c>
      <c r="K8841">
        <f t="shared" si="414"/>
        <v>1926.4</v>
      </c>
      <c r="L8841" t="str">
        <f t="shared" si="415"/>
        <v>March</v>
      </c>
      <c r="M8841" t="str">
        <f t="shared" si="416"/>
        <v>2024</v>
      </c>
    </row>
    <row r="8842" spans="1:13" x14ac:dyDescent="0.3">
      <c r="A8842">
        <v>8841</v>
      </c>
      <c r="B8842">
        <v>10</v>
      </c>
      <c r="C8842">
        <v>9</v>
      </c>
      <c r="D8842" s="2">
        <v>45225</v>
      </c>
      <c r="E8842">
        <v>8</v>
      </c>
      <c r="F8842" t="str">
        <f>_xlfn.XLOOKUP(B8842,Products!$A$2:$A$51,Products!$B$2:$B$51)</f>
        <v>Live</v>
      </c>
      <c r="G8842" t="str">
        <f>_xlfn.XLOOKUP(B8842,Products!$A$2:$A$51,Products!$C$2:$C$51)</f>
        <v>Home &amp; Kitchen</v>
      </c>
      <c r="H8842">
        <f>_xlfn.XLOOKUP(B8842,Products!$A$2:$A$51,Products!$D$2:$D$51)</f>
        <v>406.51</v>
      </c>
      <c r="I8842" t="str">
        <f>_xlfn.XLOOKUP(E8842,Salespersons!$A$2:$A$101,Salespersons!$B$2:$B$101)</f>
        <v>Kimberly Brown</v>
      </c>
      <c r="J8842" t="str">
        <f>_xlfn.XLOOKUP(E8842,Salespersons!$A$2:$A$101,Salespersons!$C$2:$C$101)</f>
        <v>East</v>
      </c>
      <c r="K8842">
        <f t="shared" si="414"/>
        <v>3658.59</v>
      </c>
      <c r="L8842" t="str">
        <f t="shared" si="415"/>
        <v>October</v>
      </c>
      <c r="M8842" t="str">
        <f t="shared" si="416"/>
        <v>2023</v>
      </c>
    </row>
    <row r="8843" spans="1:13" x14ac:dyDescent="0.3">
      <c r="A8843">
        <v>8842</v>
      </c>
      <c r="B8843">
        <v>16</v>
      </c>
      <c r="C8843">
        <v>8</v>
      </c>
      <c r="D8843" s="2">
        <v>45578</v>
      </c>
      <c r="E8843">
        <v>93</v>
      </c>
      <c r="F8843" t="str">
        <f>_xlfn.XLOOKUP(B8843,Products!$A$2:$A$51,Products!$B$2:$B$51)</f>
        <v>Answer</v>
      </c>
      <c r="G8843" t="str">
        <f>_xlfn.XLOOKUP(B8843,Products!$A$2:$A$51,Products!$C$2:$C$51)</f>
        <v>Home &amp; Kitchen</v>
      </c>
      <c r="H8843">
        <f>_xlfn.XLOOKUP(B8843,Products!$A$2:$A$51,Products!$D$2:$D$51)</f>
        <v>145.77000000000001</v>
      </c>
      <c r="I8843" t="str">
        <f>_xlfn.XLOOKUP(E8843,Salespersons!$A$2:$A$101,Salespersons!$B$2:$B$101)</f>
        <v>Yolanda Clayton</v>
      </c>
      <c r="J8843" t="str">
        <f>_xlfn.XLOOKUP(E8843,Salespersons!$A$2:$A$101,Salespersons!$C$2:$C$101)</f>
        <v>South</v>
      </c>
      <c r="K8843">
        <f t="shared" si="414"/>
        <v>1166.1600000000001</v>
      </c>
      <c r="L8843" t="str">
        <f t="shared" si="415"/>
        <v>October</v>
      </c>
      <c r="M8843" t="str">
        <f t="shared" si="416"/>
        <v>2024</v>
      </c>
    </row>
    <row r="8844" spans="1:13" x14ac:dyDescent="0.3">
      <c r="A8844">
        <v>8843</v>
      </c>
      <c r="B8844">
        <v>24</v>
      </c>
      <c r="C8844">
        <v>5</v>
      </c>
      <c r="D8844" s="2">
        <v>45268</v>
      </c>
      <c r="E8844">
        <v>16</v>
      </c>
      <c r="F8844" t="str">
        <f>_xlfn.XLOOKUP(B8844,Products!$A$2:$A$51,Products!$B$2:$B$51)</f>
        <v>Still</v>
      </c>
      <c r="G8844" t="str">
        <f>_xlfn.XLOOKUP(B8844,Products!$A$2:$A$51,Products!$C$2:$C$51)</f>
        <v>Electronics</v>
      </c>
      <c r="H8844">
        <f>_xlfn.XLOOKUP(B8844,Products!$A$2:$A$51,Products!$D$2:$D$51)</f>
        <v>68.260000000000005</v>
      </c>
      <c r="I8844" t="str">
        <f>_xlfn.XLOOKUP(E8844,Salespersons!$A$2:$A$101,Salespersons!$B$2:$B$101)</f>
        <v>Denise Kramer</v>
      </c>
      <c r="J8844" t="str">
        <f>_xlfn.XLOOKUP(E8844,Salespersons!$A$2:$A$101,Salespersons!$C$2:$C$101)</f>
        <v>West</v>
      </c>
      <c r="K8844">
        <f t="shared" si="414"/>
        <v>341.3</v>
      </c>
      <c r="L8844" t="str">
        <f t="shared" si="415"/>
        <v>December</v>
      </c>
      <c r="M8844" t="str">
        <f t="shared" si="416"/>
        <v>2023</v>
      </c>
    </row>
    <row r="8845" spans="1:13" x14ac:dyDescent="0.3">
      <c r="A8845">
        <v>8844</v>
      </c>
      <c r="B8845">
        <v>21</v>
      </c>
      <c r="C8845">
        <v>6</v>
      </c>
      <c r="D8845" s="2">
        <v>45360</v>
      </c>
      <c r="E8845">
        <v>92</v>
      </c>
      <c r="F8845" t="str">
        <f>_xlfn.XLOOKUP(B8845,Products!$A$2:$A$51,Products!$B$2:$B$51)</f>
        <v>Firm</v>
      </c>
      <c r="G8845" t="str">
        <f>_xlfn.XLOOKUP(B8845,Products!$A$2:$A$51,Products!$C$2:$C$51)</f>
        <v>Toys</v>
      </c>
      <c r="H8845">
        <f>_xlfn.XLOOKUP(B8845,Products!$A$2:$A$51,Products!$D$2:$D$51)</f>
        <v>107.8</v>
      </c>
      <c r="I8845" t="str">
        <f>_xlfn.XLOOKUP(E8845,Salespersons!$A$2:$A$101,Salespersons!$B$2:$B$101)</f>
        <v>Larry Rivera</v>
      </c>
      <c r="J8845" t="str">
        <f>_xlfn.XLOOKUP(E8845,Salespersons!$A$2:$A$101,Salespersons!$C$2:$C$101)</f>
        <v>North</v>
      </c>
      <c r="K8845">
        <f t="shared" si="414"/>
        <v>646.79999999999995</v>
      </c>
      <c r="L8845" t="str">
        <f t="shared" si="415"/>
        <v>March</v>
      </c>
      <c r="M8845" t="str">
        <f t="shared" si="416"/>
        <v>2024</v>
      </c>
    </row>
    <row r="8846" spans="1:13" x14ac:dyDescent="0.3">
      <c r="A8846">
        <v>8845</v>
      </c>
      <c r="B8846">
        <v>40</v>
      </c>
      <c r="C8846">
        <v>4</v>
      </c>
      <c r="D8846" s="2">
        <v>45358</v>
      </c>
      <c r="E8846">
        <v>30</v>
      </c>
      <c r="F8846" t="str">
        <f>_xlfn.XLOOKUP(B8846,Products!$A$2:$A$51,Products!$B$2:$B$51)</f>
        <v>Agent</v>
      </c>
      <c r="G8846" t="str">
        <f>_xlfn.XLOOKUP(B8846,Products!$A$2:$A$51,Products!$C$2:$C$51)</f>
        <v>Toys</v>
      </c>
      <c r="H8846">
        <f>_xlfn.XLOOKUP(B8846,Products!$A$2:$A$51,Products!$D$2:$D$51)</f>
        <v>228.56</v>
      </c>
      <c r="I8846" t="str">
        <f>_xlfn.XLOOKUP(E8846,Salespersons!$A$2:$A$101,Salespersons!$B$2:$B$101)</f>
        <v>Chase Gilbert</v>
      </c>
      <c r="J8846" t="str">
        <f>_xlfn.XLOOKUP(E8846,Salespersons!$A$2:$A$101,Salespersons!$C$2:$C$101)</f>
        <v>East</v>
      </c>
      <c r="K8846">
        <f t="shared" si="414"/>
        <v>914.24</v>
      </c>
      <c r="L8846" t="str">
        <f t="shared" si="415"/>
        <v>March</v>
      </c>
      <c r="M8846" t="str">
        <f t="shared" si="416"/>
        <v>2024</v>
      </c>
    </row>
    <row r="8847" spans="1:13" x14ac:dyDescent="0.3">
      <c r="A8847">
        <v>8846</v>
      </c>
      <c r="B8847">
        <v>41</v>
      </c>
      <c r="C8847">
        <v>2</v>
      </c>
      <c r="D8847" s="2">
        <v>45705</v>
      </c>
      <c r="E8847">
        <v>87</v>
      </c>
      <c r="F8847" t="str">
        <f>_xlfn.XLOOKUP(B8847,Products!$A$2:$A$51,Products!$B$2:$B$51)</f>
        <v>Almost</v>
      </c>
      <c r="G8847" t="str">
        <f>_xlfn.XLOOKUP(B8847,Products!$A$2:$A$51,Products!$C$2:$C$51)</f>
        <v>Home &amp; Kitchen</v>
      </c>
      <c r="H8847">
        <f>_xlfn.XLOOKUP(B8847,Products!$A$2:$A$51,Products!$D$2:$D$51)</f>
        <v>70.72</v>
      </c>
      <c r="I8847" t="str">
        <f>_xlfn.XLOOKUP(E8847,Salespersons!$A$2:$A$101,Salespersons!$B$2:$B$101)</f>
        <v>Jordan Ramirez</v>
      </c>
      <c r="J8847" t="str">
        <f>_xlfn.XLOOKUP(E8847,Salespersons!$A$2:$A$101,Salespersons!$C$2:$C$101)</f>
        <v>South</v>
      </c>
      <c r="K8847">
        <f t="shared" si="414"/>
        <v>141.44</v>
      </c>
      <c r="L8847" t="str">
        <f t="shared" si="415"/>
        <v>February</v>
      </c>
      <c r="M8847" t="str">
        <f t="shared" si="416"/>
        <v>2025</v>
      </c>
    </row>
    <row r="8848" spans="1:13" x14ac:dyDescent="0.3">
      <c r="A8848">
        <v>8847</v>
      </c>
      <c r="B8848">
        <v>36</v>
      </c>
      <c r="C8848">
        <v>5</v>
      </c>
      <c r="D8848" s="2">
        <v>45735</v>
      </c>
      <c r="E8848">
        <v>93</v>
      </c>
      <c r="F8848" t="str">
        <f>_xlfn.XLOOKUP(B8848,Products!$A$2:$A$51,Products!$B$2:$B$51)</f>
        <v>Agreement</v>
      </c>
      <c r="G8848" t="str">
        <f>_xlfn.XLOOKUP(B8848,Products!$A$2:$A$51,Products!$C$2:$C$51)</f>
        <v>Toys</v>
      </c>
      <c r="H8848">
        <f>_xlfn.XLOOKUP(B8848,Products!$A$2:$A$51,Products!$D$2:$D$51)</f>
        <v>240.8</v>
      </c>
      <c r="I8848" t="str">
        <f>_xlfn.XLOOKUP(E8848,Salespersons!$A$2:$A$101,Salespersons!$B$2:$B$101)</f>
        <v>Yolanda Clayton</v>
      </c>
      <c r="J8848" t="str">
        <f>_xlfn.XLOOKUP(E8848,Salespersons!$A$2:$A$101,Salespersons!$C$2:$C$101)</f>
        <v>South</v>
      </c>
      <c r="K8848">
        <f t="shared" si="414"/>
        <v>1204</v>
      </c>
      <c r="L8848" t="str">
        <f t="shared" si="415"/>
        <v>March</v>
      </c>
      <c r="M8848" t="str">
        <f t="shared" si="416"/>
        <v>2025</v>
      </c>
    </row>
    <row r="8849" spans="1:13" x14ac:dyDescent="0.3">
      <c r="A8849">
        <v>8848</v>
      </c>
      <c r="B8849">
        <v>49</v>
      </c>
      <c r="C8849">
        <v>1</v>
      </c>
      <c r="D8849" s="2">
        <v>45327</v>
      </c>
      <c r="E8849">
        <v>84</v>
      </c>
      <c r="F8849" t="str">
        <f>_xlfn.XLOOKUP(B8849,Products!$A$2:$A$51,Products!$B$2:$B$51)</f>
        <v>Fish</v>
      </c>
      <c r="G8849" t="str">
        <f>_xlfn.XLOOKUP(B8849,Products!$A$2:$A$51,Products!$C$2:$C$51)</f>
        <v>Toys</v>
      </c>
      <c r="H8849">
        <f>_xlfn.XLOOKUP(B8849,Products!$A$2:$A$51,Products!$D$2:$D$51)</f>
        <v>345.29</v>
      </c>
      <c r="I8849" t="str">
        <f>_xlfn.XLOOKUP(E8849,Salespersons!$A$2:$A$101,Salespersons!$B$2:$B$101)</f>
        <v>Meghan Ochoa</v>
      </c>
      <c r="J8849" t="str">
        <f>_xlfn.XLOOKUP(E8849,Salespersons!$A$2:$A$101,Salespersons!$C$2:$C$101)</f>
        <v>West</v>
      </c>
      <c r="K8849">
        <f t="shared" si="414"/>
        <v>345.29</v>
      </c>
      <c r="L8849" t="str">
        <f t="shared" si="415"/>
        <v>February</v>
      </c>
      <c r="M8849" t="str">
        <f t="shared" si="416"/>
        <v>2024</v>
      </c>
    </row>
    <row r="8850" spans="1:13" x14ac:dyDescent="0.3">
      <c r="A8850">
        <v>8849</v>
      </c>
      <c r="B8850">
        <v>42</v>
      </c>
      <c r="C8850">
        <v>1</v>
      </c>
      <c r="D8850" s="2">
        <v>45404</v>
      </c>
      <c r="E8850">
        <v>81</v>
      </c>
      <c r="F8850" t="str">
        <f>_xlfn.XLOOKUP(B8850,Products!$A$2:$A$51,Products!$B$2:$B$51)</f>
        <v>Deep</v>
      </c>
      <c r="G8850" t="str">
        <f>_xlfn.XLOOKUP(B8850,Products!$A$2:$A$51,Products!$C$2:$C$51)</f>
        <v>Toys</v>
      </c>
      <c r="H8850">
        <f>_xlfn.XLOOKUP(B8850,Products!$A$2:$A$51,Products!$D$2:$D$51)</f>
        <v>51.98</v>
      </c>
      <c r="I8850" t="str">
        <f>_xlfn.XLOOKUP(E8850,Salespersons!$A$2:$A$101,Salespersons!$B$2:$B$101)</f>
        <v>Stephanie Mendez</v>
      </c>
      <c r="J8850" t="str">
        <f>_xlfn.XLOOKUP(E8850,Salespersons!$A$2:$A$101,Salespersons!$C$2:$C$101)</f>
        <v>East</v>
      </c>
      <c r="K8850">
        <f t="shared" si="414"/>
        <v>51.98</v>
      </c>
      <c r="L8850" t="str">
        <f t="shared" si="415"/>
        <v>April</v>
      </c>
      <c r="M8850" t="str">
        <f t="shared" si="416"/>
        <v>2024</v>
      </c>
    </row>
    <row r="8851" spans="1:13" x14ac:dyDescent="0.3">
      <c r="A8851">
        <v>8850</v>
      </c>
      <c r="B8851">
        <v>45</v>
      </c>
      <c r="C8851">
        <v>1</v>
      </c>
      <c r="D8851" s="2">
        <v>45268</v>
      </c>
      <c r="E8851">
        <v>26</v>
      </c>
      <c r="F8851" t="str">
        <f>_xlfn.XLOOKUP(B8851,Products!$A$2:$A$51,Products!$B$2:$B$51)</f>
        <v>Scientist</v>
      </c>
      <c r="G8851" t="str">
        <f>_xlfn.XLOOKUP(B8851,Products!$A$2:$A$51,Products!$C$2:$C$51)</f>
        <v>Toys</v>
      </c>
      <c r="H8851">
        <f>_xlfn.XLOOKUP(B8851,Products!$A$2:$A$51,Products!$D$2:$D$51)</f>
        <v>483.37</v>
      </c>
      <c r="I8851" t="str">
        <f>_xlfn.XLOOKUP(E8851,Salespersons!$A$2:$A$101,Salespersons!$B$2:$B$101)</f>
        <v>Nathan Rodriguez</v>
      </c>
      <c r="J8851" t="str">
        <f>_xlfn.XLOOKUP(E8851,Salespersons!$A$2:$A$101,Salespersons!$C$2:$C$101)</f>
        <v>East</v>
      </c>
      <c r="K8851">
        <f t="shared" si="414"/>
        <v>483.37</v>
      </c>
      <c r="L8851" t="str">
        <f t="shared" si="415"/>
        <v>December</v>
      </c>
      <c r="M8851" t="str">
        <f t="shared" si="416"/>
        <v>2023</v>
      </c>
    </row>
    <row r="8852" spans="1:13" x14ac:dyDescent="0.3">
      <c r="A8852">
        <v>8851</v>
      </c>
      <c r="B8852">
        <v>23</v>
      </c>
      <c r="C8852">
        <v>4</v>
      </c>
      <c r="D8852" s="2">
        <v>45222</v>
      </c>
      <c r="E8852">
        <v>57</v>
      </c>
      <c r="F8852" t="str">
        <f>_xlfn.XLOOKUP(B8852,Products!$A$2:$A$51,Products!$B$2:$B$51)</f>
        <v>Energy</v>
      </c>
      <c r="G8852" t="str">
        <f>_xlfn.XLOOKUP(B8852,Products!$A$2:$A$51,Products!$C$2:$C$51)</f>
        <v>Books</v>
      </c>
      <c r="H8852">
        <f>_xlfn.XLOOKUP(B8852,Products!$A$2:$A$51,Products!$D$2:$D$51)</f>
        <v>31.68</v>
      </c>
      <c r="I8852" t="str">
        <f>_xlfn.XLOOKUP(E8852,Salespersons!$A$2:$A$101,Salespersons!$B$2:$B$101)</f>
        <v>Sally Gutierrez</v>
      </c>
      <c r="J8852" t="str">
        <f>_xlfn.XLOOKUP(E8852,Salespersons!$A$2:$A$101,Salespersons!$C$2:$C$101)</f>
        <v>North</v>
      </c>
      <c r="K8852">
        <f t="shared" si="414"/>
        <v>126.72</v>
      </c>
      <c r="L8852" t="str">
        <f t="shared" si="415"/>
        <v>October</v>
      </c>
      <c r="M8852" t="str">
        <f t="shared" si="416"/>
        <v>2023</v>
      </c>
    </row>
    <row r="8853" spans="1:13" x14ac:dyDescent="0.3">
      <c r="A8853">
        <v>8852</v>
      </c>
      <c r="B8853">
        <v>21</v>
      </c>
      <c r="C8853">
        <v>5</v>
      </c>
      <c r="D8853" s="2">
        <v>45693</v>
      </c>
      <c r="E8853">
        <v>39</v>
      </c>
      <c r="F8853" t="str">
        <f>_xlfn.XLOOKUP(B8853,Products!$A$2:$A$51,Products!$B$2:$B$51)</f>
        <v>Firm</v>
      </c>
      <c r="G8853" t="str">
        <f>_xlfn.XLOOKUP(B8853,Products!$A$2:$A$51,Products!$C$2:$C$51)</f>
        <v>Toys</v>
      </c>
      <c r="H8853">
        <f>_xlfn.XLOOKUP(B8853,Products!$A$2:$A$51,Products!$D$2:$D$51)</f>
        <v>107.8</v>
      </c>
      <c r="I8853" t="str">
        <f>_xlfn.XLOOKUP(E8853,Salespersons!$A$2:$A$101,Salespersons!$B$2:$B$101)</f>
        <v>Francisco Hogan</v>
      </c>
      <c r="J8853" t="str">
        <f>_xlfn.XLOOKUP(E8853,Salespersons!$A$2:$A$101,Salespersons!$C$2:$C$101)</f>
        <v>West</v>
      </c>
      <c r="K8853">
        <f t="shared" si="414"/>
        <v>539</v>
      </c>
      <c r="L8853" t="str">
        <f t="shared" si="415"/>
        <v>February</v>
      </c>
      <c r="M8853" t="str">
        <f t="shared" si="416"/>
        <v>2025</v>
      </c>
    </row>
    <row r="8854" spans="1:13" x14ac:dyDescent="0.3">
      <c r="A8854">
        <v>8853</v>
      </c>
      <c r="B8854">
        <v>32</v>
      </c>
      <c r="C8854">
        <v>4</v>
      </c>
      <c r="D8854" s="2">
        <v>45782</v>
      </c>
      <c r="E8854">
        <v>33</v>
      </c>
      <c r="F8854" t="str">
        <f>_xlfn.XLOOKUP(B8854,Products!$A$2:$A$51,Products!$B$2:$B$51)</f>
        <v>Former</v>
      </c>
      <c r="G8854" t="str">
        <f>_xlfn.XLOOKUP(B8854,Products!$A$2:$A$51,Products!$C$2:$C$51)</f>
        <v>Books</v>
      </c>
      <c r="H8854">
        <f>_xlfn.XLOOKUP(B8854,Products!$A$2:$A$51,Products!$D$2:$D$51)</f>
        <v>373.97</v>
      </c>
      <c r="I8854" t="str">
        <f>_xlfn.XLOOKUP(E8854,Salespersons!$A$2:$A$101,Salespersons!$B$2:$B$101)</f>
        <v>Sharon Smith</v>
      </c>
      <c r="J8854" t="str">
        <f>_xlfn.XLOOKUP(E8854,Salespersons!$A$2:$A$101,Salespersons!$C$2:$C$101)</f>
        <v>East</v>
      </c>
      <c r="K8854">
        <f t="shared" si="414"/>
        <v>1495.88</v>
      </c>
      <c r="L8854" t="str">
        <f t="shared" si="415"/>
        <v>May</v>
      </c>
      <c r="M8854" t="str">
        <f t="shared" si="416"/>
        <v>2025</v>
      </c>
    </row>
    <row r="8855" spans="1:13" x14ac:dyDescent="0.3">
      <c r="A8855">
        <v>8854</v>
      </c>
      <c r="B8855">
        <v>17</v>
      </c>
      <c r="C8855">
        <v>6</v>
      </c>
      <c r="D8855" s="2">
        <v>45698</v>
      </c>
      <c r="E8855">
        <v>78</v>
      </c>
      <c r="F8855" t="str">
        <f>_xlfn.XLOOKUP(B8855,Products!$A$2:$A$51,Products!$B$2:$B$51)</f>
        <v>Perhaps</v>
      </c>
      <c r="G8855" t="str">
        <f>_xlfn.XLOOKUP(B8855,Products!$A$2:$A$51,Products!$C$2:$C$51)</f>
        <v>Clothing</v>
      </c>
      <c r="H8855">
        <f>_xlfn.XLOOKUP(B8855,Products!$A$2:$A$51,Products!$D$2:$D$51)</f>
        <v>165.26</v>
      </c>
      <c r="I8855" t="str">
        <f>_xlfn.XLOOKUP(E8855,Salespersons!$A$2:$A$101,Salespersons!$B$2:$B$101)</f>
        <v>Austin Stewart</v>
      </c>
      <c r="J8855" t="str">
        <f>_xlfn.XLOOKUP(E8855,Salespersons!$A$2:$A$101,Salespersons!$C$2:$C$101)</f>
        <v>North</v>
      </c>
      <c r="K8855">
        <f t="shared" si="414"/>
        <v>991.56</v>
      </c>
      <c r="L8855" t="str">
        <f t="shared" si="415"/>
        <v>February</v>
      </c>
      <c r="M8855" t="str">
        <f t="shared" si="416"/>
        <v>2025</v>
      </c>
    </row>
    <row r="8856" spans="1:13" x14ac:dyDescent="0.3">
      <c r="A8856">
        <v>8855</v>
      </c>
      <c r="B8856">
        <v>17</v>
      </c>
      <c r="C8856">
        <v>2</v>
      </c>
      <c r="D8856" s="2">
        <v>45145</v>
      </c>
      <c r="E8856">
        <v>31</v>
      </c>
      <c r="F8856" t="str">
        <f>_xlfn.XLOOKUP(B8856,Products!$A$2:$A$51,Products!$B$2:$B$51)</f>
        <v>Perhaps</v>
      </c>
      <c r="G8856" t="str">
        <f>_xlfn.XLOOKUP(B8856,Products!$A$2:$A$51,Products!$C$2:$C$51)</f>
        <v>Clothing</v>
      </c>
      <c r="H8856">
        <f>_xlfn.XLOOKUP(B8856,Products!$A$2:$A$51,Products!$D$2:$D$51)</f>
        <v>165.26</v>
      </c>
      <c r="I8856" t="str">
        <f>_xlfn.XLOOKUP(E8856,Salespersons!$A$2:$A$101,Salespersons!$B$2:$B$101)</f>
        <v>Brooke Williams</v>
      </c>
      <c r="J8856" t="str">
        <f>_xlfn.XLOOKUP(E8856,Salespersons!$A$2:$A$101,Salespersons!$C$2:$C$101)</f>
        <v>West</v>
      </c>
      <c r="K8856">
        <f t="shared" si="414"/>
        <v>330.52</v>
      </c>
      <c r="L8856" t="str">
        <f t="shared" si="415"/>
        <v>August</v>
      </c>
      <c r="M8856" t="str">
        <f t="shared" si="416"/>
        <v>2023</v>
      </c>
    </row>
    <row r="8857" spans="1:13" x14ac:dyDescent="0.3">
      <c r="A8857">
        <v>8856</v>
      </c>
      <c r="B8857">
        <v>21</v>
      </c>
      <c r="C8857">
        <v>5</v>
      </c>
      <c r="D8857" s="2">
        <v>45571</v>
      </c>
      <c r="E8857">
        <v>80</v>
      </c>
      <c r="F8857" t="str">
        <f>_xlfn.XLOOKUP(B8857,Products!$A$2:$A$51,Products!$B$2:$B$51)</f>
        <v>Firm</v>
      </c>
      <c r="G8857" t="str">
        <f>_xlfn.XLOOKUP(B8857,Products!$A$2:$A$51,Products!$C$2:$C$51)</f>
        <v>Toys</v>
      </c>
      <c r="H8857">
        <f>_xlfn.XLOOKUP(B8857,Products!$A$2:$A$51,Products!$D$2:$D$51)</f>
        <v>107.8</v>
      </c>
      <c r="I8857" t="str">
        <f>_xlfn.XLOOKUP(E8857,Salespersons!$A$2:$A$101,Salespersons!$B$2:$B$101)</f>
        <v>Joe Nguyen</v>
      </c>
      <c r="J8857" t="str">
        <f>_xlfn.XLOOKUP(E8857,Salespersons!$A$2:$A$101,Salespersons!$C$2:$C$101)</f>
        <v>East</v>
      </c>
      <c r="K8857">
        <f t="shared" si="414"/>
        <v>539</v>
      </c>
      <c r="L8857" t="str">
        <f t="shared" si="415"/>
        <v>October</v>
      </c>
      <c r="M8857" t="str">
        <f t="shared" si="416"/>
        <v>2024</v>
      </c>
    </row>
    <row r="8858" spans="1:13" x14ac:dyDescent="0.3">
      <c r="A8858">
        <v>8857</v>
      </c>
      <c r="B8858">
        <v>4</v>
      </c>
      <c r="C8858">
        <v>6</v>
      </c>
      <c r="D8858" s="2">
        <v>45153</v>
      </c>
      <c r="E8858">
        <v>21</v>
      </c>
      <c r="F8858" t="str">
        <f>_xlfn.XLOOKUP(B8858,Products!$A$2:$A$51,Products!$B$2:$B$51)</f>
        <v>Half</v>
      </c>
      <c r="G8858" t="str">
        <f>_xlfn.XLOOKUP(B8858,Products!$A$2:$A$51,Products!$C$2:$C$51)</f>
        <v>Home &amp; Kitchen</v>
      </c>
      <c r="H8858">
        <f>_xlfn.XLOOKUP(B8858,Products!$A$2:$A$51,Products!$D$2:$D$51)</f>
        <v>420.81</v>
      </c>
      <c r="I8858" t="str">
        <f>_xlfn.XLOOKUP(E8858,Salespersons!$A$2:$A$101,Salespersons!$B$2:$B$101)</f>
        <v>David Harris</v>
      </c>
      <c r="J8858" t="str">
        <f>_xlfn.XLOOKUP(E8858,Salespersons!$A$2:$A$101,Salespersons!$C$2:$C$101)</f>
        <v>West</v>
      </c>
      <c r="K8858">
        <f t="shared" si="414"/>
        <v>2524.86</v>
      </c>
      <c r="L8858" t="str">
        <f t="shared" si="415"/>
        <v>August</v>
      </c>
      <c r="M8858" t="str">
        <f t="shared" si="416"/>
        <v>2023</v>
      </c>
    </row>
    <row r="8859" spans="1:13" x14ac:dyDescent="0.3">
      <c r="A8859">
        <v>8858</v>
      </c>
      <c r="B8859">
        <v>23</v>
      </c>
      <c r="C8859">
        <v>5</v>
      </c>
      <c r="D8859" s="2">
        <v>45177</v>
      </c>
      <c r="E8859">
        <v>99</v>
      </c>
      <c r="F8859" t="str">
        <f>_xlfn.XLOOKUP(B8859,Products!$A$2:$A$51,Products!$B$2:$B$51)</f>
        <v>Energy</v>
      </c>
      <c r="G8859" t="str">
        <f>_xlfn.XLOOKUP(B8859,Products!$A$2:$A$51,Products!$C$2:$C$51)</f>
        <v>Books</v>
      </c>
      <c r="H8859">
        <f>_xlfn.XLOOKUP(B8859,Products!$A$2:$A$51,Products!$D$2:$D$51)</f>
        <v>31.68</v>
      </c>
      <c r="I8859" t="str">
        <f>_xlfn.XLOOKUP(E8859,Salespersons!$A$2:$A$101,Salespersons!$B$2:$B$101)</f>
        <v>Kathleen Grant</v>
      </c>
      <c r="J8859" t="str">
        <f>_xlfn.XLOOKUP(E8859,Salespersons!$A$2:$A$101,Salespersons!$C$2:$C$101)</f>
        <v>East</v>
      </c>
      <c r="K8859">
        <f t="shared" si="414"/>
        <v>158.4</v>
      </c>
      <c r="L8859" t="str">
        <f t="shared" si="415"/>
        <v>September</v>
      </c>
      <c r="M8859" t="str">
        <f t="shared" si="416"/>
        <v>2023</v>
      </c>
    </row>
    <row r="8860" spans="1:13" x14ac:dyDescent="0.3">
      <c r="A8860">
        <v>8859</v>
      </c>
      <c r="B8860">
        <v>25</v>
      </c>
      <c r="C8860">
        <v>6</v>
      </c>
      <c r="D8860" s="2">
        <v>45413</v>
      </c>
      <c r="E8860">
        <v>50</v>
      </c>
      <c r="F8860" t="str">
        <f>_xlfn.XLOOKUP(B8860,Products!$A$2:$A$51,Products!$B$2:$B$51)</f>
        <v>Give</v>
      </c>
      <c r="G8860" t="str">
        <f>_xlfn.XLOOKUP(B8860,Products!$A$2:$A$51,Products!$C$2:$C$51)</f>
        <v>Home &amp; Kitchen</v>
      </c>
      <c r="H8860">
        <f>_xlfn.XLOOKUP(B8860,Products!$A$2:$A$51,Products!$D$2:$D$51)</f>
        <v>262.41000000000003</v>
      </c>
      <c r="I8860" t="str">
        <f>_xlfn.XLOOKUP(E8860,Salespersons!$A$2:$A$101,Salespersons!$B$2:$B$101)</f>
        <v>Brad Harris</v>
      </c>
      <c r="J8860" t="str">
        <f>_xlfn.XLOOKUP(E8860,Salespersons!$A$2:$A$101,Salespersons!$C$2:$C$101)</f>
        <v>West</v>
      </c>
      <c r="K8860">
        <f t="shared" si="414"/>
        <v>1574.46</v>
      </c>
      <c r="L8860" t="str">
        <f t="shared" si="415"/>
        <v>May</v>
      </c>
      <c r="M8860" t="str">
        <f t="shared" si="416"/>
        <v>2024</v>
      </c>
    </row>
    <row r="8861" spans="1:13" x14ac:dyDescent="0.3">
      <c r="A8861">
        <v>8860</v>
      </c>
      <c r="B8861">
        <v>32</v>
      </c>
      <c r="C8861">
        <v>8</v>
      </c>
      <c r="D8861" s="2">
        <v>45611</v>
      </c>
      <c r="E8861">
        <v>83</v>
      </c>
      <c r="F8861" t="str">
        <f>_xlfn.XLOOKUP(B8861,Products!$A$2:$A$51,Products!$B$2:$B$51)</f>
        <v>Former</v>
      </c>
      <c r="G8861" t="str">
        <f>_xlfn.XLOOKUP(B8861,Products!$A$2:$A$51,Products!$C$2:$C$51)</f>
        <v>Books</v>
      </c>
      <c r="H8861">
        <f>_xlfn.XLOOKUP(B8861,Products!$A$2:$A$51,Products!$D$2:$D$51)</f>
        <v>373.97</v>
      </c>
      <c r="I8861" t="str">
        <f>_xlfn.XLOOKUP(E8861,Salespersons!$A$2:$A$101,Salespersons!$B$2:$B$101)</f>
        <v>Stephen Ortiz</v>
      </c>
      <c r="J8861" t="str">
        <f>_xlfn.XLOOKUP(E8861,Salespersons!$A$2:$A$101,Salespersons!$C$2:$C$101)</f>
        <v>North</v>
      </c>
      <c r="K8861">
        <f t="shared" si="414"/>
        <v>2991.76</v>
      </c>
      <c r="L8861" t="str">
        <f t="shared" si="415"/>
        <v>November</v>
      </c>
      <c r="M8861" t="str">
        <f t="shared" si="416"/>
        <v>2024</v>
      </c>
    </row>
    <row r="8862" spans="1:13" x14ac:dyDescent="0.3">
      <c r="A8862">
        <v>8861</v>
      </c>
      <c r="B8862">
        <v>6</v>
      </c>
      <c r="C8862">
        <v>2</v>
      </c>
      <c r="D8862" s="2">
        <v>45358</v>
      </c>
      <c r="E8862">
        <v>6</v>
      </c>
      <c r="F8862" t="str">
        <f>_xlfn.XLOOKUP(B8862,Products!$A$2:$A$51,Products!$B$2:$B$51)</f>
        <v>Gas</v>
      </c>
      <c r="G8862" t="str">
        <f>_xlfn.XLOOKUP(B8862,Products!$A$2:$A$51,Products!$C$2:$C$51)</f>
        <v>Home &amp; Kitchen</v>
      </c>
      <c r="H8862">
        <f>_xlfn.XLOOKUP(B8862,Products!$A$2:$A$51,Products!$D$2:$D$51)</f>
        <v>79.7</v>
      </c>
      <c r="I8862" t="str">
        <f>_xlfn.XLOOKUP(E8862,Salespersons!$A$2:$A$101,Salespersons!$B$2:$B$101)</f>
        <v>Amanda Mcdonald</v>
      </c>
      <c r="J8862" t="str">
        <f>_xlfn.XLOOKUP(E8862,Salespersons!$A$2:$A$101,Salespersons!$C$2:$C$101)</f>
        <v>North</v>
      </c>
      <c r="K8862">
        <f t="shared" si="414"/>
        <v>159.4</v>
      </c>
      <c r="L8862" t="str">
        <f t="shared" si="415"/>
        <v>March</v>
      </c>
      <c r="M8862" t="str">
        <f t="shared" si="416"/>
        <v>2024</v>
      </c>
    </row>
    <row r="8863" spans="1:13" x14ac:dyDescent="0.3">
      <c r="A8863">
        <v>8862</v>
      </c>
      <c r="B8863">
        <v>14</v>
      </c>
      <c r="C8863">
        <v>7</v>
      </c>
      <c r="D8863" s="2">
        <v>45763</v>
      </c>
      <c r="E8863">
        <v>60</v>
      </c>
      <c r="F8863" t="str">
        <f>_xlfn.XLOOKUP(B8863,Products!$A$2:$A$51,Products!$B$2:$B$51)</f>
        <v>Mention</v>
      </c>
      <c r="G8863" t="str">
        <f>_xlfn.XLOOKUP(B8863,Products!$A$2:$A$51,Products!$C$2:$C$51)</f>
        <v>Home &amp; Kitchen</v>
      </c>
      <c r="H8863">
        <f>_xlfn.XLOOKUP(B8863,Products!$A$2:$A$51,Products!$D$2:$D$51)</f>
        <v>64.77</v>
      </c>
      <c r="I8863" t="str">
        <f>_xlfn.XLOOKUP(E8863,Salespersons!$A$2:$A$101,Salespersons!$B$2:$B$101)</f>
        <v>Linda Cummings</v>
      </c>
      <c r="J8863" t="str">
        <f>_xlfn.XLOOKUP(E8863,Salespersons!$A$2:$A$101,Salespersons!$C$2:$C$101)</f>
        <v>East</v>
      </c>
      <c r="K8863">
        <f t="shared" si="414"/>
        <v>453.39</v>
      </c>
      <c r="L8863" t="str">
        <f t="shared" si="415"/>
        <v>April</v>
      </c>
      <c r="M8863" t="str">
        <f t="shared" si="416"/>
        <v>2025</v>
      </c>
    </row>
    <row r="8864" spans="1:13" x14ac:dyDescent="0.3">
      <c r="A8864">
        <v>8863</v>
      </c>
      <c r="B8864">
        <v>41</v>
      </c>
      <c r="C8864">
        <v>6</v>
      </c>
      <c r="D8864" s="2">
        <v>45274</v>
      </c>
      <c r="E8864">
        <v>87</v>
      </c>
      <c r="F8864" t="str">
        <f>_xlfn.XLOOKUP(B8864,Products!$A$2:$A$51,Products!$B$2:$B$51)</f>
        <v>Almost</v>
      </c>
      <c r="G8864" t="str">
        <f>_xlfn.XLOOKUP(B8864,Products!$A$2:$A$51,Products!$C$2:$C$51)</f>
        <v>Home &amp; Kitchen</v>
      </c>
      <c r="H8864">
        <f>_xlfn.XLOOKUP(B8864,Products!$A$2:$A$51,Products!$D$2:$D$51)</f>
        <v>70.72</v>
      </c>
      <c r="I8864" t="str">
        <f>_xlfn.XLOOKUP(E8864,Salespersons!$A$2:$A$101,Salespersons!$B$2:$B$101)</f>
        <v>Jordan Ramirez</v>
      </c>
      <c r="J8864" t="str">
        <f>_xlfn.XLOOKUP(E8864,Salespersons!$A$2:$A$101,Salespersons!$C$2:$C$101)</f>
        <v>South</v>
      </c>
      <c r="K8864">
        <f t="shared" si="414"/>
        <v>424.32</v>
      </c>
      <c r="L8864" t="str">
        <f t="shared" si="415"/>
        <v>December</v>
      </c>
      <c r="M8864" t="str">
        <f t="shared" si="416"/>
        <v>2023</v>
      </c>
    </row>
    <row r="8865" spans="1:13" x14ac:dyDescent="0.3">
      <c r="A8865">
        <v>8864</v>
      </c>
      <c r="B8865">
        <v>38</v>
      </c>
      <c r="C8865">
        <v>8</v>
      </c>
      <c r="D8865" s="2">
        <v>45511</v>
      </c>
      <c r="E8865">
        <v>90</v>
      </c>
      <c r="F8865" t="str">
        <f>_xlfn.XLOOKUP(B8865,Products!$A$2:$A$51,Products!$B$2:$B$51)</f>
        <v>Smile</v>
      </c>
      <c r="G8865" t="str">
        <f>_xlfn.XLOOKUP(B8865,Products!$A$2:$A$51,Products!$C$2:$C$51)</f>
        <v>Clothing</v>
      </c>
      <c r="H8865">
        <f>_xlfn.XLOOKUP(B8865,Products!$A$2:$A$51,Products!$D$2:$D$51)</f>
        <v>49.56</v>
      </c>
      <c r="I8865" t="str">
        <f>_xlfn.XLOOKUP(E8865,Salespersons!$A$2:$A$101,Salespersons!$B$2:$B$101)</f>
        <v>Becky Lopez</v>
      </c>
      <c r="J8865" t="str">
        <f>_xlfn.XLOOKUP(E8865,Salespersons!$A$2:$A$101,Salespersons!$C$2:$C$101)</f>
        <v>West</v>
      </c>
      <c r="K8865">
        <f t="shared" si="414"/>
        <v>396.48</v>
      </c>
      <c r="L8865" t="str">
        <f t="shared" si="415"/>
        <v>August</v>
      </c>
      <c r="M8865" t="str">
        <f t="shared" si="416"/>
        <v>2024</v>
      </c>
    </row>
    <row r="8866" spans="1:13" x14ac:dyDescent="0.3">
      <c r="A8866">
        <v>8865</v>
      </c>
      <c r="B8866">
        <v>42</v>
      </c>
      <c r="C8866">
        <v>9</v>
      </c>
      <c r="D8866" s="2">
        <v>45793</v>
      </c>
      <c r="E8866">
        <v>73</v>
      </c>
      <c r="F8866" t="str">
        <f>_xlfn.XLOOKUP(B8866,Products!$A$2:$A$51,Products!$B$2:$B$51)</f>
        <v>Deep</v>
      </c>
      <c r="G8866" t="str">
        <f>_xlfn.XLOOKUP(B8866,Products!$A$2:$A$51,Products!$C$2:$C$51)</f>
        <v>Toys</v>
      </c>
      <c r="H8866">
        <f>_xlfn.XLOOKUP(B8866,Products!$A$2:$A$51,Products!$D$2:$D$51)</f>
        <v>51.98</v>
      </c>
      <c r="I8866" t="str">
        <f>_xlfn.XLOOKUP(E8866,Salespersons!$A$2:$A$101,Salespersons!$B$2:$B$101)</f>
        <v>Dr. Jasmine Osborne</v>
      </c>
      <c r="J8866" t="str">
        <f>_xlfn.XLOOKUP(E8866,Salespersons!$A$2:$A$101,Salespersons!$C$2:$C$101)</f>
        <v>South</v>
      </c>
      <c r="K8866">
        <f t="shared" si="414"/>
        <v>467.82</v>
      </c>
      <c r="L8866" t="str">
        <f t="shared" si="415"/>
        <v>May</v>
      </c>
      <c r="M8866" t="str">
        <f t="shared" si="416"/>
        <v>2025</v>
      </c>
    </row>
    <row r="8867" spans="1:13" x14ac:dyDescent="0.3">
      <c r="A8867">
        <v>8866</v>
      </c>
      <c r="B8867">
        <v>38</v>
      </c>
      <c r="C8867">
        <v>8</v>
      </c>
      <c r="D8867" s="2">
        <v>45144</v>
      </c>
      <c r="E8867">
        <v>13</v>
      </c>
      <c r="F8867" t="str">
        <f>_xlfn.XLOOKUP(B8867,Products!$A$2:$A$51,Products!$B$2:$B$51)</f>
        <v>Smile</v>
      </c>
      <c r="G8867" t="str">
        <f>_xlfn.XLOOKUP(B8867,Products!$A$2:$A$51,Products!$C$2:$C$51)</f>
        <v>Clothing</v>
      </c>
      <c r="H8867">
        <f>_xlfn.XLOOKUP(B8867,Products!$A$2:$A$51,Products!$D$2:$D$51)</f>
        <v>49.56</v>
      </c>
      <c r="I8867" t="str">
        <f>_xlfn.XLOOKUP(E8867,Salespersons!$A$2:$A$101,Salespersons!$B$2:$B$101)</f>
        <v>Kevin Gross</v>
      </c>
      <c r="J8867" t="str">
        <f>_xlfn.XLOOKUP(E8867,Salespersons!$A$2:$A$101,Salespersons!$C$2:$C$101)</f>
        <v>North</v>
      </c>
      <c r="K8867">
        <f t="shared" si="414"/>
        <v>396.48</v>
      </c>
      <c r="L8867" t="str">
        <f t="shared" si="415"/>
        <v>August</v>
      </c>
      <c r="M8867" t="str">
        <f t="shared" si="416"/>
        <v>2023</v>
      </c>
    </row>
    <row r="8868" spans="1:13" x14ac:dyDescent="0.3">
      <c r="A8868">
        <v>8867</v>
      </c>
      <c r="B8868">
        <v>41</v>
      </c>
      <c r="C8868">
        <v>5</v>
      </c>
      <c r="D8868" s="2">
        <v>45776</v>
      </c>
      <c r="E8868">
        <v>58</v>
      </c>
      <c r="F8868" t="str">
        <f>_xlfn.XLOOKUP(B8868,Products!$A$2:$A$51,Products!$B$2:$B$51)</f>
        <v>Almost</v>
      </c>
      <c r="G8868" t="str">
        <f>_xlfn.XLOOKUP(B8868,Products!$A$2:$A$51,Products!$C$2:$C$51)</f>
        <v>Home &amp; Kitchen</v>
      </c>
      <c r="H8868">
        <f>_xlfn.XLOOKUP(B8868,Products!$A$2:$A$51,Products!$D$2:$D$51)</f>
        <v>70.72</v>
      </c>
      <c r="I8868" t="str">
        <f>_xlfn.XLOOKUP(E8868,Salespersons!$A$2:$A$101,Salespersons!$B$2:$B$101)</f>
        <v>Brandon Atkinson</v>
      </c>
      <c r="J8868" t="str">
        <f>_xlfn.XLOOKUP(E8868,Salespersons!$A$2:$A$101,Salespersons!$C$2:$C$101)</f>
        <v>West</v>
      </c>
      <c r="K8868">
        <f t="shared" si="414"/>
        <v>353.6</v>
      </c>
      <c r="L8868" t="str">
        <f t="shared" si="415"/>
        <v>April</v>
      </c>
      <c r="M8868" t="str">
        <f t="shared" si="416"/>
        <v>2025</v>
      </c>
    </row>
    <row r="8869" spans="1:13" x14ac:dyDescent="0.3">
      <c r="A8869">
        <v>8868</v>
      </c>
      <c r="B8869">
        <v>45</v>
      </c>
      <c r="C8869">
        <v>4</v>
      </c>
      <c r="D8869" s="2">
        <v>45571</v>
      </c>
      <c r="E8869">
        <v>44</v>
      </c>
      <c r="F8869" t="str">
        <f>_xlfn.XLOOKUP(B8869,Products!$A$2:$A$51,Products!$B$2:$B$51)</f>
        <v>Scientist</v>
      </c>
      <c r="G8869" t="str">
        <f>_xlfn.XLOOKUP(B8869,Products!$A$2:$A$51,Products!$C$2:$C$51)</f>
        <v>Toys</v>
      </c>
      <c r="H8869">
        <f>_xlfn.XLOOKUP(B8869,Products!$A$2:$A$51,Products!$D$2:$D$51)</f>
        <v>483.37</v>
      </c>
      <c r="I8869" t="str">
        <f>_xlfn.XLOOKUP(E8869,Salespersons!$A$2:$A$101,Salespersons!$B$2:$B$101)</f>
        <v>Virginia Richards</v>
      </c>
      <c r="J8869" t="str">
        <f>_xlfn.XLOOKUP(E8869,Salespersons!$A$2:$A$101,Salespersons!$C$2:$C$101)</f>
        <v>East</v>
      </c>
      <c r="K8869">
        <f t="shared" si="414"/>
        <v>1933.48</v>
      </c>
      <c r="L8869" t="str">
        <f t="shared" si="415"/>
        <v>October</v>
      </c>
      <c r="M8869" t="str">
        <f t="shared" si="416"/>
        <v>2024</v>
      </c>
    </row>
    <row r="8870" spans="1:13" x14ac:dyDescent="0.3">
      <c r="A8870">
        <v>8869</v>
      </c>
      <c r="B8870">
        <v>16</v>
      </c>
      <c r="C8870">
        <v>3</v>
      </c>
      <c r="D8870" s="2">
        <v>45603</v>
      </c>
      <c r="E8870">
        <v>79</v>
      </c>
      <c r="F8870" t="str">
        <f>_xlfn.XLOOKUP(B8870,Products!$A$2:$A$51,Products!$B$2:$B$51)</f>
        <v>Answer</v>
      </c>
      <c r="G8870" t="str">
        <f>_xlfn.XLOOKUP(B8870,Products!$A$2:$A$51,Products!$C$2:$C$51)</f>
        <v>Home &amp; Kitchen</v>
      </c>
      <c r="H8870">
        <f>_xlfn.XLOOKUP(B8870,Products!$A$2:$A$51,Products!$D$2:$D$51)</f>
        <v>145.77000000000001</v>
      </c>
      <c r="I8870" t="str">
        <f>_xlfn.XLOOKUP(E8870,Salespersons!$A$2:$A$101,Salespersons!$B$2:$B$101)</f>
        <v>Mark Pruitt</v>
      </c>
      <c r="J8870" t="str">
        <f>_xlfn.XLOOKUP(E8870,Salespersons!$A$2:$A$101,Salespersons!$C$2:$C$101)</f>
        <v>East</v>
      </c>
      <c r="K8870">
        <f t="shared" si="414"/>
        <v>437.31000000000006</v>
      </c>
      <c r="L8870" t="str">
        <f t="shared" si="415"/>
        <v>November</v>
      </c>
      <c r="M8870" t="str">
        <f t="shared" si="416"/>
        <v>2024</v>
      </c>
    </row>
    <row r="8871" spans="1:13" x14ac:dyDescent="0.3">
      <c r="A8871">
        <v>8870</v>
      </c>
      <c r="B8871">
        <v>32</v>
      </c>
      <c r="C8871">
        <v>9</v>
      </c>
      <c r="D8871" s="2">
        <v>45576</v>
      </c>
      <c r="E8871">
        <v>32</v>
      </c>
      <c r="F8871" t="str">
        <f>_xlfn.XLOOKUP(B8871,Products!$A$2:$A$51,Products!$B$2:$B$51)</f>
        <v>Former</v>
      </c>
      <c r="G8871" t="str">
        <f>_xlfn.XLOOKUP(B8871,Products!$A$2:$A$51,Products!$C$2:$C$51)</f>
        <v>Books</v>
      </c>
      <c r="H8871">
        <f>_xlfn.XLOOKUP(B8871,Products!$A$2:$A$51,Products!$D$2:$D$51)</f>
        <v>373.97</v>
      </c>
      <c r="I8871" t="str">
        <f>_xlfn.XLOOKUP(E8871,Salespersons!$A$2:$A$101,Salespersons!$B$2:$B$101)</f>
        <v>Michael Adams</v>
      </c>
      <c r="J8871" t="str">
        <f>_xlfn.XLOOKUP(E8871,Salespersons!$A$2:$A$101,Salespersons!$C$2:$C$101)</f>
        <v>North</v>
      </c>
      <c r="K8871">
        <f t="shared" si="414"/>
        <v>3365.7300000000005</v>
      </c>
      <c r="L8871" t="str">
        <f t="shared" si="415"/>
        <v>October</v>
      </c>
      <c r="M8871" t="str">
        <f t="shared" si="416"/>
        <v>2024</v>
      </c>
    </row>
    <row r="8872" spans="1:13" x14ac:dyDescent="0.3">
      <c r="A8872">
        <v>8871</v>
      </c>
      <c r="B8872">
        <v>16</v>
      </c>
      <c r="C8872">
        <v>7</v>
      </c>
      <c r="D8872" s="2">
        <v>45327</v>
      </c>
      <c r="E8872">
        <v>59</v>
      </c>
      <c r="F8872" t="str">
        <f>_xlfn.XLOOKUP(B8872,Products!$A$2:$A$51,Products!$B$2:$B$51)</f>
        <v>Answer</v>
      </c>
      <c r="G8872" t="str">
        <f>_xlfn.XLOOKUP(B8872,Products!$A$2:$A$51,Products!$C$2:$C$51)</f>
        <v>Home &amp; Kitchen</v>
      </c>
      <c r="H8872">
        <f>_xlfn.XLOOKUP(B8872,Products!$A$2:$A$51,Products!$D$2:$D$51)</f>
        <v>145.77000000000001</v>
      </c>
      <c r="I8872" t="str">
        <f>_xlfn.XLOOKUP(E8872,Salespersons!$A$2:$A$101,Salespersons!$B$2:$B$101)</f>
        <v>William Carney</v>
      </c>
      <c r="J8872" t="str">
        <f>_xlfn.XLOOKUP(E8872,Salespersons!$A$2:$A$101,Salespersons!$C$2:$C$101)</f>
        <v>North</v>
      </c>
      <c r="K8872">
        <f t="shared" si="414"/>
        <v>1020.3900000000001</v>
      </c>
      <c r="L8872" t="str">
        <f t="shared" si="415"/>
        <v>February</v>
      </c>
      <c r="M8872" t="str">
        <f t="shared" si="416"/>
        <v>2024</v>
      </c>
    </row>
    <row r="8873" spans="1:13" x14ac:dyDescent="0.3">
      <c r="A8873">
        <v>8872</v>
      </c>
      <c r="B8873">
        <v>19</v>
      </c>
      <c r="C8873">
        <v>1</v>
      </c>
      <c r="D8873" s="2">
        <v>45206</v>
      </c>
      <c r="E8873">
        <v>81</v>
      </c>
      <c r="F8873" t="str">
        <f>_xlfn.XLOOKUP(B8873,Products!$A$2:$A$51,Products!$B$2:$B$51)</f>
        <v>Daughter</v>
      </c>
      <c r="G8873" t="str">
        <f>_xlfn.XLOOKUP(B8873,Products!$A$2:$A$51,Products!$C$2:$C$51)</f>
        <v>Home &amp; Kitchen</v>
      </c>
      <c r="H8873">
        <f>_xlfn.XLOOKUP(B8873,Products!$A$2:$A$51,Products!$D$2:$D$51)</f>
        <v>373.4</v>
      </c>
      <c r="I8873" t="str">
        <f>_xlfn.XLOOKUP(E8873,Salespersons!$A$2:$A$101,Salespersons!$B$2:$B$101)</f>
        <v>Stephanie Mendez</v>
      </c>
      <c r="J8873" t="str">
        <f>_xlfn.XLOOKUP(E8873,Salespersons!$A$2:$A$101,Salespersons!$C$2:$C$101)</f>
        <v>East</v>
      </c>
      <c r="K8873">
        <f t="shared" si="414"/>
        <v>373.4</v>
      </c>
      <c r="L8873" t="str">
        <f t="shared" si="415"/>
        <v>October</v>
      </c>
      <c r="M8873" t="str">
        <f t="shared" si="416"/>
        <v>2023</v>
      </c>
    </row>
    <row r="8874" spans="1:13" x14ac:dyDescent="0.3">
      <c r="A8874">
        <v>8873</v>
      </c>
      <c r="B8874">
        <v>37</v>
      </c>
      <c r="C8874">
        <v>3</v>
      </c>
      <c r="D8874" s="2">
        <v>45545</v>
      </c>
      <c r="E8874">
        <v>45</v>
      </c>
      <c r="F8874" t="str">
        <f>_xlfn.XLOOKUP(B8874,Products!$A$2:$A$51,Products!$B$2:$B$51)</f>
        <v>Suffer</v>
      </c>
      <c r="G8874" t="str">
        <f>_xlfn.XLOOKUP(B8874,Products!$A$2:$A$51,Products!$C$2:$C$51)</f>
        <v>Electronics</v>
      </c>
      <c r="H8874">
        <f>_xlfn.XLOOKUP(B8874,Products!$A$2:$A$51,Products!$D$2:$D$51)</f>
        <v>416.3</v>
      </c>
      <c r="I8874" t="str">
        <f>_xlfn.XLOOKUP(E8874,Salespersons!$A$2:$A$101,Salespersons!$B$2:$B$101)</f>
        <v>Gregory Valdez</v>
      </c>
      <c r="J8874" t="str">
        <f>_xlfn.XLOOKUP(E8874,Salespersons!$A$2:$A$101,Salespersons!$C$2:$C$101)</f>
        <v>West</v>
      </c>
      <c r="K8874">
        <f t="shared" si="414"/>
        <v>1248.9000000000001</v>
      </c>
      <c r="L8874" t="str">
        <f t="shared" si="415"/>
        <v>September</v>
      </c>
      <c r="M8874" t="str">
        <f t="shared" si="416"/>
        <v>2024</v>
      </c>
    </row>
    <row r="8875" spans="1:13" x14ac:dyDescent="0.3">
      <c r="A8875">
        <v>8874</v>
      </c>
      <c r="B8875">
        <v>43</v>
      </c>
      <c r="C8875">
        <v>3</v>
      </c>
      <c r="D8875" s="2">
        <v>45151</v>
      </c>
      <c r="E8875">
        <v>55</v>
      </c>
      <c r="F8875" t="str">
        <f>_xlfn.XLOOKUP(B8875,Products!$A$2:$A$51,Products!$B$2:$B$51)</f>
        <v>Seem</v>
      </c>
      <c r="G8875" t="str">
        <f>_xlfn.XLOOKUP(B8875,Products!$A$2:$A$51,Products!$C$2:$C$51)</f>
        <v>Toys</v>
      </c>
      <c r="H8875">
        <f>_xlfn.XLOOKUP(B8875,Products!$A$2:$A$51,Products!$D$2:$D$51)</f>
        <v>98.01</v>
      </c>
      <c r="I8875" t="str">
        <f>_xlfn.XLOOKUP(E8875,Salespersons!$A$2:$A$101,Salespersons!$B$2:$B$101)</f>
        <v>Erica Turner</v>
      </c>
      <c r="J8875" t="str">
        <f>_xlfn.XLOOKUP(E8875,Salespersons!$A$2:$A$101,Salespersons!$C$2:$C$101)</f>
        <v>West</v>
      </c>
      <c r="K8875">
        <f t="shared" si="414"/>
        <v>294.03000000000003</v>
      </c>
      <c r="L8875" t="str">
        <f t="shared" si="415"/>
        <v>August</v>
      </c>
      <c r="M8875" t="str">
        <f t="shared" si="416"/>
        <v>2023</v>
      </c>
    </row>
    <row r="8876" spans="1:13" x14ac:dyDescent="0.3">
      <c r="A8876">
        <v>8875</v>
      </c>
      <c r="B8876">
        <v>21</v>
      </c>
      <c r="C8876">
        <v>6</v>
      </c>
      <c r="D8876" s="2">
        <v>45534</v>
      </c>
      <c r="E8876">
        <v>93</v>
      </c>
      <c r="F8876" t="str">
        <f>_xlfn.XLOOKUP(B8876,Products!$A$2:$A$51,Products!$B$2:$B$51)</f>
        <v>Firm</v>
      </c>
      <c r="G8876" t="str">
        <f>_xlfn.XLOOKUP(B8876,Products!$A$2:$A$51,Products!$C$2:$C$51)</f>
        <v>Toys</v>
      </c>
      <c r="H8876">
        <f>_xlfn.XLOOKUP(B8876,Products!$A$2:$A$51,Products!$D$2:$D$51)</f>
        <v>107.8</v>
      </c>
      <c r="I8876" t="str">
        <f>_xlfn.XLOOKUP(E8876,Salespersons!$A$2:$A$101,Salespersons!$B$2:$B$101)</f>
        <v>Yolanda Clayton</v>
      </c>
      <c r="J8876" t="str">
        <f>_xlfn.XLOOKUP(E8876,Salespersons!$A$2:$A$101,Salespersons!$C$2:$C$101)</f>
        <v>South</v>
      </c>
      <c r="K8876">
        <f t="shared" si="414"/>
        <v>646.79999999999995</v>
      </c>
      <c r="L8876" t="str">
        <f t="shared" si="415"/>
        <v>August</v>
      </c>
      <c r="M8876" t="str">
        <f t="shared" si="416"/>
        <v>2024</v>
      </c>
    </row>
    <row r="8877" spans="1:13" x14ac:dyDescent="0.3">
      <c r="A8877">
        <v>8876</v>
      </c>
      <c r="B8877">
        <v>15</v>
      </c>
      <c r="C8877">
        <v>2</v>
      </c>
      <c r="D8877" s="2">
        <v>45465</v>
      </c>
      <c r="E8877">
        <v>49</v>
      </c>
      <c r="F8877" t="str">
        <f>_xlfn.XLOOKUP(B8877,Products!$A$2:$A$51,Products!$B$2:$B$51)</f>
        <v>Nothing</v>
      </c>
      <c r="G8877" t="str">
        <f>_xlfn.XLOOKUP(B8877,Products!$A$2:$A$51,Products!$C$2:$C$51)</f>
        <v>Home &amp; Kitchen</v>
      </c>
      <c r="H8877">
        <f>_xlfn.XLOOKUP(B8877,Products!$A$2:$A$51,Products!$D$2:$D$51)</f>
        <v>53.21</v>
      </c>
      <c r="I8877" t="str">
        <f>_xlfn.XLOOKUP(E8877,Salespersons!$A$2:$A$101,Salespersons!$B$2:$B$101)</f>
        <v>Thomas Morris</v>
      </c>
      <c r="J8877" t="str">
        <f>_xlfn.XLOOKUP(E8877,Salespersons!$A$2:$A$101,Salespersons!$C$2:$C$101)</f>
        <v>South</v>
      </c>
      <c r="K8877">
        <f t="shared" si="414"/>
        <v>106.42</v>
      </c>
      <c r="L8877" t="str">
        <f t="shared" si="415"/>
        <v>June</v>
      </c>
      <c r="M8877" t="str">
        <f t="shared" si="416"/>
        <v>2024</v>
      </c>
    </row>
    <row r="8878" spans="1:13" x14ac:dyDescent="0.3">
      <c r="A8878">
        <v>8877</v>
      </c>
      <c r="B8878">
        <v>26</v>
      </c>
      <c r="C8878">
        <v>4</v>
      </c>
      <c r="D8878" s="2">
        <v>45811</v>
      </c>
      <c r="E8878">
        <v>61</v>
      </c>
      <c r="F8878" t="str">
        <f>_xlfn.XLOOKUP(B8878,Products!$A$2:$A$51,Products!$B$2:$B$51)</f>
        <v>He</v>
      </c>
      <c r="G8878" t="str">
        <f>_xlfn.XLOOKUP(B8878,Products!$A$2:$A$51,Products!$C$2:$C$51)</f>
        <v>Clothing</v>
      </c>
      <c r="H8878">
        <f>_xlfn.XLOOKUP(B8878,Products!$A$2:$A$51,Products!$D$2:$D$51)</f>
        <v>499.81</v>
      </c>
      <c r="I8878" t="str">
        <f>_xlfn.XLOOKUP(E8878,Salespersons!$A$2:$A$101,Salespersons!$B$2:$B$101)</f>
        <v>Alejandra Meza</v>
      </c>
      <c r="J8878" t="str">
        <f>_xlfn.XLOOKUP(E8878,Salespersons!$A$2:$A$101,Salespersons!$C$2:$C$101)</f>
        <v>East</v>
      </c>
      <c r="K8878">
        <f t="shared" si="414"/>
        <v>1999.24</v>
      </c>
      <c r="L8878" t="str">
        <f t="shared" si="415"/>
        <v>June</v>
      </c>
      <c r="M8878" t="str">
        <f t="shared" si="416"/>
        <v>2025</v>
      </c>
    </row>
    <row r="8879" spans="1:13" x14ac:dyDescent="0.3">
      <c r="A8879">
        <v>8878</v>
      </c>
      <c r="B8879">
        <v>30</v>
      </c>
      <c r="C8879">
        <v>2</v>
      </c>
      <c r="D8879" s="2">
        <v>45686</v>
      </c>
      <c r="E8879">
        <v>40</v>
      </c>
      <c r="F8879" t="str">
        <f>_xlfn.XLOOKUP(B8879,Products!$A$2:$A$51,Products!$B$2:$B$51)</f>
        <v>Fine</v>
      </c>
      <c r="G8879" t="str">
        <f>_xlfn.XLOOKUP(B8879,Products!$A$2:$A$51,Products!$C$2:$C$51)</f>
        <v>Electronics</v>
      </c>
      <c r="H8879">
        <f>_xlfn.XLOOKUP(B8879,Products!$A$2:$A$51,Products!$D$2:$D$51)</f>
        <v>473.44</v>
      </c>
      <c r="I8879" t="str">
        <f>_xlfn.XLOOKUP(E8879,Salespersons!$A$2:$A$101,Salespersons!$B$2:$B$101)</f>
        <v>Ashley Bennett</v>
      </c>
      <c r="J8879" t="str">
        <f>_xlfn.XLOOKUP(E8879,Salespersons!$A$2:$A$101,Salespersons!$C$2:$C$101)</f>
        <v>West</v>
      </c>
      <c r="K8879">
        <f t="shared" si="414"/>
        <v>946.88</v>
      </c>
      <c r="L8879" t="str">
        <f t="shared" si="415"/>
        <v>January</v>
      </c>
      <c r="M8879" t="str">
        <f t="shared" si="416"/>
        <v>2025</v>
      </c>
    </row>
    <row r="8880" spans="1:13" x14ac:dyDescent="0.3">
      <c r="A8880">
        <v>8879</v>
      </c>
      <c r="B8880">
        <v>40</v>
      </c>
      <c r="C8880">
        <v>5</v>
      </c>
      <c r="D8880" s="2">
        <v>45532</v>
      </c>
      <c r="E8880">
        <v>82</v>
      </c>
      <c r="F8880" t="str">
        <f>_xlfn.XLOOKUP(B8880,Products!$A$2:$A$51,Products!$B$2:$B$51)</f>
        <v>Agent</v>
      </c>
      <c r="G8880" t="str">
        <f>_xlfn.XLOOKUP(B8880,Products!$A$2:$A$51,Products!$C$2:$C$51)</f>
        <v>Toys</v>
      </c>
      <c r="H8880">
        <f>_xlfn.XLOOKUP(B8880,Products!$A$2:$A$51,Products!$D$2:$D$51)</f>
        <v>228.56</v>
      </c>
      <c r="I8880" t="str">
        <f>_xlfn.XLOOKUP(E8880,Salespersons!$A$2:$A$101,Salespersons!$B$2:$B$101)</f>
        <v>Mary Johnson</v>
      </c>
      <c r="J8880" t="str">
        <f>_xlfn.XLOOKUP(E8880,Salespersons!$A$2:$A$101,Salespersons!$C$2:$C$101)</f>
        <v>South</v>
      </c>
      <c r="K8880">
        <f t="shared" si="414"/>
        <v>1142.8</v>
      </c>
      <c r="L8880" t="str">
        <f t="shared" si="415"/>
        <v>August</v>
      </c>
      <c r="M8880" t="str">
        <f t="shared" si="416"/>
        <v>2024</v>
      </c>
    </row>
    <row r="8881" spans="1:13" x14ac:dyDescent="0.3">
      <c r="A8881">
        <v>8880</v>
      </c>
      <c r="B8881">
        <v>15</v>
      </c>
      <c r="C8881">
        <v>4</v>
      </c>
      <c r="D8881" s="2">
        <v>45489</v>
      </c>
      <c r="E8881">
        <v>34</v>
      </c>
      <c r="F8881" t="str">
        <f>_xlfn.XLOOKUP(B8881,Products!$A$2:$A$51,Products!$B$2:$B$51)</f>
        <v>Nothing</v>
      </c>
      <c r="G8881" t="str">
        <f>_xlfn.XLOOKUP(B8881,Products!$A$2:$A$51,Products!$C$2:$C$51)</f>
        <v>Home &amp; Kitchen</v>
      </c>
      <c r="H8881">
        <f>_xlfn.XLOOKUP(B8881,Products!$A$2:$A$51,Products!$D$2:$D$51)</f>
        <v>53.21</v>
      </c>
      <c r="I8881" t="str">
        <f>_xlfn.XLOOKUP(E8881,Salespersons!$A$2:$A$101,Salespersons!$B$2:$B$101)</f>
        <v>Denise Cruz</v>
      </c>
      <c r="J8881" t="str">
        <f>_xlfn.XLOOKUP(E8881,Salespersons!$A$2:$A$101,Salespersons!$C$2:$C$101)</f>
        <v>North</v>
      </c>
      <c r="K8881">
        <f t="shared" si="414"/>
        <v>212.84</v>
      </c>
      <c r="L8881" t="str">
        <f t="shared" si="415"/>
        <v>July</v>
      </c>
      <c r="M8881" t="str">
        <f t="shared" si="416"/>
        <v>2024</v>
      </c>
    </row>
    <row r="8882" spans="1:13" x14ac:dyDescent="0.3">
      <c r="A8882">
        <v>8881</v>
      </c>
      <c r="B8882">
        <v>43</v>
      </c>
      <c r="C8882">
        <v>4</v>
      </c>
      <c r="D8882" s="2">
        <v>45630</v>
      </c>
      <c r="E8882">
        <v>89</v>
      </c>
      <c r="F8882" t="str">
        <f>_xlfn.XLOOKUP(B8882,Products!$A$2:$A$51,Products!$B$2:$B$51)</f>
        <v>Seem</v>
      </c>
      <c r="G8882" t="str">
        <f>_xlfn.XLOOKUP(B8882,Products!$A$2:$A$51,Products!$C$2:$C$51)</f>
        <v>Toys</v>
      </c>
      <c r="H8882">
        <f>_xlfn.XLOOKUP(B8882,Products!$A$2:$A$51,Products!$D$2:$D$51)</f>
        <v>98.01</v>
      </c>
      <c r="I8882" t="str">
        <f>_xlfn.XLOOKUP(E8882,Salespersons!$A$2:$A$101,Salespersons!$B$2:$B$101)</f>
        <v>Billy Smith</v>
      </c>
      <c r="J8882" t="str">
        <f>_xlfn.XLOOKUP(E8882,Salespersons!$A$2:$A$101,Salespersons!$C$2:$C$101)</f>
        <v>East</v>
      </c>
      <c r="K8882">
        <f t="shared" si="414"/>
        <v>392.04</v>
      </c>
      <c r="L8882" t="str">
        <f t="shared" si="415"/>
        <v>December</v>
      </c>
      <c r="M8882" t="str">
        <f t="shared" si="416"/>
        <v>2024</v>
      </c>
    </row>
    <row r="8883" spans="1:13" x14ac:dyDescent="0.3">
      <c r="A8883">
        <v>8882</v>
      </c>
      <c r="B8883">
        <v>13</v>
      </c>
      <c r="C8883">
        <v>4</v>
      </c>
      <c r="D8883" s="2">
        <v>45416</v>
      </c>
      <c r="E8883">
        <v>12</v>
      </c>
      <c r="F8883" t="str">
        <f>_xlfn.XLOOKUP(B8883,Products!$A$2:$A$51,Products!$B$2:$B$51)</f>
        <v>Beat</v>
      </c>
      <c r="G8883" t="str">
        <f>_xlfn.XLOOKUP(B8883,Products!$A$2:$A$51,Products!$C$2:$C$51)</f>
        <v>Toys</v>
      </c>
      <c r="H8883">
        <f>_xlfn.XLOOKUP(B8883,Products!$A$2:$A$51,Products!$D$2:$D$51)</f>
        <v>430.93</v>
      </c>
      <c r="I8883" t="str">
        <f>_xlfn.XLOOKUP(E8883,Salespersons!$A$2:$A$101,Salespersons!$B$2:$B$101)</f>
        <v>Michael Jones</v>
      </c>
      <c r="J8883" t="str">
        <f>_xlfn.XLOOKUP(E8883,Salespersons!$A$2:$A$101,Salespersons!$C$2:$C$101)</f>
        <v>West</v>
      </c>
      <c r="K8883">
        <f t="shared" si="414"/>
        <v>1723.72</v>
      </c>
      <c r="L8883" t="str">
        <f t="shared" si="415"/>
        <v>May</v>
      </c>
      <c r="M8883" t="str">
        <f t="shared" si="416"/>
        <v>2024</v>
      </c>
    </row>
    <row r="8884" spans="1:13" x14ac:dyDescent="0.3">
      <c r="A8884">
        <v>8883</v>
      </c>
      <c r="B8884">
        <v>27</v>
      </c>
      <c r="C8884">
        <v>4</v>
      </c>
      <c r="D8884" s="2">
        <v>45179</v>
      </c>
      <c r="E8884">
        <v>15</v>
      </c>
      <c r="F8884" t="str">
        <f>_xlfn.XLOOKUP(B8884,Products!$A$2:$A$51,Products!$B$2:$B$51)</f>
        <v>Girl</v>
      </c>
      <c r="G8884" t="str">
        <f>_xlfn.XLOOKUP(B8884,Products!$A$2:$A$51,Products!$C$2:$C$51)</f>
        <v>Home &amp; Kitchen</v>
      </c>
      <c r="H8884">
        <f>_xlfn.XLOOKUP(B8884,Products!$A$2:$A$51,Products!$D$2:$D$51)</f>
        <v>475.19</v>
      </c>
      <c r="I8884" t="str">
        <f>_xlfn.XLOOKUP(E8884,Salespersons!$A$2:$A$101,Salespersons!$B$2:$B$101)</f>
        <v>Ryan Mcdaniel</v>
      </c>
      <c r="J8884" t="str">
        <f>_xlfn.XLOOKUP(E8884,Salespersons!$A$2:$A$101,Salespersons!$C$2:$C$101)</f>
        <v>East</v>
      </c>
      <c r="K8884">
        <f t="shared" si="414"/>
        <v>1900.76</v>
      </c>
      <c r="L8884" t="str">
        <f t="shared" si="415"/>
        <v>September</v>
      </c>
      <c r="M8884" t="str">
        <f t="shared" si="416"/>
        <v>2023</v>
      </c>
    </row>
    <row r="8885" spans="1:13" x14ac:dyDescent="0.3">
      <c r="A8885">
        <v>8884</v>
      </c>
      <c r="B8885">
        <v>23</v>
      </c>
      <c r="C8885">
        <v>5</v>
      </c>
      <c r="D8885" s="2">
        <v>45249</v>
      </c>
      <c r="E8885">
        <v>88</v>
      </c>
      <c r="F8885" t="str">
        <f>_xlfn.XLOOKUP(B8885,Products!$A$2:$A$51,Products!$B$2:$B$51)</f>
        <v>Energy</v>
      </c>
      <c r="G8885" t="str">
        <f>_xlfn.XLOOKUP(B8885,Products!$A$2:$A$51,Products!$C$2:$C$51)</f>
        <v>Books</v>
      </c>
      <c r="H8885">
        <f>_xlfn.XLOOKUP(B8885,Products!$A$2:$A$51,Products!$D$2:$D$51)</f>
        <v>31.68</v>
      </c>
      <c r="I8885" t="str">
        <f>_xlfn.XLOOKUP(E8885,Salespersons!$A$2:$A$101,Salespersons!$B$2:$B$101)</f>
        <v>Thomas Montes</v>
      </c>
      <c r="J8885" t="str">
        <f>_xlfn.XLOOKUP(E8885,Salespersons!$A$2:$A$101,Salespersons!$C$2:$C$101)</f>
        <v>East</v>
      </c>
      <c r="K8885">
        <f t="shared" si="414"/>
        <v>158.4</v>
      </c>
      <c r="L8885" t="str">
        <f t="shared" si="415"/>
        <v>November</v>
      </c>
      <c r="M8885" t="str">
        <f t="shared" si="416"/>
        <v>2023</v>
      </c>
    </row>
    <row r="8886" spans="1:13" x14ac:dyDescent="0.3">
      <c r="A8886">
        <v>8885</v>
      </c>
      <c r="B8886">
        <v>34</v>
      </c>
      <c r="C8886">
        <v>2</v>
      </c>
      <c r="D8886" s="2">
        <v>45774</v>
      </c>
      <c r="E8886">
        <v>9</v>
      </c>
      <c r="F8886" t="str">
        <f>_xlfn.XLOOKUP(B8886,Products!$A$2:$A$51,Products!$B$2:$B$51)</f>
        <v>Law</v>
      </c>
      <c r="G8886" t="str">
        <f>_xlfn.XLOOKUP(B8886,Products!$A$2:$A$51,Products!$C$2:$C$51)</f>
        <v>Books</v>
      </c>
      <c r="H8886">
        <f>_xlfn.XLOOKUP(B8886,Products!$A$2:$A$51,Products!$D$2:$D$51)</f>
        <v>319.54000000000002</v>
      </c>
      <c r="I8886" t="str">
        <f>_xlfn.XLOOKUP(E8886,Salespersons!$A$2:$A$101,Salespersons!$B$2:$B$101)</f>
        <v>Tyler Garcia</v>
      </c>
      <c r="J8886" t="str">
        <f>_xlfn.XLOOKUP(E8886,Salespersons!$A$2:$A$101,Salespersons!$C$2:$C$101)</f>
        <v>South</v>
      </c>
      <c r="K8886">
        <f t="shared" si="414"/>
        <v>639.08000000000004</v>
      </c>
      <c r="L8886" t="str">
        <f t="shared" si="415"/>
        <v>April</v>
      </c>
      <c r="M8886" t="str">
        <f t="shared" si="416"/>
        <v>2025</v>
      </c>
    </row>
    <row r="8887" spans="1:13" x14ac:dyDescent="0.3">
      <c r="A8887">
        <v>8886</v>
      </c>
      <c r="B8887">
        <v>34</v>
      </c>
      <c r="C8887">
        <v>6</v>
      </c>
      <c r="D8887" s="2">
        <v>45303</v>
      </c>
      <c r="E8887">
        <v>20</v>
      </c>
      <c r="F8887" t="str">
        <f>_xlfn.XLOOKUP(B8887,Products!$A$2:$A$51,Products!$B$2:$B$51)</f>
        <v>Law</v>
      </c>
      <c r="G8887" t="str">
        <f>_xlfn.XLOOKUP(B8887,Products!$A$2:$A$51,Products!$C$2:$C$51)</f>
        <v>Books</v>
      </c>
      <c r="H8887">
        <f>_xlfn.XLOOKUP(B8887,Products!$A$2:$A$51,Products!$D$2:$D$51)</f>
        <v>319.54000000000002</v>
      </c>
      <c r="I8887" t="str">
        <f>_xlfn.XLOOKUP(E8887,Salespersons!$A$2:$A$101,Salespersons!$B$2:$B$101)</f>
        <v>Kristy Skinner</v>
      </c>
      <c r="J8887" t="str">
        <f>_xlfn.XLOOKUP(E8887,Salespersons!$A$2:$A$101,Salespersons!$C$2:$C$101)</f>
        <v>North</v>
      </c>
      <c r="K8887">
        <f t="shared" si="414"/>
        <v>1917.2400000000002</v>
      </c>
      <c r="L8887" t="str">
        <f t="shared" si="415"/>
        <v>January</v>
      </c>
      <c r="M8887" t="str">
        <f t="shared" si="416"/>
        <v>2024</v>
      </c>
    </row>
    <row r="8888" spans="1:13" x14ac:dyDescent="0.3">
      <c r="A8888">
        <v>8887</v>
      </c>
      <c r="B8888">
        <v>23</v>
      </c>
      <c r="C8888">
        <v>1</v>
      </c>
      <c r="D8888" s="2">
        <v>45678</v>
      </c>
      <c r="E8888">
        <v>89</v>
      </c>
      <c r="F8888" t="str">
        <f>_xlfn.XLOOKUP(B8888,Products!$A$2:$A$51,Products!$B$2:$B$51)</f>
        <v>Energy</v>
      </c>
      <c r="G8888" t="str">
        <f>_xlfn.XLOOKUP(B8888,Products!$A$2:$A$51,Products!$C$2:$C$51)</f>
        <v>Books</v>
      </c>
      <c r="H8888">
        <f>_xlfn.XLOOKUP(B8888,Products!$A$2:$A$51,Products!$D$2:$D$51)</f>
        <v>31.68</v>
      </c>
      <c r="I8888" t="str">
        <f>_xlfn.XLOOKUP(E8888,Salespersons!$A$2:$A$101,Salespersons!$B$2:$B$101)</f>
        <v>Billy Smith</v>
      </c>
      <c r="J8888" t="str">
        <f>_xlfn.XLOOKUP(E8888,Salespersons!$A$2:$A$101,Salespersons!$C$2:$C$101)</f>
        <v>East</v>
      </c>
      <c r="K8888">
        <f t="shared" si="414"/>
        <v>31.68</v>
      </c>
      <c r="L8888" t="str">
        <f t="shared" si="415"/>
        <v>January</v>
      </c>
      <c r="M8888" t="str">
        <f t="shared" si="416"/>
        <v>2025</v>
      </c>
    </row>
    <row r="8889" spans="1:13" x14ac:dyDescent="0.3">
      <c r="A8889">
        <v>8888</v>
      </c>
      <c r="B8889">
        <v>44</v>
      </c>
      <c r="C8889">
        <v>2</v>
      </c>
      <c r="D8889" s="2">
        <v>45747</v>
      </c>
      <c r="E8889">
        <v>88</v>
      </c>
      <c r="F8889" t="str">
        <f>_xlfn.XLOOKUP(B8889,Products!$A$2:$A$51,Products!$B$2:$B$51)</f>
        <v>Approach</v>
      </c>
      <c r="G8889" t="str">
        <f>_xlfn.XLOOKUP(B8889,Products!$A$2:$A$51,Products!$C$2:$C$51)</f>
        <v>Toys</v>
      </c>
      <c r="H8889">
        <f>_xlfn.XLOOKUP(B8889,Products!$A$2:$A$51,Products!$D$2:$D$51)</f>
        <v>128.11000000000001</v>
      </c>
      <c r="I8889" t="str">
        <f>_xlfn.XLOOKUP(E8889,Salespersons!$A$2:$A$101,Salespersons!$B$2:$B$101)</f>
        <v>Thomas Montes</v>
      </c>
      <c r="J8889" t="str">
        <f>_xlfn.XLOOKUP(E8889,Salespersons!$A$2:$A$101,Salespersons!$C$2:$C$101)</f>
        <v>East</v>
      </c>
      <c r="K8889">
        <f t="shared" si="414"/>
        <v>256.22000000000003</v>
      </c>
      <c r="L8889" t="str">
        <f t="shared" si="415"/>
        <v>March</v>
      </c>
      <c r="M8889" t="str">
        <f t="shared" si="416"/>
        <v>2025</v>
      </c>
    </row>
    <row r="8890" spans="1:13" x14ac:dyDescent="0.3">
      <c r="A8890">
        <v>8889</v>
      </c>
      <c r="B8890">
        <v>20</v>
      </c>
      <c r="C8890">
        <v>3</v>
      </c>
      <c r="D8890" s="2">
        <v>45755</v>
      </c>
      <c r="E8890">
        <v>49</v>
      </c>
      <c r="F8890" t="str">
        <f>_xlfn.XLOOKUP(B8890,Products!$A$2:$A$51,Products!$B$2:$B$51)</f>
        <v>Common</v>
      </c>
      <c r="G8890" t="str">
        <f>_xlfn.XLOOKUP(B8890,Products!$A$2:$A$51,Products!$C$2:$C$51)</f>
        <v>Electronics</v>
      </c>
      <c r="H8890">
        <f>_xlfn.XLOOKUP(B8890,Products!$A$2:$A$51,Products!$D$2:$D$51)</f>
        <v>486.94</v>
      </c>
      <c r="I8890" t="str">
        <f>_xlfn.XLOOKUP(E8890,Salespersons!$A$2:$A$101,Salespersons!$B$2:$B$101)</f>
        <v>Thomas Morris</v>
      </c>
      <c r="J8890" t="str">
        <f>_xlfn.XLOOKUP(E8890,Salespersons!$A$2:$A$101,Salespersons!$C$2:$C$101)</f>
        <v>South</v>
      </c>
      <c r="K8890">
        <f t="shared" si="414"/>
        <v>1460.82</v>
      </c>
      <c r="L8890" t="str">
        <f t="shared" si="415"/>
        <v>April</v>
      </c>
      <c r="M8890" t="str">
        <f t="shared" si="416"/>
        <v>2025</v>
      </c>
    </row>
    <row r="8891" spans="1:13" x14ac:dyDescent="0.3">
      <c r="A8891">
        <v>8890</v>
      </c>
      <c r="B8891">
        <v>9</v>
      </c>
      <c r="C8891">
        <v>2</v>
      </c>
      <c r="D8891" s="2">
        <v>45710</v>
      </c>
      <c r="E8891">
        <v>90</v>
      </c>
      <c r="F8891" t="str">
        <f>_xlfn.XLOOKUP(B8891,Products!$A$2:$A$51,Products!$B$2:$B$51)</f>
        <v>Different</v>
      </c>
      <c r="G8891" t="str">
        <f>_xlfn.XLOOKUP(B8891,Products!$A$2:$A$51,Products!$C$2:$C$51)</f>
        <v>Home &amp; Kitchen</v>
      </c>
      <c r="H8891">
        <f>_xlfn.XLOOKUP(B8891,Products!$A$2:$A$51,Products!$D$2:$D$51)</f>
        <v>317.12</v>
      </c>
      <c r="I8891" t="str">
        <f>_xlfn.XLOOKUP(E8891,Salespersons!$A$2:$A$101,Salespersons!$B$2:$B$101)</f>
        <v>Becky Lopez</v>
      </c>
      <c r="J8891" t="str">
        <f>_xlfn.XLOOKUP(E8891,Salespersons!$A$2:$A$101,Salespersons!$C$2:$C$101)</f>
        <v>West</v>
      </c>
      <c r="K8891">
        <f t="shared" si="414"/>
        <v>634.24</v>
      </c>
      <c r="L8891" t="str">
        <f t="shared" si="415"/>
        <v>February</v>
      </c>
      <c r="M8891" t="str">
        <f t="shared" si="416"/>
        <v>2025</v>
      </c>
    </row>
    <row r="8892" spans="1:13" x14ac:dyDescent="0.3">
      <c r="A8892">
        <v>8891</v>
      </c>
      <c r="B8892">
        <v>20</v>
      </c>
      <c r="C8892">
        <v>3</v>
      </c>
      <c r="D8892" s="2">
        <v>45440</v>
      </c>
      <c r="E8892">
        <v>14</v>
      </c>
      <c r="F8892" t="str">
        <f>_xlfn.XLOOKUP(B8892,Products!$A$2:$A$51,Products!$B$2:$B$51)</f>
        <v>Common</v>
      </c>
      <c r="G8892" t="str">
        <f>_xlfn.XLOOKUP(B8892,Products!$A$2:$A$51,Products!$C$2:$C$51)</f>
        <v>Electronics</v>
      </c>
      <c r="H8892">
        <f>_xlfn.XLOOKUP(B8892,Products!$A$2:$A$51,Products!$D$2:$D$51)</f>
        <v>486.94</v>
      </c>
      <c r="I8892" t="str">
        <f>_xlfn.XLOOKUP(E8892,Salespersons!$A$2:$A$101,Salespersons!$B$2:$B$101)</f>
        <v>Deanna Knight</v>
      </c>
      <c r="J8892" t="str">
        <f>_xlfn.XLOOKUP(E8892,Salespersons!$A$2:$A$101,Salespersons!$C$2:$C$101)</f>
        <v>North</v>
      </c>
      <c r="K8892">
        <f t="shared" si="414"/>
        <v>1460.82</v>
      </c>
      <c r="L8892" t="str">
        <f t="shared" si="415"/>
        <v>May</v>
      </c>
      <c r="M8892" t="str">
        <f t="shared" si="416"/>
        <v>2024</v>
      </c>
    </row>
    <row r="8893" spans="1:13" x14ac:dyDescent="0.3">
      <c r="A8893">
        <v>8892</v>
      </c>
      <c r="B8893">
        <v>47</v>
      </c>
      <c r="C8893">
        <v>8</v>
      </c>
      <c r="D8893" s="2">
        <v>45642</v>
      </c>
      <c r="E8893">
        <v>5</v>
      </c>
      <c r="F8893" t="str">
        <f>_xlfn.XLOOKUP(B8893,Products!$A$2:$A$51,Products!$B$2:$B$51)</f>
        <v>Recent</v>
      </c>
      <c r="G8893" t="str">
        <f>_xlfn.XLOOKUP(B8893,Products!$A$2:$A$51,Products!$C$2:$C$51)</f>
        <v>Books</v>
      </c>
      <c r="H8893">
        <f>_xlfn.XLOOKUP(B8893,Products!$A$2:$A$51,Products!$D$2:$D$51)</f>
        <v>260.04000000000002</v>
      </c>
      <c r="I8893" t="str">
        <f>_xlfn.XLOOKUP(E8893,Salespersons!$A$2:$A$101,Salespersons!$B$2:$B$101)</f>
        <v>Suzanne Alvarez</v>
      </c>
      <c r="J8893" t="str">
        <f>_xlfn.XLOOKUP(E8893,Salespersons!$A$2:$A$101,Salespersons!$C$2:$C$101)</f>
        <v>West</v>
      </c>
      <c r="K8893">
        <f t="shared" si="414"/>
        <v>2080.3200000000002</v>
      </c>
      <c r="L8893" t="str">
        <f t="shared" si="415"/>
        <v>December</v>
      </c>
      <c r="M8893" t="str">
        <f t="shared" si="416"/>
        <v>2024</v>
      </c>
    </row>
    <row r="8894" spans="1:13" x14ac:dyDescent="0.3">
      <c r="A8894">
        <v>8893</v>
      </c>
      <c r="B8894">
        <v>39</v>
      </c>
      <c r="C8894">
        <v>3</v>
      </c>
      <c r="D8894" s="2">
        <v>45144</v>
      </c>
      <c r="E8894">
        <v>48</v>
      </c>
      <c r="F8894" t="str">
        <f>_xlfn.XLOOKUP(B8894,Products!$A$2:$A$51,Products!$B$2:$B$51)</f>
        <v>Reflect</v>
      </c>
      <c r="G8894" t="str">
        <f>_xlfn.XLOOKUP(B8894,Products!$A$2:$A$51,Products!$C$2:$C$51)</f>
        <v>Clothing</v>
      </c>
      <c r="H8894">
        <f>_xlfn.XLOOKUP(B8894,Products!$A$2:$A$51,Products!$D$2:$D$51)</f>
        <v>194.89</v>
      </c>
      <c r="I8894" t="str">
        <f>_xlfn.XLOOKUP(E8894,Salespersons!$A$2:$A$101,Salespersons!$B$2:$B$101)</f>
        <v>Jacob Woods</v>
      </c>
      <c r="J8894" t="str">
        <f>_xlfn.XLOOKUP(E8894,Salespersons!$A$2:$A$101,Salespersons!$C$2:$C$101)</f>
        <v>West</v>
      </c>
      <c r="K8894">
        <f t="shared" si="414"/>
        <v>584.66999999999996</v>
      </c>
      <c r="L8894" t="str">
        <f t="shared" si="415"/>
        <v>August</v>
      </c>
      <c r="M8894" t="str">
        <f t="shared" si="416"/>
        <v>2023</v>
      </c>
    </row>
    <row r="8895" spans="1:13" x14ac:dyDescent="0.3">
      <c r="A8895">
        <v>8894</v>
      </c>
      <c r="B8895">
        <v>14</v>
      </c>
      <c r="C8895">
        <v>1</v>
      </c>
      <c r="D8895" s="2">
        <v>45361</v>
      </c>
      <c r="E8895">
        <v>57</v>
      </c>
      <c r="F8895" t="str">
        <f>_xlfn.XLOOKUP(B8895,Products!$A$2:$A$51,Products!$B$2:$B$51)</f>
        <v>Mention</v>
      </c>
      <c r="G8895" t="str">
        <f>_xlfn.XLOOKUP(B8895,Products!$A$2:$A$51,Products!$C$2:$C$51)</f>
        <v>Home &amp; Kitchen</v>
      </c>
      <c r="H8895">
        <f>_xlfn.XLOOKUP(B8895,Products!$A$2:$A$51,Products!$D$2:$D$51)</f>
        <v>64.77</v>
      </c>
      <c r="I8895" t="str">
        <f>_xlfn.XLOOKUP(E8895,Salespersons!$A$2:$A$101,Salespersons!$B$2:$B$101)</f>
        <v>Sally Gutierrez</v>
      </c>
      <c r="J8895" t="str">
        <f>_xlfn.XLOOKUP(E8895,Salespersons!$A$2:$A$101,Salespersons!$C$2:$C$101)</f>
        <v>North</v>
      </c>
      <c r="K8895">
        <f t="shared" si="414"/>
        <v>64.77</v>
      </c>
      <c r="L8895" t="str">
        <f t="shared" si="415"/>
        <v>March</v>
      </c>
      <c r="M8895" t="str">
        <f t="shared" si="416"/>
        <v>2024</v>
      </c>
    </row>
    <row r="8896" spans="1:13" x14ac:dyDescent="0.3">
      <c r="A8896">
        <v>8895</v>
      </c>
      <c r="B8896">
        <v>49</v>
      </c>
      <c r="C8896">
        <v>8</v>
      </c>
      <c r="D8896" s="2">
        <v>45457</v>
      </c>
      <c r="E8896">
        <v>93</v>
      </c>
      <c r="F8896" t="str">
        <f>_xlfn.XLOOKUP(B8896,Products!$A$2:$A$51,Products!$B$2:$B$51)</f>
        <v>Fish</v>
      </c>
      <c r="G8896" t="str">
        <f>_xlfn.XLOOKUP(B8896,Products!$A$2:$A$51,Products!$C$2:$C$51)</f>
        <v>Toys</v>
      </c>
      <c r="H8896">
        <f>_xlfn.XLOOKUP(B8896,Products!$A$2:$A$51,Products!$D$2:$D$51)</f>
        <v>345.29</v>
      </c>
      <c r="I8896" t="str">
        <f>_xlfn.XLOOKUP(E8896,Salespersons!$A$2:$A$101,Salespersons!$B$2:$B$101)</f>
        <v>Yolanda Clayton</v>
      </c>
      <c r="J8896" t="str">
        <f>_xlfn.XLOOKUP(E8896,Salespersons!$A$2:$A$101,Salespersons!$C$2:$C$101)</f>
        <v>South</v>
      </c>
      <c r="K8896">
        <f t="shared" si="414"/>
        <v>2762.32</v>
      </c>
      <c r="L8896" t="str">
        <f t="shared" si="415"/>
        <v>June</v>
      </c>
      <c r="M8896" t="str">
        <f t="shared" si="416"/>
        <v>2024</v>
      </c>
    </row>
    <row r="8897" spans="1:13" x14ac:dyDescent="0.3">
      <c r="A8897">
        <v>8896</v>
      </c>
      <c r="B8897">
        <v>26</v>
      </c>
      <c r="C8897">
        <v>8</v>
      </c>
      <c r="D8897" s="2">
        <v>45674</v>
      </c>
      <c r="E8897">
        <v>60</v>
      </c>
      <c r="F8897" t="str">
        <f>_xlfn.XLOOKUP(B8897,Products!$A$2:$A$51,Products!$B$2:$B$51)</f>
        <v>He</v>
      </c>
      <c r="G8897" t="str">
        <f>_xlfn.XLOOKUP(B8897,Products!$A$2:$A$51,Products!$C$2:$C$51)</f>
        <v>Clothing</v>
      </c>
      <c r="H8897">
        <f>_xlfn.XLOOKUP(B8897,Products!$A$2:$A$51,Products!$D$2:$D$51)</f>
        <v>499.81</v>
      </c>
      <c r="I8897" t="str">
        <f>_xlfn.XLOOKUP(E8897,Salespersons!$A$2:$A$101,Salespersons!$B$2:$B$101)</f>
        <v>Linda Cummings</v>
      </c>
      <c r="J8897" t="str">
        <f>_xlfn.XLOOKUP(E8897,Salespersons!$A$2:$A$101,Salespersons!$C$2:$C$101)</f>
        <v>East</v>
      </c>
      <c r="K8897">
        <f t="shared" si="414"/>
        <v>3998.48</v>
      </c>
      <c r="L8897" t="str">
        <f t="shared" si="415"/>
        <v>January</v>
      </c>
      <c r="M8897" t="str">
        <f t="shared" si="416"/>
        <v>2025</v>
      </c>
    </row>
    <row r="8898" spans="1:13" x14ac:dyDescent="0.3">
      <c r="A8898">
        <v>8897</v>
      </c>
      <c r="B8898">
        <v>27</v>
      </c>
      <c r="C8898">
        <v>7</v>
      </c>
      <c r="D8898" s="2">
        <v>45165</v>
      </c>
      <c r="E8898">
        <v>72</v>
      </c>
      <c r="F8898" t="str">
        <f>_xlfn.XLOOKUP(B8898,Products!$A$2:$A$51,Products!$B$2:$B$51)</f>
        <v>Girl</v>
      </c>
      <c r="G8898" t="str">
        <f>_xlfn.XLOOKUP(B8898,Products!$A$2:$A$51,Products!$C$2:$C$51)</f>
        <v>Home &amp; Kitchen</v>
      </c>
      <c r="H8898">
        <f>_xlfn.XLOOKUP(B8898,Products!$A$2:$A$51,Products!$D$2:$D$51)</f>
        <v>475.19</v>
      </c>
      <c r="I8898" t="str">
        <f>_xlfn.XLOOKUP(E8898,Salespersons!$A$2:$A$101,Salespersons!$B$2:$B$101)</f>
        <v>Jessica Gilmore</v>
      </c>
      <c r="J8898" t="str">
        <f>_xlfn.XLOOKUP(E8898,Salespersons!$A$2:$A$101,Salespersons!$C$2:$C$101)</f>
        <v>South</v>
      </c>
      <c r="K8898">
        <f t="shared" si="414"/>
        <v>3326.33</v>
      </c>
      <c r="L8898" t="str">
        <f t="shared" si="415"/>
        <v>August</v>
      </c>
      <c r="M8898" t="str">
        <f t="shared" si="416"/>
        <v>2023</v>
      </c>
    </row>
    <row r="8899" spans="1:13" x14ac:dyDescent="0.3">
      <c r="A8899">
        <v>8898</v>
      </c>
      <c r="B8899">
        <v>34</v>
      </c>
      <c r="C8899">
        <v>4</v>
      </c>
      <c r="D8899" s="2">
        <v>45779</v>
      </c>
      <c r="E8899">
        <v>81</v>
      </c>
      <c r="F8899" t="str">
        <f>_xlfn.XLOOKUP(B8899,Products!$A$2:$A$51,Products!$B$2:$B$51)</f>
        <v>Law</v>
      </c>
      <c r="G8899" t="str">
        <f>_xlfn.XLOOKUP(B8899,Products!$A$2:$A$51,Products!$C$2:$C$51)</f>
        <v>Books</v>
      </c>
      <c r="H8899">
        <f>_xlfn.XLOOKUP(B8899,Products!$A$2:$A$51,Products!$D$2:$D$51)</f>
        <v>319.54000000000002</v>
      </c>
      <c r="I8899" t="str">
        <f>_xlfn.XLOOKUP(E8899,Salespersons!$A$2:$A$101,Salespersons!$B$2:$B$101)</f>
        <v>Stephanie Mendez</v>
      </c>
      <c r="J8899" t="str">
        <f>_xlfn.XLOOKUP(E8899,Salespersons!$A$2:$A$101,Salespersons!$C$2:$C$101)</f>
        <v>East</v>
      </c>
      <c r="K8899">
        <f t="shared" ref="K8899:K8962" si="417">C8899*H8899</f>
        <v>1278.1600000000001</v>
      </c>
      <c r="L8899" t="str">
        <f t="shared" ref="L8899:L8962" si="418">TEXT(D8899,"MMMM")</f>
        <v>May</v>
      </c>
      <c r="M8899" t="str">
        <f t="shared" ref="M8899:M8962" si="419">TEXT(D8899,"YYYY")</f>
        <v>2025</v>
      </c>
    </row>
    <row r="8900" spans="1:13" x14ac:dyDescent="0.3">
      <c r="A8900">
        <v>8899</v>
      </c>
      <c r="B8900">
        <v>29</v>
      </c>
      <c r="C8900">
        <v>5</v>
      </c>
      <c r="D8900" s="2">
        <v>45443</v>
      </c>
      <c r="E8900">
        <v>43</v>
      </c>
      <c r="F8900" t="str">
        <f>_xlfn.XLOOKUP(B8900,Products!$A$2:$A$51,Products!$B$2:$B$51)</f>
        <v>Reason</v>
      </c>
      <c r="G8900" t="str">
        <f>_xlfn.XLOOKUP(B8900,Products!$A$2:$A$51,Products!$C$2:$C$51)</f>
        <v>Clothing</v>
      </c>
      <c r="H8900">
        <f>_xlfn.XLOOKUP(B8900,Products!$A$2:$A$51,Products!$D$2:$D$51)</f>
        <v>127.45</v>
      </c>
      <c r="I8900" t="str">
        <f>_xlfn.XLOOKUP(E8900,Salespersons!$A$2:$A$101,Salespersons!$B$2:$B$101)</f>
        <v>George Dean</v>
      </c>
      <c r="J8900" t="str">
        <f>_xlfn.XLOOKUP(E8900,Salespersons!$A$2:$A$101,Salespersons!$C$2:$C$101)</f>
        <v>South</v>
      </c>
      <c r="K8900">
        <f t="shared" si="417"/>
        <v>637.25</v>
      </c>
      <c r="L8900" t="str">
        <f t="shared" si="418"/>
        <v>May</v>
      </c>
      <c r="M8900" t="str">
        <f t="shared" si="419"/>
        <v>2024</v>
      </c>
    </row>
    <row r="8901" spans="1:13" x14ac:dyDescent="0.3">
      <c r="A8901">
        <v>8900</v>
      </c>
      <c r="B8901">
        <v>32</v>
      </c>
      <c r="C8901">
        <v>6</v>
      </c>
      <c r="D8901" s="2">
        <v>45647</v>
      </c>
      <c r="E8901">
        <v>86</v>
      </c>
      <c r="F8901" t="str">
        <f>_xlfn.XLOOKUP(B8901,Products!$A$2:$A$51,Products!$B$2:$B$51)</f>
        <v>Former</v>
      </c>
      <c r="G8901" t="str">
        <f>_xlfn.XLOOKUP(B8901,Products!$A$2:$A$51,Products!$C$2:$C$51)</f>
        <v>Books</v>
      </c>
      <c r="H8901">
        <f>_xlfn.XLOOKUP(B8901,Products!$A$2:$A$51,Products!$D$2:$D$51)</f>
        <v>373.97</v>
      </c>
      <c r="I8901" t="str">
        <f>_xlfn.XLOOKUP(E8901,Salespersons!$A$2:$A$101,Salespersons!$B$2:$B$101)</f>
        <v>Susan Wheeler</v>
      </c>
      <c r="J8901" t="str">
        <f>_xlfn.XLOOKUP(E8901,Salespersons!$A$2:$A$101,Salespersons!$C$2:$C$101)</f>
        <v>West</v>
      </c>
      <c r="K8901">
        <f t="shared" si="417"/>
        <v>2243.8200000000002</v>
      </c>
      <c r="L8901" t="str">
        <f t="shared" si="418"/>
        <v>December</v>
      </c>
      <c r="M8901" t="str">
        <f t="shared" si="419"/>
        <v>2024</v>
      </c>
    </row>
    <row r="8902" spans="1:13" x14ac:dyDescent="0.3">
      <c r="A8902">
        <v>8901</v>
      </c>
      <c r="B8902">
        <v>41</v>
      </c>
      <c r="C8902">
        <v>6</v>
      </c>
      <c r="D8902" s="2">
        <v>45296</v>
      </c>
      <c r="E8902">
        <v>82</v>
      </c>
      <c r="F8902" t="str">
        <f>_xlfn.XLOOKUP(B8902,Products!$A$2:$A$51,Products!$B$2:$B$51)</f>
        <v>Almost</v>
      </c>
      <c r="G8902" t="str">
        <f>_xlfn.XLOOKUP(B8902,Products!$A$2:$A$51,Products!$C$2:$C$51)</f>
        <v>Home &amp; Kitchen</v>
      </c>
      <c r="H8902">
        <f>_xlfn.XLOOKUP(B8902,Products!$A$2:$A$51,Products!$D$2:$D$51)</f>
        <v>70.72</v>
      </c>
      <c r="I8902" t="str">
        <f>_xlfn.XLOOKUP(E8902,Salespersons!$A$2:$A$101,Salespersons!$B$2:$B$101)</f>
        <v>Mary Johnson</v>
      </c>
      <c r="J8902" t="str">
        <f>_xlfn.XLOOKUP(E8902,Salespersons!$A$2:$A$101,Salespersons!$C$2:$C$101)</f>
        <v>South</v>
      </c>
      <c r="K8902">
        <f t="shared" si="417"/>
        <v>424.32</v>
      </c>
      <c r="L8902" t="str">
        <f t="shared" si="418"/>
        <v>January</v>
      </c>
      <c r="M8902" t="str">
        <f t="shared" si="419"/>
        <v>2024</v>
      </c>
    </row>
    <row r="8903" spans="1:13" x14ac:dyDescent="0.3">
      <c r="A8903">
        <v>8902</v>
      </c>
      <c r="B8903">
        <v>45</v>
      </c>
      <c r="C8903">
        <v>7</v>
      </c>
      <c r="D8903" s="2">
        <v>45227</v>
      </c>
      <c r="E8903">
        <v>91</v>
      </c>
      <c r="F8903" t="str">
        <f>_xlfn.XLOOKUP(B8903,Products!$A$2:$A$51,Products!$B$2:$B$51)</f>
        <v>Scientist</v>
      </c>
      <c r="G8903" t="str">
        <f>_xlfn.XLOOKUP(B8903,Products!$A$2:$A$51,Products!$C$2:$C$51)</f>
        <v>Toys</v>
      </c>
      <c r="H8903">
        <f>_xlfn.XLOOKUP(B8903,Products!$A$2:$A$51,Products!$D$2:$D$51)</f>
        <v>483.37</v>
      </c>
      <c r="I8903" t="str">
        <f>_xlfn.XLOOKUP(E8903,Salespersons!$A$2:$A$101,Salespersons!$B$2:$B$101)</f>
        <v>Stephen Mitchell</v>
      </c>
      <c r="J8903" t="str">
        <f>_xlfn.XLOOKUP(E8903,Salespersons!$A$2:$A$101,Salespersons!$C$2:$C$101)</f>
        <v>West</v>
      </c>
      <c r="K8903">
        <f t="shared" si="417"/>
        <v>3383.59</v>
      </c>
      <c r="L8903" t="str">
        <f t="shared" si="418"/>
        <v>October</v>
      </c>
      <c r="M8903" t="str">
        <f t="shared" si="419"/>
        <v>2023</v>
      </c>
    </row>
    <row r="8904" spans="1:13" x14ac:dyDescent="0.3">
      <c r="A8904">
        <v>8903</v>
      </c>
      <c r="B8904">
        <v>5</v>
      </c>
      <c r="C8904">
        <v>4</v>
      </c>
      <c r="D8904" s="2">
        <v>45629</v>
      </c>
      <c r="E8904">
        <v>64</v>
      </c>
      <c r="F8904" t="str">
        <f>_xlfn.XLOOKUP(B8904,Products!$A$2:$A$51,Products!$B$2:$B$51)</f>
        <v>Table</v>
      </c>
      <c r="G8904" t="str">
        <f>_xlfn.XLOOKUP(B8904,Products!$A$2:$A$51,Products!$C$2:$C$51)</f>
        <v>Toys</v>
      </c>
      <c r="H8904">
        <f>_xlfn.XLOOKUP(B8904,Products!$A$2:$A$51,Products!$D$2:$D$51)</f>
        <v>100.72</v>
      </c>
      <c r="I8904" t="str">
        <f>_xlfn.XLOOKUP(E8904,Salespersons!$A$2:$A$101,Salespersons!$B$2:$B$101)</f>
        <v>Scott Martin</v>
      </c>
      <c r="J8904" t="str">
        <f>_xlfn.XLOOKUP(E8904,Salespersons!$A$2:$A$101,Salespersons!$C$2:$C$101)</f>
        <v>East</v>
      </c>
      <c r="K8904">
        <f t="shared" si="417"/>
        <v>402.88</v>
      </c>
      <c r="L8904" t="str">
        <f t="shared" si="418"/>
        <v>December</v>
      </c>
      <c r="M8904" t="str">
        <f t="shared" si="419"/>
        <v>2024</v>
      </c>
    </row>
    <row r="8905" spans="1:13" x14ac:dyDescent="0.3">
      <c r="A8905">
        <v>8904</v>
      </c>
      <c r="B8905">
        <v>4</v>
      </c>
      <c r="C8905">
        <v>8</v>
      </c>
      <c r="D8905" s="2">
        <v>45463</v>
      </c>
      <c r="E8905">
        <v>2</v>
      </c>
      <c r="F8905" t="str">
        <f>_xlfn.XLOOKUP(B8905,Products!$A$2:$A$51,Products!$B$2:$B$51)</f>
        <v>Half</v>
      </c>
      <c r="G8905" t="str">
        <f>_xlfn.XLOOKUP(B8905,Products!$A$2:$A$51,Products!$C$2:$C$51)</f>
        <v>Home &amp; Kitchen</v>
      </c>
      <c r="H8905">
        <f>_xlfn.XLOOKUP(B8905,Products!$A$2:$A$51,Products!$D$2:$D$51)</f>
        <v>420.81</v>
      </c>
      <c r="I8905" t="str">
        <f>_xlfn.XLOOKUP(E8905,Salespersons!$A$2:$A$101,Salespersons!$B$2:$B$101)</f>
        <v>Johnny Jackson</v>
      </c>
      <c r="J8905" t="str">
        <f>_xlfn.XLOOKUP(E8905,Salespersons!$A$2:$A$101,Salespersons!$C$2:$C$101)</f>
        <v>East</v>
      </c>
      <c r="K8905">
        <f t="shared" si="417"/>
        <v>3366.48</v>
      </c>
      <c r="L8905" t="str">
        <f t="shared" si="418"/>
        <v>June</v>
      </c>
      <c r="M8905" t="str">
        <f t="shared" si="419"/>
        <v>2024</v>
      </c>
    </row>
    <row r="8906" spans="1:13" x14ac:dyDescent="0.3">
      <c r="A8906">
        <v>8905</v>
      </c>
      <c r="B8906">
        <v>23</v>
      </c>
      <c r="C8906">
        <v>2</v>
      </c>
      <c r="D8906" s="2">
        <v>45234</v>
      </c>
      <c r="E8906">
        <v>1</v>
      </c>
      <c r="F8906" t="str">
        <f>_xlfn.XLOOKUP(B8906,Products!$A$2:$A$51,Products!$B$2:$B$51)</f>
        <v>Energy</v>
      </c>
      <c r="G8906" t="str">
        <f>_xlfn.XLOOKUP(B8906,Products!$A$2:$A$51,Products!$C$2:$C$51)</f>
        <v>Books</v>
      </c>
      <c r="H8906">
        <f>_xlfn.XLOOKUP(B8906,Products!$A$2:$A$51,Products!$D$2:$D$51)</f>
        <v>31.68</v>
      </c>
      <c r="I8906" t="str">
        <f>_xlfn.XLOOKUP(E8906,Salespersons!$A$2:$A$101,Salespersons!$B$2:$B$101)</f>
        <v>Valerie Gutierrez</v>
      </c>
      <c r="J8906" t="str">
        <f>_xlfn.XLOOKUP(E8906,Salespersons!$A$2:$A$101,Salespersons!$C$2:$C$101)</f>
        <v>East</v>
      </c>
      <c r="K8906">
        <f t="shared" si="417"/>
        <v>63.36</v>
      </c>
      <c r="L8906" t="str">
        <f t="shared" si="418"/>
        <v>November</v>
      </c>
      <c r="M8906" t="str">
        <f t="shared" si="419"/>
        <v>2023</v>
      </c>
    </row>
    <row r="8907" spans="1:13" x14ac:dyDescent="0.3">
      <c r="A8907">
        <v>8906</v>
      </c>
      <c r="B8907">
        <v>21</v>
      </c>
      <c r="C8907">
        <v>9</v>
      </c>
      <c r="D8907" s="2">
        <v>45204</v>
      </c>
      <c r="E8907">
        <v>64</v>
      </c>
      <c r="F8907" t="str">
        <f>_xlfn.XLOOKUP(B8907,Products!$A$2:$A$51,Products!$B$2:$B$51)</f>
        <v>Firm</v>
      </c>
      <c r="G8907" t="str">
        <f>_xlfn.XLOOKUP(B8907,Products!$A$2:$A$51,Products!$C$2:$C$51)</f>
        <v>Toys</v>
      </c>
      <c r="H8907">
        <f>_xlfn.XLOOKUP(B8907,Products!$A$2:$A$51,Products!$D$2:$D$51)</f>
        <v>107.8</v>
      </c>
      <c r="I8907" t="str">
        <f>_xlfn.XLOOKUP(E8907,Salespersons!$A$2:$A$101,Salespersons!$B$2:$B$101)</f>
        <v>Scott Martin</v>
      </c>
      <c r="J8907" t="str">
        <f>_xlfn.XLOOKUP(E8907,Salespersons!$A$2:$A$101,Salespersons!$C$2:$C$101)</f>
        <v>East</v>
      </c>
      <c r="K8907">
        <f t="shared" si="417"/>
        <v>970.19999999999993</v>
      </c>
      <c r="L8907" t="str">
        <f t="shared" si="418"/>
        <v>October</v>
      </c>
      <c r="M8907" t="str">
        <f t="shared" si="419"/>
        <v>2023</v>
      </c>
    </row>
    <row r="8908" spans="1:13" x14ac:dyDescent="0.3">
      <c r="A8908">
        <v>8907</v>
      </c>
      <c r="B8908">
        <v>33</v>
      </c>
      <c r="C8908">
        <v>6</v>
      </c>
      <c r="D8908" s="2">
        <v>45717</v>
      </c>
      <c r="E8908">
        <v>72</v>
      </c>
      <c r="F8908" t="str">
        <f>_xlfn.XLOOKUP(B8908,Products!$A$2:$A$51,Products!$B$2:$B$51)</f>
        <v>Resource</v>
      </c>
      <c r="G8908" t="str">
        <f>_xlfn.XLOOKUP(B8908,Products!$A$2:$A$51,Products!$C$2:$C$51)</f>
        <v>Toys</v>
      </c>
      <c r="H8908">
        <f>_xlfn.XLOOKUP(B8908,Products!$A$2:$A$51,Products!$D$2:$D$51)</f>
        <v>10.54</v>
      </c>
      <c r="I8908" t="str">
        <f>_xlfn.XLOOKUP(E8908,Salespersons!$A$2:$A$101,Salespersons!$B$2:$B$101)</f>
        <v>Jessica Gilmore</v>
      </c>
      <c r="J8908" t="str">
        <f>_xlfn.XLOOKUP(E8908,Salespersons!$A$2:$A$101,Salespersons!$C$2:$C$101)</f>
        <v>South</v>
      </c>
      <c r="K8908">
        <f t="shared" si="417"/>
        <v>63.239999999999995</v>
      </c>
      <c r="L8908" t="str">
        <f t="shared" si="418"/>
        <v>March</v>
      </c>
      <c r="M8908" t="str">
        <f t="shared" si="419"/>
        <v>2025</v>
      </c>
    </row>
    <row r="8909" spans="1:13" x14ac:dyDescent="0.3">
      <c r="A8909">
        <v>8908</v>
      </c>
      <c r="B8909">
        <v>41</v>
      </c>
      <c r="C8909">
        <v>1</v>
      </c>
      <c r="D8909" s="2">
        <v>45153</v>
      </c>
      <c r="E8909">
        <v>85</v>
      </c>
      <c r="F8909" t="str">
        <f>_xlfn.XLOOKUP(B8909,Products!$A$2:$A$51,Products!$B$2:$B$51)</f>
        <v>Almost</v>
      </c>
      <c r="G8909" t="str">
        <f>_xlfn.XLOOKUP(B8909,Products!$A$2:$A$51,Products!$C$2:$C$51)</f>
        <v>Home &amp; Kitchen</v>
      </c>
      <c r="H8909">
        <f>_xlfn.XLOOKUP(B8909,Products!$A$2:$A$51,Products!$D$2:$D$51)</f>
        <v>70.72</v>
      </c>
      <c r="I8909" t="str">
        <f>_xlfn.XLOOKUP(E8909,Salespersons!$A$2:$A$101,Salespersons!$B$2:$B$101)</f>
        <v>Kristin Rodriguez</v>
      </c>
      <c r="J8909" t="str">
        <f>_xlfn.XLOOKUP(E8909,Salespersons!$A$2:$A$101,Salespersons!$C$2:$C$101)</f>
        <v>West</v>
      </c>
      <c r="K8909">
        <f t="shared" si="417"/>
        <v>70.72</v>
      </c>
      <c r="L8909" t="str">
        <f t="shared" si="418"/>
        <v>August</v>
      </c>
      <c r="M8909" t="str">
        <f t="shared" si="419"/>
        <v>2023</v>
      </c>
    </row>
    <row r="8910" spans="1:13" x14ac:dyDescent="0.3">
      <c r="A8910">
        <v>8909</v>
      </c>
      <c r="B8910">
        <v>24</v>
      </c>
      <c r="C8910">
        <v>1</v>
      </c>
      <c r="D8910" s="2">
        <v>45675</v>
      </c>
      <c r="E8910">
        <v>24</v>
      </c>
      <c r="F8910" t="str">
        <f>_xlfn.XLOOKUP(B8910,Products!$A$2:$A$51,Products!$B$2:$B$51)</f>
        <v>Still</v>
      </c>
      <c r="G8910" t="str">
        <f>_xlfn.XLOOKUP(B8910,Products!$A$2:$A$51,Products!$C$2:$C$51)</f>
        <v>Electronics</v>
      </c>
      <c r="H8910">
        <f>_xlfn.XLOOKUP(B8910,Products!$A$2:$A$51,Products!$D$2:$D$51)</f>
        <v>68.260000000000005</v>
      </c>
      <c r="I8910" t="str">
        <f>_xlfn.XLOOKUP(E8910,Salespersons!$A$2:$A$101,Salespersons!$B$2:$B$101)</f>
        <v>Ronald Henderson</v>
      </c>
      <c r="J8910" t="str">
        <f>_xlfn.XLOOKUP(E8910,Salespersons!$A$2:$A$101,Salespersons!$C$2:$C$101)</f>
        <v>East</v>
      </c>
      <c r="K8910">
        <f t="shared" si="417"/>
        <v>68.260000000000005</v>
      </c>
      <c r="L8910" t="str">
        <f t="shared" si="418"/>
        <v>January</v>
      </c>
      <c r="M8910" t="str">
        <f t="shared" si="419"/>
        <v>2025</v>
      </c>
    </row>
    <row r="8911" spans="1:13" x14ac:dyDescent="0.3">
      <c r="A8911">
        <v>8910</v>
      </c>
      <c r="B8911">
        <v>16</v>
      </c>
      <c r="C8911">
        <v>8</v>
      </c>
      <c r="D8911" s="2">
        <v>45627</v>
      </c>
      <c r="E8911">
        <v>2</v>
      </c>
      <c r="F8911" t="str">
        <f>_xlfn.XLOOKUP(B8911,Products!$A$2:$A$51,Products!$B$2:$B$51)</f>
        <v>Answer</v>
      </c>
      <c r="G8911" t="str">
        <f>_xlfn.XLOOKUP(B8911,Products!$A$2:$A$51,Products!$C$2:$C$51)</f>
        <v>Home &amp; Kitchen</v>
      </c>
      <c r="H8911">
        <f>_xlfn.XLOOKUP(B8911,Products!$A$2:$A$51,Products!$D$2:$D$51)</f>
        <v>145.77000000000001</v>
      </c>
      <c r="I8911" t="str">
        <f>_xlfn.XLOOKUP(E8911,Salespersons!$A$2:$A$101,Salespersons!$B$2:$B$101)</f>
        <v>Johnny Jackson</v>
      </c>
      <c r="J8911" t="str">
        <f>_xlfn.XLOOKUP(E8911,Salespersons!$A$2:$A$101,Salespersons!$C$2:$C$101)</f>
        <v>East</v>
      </c>
      <c r="K8911">
        <f t="shared" si="417"/>
        <v>1166.1600000000001</v>
      </c>
      <c r="L8911" t="str">
        <f t="shared" si="418"/>
        <v>December</v>
      </c>
      <c r="M8911" t="str">
        <f t="shared" si="419"/>
        <v>2024</v>
      </c>
    </row>
    <row r="8912" spans="1:13" x14ac:dyDescent="0.3">
      <c r="A8912">
        <v>8911</v>
      </c>
      <c r="B8912">
        <v>32</v>
      </c>
      <c r="C8912">
        <v>7</v>
      </c>
      <c r="D8912" s="2">
        <v>45558</v>
      </c>
      <c r="E8912">
        <v>59</v>
      </c>
      <c r="F8912" t="str">
        <f>_xlfn.XLOOKUP(B8912,Products!$A$2:$A$51,Products!$B$2:$B$51)</f>
        <v>Former</v>
      </c>
      <c r="G8912" t="str">
        <f>_xlfn.XLOOKUP(B8912,Products!$A$2:$A$51,Products!$C$2:$C$51)</f>
        <v>Books</v>
      </c>
      <c r="H8912">
        <f>_xlfn.XLOOKUP(B8912,Products!$A$2:$A$51,Products!$D$2:$D$51)</f>
        <v>373.97</v>
      </c>
      <c r="I8912" t="str">
        <f>_xlfn.XLOOKUP(E8912,Salespersons!$A$2:$A$101,Salespersons!$B$2:$B$101)</f>
        <v>William Carney</v>
      </c>
      <c r="J8912" t="str">
        <f>_xlfn.XLOOKUP(E8912,Salespersons!$A$2:$A$101,Salespersons!$C$2:$C$101)</f>
        <v>North</v>
      </c>
      <c r="K8912">
        <f t="shared" si="417"/>
        <v>2617.79</v>
      </c>
      <c r="L8912" t="str">
        <f t="shared" si="418"/>
        <v>September</v>
      </c>
      <c r="M8912" t="str">
        <f t="shared" si="419"/>
        <v>2024</v>
      </c>
    </row>
    <row r="8913" spans="1:13" x14ac:dyDescent="0.3">
      <c r="A8913">
        <v>8912</v>
      </c>
      <c r="B8913">
        <v>19</v>
      </c>
      <c r="C8913">
        <v>3</v>
      </c>
      <c r="D8913" s="2">
        <v>45534</v>
      </c>
      <c r="E8913">
        <v>92</v>
      </c>
      <c r="F8913" t="str">
        <f>_xlfn.XLOOKUP(B8913,Products!$A$2:$A$51,Products!$B$2:$B$51)</f>
        <v>Daughter</v>
      </c>
      <c r="G8913" t="str">
        <f>_xlfn.XLOOKUP(B8913,Products!$A$2:$A$51,Products!$C$2:$C$51)</f>
        <v>Home &amp; Kitchen</v>
      </c>
      <c r="H8913">
        <f>_xlfn.XLOOKUP(B8913,Products!$A$2:$A$51,Products!$D$2:$D$51)</f>
        <v>373.4</v>
      </c>
      <c r="I8913" t="str">
        <f>_xlfn.XLOOKUP(E8913,Salespersons!$A$2:$A$101,Salespersons!$B$2:$B$101)</f>
        <v>Larry Rivera</v>
      </c>
      <c r="J8913" t="str">
        <f>_xlfn.XLOOKUP(E8913,Salespersons!$A$2:$A$101,Salespersons!$C$2:$C$101)</f>
        <v>North</v>
      </c>
      <c r="K8913">
        <f t="shared" si="417"/>
        <v>1120.1999999999998</v>
      </c>
      <c r="L8913" t="str">
        <f t="shared" si="418"/>
        <v>August</v>
      </c>
      <c r="M8913" t="str">
        <f t="shared" si="419"/>
        <v>2024</v>
      </c>
    </row>
    <row r="8914" spans="1:13" x14ac:dyDescent="0.3">
      <c r="A8914">
        <v>8913</v>
      </c>
      <c r="B8914">
        <v>26</v>
      </c>
      <c r="C8914">
        <v>8</v>
      </c>
      <c r="D8914" s="2">
        <v>45656</v>
      </c>
      <c r="E8914">
        <v>34</v>
      </c>
      <c r="F8914" t="str">
        <f>_xlfn.XLOOKUP(B8914,Products!$A$2:$A$51,Products!$B$2:$B$51)</f>
        <v>He</v>
      </c>
      <c r="G8914" t="str">
        <f>_xlfn.XLOOKUP(B8914,Products!$A$2:$A$51,Products!$C$2:$C$51)</f>
        <v>Clothing</v>
      </c>
      <c r="H8914">
        <f>_xlfn.XLOOKUP(B8914,Products!$A$2:$A$51,Products!$D$2:$D$51)</f>
        <v>499.81</v>
      </c>
      <c r="I8914" t="str">
        <f>_xlfn.XLOOKUP(E8914,Salespersons!$A$2:$A$101,Salespersons!$B$2:$B$101)</f>
        <v>Denise Cruz</v>
      </c>
      <c r="J8914" t="str">
        <f>_xlfn.XLOOKUP(E8914,Salespersons!$A$2:$A$101,Salespersons!$C$2:$C$101)</f>
        <v>North</v>
      </c>
      <c r="K8914">
        <f t="shared" si="417"/>
        <v>3998.48</v>
      </c>
      <c r="L8914" t="str">
        <f t="shared" si="418"/>
        <v>December</v>
      </c>
      <c r="M8914" t="str">
        <f t="shared" si="419"/>
        <v>2024</v>
      </c>
    </row>
    <row r="8915" spans="1:13" x14ac:dyDescent="0.3">
      <c r="A8915">
        <v>8914</v>
      </c>
      <c r="B8915">
        <v>3</v>
      </c>
      <c r="C8915">
        <v>8</v>
      </c>
      <c r="D8915" s="2">
        <v>45702</v>
      </c>
      <c r="E8915">
        <v>56</v>
      </c>
      <c r="F8915" t="str">
        <f>_xlfn.XLOOKUP(B8915,Products!$A$2:$A$51,Products!$B$2:$B$51)</f>
        <v>Nothing</v>
      </c>
      <c r="G8915" t="str">
        <f>_xlfn.XLOOKUP(B8915,Products!$A$2:$A$51,Products!$C$2:$C$51)</f>
        <v>Books</v>
      </c>
      <c r="H8915">
        <f>_xlfn.XLOOKUP(B8915,Products!$A$2:$A$51,Products!$D$2:$D$51)</f>
        <v>425.44</v>
      </c>
      <c r="I8915" t="str">
        <f>_xlfn.XLOOKUP(E8915,Salespersons!$A$2:$A$101,Salespersons!$B$2:$B$101)</f>
        <v>Michael Adams</v>
      </c>
      <c r="J8915" t="str">
        <f>_xlfn.XLOOKUP(E8915,Salespersons!$A$2:$A$101,Salespersons!$C$2:$C$101)</f>
        <v>South</v>
      </c>
      <c r="K8915">
        <f t="shared" si="417"/>
        <v>3403.52</v>
      </c>
      <c r="L8915" t="str">
        <f t="shared" si="418"/>
        <v>February</v>
      </c>
      <c r="M8915" t="str">
        <f t="shared" si="419"/>
        <v>2025</v>
      </c>
    </row>
    <row r="8916" spans="1:13" x14ac:dyDescent="0.3">
      <c r="A8916">
        <v>8915</v>
      </c>
      <c r="B8916">
        <v>35</v>
      </c>
      <c r="C8916">
        <v>7</v>
      </c>
      <c r="D8916" s="2">
        <v>45130</v>
      </c>
      <c r="E8916">
        <v>76</v>
      </c>
      <c r="F8916" t="str">
        <f>_xlfn.XLOOKUP(B8916,Products!$A$2:$A$51,Products!$B$2:$B$51)</f>
        <v>Ok</v>
      </c>
      <c r="G8916" t="str">
        <f>_xlfn.XLOOKUP(B8916,Products!$A$2:$A$51,Products!$C$2:$C$51)</f>
        <v>Books</v>
      </c>
      <c r="H8916">
        <f>_xlfn.XLOOKUP(B8916,Products!$A$2:$A$51,Products!$D$2:$D$51)</f>
        <v>252.35</v>
      </c>
      <c r="I8916" t="str">
        <f>_xlfn.XLOOKUP(E8916,Salespersons!$A$2:$A$101,Salespersons!$B$2:$B$101)</f>
        <v>Julie Smith</v>
      </c>
      <c r="J8916" t="str">
        <f>_xlfn.XLOOKUP(E8916,Salespersons!$A$2:$A$101,Salespersons!$C$2:$C$101)</f>
        <v>East</v>
      </c>
      <c r="K8916">
        <f t="shared" si="417"/>
        <v>1766.45</v>
      </c>
      <c r="L8916" t="str">
        <f t="shared" si="418"/>
        <v>July</v>
      </c>
      <c r="M8916" t="str">
        <f t="shared" si="419"/>
        <v>2023</v>
      </c>
    </row>
    <row r="8917" spans="1:13" x14ac:dyDescent="0.3">
      <c r="A8917">
        <v>8916</v>
      </c>
      <c r="B8917">
        <v>39</v>
      </c>
      <c r="C8917">
        <v>5</v>
      </c>
      <c r="D8917" s="2">
        <v>45500</v>
      </c>
      <c r="E8917">
        <v>5</v>
      </c>
      <c r="F8917" t="str">
        <f>_xlfn.XLOOKUP(B8917,Products!$A$2:$A$51,Products!$B$2:$B$51)</f>
        <v>Reflect</v>
      </c>
      <c r="G8917" t="str">
        <f>_xlfn.XLOOKUP(B8917,Products!$A$2:$A$51,Products!$C$2:$C$51)</f>
        <v>Clothing</v>
      </c>
      <c r="H8917">
        <f>_xlfn.XLOOKUP(B8917,Products!$A$2:$A$51,Products!$D$2:$D$51)</f>
        <v>194.89</v>
      </c>
      <c r="I8917" t="str">
        <f>_xlfn.XLOOKUP(E8917,Salespersons!$A$2:$A$101,Salespersons!$B$2:$B$101)</f>
        <v>Suzanne Alvarez</v>
      </c>
      <c r="J8917" t="str">
        <f>_xlfn.XLOOKUP(E8917,Salespersons!$A$2:$A$101,Salespersons!$C$2:$C$101)</f>
        <v>West</v>
      </c>
      <c r="K8917">
        <f t="shared" si="417"/>
        <v>974.44999999999993</v>
      </c>
      <c r="L8917" t="str">
        <f t="shared" si="418"/>
        <v>July</v>
      </c>
      <c r="M8917" t="str">
        <f t="shared" si="419"/>
        <v>2024</v>
      </c>
    </row>
    <row r="8918" spans="1:13" x14ac:dyDescent="0.3">
      <c r="A8918">
        <v>8917</v>
      </c>
      <c r="B8918">
        <v>18</v>
      </c>
      <c r="C8918">
        <v>8</v>
      </c>
      <c r="D8918" s="2">
        <v>45621</v>
      </c>
      <c r="E8918">
        <v>55</v>
      </c>
      <c r="F8918" t="str">
        <f>_xlfn.XLOOKUP(B8918,Products!$A$2:$A$51,Products!$B$2:$B$51)</f>
        <v>You</v>
      </c>
      <c r="G8918" t="str">
        <f>_xlfn.XLOOKUP(B8918,Products!$A$2:$A$51,Products!$C$2:$C$51)</f>
        <v>Books</v>
      </c>
      <c r="H8918">
        <f>_xlfn.XLOOKUP(B8918,Products!$A$2:$A$51,Products!$D$2:$D$51)</f>
        <v>128.16</v>
      </c>
      <c r="I8918" t="str">
        <f>_xlfn.XLOOKUP(E8918,Salespersons!$A$2:$A$101,Salespersons!$B$2:$B$101)</f>
        <v>Erica Turner</v>
      </c>
      <c r="J8918" t="str">
        <f>_xlfn.XLOOKUP(E8918,Salespersons!$A$2:$A$101,Salespersons!$C$2:$C$101)</f>
        <v>West</v>
      </c>
      <c r="K8918">
        <f t="shared" si="417"/>
        <v>1025.28</v>
      </c>
      <c r="L8918" t="str">
        <f t="shared" si="418"/>
        <v>November</v>
      </c>
      <c r="M8918" t="str">
        <f t="shared" si="419"/>
        <v>2024</v>
      </c>
    </row>
    <row r="8919" spans="1:13" x14ac:dyDescent="0.3">
      <c r="A8919">
        <v>8918</v>
      </c>
      <c r="B8919">
        <v>7</v>
      </c>
      <c r="C8919">
        <v>5</v>
      </c>
      <c r="D8919" s="2">
        <v>45560</v>
      </c>
      <c r="E8919">
        <v>36</v>
      </c>
      <c r="F8919" t="str">
        <f>_xlfn.XLOOKUP(B8919,Products!$A$2:$A$51,Products!$B$2:$B$51)</f>
        <v>Avoid</v>
      </c>
      <c r="G8919" t="str">
        <f>_xlfn.XLOOKUP(B8919,Products!$A$2:$A$51,Products!$C$2:$C$51)</f>
        <v>Books</v>
      </c>
      <c r="H8919">
        <f>_xlfn.XLOOKUP(B8919,Products!$A$2:$A$51,Products!$D$2:$D$51)</f>
        <v>419</v>
      </c>
      <c r="I8919" t="str">
        <f>_xlfn.XLOOKUP(E8919,Salespersons!$A$2:$A$101,Salespersons!$B$2:$B$101)</f>
        <v>Rebecca Harrell</v>
      </c>
      <c r="J8919" t="str">
        <f>_xlfn.XLOOKUP(E8919,Salespersons!$A$2:$A$101,Salespersons!$C$2:$C$101)</f>
        <v>North</v>
      </c>
      <c r="K8919">
        <f t="shared" si="417"/>
        <v>2095</v>
      </c>
      <c r="L8919" t="str">
        <f t="shared" si="418"/>
        <v>September</v>
      </c>
      <c r="M8919" t="str">
        <f t="shared" si="419"/>
        <v>2024</v>
      </c>
    </row>
    <row r="8920" spans="1:13" x14ac:dyDescent="0.3">
      <c r="A8920">
        <v>8919</v>
      </c>
      <c r="B8920">
        <v>32</v>
      </c>
      <c r="C8920">
        <v>1</v>
      </c>
      <c r="D8920" s="2">
        <v>45166</v>
      </c>
      <c r="E8920">
        <v>72</v>
      </c>
      <c r="F8920" t="str">
        <f>_xlfn.XLOOKUP(B8920,Products!$A$2:$A$51,Products!$B$2:$B$51)</f>
        <v>Former</v>
      </c>
      <c r="G8920" t="str">
        <f>_xlfn.XLOOKUP(B8920,Products!$A$2:$A$51,Products!$C$2:$C$51)</f>
        <v>Books</v>
      </c>
      <c r="H8920">
        <f>_xlfn.XLOOKUP(B8920,Products!$A$2:$A$51,Products!$D$2:$D$51)</f>
        <v>373.97</v>
      </c>
      <c r="I8920" t="str">
        <f>_xlfn.XLOOKUP(E8920,Salespersons!$A$2:$A$101,Salespersons!$B$2:$B$101)</f>
        <v>Jessica Gilmore</v>
      </c>
      <c r="J8920" t="str">
        <f>_xlfn.XLOOKUP(E8920,Salespersons!$A$2:$A$101,Salespersons!$C$2:$C$101)</f>
        <v>South</v>
      </c>
      <c r="K8920">
        <f t="shared" si="417"/>
        <v>373.97</v>
      </c>
      <c r="L8920" t="str">
        <f t="shared" si="418"/>
        <v>August</v>
      </c>
      <c r="M8920" t="str">
        <f t="shared" si="419"/>
        <v>2023</v>
      </c>
    </row>
    <row r="8921" spans="1:13" x14ac:dyDescent="0.3">
      <c r="A8921">
        <v>8920</v>
      </c>
      <c r="B8921">
        <v>24</v>
      </c>
      <c r="C8921">
        <v>8</v>
      </c>
      <c r="D8921" s="2">
        <v>45439</v>
      </c>
      <c r="E8921">
        <v>94</v>
      </c>
      <c r="F8921" t="str">
        <f>_xlfn.XLOOKUP(B8921,Products!$A$2:$A$51,Products!$B$2:$B$51)</f>
        <v>Still</v>
      </c>
      <c r="G8921" t="str">
        <f>_xlfn.XLOOKUP(B8921,Products!$A$2:$A$51,Products!$C$2:$C$51)</f>
        <v>Electronics</v>
      </c>
      <c r="H8921">
        <f>_xlfn.XLOOKUP(B8921,Products!$A$2:$A$51,Products!$D$2:$D$51)</f>
        <v>68.260000000000005</v>
      </c>
      <c r="I8921" t="str">
        <f>_xlfn.XLOOKUP(E8921,Salespersons!$A$2:$A$101,Salespersons!$B$2:$B$101)</f>
        <v>Christopher Martinez</v>
      </c>
      <c r="J8921" t="str">
        <f>_xlfn.XLOOKUP(E8921,Salespersons!$A$2:$A$101,Salespersons!$C$2:$C$101)</f>
        <v>East</v>
      </c>
      <c r="K8921">
        <f t="shared" si="417"/>
        <v>546.08000000000004</v>
      </c>
      <c r="L8921" t="str">
        <f t="shared" si="418"/>
        <v>May</v>
      </c>
      <c r="M8921" t="str">
        <f t="shared" si="419"/>
        <v>2024</v>
      </c>
    </row>
    <row r="8922" spans="1:13" x14ac:dyDescent="0.3">
      <c r="A8922">
        <v>8921</v>
      </c>
      <c r="B8922">
        <v>16</v>
      </c>
      <c r="C8922">
        <v>7</v>
      </c>
      <c r="D8922" s="2">
        <v>45164</v>
      </c>
      <c r="E8922">
        <v>55</v>
      </c>
      <c r="F8922" t="str">
        <f>_xlfn.XLOOKUP(B8922,Products!$A$2:$A$51,Products!$B$2:$B$51)</f>
        <v>Answer</v>
      </c>
      <c r="G8922" t="str">
        <f>_xlfn.XLOOKUP(B8922,Products!$A$2:$A$51,Products!$C$2:$C$51)</f>
        <v>Home &amp; Kitchen</v>
      </c>
      <c r="H8922">
        <f>_xlfn.XLOOKUP(B8922,Products!$A$2:$A$51,Products!$D$2:$D$51)</f>
        <v>145.77000000000001</v>
      </c>
      <c r="I8922" t="str">
        <f>_xlfn.XLOOKUP(E8922,Salespersons!$A$2:$A$101,Salespersons!$B$2:$B$101)</f>
        <v>Erica Turner</v>
      </c>
      <c r="J8922" t="str">
        <f>_xlfn.XLOOKUP(E8922,Salespersons!$A$2:$A$101,Salespersons!$C$2:$C$101)</f>
        <v>West</v>
      </c>
      <c r="K8922">
        <f t="shared" si="417"/>
        <v>1020.3900000000001</v>
      </c>
      <c r="L8922" t="str">
        <f t="shared" si="418"/>
        <v>August</v>
      </c>
      <c r="M8922" t="str">
        <f t="shared" si="419"/>
        <v>2023</v>
      </c>
    </row>
    <row r="8923" spans="1:13" x14ac:dyDescent="0.3">
      <c r="A8923">
        <v>8922</v>
      </c>
      <c r="B8923">
        <v>24</v>
      </c>
      <c r="C8923">
        <v>7</v>
      </c>
      <c r="D8923" s="2">
        <v>45190</v>
      </c>
      <c r="E8923">
        <v>10</v>
      </c>
      <c r="F8923" t="str">
        <f>_xlfn.XLOOKUP(B8923,Products!$A$2:$A$51,Products!$B$2:$B$51)</f>
        <v>Still</v>
      </c>
      <c r="G8923" t="str">
        <f>_xlfn.XLOOKUP(B8923,Products!$A$2:$A$51,Products!$C$2:$C$51)</f>
        <v>Electronics</v>
      </c>
      <c r="H8923">
        <f>_xlfn.XLOOKUP(B8923,Products!$A$2:$A$51,Products!$D$2:$D$51)</f>
        <v>68.260000000000005</v>
      </c>
      <c r="I8923" t="str">
        <f>_xlfn.XLOOKUP(E8923,Salespersons!$A$2:$A$101,Salespersons!$B$2:$B$101)</f>
        <v>Tyler Howard</v>
      </c>
      <c r="J8923" t="str">
        <f>_xlfn.XLOOKUP(E8923,Salespersons!$A$2:$A$101,Salespersons!$C$2:$C$101)</f>
        <v>East</v>
      </c>
      <c r="K8923">
        <f t="shared" si="417"/>
        <v>477.82000000000005</v>
      </c>
      <c r="L8923" t="str">
        <f t="shared" si="418"/>
        <v>September</v>
      </c>
      <c r="M8923" t="str">
        <f t="shared" si="419"/>
        <v>2023</v>
      </c>
    </row>
    <row r="8924" spans="1:13" x14ac:dyDescent="0.3">
      <c r="A8924">
        <v>8923</v>
      </c>
      <c r="B8924">
        <v>4</v>
      </c>
      <c r="C8924">
        <v>2</v>
      </c>
      <c r="D8924" s="2">
        <v>45349</v>
      </c>
      <c r="E8924">
        <v>85</v>
      </c>
      <c r="F8924" t="str">
        <f>_xlfn.XLOOKUP(B8924,Products!$A$2:$A$51,Products!$B$2:$B$51)</f>
        <v>Half</v>
      </c>
      <c r="G8924" t="str">
        <f>_xlfn.XLOOKUP(B8924,Products!$A$2:$A$51,Products!$C$2:$C$51)</f>
        <v>Home &amp; Kitchen</v>
      </c>
      <c r="H8924">
        <f>_xlfn.XLOOKUP(B8924,Products!$A$2:$A$51,Products!$D$2:$D$51)</f>
        <v>420.81</v>
      </c>
      <c r="I8924" t="str">
        <f>_xlfn.XLOOKUP(E8924,Salespersons!$A$2:$A$101,Salespersons!$B$2:$B$101)</f>
        <v>Kristin Rodriguez</v>
      </c>
      <c r="J8924" t="str">
        <f>_xlfn.XLOOKUP(E8924,Salespersons!$A$2:$A$101,Salespersons!$C$2:$C$101)</f>
        <v>West</v>
      </c>
      <c r="K8924">
        <f t="shared" si="417"/>
        <v>841.62</v>
      </c>
      <c r="L8924" t="str">
        <f t="shared" si="418"/>
        <v>February</v>
      </c>
      <c r="M8924" t="str">
        <f t="shared" si="419"/>
        <v>2024</v>
      </c>
    </row>
    <row r="8925" spans="1:13" x14ac:dyDescent="0.3">
      <c r="A8925">
        <v>8924</v>
      </c>
      <c r="B8925">
        <v>45</v>
      </c>
      <c r="C8925">
        <v>3</v>
      </c>
      <c r="D8925" s="2">
        <v>45674</v>
      </c>
      <c r="E8925">
        <v>46</v>
      </c>
      <c r="F8925" t="str">
        <f>_xlfn.XLOOKUP(B8925,Products!$A$2:$A$51,Products!$B$2:$B$51)</f>
        <v>Scientist</v>
      </c>
      <c r="G8925" t="str">
        <f>_xlfn.XLOOKUP(B8925,Products!$A$2:$A$51,Products!$C$2:$C$51)</f>
        <v>Toys</v>
      </c>
      <c r="H8925">
        <f>_xlfn.XLOOKUP(B8925,Products!$A$2:$A$51,Products!$D$2:$D$51)</f>
        <v>483.37</v>
      </c>
      <c r="I8925" t="str">
        <f>_xlfn.XLOOKUP(E8925,Salespersons!$A$2:$A$101,Salespersons!$B$2:$B$101)</f>
        <v>Linda Woods</v>
      </c>
      <c r="J8925" t="str">
        <f>_xlfn.XLOOKUP(E8925,Salespersons!$A$2:$A$101,Salespersons!$C$2:$C$101)</f>
        <v>South</v>
      </c>
      <c r="K8925">
        <f t="shared" si="417"/>
        <v>1450.1100000000001</v>
      </c>
      <c r="L8925" t="str">
        <f t="shared" si="418"/>
        <v>January</v>
      </c>
      <c r="M8925" t="str">
        <f t="shared" si="419"/>
        <v>2025</v>
      </c>
    </row>
    <row r="8926" spans="1:13" x14ac:dyDescent="0.3">
      <c r="A8926">
        <v>8925</v>
      </c>
      <c r="B8926">
        <v>32</v>
      </c>
      <c r="C8926">
        <v>3</v>
      </c>
      <c r="D8926" s="2">
        <v>45203</v>
      </c>
      <c r="E8926">
        <v>52</v>
      </c>
      <c r="F8926" t="str">
        <f>_xlfn.XLOOKUP(B8926,Products!$A$2:$A$51,Products!$B$2:$B$51)</f>
        <v>Former</v>
      </c>
      <c r="G8926" t="str">
        <f>_xlfn.XLOOKUP(B8926,Products!$A$2:$A$51,Products!$C$2:$C$51)</f>
        <v>Books</v>
      </c>
      <c r="H8926">
        <f>_xlfn.XLOOKUP(B8926,Products!$A$2:$A$51,Products!$D$2:$D$51)</f>
        <v>373.97</v>
      </c>
      <c r="I8926" t="str">
        <f>_xlfn.XLOOKUP(E8926,Salespersons!$A$2:$A$101,Salespersons!$B$2:$B$101)</f>
        <v>Vanessa Hartman</v>
      </c>
      <c r="J8926" t="str">
        <f>_xlfn.XLOOKUP(E8926,Salespersons!$A$2:$A$101,Salespersons!$C$2:$C$101)</f>
        <v>East</v>
      </c>
      <c r="K8926">
        <f t="shared" si="417"/>
        <v>1121.9100000000001</v>
      </c>
      <c r="L8926" t="str">
        <f t="shared" si="418"/>
        <v>October</v>
      </c>
      <c r="M8926" t="str">
        <f t="shared" si="419"/>
        <v>2023</v>
      </c>
    </row>
    <row r="8927" spans="1:13" x14ac:dyDescent="0.3">
      <c r="A8927">
        <v>8926</v>
      </c>
      <c r="B8927">
        <v>42</v>
      </c>
      <c r="C8927">
        <v>6</v>
      </c>
      <c r="D8927" s="2">
        <v>45605</v>
      </c>
      <c r="E8927">
        <v>62</v>
      </c>
      <c r="F8927" t="str">
        <f>_xlfn.XLOOKUP(B8927,Products!$A$2:$A$51,Products!$B$2:$B$51)</f>
        <v>Deep</v>
      </c>
      <c r="G8927" t="str">
        <f>_xlfn.XLOOKUP(B8927,Products!$A$2:$A$51,Products!$C$2:$C$51)</f>
        <v>Toys</v>
      </c>
      <c r="H8927">
        <f>_xlfn.XLOOKUP(B8927,Products!$A$2:$A$51,Products!$D$2:$D$51)</f>
        <v>51.98</v>
      </c>
      <c r="I8927" t="str">
        <f>_xlfn.XLOOKUP(E8927,Salespersons!$A$2:$A$101,Salespersons!$B$2:$B$101)</f>
        <v>Kristen Miller</v>
      </c>
      <c r="J8927" t="str">
        <f>_xlfn.XLOOKUP(E8927,Salespersons!$A$2:$A$101,Salespersons!$C$2:$C$101)</f>
        <v>North</v>
      </c>
      <c r="K8927">
        <f t="shared" si="417"/>
        <v>311.88</v>
      </c>
      <c r="L8927" t="str">
        <f t="shared" si="418"/>
        <v>November</v>
      </c>
      <c r="M8927" t="str">
        <f t="shared" si="419"/>
        <v>2024</v>
      </c>
    </row>
    <row r="8928" spans="1:13" x14ac:dyDescent="0.3">
      <c r="A8928">
        <v>8927</v>
      </c>
      <c r="B8928">
        <v>34</v>
      </c>
      <c r="C8928">
        <v>6</v>
      </c>
      <c r="D8928" s="2">
        <v>45274</v>
      </c>
      <c r="E8928">
        <v>98</v>
      </c>
      <c r="F8928" t="str">
        <f>_xlfn.XLOOKUP(B8928,Products!$A$2:$A$51,Products!$B$2:$B$51)</f>
        <v>Law</v>
      </c>
      <c r="G8928" t="str">
        <f>_xlfn.XLOOKUP(B8928,Products!$A$2:$A$51,Products!$C$2:$C$51)</f>
        <v>Books</v>
      </c>
      <c r="H8928">
        <f>_xlfn.XLOOKUP(B8928,Products!$A$2:$A$51,Products!$D$2:$D$51)</f>
        <v>319.54000000000002</v>
      </c>
      <c r="I8928" t="str">
        <f>_xlfn.XLOOKUP(E8928,Salespersons!$A$2:$A$101,Salespersons!$B$2:$B$101)</f>
        <v>Mrs. Marie Rodriguez</v>
      </c>
      <c r="J8928" t="str">
        <f>_xlfn.XLOOKUP(E8928,Salespersons!$A$2:$A$101,Salespersons!$C$2:$C$101)</f>
        <v>East</v>
      </c>
      <c r="K8928">
        <f t="shared" si="417"/>
        <v>1917.2400000000002</v>
      </c>
      <c r="L8928" t="str">
        <f t="shared" si="418"/>
        <v>December</v>
      </c>
      <c r="M8928" t="str">
        <f t="shared" si="419"/>
        <v>2023</v>
      </c>
    </row>
    <row r="8929" spans="1:13" x14ac:dyDescent="0.3">
      <c r="A8929">
        <v>8928</v>
      </c>
      <c r="B8929">
        <v>19</v>
      </c>
      <c r="C8929">
        <v>3</v>
      </c>
      <c r="D8929" s="2">
        <v>45476</v>
      </c>
      <c r="E8929">
        <v>98</v>
      </c>
      <c r="F8929" t="str">
        <f>_xlfn.XLOOKUP(B8929,Products!$A$2:$A$51,Products!$B$2:$B$51)</f>
        <v>Daughter</v>
      </c>
      <c r="G8929" t="str">
        <f>_xlfn.XLOOKUP(B8929,Products!$A$2:$A$51,Products!$C$2:$C$51)</f>
        <v>Home &amp; Kitchen</v>
      </c>
      <c r="H8929">
        <f>_xlfn.XLOOKUP(B8929,Products!$A$2:$A$51,Products!$D$2:$D$51)</f>
        <v>373.4</v>
      </c>
      <c r="I8929" t="str">
        <f>_xlfn.XLOOKUP(E8929,Salespersons!$A$2:$A$101,Salespersons!$B$2:$B$101)</f>
        <v>Mrs. Marie Rodriguez</v>
      </c>
      <c r="J8929" t="str">
        <f>_xlfn.XLOOKUP(E8929,Salespersons!$A$2:$A$101,Salespersons!$C$2:$C$101)</f>
        <v>East</v>
      </c>
      <c r="K8929">
        <f t="shared" si="417"/>
        <v>1120.1999999999998</v>
      </c>
      <c r="L8929" t="str">
        <f t="shared" si="418"/>
        <v>July</v>
      </c>
      <c r="M8929" t="str">
        <f t="shared" si="419"/>
        <v>2024</v>
      </c>
    </row>
    <row r="8930" spans="1:13" x14ac:dyDescent="0.3">
      <c r="A8930">
        <v>8929</v>
      </c>
      <c r="B8930">
        <v>14</v>
      </c>
      <c r="C8930">
        <v>5</v>
      </c>
      <c r="D8930" s="2">
        <v>45353</v>
      </c>
      <c r="E8930">
        <v>4</v>
      </c>
      <c r="F8930" t="str">
        <f>_xlfn.XLOOKUP(B8930,Products!$A$2:$A$51,Products!$B$2:$B$51)</f>
        <v>Mention</v>
      </c>
      <c r="G8930" t="str">
        <f>_xlfn.XLOOKUP(B8930,Products!$A$2:$A$51,Products!$C$2:$C$51)</f>
        <v>Home &amp; Kitchen</v>
      </c>
      <c r="H8930">
        <f>_xlfn.XLOOKUP(B8930,Products!$A$2:$A$51,Products!$D$2:$D$51)</f>
        <v>64.77</v>
      </c>
      <c r="I8930" t="str">
        <f>_xlfn.XLOOKUP(E8930,Salespersons!$A$2:$A$101,Salespersons!$B$2:$B$101)</f>
        <v>Luke Bennett</v>
      </c>
      <c r="J8930" t="str">
        <f>_xlfn.XLOOKUP(E8930,Salespersons!$A$2:$A$101,Salespersons!$C$2:$C$101)</f>
        <v>West</v>
      </c>
      <c r="K8930">
        <f t="shared" si="417"/>
        <v>323.84999999999997</v>
      </c>
      <c r="L8930" t="str">
        <f t="shared" si="418"/>
        <v>March</v>
      </c>
      <c r="M8930" t="str">
        <f t="shared" si="419"/>
        <v>2024</v>
      </c>
    </row>
    <row r="8931" spans="1:13" x14ac:dyDescent="0.3">
      <c r="A8931">
        <v>8930</v>
      </c>
      <c r="B8931">
        <v>38</v>
      </c>
      <c r="C8931">
        <v>9</v>
      </c>
      <c r="D8931" s="2">
        <v>45461</v>
      </c>
      <c r="E8931">
        <v>56</v>
      </c>
      <c r="F8931" t="str">
        <f>_xlfn.XLOOKUP(B8931,Products!$A$2:$A$51,Products!$B$2:$B$51)</f>
        <v>Smile</v>
      </c>
      <c r="G8931" t="str">
        <f>_xlfn.XLOOKUP(B8931,Products!$A$2:$A$51,Products!$C$2:$C$51)</f>
        <v>Clothing</v>
      </c>
      <c r="H8931">
        <f>_xlfn.XLOOKUP(B8931,Products!$A$2:$A$51,Products!$D$2:$D$51)</f>
        <v>49.56</v>
      </c>
      <c r="I8931" t="str">
        <f>_xlfn.XLOOKUP(E8931,Salespersons!$A$2:$A$101,Salespersons!$B$2:$B$101)</f>
        <v>Michael Adams</v>
      </c>
      <c r="J8931" t="str">
        <f>_xlfn.XLOOKUP(E8931,Salespersons!$A$2:$A$101,Salespersons!$C$2:$C$101)</f>
        <v>South</v>
      </c>
      <c r="K8931">
        <f t="shared" si="417"/>
        <v>446.04</v>
      </c>
      <c r="L8931" t="str">
        <f t="shared" si="418"/>
        <v>June</v>
      </c>
      <c r="M8931" t="str">
        <f t="shared" si="419"/>
        <v>2024</v>
      </c>
    </row>
    <row r="8932" spans="1:13" x14ac:dyDescent="0.3">
      <c r="A8932">
        <v>8931</v>
      </c>
      <c r="B8932">
        <v>13</v>
      </c>
      <c r="C8932">
        <v>7</v>
      </c>
      <c r="D8932" s="2">
        <v>45238</v>
      </c>
      <c r="E8932">
        <v>11</v>
      </c>
      <c r="F8932" t="str">
        <f>_xlfn.XLOOKUP(B8932,Products!$A$2:$A$51,Products!$B$2:$B$51)</f>
        <v>Beat</v>
      </c>
      <c r="G8932" t="str">
        <f>_xlfn.XLOOKUP(B8932,Products!$A$2:$A$51,Products!$C$2:$C$51)</f>
        <v>Toys</v>
      </c>
      <c r="H8932">
        <f>_xlfn.XLOOKUP(B8932,Products!$A$2:$A$51,Products!$D$2:$D$51)</f>
        <v>430.93</v>
      </c>
      <c r="I8932" t="str">
        <f>_xlfn.XLOOKUP(E8932,Salespersons!$A$2:$A$101,Salespersons!$B$2:$B$101)</f>
        <v>Alexander Ruiz</v>
      </c>
      <c r="J8932" t="str">
        <f>_xlfn.XLOOKUP(E8932,Salespersons!$A$2:$A$101,Salespersons!$C$2:$C$101)</f>
        <v>North</v>
      </c>
      <c r="K8932">
        <f t="shared" si="417"/>
        <v>3016.51</v>
      </c>
      <c r="L8932" t="str">
        <f t="shared" si="418"/>
        <v>November</v>
      </c>
      <c r="M8932" t="str">
        <f t="shared" si="419"/>
        <v>2023</v>
      </c>
    </row>
    <row r="8933" spans="1:13" x14ac:dyDescent="0.3">
      <c r="A8933">
        <v>8932</v>
      </c>
      <c r="B8933">
        <v>22</v>
      </c>
      <c r="C8933">
        <v>9</v>
      </c>
      <c r="D8933" s="2">
        <v>45274</v>
      </c>
      <c r="E8933">
        <v>86</v>
      </c>
      <c r="F8933" t="str">
        <f>_xlfn.XLOOKUP(B8933,Products!$A$2:$A$51,Products!$B$2:$B$51)</f>
        <v>Detail</v>
      </c>
      <c r="G8933" t="str">
        <f>_xlfn.XLOOKUP(B8933,Products!$A$2:$A$51,Products!$C$2:$C$51)</f>
        <v>Clothing</v>
      </c>
      <c r="H8933">
        <f>_xlfn.XLOOKUP(B8933,Products!$A$2:$A$51,Products!$D$2:$D$51)</f>
        <v>393.11</v>
      </c>
      <c r="I8933" t="str">
        <f>_xlfn.XLOOKUP(E8933,Salespersons!$A$2:$A$101,Salespersons!$B$2:$B$101)</f>
        <v>Susan Wheeler</v>
      </c>
      <c r="J8933" t="str">
        <f>_xlfn.XLOOKUP(E8933,Salespersons!$A$2:$A$101,Salespersons!$C$2:$C$101)</f>
        <v>West</v>
      </c>
      <c r="K8933">
        <f t="shared" si="417"/>
        <v>3537.9900000000002</v>
      </c>
      <c r="L8933" t="str">
        <f t="shared" si="418"/>
        <v>December</v>
      </c>
      <c r="M8933" t="str">
        <f t="shared" si="419"/>
        <v>2023</v>
      </c>
    </row>
    <row r="8934" spans="1:13" x14ac:dyDescent="0.3">
      <c r="A8934">
        <v>8933</v>
      </c>
      <c r="B8934">
        <v>31</v>
      </c>
      <c r="C8934">
        <v>2</v>
      </c>
      <c r="D8934" s="2">
        <v>45731</v>
      </c>
      <c r="E8934">
        <v>50</v>
      </c>
      <c r="F8934" t="str">
        <f>_xlfn.XLOOKUP(B8934,Products!$A$2:$A$51,Products!$B$2:$B$51)</f>
        <v>Tell</v>
      </c>
      <c r="G8934" t="str">
        <f>_xlfn.XLOOKUP(B8934,Products!$A$2:$A$51,Products!$C$2:$C$51)</f>
        <v>Books</v>
      </c>
      <c r="H8934">
        <f>_xlfn.XLOOKUP(B8934,Products!$A$2:$A$51,Products!$D$2:$D$51)</f>
        <v>83.85</v>
      </c>
      <c r="I8934" t="str">
        <f>_xlfn.XLOOKUP(E8934,Salespersons!$A$2:$A$101,Salespersons!$B$2:$B$101)</f>
        <v>Brad Harris</v>
      </c>
      <c r="J8934" t="str">
        <f>_xlfn.XLOOKUP(E8934,Salespersons!$A$2:$A$101,Salespersons!$C$2:$C$101)</f>
        <v>West</v>
      </c>
      <c r="K8934">
        <f t="shared" si="417"/>
        <v>167.7</v>
      </c>
      <c r="L8934" t="str">
        <f t="shared" si="418"/>
        <v>March</v>
      </c>
      <c r="M8934" t="str">
        <f t="shared" si="419"/>
        <v>2025</v>
      </c>
    </row>
    <row r="8935" spans="1:13" x14ac:dyDescent="0.3">
      <c r="A8935">
        <v>8934</v>
      </c>
      <c r="B8935">
        <v>44</v>
      </c>
      <c r="C8935">
        <v>1</v>
      </c>
      <c r="D8935" s="2">
        <v>45716</v>
      </c>
      <c r="E8935">
        <v>61</v>
      </c>
      <c r="F8935" t="str">
        <f>_xlfn.XLOOKUP(B8935,Products!$A$2:$A$51,Products!$B$2:$B$51)</f>
        <v>Approach</v>
      </c>
      <c r="G8935" t="str">
        <f>_xlfn.XLOOKUP(B8935,Products!$A$2:$A$51,Products!$C$2:$C$51)</f>
        <v>Toys</v>
      </c>
      <c r="H8935">
        <f>_xlfn.XLOOKUP(B8935,Products!$A$2:$A$51,Products!$D$2:$D$51)</f>
        <v>128.11000000000001</v>
      </c>
      <c r="I8935" t="str">
        <f>_xlfn.XLOOKUP(E8935,Salespersons!$A$2:$A$101,Salespersons!$B$2:$B$101)</f>
        <v>Alejandra Meza</v>
      </c>
      <c r="J8935" t="str">
        <f>_xlfn.XLOOKUP(E8935,Salespersons!$A$2:$A$101,Salespersons!$C$2:$C$101)</f>
        <v>East</v>
      </c>
      <c r="K8935">
        <f t="shared" si="417"/>
        <v>128.11000000000001</v>
      </c>
      <c r="L8935" t="str">
        <f t="shared" si="418"/>
        <v>February</v>
      </c>
      <c r="M8935" t="str">
        <f t="shared" si="419"/>
        <v>2025</v>
      </c>
    </row>
    <row r="8936" spans="1:13" x14ac:dyDescent="0.3">
      <c r="A8936">
        <v>8935</v>
      </c>
      <c r="B8936">
        <v>44</v>
      </c>
      <c r="C8936">
        <v>2</v>
      </c>
      <c r="D8936" s="2">
        <v>45710</v>
      </c>
      <c r="E8936">
        <v>23</v>
      </c>
      <c r="F8936" t="str">
        <f>_xlfn.XLOOKUP(B8936,Products!$A$2:$A$51,Products!$B$2:$B$51)</f>
        <v>Approach</v>
      </c>
      <c r="G8936" t="str">
        <f>_xlfn.XLOOKUP(B8936,Products!$A$2:$A$51,Products!$C$2:$C$51)</f>
        <v>Toys</v>
      </c>
      <c r="H8936">
        <f>_xlfn.XLOOKUP(B8936,Products!$A$2:$A$51,Products!$D$2:$D$51)</f>
        <v>128.11000000000001</v>
      </c>
      <c r="I8936" t="str">
        <f>_xlfn.XLOOKUP(E8936,Salespersons!$A$2:$A$101,Salespersons!$B$2:$B$101)</f>
        <v>Kevin Cox</v>
      </c>
      <c r="J8936" t="str">
        <f>_xlfn.XLOOKUP(E8936,Salespersons!$A$2:$A$101,Salespersons!$C$2:$C$101)</f>
        <v>North</v>
      </c>
      <c r="K8936">
        <f t="shared" si="417"/>
        <v>256.22000000000003</v>
      </c>
      <c r="L8936" t="str">
        <f t="shared" si="418"/>
        <v>February</v>
      </c>
      <c r="M8936" t="str">
        <f t="shared" si="419"/>
        <v>2025</v>
      </c>
    </row>
    <row r="8937" spans="1:13" x14ac:dyDescent="0.3">
      <c r="A8937">
        <v>8936</v>
      </c>
      <c r="B8937">
        <v>30</v>
      </c>
      <c r="C8937">
        <v>6</v>
      </c>
      <c r="D8937" s="2">
        <v>45221</v>
      </c>
      <c r="E8937">
        <v>98</v>
      </c>
      <c r="F8937" t="str">
        <f>_xlfn.XLOOKUP(B8937,Products!$A$2:$A$51,Products!$B$2:$B$51)</f>
        <v>Fine</v>
      </c>
      <c r="G8937" t="str">
        <f>_xlfn.XLOOKUP(B8937,Products!$A$2:$A$51,Products!$C$2:$C$51)</f>
        <v>Electronics</v>
      </c>
      <c r="H8937">
        <f>_xlfn.XLOOKUP(B8937,Products!$A$2:$A$51,Products!$D$2:$D$51)</f>
        <v>473.44</v>
      </c>
      <c r="I8937" t="str">
        <f>_xlfn.XLOOKUP(E8937,Salespersons!$A$2:$A$101,Salespersons!$B$2:$B$101)</f>
        <v>Mrs. Marie Rodriguez</v>
      </c>
      <c r="J8937" t="str">
        <f>_xlfn.XLOOKUP(E8937,Salespersons!$A$2:$A$101,Salespersons!$C$2:$C$101)</f>
        <v>East</v>
      </c>
      <c r="K8937">
        <f t="shared" si="417"/>
        <v>2840.64</v>
      </c>
      <c r="L8937" t="str">
        <f t="shared" si="418"/>
        <v>October</v>
      </c>
      <c r="M8937" t="str">
        <f t="shared" si="419"/>
        <v>2023</v>
      </c>
    </row>
    <row r="8938" spans="1:13" x14ac:dyDescent="0.3">
      <c r="A8938">
        <v>8937</v>
      </c>
      <c r="B8938">
        <v>23</v>
      </c>
      <c r="C8938">
        <v>7</v>
      </c>
      <c r="D8938" s="2">
        <v>45304</v>
      </c>
      <c r="E8938">
        <v>30</v>
      </c>
      <c r="F8938" t="str">
        <f>_xlfn.XLOOKUP(B8938,Products!$A$2:$A$51,Products!$B$2:$B$51)</f>
        <v>Energy</v>
      </c>
      <c r="G8938" t="str">
        <f>_xlfn.XLOOKUP(B8938,Products!$A$2:$A$51,Products!$C$2:$C$51)</f>
        <v>Books</v>
      </c>
      <c r="H8938">
        <f>_xlfn.XLOOKUP(B8938,Products!$A$2:$A$51,Products!$D$2:$D$51)</f>
        <v>31.68</v>
      </c>
      <c r="I8938" t="str">
        <f>_xlfn.XLOOKUP(E8938,Salespersons!$A$2:$A$101,Salespersons!$B$2:$B$101)</f>
        <v>Chase Gilbert</v>
      </c>
      <c r="J8938" t="str">
        <f>_xlfn.XLOOKUP(E8938,Salespersons!$A$2:$A$101,Salespersons!$C$2:$C$101)</f>
        <v>East</v>
      </c>
      <c r="K8938">
        <f t="shared" si="417"/>
        <v>221.76</v>
      </c>
      <c r="L8938" t="str">
        <f t="shared" si="418"/>
        <v>January</v>
      </c>
      <c r="M8938" t="str">
        <f t="shared" si="419"/>
        <v>2024</v>
      </c>
    </row>
    <row r="8939" spans="1:13" x14ac:dyDescent="0.3">
      <c r="A8939">
        <v>8938</v>
      </c>
      <c r="B8939">
        <v>12</v>
      </c>
      <c r="C8939">
        <v>8</v>
      </c>
      <c r="D8939" s="2">
        <v>45369</v>
      </c>
      <c r="E8939">
        <v>89</v>
      </c>
      <c r="F8939" t="str">
        <f>_xlfn.XLOOKUP(B8939,Products!$A$2:$A$51,Products!$B$2:$B$51)</f>
        <v>Why</v>
      </c>
      <c r="G8939" t="str">
        <f>_xlfn.XLOOKUP(B8939,Products!$A$2:$A$51,Products!$C$2:$C$51)</f>
        <v>Clothing</v>
      </c>
      <c r="H8939">
        <f>_xlfn.XLOOKUP(B8939,Products!$A$2:$A$51,Products!$D$2:$D$51)</f>
        <v>76.88</v>
      </c>
      <c r="I8939" t="str">
        <f>_xlfn.XLOOKUP(E8939,Salespersons!$A$2:$A$101,Salespersons!$B$2:$B$101)</f>
        <v>Billy Smith</v>
      </c>
      <c r="J8939" t="str">
        <f>_xlfn.XLOOKUP(E8939,Salespersons!$A$2:$A$101,Salespersons!$C$2:$C$101)</f>
        <v>East</v>
      </c>
      <c r="K8939">
        <f t="shared" si="417"/>
        <v>615.04</v>
      </c>
      <c r="L8939" t="str">
        <f t="shared" si="418"/>
        <v>March</v>
      </c>
      <c r="M8939" t="str">
        <f t="shared" si="419"/>
        <v>2024</v>
      </c>
    </row>
    <row r="8940" spans="1:13" x14ac:dyDescent="0.3">
      <c r="A8940">
        <v>8939</v>
      </c>
      <c r="B8940">
        <v>43</v>
      </c>
      <c r="C8940">
        <v>6</v>
      </c>
      <c r="D8940" s="2">
        <v>45234</v>
      </c>
      <c r="E8940">
        <v>88</v>
      </c>
      <c r="F8940" t="str">
        <f>_xlfn.XLOOKUP(B8940,Products!$A$2:$A$51,Products!$B$2:$B$51)</f>
        <v>Seem</v>
      </c>
      <c r="G8940" t="str">
        <f>_xlfn.XLOOKUP(B8940,Products!$A$2:$A$51,Products!$C$2:$C$51)</f>
        <v>Toys</v>
      </c>
      <c r="H8940">
        <f>_xlfn.XLOOKUP(B8940,Products!$A$2:$A$51,Products!$D$2:$D$51)</f>
        <v>98.01</v>
      </c>
      <c r="I8940" t="str">
        <f>_xlfn.XLOOKUP(E8940,Salespersons!$A$2:$A$101,Salespersons!$B$2:$B$101)</f>
        <v>Thomas Montes</v>
      </c>
      <c r="J8940" t="str">
        <f>_xlfn.XLOOKUP(E8940,Salespersons!$A$2:$A$101,Salespersons!$C$2:$C$101)</f>
        <v>East</v>
      </c>
      <c r="K8940">
        <f t="shared" si="417"/>
        <v>588.06000000000006</v>
      </c>
      <c r="L8940" t="str">
        <f t="shared" si="418"/>
        <v>November</v>
      </c>
      <c r="M8940" t="str">
        <f t="shared" si="419"/>
        <v>2023</v>
      </c>
    </row>
    <row r="8941" spans="1:13" x14ac:dyDescent="0.3">
      <c r="A8941">
        <v>8940</v>
      </c>
      <c r="B8941">
        <v>14</v>
      </c>
      <c r="C8941">
        <v>6</v>
      </c>
      <c r="D8941" s="2">
        <v>45755</v>
      </c>
      <c r="E8941">
        <v>25</v>
      </c>
      <c r="F8941" t="str">
        <f>_xlfn.XLOOKUP(B8941,Products!$A$2:$A$51,Products!$B$2:$B$51)</f>
        <v>Mention</v>
      </c>
      <c r="G8941" t="str">
        <f>_xlfn.XLOOKUP(B8941,Products!$A$2:$A$51,Products!$C$2:$C$51)</f>
        <v>Home &amp; Kitchen</v>
      </c>
      <c r="H8941">
        <f>_xlfn.XLOOKUP(B8941,Products!$A$2:$A$51,Products!$D$2:$D$51)</f>
        <v>64.77</v>
      </c>
      <c r="I8941" t="str">
        <f>_xlfn.XLOOKUP(E8941,Salespersons!$A$2:$A$101,Salespersons!$B$2:$B$101)</f>
        <v>Wesley Tucker</v>
      </c>
      <c r="J8941" t="str">
        <f>_xlfn.XLOOKUP(E8941,Salespersons!$A$2:$A$101,Salespersons!$C$2:$C$101)</f>
        <v>West</v>
      </c>
      <c r="K8941">
        <f t="shared" si="417"/>
        <v>388.62</v>
      </c>
      <c r="L8941" t="str">
        <f t="shared" si="418"/>
        <v>April</v>
      </c>
      <c r="M8941" t="str">
        <f t="shared" si="419"/>
        <v>2025</v>
      </c>
    </row>
    <row r="8942" spans="1:13" x14ac:dyDescent="0.3">
      <c r="A8942">
        <v>8941</v>
      </c>
      <c r="B8942">
        <v>36</v>
      </c>
      <c r="C8942">
        <v>3</v>
      </c>
      <c r="D8942" s="2">
        <v>45129</v>
      </c>
      <c r="E8942">
        <v>30</v>
      </c>
      <c r="F8942" t="str">
        <f>_xlfn.XLOOKUP(B8942,Products!$A$2:$A$51,Products!$B$2:$B$51)</f>
        <v>Agreement</v>
      </c>
      <c r="G8942" t="str">
        <f>_xlfn.XLOOKUP(B8942,Products!$A$2:$A$51,Products!$C$2:$C$51)</f>
        <v>Toys</v>
      </c>
      <c r="H8942">
        <f>_xlfn.XLOOKUP(B8942,Products!$A$2:$A$51,Products!$D$2:$D$51)</f>
        <v>240.8</v>
      </c>
      <c r="I8942" t="str">
        <f>_xlfn.XLOOKUP(E8942,Salespersons!$A$2:$A$101,Salespersons!$B$2:$B$101)</f>
        <v>Chase Gilbert</v>
      </c>
      <c r="J8942" t="str">
        <f>_xlfn.XLOOKUP(E8942,Salespersons!$A$2:$A$101,Salespersons!$C$2:$C$101)</f>
        <v>East</v>
      </c>
      <c r="K8942">
        <f t="shared" si="417"/>
        <v>722.40000000000009</v>
      </c>
      <c r="L8942" t="str">
        <f t="shared" si="418"/>
        <v>July</v>
      </c>
      <c r="M8942" t="str">
        <f t="shared" si="419"/>
        <v>2023</v>
      </c>
    </row>
    <row r="8943" spans="1:13" x14ac:dyDescent="0.3">
      <c r="A8943">
        <v>8942</v>
      </c>
      <c r="B8943">
        <v>45</v>
      </c>
      <c r="C8943">
        <v>9</v>
      </c>
      <c r="D8943" s="2">
        <v>45804</v>
      </c>
      <c r="E8943">
        <v>39</v>
      </c>
      <c r="F8943" t="str">
        <f>_xlfn.XLOOKUP(B8943,Products!$A$2:$A$51,Products!$B$2:$B$51)</f>
        <v>Scientist</v>
      </c>
      <c r="G8943" t="str">
        <f>_xlfn.XLOOKUP(B8943,Products!$A$2:$A$51,Products!$C$2:$C$51)</f>
        <v>Toys</v>
      </c>
      <c r="H8943">
        <f>_xlfn.XLOOKUP(B8943,Products!$A$2:$A$51,Products!$D$2:$D$51)</f>
        <v>483.37</v>
      </c>
      <c r="I8943" t="str">
        <f>_xlfn.XLOOKUP(E8943,Salespersons!$A$2:$A$101,Salespersons!$B$2:$B$101)</f>
        <v>Francisco Hogan</v>
      </c>
      <c r="J8943" t="str">
        <f>_xlfn.XLOOKUP(E8943,Salespersons!$A$2:$A$101,Salespersons!$C$2:$C$101)</f>
        <v>West</v>
      </c>
      <c r="K8943">
        <f t="shared" si="417"/>
        <v>4350.33</v>
      </c>
      <c r="L8943" t="str">
        <f t="shared" si="418"/>
        <v>May</v>
      </c>
      <c r="M8943" t="str">
        <f t="shared" si="419"/>
        <v>2025</v>
      </c>
    </row>
    <row r="8944" spans="1:13" x14ac:dyDescent="0.3">
      <c r="A8944">
        <v>8943</v>
      </c>
      <c r="B8944">
        <v>8</v>
      </c>
      <c r="C8944">
        <v>2</v>
      </c>
      <c r="D8944" s="2">
        <v>45650</v>
      </c>
      <c r="E8944">
        <v>80</v>
      </c>
      <c r="F8944" t="str">
        <f>_xlfn.XLOOKUP(B8944,Products!$A$2:$A$51,Products!$B$2:$B$51)</f>
        <v>Center</v>
      </c>
      <c r="G8944" t="str">
        <f>_xlfn.XLOOKUP(B8944,Products!$A$2:$A$51,Products!$C$2:$C$51)</f>
        <v>Home &amp; Kitchen</v>
      </c>
      <c r="H8944">
        <f>_xlfn.XLOOKUP(B8944,Products!$A$2:$A$51,Products!$D$2:$D$51)</f>
        <v>275.3</v>
      </c>
      <c r="I8944" t="str">
        <f>_xlfn.XLOOKUP(E8944,Salespersons!$A$2:$A$101,Salespersons!$B$2:$B$101)</f>
        <v>Joe Nguyen</v>
      </c>
      <c r="J8944" t="str">
        <f>_xlfn.XLOOKUP(E8944,Salespersons!$A$2:$A$101,Salespersons!$C$2:$C$101)</f>
        <v>East</v>
      </c>
      <c r="K8944">
        <f t="shared" si="417"/>
        <v>550.6</v>
      </c>
      <c r="L8944" t="str">
        <f t="shared" si="418"/>
        <v>December</v>
      </c>
      <c r="M8944" t="str">
        <f t="shared" si="419"/>
        <v>2024</v>
      </c>
    </row>
    <row r="8945" spans="1:13" x14ac:dyDescent="0.3">
      <c r="A8945">
        <v>8944</v>
      </c>
      <c r="B8945">
        <v>24</v>
      </c>
      <c r="C8945">
        <v>5</v>
      </c>
      <c r="D8945" s="2">
        <v>45631</v>
      </c>
      <c r="E8945">
        <v>74</v>
      </c>
      <c r="F8945" t="str">
        <f>_xlfn.XLOOKUP(B8945,Products!$A$2:$A$51,Products!$B$2:$B$51)</f>
        <v>Still</v>
      </c>
      <c r="G8945" t="str">
        <f>_xlfn.XLOOKUP(B8945,Products!$A$2:$A$51,Products!$C$2:$C$51)</f>
        <v>Electronics</v>
      </c>
      <c r="H8945">
        <f>_xlfn.XLOOKUP(B8945,Products!$A$2:$A$51,Products!$D$2:$D$51)</f>
        <v>68.260000000000005</v>
      </c>
      <c r="I8945" t="str">
        <f>_xlfn.XLOOKUP(E8945,Salespersons!$A$2:$A$101,Salespersons!$B$2:$B$101)</f>
        <v>Kevin Smith</v>
      </c>
      <c r="J8945" t="str">
        <f>_xlfn.XLOOKUP(E8945,Salespersons!$A$2:$A$101,Salespersons!$C$2:$C$101)</f>
        <v>South</v>
      </c>
      <c r="K8945">
        <f t="shared" si="417"/>
        <v>341.3</v>
      </c>
      <c r="L8945" t="str">
        <f t="shared" si="418"/>
        <v>December</v>
      </c>
      <c r="M8945" t="str">
        <f t="shared" si="419"/>
        <v>2024</v>
      </c>
    </row>
    <row r="8946" spans="1:13" x14ac:dyDescent="0.3">
      <c r="A8946">
        <v>8945</v>
      </c>
      <c r="B8946">
        <v>3</v>
      </c>
      <c r="C8946">
        <v>3</v>
      </c>
      <c r="D8946" s="2">
        <v>45738</v>
      </c>
      <c r="E8946">
        <v>95</v>
      </c>
      <c r="F8946" t="str">
        <f>_xlfn.XLOOKUP(B8946,Products!$A$2:$A$51,Products!$B$2:$B$51)</f>
        <v>Nothing</v>
      </c>
      <c r="G8946" t="str">
        <f>_xlfn.XLOOKUP(B8946,Products!$A$2:$A$51,Products!$C$2:$C$51)</f>
        <v>Books</v>
      </c>
      <c r="H8946">
        <f>_xlfn.XLOOKUP(B8946,Products!$A$2:$A$51,Products!$D$2:$D$51)</f>
        <v>425.44</v>
      </c>
      <c r="I8946" t="str">
        <f>_xlfn.XLOOKUP(E8946,Salespersons!$A$2:$A$101,Salespersons!$B$2:$B$101)</f>
        <v>Theresa Silva</v>
      </c>
      <c r="J8946" t="str">
        <f>_xlfn.XLOOKUP(E8946,Salespersons!$A$2:$A$101,Salespersons!$C$2:$C$101)</f>
        <v>West</v>
      </c>
      <c r="K8946">
        <f t="shared" si="417"/>
        <v>1276.32</v>
      </c>
      <c r="L8946" t="str">
        <f t="shared" si="418"/>
        <v>March</v>
      </c>
      <c r="M8946" t="str">
        <f t="shared" si="419"/>
        <v>2025</v>
      </c>
    </row>
    <row r="8947" spans="1:13" x14ac:dyDescent="0.3">
      <c r="A8947">
        <v>8946</v>
      </c>
      <c r="B8947">
        <v>14</v>
      </c>
      <c r="C8947">
        <v>1</v>
      </c>
      <c r="D8947" s="2">
        <v>45782</v>
      </c>
      <c r="E8947">
        <v>11</v>
      </c>
      <c r="F8947" t="str">
        <f>_xlfn.XLOOKUP(B8947,Products!$A$2:$A$51,Products!$B$2:$B$51)</f>
        <v>Mention</v>
      </c>
      <c r="G8947" t="str">
        <f>_xlfn.XLOOKUP(B8947,Products!$A$2:$A$51,Products!$C$2:$C$51)</f>
        <v>Home &amp; Kitchen</v>
      </c>
      <c r="H8947">
        <f>_xlfn.XLOOKUP(B8947,Products!$A$2:$A$51,Products!$D$2:$D$51)</f>
        <v>64.77</v>
      </c>
      <c r="I8947" t="str">
        <f>_xlfn.XLOOKUP(E8947,Salespersons!$A$2:$A$101,Salespersons!$B$2:$B$101)</f>
        <v>Alexander Ruiz</v>
      </c>
      <c r="J8947" t="str">
        <f>_xlfn.XLOOKUP(E8947,Salespersons!$A$2:$A$101,Salespersons!$C$2:$C$101)</f>
        <v>North</v>
      </c>
      <c r="K8947">
        <f t="shared" si="417"/>
        <v>64.77</v>
      </c>
      <c r="L8947" t="str">
        <f t="shared" si="418"/>
        <v>May</v>
      </c>
      <c r="M8947" t="str">
        <f t="shared" si="419"/>
        <v>2025</v>
      </c>
    </row>
    <row r="8948" spans="1:13" x14ac:dyDescent="0.3">
      <c r="A8948">
        <v>8947</v>
      </c>
      <c r="B8948">
        <v>50</v>
      </c>
      <c r="C8948">
        <v>2</v>
      </c>
      <c r="D8948" s="2">
        <v>45788</v>
      </c>
      <c r="E8948">
        <v>73</v>
      </c>
      <c r="F8948" t="str">
        <f>_xlfn.XLOOKUP(B8948,Products!$A$2:$A$51,Products!$B$2:$B$51)</f>
        <v>Newspaper</v>
      </c>
      <c r="G8948" t="str">
        <f>_xlfn.XLOOKUP(B8948,Products!$A$2:$A$51,Products!$C$2:$C$51)</f>
        <v>Clothing</v>
      </c>
      <c r="H8948">
        <f>_xlfn.XLOOKUP(B8948,Products!$A$2:$A$51,Products!$D$2:$D$51)</f>
        <v>256.36</v>
      </c>
      <c r="I8948" t="str">
        <f>_xlfn.XLOOKUP(E8948,Salespersons!$A$2:$A$101,Salespersons!$B$2:$B$101)</f>
        <v>Dr. Jasmine Osborne</v>
      </c>
      <c r="J8948" t="str">
        <f>_xlfn.XLOOKUP(E8948,Salespersons!$A$2:$A$101,Salespersons!$C$2:$C$101)</f>
        <v>South</v>
      </c>
      <c r="K8948">
        <f t="shared" si="417"/>
        <v>512.72</v>
      </c>
      <c r="L8948" t="str">
        <f t="shared" si="418"/>
        <v>May</v>
      </c>
      <c r="M8948" t="str">
        <f t="shared" si="419"/>
        <v>2025</v>
      </c>
    </row>
    <row r="8949" spans="1:13" x14ac:dyDescent="0.3">
      <c r="A8949">
        <v>8948</v>
      </c>
      <c r="B8949">
        <v>11</v>
      </c>
      <c r="C8949">
        <v>6</v>
      </c>
      <c r="D8949" s="2">
        <v>45702</v>
      </c>
      <c r="E8949">
        <v>36</v>
      </c>
      <c r="F8949" t="str">
        <f>_xlfn.XLOOKUP(B8949,Products!$A$2:$A$51,Products!$B$2:$B$51)</f>
        <v>News</v>
      </c>
      <c r="G8949" t="str">
        <f>_xlfn.XLOOKUP(B8949,Products!$A$2:$A$51,Products!$C$2:$C$51)</f>
        <v>Clothing</v>
      </c>
      <c r="H8949">
        <f>_xlfn.XLOOKUP(B8949,Products!$A$2:$A$51,Products!$D$2:$D$51)</f>
        <v>113.76</v>
      </c>
      <c r="I8949" t="str">
        <f>_xlfn.XLOOKUP(E8949,Salespersons!$A$2:$A$101,Salespersons!$B$2:$B$101)</f>
        <v>Rebecca Harrell</v>
      </c>
      <c r="J8949" t="str">
        <f>_xlfn.XLOOKUP(E8949,Salespersons!$A$2:$A$101,Salespersons!$C$2:$C$101)</f>
        <v>North</v>
      </c>
      <c r="K8949">
        <f t="shared" si="417"/>
        <v>682.56000000000006</v>
      </c>
      <c r="L8949" t="str">
        <f t="shared" si="418"/>
        <v>February</v>
      </c>
      <c r="M8949" t="str">
        <f t="shared" si="419"/>
        <v>2025</v>
      </c>
    </row>
    <row r="8950" spans="1:13" x14ac:dyDescent="0.3">
      <c r="A8950">
        <v>8949</v>
      </c>
      <c r="B8950">
        <v>45</v>
      </c>
      <c r="C8950">
        <v>1</v>
      </c>
      <c r="D8950" s="2">
        <v>45267</v>
      </c>
      <c r="E8950">
        <v>83</v>
      </c>
      <c r="F8950" t="str">
        <f>_xlfn.XLOOKUP(B8950,Products!$A$2:$A$51,Products!$B$2:$B$51)</f>
        <v>Scientist</v>
      </c>
      <c r="G8950" t="str">
        <f>_xlfn.XLOOKUP(B8950,Products!$A$2:$A$51,Products!$C$2:$C$51)</f>
        <v>Toys</v>
      </c>
      <c r="H8950">
        <f>_xlfn.XLOOKUP(B8950,Products!$A$2:$A$51,Products!$D$2:$D$51)</f>
        <v>483.37</v>
      </c>
      <c r="I8950" t="str">
        <f>_xlfn.XLOOKUP(E8950,Salespersons!$A$2:$A$101,Salespersons!$B$2:$B$101)</f>
        <v>Stephen Ortiz</v>
      </c>
      <c r="J8950" t="str">
        <f>_xlfn.XLOOKUP(E8950,Salespersons!$A$2:$A$101,Salespersons!$C$2:$C$101)</f>
        <v>North</v>
      </c>
      <c r="K8950">
        <f t="shared" si="417"/>
        <v>483.37</v>
      </c>
      <c r="L8950" t="str">
        <f t="shared" si="418"/>
        <v>December</v>
      </c>
      <c r="M8950" t="str">
        <f t="shared" si="419"/>
        <v>2023</v>
      </c>
    </row>
    <row r="8951" spans="1:13" x14ac:dyDescent="0.3">
      <c r="A8951">
        <v>8950</v>
      </c>
      <c r="B8951">
        <v>38</v>
      </c>
      <c r="C8951">
        <v>2</v>
      </c>
      <c r="D8951" s="2">
        <v>45415</v>
      </c>
      <c r="E8951">
        <v>52</v>
      </c>
      <c r="F8951" t="str">
        <f>_xlfn.XLOOKUP(B8951,Products!$A$2:$A$51,Products!$B$2:$B$51)</f>
        <v>Smile</v>
      </c>
      <c r="G8951" t="str">
        <f>_xlfn.XLOOKUP(B8951,Products!$A$2:$A$51,Products!$C$2:$C$51)</f>
        <v>Clothing</v>
      </c>
      <c r="H8951">
        <f>_xlfn.XLOOKUP(B8951,Products!$A$2:$A$51,Products!$D$2:$D$51)</f>
        <v>49.56</v>
      </c>
      <c r="I8951" t="str">
        <f>_xlfn.XLOOKUP(E8951,Salespersons!$A$2:$A$101,Salespersons!$B$2:$B$101)</f>
        <v>Vanessa Hartman</v>
      </c>
      <c r="J8951" t="str">
        <f>_xlfn.XLOOKUP(E8951,Salespersons!$A$2:$A$101,Salespersons!$C$2:$C$101)</f>
        <v>East</v>
      </c>
      <c r="K8951">
        <f t="shared" si="417"/>
        <v>99.12</v>
      </c>
      <c r="L8951" t="str">
        <f t="shared" si="418"/>
        <v>May</v>
      </c>
      <c r="M8951" t="str">
        <f t="shared" si="419"/>
        <v>2024</v>
      </c>
    </row>
    <row r="8952" spans="1:13" x14ac:dyDescent="0.3">
      <c r="A8952">
        <v>8951</v>
      </c>
      <c r="B8952">
        <v>28</v>
      </c>
      <c r="C8952">
        <v>5</v>
      </c>
      <c r="D8952" s="2">
        <v>45279</v>
      </c>
      <c r="E8952">
        <v>5</v>
      </c>
      <c r="F8952" t="str">
        <f>_xlfn.XLOOKUP(B8952,Products!$A$2:$A$51,Products!$B$2:$B$51)</f>
        <v>Total</v>
      </c>
      <c r="G8952" t="str">
        <f>_xlfn.XLOOKUP(B8952,Products!$A$2:$A$51,Products!$C$2:$C$51)</f>
        <v>Toys</v>
      </c>
      <c r="H8952">
        <f>_xlfn.XLOOKUP(B8952,Products!$A$2:$A$51,Products!$D$2:$D$51)</f>
        <v>64.849999999999994</v>
      </c>
      <c r="I8952" t="str">
        <f>_xlfn.XLOOKUP(E8952,Salespersons!$A$2:$A$101,Salespersons!$B$2:$B$101)</f>
        <v>Suzanne Alvarez</v>
      </c>
      <c r="J8952" t="str">
        <f>_xlfn.XLOOKUP(E8952,Salespersons!$A$2:$A$101,Salespersons!$C$2:$C$101)</f>
        <v>West</v>
      </c>
      <c r="K8952">
        <f t="shared" si="417"/>
        <v>324.25</v>
      </c>
      <c r="L8952" t="str">
        <f t="shared" si="418"/>
        <v>December</v>
      </c>
      <c r="M8952" t="str">
        <f t="shared" si="419"/>
        <v>2023</v>
      </c>
    </row>
    <row r="8953" spans="1:13" x14ac:dyDescent="0.3">
      <c r="A8953">
        <v>8952</v>
      </c>
      <c r="B8953">
        <v>23</v>
      </c>
      <c r="C8953">
        <v>1</v>
      </c>
      <c r="D8953" s="2">
        <v>45356</v>
      </c>
      <c r="E8953">
        <v>76</v>
      </c>
      <c r="F8953" t="str">
        <f>_xlfn.XLOOKUP(B8953,Products!$A$2:$A$51,Products!$B$2:$B$51)</f>
        <v>Energy</v>
      </c>
      <c r="G8953" t="str">
        <f>_xlfn.XLOOKUP(B8953,Products!$A$2:$A$51,Products!$C$2:$C$51)</f>
        <v>Books</v>
      </c>
      <c r="H8953">
        <f>_xlfn.XLOOKUP(B8953,Products!$A$2:$A$51,Products!$D$2:$D$51)</f>
        <v>31.68</v>
      </c>
      <c r="I8953" t="str">
        <f>_xlfn.XLOOKUP(E8953,Salespersons!$A$2:$A$101,Salespersons!$B$2:$B$101)</f>
        <v>Julie Smith</v>
      </c>
      <c r="J8953" t="str">
        <f>_xlfn.XLOOKUP(E8953,Salespersons!$A$2:$A$101,Salespersons!$C$2:$C$101)</f>
        <v>East</v>
      </c>
      <c r="K8953">
        <f t="shared" si="417"/>
        <v>31.68</v>
      </c>
      <c r="L8953" t="str">
        <f t="shared" si="418"/>
        <v>March</v>
      </c>
      <c r="M8953" t="str">
        <f t="shared" si="419"/>
        <v>2024</v>
      </c>
    </row>
    <row r="8954" spans="1:13" x14ac:dyDescent="0.3">
      <c r="A8954">
        <v>8953</v>
      </c>
      <c r="B8954">
        <v>18</v>
      </c>
      <c r="C8954">
        <v>4</v>
      </c>
      <c r="D8954" s="2">
        <v>45702</v>
      </c>
      <c r="E8954">
        <v>74</v>
      </c>
      <c r="F8954" t="str">
        <f>_xlfn.XLOOKUP(B8954,Products!$A$2:$A$51,Products!$B$2:$B$51)</f>
        <v>You</v>
      </c>
      <c r="G8954" t="str">
        <f>_xlfn.XLOOKUP(B8954,Products!$A$2:$A$51,Products!$C$2:$C$51)</f>
        <v>Books</v>
      </c>
      <c r="H8954">
        <f>_xlfn.XLOOKUP(B8954,Products!$A$2:$A$51,Products!$D$2:$D$51)</f>
        <v>128.16</v>
      </c>
      <c r="I8954" t="str">
        <f>_xlfn.XLOOKUP(E8954,Salespersons!$A$2:$A$101,Salespersons!$B$2:$B$101)</f>
        <v>Kevin Smith</v>
      </c>
      <c r="J8954" t="str">
        <f>_xlfn.XLOOKUP(E8954,Salespersons!$A$2:$A$101,Salespersons!$C$2:$C$101)</f>
        <v>South</v>
      </c>
      <c r="K8954">
        <f t="shared" si="417"/>
        <v>512.64</v>
      </c>
      <c r="L8954" t="str">
        <f t="shared" si="418"/>
        <v>February</v>
      </c>
      <c r="M8954" t="str">
        <f t="shared" si="419"/>
        <v>2025</v>
      </c>
    </row>
    <row r="8955" spans="1:13" x14ac:dyDescent="0.3">
      <c r="A8955">
        <v>8954</v>
      </c>
      <c r="B8955">
        <v>20</v>
      </c>
      <c r="C8955">
        <v>5</v>
      </c>
      <c r="D8955" s="2">
        <v>45732</v>
      </c>
      <c r="E8955">
        <v>14</v>
      </c>
      <c r="F8955" t="str">
        <f>_xlfn.XLOOKUP(B8955,Products!$A$2:$A$51,Products!$B$2:$B$51)</f>
        <v>Common</v>
      </c>
      <c r="G8955" t="str">
        <f>_xlfn.XLOOKUP(B8955,Products!$A$2:$A$51,Products!$C$2:$C$51)</f>
        <v>Electronics</v>
      </c>
      <c r="H8955">
        <f>_xlfn.XLOOKUP(B8955,Products!$A$2:$A$51,Products!$D$2:$D$51)</f>
        <v>486.94</v>
      </c>
      <c r="I8955" t="str">
        <f>_xlfn.XLOOKUP(E8955,Salespersons!$A$2:$A$101,Salespersons!$B$2:$B$101)</f>
        <v>Deanna Knight</v>
      </c>
      <c r="J8955" t="str">
        <f>_xlfn.XLOOKUP(E8955,Salespersons!$A$2:$A$101,Salespersons!$C$2:$C$101)</f>
        <v>North</v>
      </c>
      <c r="K8955">
        <f t="shared" si="417"/>
        <v>2434.6999999999998</v>
      </c>
      <c r="L8955" t="str">
        <f t="shared" si="418"/>
        <v>March</v>
      </c>
      <c r="M8955" t="str">
        <f t="shared" si="419"/>
        <v>2025</v>
      </c>
    </row>
    <row r="8956" spans="1:13" x14ac:dyDescent="0.3">
      <c r="A8956">
        <v>8955</v>
      </c>
      <c r="B8956">
        <v>33</v>
      </c>
      <c r="C8956">
        <v>5</v>
      </c>
      <c r="D8956" s="2">
        <v>45337</v>
      </c>
      <c r="E8956">
        <v>20</v>
      </c>
      <c r="F8956" t="str">
        <f>_xlfn.XLOOKUP(B8956,Products!$A$2:$A$51,Products!$B$2:$B$51)</f>
        <v>Resource</v>
      </c>
      <c r="G8956" t="str">
        <f>_xlfn.XLOOKUP(B8956,Products!$A$2:$A$51,Products!$C$2:$C$51)</f>
        <v>Toys</v>
      </c>
      <c r="H8956">
        <f>_xlfn.XLOOKUP(B8956,Products!$A$2:$A$51,Products!$D$2:$D$51)</f>
        <v>10.54</v>
      </c>
      <c r="I8956" t="str">
        <f>_xlfn.XLOOKUP(E8956,Salespersons!$A$2:$A$101,Salespersons!$B$2:$B$101)</f>
        <v>Kristy Skinner</v>
      </c>
      <c r="J8956" t="str">
        <f>_xlfn.XLOOKUP(E8956,Salespersons!$A$2:$A$101,Salespersons!$C$2:$C$101)</f>
        <v>North</v>
      </c>
      <c r="K8956">
        <f t="shared" si="417"/>
        <v>52.699999999999996</v>
      </c>
      <c r="L8956" t="str">
        <f t="shared" si="418"/>
        <v>February</v>
      </c>
      <c r="M8956" t="str">
        <f t="shared" si="419"/>
        <v>2024</v>
      </c>
    </row>
    <row r="8957" spans="1:13" x14ac:dyDescent="0.3">
      <c r="A8957">
        <v>8956</v>
      </c>
      <c r="B8957">
        <v>2</v>
      </c>
      <c r="C8957">
        <v>5</v>
      </c>
      <c r="D8957" s="2">
        <v>45839</v>
      </c>
      <c r="E8957">
        <v>20</v>
      </c>
      <c r="F8957" t="str">
        <f>_xlfn.XLOOKUP(B8957,Products!$A$2:$A$51,Products!$B$2:$B$51)</f>
        <v>Soldier</v>
      </c>
      <c r="G8957" t="str">
        <f>_xlfn.XLOOKUP(B8957,Products!$A$2:$A$51,Products!$C$2:$C$51)</f>
        <v>Toys</v>
      </c>
      <c r="H8957">
        <f>_xlfn.XLOOKUP(B8957,Products!$A$2:$A$51,Products!$D$2:$D$51)</f>
        <v>217.51</v>
      </c>
      <c r="I8957" t="str">
        <f>_xlfn.XLOOKUP(E8957,Salespersons!$A$2:$A$101,Salespersons!$B$2:$B$101)</f>
        <v>Kristy Skinner</v>
      </c>
      <c r="J8957" t="str">
        <f>_xlfn.XLOOKUP(E8957,Salespersons!$A$2:$A$101,Salespersons!$C$2:$C$101)</f>
        <v>North</v>
      </c>
      <c r="K8957">
        <f t="shared" si="417"/>
        <v>1087.55</v>
      </c>
      <c r="L8957" t="str">
        <f t="shared" si="418"/>
        <v>July</v>
      </c>
      <c r="M8957" t="str">
        <f t="shared" si="419"/>
        <v>2025</v>
      </c>
    </row>
    <row r="8958" spans="1:13" x14ac:dyDescent="0.3">
      <c r="A8958">
        <v>8957</v>
      </c>
      <c r="B8958">
        <v>39</v>
      </c>
      <c r="C8958">
        <v>9</v>
      </c>
      <c r="D8958" s="2">
        <v>45513</v>
      </c>
      <c r="E8958">
        <v>44</v>
      </c>
      <c r="F8958" t="str">
        <f>_xlfn.XLOOKUP(B8958,Products!$A$2:$A$51,Products!$B$2:$B$51)</f>
        <v>Reflect</v>
      </c>
      <c r="G8958" t="str">
        <f>_xlfn.XLOOKUP(B8958,Products!$A$2:$A$51,Products!$C$2:$C$51)</f>
        <v>Clothing</v>
      </c>
      <c r="H8958">
        <f>_xlfn.XLOOKUP(B8958,Products!$A$2:$A$51,Products!$D$2:$D$51)</f>
        <v>194.89</v>
      </c>
      <c r="I8958" t="str">
        <f>_xlfn.XLOOKUP(E8958,Salespersons!$A$2:$A$101,Salespersons!$B$2:$B$101)</f>
        <v>Virginia Richards</v>
      </c>
      <c r="J8958" t="str">
        <f>_xlfn.XLOOKUP(E8958,Salespersons!$A$2:$A$101,Salespersons!$C$2:$C$101)</f>
        <v>East</v>
      </c>
      <c r="K8958">
        <f t="shared" si="417"/>
        <v>1754.0099999999998</v>
      </c>
      <c r="L8958" t="str">
        <f t="shared" si="418"/>
        <v>August</v>
      </c>
      <c r="M8958" t="str">
        <f t="shared" si="419"/>
        <v>2024</v>
      </c>
    </row>
    <row r="8959" spans="1:13" x14ac:dyDescent="0.3">
      <c r="A8959">
        <v>8958</v>
      </c>
      <c r="B8959">
        <v>37</v>
      </c>
      <c r="C8959">
        <v>9</v>
      </c>
      <c r="D8959" s="2">
        <v>45574</v>
      </c>
      <c r="E8959">
        <v>100</v>
      </c>
      <c r="F8959" t="str">
        <f>_xlfn.XLOOKUP(B8959,Products!$A$2:$A$51,Products!$B$2:$B$51)</f>
        <v>Suffer</v>
      </c>
      <c r="G8959" t="str">
        <f>_xlfn.XLOOKUP(B8959,Products!$A$2:$A$51,Products!$C$2:$C$51)</f>
        <v>Electronics</v>
      </c>
      <c r="H8959">
        <f>_xlfn.XLOOKUP(B8959,Products!$A$2:$A$51,Products!$D$2:$D$51)</f>
        <v>416.3</v>
      </c>
      <c r="I8959" t="str">
        <f>_xlfn.XLOOKUP(E8959,Salespersons!$A$2:$A$101,Salespersons!$B$2:$B$101)</f>
        <v>Sara Strong</v>
      </c>
      <c r="J8959" t="str">
        <f>_xlfn.XLOOKUP(E8959,Salespersons!$A$2:$A$101,Salespersons!$C$2:$C$101)</f>
        <v>North</v>
      </c>
      <c r="K8959">
        <f t="shared" si="417"/>
        <v>3746.7000000000003</v>
      </c>
      <c r="L8959" t="str">
        <f t="shared" si="418"/>
        <v>October</v>
      </c>
      <c r="M8959" t="str">
        <f t="shared" si="419"/>
        <v>2024</v>
      </c>
    </row>
    <row r="8960" spans="1:13" x14ac:dyDescent="0.3">
      <c r="A8960">
        <v>8959</v>
      </c>
      <c r="B8960">
        <v>26</v>
      </c>
      <c r="C8960">
        <v>5</v>
      </c>
      <c r="D8960" s="2">
        <v>45699</v>
      </c>
      <c r="E8960">
        <v>25</v>
      </c>
      <c r="F8960" t="str">
        <f>_xlfn.XLOOKUP(B8960,Products!$A$2:$A$51,Products!$B$2:$B$51)</f>
        <v>He</v>
      </c>
      <c r="G8960" t="str">
        <f>_xlfn.XLOOKUP(B8960,Products!$A$2:$A$51,Products!$C$2:$C$51)</f>
        <v>Clothing</v>
      </c>
      <c r="H8960">
        <f>_xlfn.XLOOKUP(B8960,Products!$A$2:$A$51,Products!$D$2:$D$51)</f>
        <v>499.81</v>
      </c>
      <c r="I8960" t="str">
        <f>_xlfn.XLOOKUP(E8960,Salespersons!$A$2:$A$101,Salespersons!$B$2:$B$101)</f>
        <v>Wesley Tucker</v>
      </c>
      <c r="J8960" t="str">
        <f>_xlfn.XLOOKUP(E8960,Salespersons!$A$2:$A$101,Salespersons!$C$2:$C$101)</f>
        <v>West</v>
      </c>
      <c r="K8960">
        <f t="shared" si="417"/>
        <v>2499.0500000000002</v>
      </c>
      <c r="L8960" t="str">
        <f t="shared" si="418"/>
        <v>February</v>
      </c>
      <c r="M8960" t="str">
        <f t="shared" si="419"/>
        <v>2025</v>
      </c>
    </row>
    <row r="8961" spans="1:13" x14ac:dyDescent="0.3">
      <c r="A8961">
        <v>8960</v>
      </c>
      <c r="B8961">
        <v>2</v>
      </c>
      <c r="C8961">
        <v>6</v>
      </c>
      <c r="D8961" s="2">
        <v>45252</v>
      </c>
      <c r="E8961">
        <v>41</v>
      </c>
      <c r="F8961" t="str">
        <f>_xlfn.XLOOKUP(B8961,Products!$A$2:$A$51,Products!$B$2:$B$51)</f>
        <v>Soldier</v>
      </c>
      <c r="G8961" t="str">
        <f>_xlfn.XLOOKUP(B8961,Products!$A$2:$A$51,Products!$C$2:$C$51)</f>
        <v>Toys</v>
      </c>
      <c r="H8961">
        <f>_xlfn.XLOOKUP(B8961,Products!$A$2:$A$51,Products!$D$2:$D$51)</f>
        <v>217.51</v>
      </c>
      <c r="I8961" t="str">
        <f>_xlfn.XLOOKUP(E8961,Salespersons!$A$2:$A$101,Salespersons!$B$2:$B$101)</f>
        <v>Carolyn Arnold</v>
      </c>
      <c r="J8961" t="str">
        <f>_xlfn.XLOOKUP(E8961,Salespersons!$A$2:$A$101,Salespersons!$C$2:$C$101)</f>
        <v>West</v>
      </c>
      <c r="K8961">
        <f t="shared" si="417"/>
        <v>1305.06</v>
      </c>
      <c r="L8961" t="str">
        <f t="shared" si="418"/>
        <v>November</v>
      </c>
      <c r="M8961" t="str">
        <f t="shared" si="419"/>
        <v>2023</v>
      </c>
    </row>
    <row r="8962" spans="1:13" x14ac:dyDescent="0.3">
      <c r="A8962">
        <v>8961</v>
      </c>
      <c r="B8962">
        <v>3</v>
      </c>
      <c r="C8962">
        <v>8</v>
      </c>
      <c r="D8962" s="2">
        <v>45218</v>
      </c>
      <c r="E8962">
        <v>69</v>
      </c>
      <c r="F8962" t="str">
        <f>_xlfn.XLOOKUP(B8962,Products!$A$2:$A$51,Products!$B$2:$B$51)</f>
        <v>Nothing</v>
      </c>
      <c r="G8962" t="str">
        <f>_xlfn.XLOOKUP(B8962,Products!$A$2:$A$51,Products!$C$2:$C$51)</f>
        <v>Books</v>
      </c>
      <c r="H8962">
        <f>_xlfn.XLOOKUP(B8962,Products!$A$2:$A$51,Products!$D$2:$D$51)</f>
        <v>425.44</v>
      </c>
      <c r="I8962" t="str">
        <f>_xlfn.XLOOKUP(E8962,Salespersons!$A$2:$A$101,Salespersons!$B$2:$B$101)</f>
        <v>Raymond Flowers</v>
      </c>
      <c r="J8962" t="str">
        <f>_xlfn.XLOOKUP(E8962,Salespersons!$A$2:$A$101,Salespersons!$C$2:$C$101)</f>
        <v>North</v>
      </c>
      <c r="K8962">
        <f t="shared" si="417"/>
        <v>3403.52</v>
      </c>
      <c r="L8962" t="str">
        <f t="shared" si="418"/>
        <v>October</v>
      </c>
      <c r="M8962" t="str">
        <f t="shared" si="419"/>
        <v>2023</v>
      </c>
    </row>
    <row r="8963" spans="1:13" x14ac:dyDescent="0.3">
      <c r="A8963">
        <v>8962</v>
      </c>
      <c r="B8963">
        <v>20</v>
      </c>
      <c r="C8963">
        <v>7</v>
      </c>
      <c r="D8963" s="2">
        <v>45500</v>
      </c>
      <c r="E8963">
        <v>91</v>
      </c>
      <c r="F8963" t="str">
        <f>_xlfn.XLOOKUP(B8963,Products!$A$2:$A$51,Products!$B$2:$B$51)</f>
        <v>Common</v>
      </c>
      <c r="G8963" t="str">
        <f>_xlfn.XLOOKUP(B8963,Products!$A$2:$A$51,Products!$C$2:$C$51)</f>
        <v>Electronics</v>
      </c>
      <c r="H8963">
        <f>_xlfn.XLOOKUP(B8963,Products!$A$2:$A$51,Products!$D$2:$D$51)</f>
        <v>486.94</v>
      </c>
      <c r="I8963" t="str">
        <f>_xlfn.XLOOKUP(E8963,Salespersons!$A$2:$A$101,Salespersons!$B$2:$B$101)</f>
        <v>Stephen Mitchell</v>
      </c>
      <c r="J8963" t="str">
        <f>_xlfn.XLOOKUP(E8963,Salespersons!$A$2:$A$101,Salespersons!$C$2:$C$101)</f>
        <v>West</v>
      </c>
      <c r="K8963">
        <f t="shared" ref="K8963:K9026" si="420">C8963*H8963</f>
        <v>3408.58</v>
      </c>
      <c r="L8963" t="str">
        <f t="shared" ref="L8963:L9026" si="421">TEXT(D8963,"MMMM")</f>
        <v>July</v>
      </c>
      <c r="M8963" t="str">
        <f t="shared" ref="M8963:M9026" si="422">TEXT(D8963,"YYYY")</f>
        <v>2024</v>
      </c>
    </row>
    <row r="8964" spans="1:13" x14ac:dyDescent="0.3">
      <c r="A8964">
        <v>8963</v>
      </c>
      <c r="B8964">
        <v>10</v>
      </c>
      <c r="C8964">
        <v>6</v>
      </c>
      <c r="D8964" s="2">
        <v>45700</v>
      </c>
      <c r="E8964">
        <v>2</v>
      </c>
      <c r="F8964" t="str">
        <f>_xlfn.XLOOKUP(B8964,Products!$A$2:$A$51,Products!$B$2:$B$51)</f>
        <v>Live</v>
      </c>
      <c r="G8964" t="str">
        <f>_xlfn.XLOOKUP(B8964,Products!$A$2:$A$51,Products!$C$2:$C$51)</f>
        <v>Home &amp; Kitchen</v>
      </c>
      <c r="H8964">
        <f>_xlfn.XLOOKUP(B8964,Products!$A$2:$A$51,Products!$D$2:$D$51)</f>
        <v>406.51</v>
      </c>
      <c r="I8964" t="str">
        <f>_xlfn.XLOOKUP(E8964,Salespersons!$A$2:$A$101,Salespersons!$B$2:$B$101)</f>
        <v>Johnny Jackson</v>
      </c>
      <c r="J8964" t="str">
        <f>_xlfn.XLOOKUP(E8964,Salespersons!$A$2:$A$101,Salespersons!$C$2:$C$101)</f>
        <v>East</v>
      </c>
      <c r="K8964">
        <f t="shared" si="420"/>
        <v>2439.06</v>
      </c>
      <c r="L8964" t="str">
        <f t="shared" si="421"/>
        <v>February</v>
      </c>
      <c r="M8964" t="str">
        <f t="shared" si="422"/>
        <v>2025</v>
      </c>
    </row>
    <row r="8965" spans="1:13" x14ac:dyDescent="0.3">
      <c r="A8965">
        <v>8964</v>
      </c>
      <c r="B8965">
        <v>42</v>
      </c>
      <c r="C8965">
        <v>4</v>
      </c>
      <c r="D8965" s="2">
        <v>45362</v>
      </c>
      <c r="E8965">
        <v>12</v>
      </c>
      <c r="F8965" t="str">
        <f>_xlfn.XLOOKUP(B8965,Products!$A$2:$A$51,Products!$B$2:$B$51)</f>
        <v>Deep</v>
      </c>
      <c r="G8965" t="str">
        <f>_xlfn.XLOOKUP(B8965,Products!$A$2:$A$51,Products!$C$2:$C$51)</f>
        <v>Toys</v>
      </c>
      <c r="H8965">
        <f>_xlfn.XLOOKUP(B8965,Products!$A$2:$A$51,Products!$D$2:$D$51)</f>
        <v>51.98</v>
      </c>
      <c r="I8965" t="str">
        <f>_xlfn.XLOOKUP(E8965,Salespersons!$A$2:$A$101,Salespersons!$B$2:$B$101)</f>
        <v>Michael Jones</v>
      </c>
      <c r="J8965" t="str">
        <f>_xlfn.XLOOKUP(E8965,Salespersons!$A$2:$A$101,Salespersons!$C$2:$C$101)</f>
        <v>West</v>
      </c>
      <c r="K8965">
        <f t="shared" si="420"/>
        <v>207.92</v>
      </c>
      <c r="L8965" t="str">
        <f t="shared" si="421"/>
        <v>March</v>
      </c>
      <c r="M8965" t="str">
        <f t="shared" si="422"/>
        <v>2024</v>
      </c>
    </row>
    <row r="8966" spans="1:13" x14ac:dyDescent="0.3">
      <c r="A8966">
        <v>8965</v>
      </c>
      <c r="B8966">
        <v>21</v>
      </c>
      <c r="C8966">
        <v>3</v>
      </c>
      <c r="D8966" s="2">
        <v>45448</v>
      </c>
      <c r="E8966">
        <v>28</v>
      </c>
      <c r="F8966" t="str">
        <f>_xlfn.XLOOKUP(B8966,Products!$A$2:$A$51,Products!$B$2:$B$51)</f>
        <v>Firm</v>
      </c>
      <c r="G8966" t="str">
        <f>_xlfn.XLOOKUP(B8966,Products!$A$2:$A$51,Products!$C$2:$C$51)</f>
        <v>Toys</v>
      </c>
      <c r="H8966">
        <f>_xlfn.XLOOKUP(B8966,Products!$A$2:$A$51,Products!$D$2:$D$51)</f>
        <v>107.8</v>
      </c>
      <c r="I8966" t="str">
        <f>_xlfn.XLOOKUP(E8966,Salespersons!$A$2:$A$101,Salespersons!$B$2:$B$101)</f>
        <v>Victoria Rice</v>
      </c>
      <c r="J8966" t="str">
        <f>_xlfn.XLOOKUP(E8966,Salespersons!$A$2:$A$101,Salespersons!$C$2:$C$101)</f>
        <v>North</v>
      </c>
      <c r="K8966">
        <f t="shared" si="420"/>
        <v>323.39999999999998</v>
      </c>
      <c r="L8966" t="str">
        <f t="shared" si="421"/>
        <v>June</v>
      </c>
      <c r="M8966" t="str">
        <f t="shared" si="422"/>
        <v>2024</v>
      </c>
    </row>
    <row r="8967" spans="1:13" x14ac:dyDescent="0.3">
      <c r="A8967">
        <v>8966</v>
      </c>
      <c r="B8967">
        <v>40</v>
      </c>
      <c r="C8967">
        <v>4</v>
      </c>
      <c r="D8967" s="2">
        <v>45851</v>
      </c>
      <c r="E8967">
        <v>44</v>
      </c>
      <c r="F8967" t="str">
        <f>_xlfn.XLOOKUP(B8967,Products!$A$2:$A$51,Products!$B$2:$B$51)</f>
        <v>Agent</v>
      </c>
      <c r="G8967" t="str">
        <f>_xlfn.XLOOKUP(B8967,Products!$A$2:$A$51,Products!$C$2:$C$51)</f>
        <v>Toys</v>
      </c>
      <c r="H8967">
        <f>_xlfn.XLOOKUP(B8967,Products!$A$2:$A$51,Products!$D$2:$D$51)</f>
        <v>228.56</v>
      </c>
      <c r="I8967" t="str">
        <f>_xlfn.XLOOKUP(E8967,Salespersons!$A$2:$A$101,Salespersons!$B$2:$B$101)</f>
        <v>Virginia Richards</v>
      </c>
      <c r="J8967" t="str">
        <f>_xlfn.XLOOKUP(E8967,Salespersons!$A$2:$A$101,Salespersons!$C$2:$C$101)</f>
        <v>East</v>
      </c>
      <c r="K8967">
        <f t="shared" si="420"/>
        <v>914.24</v>
      </c>
      <c r="L8967" t="str">
        <f t="shared" si="421"/>
        <v>July</v>
      </c>
      <c r="M8967" t="str">
        <f t="shared" si="422"/>
        <v>2025</v>
      </c>
    </row>
    <row r="8968" spans="1:13" x14ac:dyDescent="0.3">
      <c r="A8968">
        <v>8967</v>
      </c>
      <c r="B8968">
        <v>9</v>
      </c>
      <c r="C8968">
        <v>3</v>
      </c>
      <c r="D8968" s="2">
        <v>45321</v>
      </c>
      <c r="E8968">
        <v>13</v>
      </c>
      <c r="F8968" t="str">
        <f>_xlfn.XLOOKUP(B8968,Products!$A$2:$A$51,Products!$B$2:$B$51)</f>
        <v>Different</v>
      </c>
      <c r="G8968" t="str">
        <f>_xlfn.XLOOKUP(B8968,Products!$A$2:$A$51,Products!$C$2:$C$51)</f>
        <v>Home &amp; Kitchen</v>
      </c>
      <c r="H8968">
        <f>_xlfn.XLOOKUP(B8968,Products!$A$2:$A$51,Products!$D$2:$D$51)</f>
        <v>317.12</v>
      </c>
      <c r="I8968" t="str">
        <f>_xlfn.XLOOKUP(E8968,Salespersons!$A$2:$A$101,Salespersons!$B$2:$B$101)</f>
        <v>Kevin Gross</v>
      </c>
      <c r="J8968" t="str">
        <f>_xlfn.XLOOKUP(E8968,Salespersons!$A$2:$A$101,Salespersons!$C$2:$C$101)</f>
        <v>North</v>
      </c>
      <c r="K8968">
        <f t="shared" si="420"/>
        <v>951.36</v>
      </c>
      <c r="L8968" t="str">
        <f t="shared" si="421"/>
        <v>January</v>
      </c>
      <c r="M8968" t="str">
        <f t="shared" si="422"/>
        <v>2024</v>
      </c>
    </row>
    <row r="8969" spans="1:13" x14ac:dyDescent="0.3">
      <c r="A8969">
        <v>8968</v>
      </c>
      <c r="B8969">
        <v>2</v>
      </c>
      <c r="C8969">
        <v>8</v>
      </c>
      <c r="D8969" s="2">
        <v>45264</v>
      </c>
      <c r="E8969">
        <v>85</v>
      </c>
      <c r="F8969" t="str">
        <f>_xlfn.XLOOKUP(B8969,Products!$A$2:$A$51,Products!$B$2:$B$51)</f>
        <v>Soldier</v>
      </c>
      <c r="G8969" t="str">
        <f>_xlfn.XLOOKUP(B8969,Products!$A$2:$A$51,Products!$C$2:$C$51)</f>
        <v>Toys</v>
      </c>
      <c r="H8969">
        <f>_xlfn.XLOOKUP(B8969,Products!$A$2:$A$51,Products!$D$2:$D$51)</f>
        <v>217.51</v>
      </c>
      <c r="I8969" t="str">
        <f>_xlfn.XLOOKUP(E8969,Salespersons!$A$2:$A$101,Salespersons!$B$2:$B$101)</f>
        <v>Kristin Rodriguez</v>
      </c>
      <c r="J8969" t="str">
        <f>_xlfn.XLOOKUP(E8969,Salespersons!$A$2:$A$101,Salespersons!$C$2:$C$101)</f>
        <v>West</v>
      </c>
      <c r="K8969">
        <f t="shared" si="420"/>
        <v>1740.08</v>
      </c>
      <c r="L8969" t="str">
        <f t="shared" si="421"/>
        <v>December</v>
      </c>
      <c r="M8969" t="str">
        <f t="shared" si="422"/>
        <v>2023</v>
      </c>
    </row>
    <row r="8970" spans="1:13" x14ac:dyDescent="0.3">
      <c r="A8970">
        <v>8969</v>
      </c>
      <c r="B8970">
        <v>28</v>
      </c>
      <c r="C8970">
        <v>6</v>
      </c>
      <c r="D8970" s="2">
        <v>45520</v>
      </c>
      <c r="E8970">
        <v>43</v>
      </c>
      <c r="F8970" t="str">
        <f>_xlfn.XLOOKUP(B8970,Products!$A$2:$A$51,Products!$B$2:$B$51)</f>
        <v>Total</v>
      </c>
      <c r="G8970" t="str">
        <f>_xlfn.XLOOKUP(B8970,Products!$A$2:$A$51,Products!$C$2:$C$51)</f>
        <v>Toys</v>
      </c>
      <c r="H8970">
        <f>_xlfn.XLOOKUP(B8970,Products!$A$2:$A$51,Products!$D$2:$D$51)</f>
        <v>64.849999999999994</v>
      </c>
      <c r="I8970" t="str">
        <f>_xlfn.XLOOKUP(E8970,Salespersons!$A$2:$A$101,Salespersons!$B$2:$B$101)</f>
        <v>George Dean</v>
      </c>
      <c r="J8970" t="str">
        <f>_xlfn.XLOOKUP(E8970,Salespersons!$A$2:$A$101,Salespersons!$C$2:$C$101)</f>
        <v>South</v>
      </c>
      <c r="K8970">
        <f t="shared" si="420"/>
        <v>389.09999999999997</v>
      </c>
      <c r="L8970" t="str">
        <f t="shared" si="421"/>
        <v>August</v>
      </c>
      <c r="M8970" t="str">
        <f t="shared" si="422"/>
        <v>2024</v>
      </c>
    </row>
    <row r="8971" spans="1:13" x14ac:dyDescent="0.3">
      <c r="A8971">
        <v>8970</v>
      </c>
      <c r="B8971">
        <v>3</v>
      </c>
      <c r="C8971">
        <v>6</v>
      </c>
      <c r="D8971" s="2">
        <v>45849</v>
      </c>
      <c r="E8971">
        <v>55</v>
      </c>
      <c r="F8971" t="str">
        <f>_xlfn.XLOOKUP(B8971,Products!$A$2:$A$51,Products!$B$2:$B$51)</f>
        <v>Nothing</v>
      </c>
      <c r="G8971" t="str">
        <f>_xlfn.XLOOKUP(B8971,Products!$A$2:$A$51,Products!$C$2:$C$51)</f>
        <v>Books</v>
      </c>
      <c r="H8971">
        <f>_xlfn.XLOOKUP(B8971,Products!$A$2:$A$51,Products!$D$2:$D$51)</f>
        <v>425.44</v>
      </c>
      <c r="I8971" t="str">
        <f>_xlfn.XLOOKUP(E8971,Salespersons!$A$2:$A$101,Salespersons!$B$2:$B$101)</f>
        <v>Erica Turner</v>
      </c>
      <c r="J8971" t="str">
        <f>_xlfn.XLOOKUP(E8971,Salespersons!$A$2:$A$101,Salespersons!$C$2:$C$101)</f>
        <v>West</v>
      </c>
      <c r="K8971">
        <f t="shared" si="420"/>
        <v>2552.64</v>
      </c>
      <c r="L8971" t="str">
        <f t="shared" si="421"/>
        <v>July</v>
      </c>
      <c r="M8971" t="str">
        <f t="shared" si="422"/>
        <v>2025</v>
      </c>
    </row>
    <row r="8972" spans="1:13" x14ac:dyDescent="0.3">
      <c r="A8972">
        <v>8971</v>
      </c>
      <c r="B8972">
        <v>16</v>
      </c>
      <c r="C8972">
        <v>1</v>
      </c>
      <c r="D8972" s="2">
        <v>45788</v>
      </c>
      <c r="E8972">
        <v>8</v>
      </c>
      <c r="F8972" t="str">
        <f>_xlfn.XLOOKUP(B8972,Products!$A$2:$A$51,Products!$B$2:$B$51)</f>
        <v>Answer</v>
      </c>
      <c r="G8972" t="str">
        <f>_xlfn.XLOOKUP(B8972,Products!$A$2:$A$51,Products!$C$2:$C$51)</f>
        <v>Home &amp; Kitchen</v>
      </c>
      <c r="H8972">
        <f>_xlfn.XLOOKUP(B8972,Products!$A$2:$A$51,Products!$D$2:$D$51)</f>
        <v>145.77000000000001</v>
      </c>
      <c r="I8972" t="str">
        <f>_xlfn.XLOOKUP(E8972,Salespersons!$A$2:$A$101,Salespersons!$B$2:$B$101)</f>
        <v>Kimberly Brown</v>
      </c>
      <c r="J8972" t="str">
        <f>_xlfn.XLOOKUP(E8972,Salespersons!$A$2:$A$101,Salespersons!$C$2:$C$101)</f>
        <v>East</v>
      </c>
      <c r="K8972">
        <f t="shared" si="420"/>
        <v>145.77000000000001</v>
      </c>
      <c r="L8972" t="str">
        <f t="shared" si="421"/>
        <v>May</v>
      </c>
      <c r="M8972" t="str">
        <f t="shared" si="422"/>
        <v>2025</v>
      </c>
    </row>
    <row r="8973" spans="1:13" x14ac:dyDescent="0.3">
      <c r="A8973">
        <v>8972</v>
      </c>
      <c r="B8973">
        <v>4</v>
      </c>
      <c r="C8973">
        <v>5</v>
      </c>
      <c r="D8973" s="2">
        <v>45286</v>
      </c>
      <c r="E8973">
        <v>64</v>
      </c>
      <c r="F8973" t="str">
        <f>_xlfn.XLOOKUP(B8973,Products!$A$2:$A$51,Products!$B$2:$B$51)</f>
        <v>Half</v>
      </c>
      <c r="G8973" t="str">
        <f>_xlfn.XLOOKUP(B8973,Products!$A$2:$A$51,Products!$C$2:$C$51)</f>
        <v>Home &amp; Kitchen</v>
      </c>
      <c r="H8973">
        <f>_xlfn.XLOOKUP(B8973,Products!$A$2:$A$51,Products!$D$2:$D$51)</f>
        <v>420.81</v>
      </c>
      <c r="I8973" t="str">
        <f>_xlfn.XLOOKUP(E8973,Salespersons!$A$2:$A$101,Salespersons!$B$2:$B$101)</f>
        <v>Scott Martin</v>
      </c>
      <c r="J8973" t="str">
        <f>_xlfn.XLOOKUP(E8973,Salespersons!$A$2:$A$101,Salespersons!$C$2:$C$101)</f>
        <v>East</v>
      </c>
      <c r="K8973">
        <f t="shared" si="420"/>
        <v>2104.0500000000002</v>
      </c>
      <c r="L8973" t="str">
        <f t="shared" si="421"/>
        <v>December</v>
      </c>
      <c r="M8973" t="str">
        <f t="shared" si="422"/>
        <v>2023</v>
      </c>
    </row>
    <row r="8974" spans="1:13" x14ac:dyDescent="0.3">
      <c r="A8974">
        <v>8973</v>
      </c>
      <c r="B8974">
        <v>23</v>
      </c>
      <c r="C8974">
        <v>8</v>
      </c>
      <c r="D8974" s="2">
        <v>45557</v>
      </c>
      <c r="E8974">
        <v>12</v>
      </c>
      <c r="F8974" t="str">
        <f>_xlfn.XLOOKUP(B8974,Products!$A$2:$A$51,Products!$B$2:$B$51)</f>
        <v>Energy</v>
      </c>
      <c r="G8974" t="str">
        <f>_xlfn.XLOOKUP(B8974,Products!$A$2:$A$51,Products!$C$2:$C$51)</f>
        <v>Books</v>
      </c>
      <c r="H8974">
        <f>_xlfn.XLOOKUP(B8974,Products!$A$2:$A$51,Products!$D$2:$D$51)</f>
        <v>31.68</v>
      </c>
      <c r="I8974" t="str">
        <f>_xlfn.XLOOKUP(E8974,Salespersons!$A$2:$A$101,Salespersons!$B$2:$B$101)</f>
        <v>Michael Jones</v>
      </c>
      <c r="J8974" t="str">
        <f>_xlfn.XLOOKUP(E8974,Salespersons!$A$2:$A$101,Salespersons!$C$2:$C$101)</f>
        <v>West</v>
      </c>
      <c r="K8974">
        <f t="shared" si="420"/>
        <v>253.44</v>
      </c>
      <c r="L8974" t="str">
        <f t="shared" si="421"/>
        <v>September</v>
      </c>
      <c r="M8974" t="str">
        <f t="shared" si="422"/>
        <v>2024</v>
      </c>
    </row>
    <row r="8975" spans="1:13" x14ac:dyDescent="0.3">
      <c r="A8975">
        <v>8974</v>
      </c>
      <c r="B8975">
        <v>30</v>
      </c>
      <c r="C8975">
        <v>2</v>
      </c>
      <c r="D8975" s="2">
        <v>45392</v>
      </c>
      <c r="E8975">
        <v>41</v>
      </c>
      <c r="F8975" t="str">
        <f>_xlfn.XLOOKUP(B8975,Products!$A$2:$A$51,Products!$B$2:$B$51)</f>
        <v>Fine</v>
      </c>
      <c r="G8975" t="str">
        <f>_xlfn.XLOOKUP(B8975,Products!$A$2:$A$51,Products!$C$2:$C$51)</f>
        <v>Electronics</v>
      </c>
      <c r="H8975">
        <f>_xlfn.XLOOKUP(B8975,Products!$A$2:$A$51,Products!$D$2:$D$51)</f>
        <v>473.44</v>
      </c>
      <c r="I8975" t="str">
        <f>_xlfn.XLOOKUP(E8975,Salespersons!$A$2:$A$101,Salespersons!$B$2:$B$101)</f>
        <v>Carolyn Arnold</v>
      </c>
      <c r="J8975" t="str">
        <f>_xlfn.XLOOKUP(E8975,Salespersons!$A$2:$A$101,Salespersons!$C$2:$C$101)</f>
        <v>West</v>
      </c>
      <c r="K8975">
        <f t="shared" si="420"/>
        <v>946.88</v>
      </c>
      <c r="L8975" t="str">
        <f t="shared" si="421"/>
        <v>April</v>
      </c>
      <c r="M8975" t="str">
        <f t="shared" si="422"/>
        <v>2024</v>
      </c>
    </row>
    <row r="8976" spans="1:13" x14ac:dyDescent="0.3">
      <c r="A8976">
        <v>8975</v>
      </c>
      <c r="B8976">
        <v>38</v>
      </c>
      <c r="C8976">
        <v>3</v>
      </c>
      <c r="D8976" s="2">
        <v>45792</v>
      </c>
      <c r="E8976">
        <v>44</v>
      </c>
      <c r="F8976" t="str">
        <f>_xlfn.XLOOKUP(B8976,Products!$A$2:$A$51,Products!$B$2:$B$51)</f>
        <v>Smile</v>
      </c>
      <c r="G8976" t="str">
        <f>_xlfn.XLOOKUP(B8976,Products!$A$2:$A$51,Products!$C$2:$C$51)</f>
        <v>Clothing</v>
      </c>
      <c r="H8976">
        <f>_xlfn.XLOOKUP(B8976,Products!$A$2:$A$51,Products!$D$2:$D$51)</f>
        <v>49.56</v>
      </c>
      <c r="I8976" t="str">
        <f>_xlfn.XLOOKUP(E8976,Salespersons!$A$2:$A$101,Salespersons!$B$2:$B$101)</f>
        <v>Virginia Richards</v>
      </c>
      <c r="J8976" t="str">
        <f>_xlfn.XLOOKUP(E8976,Salespersons!$A$2:$A$101,Salespersons!$C$2:$C$101)</f>
        <v>East</v>
      </c>
      <c r="K8976">
        <f t="shared" si="420"/>
        <v>148.68</v>
      </c>
      <c r="L8976" t="str">
        <f t="shared" si="421"/>
        <v>May</v>
      </c>
      <c r="M8976" t="str">
        <f t="shared" si="422"/>
        <v>2025</v>
      </c>
    </row>
    <row r="8977" spans="1:13" x14ac:dyDescent="0.3">
      <c r="A8977">
        <v>8976</v>
      </c>
      <c r="B8977">
        <v>13</v>
      </c>
      <c r="C8977">
        <v>9</v>
      </c>
      <c r="D8977" s="2">
        <v>45752</v>
      </c>
      <c r="E8977">
        <v>11</v>
      </c>
      <c r="F8977" t="str">
        <f>_xlfn.XLOOKUP(B8977,Products!$A$2:$A$51,Products!$B$2:$B$51)</f>
        <v>Beat</v>
      </c>
      <c r="G8977" t="str">
        <f>_xlfn.XLOOKUP(B8977,Products!$A$2:$A$51,Products!$C$2:$C$51)</f>
        <v>Toys</v>
      </c>
      <c r="H8977">
        <f>_xlfn.XLOOKUP(B8977,Products!$A$2:$A$51,Products!$D$2:$D$51)</f>
        <v>430.93</v>
      </c>
      <c r="I8977" t="str">
        <f>_xlfn.XLOOKUP(E8977,Salespersons!$A$2:$A$101,Salespersons!$B$2:$B$101)</f>
        <v>Alexander Ruiz</v>
      </c>
      <c r="J8977" t="str">
        <f>_xlfn.XLOOKUP(E8977,Salespersons!$A$2:$A$101,Salespersons!$C$2:$C$101)</f>
        <v>North</v>
      </c>
      <c r="K8977">
        <f t="shared" si="420"/>
        <v>3878.37</v>
      </c>
      <c r="L8977" t="str">
        <f t="shared" si="421"/>
        <v>April</v>
      </c>
      <c r="M8977" t="str">
        <f t="shared" si="422"/>
        <v>2025</v>
      </c>
    </row>
    <row r="8978" spans="1:13" x14ac:dyDescent="0.3">
      <c r="A8978">
        <v>8977</v>
      </c>
      <c r="B8978">
        <v>6</v>
      </c>
      <c r="C8978">
        <v>4</v>
      </c>
      <c r="D8978" s="2">
        <v>45481</v>
      </c>
      <c r="E8978">
        <v>19</v>
      </c>
      <c r="F8978" t="str">
        <f>_xlfn.XLOOKUP(B8978,Products!$A$2:$A$51,Products!$B$2:$B$51)</f>
        <v>Gas</v>
      </c>
      <c r="G8978" t="str">
        <f>_xlfn.XLOOKUP(B8978,Products!$A$2:$A$51,Products!$C$2:$C$51)</f>
        <v>Home &amp; Kitchen</v>
      </c>
      <c r="H8978">
        <f>_xlfn.XLOOKUP(B8978,Products!$A$2:$A$51,Products!$D$2:$D$51)</f>
        <v>79.7</v>
      </c>
      <c r="I8978" t="str">
        <f>_xlfn.XLOOKUP(E8978,Salespersons!$A$2:$A$101,Salespersons!$B$2:$B$101)</f>
        <v>Dennis Zuniga</v>
      </c>
      <c r="J8978" t="str">
        <f>_xlfn.XLOOKUP(E8978,Salespersons!$A$2:$A$101,Salespersons!$C$2:$C$101)</f>
        <v>North</v>
      </c>
      <c r="K8978">
        <f t="shared" si="420"/>
        <v>318.8</v>
      </c>
      <c r="L8978" t="str">
        <f t="shared" si="421"/>
        <v>July</v>
      </c>
      <c r="M8978" t="str">
        <f t="shared" si="422"/>
        <v>2024</v>
      </c>
    </row>
    <row r="8979" spans="1:13" x14ac:dyDescent="0.3">
      <c r="A8979">
        <v>8978</v>
      </c>
      <c r="B8979">
        <v>10</v>
      </c>
      <c r="C8979">
        <v>5</v>
      </c>
      <c r="D8979" s="2">
        <v>45725</v>
      </c>
      <c r="E8979">
        <v>60</v>
      </c>
      <c r="F8979" t="str">
        <f>_xlfn.XLOOKUP(B8979,Products!$A$2:$A$51,Products!$B$2:$B$51)</f>
        <v>Live</v>
      </c>
      <c r="G8979" t="str">
        <f>_xlfn.XLOOKUP(B8979,Products!$A$2:$A$51,Products!$C$2:$C$51)</f>
        <v>Home &amp; Kitchen</v>
      </c>
      <c r="H8979">
        <f>_xlfn.XLOOKUP(B8979,Products!$A$2:$A$51,Products!$D$2:$D$51)</f>
        <v>406.51</v>
      </c>
      <c r="I8979" t="str">
        <f>_xlfn.XLOOKUP(E8979,Salespersons!$A$2:$A$101,Salespersons!$B$2:$B$101)</f>
        <v>Linda Cummings</v>
      </c>
      <c r="J8979" t="str">
        <f>_xlfn.XLOOKUP(E8979,Salespersons!$A$2:$A$101,Salespersons!$C$2:$C$101)</f>
        <v>East</v>
      </c>
      <c r="K8979">
        <f t="shared" si="420"/>
        <v>2032.55</v>
      </c>
      <c r="L8979" t="str">
        <f t="shared" si="421"/>
        <v>March</v>
      </c>
      <c r="M8979" t="str">
        <f t="shared" si="422"/>
        <v>2025</v>
      </c>
    </row>
    <row r="8980" spans="1:13" x14ac:dyDescent="0.3">
      <c r="A8980">
        <v>8979</v>
      </c>
      <c r="B8980">
        <v>17</v>
      </c>
      <c r="C8980">
        <v>7</v>
      </c>
      <c r="D8980" s="2">
        <v>45812</v>
      </c>
      <c r="E8980">
        <v>72</v>
      </c>
      <c r="F8980" t="str">
        <f>_xlfn.XLOOKUP(B8980,Products!$A$2:$A$51,Products!$B$2:$B$51)</f>
        <v>Perhaps</v>
      </c>
      <c r="G8980" t="str">
        <f>_xlfn.XLOOKUP(B8980,Products!$A$2:$A$51,Products!$C$2:$C$51)</f>
        <v>Clothing</v>
      </c>
      <c r="H8980">
        <f>_xlfn.XLOOKUP(B8980,Products!$A$2:$A$51,Products!$D$2:$D$51)</f>
        <v>165.26</v>
      </c>
      <c r="I8980" t="str">
        <f>_xlfn.XLOOKUP(E8980,Salespersons!$A$2:$A$101,Salespersons!$B$2:$B$101)</f>
        <v>Jessica Gilmore</v>
      </c>
      <c r="J8980" t="str">
        <f>_xlfn.XLOOKUP(E8980,Salespersons!$A$2:$A$101,Salespersons!$C$2:$C$101)</f>
        <v>South</v>
      </c>
      <c r="K8980">
        <f t="shared" si="420"/>
        <v>1156.82</v>
      </c>
      <c r="L8980" t="str">
        <f t="shared" si="421"/>
        <v>June</v>
      </c>
      <c r="M8980" t="str">
        <f t="shared" si="422"/>
        <v>2025</v>
      </c>
    </row>
    <row r="8981" spans="1:13" x14ac:dyDescent="0.3">
      <c r="A8981">
        <v>8980</v>
      </c>
      <c r="B8981">
        <v>8</v>
      </c>
      <c r="C8981">
        <v>5</v>
      </c>
      <c r="D8981" s="2">
        <v>45589</v>
      </c>
      <c r="E8981">
        <v>27</v>
      </c>
      <c r="F8981" t="str">
        <f>_xlfn.XLOOKUP(B8981,Products!$A$2:$A$51,Products!$B$2:$B$51)</f>
        <v>Center</v>
      </c>
      <c r="G8981" t="str">
        <f>_xlfn.XLOOKUP(B8981,Products!$A$2:$A$51,Products!$C$2:$C$51)</f>
        <v>Home &amp; Kitchen</v>
      </c>
      <c r="H8981">
        <f>_xlfn.XLOOKUP(B8981,Products!$A$2:$A$51,Products!$D$2:$D$51)</f>
        <v>275.3</v>
      </c>
      <c r="I8981" t="str">
        <f>_xlfn.XLOOKUP(E8981,Salespersons!$A$2:$A$101,Salespersons!$B$2:$B$101)</f>
        <v>Emily Smith</v>
      </c>
      <c r="J8981" t="str">
        <f>_xlfn.XLOOKUP(E8981,Salespersons!$A$2:$A$101,Salespersons!$C$2:$C$101)</f>
        <v>South</v>
      </c>
      <c r="K8981">
        <f t="shared" si="420"/>
        <v>1376.5</v>
      </c>
      <c r="L8981" t="str">
        <f t="shared" si="421"/>
        <v>October</v>
      </c>
      <c r="M8981" t="str">
        <f t="shared" si="422"/>
        <v>2024</v>
      </c>
    </row>
    <row r="8982" spans="1:13" x14ac:dyDescent="0.3">
      <c r="A8982">
        <v>8981</v>
      </c>
      <c r="B8982">
        <v>9</v>
      </c>
      <c r="C8982">
        <v>2</v>
      </c>
      <c r="D8982" s="2">
        <v>45194</v>
      </c>
      <c r="E8982">
        <v>71</v>
      </c>
      <c r="F8982" t="str">
        <f>_xlfn.XLOOKUP(B8982,Products!$A$2:$A$51,Products!$B$2:$B$51)</f>
        <v>Different</v>
      </c>
      <c r="G8982" t="str">
        <f>_xlfn.XLOOKUP(B8982,Products!$A$2:$A$51,Products!$C$2:$C$51)</f>
        <v>Home &amp; Kitchen</v>
      </c>
      <c r="H8982">
        <f>_xlfn.XLOOKUP(B8982,Products!$A$2:$A$51,Products!$D$2:$D$51)</f>
        <v>317.12</v>
      </c>
      <c r="I8982" t="str">
        <f>_xlfn.XLOOKUP(E8982,Salespersons!$A$2:$A$101,Salespersons!$B$2:$B$101)</f>
        <v>Jeremy Kennedy</v>
      </c>
      <c r="J8982" t="str">
        <f>_xlfn.XLOOKUP(E8982,Salespersons!$A$2:$A$101,Salespersons!$C$2:$C$101)</f>
        <v>North</v>
      </c>
      <c r="K8982">
        <f t="shared" si="420"/>
        <v>634.24</v>
      </c>
      <c r="L8982" t="str">
        <f t="shared" si="421"/>
        <v>September</v>
      </c>
      <c r="M8982" t="str">
        <f t="shared" si="422"/>
        <v>2023</v>
      </c>
    </row>
    <row r="8983" spans="1:13" x14ac:dyDescent="0.3">
      <c r="A8983">
        <v>8982</v>
      </c>
      <c r="B8983">
        <v>34</v>
      </c>
      <c r="C8983">
        <v>7</v>
      </c>
      <c r="D8983" s="2">
        <v>45752</v>
      </c>
      <c r="E8983">
        <v>85</v>
      </c>
      <c r="F8983" t="str">
        <f>_xlfn.XLOOKUP(B8983,Products!$A$2:$A$51,Products!$B$2:$B$51)</f>
        <v>Law</v>
      </c>
      <c r="G8983" t="str">
        <f>_xlfn.XLOOKUP(B8983,Products!$A$2:$A$51,Products!$C$2:$C$51)</f>
        <v>Books</v>
      </c>
      <c r="H8983">
        <f>_xlfn.XLOOKUP(B8983,Products!$A$2:$A$51,Products!$D$2:$D$51)</f>
        <v>319.54000000000002</v>
      </c>
      <c r="I8983" t="str">
        <f>_xlfn.XLOOKUP(E8983,Salespersons!$A$2:$A$101,Salespersons!$B$2:$B$101)</f>
        <v>Kristin Rodriguez</v>
      </c>
      <c r="J8983" t="str">
        <f>_xlfn.XLOOKUP(E8983,Salespersons!$A$2:$A$101,Salespersons!$C$2:$C$101)</f>
        <v>West</v>
      </c>
      <c r="K8983">
        <f t="shared" si="420"/>
        <v>2236.7800000000002</v>
      </c>
      <c r="L8983" t="str">
        <f t="shared" si="421"/>
        <v>April</v>
      </c>
      <c r="M8983" t="str">
        <f t="shared" si="422"/>
        <v>2025</v>
      </c>
    </row>
    <row r="8984" spans="1:13" x14ac:dyDescent="0.3">
      <c r="A8984">
        <v>8983</v>
      </c>
      <c r="B8984">
        <v>17</v>
      </c>
      <c r="C8984">
        <v>6</v>
      </c>
      <c r="D8984" s="2">
        <v>45350</v>
      </c>
      <c r="E8984">
        <v>27</v>
      </c>
      <c r="F8984" t="str">
        <f>_xlfn.XLOOKUP(B8984,Products!$A$2:$A$51,Products!$B$2:$B$51)</f>
        <v>Perhaps</v>
      </c>
      <c r="G8984" t="str">
        <f>_xlfn.XLOOKUP(B8984,Products!$A$2:$A$51,Products!$C$2:$C$51)</f>
        <v>Clothing</v>
      </c>
      <c r="H8984">
        <f>_xlfn.XLOOKUP(B8984,Products!$A$2:$A$51,Products!$D$2:$D$51)</f>
        <v>165.26</v>
      </c>
      <c r="I8984" t="str">
        <f>_xlfn.XLOOKUP(E8984,Salespersons!$A$2:$A$101,Salespersons!$B$2:$B$101)</f>
        <v>Emily Smith</v>
      </c>
      <c r="J8984" t="str">
        <f>_xlfn.XLOOKUP(E8984,Salespersons!$A$2:$A$101,Salespersons!$C$2:$C$101)</f>
        <v>South</v>
      </c>
      <c r="K8984">
        <f t="shared" si="420"/>
        <v>991.56</v>
      </c>
      <c r="L8984" t="str">
        <f t="shared" si="421"/>
        <v>February</v>
      </c>
      <c r="M8984" t="str">
        <f t="shared" si="422"/>
        <v>2024</v>
      </c>
    </row>
    <row r="8985" spans="1:13" x14ac:dyDescent="0.3">
      <c r="A8985">
        <v>8984</v>
      </c>
      <c r="B8985">
        <v>43</v>
      </c>
      <c r="C8985">
        <v>9</v>
      </c>
      <c r="D8985" s="2">
        <v>45587</v>
      </c>
      <c r="E8985">
        <v>14</v>
      </c>
      <c r="F8985" t="str">
        <f>_xlfn.XLOOKUP(B8985,Products!$A$2:$A$51,Products!$B$2:$B$51)</f>
        <v>Seem</v>
      </c>
      <c r="G8985" t="str">
        <f>_xlfn.XLOOKUP(B8985,Products!$A$2:$A$51,Products!$C$2:$C$51)</f>
        <v>Toys</v>
      </c>
      <c r="H8985">
        <f>_xlfn.XLOOKUP(B8985,Products!$A$2:$A$51,Products!$D$2:$D$51)</f>
        <v>98.01</v>
      </c>
      <c r="I8985" t="str">
        <f>_xlfn.XLOOKUP(E8985,Salespersons!$A$2:$A$101,Salespersons!$B$2:$B$101)</f>
        <v>Deanna Knight</v>
      </c>
      <c r="J8985" t="str">
        <f>_xlfn.XLOOKUP(E8985,Salespersons!$A$2:$A$101,Salespersons!$C$2:$C$101)</f>
        <v>North</v>
      </c>
      <c r="K8985">
        <f t="shared" si="420"/>
        <v>882.09</v>
      </c>
      <c r="L8985" t="str">
        <f t="shared" si="421"/>
        <v>October</v>
      </c>
      <c r="M8985" t="str">
        <f t="shared" si="422"/>
        <v>2024</v>
      </c>
    </row>
    <row r="8986" spans="1:13" x14ac:dyDescent="0.3">
      <c r="A8986">
        <v>8985</v>
      </c>
      <c r="B8986">
        <v>50</v>
      </c>
      <c r="C8986">
        <v>2</v>
      </c>
      <c r="D8986" s="2">
        <v>45694</v>
      </c>
      <c r="E8986">
        <v>96</v>
      </c>
      <c r="F8986" t="str">
        <f>_xlfn.XLOOKUP(B8986,Products!$A$2:$A$51,Products!$B$2:$B$51)</f>
        <v>Newspaper</v>
      </c>
      <c r="G8986" t="str">
        <f>_xlfn.XLOOKUP(B8986,Products!$A$2:$A$51,Products!$C$2:$C$51)</f>
        <v>Clothing</v>
      </c>
      <c r="H8986">
        <f>_xlfn.XLOOKUP(B8986,Products!$A$2:$A$51,Products!$D$2:$D$51)</f>
        <v>256.36</v>
      </c>
      <c r="I8986" t="str">
        <f>_xlfn.XLOOKUP(E8986,Salespersons!$A$2:$A$101,Salespersons!$B$2:$B$101)</f>
        <v>Shari Ross</v>
      </c>
      <c r="J8986" t="str">
        <f>_xlfn.XLOOKUP(E8986,Salespersons!$A$2:$A$101,Salespersons!$C$2:$C$101)</f>
        <v>West</v>
      </c>
      <c r="K8986">
        <f t="shared" si="420"/>
        <v>512.72</v>
      </c>
      <c r="L8986" t="str">
        <f t="shared" si="421"/>
        <v>February</v>
      </c>
      <c r="M8986" t="str">
        <f t="shared" si="422"/>
        <v>2025</v>
      </c>
    </row>
    <row r="8987" spans="1:13" x14ac:dyDescent="0.3">
      <c r="A8987">
        <v>8986</v>
      </c>
      <c r="B8987">
        <v>22</v>
      </c>
      <c r="C8987">
        <v>2</v>
      </c>
      <c r="D8987" s="2">
        <v>45470</v>
      </c>
      <c r="E8987">
        <v>93</v>
      </c>
      <c r="F8987" t="str">
        <f>_xlfn.XLOOKUP(B8987,Products!$A$2:$A$51,Products!$B$2:$B$51)</f>
        <v>Detail</v>
      </c>
      <c r="G8987" t="str">
        <f>_xlfn.XLOOKUP(B8987,Products!$A$2:$A$51,Products!$C$2:$C$51)</f>
        <v>Clothing</v>
      </c>
      <c r="H8987">
        <f>_xlfn.XLOOKUP(B8987,Products!$A$2:$A$51,Products!$D$2:$D$51)</f>
        <v>393.11</v>
      </c>
      <c r="I8987" t="str">
        <f>_xlfn.XLOOKUP(E8987,Salespersons!$A$2:$A$101,Salespersons!$B$2:$B$101)</f>
        <v>Yolanda Clayton</v>
      </c>
      <c r="J8987" t="str">
        <f>_xlfn.XLOOKUP(E8987,Salespersons!$A$2:$A$101,Salespersons!$C$2:$C$101)</f>
        <v>South</v>
      </c>
      <c r="K8987">
        <f t="shared" si="420"/>
        <v>786.22</v>
      </c>
      <c r="L8987" t="str">
        <f t="shared" si="421"/>
        <v>June</v>
      </c>
      <c r="M8987" t="str">
        <f t="shared" si="422"/>
        <v>2024</v>
      </c>
    </row>
    <row r="8988" spans="1:13" x14ac:dyDescent="0.3">
      <c r="A8988">
        <v>8987</v>
      </c>
      <c r="B8988">
        <v>3</v>
      </c>
      <c r="C8988">
        <v>8</v>
      </c>
      <c r="D8988" s="2">
        <v>45399</v>
      </c>
      <c r="E8988">
        <v>24</v>
      </c>
      <c r="F8988" t="str">
        <f>_xlfn.XLOOKUP(B8988,Products!$A$2:$A$51,Products!$B$2:$B$51)</f>
        <v>Nothing</v>
      </c>
      <c r="G8988" t="str">
        <f>_xlfn.XLOOKUP(B8988,Products!$A$2:$A$51,Products!$C$2:$C$51)</f>
        <v>Books</v>
      </c>
      <c r="H8988">
        <f>_xlfn.XLOOKUP(B8988,Products!$A$2:$A$51,Products!$D$2:$D$51)</f>
        <v>425.44</v>
      </c>
      <c r="I8988" t="str">
        <f>_xlfn.XLOOKUP(E8988,Salespersons!$A$2:$A$101,Salespersons!$B$2:$B$101)</f>
        <v>Ronald Henderson</v>
      </c>
      <c r="J8988" t="str">
        <f>_xlfn.XLOOKUP(E8988,Salespersons!$A$2:$A$101,Salespersons!$C$2:$C$101)</f>
        <v>East</v>
      </c>
      <c r="K8988">
        <f t="shared" si="420"/>
        <v>3403.52</v>
      </c>
      <c r="L8988" t="str">
        <f t="shared" si="421"/>
        <v>April</v>
      </c>
      <c r="M8988" t="str">
        <f t="shared" si="422"/>
        <v>2024</v>
      </c>
    </row>
    <row r="8989" spans="1:13" x14ac:dyDescent="0.3">
      <c r="A8989">
        <v>8988</v>
      </c>
      <c r="B8989">
        <v>41</v>
      </c>
      <c r="C8989">
        <v>1</v>
      </c>
      <c r="D8989" s="2">
        <v>45294</v>
      </c>
      <c r="E8989">
        <v>64</v>
      </c>
      <c r="F8989" t="str">
        <f>_xlfn.XLOOKUP(B8989,Products!$A$2:$A$51,Products!$B$2:$B$51)</f>
        <v>Almost</v>
      </c>
      <c r="G8989" t="str">
        <f>_xlfn.XLOOKUP(B8989,Products!$A$2:$A$51,Products!$C$2:$C$51)</f>
        <v>Home &amp; Kitchen</v>
      </c>
      <c r="H8989">
        <f>_xlfn.XLOOKUP(B8989,Products!$A$2:$A$51,Products!$D$2:$D$51)</f>
        <v>70.72</v>
      </c>
      <c r="I8989" t="str">
        <f>_xlfn.XLOOKUP(E8989,Salespersons!$A$2:$A$101,Salespersons!$B$2:$B$101)</f>
        <v>Scott Martin</v>
      </c>
      <c r="J8989" t="str">
        <f>_xlfn.XLOOKUP(E8989,Salespersons!$A$2:$A$101,Salespersons!$C$2:$C$101)</f>
        <v>East</v>
      </c>
      <c r="K8989">
        <f t="shared" si="420"/>
        <v>70.72</v>
      </c>
      <c r="L8989" t="str">
        <f t="shared" si="421"/>
        <v>January</v>
      </c>
      <c r="M8989" t="str">
        <f t="shared" si="422"/>
        <v>2024</v>
      </c>
    </row>
    <row r="8990" spans="1:13" x14ac:dyDescent="0.3">
      <c r="A8990">
        <v>8989</v>
      </c>
      <c r="B8990">
        <v>40</v>
      </c>
      <c r="C8990">
        <v>8</v>
      </c>
      <c r="D8990" s="2">
        <v>45444</v>
      </c>
      <c r="E8990">
        <v>92</v>
      </c>
      <c r="F8990" t="str">
        <f>_xlfn.XLOOKUP(B8990,Products!$A$2:$A$51,Products!$B$2:$B$51)</f>
        <v>Agent</v>
      </c>
      <c r="G8990" t="str">
        <f>_xlfn.XLOOKUP(B8990,Products!$A$2:$A$51,Products!$C$2:$C$51)</f>
        <v>Toys</v>
      </c>
      <c r="H8990">
        <f>_xlfn.XLOOKUP(B8990,Products!$A$2:$A$51,Products!$D$2:$D$51)</f>
        <v>228.56</v>
      </c>
      <c r="I8990" t="str">
        <f>_xlfn.XLOOKUP(E8990,Salespersons!$A$2:$A$101,Salespersons!$B$2:$B$101)</f>
        <v>Larry Rivera</v>
      </c>
      <c r="J8990" t="str">
        <f>_xlfn.XLOOKUP(E8990,Salespersons!$A$2:$A$101,Salespersons!$C$2:$C$101)</f>
        <v>North</v>
      </c>
      <c r="K8990">
        <f t="shared" si="420"/>
        <v>1828.48</v>
      </c>
      <c r="L8990" t="str">
        <f t="shared" si="421"/>
        <v>June</v>
      </c>
      <c r="M8990" t="str">
        <f t="shared" si="422"/>
        <v>2024</v>
      </c>
    </row>
    <row r="8991" spans="1:13" x14ac:dyDescent="0.3">
      <c r="A8991">
        <v>8990</v>
      </c>
      <c r="B8991">
        <v>29</v>
      </c>
      <c r="C8991">
        <v>5</v>
      </c>
      <c r="D8991" s="2">
        <v>45135</v>
      </c>
      <c r="E8991">
        <v>24</v>
      </c>
      <c r="F8991" t="str">
        <f>_xlfn.XLOOKUP(B8991,Products!$A$2:$A$51,Products!$B$2:$B$51)</f>
        <v>Reason</v>
      </c>
      <c r="G8991" t="str">
        <f>_xlfn.XLOOKUP(B8991,Products!$A$2:$A$51,Products!$C$2:$C$51)</f>
        <v>Clothing</v>
      </c>
      <c r="H8991">
        <f>_xlfn.XLOOKUP(B8991,Products!$A$2:$A$51,Products!$D$2:$D$51)</f>
        <v>127.45</v>
      </c>
      <c r="I8991" t="str">
        <f>_xlfn.XLOOKUP(E8991,Salespersons!$A$2:$A$101,Salespersons!$B$2:$B$101)</f>
        <v>Ronald Henderson</v>
      </c>
      <c r="J8991" t="str">
        <f>_xlfn.XLOOKUP(E8991,Salespersons!$A$2:$A$101,Salespersons!$C$2:$C$101)</f>
        <v>East</v>
      </c>
      <c r="K8991">
        <f t="shared" si="420"/>
        <v>637.25</v>
      </c>
      <c r="L8991" t="str">
        <f t="shared" si="421"/>
        <v>July</v>
      </c>
      <c r="M8991" t="str">
        <f t="shared" si="422"/>
        <v>2023</v>
      </c>
    </row>
    <row r="8992" spans="1:13" x14ac:dyDescent="0.3">
      <c r="A8992">
        <v>8991</v>
      </c>
      <c r="B8992">
        <v>39</v>
      </c>
      <c r="C8992">
        <v>1</v>
      </c>
      <c r="D8992" s="2">
        <v>45134</v>
      </c>
      <c r="E8992">
        <v>2</v>
      </c>
      <c r="F8992" t="str">
        <f>_xlfn.XLOOKUP(B8992,Products!$A$2:$A$51,Products!$B$2:$B$51)</f>
        <v>Reflect</v>
      </c>
      <c r="G8992" t="str">
        <f>_xlfn.XLOOKUP(B8992,Products!$A$2:$A$51,Products!$C$2:$C$51)</f>
        <v>Clothing</v>
      </c>
      <c r="H8992">
        <f>_xlfn.XLOOKUP(B8992,Products!$A$2:$A$51,Products!$D$2:$D$51)</f>
        <v>194.89</v>
      </c>
      <c r="I8992" t="str">
        <f>_xlfn.XLOOKUP(E8992,Salespersons!$A$2:$A$101,Salespersons!$B$2:$B$101)</f>
        <v>Johnny Jackson</v>
      </c>
      <c r="J8992" t="str">
        <f>_xlfn.XLOOKUP(E8992,Salespersons!$A$2:$A$101,Salespersons!$C$2:$C$101)</f>
        <v>East</v>
      </c>
      <c r="K8992">
        <f t="shared" si="420"/>
        <v>194.89</v>
      </c>
      <c r="L8992" t="str">
        <f t="shared" si="421"/>
        <v>July</v>
      </c>
      <c r="M8992" t="str">
        <f t="shared" si="422"/>
        <v>2023</v>
      </c>
    </row>
    <row r="8993" spans="1:13" x14ac:dyDescent="0.3">
      <c r="A8993">
        <v>8992</v>
      </c>
      <c r="B8993">
        <v>27</v>
      </c>
      <c r="C8993">
        <v>1</v>
      </c>
      <c r="D8993" s="2">
        <v>45326</v>
      </c>
      <c r="E8993">
        <v>52</v>
      </c>
      <c r="F8993" t="str">
        <f>_xlfn.XLOOKUP(B8993,Products!$A$2:$A$51,Products!$B$2:$B$51)</f>
        <v>Girl</v>
      </c>
      <c r="G8993" t="str">
        <f>_xlfn.XLOOKUP(B8993,Products!$A$2:$A$51,Products!$C$2:$C$51)</f>
        <v>Home &amp; Kitchen</v>
      </c>
      <c r="H8993">
        <f>_xlfn.XLOOKUP(B8993,Products!$A$2:$A$51,Products!$D$2:$D$51)</f>
        <v>475.19</v>
      </c>
      <c r="I8993" t="str">
        <f>_xlfn.XLOOKUP(E8993,Salespersons!$A$2:$A$101,Salespersons!$B$2:$B$101)</f>
        <v>Vanessa Hartman</v>
      </c>
      <c r="J8993" t="str">
        <f>_xlfn.XLOOKUP(E8993,Salespersons!$A$2:$A$101,Salespersons!$C$2:$C$101)</f>
        <v>East</v>
      </c>
      <c r="K8993">
        <f t="shared" si="420"/>
        <v>475.19</v>
      </c>
      <c r="L8993" t="str">
        <f t="shared" si="421"/>
        <v>February</v>
      </c>
      <c r="M8993" t="str">
        <f t="shared" si="422"/>
        <v>2024</v>
      </c>
    </row>
    <row r="8994" spans="1:13" x14ac:dyDescent="0.3">
      <c r="A8994">
        <v>8993</v>
      </c>
      <c r="B8994">
        <v>39</v>
      </c>
      <c r="C8994">
        <v>6</v>
      </c>
      <c r="D8994" s="2">
        <v>45800</v>
      </c>
      <c r="E8994">
        <v>95</v>
      </c>
      <c r="F8994" t="str">
        <f>_xlfn.XLOOKUP(B8994,Products!$A$2:$A$51,Products!$B$2:$B$51)</f>
        <v>Reflect</v>
      </c>
      <c r="G8994" t="str">
        <f>_xlfn.XLOOKUP(B8994,Products!$A$2:$A$51,Products!$C$2:$C$51)</f>
        <v>Clothing</v>
      </c>
      <c r="H8994">
        <f>_xlfn.XLOOKUP(B8994,Products!$A$2:$A$51,Products!$D$2:$D$51)</f>
        <v>194.89</v>
      </c>
      <c r="I8994" t="str">
        <f>_xlfn.XLOOKUP(E8994,Salespersons!$A$2:$A$101,Salespersons!$B$2:$B$101)</f>
        <v>Theresa Silva</v>
      </c>
      <c r="J8994" t="str">
        <f>_xlfn.XLOOKUP(E8994,Salespersons!$A$2:$A$101,Salespersons!$C$2:$C$101)</f>
        <v>West</v>
      </c>
      <c r="K8994">
        <f t="shared" si="420"/>
        <v>1169.3399999999999</v>
      </c>
      <c r="L8994" t="str">
        <f t="shared" si="421"/>
        <v>May</v>
      </c>
      <c r="M8994" t="str">
        <f t="shared" si="422"/>
        <v>2025</v>
      </c>
    </row>
    <row r="8995" spans="1:13" x14ac:dyDescent="0.3">
      <c r="A8995">
        <v>8994</v>
      </c>
      <c r="B8995">
        <v>40</v>
      </c>
      <c r="C8995">
        <v>2</v>
      </c>
      <c r="D8995" s="2">
        <v>45145</v>
      </c>
      <c r="E8995">
        <v>12</v>
      </c>
      <c r="F8995" t="str">
        <f>_xlfn.XLOOKUP(B8995,Products!$A$2:$A$51,Products!$B$2:$B$51)</f>
        <v>Agent</v>
      </c>
      <c r="G8995" t="str">
        <f>_xlfn.XLOOKUP(B8995,Products!$A$2:$A$51,Products!$C$2:$C$51)</f>
        <v>Toys</v>
      </c>
      <c r="H8995">
        <f>_xlfn.XLOOKUP(B8995,Products!$A$2:$A$51,Products!$D$2:$D$51)</f>
        <v>228.56</v>
      </c>
      <c r="I8995" t="str">
        <f>_xlfn.XLOOKUP(E8995,Salespersons!$A$2:$A$101,Salespersons!$B$2:$B$101)</f>
        <v>Michael Jones</v>
      </c>
      <c r="J8995" t="str">
        <f>_xlfn.XLOOKUP(E8995,Salespersons!$A$2:$A$101,Salespersons!$C$2:$C$101)</f>
        <v>West</v>
      </c>
      <c r="K8995">
        <f t="shared" si="420"/>
        <v>457.12</v>
      </c>
      <c r="L8995" t="str">
        <f t="shared" si="421"/>
        <v>August</v>
      </c>
      <c r="M8995" t="str">
        <f t="shared" si="422"/>
        <v>2023</v>
      </c>
    </row>
    <row r="8996" spans="1:13" x14ac:dyDescent="0.3">
      <c r="A8996">
        <v>8995</v>
      </c>
      <c r="B8996">
        <v>37</v>
      </c>
      <c r="C8996">
        <v>2</v>
      </c>
      <c r="D8996" s="2">
        <v>45748</v>
      </c>
      <c r="E8996">
        <v>65</v>
      </c>
      <c r="F8996" t="str">
        <f>_xlfn.XLOOKUP(B8996,Products!$A$2:$A$51,Products!$B$2:$B$51)</f>
        <v>Suffer</v>
      </c>
      <c r="G8996" t="str">
        <f>_xlfn.XLOOKUP(B8996,Products!$A$2:$A$51,Products!$C$2:$C$51)</f>
        <v>Electronics</v>
      </c>
      <c r="H8996">
        <f>_xlfn.XLOOKUP(B8996,Products!$A$2:$A$51,Products!$D$2:$D$51)</f>
        <v>416.3</v>
      </c>
      <c r="I8996" t="str">
        <f>_xlfn.XLOOKUP(E8996,Salespersons!$A$2:$A$101,Salespersons!$B$2:$B$101)</f>
        <v>Deanna Rodriguez MD</v>
      </c>
      <c r="J8996" t="str">
        <f>_xlfn.XLOOKUP(E8996,Salespersons!$A$2:$A$101,Salespersons!$C$2:$C$101)</f>
        <v>West</v>
      </c>
      <c r="K8996">
        <f t="shared" si="420"/>
        <v>832.6</v>
      </c>
      <c r="L8996" t="str">
        <f t="shared" si="421"/>
        <v>April</v>
      </c>
      <c r="M8996" t="str">
        <f t="shared" si="422"/>
        <v>2025</v>
      </c>
    </row>
    <row r="8997" spans="1:13" x14ac:dyDescent="0.3">
      <c r="A8997">
        <v>8996</v>
      </c>
      <c r="B8997">
        <v>3</v>
      </c>
      <c r="C8997">
        <v>1</v>
      </c>
      <c r="D8997" s="2">
        <v>45225</v>
      </c>
      <c r="E8997">
        <v>60</v>
      </c>
      <c r="F8997" t="str">
        <f>_xlfn.XLOOKUP(B8997,Products!$A$2:$A$51,Products!$B$2:$B$51)</f>
        <v>Nothing</v>
      </c>
      <c r="G8997" t="str">
        <f>_xlfn.XLOOKUP(B8997,Products!$A$2:$A$51,Products!$C$2:$C$51)</f>
        <v>Books</v>
      </c>
      <c r="H8997">
        <f>_xlfn.XLOOKUP(B8997,Products!$A$2:$A$51,Products!$D$2:$D$51)</f>
        <v>425.44</v>
      </c>
      <c r="I8997" t="str">
        <f>_xlfn.XLOOKUP(E8997,Salespersons!$A$2:$A$101,Salespersons!$B$2:$B$101)</f>
        <v>Linda Cummings</v>
      </c>
      <c r="J8997" t="str">
        <f>_xlfn.XLOOKUP(E8997,Salespersons!$A$2:$A$101,Salespersons!$C$2:$C$101)</f>
        <v>East</v>
      </c>
      <c r="K8997">
        <f t="shared" si="420"/>
        <v>425.44</v>
      </c>
      <c r="L8997" t="str">
        <f t="shared" si="421"/>
        <v>October</v>
      </c>
      <c r="M8997" t="str">
        <f t="shared" si="422"/>
        <v>2023</v>
      </c>
    </row>
    <row r="8998" spans="1:13" x14ac:dyDescent="0.3">
      <c r="A8998">
        <v>8997</v>
      </c>
      <c r="B8998">
        <v>19</v>
      </c>
      <c r="C8998">
        <v>1</v>
      </c>
      <c r="D8998" s="2">
        <v>45164</v>
      </c>
      <c r="E8998">
        <v>58</v>
      </c>
      <c r="F8998" t="str">
        <f>_xlfn.XLOOKUP(B8998,Products!$A$2:$A$51,Products!$B$2:$B$51)</f>
        <v>Daughter</v>
      </c>
      <c r="G8998" t="str">
        <f>_xlfn.XLOOKUP(B8998,Products!$A$2:$A$51,Products!$C$2:$C$51)</f>
        <v>Home &amp; Kitchen</v>
      </c>
      <c r="H8998">
        <f>_xlfn.XLOOKUP(B8998,Products!$A$2:$A$51,Products!$D$2:$D$51)</f>
        <v>373.4</v>
      </c>
      <c r="I8998" t="str">
        <f>_xlfn.XLOOKUP(E8998,Salespersons!$A$2:$A$101,Salespersons!$B$2:$B$101)</f>
        <v>Brandon Atkinson</v>
      </c>
      <c r="J8998" t="str">
        <f>_xlfn.XLOOKUP(E8998,Salespersons!$A$2:$A$101,Salespersons!$C$2:$C$101)</f>
        <v>West</v>
      </c>
      <c r="K8998">
        <f t="shared" si="420"/>
        <v>373.4</v>
      </c>
      <c r="L8998" t="str">
        <f t="shared" si="421"/>
        <v>August</v>
      </c>
      <c r="M8998" t="str">
        <f t="shared" si="422"/>
        <v>2023</v>
      </c>
    </row>
    <row r="8999" spans="1:13" x14ac:dyDescent="0.3">
      <c r="A8999">
        <v>8998</v>
      </c>
      <c r="B8999">
        <v>34</v>
      </c>
      <c r="C8999">
        <v>4</v>
      </c>
      <c r="D8999" s="2">
        <v>45365</v>
      </c>
      <c r="E8999">
        <v>85</v>
      </c>
      <c r="F8999" t="str">
        <f>_xlfn.XLOOKUP(B8999,Products!$A$2:$A$51,Products!$B$2:$B$51)</f>
        <v>Law</v>
      </c>
      <c r="G8999" t="str">
        <f>_xlfn.XLOOKUP(B8999,Products!$A$2:$A$51,Products!$C$2:$C$51)</f>
        <v>Books</v>
      </c>
      <c r="H8999">
        <f>_xlfn.XLOOKUP(B8999,Products!$A$2:$A$51,Products!$D$2:$D$51)</f>
        <v>319.54000000000002</v>
      </c>
      <c r="I8999" t="str">
        <f>_xlfn.XLOOKUP(E8999,Salespersons!$A$2:$A$101,Salespersons!$B$2:$B$101)</f>
        <v>Kristin Rodriguez</v>
      </c>
      <c r="J8999" t="str">
        <f>_xlfn.XLOOKUP(E8999,Salespersons!$A$2:$A$101,Salespersons!$C$2:$C$101)</f>
        <v>West</v>
      </c>
      <c r="K8999">
        <f t="shared" si="420"/>
        <v>1278.1600000000001</v>
      </c>
      <c r="L8999" t="str">
        <f t="shared" si="421"/>
        <v>March</v>
      </c>
      <c r="M8999" t="str">
        <f t="shared" si="422"/>
        <v>2024</v>
      </c>
    </row>
    <row r="9000" spans="1:13" x14ac:dyDescent="0.3">
      <c r="A9000">
        <v>8999</v>
      </c>
      <c r="B9000">
        <v>14</v>
      </c>
      <c r="C9000">
        <v>5</v>
      </c>
      <c r="D9000" s="2">
        <v>45335</v>
      </c>
      <c r="E9000">
        <v>93</v>
      </c>
      <c r="F9000" t="str">
        <f>_xlfn.XLOOKUP(B9000,Products!$A$2:$A$51,Products!$B$2:$B$51)</f>
        <v>Mention</v>
      </c>
      <c r="G9000" t="str">
        <f>_xlfn.XLOOKUP(B9000,Products!$A$2:$A$51,Products!$C$2:$C$51)</f>
        <v>Home &amp; Kitchen</v>
      </c>
      <c r="H9000">
        <f>_xlfn.XLOOKUP(B9000,Products!$A$2:$A$51,Products!$D$2:$D$51)</f>
        <v>64.77</v>
      </c>
      <c r="I9000" t="str">
        <f>_xlfn.XLOOKUP(E9000,Salespersons!$A$2:$A$101,Salespersons!$B$2:$B$101)</f>
        <v>Yolanda Clayton</v>
      </c>
      <c r="J9000" t="str">
        <f>_xlfn.XLOOKUP(E9000,Salespersons!$A$2:$A$101,Salespersons!$C$2:$C$101)</f>
        <v>South</v>
      </c>
      <c r="K9000">
        <f t="shared" si="420"/>
        <v>323.84999999999997</v>
      </c>
      <c r="L9000" t="str">
        <f t="shared" si="421"/>
        <v>February</v>
      </c>
      <c r="M9000" t="str">
        <f t="shared" si="422"/>
        <v>2024</v>
      </c>
    </row>
    <row r="9001" spans="1:13" x14ac:dyDescent="0.3">
      <c r="A9001">
        <v>9000</v>
      </c>
      <c r="B9001">
        <v>21</v>
      </c>
      <c r="C9001">
        <v>4</v>
      </c>
      <c r="D9001" s="2">
        <v>45662</v>
      </c>
      <c r="E9001">
        <v>94</v>
      </c>
      <c r="F9001" t="str">
        <f>_xlfn.XLOOKUP(B9001,Products!$A$2:$A$51,Products!$B$2:$B$51)</f>
        <v>Firm</v>
      </c>
      <c r="G9001" t="str">
        <f>_xlfn.XLOOKUP(B9001,Products!$A$2:$A$51,Products!$C$2:$C$51)</f>
        <v>Toys</v>
      </c>
      <c r="H9001">
        <f>_xlfn.XLOOKUP(B9001,Products!$A$2:$A$51,Products!$D$2:$D$51)</f>
        <v>107.8</v>
      </c>
      <c r="I9001" t="str">
        <f>_xlfn.XLOOKUP(E9001,Salespersons!$A$2:$A$101,Salespersons!$B$2:$B$101)</f>
        <v>Christopher Martinez</v>
      </c>
      <c r="J9001" t="str">
        <f>_xlfn.XLOOKUP(E9001,Salespersons!$A$2:$A$101,Salespersons!$C$2:$C$101)</f>
        <v>East</v>
      </c>
      <c r="K9001">
        <f t="shared" si="420"/>
        <v>431.2</v>
      </c>
      <c r="L9001" t="str">
        <f t="shared" si="421"/>
        <v>January</v>
      </c>
      <c r="M9001" t="str">
        <f t="shared" si="422"/>
        <v>2025</v>
      </c>
    </row>
    <row r="9002" spans="1:13" x14ac:dyDescent="0.3">
      <c r="A9002">
        <v>9001</v>
      </c>
      <c r="B9002">
        <v>2</v>
      </c>
      <c r="C9002">
        <v>6</v>
      </c>
      <c r="D9002" s="2">
        <v>45307</v>
      </c>
      <c r="E9002">
        <v>42</v>
      </c>
      <c r="F9002" t="str">
        <f>_xlfn.XLOOKUP(B9002,Products!$A$2:$A$51,Products!$B$2:$B$51)</f>
        <v>Soldier</v>
      </c>
      <c r="G9002" t="str">
        <f>_xlfn.XLOOKUP(B9002,Products!$A$2:$A$51,Products!$C$2:$C$51)</f>
        <v>Toys</v>
      </c>
      <c r="H9002">
        <f>_xlfn.XLOOKUP(B9002,Products!$A$2:$A$51,Products!$D$2:$D$51)</f>
        <v>217.51</v>
      </c>
      <c r="I9002" t="str">
        <f>_xlfn.XLOOKUP(E9002,Salespersons!$A$2:$A$101,Salespersons!$B$2:$B$101)</f>
        <v>Jason Oliver</v>
      </c>
      <c r="J9002" t="str">
        <f>_xlfn.XLOOKUP(E9002,Salespersons!$A$2:$A$101,Salespersons!$C$2:$C$101)</f>
        <v>South</v>
      </c>
      <c r="K9002">
        <f t="shared" si="420"/>
        <v>1305.06</v>
      </c>
      <c r="L9002" t="str">
        <f t="shared" si="421"/>
        <v>January</v>
      </c>
      <c r="M9002" t="str">
        <f t="shared" si="422"/>
        <v>2024</v>
      </c>
    </row>
    <row r="9003" spans="1:13" x14ac:dyDescent="0.3">
      <c r="A9003">
        <v>9002</v>
      </c>
      <c r="B9003">
        <v>10</v>
      </c>
      <c r="C9003">
        <v>8</v>
      </c>
      <c r="D9003" s="2">
        <v>45258</v>
      </c>
      <c r="E9003">
        <v>1</v>
      </c>
      <c r="F9003" t="str">
        <f>_xlfn.XLOOKUP(B9003,Products!$A$2:$A$51,Products!$B$2:$B$51)</f>
        <v>Live</v>
      </c>
      <c r="G9003" t="str">
        <f>_xlfn.XLOOKUP(B9003,Products!$A$2:$A$51,Products!$C$2:$C$51)</f>
        <v>Home &amp; Kitchen</v>
      </c>
      <c r="H9003">
        <f>_xlfn.XLOOKUP(B9003,Products!$A$2:$A$51,Products!$D$2:$D$51)</f>
        <v>406.51</v>
      </c>
      <c r="I9003" t="str">
        <f>_xlfn.XLOOKUP(E9003,Salespersons!$A$2:$A$101,Salespersons!$B$2:$B$101)</f>
        <v>Valerie Gutierrez</v>
      </c>
      <c r="J9003" t="str">
        <f>_xlfn.XLOOKUP(E9003,Salespersons!$A$2:$A$101,Salespersons!$C$2:$C$101)</f>
        <v>East</v>
      </c>
      <c r="K9003">
        <f t="shared" si="420"/>
        <v>3252.08</v>
      </c>
      <c r="L9003" t="str">
        <f t="shared" si="421"/>
        <v>November</v>
      </c>
      <c r="M9003" t="str">
        <f t="shared" si="422"/>
        <v>2023</v>
      </c>
    </row>
    <row r="9004" spans="1:13" x14ac:dyDescent="0.3">
      <c r="A9004">
        <v>9003</v>
      </c>
      <c r="B9004">
        <v>42</v>
      </c>
      <c r="C9004">
        <v>2</v>
      </c>
      <c r="D9004" s="2">
        <v>45195</v>
      </c>
      <c r="E9004">
        <v>22</v>
      </c>
      <c r="F9004" t="str">
        <f>_xlfn.XLOOKUP(B9004,Products!$A$2:$A$51,Products!$B$2:$B$51)</f>
        <v>Deep</v>
      </c>
      <c r="G9004" t="str">
        <f>_xlfn.XLOOKUP(B9004,Products!$A$2:$A$51,Products!$C$2:$C$51)</f>
        <v>Toys</v>
      </c>
      <c r="H9004">
        <f>_xlfn.XLOOKUP(B9004,Products!$A$2:$A$51,Products!$D$2:$D$51)</f>
        <v>51.98</v>
      </c>
      <c r="I9004" t="str">
        <f>_xlfn.XLOOKUP(E9004,Salespersons!$A$2:$A$101,Salespersons!$B$2:$B$101)</f>
        <v>Laura Barnes</v>
      </c>
      <c r="J9004" t="str">
        <f>_xlfn.XLOOKUP(E9004,Salespersons!$A$2:$A$101,Salespersons!$C$2:$C$101)</f>
        <v>North</v>
      </c>
      <c r="K9004">
        <f t="shared" si="420"/>
        <v>103.96</v>
      </c>
      <c r="L9004" t="str">
        <f t="shared" si="421"/>
        <v>September</v>
      </c>
      <c r="M9004" t="str">
        <f t="shared" si="422"/>
        <v>2023</v>
      </c>
    </row>
    <row r="9005" spans="1:13" x14ac:dyDescent="0.3">
      <c r="A9005">
        <v>9004</v>
      </c>
      <c r="B9005">
        <v>17</v>
      </c>
      <c r="C9005">
        <v>1</v>
      </c>
      <c r="D9005" s="2">
        <v>45460</v>
      </c>
      <c r="E9005">
        <v>72</v>
      </c>
      <c r="F9005" t="str">
        <f>_xlfn.XLOOKUP(B9005,Products!$A$2:$A$51,Products!$B$2:$B$51)</f>
        <v>Perhaps</v>
      </c>
      <c r="G9005" t="str">
        <f>_xlfn.XLOOKUP(B9005,Products!$A$2:$A$51,Products!$C$2:$C$51)</f>
        <v>Clothing</v>
      </c>
      <c r="H9005">
        <f>_xlfn.XLOOKUP(B9005,Products!$A$2:$A$51,Products!$D$2:$D$51)</f>
        <v>165.26</v>
      </c>
      <c r="I9005" t="str">
        <f>_xlfn.XLOOKUP(E9005,Salespersons!$A$2:$A$101,Salespersons!$B$2:$B$101)</f>
        <v>Jessica Gilmore</v>
      </c>
      <c r="J9005" t="str">
        <f>_xlfn.XLOOKUP(E9005,Salespersons!$A$2:$A$101,Salespersons!$C$2:$C$101)</f>
        <v>South</v>
      </c>
      <c r="K9005">
        <f t="shared" si="420"/>
        <v>165.26</v>
      </c>
      <c r="L9005" t="str">
        <f t="shared" si="421"/>
        <v>June</v>
      </c>
      <c r="M9005" t="str">
        <f t="shared" si="422"/>
        <v>2024</v>
      </c>
    </row>
    <row r="9006" spans="1:13" x14ac:dyDescent="0.3">
      <c r="A9006">
        <v>9005</v>
      </c>
      <c r="B9006">
        <v>2</v>
      </c>
      <c r="C9006">
        <v>2</v>
      </c>
      <c r="D9006" s="2">
        <v>45418</v>
      </c>
      <c r="E9006">
        <v>13</v>
      </c>
      <c r="F9006" t="str">
        <f>_xlfn.XLOOKUP(B9006,Products!$A$2:$A$51,Products!$B$2:$B$51)</f>
        <v>Soldier</v>
      </c>
      <c r="G9006" t="str">
        <f>_xlfn.XLOOKUP(B9006,Products!$A$2:$A$51,Products!$C$2:$C$51)</f>
        <v>Toys</v>
      </c>
      <c r="H9006">
        <f>_xlfn.XLOOKUP(B9006,Products!$A$2:$A$51,Products!$D$2:$D$51)</f>
        <v>217.51</v>
      </c>
      <c r="I9006" t="str">
        <f>_xlfn.XLOOKUP(E9006,Salespersons!$A$2:$A$101,Salespersons!$B$2:$B$101)</f>
        <v>Kevin Gross</v>
      </c>
      <c r="J9006" t="str">
        <f>_xlfn.XLOOKUP(E9006,Salespersons!$A$2:$A$101,Salespersons!$C$2:$C$101)</f>
        <v>North</v>
      </c>
      <c r="K9006">
        <f t="shared" si="420"/>
        <v>435.02</v>
      </c>
      <c r="L9006" t="str">
        <f t="shared" si="421"/>
        <v>May</v>
      </c>
      <c r="M9006" t="str">
        <f t="shared" si="422"/>
        <v>2024</v>
      </c>
    </row>
    <row r="9007" spans="1:13" x14ac:dyDescent="0.3">
      <c r="A9007">
        <v>9006</v>
      </c>
      <c r="B9007">
        <v>27</v>
      </c>
      <c r="C9007">
        <v>6</v>
      </c>
      <c r="D9007" s="2">
        <v>45695</v>
      </c>
      <c r="E9007">
        <v>78</v>
      </c>
      <c r="F9007" t="str">
        <f>_xlfn.XLOOKUP(B9007,Products!$A$2:$A$51,Products!$B$2:$B$51)</f>
        <v>Girl</v>
      </c>
      <c r="G9007" t="str">
        <f>_xlfn.XLOOKUP(B9007,Products!$A$2:$A$51,Products!$C$2:$C$51)</f>
        <v>Home &amp; Kitchen</v>
      </c>
      <c r="H9007">
        <f>_xlfn.XLOOKUP(B9007,Products!$A$2:$A$51,Products!$D$2:$D$51)</f>
        <v>475.19</v>
      </c>
      <c r="I9007" t="str">
        <f>_xlfn.XLOOKUP(E9007,Salespersons!$A$2:$A$101,Salespersons!$B$2:$B$101)</f>
        <v>Austin Stewart</v>
      </c>
      <c r="J9007" t="str">
        <f>_xlfn.XLOOKUP(E9007,Salespersons!$A$2:$A$101,Salespersons!$C$2:$C$101)</f>
        <v>North</v>
      </c>
      <c r="K9007">
        <f t="shared" si="420"/>
        <v>2851.14</v>
      </c>
      <c r="L9007" t="str">
        <f t="shared" si="421"/>
        <v>February</v>
      </c>
      <c r="M9007" t="str">
        <f t="shared" si="422"/>
        <v>2025</v>
      </c>
    </row>
    <row r="9008" spans="1:13" x14ac:dyDescent="0.3">
      <c r="A9008">
        <v>9007</v>
      </c>
      <c r="B9008">
        <v>1</v>
      </c>
      <c r="C9008">
        <v>4</v>
      </c>
      <c r="D9008" s="2">
        <v>45440</v>
      </c>
      <c r="E9008">
        <v>65</v>
      </c>
      <c r="F9008" t="str">
        <f>_xlfn.XLOOKUP(B9008,Products!$A$2:$A$51,Products!$B$2:$B$51)</f>
        <v>Increase</v>
      </c>
      <c r="G9008" t="str">
        <f>_xlfn.XLOOKUP(B9008,Products!$A$2:$A$51,Products!$C$2:$C$51)</f>
        <v>Books</v>
      </c>
      <c r="H9008">
        <f>_xlfn.XLOOKUP(B9008,Products!$A$2:$A$51,Products!$D$2:$D$51)</f>
        <v>101.78</v>
      </c>
      <c r="I9008" t="str">
        <f>_xlfn.XLOOKUP(E9008,Salespersons!$A$2:$A$101,Salespersons!$B$2:$B$101)</f>
        <v>Deanna Rodriguez MD</v>
      </c>
      <c r="J9008" t="str">
        <f>_xlfn.XLOOKUP(E9008,Salespersons!$A$2:$A$101,Salespersons!$C$2:$C$101)</f>
        <v>West</v>
      </c>
      <c r="K9008">
        <f t="shared" si="420"/>
        <v>407.12</v>
      </c>
      <c r="L9008" t="str">
        <f t="shared" si="421"/>
        <v>May</v>
      </c>
      <c r="M9008" t="str">
        <f t="shared" si="422"/>
        <v>2024</v>
      </c>
    </row>
    <row r="9009" spans="1:13" x14ac:dyDescent="0.3">
      <c r="A9009">
        <v>9008</v>
      </c>
      <c r="B9009">
        <v>50</v>
      </c>
      <c r="C9009">
        <v>7</v>
      </c>
      <c r="D9009" s="2">
        <v>45637</v>
      </c>
      <c r="E9009">
        <v>96</v>
      </c>
      <c r="F9009" t="str">
        <f>_xlfn.XLOOKUP(B9009,Products!$A$2:$A$51,Products!$B$2:$B$51)</f>
        <v>Newspaper</v>
      </c>
      <c r="G9009" t="str">
        <f>_xlfn.XLOOKUP(B9009,Products!$A$2:$A$51,Products!$C$2:$C$51)</f>
        <v>Clothing</v>
      </c>
      <c r="H9009">
        <f>_xlfn.XLOOKUP(B9009,Products!$A$2:$A$51,Products!$D$2:$D$51)</f>
        <v>256.36</v>
      </c>
      <c r="I9009" t="str">
        <f>_xlfn.XLOOKUP(E9009,Salespersons!$A$2:$A$101,Salespersons!$B$2:$B$101)</f>
        <v>Shari Ross</v>
      </c>
      <c r="J9009" t="str">
        <f>_xlfn.XLOOKUP(E9009,Salespersons!$A$2:$A$101,Salespersons!$C$2:$C$101)</f>
        <v>West</v>
      </c>
      <c r="K9009">
        <f t="shared" si="420"/>
        <v>1794.52</v>
      </c>
      <c r="L9009" t="str">
        <f t="shared" si="421"/>
        <v>December</v>
      </c>
      <c r="M9009" t="str">
        <f t="shared" si="422"/>
        <v>2024</v>
      </c>
    </row>
    <row r="9010" spans="1:13" x14ac:dyDescent="0.3">
      <c r="A9010">
        <v>9009</v>
      </c>
      <c r="B9010">
        <v>36</v>
      </c>
      <c r="C9010">
        <v>2</v>
      </c>
      <c r="D9010" s="2">
        <v>45695</v>
      </c>
      <c r="E9010">
        <v>38</v>
      </c>
      <c r="F9010" t="str">
        <f>_xlfn.XLOOKUP(B9010,Products!$A$2:$A$51,Products!$B$2:$B$51)</f>
        <v>Agreement</v>
      </c>
      <c r="G9010" t="str">
        <f>_xlfn.XLOOKUP(B9010,Products!$A$2:$A$51,Products!$C$2:$C$51)</f>
        <v>Toys</v>
      </c>
      <c r="H9010">
        <f>_xlfn.XLOOKUP(B9010,Products!$A$2:$A$51,Products!$D$2:$D$51)</f>
        <v>240.8</v>
      </c>
      <c r="I9010" t="str">
        <f>_xlfn.XLOOKUP(E9010,Salespersons!$A$2:$A$101,Salespersons!$B$2:$B$101)</f>
        <v>Gina Hart</v>
      </c>
      <c r="J9010" t="str">
        <f>_xlfn.XLOOKUP(E9010,Salespersons!$A$2:$A$101,Salespersons!$C$2:$C$101)</f>
        <v>East</v>
      </c>
      <c r="K9010">
        <f t="shared" si="420"/>
        <v>481.6</v>
      </c>
      <c r="L9010" t="str">
        <f t="shared" si="421"/>
        <v>February</v>
      </c>
      <c r="M9010" t="str">
        <f t="shared" si="422"/>
        <v>2025</v>
      </c>
    </row>
    <row r="9011" spans="1:13" x14ac:dyDescent="0.3">
      <c r="A9011">
        <v>9010</v>
      </c>
      <c r="B9011">
        <v>33</v>
      </c>
      <c r="C9011">
        <v>1</v>
      </c>
      <c r="D9011" s="2">
        <v>45211</v>
      </c>
      <c r="E9011">
        <v>64</v>
      </c>
      <c r="F9011" t="str">
        <f>_xlfn.XLOOKUP(B9011,Products!$A$2:$A$51,Products!$B$2:$B$51)</f>
        <v>Resource</v>
      </c>
      <c r="G9011" t="str">
        <f>_xlfn.XLOOKUP(B9011,Products!$A$2:$A$51,Products!$C$2:$C$51)</f>
        <v>Toys</v>
      </c>
      <c r="H9011">
        <f>_xlfn.XLOOKUP(B9011,Products!$A$2:$A$51,Products!$D$2:$D$51)</f>
        <v>10.54</v>
      </c>
      <c r="I9011" t="str">
        <f>_xlfn.XLOOKUP(E9011,Salespersons!$A$2:$A$101,Salespersons!$B$2:$B$101)</f>
        <v>Scott Martin</v>
      </c>
      <c r="J9011" t="str">
        <f>_xlfn.XLOOKUP(E9011,Salespersons!$A$2:$A$101,Salespersons!$C$2:$C$101)</f>
        <v>East</v>
      </c>
      <c r="K9011">
        <f t="shared" si="420"/>
        <v>10.54</v>
      </c>
      <c r="L9011" t="str">
        <f t="shared" si="421"/>
        <v>October</v>
      </c>
      <c r="M9011" t="str">
        <f t="shared" si="422"/>
        <v>2023</v>
      </c>
    </row>
    <row r="9012" spans="1:13" x14ac:dyDescent="0.3">
      <c r="A9012">
        <v>9011</v>
      </c>
      <c r="B9012">
        <v>22</v>
      </c>
      <c r="C9012">
        <v>5</v>
      </c>
      <c r="D9012" s="2">
        <v>45741</v>
      </c>
      <c r="E9012">
        <v>76</v>
      </c>
      <c r="F9012" t="str">
        <f>_xlfn.XLOOKUP(B9012,Products!$A$2:$A$51,Products!$B$2:$B$51)</f>
        <v>Detail</v>
      </c>
      <c r="G9012" t="str">
        <f>_xlfn.XLOOKUP(B9012,Products!$A$2:$A$51,Products!$C$2:$C$51)</f>
        <v>Clothing</v>
      </c>
      <c r="H9012">
        <f>_xlfn.XLOOKUP(B9012,Products!$A$2:$A$51,Products!$D$2:$D$51)</f>
        <v>393.11</v>
      </c>
      <c r="I9012" t="str">
        <f>_xlfn.XLOOKUP(E9012,Salespersons!$A$2:$A$101,Salespersons!$B$2:$B$101)</f>
        <v>Julie Smith</v>
      </c>
      <c r="J9012" t="str">
        <f>_xlfn.XLOOKUP(E9012,Salespersons!$A$2:$A$101,Salespersons!$C$2:$C$101)</f>
        <v>East</v>
      </c>
      <c r="K9012">
        <f t="shared" si="420"/>
        <v>1965.5500000000002</v>
      </c>
      <c r="L9012" t="str">
        <f t="shared" si="421"/>
        <v>March</v>
      </c>
      <c r="M9012" t="str">
        <f t="shared" si="422"/>
        <v>2025</v>
      </c>
    </row>
    <row r="9013" spans="1:13" x14ac:dyDescent="0.3">
      <c r="A9013">
        <v>9012</v>
      </c>
      <c r="B9013">
        <v>49</v>
      </c>
      <c r="C9013">
        <v>9</v>
      </c>
      <c r="D9013" s="2">
        <v>45747</v>
      </c>
      <c r="E9013">
        <v>52</v>
      </c>
      <c r="F9013" t="str">
        <f>_xlfn.XLOOKUP(B9013,Products!$A$2:$A$51,Products!$B$2:$B$51)</f>
        <v>Fish</v>
      </c>
      <c r="G9013" t="str">
        <f>_xlfn.XLOOKUP(B9013,Products!$A$2:$A$51,Products!$C$2:$C$51)</f>
        <v>Toys</v>
      </c>
      <c r="H9013">
        <f>_xlfn.XLOOKUP(B9013,Products!$A$2:$A$51,Products!$D$2:$D$51)</f>
        <v>345.29</v>
      </c>
      <c r="I9013" t="str">
        <f>_xlfn.XLOOKUP(E9013,Salespersons!$A$2:$A$101,Salespersons!$B$2:$B$101)</f>
        <v>Vanessa Hartman</v>
      </c>
      <c r="J9013" t="str">
        <f>_xlfn.XLOOKUP(E9013,Salespersons!$A$2:$A$101,Salespersons!$C$2:$C$101)</f>
        <v>East</v>
      </c>
      <c r="K9013">
        <f t="shared" si="420"/>
        <v>3107.61</v>
      </c>
      <c r="L9013" t="str">
        <f t="shared" si="421"/>
        <v>March</v>
      </c>
      <c r="M9013" t="str">
        <f t="shared" si="422"/>
        <v>2025</v>
      </c>
    </row>
    <row r="9014" spans="1:13" x14ac:dyDescent="0.3">
      <c r="A9014">
        <v>9013</v>
      </c>
      <c r="B9014">
        <v>35</v>
      </c>
      <c r="C9014">
        <v>6</v>
      </c>
      <c r="D9014" s="2">
        <v>45390</v>
      </c>
      <c r="E9014">
        <v>80</v>
      </c>
      <c r="F9014" t="str">
        <f>_xlfn.XLOOKUP(B9014,Products!$A$2:$A$51,Products!$B$2:$B$51)</f>
        <v>Ok</v>
      </c>
      <c r="G9014" t="str">
        <f>_xlfn.XLOOKUP(B9014,Products!$A$2:$A$51,Products!$C$2:$C$51)</f>
        <v>Books</v>
      </c>
      <c r="H9014">
        <f>_xlfn.XLOOKUP(B9014,Products!$A$2:$A$51,Products!$D$2:$D$51)</f>
        <v>252.35</v>
      </c>
      <c r="I9014" t="str">
        <f>_xlfn.XLOOKUP(E9014,Salespersons!$A$2:$A$101,Salespersons!$B$2:$B$101)</f>
        <v>Joe Nguyen</v>
      </c>
      <c r="J9014" t="str">
        <f>_xlfn.XLOOKUP(E9014,Salespersons!$A$2:$A$101,Salespersons!$C$2:$C$101)</f>
        <v>East</v>
      </c>
      <c r="K9014">
        <f t="shared" si="420"/>
        <v>1514.1</v>
      </c>
      <c r="L9014" t="str">
        <f t="shared" si="421"/>
        <v>April</v>
      </c>
      <c r="M9014" t="str">
        <f t="shared" si="422"/>
        <v>2024</v>
      </c>
    </row>
    <row r="9015" spans="1:13" x14ac:dyDescent="0.3">
      <c r="A9015">
        <v>9014</v>
      </c>
      <c r="B9015">
        <v>34</v>
      </c>
      <c r="C9015">
        <v>6</v>
      </c>
      <c r="D9015" s="2">
        <v>45691</v>
      </c>
      <c r="E9015">
        <v>88</v>
      </c>
      <c r="F9015" t="str">
        <f>_xlfn.XLOOKUP(B9015,Products!$A$2:$A$51,Products!$B$2:$B$51)</f>
        <v>Law</v>
      </c>
      <c r="G9015" t="str">
        <f>_xlfn.XLOOKUP(B9015,Products!$A$2:$A$51,Products!$C$2:$C$51)</f>
        <v>Books</v>
      </c>
      <c r="H9015">
        <f>_xlfn.XLOOKUP(B9015,Products!$A$2:$A$51,Products!$D$2:$D$51)</f>
        <v>319.54000000000002</v>
      </c>
      <c r="I9015" t="str">
        <f>_xlfn.XLOOKUP(E9015,Salespersons!$A$2:$A$101,Salespersons!$B$2:$B$101)</f>
        <v>Thomas Montes</v>
      </c>
      <c r="J9015" t="str">
        <f>_xlfn.XLOOKUP(E9015,Salespersons!$A$2:$A$101,Salespersons!$C$2:$C$101)</f>
        <v>East</v>
      </c>
      <c r="K9015">
        <f t="shared" si="420"/>
        <v>1917.2400000000002</v>
      </c>
      <c r="L9015" t="str">
        <f t="shared" si="421"/>
        <v>February</v>
      </c>
      <c r="M9015" t="str">
        <f t="shared" si="422"/>
        <v>2025</v>
      </c>
    </row>
    <row r="9016" spans="1:13" x14ac:dyDescent="0.3">
      <c r="A9016">
        <v>9015</v>
      </c>
      <c r="B9016">
        <v>18</v>
      </c>
      <c r="C9016">
        <v>1</v>
      </c>
      <c r="D9016" s="2">
        <v>45132</v>
      </c>
      <c r="E9016">
        <v>84</v>
      </c>
      <c r="F9016" t="str">
        <f>_xlfn.XLOOKUP(B9016,Products!$A$2:$A$51,Products!$B$2:$B$51)</f>
        <v>You</v>
      </c>
      <c r="G9016" t="str">
        <f>_xlfn.XLOOKUP(B9016,Products!$A$2:$A$51,Products!$C$2:$C$51)</f>
        <v>Books</v>
      </c>
      <c r="H9016">
        <f>_xlfn.XLOOKUP(B9016,Products!$A$2:$A$51,Products!$D$2:$D$51)</f>
        <v>128.16</v>
      </c>
      <c r="I9016" t="str">
        <f>_xlfn.XLOOKUP(E9016,Salespersons!$A$2:$A$101,Salespersons!$B$2:$B$101)</f>
        <v>Meghan Ochoa</v>
      </c>
      <c r="J9016" t="str">
        <f>_xlfn.XLOOKUP(E9016,Salespersons!$A$2:$A$101,Salespersons!$C$2:$C$101)</f>
        <v>West</v>
      </c>
      <c r="K9016">
        <f t="shared" si="420"/>
        <v>128.16</v>
      </c>
      <c r="L9016" t="str">
        <f t="shared" si="421"/>
        <v>July</v>
      </c>
      <c r="M9016" t="str">
        <f t="shared" si="422"/>
        <v>2023</v>
      </c>
    </row>
    <row r="9017" spans="1:13" x14ac:dyDescent="0.3">
      <c r="A9017">
        <v>9016</v>
      </c>
      <c r="B9017">
        <v>36</v>
      </c>
      <c r="C9017">
        <v>1</v>
      </c>
      <c r="D9017" s="2">
        <v>45295</v>
      </c>
      <c r="E9017">
        <v>32</v>
      </c>
      <c r="F9017" t="str">
        <f>_xlfn.XLOOKUP(B9017,Products!$A$2:$A$51,Products!$B$2:$B$51)</f>
        <v>Agreement</v>
      </c>
      <c r="G9017" t="str">
        <f>_xlfn.XLOOKUP(B9017,Products!$A$2:$A$51,Products!$C$2:$C$51)</f>
        <v>Toys</v>
      </c>
      <c r="H9017">
        <f>_xlfn.XLOOKUP(B9017,Products!$A$2:$A$51,Products!$D$2:$D$51)</f>
        <v>240.8</v>
      </c>
      <c r="I9017" t="str">
        <f>_xlfn.XLOOKUP(E9017,Salespersons!$A$2:$A$101,Salespersons!$B$2:$B$101)</f>
        <v>Michael Adams</v>
      </c>
      <c r="J9017" t="str">
        <f>_xlfn.XLOOKUP(E9017,Salespersons!$A$2:$A$101,Salespersons!$C$2:$C$101)</f>
        <v>North</v>
      </c>
      <c r="K9017">
        <f t="shared" si="420"/>
        <v>240.8</v>
      </c>
      <c r="L9017" t="str">
        <f t="shared" si="421"/>
        <v>January</v>
      </c>
      <c r="M9017" t="str">
        <f t="shared" si="422"/>
        <v>2024</v>
      </c>
    </row>
    <row r="9018" spans="1:13" x14ac:dyDescent="0.3">
      <c r="A9018">
        <v>9017</v>
      </c>
      <c r="B9018">
        <v>3</v>
      </c>
      <c r="C9018">
        <v>4</v>
      </c>
      <c r="D9018" s="2">
        <v>45469</v>
      </c>
      <c r="E9018">
        <v>27</v>
      </c>
      <c r="F9018" t="str">
        <f>_xlfn.XLOOKUP(B9018,Products!$A$2:$A$51,Products!$B$2:$B$51)</f>
        <v>Nothing</v>
      </c>
      <c r="G9018" t="str">
        <f>_xlfn.XLOOKUP(B9018,Products!$A$2:$A$51,Products!$C$2:$C$51)</f>
        <v>Books</v>
      </c>
      <c r="H9018">
        <f>_xlfn.XLOOKUP(B9018,Products!$A$2:$A$51,Products!$D$2:$D$51)</f>
        <v>425.44</v>
      </c>
      <c r="I9018" t="str">
        <f>_xlfn.XLOOKUP(E9018,Salespersons!$A$2:$A$101,Salespersons!$B$2:$B$101)</f>
        <v>Emily Smith</v>
      </c>
      <c r="J9018" t="str">
        <f>_xlfn.XLOOKUP(E9018,Salespersons!$A$2:$A$101,Salespersons!$C$2:$C$101)</f>
        <v>South</v>
      </c>
      <c r="K9018">
        <f t="shared" si="420"/>
        <v>1701.76</v>
      </c>
      <c r="L9018" t="str">
        <f t="shared" si="421"/>
        <v>June</v>
      </c>
      <c r="M9018" t="str">
        <f t="shared" si="422"/>
        <v>2024</v>
      </c>
    </row>
    <row r="9019" spans="1:13" x14ac:dyDescent="0.3">
      <c r="A9019">
        <v>9018</v>
      </c>
      <c r="B9019">
        <v>44</v>
      </c>
      <c r="C9019">
        <v>2</v>
      </c>
      <c r="D9019" s="2">
        <v>45264</v>
      </c>
      <c r="E9019">
        <v>98</v>
      </c>
      <c r="F9019" t="str">
        <f>_xlfn.XLOOKUP(B9019,Products!$A$2:$A$51,Products!$B$2:$B$51)</f>
        <v>Approach</v>
      </c>
      <c r="G9019" t="str">
        <f>_xlfn.XLOOKUP(B9019,Products!$A$2:$A$51,Products!$C$2:$C$51)</f>
        <v>Toys</v>
      </c>
      <c r="H9019">
        <f>_xlfn.XLOOKUP(B9019,Products!$A$2:$A$51,Products!$D$2:$D$51)</f>
        <v>128.11000000000001</v>
      </c>
      <c r="I9019" t="str">
        <f>_xlfn.XLOOKUP(E9019,Salespersons!$A$2:$A$101,Salespersons!$B$2:$B$101)</f>
        <v>Mrs. Marie Rodriguez</v>
      </c>
      <c r="J9019" t="str">
        <f>_xlfn.XLOOKUP(E9019,Salespersons!$A$2:$A$101,Salespersons!$C$2:$C$101)</f>
        <v>East</v>
      </c>
      <c r="K9019">
        <f t="shared" si="420"/>
        <v>256.22000000000003</v>
      </c>
      <c r="L9019" t="str">
        <f t="shared" si="421"/>
        <v>December</v>
      </c>
      <c r="M9019" t="str">
        <f t="shared" si="422"/>
        <v>2023</v>
      </c>
    </row>
    <row r="9020" spans="1:13" x14ac:dyDescent="0.3">
      <c r="A9020">
        <v>9019</v>
      </c>
      <c r="B9020">
        <v>16</v>
      </c>
      <c r="C9020">
        <v>3</v>
      </c>
      <c r="D9020" s="2">
        <v>45185</v>
      </c>
      <c r="E9020">
        <v>61</v>
      </c>
      <c r="F9020" t="str">
        <f>_xlfn.XLOOKUP(B9020,Products!$A$2:$A$51,Products!$B$2:$B$51)</f>
        <v>Answer</v>
      </c>
      <c r="G9020" t="str">
        <f>_xlfn.XLOOKUP(B9020,Products!$A$2:$A$51,Products!$C$2:$C$51)</f>
        <v>Home &amp; Kitchen</v>
      </c>
      <c r="H9020">
        <f>_xlfn.XLOOKUP(B9020,Products!$A$2:$A$51,Products!$D$2:$D$51)</f>
        <v>145.77000000000001</v>
      </c>
      <c r="I9020" t="str">
        <f>_xlfn.XLOOKUP(E9020,Salespersons!$A$2:$A$101,Salespersons!$B$2:$B$101)</f>
        <v>Alejandra Meza</v>
      </c>
      <c r="J9020" t="str">
        <f>_xlfn.XLOOKUP(E9020,Salespersons!$A$2:$A$101,Salespersons!$C$2:$C$101)</f>
        <v>East</v>
      </c>
      <c r="K9020">
        <f t="shared" si="420"/>
        <v>437.31000000000006</v>
      </c>
      <c r="L9020" t="str">
        <f t="shared" si="421"/>
        <v>September</v>
      </c>
      <c r="M9020" t="str">
        <f t="shared" si="422"/>
        <v>2023</v>
      </c>
    </row>
    <row r="9021" spans="1:13" x14ac:dyDescent="0.3">
      <c r="A9021">
        <v>9020</v>
      </c>
      <c r="B9021">
        <v>11</v>
      </c>
      <c r="C9021">
        <v>6</v>
      </c>
      <c r="D9021" s="2">
        <v>45563</v>
      </c>
      <c r="E9021">
        <v>86</v>
      </c>
      <c r="F9021" t="str">
        <f>_xlfn.XLOOKUP(B9021,Products!$A$2:$A$51,Products!$B$2:$B$51)</f>
        <v>News</v>
      </c>
      <c r="G9021" t="str">
        <f>_xlfn.XLOOKUP(B9021,Products!$A$2:$A$51,Products!$C$2:$C$51)</f>
        <v>Clothing</v>
      </c>
      <c r="H9021">
        <f>_xlfn.XLOOKUP(B9021,Products!$A$2:$A$51,Products!$D$2:$D$51)</f>
        <v>113.76</v>
      </c>
      <c r="I9021" t="str">
        <f>_xlfn.XLOOKUP(E9021,Salespersons!$A$2:$A$101,Salespersons!$B$2:$B$101)</f>
        <v>Susan Wheeler</v>
      </c>
      <c r="J9021" t="str">
        <f>_xlfn.XLOOKUP(E9021,Salespersons!$A$2:$A$101,Salespersons!$C$2:$C$101)</f>
        <v>West</v>
      </c>
      <c r="K9021">
        <f t="shared" si="420"/>
        <v>682.56000000000006</v>
      </c>
      <c r="L9021" t="str">
        <f t="shared" si="421"/>
        <v>September</v>
      </c>
      <c r="M9021" t="str">
        <f t="shared" si="422"/>
        <v>2024</v>
      </c>
    </row>
    <row r="9022" spans="1:13" x14ac:dyDescent="0.3">
      <c r="A9022">
        <v>9021</v>
      </c>
      <c r="B9022">
        <v>10</v>
      </c>
      <c r="C9022">
        <v>1</v>
      </c>
      <c r="D9022" s="2">
        <v>45747</v>
      </c>
      <c r="E9022">
        <v>62</v>
      </c>
      <c r="F9022" t="str">
        <f>_xlfn.XLOOKUP(B9022,Products!$A$2:$A$51,Products!$B$2:$B$51)</f>
        <v>Live</v>
      </c>
      <c r="G9022" t="str">
        <f>_xlfn.XLOOKUP(B9022,Products!$A$2:$A$51,Products!$C$2:$C$51)</f>
        <v>Home &amp; Kitchen</v>
      </c>
      <c r="H9022">
        <f>_xlfn.XLOOKUP(B9022,Products!$A$2:$A$51,Products!$D$2:$D$51)</f>
        <v>406.51</v>
      </c>
      <c r="I9022" t="str">
        <f>_xlfn.XLOOKUP(E9022,Salespersons!$A$2:$A$101,Salespersons!$B$2:$B$101)</f>
        <v>Kristen Miller</v>
      </c>
      <c r="J9022" t="str">
        <f>_xlfn.XLOOKUP(E9022,Salespersons!$A$2:$A$101,Salespersons!$C$2:$C$101)</f>
        <v>North</v>
      </c>
      <c r="K9022">
        <f t="shared" si="420"/>
        <v>406.51</v>
      </c>
      <c r="L9022" t="str">
        <f t="shared" si="421"/>
        <v>March</v>
      </c>
      <c r="M9022" t="str">
        <f t="shared" si="422"/>
        <v>2025</v>
      </c>
    </row>
    <row r="9023" spans="1:13" x14ac:dyDescent="0.3">
      <c r="A9023">
        <v>9022</v>
      </c>
      <c r="B9023">
        <v>42</v>
      </c>
      <c r="C9023">
        <v>2</v>
      </c>
      <c r="D9023" s="2">
        <v>45214</v>
      </c>
      <c r="E9023">
        <v>3</v>
      </c>
      <c r="F9023" t="str">
        <f>_xlfn.XLOOKUP(B9023,Products!$A$2:$A$51,Products!$B$2:$B$51)</f>
        <v>Deep</v>
      </c>
      <c r="G9023" t="str">
        <f>_xlfn.XLOOKUP(B9023,Products!$A$2:$A$51,Products!$C$2:$C$51)</f>
        <v>Toys</v>
      </c>
      <c r="H9023">
        <f>_xlfn.XLOOKUP(B9023,Products!$A$2:$A$51,Products!$D$2:$D$51)</f>
        <v>51.98</v>
      </c>
      <c r="I9023" t="str">
        <f>_xlfn.XLOOKUP(E9023,Salespersons!$A$2:$A$101,Salespersons!$B$2:$B$101)</f>
        <v>Cynthia Mcbride</v>
      </c>
      <c r="J9023" t="str">
        <f>_xlfn.XLOOKUP(E9023,Salespersons!$A$2:$A$101,Salespersons!$C$2:$C$101)</f>
        <v>North</v>
      </c>
      <c r="K9023">
        <f t="shared" si="420"/>
        <v>103.96</v>
      </c>
      <c r="L9023" t="str">
        <f t="shared" si="421"/>
        <v>October</v>
      </c>
      <c r="M9023" t="str">
        <f t="shared" si="422"/>
        <v>2023</v>
      </c>
    </row>
    <row r="9024" spans="1:13" x14ac:dyDescent="0.3">
      <c r="A9024">
        <v>9023</v>
      </c>
      <c r="B9024">
        <v>21</v>
      </c>
      <c r="C9024">
        <v>4</v>
      </c>
      <c r="D9024" s="2">
        <v>45377</v>
      </c>
      <c r="E9024">
        <v>81</v>
      </c>
      <c r="F9024" t="str">
        <f>_xlfn.XLOOKUP(B9024,Products!$A$2:$A$51,Products!$B$2:$B$51)</f>
        <v>Firm</v>
      </c>
      <c r="G9024" t="str">
        <f>_xlfn.XLOOKUP(B9024,Products!$A$2:$A$51,Products!$C$2:$C$51)</f>
        <v>Toys</v>
      </c>
      <c r="H9024">
        <f>_xlfn.XLOOKUP(B9024,Products!$A$2:$A$51,Products!$D$2:$D$51)</f>
        <v>107.8</v>
      </c>
      <c r="I9024" t="str">
        <f>_xlfn.XLOOKUP(E9024,Salespersons!$A$2:$A$101,Salespersons!$B$2:$B$101)</f>
        <v>Stephanie Mendez</v>
      </c>
      <c r="J9024" t="str">
        <f>_xlfn.XLOOKUP(E9024,Salespersons!$A$2:$A$101,Salespersons!$C$2:$C$101)</f>
        <v>East</v>
      </c>
      <c r="K9024">
        <f t="shared" si="420"/>
        <v>431.2</v>
      </c>
      <c r="L9024" t="str">
        <f t="shared" si="421"/>
        <v>March</v>
      </c>
      <c r="M9024" t="str">
        <f t="shared" si="422"/>
        <v>2024</v>
      </c>
    </row>
    <row r="9025" spans="1:13" x14ac:dyDescent="0.3">
      <c r="A9025">
        <v>9024</v>
      </c>
      <c r="B9025">
        <v>25</v>
      </c>
      <c r="C9025">
        <v>6</v>
      </c>
      <c r="D9025" s="2">
        <v>45732</v>
      </c>
      <c r="E9025">
        <v>78</v>
      </c>
      <c r="F9025" t="str">
        <f>_xlfn.XLOOKUP(B9025,Products!$A$2:$A$51,Products!$B$2:$B$51)</f>
        <v>Give</v>
      </c>
      <c r="G9025" t="str">
        <f>_xlfn.XLOOKUP(B9025,Products!$A$2:$A$51,Products!$C$2:$C$51)</f>
        <v>Home &amp; Kitchen</v>
      </c>
      <c r="H9025">
        <f>_xlfn.XLOOKUP(B9025,Products!$A$2:$A$51,Products!$D$2:$D$51)</f>
        <v>262.41000000000003</v>
      </c>
      <c r="I9025" t="str">
        <f>_xlfn.XLOOKUP(E9025,Salespersons!$A$2:$A$101,Salespersons!$B$2:$B$101)</f>
        <v>Austin Stewart</v>
      </c>
      <c r="J9025" t="str">
        <f>_xlfn.XLOOKUP(E9025,Salespersons!$A$2:$A$101,Salespersons!$C$2:$C$101)</f>
        <v>North</v>
      </c>
      <c r="K9025">
        <f t="shared" si="420"/>
        <v>1574.46</v>
      </c>
      <c r="L9025" t="str">
        <f t="shared" si="421"/>
        <v>March</v>
      </c>
      <c r="M9025" t="str">
        <f t="shared" si="422"/>
        <v>2025</v>
      </c>
    </row>
    <row r="9026" spans="1:13" x14ac:dyDescent="0.3">
      <c r="A9026">
        <v>9025</v>
      </c>
      <c r="B9026">
        <v>35</v>
      </c>
      <c r="C9026">
        <v>3</v>
      </c>
      <c r="D9026" s="2">
        <v>45218</v>
      </c>
      <c r="E9026">
        <v>91</v>
      </c>
      <c r="F9026" t="str">
        <f>_xlfn.XLOOKUP(B9026,Products!$A$2:$A$51,Products!$B$2:$B$51)</f>
        <v>Ok</v>
      </c>
      <c r="G9026" t="str">
        <f>_xlfn.XLOOKUP(B9026,Products!$A$2:$A$51,Products!$C$2:$C$51)</f>
        <v>Books</v>
      </c>
      <c r="H9026">
        <f>_xlfn.XLOOKUP(B9026,Products!$A$2:$A$51,Products!$D$2:$D$51)</f>
        <v>252.35</v>
      </c>
      <c r="I9026" t="str">
        <f>_xlfn.XLOOKUP(E9026,Salespersons!$A$2:$A$101,Salespersons!$B$2:$B$101)</f>
        <v>Stephen Mitchell</v>
      </c>
      <c r="J9026" t="str">
        <f>_xlfn.XLOOKUP(E9026,Salespersons!$A$2:$A$101,Salespersons!$C$2:$C$101)</f>
        <v>West</v>
      </c>
      <c r="K9026">
        <f t="shared" si="420"/>
        <v>757.05</v>
      </c>
      <c r="L9026" t="str">
        <f t="shared" si="421"/>
        <v>October</v>
      </c>
      <c r="M9026" t="str">
        <f t="shared" si="422"/>
        <v>2023</v>
      </c>
    </row>
    <row r="9027" spans="1:13" x14ac:dyDescent="0.3">
      <c r="A9027">
        <v>9026</v>
      </c>
      <c r="B9027">
        <v>6</v>
      </c>
      <c r="C9027">
        <v>9</v>
      </c>
      <c r="D9027" s="2">
        <v>45793</v>
      </c>
      <c r="E9027">
        <v>84</v>
      </c>
      <c r="F9027" t="str">
        <f>_xlfn.XLOOKUP(B9027,Products!$A$2:$A$51,Products!$B$2:$B$51)</f>
        <v>Gas</v>
      </c>
      <c r="G9027" t="str">
        <f>_xlfn.XLOOKUP(B9027,Products!$A$2:$A$51,Products!$C$2:$C$51)</f>
        <v>Home &amp; Kitchen</v>
      </c>
      <c r="H9027">
        <f>_xlfn.XLOOKUP(B9027,Products!$A$2:$A$51,Products!$D$2:$D$51)</f>
        <v>79.7</v>
      </c>
      <c r="I9027" t="str">
        <f>_xlfn.XLOOKUP(E9027,Salespersons!$A$2:$A$101,Salespersons!$B$2:$B$101)</f>
        <v>Meghan Ochoa</v>
      </c>
      <c r="J9027" t="str">
        <f>_xlfn.XLOOKUP(E9027,Salespersons!$A$2:$A$101,Salespersons!$C$2:$C$101)</f>
        <v>West</v>
      </c>
      <c r="K9027">
        <f t="shared" ref="K9027:K9090" si="423">C9027*H9027</f>
        <v>717.30000000000007</v>
      </c>
      <c r="L9027" t="str">
        <f t="shared" ref="L9027:L9090" si="424">TEXT(D9027,"MMMM")</f>
        <v>May</v>
      </c>
      <c r="M9027" t="str">
        <f t="shared" ref="M9027:M9090" si="425">TEXT(D9027,"YYYY")</f>
        <v>2025</v>
      </c>
    </row>
    <row r="9028" spans="1:13" x14ac:dyDescent="0.3">
      <c r="A9028">
        <v>9027</v>
      </c>
      <c r="B9028">
        <v>46</v>
      </c>
      <c r="C9028">
        <v>4</v>
      </c>
      <c r="D9028" s="2">
        <v>45825</v>
      </c>
      <c r="E9028">
        <v>95</v>
      </c>
      <c r="F9028" t="str">
        <f>_xlfn.XLOOKUP(B9028,Products!$A$2:$A$51,Products!$B$2:$B$51)</f>
        <v>Consider</v>
      </c>
      <c r="G9028" t="str">
        <f>_xlfn.XLOOKUP(B9028,Products!$A$2:$A$51,Products!$C$2:$C$51)</f>
        <v>Books</v>
      </c>
      <c r="H9028">
        <f>_xlfn.XLOOKUP(B9028,Products!$A$2:$A$51,Products!$D$2:$D$51)</f>
        <v>243.05</v>
      </c>
      <c r="I9028" t="str">
        <f>_xlfn.XLOOKUP(E9028,Salespersons!$A$2:$A$101,Salespersons!$B$2:$B$101)</f>
        <v>Theresa Silva</v>
      </c>
      <c r="J9028" t="str">
        <f>_xlfn.XLOOKUP(E9028,Salespersons!$A$2:$A$101,Salespersons!$C$2:$C$101)</f>
        <v>West</v>
      </c>
      <c r="K9028">
        <f t="shared" si="423"/>
        <v>972.2</v>
      </c>
      <c r="L9028" t="str">
        <f t="shared" si="424"/>
        <v>June</v>
      </c>
      <c r="M9028" t="str">
        <f t="shared" si="425"/>
        <v>2025</v>
      </c>
    </row>
    <row r="9029" spans="1:13" x14ac:dyDescent="0.3">
      <c r="A9029">
        <v>9028</v>
      </c>
      <c r="B9029">
        <v>44</v>
      </c>
      <c r="C9029">
        <v>7</v>
      </c>
      <c r="D9029" s="2">
        <v>45254</v>
      </c>
      <c r="E9029">
        <v>31</v>
      </c>
      <c r="F9029" t="str">
        <f>_xlfn.XLOOKUP(B9029,Products!$A$2:$A$51,Products!$B$2:$B$51)</f>
        <v>Approach</v>
      </c>
      <c r="G9029" t="str">
        <f>_xlfn.XLOOKUP(B9029,Products!$A$2:$A$51,Products!$C$2:$C$51)</f>
        <v>Toys</v>
      </c>
      <c r="H9029">
        <f>_xlfn.XLOOKUP(B9029,Products!$A$2:$A$51,Products!$D$2:$D$51)</f>
        <v>128.11000000000001</v>
      </c>
      <c r="I9029" t="str">
        <f>_xlfn.XLOOKUP(E9029,Salespersons!$A$2:$A$101,Salespersons!$B$2:$B$101)</f>
        <v>Brooke Williams</v>
      </c>
      <c r="J9029" t="str">
        <f>_xlfn.XLOOKUP(E9029,Salespersons!$A$2:$A$101,Salespersons!$C$2:$C$101)</f>
        <v>West</v>
      </c>
      <c r="K9029">
        <f t="shared" si="423"/>
        <v>896.7700000000001</v>
      </c>
      <c r="L9029" t="str">
        <f t="shared" si="424"/>
        <v>November</v>
      </c>
      <c r="M9029" t="str">
        <f t="shared" si="425"/>
        <v>2023</v>
      </c>
    </row>
    <row r="9030" spans="1:13" x14ac:dyDescent="0.3">
      <c r="A9030">
        <v>9029</v>
      </c>
      <c r="B9030">
        <v>8</v>
      </c>
      <c r="C9030">
        <v>5</v>
      </c>
      <c r="D9030" s="2">
        <v>45162</v>
      </c>
      <c r="E9030">
        <v>93</v>
      </c>
      <c r="F9030" t="str">
        <f>_xlfn.XLOOKUP(B9030,Products!$A$2:$A$51,Products!$B$2:$B$51)</f>
        <v>Center</v>
      </c>
      <c r="G9030" t="str">
        <f>_xlfn.XLOOKUP(B9030,Products!$A$2:$A$51,Products!$C$2:$C$51)</f>
        <v>Home &amp; Kitchen</v>
      </c>
      <c r="H9030">
        <f>_xlfn.XLOOKUP(B9030,Products!$A$2:$A$51,Products!$D$2:$D$51)</f>
        <v>275.3</v>
      </c>
      <c r="I9030" t="str">
        <f>_xlfn.XLOOKUP(E9030,Salespersons!$A$2:$A$101,Salespersons!$B$2:$B$101)</f>
        <v>Yolanda Clayton</v>
      </c>
      <c r="J9030" t="str">
        <f>_xlfn.XLOOKUP(E9030,Salespersons!$A$2:$A$101,Salespersons!$C$2:$C$101)</f>
        <v>South</v>
      </c>
      <c r="K9030">
        <f t="shared" si="423"/>
        <v>1376.5</v>
      </c>
      <c r="L9030" t="str">
        <f t="shared" si="424"/>
        <v>August</v>
      </c>
      <c r="M9030" t="str">
        <f t="shared" si="425"/>
        <v>2023</v>
      </c>
    </row>
    <row r="9031" spans="1:13" x14ac:dyDescent="0.3">
      <c r="A9031">
        <v>9030</v>
      </c>
      <c r="B9031">
        <v>34</v>
      </c>
      <c r="C9031">
        <v>6</v>
      </c>
      <c r="D9031" s="2">
        <v>45339</v>
      </c>
      <c r="E9031">
        <v>64</v>
      </c>
      <c r="F9031" t="str">
        <f>_xlfn.XLOOKUP(B9031,Products!$A$2:$A$51,Products!$B$2:$B$51)</f>
        <v>Law</v>
      </c>
      <c r="G9031" t="str">
        <f>_xlfn.XLOOKUP(B9031,Products!$A$2:$A$51,Products!$C$2:$C$51)</f>
        <v>Books</v>
      </c>
      <c r="H9031">
        <f>_xlfn.XLOOKUP(B9031,Products!$A$2:$A$51,Products!$D$2:$D$51)</f>
        <v>319.54000000000002</v>
      </c>
      <c r="I9031" t="str">
        <f>_xlfn.XLOOKUP(E9031,Salespersons!$A$2:$A$101,Salespersons!$B$2:$B$101)</f>
        <v>Scott Martin</v>
      </c>
      <c r="J9031" t="str">
        <f>_xlfn.XLOOKUP(E9031,Salespersons!$A$2:$A$101,Salespersons!$C$2:$C$101)</f>
        <v>East</v>
      </c>
      <c r="K9031">
        <f t="shared" si="423"/>
        <v>1917.2400000000002</v>
      </c>
      <c r="L9031" t="str">
        <f t="shared" si="424"/>
        <v>February</v>
      </c>
      <c r="M9031" t="str">
        <f t="shared" si="425"/>
        <v>2024</v>
      </c>
    </row>
    <row r="9032" spans="1:13" x14ac:dyDescent="0.3">
      <c r="A9032">
        <v>9031</v>
      </c>
      <c r="B9032">
        <v>41</v>
      </c>
      <c r="C9032">
        <v>9</v>
      </c>
      <c r="D9032" s="2">
        <v>45674</v>
      </c>
      <c r="E9032">
        <v>42</v>
      </c>
      <c r="F9032" t="str">
        <f>_xlfn.XLOOKUP(B9032,Products!$A$2:$A$51,Products!$B$2:$B$51)</f>
        <v>Almost</v>
      </c>
      <c r="G9032" t="str">
        <f>_xlfn.XLOOKUP(B9032,Products!$A$2:$A$51,Products!$C$2:$C$51)</f>
        <v>Home &amp; Kitchen</v>
      </c>
      <c r="H9032">
        <f>_xlfn.XLOOKUP(B9032,Products!$A$2:$A$51,Products!$D$2:$D$51)</f>
        <v>70.72</v>
      </c>
      <c r="I9032" t="str">
        <f>_xlfn.XLOOKUP(E9032,Salespersons!$A$2:$A$101,Salespersons!$B$2:$B$101)</f>
        <v>Jason Oliver</v>
      </c>
      <c r="J9032" t="str">
        <f>_xlfn.XLOOKUP(E9032,Salespersons!$A$2:$A$101,Salespersons!$C$2:$C$101)</f>
        <v>South</v>
      </c>
      <c r="K9032">
        <f t="shared" si="423"/>
        <v>636.48</v>
      </c>
      <c r="L9032" t="str">
        <f t="shared" si="424"/>
        <v>January</v>
      </c>
      <c r="M9032" t="str">
        <f t="shared" si="425"/>
        <v>2025</v>
      </c>
    </row>
    <row r="9033" spans="1:13" x14ac:dyDescent="0.3">
      <c r="A9033">
        <v>9032</v>
      </c>
      <c r="B9033">
        <v>46</v>
      </c>
      <c r="C9033">
        <v>9</v>
      </c>
      <c r="D9033" s="2">
        <v>45222</v>
      </c>
      <c r="E9033">
        <v>58</v>
      </c>
      <c r="F9033" t="str">
        <f>_xlfn.XLOOKUP(B9033,Products!$A$2:$A$51,Products!$B$2:$B$51)</f>
        <v>Consider</v>
      </c>
      <c r="G9033" t="str">
        <f>_xlfn.XLOOKUP(B9033,Products!$A$2:$A$51,Products!$C$2:$C$51)</f>
        <v>Books</v>
      </c>
      <c r="H9033">
        <f>_xlfn.XLOOKUP(B9033,Products!$A$2:$A$51,Products!$D$2:$D$51)</f>
        <v>243.05</v>
      </c>
      <c r="I9033" t="str">
        <f>_xlfn.XLOOKUP(E9033,Salespersons!$A$2:$A$101,Salespersons!$B$2:$B$101)</f>
        <v>Brandon Atkinson</v>
      </c>
      <c r="J9033" t="str">
        <f>_xlfn.XLOOKUP(E9033,Salespersons!$A$2:$A$101,Salespersons!$C$2:$C$101)</f>
        <v>West</v>
      </c>
      <c r="K9033">
        <f t="shared" si="423"/>
        <v>2187.4500000000003</v>
      </c>
      <c r="L9033" t="str">
        <f t="shared" si="424"/>
        <v>October</v>
      </c>
      <c r="M9033" t="str">
        <f t="shared" si="425"/>
        <v>2023</v>
      </c>
    </row>
    <row r="9034" spans="1:13" x14ac:dyDescent="0.3">
      <c r="A9034">
        <v>9033</v>
      </c>
      <c r="B9034">
        <v>1</v>
      </c>
      <c r="C9034">
        <v>6</v>
      </c>
      <c r="D9034" s="2">
        <v>45827</v>
      </c>
      <c r="E9034">
        <v>43</v>
      </c>
      <c r="F9034" t="str">
        <f>_xlfn.XLOOKUP(B9034,Products!$A$2:$A$51,Products!$B$2:$B$51)</f>
        <v>Increase</v>
      </c>
      <c r="G9034" t="str">
        <f>_xlfn.XLOOKUP(B9034,Products!$A$2:$A$51,Products!$C$2:$C$51)</f>
        <v>Books</v>
      </c>
      <c r="H9034">
        <f>_xlfn.XLOOKUP(B9034,Products!$A$2:$A$51,Products!$D$2:$D$51)</f>
        <v>101.78</v>
      </c>
      <c r="I9034" t="str">
        <f>_xlfn.XLOOKUP(E9034,Salespersons!$A$2:$A$101,Salespersons!$B$2:$B$101)</f>
        <v>George Dean</v>
      </c>
      <c r="J9034" t="str">
        <f>_xlfn.XLOOKUP(E9034,Salespersons!$A$2:$A$101,Salespersons!$C$2:$C$101)</f>
        <v>South</v>
      </c>
      <c r="K9034">
        <f t="shared" si="423"/>
        <v>610.68000000000006</v>
      </c>
      <c r="L9034" t="str">
        <f t="shared" si="424"/>
        <v>June</v>
      </c>
      <c r="M9034" t="str">
        <f t="shared" si="425"/>
        <v>2025</v>
      </c>
    </row>
    <row r="9035" spans="1:13" x14ac:dyDescent="0.3">
      <c r="A9035">
        <v>9034</v>
      </c>
      <c r="B9035">
        <v>3</v>
      </c>
      <c r="C9035">
        <v>2</v>
      </c>
      <c r="D9035" s="2">
        <v>45665</v>
      </c>
      <c r="E9035">
        <v>32</v>
      </c>
      <c r="F9035" t="str">
        <f>_xlfn.XLOOKUP(B9035,Products!$A$2:$A$51,Products!$B$2:$B$51)</f>
        <v>Nothing</v>
      </c>
      <c r="G9035" t="str">
        <f>_xlfn.XLOOKUP(B9035,Products!$A$2:$A$51,Products!$C$2:$C$51)</f>
        <v>Books</v>
      </c>
      <c r="H9035">
        <f>_xlfn.XLOOKUP(B9035,Products!$A$2:$A$51,Products!$D$2:$D$51)</f>
        <v>425.44</v>
      </c>
      <c r="I9035" t="str">
        <f>_xlfn.XLOOKUP(E9035,Salespersons!$A$2:$A$101,Salespersons!$B$2:$B$101)</f>
        <v>Michael Adams</v>
      </c>
      <c r="J9035" t="str">
        <f>_xlfn.XLOOKUP(E9035,Salespersons!$A$2:$A$101,Salespersons!$C$2:$C$101)</f>
        <v>North</v>
      </c>
      <c r="K9035">
        <f t="shared" si="423"/>
        <v>850.88</v>
      </c>
      <c r="L9035" t="str">
        <f t="shared" si="424"/>
        <v>January</v>
      </c>
      <c r="M9035" t="str">
        <f t="shared" si="425"/>
        <v>2025</v>
      </c>
    </row>
    <row r="9036" spans="1:13" x14ac:dyDescent="0.3">
      <c r="A9036">
        <v>9035</v>
      </c>
      <c r="B9036">
        <v>38</v>
      </c>
      <c r="C9036">
        <v>9</v>
      </c>
      <c r="D9036" s="2">
        <v>45582</v>
      </c>
      <c r="E9036">
        <v>30</v>
      </c>
      <c r="F9036" t="str">
        <f>_xlfn.XLOOKUP(B9036,Products!$A$2:$A$51,Products!$B$2:$B$51)</f>
        <v>Smile</v>
      </c>
      <c r="G9036" t="str">
        <f>_xlfn.XLOOKUP(B9036,Products!$A$2:$A$51,Products!$C$2:$C$51)</f>
        <v>Clothing</v>
      </c>
      <c r="H9036">
        <f>_xlfn.XLOOKUP(B9036,Products!$A$2:$A$51,Products!$D$2:$D$51)</f>
        <v>49.56</v>
      </c>
      <c r="I9036" t="str">
        <f>_xlfn.XLOOKUP(E9036,Salespersons!$A$2:$A$101,Salespersons!$B$2:$B$101)</f>
        <v>Chase Gilbert</v>
      </c>
      <c r="J9036" t="str">
        <f>_xlfn.XLOOKUP(E9036,Salespersons!$A$2:$A$101,Salespersons!$C$2:$C$101)</f>
        <v>East</v>
      </c>
      <c r="K9036">
        <f t="shared" si="423"/>
        <v>446.04</v>
      </c>
      <c r="L9036" t="str">
        <f t="shared" si="424"/>
        <v>October</v>
      </c>
      <c r="M9036" t="str">
        <f t="shared" si="425"/>
        <v>2024</v>
      </c>
    </row>
    <row r="9037" spans="1:13" x14ac:dyDescent="0.3">
      <c r="A9037">
        <v>9036</v>
      </c>
      <c r="B9037">
        <v>27</v>
      </c>
      <c r="C9037">
        <v>2</v>
      </c>
      <c r="D9037" s="2">
        <v>45332</v>
      </c>
      <c r="E9037">
        <v>91</v>
      </c>
      <c r="F9037" t="str">
        <f>_xlfn.XLOOKUP(B9037,Products!$A$2:$A$51,Products!$B$2:$B$51)</f>
        <v>Girl</v>
      </c>
      <c r="G9037" t="str">
        <f>_xlfn.XLOOKUP(B9037,Products!$A$2:$A$51,Products!$C$2:$C$51)</f>
        <v>Home &amp; Kitchen</v>
      </c>
      <c r="H9037">
        <f>_xlfn.XLOOKUP(B9037,Products!$A$2:$A$51,Products!$D$2:$D$51)</f>
        <v>475.19</v>
      </c>
      <c r="I9037" t="str">
        <f>_xlfn.XLOOKUP(E9037,Salespersons!$A$2:$A$101,Salespersons!$B$2:$B$101)</f>
        <v>Stephen Mitchell</v>
      </c>
      <c r="J9037" t="str">
        <f>_xlfn.XLOOKUP(E9037,Salespersons!$A$2:$A$101,Salespersons!$C$2:$C$101)</f>
        <v>West</v>
      </c>
      <c r="K9037">
        <f t="shared" si="423"/>
        <v>950.38</v>
      </c>
      <c r="L9037" t="str">
        <f t="shared" si="424"/>
        <v>February</v>
      </c>
      <c r="M9037" t="str">
        <f t="shared" si="425"/>
        <v>2024</v>
      </c>
    </row>
    <row r="9038" spans="1:13" x14ac:dyDescent="0.3">
      <c r="A9038">
        <v>9037</v>
      </c>
      <c r="B9038">
        <v>13</v>
      </c>
      <c r="C9038">
        <v>2</v>
      </c>
      <c r="D9038" s="2">
        <v>45670</v>
      </c>
      <c r="E9038">
        <v>83</v>
      </c>
      <c r="F9038" t="str">
        <f>_xlfn.XLOOKUP(B9038,Products!$A$2:$A$51,Products!$B$2:$B$51)</f>
        <v>Beat</v>
      </c>
      <c r="G9038" t="str">
        <f>_xlfn.XLOOKUP(B9038,Products!$A$2:$A$51,Products!$C$2:$C$51)</f>
        <v>Toys</v>
      </c>
      <c r="H9038">
        <f>_xlfn.XLOOKUP(B9038,Products!$A$2:$A$51,Products!$D$2:$D$51)</f>
        <v>430.93</v>
      </c>
      <c r="I9038" t="str">
        <f>_xlfn.XLOOKUP(E9038,Salespersons!$A$2:$A$101,Salespersons!$B$2:$B$101)</f>
        <v>Stephen Ortiz</v>
      </c>
      <c r="J9038" t="str">
        <f>_xlfn.XLOOKUP(E9038,Salespersons!$A$2:$A$101,Salespersons!$C$2:$C$101)</f>
        <v>North</v>
      </c>
      <c r="K9038">
        <f t="shared" si="423"/>
        <v>861.86</v>
      </c>
      <c r="L9038" t="str">
        <f t="shared" si="424"/>
        <v>January</v>
      </c>
      <c r="M9038" t="str">
        <f t="shared" si="425"/>
        <v>2025</v>
      </c>
    </row>
    <row r="9039" spans="1:13" x14ac:dyDescent="0.3">
      <c r="A9039">
        <v>9038</v>
      </c>
      <c r="B9039">
        <v>43</v>
      </c>
      <c r="C9039">
        <v>2</v>
      </c>
      <c r="D9039" s="2">
        <v>45535</v>
      </c>
      <c r="E9039">
        <v>61</v>
      </c>
      <c r="F9039" t="str">
        <f>_xlfn.XLOOKUP(B9039,Products!$A$2:$A$51,Products!$B$2:$B$51)</f>
        <v>Seem</v>
      </c>
      <c r="G9039" t="str">
        <f>_xlfn.XLOOKUP(B9039,Products!$A$2:$A$51,Products!$C$2:$C$51)</f>
        <v>Toys</v>
      </c>
      <c r="H9039">
        <f>_xlfn.XLOOKUP(B9039,Products!$A$2:$A$51,Products!$D$2:$D$51)</f>
        <v>98.01</v>
      </c>
      <c r="I9039" t="str">
        <f>_xlfn.XLOOKUP(E9039,Salespersons!$A$2:$A$101,Salespersons!$B$2:$B$101)</f>
        <v>Alejandra Meza</v>
      </c>
      <c r="J9039" t="str">
        <f>_xlfn.XLOOKUP(E9039,Salespersons!$A$2:$A$101,Salespersons!$C$2:$C$101)</f>
        <v>East</v>
      </c>
      <c r="K9039">
        <f t="shared" si="423"/>
        <v>196.02</v>
      </c>
      <c r="L9039" t="str">
        <f t="shared" si="424"/>
        <v>August</v>
      </c>
      <c r="M9039" t="str">
        <f t="shared" si="425"/>
        <v>2024</v>
      </c>
    </row>
    <row r="9040" spans="1:13" x14ac:dyDescent="0.3">
      <c r="A9040">
        <v>9039</v>
      </c>
      <c r="B9040">
        <v>47</v>
      </c>
      <c r="C9040">
        <v>7</v>
      </c>
      <c r="D9040" s="2">
        <v>45633</v>
      </c>
      <c r="E9040">
        <v>28</v>
      </c>
      <c r="F9040" t="str">
        <f>_xlfn.XLOOKUP(B9040,Products!$A$2:$A$51,Products!$B$2:$B$51)</f>
        <v>Recent</v>
      </c>
      <c r="G9040" t="str">
        <f>_xlfn.XLOOKUP(B9040,Products!$A$2:$A$51,Products!$C$2:$C$51)</f>
        <v>Books</v>
      </c>
      <c r="H9040">
        <f>_xlfn.XLOOKUP(B9040,Products!$A$2:$A$51,Products!$D$2:$D$51)</f>
        <v>260.04000000000002</v>
      </c>
      <c r="I9040" t="str">
        <f>_xlfn.XLOOKUP(E9040,Salespersons!$A$2:$A$101,Salespersons!$B$2:$B$101)</f>
        <v>Victoria Rice</v>
      </c>
      <c r="J9040" t="str">
        <f>_xlfn.XLOOKUP(E9040,Salespersons!$A$2:$A$101,Salespersons!$C$2:$C$101)</f>
        <v>North</v>
      </c>
      <c r="K9040">
        <f t="shared" si="423"/>
        <v>1820.2800000000002</v>
      </c>
      <c r="L9040" t="str">
        <f t="shared" si="424"/>
        <v>December</v>
      </c>
      <c r="M9040" t="str">
        <f t="shared" si="425"/>
        <v>2024</v>
      </c>
    </row>
    <row r="9041" spans="1:13" x14ac:dyDescent="0.3">
      <c r="A9041">
        <v>9040</v>
      </c>
      <c r="B9041">
        <v>50</v>
      </c>
      <c r="C9041">
        <v>4</v>
      </c>
      <c r="D9041" s="2">
        <v>45299</v>
      </c>
      <c r="E9041">
        <v>45</v>
      </c>
      <c r="F9041" t="str">
        <f>_xlfn.XLOOKUP(B9041,Products!$A$2:$A$51,Products!$B$2:$B$51)</f>
        <v>Newspaper</v>
      </c>
      <c r="G9041" t="str">
        <f>_xlfn.XLOOKUP(B9041,Products!$A$2:$A$51,Products!$C$2:$C$51)</f>
        <v>Clothing</v>
      </c>
      <c r="H9041">
        <f>_xlfn.XLOOKUP(B9041,Products!$A$2:$A$51,Products!$D$2:$D$51)</f>
        <v>256.36</v>
      </c>
      <c r="I9041" t="str">
        <f>_xlfn.XLOOKUP(E9041,Salespersons!$A$2:$A$101,Salespersons!$B$2:$B$101)</f>
        <v>Gregory Valdez</v>
      </c>
      <c r="J9041" t="str">
        <f>_xlfn.XLOOKUP(E9041,Salespersons!$A$2:$A$101,Salespersons!$C$2:$C$101)</f>
        <v>West</v>
      </c>
      <c r="K9041">
        <f t="shared" si="423"/>
        <v>1025.44</v>
      </c>
      <c r="L9041" t="str">
        <f t="shared" si="424"/>
        <v>January</v>
      </c>
      <c r="M9041" t="str">
        <f t="shared" si="425"/>
        <v>2024</v>
      </c>
    </row>
    <row r="9042" spans="1:13" x14ac:dyDescent="0.3">
      <c r="A9042">
        <v>9041</v>
      </c>
      <c r="B9042">
        <v>19</v>
      </c>
      <c r="C9042">
        <v>8</v>
      </c>
      <c r="D9042" s="2">
        <v>45810</v>
      </c>
      <c r="E9042">
        <v>10</v>
      </c>
      <c r="F9042" t="str">
        <f>_xlfn.XLOOKUP(B9042,Products!$A$2:$A$51,Products!$B$2:$B$51)</f>
        <v>Daughter</v>
      </c>
      <c r="G9042" t="str">
        <f>_xlfn.XLOOKUP(B9042,Products!$A$2:$A$51,Products!$C$2:$C$51)</f>
        <v>Home &amp; Kitchen</v>
      </c>
      <c r="H9042">
        <f>_xlfn.XLOOKUP(B9042,Products!$A$2:$A$51,Products!$D$2:$D$51)</f>
        <v>373.4</v>
      </c>
      <c r="I9042" t="str">
        <f>_xlfn.XLOOKUP(E9042,Salespersons!$A$2:$A$101,Salespersons!$B$2:$B$101)</f>
        <v>Tyler Howard</v>
      </c>
      <c r="J9042" t="str">
        <f>_xlfn.XLOOKUP(E9042,Salespersons!$A$2:$A$101,Salespersons!$C$2:$C$101)</f>
        <v>East</v>
      </c>
      <c r="K9042">
        <f t="shared" si="423"/>
        <v>2987.2</v>
      </c>
      <c r="L9042" t="str">
        <f t="shared" si="424"/>
        <v>June</v>
      </c>
      <c r="M9042" t="str">
        <f t="shared" si="425"/>
        <v>2025</v>
      </c>
    </row>
    <row r="9043" spans="1:13" x14ac:dyDescent="0.3">
      <c r="A9043">
        <v>9042</v>
      </c>
      <c r="B9043">
        <v>19</v>
      </c>
      <c r="C9043">
        <v>8</v>
      </c>
      <c r="D9043" s="2">
        <v>45239</v>
      </c>
      <c r="E9043">
        <v>16</v>
      </c>
      <c r="F9043" t="str">
        <f>_xlfn.XLOOKUP(B9043,Products!$A$2:$A$51,Products!$B$2:$B$51)</f>
        <v>Daughter</v>
      </c>
      <c r="G9043" t="str">
        <f>_xlfn.XLOOKUP(B9043,Products!$A$2:$A$51,Products!$C$2:$C$51)</f>
        <v>Home &amp; Kitchen</v>
      </c>
      <c r="H9043">
        <f>_xlfn.XLOOKUP(B9043,Products!$A$2:$A$51,Products!$D$2:$D$51)</f>
        <v>373.4</v>
      </c>
      <c r="I9043" t="str">
        <f>_xlfn.XLOOKUP(E9043,Salespersons!$A$2:$A$101,Salespersons!$B$2:$B$101)</f>
        <v>Denise Kramer</v>
      </c>
      <c r="J9043" t="str">
        <f>_xlfn.XLOOKUP(E9043,Salespersons!$A$2:$A$101,Salespersons!$C$2:$C$101)</f>
        <v>West</v>
      </c>
      <c r="K9043">
        <f t="shared" si="423"/>
        <v>2987.2</v>
      </c>
      <c r="L9043" t="str">
        <f t="shared" si="424"/>
        <v>November</v>
      </c>
      <c r="M9043" t="str">
        <f t="shared" si="425"/>
        <v>2023</v>
      </c>
    </row>
    <row r="9044" spans="1:13" x14ac:dyDescent="0.3">
      <c r="A9044">
        <v>9043</v>
      </c>
      <c r="B9044">
        <v>6</v>
      </c>
      <c r="C9044">
        <v>1</v>
      </c>
      <c r="D9044" s="2">
        <v>45242</v>
      </c>
      <c r="E9044">
        <v>31</v>
      </c>
      <c r="F9044" t="str">
        <f>_xlfn.XLOOKUP(B9044,Products!$A$2:$A$51,Products!$B$2:$B$51)</f>
        <v>Gas</v>
      </c>
      <c r="G9044" t="str">
        <f>_xlfn.XLOOKUP(B9044,Products!$A$2:$A$51,Products!$C$2:$C$51)</f>
        <v>Home &amp; Kitchen</v>
      </c>
      <c r="H9044">
        <f>_xlfn.XLOOKUP(B9044,Products!$A$2:$A$51,Products!$D$2:$D$51)</f>
        <v>79.7</v>
      </c>
      <c r="I9044" t="str">
        <f>_xlfn.XLOOKUP(E9044,Salespersons!$A$2:$A$101,Salespersons!$B$2:$B$101)</f>
        <v>Brooke Williams</v>
      </c>
      <c r="J9044" t="str">
        <f>_xlfn.XLOOKUP(E9044,Salespersons!$A$2:$A$101,Salespersons!$C$2:$C$101)</f>
        <v>West</v>
      </c>
      <c r="K9044">
        <f t="shared" si="423"/>
        <v>79.7</v>
      </c>
      <c r="L9044" t="str">
        <f t="shared" si="424"/>
        <v>November</v>
      </c>
      <c r="M9044" t="str">
        <f t="shared" si="425"/>
        <v>2023</v>
      </c>
    </row>
    <row r="9045" spans="1:13" x14ac:dyDescent="0.3">
      <c r="A9045">
        <v>9044</v>
      </c>
      <c r="B9045">
        <v>47</v>
      </c>
      <c r="C9045">
        <v>1</v>
      </c>
      <c r="D9045" s="2">
        <v>45423</v>
      </c>
      <c r="E9045">
        <v>10</v>
      </c>
      <c r="F9045" t="str">
        <f>_xlfn.XLOOKUP(B9045,Products!$A$2:$A$51,Products!$B$2:$B$51)</f>
        <v>Recent</v>
      </c>
      <c r="G9045" t="str">
        <f>_xlfn.XLOOKUP(B9045,Products!$A$2:$A$51,Products!$C$2:$C$51)</f>
        <v>Books</v>
      </c>
      <c r="H9045">
        <f>_xlfn.XLOOKUP(B9045,Products!$A$2:$A$51,Products!$D$2:$D$51)</f>
        <v>260.04000000000002</v>
      </c>
      <c r="I9045" t="str">
        <f>_xlfn.XLOOKUP(E9045,Salespersons!$A$2:$A$101,Salespersons!$B$2:$B$101)</f>
        <v>Tyler Howard</v>
      </c>
      <c r="J9045" t="str">
        <f>_xlfn.XLOOKUP(E9045,Salespersons!$A$2:$A$101,Salespersons!$C$2:$C$101)</f>
        <v>East</v>
      </c>
      <c r="K9045">
        <f t="shared" si="423"/>
        <v>260.04000000000002</v>
      </c>
      <c r="L9045" t="str">
        <f t="shared" si="424"/>
        <v>May</v>
      </c>
      <c r="M9045" t="str">
        <f t="shared" si="425"/>
        <v>2024</v>
      </c>
    </row>
    <row r="9046" spans="1:13" x14ac:dyDescent="0.3">
      <c r="A9046">
        <v>9045</v>
      </c>
      <c r="B9046">
        <v>14</v>
      </c>
      <c r="C9046">
        <v>4</v>
      </c>
      <c r="D9046" s="2">
        <v>45456</v>
      </c>
      <c r="E9046">
        <v>74</v>
      </c>
      <c r="F9046" t="str">
        <f>_xlfn.XLOOKUP(B9046,Products!$A$2:$A$51,Products!$B$2:$B$51)</f>
        <v>Mention</v>
      </c>
      <c r="G9046" t="str">
        <f>_xlfn.XLOOKUP(B9046,Products!$A$2:$A$51,Products!$C$2:$C$51)</f>
        <v>Home &amp; Kitchen</v>
      </c>
      <c r="H9046">
        <f>_xlfn.XLOOKUP(B9046,Products!$A$2:$A$51,Products!$D$2:$D$51)</f>
        <v>64.77</v>
      </c>
      <c r="I9046" t="str">
        <f>_xlfn.XLOOKUP(E9046,Salespersons!$A$2:$A$101,Salespersons!$B$2:$B$101)</f>
        <v>Kevin Smith</v>
      </c>
      <c r="J9046" t="str">
        <f>_xlfn.XLOOKUP(E9046,Salespersons!$A$2:$A$101,Salespersons!$C$2:$C$101)</f>
        <v>South</v>
      </c>
      <c r="K9046">
        <f t="shared" si="423"/>
        <v>259.08</v>
      </c>
      <c r="L9046" t="str">
        <f t="shared" si="424"/>
        <v>June</v>
      </c>
      <c r="M9046" t="str">
        <f t="shared" si="425"/>
        <v>2024</v>
      </c>
    </row>
    <row r="9047" spans="1:13" x14ac:dyDescent="0.3">
      <c r="A9047">
        <v>9046</v>
      </c>
      <c r="B9047">
        <v>5</v>
      </c>
      <c r="C9047">
        <v>2</v>
      </c>
      <c r="D9047" s="2">
        <v>45324</v>
      </c>
      <c r="E9047">
        <v>92</v>
      </c>
      <c r="F9047" t="str">
        <f>_xlfn.XLOOKUP(B9047,Products!$A$2:$A$51,Products!$B$2:$B$51)</f>
        <v>Table</v>
      </c>
      <c r="G9047" t="str">
        <f>_xlfn.XLOOKUP(B9047,Products!$A$2:$A$51,Products!$C$2:$C$51)</f>
        <v>Toys</v>
      </c>
      <c r="H9047">
        <f>_xlfn.XLOOKUP(B9047,Products!$A$2:$A$51,Products!$D$2:$D$51)</f>
        <v>100.72</v>
      </c>
      <c r="I9047" t="str">
        <f>_xlfn.XLOOKUP(E9047,Salespersons!$A$2:$A$101,Salespersons!$B$2:$B$101)</f>
        <v>Larry Rivera</v>
      </c>
      <c r="J9047" t="str">
        <f>_xlfn.XLOOKUP(E9047,Salespersons!$A$2:$A$101,Salespersons!$C$2:$C$101)</f>
        <v>North</v>
      </c>
      <c r="K9047">
        <f t="shared" si="423"/>
        <v>201.44</v>
      </c>
      <c r="L9047" t="str">
        <f t="shared" si="424"/>
        <v>February</v>
      </c>
      <c r="M9047" t="str">
        <f t="shared" si="425"/>
        <v>2024</v>
      </c>
    </row>
    <row r="9048" spans="1:13" x14ac:dyDescent="0.3">
      <c r="A9048">
        <v>9047</v>
      </c>
      <c r="B9048">
        <v>43</v>
      </c>
      <c r="C9048">
        <v>3</v>
      </c>
      <c r="D9048" s="2">
        <v>45516</v>
      </c>
      <c r="E9048">
        <v>12</v>
      </c>
      <c r="F9048" t="str">
        <f>_xlfn.XLOOKUP(B9048,Products!$A$2:$A$51,Products!$B$2:$B$51)</f>
        <v>Seem</v>
      </c>
      <c r="G9048" t="str">
        <f>_xlfn.XLOOKUP(B9048,Products!$A$2:$A$51,Products!$C$2:$C$51)</f>
        <v>Toys</v>
      </c>
      <c r="H9048">
        <f>_xlfn.XLOOKUP(B9048,Products!$A$2:$A$51,Products!$D$2:$D$51)</f>
        <v>98.01</v>
      </c>
      <c r="I9048" t="str">
        <f>_xlfn.XLOOKUP(E9048,Salespersons!$A$2:$A$101,Salespersons!$B$2:$B$101)</f>
        <v>Michael Jones</v>
      </c>
      <c r="J9048" t="str">
        <f>_xlfn.XLOOKUP(E9048,Salespersons!$A$2:$A$101,Salespersons!$C$2:$C$101)</f>
        <v>West</v>
      </c>
      <c r="K9048">
        <f t="shared" si="423"/>
        <v>294.03000000000003</v>
      </c>
      <c r="L9048" t="str">
        <f t="shared" si="424"/>
        <v>August</v>
      </c>
      <c r="M9048" t="str">
        <f t="shared" si="425"/>
        <v>2024</v>
      </c>
    </row>
    <row r="9049" spans="1:13" x14ac:dyDescent="0.3">
      <c r="A9049">
        <v>9048</v>
      </c>
      <c r="B9049">
        <v>45</v>
      </c>
      <c r="C9049">
        <v>2</v>
      </c>
      <c r="D9049" s="2">
        <v>45495</v>
      </c>
      <c r="E9049">
        <v>97</v>
      </c>
      <c r="F9049" t="str">
        <f>_xlfn.XLOOKUP(B9049,Products!$A$2:$A$51,Products!$B$2:$B$51)</f>
        <v>Scientist</v>
      </c>
      <c r="G9049" t="str">
        <f>_xlfn.XLOOKUP(B9049,Products!$A$2:$A$51,Products!$C$2:$C$51)</f>
        <v>Toys</v>
      </c>
      <c r="H9049">
        <f>_xlfn.XLOOKUP(B9049,Products!$A$2:$A$51,Products!$D$2:$D$51)</f>
        <v>483.37</v>
      </c>
      <c r="I9049" t="str">
        <f>_xlfn.XLOOKUP(E9049,Salespersons!$A$2:$A$101,Salespersons!$B$2:$B$101)</f>
        <v>Gary Price</v>
      </c>
      <c r="J9049" t="str">
        <f>_xlfn.XLOOKUP(E9049,Salespersons!$A$2:$A$101,Salespersons!$C$2:$C$101)</f>
        <v>North</v>
      </c>
      <c r="K9049">
        <f t="shared" si="423"/>
        <v>966.74</v>
      </c>
      <c r="L9049" t="str">
        <f t="shared" si="424"/>
        <v>July</v>
      </c>
      <c r="M9049" t="str">
        <f t="shared" si="425"/>
        <v>2024</v>
      </c>
    </row>
    <row r="9050" spans="1:13" x14ac:dyDescent="0.3">
      <c r="A9050">
        <v>9049</v>
      </c>
      <c r="B9050">
        <v>45</v>
      </c>
      <c r="C9050">
        <v>9</v>
      </c>
      <c r="D9050" s="2">
        <v>45571</v>
      </c>
      <c r="E9050">
        <v>28</v>
      </c>
      <c r="F9050" t="str">
        <f>_xlfn.XLOOKUP(B9050,Products!$A$2:$A$51,Products!$B$2:$B$51)</f>
        <v>Scientist</v>
      </c>
      <c r="G9050" t="str">
        <f>_xlfn.XLOOKUP(B9050,Products!$A$2:$A$51,Products!$C$2:$C$51)</f>
        <v>Toys</v>
      </c>
      <c r="H9050">
        <f>_xlfn.XLOOKUP(B9050,Products!$A$2:$A$51,Products!$D$2:$D$51)</f>
        <v>483.37</v>
      </c>
      <c r="I9050" t="str">
        <f>_xlfn.XLOOKUP(E9050,Salespersons!$A$2:$A$101,Salespersons!$B$2:$B$101)</f>
        <v>Victoria Rice</v>
      </c>
      <c r="J9050" t="str">
        <f>_xlfn.XLOOKUP(E9050,Salespersons!$A$2:$A$101,Salespersons!$C$2:$C$101)</f>
        <v>North</v>
      </c>
      <c r="K9050">
        <f t="shared" si="423"/>
        <v>4350.33</v>
      </c>
      <c r="L9050" t="str">
        <f t="shared" si="424"/>
        <v>October</v>
      </c>
      <c r="M9050" t="str">
        <f t="shared" si="425"/>
        <v>2024</v>
      </c>
    </row>
    <row r="9051" spans="1:13" x14ac:dyDescent="0.3">
      <c r="A9051">
        <v>9050</v>
      </c>
      <c r="B9051">
        <v>36</v>
      </c>
      <c r="C9051">
        <v>6</v>
      </c>
      <c r="D9051" s="2">
        <v>45647</v>
      </c>
      <c r="E9051">
        <v>18</v>
      </c>
      <c r="F9051" t="str">
        <f>_xlfn.XLOOKUP(B9051,Products!$A$2:$A$51,Products!$B$2:$B$51)</f>
        <v>Agreement</v>
      </c>
      <c r="G9051" t="str">
        <f>_xlfn.XLOOKUP(B9051,Products!$A$2:$A$51,Products!$C$2:$C$51)</f>
        <v>Toys</v>
      </c>
      <c r="H9051">
        <f>_xlfn.XLOOKUP(B9051,Products!$A$2:$A$51,Products!$D$2:$D$51)</f>
        <v>240.8</v>
      </c>
      <c r="I9051" t="str">
        <f>_xlfn.XLOOKUP(E9051,Salespersons!$A$2:$A$101,Salespersons!$B$2:$B$101)</f>
        <v>Keith Miller</v>
      </c>
      <c r="J9051" t="str">
        <f>_xlfn.XLOOKUP(E9051,Salespersons!$A$2:$A$101,Salespersons!$C$2:$C$101)</f>
        <v>East</v>
      </c>
      <c r="K9051">
        <f t="shared" si="423"/>
        <v>1444.8000000000002</v>
      </c>
      <c r="L9051" t="str">
        <f t="shared" si="424"/>
        <v>December</v>
      </c>
      <c r="M9051" t="str">
        <f t="shared" si="425"/>
        <v>2024</v>
      </c>
    </row>
    <row r="9052" spans="1:13" x14ac:dyDescent="0.3">
      <c r="A9052">
        <v>9051</v>
      </c>
      <c r="B9052">
        <v>9</v>
      </c>
      <c r="C9052">
        <v>7</v>
      </c>
      <c r="D9052" s="2">
        <v>45801</v>
      </c>
      <c r="E9052">
        <v>52</v>
      </c>
      <c r="F9052" t="str">
        <f>_xlfn.XLOOKUP(B9052,Products!$A$2:$A$51,Products!$B$2:$B$51)</f>
        <v>Different</v>
      </c>
      <c r="G9052" t="str">
        <f>_xlfn.XLOOKUP(B9052,Products!$A$2:$A$51,Products!$C$2:$C$51)</f>
        <v>Home &amp; Kitchen</v>
      </c>
      <c r="H9052">
        <f>_xlfn.XLOOKUP(B9052,Products!$A$2:$A$51,Products!$D$2:$D$51)</f>
        <v>317.12</v>
      </c>
      <c r="I9052" t="str">
        <f>_xlfn.XLOOKUP(E9052,Salespersons!$A$2:$A$101,Salespersons!$B$2:$B$101)</f>
        <v>Vanessa Hartman</v>
      </c>
      <c r="J9052" t="str">
        <f>_xlfn.XLOOKUP(E9052,Salespersons!$A$2:$A$101,Salespersons!$C$2:$C$101)</f>
        <v>East</v>
      </c>
      <c r="K9052">
        <f t="shared" si="423"/>
        <v>2219.84</v>
      </c>
      <c r="L9052" t="str">
        <f t="shared" si="424"/>
        <v>May</v>
      </c>
      <c r="M9052" t="str">
        <f t="shared" si="425"/>
        <v>2025</v>
      </c>
    </row>
    <row r="9053" spans="1:13" x14ac:dyDescent="0.3">
      <c r="A9053">
        <v>9052</v>
      </c>
      <c r="B9053">
        <v>23</v>
      </c>
      <c r="C9053">
        <v>6</v>
      </c>
      <c r="D9053" s="2">
        <v>45387</v>
      </c>
      <c r="E9053">
        <v>28</v>
      </c>
      <c r="F9053" t="str">
        <f>_xlfn.XLOOKUP(B9053,Products!$A$2:$A$51,Products!$B$2:$B$51)</f>
        <v>Energy</v>
      </c>
      <c r="G9053" t="str">
        <f>_xlfn.XLOOKUP(B9053,Products!$A$2:$A$51,Products!$C$2:$C$51)</f>
        <v>Books</v>
      </c>
      <c r="H9053">
        <f>_xlfn.XLOOKUP(B9053,Products!$A$2:$A$51,Products!$D$2:$D$51)</f>
        <v>31.68</v>
      </c>
      <c r="I9053" t="str">
        <f>_xlfn.XLOOKUP(E9053,Salespersons!$A$2:$A$101,Salespersons!$B$2:$B$101)</f>
        <v>Victoria Rice</v>
      </c>
      <c r="J9053" t="str">
        <f>_xlfn.XLOOKUP(E9053,Salespersons!$A$2:$A$101,Salespersons!$C$2:$C$101)</f>
        <v>North</v>
      </c>
      <c r="K9053">
        <f t="shared" si="423"/>
        <v>190.07999999999998</v>
      </c>
      <c r="L9053" t="str">
        <f t="shared" si="424"/>
        <v>April</v>
      </c>
      <c r="M9053" t="str">
        <f t="shared" si="425"/>
        <v>2024</v>
      </c>
    </row>
    <row r="9054" spans="1:13" x14ac:dyDescent="0.3">
      <c r="A9054">
        <v>9053</v>
      </c>
      <c r="B9054">
        <v>32</v>
      </c>
      <c r="C9054">
        <v>1</v>
      </c>
      <c r="D9054" s="2">
        <v>45612</v>
      </c>
      <c r="E9054">
        <v>28</v>
      </c>
      <c r="F9054" t="str">
        <f>_xlfn.XLOOKUP(B9054,Products!$A$2:$A$51,Products!$B$2:$B$51)</f>
        <v>Former</v>
      </c>
      <c r="G9054" t="str">
        <f>_xlfn.XLOOKUP(B9054,Products!$A$2:$A$51,Products!$C$2:$C$51)</f>
        <v>Books</v>
      </c>
      <c r="H9054">
        <f>_xlfn.XLOOKUP(B9054,Products!$A$2:$A$51,Products!$D$2:$D$51)</f>
        <v>373.97</v>
      </c>
      <c r="I9054" t="str">
        <f>_xlfn.XLOOKUP(E9054,Salespersons!$A$2:$A$101,Salespersons!$B$2:$B$101)</f>
        <v>Victoria Rice</v>
      </c>
      <c r="J9054" t="str">
        <f>_xlfn.XLOOKUP(E9054,Salespersons!$A$2:$A$101,Salespersons!$C$2:$C$101)</f>
        <v>North</v>
      </c>
      <c r="K9054">
        <f t="shared" si="423"/>
        <v>373.97</v>
      </c>
      <c r="L9054" t="str">
        <f t="shared" si="424"/>
        <v>November</v>
      </c>
      <c r="M9054" t="str">
        <f t="shared" si="425"/>
        <v>2024</v>
      </c>
    </row>
    <row r="9055" spans="1:13" x14ac:dyDescent="0.3">
      <c r="A9055">
        <v>9054</v>
      </c>
      <c r="B9055">
        <v>29</v>
      </c>
      <c r="C9055">
        <v>5</v>
      </c>
      <c r="D9055" s="2">
        <v>45307</v>
      </c>
      <c r="E9055">
        <v>64</v>
      </c>
      <c r="F9055" t="str">
        <f>_xlfn.XLOOKUP(B9055,Products!$A$2:$A$51,Products!$B$2:$B$51)</f>
        <v>Reason</v>
      </c>
      <c r="G9055" t="str">
        <f>_xlfn.XLOOKUP(B9055,Products!$A$2:$A$51,Products!$C$2:$C$51)</f>
        <v>Clothing</v>
      </c>
      <c r="H9055">
        <f>_xlfn.XLOOKUP(B9055,Products!$A$2:$A$51,Products!$D$2:$D$51)</f>
        <v>127.45</v>
      </c>
      <c r="I9055" t="str">
        <f>_xlfn.XLOOKUP(E9055,Salespersons!$A$2:$A$101,Salespersons!$B$2:$B$101)</f>
        <v>Scott Martin</v>
      </c>
      <c r="J9055" t="str">
        <f>_xlfn.XLOOKUP(E9055,Salespersons!$A$2:$A$101,Salespersons!$C$2:$C$101)</f>
        <v>East</v>
      </c>
      <c r="K9055">
        <f t="shared" si="423"/>
        <v>637.25</v>
      </c>
      <c r="L9055" t="str">
        <f t="shared" si="424"/>
        <v>January</v>
      </c>
      <c r="M9055" t="str">
        <f t="shared" si="425"/>
        <v>2024</v>
      </c>
    </row>
    <row r="9056" spans="1:13" x14ac:dyDescent="0.3">
      <c r="A9056">
        <v>9055</v>
      </c>
      <c r="B9056">
        <v>45</v>
      </c>
      <c r="C9056">
        <v>3</v>
      </c>
      <c r="D9056" s="2">
        <v>45540</v>
      </c>
      <c r="E9056">
        <v>14</v>
      </c>
      <c r="F9056" t="str">
        <f>_xlfn.XLOOKUP(B9056,Products!$A$2:$A$51,Products!$B$2:$B$51)</f>
        <v>Scientist</v>
      </c>
      <c r="G9056" t="str">
        <f>_xlfn.XLOOKUP(B9056,Products!$A$2:$A$51,Products!$C$2:$C$51)</f>
        <v>Toys</v>
      </c>
      <c r="H9056">
        <f>_xlfn.XLOOKUP(B9056,Products!$A$2:$A$51,Products!$D$2:$D$51)</f>
        <v>483.37</v>
      </c>
      <c r="I9056" t="str">
        <f>_xlfn.XLOOKUP(E9056,Salespersons!$A$2:$A$101,Salespersons!$B$2:$B$101)</f>
        <v>Deanna Knight</v>
      </c>
      <c r="J9056" t="str">
        <f>_xlfn.XLOOKUP(E9056,Salespersons!$A$2:$A$101,Salespersons!$C$2:$C$101)</f>
        <v>North</v>
      </c>
      <c r="K9056">
        <f t="shared" si="423"/>
        <v>1450.1100000000001</v>
      </c>
      <c r="L9056" t="str">
        <f t="shared" si="424"/>
        <v>September</v>
      </c>
      <c r="M9056" t="str">
        <f t="shared" si="425"/>
        <v>2024</v>
      </c>
    </row>
    <row r="9057" spans="1:13" x14ac:dyDescent="0.3">
      <c r="A9057">
        <v>9056</v>
      </c>
      <c r="B9057">
        <v>28</v>
      </c>
      <c r="C9057">
        <v>8</v>
      </c>
      <c r="D9057" s="2">
        <v>45840</v>
      </c>
      <c r="E9057">
        <v>8</v>
      </c>
      <c r="F9057" t="str">
        <f>_xlfn.XLOOKUP(B9057,Products!$A$2:$A$51,Products!$B$2:$B$51)</f>
        <v>Total</v>
      </c>
      <c r="G9057" t="str">
        <f>_xlfn.XLOOKUP(B9057,Products!$A$2:$A$51,Products!$C$2:$C$51)</f>
        <v>Toys</v>
      </c>
      <c r="H9057">
        <f>_xlfn.XLOOKUP(B9057,Products!$A$2:$A$51,Products!$D$2:$D$51)</f>
        <v>64.849999999999994</v>
      </c>
      <c r="I9057" t="str">
        <f>_xlfn.XLOOKUP(E9057,Salespersons!$A$2:$A$101,Salespersons!$B$2:$B$101)</f>
        <v>Kimberly Brown</v>
      </c>
      <c r="J9057" t="str">
        <f>_xlfn.XLOOKUP(E9057,Salespersons!$A$2:$A$101,Salespersons!$C$2:$C$101)</f>
        <v>East</v>
      </c>
      <c r="K9057">
        <f t="shared" si="423"/>
        <v>518.79999999999995</v>
      </c>
      <c r="L9057" t="str">
        <f t="shared" si="424"/>
        <v>July</v>
      </c>
      <c r="M9057" t="str">
        <f t="shared" si="425"/>
        <v>2025</v>
      </c>
    </row>
    <row r="9058" spans="1:13" x14ac:dyDescent="0.3">
      <c r="A9058">
        <v>9057</v>
      </c>
      <c r="B9058">
        <v>40</v>
      </c>
      <c r="C9058">
        <v>7</v>
      </c>
      <c r="D9058" s="2">
        <v>45267</v>
      </c>
      <c r="E9058">
        <v>94</v>
      </c>
      <c r="F9058" t="str">
        <f>_xlfn.XLOOKUP(B9058,Products!$A$2:$A$51,Products!$B$2:$B$51)</f>
        <v>Agent</v>
      </c>
      <c r="G9058" t="str">
        <f>_xlfn.XLOOKUP(B9058,Products!$A$2:$A$51,Products!$C$2:$C$51)</f>
        <v>Toys</v>
      </c>
      <c r="H9058">
        <f>_xlfn.XLOOKUP(B9058,Products!$A$2:$A$51,Products!$D$2:$D$51)</f>
        <v>228.56</v>
      </c>
      <c r="I9058" t="str">
        <f>_xlfn.XLOOKUP(E9058,Salespersons!$A$2:$A$101,Salespersons!$B$2:$B$101)</f>
        <v>Christopher Martinez</v>
      </c>
      <c r="J9058" t="str">
        <f>_xlfn.XLOOKUP(E9058,Salespersons!$A$2:$A$101,Salespersons!$C$2:$C$101)</f>
        <v>East</v>
      </c>
      <c r="K9058">
        <f t="shared" si="423"/>
        <v>1599.92</v>
      </c>
      <c r="L9058" t="str">
        <f t="shared" si="424"/>
        <v>December</v>
      </c>
      <c r="M9058" t="str">
        <f t="shared" si="425"/>
        <v>2023</v>
      </c>
    </row>
    <row r="9059" spans="1:13" x14ac:dyDescent="0.3">
      <c r="A9059">
        <v>9058</v>
      </c>
      <c r="B9059">
        <v>11</v>
      </c>
      <c r="C9059">
        <v>9</v>
      </c>
      <c r="D9059" s="2">
        <v>45503</v>
      </c>
      <c r="E9059">
        <v>100</v>
      </c>
      <c r="F9059" t="str">
        <f>_xlfn.XLOOKUP(B9059,Products!$A$2:$A$51,Products!$B$2:$B$51)</f>
        <v>News</v>
      </c>
      <c r="G9059" t="str">
        <f>_xlfn.XLOOKUP(B9059,Products!$A$2:$A$51,Products!$C$2:$C$51)</f>
        <v>Clothing</v>
      </c>
      <c r="H9059">
        <f>_xlfn.XLOOKUP(B9059,Products!$A$2:$A$51,Products!$D$2:$D$51)</f>
        <v>113.76</v>
      </c>
      <c r="I9059" t="str">
        <f>_xlfn.XLOOKUP(E9059,Salespersons!$A$2:$A$101,Salespersons!$B$2:$B$101)</f>
        <v>Sara Strong</v>
      </c>
      <c r="J9059" t="str">
        <f>_xlfn.XLOOKUP(E9059,Salespersons!$A$2:$A$101,Salespersons!$C$2:$C$101)</f>
        <v>North</v>
      </c>
      <c r="K9059">
        <f t="shared" si="423"/>
        <v>1023.84</v>
      </c>
      <c r="L9059" t="str">
        <f t="shared" si="424"/>
        <v>July</v>
      </c>
      <c r="M9059" t="str">
        <f t="shared" si="425"/>
        <v>2024</v>
      </c>
    </row>
    <row r="9060" spans="1:13" x14ac:dyDescent="0.3">
      <c r="A9060">
        <v>9059</v>
      </c>
      <c r="B9060">
        <v>19</v>
      </c>
      <c r="C9060">
        <v>1</v>
      </c>
      <c r="D9060" s="2">
        <v>45443</v>
      </c>
      <c r="E9060">
        <v>3</v>
      </c>
      <c r="F9060" t="str">
        <f>_xlfn.XLOOKUP(B9060,Products!$A$2:$A$51,Products!$B$2:$B$51)</f>
        <v>Daughter</v>
      </c>
      <c r="G9060" t="str">
        <f>_xlfn.XLOOKUP(B9060,Products!$A$2:$A$51,Products!$C$2:$C$51)</f>
        <v>Home &amp; Kitchen</v>
      </c>
      <c r="H9060">
        <f>_xlfn.XLOOKUP(B9060,Products!$A$2:$A$51,Products!$D$2:$D$51)</f>
        <v>373.4</v>
      </c>
      <c r="I9060" t="str">
        <f>_xlfn.XLOOKUP(E9060,Salespersons!$A$2:$A$101,Salespersons!$B$2:$B$101)</f>
        <v>Cynthia Mcbride</v>
      </c>
      <c r="J9060" t="str">
        <f>_xlfn.XLOOKUP(E9060,Salespersons!$A$2:$A$101,Salespersons!$C$2:$C$101)</f>
        <v>North</v>
      </c>
      <c r="K9060">
        <f t="shared" si="423"/>
        <v>373.4</v>
      </c>
      <c r="L9060" t="str">
        <f t="shared" si="424"/>
        <v>May</v>
      </c>
      <c r="M9060" t="str">
        <f t="shared" si="425"/>
        <v>2024</v>
      </c>
    </row>
    <row r="9061" spans="1:13" x14ac:dyDescent="0.3">
      <c r="A9061">
        <v>9060</v>
      </c>
      <c r="B9061">
        <v>1</v>
      </c>
      <c r="C9061">
        <v>2</v>
      </c>
      <c r="D9061" s="2">
        <v>45331</v>
      </c>
      <c r="E9061">
        <v>74</v>
      </c>
      <c r="F9061" t="str">
        <f>_xlfn.XLOOKUP(B9061,Products!$A$2:$A$51,Products!$B$2:$B$51)</f>
        <v>Increase</v>
      </c>
      <c r="G9061" t="str">
        <f>_xlfn.XLOOKUP(B9061,Products!$A$2:$A$51,Products!$C$2:$C$51)</f>
        <v>Books</v>
      </c>
      <c r="H9061">
        <f>_xlfn.XLOOKUP(B9061,Products!$A$2:$A$51,Products!$D$2:$D$51)</f>
        <v>101.78</v>
      </c>
      <c r="I9061" t="str">
        <f>_xlfn.XLOOKUP(E9061,Salespersons!$A$2:$A$101,Salespersons!$B$2:$B$101)</f>
        <v>Kevin Smith</v>
      </c>
      <c r="J9061" t="str">
        <f>_xlfn.XLOOKUP(E9061,Salespersons!$A$2:$A$101,Salespersons!$C$2:$C$101)</f>
        <v>South</v>
      </c>
      <c r="K9061">
        <f t="shared" si="423"/>
        <v>203.56</v>
      </c>
      <c r="L9061" t="str">
        <f t="shared" si="424"/>
        <v>February</v>
      </c>
      <c r="M9061" t="str">
        <f t="shared" si="425"/>
        <v>2024</v>
      </c>
    </row>
    <row r="9062" spans="1:13" x14ac:dyDescent="0.3">
      <c r="A9062">
        <v>9061</v>
      </c>
      <c r="B9062">
        <v>9</v>
      </c>
      <c r="C9062">
        <v>2</v>
      </c>
      <c r="D9062" s="2">
        <v>45248</v>
      </c>
      <c r="E9062">
        <v>9</v>
      </c>
      <c r="F9062" t="str">
        <f>_xlfn.XLOOKUP(B9062,Products!$A$2:$A$51,Products!$B$2:$B$51)</f>
        <v>Different</v>
      </c>
      <c r="G9062" t="str">
        <f>_xlfn.XLOOKUP(B9062,Products!$A$2:$A$51,Products!$C$2:$C$51)</f>
        <v>Home &amp; Kitchen</v>
      </c>
      <c r="H9062">
        <f>_xlfn.XLOOKUP(B9062,Products!$A$2:$A$51,Products!$D$2:$D$51)</f>
        <v>317.12</v>
      </c>
      <c r="I9062" t="str">
        <f>_xlfn.XLOOKUP(E9062,Salespersons!$A$2:$A$101,Salespersons!$B$2:$B$101)</f>
        <v>Tyler Garcia</v>
      </c>
      <c r="J9062" t="str">
        <f>_xlfn.XLOOKUP(E9062,Salespersons!$A$2:$A$101,Salespersons!$C$2:$C$101)</f>
        <v>South</v>
      </c>
      <c r="K9062">
        <f t="shared" si="423"/>
        <v>634.24</v>
      </c>
      <c r="L9062" t="str">
        <f t="shared" si="424"/>
        <v>November</v>
      </c>
      <c r="M9062" t="str">
        <f t="shared" si="425"/>
        <v>2023</v>
      </c>
    </row>
    <row r="9063" spans="1:13" x14ac:dyDescent="0.3">
      <c r="A9063">
        <v>9062</v>
      </c>
      <c r="B9063">
        <v>2</v>
      </c>
      <c r="C9063">
        <v>1</v>
      </c>
      <c r="D9063" s="2">
        <v>45833</v>
      </c>
      <c r="E9063">
        <v>47</v>
      </c>
      <c r="F9063" t="str">
        <f>_xlfn.XLOOKUP(B9063,Products!$A$2:$A$51,Products!$B$2:$B$51)</f>
        <v>Soldier</v>
      </c>
      <c r="G9063" t="str">
        <f>_xlfn.XLOOKUP(B9063,Products!$A$2:$A$51,Products!$C$2:$C$51)</f>
        <v>Toys</v>
      </c>
      <c r="H9063">
        <f>_xlfn.XLOOKUP(B9063,Products!$A$2:$A$51,Products!$D$2:$D$51)</f>
        <v>217.51</v>
      </c>
      <c r="I9063" t="str">
        <f>_xlfn.XLOOKUP(E9063,Salespersons!$A$2:$A$101,Salespersons!$B$2:$B$101)</f>
        <v>Jasmine Smith</v>
      </c>
      <c r="J9063" t="str">
        <f>_xlfn.XLOOKUP(E9063,Salespersons!$A$2:$A$101,Salespersons!$C$2:$C$101)</f>
        <v>West</v>
      </c>
      <c r="K9063">
        <f t="shared" si="423"/>
        <v>217.51</v>
      </c>
      <c r="L9063" t="str">
        <f t="shared" si="424"/>
        <v>June</v>
      </c>
      <c r="M9063" t="str">
        <f t="shared" si="425"/>
        <v>2025</v>
      </c>
    </row>
    <row r="9064" spans="1:13" x14ac:dyDescent="0.3">
      <c r="A9064">
        <v>9063</v>
      </c>
      <c r="B9064">
        <v>4</v>
      </c>
      <c r="C9064">
        <v>8</v>
      </c>
      <c r="D9064" s="2">
        <v>45485</v>
      </c>
      <c r="E9064">
        <v>63</v>
      </c>
      <c r="F9064" t="str">
        <f>_xlfn.XLOOKUP(B9064,Products!$A$2:$A$51,Products!$B$2:$B$51)</f>
        <v>Half</v>
      </c>
      <c r="G9064" t="str">
        <f>_xlfn.XLOOKUP(B9064,Products!$A$2:$A$51,Products!$C$2:$C$51)</f>
        <v>Home &amp; Kitchen</v>
      </c>
      <c r="H9064">
        <f>_xlfn.XLOOKUP(B9064,Products!$A$2:$A$51,Products!$D$2:$D$51)</f>
        <v>420.81</v>
      </c>
      <c r="I9064" t="str">
        <f>_xlfn.XLOOKUP(E9064,Salespersons!$A$2:$A$101,Salespersons!$B$2:$B$101)</f>
        <v>Nathaniel Jackson</v>
      </c>
      <c r="J9064" t="str">
        <f>_xlfn.XLOOKUP(E9064,Salespersons!$A$2:$A$101,Salespersons!$C$2:$C$101)</f>
        <v>West</v>
      </c>
      <c r="K9064">
        <f t="shared" si="423"/>
        <v>3366.48</v>
      </c>
      <c r="L9064" t="str">
        <f t="shared" si="424"/>
        <v>July</v>
      </c>
      <c r="M9064" t="str">
        <f t="shared" si="425"/>
        <v>2024</v>
      </c>
    </row>
    <row r="9065" spans="1:13" x14ac:dyDescent="0.3">
      <c r="A9065">
        <v>9064</v>
      </c>
      <c r="B9065">
        <v>29</v>
      </c>
      <c r="C9065">
        <v>4</v>
      </c>
      <c r="D9065" s="2">
        <v>45271</v>
      </c>
      <c r="E9065">
        <v>40</v>
      </c>
      <c r="F9065" t="str">
        <f>_xlfn.XLOOKUP(B9065,Products!$A$2:$A$51,Products!$B$2:$B$51)</f>
        <v>Reason</v>
      </c>
      <c r="G9065" t="str">
        <f>_xlfn.XLOOKUP(B9065,Products!$A$2:$A$51,Products!$C$2:$C$51)</f>
        <v>Clothing</v>
      </c>
      <c r="H9065">
        <f>_xlfn.XLOOKUP(B9065,Products!$A$2:$A$51,Products!$D$2:$D$51)</f>
        <v>127.45</v>
      </c>
      <c r="I9065" t="str">
        <f>_xlfn.XLOOKUP(E9065,Salespersons!$A$2:$A$101,Salespersons!$B$2:$B$101)</f>
        <v>Ashley Bennett</v>
      </c>
      <c r="J9065" t="str">
        <f>_xlfn.XLOOKUP(E9065,Salespersons!$A$2:$A$101,Salespersons!$C$2:$C$101)</f>
        <v>West</v>
      </c>
      <c r="K9065">
        <f t="shared" si="423"/>
        <v>509.8</v>
      </c>
      <c r="L9065" t="str">
        <f t="shared" si="424"/>
        <v>December</v>
      </c>
      <c r="M9065" t="str">
        <f t="shared" si="425"/>
        <v>2023</v>
      </c>
    </row>
    <row r="9066" spans="1:13" x14ac:dyDescent="0.3">
      <c r="A9066">
        <v>9065</v>
      </c>
      <c r="B9066">
        <v>4</v>
      </c>
      <c r="C9066">
        <v>7</v>
      </c>
      <c r="D9066" s="2">
        <v>45392</v>
      </c>
      <c r="E9066">
        <v>77</v>
      </c>
      <c r="F9066" t="str">
        <f>_xlfn.XLOOKUP(B9066,Products!$A$2:$A$51,Products!$B$2:$B$51)</f>
        <v>Half</v>
      </c>
      <c r="G9066" t="str">
        <f>_xlfn.XLOOKUP(B9066,Products!$A$2:$A$51,Products!$C$2:$C$51)</f>
        <v>Home &amp; Kitchen</v>
      </c>
      <c r="H9066">
        <f>_xlfn.XLOOKUP(B9066,Products!$A$2:$A$51,Products!$D$2:$D$51)</f>
        <v>420.81</v>
      </c>
      <c r="I9066" t="str">
        <f>_xlfn.XLOOKUP(E9066,Salespersons!$A$2:$A$101,Salespersons!$B$2:$B$101)</f>
        <v>Nicole Holloway</v>
      </c>
      <c r="J9066" t="str">
        <f>_xlfn.XLOOKUP(E9066,Salespersons!$A$2:$A$101,Salespersons!$C$2:$C$101)</f>
        <v>East</v>
      </c>
      <c r="K9066">
        <f t="shared" si="423"/>
        <v>2945.67</v>
      </c>
      <c r="L9066" t="str">
        <f t="shared" si="424"/>
        <v>April</v>
      </c>
      <c r="M9066" t="str">
        <f t="shared" si="425"/>
        <v>2024</v>
      </c>
    </row>
    <row r="9067" spans="1:13" x14ac:dyDescent="0.3">
      <c r="A9067">
        <v>9066</v>
      </c>
      <c r="B9067">
        <v>1</v>
      </c>
      <c r="C9067">
        <v>1</v>
      </c>
      <c r="D9067" s="2">
        <v>45485</v>
      </c>
      <c r="E9067">
        <v>86</v>
      </c>
      <c r="F9067" t="str">
        <f>_xlfn.XLOOKUP(B9067,Products!$A$2:$A$51,Products!$B$2:$B$51)</f>
        <v>Increase</v>
      </c>
      <c r="G9067" t="str">
        <f>_xlfn.XLOOKUP(B9067,Products!$A$2:$A$51,Products!$C$2:$C$51)</f>
        <v>Books</v>
      </c>
      <c r="H9067">
        <f>_xlfn.XLOOKUP(B9067,Products!$A$2:$A$51,Products!$D$2:$D$51)</f>
        <v>101.78</v>
      </c>
      <c r="I9067" t="str">
        <f>_xlfn.XLOOKUP(E9067,Salespersons!$A$2:$A$101,Salespersons!$B$2:$B$101)</f>
        <v>Susan Wheeler</v>
      </c>
      <c r="J9067" t="str">
        <f>_xlfn.XLOOKUP(E9067,Salespersons!$A$2:$A$101,Salespersons!$C$2:$C$101)</f>
        <v>West</v>
      </c>
      <c r="K9067">
        <f t="shared" si="423"/>
        <v>101.78</v>
      </c>
      <c r="L9067" t="str">
        <f t="shared" si="424"/>
        <v>July</v>
      </c>
      <c r="M9067" t="str">
        <f t="shared" si="425"/>
        <v>2024</v>
      </c>
    </row>
    <row r="9068" spans="1:13" x14ac:dyDescent="0.3">
      <c r="A9068">
        <v>9067</v>
      </c>
      <c r="B9068">
        <v>28</v>
      </c>
      <c r="C9068">
        <v>8</v>
      </c>
      <c r="D9068" s="2">
        <v>45550</v>
      </c>
      <c r="E9068">
        <v>24</v>
      </c>
      <c r="F9068" t="str">
        <f>_xlfn.XLOOKUP(B9068,Products!$A$2:$A$51,Products!$B$2:$B$51)</f>
        <v>Total</v>
      </c>
      <c r="G9068" t="str">
        <f>_xlfn.XLOOKUP(B9068,Products!$A$2:$A$51,Products!$C$2:$C$51)</f>
        <v>Toys</v>
      </c>
      <c r="H9068">
        <f>_xlfn.XLOOKUP(B9068,Products!$A$2:$A$51,Products!$D$2:$D$51)</f>
        <v>64.849999999999994</v>
      </c>
      <c r="I9068" t="str">
        <f>_xlfn.XLOOKUP(E9068,Salespersons!$A$2:$A$101,Salespersons!$B$2:$B$101)</f>
        <v>Ronald Henderson</v>
      </c>
      <c r="J9068" t="str">
        <f>_xlfn.XLOOKUP(E9068,Salespersons!$A$2:$A$101,Salespersons!$C$2:$C$101)</f>
        <v>East</v>
      </c>
      <c r="K9068">
        <f t="shared" si="423"/>
        <v>518.79999999999995</v>
      </c>
      <c r="L9068" t="str">
        <f t="shared" si="424"/>
        <v>September</v>
      </c>
      <c r="M9068" t="str">
        <f t="shared" si="425"/>
        <v>2024</v>
      </c>
    </row>
    <row r="9069" spans="1:13" x14ac:dyDescent="0.3">
      <c r="A9069">
        <v>9068</v>
      </c>
      <c r="B9069">
        <v>18</v>
      </c>
      <c r="C9069">
        <v>8</v>
      </c>
      <c r="D9069" s="2">
        <v>45510</v>
      </c>
      <c r="E9069">
        <v>71</v>
      </c>
      <c r="F9069" t="str">
        <f>_xlfn.XLOOKUP(B9069,Products!$A$2:$A$51,Products!$B$2:$B$51)</f>
        <v>You</v>
      </c>
      <c r="G9069" t="str">
        <f>_xlfn.XLOOKUP(B9069,Products!$A$2:$A$51,Products!$C$2:$C$51)</f>
        <v>Books</v>
      </c>
      <c r="H9069">
        <f>_xlfn.XLOOKUP(B9069,Products!$A$2:$A$51,Products!$D$2:$D$51)</f>
        <v>128.16</v>
      </c>
      <c r="I9069" t="str">
        <f>_xlfn.XLOOKUP(E9069,Salespersons!$A$2:$A$101,Salespersons!$B$2:$B$101)</f>
        <v>Jeremy Kennedy</v>
      </c>
      <c r="J9069" t="str">
        <f>_xlfn.XLOOKUP(E9069,Salespersons!$A$2:$A$101,Salespersons!$C$2:$C$101)</f>
        <v>North</v>
      </c>
      <c r="K9069">
        <f t="shared" si="423"/>
        <v>1025.28</v>
      </c>
      <c r="L9069" t="str">
        <f t="shared" si="424"/>
        <v>August</v>
      </c>
      <c r="M9069" t="str">
        <f t="shared" si="425"/>
        <v>2024</v>
      </c>
    </row>
    <row r="9070" spans="1:13" x14ac:dyDescent="0.3">
      <c r="A9070">
        <v>9069</v>
      </c>
      <c r="B9070">
        <v>46</v>
      </c>
      <c r="C9070">
        <v>3</v>
      </c>
      <c r="D9070" s="2">
        <v>45482</v>
      </c>
      <c r="E9070">
        <v>13</v>
      </c>
      <c r="F9070" t="str">
        <f>_xlfn.XLOOKUP(B9070,Products!$A$2:$A$51,Products!$B$2:$B$51)</f>
        <v>Consider</v>
      </c>
      <c r="G9070" t="str">
        <f>_xlfn.XLOOKUP(B9070,Products!$A$2:$A$51,Products!$C$2:$C$51)</f>
        <v>Books</v>
      </c>
      <c r="H9070">
        <f>_xlfn.XLOOKUP(B9070,Products!$A$2:$A$51,Products!$D$2:$D$51)</f>
        <v>243.05</v>
      </c>
      <c r="I9070" t="str">
        <f>_xlfn.XLOOKUP(E9070,Salespersons!$A$2:$A$101,Salespersons!$B$2:$B$101)</f>
        <v>Kevin Gross</v>
      </c>
      <c r="J9070" t="str">
        <f>_xlfn.XLOOKUP(E9070,Salespersons!$A$2:$A$101,Salespersons!$C$2:$C$101)</f>
        <v>North</v>
      </c>
      <c r="K9070">
        <f t="shared" si="423"/>
        <v>729.15000000000009</v>
      </c>
      <c r="L9070" t="str">
        <f t="shared" si="424"/>
        <v>July</v>
      </c>
      <c r="M9070" t="str">
        <f t="shared" si="425"/>
        <v>2024</v>
      </c>
    </row>
    <row r="9071" spans="1:13" x14ac:dyDescent="0.3">
      <c r="A9071">
        <v>9070</v>
      </c>
      <c r="B9071">
        <v>13</v>
      </c>
      <c r="C9071">
        <v>9</v>
      </c>
      <c r="D9071" s="2">
        <v>45355</v>
      </c>
      <c r="E9071">
        <v>6</v>
      </c>
      <c r="F9071" t="str">
        <f>_xlfn.XLOOKUP(B9071,Products!$A$2:$A$51,Products!$B$2:$B$51)</f>
        <v>Beat</v>
      </c>
      <c r="G9071" t="str">
        <f>_xlfn.XLOOKUP(B9071,Products!$A$2:$A$51,Products!$C$2:$C$51)</f>
        <v>Toys</v>
      </c>
      <c r="H9071">
        <f>_xlfn.XLOOKUP(B9071,Products!$A$2:$A$51,Products!$D$2:$D$51)</f>
        <v>430.93</v>
      </c>
      <c r="I9071" t="str">
        <f>_xlfn.XLOOKUP(E9071,Salespersons!$A$2:$A$101,Salespersons!$B$2:$B$101)</f>
        <v>Amanda Mcdonald</v>
      </c>
      <c r="J9071" t="str">
        <f>_xlfn.XLOOKUP(E9071,Salespersons!$A$2:$A$101,Salespersons!$C$2:$C$101)</f>
        <v>North</v>
      </c>
      <c r="K9071">
        <f t="shared" si="423"/>
        <v>3878.37</v>
      </c>
      <c r="L9071" t="str">
        <f t="shared" si="424"/>
        <v>March</v>
      </c>
      <c r="M9071" t="str">
        <f t="shared" si="425"/>
        <v>2024</v>
      </c>
    </row>
    <row r="9072" spans="1:13" x14ac:dyDescent="0.3">
      <c r="A9072">
        <v>9071</v>
      </c>
      <c r="B9072">
        <v>40</v>
      </c>
      <c r="C9072">
        <v>5</v>
      </c>
      <c r="D9072" s="2">
        <v>45478</v>
      </c>
      <c r="E9072">
        <v>74</v>
      </c>
      <c r="F9072" t="str">
        <f>_xlfn.XLOOKUP(B9072,Products!$A$2:$A$51,Products!$B$2:$B$51)</f>
        <v>Agent</v>
      </c>
      <c r="G9072" t="str">
        <f>_xlfn.XLOOKUP(B9072,Products!$A$2:$A$51,Products!$C$2:$C$51)</f>
        <v>Toys</v>
      </c>
      <c r="H9072">
        <f>_xlfn.XLOOKUP(B9072,Products!$A$2:$A$51,Products!$D$2:$D$51)</f>
        <v>228.56</v>
      </c>
      <c r="I9072" t="str">
        <f>_xlfn.XLOOKUP(E9072,Salespersons!$A$2:$A$101,Salespersons!$B$2:$B$101)</f>
        <v>Kevin Smith</v>
      </c>
      <c r="J9072" t="str">
        <f>_xlfn.XLOOKUP(E9072,Salespersons!$A$2:$A$101,Salespersons!$C$2:$C$101)</f>
        <v>South</v>
      </c>
      <c r="K9072">
        <f t="shared" si="423"/>
        <v>1142.8</v>
      </c>
      <c r="L9072" t="str">
        <f t="shared" si="424"/>
        <v>July</v>
      </c>
      <c r="M9072" t="str">
        <f t="shared" si="425"/>
        <v>2024</v>
      </c>
    </row>
    <row r="9073" spans="1:13" x14ac:dyDescent="0.3">
      <c r="A9073">
        <v>9072</v>
      </c>
      <c r="B9073">
        <v>6</v>
      </c>
      <c r="C9073">
        <v>5</v>
      </c>
      <c r="D9073" s="2">
        <v>45414</v>
      </c>
      <c r="E9073">
        <v>51</v>
      </c>
      <c r="F9073" t="str">
        <f>_xlfn.XLOOKUP(B9073,Products!$A$2:$A$51,Products!$B$2:$B$51)</f>
        <v>Gas</v>
      </c>
      <c r="G9073" t="str">
        <f>_xlfn.XLOOKUP(B9073,Products!$A$2:$A$51,Products!$C$2:$C$51)</f>
        <v>Home &amp; Kitchen</v>
      </c>
      <c r="H9073">
        <f>_xlfn.XLOOKUP(B9073,Products!$A$2:$A$51,Products!$D$2:$D$51)</f>
        <v>79.7</v>
      </c>
      <c r="I9073" t="str">
        <f>_xlfn.XLOOKUP(E9073,Salespersons!$A$2:$A$101,Salespersons!$B$2:$B$101)</f>
        <v>Damon Snyder</v>
      </c>
      <c r="J9073" t="str">
        <f>_xlfn.XLOOKUP(E9073,Salespersons!$A$2:$A$101,Salespersons!$C$2:$C$101)</f>
        <v>North</v>
      </c>
      <c r="K9073">
        <f t="shared" si="423"/>
        <v>398.5</v>
      </c>
      <c r="L9073" t="str">
        <f t="shared" si="424"/>
        <v>May</v>
      </c>
      <c r="M9073" t="str">
        <f t="shared" si="425"/>
        <v>2024</v>
      </c>
    </row>
    <row r="9074" spans="1:13" x14ac:dyDescent="0.3">
      <c r="A9074">
        <v>9073</v>
      </c>
      <c r="B9074">
        <v>49</v>
      </c>
      <c r="C9074">
        <v>5</v>
      </c>
      <c r="D9074" s="2">
        <v>45482</v>
      </c>
      <c r="E9074">
        <v>60</v>
      </c>
      <c r="F9074" t="str">
        <f>_xlfn.XLOOKUP(B9074,Products!$A$2:$A$51,Products!$B$2:$B$51)</f>
        <v>Fish</v>
      </c>
      <c r="G9074" t="str">
        <f>_xlfn.XLOOKUP(B9074,Products!$A$2:$A$51,Products!$C$2:$C$51)</f>
        <v>Toys</v>
      </c>
      <c r="H9074">
        <f>_xlfn.XLOOKUP(B9074,Products!$A$2:$A$51,Products!$D$2:$D$51)</f>
        <v>345.29</v>
      </c>
      <c r="I9074" t="str">
        <f>_xlfn.XLOOKUP(E9074,Salespersons!$A$2:$A$101,Salespersons!$B$2:$B$101)</f>
        <v>Linda Cummings</v>
      </c>
      <c r="J9074" t="str">
        <f>_xlfn.XLOOKUP(E9074,Salespersons!$A$2:$A$101,Salespersons!$C$2:$C$101)</f>
        <v>East</v>
      </c>
      <c r="K9074">
        <f t="shared" si="423"/>
        <v>1726.45</v>
      </c>
      <c r="L9074" t="str">
        <f t="shared" si="424"/>
        <v>July</v>
      </c>
      <c r="M9074" t="str">
        <f t="shared" si="425"/>
        <v>2024</v>
      </c>
    </row>
    <row r="9075" spans="1:13" x14ac:dyDescent="0.3">
      <c r="A9075">
        <v>9074</v>
      </c>
      <c r="B9075">
        <v>43</v>
      </c>
      <c r="C9075">
        <v>1</v>
      </c>
      <c r="D9075" s="2">
        <v>45155</v>
      </c>
      <c r="E9075">
        <v>75</v>
      </c>
      <c r="F9075" t="str">
        <f>_xlfn.XLOOKUP(B9075,Products!$A$2:$A$51,Products!$B$2:$B$51)</f>
        <v>Seem</v>
      </c>
      <c r="G9075" t="str">
        <f>_xlfn.XLOOKUP(B9075,Products!$A$2:$A$51,Products!$C$2:$C$51)</f>
        <v>Toys</v>
      </c>
      <c r="H9075">
        <f>_xlfn.XLOOKUP(B9075,Products!$A$2:$A$51,Products!$D$2:$D$51)</f>
        <v>98.01</v>
      </c>
      <c r="I9075" t="str">
        <f>_xlfn.XLOOKUP(E9075,Salespersons!$A$2:$A$101,Salespersons!$B$2:$B$101)</f>
        <v>Steven Adkins</v>
      </c>
      <c r="J9075" t="str">
        <f>_xlfn.XLOOKUP(E9075,Salespersons!$A$2:$A$101,Salespersons!$C$2:$C$101)</f>
        <v>South</v>
      </c>
      <c r="K9075">
        <f t="shared" si="423"/>
        <v>98.01</v>
      </c>
      <c r="L9075" t="str">
        <f t="shared" si="424"/>
        <v>August</v>
      </c>
      <c r="M9075" t="str">
        <f t="shared" si="425"/>
        <v>2023</v>
      </c>
    </row>
    <row r="9076" spans="1:13" x14ac:dyDescent="0.3">
      <c r="A9076">
        <v>9075</v>
      </c>
      <c r="B9076">
        <v>47</v>
      </c>
      <c r="C9076">
        <v>2</v>
      </c>
      <c r="D9076" s="2">
        <v>45689</v>
      </c>
      <c r="E9076">
        <v>29</v>
      </c>
      <c r="F9076" t="str">
        <f>_xlfn.XLOOKUP(B9076,Products!$A$2:$A$51,Products!$B$2:$B$51)</f>
        <v>Recent</v>
      </c>
      <c r="G9076" t="str">
        <f>_xlfn.XLOOKUP(B9076,Products!$A$2:$A$51,Products!$C$2:$C$51)</f>
        <v>Books</v>
      </c>
      <c r="H9076">
        <f>_xlfn.XLOOKUP(B9076,Products!$A$2:$A$51,Products!$D$2:$D$51)</f>
        <v>260.04000000000002</v>
      </c>
      <c r="I9076" t="str">
        <f>_xlfn.XLOOKUP(E9076,Salespersons!$A$2:$A$101,Salespersons!$B$2:$B$101)</f>
        <v>Ryan Griffith</v>
      </c>
      <c r="J9076" t="str">
        <f>_xlfn.XLOOKUP(E9076,Salespersons!$A$2:$A$101,Salespersons!$C$2:$C$101)</f>
        <v>East</v>
      </c>
      <c r="K9076">
        <f t="shared" si="423"/>
        <v>520.08000000000004</v>
      </c>
      <c r="L9076" t="str">
        <f t="shared" si="424"/>
        <v>February</v>
      </c>
      <c r="M9076" t="str">
        <f t="shared" si="425"/>
        <v>2025</v>
      </c>
    </row>
    <row r="9077" spans="1:13" x14ac:dyDescent="0.3">
      <c r="A9077">
        <v>9076</v>
      </c>
      <c r="B9077">
        <v>39</v>
      </c>
      <c r="C9077">
        <v>1</v>
      </c>
      <c r="D9077" s="2">
        <v>45814</v>
      </c>
      <c r="E9077">
        <v>16</v>
      </c>
      <c r="F9077" t="str">
        <f>_xlfn.XLOOKUP(B9077,Products!$A$2:$A$51,Products!$B$2:$B$51)</f>
        <v>Reflect</v>
      </c>
      <c r="G9077" t="str">
        <f>_xlfn.XLOOKUP(B9077,Products!$A$2:$A$51,Products!$C$2:$C$51)</f>
        <v>Clothing</v>
      </c>
      <c r="H9077">
        <f>_xlfn.XLOOKUP(B9077,Products!$A$2:$A$51,Products!$D$2:$D$51)</f>
        <v>194.89</v>
      </c>
      <c r="I9077" t="str">
        <f>_xlfn.XLOOKUP(E9077,Salespersons!$A$2:$A$101,Salespersons!$B$2:$B$101)</f>
        <v>Denise Kramer</v>
      </c>
      <c r="J9077" t="str">
        <f>_xlfn.XLOOKUP(E9077,Salespersons!$A$2:$A$101,Salespersons!$C$2:$C$101)</f>
        <v>West</v>
      </c>
      <c r="K9077">
        <f t="shared" si="423"/>
        <v>194.89</v>
      </c>
      <c r="L9077" t="str">
        <f t="shared" si="424"/>
        <v>June</v>
      </c>
      <c r="M9077" t="str">
        <f t="shared" si="425"/>
        <v>2025</v>
      </c>
    </row>
    <row r="9078" spans="1:13" x14ac:dyDescent="0.3">
      <c r="A9078">
        <v>9077</v>
      </c>
      <c r="B9078">
        <v>22</v>
      </c>
      <c r="C9078">
        <v>2</v>
      </c>
      <c r="D9078" s="2">
        <v>45231</v>
      </c>
      <c r="E9078">
        <v>84</v>
      </c>
      <c r="F9078" t="str">
        <f>_xlfn.XLOOKUP(B9078,Products!$A$2:$A$51,Products!$B$2:$B$51)</f>
        <v>Detail</v>
      </c>
      <c r="G9078" t="str">
        <f>_xlfn.XLOOKUP(B9078,Products!$A$2:$A$51,Products!$C$2:$C$51)</f>
        <v>Clothing</v>
      </c>
      <c r="H9078">
        <f>_xlfn.XLOOKUP(B9078,Products!$A$2:$A$51,Products!$D$2:$D$51)</f>
        <v>393.11</v>
      </c>
      <c r="I9078" t="str">
        <f>_xlfn.XLOOKUP(E9078,Salespersons!$A$2:$A$101,Salespersons!$B$2:$B$101)</f>
        <v>Meghan Ochoa</v>
      </c>
      <c r="J9078" t="str">
        <f>_xlfn.XLOOKUP(E9078,Salespersons!$A$2:$A$101,Salespersons!$C$2:$C$101)</f>
        <v>West</v>
      </c>
      <c r="K9078">
        <f t="shared" si="423"/>
        <v>786.22</v>
      </c>
      <c r="L9078" t="str">
        <f t="shared" si="424"/>
        <v>November</v>
      </c>
      <c r="M9078" t="str">
        <f t="shared" si="425"/>
        <v>2023</v>
      </c>
    </row>
    <row r="9079" spans="1:13" x14ac:dyDescent="0.3">
      <c r="A9079">
        <v>9078</v>
      </c>
      <c r="B9079">
        <v>30</v>
      </c>
      <c r="C9079">
        <v>9</v>
      </c>
      <c r="D9079" s="2">
        <v>45625</v>
      </c>
      <c r="E9079">
        <v>64</v>
      </c>
      <c r="F9079" t="str">
        <f>_xlfn.XLOOKUP(B9079,Products!$A$2:$A$51,Products!$B$2:$B$51)</f>
        <v>Fine</v>
      </c>
      <c r="G9079" t="str">
        <f>_xlfn.XLOOKUP(B9079,Products!$A$2:$A$51,Products!$C$2:$C$51)</f>
        <v>Electronics</v>
      </c>
      <c r="H9079">
        <f>_xlfn.XLOOKUP(B9079,Products!$A$2:$A$51,Products!$D$2:$D$51)</f>
        <v>473.44</v>
      </c>
      <c r="I9079" t="str">
        <f>_xlfn.XLOOKUP(E9079,Salespersons!$A$2:$A$101,Salespersons!$B$2:$B$101)</f>
        <v>Scott Martin</v>
      </c>
      <c r="J9079" t="str">
        <f>_xlfn.XLOOKUP(E9079,Salespersons!$A$2:$A$101,Salespersons!$C$2:$C$101)</f>
        <v>East</v>
      </c>
      <c r="K9079">
        <f t="shared" si="423"/>
        <v>4260.96</v>
      </c>
      <c r="L9079" t="str">
        <f t="shared" si="424"/>
        <v>November</v>
      </c>
      <c r="M9079" t="str">
        <f t="shared" si="425"/>
        <v>2024</v>
      </c>
    </row>
    <row r="9080" spans="1:13" x14ac:dyDescent="0.3">
      <c r="A9080">
        <v>9079</v>
      </c>
      <c r="B9080">
        <v>27</v>
      </c>
      <c r="C9080">
        <v>9</v>
      </c>
      <c r="D9080" s="2">
        <v>45649</v>
      </c>
      <c r="E9080">
        <v>85</v>
      </c>
      <c r="F9080" t="str">
        <f>_xlfn.XLOOKUP(B9080,Products!$A$2:$A$51,Products!$B$2:$B$51)</f>
        <v>Girl</v>
      </c>
      <c r="G9080" t="str">
        <f>_xlfn.XLOOKUP(B9080,Products!$A$2:$A$51,Products!$C$2:$C$51)</f>
        <v>Home &amp; Kitchen</v>
      </c>
      <c r="H9080">
        <f>_xlfn.XLOOKUP(B9080,Products!$A$2:$A$51,Products!$D$2:$D$51)</f>
        <v>475.19</v>
      </c>
      <c r="I9080" t="str">
        <f>_xlfn.XLOOKUP(E9080,Salespersons!$A$2:$A$101,Salespersons!$B$2:$B$101)</f>
        <v>Kristin Rodriguez</v>
      </c>
      <c r="J9080" t="str">
        <f>_xlfn.XLOOKUP(E9080,Salespersons!$A$2:$A$101,Salespersons!$C$2:$C$101)</f>
        <v>West</v>
      </c>
      <c r="K9080">
        <f t="shared" si="423"/>
        <v>4276.71</v>
      </c>
      <c r="L9080" t="str">
        <f t="shared" si="424"/>
        <v>December</v>
      </c>
      <c r="M9080" t="str">
        <f t="shared" si="425"/>
        <v>2024</v>
      </c>
    </row>
    <row r="9081" spans="1:13" x14ac:dyDescent="0.3">
      <c r="A9081">
        <v>9080</v>
      </c>
      <c r="B9081">
        <v>8</v>
      </c>
      <c r="C9081">
        <v>5</v>
      </c>
      <c r="D9081" s="2">
        <v>45742</v>
      </c>
      <c r="E9081">
        <v>55</v>
      </c>
      <c r="F9081" t="str">
        <f>_xlfn.XLOOKUP(B9081,Products!$A$2:$A$51,Products!$B$2:$B$51)</f>
        <v>Center</v>
      </c>
      <c r="G9081" t="str">
        <f>_xlfn.XLOOKUP(B9081,Products!$A$2:$A$51,Products!$C$2:$C$51)</f>
        <v>Home &amp; Kitchen</v>
      </c>
      <c r="H9081">
        <f>_xlfn.XLOOKUP(B9081,Products!$A$2:$A$51,Products!$D$2:$D$51)</f>
        <v>275.3</v>
      </c>
      <c r="I9081" t="str">
        <f>_xlfn.XLOOKUP(E9081,Salespersons!$A$2:$A$101,Salespersons!$B$2:$B$101)</f>
        <v>Erica Turner</v>
      </c>
      <c r="J9081" t="str">
        <f>_xlfn.XLOOKUP(E9081,Salespersons!$A$2:$A$101,Salespersons!$C$2:$C$101)</f>
        <v>West</v>
      </c>
      <c r="K9081">
        <f t="shared" si="423"/>
        <v>1376.5</v>
      </c>
      <c r="L9081" t="str">
        <f t="shared" si="424"/>
        <v>March</v>
      </c>
      <c r="M9081" t="str">
        <f t="shared" si="425"/>
        <v>2025</v>
      </c>
    </row>
    <row r="9082" spans="1:13" x14ac:dyDescent="0.3">
      <c r="A9082">
        <v>9081</v>
      </c>
      <c r="B9082">
        <v>43</v>
      </c>
      <c r="C9082">
        <v>4</v>
      </c>
      <c r="D9082" s="2">
        <v>45456</v>
      </c>
      <c r="E9082">
        <v>29</v>
      </c>
      <c r="F9082" t="str">
        <f>_xlfn.XLOOKUP(B9082,Products!$A$2:$A$51,Products!$B$2:$B$51)</f>
        <v>Seem</v>
      </c>
      <c r="G9082" t="str">
        <f>_xlfn.XLOOKUP(B9082,Products!$A$2:$A$51,Products!$C$2:$C$51)</f>
        <v>Toys</v>
      </c>
      <c r="H9082">
        <f>_xlfn.XLOOKUP(B9082,Products!$A$2:$A$51,Products!$D$2:$D$51)</f>
        <v>98.01</v>
      </c>
      <c r="I9082" t="str">
        <f>_xlfn.XLOOKUP(E9082,Salespersons!$A$2:$A$101,Salespersons!$B$2:$B$101)</f>
        <v>Ryan Griffith</v>
      </c>
      <c r="J9082" t="str">
        <f>_xlfn.XLOOKUP(E9082,Salespersons!$A$2:$A$101,Salespersons!$C$2:$C$101)</f>
        <v>East</v>
      </c>
      <c r="K9082">
        <f t="shared" si="423"/>
        <v>392.04</v>
      </c>
      <c r="L9082" t="str">
        <f t="shared" si="424"/>
        <v>June</v>
      </c>
      <c r="M9082" t="str">
        <f t="shared" si="425"/>
        <v>2024</v>
      </c>
    </row>
    <row r="9083" spans="1:13" x14ac:dyDescent="0.3">
      <c r="A9083">
        <v>9082</v>
      </c>
      <c r="B9083">
        <v>28</v>
      </c>
      <c r="C9083">
        <v>2</v>
      </c>
      <c r="D9083" s="2">
        <v>45384</v>
      </c>
      <c r="E9083">
        <v>78</v>
      </c>
      <c r="F9083" t="str">
        <f>_xlfn.XLOOKUP(B9083,Products!$A$2:$A$51,Products!$B$2:$B$51)</f>
        <v>Total</v>
      </c>
      <c r="G9083" t="str">
        <f>_xlfn.XLOOKUP(B9083,Products!$A$2:$A$51,Products!$C$2:$C$51)</f>
        <v>Toys</v>
      </c>
      <c r="H9083">
        <f>_xlfn.XLOOKUP(B9083,Products!$A$2:$A$51,Products!$D$2:$D$51)</f>
        <v>64.849999999999994</v>
      </c>
      <c r="I9083" t="str">
        <f>_xlfn.XLOOKUP(E9083,Salespersons!$A$2:$A$101,Salespersons!$B$2:$B$101)</f>
        <v>Austin Stewart</v>
      </c>
      <c r="J9083" t="str">
        <f>_xlfn.XLOOKUP(E9083,Salespersons!$A$2:$A$101,Salespersons!$C$2:$C$101)</f>
        <v>North</v>
      </c>
      <c r="K9083">
        <f t="shared" si="423"/>
        <v>129.69999999999999</v>
      </c>
      <c r="L9083" t="str">
        <f t="shared" si="424"/>
        <v>April</v>
      </c>
      <c r="M9083" t="str">
        <f t="shared" si="425"/>
        <v>2024</v>
      </c>
    </row>
    <row r="9084" spans="1:13" x14ac:dyDescent="0.3">
      <c r="A9084">
        <v>9083</v>
      </c>
      <c r="B9084">
        <v>2</v>
      </c>
      <c r="C9084">
        <v>6</v>
      </c>
      <c r="D9084" s="2">
        <v>45283</v>
      </c>
      <c r="E9084">
        <v>55</v>
      </c>
      <c r="F9084" t="str">
        <f>_xlfn.XLOOKUP(B9084,Products!$A$2:$A$51,Products!$B$2:$B$51)</f>
        <v>Soldier</v>
      </c>
      <c r="G9084" t="str">
        <f>_xlfn.XLOOKUP(B9084,Products!$A$2:$A$51,Products!$C$2:$C$51)</f>
        <v>Toys</v>
      </c>
      <c r="H9084">
        <f>_xlfn.XLOOKUP(B9084,Products!$A$2:$A$51,Products!$D$2:$D$51)</f>
        <v>217.51</v>
      </c>
      <c r="I9084" t="str">
        <f>_xlfn.XLOOKUP(E9084,Salespersons!$A$2:$A$101,Salespersons!$B$2:$B$101)</f>
        <v>Erica Turner</v>
      </c>
      <c r="J9084" t="str">
        <f>_xlfn.XLOOKUP(E9084,Salespersons!$A$2:$A$101,Salespersons!$C$2:$C$101)</f>
        <v>West</v>
      </c>
      <c r="K9084">
        <f t="shared" si="423"/>
        <v>1305.06</v>
      </c>
      <c r="L9084" t="str">
        <f t="shared" si="424"/>
        <v>December</v>
      </c>
      <c r="M9084" t="str">
        <f t="shared" si="425"/>
        <v>2023</v>
      </c>
    </row>
    <row r="9085" spans="1:13" x14ac:dyDescent="0.3">
      <c r="A9085">
        <v>9084</v>
      </c>
      <c r="B9085">
        <v>20</v>
      </c>
      <c r="C9085">
        <v>9</v>
      </c>
      <c r="D9085" s="2">
        <v>45481</v>
      </c>
      <c r="E9085">
        <v>60</v>
      </c>
      <c r="F9085" t="str">
        <f>_xlfn.XLOOKUP(B9085,Products!$A$2:$A$51,Products!$B$2:$B$51)</f>
        <v>Common</v>
      </c>
      <c r="G9085" t="str">
        <f>_xlfn.XLOOKUP(B9085,Products!$A$2:$A$51,Products!$C$2:$C$51)</f>
        <v>Electronics</v>
      </c>
      <c r="H9085">
        <f>_xlfn.XLOOKUP(B9085,Products!$A$2:$A$51,Products!$D$2:$D$51)</f>
        <v>486.94</v>
      </c>
      <c r="I9085" t="str">
        <f>_xlfn.XLOOKUP(E9085,Salespersons!$A$2:$A$101,Salespersons!$B$2:$B$101)</f>
        <v>Linda Cummings</v>
      </c>
      <c r="J9085" t="str">
        <f>_xlfn.XLOOKUP(E9085,Salespersons!$A$2:$A$101,Salespersons!$C$2:$C$101)</f>
        <v>East</v>
      </c>
      <c r="K9085">
        <f t="shared" si="423"/>
        <v>4382.46</v>
      </c>
      <c r="L9085" t="str">
        <f t="shared" si="424"/>
        <v>July</v>
      </c>
      <c r="M9085" t="str">
        <f t="shared" si="425"/>
        <v>2024</v>
      </c>
    </row>
    <row r="9086" spans="1:13" x14ac:dyDescent="0.3">
      <c r="A9086">
        <v>9085</v>
      </c>
      <c r="B9086">
        <v>11</v>
      </c>
      <c r="C9086">
        <v>8</v>
      </c>
      <c r="D9086" s="2">
        <v>45268</v>
      </c>
      <c r="E9086">
        <v>41</v>
      </c>
      <c r="F9086" t="str">
        <f>_xlfn.XLOOKUP(B9086,Products!$A$2:$A$51,Products!$B$2:$B$51)</f>
        <v>News</v>
      </c>
      <c r="G9086" t="str">
        <f>_xlfn.XLOOKUP(B9086,Products!$A$2:$A$51,Products!$C$2:$C$51)</f>
        <v>Clothing</v>
      </c>
      <c r="H9086">
        <f>_xlfn.XLOOKUP(B9086,Products!$A$2:$A$51,Products!$D$2:$D$51)</f>
        <v>113.76</v>
      </c>
      <c r="I9086" t="str">
        <f>_xlfn.XLOOKUP(E9086,Salespersons!$A$2:$A$101,Salespersons!$B$2:$B$101)</f>
        <v>Carolyn Arnold</v>
      </c>
      <c r="J9086" t="str">
        <f>_xlfn.XLOOKUP(E9086,Salespersons!$A$2:$A$101,Salespersons!$C$2:$C$101)</f>
        <v>West</v>
      </c>
      <c r="K9086">
        <f t="shared" si="423"/>
        <v>910.08</v>
      </c>
      <c r="L9086" t="str">
        <f t="shared" si="424"/>
        <v>December</v>
      </c>
      <c r="M9086" t="str">
        <f t="shared" si="425"/>
        <v>2023</v>
      </c>
    </row>
    <row r="9087" spans="1:13" x14ac:dyDescent="0.3">
      <c r="A9087">
        <v>9086</v>
      </c>
      <c r="B9087">
        <v>14</v>
      </c>
      <c r="C9087">
        <v>4</v>
      </c>
      <c r="D9087" s="2">
        <v>45328</v>
      </c>
      <c r="E9087">
        <v>80</v>
      </c>
      <c r="F9087" t="str">
        <f>_xlfn.XLOOKUP(B9087,Products!$A$2:$A$51,Products!$B$2:$B$51)</f>
        <v>Mention</v>
      </c>
      <c r="G9087" t="str">
        <f>_xlfn.XLOOKUP(B9087,Products!$A$2:$A$51,Products!$C$2:$C$51)</f>
        <v>Home &amp; Kitchen</v>
      </c>
      <c r="H9087">
        <f>_xlfn.XLOOKUP(B9087,Products!$A$2:$A$51,Products!$D$2:$D$51)</f>
        <v>64.77</v>
      </c>
      <c r="I9087" t="str">
        <f>_xlfn.XLOOKUP(E9087,Salespersons!$A$2:$A$101,Salespersons!$B$2:$B$101)</f>
        <v>Joe Nguyen</v>
      </c>
      <c r="J9087" t="str">
        <f>_xlfn.XLOOKUP(E9087,Salespersons!$A$2:$A$101,Salespersons!$C$2:$C$101)</f>
        <v>East</v>
      </c>
      <c r="K9087">
        <f t="shared" si="423"/>
        <v>259.08</v>
      </c>
      <c r="L9087" t="str">
        <f t="shared" si="424"/>
        <v>February</v>
      </c>
      <c r="M9087" t="str">
        <f t="shared" si="425"/>
        <v>2024</v>
      </c>
    </row>
    <row r="9088" spans="1:13" x14ac:dyDescent="0.3">
      <c r="A9088">
        <v>9087</v>
      </c>
      <c r="B9088">
        <v>24</v>
      </c>
      <c r="C9088">
        <v>6</v>
      </c>
      <c r="D9088" s="2">
        <v>45542</v>
      </c>
      <c r="E9088">
        <v>9</v>
      </c>
      <c r="F9088" t="str">
        <f>_xlfn.XLOOKUP(B9088,Products!$A$2:$A$51,Products!$B$2:$B$51)</f>
        <v>Still</v>
      </c>
      <c r="G9088" t="str">
        <f>_xlfn.XLOOKUP(B9088,Products!$A$2:$A$51,Products!$C$2:$C$51)</f>
        <v>Electronics</v>
      </c>
      <c r="H9088">
        <f>_xlfn.XLOOKUP(B9088,Products!$A$2:$A$51,Products!$D$2:$D$51)</f>
        <v>68.260000000000005</v>
      </c>
      <c r="I9088" t="str">
        <f>_xlfn.XLOOKUP(E9088,Salespersons!$A$2:$A$101,Salespersons!$B$2:$B$101)</f>
        <v>Tyler Garcia</v>
      </c>
      <c r="J9088" t="str">
        <f>_xlfn.XLOOKUP(E9088,Salespersons!$A$2:$A$101,Salespersons!$C$2:$C$101)</f>
        <v>South</v>
      </c>
      <c r="K9088">
        <f t="shared" si="423"/>
        <v>409.56000000000006</v>
      </c>
      <c r="L9088" t="str">
        <f t="shared" si="424"/>
        <v>September</v>
      </c>
      <c r="M9088" t="str">
        <f t="shared" si="425"/>
        <v>2024</v>
      </c>
    </row>
    <row r="9089" spans="1:13" x14ac:dyDescent="0.3">
      <c r="A9089">
        <v>9088</v>
      </c>
      <c r="B9089">
        <v>13</v>
      </c>
      <c r="C9089">
        <v>9</v>
      </c>
      <c r="D9089" s="2">
        <v>45279</v>
      </c>
      <c r="E9089">
        <v>6</v>
      </c>
      <c r="F9089" t="str">
        <f>_xlfn.XLOOKUP(B9089,Products!$A$2:$A$51,Products!$B$2:$B$51)</f>
        <v>Beat</v>
      </c>
      <c r="G9089" t="str">
        <f>_xlfn.XLOOKUP(B9089,Products!$A$2:$A$51,Products!$C$2:$C$51)</f>
        <v>Toys</v>
      </c>
      <c r="H9089">
        <f>_xlfn.XLOOKUP(B9089,Products!$A$2:$A$51,Products!$D$2:$D$51)</f>
        <v>430.93</v>
      </c>
      <c r="I9089" t="str">
        <f>_xlfn.XLOOKUP(E9089,Salespersons!$A$2:$A$101,Salespersons!$B$2:$B$101)</f>
        <v>Amanda Mcdonald</v>
      </c>
      <c r="J9089" t="str">
        <f>_xlfn.XLOOKUP(E9089,Salespersons!$A$2:$A$101,Salespersons!$C$2:$C$101)</f>
        <v>North</v>
      </c>
      <c r="K9089">
        <f t="shared" si="423"/>
        <v>3878.37</v>
      </c>
      <c r="L9089" t="str">
        <f t="shared" si="424"/>
        <v>December</v>
      </c>
      <c r="M9089" t="str">
        <f t="shared" si="425"/>
        <v>2023</v>
      </c>
    </row>
    <row r="9090" spans="1:13" x14ac:dyDescent="0.3">
      <c r="A9090">
        <v>9089</v>
      </c>
      <c r="B9090">
        <v>8</v>
      </c>
      <c r="C9090">
        <v>4</v>
      </c>
      <c r="D9090" s="2">
        <v>45822</v>
      </c>
      <c r="E9090">
        <v>29</v>
      </c>
      <c r="F9090" t="str">
        <f>_xlfn.XLOOKUP(B9090,Products!$A$2:$A$51,Products!$B$2:$B$51)</f>
        <v>Center</v>
      </c>
      <c r="G9090" t="str">
        <f>_xlfn.XLOOKUP(B9090,Products!$A$2:$A$51,Products!$C$2:$C$51)</f>
        <v>Home &amp; Kitchen</v>
      </c>
      <c r="H9090">
        <f>_xlfn.XLOOKUP(B9090,Products!$A$2:$A$51,Products!$D$2:$D$51)</f>
        <v>275.3</v>
      </c>
      <c r="I9090" t="str">
        <f>_xlfn.XLOOKUP(E9090,Salespersons!$A$2:$A$101,Salespersons!$B$2:$B$101)</f>
        <v>Ryan Griffith</v>
      </c>
      <c r="J9090" t="str">
        <f>_xlfn.XLOOKUP(E9090,Salespersons!$A$2:$A$101,Salespersons!$C$2:$C$101)</f>
        <v>East</v>
      </c>
      <c r="K9090">
        <f t="shared" si="423"/>
        <v>1101.2</v>
      </c>
      <c r="L9090" t="str">
        <f t="shared" si="424"/>
        <v>June</v>
      </c>
      <c r="M9090" t="str">
        <f t="shared" si="425"/>
        <v>2025</v>
      </c>
    </row>
    <row r="9091" spans="1:13" x14ac:dyDescent="0.3">
      <c r="A9091">
        <v>9090</v>
      </c>
      <c r="B9091">
        <v>44</v>
      </c>
      <c r="C9091">
        <v>9</v>
      </c>
      <c r="D9091" s="2">
        <v>45305</v>
      </c>
      <c r="E9091">
        <v>18</v>
      </c>
      <c r="F9091" t="str">
        <f>_xlfn.XLOOKUP(B9091,Products!$A$2:$A$51,Products!$B$2:$B$51)</f>
        <v>Approach</v>
      </c>
      <c r="G9091" t="str">
        <f>_xlfn.XLOOKUP(B9091,Products!$A$2:$A$51,Products!$C$2:$C$51)</f>
        <v>Toys</v>
      </c>
      <c r="H9091">
        <f>_xlfn.XLOOKUP(B9091,Products!$A$2:$A$51,Products!$D$2:$D$51)</f>
        <v>128.11000000000001</v>
      </c>
      <c r="I9091" t="str">
        <f>_xlfn.XLOOKUP(E9091,Salespersons!$A$2:$A$101,Salespersons!$B$2:$B$101)</f>
        <v>Keith Miller</v>
      </c>
      <c r="J9091" t="str">
        <f>_xlfn.XLOOKUP(E9091,Salespersons!$A$2:$A$101,Salespersons!$C$2:$C$101)</f>
        <v>East</v>
      </c>
      <c r="K9091">
        <f t="shared" ref="K9091:K9154" si="426">C9091*H9091</f>
        <v>1152.9900000000002</v>
      </c>
      <c r="L9091" t="str">
        <f t="shared" ref="L9091:L9154" si="427">TEXT(D9091,"MMMM")</f>
        <v>January</v>
      </c>
      <c r="M9091" t="str">
        <f t="shared" ref="M9091:M9154" si="428">TEXT(D9091,"YYYY")</f>
        <v>2024</v>
      </c>
    </row>
    <row r="9092" spans="1:13" x14ac:dyDescent="0.3">
      <c r="A9092">
        <v>9091</v>
      </c>
      <c r="B9092">
        <v>21</v>
      </c>
      <c r="C9092">
        <v>8</v>
      </c>
      <c r="D9092" s="2">
        <v>45480</v>
      </c>
      <c r="E9092">
        <v>24</v>
      </c>
      <c r="F9092" t="str">
        <f>_xlfn.XLOOKUP(B9092,Products!$A$2:$A$51,Products!$B$2:$B$51)</f>
        <v>Firm</v>
      </c>
      <c r="G9092" t="str">
        <f>_xlfn.XLOOKUP(B9092,Products!$A$2:$A$51,Products!$C$2:$C$51)</f>
        <v>Toys</v>
      </c>
      <c r="H9092">
        <f>_xlfn.XLOOKUP(B9092,Products!$A$2:$A$51,Products!$D$2:$D$51)</f>
        <v>107.8</v>
      </c>
      <c r="I9092" t="str">
        <f>_xlfn.XLOOKUP(E9092,Salespersons!$A$2:$A$101,Salespersons!$B$2:$B$101)</f>
        <v>Ronald Henderson</v>
      </c>
      <c r="J9092" t="str">
        <f>_xlfn.XLOOKUP(E9092,Salespersons!$A$2:$A$101,Salespersons!$C$2:$C$101)</f>
        <v>East</v>
      </c>
      <c r="K9092">
        <f t="shared" si="426"/>
        <v>862.4</v>
      </c>
      <c r="L9092" t="str">
        <f t="shared" si="427"/>
        <v>July</v>
      </c>
      <c r="M9092" t="str">
        <f t="shared" si="428"/>
        <v>2024</v>
      </c>
    </row>
    <row r="9093" spans="1:13" x14ac:dyDescent="0.3">
      <c r="A9093">
        <v>9092</v>
      </c>
      <c r="B9093">
        <v>22</v>
      </c>
      <c r="C9093">
        <v>3</v>
      </c>
      <c r="D9093" s="2">
        <v>45183</v>
      </c>
      <c r="E9093">
        <v>51</v>
      </c>
      <c r="F9093" t="str">
        <f>_xlfn.XLOOKUP(B9093,Products!$A$2:$A$51,Products!$B$2:$B$51)</f>
        <v>Detail</v>
      </c>
      <c r="G9093" t="str">
        <f>_xlfn.XLOOKUP(B9093,Products!$A$2:$A$51,Products!$C$2:$C$51)</f>
        <v>Clothing</v>
      </c>
      <c r="H9093">
        <f>_xlfn.XLOOKUP(B9093,Products!$A$2:$A$51,Products!$D$2:$D$51)</f>
        <v>393.11</v>
      </c>
      <c r="I9093" t="str">
        <f>_xlfn.XLOOKUP(E9093,Salespersons!$A$2:$A$101,Salespersons!$B$2:$B$101)</f>
        <v>Damon Snyder</v>
      </c>
      <c r="J9093" t="str">
        <f>_xlfn.XLOOKUP(E9093,Salespersons!$A$2:$A$101,Salespersons!$C$2:$C$101)</f>
        <v>North</v>
      </c>
      <c r="K9093">
        <f t="shared" si="426"/>
        <v>1179.33</v>
      </c>
      <c r="L9093" t="str">
        <f t="shared" si="427"/>
        <v>September</v>
      </c>
      <c r="M9093" t="str">
        <f t="shared" si="428"/>
        <v>2023</v>
      </c>
    </row>
    <row r="9094" spans="1:13" x14ac:dyDescent="0.3">
      <c r="A9094">
        <v>9093</v>
      </c>
      <c r="B9094">
        <v>9</v>
      </c>
      <c r="C9094">
        <v>9</v>
      </c>
      <c r="D9094" s="2">
        <v>45513</v>
      </c>
      <c r="E9094">
        <v>17</v>
      </c>
      <c r="F9094" t="str">
        <f>_xlfn.XLOOKUP(B9094,Products!$A$2:$A$51,Products!$B$2:$B$51)</f>
        <v>Different</v>
      </c>
      <c r="G9094" t="str">
        <f>_xlfn.XLOOKUP(B9094,Products!$A$2:$A$51,Products!$C$2:$C$51)</f>
        <v>Home &amp; Kitchen</v>
      </c>
      <c r="H9094">
        <f>_xlfn.XLOOKUP(B9094,Products!$A$2:$A$51,Products!$D$2:$D$51)</f>
        <v>317.12</v>
      </c>
      <c r="I9094" t="str">
        <f>_xlfn.XLOOKUP(E9094,Salespersons!$A$2:$A$101,Salespersons!$B$2:$B$101)</f>
        <v>Christine Arellano</v>
      </c>
      <c r="J9094" t="str">
        <f>_xlfn.XLOOKUP(E9094,Salespersons!$A$2:$A$101,Salespersons!$C$2:$C$101)</f>
        <v>South</v>
      </c>
      <c r="K9094">
        <f t="shared" si="426"/>
        <v>2854.08</v>
      </c>
      <c r="L9094" t="str">
        <f t="shared" si="427"/>
        <v>August</v>
      </c>
      <c r="M9094" t="str">
        <f t="shared" si="428"/>
        <v>2024</v>
      </c>
    </row>
    <row r="9095" spans="1:13" x14ac:dyDescent="0.3">
      <c r="A9095">
        <v>9094</v>
      </c>
      <c r="B9095">
        <v>42</v>
      </c>
      <c r="C9095">
        <v>5</v>
      </c>
      <c r="D9095" s="2">
        <v>45674</v>
      </c>
      <c r="E9095">
        <v>100</v>
      </c>
      <c r="F9095" t="str">
        <f>_xlfn.XLOOKUP(B9095,Products!$A$2:$A$51,Products!$B$2:$B$51)</f>
        <v>Deep</v>
      </c>
      <c r="G9095" t="str">
        <f>_xlfn.XLOOKUP(B9095,Products!$A$2:$A$51,Products!$C$2:$C$51)</f>
        <v>Toys</v>
      </c>
      <c r="H9095">
        <f>_xlfn.XLOOKUP(B9095,Products!$A$2:$A$51,Products!$D$2:$D$51)</f>
        <v>51.98</v>
      </c>
      <c r="I9095" t="str">
        <f>_xlfn.XLOOKUP(E9095,Salespersons!$A$2:$A$101,Salespersons!$B$2:$B$101)</f>
        <v>Sara Strong</v>
      </c>
      <c r="J9095" t="str">
        <f>_xlfn.XLOOKUP(E9095,Salespersons!$A$2:$A$101,Salespersons!$C$2:$C$101)</f>
        <v>North</v>
      </c>
      <c r="K9095">
        <f t="shared" si="426"/>
        <v>259.89999999999998</v>
      </c>
      <c r="L9095" t="str">
        <f t="shared" si="427"/>
        <v>January</v>
      </c>
      <c r="M9095" t="str">
        <f t="shared" si="428"/>
        <v>2025</v>
      </c>
    </row>
    <row r="9096" spans="1:13" x14ac:dyDescent="0.3">
      <c r="A9096">
        <v>9095</v>
      </c>
      <c r="B9096">
        <v>43</v>
      </c>
      <c r="C9096">
        <v>1</v>
      </c>
      <c r="D9096" s="2">
        <v>45829</v>
      </c>
      <c r="E9096">
        <v>21</v>
      </c>
      <c r="F9096" t="str">
        <f>_xlfn.XLOOKUP(B9096,Products!$A$2:$A$51,Products!$B$2:$B$51)</f>
        <v>Seem</v>
      </c>
      <c r="G9096" t="str">
        <f>_xlfn.XLOOKUP(B9096,Products!$A$2:$A$51,Products!$C$2:$C$51)</f>
        <v>Toys</v>
      </c>
      <c r="H9096">
        <f>_xlfn.XLOOKUP(B9096,Products!$A$2:$A$51,Products!$D$2:$D$51)</f>
        <v>98.01</v>
      </c>
      <c r="I9096" t="str">
        <f>_xlfn.XLOOKUP(E9096,Salespersons!$A$2:$A$101,Salespersons!$B$2:$B$101)</f>
        <v>David Harris</v>
      </c>
      <c r="J9096" t="str">
        <f>_xlfn.XLOOKUP(E9096,Salespersons!$A$2:$A$101,Salespersons!$C$2:$C$101)</f>
        <v>West</v>
      </c>
      <c r="K9096">
        <f t="shared" si="426"/>
        <v>98.01</v>
      </c>
      <c r="L9096" t="str">
        <f t="shared" si="427"/>
        <v>June</v>
      </c>
      <c r="M9096" t="str">
        <f t="shared" si="428"/>
        <v>2025</v>
      </c>
    </row>
    <row r="9097" spans="1:13" x14ac:dyDescent="0.3">
      <c r="A9097">
        <v>9096</v>
      </c>
      <c r="B9097">
        <v>11</v>
      </c>
      <c r="C9097">
        <v>8</v>
      </c>
      <c r="D9097" s="2">
        <v>45397</v>
      </c>
      <c r="E9097">
        <v>83</v>
      </c>
      <c r="F9097" t="str">
        <f>_xlfn.XLOOKUP(B9097,Products!$A$2:$A$51,Products!$B$2:$B$51)</f>
        <v>News</v>
      </c>
      <c r="G9097" t="str">
        <f>_xlfn.XLOOKUP(B9097,Products!$A$2:$A$51,Products!$C$2:$C$51)</f>
        <v>Clothing</v>
      </c>
      <c r="H9097">
        <f>_xlfn.XLOOKUP(B9097,Products!$A$2:$A$51,Products!$D$2:$D$51)</f>
        <v>113.76</v>
      </c>
      <c r="I9097" t="str">
        <f>_xlfn.XLOOKUP(E9097,Salespersons!$A$2:$A$101,Salespersons!$B$2:$B$101)</f>
        <v>Stephen Ortiz</v>
      </c>
      <c r="J9097" t="str">
        <f>_xlfn.XLOOKUP(E9097,Salespersons!$A$2:$A$101,Salespersons!$C$2:$C$101)</f>
        <v>North</v>
      </c>
      <c r="K9097">
        <f t="shared" si="426"/>
        <v>910.08</v>
      </c>
      <c r="L9097" t="str">
        <f t="shared" si="427"/>
        <v>April</v>
      </c>
      <c r="M9097" t="str">
        <f t="shared" si="428"/>
        <v>2024</v>
      </c>
    </row>
    <row r="9098" spans="1:13" x14ac:dyDescent="0.3">
      <c r="A9098">
        <v>9097</v>
      </c>
      <c r="B9098">
        <v>16</v>
      </c>
      <c r="C9098">
        <v>5</v>
      </c>
      <c r="D9098" s="2">
        <v>45680</v>
      </c>
      <c r="E9098">
        <v>62</v>
      </c>
      <c r="F9098" t="str">
        <f>_xlfn.XLOOKUP(B9098,Products!$A$2:$A$51,Products!$B$2:$B$51)</f>
        <v>Answer</v>
      </c>
      <c r="G9098" t="str">
        <f>_xlfn.XLOOKUP(B9098,Products!$A$2:$A$51,Products!$C$2:$C$51)</f>
        <v>Home &amp; Kitchen</v>
      </c>
      <c r="H9098">
        <f>_xlfn.XLOOKUP(B9098,Products!$A$2:$A$51,Products!$D$2:$D$51)</f>
        <v>145.77000000000001</v>
      </c>
      <c r="I9098" t="str">
        <f>_xlfn.XLOOKUP(E9098,Salespersons!$A$2:$A$101,Salespersons!$B$2:$B$101)</f>
        <v>Kristen Miller</v>
      </c>
      <c r="J9098" t="str">
        <f>_xlfn.XLOOKUP(E9098,Salespersons!$A$2:$A$101,Salespersons!$C$2:$C$101)</f>
        <v>North</v>
      </c>
      <c r="K9098">
        <f t="shared" si="426"/>
        <v>728.85</v>
      </c>
      <c r="L9098" t="str">
        <f t="shared" si="427"/>
        <v>January</v>
      </c>
      <c r="M9098" t="str">
        <f t="shared" si="428"/>
        <v>2025</v>
      </c>
    </row>
    <row r="9099" spans="1:13" x14ac:dyDescent="0.3">
      <c r="A9099">
        <v>9098</v>
      </c>
      <c r="B9099">
        <v>50</v>
      </c>
      <c r="C9099">
        <v>5</v>
      </c>
      <c r="D9099" s="2">
        <v>45799</v>
      </c>
      <c r="E9099">
        <v>87</v>
      </c>
      <c r="F9099" t="str">
        <f>_xlfn.XLOOKUP(B9099,Products!$A$2:$A$51,Products!$B$2:$B$51)</f>
        <v>Newspaper</v>
      </c>
      <c r="G9099" t="str">
        <f>_xlfn.XLOOKUP(B9099,Products!$A$2:$A$51,Products!$C$2:$C$51)</f>
        <v>Clothing</v>
      </c>
      <c r="H9099">
        <f>_xlfn.XLOOKUP(B9099,Products!$A$2:$A$51,Products!$D$2:$D$51)</f>
        <v>256.36</v>
      </c>
      <c r="I9099" t="str">
        <f>_xlfn.XLOOKUP(E9099,Salespersons!$A$2:$A$101,Salespersons!$B$2:$B$101)</f>
        <v>Jordan Ramirez</v>
      </c>
      <c r="J9099" t="str">
        <f>_xlfn.XLOOKUP(E9099,Salespersons!$A$2:$A$101,Salespersons!$C$2:$C$101)</f>
        <v>South</v>
      </c>
      <c r="K9099">
        <f t="shared" si="426"/>
        <v>1281.8000000000002</v>
      </c>
      <c r="L9099" t="str">
        <f t="shared" si="427"/>
        <v>May</v>
      </c>
      <c r="M9099" t="str">
        <f t="shared" si="428"/>
        <v>2025</v>
      </c>
    </row>
    <row r="9100" spans="1:13" x14ac:dyDescent="0.3">
      <c r="A9100">
        <v>9099</v>
      </c>
      <c r="B9100">
        <v>9</v>
      </c>
      <c r="C9100">
        <v>2</v>
      </c>
      <c r="D9100" s="2">
        <v>45316</v>
      </c>
      <c r="E9100">
        <v>91</v>
      </c>
      <c r="F9100" t="str">
        <f>_xlfn.XLOOKUP(B9100,Products!$A$2:$A$51,Products!$B$2:$B$51)</f>
        <v>Different</v>
      </c>
      <c r="G9100" t="str">
        <f>_xlfn.XLOOKUP(B9100,Products!$A$2:$A$51,Products!$C$2:$C$51)</f>
        <v>Home &amp; Kitchen</v>
      </c>
      <c r="H9100">
        <f>_xlfn.XLOOKUP(B9100,Products!$A$2:$A$51,Products!$D$2:$D$51)</f>
        <v>317.12</v>
      </c>
      <c r="I9100" t="str">
        <f>_xlfn.XLOOKUP(E9100,Salespersons!$A$2:$A$101,Salespersons!$B$2:$B$101)</f>
        <v>Stephen Mitchell</v>
      </c>
      <c r="J9100" t="str">
        <f>_xlfn.XLOOKUP(E9100,Salespersons!$A$2:$A$101,Salespersons!$C$2:$C$101)</f>
        <v>West</v>
      </c>
      <c r="K9100">
        <f t="shared" si="426"/>
        <v>634.24</v>
      </c>
      <c r="L9100" t="str">
        <f t="shared" si="427"/>
        <v>January</v>
      </c>
      <c r="M9100" t="str">
        <f t="shared" si="428"/>
        <v>2024</v>
      </c>
    </row>
    <row r="9101" spans="1:13" x14ac:dyDescent="0.3">
      <c r="A9101">
        <v>9100</v>
      </c>
      <c r="B9101">
        <v>3</v>
      </c>
      <c r="C9101">
        <v>9</v>
      </c>
      <c r="D9101" s="2">
        <v>45314</v>
      </c>
      <c r="E9101">
        <v>75</v>
      </c>
      <c r="F9101" t="str">
        <f>_xlfn.XLOOKUP(B9101,Products!$A$2:$A$51,Products!$B$2:$B$51)</f>
        <v>Nothing</v>
      </c>
      <c r="G9101" t="str">
        <f>_xlfn.XLOOKUP(B9101,Products!$A$2:$A$51,Products!$C$2:$C$51)</f>
        <v>Books</v>
      </c>
      <c r="H9101">
        <f>_xlfn.XLOOKUP(B9101,Products!$A$2:$A$51,Products!$D$2:$D$51)</f>
        <v>425.44</v>
      </c>
      <c r="I9101" t="str">
        <f>_xlfn.XLOOKUP(E9101,Salespersons!$A$2:$A$101,Salespersons!$B$2:$B$101)</f>
        <v>Steven Adkins</v>
      </c>
      <c r="J9101" t="str">
        <f>_xlfn.XLOOKUP(E9101,Salespersons!$A$2:$A$101,Salespersons!$C$2:$C$101)</f>
        <v>South</v>
      </c>
      <c r="K9101">
        <f t="shared" si="426"/>
        <v>3828.96</v>
      </c>
      <c r="L9101" t="str">
        <f t="shared" si="427"/>
        <v>January</v>
      </c>
      <c r="M9101" t="str">
        <f t="shared" si="428"/>
        <v>2024</v>
      </c>
    </row>
    <row r="9102" spans="1:13" x14ac:dyDescent="0.3">
      <c r="A9102">
        <v>9101</v>
      </c>
      <c r="B9102">
        <v>36</v>
      </c>
      <c r="C9102">
        <v>6</v>
      </c>
      <c r="D9102" s="2">
        <v>45835</v>
      </c>
      <c r="E9102">
        <v>90</v>
      </c>
      <c r="F9102" t="str">
        <f>_xlfn.XLOOKUP(B9102,Products!$A$2:$A$51,Products!$B$2:$B$51)</f>
        <v>Agreement</v>
      </c>
      <c r="G9102" t="str">
        <f>_xlfn.XLOOKUP(B9102,Products!$A$2:$A$51,Products!$C$2:$C$51)</f>
        <v>Toys</v>
      </c>
      <c r="H9102">
        <f>_xlfn.XLOOKUP(B9102,Products!$A$2:$A$51,Products!$D$2:$D$51)</f>
        <v>240.8</v>
      </c>
      <c r="I9102" t="str">
        <f>_xlfn.XLOOKUP(E9102,Salespersons!$A$2:$A$101,Salespersons!$B$2:$B$101)</f>
        <v>Becky Lopez</v>
      </c>
      <c r="J9102" t="str">
        <f>_xlfn.XLOOKUP(E9102,Salespersons!$A$2:$A$101,Salespersons!$C$2:$C$101)</f>
        <v>West</v>
      </c>
      <c r="K9102">
        <f t="shared" si="426"/>
        <v>1444.8000000000002</v>
      </c>
      <c r="L9102" t="str">
        <f t="shared" si="427"/>
        <v>June</v>
      </c>
      <c r="M9102" t="str">
        <f t="shared" si="428"/>
        <v>2025</v>
      </c>
    </row>
    <row r="9103" spans="1:13" x14ac:dyDescent="0.3">
      <c r="A9103">
        <v>9102</v>
      </c>
      <c r="B9103">
        <v>42</v>
      </c>
      <c r="C9103">
        <v>3</v>
      </c>
      <c r="D9103" s="2">
        <v>45212</v>
      </c>
      <c r="E9103">
        <v>54</v>
      </c>
      <c r="F9103" t="str">
        <f>_xlfn.XLOOKUP(B9103,Products!$A$2:$A$51,Products!$B$2:$B$51)</f>
        <v>Deep</v>
      </c>
      <c r="G9103" t="str">
        <f>_xlfn.XLOOKUP(B9103,Products!$A$2:$A$51,Products!$C$2:$C$51)</f>
        <v>Toys</v>
      </c>
      <c r="H9103">
        <f>_xlfn.XLOOKUP(B9103,Products!$A$2:$A$51,Products!$D$2:$D$51)</f>
        <v>51.98</v>
      </c>
      <c r="I9103" t="str">
        <f>_xlfn.XLOOKUP(E9103,Salespersons!$A$2:$A$101,Salespersons!$B$2:$B$101)</f>
        <v>Linda Grant</v>
      </c>
      <c r="J9103" t="str">
        <f>_xlfn.XLOOKUP(E9103,Salespersons!$A$2:$A$101,Salespersons!$C$2:$C$101)</f>
        <v>South</v>
      </c>
      <c r="K9103">
        <f t="shared" si="426"/>
        <v>155.94</v>
      </c>
      <c r="L9103" t="str">
        <f t="shared" si="427"/>
        <v>October</v>
      </c>
      <c r="M9103" t="str">
        <f t="shared" si="428"/>
        <v>2023</v>
      </c>
    </row>
    <row r="9104" spans="1:13" x14ac:dyDescent="0.3">
      <c r="A9104">
        <v>9103</v>
      </c>
      <c r="B9104">
        <v>13</v>
      </c>
      <c r="C9104">
        <v>7</v>
      </c>
      <c r="D9104" s="2">
        <v>45504</v>
      </c>
      <c r="E9104">
        <v>11</v>
      </c>
      <c r="F9104" t="str">
        <f>_xlfn.XLOOKUP(B9104,Products!$A$2:$A$51,Products!$B$2:$B$51)</f>
        <v>Beat</v>
      </c>
      <c r="G9104" t="str">
        <f>_xlfn.XLOOKUP(B9104,Products!$A$2:$A$51,Products!$C$2:$C$51)</f>
        <v>Toys</v>
      </c>
      <c r="H9104">
        <f>_xlfn.XLOOKUP(B9104,Products!$A$2:$A$51,Products!$D$2:$D$51)</f>
        <v>430.93</v>
      </c>
      <c r="I9104" t="str">
        <f>_xlfn.XLOOKUP(E9104,Salespersons!$A$2:$A$101,Salespersons!$B$2:$B$101)</f>
        <v>Alexander Ruiz</v>
      </c>
      <c r="J9104" t="str">
        <f>_xlfn.XLOOKUP(E9104,Salespersons!$A$2:$A$101,Salespersons!$C$2:$C$101)</f>
        <v>North</v>
      </c>
      <c r="K9104">
        <f t="shared" si="426"/>
        <v>3016.51</v>
      </c>
      <c r="L9104" t="str">
        <f t="shared" si="427"/>
        <v>July</v>
      </c>
      <c r="M9104" t="str">
        <f t="shared" si="428"/>
        <v>2024</v>
      </c>
    </row>
    <row r="9105" spans="1:13" x14ac:dyDescent="0.3">
      <c r="A9105">
        <v>9104</v>
      </c>
      <c r="B9105">
        <v>1</v>
      </c>
      <c r="C9105">
        <v>2</v>
      </c>
      <c r="D9105" s="2">
        <v>45242</v>
      </c>
      <c r="E9105">
        <v>43</v>
      </c>
      <c r="F9105" t="str">
        <f>_xlfn.XLOOKUP(B9105,Products!$A$2:$A$51,Products!$B$2:$B$51)</f>
        <v>Increase</v>
      </c>
      <c r="G9105" t="str">
        <f>_xlfn.XLOOKUP(B9105,Products!$A$2:$A$51,Products!$C$2:$C$51)</f>
        <v>Books</v>
      </c>
      <c r="H9105">
        <f>_xlfn.XLOOKUP(B9105,Products!$A$2:$A$51,Products!$D$2:$D$51)</f>
        <v>101.78</v>
      </c>
      <c r="I9105" t="str">
        <f>_xlfn.XLOOKUP(E9105,Salespersons!$A$2:$A$101,Salespersons!$B$2:$B$101)</f>
        <v>George Dean</v>
      </c>
      <c r="J9105" t="str">
        <f>_xlfn.XLOOKUP(E9105,Salespersons!$A$2:$A$101,Salespersons!$C$2:$C$101)</f>
        <v>South</v>
      </c>
      <c r="K9105">
        <f t="shared" si="426"/>
        <v>203.56</v>
      </c>
      <c r="L9105" t="str">
        <f t="shared" si="427"/>
        <v>November</v>
      </c>
      <c r="M9105" t="str">
        <f t="shared" si="428"/>
        <v>2023</v>
      </c>
    </row>
    <row r="9106" spans="1:13" x14ac:dyDescent="0.3">
      <c r="A9106">
        <v>9105</v>
      </c>
      <c r="B9106">
        <v>44</v>
      </c>
      <c r="C9106">
        <v>7</v>
      </c>
      <c r="D9106" s="2">
        <v>45144</v>
      </c>
      <c r="E9106">
        <v>86</v>
      </c>
      <c r="F9106" t="str">
        <f>_xlfn.XLOOKUP(B9106,Products!$A$2:$A$51,Products!$B$2:$B$51)</f>
        <v>Approach</v>
      </c>
      <c r="G9106" t="str">
        <f>_xlfn.XLOOKUP(B9106,Products!$A$2:$A$51,Products!$C$2:$C$51)</f>
        <v>Toys</v>
      </c>
      <c r="H9106">
        <f>_xlfn.XLOOKUP(B9106,Products!$A$2:$A$51,Products!$D$2:$D$51)</f>
        <v>128.11000000000001</v>
      </c>
      <c r="I9106" t="str">
        <f>_xlfn.XLOOKUP(E9106,Salespersons!$A$2:$A$101,Salespersons!$B$2:$B$101)</f>
        <v>Susan Wheeler</v>
      </c>
      <c r="J9106" t="str">
        <f>_xlfn.XLOOKUP(E9106,Salespersons!$A$2:$A$101,Salespersons!$C$2:$C$101)</f>
        <v>West</v>
      </c>
      <c r="K9106">
        <f t="shared" si="426"/>
        <v>896.7700000000001</v>
      </c>
      <c r="L9106" t="str">
        <f t="shared" si="427"/>
        <v>August</v>
      </c>
      <c r="M9106" t="str">
        <f t="shared" si="428"/>
        <v>2023</v>
      </c>
    </row>
    <row r="9107" spans="1:13" x14ac:dyDescent="0.3">
      <c r="A9107">
        <v>9106</v>
      </c>
      <c r="B9107">
        <v>11</v>
      </c>
      <c r="C9107">
        <v>2</v>
      </c>
      <c r="D9107" s="2">
        <v>45220</v>
      </c>
      <c r="E9107">
        <v>83</v>
      </c>
      <c r="F9107" t="str">
        <f>_xlfn.XLOOKUP(B9107,Products!$A$2:$A$51,Products!$B$2:$B$51)</f>
        <v>News</v>
      </c>
      <c r="G9107" t="str">
        <f>_xlfn.XLOOKUP(B9107,Products!$A$2:$A$51,Products!$C$2:$C$51)</f>
        <v>Clothing</v>
      </c>
      <c r="H9107">
        <f>_xlfn.XLOOKUP(B9107,Products!$A$2:$A$51,Products!$D$2:$D$51)</f>
        <v>113.76</v>
      </c>
      <c r="I9107" t="str">
        <f>_xlfn.XLOOKUP(E9107,Salespersons!$A$2:$A$101,Salespersons!$B$2:$B$101)</f>
        <v>Stephen Ortiz</v>
      </c>
      <c r="J9107" t="str">
        <f>_xlfn.XLOOKUP(E9107,Salespersons!$A$2:$A$101,Salespersons!$C$2:$C$101)</f>
        <v>North</v>
      </c>
      <c r="K9107">
        <f t="shared" si="426"/>
        <v>227.52</v>
      </c>
      <c r="L9107" t="str">
        <f t="shared" si="427"/>
        <v>October</v>
      </c>
      <c r="M9107" t="str">
        <f t="shared" si="428"/>
        <v>2023</v>
      </c>
    </row>
    <row r="9108" spans="1:13" x14ac:dyDescent="0.3">
      <c r="A9108">
        <v>9107</v>
      </c>
      <c r="B9108">
        <v>24</v>
      </c>
      <c r="C9108">
        <v>5</v>
      </c>
      <c r="D9108" s="2">
        <v>45291</v>
      </c>
      <c r="E9108">
        <v>8</v>
      </c>
      <c r="F9108" t="str">
        <f>_xlfn.XLOOKUP(B9108,Products!$A$2:$A$51,Products!$B$2:$B$51)</f>
        <v>Still</v>
      </c>
      <c r="G9108" t="str">
        <f>_xlfn.XLOOKUP(B9108,Products!$A$2:$A$51,Products!$C$2:$C$51)</f>
        <v>Electronics</v>
      </c>
      <c r="H9108">
        <f>_xlfn.XLOOKUP(B9108,Products!$A$2:$A$51,Products!$D$2:$D$51)</f>
        <v>68.260000000000005</v>
      </c>
      <c r="I9108" t="str">
        <f>_xlfn.XLOOKUP(E9108,Salespersons!$A$2:$A$101,Salespersons!$B$2:$B$101)</f>
        <v>Kimberly Brown</v>
      </c>
      <c r="J9108" t="str">
        <f>_xlfn.XLOOKUP(E9108,Salespersons!$A$2:$A$101,Salespersons!$C$2:$C$101)</f>
        <v>East</v>
      </c>
      <c r="K9108">
        <f t="shared" si="426"/>
        <v>341.3</v>
      </c>
      <c r="L9108" t="str">
        <f t="shared" si="427"/>
        <v>December</v>
      </c>
      <c r="M9108" t="str">
        <f t="shared" si="428"/>
        <v>2023</v>
      </c>
    </row>
    <row r="9109" spans="1:13" x14ac:dyDescent="0.3">
      <c r="A9109">
        <v>9108</v>
      </c>
      <c r="B9109">
        <v>5</v>
      </c>
      <c r="C9109">
        <v>9</v>
      </c>
      <c r="D9109" s="2">
        <v>45688</v>
      </c>
      <c r="E9109">
        <v>23</v>
      </c>
      <c r="F9109" t="str">
        <f>_xlfn.XLOOKUP(B9109,Products!$A$2:$A$51,Products!$B$2:$B$51)</f>
        <v>Table</v>
      </c>
      <c r="G9109" t="str">
        <f>_xlfn.XLOOKUP(B9109,Products!$A$2:$A$51,Products!$C$2:$C$51)</f>
        <v>Toys</v>
      </c>
      <c r="H9109">
        <f>_xlfn.XLOOKUP(B9109,Products!$A$2:$A$51,Products!$D$2:$D$51)</f>
        <v>100.72</v>
      </c>
      <c r="I9109" t="str">
        <f>_xlfn.XLOOKUP(E9109,Salespersons!$A$2:$A$101,Salespersons!$B$2:$B$101)</f>
        <v>Kevin Cox</v>
      </c>
      <c r="J9109" t="str">
        <f>_xlfn.XLOOKUP(E9109,Salespersons!$A$2:$A$101,Salespersons!$C$2:$C$101)</f>
        <v>North</v>
      </c>
      <c r="K9109">
        <f t="shared" si="426"/>
        <v>906.48</v>
      </c>
      <c r="L9109" t="str">
        <f t="shared" si="427"/>
        <v>January</v>
      </c>
      <c r="M9109" t="str">
        <f t="shared" si="428"/>
        <v>2025</v>
      </c>
    </row>
    <row r="9110" spans="1:13" x14ac:dyDescent="0.3">
      <c r="A9110">
        <v>9109</v>
      </c>
      <c r="B9110">
        <v>2</v>
      </c>
      <c r="C9110">
        <v>9</v>
      </c>
      <c r="D9110" s="2">
        <v>45399</v>
      </c>
      <c r="E9110">
        <v>53</v>
      </c>
      <c r="F9110" t="str">
        <f>_xlfn.XLOOKUP(B9110,Products!$A$2:$A$51,Products!$B$2:$B$51)</f>
        <v>Soldier</v>
      </c>
      <c r="G9110" t="str">
        <f>_xlfn.XLOOKUP(B9110,Products!$A$2:$A$51,Products!$C$2:$C$51)</f>
        <v>Toys</v>
      </c>
      <c r="H9110">
        <f>_xlfn.XLOOKUP(B9110,Products!$A$2:$A$51,Products!$D$2:$D$51)</f>
        <v>217.51</v>
      </c>
      <c r="I9110" t="str">
        <f>_xlfn.XLOOKUP(E9110,Salespersons!$A$2:$A$101,Salespersons!$B$2:$B$101)</f>
        <v>Patricia Odonnell</v>
      </c>
      <c r="J9110" t="str">
        <f>_xlfn.XLOOKUP(E9110,Salespersons!$A$2:$A$101,Salespersons!$C$2:$C$101)</f>
        <v>South</v>
      </c>
      <c r="K9110">
        <f t="shared" si="426"/>
        <v>1957.59</v>
      </c>
      <c r="L9110" t="str">
        <f t="shared" si="427"/>
        <v>April</v>
      </c>
      <c r="M9110" t="str">
        <f t="shared" si="428"/>
        <v>2024</v>
      </c>
    </row>
    <row r="9111" spans="1:13" x14ac:dyDescent="0.3">
      <c r="A9111">
        <v>9110</v>
      </c>
      <c r="B9111">
        <v>17</v>
      </c>
      <c r="C9111">
        <v>6</v>
      </c>
      <c r="D9111" s="2">
        <v>45206</v>
      </c>
      <c r="E9111">
        <v>87</v>
      </c>
      <c r="F9111" t="str">
        <f>_xlfn.XLOOKUP(B9111,Products!$A$2:$A$51,Products!$B$2:$B$51)</f>
        <v>Perhaps</v>
      </c>
      <c r="G9111" t="str">
        <f>_xlfn.XLOOKUP(B9111,Products!$A$2:$A$51,Products!$C$2:$C$51)</f>
        <v>Clothing</v>
      </c>
      <c r="H9111">
        <f>_xlfn.XLOOKUP(B9111,Products!$A$2:$A$51,Products!$D$2:$D$51)</f>
        <v>165.26</v>
      </c>
      <c r="I9111" t="str">
        <f>_xlfn.XLOOKUP(E9111,Salespersons!$A$2:$A$101,Salespersons!$B$2:$B$101)</f>
        <v>Jordan Ramirez</v>
      </c>
      <c r="J9111" t="str">
        <f>_xlfn.XLOOKUP(E9111,Salespersons!$A$2:$A$101,Salespersons!$C$2:$C$101)</f>
        <v>South</v>
      </c>
      <c r="K9111">
        <f t="shared" si="426"/>
        <v>991.56</v>
      </c>
      <c r="L9111" t="str">
        <f t="shared" si="427"/>
        <v>October</v>
      </c>
      <c r="M9111" t="str">
        <f t="shared" si="428"/>
        <v>2023</v>
      </c>
    </row>
    <row r="9112" spans="1:13" x14ac:dyDescent="0.3">
      <c r="A9112">
        <v>9111</v>
      </c>
      <c r="B9112">
        <v>17</v>
      </c>
      <c r="C9112">
        <v>3</v>
      </c>
      <c r="D9112" s="2">
        <v>45349</v>
      </c>
      <c r="E9112">
        <v>40</v>
      </c>
      <c r="F9112" t="str">
        <f>_xlfn.XLOOKUP(B9112,Products!$A$2:$A$51,Products!$B$2:$B$51)</f>
        <v>Perhaps</v>
      </c>
      <c r="G9112" t="str">
        <f>_xlfn.XLOOKUP(B9112,Products!$A$2:$A$51,Products!$C$2:$C$51)</f>
        <v>Clothing</v>
      </c>
      <c r="H9112">
        <f>_xlfn.XLOOKUP(B9112,Products!$A$2:$A$51,Products!$D$2:$D$51)</f>
        <v>165.26</v>
      </c>
      <c r="I9112" t="str">
        <f>_xlfn.XLOOKUP(E9112,Salespersons!$A$2:$A$101,Salespersons!$B$2:$B$101)</f>
        <v>Ashley Bennett</v>
      </c>
      <c r="J9112" t="str">
        <f>_xlfn.XLOOKUP(E9112,Salespersons!$A$2:$A$101,Salespersons!$C$2:$C$101)</f>
        <v>West</v>
      </c>
      <c r="K9112">
        <f t="shared" si="426"/>
        <v>495.78</v>
      </c>
      <c r="L9112" t="str">
        <f t="shared" si="427"/>
        <v>February</v>
      </c>
      <c r="M9112" t="str">
        <f t="shared" si="428"/>
        <v>2024</v>
      </c>
    </row>
    <row r="9113" spans="1:13" x14ac:dyDescent="0.3">
      <c r="A9113">
        <v>9112</v>
      </c>
      <c r="B9113">
        <v>20</v>
      </c>
      <c r="C9113">
        <v>4</v>
      </c>
      <c r="D9113" s="2">
        <v>45278</v>
      </c>
      <c r="E9113">
        <v>9</v>
      </c>
      <c r="F9113" t="str">
        <f>_xlfn.XLOOKUP(B9113,Products!$A$2:$A$51,Products!$B$2:$B$51)</f>
        <v>Common</v>
      </c>
      <c r="G9113" t="str">
        <f>_xlfn.XLOOKUP(B9113,Products!$A$2:$A$51,Products!$C$2:$C$51)</f>
        <v>Electronics</v>
      </c>
      <c r="H9113">
        <f>_xlfn.XLOOKUP(B9113,Products!$A$2:$A$51,Products!$D$2:$D$51)</f>
        <v>486.94</v>
      </c>
      <c r="I9113" t="str">
        <f>_xlfn.XLOOKUP(E9113,Salespersons!$A$2:$A$101,Salespersons!$B$2:$B$101)</f>
        <v>Tyler Garcia</v>
      </c>
      <c r="J9113" t="str">
        <f>_xlfn.XLOOKUP(E9113,Salespersons!$A$2:$A$101,Salespersons!$C$2:$C$101)</f>
        <v>South</v>
      </c>
      <c r="K9113">
        <f t="shared" si="426"/>
        <v>1947.76</v>
      </c>
      <c r="L9113" t="str">
        <f t="shared" si="427"/>
        <v>December</v>
      </c>
      <c r="M9113" t="str">
        <f t="shared" si="428"/>
        <v>2023</v>
      </c>
    </row>
    <row r="9114" spans="1:13" x14ac:dyDescent="0.3">
      <c r="A9114">
        <v>9113</v>
      </c>
      <c r="B9114">
        <v>15</v>
      </c>
      <c r="C9114">
        <v>4</v>
      </c>
      <c r="D9114" s="2">
        <v>45745</v>
      </c>
      <c r="E9114">
        <v>24</v>
      </c>
      <c r="F9114" t="str">
        <f>_xlfn.XLOOKUP(B9114,Products!$A$2:$A$51,Products!$B$2:$B$51)</f>
        <v>Nothing</v>
      </c>
      <c r="G9114" t="str">
        <f>_xlfn.XLOOKUP(B9114,Products!$A$2:$A$51,Products!$C$2:$C$51)</f>
        <v>Home &amp; Kitchen</v>
      </c>
      <c r="H9114">
        <f>_xlfn.XLOOKUP(B9114,Products!$A$2:$A$51,Products!$D$2:$D$51)</f>
        <v>53.21</v>
      </c>
      <c r="I9114" t="str">
        <f>_xlfn.XLOOKUP(E9114,Salespersons!$A$2:$A$101,Salespersons!$B$2:$B$101)</f>
        <v>Ronald Henderson</v>
      </c>
      <c r="J9114" t="str">
        <f>_xlfn.XLOOKUP(E9114,Salespersons!$A$2:$A$101,Salespersons!$C$2:$C$101)</f>
        <v>East</v>
      </c>
      <c r="K9114">
        <f t="shared" si="426"/>
        <v>212.84</v>
      </c>
      <c r="L9114" t="str">
        <f t="shared" si="427"/>
        <v>March</v>
      </c>
      <c r="M9114" t="str">
        <f t="shared" si="428"/>
        <v>2025</v>
      </c>
    </row>
    <row r="9115" spans="1:13" x14ac:dyDescent="0.3">
      <c r="A9115">
        <v>9114</v>
      </c>
      <c r="B9115">
        <v>4</v>
      </c>
      <c r="C9115">
        <v>9</v>
      </c>
      <c r="D9115" s="2">
        <v>45847</v>
      </c>
      <c r="E9115">
        <v>76</v>
      </c>
      <c r="F9115" t="str">
        <f>_xlfn.XLOOKUP(B9115,Products!$A$2:$A$51,Products!$B$2:$B$51)</f>
        <v>Half</v>
      </c>
      <c r="G9115" t="str">
        <f>_xlfn.XLOOKUP(B9115,Products!$A$2:$A$51,Products!$C$2:$C$51)</f>
        <v>Home &amp; Kitchen</v>
      </c>
      <c r="H9115">
        <f>_xlfn.XLOOKUP(B9115,Products!$A$2:$A$51,Products!$D$2:$D$51)</f>
        <v>420.81</v>
      </c>
      <c r="I9115" t="str">
        <f>_xlfn.XLOOKUP(E9115,Salespersons!$A$2:$A$101,Salespersons!$B$2:$B$101)</f>
        <v>Julie Smith</v>
      </c>
      <c r="J9115" t="str">
        <f>_xlfn.XLOOKUP(E9115,Salespersons!$A$2:$A$101,Salespersons!$C$2:$C$101)</f>
        <v>East</v>
      </c>
      <c r="K9115">
        <f t="shared" si="426"/>
        <v>3787.29</v>
      </c>
      <c r="L9115" t="str">
        <f t="shared" si="427"/>
        <v>July</v>
      </c>
      <c r="M9115" t="str">
        <f t="shared" si="428"/>
        <v>2025</v>
      </c>
    </row>
    <row r="9116" spans="1:13" x14ac:dyDescent="0.3">
      <c r="A9116">
        <v>9115</v>
      </c>
      <c r="B9116">
        <v>11</v>
      </c>
      <c r="C9116">
        <v>4</v>
      </c>
      <c r="D9116" s="2">
        <v>45548</v>
      </c>
      <c r="E9116">
        <v>76</v>
      </c>
      <c r="F9116" t="str">
        <f>_xlfn.XLOOKUP(B9116,Products!$A$2:$A$51,Products!$B$2:$B$51)</f>
        <v>News</v>
      </c>
      <c r="G9116" t="str">
        <f>_xlfn.XLOOKUP(B9116,Products!$A$2:$A$51,Products!$C$2:$C$51)</f>
        <v>Clothing</v>
      </c>
      <c r="H9116">
        <f>_xlfn.XLOOKUP(B9116,Products!$A$2:$A$51,Products!$D$2:$D$51)</f>
        <v>113.76</v>
      </c>
      <c r="I9116" t="str">
        <f>_xlfn.XLOOKUP(E9116,Salespersons!$A$2:$A$101,Salespersons!$B$2:$B$101)</f>
        <v>Julie Smith</v>
      </c>
      <c r="J9116" t="str">
        <f>_xlfn.XLOOKUP(E9116,Salespersons!$A$2:$A$101,Salespersons!$C$2:$C$101)</f>
        <v>East</v>
      </c>
      <c r="K9116">
        <f t="shared" si="426"/>
        <v>455.04</v>
      </c>
      <c r="L9116" t="str">
        <f t="shared" si="427"/>
        <v>September</v>
      </c>
      <c r="M9116" t="str">
        <f t="shared" si="428"/>
        <v>2024</v>
      </c>
    </row>
    <row r="9117" spans="1:13" x14ac:dyDescent="0.3">
      <c r="A9117">
        <v>9116</v>
      </c>
      <c r="B9117">
        <v>23</v>
      </c>
      <c r="C9117">
        <v>4</v>
      </c>
      <c r="D9117" s="2">
        <v>45566</v>
      </c>
      <c r="E9117">
        <v>96</v>
      </c>
      <c r="F9117" t="str">
        <f>_xlfn.XLOOKUP(B9117,Products!$A$2:$A$51,Products!$B$2:$B$51)</f>
        <v>Energy</v>
      </c>
      <c r="G9117" t="str">
        <f>_xlfn.XLOOKUP(B9117,Products!$A$2:$A$51,Products!$C$2:$C$51)</f>
        <v>Books</v>
      </c>
      <c r="H9117">
        <f>_xlfn.XLOOKUP(B9117,Products!$A$2:$A$51,Products!$D$2:$D$51)</f>
        <v>31.68</v>
      </c>
      <c r="I9117" t="str">
        <f>_xlfn.XLOOKUP(E9117,Salespersons!$A$2:$A$101,Salespersons!$B$2:$B$101)</f>
        <v>Shari Ross</v>
      </c>
      <c r="J9117" t="str">
        <f>_xlfn.XLOOKUP(E9117,Salespersons!$A$2:$A$101,Salespersons!$C$2:$C$101)</f>
        <v>West</v>
      </c>
      <c r="K9117">
        <f t="shared" si="426"/>
        <v>126.72</v>
      </c>
      <c r="L9117" t="str">
        <f t="shared" si="427"/>
        <v>October</v>
      </c>
      <c r="M9117" t="str">
        <f t="shared" si="428"/>
        <v>2024</v>
      </c>
    </row>
    <row r="9118" spans="1:13" x14ac:dyDescent="0.3">
      <c r="A9118">
        <v>9117</v>
      </c>
      <c r="B9118">
        <v>1</v>
      </c>
      <c r="C9118">
        <v>5</v>
      </c>
      <c r="D9118" s="2">
        <v>45624</v>
      </c>
      <c r="E9118">
        <v>2</v>
      </c>
      <c r="F9118" t="str">
        <f>_xlfn.XLOOKUP(B9118,Products!$A$2:$A$51,Products!$B$2:$B$51)</f>
        <v>Increase</v>
      </c>
      <c r="G9118" t="str">
        <f>_xlfn.XLOOKUP(B9118,Products!$A$2:$A$51,Products!$C$2:$C$51)</f>
        <v>Books</v>
      </c>
      <c r="H9118">
        <f>_xlfn.XLOOKUP(B9118,Products!$A$2:$A$51,Products!$D$2:$D$51)</f>
        <v>101.78</v>
      </c>
      <c r="I9118" t="str">
        <f>_xlfn.XLOOKUP(E9118,Salespersons!$A$2:$A$101,Salespersons!$B$2:$B$101)</f>
        <v>Johnny Jackson</v>
      </c>
      <c r="J9118" t="str">
        <f>_xlfn.XLOOKUP(E9118,Salespersons!$A$2:$A$101,Salespersons!$C$2:$C$101)</f>
        <v>East</v>
      </c>
      <c r="K9118">
        <f t="shared" si="426"/>
        <v>508.9</v>
      </c>
      <c r="L9118" t="str">
        <f t="shared" si="427"/>
        <v>November</v>
      </c>
      <c r="M9118" t="str">
        <f t="shared" si="428"/>
        <v>2024</v>
      </c>
    </row>
    <row r="9119" spans="1:13" x14ac:dyDescent="0.3">
      <c r="A9119">
        <v>9118</v>
      </c>
      <c r="B9119">
        <v>42</v>
      </c>
      <c r="C9119">
        <v>6</v>
      </c>
      <c r="D9119" s="2">
        <v>45667</v>
      </c>
      <c r="E9119">
        <v>70</v>
      </c>
      <c r="F9119" t="str">
        <f>_xlfn.XLOOKUP(B9119,Products!$A$2:$A$51,Products!$B$2:$B$51)</f>
        <v>Deep</v>
      </c>
      <c r="G9119" t="str">
        <f>_xlfn.XLOOKUP(B9119,Products!$A$2:$A$51,Products!$C$2:$C$51)</f>
        <v>Toys</v>
      </c>
      <c r="H9119">
        <f>_xlfn.XLOOKUP(B9119,Products!$A$2:$A$51,Products!$D$2:$D$51)</f>
        <v>51.98</v>
      </c>
      <c r="I9119" t="str">
        <f>_xlfn.XLOOKUP(E9119,Salespersons!$A$2:$A$101,Salespersons!$B$2:$B$101)</f>
        <v>Valerie Bass</v>
      </c>
      <c r="J9119" t="str">
        <f>_xlfn.XLOOKUP(E9119,Salespersons!$A$2:$A$101,Salespersons!$C$2:$C$101)</f>
        <v>West</v>
      </c>
      <c r="K9119">
        <f t="shared" si="426"/>
        <v>311.88</v>
      </c>
      <c r="L9119" t="str">
        <f t="shared" si="427"/>
        <v>January</v>
      </c>
      <c r="M9119" t="str">
        <f t="shared" si="428"/>
        <v>2025</v>
      </c>
    </row>
    <row r="9120" spans="1:13" x14ac:dyDescent="0.3">
      <c r="A9120">
        <v>9119</v>
      </c>
      <c r="B9120">
        <v>50</v>
      </c>
      <c r="C9120">
        <v>8</v>
      </c>
      <c r="D9120" s="2">
        <v>45278</v>
      </c>
      <c r="E9120">
        <v>4</v>
      </c>
      <c r="F9120" t="str">
        <f>_xlfn.XLOOKUP(B9120,Products!$A$2:$A$51,Products!$B$2:$B$51)</f>
        <v>Newspaper</v>
      </c>
      <c r="G9120" t="str">
        <f>_xlfn.XLOOKUP(B9120,Products!$A$2:$A$51,Products!$C$2:$C$51)</f>
        <v>Clothing</v>
      </c>
      <c r="H9120">
        <f>_xlfn.XLOOKUP(B9120,Products!$A$2:$A$51,Products!$D$2:$D$51)</f>
        <v>256.36</v>
      </c>
      <c r="I9120" t="str">
        <f>_xlfn.XLOOKUP(E9120,Salespersons!$A$2:$A$101,Salespersons!$B$2:$B$101)</f>
        <v>Luke Bennett</v>
      </c>
      <c r="J9120" t="str">
        <f>_xlfn.XLOOKUP(E9120,Salespersons!$A$2:$A$101,Salespersons!$C$2:$C$101)</f>
        <v>West</v>
      </c>
      <c r="K9120">
        <f t="shared" si="426"/>
        <v>2050.88</v>
      </c>
      <c r="L9120" t="str">
        <f t="shared" si="427"/>
        <v>December</v>
      </c>
      <c r="M9120" t="str">
        <f t="shared" si="428"/>
        <v>2023</v>
      </c>
    </row>
    <row r="9121" spans="1:13" x14ac:dyDescent="0.3">
      <c r="A9121">
        <v>9120</v>
      </c>
      <c r="B9121">
        <v>47</v>
      </c>
      <c r="C9121">
        <v>1</v>
      </c>
      <c r="D9121" s="2">
        <v>45840</v>
      </c>
      <c r="E9121">
        <v>61</v>
      </c>
      <c r="F9121" t="str">
        <f>_xlfn.XLOOKUP(B9121,Products!$A$2:$A$51,Products!$B$2:$B$51)</f>
        <v>Recent</v>
      </c>
      <c r="G9121" t="str">
        <f>_xlfn.XLOOKUP(B9121,Products!$A$2:$A$51,Products!$C$2:$C$51)</f>
        <v>Books</v>
      </c>
      <c r="H9121">
        <f>_xlfn.XLOOKUP(B9121,Products!$A$2:$A$51,Products!$D$2:$D$51)</f>
        <v>260.04000000000002</v>
      </c>
      <c r="I9121" t="str">
        <f>_xlfn.XLOOKUP(E9121,Salespersons!$A$2:$A$101,Salespersons!$B$2:$B$101)</f>
        <v>Alejandra Meza</v>
      </c>
      <c r="J9121" t="str">
        <f>_xlfn.XLOOKUP(E9121,Salespersons!$A$2:$A$101,Salespersons!$C$2:$C$101)</f>
        <v>East</v>
      </c>
      <c r="K9121">
        <f t="shared" si="426"/>
        <v>260.04000000000002</v>
      </c>
      <c r="L9121" t="str">
        <f t="shared" si="427"/>
        <v>July</v>
      </c>
      <c r="M9121" t="str">
        <f t="shared" si="428"/>
        <v>2025</v>
      </c>
    </row>
    <row r="9122" spans="1:13" x14ac:dyDescent="0.3">
      <c r="A9122">
        <v>9121</v>
      </c>
      <c r="B9122">
        <v>4</v>
      </c>
      <c r="C9122">
        <v>5</v>
      </c>
      <c r="D9122" s="2">
        <v>45178</v>
      </c>
      <c r="E9122">
        <v>77</v>
      </c>
      <c r="F9122" t="str">
        <f>_xlfn.XLOOKUP(B9122,Products!$A$2:$A$51,Products!$B$2:$B$51)</f>
        <v>Half</v>
      </c>
      <c r="G9122" t="str">
        <f>_xlfn.XLOOKUP(B9122,Products!$A$2:$A$51,Products!$C$2:$C$51)</f>
        <v>Home &amp; Kitchen</v>
      </c>
      <c r="H9122">
        <f>_xlfn.XLOOKUP(B9122,Products!$A$2:$A$51,Products!$D$2:$D$51)</f>
        <v>420.81</v>
      </c>
      <c r="I9122" t="str">
        <f>_xlfn.XLOOKUP(E9122,Salespersons!$A$2:$A$101,Salespersons!$B$2:$B$101)</f>
        <v>Nicole Holloway</v>
      </c>
      <c r="J9122" t="str">
        <f>_xlfn.XLOOKUP(E9122,Salespersons!$A$2:$A$101,Salespersons!$C$2:$C$101)</f>
        <v>East</v>
      </c>
      <c r="K9122">
        <f t="shared" si="426"/>
        <v>2104.0500000000002</v>
      </c>
      <c r="L9122" t="str">
        <f t="shared" si="427"/>
        <v>September</v>
      </c>
      <c r="M9122" t="str">
        <f t="shared" si="428"/>
        <v>2023</v>
      </c>
    </row>
    <row r="9123" spans="1:13" x14ac:dyDescent="0.3">
      <c r="A9123">
        <v>9122</v>
      </c>
      <c r="B9123">
        <v>38</v>
      </c>
      <c r="C9123">
        <v>9</v>
      </c>
      <c r="D9123" s="2">
        <v>45313</v>
      </c>
      <c r="E9123">
        <v>64</v>
      </c>
      <c r="F9123" t="str">
        <f>_xlfn.XLOOKUP(B9123,Products!$A$2:$A$51,Products!$B$2:$B$51)</f>
        <v>Smile</v>
      </c>
      <c r="G9123" t="str">
        <f>_xlfn.XLOOKUP(B9123,Products!$A$2:$A$51,Products!$C$2:$C$51)</f>
        <v>Clothing</v>
      </c>
      <c r="H9123">
        <f>_xlfn.XLOOKUP(B9123,Products!$A$2:$A$51,Products!$D$2:$D$51)</f>
        <v>49.56</v>
      </c>
      <c r="I9123" t="str">
        <f>_xlfn.XLOOKUP(E9123,Salespersons!$A$2:$A$101,Salespersons!$B$2:$B$101)</f>
        <v>Scott Martin</v>
      </c>
      <c r="J9123" t="str">
        <f>_xlfn.XLOOKUP(E9123,Salespersons!$A$2:$A$101,Salespersons!$C$2:$C$101)</f>
        <v>East</v>
      </c>
      <c r="K9123">
        <f t="shared" si="426"/>
        <v>446.04</v>
      </c>
      <c r="L9123" t="str">
        <f t="shared" si="427"/>
        <v>January</v>
      </c>
      <c r="M9123" t="str">
        <f t="shared" si="428"/>
        <v>2024</v>
      </c>
    </row>
    <row r="9124" spans="1:13" x14ac:dyDescent="0.3">
      <c r="A9124">
        <v>9123</v>
      </c>
      <c r="B9124">
        <v>2</v>
      </c>
      <c r="C9124">
        <v>4</v>
      </c>
      <c r="D9124" s="2">
        <v>45637</v>
      </c>
      <c r="E9124">
        <v>36</v>
      </c>
      <c r="F9124" t="str">
        <f>_xlfn.XLOOKUP(B9124,Products!$A$2:$A$51,Products!$B$2:$B$51)</f>
        <v>Soldier</v>
      </c>
      <c r="G9124" t="str">
        <f>_xlfn.XLOOKUP(B9124,Products!$A$2:$A$51,Products!$C$2:$C$51)</f>
        <v>Toys</v>
      </c>
      <c r="H9124">
        <f>_xlfn.XLOOKUP(B9124,Products!$A$2:$A$51,Products!$D$2:$D$51)</f>
        <v>217.51</v>
      </c>
      <c r="I9124" t="str">
        <f>_xlfn.XLOOKUP(E9124,Salespersons!$A$2:$A$101,Salespersons!$B$2:$B$101)</f>
        <v>Rebecca Harrell</v>
      </c>
      <c r="J9124" t="str">
        <f>_xlfn.XLOOKUP(E9124,Salespersons!$A$2:$A$101,Salespersons!$C$2:$C$101)</f>
        <v>North</v>
      </c>
      <c r="K9124">
        <f t="shared" si="426"/>
        <v>870.04</v>
      </c>
      <c r="L9124" t="str">
        <f t="shared" si="427"/>
        <v>December</v>
      </c>
      <c r="M9124" t="str">
        <f t="shared" si="428"/>
        <v>2024</v>
      </c>
    </row>
    <row r="9125" spans="1:13" x14ac:dyDescent="0.3">
      <c r="A9125">
        <v>9124</v>
      </c>
      <c r="B9125">
        <v>45</v>
      </c>
      <c r="C9125">
        <v>8</v>
      </c>
      <c r="D9125" s="2">
        <v>45415</v>
      </c>
      <c r="E9125">
        <v>41</v>
      </c>
      <c r="F9125" t="str">
        <f>_xlfn.XLOOKUP(B9125,Products!$A$2:$A$51,Products!$B$2:$B$51)</f>
        <v>Scientist</v>
      </c>
      <c r="G9125" t="str">
        <f>_xlfn.XLOOKUP(B9125,Products!$A$2:$A$51,Products!$C$2:$C$51)</f>
        <v>Toys</v>
      </c>
      <c r="H9125">
        <f>_xlfn.XLOOKUP(B9125,Products!$A$2:$A$51,Products!$D$2:$D$51)</f>
        <v>483.37</v>
      </c>
      <c r="I9125" t="str">
        <f>_xlfn.XLOOKUP(E9125,Salespersons!$A$2:$A$101,Salespersons!$B$2:$B$101)</f>
        <v>Carolyn Arnold</v>
      </c>
      <c r="J9125" t="str">
        <f>_xlfn.XLOOKUP(E9125,Salespersons!$A$2:$A$101,Salespersons!$C$2:$C$101)</f>
        <v>West</v>
      </c>
      <c r="K9125">
        <f t="shared" si="426"/>
        <v>3866.96</v>
      </c>
      <c r="L9125" t="str">
        <f t="shared" si="427"/>
        <v>May</v>
      </c>
      <c r="M9125" t="str">
        <f t="shared" si="428"/>
        <v>2024</v>
      </c>
    </row>
    <row r="9126" spans="1:13" x14ac:dyDescent="0.3">
      <c r="A9126">
        <v>9125</v>
      </c>
      <c r="B9126">
        <v>27</v>
      </c>
      <c r="C9126">
        <v>9</v>
      </c>
      <c r="D9126" s="2">
        <v>45180</v>
      </c>
      <c r="E9126">
        <v>38</v>
      </c>
      <c r="F9126" t="str">
        <f>_xlfn.XLOOKUP(B9126,Products!$A$2:$A$51,Products!$B$2:$B$51)</f>
        <v>Girl</v>
      </c>
      <c r="G9126" t="str">
        <f>_xlfn.XLOOKUP(B9126,Products!$A$2:$A$51,Products!$C$2:$C$51)</f>
        <v>Home &amp; Kitchen</v>
      </c>
      <c r="H9126">
        <f>_xlfn.XLOOKUP(B9126,Products!$A$2:$A$51,Products!$D$2:$D$51)</f>
        <v>475.19</v>
      </c>
      <c r="I9126" t="str">
        <f>_xlfn.XLOOKUP(E9126,Salespersons!$A$2:$A$101,Salespersons!$B$2:$B$101)</f>
        <v>Gina Hart</v>
      </c>
      <c r="J9126" t="str">
        <f>_xlfn.XLOOKUP(E9126,Salespersons!$A$2:$A$101,Salespersons!$C$2:$C$101)</f>
        <v>East</v>
      </c>
      <c r="K9126">
        <f t="shared" si="426"/>
        <v>4276.71</v>
      </c>
      <c r="L9126" t="str">
        <f t="shared" si="427"/>
        <v>September</v>
      </c>
      <c r="M9126" t="str">
        <f t="shared" si="428"/>
        <v>2023</v>
      </c>
    </row>
    <row r="9127" spans="1:13" x14ac:dyDescent="0.3">
      <c r="A9127">
        <v>9126</v>
      </c>
      <c r="B9127">
        <v>34</v>
      </c>
      <c r="C9127">
        <v>1</v>
      </c>
      <c r="D9127" s="2">
        <v>45150</v>
      </c>
      <c r="E9127">
        <v>82</v>
      </c>
      <c r="F9127" t="str">
        <f>_xlfn.XLOOKUP(B9127,Products!$A$2:$A$51,Products!$B$2:$B$51)</f>
        <v>Law</v>
      </c>
      <c r="G9127" t="str">
        <f>_xlfn.XLOOKUP(B9127,Products!$A$2:$A$51,Products!$C$2:$C$51)</f>
        <v>Books</v>
      </c>
      <c r="H9127">
        <f>_xlfn.XLOOKUP(B9127,Products!$A$2:$A$51,Products!$D$2:$D$51)</f>
        <v>319.54000000000002</v>
      </c>
      <c r="I9127" t="str">
        <f>_xlfn.XLOOKUP(E9127,Salespersons!$A$2:$A$101,Salespersons!$B$2:$B$101)</f>
        <v>Mary Johnson</v>
      </c>
      <c r="J9127" t="str">
        <f>_xlfn.XLOOKUP(E9127,Salespersons!$A$2:$A$101,Salespersons!$C$2:$C$101)</f>
        <v>South</v>
      </c>
      <c r="K9127">
        <f t="shared" si="426"/>
        <v>319.54000000000002</v>
      </c>
      <c r="L9127" t="str">
        <f t="shared" si="427"/>
        <v>August</v>
      </c>
      <c r="M9127" t="str">
        <f t="shared" si="428"/>
        <v>2023</v>
      </c>
    </row>
    <row r="9128" spans="1:13" x14ac:dyDescent="0.3">
      <c r="A9128">
        <v>9127</v>
      </c>
      <c r="B9128">
        <v>13</v>
      </c>
      <c r="C9128">
        <v>8</v>
      </c>
      <c r="D9128" s="2">
        <v>45264</v>
      </c>
      <c r="E9128">
        <v>15</v>
      </c>
      <c r="F9128" t="str">
        <f>_xlfn.XLOOKUP(B9128,Products!$A$2:$A$51,Products!$B$2:$B$51)</f>
        <v>Beat</v>
      </c>
      <c r="G9128" t="str">
        <f>_xlfn.XLOOKUP(B9128,Products!$A$2:$A$51,Products!$C$2:$C$51)</f>
        <v>Toys</v>
      </c>
      <c r="H9128">
        <f>_xlfn.XLOOKUP(B9128,Products!$A$2:$A$51,Products!$D$2:$D$51)</f>
        <v>430.93</v>
      </c>
      <c r="I9128" t="str">
        <f>_xlfn.XLOOKUP(E9128,Salespersons!$A$2:$A$101,Salespersons!$B$2:$B$101)</f>
        <v>Ryan Mcdaniel</v>
      </c>
      <c r="J9128" t="str">
        <f>_xlfn.XLOOKUP(E9128,Salespersons!$A$2:$A$101,Salespersons!$C$2:$C$101)</f>
        <v>East</v>
      </c>
      <c r="K9128">
        <f t="shared" si="426"/>
        <v>3447.44</v>
      </c>
      <c r="L9128" t="str">
        <f t="shared" si="427"/>
        <v>December</v>
      </c>
      <c r="M9128" t="str">
        <f t="shared" si="428"/>
        <v>2023</v>
      </c>
    </row>
    <row r="9129" spans="1:13" x14ac:dyDescent="0.3">
      <c r="A9129">
        <v>9128</v>
      </c>
      <c r="B9129">
        <v>47</v>
      </c>
      <c r="C9129">
        <v>8</v>
      </c>
      <c r="D9129" s="2">
        <v>45227</v>
      </c>
      <c r="E9129">
        <v>48</v>
      </c>
      <c r="F9129" t="str">
        <f>_xlfn.XLOOKUP(B9129,Products!$A$2:$A$51,Products!$B$2:$B$51)</f>
        <v>Recent</v>
      </c>
      <c r="G9129" t="str">
        <f>_xlfn.XLOOKUP(B9129,Products!$A$2:$A$51,Products!$C$2:$C$51)</f>
        <v>Books</v>
      </c>
      <c r="H9129">
        <f>_xlfn.XLOOKUP(B9129,Products!$A$2:$A$51,Products!$D$2:$D$51)</f>
        <v>260.04000000000002</v>
      </c>
      <c r="I9129" t="str">
        <f>_xlfn.XLOOKUP(E9129,Salespersons!$A$2:$A$101,Salespersons!$B$2:$B$101)</f>
        <v>Jacob Woods</v>
      </c>
      <c r="J9129" t="str">
        <f>_xlfn.XLOOKUP(E9129,Salespersons!$A$2:$A$101,Salespersons!$C$2:$C$101)</f>
        <v>West</v>
      </c>
      <c r="K9129">
        <f t="shared" si="426"/>
        <v>2080.3200000000002</v>
      </c>
      <c r="L9129" t="str">
        <f t="shared" si="427"/>
        <v>October</v>
      </c>
      <c r="M9129" t="str">
        <f t="shared" si="428"/>
        <v>2023</v>
      </c>
    </row>
    <row r="9130" spans="1:13" x14ac:dyDescent="0.3">
      <c r="A9130">
        <v>9129</v>
      </c>
      <c r="B9130">
        <v>18</v>
      </c>
      <c r="C9130">
        <v>5</v>
      </c>
      <c r="D9130" s="2">
        <v>45334</v>
      </c>
      <c r="E9130">
        <v>97</v>
      </c>
      <c r="F9130" t="str">
        <f>_xlfn.XLOOKUP(B9130,Products!$A$2:$A$51,Products!$B$2:$B$51)</f>
        <v>You</v>
      </c>
      <c r="G9130" t="str">
        <f>_xlfn.XLOOKUP(B9130,Products!$A$2:$A$51,Products!$C$2:$C$51)</f>
        <v>Books</v>
      </c>
      <c r="H9130">
        <f>_xlfn.XLOOKUP(B9130,Products!$A$2:$A$51,Products!$D$2:$D$51)</f>
        <v>128.16</v>
      </c>
      <c r="I9130" t="str">
        <f>_xlfn.XLOOKUP(E9130,Salespersons!$A$2:$A$101,Salespersons!$B$2:$B$101)</f>
        <v>Gary Price</v>
      </c>
      <c r="J9130" t="str">
        <f>_xlfn.XLOOKUP(E9130,Salespersons!$A$2:$A$101,Salespersons!$C$2:$C$101)</f>
        <v>North</v>
      </c>
      <c r="K9130">
        <f t="shared" si="426"/>
        <v>640.79999999999995</v>
      </c>
      <c r="L9130" t="str">
        <f t="shared" si="427"/>
        <v>February</v>
      </c>
      <c r="M9130" t="str">
        <f t="shared" si="428"/>
        <v>2024</v>
      </c>
    </row>
    <row r="9131" spans="1:13" x14ac:dyDescent="0.3">
      <c r="A9131">
        <v>9130</v>
      </c>
      <c r="B9131">
        <v>11</v>
      </c>
      <c r="C9131">
        <v>2</v>
      </c>
      <c r="D9131" s="2">
        <v>45509</v>
      </c>
      <c r="E9131">
        <v>30</v>
      </c>
      <c r="F9131" t="str">
        <f>_xlfn.XLOOKUP(B9131,Products!$A$2:$A$51,Products!$B$2:$B$51)</f>
        <v>News</v>
      </c>
      <c r="G9131" t="str">
        <f>_xlfn.XLOOKUP(B9131,Products!$A$2:$A$51,Products!$C$2:$C$51)</f>
        <v>Clothing</v>
      </c>
      <c r="H9131">
        <f>_xlfn.XLOOKUP(B9131,Products!$A$2:$A$51,Products!$D$2:$D$51)</f>
        <v>113.76</v>
      </c>
      <c r="I9131" t="str">
        <f>_xlfn.XLOOKUP(E9131,Salespersons!$A$2:$A$101,Salespersons!$B$2:$B$101)</f>
        <v>Chase Gilbert</v>
      </c>
      <c r="J9131" t="str">
        <f>_xlfn.XLOOKUP(E9131,Salespersons!$A$2:$A$101,Salespersons!$C$2:$C$101)</f>
        <v>East</v>
      </c>
      <c r="K9131">
        <f t="shared" si="426"/>
        <v>227.52</v>
      </c>
      <c r="L9131" t="str">
        <f t="shared" si="427"/>
        <v>August</v>
      </c>
      <c r="M9131" t="str">
        <f t="shared" si="428"/>
        <v>2024</v>
      </c>
    </row>
    <row r="9132" spans="1:13" x14ac:dyDescent="0.3">
      <c r="A9132">
        <v>9131</v>
      </c>
      <c r="B9132">
        <v>5</v>
      </c>
      <c r="C9132">
        <v>7</v>
      </c>
      <c r="D9132" s="2">
        <v>45673</v>
      </c>
      <c r="E9132">
        <v>100</v>
      </c>
      <c r="F9132" t="str">
        <f>_xlfn.XLOOKUP(B9132,Products!$A$2:$A$51,Products!$B$2:$B$51)</f>
        <v>Table</v>
      </c>
      <c r="G9132" t="str">
        <f>_xlfn.XLOOKUP(B9132,Products!$A$2:$A$51,Products!$C$2:$C$51)</f>
        <v>Toys</v>
      </c>
      <c r="H9132">
        <f>_xlfn.XLOOKUP(B9132,Products!$A$2:$A$51,Products!$D$2:$D$51)</f>
        <v>100.72</v>
      </c>
      <c r="I9132" t="str">
        <f>_xlfn.XLOOKUP(E9132,Salespersons!$A$2:$A$101,Salespersons!$B$2:$B$101)</f>
        <v>Sara Strong</v>
      </c>
      <c r="J9132" t="str">
        <f>_xlfn.XLOOKUP(E9132,Salespersons!$A$2:$A$101,Salespersons!$C$2:$C$101)</f>
        <v>North</v>
      </c>
      <c r="K9132">
        <f t="shared" si="426"/>
        <v>705.04</v>
      </c>
      <c r="L9132" t="str">
        <f t="shared" si="427"/>
        <v>January</v>
      </c>
      <c r="M9132" t="str">
        <f t="shared" si="428"/>
        <v>2025</v>
      </c>
    </row>
    <row r="9133" spans="1:13" x14ac:dyDescent="0.3">
      <c r="A9133">
        <v>9132</v>
      </c>
      <c r="B9133">
        <v>29</v>
      </c>
      <c r="C9133">
        <v>5</v>
      </c>
      <c r="D9133" s="2">
        <v>45814</v>
      </c>
      <c r="E9133">
        <v>63</v>
      </c>
      <c r="F9133" t="str">
        <f>_xlfn.XLOOKUP(B9133,Products!$A$2:$A$51,Products!$B$2:$B$51)</f>
        <v>Reason</v>
      </c>
      <c r="G9133" t="str">
        <f>_xlfn.XLOOKUP(B9133,Products!$A$2:$A$51,Products!$C$2:$C$51)</f>
        <v>Clothing</v>
      </c>
      <c r="H9133">
        <f>_xlfn.XLOOKUP(B9133,Products!$A$2:$A$51,Products!$D$2:$D$51)</f>
        <v>127.45</v>
      </c>
      <c r="I9133" t="str">
        <f>_xlfn.XLOOKUP(E9133,Salespersons!$A$2:$A$101,Salespersons!$B$2:$B$101)</f>
        <v>Nathaniel Jackson</v>
      </c>
      <c r="J9133" t="str">
        <f>_xlfn.XLOOKUP(E9133,Salespersons!$A$2:$A$101,Salespersons!$C$2:$C$101)</f>
        <v>West</v>
      </c>
      <c r="K9133">
        <f t="shared" si="426"/>
        <v>637.25</v>
      </c>
      <c r="L9133" t="str">
        <f t="shared" si="427"/>
        <v>June</v>
      </c>
      <c r="M9133" t="str">
        <f t="shared" si="428"/>
        <v>2025</v>
      </c>
    </row>
    <row r="9134" spans="1:13" x14ac:dyDescent="0.3">
      <c r="A9134">
        <v>9133</v>
      </c>
      <c r="B9134">
        <v>25</v>
      </c>
      <c r="C9134">
        <v>5</v>
      </c>
      <c r="D9134" s="2">
        <v>45425</v>
      </c>
      <c r="E9134">
        <v>25</v>
      </c>
      <c r="F9134" t="str">
        <f>_xlfn.XLOOKUP(B9134,Products!$A$2:$A$51,Products!$B$2:$B$51)</f>
        <v>Give</v>
      </c>
      <c r="G9134" t="str">
        <f>_xlfn.XLOOKUP(B9134,Products!$A$2:$A$51,Products!$C$2:$C$51)</f>
        <v>Home &amp; Kitchen</v>
      </c>
      <c r="H9134">
        <f>_xlfn.XLOOKUP(B9134,Products!$A$2:$A$51,Products!$D$2:$D$51)</f>
        <v>262.41000000000003</v>
      </c>
      <c r="I9134" t="str">
        <f>_xlfn.XLOOKUP(E9134,Salespersons!$A$2:$A$101,Salespersons!$B$2:$B$101)</f>
        <v>Wesley Tucker</v>
      </c>
      <c r="J9134" t="str">
        <f>_xlfn.XLOOKUP(E9134,Salespersons!$A$2:$A$101,Salespersons!$C$2:$C$101)</f>
        <v>West</v>
      </c>
      <c r="K9134">
        <f t="shared" si="426"/>
        <v>1312.0500000000002</v>
      </c>
      <c r="L9134" t="str">
        <f t="shared" si="427"/>
        <v>May</v>
      </c>
      <c r="M9134" t="str">
        <f t="shared" si="428"/>
        <v>2024</v>
      </c>
    </row>
    <row r="9135" spans="1:13" x14ac:dyDescent="0.3">
      <c r="A9135">
        <v>9134</v>
      </c>
      <c r="B9135">
        <v>14</v>
      </c>
      <c r="C9135">
        <v>6</v>
      </c>
      <c r="D9135" s="2">
        <v>45456</v>
      </c>
      <c r="E9135">
        <v>4</v>
      </c>
      <c r="F9135" t="str">
        <f>_xlfn.XLOOKUP(B9135,Products!$A$2:$A$51,Products!$B$2:$B$51)</f>
        <v>Mention</v>
      </c>
      <c r="G9135" t="str">
        <f>_xlfn.XLOOKUP(B9135,Products!$A$2:$A$51,Products!$C$2:$C$51)</f>
        <v>Home &amp; Kitchen</v>
      </c>
      <c r="H9135">
        <f>_xlfn.XLOOKUP(B9135,Products!$A$2:$A$51,Products!$D$2:$D$51)</f>
        <v>64.77</v>
      </c>
      <c r="I9135" t="str">
        <f>_xlfn.XLOOKUP(E9135,Salespersons!$A$2:$A$101,Salespersons!$B$2:$B$101)</f>
        <v>Luke Bennett</v>
      </c>
      <c r="J9135" t="str">
        <f>_xlfn.XLOOKUP(E9135,Salespersons!$A$2:$A$101,Salespersons!$C$2:$C$101)</f>
        <v>West</v>
      </c>
      <c r="K9135">
        <f t="shared" si="426"/>
        <v>388.62</v>
      </c>
      <c r="L9135" t="str">
        <f t="shared" si="427"/>
        <v>June</v>
      </c>
      <c r="M9135" t="str">
        <f t="shared" si="428"/>
        <v>2024</v>
      </c>
    </row>
    <row r="9136" spans="1:13" x14ac:dyDescent="0.3">
      <c r="A9136">
        <v>9135</v>
      </c>
      <c r="B9136">
        <v>48</v>
      </c>
      <c r="C9136">
        <v>8</v>
      </c>
      <c r="D9136" s="2">
        <v>45198</v>
      </c>
      <c r="E9136">
        <v>18</v>
      </c>
      <c r="F9136" t="str">
        <f>_xlfn.XLOOKUP(B9136,Products!$A$2:$A$51,Products!$B$2:$B$51)</f>
        <v>Respond</v>
      </c>
      <c r="G9136" t="str">
        <f>_xlfn.XLOOKUP(B9136,Products!$A$2:$A$51,Products!$C$2:$C$51)</f>
        <v>Electronics</v>
      </c>
      <c r="H9136">
        <f>_xlfn.XLOOKUP(B9136,Products!$A$2:$A$51,Products!$D$2:$D$51)</f>
        <v>356.43</v>
      </c>
      <c r="I9136" t="str">
        <f>_xlfn.XLOOKUP(E9136,Salespersons!$A$2:$A$101,Salespersons!$B$2:$B$101)</f>
        <v>Keith Miller</v>
      </c>
      <c r="J9136" t="str">
        <f>_xlfn.XLOOKUP(E9136,Salespersons!$A$2:$A$101,Salespersons!$C$2:$C$101)</f>
        <v>East</v>
      </c>
      <c r="K9136">
        <f t="shared" si="426"/>
        <v>2851.44</v>
      </c>
      <c r="L9136" t="str">
        <f t="shared" si="427"/>
        <v>September</v>
      </c>
      <c r="M9136" t="str">
        <f t="shared" si="428"/>
        <v>2023</v>
      </c>
    </row>
    <row r="9137" spans="1:13" x14ac:dyDescent="0.3">
      <c r="A9137">
        <v>9136</v>
      </c>
      <c r="B9137">
        <v>46</v>
      </c>
      <c r="C9137">
        <v>1</v>
      </c>
      <c r="D9137" s="2">
        <v>45557</v>
      </c>
      <c r="E9137">
        <v>45</v>
      </c>
      <c r="F9137" t="str">
        <f>_xlfn.XLOOKUP(B9137,Products!$A$2:$A$51,Products!$B$2:$B$51)</f>
        <v>Consider</v>
      </c>
      <c r="G9137" t="str">
        <f>_xlfn.XLOOKUP(B9137,Products!$A$2:$A$51,Products!$C$2:$C$51)</f>
        <v>Books</v>
      </c>
      <c r="H9137">
        <f>_xlfn.XLOOKUP(B9137,Products!$A$2:$A$51,Products!$D$2:$D$51)</f>
        <v>243.05</v>
      </c>
      <c r="I9137" t="str">
        <f>_xlfn.XLOOKUP(E9137,Salespersons!$A$2:$A$101,Salespersons!$B$2:$B$101)</f>
        <v>Gregory Valdez</v>
      </c>
      <c r="J9137" t="str">
        <f>_xlfn.XLOOKUP(E9137,Salespersons!$A$2:$A$101,Salespersons!$C$2:$C$101)</f>
        <v>West</v>
      </c>
      <c r="K9137">
        <f t="shared" si="426"/>
        <v>243.05</v>
      </c>
      <c r="L9137" t="str">
        <f t="shared" si="427"/>
        <v>September</v>
      </c>
      <c r="M9137" t="str">
        <f t="shared" si="428"/>
        <v>2024</v>
      </c>
    </row>
    <row r="9138" spans="1:13" x14ac:dyDescent="0.3">
      <c r="A9138">
        <v>9137</v>
      </c>
      <c r="B9138">
        <v>41</v>
      </c>
      <c r="C9138">
        <v>3</v>
      </c>
      <c r="D9138" s="2">
        <v>45197</v>
      </c>
      <c r="E9138">
        <v>97</v>
      </c>
      <c r="F9138" t="str">
        <f>_xlfn.XLOOKUP(B9138,Products!$A$2:$A$51,Products!$B$2:$B$51)</f>
        <v>Almost</v>
      </c>
      <c r="G9138" t="str">
        <f>_xlfn.XLOOKUP(B9138,Products!$A$2:$A$51,Products!$C$2:$C$51)</f>
        <v>Home &amp; Kitchen</v>
      </c>
      <c r="H9138">
        <f>_xlfn.XLOOKUP(B9138,Products!$A$2:$A$51,Products!$D$2:$D$51)</f>
        <v>70.72</v>
      </c>
      <c r="I9138" t="str">
        <f>_xlfn.XLOOKUP(E9138,Salespersons!$A$2:$A$101,Salespersons!$B$2:$B$101)</f>
        <v>Gary Price</v>
      </c>
      <c r="J9138" t="str">
        <f>_xlfn.XLOOKUP(E9138,Salespersons!$A$2:$A$101,Salespersons!$C$2:$C$101)</f>
        <v>North</v>
      </c>
      <c r="K9138">
        <f t="shared" si="426"/>
        <v>212.16</v>
      </c>
      <c r="L9138" t="str">
        <f t="shared" si="427"/>
        <v>September</v>
      </c>
      <c r="M9138" t="str">
        <f t="shared" si="428"/>
        <v>2023</v>
      </c>
    </row>
    <row r="9139" spans="1:13" x14ac:dyDescent="0.3">
      <c r="A9139">
        <v>9138</v>
      </c>
      <c r="B9139">
        <v>38</v>
      </c>
      <c r="C9139">
        <v>7</v>
      </c>
      <c r="D9139" s="2">
        <v>45432</v>
      </c>
      <c r="E9139">
        <v>84</v>
      </c>
      <c r="F9139" t="str">
        <f>_xlfn.XLOOKUP(B9139,Products!$A$2:$A$51,Products!$B$2:$B$51)</f>
        <v>Smile</v>
      </c>
      <c r="G9139" t="str">
        <f>_xlfn.XLOOKUP(B9139,Products!$A$2:$A$51,Products!$C$2:$C$51)</f>
        <v>Clothing</v>
      </c>
      <c r="H9139">
        <f>_xlfn.XLOOKUP(B9139,Products!$A$2:$A$51,Products!$D$2:$D$51)</f>
        <v>49.56</v>
      </c>
      <c r="I9139" t="str">
        <f>_xlfn.XLOOKUP(E9139,Salespersons!$A$2:$A$101,Salespersons!$B$2:$B$101)</f>
        <v>Meghan Ochoa</v>
      </c>
      <c r="J9139" t="str">
        <f>_xlfn.XLOOKUP(E9139,Salespersons!$A$2:$A$101,Salespersons!$C$2:$C$101)</f>
        <v>West</v>
      </c>
      <c r="K9139">
        <f t="shared" si="426"/>
        <v>346.92</v>
      </c>
      <c r="L9139" t="str">
        <f t="shared" si="427"/>
        <v>May</v>
      </c>
      <c r="M9139" t="str">
        <f t="shared" si="428"/>
        <v>2024</v>
      </c>
    </row>
    <row r="9140" spans="1:13" x14ac:dyDescent="0.3">
      <c r="A9140">
        <v>9139</v>
      </c>
      <c r="B9140">
        <v>41</v>
      </c>
      <c r="C9140">
        <v>9</v>
      </c>
      <c r="D9140" s="2">
        <v>45609</v>
      </c>
      <c r="E9140">
        <v>85</v>
      </c>
      <c r="F9140" t="str">
        <f>_xlfn.XLOOKUP(B9140,Products!$A$2:$A$51,Products!$B$2:$B$51)</f>
        <v>Almost</v>
      </c>
      <c r="G9140" t="str">
        <f>_xlfn.XLOOKUP(B9140,Products!$A$2:$A$51,Products!$C$2:$C$51)</f>
        <v>Home &amp; Kitchen</v>
      </c>
      <c r="H9140">
        <f>_xlfn.XLOOKUP(B9140,Products!$A$2:$A$51,Products!$D$2:$D$51)</f>
        <v>70.72</v>
      </c>
      <c r="I9140" t="str">
        <f>_xlfn.XLOOKUP(E9140,Salespersons!$A$2:$A$101,Salespersons!$B$2:$B$101)</f>
        <v>Kristin Rodriguez</v>
      </c>
      <c r="J9140" t="str">
        <f>_xlfn.XLOOKUP(E9140,Salespersons!$A$2:$A$101,Salespersons!$C$2:$C$101)</f>
        <v>West</v>
      </c>
      <c r="K9140">
        <f t="shared" si="426"/>
        <v>636.48</v>
      </c>
      <c r="L9140" t="str">
        <f t="shared" si="427"/>
        <v>November</v>
      </c>
      <c r="M9140" t="str">
        <f t="shared" si="428"/>
        <v>2024</v>
      </c>
    </row>
    <row r="9141" spans="1:13" x14ac:dyDescent="0.3">
      <c r="A9141">
        <v>9140</v>
      </c>
      <c r="B9141">
        <v>37</v>
      </c>
      <c r="C9141">
        <v>2</v>
      </c>
      <c r="D9141" s="2">
        <v>45562</v>
      </c>
      <c r="E9141">
        <v>65</v>
      </c>
      <c r="F9141" t="str">
        <f>_xlfn.XLOOKUP(B9141,Products!$A$2:$A$51,Products!$B$2:$B$51)</f>
        <v>Suffer</v>
      </c>
      <c r="G9141" t="str">
        <f>_xlfn.XLOOKUP(B9141,Products!$A$2:$A$51,Products!$C$2:$C$51)</f>
        <v>Electronics</v>
      </c>
      <c r="H9141">
        <f>_xlfn.XLOOKUP(B9141,Products!$A$2:$A$51,Products!$D$2:$D$51)</f>
        <v>416.3</v>
      </c>
      <c r="I9141" t="str">
        <f>_xlfn.XLOOKUP(E9141,Salespersons!$A$2:$A$101,Salespersons!$B$2:$B$101)</f>
        <v>Deanna Rodriguez MD</v>
      </c>
      <c r="J9141" t="str">
        <f>_xlfn.XLOOKUP(E9141,Salespersons!$A$2:$A$101,Salespersons!$C$2:$C$101)</f>
        <v>West</v>
      </c>
      <c r="K9141">
        <f t="shared" si="426"/>
        <v>832.6</v>
      </c>
      <c r="L9141" t="str">
        <f t="shared" si="427"/>
        <v>September</v>
      </c>
      <c r="M9141" t="str">
        <f t="shared" si="428"/>
        <v>2024</v>
      </c>
    </row>
    <row r="9142" spans="1:13" x14ac:dyDescent="0.3">
      <c r="A9142">
        <v>9141</v>
      </c>
      <c r="B9142">
        <v>11</v>
      </c>
      <c r="C9142">
        <v>4</v>
      </c>
      <c r="D9142" s="2">
        <v>45479</v>
      </c>
      <c r="E9142">
        <v>98</v>
      </c>
      <c r="F9142" t="str">
        <f>_xlfn.XLOOKUP(B9142,Products!$A$2:$A$51,Products!$B$2:$B$51)</f>
        <v>News</v>
      </c>
      <c r="G9142" t="str">
        <f>_xlfn.XLOOKUP(B9142,Products!$A$2:$A$51,Products!$C$2:$C$51)</f>
        <v>Clothing</v>
      </c>
      <c r="H9142">
        <f>_xlfn.XLOOKUP(B9142,Products!$A$2:$A$51,Products!$D$2:$D$51)</f>
        <v>113.76</v>
      </c>
      <c r="I9142" t="str">
        <f>_xlfn.XLOOKUP(E9142,Salespersons!$A$2:$A$101,Salespersons!$B$2:$B$101)</f>
        <v>Mrs. Marie Rodriguez</v>
      </c>
      <c r="J9142" t="str">
        <f>_xlfn.XLOOKUP(E9142,Salespersons!$A$2:$A$101,Salespersons!$C$2:$C$101)</f>
        <v>East</v>
      </c>
      <c r="K9142">
        <f t="shared" si="426"/>
        <v>455.04</v>
      </c>
      <c r="L9142" t="str">
        <f t="shared" si="427"/>
        <v>July</v>
      </c>
      <c r="M9142" t="str">
        <f t="shared" si="428"/>
        <v>2024</v>
      </c>
    </row>
    <row r="9143" spans="1:13" x14ac:dyDescent="0.3">
      <c r="A9143">
        <v>9142</v>
      </c>
      <c r="B9143">
        <v>44</v>
      </c>
      <c r="C9143">
        <v>4</v>
      </c>
      <c r="D9143" s="2">
        <v>45155</v>
      </c>
      <c r="E9143">
        <v>73</v>
      </c>
      <c r="F9143" t="str">
        <f>_xlfn.XLOOKUP(B9143,Products!$A$2:$A$51,Products!$B$2:$B$51)</f>
        <v>Approach</v>
      </c>
      <c r="G9143" t="str">
        <f>_xlfn.XLOOKUP(B9143,Products!$A$2:$A$51,Products!$C$2:$C$51)</f>
        <v>Toys</v>
      </c>
      <c r="H9143">
        <f>_xlfn.XLOOKUP(B9143,Products!$A$2:$A$51,Products!$D$2:$D$51)</f>
        <v>128.11000000000001</v>
      </c>
      <c r="I9143" t="str">
        <f>_xlfn.XLOOKUP(E9143,Salespersons!$A$2:$A$101,Salespersons!$B$2:$B$101)</f>
        <v>Dr. Jasmine Osborne</v>
      </c>
      <c r="J9143" t="str">
        <f>_xlfn.XLOOKUP(E9143,Salespersons!$A$2:$A$101,Salespersons!$C$2:$C$101)</f>
        <v>South</v>
      </c>
      <c r="K9143">
        <f t="shared" si="426"/>
        <v>512.44000000000005</v>
      </c>
      <c r="L9143" t="str">
        <f t="shared" si="427"/>
        <v>August</v>
      </c>
      <c r="M9143" t="str">
        <f t="shared" si="428"/>
        <v>2023</v>
      </c>
    </row>
    <row r="9144" spans="1:13" x14ac:dyDescent="0.3">
      <c r="A9144">
        <v>9143</v>
      </c>
      <c r="B9144">
        <v>32</v>
      </c>
      <c r="C9144">
        <v>7</v>
      </c>
      <c r="D9144" s="2">
        <v>45825</v>
      </c>
      <c r="E9144">
        <v>65</v>
      </c>
      <c r="F9144" t="str">
        <f>_xlfn.XLOOKUP(B9144,Products!$A$2:$A$51,Products!$B$2:$B$51)</f>
        <v>Former</v>
      </c>
      <c r="G9144" t="str">
        <f>_xlfn.XLOOKUP(B9144,Products!$A$2:$A$51,Products!$C$2:$C$51)</f>
        <v>Books</v>
      </c>
      <c r="H9144">
        <f>_xlfn.XLOOKUP(B9144,Products!$A$2:$A$51,Products!$D$2:$D$51)</f>
        <v>373.97</v>
      </c>
      <c r="I9144" t="str">
        <f>_xlfn.XLOOKUP(E9144,Salespersons!$A$2:$A$101,Salespersons!$B$2:$B$101)</f>
        <v>Deanna Rodriguez MD</v>
      </c>
      <c r="J9144" t="str">
        <f>_xlfn.XLOOKUP(E9144,Salespersons!$A$2:$A$101,Salespersons!$C$2:$C$101)</f>
        <v>West</v>
      </c>
      <c r="K9144">
        <f t="shared" si="426"/>
        <v>2617.79</v>
      </c>
      <c r="L9144" t="str">
        <f t="shared" si="427"/>
        <v>June</v>
      </c>
      <c r="M9144" t="str">
        <f t="shared" si="428"/>
        <v>2025</v>
      </c>
    </row>
    <row r="9145" spans="1:13" x14ac:dyDescent="0.3">
      <c r="A9145">
        <v>9144</v>
      </c>
      <c r="B9145">
        <v>49</v>
      </c>
      <c r="C9145">
        <v>5</v>
      </c>
      <c r="D9145" s="2">
        <v>45274</v>
      </c>
      <c r="E9145">
        <v>27</v>
      </c>
      <c r="F9145" t="str">
        <f>_xlfn.XLOOKUP(B9145,Products!$A$2:$A$51,Products!$B$2:$B$51)</f>
        <v>Fish</v>
      </c>
      <c r="G9145" t="str">
        <f>_xlfn.XLOOKUP(B9145,Products!$A$2:$A$51,Products!$C$2:$C$51)</f>
        <v>Toys</v>
      </c>
      <c r="H9145">
        <f>_xlfn.XLOOKUP(B9145,Products!$A$2:$A$51,Products!$D$2:$D$51)</f>
        <v>345.29</v>
      </c>
      <c r="I9145" t="str">
        <f>_xlfn.XLOOKUP(E9145,Salespersons!$A$2:$A$101,Salespersons!$B$2:$B$101)</f>
        <v>Emily Smith</v>
      </c>
      <c r="J9145" t="str">
        <f>_xlfn.XLOOKUP(E9145,Salespersons!$A$2:$A$101,Salespersons!$C$2:$C$101)</f>
        <v>South</v>
      </c>
      <c r="K9145">
        <f t="shared" si="426"/>
        <v>1726.45</v>
      </c>
      <c r="L9145" t="str">
        <f t="shared" si="427"/>
        <v>December</v>
      </c>
      <c r="M9145" t="str">
        <f t="shared" si="428"/>
        <v>2023</v>
      </c>
    </row>
    <row r="9146" spans="1:13" x14ac:dyDescent="0.3">
      <c r="A9146">
        <v>9145</v>
      </c>
      <c r="B9146">
        <v>6</v>
      </c>
      <c r="C9146">
        <v>5</v>
      </c>
      <c r="D9146" s="2">
        <v>45178</v>
      </c>
      <c r="E9146">
        <v>79</v>
      </c>
      <c r="F9146" t="str">
        <f>_xlfn.XLOOKUP(B9146,Products!$A$2:$A$51,Products!$B$2:$B$51)</f>
        <v>Gas</v>
      </c>
      <c r="G9146" t="str">
        <f>_xlfn.XLOOKUP(B9146,Products!$A$2:$A$51,Products!$C$2:$C$51)</f>
        <v>Home &amp; Kitchen</v>
      </c>
      <c r="H9146">
        <f>_xlfn.XLOOKUP(B9146,Products!$A$2:$A$51,Products!$D$2:$D$51)</f>
        <v>79.7</v>
      </c>
      <c r="I9146" t="str">
        <f>_xlfn.XLOOKUP(E9146,Salespersons!$A$2:$A$101,Salespersons!$B$2:$B$101)</f>
        <v>Mark Pruitt</v>
      </c>
      <c r="J9146" t="str">
        <f>_xlfn.XLOOKUP(E9146,Salespersons!$A$2:$A$101,Salespersons!$C$2:$C$101)</f>
        <v>East</v>
      </c>
      <c r="K9146">
        <f t="shared" si="426"/>
        <v>398.5</v>
      </c>
      <c r="L9146" t="str">
        <f t="shared" si="427"/>
        <v>September</v>
      </c>
      <c r="M9146" t="str">
        <f t="shared" si="428"/>
        <v>2023</v>
      </c>
    </row>
    <row r="9147" spans="1:13" x14ac:dyDescent="0.3">
      <c r="A9147">
        <v>9146</v>
      </c>
      <c r="B9147">
        <v>6</v>
      </c>
      <c r="C9147">
        <v>7</v>
      </c>
      <c r="D9147" s="2">
        <v>45581</v>
      </c>
      <c r="E9147">
        <v>88</v>
      </c>
      <c r="F9147" t="str">
        <f>_xlfn.XLOOKUP(B9147,Products!$A$2:$A$51,Products!$B$2:$B$51)</f>
        <v>Gas</v>
      </c>
      <c r="G9147" t="str">
        <f>_xlfn.XLOOKUP(B9147,Products!$A$2:$A$51,Products!$C$2:$C$51)</f>
        <v>Home &amp; Kitchen</v>
      </c>
      <c r="H9147">
        <f>_xlfn.XLOOKUP(B9147,Products!$A$2:$A$51,Products!$D$2:$D$51)</f>
        <v>79.7</v>
      </c>
      <c r="I9147" t="str">
        <f>_xlfn.XLOOKUP(E9147,Salespersons!$A$2:$A$101,Salespersons!$B$2:$B$101)</f>
        <v>Thomas Montes</v>
      </c>
      <c r="J9147" t="str">
        <f>_xlfn.XLOOKUP(E9147,Salespersons!$A$2:$A$101,Salespersons!$C$2:$C$101)</f>
        <v>East</v>
      </c>
      <c r="K9147">
        <f t="shared" si="426"/>
        <v>557.9</v>
      </c>
      <c r="L9147" t="str">
        <f t="shared" si="427"/>
        <v>October</v>
      </c>
      <c r="M9147" t="str">
        <f t="shared" si="428"/>
        <v>2024</v>
      </c>
    </row>
    <row r="9148" spans="1:13" x14ac:dyDescent="0.3">
      <c r="A9148">
        <v>9147</v>
      </c>
      <c r="B9148">
        <v>47</v>
      </c>
      <c r="C9148">
        <v>2</v>
      </c>
      <c r="D9148" s="2">
        <v>45131</v>
      </c>
      <c r="E9148">
        <v>60</v>
      </c>
      <c r="F9148" t="str">
        <f>_xlfn.XLOOKUP(B9148,Products!$A$2:$A$51,Products!$B$2:$B$51)</f>
        <v>Recent</v>
      </c>
      <c r="G9148" t="str">
        <f>_xlfn.XLOOKUP(B9148,Products!$A$2:$A$51,Products!$C$2:$C$51)</f>
        <v>Books</v>
      </c>
      <c r="H9148">
        <f>_xlfn.XLOOKUP(B9148,Products!$A$2:$A$51,Products!$D$2:$D$51)</f>
        <v>260.04000000000002</v>
      </c>
      <c r="I9148" t="str">
        <f>_xlfn.XLOOKUP(E9148,Salespersons!$A$2:$A$101,Salespersons!$B$2:$B$101)</f>
        <v>Linda Cummings</v>
      </c>
      <c r="J9148" t="str">
        <f>_xlfn.XLOOKUP(E9148,Salespersons!$A$2:$A$101,Salespersons!$C$2:$C$101)</f>
        <v>East</v>
      </c>
      <c r="K9148">
        <f t="shared" si="426"/>
        <v>520.08000000000004</v>
      </c>
      <c r="L9148" t="str">
        <f t="shared" si="427"/>
        <v>July</v>
      </c>
      <c r="M9148" t="str">
        <f t="shared" si="428"/>
        <v>2023</v>
      </c>
    </row>
    <row r="9149" spans="1:13" x14ac:dyDescent="0.3">
      <c r="A9149">
        <v>9148</v>
      </c>
      <c r="B9149">
        <v>49</v>
      </c>
      <c r="C9149">
        <v>8</v>
      </c>
      <c r="D9149" s="2">
        <v>45701</v>
      </c>
      <c r="E9149">
        <v>59</v>
      </c>
      <c r="F9149" t="str">
        <f>_xlfn.XLOOKUP(B9149,Products!$A$2:$A$51,Products!$B$2:$B$51)</f>
        <v>Fish</v>
      </c>
      <c r="G9149" t="str">
        <f>_xlfn.XLOOKUP(B9149,Products!$A$2:$A$51,Products!$C$2:$C$51)</f>
        <v>Toys</v>
      </c>
      <c r="H9149">
        <f>_xlfn.XLOOKUP(B9149,Products!$A$2:$A$51,Products!$D$2:$D$51)</f>
        <v>345.29</v>
      </c>
      <c r="I9149" t="str">
        <f>_xlfn.XLOOKUP(E9149,Salespersons!$A$2:$A$101,Salespersons!$B$2:$B$101)</f>
        <v>William Carney</v>
      </c>
      <c r="J9149" t="str">
        <f>_xlfn.XLOOKUP(E9149,Salespersons!$A$2:$A$101,Salespersons!$C$2:$C$101)</f>
        <v>North</v>
      </c>
      <c r="K9149">
        <f t="shared" si="426"/>
        <v>2762.32</v>
      </c>
      <c r="L9149" t="str">
        <f t="shared" si="427"/>
        <v>February</v>
      </c>
      <c r="M9149" t="str">
        <f t="shared" si="428"/>
        <v>2025</v>
      </c>
    </row>
    <row r="9150" spans="1:13" x14ac:dyDescent="0.3">
      <c r="A9150">
        <v>9149</v>
      </c>
      <c r="B9150">
        <v>22</v>
      </c>
      <c r="C9150">
        <v>6</v>
      </c>
      <c r="D9150" s="2">
        <v>45293</v>
      </c>
      <c r="E9150">
        <v>25</v>
      </c>
      <c r="F9150" t="str">
        <f>_xlfn.XLOOKUP(B9150,Products!$A$2:$A$51,Products!$B$2:$B$51)</f>
        <v>Detail</v>
      </c>
      <c r="G9150" t="str">
        <f>_xlfn.XLOOKUP(B9150,Products!$A$2:$A$51,Products!$C$2:$C$51)</f>
        <v>Clothing</v>
      </c>
      <c r="H9150">
        <f>_xlfn.XLOOKUP(B9150,Products!$A$2:$A$51,Products!$D$2:$D$51)</f>
        <v>393.11</v>
      </c>
      <c r="I9150" t="str">
        <f>_xlfn.XLOOKUP(E9150,Salespersons!$A$2:$A$101,Salespersons!$B$2:$B$101)</f>
        <v>Wesley Tucker</v>
      </c>
      <c r="J9150" t="str">
        <f>_xlfn.XLOOKUP(E9150,Salespersons!$A$2:$A$101,Salespersons!$C$2:$C$101)</f>
        <v>West</v>
      </c>
      <c r="K9150">
        <f t="shared" si="426"/>
        <v>2358.66</v>
      </c>
      <c r="L9150" t="str">
        <f t="shared" si="427"/>
        <v>January</v>
      </c>
      <c r="M9150" t="str">
        <f t="shared" si="428"/>
        <v>2024</v>
      </c>
    </row>
    <row r="9151" spans="1:13" x14ac:dyDescent="0.3">
      <c r="A9151">
        <v>9150</v>
      </c>
      <c r="B9151">
        <v>3</v>
      </c>
      <c r="C9151">
        <v>5</v>
      </c>
      <c r="D9151" s="2">
        <v>45452</v>
      </c>
      <c r="E9151">
        <v>34</v>
      </c>
      <c r="F9151" t="str">
        <f>_xlfn.XLOOKUP(B9151,Products!$A$2:$A$51,Products!$B$2:$B$51)</f>
        <v>Nothing</v>
      </c>
      <c r="G9151" t="str">
        <f>_xlfn.XLOOKUP(B9151,Products!$A$2:$A$51,Products!$C$2:$C$51)</f>
        <v>Books</v>
      </c>
      <c r="H9151">
        <f>_xlfn.XLOOKUP(B9151,Products!$A$2:$A$51,Products!$D$2:$D$51)</f>
        <v>425.44</v>
      </c>
      <c r="I9151" t="str">
        <f>_xlfn.XLOOKUP(E9151,Salespersons!$A$2:$A$101,Salespersons!$B$2:$B$101)</f>
        <v>Denise Cruz</v>
      </c>
      <c r="J9151" t="str">
        <f>_xlfn.XLOOKUP(E9151,Salespersons!$A$2:$A$101,Salespersons!$C$2:$C$101)</f>
        <v>North</v>
      </c>
      <c r="K9151">
        <f t="shared" si="426"/>
        <v>2127.1999999999998</v>
      </c>
      <c r="L9151" t="str">
        <f t="shared" si="427"/>
        <v>June</v>
      </c>
      <c r="M9151" t="str">
        <f t="shared" si="428"/>
        <v>2024</v>
      </c>
    </row>
    <row r="9152" spans="1:13" x14ac:dyDescent="0.3">
      <c r="A9152">
        <v>9151</v>
      </c>
      <c r="B9152">
        <v>19</v>
      </c>
      <c r="C9152">
        <v>1</v>
      </c>
      <c r="D9152" s="2">
        <v>45719</v>
      </c>
      <c r="E9152">
        <v>50</v>
      </c>
      <c r="F9152" t="str">
        <f>_xlfn.XLOOKUP(B9152,Products!$A$2:$A$51,Products!$B$2:$B$51)</f>
        <v>Daughter</v>
      </c>
      <c r="G9152" t="str">
        <f>_xlfn.XLOOKUP(B9152,Products!$A$2:$A$51,Products!$C$2:$C$51)</f>
        <v>Home &amp; Kitchen</v>
      </c>
      <c r="H9152">
        <f>_xlfn.XLOOKUP(B9152,Products!$A$2:$A$51,Products!$D$2:$D$51)</f>
        <v>373.4</v>
      </c>
      <c r="I9152" t="str">
        <f>_xlfn.XLOOKUP(E9152,Salespersons!$A$2:$A$101,Salespersons!$B$2:$B$101)</f>
        <v>Brad Harris</v>
      </c>
      <c r="J9152" t="str">
        <f>_xlfn.XLOOKUP(E9152,Salespersons!$A$2:$A$101,Salespersons!$C$2:$C$101)</f>
        <v>West</v>
      </c>
      <c r="K9152">
        <f t="shared" si="426"/>
        <v>373.4</v>
      </c>
      <c r="L9152" t="str">
        <f t="shared" si="427"/>
        <v>March</v>
      </c>
      <c r="M9152" t="str">
        <f t="shared" si="428"/>
        <v>2025</v>
      </c>
    </row>
    <row r="9153" spans="1:13" x14ac:dyDescent="0.3">
      <c r="A9153">
        <v>9152</v>
      </c>
      <c r="B9153">
        <v>34</v>
      </c>
      <c r="C9153">
        <v>2</v>
      </c>
      <c r="D9153" s="2">
        <v>45798</v>
      </c>
      <c r="E9153">
        <v>55</v>
      </c>
      <c r="F9153" t="str">
        <f>_xlfn.XLOOKUP(B9153,Products!$A$2:$A$51,Products!$B$2:$B$51)</f>
        <v>Law</v>
      </c>
      <c r="G9153" t="str">
        <f>_xlfn.XLOOKUP(B9153,Products!$A$2:$A$51,Products!$C$2:$C$51)</f>
        <v>Books</v>
      </c>
      <c r="H9153">
        <f>_xlfn.XLOOKUP(B9153,Products!$A$2:$A$51,Products!$D$2:$D$51)</f>
        <v>319.54000000000002</v>
      </c>
      <c r="I9153" t="str">
        <f>_xlfn.XLOOKUP(E9153,Salespersons!$A$2:$A$101,Salespersons!$B$2:$B$101)</f>
        <v>Erica Turner</v>
      </c>
      <c r="J9153" t="str">
        <f>_xlfn.XLOOKUP(E9153,Salespersons!$A$2:$A$101,Salespersons!$C$2:$C$101)</f>
        <v>West</v>
      </c>
      <c r="K9153">
        <f t="shared" si="426"/>
        <v>639.08000000000004</v>
      </c>
      <c r="L9153" t="str">
        <f t="shared" si="427"/>
        <v>May</v>
      </c>
      <c r="M9153" t="str">
        <f t="shared" si="428"/>
        <v>2025</v>
      </c>
    </row>
    <row r="9154" spans="1:13" x14ac:dyDescent="0.3">
      <c r="A9154">
        <v>9153</v>
      </c>
      <c r="B9154">
        <v>41</v>
      </c>
      <c r="C9154">
        <v>6</v>
      </c>
      <c r="D9154" s="2">
        <v>45751</v>
      </c>
      <c r="E9154">
        <v>10</v>
      </c>
      <c r="F9154" t="str">
        <f>_xlfn.XLOOKUP(B9154,Products!$A$2:$A$51,Products!$B$2:$B$51)</f>
        <v>Almost</v>
      </c>
      <c r="G9154" t="str">
        <f>_xlfn.XLOOKUP(B9154,Products!$A$2:$A$51,Products!$C$2:$C$51)</f>
        <v>Home &amp; Kitchen</v>
      </c>
      <c r="H9154">
        <f>_xlfn.XLOOKUP(B9154,Products!$A$2:$A$51,Products!$D$2:$D$51)</f>
        <v>70.72</v>
      </c>
      <c r="I9154" t="str">
        <f>_xlfn.XLOOKUP(E9154,Salespersons!$A$2:$A$101,Salespersons!$B$2:$B$101)</f>
        <v>Tyler Howard</v>
      </c>
      <c r="J9154" t="str">
        <f>_xlfn.XLOOKUP(E9154,Salespersons!$A$2:$A$101,Salespersons!$C$2:$C$101)</f>
        <v>East</v>
      </c>
      <c r="K9154">
        <f t="shared" si="426"/>
        <v>424.32</v>
      </c>
      <c r="L9154" t="str">
        <f t="shared" si="427"/>
        <v>April</v>
      </c>
      <c r="M9154" t="str">
        <f t="shared" si="428"/>
        <v>2025</v>
      </c>
    </row>
    <row r="9155" spans="1:13" x14ac:dyDescent="0.3">
      <c r="A9155">
        <v>9154</v>
      </c>
      <c r="B9155">
        <v>41</v>
      </c>
      <c r="C9155">
        <v>6</v>
      </c>
      <c r="D9155" s="2">
        <v>45582</v>
      </c>
      <c r="E9155">
        <v>94</v>
      </c>
      <c r="F9155" t="str">
        <f>_xlfn.XLOOKUP(B9155,Products!$A$2:$A$51,Products!$B$2:$B$51)</f>
        <v>Almost</v>
      </c>
      <c r="G9155" t="str">
        <f>_xlfn.XLOOKUP(B9155,Products!$A$2:$A$51,Products!$C$2:$C$51)</f>
        <v>Home &amp; Kitchen</v>
      </c>
      <c r="H9155">
        <f>_xlfn.XLOOKUP(B9155,Products!$A$2:$A$51,Products!$D$2:$D$51)</f>
        <v>70.72</v>
      </c>
      <c r="I9155" t="str">
        <f>_xlfn.XLOOKUP(E9155,Salespersons!$A$2:$A$101,Salespersons!$B$2:$B$101)</f>
        <v>Christopher Martinez</v>
      </c>
      <c r="J9155" t="str">
        <f>_xlfn.XLOOKUP(E9155,Salespersons!$A$2:$A$101,Salespersons!$C$2:$C$101)</f>
        <v>East</v>
      </c>
      <c r="K9155">
        <f t="shared" ref="K9155:K9218" si="429">C9155*H9155</f>
        <v>424.32</v>
      </c>
      <c r="L9155" t="str">
        <f t="shared" ref="L9155:L9218" si="430">TEXT(D9155,"MMMM")</f>
        <v>October</v>
      </c>
      <c r="M9155" t="str">
        <f t="shared" ref="M9155:M9218" si="431">TEXT(D9155,"YYYY")</f>
        <v>2024</v>
      </c>
    </row>
    <row r="9156" spans="1:13" x14ac:dyDescent="0.3">
      <c r="A9156">
        <v>9155</v>
      </c>
      <c r="B9156">
        <v>7</v>
      </c>
      <c r="C9156">
        <v>9</v>
      </c>
      <c r="D9156" s="2">
        <v>45323</v>
      </c>
      <c r="E9156">
        <v>58</v>
      </c>
      <c r="F9156" t="str">
        <f>_xlfn.XLOOKUP(B9156,Products!$A$2:$A$51,Products!$B$2:$B$51)</f>
        <v>Avoid</v>
      </c>
      <c r="G9156" t="str">
        <f>_xlfn.XLOOKUP(B9156,Products!$A$2:$A$51,Products!$C$2:$C$51)</f>
        <v>Books</v>
      </c>
      <c r="H9156">
        <f>_xlfn.XLOOKUP(B9156,Products!$A$2:$A$51,Products!$D$2:$D$51)</f>
        <v>419</v>
      </c>
      <c r="I9156" t="str">
        <f>_xlfn.XLOOKUP(E9156,Salespersons!$A$2:$A$101,Salespersons!$B$2:$B$101)</f>
        <v>Brandon Atkinson</v>
      </c>
      <c r="J9156" t="str">
        <f>_xlfn.XLOOKUP(E9156,Salespersons!$A$2:$A$101,Salespersons!$C$2:$C$101)</f>
        <v>West</v>
      </c>
      <c r="K9156">
        <f t="shared" si="429"/>
        <v>3771</v>
      </c>
      <c r="L9156" t="str">
        <f t="shared" si="430"/>
        <v>February</v>
      </c>
      <c r="M9156" t="str">
        <f t="shared" si="431"/>
        <v>2024</v>
      </c>
    </row>
    <row r="9157" spans="1:13" x14ac:dyDescent="0.3">
      <c r="A9157">
        <v>9156</v>
      </c>
      <c r="B9157">
        <v>16</v>
      </c>
      <c r="C9157">
        <v>6</v>
      </c>
      <c r="D9157" s="2">
        <v>45235</v>
      </c>
      <c r="E9157">
        <v>89</v>
      </c>
      <c r="F9157" t="str">
        <f>_xlfn.XLOOKUP(B9157,Products!$A$2:$A$51,Products!$B$2:$B$51)</f>
        <v>Answer</v>
      </c>
      <c r="G9157" t="str">
        <f>_xlfn.XLOOKUP(B9157,Products!$A$2:$A$51,Products!$C$2:$C$51)</f>
        <v>Home &amp; Kitchen</v>
      </c>
      <c r="H9157">
        <f>_xlfn.XLOOKUP(B9157,Products!$A$2:$A$51,Products!$D$2:$D$51)</f>
        <v>145.77000000000001</v>
      </c>
      <c r="I9157" t="str">
        <f>_xlfn.XLOOKUP(E9157,Salespersons!$A$2:$A$101,Salespersons!$B$2:$B$101)</f>
        <v>Billy Smith</v>
      </c>
      <c r="J9157" t="str">
        <f>_xlfn.XLOOKUP(E9157,Salespersons!$A$2:$A$101,Salespersons!$C$2:$C$101)</f>
        <v>East</v>
      </c>
      <c r="K9157">
        <f t="shared" si="429"/>
        <v>874.62000000000012</v>
      </c>
      <c r="L9157" t="str">
        <f t="shared" si="430"/>
        <v>November</v>
      </c>
      <c r="M9157" t="str">
        <f t="shared" si="431"/>
        <v>2023</v>
      </c>
    </row>
    <row r="9158" spans="1:13" x14ac:dyDescent="0.3">
      <c r="A9158">
        <v>9157</v>
      </c>
      <c r="B9158">
        <v>38</v>
      </c>
      <c r="C9158">
        <v>1</v>
      </c>
      <c r="D9158" s="2">
        <v>45346</v>
      </c>
      <c r="E9158">
        <v>3</v>
      </c>
      <c r="F9158" t="str">
        <f>_xlfn.XLOOKUP(B9158,Products!$A$2:$A$51,Products!$B$2:$B$51)</f>
        <v>Smile</v>
      </c>
      <c r="G9158" t="str">
        <f>_xlfn.XLOOKUP(B9158,Products!$A$2:$A$51,Products!$C$2:$C$51)</f>
        <v>Clothing</v>
      </c>
      <c r="H9158">
        <f>_xlfn.XLOOKUP(B9158,Products!$A$2:$A$51,Products!$D$2:$D$51)</f>
        <v>49.56</v>
      </c>
      <c r="I9158" t="str">
        <f>_xlfn.XLOOKUP(E9158,Salespersons!$A$2:$A$101,Salespersons!$B$2:$B$101)</f>
        <v>Cynthia Mcbride</v>
      </c>
      <c r="J9158" t="str">
        <f>_xlfn.XLOOKUP(E9158,Salespersons!$A$2:$A$101,Salespersons!$C$2:$C$101)</f>
        <v>North</v>
      </c>
      <c r="K9158">
        <f t="shared" si="429"/>
        <v>49.56</v>
      </c>
      <c r="L9158" t="str">
        <f t="shared" si="430"/>
        <v>February</v>
      </c>
      <c r="M9158" t="str">
        <f t="shared" si="431"/>
        <v>2024</v>
      </c>
    </row>
    <row r="9159" spans="1:13" x14ac:dyDescent="0.3">
      <c r="A9159">
        <v>9158</v>
      </c>
      <c r="B9159">
        <v>9</v>
      </c>
      <c r="C9159">
        <v>7</v>
      </c>
      <c r="D9159" s="2">
        <v>45702</v>
      </c>
      <c r="E9159">
        <v>86</v>
      </c>
      <c r="F9159" t="str">
        <f>_xlfn.XLOOKUP(B9159,Products!$A$2:$A$51,Products!$B$2:$B$51)</f>
        <v>Different</v>
      </c>
      <c r="G9159" t="str">
        <f>_xlfn.XLOOKUP(B9159,Products!$A$2:$A$51,Products!$C$2:$C$51)</f>
        <v>Home &amp; Kitchen</v>
      </c>
      <c r="H9159">
        <f>_xlfn.XLOOKUP(B9159,Products!$A$2:$A$51,Products!$D$2:$D$51)</f>
        <v>317.12</v>
      </c>
      <c r="I9159" t="str">
        <f>_xlfn.XLOOKUP(E9159,Salespersons!$A$2:$A$101,Salespersons!$B$2:$B$101)</f>
        <v>Susan Wheeler</v>
      </c>
      <c r="J9159" t="str">
        <f>_xlfn.XLOOKUP(E9159,Salespersons!$A$2:$A$101,Salespersons!$C$2:$C$101)</f>
        <v>West</v>
      </c>
      <c r="K9159">
        <f t="shared" si="429"/>
        <v>2219.84</v>
      </c>
      <c r="L9159" t="str">
        <f t="shared" si="430"/>
        <v>February</v>
      </c>
      <c r="M9159" t="str">
        <f t="shared" si="431"/>
        <v>2025</v>
      </c>
    </row>
    <row r="9160" spans="1:13" x14ac:dyDescent="0.3">
      <c r="A9160">
        <v>9159</v>
      </c>
      <c r="B9160">
        <v>13</v>
      </c>
      <c r="C9160">
        <v>3</v>
      </c>
      <c r="D9160" s="2">
        <v>45843</v>
      </c>
      <c r="E9160">
        <v>88</v>
      </c>
      <c r="F9160" t="str">
        <f>_xlfn.XLOOKUP(B9160,Products!$A$2:$A$51,Products!$B$2:$B$51)</f>
        <v>Beat</v>
      </c>
      <c r="G9160" t="str">
        <f>_xlfn.XLOOKUP(B9160,Products!$A$2:$A$51,Products!$C$2:$C$51)</f>
        <v>Toys</v>
      </c>
      <c r="H9160">
        <f>_xlfn.XLOOKUP(B9160,Products!$A$2:$A$51,Products!$D$2:$D$51)</f>
        <v>430.93</v>
      </c>
      <c r="I9160" t="str">
        <f>_xlfn.XLOOKUP(E9160,Salespersons!$A$2:$A$101,Salespersons!$B$2:$B$101)</f>
        <v>Thomas Montes</v>
      </c>
      <c r="J9160" t="str">
        <f>_xlfn.XLOOKUP(E9160,Salespersons!$A$2:$A$101,Salespersons!$C$2:$C$101)</f>
        <v>East</v>
      </c>
      <c r="K9160">
        <f t="shared" si="429"/>
        <v>1292.79</v>
      </c>
      <c r="L9160" t="str">
        <f t="shared" si="430"/>
        <v>July</v>
      </c>
      <c r="M9160" t="str">
        <f t="shared" si="431"/>
        <v>2025</v>
      </c>
    </row>
    <row r="9161" spans="1:13" x14ac:dyDescent="0.3">
      <c r="A9161">
        <v>9160</v>
      </c>
      <c r="B9161">
        <v>34</v>
      </c>
      <c r="C9161">
        <v>8</v>
      </c>
      <c r="D9161" s="2">
        <v>45568</v>
      </c>
      <c r="E9161">
        <v>56</v>
      </c>
      <c r="F9161" t="str">
        <f>_xlfn.XLOOKUP(B9161,Products!$A$2:$A$51,Products!$B$2:$B$51)</f>
        <v>Law</v>
      </c>
      <c r="G9161" t="str">
        <f>_xlfn.XLOOKUP(B9161,Products!$A$2:$A$51,Products!$C$2:$C$51)</f>
        <v>Books</v>
      </c>
      <c r="H9161">
        <f>_xlfn.XLOOKUP(B9161,Products!$A$2:$A$51,Products!$D$2:$D$51)</f>
        <v>319.54000000000002</v>
      </c>
      <c r="I9161" t="str">
        <f>_xlfn.XLOOKUP(E9161,Salespersons!$A$2:$A$101,Salespersons!$B$2:$B$101)</f>
        <v>Michael Adams</v>
      </c>
      <c r="J9161" t="str">
        <f>_xlfn.XLOOKUP(E9161,Salespersons!$A$2:$A$101,Salespersons!$C$2:$C$101)</f>
        <v>South</v>
      </c>
      <c r="K9161">
        <f t="shared" si="429"/>
        <v>2556.3200000000002</v>
      </c>
      <c r="L9161" t="str">
        <f t="shared" si="430"/>
        <v>October</v>
      </c>
      <c r="M9161" t="str">
        <f t="shared" si="431"/>
        <v>2024</v>
      </c>
    </row>
    <row r="9162" spans="1:13" x14ac:dyDescent="0.3">
      <c r="A9162">
        <v>9161</v>
      </c>
      <c r="B9162">
        <v>46</v>
      </c>
      <c r="C9162">
        <v>6</v>
      </c>
      <c r="D9162" s="2">
        <v>45534</v>
      </c>
      <c r="E9162">
        <v>27</v>
      </c>
      <c r="F9162" t="str">
        <f>_xlfn.XLOOKUP(B9162,Products!$A$2:$A$51,Products!$B$2:$B$51)</f>
        <v>Consider</v>
      </c>
      <c r="G9162" t="str">
        <f>_xlfn.XLOOKUP(B9162,Products!$A$2:$A$51,Products!$C$2:$C$51)</f>
        <v>Books</v>
      </c>
      <c r="H9162">
        <f>_xlfn.XLOOKUP(B9162,Products!$A$2:$A$51,Products!$D$2:$D$51)</f>
        <v>243.05</v>
      </c>
      <c r="I9162" t="str">
        <f>_xlfn.XLOOKUP(E9162,Salespersons!$A$2:$A$101,Salespersons!$B$2:$B$101)</f>
        <v>Emily Smith</v>
      </c>
      <c r="J9162" t="str">
        <f>_xlfn.XLOOKUP(E9162,Salespersons!$A$2:$A$101,Salespersons!$C$2:$C$101)</f>
        <v>South</v>
      </c>
      <c r="K9162">
        <f t="shared" si="429"/>
        <v>1458.3000000000002</v>
      </c>
      <c r="L9162" t="str">
        <f t="shared" si="430"/>
        <v>August</v>
      </c>
      <c r="M9162" t="str">
        <f t="shared" si="431"/>
        <v>2024</v>
      </c>
    </row>
    <row r="9163" spans="1:13" x14ac:dyDescent="0.3">
      <c r="A9163">
        <v>9162</v>
      </c>
      <c r="B9163">
        <v>37</v>
      </c>
      <c r="C9163">
        <v>3</v>
      </c>
      <c r="D9163" s="2">
        <v>45236</v>
      </c>
      <c r="E9163">
        <v>90</v>
      </c>
      <c r="F9163" t="str">
        <f>_xlfn.XLOOKUP(B9163,Products!$A$2:$A$51,Products!$B$2:$B$51)</f>
        <v>Suffer</v>
      </c>
      <c r="G9163" t="str">
        <f>_xlfn.XLOOKUP(B9163,Products!$A$2:$A$51,Products!$C$2:$C$51)</f>
        <v>Electronics</v>
      </c>
      <c r="H9163">
        <f>_xlfn.XLOOKUP(B9163,Products!$A$2:$A$51,Products!$D$2:$D$51)</f>
        <v>416.3</v>
      </c>
      <c r="I9163" t="str">
        <f>_xlfn.XLOOKUP(E9163,Salespersons!$A$2:$A$101,Salespersons!$B$2:$B$101)</f>
        <v>Becky Lopez</v>
      </c>
      <c r="J9163" t="str">
        <f>_xlfn.XLOOKUP(E9163,Salespersons!$A$2:$A$101,Salespersons!$C$2:$C$101)</f>
        <v>West</v>
      </c>
      <c r="K9163">
        <f t="shared" si="429"/>
        <v>1248.9000000000001</v>
      </c>
      <c r="L9163" t="str">
        <f t="shared" si="430"/>
        <v>November</v>
      </c>
      <c r="M9163" t="str">
        <f t="shared" si="431"/>
        <v>2023</v>
      </c>
    </row>
    <row r="9164" spans="1:13" x14ac:dyDescent="0.3">
      <c r="A9164">
        <v>9163</v>
      </c>
      <c r="B9164">
        <v>43</v>
      </c>
      <c r="C9164">
        <v>3</v>
      </c>
      <c r="D9164" s="2">
        <v>45842</v>
      </c>
      <c r="E9164">
        <v>16</v>
      </c>
      <c r="F9164" t="str">
        <f>_xlfn.XLOOKUP(B9164,Products!$A$2:$A$51,Products!$B$2:$B$51)</f>
        <v>Seem</v>
      </c>
      <c r="G9164" t="str">
        <f>_xlfn.XLOOKUP(B9164,Products!$A$2:$A$51,Products!$C$2:$C$51)</f>
        <v>Toys</v>
      </c>
      <c r="H9164">
        <f>_xlfn.XLOOKUP(B9164,Products!$A$2:$A$51,Products!$D$2:$D$51)</f>
        <v>98.01</v>
      </c>
      <c r="I9164" t="str">
        <f>_xlfn.XLOOKUP(E9164,Salespersons!$A$2:$A$101,Salespersons!$B$2:$B$101)</f>
        <v>Denise Kramer</v>
      </c>
      <c r="J9164" t="str">
        <f>_xlfn.XLOOKUP(E9164,Salespersons!$A$2:$A$101,Salespersons!$C$2:$C$101)</f>
        <v>West</v>
      </c>
      <c r="K9164">
        <f t="shared" si="429"/>
        <v>294.03000000000003</v>
      </c>
      <c r="L9164" t="str">
        <f t="shared" si="430"/>
        <v>July</v>
      </c>
      <c r="M9164" t="str">
        <f t="shared" si="431"/>
        <v>2025</v>
      </c>
    </row>
    <row r="9165" spans="1:13" x14ac:dyDescent="0.3">
      <c r="A9165">
        <v>9164</v>
      </c>
      <c r="B9165">
        <v>47</v>
      </c>
      <c r="C9165">
        <v>8</v>
      </c>
      <c r="D9165" s="2">
        <v>45142</v>
      </c>
      <c r="E9165">
        <v>38</v>
      </c>
      <c r="F9165" t="str">
        <f>_xlfn.XLOOKUP(B9165,Products!$A$2:$A$51,Products!$B$2:$B$51)</f>
        <v>Recent</v>
      </c>
      <c r="G9165" t="str">
        <f>_xlfn.XLOOKUP(B9165,Products!$A$2:$A$51,Products!$C$2:$C$51)</f>
        <v>Books</v>
      </c>
      <c r="H9165">
        <f>_xlfn.XLOOKUP(B9165,Products!$A$2:$A$51,Products!$D$2:$D$51)</f>
        <v>260.04000000000002</v>
      </c>
      <c r="I9165" t="str">
        <f>_xlfn.XLOOKUP(E9165,Salespersons!$A$2:$A$101,Salespersons!$B$2:$B$101)</f>
        <v>Gina Hart</v>
      </c>
      <c r="J9165" t="str">
        <f>_xlfn.XLOOKUP(E9165,Salespersons!$A$2:$A$101,Salespersons!$C$2:$C$101)</f>
        <v>East</v>
      </c>
      <c r="K9165">
        <f t="shared" si="429"/>
        <v>2080.3200000000002</v>
      </c>
      <c r="L9165" t="str">
        <f t="shared" si="430"/>
        <v>August</v>
      </c>
      <c r="M9165" t="str">
        <f t="shared" si="431"/>
        <v>2023</v>
      </c>
    </row>
    <row r="9166" spans="1:13" x14ac:dyDescent="0.3">
      <c r="A9166">
        <v>9165</v>
      </c>
      <c r="B9166">
        <v>6</v>
      </c>
      <c r="C9166">
        <v>6</v>
      </c>
      <c r="D9166" s="2">
        <v>45199</v>
      </c>
      <c r="E9166">
        <v>53</v>
      </c>
      <c r="F9166" t="str">
        <f>_xlfn.XLOOKUP(B9166,Products!$A$2:$A$51,Products!$B$2:$B$51)</f>
        <v>Gas</v>
      </c>
      <c r="G9166" t="str">
        <f>_xlfn.XLOOKUP(B9166,Products!$A$2:$A$51,Products!$C$2:$C$51)</f>
        <v>Home &amp; Kitchen</v>
      </c>
      <c r="H9166">
        <f>_xlfn.XLOOKUP(B9166,Products!$A$2:$A$51,Products!$D$2:$D$51)</f>
        <v>79.7</v>
      </c>
      <c r="I9166" t="str">
        <f>_xlfn.XLOOKUP(E9166,Salespersons!$A$2:$A$101,Salespersons!$B$2:$B$101)</f>
        <v>Patricia Odonnell</v>
      </c>
      <c r="J9166" t="str">
        <f>_xlfn.XLOOKUP(E9166,Salespersons!$A$2:$A$101,Salespersons!$C$2:$C$101)</f>
        <v>South</v>
      </c>
      <c r="K9166">
        <f t="shared" si="429"/>
        <v>478.20000000000005</v>
      </c>
      <c r="L9166" t="str">
        <f t="shared" si="430"/>
        <v>September</v>
      </c>
      <c r="M9166" t="str">
        <f t="shared" si="431"/>
        <v>2023</v>
      </c>
    </row>
    <row r="9167" spans="1:13" x14ac:dyDescent="0.3">
      <c r="A9167">
        <v>9166</v>
      </c>
      <c r="B9167">
        <v>38</v>
      </c>
      <c r="C9167">
        <v>2</v>
      </c>
      <c r="D9167" s="2">
        <v>45734</v>
      </c>
      <c r="E9167">
        <v>68</v>
      </c>
      <c r="F9167" t="str">
        <f>_xlfn.XLOOKUP(B9167,Products!$A$2:$A$51,Products!$B$2:$B$51)</f>
        <v>Smile</v>
      </c>
      <c r="G9167" t="str">
        <f>_xlfn.XLOOKUP(B9167,Products!$A$2:$A$51,Products!$C$2:$C$51)</f>
        <v>Clothing</v>
      </c>
      <c r="H9167">
        <f>_xlfn.XLOOKUP(B9167,Products!$A$2:$A$51,Products!$D$2:$D$51)</f>
        <v>49.56</v>
      </c>
      <c r="I9167" t="str">
        <f>_xlfn.XLOOKUP(E9167,Salespersons!$A$2:$A$101,Salespersons!$B$2:$B$101)</f>
        <v>Gabriel Velez</v>
      </c>
      <c r="J9167" t="str">
        <f>_xlfn.XLOOKUP(E9167,Salespersons!$A$2:$A$101,Salespersons!$C$2:$C$101)</f>
        <v>East</v>
      </c>
      <c r="K9167">
        <f t="shared" si="429"/>
        <v>99.12</v>
      </c>
      <c r="L9167" t="str">
        <f t="shared" si="430"/>
        <v>March</v>
      </c>
      <c r="M9167" t="str">
        <f t="shared" si="431"/>
        <v>2025</v>
      </c>
    </row>
    <row r="9168" spans="1:13" x14ac:dyDescent="0.3">
      <c r="A9168">
        <v>9167</v>
      </c>
      <c r="B9168">
        <v>48</v>
      </c>
      <c r="C9168">
        <v>3</v>
      </c>
      <c r="D9168" s="2">
        <v>45154</v>
      </c>
      <c r="E9168">
        <v>23</v>
      </c>
      <c r="F9168" t="str">
        <f>_xlfn.XLOOKUP(B9168,Products!$A$2:$A$51,Products!$B$2:$B$51)</f>
        <v>Respond</v>
      </c>
      <c r="G9168" t="str">
        <f>_xlfn.XLOOKUP(B9168,Products!$A$2:$A$51,Products!$C$2:$C$51)</f>
        <v>Electronics</v>
      </c>
      <c r="H9168">
        <f>_xlfn.XLOOKUP(B9168,Products!$A$2:$A$51,Products!$D$2:$D$51)</f>
        <v>356.43</v>
      </c>
      <c r="I9168" t="str">
        <f>_xlfn.XLOOKUP(E9168,Salespersons!$A$2:$A$101,Salespersons!$B$2:$B$101)</f>
        <v>Kevin Cox</v>
      </c>
      <c r="J9168" t="str">
        <f>_xlfn.XLOOKUP(E9168,Salespersons!$A$2:$A$101,Salespersons!$C$2:$C$101)</f>
        <v>North</v>
      </c>
      <c r="K9168">
        <f t="shared" si="429"/>
        <v>1069.29</v>
      </c>
      <c r="L9168" t="str">
        <f t="shared" si="430"/>
        <v>August</v>
      </c>
      <c r="M9168" t="str">
        <f t="shared" si="431"/>
        <v>2023</v>
      </c>
    </row>
    <row r="9169" spans="1:13" x14ac:dyDescent="0.3">
      <c r="A9169">
        <v>9168</v>
      </c>
      <c r="B9169">
        <v>4</v>
      </c>
      <c r="C9169">
        <v>6</v>
      </c>
      <c r="D9169" s="2">
        <v>45661</v>
      </c>
      <c r="E9169">
        <v>83</v>
      </c>
      <c r="F9169" t="str">
        <f>_xlfn.XLOOKUP(B9169,Products!$A$2:$A$51,Products!$B$2:$B$51)</f>
        <v>Half</v>
      </c>
      <c r="G9169" t="str">
        <f>_xlfn.XLOOKUP(B9169,Products!$A$2:$A$51,Products!$C$2:$C$51)</f>
        <v>Home &amp; Kitchen</v>
      </c>
      <c r="H9169">
        <f>_xlfn.XLOOKUP(B9169,Products!$A$2:$A$51,Products!$D$2:$D$51)</f>
        <v>420.81</v>
      </c>
      <c r="I9169" t="str">
        <f>_xlfn.XLOOKUP(E9169,Salespersons!$A$2:$A$101,Salespersons!$B$2:$B$101)</f>
        <v>Stephen Ortiz</v>
      </c>
      <c r="J9169" t="str">
        <f>_xlfn.XLOOKUP(E9169,Salespersons!$A$2:$A$101,Salespersons!$C$2:$C$101)</f>
        <v>North</v>
      </c>
      <c r="K9169">
        <f t="shared" si="429"/>
        <v>2524.86</v>
      </c>
      <c r="L9169" t="str">
        <f t="shared" si="430"/>
        <v>January</v>
      </c>
      <c r="M9169" t="str">
        <f t="shared" si="431"/>
        <v>2025</v>
      </c>
    </row>
    <row r="9170" spans="1:13" x14ac:dyDescent="0.3">
      <c r="A9170">
        <v>9169</v>
      </c>
      <c r="B9170">
        <v>5</v>
      </c>
      <c r="C9170">
        <v>7</v>
      </c>
      <c r="D9170" s="2">
        <v>45359</v>
      </c>
      <c r="E9170">
        <v>56</v>
      </c>
      <c r="F9170" t="str">
        <f>_xlfn.XLOOKUP(B9170,Products!$A$2:$A$51,Products!$B$2:$B$51)</f>
        <v>Table</v>
      </c>
      <c r="G9170" t="str">
        <f>_xlfn.XLOOKUP(B9170,Products!$A$2:$A$51,Products!$C$2:$C$51)</f>
        <v>Toys</v>
      </c>
      <c r="H9170">
        <f>_xlfn.XLOOKUP(B9170,Products!$A$2:$A$51,Products!$D$2:$D$51)</f>
        <v>100.72</v>
      </c>
      <c r="I9170" t="str">
        <f>_xlfn.XLOOKUP(E9170,Salespersons!$A$2:$A$101,Salespersons!$B$2:$B$101)</f>
        <v>Michael Adams</v>
      </c>
      <c r="J9170" t="str">
        <f>_xlfn.XLOOKUP(E9170,Salespersons!$A$2:$A$101,Salespersons!$C$2:$C$101)</f>
        <v>South</v>
      </c>
      <c r="K9170">
        <f t="shared" si="429"/>
        <v>705.04</v>
      </c>
      <c r="L9170" t="str">
        <f t="shared" si="430"/>
        <v>March</v>
      </c>
      <c r="M9170" t="str">
        <f t="shared" si="431"/>
        <v>2024</v>
      </c>
    </row>
    <row r="9171" spans="1:13" x14ac:dyDescent="0.3">
      <c r="A9171">
        <v>9170</v>
      </c>
      <c r="B9171">
        <v>6</v>
      </c>
      <c r="C9171">
        <v>4</v>
      </c>
      <c r="D9171" s="2">
        <v>45836</v>
      </c>
      <c r="E9171">
        <v>79</v>
      </c>
      <c r="F9171" t="str">
        <f>_xlfn.XLOOKUP(B9171,Products!$A$2:$A$51,Products!$B$2:$B$51)</f>
        <v>Gas</v>
      </c>
      <c r="G9171" t="str">
        <f>_xlfn.XLOOKUP(B9171,Products!$A$2:$A$51,Products!$C$2:$C$51)</f>
        <v>Home &amp; Kitchen</v>
      </c>
      <c r="H9171">
        <f>_xlfn.XLOOKUP(B9171,Products!$A$2:$A$51,Products!$D$2:$D$51)</f>
        <v>79.7</v>
      </c>
      <c r="I9171" t="str">
        <f>_xlfn.XLOOKUP(E9171,Salespersons!$A$2:$A$101,Salespersons!$B$2:$B$101)</f>
        <v>Mark Pruitt</v>
      </c>
      <c r="J9171" t="str">
        <f>_xlfn.XLOOKUP(E9171,Salespersons!$A$2:$A$101,Salespersons!$C$2:$C$101)</f>
        <v>East</v>
      </c>
      <c r="K9171">
        <f t="shared" si="429"/>
        <v>318.8</v>
      </c>
      <c r="L9171" t="str">
        <f t="shared" si="430"/>
        <v>June</v>
      </c>
      <c r="M9171" t="str">
        <f t="shared" si="431"/>
        <v>2025</v>
      </c>
    </row>
    <row r="9172" spans="1:13" x14ac:dyDescent="0.3">
      <c r="A9172">
        <v>9171</v>
      </c>
      <c r="B9172">
        <v>13</v>
      </c>
      <c r="C9172">
        <v>8</v>
      </c>
      <c r="D9172" s="2">
        <v>45331</v>
      </c>
      <c r="E9172">
        <v>95</v>
      </c>
      <c r="F9172" t="str">
        <f>_xlfn.XLOOKUP(B9172,Products!$A$2:$A$51,Products!$B$2:$B$51)</f>
        <v>Beat</v>
      </c>
      <c r="G9172" t="str">
        <f>_xlfn.XLOOKUP(B9172,Products!$A$2:$A$51,Products!$C$2:$C$51)</f>
        <v>Toys</v>
      </c>
      <c r="H9172">
        <f>_xlfn.XLOOKUP(B9172,Products!$A$2:$A$51,Products!$D$2:$D$51)</f>
        <v>430.93</v>
      </c>
      <c r="I9172" t="str">
        <f>_xlfn.XLOOKUP(E9172,Salespersons!$A$2:$A$101,Salespersons!$B$2:$B$101)</f>
        <v>Theresa Silva</v>
      </c>
      <c r="J9172" t="str">
        <f>_xlfn.XLOOKUP(E9172,Salespersons!$A$2:$A$101,Salespersons!$C$2:$C$101)</f>
        <v>West</v>
      </c>
      <c r="K9172">
        <f t="shared" si="429"/>
        <v>3447.44</v>
      </c>
      <c r="L9172" t="str">
        <f t="shared" si="430"/>
        <v>February</v>
      </c>
      <c r="M9172" t="str">
        <f t="shared" si="431"/>
        <v>2024</v>
      </c>
    </row>
    <row r="9173" spans="1:13" x14ac:dyDescent="0.3">
      <c r="A9173">
        <v>9172</v>
      </c>
      <c r="B9173">
        <v>46</v>
      </c>
      <c r="C9173">
        <v>3</v>
      </c>
      <c r="D9173" s="2">
        <v>45285</v>
      </c>
      <c r="E9173">
        <v>88</v>
      </c>
      <c r="F9173" t="str">
        <f>_xlfn.XLOOKUP(B9173,Products!$A$2:$A$51,Products!$B$2:$B$51)</f>
        <v>Consider</v>
      </c>
      <c r="G9173" t="str">
        <f>_xlfn.XLOOKUP(B9173,Products!$A$2:$A$51,Products!$C$2:$C$51)</f>
        <v>Books</v>
      </c>
      <c r="H9173">
        <f>_xlfn.XLOOKUP(B9173,Products!$A$2:$A$51,Products!$D$2:$D$51)</f>
        <v>243.05</v>
      </c>
      <c r="I9173" t="str">
        <f>_xlfn.XLOOKUP(E9173,Salespersons!$A$2:$A$101,Salespersons!$B$2:$B$101)</f>
        <v>Thomas Montes</v>
      </c>
      <c r="J9173" t="str">
        <f>_xlfn.XLOOKUP(E9173,Salespersons!$A$2:$A$101,Salespersons!$C$2:$C$101)</f>
        <v>East</v>
      </c>
      <c r="K9173">
        <f t="shared" si="429"/>
        <v>729.15000000000009</v>
      </c>
      <c r="L9173" t="str">
        <f t="shared" si="430"/>
        <v>December</v>
      </c>
      <c r="M9173" t="str">
        <f t="shared" si="431"/>
        <v>2023</v>
      </c>
    </row>
    <row r="9174" spans="1:13" x14ac:dyDescent="0.3">
      <c r="A9174">
        <v>9173</v>
      </c>
      <c r="B9174">
        <v>24</v>
      </c>
      <c r="C9174">
        <v>6</v>
      </c>
      <c r="D9174" s="2">
        <v>45719</v>
      </c>
      <c r="E9174">
        <v>75</v>
      </c>
      <c r="F9174" t="str">
        <f>_xlfn.XLOOKUP(B9174,Products!$A$2:$A$51,Products!$B$2:$B$51)</f>
        <v>Still</v>
      </c>
      <c r="G9174" t="str">
        <f>_xlfn.XLOOKUP(B9174,Products!$A$2:$A$51,Products!$C$2:$C$51)</f>
        <v>Electronics</v>
      </c>
      <c r="H9174">
        <f>_xlfn.XLOOKUP(B9174,Products!$A$2:$A$51,Products!$D$2:$D$51)</f>
        <v>68.260000000000005</v>
      </c>
      <c r="I9174" t="str">
        <f>_xlfn.XLOOKUP(E9174,Salespersons!$A$2:$A$101,Salespersons!$B$2:$B$101)</f>
        <v>Steven Adkins</v>
      </c>
      <c r="J9174" t="str">
        <f>_xlfn.XLOOKUP(E9174,Salespersons!$A$2:$A$101,Salespersons!$C$2:$C$101)</f>
        <v>South</v>
      </c>
      <c r="K9174">
        <f t="shared" si="429"/>
        <v>409.56000000000006</v>
      </c>
      <c r="L9174" t="str">
        <f t="shared" si="430"/>
        <v>March</v>
      </c>
      <c r="M9174" t="str">
        <f t="shared" si="431"/>
        <v>2025</v>
      </c>
    </row>
    <row r="9175" spans="1:13" x14ac:dyDescent="0.3">
      <c r="A9175">
        <v>9174</v>
      </c>
      <c r="B9175">
        <v>28</v>
      </c>
      <c r="C9175">
        <v>7</v>
      </c>
      <c r="D9175" s="2">
        <v>45208</v>
      </c>
      <c r="E9175">
        <v>53</v>
      </c>
      <c r="F9175" t="str">
        <f>_xlfn.XLOOKUP(B9175,Products!$A$2:$A$51,Products!$B$2:$B$51)</f>
        <v>Total</v>
      </c>
      <c r="G9175" t="str">
        <f>_xlfn.XLOOKUP(B9175,Products!$A$2:$A$51,Products!$C$2:$C$51)</f>
        <v>Toys</v>
      </c>
      <c r="H9175">
        <f>_xlfn.XLOOKUP(B9175,Products!$A$2:$A$51,Products!$D$2:$D$51)</f>
        <v>64.849999999999994</v>
      </c>
      <c r="I9175" t="str">
        <f>_xlfn.XLOOKUP(E9175,Salespersons!$A$2:$A$101,Salespersons!$B$2:$B$101)</f>
        <v>Patricia Odonnell</v>
      </c>
      <c r="J9175" t="str">
        <f>_xlfn.XLOOKUP(E9175,Salespersons!$A$2:$A$101,Salespersons!$C$2:$C$101)</f>
        <v>South</v>
      </c>
      <c r="K9175">
        <f t="shared" si="429"/>
        <v>453.94999999999993</v>
      </c>
      <c r="L9175" t="str">
        <f t="shared" si="430"/>
        <v>October</v>
      </c>
      <c r="M9175" t="str">
        <f t="shared" si="431"/>
        <v>2023</v>
      </c>
    </row>
    <row r="9176" spans="1:13" x14ac:dyDescent="0.3">
      <c r="A9176">
        <v>9175</v>
      </c>
      <c r="B9176">
        <v>13</v>
      </c>
      <c r="C9176">
        <v>8</v>
      </c>
      <c r="D9176" s="2">
        <v>45281</v>
      </c>
      <c r="E9176">
        <v>74</v>
      </c>
      <c r="F9176" t="str">
        <f>_xlfn.XLOOKUP(B9176,Products!$A$2:$A$51,Products!$B$2:$B$51)</f>
        <v>Beat</v>
      </c>
      <c r="G9176" t="str">
        <f>_xlfn.XLOOKUP(B9176,Products!$A$2:$A$51,Products!$C$2:$C$51)</f>
        <v>Toys</v>
      </c>
      <c r="H9176">
        <f>_xlfn.XLOOKUP(B9176,Products!$A$2:$A$51,Products!$D$2:$D$51)</f>
        <v>430.93</v>
      </c>
      <c r="I9176" t="str">
        <f>_xlfn.XLOOKUP(E9176,Salespersons!$A$2:$A$101,Salespersons!$B$2:$B$101)</f>
        <v>Kevin Smith</v>
      </c>
      <c r="J9176" t="str">
        <f>_xlfn.XLOOKUP(E9176,Salespersons!$A$2:$A$101,Salespersons!$C$2:$C$101)</f>
        <v>South</v>
      </c>
      <c r="K9176">
        <f t="shared" si="429"/>
        <v>3447.44</v>
      </c>
      <c r="L9176" t="str">
        <f t="shared" si="430"/>
        <v>December</v>
      </c>
      <c r="M9176" t="str">
        <f t="shared" si="431"/>
        <v>2023</v>
      </c>
    </row>
    <row r="9177" spans="1:13" x14ac:dyDescent="0.3">
      <c r="A9177">
        <v>9176</v>
      </c>
      <c r="B9177">
        <v>42</v>
      </c>
      <c r="C9177">
        <v>4</v>
      </c>
      <c r="D9177" s="2">
        <v>45820</v>
      </c>
      <c r="E9177">
        <v>72</v>
      </c>
      <c r="F9177" t="str">
        <f>_xlfn.XLOOKUP(B9177,Products!$A$2:$A$51,Products!$B$2:$B$51)</f>
        <v>Deep</v>
      </c>
      <c r="G9177" t="str">
        <f>_xlfn.XLOOKUP(B9177,Products!$A$2:$A$51,Products!$C$2:$C$51)</f>
        <v>Toys</v>
      </c>
      <c r="H9177">
        <f>_xlfn.XLOOKUP(B9177,Products!$A$2:$A$51,Products!$D$2:$D$51)</f>
        <v>51.98</v>
      </c>
      <c r="I9177" t="str">
        <f>_xlfn.XLOOKUP(E9177,Salespersons!$A$2:$A$101,Salespersons!$B$2:$B$101)</f>
        <v>Jessica Gilmore</v>
      </c>
      <c r="J9177" t="str">
        <f>_xlfn.XLOOKUP(E9177,Salespersons!$A$2:$A$101,Salespersons!$C$2:$C$101)</f>
        <v>South</v>
      </c>
      <c r="K9177">
        <f t="shared" si="429"/>
        <v>207.92</v>
      </c>
      <c r="L9177" t="str">
        <f t="shared" si="430"/>
        <v>June</v>
      </c>
      <c r="M9177" t="str">
        <f t="shared" si="431"/>
        <v>2025</v>
      </c>
    </row>
    <row r="9178" spans="1:13" x14ac:dyDescent="0.3">
      <c r="A9178">
        <v>9177</v>
      </c>
      <c r="B9178">
        <v>49</v>
      </c>
      <c r="C9178">
        <v>5</v>
      </c>
      <c r="D9178" s="2">
        <v>45800</v>
      </c>
      <c r="E9178">
        <v>67</v>
      </c>
      <c r="F9178" t="str">
        <f>_xlfn.XLOOKUP(B9178,Products!$A$2:$A$51,Products!$B$2:$B$51)</f>
        <v>Fish</v>
      </c>
      <c r="G9178" t="str">
        <f>_xlfn.XLOOKUP(B9178,Products!$A$2:$A$51,Products!$C$2:$C$51)</f>
        <v>Toys</v>
      </c>
      <c r="H9178">
        <f>_xlfn.XLOOKUP(B9178,Products!$A$2:$A$51,Products!$D$2:$D$51)</f>
        <v>345.29</v>
      </c>
      <c r="I9178" t="str">
        <f>_xlfn.XLOOKUP(E9178,Salespersons!$A$2:$A$101,Salespersons!$B$2:$B$101)</f>
        <v>Michael Ortiz</v>
      </c>
      <c r="J9178" t="str">
        <f>_xlfn.XLOOKUP(E9178,Salespersons!$A$2:$A$101,Salespersons!$C$2:$C$101)</f>
        <v>East</v>
      </c>
      <c r="K9178">
        <f t="shared" si="429"/>
        <v>1726.45</v>
      </c>
      <c r="L9178" t="str">
        <f t="shared" si="430"/>
        <v>May</v>
      </c>
      <c r="M9178" t="str">
        <f t="shared" si="431"/>
        <v>2025</v>
      </c>
    </row>
    <row r="9179" spans="1:13" x14ac:dyDescent="0.3">
      <c r="A9179">
        <v>9178</v>
      </c>
      <c r="B9179">
        <v>18</v>
      </c>
      <c r="C9179">
        <v>6</v>
      </c>
      <c r="D9179" s="2">
        <v>45760</v>
      </c>
      <c r="E9179">
        <v>19</v>
      </c>
      <c r="F9179" t="str">
        <f>_xlfn.XLOOKUP(B9179,Products!$A$2:$A$51,Products!$B$2:$B$51)</f>
        <v>You</v>
      </c>
      <c r="G9179" t="str">
        <f>_xlfn.XLOOKUP(B9179,Products!$A$2:$A$51,Products!$C$2:$C$51)</f>
        <v>Books</v>
      </c>
      <c r="H9179">
        <f>_xlfn.XLOOKUP(B9179,Products!$A$2:$A$51,Products!$D$2:$D$51)</f>
        <v>128.16</v>
      </c>
      <c r="I9179" t="str">
        <f>_xlfn.XLOOKUP(E9179,Salespersons!$A$2:$A$101,Salespersons!$B$2:$B$101)</f>
        <v>Dennis Zuniga</v>
      </c>
      <c r="J9179" t="str">
        <f>_xlfn.XLOOKUP(E9179,Salespersons!$A$2:$A$101,Salespersons!$C$2:$C$101)</f>
        <v>North</v>
      </c>
      <c r="K9179">
        <f t="shared" si="429"/>
        <v>768.96</v>
      </c>
      <c r="L9179" t="str">
        <f t="shared" si="430"/>
        <v>April</v>
      </c>
      <c r="M9179" t="str">
        <f t="shared" si="431"/>
        <v>2025</v>
      </c>
    </row>
    <row r="9180" spans="1:13" x14ac:dyDescent="0.3">
      <c r="A9180">
        <v>9179</v>
      </c>
      <c r="B9180">
        <v>7</v>
      </c>
      <c r="C9180">
        <v>1</v>
      </c>
      <c r="D9180" s="2">
        <v>45208</v>
      </c>
      <c r="E9180">
        <v>4</v>
      </c>
      <c r="F9180" t="str">
        <f>_xlfn.XLOOKUP(B9180,Products!$A$2:$A$51,Products!$B$2:$B$51)</f>
        <v>Avoid</v>
      </c>
      <c r="G9180" t="str">
        <f>_xlfn.XLOOKUP(B9180,Products!$A$2:$A$51,Products!$C$2:$C$51)</f>
        <v>Books</v>
      </c>
      <c r="H9180">
        <f>_xlfn.XLOOKUP(B9180,Products!$A$2:$A$51,Products!$D$2:$D$51)</f>
        <v>419</v>
      </c>
      <c r="I9180" t="str">
        <f>_xlfn.XLOOKUP(E9180,Salespersons!$A$2:$A$101,Salespersons!$B$2:$B$101)</f>
        <v>Luke Bennett</v>
      </c>
      <c r="J9180" t="str">
        <f>_xlfn.XLOOKUP(E9180,Salespersons!$A$2:$A$101,Salespersons!$C$2:$C$101)</f>
        <v>West</v>
      </c>
      <c r="K9180">
        <f t="shared" si="429"/>
        <v>419</v>
      </c>
      <c r="L9180" t="str">
        <f t="shared" si="430"/>
        <v>October</v>
      </c>
      <c r="M9180" t="str">
        <f t="shared" si="431"/>
        <v>2023</v>
      </c>
    </row>
    <row r="9181" spans="1:13" x14ac:dyDescent="0.3">
      <c r="A9181">
        <v>9180</v>
      </c>
      <c r="B9181">
        <v>4</v>
      </c>
      <c r="C9181">
        <v>9</v>
      </c>
      <c r="D9181" s="2">
        <v>45784</v>
      </c>
      <c r="E9181">
        <v>29</v>
      </c>
      <c r="F9181" t="str">
        <f>_xlfn.XLOOKUP(B9181,Products!$A$2:$A$51,Products!$B$2:$B$51)</f>
        <v>Half</v>
      </c>
      <c r="G9181" t="str">
        <f>_xlfn.XLOOKUP(B9181,Products!$A$2:$A$51,Products!$C$2:$C$51)</f>
        <v>Home &amp; Kitchen</v>
      </c>
      <c r="H9181">
        <f>_xlfn.XLOOKUP(B9181,Products!$A$2:$A$51,Products!$D$2:$D$51)</f>
        <v>420.81</v>
      </c>
      <c r="I9181" t="str">
        <f>_xlfn.XLOOKUP(E9181,Salespersons!$A$2:$A$101,Salespersons!$B$2:$B$101)</f>
        <v>Ryan Griffith</v>
      </c>
      <c r="J9181" t="str">
        <f>_xlfn.XLOOKUP(E9181,Salespersons!$A$2:$A$101,Salespersons!$C$2:$C$101)</f>
        <v>East</v>
      </c>
      <c r="K9181">
        <f t="shared" si="429"/>
        <v>3787.29</v>
      </c>
      <c r="L9181" t="str">
        <f t="shared" si="430"/>
        <v>May</v>
      </c>
      <c r="M9181" t="str">
        <f t="shared" si="431"/>
        <v>2025</v>
      </c>
    </row>
    <row r="9182" spans="1:13" x14ac:dyDescent="0.3">
      <c r="A9182">
        <v>9181</v>
      </c>
      <c r="B9182">
        <v>31</v>
      </c>
      <c r="C9182">
        <v>3</v>
      </c>
      <c r="D9182" s="2">
        <v>45282</v>
      </c>
      <c r="E9182">
        <v>45</v>
      </c>
      <c r="F9182" t="str">
        <f>_xlfn.XLOOKUP(B9182,Products!$A$2:$A$51,Products!$B$2:$B$51)</f>
        <v>Tell</v>
      </c>
      <c r="G9182" t="str">
        <f>_xlfn.XLOOKUP(B9182,Products!$A$2:$A$51,Products!$C$2:$C$51)</f>
        <v>Books</v>
      </c>
      <c r="H9182">
        <f>_xlfn.XLOOKUP(B9182,Products!$A$2:$A$51,Products!$D$2:$D$51)</f>
        <v>83.85</v>
      </c>
      <c r="I9182" t="str">
        <f>_xlfn.XLOOKUP(E9182,Salespersons!$A$2:$A$101,Salespersons!$B$2:$B$101)</f>
        <v>Gregory Valdez</v>
      </c>
      <c r="J9182" t="str">
        <f>_xlfn.XLOOKUP(E9182,Salespersons!$A$2:$A$101,Salespersons!$C$2:$C$101)</f>
        <v>West</v>
      </c>
      <c r="K9182">
        <f t="shared" si="429"/>
        <v>251.54999999999998</v>
      </c>
      <c r="L9182" t="str">
        <f t="shared" si="430"/>
        <v>December</v>
      </c>
      <c r="M9182" t="str">
        <f t="shared" si="431"/>
        <v>2023</v>
      </c>
    </row>
    <row r="9183" spans="1:13" x14ac:dyDescent="0.3">
      <c r="A9183">
        <v>9182</v>
      </c>
      <c r="B9183">
        <v>24</v>
      </c>
      <c r="C9183">
        <v>2</v>
      </c>
      <c r="D9183" s="2">
        <v>45429</v>
      </c>
      <c r="E9183">
        <v>21</v>
      </c>
      <c r="F9183" t="str">
        <f>_xlfn.XLOOKUP(B9183,Products!$A$2:$A$51,Products!$B$2:$B$51)</f>
        <v>Still</v>
      </c>
      <c r="G9183" t="str">
        <f>_xlfn.XLOOKUP(B9183,Products!$A$2:$A$51,Products!$C$2:$C$51)</f>
        <v>Electronics</v>
      </c>
      <c r="H9183">
        <f>_xlfn.XLOOKUP(B9183,Products!$A$2:$A$51,Products!$D$2:$D$51)</f>
        <v>68.260000000000005</v>
      </c>
      <c r="I9183" t="str">
        <f>_xlfn.XLOOKUP(E9183,Salespersons!$A$2:$A$101,Salespersons!$B$2:$B$101)</f>
        <v>David Harris</v>
      </c>
      <c r="J9183" t="str">
        <f>_xlfn.XLOOKUP(E9183,Salespersons!$A$2:$A$101,Salespersons!$C$2:$C$101)</f>
        <v>West</v>
      </c>
      <c r="K9183">
        <f t="shared" si="429"/>
        <v>136.52000000000001</v>
      </c>
      <c r="L9183" t="str">
        <f t="shared" si="430"/>
        <v>May</v>
      </c>
      <c r="M9183" t="str">
        <f t="shared" si="431"/>
        <v>2024</v>
      </c>
    </row>
    <row r="9184" spans="1:13" x14ac:dyDescent="0.3">
      <c r="A9184">
        <v>9183</v>
      </c>
      <c r="B9184">
        <v>22</v>
      </c>
      <c r="C9184">
        <v>7</v>
      </c>
      <c r="D9184" s="2">
        <v>45661</v>
      </c>
      <c r="E9184">
        <v>54</v>
      </c>
      <c r="F9184" t="str">
        <f>_xlfn.XLOOKUP(B9184,Products!$A$2:$A$51,Products!$B$2:$B$51)</f>
        <v>Detail</v>
      </c>
      <c r="G9184" t="str">
        <f>_xlfn.XLOOKUP(B9184,Products!$A$2:$A$51,Products!$C$2:$C$51)</f>
        <v>Clothing</v>
      </c>
      <c r="H9184">
        <f>_xlfn.XLOOKUP(B9184,Products!$A$2:$A$51,Products!$D$2:$D$51)</f>
        <v>393.11</v>
      </c>
      <c r="I9184" t="str">
        <f>_xlfn.XLOOKUP(E9184,Salespersons!$A$2:$A$101,Salespersons!$B$2:$B$101)</f>
        <v>Linda Grant</v>
      </c>
      <c r="J9184" t="str">
        <f>_xlfn.XLOOKUP(E9184,Salespersons!$A$2:$A$101,Salespersons!$C$2:$C$101)</f>
        <v>South</v>
      </c>
      <c r="K9184">
        <f t="shared" si="429"/>
        <v>2751.77</v>
      </c>
      <c r="L9184" t="str">
        <f t="shared" si="430"/>
        <v>January</v>
      </c>
      <c r="M9184" t="str">
        <f t="shared" si="431"/>
        <v>2025</v>
      </c>
    </row>
    <row r="9185" spans="1:13" x14ac:dyDescent="0.3">
      <c r="A9185">
        <v>9184</v>
      </c>
      <c r="B9185">
        <v>21</v>
      </c>
      <c r="C9185">
        <v>4</v>
      </c>
      <c r="D9185" s="2">
        <v>45718</v>
      </c>
      <c r="E9185">
        <v>73</v>
      </c>
      <c r="F9185" t="str">
        <f>_xlfn.XLOOKUP(B9185,Products!$A$2:$A$51,Products!$B$2:$B$51)</f>
        <v>Firm</v>
      </c>
      <c r="G9185" t="str">
        <f>_xlfn.XLOOKUP(B9185,Products!$A$2:$A$51,Products!$C$2:$C$51)</f>
        <v>Toys</v>
      </c>
      <c r="H9185">
        <f>_xlfn.XLOOKUP(B9185,Products!$A$2:$A$51,Products!$D$2:$D$51)</f>
        <v>107.8</v>
      </c>
      <c r="I9185" t="str">
        <f>_xlfn.XLOOKUP(E9185,Salespersons!$A$2:$A$101,Salespersons!$B$2:$B$101)</f>
        <v>Dr. Jasmine Osborne</v>
      </c>
      <c r="J9185" t="str">
        <f>_xlfn.XLOOKUP(E9185,Salespersons!$A$2:$A$101,Salespersons!$C$2:$C$101)</f>
        <v>South</v>
      </c>
      <c r="K9185">
        <f t="shared" si="429"/>
        <v>431.2</v>
      </c>
      <c r="L9185" t="str">
        <f t="shared" si="430"/>
        <v>March</v>
      </c>
      <c r="M9185" t="str">
        <f t="shared" si="431"/>
        <v>2025</v>
      </c>
    </row>
    <row r="9186" spans="1:13" x14ac:dyDescent="0.3">
      <c r="A9186">
        <v>9185</v>
      </c>
      <c r="B9186">
        <v>48</v>
      </c>
      <c r="C9186">
        <v>4</v>
      </c>
      <c r="D9186" s="2">
        <v>45129</v>
      </c>
      <c r="E9186">
        <v>52</v>
      </c>
      <c r="F9186" t="str">
        <f>_xlfn.XLOOKUP(B9186,Products!$A$2:$A$51,Products!$B$2:$B$51)</f>
        <v>Respond</v>
      </c>
      <c r="G9186" t="str">
        <f>_xlfn.XLOOKUP(B9186,Products!$A$2:$A$51,Products!$C$2:$C$51)</f>
        <v>Electronics</v>
      </c>
      <c r="H9186">
        <f>_xlfn.XLOOKUP(B9186,Products!$A$2:$A$51,Products!$D$2:$D$51)</f>
        <v>356.43</v>
      </c>
      <c r="I9186" t="str">
        <f>_xlfn.XLOOKUP(E9186,Salespersons!$A$2:$A$101,Salespersons!$B$2:$B$101)</f>
        <v>Vanessa Hartman</v>
      </c>
      <c r="J9186" t="str">
        <f>_xlfn.XLOOKUP(E9186,Salespersons!$A$2:$A$101,Salespersons!$C$2:$C$101)</f>
        <v>East</v>
      </c>
      <c r="K9186">
        <f t="shared" si="429"/>
        <v>1425.72</v>
      </c>
      <c r="L9186" t="str">
        <f t="shared" si="430"/>
        <v>July</v>
      </c>
      <c r="M9186" t="str">
        <f t="shared" si="431"/>
        <v>2023</v>
      </c>
    </row>
    <row r="9187" spans="1:13" x14ac:dyDescent="0.3">
      <c r="A9187">
        <v>9186</v>
      </c>
      <c r="B9187">
        <v>42</v>
      </c>
      <c r="C9187">
        <v>9</v>
      </c>
      <c r="D9187" s="2">
        <v>45175</v>
      </c>
      <c r="E9187">
        <v>18</v>
      </c>
      <c r="F9187" t="str">
        <f>_xlfn.XLOOKUP(B9187,Products!$A$2:$A$51,Products!$B$2:$B$51)</f>
        <v>Deep</v>
      </c>
      <c r="G9187" t="str">
        <f>_xlfn.XLOOKUP(B9187,Products!$A$2:$A$51,Products!$C$2:$C$51)</f>
        <v>Toys</v>
      </c>
      <c r="H9187">
        <f>_xlfn.XLOOKUP(B9187,Products!$A$2:$A$51,Products!$D$2:$D$51)</f>
        <v>51.98</v>
      </c>
      <c r="I9187" t="str">
        <f>_xlfn.XLOOKUP(E9187,Salespersons!$A$2:$A$101,Salespersons!$B$2:$B$101)</f>
        <v>Keith Miller</v>
      </c>
      <c r="J9187" t="str">
        <f>_xlfn.XLOOKUP(E9187,Salespersons!$A$2:$A$101,Salespersons!$C$2:$C$101)</f>
        <v>East</v>
      </c>
      <c r="K9187">
        <f t="shared" si="429"/>
        <v>467.82</v>
      </c>
      <c r="L9187" t="str">
        <f t="shared" si="430"/>
        <v>September</v>
      </c>
      <c r="M9187" t="str">
        <f t="shared" si="431"/>
        <v>2023</v>
      </c>
    </row>
    <row r="9188" spans="1:13" x14ac:dyDescent="0.3">
      <c r="A9188">
        <v>9187</v>
      </c>
      <c r="B9188">
        <v>26</v>
      </c>
      <c r="C9188">
        <v>7</v>
      </c>
      <c r="D9188" s="2">
        <v>45793</v>
      </c>
      <c r="E9188">
        <v>83</v>
      </c>
      <c r="F9188" t="str">
        <f>_xlfn.XLOOKUP(B9188,Products!$A$2:$A$51,Products!$B$2:$B$51)</f>
        <v>He</v>
      </c>
      <c r="G9188" t="str">
        <f>_xlfn.XLOOKUP(B9188,Products!$A$2:$A$51,Products!$C$2:$C$51)</f>
        <v>Clothing</v>
      </c>
      <c r="H9188">
        <f>_xlfn.XLOOKUP(B9188,Products!$A$2:$A$51,Products!$D$2:$D$51)</f>
        <v>499.81</v>
      </c>
      <c r="I9188" t="str">
        <f>_xlfn.XLOOKUP(E9188,Salespersons!$A$2:$A$101,Salespersons!$B$2:$B$101)</f>
        <v>Stephen Ortiz</v>
      </c>
      <c r="J9188" t="str">
        <f>_xlfn.XLOOKUP(E9188,Salespersons!$A$2:$A$101,Salespersons!$C$2:$C$101)</f>
        <v>North</v>
      </c>
      <c r="K9188">
        <f t="shared" si="429"/>
        <v>3498.67</v>
      </c>
      <c r="L9188" t="str">
        <f t="shared" si="430"/>
        <v>May</v>
      </c>
      <c r="M9188" t="str">
        <f t="shared" si="431"/>
        <v>2025</v>
      </c>
    </row>
    <row r="9189" spans="1:13" x14ac:dyDescent="0.3">
      <c r="A9189">
        <v>9188</v>
      </c>
      <c r="B9189">
        <v>30</v>
      </c>
      <c r="C9189">
        <v>9</v>
      </c>
      <c r="D9189" s="2">
        <v>45428</v>
      </c>
      <c r="E9189">
        <v>17</v>
      </c>
      <c r="F9189" t="str">
        <f>_xlfn.XLOOKUP(B9189,Products!$A$2:$A$51,Products!$B$2:$B$51)</f>
        <v>Fine</v>
      </c>
      <c r="G9189" t="str">
        <f>_xlfn.XLOOKUP(B9189,Products!$A$2:$A$51,Products!$C$2:$C$51)</f>
        <v>Electronics</v>
      </c>
      <c r="H9189">
        <f>_xlfn.XLOOKUP(B9189,Products!$A$2:$A$51,Products!$D$2:$D$51)</f>
        <v>473.44</v>
      </c>
      <c r="I9189" t="str">
        <f>_xlfn.XLOOKUP(E9189,Salespersons!$A$2:$A$101,Salespersons!$B$2:$B$101)</f>
        <v>Christine Arellano</v>
      </c>
      <c r="J9189" t="str">
        <f>_xlfn.XLOOKUP(E9189,Salespersons!$A$2:$A$101,Salespersons!$C$2:$C$101)</f>
        <v>South</v>
      </c>
      <c r="K9189">
        <f t="shared" si="429"/>
        <v>4260.96</v>
      </c>
      <c r="L9189" t="str">
        <f t="shared" si="430"/>
        <v>May</v>
      </c>
      <c r="M9189" t="str">
        <f t="shared" si="431"/>
        <v>2024</v>
      </c>
    </row>
    <row r="9190" spans="1:13" x14ac:dyDescent="0.3">
      <c r="A9190">
        <v>9189</v>
      </c>
      <c r="B9190">
        <v>35</v>
      </c>
      <c r="C9190">
        <v>1</v>
      </c>
      <c r="D9190" s="2">
        <v>45355</v>
      </c>
      <c r="E9190">
        <v>44</v>
      </c>
      <c r="F9190" t="str">
        <f>_xlfn.XLOOKUP(B9190,Products!$A$2:$A$51,Products!$B$2:$B$51)</f>
        <v>Ok</v>
      </c>
      <c r="G9190" t="str">
        <f>_xlfn.XLOOKUP(B9190,Products!$A$2:$A$51,Products!$C$2:$C$51)</f>
        <v>Books</v>
      </c>
      <c r="H9190">
        <f>_xlfn.XLOOKUP(B9190,Products!$A$2:$A$51,Products!$D$2:$D$51)</f>
        <v>252.35</v>
      </c>
      <c r="I9190" t="str">
        <f>_xlfn.XLOOKUP(E9190,Salespersons!$A$2:$A$101,Salespersons!$B$2:$B$101)</f>
        <v>Virginia Richards</v>
      </c>
      <c r="J9190" t="str">
        <f>_xlfn.XLOOKUP(E9190,Salespersons!$A$2:$A$101,Salespersons!$C$2:$C$101)</f>
        <v>East</v>
      </c>
      <c r="K9190">
        <f t="shared" si="429"/>
        <v>252.35</v>
      </c>
      <c r="L9190" t="str">
        <f t="shared" si="430"/>
        <v>March</v>
      </c>
      <c r="M9190" t="str">
        <f t="shared" si="431"/>
        <v>2024</v>
      </c>
    </row>
    <row r="9191" spans="1:13" x14ac:dyDescent="0.3">
      <c r="A9191">
        <v>9190</v>
      </c>
      <c r="B9191">
        <v>23</v>
      </c>
      <c r="C9191">
        <v>3</v>
      </c>
      <c r="D9191" s="2">
        <v>45312</v>
      </c>
      <c r="E9191">
        <v>24</v>
      </c>
      <c r="F9191" t="str">
        <f>_xlfn.XLOOKUP(B9191,Products!$A$2:$A$51,Products!$B$2:$B$51)</f>
        <v>Energy</v>
      </c>
      <c r="G9191" t="str">
        <f>_xlfn.XLOOKUP(B9191,Products!$A$2:$A$51,Products!$C$2:$C$51)</f>
        <v>Books</v>
      </c>
      <c r="H9191">
        <f>_xlfn.XLOOKUP(B9191,Products!$A$2:$A$51,Products!$D$2:$D$51)</f>
        <v>31.68</v>
      </c>
      <c r="I9191" t="str">
        <f>_xlfn.XLOOKUP(E9191,Salespersons!$A$2:$A$101,Salespersons!$B$2:$B$101)</f>
        <v>Ronald Henderson</v>
      </c>
      <c r="J9191" t="str">
        <f>_xlfn.XLOOKUP(E9191,Salespersons!$A$2:$A$101,Salespersons!$C$2:$C$101)</f>
        <v>East</v>
      </c>
      <c r="K9191">
        <f t="shared" si="429"/>
        <v>95.039999999999992</v>
      </c>
      <c r="L9191" t="str">
        <f t="shared" si="430"/>
        <v>January</v>
      </c>
      <c r="M9191" t="str">
        <f t="shared" si="431"/>
        <v>2024</v>
      </c>
    </row>
    <row r="9192" spans="1:13" x14ac:dyDescent="0.3">
      <c r="A9192">
        <v>9191</v>
      </c>
      <c r="B9192">
        <v>45</v>
      </c>
      <c r="C9192">
        <v>6</v>
      </c>
      <c r="D9192" s="2">
        <v>45683</v>
      </c>
      <c r="E9192">
        <v>6</v>
      </c>
      <c r="F9192" t="str">
        <f>_xlfn.XLOOKUP(B9192,Products!$A$2:$A$51,Products!$B$2:$B$51)</f>
        <v>Scientist</v>
      </c>
      <c r="G9192" t="str">
        <f>_xlfn.XLOOKUP(B9192,Products!$A$2:$A$51,Products!$C$2:$C$51)</f>
        <v>Toys</v>
      </c>
      <c r="H9192">
        <f>_xlfn.XLOOKUP(B9192,Products!$A$2:$A$51,Products!$D$2:$D$51)</f>
        <v>483.37</v>
      </c>
      <c r="I9192" t="str">
        <f>_xlfn.XLOOKUP(E9192,Salespersons!$A$2:$A$101,Salespersons!$B$2:$B$101)</f>
        <v>Amanda Mcdonald</v>
      </c>
      <c r="J9192" t="str">
        <f>_xlfn.XLOOKUP(E9192,Salespersons!$A$2:$A$101,Salespersons!$C$2:$C$101)</f>
        <v>North</v>
      </c>
      <c r="K9192">
        <f t="shared" si="429"/>
        <v>2900.2200000000003</v>
      </c>
      <c r="L9192" t="str">
        <f t="shared" si="430"/>
        <v>January</v>
      </c>
      <c r="M9192" t="str">
        <f t="shared" si="431"/>
        <v>2025</v>
      </c>
    </row>
    <row r="9193" spans="1:13" x14ac:dyDescent="0.3">
      <c r="A9193">
        <v>9192</v>
      </c>
      <c r="B9193">
        <v>40</v>
      </c>
      <c r="C9193">
        <v>1</v>
      </c>
      <c r="D9193" s="2">
        <v>45793</v>
      </c>
      <c r="E9193">
        <v>95</v>
      </c>
      <c r="F9193" t="str">
        <f>_xlfn.XLOOKUP(B9193,Products!$A$2:$A$51,Products!$B$2:$B$51)</f>
        <v>Agent</v>
      </c>
      <c r="G9193" t="str">
        <f>_xlfn.XLOOKUP(B9193,Products!$A$2:$A$51,Products!$C$2:$C$51)</f>
        <v>Toys</v>
      </c>
      <c r="H9193">
        <f>_xlfn.XLOOKUP(B9193,Products!$A$2:$A$51,Products!$D$2:$D$51)</f>
        <v>228.56</v>
      </c>
      <c r="I9193" t="str">
        <f>_xlfn.XLOOKUP(E9193,Salespersons!$A$2:$A$101,Salespersons!$B$2:$B$101)</f>
        <v>Theresa Silva</v>
      </c>
      <c r="J9193" t="str">
        <f>_xlfn.XLOOKUP(E9193,Salespersons!$A$2:$A$101,Salespersons!$C$2:$C$101)</f>
        <v>West</v>
      </c>
      <c r="K9193">
        <f t="shared" si="429"/>
        <v>228.56</v>
      </c>
      <c r="L9193" t="str">
        <f t="shared" si="430"/>
        <v>May</v>
      </c>
      <c r="M9193" t="str">
        <f t="shared" si="431"/>
        <v>2025</v>
      </c>
    </row>
    <row r="9194" spans="1:13" x14ac:dyDescent="0.3">
      <c r="A9194">
        <v>9193</v>
      </c>
      <c r="B9194">
        <v>50</v>
      </c>
      <c r="C9194">
        <v>5</v>
      </c>
      <c r="D9194" s="2">
        <v>45693</v>
      </c>
      <c r="E9194">
        <v>27</v>
      </c>
      <c r="F9194" t="str">
        <f>_xlfn.XLOOKUP(B9194,Products!$A$2:$A$51,Products!$B$2:$B$51)</f>
        <v>Newspaper</v>
      </c>
      <c r="G9194" t="str">
        <f>_xlfn.XLOOKUP(B9194,Products!$A$2:$A$51,Products!$C$2:$C$51)</f>
        <v>Clothing</v>
      </c>
      <c r="H9194">
        <f>_xlfn.XLOOKUP(B9194,Products!$A$2:$A$51,Products!$D$2:$D$51)</f>
        <v>256.36</v>
      </c>
      <c r="I9194" t="str">
        <f>_xlfn.XLOOKUP(E9194,Salespersons!$A$2:$A$101,Salespersons!$B$2:$B$101)</f>
        <v>Emily Smith</v>
      </c>
      <c r="J9194" t="str">
        <f>_xlfn.XLOOKUP(E9194,Salespersons!$A$2:$A$101,Salespersons!$C$2:$C$101)</f>
        <v>South</v>
      </c>
      <c r="K9194">
        <f t="shared" si="429"/>
        <v>1281.8000000000002</v>
      </c>
      <c r="L9194" t="str">
        <f t="shared" si="430"/>
        <v>February</v>
      </c>
      <c r="M9194" t="str">
        <f t="shared" si="431"/>
        <v>2025</v>
      </c>
    </row>
    <row r="9195" spans="1:13" x14ac:dyDescent="0.3">
      <c r="A9195">
        <v>9194</v>
      </c>
      <c r="B9195">
        <v>30</v>
      </c>
      <c r="C9195">
        <v>4</v>
      </c>
      <c r="D9195" s="2">
        <v>45431</v>
      </c>
      <c r="E9195">
        <v>47</v>
      </c>
      <c r="F9195" t="str">
        <f>_xlfn.XLOOKUP(B9195,Products!$A$2:$A$51,Products!$B$2:$B$51)</f>
        <v>Fine</v>
      </c>
      <c r="G9195" t="str">
        <f>_xlfn.XLOOKUP(B9195,Products!$A$2:$A$51,Products!$C$2:$C$51)</f>
        <v>Electronics</v>
      </c>
      <c r="H9195">
        <f>_xlfn.XLOOKUP(B9195,Products!$A$2:$A$51,Products!$D$2:$D$51)</f>
        <v>473.44</v>
      </c>
      <c r="I9195" t="str">
        <f>_xlfn.XLOOKUP(E9195,Salespersons!$A$2:$A$101,Salespersons!$B$2:$B$101)</f>
        <v>Jasmine Smith</v>
      </c>
      <c r="J9195" t="str">
        <f>_xlfn.XLOOKUP(E9195,Salespersons!$A$2:$A$101,Salespersons!$C$2:$C$101)</f>
        <v>West</v>
      </c>
      <c r="K9195">
        <f t="shared" si="429"/>
        <v>1893.76</v>
      </c>
      <c r="L9195" t="str">
        <f t="shared" si="430"/>
        <v>May</v>
      </c>
      <c r="M9195" t="str">
        <f t="shared" si="431"/>
        <v>2024</v>
      </c>
    </row>
    <row r="9196" spans="1:13" x14ac:dyDescent="0.3">
      <c r="A9196">
        <v>9195</v>
      </c>
      <c r="B9196">
        <v>19</v>
      </c>
      <c r="C9196">
        <v>4</v>
      </c>
      <c r="D9196" s="2">
        <v>45731</v>
      </c>
      <c r="E9196">
        <v>98</v>
      </c>
      <c r="F9196" t="str">
        <f>_xlfn.XLOOKUP(B9196,Products!$A$2:$A$51,Products!$B$2:$B$51)</f>
        <v>Daughter</v>
      </c>
      <c r="G9196" t="str">
        <f>_xlfn.XLOOKUP(B9196,Products!$A$2:$A$51,Products!$C$2:$C$51)</f>
        <v>Home &amp; Kitchen</v>
      </c>
      <c r="H9196">
        <f>_xlfn.XLOOKUP(B9196,Products!$A$2:$A$51,Products!$D$2:$D$51)</f>
        <v>373.4</v>
      </c>
      <c r="I9196" t="str">
        <f>_xlfn.XLOOKUP(E9196,Salespersons!$A$2:$A$101,Salespersons!$B$2:$B$101)</f>
        <v>Mrs. Marie Rodriguez</v>
      </c>
      <c r="J9196" t="str">
        <f>_xlfn.XLOOKUP(E9196,Salespersons!$A$2:$A$101,Salespersons!$C$2:$C$101)</f>
        <v>East</v>
      </c>
      <c r="K9196">
        <f t="shared" si="429"/>
        <v>1493.6</v>
      </c>
      <c r="L9196" t="str">
        <f t="shared" si="430"/>
        <v>March</v>
      </c>
      <c r="M9196" t="str">
        <f t="shared" si="431"/>
        <v>2025</v>
      </c>
    </row>
    <row r="9197" spans="1:13" x14ac:dyDescent="0.3">
      <c r="A9197">
        <v>9196</v>
      </c>
      <c r="B9197">
        <v>32</v>
      </c>
      <c r="C9197">
        <v>7</v>
      </c>
      <c r="D9197" s="2">
        <v>45714</v>
      </c>
      <c r="E9197">
        <v>46</v>
      </c>
      <c r="F9197" t="str">
        <f>_xlfn.XLOOKUP(B9197,Products!$A$2:$A$51,Products!$B$2:$B$51)</f>
        <v>Former</v>
      </c>
      <c r="G9197" t="str">
        <f>_xlfn.XLOOKUP(B9197,Products!$A$2:$A$51,Products!$C$2:$C$51)</f>
        <v>Books</v>
      </c>
      <c r="H9197">
        <f>_xlfn.XLOOKUP(B9197,Products!$A$2:$A$51,Products!$D$2:$D$51)</f>
        <v>373.97</v>
      </c>
      <c r="I9197" t="str">
        <f>_xlfn.XLOOKUP(E9197,Salespersons!$A$2:$A$101,Salespersons!$B$2:$B$101)</f>
        <v>Linda Woods</v>
      </c>
      <c r="J9197" t="str">
        <f>_xlfn.XLOOKUP(E9197,Salespersons!$A$2:$A$101,Salespersons!$C$2:$C$101)</f>
        <v>South</v>
      </c>
      <c r="K9197">
        <f t="shared" si="429"/>
        <v>2617.79</v>
      </c>
      <c r="L9197" t="str">
        <f t="shared" si="430"/>
        <v>February</v>
      </c>
      <c r="M9197" t="str">
        <f t="shared" si="431"/>
        <v>2025</v>
      </c>
    </row>
    <row r="9198" spans="1:13" x14ac:dyDescent="0.3">
      <c r="A9198">
        <v>9197</v>
      </c>
      <c r="B9198">
        <v>50</v>
      </c>
      <c r="C9198">
        <v>5</v>
      </c>
      <c r="D9198" s="2">
        <v>45496</v>
      </c>
      <c r="E9198">
        <v>91</v>
      </c>
      <c r="F9198" t="str">
        <f>_xlfn.XLOOKUP(B9198,Products!$A$2:$A$51,Products!$B$2:$B$51)</f>
        <v>Newspaper</v>
      </c>
      <c r="G9198" t="str">
        <f>_xlfn.XLOOKUP(B9198,Products!$A$2:$A$51,Products!$C$2:$C$51)</f>
        <v>Clothing</v>
      </c>
      <c r="H9198">
        <f>_xlfn.XLOOKUP(B9198,Products!$A$2:$A$51,Products!$D$2:$D$51)</f>
        <v>256.36</v>
      </c>
      <c r="I9198" t="str">
        <f>_xlfn.XLOOKUP(E9198,Salespersons!$A$2:$A$101,Salespersons!$B$2:$B$101)</f>
        <v>Stephen Mitchell</v>
      </c>
      <c r="J9198" t="str">
        <f>_xlfn.XLOOKUP(E9198,Salespersons!$A$2:$A$101,Salespersons!$C$2:$C$101)</f>
        <v>West</v>
      </c>
      <c r="K9198">
        <f t="shared" si="429"/>
        <v>1281.8000000000002</v>
      </c>
      <c r="L9198" t="str">
        <f t="shared" si="430"/>
        <v>July</v>
      </c>
      <c r="M9198" t="str">
        <f t="shared" si="431"/>
        <v>2024</v>
      </c>
    </row>
    <row r="9199" spans="1:13" x14ac:dyDescent="0.3">
      <c r="A9199">
        <v>9198</v>
      </c>
      <c r="B9199">
        <v>19</v>
      </c>
      <c r="C9199">
        <v>7</v>
      </c>
      <c r="D9199" s="2">
        <v>45208</v>
      </c>
      <c r="E9199">
        <v>91</v>
      </c>
      <c r="F9199" t="str">
        <f>_xlfn.XLOOKUP(B9199,Products!$A$2:$A$51,Products!$B$2:$B$51)</f>
        <v>Daughter</v>
      </c>
      <c r="G9199" t="str">
        <f>_xlfn.XLOOKUP(B9199,Products!$A$2:$A$51,Products!$C$2:$C$51)</f>
        <v>Home &amp; Kitchen</v>
      </c>
      <c r="H9199">
        <f>_xlfn.XLOOKUP(B9199,Products!$A$2:$A$51,Products!$D$2:$D$51)</f>
        <v>373.4</v>
      </c>
      <c r="I9199" t="str">
        <f>_xlfn.XLOOKUP(E9199,Salespersons!$A$2:$A$101,Salespersons!$B$2:$B$101)</f>
        <v>Stephen Mitchell</v>
      </c>
      <c r="J9199" t="str">
        <f>_xlfn.XLOOKUP(E9199,Salespersons!$A$2:$A$101,Salespersons!$C$2:$C$101)</f>
        <v>West</v>
      </c>
      <c r="K9199">
        <f t="shared" si="429"/>
        <v>2613.7999999999997</v>
      </c>
      <c r="L9199" t="str">
        <f t="shared" si="430"/>
        <v>October</v>
      </c>
      <c r="M9199" t="str">
        <f t="shared" si="431"/>
        <v>2023</v>
      </c>
    </row>
    <row r="9200" spans="1:13" x14ac:dyDescent="0.3">
      <c r="A9200">
        <v>9199</v>
      </c>
      <c r="B9200">
        <v>22</v>
      </c>
      <c r="C9200">
        <v>1</v>
      </c>
      <c r="D9200" s="2">
        <v>45328</v>
      </c>
      <c r="E9200">
        <v>35</v>
      </c>
      <c r="F9200" t="str">
        <f>_xlfn.XLOOKUP(B9200,Products!$A$2:$A$51,Products!$B$2:$B$51)</f>
        <v>Detail</v>
      </c>
      <c r="G9200" t="str">
        <f>_xlfn.XLOOKUP(B9200,Products!$A$2:$A$51,Products!$C$2:$C$51)</f>
        <v>Clothing</v>
      </c>
      <c r="H9200">
        <f>_xlfn.XLOOKUP(B9200,Products!$A$2:$A$51,Products!$D$2:$D$51)</f>
        <v>393.11</v>
      </c>
      <c r="I9200" t="str">
        <f>_xlfn.XLOOKUP(E9200,Salespersons!$A$2:$A$101,Salespersons!$B$2:$B$101)</f>
        <v>Michele Moody</v>
      </c>
      <c r="J9200" t="str">
        <f>_xlfn.XLOOKUP(E9200,Salespersons!$A$2:$A$101,Salespersons!$C$2:$C$101)</f>
        <v>South</v>
      </c>
      <c r="K9200">
        <f t="shared" si="429"/>
        <v>393.11</v>
      </c>
      <c r="L9200" t="str">
        <f t="shared" si="430"/>
        <v>February</v>
      </c>
      <c r="M9200" t="str">
        <f t="shared" si="431"/>
        <v>2024</v>
      </c>
    </row>
    <row r="9201" spans="1:13" x14ac:dyDescent="0.3">
      <c r="A9201">
        <v>9200</v>
      </c>
      <c r="B9201">
        <v>4</v>
      </c>
      <c r="C9201">
        <v>9</v>
      </c>
      <c r="D9201" s="2">
        <v>45777</v>
      </c>
      <c r="E9201">
        <v>57</v>
      </c>
      <c r="F9201" t="str">
        <f>_xlfn.XLOOKUP(B9201,Products!$A$2:$A$51,Products!$B$2:$B$51)</f>
        <v>Half</v>
      </c>
      <c r="G9201" t="str">
        <f>_xlfn.XLOOKUP(B9201,Products!$A$2:$A$51,Products!$C$2:$C$51)</f>
        <v>Home &amp; Kitchen</v>
      </c>
      <c r="H9201">
        <f>_xlfn.XLOOKUP(B9201,Products!$A$2:$A$51,Products!$D$2:$D$51)</f>
        <v>420.81</v>
      </c>
      <c r="I9201" t="str">
        <f>_xlfn.XLOOKUP(E9201,Salespersons!$A$2:$A$101,Salespersons!$B$2:$B$101)</f>
        <v>Sally Gutierrez</v>
      </c>
      <c r="J9201" t="str">
        <f>_xlfn.XLOOKUP(E9201,Salespersons!$A$2:$A$101,Salespersons!$C$2:$C$101)</f>
        <v>North</v>
      </c>
      <c r="K9201">
        <f t="shared" si="429"/>
        <v>3787.29</v>
      </c>
      <c r="L9201" t="str">
        <f t="shared" si="430"/>
        <v>April</v>
      </c>
      <c r="M9201" t="str">
        <f t="shared" si="431"/>
        <v>2025</v>
      </c>
    </row>
    <row r="9202" spans="1:13" x14ac:dyDescent="0.3">
      <c r="A9202">
        <v>9201</v>
      </c>
      <c r="B9202">
        <v>45</v>
      </c>
      <c r="C9202">
        <v>8</v>
      </c>
      <c r="D9202" s="2">
        <v>45641</v>
      </c>
      <c r="E9202">
        <v>12</v>
      </c>
      <c r="F9202" t="str">
        <f>_xlfn.XLOOKUP(B9202,Products!$A$2:$A$51,Products!$B$2:$B$51)</f>
        <v>Scientist</v>
      </c>
      <c r="G9202" t="str">
        <f>_xlfn.XLOOKUP(B9202,Products!$A$2:$A$51,Products!$C$2:$C$51)</f>
        <v>Toys</v>
      </c>
      <c r="H9202">
        <f>_xlfn.XLOOKUP(B9202,Products!$A$2:$A$51,Products!$D$2:$D$51)</f>
        <v>483.37</v>
      </c>
      <c r="I9202" t="str">
        <f>_xlfn.XLOOKUP(E9202,Salespersons!$A$2:$A$101,Salespersons!$B$2:$B$101)</f>
        <v>Michael Jones</v>
      </c>
      <c r="J9202" t="str">
        <f>_xlfn.XLOOKUP(E9202,Salespersons!$A$2:$A$101,Salespersons!$C$2:$C$101)</f>
        <v>West</v>
      </c>
      <c r="K9202">
        <f t="shared" si="429"/>
        <v>3866.96</v>
      </c>
      <c r="L9202" t="str">
        <f t="shared" si="430"/>
        <v>December</v>
      </c>
      <c r="M9202" t="str">
        <f t="shared" si="431"/>
        <v>2024</v>
      </c>
    </row>
    <row r="9203" spans="1:13" x14ac:dyDescent="0.3">
      <c r="A9203">
        <v>9202</v>
      </c>
      <c r="B9203">
        <v>12</v>
      </c>
      <c r="C9203">
        <v>7</v>
      </c>
      <c r="D9203" s="2">
        <v>45512</v>
      </c>
      <c r="E9203">
        <v>29</v>
      </c>
      <c r="F9203" t="str">
        <f>_xlfn.XLOOKUP(B9203,Products!$A$2:$A$51,Products!$B$2:$B$51)</f>
        <v>Why</v>
      </c>
      <c r="G9203" t="str">
        <f>_xlfn.XLOOKUP(B9203,Products!$A$2:$A$51,Products!$C$2:$C$51)</f>
        <v>Clothing</v>
      </c>
      <c r="H9203">
        <f>_xlfn.XLOOKUP(B9203,Products!$A$2:$A$51,Products!$D$2:$D$51)</f>
        <v>76.88</v>
      </c>
      <c r="I9203" t="str">
        <f>_xlfn.XLOOKUP(E9203,Salespersons!$A$2:$A$101,Salespersons!$B$2:$B$101)</f>
        <v>Ryan Griffith</v>
      </c>
      <c r="J9203" t="str">
        <f>_xlfn.XLOOKUP(E9203,Salespersons!$A$2:$A$101,Salespersons!$C$2:$C$101)</f>
        <v>East</v>
      </c>
      <c r="K9203">
        <f t="shared" si="429"/>
        <v>538.16</v>
      </c>
      <c r="L9203" t="str">
        <f t="shared" si="430"/>
        <v>August</v>
      </c>
      <c r="M9203" t="str">
        <f t="shared" si="431"/>
        <v>2024</v>
      </c>
    </row>
    <row r="9204" spans="1:13" x14ac:dyDescent="0.3">
      <c r="A9204">
        <v>9203</v>
      </c>
      <c r="B9204">
        <v>15</v>
      </c>
      <c r="C9204">
        <v>2</v>
      </c>
      <c r="D9204" s="2">
        <v>45816</v>
      </c>
      <c r="E9204">
        <v>57</v>
      </c>
      <c r="F9204" t="str">
        <f>_xlfn.XLOOKUP(B9204,Products!$A$2:$A$51,Products!$B$2:$B$51)</f>
        <v>Nothing</v>
      </c>
      <c r="G9204" t="str">
        <f>_xlfn.XLOOKUP(B9204,Products!$A$2:$A$51,Products!$C$2:$C$51)</f>
        <v>Home &amp; Kitchen</v>
      </c>
      <c r="H9204">
        <f>_xlfn.XLOOKUP(B9204,Products!$A$2:$A$51,Products!$D$2:$D$51)</f>
        <v>53.21</v>
      </c>
      <c r="I9204" t="str">
        <f>_xlfn.XLOOKUP(E9204,Salespersons!$A$2:$A$101,Salespersons!$B$2:$B$101)</f>
        <v>Sally Gutierrez</v>
      </c>
      <c r="J9204" t="str">
        <f>_xlfn.XLOOKUP(E9204,Salespersons!$A$2:$A$101,Salespersons!$C$2:$C$101)</f>
        <v>North</v>
      </c>
      <c r="K9204">
        <f t="shared" si="429"/>
        <v>106.42</v>
      </c>
      <c r="L9204" t="str">
        <f t="shared" si="430"/>
        <v>June</v>
      </c>
      <c r="M9204" t="str">
        <f t="shared" si="431"/>
        <v>2025</v>
      </c>
    </row>
    <row r="9205" spans="1:13" x14ac:dyDescent="0.3">
      <c r="A9205">
        <v>9204</v>
      </c>
      <c r="B9205">
        <v>15</v>
      </c>
      <c r="C9205">
        <v>6</v>
      </c>
      <c r="D9205" s="2">
        <v>45542</v>
      </c>
      <c r="E9205">
        <v>70</v>
      </c>
      <c r="F9205" t="str">
        <f>_xlfn.XLOOKUP(B9205,Products!$A$2:$A$51,Products!$B$2:$B$51)</f>
        <v>Nothing</v>
      </c>
      <c r="G9205" t="str">
        <f>_xlfn.XLOOKUP(B9205,Products!$A$2:$A$51,Products!$C$2:$C$51)</f>
        <v>Home &amp; Kitchen</v>
      </c>
      <c r="H9205">
        <f>_xlfn.XLOOKUP(B9205,Products!$A$2:$A$51,Products!$D$2:$D$51)</f>
        <v>53.21</v>
      </c>
      <c r="I9205" t="str">
        <f>_xlfn.XLOOKUP(E9205,Salespersons!$A$2:$A$101,Salespersons!$B$2:$B$101)</f>
        <v>Valerie Bass</v>
      </c>
      <c r="J9205" t="str">
        <f>_xlfn.XLOOKUP(E9205,Salespersons!$A$2:$A$101,Salespersons!$C$2:$C$101)</f>
        <v>West</v>
      </c>
      <c r="K9205">
        <f t="shared" si="429"/>
        <v>319.26</v>
      </c>
      <c r="L9205" t="str">
        <f t="shared" si="430"/>
        <v>September</v>
      </c>
      <c r="M9205" t="str">
        <f t="shared" si="431"/>
        <v>2024</v>
      </c>
    </row>
    <row r="9206" spans="1:13" x14ac:dyDescent="0.3">
      <c r="A9206">
        <v>9205</v>
      </c>
      <c r="B9206">
        <v>10</v>
      </c>
      <c r="C9206">
        <v>4</v>
      </c>
      <c r="D9206" s="2">
        <v>45660</v>
      </c>
      <c r="E9206">
        <v>55</v>
      </c>
      <c r="F9206" t="str">
        <f>_xlfn.XLOOKUP(B9206,Products!$A$2:$A$51,Products!$B$2:$B$51)</f>
        <v>Live</v>
      </c>
      <c r="G9206" t="str">
        <f>_xlfn.XLOOKUP(B9206,Products!$A$2:$A$51,Products!$C$2:$C$51)</f>
        <v>Home &amp; Kitchen</v>
      </c>
      <c r="H9206">
        <f>_xlfn.XLOOKUP(B9206,Products!$A$2:$A$51,Products!$D$2:$D$51)</f>
        <v>406.51</v>
      </c>
      <c r="I9206" t="str">
        <f>_xlfn.XLOOKUP(E9206,Salespersons!$A$2:$A$101,Salespersons!$B$2:$B$101)</f>
        <v>Erica Turner</v>
      </c>
      <c r="J9206" t="str">
        <f>_xlfn.XLOOKUP(E9206,Salespersons!$A$2:$A$101,Salespersons!$C$2:$C$101)</f>
        <v>West</v>
      </c>
      <c r="K9206">
        <f t="shared" si="429"/>
        <v>1626.04</v>
      </c>
      <c r="L9206" t="str">
        <f t="shared" si="430"/>
        <v>January</v>
      </c>
      <c r="M9206" t="str">
        <f t="shared" si="431"/>
        <v>2025</v>
      </c>
    </row>
    <row r="9207" spans="1:13" x14ac:dyDescent="0.3">
      <c r="A9207">
        <v>9206</v>
      </c>
      <c r="B9207">
        <v>19</v>
      </c>
      <c r="C9207">
        <v>3</v>
      </c>
      <c r="D9207" s="2">
        <v>45554</v>
      </c>
      <c r="E9207">
        <v>37</v>
      </c>
      <c r="F9207" t="str">
        <f>_xlfn.XLOOKUP(B9207,Products!$A$2:$A$51,Products!$B$2:$B$51)</f>
        <v>Daughter</v>
      </c>
      <c r="G9207" t="str">
        <f>_xlfn.XLOOKUP(B9207,Products!$A$2:$A$51,Products!$C$2:$C$51)</f>
        <v>Home &amp; Kitchen</v>
      </c>
      <c r="H9207">
        <f>_xlfn.XLOOKUP(B9207,Products!$A$2:$A$51,Products!$D$2:$D$51)</f>
        <v>373.4</v>
      </c>
      <c r="I9207" t="str">
        <f>_xlfn.XLOOKUP(E9207,Salespersons!$A$2:$A$101,Salespersons!$B$2:$B$101)</f>
        <v>Timothy Chan MD</v>
      </c>
      <c r="J9207" t="str">
        <f>_xlfn.XLOOKUP(E9207,Salespersons!$A$2:$A$101,Salespersons!$C$2:$C$101)</f>
        <v>North</v>
      </c>
      <c r="K9207">
        <f t="shared" si="429"/>
        <v>1120.1999999999998</v>
      </c>
      <c r="L9207" t="str">
        <f t="shared" si="430"/>
        <v>September</v>
      </c>
      <c r="M9207" t="str">
        <f t="shared" si="431"/>
        <v>2024</v>
      </c>
    </row>
    <row r="9208" spans="1:13" x14ac:dyDescent="0.3">
      <c r="A9208">
        <v>9207</v>
      </c>
      <c r="B9208">
        <v>8</v>
      </c>
      <c r="C9208">
        <v>8</v>
      </c>
      <c r="D9208" s="2">
        <v>45257</v>
      </c>
      <c r="E9208">
        <v>71</v>
      </c>
      <c r="F9208" t="str">
        <f>_xlfn.XLOOKUP(B9208,Products!$A$2:$A$51,Products!$B$2:$B$51)</f>
        <v>Center</v>
      </c>
      <c r="G9208" t="str">
        <f>_xlfn.XLOOKUP(B9208,Products!$A$2:$A$51,Products!$C$2:$C$51)</f>
        <v>Home &amp; Kitchen</v>
      </c>
      <c r="H9208">
        <f>_xlfn.XLOOKUP(B9208,Products!$A$2:$A$51,Products!$D$2:$D$51)</f>
        <v>275.3</v>
      </c>
      <c r="I9208" t="str">
        <f>_xlfn.XLOOKUP(E9208,Salespersons!$A$2:$A$101,Salespersons!$B$2:$B$101)</f>
        <v>Jeremy Kennedy</v>
      </c>
      <c r="J9208" t="str">
        <f>_xlfn.XLOOKUP(E9208,Salespersons!$A$2:$A$101,Salespersons!$C$2:$C$101)</f>
        <v>North</v>
      </c>
      <c r="K9208">
        <f t="shared" si="429"/>
        <v>2202.4</v>
      </c>
      <c r="L9208" t="str">
        <f t="shared" si="430"/>
        <v>November</v>
      </c>
      <c r="M9208" t="str">
        <f t="shared" si="431"/>
        <v>2023</v>
      </c>
    </row>
    <row r="9209" spans="1:13" x14ac:dyDescent="0.3">
      <c r="A9209">
        <v>9208</v>
      </c>
      <c r="B9209">
        <v>31</v>
      </c>
      <c r="C9209">
        <v>4</v>
      </c>
      <c r="D9209" s="2">
        <v>45390</v>
      </c>
      <c r="E9209">
        <v>70</v>
      </c>
      <c r="F9209" t="str">
        <f>_xlfn.XLOOKUP(B9209,Products!$A$2:$A$51,Products!$B$2:$B$51)</f>
        <v>Tell</v>
      </c>
      <c r="G9209" t="str">
        <f>_xlfn.XLOOKUP(B9209,Products!$A$2:$A$51,Products!$C$2:$C$51)</f>
        <v>Books</v>
      </c>
      <c r="H9209">
        <f>_xlfn.XLOOKUP(B9209,Products!$A$2:$A$51,Products!$D$2:$D$51)</f>
        <v>83.85</v>
      </c>
      <c r="I9209" t="str">
        <f>_xlfn.XLOOKUP(E9209,Salespersons!$A$2:$A$101,Salespersons!$B$2:$B$101)</f>
        <v>Valerie Bass</v>
      </c>
      <c r="J9209" t="str">
        <f>_xlfn.XLOOKUP(E9209,Salespersons!$A$2:$A$101,Salespersons!$C$2:$C$101)</f>
        <v>West</v>
      </c>
      <c r="K9209">
        <f t="shared" si="429"/>
        <v>335.4</v>
      </c>
      <c r="L9209" t="str">
        <f t="shared" si="430"/>
        <v>April</v>
      </c>
      <c r="M9209" t="str">
        <f t="shared" si="431"/>
        <v>2024</v>
      </c>
    </row>
    <row r="9210" spans="1:13" x14ac:dyDescent="0.3">
      <c r="A9210">
        <v>9209</v>
      </c>
      <c r="B9210">
        <v>9</v>
      </c>
      <c r="C9210">
        <v>3</v>
      </c>
      <c r="D9210" s="2">
        <v>45689</v>
      </c>
      <c r="E9210">
        <v>53</v>
      </c>
      <c r="F9210" t="str">
        <f>_xlfn.XLOOKUP(B9210,Products!$A$2:$A$51,Products!$B$2:$B$51)</f>
        <v>Different</v>
      </c>
      <c r="G9210" t="str">
        <f>_xlfn.XLOOKUP(B9210,Products!$A$2:$A$51,Products!$C$2:$C$51)</f>
        <v>Home &amp; Kitchen</v>
      </c>
      <c r="H9210">
        <f>_xlfn.XLOOKUP(B9210,Products!$A$2:$A$51,Products!$D$2:$D$51)</f>
        <v>317.12</v>
      </c>
      <c r="I9210" t="str">
        <f>_xlfn.XLOOKUP(E9210,Salespersons!$A$2:$A$101,Salespersons!$B$2:$B$101)</f>
        <v>Patricia Odonnell</v>
      </c>
      <c r="J9210" t="str">
        <f>_xlfn.XLOOKUP(E9210,Salespersons!$A$2:$A$101,Salespersons!$C$2:$C$101)</f>
        <v>South</v>
      </c>
      <c r="K9210">
        <f t="shared" si="429"/>
        <v>951.36</v>
      </c>
      <c r="L9210" t="str">
        <f t="shared" si="430"/>
        <v>February</v>
      </c>
      <c r="M9210" t="str">
        <f t="shared" si="431"/>
        <v>2025</v>
      </c>
    </row>
    <row r="9211" spans="1:13" x14ac:dyDescent="0.3">
      <c r="A9211">
        <v>9210</v>
      </c>
      <c r="B9211">
        <v>29</v>
      </c>
      <c r="C9211">
        <v>5</v>
      </c>
      <c r="D9211" s="2">
        <v>45512</v>
      </c>
      <c r="E9211">
        <v>83</v>
      </c>
      <c r="F9211" t="str">
        <f>_xlfn.XLOOKUP(B9211,Products!$A$2:$A$51,Products!$B$2:$B$51)</f>
        <v>Reason</v>
      </c>
      <c r="G9211" t="str">
        <f>_xlfn.XLOOKUP(B9211,Products!$A$2:$A$51,Products!$C$2:$C$51)</f>
        <v>Clothing</v>
      </c>
      <c r="H9211">
        <f>_xlfn.XLOOKUP(B9211,Products!$A$2:$A$51,Products!$D$2:$D$51)</f>
        <v>127.45</v>
      </c>
      <c r="I9211" t="str">
        <f>_xlfn.XLOOKUP(E9211,Salespersons!$A$2:$A$101,Salespersons!$B$2:$B$101)</f>
        <v>Stephen Ortiz</v>
      </c>
      <c r="J9211" t="str">
        <f>_xlfn.XLOOKUP(E9211,Salespersons!$A$2:$A$101,Salespersons!$C$2:$C$101)</f>
        <v>North</v>
      </c>
      <c r="K9211">
        <f t="shared" si="429"/>
        <v>637.25</v>
      </c>
      <c r="L9211" t="str">
        <f t="shared" si="430"/>
        <v>August</v>
      </c>
      <c r="M9211" t="str">
        <f t="shared" si="431"/>
        <v>2024</v>
      </c>
    </row>
    <row r="9212" spans="1:13" x14ac:dyDescent="0.3">
      <c r="A9212">
        <v>9211</v>
      </c>
      <c r="B9212">
        <v>7</v>
      </c>
      <c r="C9212">
        <v>9</v>
      </c>
      <c r="D9212" s="2">
        <v>45209</v>
      </c>
      <c r="E9212">
        <v>14</v>
      </c>
      <c r="F9212" t="str">
        <f>_xlfn.XLOOKUP(B9212,Products!$A$2:$A$51,Products!$B$2:$B$51)</f>
        <v>Avoid</v>
      </c>
      <c r="G9212" t="str">
        <f>_xlfn.XLOOKUP(B9212,Products!$A$2:$A$51,Products!$C$2:$C$51)</f>
        <v>Books</v>
      </c>
      <c r="H9212">
        <f>_xlfn.XLOOKUP(B9212,Products!$A$2:$A$51,Products!$D$2:$D$51)</f>
        <v>419</v>
      </c>
      <c r="I9212" t="str">
        <f>_xlfn.XLOOKUP(E9212,Salespersons!$A$2:$A$101,Salespersons!$B$2:$B$101)</f>
        <v>Deanna Knight</v>
      </c>
      <c r="J9212" t="str">
        <f>_xlfn.XLOOKUP(E9212,Salespersons!$A$2:$A$101,Salespersons!$C$2:$C$101)</f>
        <v>North</v>
      </c>
      <c r="K9212">
        <f t="shared" si="429"/>
        <v>3771</v>
      </c>
      <c r="L9212" t="str">
        <f t="shared" si="430"/>
        <v>October</v>
      </c>
      <c r="M9212" t="str">
        <f t="shared" si="431"/>
        <v>2023</v>
      </c>
    </row>
    <row r="9213" spans="1:13" x14ac:dyDescent="0.3">
      <c r="A9213">
        <v>9212</v>
      </c>
      <c r="B9213">
        <v>8</v>
      </c>
      <c r="C9213">
        <v>3</v>
      </c>
      <c r="D9213" s="2">
        <v>45821</v>
      </c>
      <c r="E9213">
        <v>21</v>
      </c>
      <c r="F9213" t="str">
        <f>_xlfn.XLOOKUP(B9213,Products!$A$2:$A$51,Products!$B$2:$B$51)</f>
        <v>Center</v>
      </c>
      <c r="G9213" t="str">
        <f>_xlfn.XLOOKUP(B9213,Products!$A$2:$A$51,Products!$C$2:$C$51)</f>
        <v>Home &amp; Kitchen</v>
      </c>
      <c r="H9213">
        <f>_xlfn.XLOOKUP(B9213,Products!$A$2:$A$51,Products!$D$2:$D$51)</f>
        <v>275.3</v>
      </c>
      <c r="I9213" t="str">
        <f>_xlfn.XLOOKUP(E9213,Salespersons!$A$2:$A$101,Salespersons!$B$2:$B$101)</f>
        <v>David Harris</v>
      </c>
      <c r="J9213" t="str">
        <f>_xlfn.XLOOKUP(E9213,Salespersons!$A$2:$A$101,Salespersons!$C$2:$C$101)</f>
        <v>West</v>
      </c>
      <c r="K9213">
        <f t="shared" si="429"/>
        <v>825.90000000000009</v>
      </c>
      <c r="L9213" t="str">
        <f t="shared" si="430"/>
        <v>June</v>
      </c>
      <c r="M9213" t="str">
        <f t="shared" si="431"/>
        <v>2025</v>
      </c>
    </row>
    <row r="9214" spans="1:13" x14ac:dyDescent="0.3">
      <c r="A9214">
        <v>9213</v>
      </c>
      <c r="B9214">
        <v>41</v>
      </c>
      <c r="C9214">
        <v>9</v>
      </c>
      <c r="D9214" s="2">
        <v>45684</v>
      </c>
      <c r="E9214">
        <v>78</v>
      </c>
      <c r="F9214" t="str">
        <f>_xlfn.XLOOKUP(B9214,Products!$A$2:$A$51,Products!$B$2:$B$51)</f>
        <v>Almost</v>
      </c>
      <c r="G9214" t="str">
        <f>_xlfn.XLOOKUP(B9214,Products!$A$2:$A$51,Products!$C$2:$C$51)</f>
        <v>Home &amp; Kitchen</v>
      </c>
      <c r="H9214">
        <f>_xlfn.XLOOKUP(B9214,Products!$A$2:$A$51,Products!$D$2:$D$51)</f>
        <v>70.72</v>
      </c>
      <c r="I9214" t="str">
        <f>_xlfn.XLOOKUP(E9214,Salespersons!$A$2:$A$101,Salespersons!$B$2:$B$101)</f>
        <v>Austin Stewart</v>
      </c>
      <c r="J9214" t="str">
        <f>_xlfn.XLOOKUP(E9214,Salespersons!$A$2:$A$101,Salespersons!$C$2:$C$101)</f>
        <v>North</v>
      </c>
      <c r="K9214">
        <f t="shared" si="429"/>
        <v>636.48</v>
      </c>
      <c r="L9214" t="str">
        <f t="shared" si="430"/>
        <v>January</v>
      </c>
      <c r="M9214" t="str">
        <f t="shared" si="431"/>
        <v>2025</v>
      </c>
    </row>
    <row r="9215" spans="1:13" x14ac:dyDescent="0.3">
      <c r="A9215">
        <v>9214</v>
      </c>
      <c r="B9215">
        <v>17</v>
      </c>
      <c r="C9215">
        <v>4</v>
      </c>
      <c r="D9215" s="2">
        <v>45399</v>
      </c>
      <c r="E9215">
        <v>14</v>
      </c>
      <c r="F9215" t="str">
        <f>_xlfn.XLOOKUP(B9215,Products!$A$2:$A$51,Products!$B$2:$B$51)</f>
        <v>Perhaps</v>
      </c>
      <c r="G9215" t="str">
        <f>_xlfn.XLOOKUP(B9215,Products!$A$2:$A$51,Products!$C$2:$C$51)</f>
        <v>Clothing</v>
      </c>
      <c r="H9215">
        <f>_xlfn.XLOOKUP(B9215,Products!$A$2:$A$51,Products!$D$2:$D$51)</f>
        <v>165.26</v>
      </c>
      <c r="I9215" t="str">
        <f>_xlfn.XLOOKUP(E9215,Salespersons!$A$2:$A$101,Salespersons!$B$2:$B$101)</f>
        <v>Deanna Knight</v>
      </c>
      <c r="J9215" t="str">
        <f>_xlfn.XLOOKUP(E9215,Salespersons!$A$2:$A$101,Salespersons!$C$2:$C$101)</f>
        <v>North</v>
      </c>
      <c r="K9215">
        <f t="shared" si="429"/>
        <v>661.04</v>
      </c>
      <c r="L9215" t="str">
        <f t="shared" si="430"/>
        <v>April</v>
      </c>
      <c r="M9215" t="str">
        <f t="shared" si="431"/>
        <v>2024</v>
      </c>
    </row>
    <row r="9216" spans="1:13" x14ac:dyDescent="0.3">
      <c r="A9216">
        <v>9215</v>
      </c>
      <c r="B9216">
        <v>15</v>
      </c>
      <c r="C9216">
        <v>4</v>
      </c>
      <c r="D9216" s="2">
        <v>45289</v>
      </c>
      <c r="E9216">
        <v>53</v>
      </c>
      <c r="F9216" t="str">
        <f>_xlfn.XLOOKUP(B9216,Products!$A$2:$A$51,Products!$B$2:$B$51)</f>
        <v>Nothing</v>
      </c>
      <c r="G9216" t="str">
        <f>_xlfn.XLOOKUP(B9216,Products!$A$2:$A$51,Products!$C$2:$C$51)</f>
        <v>Home &amp; Kitchen</v>
      </c>
      <c r="H9216">
        <f>_xlfn.XLOOKUP(B9216,Products!$A$2:$A$51,Products!$D$2:$D$51)</f>
        <v>53.21</v>
      </c>
      <c r="I9216" t="str">
        <f>_xlfn.XLOOKUP(E9216,Salespersons!$A$2:$A$101,Salespersons!$B$2:$B$101)</f>
        <v>Patricia Odonnell</v>
      </c>
      <c r="J9216" t="str">
        <f>_xlfn.XLOOKUP(E9216,Salespersons!$A$2:$A$101,Salespersons!$C$2:$C$101)</f>
        <v>South</v>
      </c>
      <c r="K9216">
        <f t="shared" si="429"/>
        <v>212.84</v>
      </c>
      <c r="L9216" t="str">
        <f t="shared" si="430"/>
        <v>December</v>
      </c>
      <c r="M9216" t="str">
        <f t="shared" si="431"/>
        <v>2023</v>
      </c>
    </row>
    <row r="9217" spans="1:13" x14ac:dyDescent="0.3">
      <c r="A9217">
        <v>9216</v>
      </c>
      <c r="B9217">
        <v>16</v>
      </c>
      <c r="C9217">
        <v>2</v>
      </c>
      <c r="D9217" s="2">
        <v>45765</v>
      </c>
      <c r="E9217">
        <v>96</v>
      </c>
      <c r="F9217" t="str">
        <f>_xlfn.XLOOKUP(B9217,Products!$A$2:$A$51,Products!$B$2:$B$51)</f>
        <v>Answer</v>
      </c>
      <c r="G9217" t="str">
        <f>_xlfn.XLOOKUP(B9217,Products!$A$2:$A$51,Products!$C$2:$C$51)</f>
        <v>Home &amp; Kitchen</v>
      </c>
      <c r="H9217">
        <f>_xlfn.XLOOKUP(B9217,Products!$A$2:$A$51,Products!$D$2:$D$51)</f>
        <v>145.77000000000001</v>
      </c>
      <c r="I9217" t="str">
        <f>_xlfn.XLOOKUP(E9217,Salespersons!$A$2:$A$101,Salespersons!$B$2:$B$101)</f>
        <v>Shari Ross</v>
      </c>
      <c r="J9217" t="str">
        <f>_xlfn.XLOOKUP(E9217,Salespersons!$A$2:$A$101,Salespersons!$C$2:$C$101)</f>
        <v>West</v>
      </c>
      <c r="K9217">
        <f t="shared" si="429"/>
        <v>291.54000000000002</v>
      </c>
      <c r="L9217" t="str">
        <f t="shared" si="430"/>
        <v>April</v>
      </c>
      <c r="M9217" t="str">
        <f t="shared" si="431"/>
        <v>2025</v>
      </c>
    </row>
    <row r="9218" spans="1:13" x14ac:dyDescent="0.3">
      <c r="A9218">
        <v>9217</v>
      </c>
      <c r="B9218">
        <v>7</v>
      </c>
      <c r="C9218">
        <v>8</v>
      </c>
      <c r="D9218" s="2">
        <v>45493</v>
      </c>
      <c r="E9218">
        <v>90</v>
      </c>
      <c r="F9218" t="str">
        <f>_xlfn.XLOOKUP(B9218,Products!$A$2:$A$51,Products!$B$2:$B$51)</f>
        <v>Avoid</v>
      </c>
      <c r="G9218" t="str">
        <f>_xlfn.XLOOKUP(B9218,Products!$A$2:$A$51,Products!$C$2:$C$51)</f>
        <v>Books</v>
      </c>
      <c r="H9218">
        <f>_xlfn.XLOOKUP(B9218,Products!$A$2:$A$51,Products!$D$2:$D$51)</f>
        <v>419</v>
      </c>
      <c r="I9218" t="str">
        <f>_xlfn.XLOOKUP(E9218,Salespersons!$A$2:$A$101,Salespersons!$B$2:$B$101)</f>
        <v>Becky Lopez</v>
      </c>
      <c r="J9218" t="str">
        <f>_xlfn.XLOOKUP(E9218,Salespersons!$A$2:$A$101,Salespersons!$C$2:$C$101)</f>
        <v>West</v>
      </c>
      <c r="K9218">
        <f t="shared" si="429"/>
        <v>3352</v>
      </c>
      <c r="L9218" t="str">
        <f t="shared" si="430"/>
        <v>July</v>
      </c>
      <c r="M9218" t="str">
        <f t="shared" si="431"/>
        <v>2024</v>
      </c>
    </row>
    <row r="9219" spans="1:13" x14ac:dyDescent="0.3">
      <c r="A9219">
        <v>9218</v>
      </c>
      <c r="B9219">
        <v>42</v>
      </c>
      <c r="C9219">
        <v>4</v>
      </c>
      <c r="D9219" s="2">
        <v>45386</v>
      </c>
      <c r="E9219">
        <v>67</v>
      </c>
      <c r="F9219" t="str">
        <f>_xlfn.XLOOKUP(B9219,Products!$A$2:$A$51,Products!$B$2:$B$51)</f>
        <v>Deep</v>
      </c>
      <c r="G9219" t="str">
        <f>_xlfn.XLOOKUP(B9219,Products!$A$2:$A$51,Products!$C$2:$C$51)</f>
        <v>Toys</v>
      </c>
      <c r="H9219">
        <f>_xlfn.XLOOKUP(B9219,Products!$A$2:$A$51,Products!$D$2:$D$51)</f>
        <v>51.98</v>
      </c>
      <c r="I9219" t="str">
        <f>_xlfn.XLOOKUP(E9219,Salespersons!$A$2:$A$101,Salespersons!$B$2:$B$101)</f>
        <v>Michael Ortiz</v>
      </c>
      <c r="J9219" t="str">
        <f>_xlfn.XLOOKUP(E9219,Salespersons!$A$2:$A$101,Salespersons!$C$2:$C$101)</f>
        <v>East</v>
      </c>
      <c r="K9219">
        <f t="shared" ref="K9219:K9282" si="432">C9219*H9219</f>
        <v>207.92</v>
      </c>
      <c r="L9219" t="str">
        <f t="shared" ref="L9219:L9282" si="433">TEXT(D9219,"MMMM")</f>
        <v>April</v>
      </c>
      <c r="M9219" t="str">
        <f t="shared" ref="M9219:M9282" si="434">TEXT(D9219,"YYYY")</f>
        <v>2024</v>
      </c>
    </row>
    <row r="9220" spans="1:13" x14ac:dyDescent="0.3">
      <c r="A9220">
        <v>9219</v>
      </c>
      <c r="B9220">
        <v>19</v>
      </c>
      <c r="C9220">
        <v>3</v>
      </c>
      <c r="D9220" s="2">
        <v>45675</v>
      </c>
      <c r="E9220">
        <v>79</v>
      </c>
      <c r="F9220" t="str">
        <f>_xlfn.XLOOKUP(B9220,Products!$A$2:$A$51,Products!$B$2:$B$51)</f>
        <v>Daughter</v>
      </c>
      <c r="G9220" t="str">
        <f>_xlfn.XLOOKUP(B9220,Products!$A$2:$A$51,Products!$C$2:$C$51)</f>
        <v>Home &amp; Kitchen</v>
      </c>
      <c r="H9220">
        <f>_xlfn.XLOOKUP(B9220,Products!$A$2:$A$51,Products!$D$2:$D$51)</f>
        <v>373.4</v>
      </c>
      <c r="I9220" t="str">
        <f>_xlfn.XLOOKUP(E9220,Salespersons!$A$2:$A$101,Salespersons!$B$2:$B$101)</f>
        <v>Mark Pruitt</v>
      </c>
      <c r="J9220" t="str">
        <f>_xlfn.XLOOKUP(E9220,Salespersons!$A$2:$A$101,Salespersons!$C$2:$C$101)</f>
        <v>East</v>
      </c>
      <c r="K9220">
        <f t="shared" si="432"/>
        <v>1120.1999999999998</v>
      </c>
      <c r="L9220" t="str">
        <f t="shared" si="433"/>
        <v>January</v>
      </c>
      <c r="M9220" t="str">
        <f t="shared" si="434"/>
        <v>2025</v>
      </c>
    </row>
    <row r="9221" spans="1:13" x14ac:dyDescent="0.3">
      <c r="A9221">
        <v>9220</v>
      </c>
      <c r="B9221">
        <v>38</v>
      </c>
      <c r="C9221">
        <v>3</v>
      </c>
      <c r="D9221" s="2">
        <v>45344</v>
      </c>
      <c r="E9221">
        <v>85</v>
      </c>
      <c r="F9221" t="str">
        <f>_xlfn.XLOOKUP(B9221,Products!$A$2:$A$51,Products!$B$2:$B$51)</f>
        <v>Smile</v>
      </c>
      <c r="G9221" t="str">
        <f>_xlfn.XLOOKUP(B9221,Products!$A$2:$A$51,Products!$C$2:$C$51)</f>
        <v>Clothing</v>
      </c>
      <c r="H9221">
        <f>_xlfn.XLOOKUP(B9221,Products!$A$2:$A$51,Products!$D$2:$D$51)</f>
        <v>49.56</v>
      </c>
      <c r="I9221" t="str">
        <f>_xlfn.XLOOKUP(E9221,Salespersons!$A$2:$A$101,Salespersons!$B$2:$B$101)</f>
        <v>Kristin Rodriguez</v>
      </c>
      <c r="J9221" t="str">
        <f>_xlfn.XLOOKUP(E9221,Salespersons!$A$2:$A$101,Salespersons!$C$2:$C$101)</f>
        <v>West</v>
      </c>
      <c r="K9221">
        <f t="shared" si="432"/>
        <v>148.68</v>
      </c>
      <c r="L9221" t="str">
        <f t="shared" si="433"/>
        <v>February</v>
      </c>
      <c r="M9221" t="str">
        <f t="shared" si="434"/>
        <v>2024</v>
      </c>
    </row>
    <row r="9222" spans="1:13" x14ac:dyDescent="0.3">
      <c r="A9222">
        <v>9221</v>
      </c>
      <c r="B9222">
        <v>25</v>
      </c>
      <c r="C9222">
        <v>1</v>
      </c>
      <c r="D9222" s="2">
        <v>45838</v>
      </c>
      <c r="E9222">
        <v>94</v>
      </c>
      <c r="F9222" t="str">
        <f>_xlfn.XLOOKUP(B9222,Products!$A$2:$A$51,Products!$B$2:$B$51)</f>
        <v>Give</v>
      </c>
      <c r="G9222" t="str">
        <f>_xlfn.XLOOKUP(B9222,Products!$A$2:$A$51,Products!$C$2:$C$51)</f>
        <v>Home &amp; Kitchen</v>
      </c>
      <c r="H9222">
        <f>_xlfn.XLOOKUP(B9222,Products!$A$2:$A$51,Products!$D$2:$D$51)</f>
        <v>262.41000000000003</v>
      </c>
      <c r="I9222" t="str">
        <f>_xlfn.XLOOKUP(E9222,Salespersons!$A$2:$A$101,Salespersons!$B$2:$B$101)</f>
        <v>Christopher Martinez</v>
      </c>
      <c r="J9222" t="str">
        <f>_xlfn.XLOOKUP(E9222,Salespersons!$A$2:$A$101,Salespersons!$C$2:$C$101)</f>
        <v>East</v>
      </c>
      <c r="K9222">
        <f t="shared" si="432"/>
        <v>262.41000000000003</v>
      </c>
      <c r="L9222" t="str">
        <f t="shared" si="433"/>
        <v>June</v>
      </c>
      <c r="M9222" t="str">
        <f t="shared" si="434"/>
        <v>2025</v>
      </c>
    </row>
    <row r="9223" spans="1:13" x14ac:dyDescent="0.3">
      <c r="A9223">
        <v>9222</v>
      </c>
      <c r="B9223">
        <v>12</v>
      </c>
      <c r="C9223">
        <v>8</v>
      </c>
      <c r="D9223" s="2">
        <v>45338</v>
      </c>
      <c r="E9223">
        <v>48</v>
      </c>
      <c r="F9223" t="str">
        <f>_xlfn.XLOOKUP(B9223,Products!$A$2:$A$51,Products!$B$2:$B$51)</f>
        <v>Why</v>
      </c>
      <c r="G9223" t="str">
        <f>_xlfn.XLOOKUP(B9223,Products!$A$2:$A$51,Products!$C$2:$C$51)</f>
        <v>Clothing</v>
      </c>
      <c r="H9223">
        <f>_xlfn.XLOOKUP(B9223,Products!$A$2:$A$51,Products!$D$2:$D$51)</f>
        <v>76.88</v>
      </c>
      <c r="I9223" t="str">
        <f>_xlfn.XLOOKUP(E9223,Salespersons!$A$2:$A$101,Salespersons!$B$2:$B$101)</f>
        <v>Jacob Woods</v>
      </c>
      <c r="J9223" t="str">
        <f>_xlfn.XLOOKUP(E9223,Salespersons!$A$2:$A$101,Salespersons!$C$2:$C$101)</f>
        <v>West</v>
      </c>
      <c r="K9223">
        <f t="shared" si="432"/>
        <v>615.04</v>
      </c>
      <c r="L9223" t="str">
        <f t="shared" si="433"/>
        <v>February</v>
      </c>
      <c r="M9223" t="str">
        <f t="shared" si="434"/>
        <v>2024</v>
      </c>
    </row>
    <row r="9224" spans="1:13" x14ac:dyDescent="0.3">
      <c r="A9224">
        <v>9223</v>
      </c>
      <c r="B9224">
        <v>32</v>
      </c>
      <c r="C9224">
        <v>5</v>
      </c>
      <c r="D9224" s="2">
        <v>45642</v>
      </c>
      <c r="E9224">
        <v>78</v>
      </c>
      <c r="F9224" t="str">
        <f>_xlfn.XLOOKUP(B9224,Products!$A$2:$A$51,Products!$B$2:$B$51)</f>
        <v>Former</v>
      </c>
      <c r="G9224" t="str">
        <f>_xlfn.XLOOKUP(B9224,Products!$A$2:$A$51,Products!$C$2:$C$51)</f>
        <v>Books</v>
      </c>
      <c r="H9224">
        <f>_xlfn.XLOOKUP(B9224,Products!$A$2:$A$51,Products!$D$2:$D$51)</f>
        <v>373.97</v>
      </c>
      <c r="I9224" t="str">
        <f>_xlfn.XLOOKUP(E9224,Salespersons!$A$2:$A$101,Salespersons!$B$2:$B$101)</f>
        <v>Austin Stewart</v>
      </c>
      <c r="J9224" t="str">
        <f>_xlfn.XLOOKUP(E9224,Salespersons!$A$2:$A$101,Salespersons!$C$2:$C$101)</f>
        <v>North</v>
      </c>
      <c r="K9224">
        <f t="shared" si="432"/>
        <v>1869.8500000000001</v>
      </c>
      <c r="L9224" t="str">
        <f t="shared" si="433"/>
        <v>December</v>
      </c>
      <c r="M9224" t="str">
        <f t="shared" si="434"/>
        <v>2024</v>
      </c>
    </row>
    <row r="9225" spans="1:13" x14ac:dyDescent="0.3">
      <c r="A9225">
        <v>9224</v>
      </c>
      <c r="B9225">
        <v>47</v>
      </c>
      <c r="C9225">
        <v>5</v>
      </c>
      <c r="D9225" s="2">
        <v>45738</v>
      </c>
      <c r="E9225">
        <v>56</v>
      </c>
      <c r="F9225" t="str">
        <f>_xlfn.XLOOKUP(B9225,Products!$A$2:$A$51,Products!$B$2:$B$51)</f>
        <v>Recent</v>
      </c>
      <c r="G9225" t="str">
        <f>_xlfn.XLOOKUP(B9225,Products!$A$2:$A$51,Products!$C$2:$C$51)</f>
        <v>Books</v>
      </c>
      <c r="H9225">
        <f>_xlfn.XLOOKUP(B9225,Products!$A$2:$A$51,Products!$D$2:$D$51)</f>
        <v>260.04000000000002</v>
      </c>
      <c r="I9225" t="str">
        <f>_xlfn.XLOOKUP(E9225,Salespersons!$A$2:$A$101,Salespersons!$B$2:$B$101)</f>
        <v>Michael Adams</v>
      </c>
      <c r="J9225" t="str">
        <f>_xlfn.XLOOKUP(E9225,Salespersons!$A$2:$A$101,Salespersons!$C$2:$C$101)</f>
        <v>South</v>
      </c>
      <c r="K9225">
        <f t="shared" si="432"/>
        <v>1300.2</v>
      </c>
      <c r="L9225" t="str">
        <f t="shared" si="433"/>
        <v>March</v>
      </c>
      <c r="M9225" t="str">
        <f t="shared" si="434"/>
        <v>2025</v>
      </c>
    </row>
    <row r="9226" spans="1:13" x14ac:dyDescent="0.3">
      <c r="A9226">
        <v>9225</v>
      </c>
      <c r="B9226">
        <v>10</v>
      </c>
      <c r="C9226">
        <v>4</v>
      </c>
      <c r="D9226" s="2">
        <v>45801</v>
      </c>
      <c r="E9226">
        <v>39</v>
      </c>
      <c r="F9226" t="str">
        <f>_xlfn.XLOOKUP(B9226,Products!$A$2:$A$51,Products!$B$2:$B$51)</f>
        <v>Live</v>
      </c>
      <c r="G9226" t="str">
        <f>_xlfn.XLOOKUP(B9226,Products!$A$2:$A$51,Products!$C$2:$C$51)</f>
        <v>Home &amp; Kitchen</v>
      </c>
      <c r="H9226">
        <f>_xlfn.XLOOKUP(B9226,Products!$A$2:$A$51,Products!$D$2:$D$51)</f>
        <v>406.51</v>
      </c>
      <c r="I9226" t="str">
        <f>_xlfn.XLOOKUP(E9226,Salespersons!$A$2:$A$101,Salespersons!$B$2:$B$101)</f>
        <v>Francisco Hogan</v>
      </c>
      <c r="J9226" t="str">
        <f>_xlfn.XLOOKUP(E9226,Salespersons!$A$2:$A$101,Salespersons!$C$2:$C$101)</f>
        <v>West</v>
      </c>
      <c r="K9226">
        <f t="shared" si="432"/>
        <v>1626.04</v>
      </c>
      <c r="L9226" t="str">
        <f t="shared" si="433"/>
        <v>May</v>
      </c>
      <c r="M9226" t="str">
        <f t="shared" si="434"/>
        <v>2025</v>
      </c>
    </row>
    <row r="9227" spans="1:13" x14ac:dyDescent="0.3">
      <c r="A9227">
        <v>9226</v>
      </c>
      <c r="B9227">
        <v>24</v>
      </c>
      <c r="C9227">
        <v>5</v>
      </c>
      <c r="D9227" s="2">
        <v>45548</v>
      </c>
      <c r="E9227">
        <v>41</v>
      </c>
      <c r="F9227" t="str">
        <f>_xlfn.XLOOKUP(B9227,Products!$A$2:$A$51,Products!$B$2:$B$51)</f>
        <v>Still</v>
      </c>
      <c r="G9227" t="str">
        <f>_xlfn.XLOOKUP(B9227,Products!$A$2:$A$51,Products!$C$2:$C$51)</f>
        <v>Electronics</v>
      </c>
      <c r="H9227">
        <f>_xlfn.XLOOKUP(B9227,Products!$A$2:$A$51,Products!$D$2:$D$51)</f>
        <v>68.260000000000005</v>
      </c>
      <c r="I9227" t="str">
        <f>_xlfn.XLOOKUP(E9227,Salespersons!$A$2:$A$101,Salespersons!$B$2:$B$101)</f>
        <v>Carolyn Arnold</v>
      </c>
      <c r="J9227" t="str">
        <f>_xlfn.XLOOKUP(E9227,Salespersons!$A$2:$A$101,Salespersons!$C$2:$C$101)</f>
        <v>West</v>
      </c>
      <c r="K9227">
        <f t="shared" si="432"/>
        <v>341.3</v>
      </c>
      <c r="L9227" t="str">
        <f t="shared" si="433"/>
        <v>September</v>
      </c>
      <c r="M9227" t="str">
        <f t="shared" si="434"/>
        <v>2024</v>
      </c>
    </row>
    <row r="9228" spans="1:13" x14ac:dyDescent="0.3">
      <c r="A9228">
        <v>9227</v>
      </c>
      <c r="B9228">
        <v>50</v>
      </c>
      <c r="C9228">
        <v>5</v>
      </c>
      <c r="D9228" s="2">
        <v>45281</v>
      </c>
      <c r="E9228">
        <v>48</v>
      </c>
      <c r="F9228" t="str">
        <f>_xlfn.XLOOKUP(B9228,Products!$A$2:$A$51,Products!$B$2:$B$51)</f>
        <v>Newspaper</v>
      </c>
      <c r="G9228" t="str">
        <f>_xlfn.XLOOKUP(B9228,Products!$A$2:$A$51,Products!$C$2:$C$51)</f>
        <v>Clothing</v>
      </c>
      <c r="H9228">
        <f>_xlfn.XLOOKUP(B9228,Products!$A$2:$A$51,Products!$D$2:$D$51)</f>
        <v>256.36</v>
      </c>
      <c r="I9228" t="str">
        <f>_xlfn.XLOOKUP(E9228,Salespersons!$A$2:$A$101,Salespersons!$B$2:$B$101)</f>
        <v>Jacob Woods</v>
      </c>
      <c r="J9228" t="str">
        <f>_xlfn.XLOOKUP(E9228,Salespersons!$A$2:$A$101,Salespersons!$C$2:$C$101)</f>
        <v>West</v>
      </c>
      <c r="K9228">
        <f t="shared" si="432"/>
        <v>1281.8000000000002</v>
      </c>
      <c r="L9228" t="str">
        <f t="shared" si="433"/>
        <v>December</v>
      </c>
      <c r="M9228" t="str">
        <f t="shared" si="434"/>
        <v>2023</v>
      </c>
    </row>
    <row r="9229" spans="1:13" x14ac:dyDescent="0.3">
      <c r="A9229">
        <v>9228</v>
      </c>
      <c r="B9229">
        <v>4</v>
      </c>
      <c r="C9229">
        <v>9</v>
      </c>
      <c r="D9229" s="2">
        <v>45729</v>
      </c>
      <c r="E9229">
        <v>28</v>
      </c>
      <c r="F9229" t="str">
        <f>_xlfn.XLOOKUP(B9229,Products!$A$2:$A$51,Products!$B$2:$B$51)</f>
        <v>Half</v>
      </c>
      <c r="G9229" t="str">
        <f>_xlfn.XLOOKUP(B9229,Products!$A$2:$A$51,Products!$C$2:$C$51)</f>
        <v>Home &amp; Kitchen</v>
      </c>
      <c r="H9229">
        <f>_xlfn.XLOOKUP(B9229,Products!$A$2:$A$51,Products!$D$2:$D$51)</f>
        <v>420.81</v>
      </c>
      <c r="I9229" t="str">
        <f>_xlfn.XLOOKUP(E9229,Salespersons!$A$2:$A$101,Salespersons!$B$2:$B$101)</f>
        <v>Victoria Rice</v>
      </c>
      <c r="J9229" t="str">
        <f>_xlfn.XLOOKUP(E9229,Salespersons!$A$2:$A$101,Salespersons!$C$2:$C$101)</f>
        <v>North</v>
      </c>
      <c r="K9229">
        <f t="shared" si="432"/>
        <v>3787.29</v>
      </c>
      <c r="L9229" t="str">
        <f t="shared" si="433"/>
        <v>March</v>
      </c>
      <c r="M9229" t="str">
        <f t="shared" si="434"/>
        <v>2025</v>
      </c>
    </row>
    <row r="9230" spans="1:13" x14ac:dyDescent="0.3">
      <c r="A9230">
        <v>9229</v>
      </c>
      <c r="B9230">
        <v>43</v>
      </c>
      <c r="C9230">
        <v>6</v>
      </c>
      <c r="D9230" s="2">
        <v>45289</v>
      </c>
      <c r="E9230">
        <v>2</v>
      </c>
      <c r="F9230" t="str">
        <f>_xlfn.XLOOKUP(B9230,Products!$A$2:$A$51,Products!$B$2:$B$51)</f>
        <v>Seem</v>
      </c>
      <c r="G9230" t="str">
        <f>_xlfn.XLOOKUP(B9230,Products!$A$2:$A$51,Products!$C$2:$C$51)</f>
        <v>Toys</v>
      </c>
      <c r="H9230">
        <f>_xlfn.XLOOKUP(B9230,Products!$A$2:$A$51,Products!$D$2:$D$51)</f>
        <v>98.01</v>
      </c>
      <c r="I9230" t="str">
        <f>_xlfn.XLOOKUP(E9230,Salespersons!$A$2:$A$101,Salespersons!$B$2:$B$101)</f>
        <v>Johnny Jackson</v>
      </c>
      <c r="J9230" t="str">
        <f>_xlfn.XLOOKUP(E9230,Salespersons!$A$2:$A$101,Salespersons!$C$2:$C$101)</f>
        <v>East</v>
      </c>
      <c r="K9230">
        <f t="shared" si="432"/>
        <v>588.06000000000006</v>
      </c>
      <c r="L9230" t="str">
        <f t="shared" si="433"/>
        <v>December</v>
      </c>
      <c r="M9230" t="str">
        <f t="shared" si="434"/>
        <v>2023</v>
      </c>
    </row>
    <row r="9231" spans="1:13" x14ac:dyDescent="0.3">
      <c r="A9231">
        <v>9230</v>
      </c>
      <c r="B9231">
        <v>37</v>
      </c>
      <c r="C9231">
        <v>9</v>
      </c>
      <c r="D9231" s="2">
        <v>45385</v>
      </c>
      <c r="E9231">
        <v>22</v>
      </c>
      <c r="F9231" t="str">
        <f>_xlfn.XLOOKUP(B9231,Products!$A$2:$A$51,Products!$B$2:$B$51)</f>
        <v>Suffer</v>
      </c>
      <c r="G9231" t="str">
        <f>_xlfn.XLOOKUP(B9231,Products!$A$2:$A$51,Products!$C$2:$C$51)</f>
        <v>Electronics</v>
      </c>
      <c r="H9231">
        <f>_xlfn.XLOOKUP(B9231,Products!$A$2:$A$51,Products!$D$2:$D$51)</f>
        <v>416.3</v>
      </c>
      <c r="I9231" t="str">
        <f>_xlfn.XLOOKUP(E9231,Salespersons!$A$2:$A$101,Salespersons!$B$2:$B$101)</f>
        <v>Laura Barnes</v>
      </c>
      <c r="J9231" t="str">
        <f>_xlfn.XLOOKUP(E9231,Salespersons!$A$2:$A$101,Salespersons!$C$2:$C$101)</f>
        <v>North</v>
      </c>
      <c r="K9231">
        <f t="shared" si="432"/>
        <v>3746.7000000000003</v>
      </c>
      <c r="L9231" t="str">
        <f t="shared" si="433"/>
        <v>April</v>
      </c>
      <c r="M9231" t="str">
        <f t="shared" si="434"/>
        <v>2024</v>
      </c>
    </row>
    <row r="9232" spans="1:13" x14ac:dyDescent="0.3">
      <c r="A9232">
        <v>9231</v>
      </c>
      <c r="B9232">
        <v>45</v>
      </c>
      <c r="C9232">
        <v>8</v>
      </c>
      <c r="D9232" s="2">
        <v>45682</v>
      </c>
      <c r="E9232">
        <v>71</v>
      </c>
      <c r="F9232" t="str">
        <f>_xlfn.XLOOKUP(B9232,Products!$A$2:$A$51,Products!$B$2:$B$51)</f>
        <v>Scientist</v>
      </c>
      <c r="G9232" t="str">
        <f>_xlfn.XLOOKUP(B9232,Products!$A$2:$A$51,Products!$C$2:$C$51)</f>
        <v>Toys</v>
      </c>
      <c r="H9232">
        <f>_xlfn.XLOOKUP(B9232,Products!$A$2:$A$51,Products!$D$2:$D$51)</f>
        <v>483.37</v>
      </c>
      <c r="I9232" t="str">
        <f>_xlfn.XLOOKUP(E9232,Salespersons!$A$2:$A$101,Salespersons!$B$2:$B$101)</f>
        <v>Jeremy Kennedy</v>
      </c>
      <c r="J9232" t="str">
        <f>_xlfn.XLOOKUP(E9232,Salespersons!$A$2:$A$101,Salespersons!$C$2:$C$101)</f>
        <v>North</v>
      </c>
      <c r="K9232">
        <f t="shared" si="432"/>
        <v>3866.96</v>
      </c>
      <c r="L9232" t="str">
        <f t="shared" si="433"/>
        <v>January</v>
      </c>
      <c r="M9232" t="str">
        <f t="shared" si="434"/>
        <v>2025</v>
      </c>
    </row>
    <row r="9233" spans="1:13" x14ac:dyDescent="0.3">
      <c r="A9233">
        <v>9232</v>
      </c>
      <c r="B9233">
        <v>42</v>
      </c>
      <c r="C9233">
        <v>3</v>
      </c>
      <c r="D9233" s="2">
        <v>45404</v>
      </c>
      <c r="E9233">
        <v>96</v>
      </c>
      <c r="F9233" t="str">
        <f>_xlfn.XLOOKUP(B9233,Products!$A$2:$A$51,Products!$B$2:$B$51)</f>
        <v>Deep</v>
      </c>
      <c r="G9233" t="str">
        <f>_xlfn.XLOOKUP(B9233,Products!$A$2:$A$51,Products!$C$2:$C$51)</f>
        <v>Toys</v>
      </c>
      <c r="H9233">
        <f>_xlfn.XLOOKUP(B9233,Products!$A$2:$A$51,Products!$D$2:$D$51)</f>
        <v>51.98</v>
      </c>
      <c r="I9233" t="str">
        <f>_xlfn.XLOOKUP(E9233,Salespersons!$A$2:$A$101,Salespersons!$B$2:$B$101)</f>
        <v>Shari Ross</v>
      </c>
      <c r="J9233" t="str">
        <f>_xlfn.XLOOKUP(E9233,Salespersons!$A$2:$A$101,Salespersons!$C$2:$C$101)</f>
        <v>West</v>
      </c>
      <c r="K9233">
        <f t="shared" si="432"/>
        <v>155.94</v>
      </c>
      <c r="L9233" t="str">
        <f t="shared" si="433"/>
        <v>April</v>
      </c>
      <c r="M9233" t="str">
        <f t="shared" si="434"/>
        <v>2024</v>
      </c>
    </row>
    <row r="9234" spans="1:13" x14ac:dyDescent="0.3">
      <c r="A9234">
        <v>9233</v>
      </c>
      <c r="B9234">
        <v>39</v>
      </c>
      <c r="C9234">
        <v>2</v>
      </c>
      <c r="D9234" s="2">
        <v>45470</v>
      </c>
      <c r="E9234">
        <v>61</v>
      </c>
      <c r="F9234" t="str">
        <f>_xlfn.XLOOKUP(B9234,Products!$A$2:$A$51,Products!$B$2:$B$51)</f>
        <v>Reflect</v>
      </c>
      <c r="G9234" t="str">
        <f>_xlfn.XLOOKUP(B9234,Products!$A$2:$A$51,Products!$C$2:$C$51)</f>
        <v>Clothing</v>
      </c>
      <c r="H9234">
        <f>_xlfn.XLOOKUP(B9234,Products!$A$2:$A$51,Products!$D$2:$D$51)</f>
        <v>194.89</v>
      </c>
      <c r="I9234" t="str">
        <f>_xlfn.XLOOKUP(E9234,Salespersons!$A$2:$A$101,Salespersons!$B$2:$B$101)</f>
        <v>Alejandra Meza</v>
      </c>
      <c r="J9234" t="str">
        <f>_xlfn.XLOOKUP(E9234,Salespersons!$A$2:$A$101,Salespersons!$C$2:$C$101)</f>
        <v>East</v>
      </c>
      <c r="K9234">
        <f t="shared" si="432"/>
        <v>389.78</v>
      </c>
      <c r="L9234" t="str">
        <f t="shared" si="433"/>
        <v>June</v>
      </c>
      <c r="M9234" t="str">
        <f t="shared" si="434"/>
        <v>2024</v>
      </c>
    </row>
    <row r="9235" spans="1:13" x14ac:dyDescent="0.3">
      <c r="A9235">
        <v>9234</v>
      </c>
      <c r="B9235">
        <v>43</v>
      </c>
      <c r="C9235">
        <v>6</v>
      </c>
      <c r="D9235" s="2">
        <v>45589</v>
      </c>
      <c r="E9235">
        <v>80</v>
      </c>
      <c r="F9235" t="str">
        <f>_xlfn.XLOOKUP(B9235,Products!$A$2:$A$51,Products!$B$2:$B$51)</f>
        <v>Seem</v>
      </c>
      <c r="G9235" t="str">
        <f>_xlfn.XLOOKUP(B9235,Products!$A$2:$A$51,Products!$C$2:$C$51)</f>
        <v>Toys</v>
      </c>
      <c r="H9235">
        <f>_xlfn.XLOOKUP(B9235,Products!$A$2:$A$51,Products!$D$2:$D$51)</f>
        <v>98.01</v>
      </c>
      <c r="I9235" t="str">
        <f>_xlfn.XLOOKUP(E9235,Salespersons!$A$2:$A$101,Salespersons!$B$2:$B$101)</f>
        <v>Joe Nguyen</v>
      </c>
      <c r="J9235" t="str">
        <f>_xlfn.XLOOKUP(E9235,Salespersons!$A$2:$A$101,Salespersons!$C$2:$C$101)</f>
        <v>East</v>
      </c>
      <c r="K9235">
        <f t="shared" si="432"/>
        <v>588.06000000000006</v>
      </c>
      <c r="L9235" t="str">
        <f t="shared" si="433"/>
        <v>October</v>
      </c>
      <c r="M9235" t="str">
        <f t="shared" si="434"/>
        <v>2024</v>
      </c>
    </row>
    <row r="9236" spans="1:13" x14ac:dyDescent="0.3">
      <c r="A9236">
        <v>9235</v>
      </c>
      <c r="B9236">
        <v>4</v>
      </c>
      <c r="C9236">
        <v>2</v>
      </c>
      <c r="D9236" s="2">
        <v>45361</v>
      </c>
      <c r="E9236">
        <v>36</v>
      </c>
      <c r="F9236" t="str">
        <f>_xlfn.XLOOKUP(B9236,Products!$A$2:$A$51,Products!$B$2:$B$51)</f>
        <v>Half</v>
      </c>
      <c r="G9236" t="str">
        <f>_xlfn.XLOOKUP(B9236,Products!$A$2:$A$51,Products!$C$2:$C$51)</f>
        <v>Home &amp; Kitchen</v>
      </c>
      <c r="H9236">
        <f>_xlfn.XLOOKUP(B9236,Products!$A$2:$A$51,Products!$D$2:$D$51)</f>
        <v>420.81</v>
      </c>
      <c r="I9236" t="str">
        <f>_xlfn.XLOOKUP(E9236,Salespersons!$A$2:$A$101,Salespersons!$B$2:$B$101)</f>
        <v>Rebecca Harrell</v>
      </c>
      <c r="J9236" t="str">
        <f>_xlfn.XLOOKUP(E9236,Salespersons!$A$2:$A$101,Salespersons!$C$2:$C$101)</f>
        <v>North</v>
      </c>
      <c r="K9236">
        <f t="shared" si="432"/>
        <v>841.62</v>
      </c>
      <c r="L9236" t="str">
        <f t="shared" si="433"/>
        <v>March</v>
      </c>
      <c r="M9236" t="str">
        <f t="shared" si="434"/>
        <v>2024</v>
      </c>
    </row>
    <row r="9237" spans="1:13" x14ac:dyDescent="0.3">
      <c r="A9237">
        <v>9236</v>
      </c>
      <c r="B9237">
        <v>36</v>
      </c>
      <c r="C9237">
        <v>3</v>
      </c>
      <c r="D9237" s="2">
        <v>45491</v>
      </c>
      <c r="E9237">
        <v>66</v>
      </c>
      <c r="F9237" t="str">
        <f>_xlfn.XLOOKUP(B9237,Products!$A$2:$A$51,Products!$B$2:$B$51)</f>
        <v>Agreement</v>
      </c>
      <c r="G9237" t="str">
        <f>_xlfn.XLOOKUP(B9237,Products!$A$2:$A$51,Products!$C$2:$C$51)</f>
        <v>Toys</v>
      </c>
      <c r="H9237">
        <f>_xlfn.XLOOKUP(B9237,Products!$A$2:$A$51,Products!$D$2:$D$51)</f>
        <v>240.8</v>
      </c>
      <c r="I9237" t="str">
        <f>_xlfn.XLOOKUP(E9237,Salespersons!$A$2:$A$101,Salespersons!$B$2:$B$101)</f>
        <v>Matthew Perez</v>
      </c>
      <c r="J9237" t="str">
        <f>_xlfn.XLOOKUP(E9237,Salespersons!$A$2:$A$101,Salespersons!$C$2:$C$101)</f>
        <v>West</v>
      </c>
      <c r="K9237">
        <f t="shared" si="432"/>
        <v>722.40000000000009</v>
      </c>
      <c r="L9237" t="str">
        <f t="shared" si="433"/>
        <v>July</v>
      </c>
      <c r="M9237" t="str">
        <f t="shared" si="434"/>
        <v>2024</v>
      </c>
    </row>
    <row r="9238" spans="1:13" x14ac:dyDescent="0.3">
      <c r="A9238">
        <v>9237</v>
      </c>
      <c r="B9238">
        <v>37</v>
      </c>
      <c r="C9238">
        <v>3</v>
      </c>
      <c r="D9238" s="2">
        <v>45226</v>
      </c>
      <c r="E9238">
        <v>81</v>
      </c>
      <c r="F9238" t="str">
        <f>_xlfn.XLOOKUP(B9238,Products!$A$2:$A$51,Products!$B$2:$B$51)</f>
        <v>Suffer</v>
      </c>
      <c r="G9238" t="str">
        <f>_xlfn.XLOOKUP(B9238,Products!$A$2:$A$51,Products!$C$2:$C$51)</f>
        <v>Electronics</v>
      </c>
      <c r="H9238">
        <f>_xlfn.XLOOKUP(B9238,Products!$A$2:$A$51,Products!$D$2:$D$51)</f>
        <v>416.3</v>
      </c>
      <c r="I9238" t="str">
        <f>_xlfn.XLOOKUP(E9238,Salespersons!$A$2:$A$101,Salespersons!$B$2:$B$101)</f>
        <v>Stephanie Mendez</v>
      </c>
      <c r="J9238" t="str">
        <f>_xlfn.XLOOKUP(E9238,Salespersons!$A$2:$A$101,Salespersons!$C$2:$C$101)</f>
        <v>East</v>
      </c>
      <c r="K9238">
        <f t="shared" si="432"/>
        <v>1248.9000000000001</v>
      </c>
      <c r="L9238" t="str">
        <f t="shared" si="433"/>
        <v>October</v>
      </c>
      <c r="M9238" t="str">
        <f t="shared" si="434"/>
        <v>2023</v>
      </c>
    </row>
    <row r="9239" spans="1:13" x14ac:dyDescent="0.3">
      <c r="A9239">
        <v>9238</v>
      </c>
      <c r="B9239">
        <v>25</v>
      </c>
      <c r="C9239">
        <v>1</v>
      </c>
      <c r="D9239" s="2">
        <v>45139</v>
      </c>
      <c r="E9239">
        <v>49</v>
      </c>
      <c r="F9239" t="str">
        <f>_xlfn.XLOOKUP(B9239,Products!$A$2:$A$51,Products!$B$2:$B$51)</f>
        <v>Give</v>
      </c>
      <c r="G9239" t="str">
        <f>_xlfn.XLOOKUP(B9239,Products!$A$2:$A$51,Products!$C$2:$C$51)</f>
        <v>Home &amp; Kitchen</v>
      </c>
      <c r="H9239">
        <f>_xlfn.XLOOKUP(B9239,Products!$A$2:$A$51,Products!$D$2:$D$51)</f>
        <v>262.41000000000003</v>
      </c>
      <c r="I9239" t="str">
        <f>_xlfn.XLOOKUP(E9239,Salespersons!$A$2:$A$101,Salespersons!$B$2:$B$101)</f>
        <v>Thomas Morris</v>
      </c>
      <c r="J9239" t="str">
        <f>_xlfn.XLOOKUP(E9239,Salespersons!$A$2:$A$101,Salespersons!$C$2:$C$101)</f>
        <v>South</v>
      </c>
      <c r="K9239">
        <f t="shared" si="432"/>
        <v>262.41000000000003</v>
      </c>
      <c r="L9239" t="str">
        <f t="shared" si="433"/>
        <v>August</v>
      </c>
      <c r="M9239" t="str">
        <f t="shared" si="434"/>
        <v>2023</v>
      </c>
    </row>
    <row r="9240" spans="1:13" x14ac:dyDescent="0.3">
      <c r="A9240">
        <v>9239</v>
      </c>
      <c r="B9240">
        <v>41</v>
      </c>
      <c r="C9240">
        <v>5</v>
      </c>
      <c r="D9240" s="2">
        <v>45690</v>
      </c>
      <c r="E9240">
        <v>3</v>
      </c>
      <c r="F9240" t="str">
        <f>_xlfn.XLOOKUP(B9240,Products!$A$2:$A$51,Products!$B$2:$B$51)</f>
        <v>Almost</v>
      </c>
      <c r="G9240" t="str">
        <f>_xlfn.XLOOKUP(B9240,Products!$A$2:$A$51,Products!$C$2:$C$51)</f>
        <v>Home &amp; Kitchen</v>
      </c>
      <c r="H9240">
        <f>_xlfn.XLOOKUP(B9240,Products!$A$2:$A$51,Products!$D$2:$D$51)</f>
        <v>70.72</v>
      </c>
      <c r="I9240" t="str">
        <f>_xlfn.XLOOKUP(E9240,Salespersons!$A$2:$A$101,Salespersons!$B$2:$B$101)</f>
        <v>Cynthia Mcbride</v>
      </c>
      <c r="J9240" t="str">
        <f>_xlfn.XLOOKUP(E9240,Salespersons!$A$2:$A$101,Salespersons!$C$2:$C$101)</f>
        <v>North</v>
      </c>
      <c r="K9240">
        <f t="shared" si="432"/>
        <v>353.6</v>
      </c>
      <c r="L9240" t="str">
        <f t="shared" si="433"/>
        <v>February</v>
      </c>
      <c r="M9240" t="str">
        <f t="shared" si="434"/>
        <v>2025</v>
      </c>
    </row>
    <row r="9241" spans="1:13" x14ac:dyDescent="0.3">
      <c r="A9241">
        <v>9240</v>
      </c>
      <c r="B9241">
        <v>30</v>
      </c>
      <c r="C9241">
        <v>8</v>
      </c>
      <c r="D9241" s="2">
        <v>45331</v>
      </c>
      <c r="E9241">
        <v>23</v>
      </c>
      <c r="F9241" t="str">
        <f>_xlfn.XLOOKUP(B9241,Products!$A$2:$A$51,Products!$B$2:$B$51)</f>
        <v>Fine</v>
      </c>
      <c r="G9241" t="str">
        <f>_xlfn.XLOOKUP(B9241,Products!$A$2:$A$51,Products!$C$2:$C$51)</f>
        <v>Electronics</v>
      </c>
      <c r="H9241">
        <f>_xlfn.XLOOKUP(B9241,Products!$A$2:$A$51,Products!$D$2:$D$51)</f>
        <v>473.44</v>
      </c>
      <c r="I9241" t="str">
        <f>_xlfn.XLOOKUP(E9241,Salespersons!$A$2:$A$101,Salespersons!$B$2:$B$101)</f>
        <v>Kevin Cox</v>
      </c>
      <c r="J9241" t="str">
        <f>_xlfn.XLOOKUP(E9241,Salespersons!$A$2:$A$101,Salespersons!$C$2:$C$101)</f>
        <v>North</v>
      </c>
      <c r="K9241">
        <f t="shared" si="432"/>
        <v>3787.52</v>
      </c>
      <c r="L9241" t="str">
        <f t="shared" si="433"/>
        <v>February</v>
      </c>
      <c r="M9241" t="str">
        <f t="shared" si="434"/>
        <v>2024</v>
      </c>
    </row>
    <row r="9242" spans="1:13" x14ac:dyDescent="0.3">
      <c r="A9242">
        <v>9241</v>
      </c>
      <c r="B9242">
        <v>1</v>
      </c>
      <c r="C9242">
        <v>9</v>
      </c>
      <c r="D9242" s="2">
        <v>45575</v>
      </c>
      <c r="E9242">
        <v>59</v>
      </c>
      <c r="F9242" t="str">
        <f>_xlfn.XLOOKUP(B9242,Products!$A$2:$A$51,Products!$B$2:$B$51)</f>
        <v>Increase</v>
      </c>
      <c r="G9242" t="str">
        <f>_xlfn.XLOOKUP(B9242,Products!$A$2:$A$51,Products!$C$2:$C$51)</f>
        <v>Books</v>
      </c>
      <c r="H9242">
        <f>_xlfn.XLOOKUP(B9242,Products!$A$2:$A$51,Products!$D$2:$D$51)</f>
        <v>101.78</v>
      </c>
      <c r="I9242" t="str">
        <f>_xlfn.XLOOKUP(E9242,Salespersons!$A$2:$A$101,Salespersons!$B$2:$B$101)</f>
        <v>William Carney</v>
      </c>
      <c r="J9242" t="str">
        <f>_xlfn.XLOOKUP(E9242,Salespersons!$A$2:$A$101,Salespersons!$C$2:$C$101)</f>
        <v>North</v>
      </c>
      <c r="K9242">
        <f t="shared" si="432"/>
        <v>916.02</v>
      </c>
      <c r="L9242" t="str">
        <f t="shared" si="433"/>
        <v>October</v>
      </c>
      <c r="M9242" t="str">
        <f t="shared" si="434"/>
        <v>2024</v>
      </c>
    </row>
    <row r="9243" spans="1:13" x14ac:dyDescent="0.3">
      <c r="A9243">
        <v>9242</v>
      </c>
      <c r="B9243">
        <v>29</v>
      </c>
      <c r="C9243">
        <v>7</v>
      </c>
      <c r="D9243" s="2">
        <v>45567</v>
      </c>
      <c r="E9243">
        <v>28</v>
      </c>
      <c r="F9243" t="str">
        <f>_xlfn.XLOOKUP(B9243,Products!$A$2:$A$51,Products!$B$2:$B$51)</f>
        <v>Reason</v>
      </c>
      <c r="G9243" t="str">
        <f>_xlfn.XLOOKUP(B9243,Products!$A$2:$A$51,Products!$C$2:$C$51)</f>
        <v>Clothing</v>
      </c>
      <c r="H9243">
        <f>_xlfn.XLOOKUP(B9243,Products!$A$2:$A$51,Products!$D$2:$D$51)</f>
        <v>127.45</v>
      </c>
      <c r="I9243" t="str">
        <f>_xlfn.XLOOKUP(E9243,Salespersons!$A$2:$A$101,Salespersons!$B$2:$B$101)</f>
        <v>Victoria Rice</v>
      </c>
      <c r="J9243" t="str">
        <f>_xlfn.XLOOKUP(E9243,Salespersons!$A$2:$A$101,Salespersons!$C$2:$C$101)</f>
        <v>North</v>
      </c>
      <c r="K9243">
        <f t="shared" si="432"/>
        <v>892.15</v>
      </c>
      <c r="L9243" t="str">
        <f t="shared" si="433"/>
        <v>October</v>
      </c>
      <c r="M9243" t="str">
        <f t="shared" si="434"/>
        <v>2024</v>
      </c>
    </row>
    <row r="9244" spans="1:13" x14ac:dyDescent="0.3">
      <c r="A9244">
        <v>9243</v>
      </c>
      <c r="B9244">
        <v>16</v>
      </c>
      <c r="C9244">
        <v>5</v>
      </c>
      <c r="D9244" s="2">
        <v>45845</v>
      </c>
      <c r="E9244">
        <v>72</v>
      </c>
      <c r="F9244" t="str">
        <f>_xlfn.XLOOKUP(B9244,Products!$A$2:$A$51,Products!$B$2:$B$51)</f>
        <v>Answer</v>
      </c>
      <c r="G9244" t="str">
        <f>_xlfn.XLOOKUP(B9244,Products!$A$2:$A$51,Products!$C$2:$C$51)</f>
        <v>Home &amp; Kitchen</v>
      </c>
      <c r="H9244">
        <f>_xlfn.XLOOKUP(B9244,Products!$A$2:$A$51,Products!$D$2:$D$51)</f>
        <v>145.77000000000001</v>
      </c>
      <c r="I9244" t="str">
        <f>_xlfn.XLOOKUP(E9244,Salespersons!$A$2:$A$101,Salespersons!$B$2:$B$101)</f>
        <v>Jessica Gilmore</v>
      </c>
      <c r="J9244" t="str">
        <f>_xlfn.XLOOKUP(E9244,Salespersons!$A$2:$A$101,Salespersons!$C$2:$C$101)</f>
        <v>South</v>
      </c>
      <c r="K9244">
        <f t="shared" si="432"/>
        <v>728.85</v>
      </c>
      <c r="L9244" t="str">
        <f t="shared" si="433"/>
        <v>July</v>
      </c>
      <c r="M9244" t="str">
        <f t="shared" si="434"/>
        <v>2025</v>
      </c>
    </row>
    <row r="9245" spans="1:13" x14ac:dyDescent="0.3">
      <c r="A9245">
        <v>9244</v>
      </c>
      <c r="B9245">
        <v>37</v>
      </c>
      <c r="C9245">
        <v>8</v>
      </c>
      <c r="D9245" s="2">
        <v>45602</v>
      </c>
      <c r="E9245">
        <v>33</v>
      </c>
      <c r="F9245" t="str">
        <f>_xlfn.XLOOKUP(B9245,Products!$A$2:$A$51,Products!$B$2:$B$51)</f>
        <v>Suffer</v>
      </c>
      <c r="G9245" t="str">
        <f>_xlfn.XLOOKUP(B9245,Products!$A$2:$A$51,Products!$C$2:$C$51)</f>
        <v>Electronics</v>
      </c>
      <c r="H9245">
        <f>_xlfn.XLOOKUP(B9245,Products!$A$2:$A$51,Products!$D$2:$D$51)</f>
        <v>416.3</v>
      </c>
      <c r="I9245" t="str">
        <f>_xlfn.XLOOKUP(E9245,Salespersons!$A$2:$A$101,Salespersons!$B$2:$B$101)</f>
        <v>Sharon Smith</v>
      </c>
      <c r="J9245" t="str">
        <f>_xlfn.XLOOKUP(E9245,Salespersons!$A$2:$A$101,Salespersons!$C$2:$C$101)</f>
        <v>East</v>
      </c>
      <c r="K9245">
        <f t="shared" si="432"/>
        <v>3330.4</v>
      </c>
      <c r="L9245" t="str">
        <f t="shared" si="433"/>
        <v>November</v>
      </c>
      <c r="M9245" t="str">
        <f t="shared" si="434"/>
        <v>2024</v>
      </c>
    </row>
    <row r="9246" spans="1:13" x14ac:dyDescent="0.3">
      <c r="A9246">
        <v>9245</v>
      </c>
      <c r="B9246">
        <v>37</v>
      </c>
      <c r="C9246">
        <v>9</v>
      </c>
      <c r="D9246" s="2">
        <v>45463</v>
      </c>
      <c r="E9246">
        <v>68</v>
      </c>
      <c r="F9246" t="str">
        <f>_xlfn.XLOOKUP(B9246,Products!$A$2:$A$51,Products!$B$2:$B$51)</f>
        <v>Suffer</v>
      </c>
      <c r="G9246" t="str">
        <f>_xlfn.XLOOKUP(B9246,Products!$A$2:$A$51,Products!$C$2:$C$51)</f>
        <v>Electronics</v>
      </c>
      <c r="H9246">
        <f>_xlfn.XLOOKUP(B9246,Products!$A$2:$A$51,Products!$D$2:$D$51)</f>
        <v>416.3</v>
      </c>
      <c r="I9246" t="str">
        <f>_xlfn.XLOOKUP(E9246,Salespersons!$A$2:$A$101,Salespersons!$B$2:$B$101)</f>
        <v>Gabriel Velez</v>
      </c>
      <c r="J9246" t="str">
        <f>_xlfn.XLOOKUP(E9246,Salespersons!$A$2:$A$101,Salespersons!$C$2:$C$101)</f>
        <v>East</v>
      </c>
      <c r="K9246">
        <f t="shared" si="432"/>
        <v>3746.7000000000003</v>
      </c>
      <c r="L9246" t="str">
        <f t="shared" si="433"/>
        <v>June</v>
      </c>
      <c r="M9246" t="str">
        <f t="shared" si="434"/>
        <v>2024</v>
      </c>
    </row>
    <row r="9247" spans="1:13" x14ac:dyDescent="0.3">
      <c r="A9247">
        <v>9246</v>
      </c>
      <c r="B9247">
        <v>7</v>
      </c>
      <c r="C9247">
        <v>9</v>
      </c>
      <c r="D9247" s="2">
        <v>45284</v>
      </c>
      <c r="E9247">
        <v>71</v>
      </c>
      <c r="F9247" t="str">
        <f>_xlfn.XLOOKUP(B9247,Products!$A$2:$A$51,Products!$B$2:$B$51)</f>
        <v>Avoid</v>
      </c>
      <c r="G9247" t="str">
        <f>_xlfn.XLOOKUP(B9247,Products!$A$2:$A$51,Products!$C$2:$C$51)</f>
        <v>Books</v>
      </c>
      <c r="H9247">
        <f>_xlfn.XLOOKUP(B9247,Products!$A$2:$A$51,Products!$D$2:$D$51)</f>
        <v>419</v>
      </c>
      <c r="I9247" t="str">
        <f>_xlfn.XLOOKUP(E9247,Salespersons!$A$2:$A$101,Salespersons!$B$2:$B$101)</f>
        <v>Jeremy Kennedy</v>
      </c>
      <c r="J9247" t="str">
        <f>_xlfn.XLOOKUP(E9247,Salespersons!$A$2:$A$101,Salespersons!$C$2:$C$101)</f>
        <v>North</v>
      </c>
      <c r="K9247">
        <f t="shared" si="432"/>
        <v>3771</v>
      </c>
      <c r="L9247" t="str">
        <f t="shared" si="433"/>
        <v>December</v>
      </c>
      <c r="M9247" t="str">
        <f t="shared" si="434"/>
        <v>2023</v>
      </c>
    </row>
    <row r="9248" spans="1:13" x14ac:dyDescent="0.3">
      <c r="A9248">
        <v>9247</v>
      </c>
      <c r="B9248">
        <v>40</v>
      </c>
      <c r="C9248">
        <v>9</v>
      </c>
      <c r="D9248" s="2">
        <v>45588</v>
      </c>
      <c r="E9248">
        <v>11</v>
      </c>
      <c r="F9248" t="str">
        <f>_xlfn.XLOOKUP(B9248,Products!$A$2:$A$51,Products!$B$2:$B$51)</f>
        <v>Agent</v>
      </c>
      <c r="G9248" t="str">
        <f>_xlfn.XLOOKUP(B9248,Products!$A$2:$A$51,Products!$C$2:$C$51)</f>
        <v>Toys</v>
      </c>
      <c r="H9248">
        <f>_xlfn.XLOOKUP(B9248,Products!$A$2:$A$51,Products!$D$2:$D$51)</f>
        <v>228.56</v>
      </c>
      <c r="I9248" t="str">
        <f>_xlfn.XLOOKUP(E9248,Salespersons!$A$2:$A$101,Salespersons!$B$2:$B$101)</f>
        <v>Alexander Ruiz</v>
      </c>
      <c r="J9248" t="str">
        <f>_xlfn.XLOOKUP(E9248,Salespersons!$A$2:$A$101,Salespersons!$C$2:$C$101)</f>
        <v>North</v>
      </c>
      <c r="K9248">
        <f t="shared" si="432"/>
        <v>2057.04</v>
      </c>
      <c r="L9248" t="str">
        <f t="shared" si="433"/>
        <v>October</v>
      </c>
      <c r="M9248" t="str">
        <f t="shared" si="434"/>
        <v>2024</v>
      </c>
    </row>
    <row r="9249" spans="1:13" x14ac:dyDescent="0.3">
      <c r="A9249">
        <v>9248</v>
      </c>
      <c r="B9249">
        <v>33</v>
      </c>
      <c r="C9249">
        <v>2</v>
      </c>
      <c r="D9249" s="2">
        <v>45542</v>
      </c>
      <c r="E9249">
        <v>8</v>
      </c>
      <c r="F9249" t="str">
        <f>_xlfn.XLOOKUP(B9249,Products!$A$2:$A$51,Products!$B$2:$B$51)</f>
        <v>Resource</v>
      </c>
      <c r="G9249" t="str">
        <f>_xlfn.XLOOKUP(B9249,Products!$A$2:$A$51,Products!$C$2:$C$51)</f>
        <v>Toys</v>
      </c>
      <c r="H9249">
        <f>_xlfn.XLOOKUP(B9249,Products!$A$2:$A$51,Products!$D$2:$D$51)</f>
        <v>10.54</v>
      </c>
      <c r="I9249" t="str">
        <f>_xlfn.XLOOKUP(E9249,Salespersons!$A$2:$A$101,Salespersons!$B$2:$B$101)</f>
        <v>Kimberly Brown</v>
      </c>
      <c r="J9249" t="str">
        <f>_xlfn.XLOOKUP(E9249,Salespersons!$A$2:$A$101,Salespersons!$C$2:$C$101)</f>
        <v>East</v>
      </c>
      <c r="K9249">
        <f t="shared" si="432"/>
        <v>21.08</v>
      </c>
      <c r="L9249" t="str">
        <f t="shared" si="433"/>
        <v>September</v>
      </c>
      <c r="M9249" t="str">
        <f t="shared" si="434"/>
        <v>2024</v>
      </c>
    </row>
    <row r="9250" spans="1:13" x14ac:dyDescent="0.3">
      <c r="A9250">
        <v>9249</v>
      </c>
      <c r="B9250">
        <v>50</v>
      </c>
      <c r="C9250">
        <v>3</v>
      </c>
      <c r="D9250" s="2">
        <v>45657</v>
      </c>
      <c r="E9250">
        <v>20</v>
      </c>
      <c r="F9250" t="str">
        <f>_xlfn.XLOOKUP(B9250,Products!$A$2:$A$51,Products!$B$2:$B$51)</f>
        <v>Newspaper</v>
      </c>
      <c r="G9250" t="str">
        <f>_xlfn.XLOOKUP(B9250,Products!$A$2:$A$51,Products!$C$2:$C$51)</f>
        <v>Clothing</v>
      </c>
      <c r="H9250">
        <f>_xlfn.XLOOKUP(B9250,Products!$A$2:$A$51,Products!$D$2:$D$51)</f>
        <v>256.36</v>
      </c>
      <c r="I9250" t="str">
        <f>_xlfn.XLOOKUP(E9250,Salespersons!$A$2:$A$101,Salespersons!$B$2:$B$101)</f>
        <v>Kristy Skinner</v>
      </c>
      <c r="J9250" t="str">
        <f>_xlfn.XLOOKUP(E9250,Salespersons!$A$2:$A$101,Salespersons!$C$2:$C$101)</f>
        <v>North</v>
      </c>
      <c r="K9250">
        <f t="shared" si="432"/>
        <v>769.08</v>
      </c>
      <c r="L9250" t="str">
        <f t="shared" si="433"/>
        <v>December</v>
      </c>
      <c r="M9250" t="str">
        <f t="shared" si="434"/>
        <v>2024</v>
      </c>
    </row>
    <row r="9251" spans="1:13" x14ac:dyDescent="0.3">
      <c r="A9251">
        <v>9250</v>
      </c>
      <c r="B9251">
        <v>22</v>
      </c>
      <c r="C9251">
        <v>2</v>
      </c>
      <c r="D9251" s="2">
        <v>45246</v>
      </c>
      <c r="E9251">
        <v>62</v>
      </c>
      <c r="F9251" t="str">
        <f>_xlfn.XLOOKUP(B9251,Products!$A$2:$A$51,Products!$B$2:$B$51)</f>
        <v>Detail</v>
      </c>
      <c r="G9251" t="str">
        <f>_xlfn.XLOOKUP(B9251,Products!$A$2:$A$51,Products!$C$2:$C$51)</f>
        <v>Clothing</v>
      </c>
      <c r="H9251">
        <f>_xlfn.XLOOKUP(B9251,Products!$A$2:$A$51,Products!$D$2:$D$51)</f>
        <v>393.11</v>
      </c>
      <c r="I9251" t="str">
        <f>_xlfn.XLOOKUP(E9251,Salespersons!$A$2:$A$101,Salespersons!$B$2:$B$101)</f>
        <v>Kristen Miller</v>
      </c>
      <c r="J9251" t="str">
        <f>_xlfn.XLOOKUP(E9251,Salespersons!$A$2:$A$101,Salespersons!$C$2:$C$101)</f>
        <v>North</v>
      </c>
      <c r="K9251">
        <f t="shared" si="432"/>
        <v>786.22</v>
      </c>
      <c r="L9251" t="str">
        <f t="shared" si="433"/>
        <v>November</v>
      </c>
      <c r="M9251" t="str">
        <f t="shared" si="434"/>
        <v>2023</v>
      </c>
    </row>
    <row r="9252" spans="1:13" x14ac:dyDescent="0.3">
      <c r="A9252">
        <v>9251</v>
      </c>
      <c r="B9252">
        <v>43</v>
      </c>
      <c r="C9252">
        <v>5</v>
      </c>
      <c r="D9252" s="2">
        <v>45497</v>
      </c>
      <c r="E9252">
        <v>43</v>
      </c>
      <c r="F9252" t="str">
        <f>_xlfn.XLOOKUP(B9252,Products!$A$2:$A$51,Products!$B$2:$B$51)</f>
        <v>Seem</v>
      </c>
      <c r="G9252" t="str">
        <f>_xlfn.XLOOKUP(B9252,Products!$A$2:$A$51,Products!$C$2:$C$51)</f>
        <v>Toys</v>
      </c>
      <c r="H9252">
        <f>_xlfn.XLOOKUP(B9252,Products!$A$2:$A$51,Products!$D$2:$D$51)</f>
        <v>98.01</v>
      </c>
      <c r="I9252" t="str">
        <f>_xlfn.XLOOKUP(E9252,Salespersons!$A$2:$A$101,Salespersons!$B$2:$B$101)</f>
        <v>George Dean</v>
      </c>
      <c r="J9252" t="str">
        <f>_xlfn.XLOOKUP(E9252,Salespersons!$A$2:$A$101,Salespersons!$C$2:$C$101)</f>
        <v>South</v>
      </c>
      <c r="K9252">
        <f t="shared" si="432"/>
        <v>490.05</v>
      </c>
      <c r="L9252" t="str">
        <f t="shared" si="433"/>
        <v>July</v>
      </c>
      <c r="M9252" t="str">
        <f t="shared" si="434"/>
        <v>2024</v>
      </c>
    </row>
    <row r="9253" spans="1:13" x14ac:dyDescent="0.3">
      <c r="A9253">
        <v>9252</v>
      </c>
      <c r="B9253">
        <v>27</v>
      </c>
      <c r="C9253">
        <v>3</v>
      </c>
      <c r="D9253" s="2">
        <v>45712</v>
      </c>
      <c r="E9253">
        <v>92</v>
      </c>
      <c r="F9253" t="str">
        <f>_xlfn.XLOOKUP(B9253,Products!$A$2:$A$51,Products!$B$2:$B$51)</f>
        <v>Girl</v>
      </c>
      <c r="G9253" t="str">
        <f>_xlfn.XLOOKUP(B9253,Products!$A$2:$A$51,Products!$C$2:$C$51)</f>
        <v>Home &amp; Kitchen</v>
      </c>
      <c r="H9253">
        <f>_xlfn.XLOOKUP(B9253,Products!$A$2:$A$51,Products!$D$2:$D$51)</f>
        <v>475.19</v>
      </c>
      <c r="I9253" t="str">
        <f>_xlfn.XLOOKUP(E9253,Salespersons!$A$2:$A$101,Salespersons!$B$2:$B$101)</f>
        <v>Larry Rivera</v>
      </c>
      <c r="J9253" t="str">
        <f>_xlfn.XLOOKUP(E9253,Salespersons!$A$2:$A$101,Salespersons!$C$2:$C$101)</f>
        <v>North</v>
      </c>
      <c r="K9253">
        <f t="shared" si="432"/>
        <v>1425.57</v>
      </c>
      <c r="L9253" t="str">
        <f t="shared" si="433"/>
        <v>February</v>
      </c>
      <c r="M9253" t="str">
        <f t="shared" si="434"/>
        <v>2025</v>
      </c>
    </row>
    <row r="9254" spans="1:13" x14ac:dyDescent="0.3">
      <c r="A9254">
        <v>9253</v>
      </c>
      <c r="B9254">
        <v>29</v>
      </c>
      <c r="C9254">
        <v>9</v>
      </c>
      <c r="D9254" s="2">
        <v>45171</v>
      </c>
      <c r="E9254">
        <v>75</v>
      </c>
      <c r="F9254" t="str">
        <f>_xlfn.XLOOKUP(B9254,Products!$A$2:$A$51,Products!$B$2:$B$51)</f>
        <v>Reason</v>
      </c>
      <c r="G9254" t="str">
        <f>_xlfn.XLOOKUP(B9254,Products!$A$2:$A$51,Products!$C$2:$C$51)</f>
        <v>Clothing</v>
      </c>
      <c r="H9254">
        <f>_xlfn.XLOOKUP(B9254,Products!$A$2:$A$51,Products!$D$2:$D$51)</f>
        <v>127.45</v>
      </c>
      <c r="I9254" t="str">
        <f>_xlfn.XLOOKUP(E9254,Salespersons!$A$2:$A$101,Salespersons!$B$2:$B$101)</f>
        <v>Steven Adkins</v>
      </c>
      <c r="J9254" t="str">
        <f>_xlfn.XLOOKUP(E9254,Salespersons!$A$2:$A$101,Salespersons!$C$2:$C$101)</f>
        <v>South</v>
      </c>
      <c r="K9254">
        <f t="shared" si="432"/>
        <v>1147.05</v>
      </c>
      <c r="L9254" t="str">
        <f t="shared" si="433"/>
        <v>September</v>
      </c>
      <c r="M9254" t="str">
        <f t="shared" si="434"/>
        <v>2023</v>
      </c>
    </row>
    <row r="9255" spans="1:13" x14ac:dyDescent="0.3">
      <c r="A9255">
        <v>9254</v>
      </c>
      <c r="B9255">
        <v>16</v>
      </c>
      <c r="C9255">
        <v>2</v>
      </c>
      <c r="D9255" s="2">
        <v>45247</v>
      </c>
      <c r="E9255">
        <v>86</v>
      </c>
      <c r="F9255" t="str">
        <f>_xlfn.XLOOKUP(B9255,Products!$A$2:$A$51,Products!$B$2:$B$51)</f>
        <v>Answer</v>
      </c>
      <c r="G9255" t="str">
        <f>_xlfn.XLOOKUP(B9255,Products!$A$2:$A$51,Products!$C$2:$C$51)</f>
        <v>Home &amp; Kitchen</v>
      </c>
      <c r="H9255">
        <f>_xlfn.XLOOKUP(B9255,Products!$A$2:$A$51,Products!$D$2:$D$51)</f>
        <v>145.77000000000001</v>
      </c>
      <c r="I9255" t="str">
        <f>_xlfn.XLOOKUP(E9255,Salespersons!$A$2:$A$101,Salespersons!$B$2:$B$101)</f>
        <v>Susan Wheeler</v>
      </c>
      <c r="J9255" t="str">
        <f>_xlfn.XLOOKUP(E9255,Salespersons!$A$2:$A$101,Salespersons!$C$2:$C$101)</f>
        <v>West</v>
      </c>
      <c r="K9255">
        <f t="shared" si="432"/>
        <v>291.54000000000002</v>
      </c>
      <c r="L9255" t="str">
        <f t="shared" si="433"/>
        <v>November</v>
      </c>
      <c r="M9255" t="str">
        <f t="shared" si="434"/>
        <v>2023</v>
      </c>
    </row>
    <row r="9256" spans="1:13" x14ac:dyDescent="0.3">
      <c r="A9256">
        <v>9255</v>
      </c>
      <c r="B9256">
        <v>21</v>
      </c>
      <c r="C9256">
        <v>5</v>
      </c>
      <c r="D9256" s="2">
        <v>45246</v>
      </c>
      <c r="E9256">
        <v>100</v>
      </c>
      <c r="F9256" t="str">
        <f>_xlfn.XLOOKUP(B9256,Products!$A$2:$A$51,Products!$B$2:$B$51)</f>
        <v>Firm</v>
      </c>
      <c r="G9256" t="str">
        <f>_xlfn.XLOOKUP(B9256,Products!$A$2:$A$51,Products!$C$2:$C$51)</f>
        <v>Toys</v>
      </c>
      <c r="H9256">
        <f>_xlfn.XLOOKUP(B9256,Products!$A$2:$A$51,Products!$D$2:$D$51)</f>
        <v>107.8</v>
      </c>
      <c r="I9256" t="str">
        <f>_xlfn.XLOOKUP(E9256,Salespersons!$A$2:$A$101,Salespersons!$B$2:$B$101)</f>
        <v>Sara Strong</v>
      </c>
      <c r="J9256" t="str">
        <f>_xlfn.XLOOKUP(E9256,Salespersons!$A$2:$A$101,Salespersons!$C$2:$C$101)</f>
        <v>North</v>
      </c>
      <c r="K9256">
        <f t="shared" si="432"/>
        <v>539</v>
      </c>
      <c r="L9256" t="str">
        <f t="shared" si="433"/>
        <v>November</v>
      </c>
      <c r="M9256" t="str">
        <f t="shared" si="434"/>
        <v>2023</v>
      </c>
    </row>
    <row r="9257" spans="1:13" x14ac:dyDescent="0.3">
      <c r="A9257">
        <v>9256</v>
      </c>
      <c r="B9257">
        <v>11</v>
      </c>
      <c r="C9257">
        <v>5</v>
      </c>
      <c r="D9257" s="2">
        <v>45273</v>
      </c>
      <c r="E9257">
        <v>70</v>
      </c>
      <c r="F9257" t="str">
        <f>_xlfn.XLOOKUP(B9257,Products!$A$2:$A$51,Products!$B$2:$B$51)</f>
        <v>News</v>
      </c>
      <c r="G9257" t="str">
        <f>_xlfn.XLOOKUP(B9257,Products!$A$2:$A$51,Products!$C$2:$C$51)</f>
        <v>Clothing</v>
      </c>
      <c r="H9257">
        <f>_xlfn.XLOOKUP(B9257,Products!$A$2:$A$51,Products!$D$2:$D$51)</f>
        <v>113.76</v>
      </c>
      <c r="I9257" t="str">
        <f>_xlfn.XLOOKUP(E9257,Salespersons!$A$2:$A$101,Salespersons!$B$2:$B$101)</f>
        <v>Valerie Bass</v>
      </c>
      <c r="J9257" t="str">
        <f>_xlfn.XLOOKUP(E9257,Salespersons!$A$2:$A$101,Salespersons!$C$2:$C$101)</f>
        <v>West</v>
      </c>
      <c r="K9257">
        <f t="shared" si="432"/>
        <v>568.80000000000007</v>
      </c>
      <c r="L9257" t="str">
        <f t="shared" si="433"/>
        <v>December</v>
      </c>
      <c r="M9257" t="str">
        <f t="shared" si="434"/>
        <v>2023</v>
      </c>
    </row>
    <row r="9258" spans="1:13" x14ac:dyDescent="0.3">
      <c r="A9258">
        <v>9257</v>
      </c>
      <c r="B9258">
        <v>21</v>
      </c>
      <c r="C9258">
        <v>5</v>
      </c>
      <c r="D9258" s="2">
        <v>45612</v>
      </c>
      <c r="E9258">
        <v>7</v>
      </c>
      <c r="F9258" t="str">
        <f>_xlfn.XLOOKUP(B9258,Products!$A$2:$A$51,Products!$B$2:$B$51)</f>
        <v>Firm</v>
      </c>
      <c r="G9258" t="str">
        <f>_xlfn.XLOOKUP(B9258,Products!$A$2:$A$51,Products!$C$2:$C$51)</f>
        <v>Toys</v>
      </c>
      <c r="H9258">
        <f>_xlfn.XLOOKUP(B9258,Products!$A$2:$A$51,Products!$D$2:$D$51)</f>
        <v>107.8</v>
      </c>
      <c r="I9258" t="str">
        <f>_xlfn.XLOOKUP(E9258,Salespersons!$A$2:$A$101,Salespersons!$B$2:$B$101)</f>
        <v>Robert Montes</v>
      </c>
      <c r="J9258" t="str">
        <f>_xlfn.XLOOKUP(E9258,Salespersons!$A$2:$A$101,Salespersons!$C$2:$C$101)</f>
        <v>West</v>
      </c>
      <c r="K9258">
        <f t="shared" si="432"/>
        <v>539</v>
      </c>
      <c r="L9258" t="str">
        <f t="shared" si="433"/>
        <v>November</v>
      </c>
      <c r="M9258" t="str">
        <f t="shared" si="434"/>
        <v>2024</v>
      </c>
    </row>
    <row r="9259" spans="1:13" x14ac:dyDescent="0.3">
      <c r="A9259">
        <v>9258</v>
      </c>
      <c r="B9259">
        <v>9</v>
      </c>
      <c r="C9259">
        <v>1</v>
      </c>
      <c r="D9259" s="2">
        <v>45314</v>
      </c>
      <c r="E9259">
        <v>10</v>
      </c>
      <c r="F9259" t="str">
        <f>_xlfn.XLOOKUP(B9259,Products!$A$2:$A$51,Products!$B$2:$B$51)</f>
        <v>Different</v>
      </c>
      <c r="G9259" t="str">
        <f>_xlfn.XLOOKUP(B9259,Products!$A$2:$A$51,Products!$C$2:$C$51)</f>
        <v>Home &amp; Kitchen</v>
      </c>
      <c r="H9259">
        <f>_xlfn.XLOOKUP(B9259,Products!$A$2:$A$51,Products!$D$2:$D$51)</f>
        <v>317.12</v>
      </c>
      <c r="I9259" t="str">
        <f>_xlfn.XLOOKUP(E9259,Salespersons!$A$2:$A$101,Salespersons!$B$2:$B$101)</f>
        <v>Tyler Howard</v>
      </c>
      <c r="J9259" t="str">
        <f>_xlfn.XLOOKUP(E9259,Salespersons!$A$2:$A$101,Salespersons!$C$2:$C$101)</f>
        <v>East</v>
      </c>
      <c r="K9259">
        <f t="shared" si="432"/>
        <v>317.12</v>
      </c>
      <c r="L9259" t="str">
        <f t="shared" si="433"/>
        <v>January</v>
      </c>
      <c r="M9259" t="str">
        <f t="shared" si="434"/>
        <v>2024</v>
      </c>
    </row>
    <row r="9260" spans="1:13" x14ac:dyDescent="0.3">
      <c r="A9260">
        <v>9259</v>
      </c>
      <c r="B9260">
        <v>27</v>
      </c>
      <c r="C9260">
        <v>7</v>
      </c>
      <c r="D9260" s="2">
        <v>45728</v>
      </c>
      <c r="E9260">
        <v>40</v>
      </c>
      <c r="F9260" t="str">
        <f>_xlfn.XLOOKUP(B9260,Products!$A$2:$A$51,Products!$B$2:$B$51)</f>
        <v>Girl</v>
      </c>
      <c r="G9260" t="str">
        <f>_xlfn.XLOOKUP(B9260,Products!$A$2:$A$51,Products!$C$2:$C$51)</f>
        <v>Home &amp; Kitchen</v>
      </c>
      <c r="H9260">
        <f>_xlfn.XLOOKUP(B9260,Products!$A$2:$A$51,Products!$D$2:$D$51)</f>
        <v>475.19</v>
      </c>
      <c r="I9260" t="str">
        <f>_xlfn.XLOOKUP(E9260,Salespersons!$A$2:$A$101,Salespersons!$B$2:$B$101)</f>
        <v>Ashley Bennett</v>
      </c>
      <c r="J9260" t="str">
        <f>_xlfn.XLOOKUP(E9260,Salespersons!$A$2:$A$101,Salespersons!$C$2:$C$101)</f>
        <v>West</v>
      </c>
      <c r="K9260">
        <f t="shared" si="432"/>
        <v>3326.33</v>
      </c>
      <c r="L9260" t="str">
        <f t="shared" si="433"/>
        <v>March</v>
      </c>
      <c r="M9260" t="str">
        <f t="shared" si="434"/>
        <v>2025</v>
      </c>
    </row>
    <row r="9261" spans="1:13" x14ac:dyDescent="0.3">
      <c r="A9261">
        <v>9260</v>
      </c>
      <c r="B9261">
        <v>39</v>
      </c>
      <c r="C9261">
        <v>2</v>
      </c>
      <c r="D9261" s="2">
        <v>45736</v>
      </c>
      <c r="E9261">
        <v>4</v>
      </c>
      <c r="F9261" t="str">
        <f>_xlfn.XLOOKUP(B9261,Products!$A$2:$A$51,Products!$B$2:$B$51)</f>
        <v>Reflect</v>
      </c>
      <c r="G9261" t="str">
        <f>_xlfn.XLOOKUP(B9261,Products!$A$2:$A$51,Products!$C$2:$C$51)</f>
        <v>Clothing</v>
      </c>
      <c r="H9261">
        <f>_xlfn.XLOOKUP(B9261,Products!$A$2:$A$51,Products!$D$2:$D$51)</f>
        <v>194.89</v>
      </c>
      <c r="I9261" t="str">
        <f>_xlfn.XLOOKUP(E9261,Salespersons!$A$2:$A$101,Salespersons!$B$2:$B$101)</f>
        <v>Luke Bennett</v>
      </c>
      <c r="J9261" t="str">
        <f>_xlfn.XLOOKUP(E9261,Salespersons!$A$2:$A$101,Salespersons!$C$2:$C$101)</f>
        <v>West</v>
      </c>
      <c r="K9261">
        <f t="shared" si="432"/>
        <v>389.78</v>
      </c>
      <c r="L9261" t="str">
        <f t="shared" si="433"/>
        <v>March</v>
      </c>
      <c r="M9261" t="str">
        <f t="shared" si="434"/>
        <v>2025</v>
      </c>
    </row>
    <row r="9262" spans="1:13" x14ac:dyDescent="0.3">
      <c r="A9262">
        <v>9261</v>
      </c>
      <c r="B9262">
        <v>22</v>
      </c>
      <c r="C9262">
        <v>2</v>
      </c>
      <c r="D9262" s="2">
        <v>45248</v>
      </c>
      <c r="E9262">
        <v>73</v>
      </c>
      <c r="F9262" t="str">
        <f>_xlfn.XLOOKUP(B9262,Products!$A$2:$A$51,Products!$B$2:$B$51)</f>
        <v>Detail</v>
      </c>
      <c r="G9262" t="str">
        <f>_xlfn.XLOOKUP(B9262,Products!$A$2:$A$51,Products!$C$2:$C$51)</f>
        <v>Clothing</v>
      </c>
      <c r="H9262">
        <f>_xlfn.XLOOKUP(B9262,Products!$A$2:$A$51,Products!$D$2:$D$51)</f>
        <v>393.11</v>
      </c>
      <c r="I9262" t="str">
        <f>_xlfn.XLOOKUP(E9262,Salespersons!$A$2:$A$101,Salespersons!$B$2:$B$101)</f>
        <v>Dr. Jasmine Osborne</v>
      </c>
      <c r="J9262" t="str">
        <f>_xlfn.XLOOKUP(E9262,Salespersons!$A$2:$A$101,Salespersons!$C$2:$C$101)</f>
        <v>South</v>
      </c>
      <c r="K9262">
        <f t="shared" si="432"/>
        <v>786.22</v>
      </c>
      <c r="L9262" t="str">
        <f t="shared" si="433"/>
        <v>November</v>
      </c>
      <c r="M9262" t="str">
        <f t="shared" si="434"/>
        <v>2023</v>
      </c>
    </row>
    <row r="9263" spans="1:13" x14ac:dyDescent="0.3">
      <c r="A9263">
        <v>9262</v>
      </c>
      <c r="B9263">
        <v>15</v>
      </c>
      <c r="C9263">
        <v>9</v>
      </c>
      <c r="D9263" s="2">
        <v>45855</v>
      </c>
      <c r="E9263">
        <v>19</v>
      </c>
      <c r="F9263" t="str">
        <f>_xlfn.XLOOKUP(B9263,Products!$A$2:$A$51,Products!$B$2:$B$51)</f>
        <v>Nothing</v>
      </c>
      <c r="G9263" t="str">
        <f>_xlfn.XLOOKUP(B9263,Products!$A$2:$A$51,Products!$C$2:$C$51)</f>
        <v>Home &amp; Kitchen</v>
      </c>
      <c r="H9263">
        <f>_xlfn.XLOOKUP(B9263,Products!$A$2:$A$51,Products!$D$2:$D$51)</f>
        <v>53.21</v>
      </c>
      <c r="I9263" t="str">
        <f>_xlfn.XLOOKUP(E9263,Salespersons!$A$2:$A$101,Salespersons!$B$2:$B$101)</f>
        <v>Dennis Zuniga</v>
      </c>
      <c r="J9263" t="str">
        <f>_xlfn.XLOOKUP(E9263,Salespersons!$A$2:$A$101,Salespersons!$C$2:$C$101)</f>
        <v>North</v>
      </c>
      <c r="K9263">
        <f t="shared" si="432"/>
        <v>478.89</v>
      </c>
      <c r="L9263" t="str">
        <f t="shared" si="433"/>
        <v>July</v>
      </c>
      <c r="M9263" t="str">
        <f t="shared" si="434"/>
        <v>2025</v>
      </c>
    </row>
    <row r="9264" spans="1:13" x14ac:dyDescent="0.3">
      <c r="A9264">
        <v>9263</v>
      </c>
      <c r="B9264">
        <v>43</v>
      </c>
      <c r="C9264">
        <v>1</v>
      </c>
      <c r="D9264" s="2">
        <v>45143</v>
      </c>
      <c r="E9264">
        <v>97</v>
      </c>
      <c r="F9264" t="str">
        <f>_xlfn.XLOOKUP(B9264,Products!$A$2:$A$51,Products!$B$2:$B$51)</f>
        <v>Seem</v>
      </c>
      <c r="G9264" t="str">
        <f>_xlfn.XLOOKUP(B9264,Products!$A$2:$A$51,Products!$C$2:$C$51)</f>
        <v>Toys</v>
      </c>
      <c r="H9264">
        <f>_xlfn.XLOOKUP(B9264,Products!$A$2:$A$51,Products!$D$2:$D$51)</f>
        <v>98.01</v>
      </c>
      <c r="I9264" t="str">
        <f>_xlfn.XLOOKUP(E9264,Salespersons!$A$2:$A$101,Salespersons!$B$2:$B$101)</f>
        <v>Gary Price</v>
      </c>
      <c r="J9264" t="str">
        <f>_xlfn.XLOOKUP(E9264,Salespersons!$A$2:$A$101,Salespersons!$C$2:$C$101)</f>
        <v>North</v>
      </c>
      <c r="K9264">
        <f t="shared" si="432"/>
        <v>98.01</v>
      </c>
      <c r="L9264" t="str">
        <f t="shared" si="433"/>
        <v>August</v>
      </c>
      <c r="M9264" t="str">
        <f t="shared" si="434"/>
        <v>2023</v>
      </c>
    </row>
    <row r="9265" spans="1:13" x14ac:dyDescent="0.3">
      <c r="A9265">
        <v>9264</v>
      </c>
      <c r="B9265">
        <v>23</v>
      </c>
      <c r="C9265">
        <v>9</v>
      </c>
      <c r="D9265" s="2">
        <v>45200</v>
      </c>
      <c r="E9265">
        <v>38</v>
      </c>
      <c r="F9265" t="str">
        <f>_xlfn.XLOOKUP(B9265,Products!$A$2:$A$51,Products!$B$2:$B$51)</f>
        <v>Energy</v>
      </c>
      <c r="G9265" t="str">
        <f>_xlfn.XLOOKUP(B9265,Products!$A$2:$A$51,Products!$C$2:$C$51)</f>
        <v>Books</v>
      </c>
      <c r="H9265">
        <f>_xlfn.XLOOKUP(B9265,Products!$A$2:$A$51,Products!$D$2:$D$51)</f>
        <v>31.68</v>
      </c>
      <c r="I9265" t="str">
        <f>_xlfn.XLOOKUP(E9265,Salespersons!$A$2:$A$101,Salespersons!$B$2:$B$101)</f>
        <v>Gina Hart</v>
      </c>
      <c r="J9265" t="str">
        <f>_xlfn.XLOOKUP(E9265,Salespersons!$A$2:$A$101,Salespersons!$C$2:$C$101)</f>
        <v>East</v>
      </c>
      <c r="K9265">
        <f t="shared" si="432"/>
        <v>285.12</v>
      </c>
      <c r="L9265" t="str">
        <f t="shared" si="433"/>
        <v>October</v>
      </c>
      <c r="M9265" t="str">
        <f t="shared" si="434"/>
        <v>2023</v>
      </c>
    </row>
    <row r="9266" spans="1:13" x14ac:dyDescent="0.3">
      <c r="A9266">
        <v>9265</v>
      </c>
      <c r="B9266">
        <v>29</v>
      </c>
      <c r="C9266">
        <v>6</v>
      </c>
      <c r="D9266" s="2">
        <v>45444</v>
      </c>
      <c r="E9266">
        <v>22</v>
      </c>
      <c r="F9266" t="str">
        <f>_xlfn.XLOOKUP(B9266,Products!$A$2:$A$51,Products!$B$2:$B$51)</f>
        <v>Reason</v>
      </c>
      <c r="G9266" t="str">
        <f>_xlfn.XLOOKUP(B9266,Products!$A$2:$A$51,Products!$C$2:$C$51)</f>
        <v>Clothing</v>
      </c>
      <c r="H9266">
        <f>_xlfn.XLOOKUP(B9266,Products!$A$2:$A$51,Products!$D$2:$D$51)</f>
        <v>127.45</v>
      </c>
      <c r="I9266" t="str">
        <f>_xlfn.XLOOKUP(E9266,Salespersons!$A$2:$A$101,Salespersons!$B$2:$B$101)</f>
        <v>Laura Barnes</v>
      </c>
      <c r="J9266" t="str">
        <f>_xlfn.XLOOKUP(E9266,Salespersons!$A$2:$A$101,Salespersons!$C$2:$C$101)</f>
        <v>North</v>
      </c>
      <c r="K9266">
        <f t="shared" si="432"/>
        <v>764.7</v>
      </c>
      <c r="L9266" t="str">
        <f t="shared" si="433"/>
        <v>June</v>
      </c>
      <c r="M9266" t="str">
        <f t="shared" si="434"/>
        <v>2024</v>
      </c>
    </row>
    <row r="9267" spans="1:13" x14ac:dyDescent="0.3">
      <c r="A9267">
        <v>9266</v>
      </c>
      <c r="B9267">
        <v>39</v>
      </c>
      <c r="C9267">
        <v>5</v>
      </c>
      <c r="D9267" s="2">
        <v>45564</v>
      </c>
      <c r="E9267">
        <v>1</v>
      </c>
      <c r="F9267" t="str">
        <f>_xlfn.XLOOKUP(B9267,Products!$A$2:$A$51,Products!$B$2:$B$51)</f>
        <v>Reflect</v>
      </c>
      <c r="G9267" t="str">
        <f>_xlfn.XLOOKUP(B9267,Products!$A$2:$A$51,Products!$C$2:$C$51)</f>
        <v>Clothing</v>
      </c>
      <c r="H9267">
        <f>_xlfn.XLOOKUP(B9267,Products!$A$2:$A$51,Products!$D$2:$D$51)</f>
        <v>194.89</v>
      </c>
      <c r="I9267" t="str">
        <f>_xlfn.XLOOKUP(E9267,Salespersons!$A$2:$A$101,Salespersons!$B$2:$B$101)</f>
        <v>Valerie Gutierrez</v>
      </c>
      <c r="J9267" t="str">
        <f>_xlfn.XLOOKUP(E9267,Salespersons!$A$2:$A$101,Salespersons!$C$2:$C$101)</f>
        <v>East</v>
      </c>
      <c r="K9267">
        <f t="shared" si="432"/>
        <v>974.44999999999993</v>
      </c>
      <c r="L9267" t="str">
        <f t="shared" si="433"/>
        <v>September</v>
      </c>
      <c r="M9267" t="str">
        <f t="shared" si="434"/>
        <v>2024</v>
      </c>
    </row>
    <row r="9268" spans="1:13" x14ac:dyDescent="0.3">
      <c r="A9268">
        <v>9267</v>
      </c>
      <c r="B9268">
        <v>16</v>
      </c>
      <c r="C9268">
        <v>5</v>
      </c>
      <c r="D9268" s="2">
        <v>45505</v>
      </c>
      <c r="E9268">
        <v>53</v>
      </c>
      <c r="F9268" t="str">
        <f>_xlfn.XLOOKUP(B9268,Products!$A$2:$A$51,Products!$B$2:$B$51)</f>
        <v>Answer</v>
      </c>
      <c r="G9268" t="str">
        <f>_xlfn.XLOOKUP(B9268,Products!$A$2:$A$51,Products!$C$2:$C$51)</f>
        <v>Home &amp; Kitchen</v>
      </c>
      <c r="H9268">
        <f>_xlfn.XLOOKUP(B9268,Products!$A$2:$A$51,Products!$D$2:$D$51)</f>
        <v>145.77000000000001</v>
      </c>
      <c r="I9268" t="str">
        <f>_xlfn.XLOOKUP(E9268,Salespersons!$A$2:$A$101,Salespersons!$B$2:$B$101)</f>
        <v>Patricia Odonnell</v>
      </c>
      <c r="J9268" t="str">
        <f>_xlfn.XLOOKUP(E9268,Salespersons!$A$2:$A$101,Salespersons!$C$2:$C$101)</f>
        <v>South</v>
      </c>
      <c r="K9268">
        <f t="shared" si="432"/>
        <v>728.85</v>
      </c>
      <c r="L9268" t="str">
        <f t="shared" si="433"/>
        <v>August</v>
      </c>
      <c r="M9268" t="str">
        <f t="shared" si="434"/>
        <v>2024</v>
      </c>
    </row>
    <row r="9269" spans="1:13" x14ac:dyDescent="0.3">
      <c r="A9269">
        <v>9268</v>
      </c>
      <c r="B9269">
        <v>3</v>
      </c>
      <c r="C9269">
        <v>5</v>
      </c>
      <c r="D9269" s="2">
        <v>45595</v>
      </c>
      <c r="E9269">
        <v>21</v>
      </c>
      <c r="F9269" t="str">
        <f>_xlfn.XLOOKUP(B9269,Products!$A$2:$A$51,Products!$B$2:$B$51)</f>
        <v>Nothing</v>
      </c>
      <c r="G9269" t="str">
        <f>_xlfn.XLOOKUP(B9269,Products!$A$2:$A$51,Products!$C$2:$C$51)</f>
        <v>Books</v>
      </c>
      <c r="H9269">
        <f>_xlfn.XLOOKUP(B9269,Products!$A$2:$A$51,Products!$D$2:$D$51)</f>
        <v>425.44</v>
      </c>
      <c r="I9269" t="str">
        <f>_xlfn.XLOOKUP(E9269,Salespersons!$A$2:$A$101,Salespersons!$B$2:$B$101)</f>
        <v>David Harris</v>
      </c>
      <c r="J9269" t="str">
        <f>_xlfn.XLOOKUP(E9269,Salespersons!$A$2:$A$101,Salespersons!$C$2:$C$101)</f>
        <v>West</v>
      </c>
      <c r="K9269">
        <f t="shared" si="432"/>
        <v>2127.1999999999998</v>
      </c>
      <c r="L9269" t="str">
        <f t="shared" si="433"/>
        <v>October</v>
      </c>
      <c r="M9269" t="str">
        <f t="shared" si="434"/>
        <v>2024</v>
      </c>
    </row>
    <row r="9270" spans="1:13" x14ac:dyDescent="0.3">
      <c r="A9270">
        <v>9269</v>
      </c>
      <c r="B9270">
        <v>16</v>
      </c>
      <c r="C9270">
        <v>6</v>
      </c>
      <c r="D9270" s="2">
        <v>45640</v>
      </c>
      <c r="E9270">
        <v>7</v>
      </c>
      <c r="F9270" t="str">
        <f>_xlfn.XLOOKUP(B9270,Products!$A$2:$A$51,Products!$B$2:$B$51)</f>
        <v>Answer</v>
      </c>
      <c r="G9270" t="str">
        <f>_xlfn.XLOOKUP(B9270,Products!$A$2:$A$51,Products!$C$2:$C$51)</f>
        <v>Home &amp; Kitchen</v>
      </c>
      <c r="H9270">
        <f>_xlfn.XLOOKUP(B9270,Products!$A$2:$A$51,Products!$D$2:$D$51)</f>
        <v>145.77000000000001</v>
      </c>
      <c r="I9270" t="str">
        <f>_xlfn.XLOOKUP(E9270,Salespersons!$A$2:$A$101,Salespersons!$B$2:$B$101)</f>
        <v>Robert Montes</v>
      </c>
      <c r="J9270" t="str">
        <f>_xlfn.XLOOKUP(E9270,Salespersons!$A$2:$A$101,Salespersons!$C$2:$C$101)</f>
        <v>West</v>
      </c>
      <c r="K9270">
        <f t="shared" si="432"/>
        <v>874.62000000000012</v>
      </c>
      <c r="L9270" t="str">
        <f t="shared" si="433"/>
        <v>December</v>
      </c>
      <c r="M9270" t="str">
        <f t="shared" si="434"/>
        <v>2024</v>
      </c>
    </row>
    <row r="9271" spans="1:13" x14ac:dyDescent="0.3">
      <c r="A9271">
        <v>9270</v>
      </c>
      <c r="B9271">
        <v>8</v>
      </c>
      <c r="C9271">
        <v>7</v>
      </c>
      <c r="D9271" s="2">
        <v>45484</v>
      </c>
      <c r="E9271">
        <v>7</v>
      </c>
      <c r="F9271" t="str">
        <f>_xlfn.XLOOKUP(B9271,Products!$A$2:$A$51,Products!$B$2:$B$51)</f>
        <v>Center</v>
      </c>
      <c r="G9271" t="str">
        <f>_xlfn.XLOOKUP(B9271,Products!$A$2:$A$51,Products!$C$2:$C$51)</f>
        <v>Home &amp; Kitchen</v>
      </c>
      <c r="H9271">
        <f>_xlfn.XLOOKUP(B9271,Products!$A$2:$A$51,Products!$D$2:$D$51)</f>
        <v>275.3</v>
      </c>
      <c r="I9271" t="str">
        <f>_xlfn.XLOOKUP(E9271,Salespersons!$A$2:$A$101,Salespersons!$B$2:$B$101)</f>
        <v>Robert Montes</v>
      </c>
      <c r="J9271" t="str">
        <f>_xlfn.XLOOKUP(E9271,Salespersons!$A$2:$A$101,Salespersons!$C$2:$C$101)</f>
        <v>West</v>
      </c>
      <c r="K9271">
        <f t="shared" si="432"/>
        <v>1927.1000000000001</v>
      </c>
      <c r="L9271" t="str">
        <f t="shared" si="433"/>
        <v>July</v>
      </c>
      <c r="M9271" t="str">
        <f t="shared" si="434"/>
        <v>2024</v>
      </c>
    </row>
    <row r="9272" spans="1:13" x14ac:dyDescent="0.3">
      <c r="A9272">
        <v>9271</v>
      </c>
      <c r="B9272">
        <v>26</v>
      </c>
      <c r="C9272">
        <v>9</v>
      </c>
      <c r="D9272" s="2">
        <v>45547</v>
      </c>
      <c r="E9272">
        <v>86</v>
      </c>
      <c r="F9272" t="str">
        <f>_xlfn.XLOOKUP(B9272,Products!$A$2:$A$51,Products!$B$2:$B$51)</f>
        <v>He</v>
      </c>
      <c r="G9272" t="str">
        <f>_xlfn.XLOOKUP(B9272,Products!$A$2:$A$51,Products!$C$2:$C$51)</f>
        <v>Clothing</v>
      </c>
      <c r="H9272">
        <f>_xlfn.XLOOKUP(B9272,Products!$A$2:$A$51,Products!$D$2:$D$51)</f>
        <v>499.81</v>
      </c>
      <c r="I9272" t="str">
        <f>_xlfn.XLOOKUP(E9272,Salespersons!$A$2:$A$101,Salespersons!$B$2:$B$101)</f>
        <v>Susan Wheeler</v>
      </c>
      <c r="J9272" t="str">
        <f>_xlfn.XLOOKUP(E9272,Salespersons!$A$2:$A$101,Salespersons!$C$2:$C$101)</f>
        <v>West</v>
      </c>
      <c r="K9272">
        <f t="shared" si="432"/>
        <v>4498.29</v>
      </c>
      <c r="L9272" t="str">
        <f t="shared" si="433"/>
        <v>September</v>
      </c>
      <c r="M9272" t="str">
        <f t="shared" si="434"/>
        <v>2024</v>
      </c>
    </row>
    <row r="9273" spans="1:13" x14ac:dyDescent="0.3">
      <c r="A9273">
        <v>9272</v>
      </c>
      <c r="B9273">
        <v>42</v>
      </c>
      <c r="C9273">
        <v>2</v>
      </c>
      <c r="D9273" s="2">
        <v>45594</v>
      </c>
      <c r="E9273">
        <v>77</v>
      </c>
      <c r="F9273" t="str">
        <f>_xlfn.XLOOKUP(B9273,Products!$A$2:$A$51,Products!$B$2:$B$51)</f>
        <v>Deep</v>
      </c>
      <c r="G9273" t="str">
        <f>_xlfn.XLOOKUP(B9273,Products!$A$2:$A$51,Products!$C$2:$C$51)</f>
        <v>Toys</v>
      </c>
      <c r="H9273">
        <f>_xlfn.XLOOKUP(B9273,Products!$A$2:$A$51,Products!$D$2:$D$51)</f>
        <v>51.98</v>
      </c>
      <c r="I9273" t="str">
        <f>_xlfn.XLOOKUP(E9273,Salespersons!$A$2:$A$101,Salespersons!$B$2:$B$101)</f>
        <v>Nicole Holloway</v>
      </c>
      <c r="J9273" t="str">
        <f>_xlfn.XLOOKUP(E9273,Salespersons!$A$2:$A$101,Salespersons!$C$2:$C$101)</f>
        <v>East</v>
      </c>
      <c r="K9273">
        <f t="shared" si="432"/>
        <v>103.96</v>
      </c>
      <c r="L9273" t="str">
        <f t="shared" si="433"/>
        <v>October</v>
      </c>
      <c r="M9273" t="str">
        <f t="shared" si="434"/>
        <v>2024</v>
      </c>
    </row>
    <row r="9274" spans="1:13" x14ac:dyDescent="0.3">
      <c r="A9274">
        <v>9273</v>
      </c>
      <c r="B9274">
        <v>9</v>
      </c>
      <c r="C9274">
        <v>4</v>
      </c>
      <c r="D9274" s="2">
        <v>45662</v>
      </c>
      <c r="E9274">
        <v>23</v>
      </c>
      <c r="F9274" t="str">
        <f>_xlfn.XLOOKUP(B9274,Products!$A$2:$A$51,Products!$B$2:$B$51)</f>
        <v>Different</v>
      </c>
      <c r="G9274" t="str">
        <f>_xlfn.XLOOKUP(B9274,Products!$A$2:$A$51,Products!$C$2:$C$51)</f>
        <v>Home &amp; Kitchen</v>
      </c>
      <c r="H9274">
        <f>_xlfn.XLOOKUP(B9274,Products!$A$2:$A$51,Products!$D$2:$D$51)</f>
        <v>317.12</v>
      </c>
      <c r="I9274" t="str">
        <f>_xlfn.XLOOKUP(E9274,Salespersons!$A$2:$A$101,Salespersons!$B$2:$B$101)</f>
        <v>Kevin Cox</v>
      </c>
      <c r="J9274" t="str">
        <f>_xlfn.XLOOKUP(E9274,Salespersons!$A$2:$A$101,Salespersons!$C$2:$C$101)</f>
        <v>North</v>
      </c>
      <c r="K9274">
        <f t="shared" si="432"/>
        <v>1268.48</v>
      </c>
      <c r="L9274" t="str">
        <f t="shared" si="433"/>
        <v>January</v>
      </c>
      <c r="M9274" t="str">
        <f t="shared" si="434"/>
        <v>2025</v>
      </c>
    </row>
    <row r="9275" spans="1:13" x14ac:dyDescent="0.3">
      <c r="A9275">
        <v>9274</v>
      </c>
      <c r="B9275">
        <v>35</v>
      </c>
      <c r="C9275">
        <v>5</v>
      </c>
      <c r="D9275" s="2">
        <v>45455</v>
      </c>
      <c r="E9275">
        <v>60</v>
      </c>
      <c r="F9275" t="str">
        <f>_xlfn.XLOOKUP(B9275,Products!$A$2:$A$51,Products!$B$2:$B$51)</f>
        <v>Ok</v>
      </c>
      <c r="G9275" t="str">
        <f>_xlfn.XLOOKUP(B9275,Products!$A$2:$A$51,Products!$C$2:$C$51)</f>
        <v>Books</v>
      </c>
      <c r="H9275">
        <f>_xlfn.XLOOKUP(B9275,Products!$A$2:$A$51,Products!$D$2:$D$51)</f>
        <v>252.35</v>
      </c>
      <c r="I9275" t="str">
        <f>_xlfn.XLOOKUP(E9275,Salespersons!$A$2:$A$101,Salespersons!$B$2:$B$101)</f>
        <v>Linda Cummings</v>
      </c>
      <c r="J9275" t="str">
        <f>_xlfn.XLOOKUP(E9275,Salespersons!$A$2:$A$101,Salespersons!$C$2:$C$101)</f>
        <v>East</v>
      </c>
      <c r="K9275">
        <f t="shared" si="432"/>
        <v>1261.75</v>
      </c>
      <c r="L9275" t="str">
        <f t="shared" si="433"/>
        <v>June</v>
      </c>
      <c r="M9275" t="str">
        <f t="shared" si="434"/>
        <v>2024</v>
      </c>
    </row>
    <row r="9276" spans="1:13" x14ac:dyDescent="0.3">
      <c r="A9276">
        <v>9275</v>
      </c>
      <c r="B9276">
        <v>7</v>
      </c>
      <c r="C9276">
        <v>6</v>
      </c>
      <c r="D9276" s="2">
        <v>45267</v>
      </c>
      <c r="E9276">
        <v>86</v>
      </c>
      <c r="F9276" t="str">
        <f>_xlfn.XLOOKUP(B9276,Products!$A$2:$A$51,Products!$B$2:$B$51)</f>
        <v>Avoid</v>
      </c>
      <c r="G9276" t="str">
        <f>_xlfn.XLOOKUP(B9276,Products!$A$2:$A$51,Products!$C$2:$C$51)</f>
        <v>Books</v>
      </c>
      <c r="H9276">
        <f>_xlfn.XLOOKUP(B9276,Products!$A$2:$A$51,Products!$D$2:$D$51)</f>
        <v>419</v>
      </c>
      <c r="I9276" t="str">
        <f>_xlfn.XLOOKUP(E9276,Salespersons!$A$2:$A$101,Salespersons!$B$2:$B$101)</f>
        <v>Susan Wheeler</v>
      </c>
      <c r="J9276" t="str">
        <f>_xlfn.XLOOKUP(E9276,Salespersons!$A$2:$A$101,Salespersons!$C$2:$C$101)</f>
        <v>West</v>
      </c>
      <c r="K9276">
        <f t="shared" si="432"/>
        <v>2514</v>
      </c>
      <c r="L9276" t="str">
        <f t="shared" si="433"/>
        <v>December</v>
      </c>
      <c r="M9276" t="str">
        <f t="shared" si="434"/>
        <v>2023</v>
      </c>
    </row>
    <row r="9277" spans="1:13" x14ac:dyDescent="0.3">
      <c r="A9277">
        <v>9276</v>
      </c>
      <c r="B9277">
        <v>8</v>
      </c>
      <c r="C9277">
        <v>7</v>
      </c>
      <c r="D9277" s="2">
        <v>45186</v>
      </c>
      <c r="E9277">
        <v>90</v>
      </c>
      <c r="F9277" t="str">
        <f>_xlfn.XLOOKUP(B9277,Products!$A$2:$A$51,Products!$B$2:$B$51)</f>
        <v>Center</v>
      </c>
      <c r="G9277" t="str">
        <f>_xlfn.XLOOKUP(B9277,Products!$A$2:$A$51,Products!$C$2:$C$51)</f>
        <v>Home &amp; Kitchen</v>
      </c>
      <c r="H9277">
        <f>_xlfn.XLOOKUP(B9277,Products!$A$2:$A$51,Products!$D$2:$D$51)</f>
        <v>275.3</v>
      </c>
      <c r="I9277" t="str">
        <f>_xlfn.XLOOKUP(E9277,Salespersons!$A$2:$A$101,Salespersons!$B$2:$B$101)</f>
        <v>Becky Lopez</v>
      </c>
      <c r="J9277" t="str">
        <f>_xlfn.XLOOKUP(E9277,Salespersons!$A$2:$A$101,Salespersons!$C$2:$C$101)</f>
        <v>West</v>
      </c>
      <c r="K9277">
        <f t="shared" si="432"/>
        <v>1927.1000000000001</v>
      </c>
      <c r="L9277" t="str">
        <f t="shared" si="433"/>
        <v>September</v>
      </c>
      <c r="M9277" t="str">
        <f t="shared" si="434"/>
        <v>2023</v>
      </c>
    </row>
    <row r="9278" spans="1:13" x14ac:dyDescent="0.3">
      <c r="A9278">
        <v>9277</v>
      </c>
      <c r="B9278">
        <v>35</v>
      </c>
      <c r="C9278">
        <v>3</v>
      </c>
      <c r="D9278" s="2">
        <v>45256</v>
      </c>
      <c r="E9278">
        <v>18</v>
      </c>
      <c r="F9278" t="str">
        <f>_xlfn.XLOOKUP(B9278,Products!$A$2:$A$51,Products!$B$2:$B$51)</f>
        <v>Ok</v>
      </c>
      <c r="G9278" t="str">
        <f>_xlfn.XLOOKUP(B9278,Products!$A$2:$A$51,Products!$C$2:$C$51)</f>
        <v>Books</v>
      </c>
      <c r="H9278">
        <f>_xlfn.XLOOKUP(B9278,Products!$A$2:$A$51,Products!$D$2:$D$51)</f>
        <v>252.35</v>
      </c>
      <c r="I9278" t="str">
        <f>_xlfn.XLOOKUP(E9278,Salespersons!$A$2:$A$101,Salespersons!$B$2:$B$101)</f>
        <v>Keith Miller</v>
      </c>
      <c r="J9278" t="str">
        <f>_xlfn.XLOOKUP(E9278,Salespersons!$A$2:$A$101,Salespersons!$C$2:$C$101)</f>
        <v>East</v>
      </c>
      <c r="K9278">
        <f t="shared" si="432"/>
        <v>757.05</v>
      </c>
      <c r="L9278" t="str">
        <f t="shared" si="433"/>
        <v>November</v>
      </c>
      <c r="M9278" t="str">
        <f t="shared" si="434"/>
        <v>2023</v>
      </c>
    </row>
    <row r="9279" spans="1:13" x14ac:dyDescent="0.3">
      <c r="A9279">
        <v>9278</v>
      </c>
      <c r="B9279">
        <v>48</v>
      </c>
      <c r="C9279">
        <v>3</v>
      </c>
      <c r="D9279" s="2">
        <v>45168</v>
      </c>
      <c r="E9279">
        <v>71</v>
      </c>
      <c r="F9279" t="str">
        <f>_xlfn.XLOOKUP(B9279,Products!$A$2:$A$51,Products!$B$2:$B$51)</f>
        <v>Respond</v>
      </c>
      <c r="G9279" t="str">
        <f>_xlfn.XLOOKUP(B9279,Products!$A$2:$A$51,Products!$C$2:$C$51)</f>
        <v>Electronics</v>
      </c>
      <c r="H9279">
        <f>_xlfn.XLOOKUP(B9279,Products!$A$2:$A$51,Products!$D$2:$D$51)</f>
        <v>356.43</v>
      </c>
      <c r="I9279" t="str">
        <f>_xlfn.XLOOKUP(E9279,Salespersons!$A$2:$A$101,Salespersons!$B$2:$B$101)</f>
        <v>Jeremy Kennedy</v>
      </c>
      <c r="J9279" t="str">
        <f>_xlfn.XLOOKUP(E9279,Salespersons!$A$2:$A$101,Salespersons!$C$2:$C$101)</f>
        <v>North</v>
      </c>
      <c r="K9279">
        <f t="shared" si="432"/>
        <v>1069.29</v>
      </c>
      <c r="L9279" t="str">
        <f t="shared" si="433"/>
        <v>August</v>
      </c>
      <c r="M9279" t="str">
        <f t="shared" si="434"/>
        <v>2023</v>
      </c>
    </row>
    <row r="9280" spans="1:13" x14ac:dyDescent="0.3">
      <c r="A9280">
        <v>9279</v>
      </c>
      <c r="B9280">
        <v>46</v>
      </c>
      <c r="C9280">
        <v>9</v>
      </c>
      <c r="D9280" s="2">
        <v>45799</v>
      </c>
      <c r="E9280">
        <v>66</v>
      </c>
      <c r="F9280" t="str">
        <f>_xlfn.XLOOKUP(B9280,Products!$A$2:$A$51,Products!$B$2:$B$51)</f>
        <v>Consider</v>
      </c>
      <c r="G9280" t="str">
        <f>_xlfn.XLOOKUP(B9280,Products!$A$2:$A$51,Products!$C$2:$C$51)</f>
        <v>Books</v>
      </c>
      <c r="H9280">
        <f>_xlfn.XLOOKUP(B9280,Products!$A$2:$A$51,Products!$D$2:$D$51)</f>
        <v>243.05</v>
      </c>
      <c r="I9280" t="str">
        <f>_xlfn.XLOOKUP(E9280,Salespersons!$A$2:$A$101,Salespersons!$B$2:$B$101)</f>
        <v>Matthew Perez</v>
      </c>
      <c r="J9280" t="str">
        <f>_xlfn.XLOOKUP(E9280,Salespersons!$A$2:$A$101,Salespersons!$C$2:$C$101)</f>
        <v>West</v>
      </c>
      <c r="K9280">
        <f t="shared" si="432"/>
        <v>2187.4500000000003</v>
      </c>
      <c r="L9280" t="str">
        <f t="shared" si="433"/>
        <v>May</v>
      </c>
      <c r="M9280" t="str">
        <f t="shared" si="434"/>
        <v>2025</v>
      </c>
    </row>
    <row r="9281" spans="1:13" x14ac:dyDescent="0.3">
      <c r="A9281">
        <v>9280</v>
      </c>
      <c r="B9281">
        <v>39</v>
      </c>
      <c r="C9281">
        <v>9</v>
      </c>
      <c r="D9281" s="2">
        <v>45701</v>
      </c>
      <c r="E9281">
        <v>53</v>
      </c>
      <c r="F9281" t="str">
        <f>_xlfn.XLOOKUP(B9281,Products!$A$2:$A$51,Products!$B$2:$B$51)</f>
        <v>Reflect</v>
      </c>
      <c r="G9281" t="str">
        <f>_xlfn.XLOOKUP(B9281,Products!$A$2:$A$51,Products!$C$2:$C$51)</f>
        <v>Clothing</v>
      </c>
      <c r="H9281">
        <f>_xlfn.XLOOKUP(B9281,Products!$A$2:$A$51,Products!$D$2:$D$51)</f>
        <v>194.89</v>
      </c>
      <c r="I9281" t="str">
        <f>_xlfn.XLOOKUP(E9281,Salespersons!$A$2:$A$101,Salespersons!$B$2:$B$101)</f>
        <v>Patricia Odonnell</v>
      </c>
      <c r="J9281" t="str">
        <f>_xlfn.XLOOKUP(E9281,Salespersons!$A$2:$A$101,Salespersons!$C$2:$C$101)</f>
        <v>South</v>
      </c>
      <c r="K9281">
        <f t="shared" si="432"/>
        <v>1754.0099999999998</v>
      </c>
      <c r="L9281" t="str">
        <f t="shared" si="433"/>
        <v>February</v>
      </c>
      <c r="M9281" t="str">
        <f t="shared" si="434"/>
        <v>2025</v>
      </c>
    </row>
    <row r="9282" spans="1:13" x14ac:dyDescent="0.3">
      <c r="A9282">
        <v>9281</v>
      </c>
      <c r="B9282">
        <v>36</v>
      </c>
      <c r="C9282">
        <v>2</v>
      </c>
      <c r="D9282" s="2">
        <v>45800</v>
      </c>
      <c r="E9282">
        <v>19</v>
      </c>
      <c r="F9282" t="str">
        <f>_xlfn.XLOOKUP(B9282,Products!$A$2:$A$51,Products!$B$2:$B$51)</f>
        <v>Agreement</v>
      </c>
      <c r="G9282" t="str">
        <f>_xlfn.XLOOKUP(B9282,Products!$A$2:$A$51,Products!$C$2:$C$51)</f>
        <v>Toys</v>
      </c>
      <c r="H9282">
        <f>_xlfn.XLOOKUP(B9282,Products!$A$2:$A$51,Products!$D$2:$D$51)</f>
        <v>240.8</v>
      </c>
      <c r="I9282" t="str">
        <f>_xlfn.XLOOKUP(E9282,Salespersons!$A$2:$A$101,Salespersons!$B$2:$B$101)</f>
        <v>Dennis Zuniga</v>
      </c>
      <c r="J9282" t="str">
        <f>_xlfn.XLOOKUP(E9282,Salespersons!$A$2:$A$101,Salespersons!$C$2:$C$101)</f>
        <v>North</v>
      </c>
      <c r="K9282">
        <f t="shared" si="432"/>
        <v>481.6</v>
      </c>
      <c r="L9282" t="str">
        <f t="shared" si="433"/>
        <v>May</v>
      </c>
      <c r="M9282" t="str">
        <f t="shared" si="434"/>
        <v>2025</v>
      </c>
    </row>
    <row r="9283" spans="1:13" x14ac:dyDescent="0.3">
      <c r="A9283">
        <v>9282</v>
      </c>
      <c r="B9283">
        <v>6</v>
      </c>
      <c r="C9283">
        <v>4</v>
      </c>
      <c r="D9283" s="2">
        <v>45795</v>
      </c>
      <c r="E9283">
        <v>64</v>
      </c>
      <c r="F9283" t="str">
        <f>_xlfn.XLOOKUP(B9283,Products!$A$2:$A$51,Products!$B$2:$B$51)</f>
        <v>Gas</v>
      </c>
      <c r="G9283" t="str">
        <f>_xlfn.XLOOKUP(B9283,Products!$A$2:$A$51,Products!$C$2:$C$51)</f>
        <v>Home &amp; Kitchen</v>
      </c>
      <c r="H9283">
        <f>_xlfn.XLOOKUP(B9283,Products!$A$2:$A$51,Products!$D$2:$D$51)</f>
        <v>79.7</v>
      </c>
      <c r="I9283" t="str">
        <f>_xlfn.XLOOKUP(E9283,Salespersons!$A$2:$A$101,Salespersons!$B$2:$B$101)</f>
        <v>Scott Martin</v>
      </c>
      <c r="J9283" t="str">
        <f>_xlfn.XLOOKUP(E9283,Salespersons!$A$2:$A$101,Salespersons!$C$2:$C$101)</f>
        <v>East</v>
      </c>
      <c r="K9283">
        <f t="shared" ref="K9283:K9346" si="435">C9283*H9283</f>
        <v>318.8</v>
      </c>
      <c r="L9283" t="str">
        <f t="shared" ref="L9283:L9346" si="436">TEXT(D9283,"MMMM")</f>
        <v>May</v>
      </c>
      <c r="M9283" t="str">
        <f t="shared" ref="M9283:M9346" si="437">TEXT(D9283,"YYYY")</f>
        <v>2025</v>
      </c>
    </row>
    <row r="9284" spans="1:13" x14ac:dyDescent="0.3">
      <c r="A9284">
        <v>9283</v>
      </c>
      <c r="B9284">
        <v>7</v>
      </c>
      <c r="C9284">
        <v>4</v>
      </c>
      <c r="D9284" s="2">
        <v>45683</v>
      </c>
      <c r="E9284">
        <v>14</v>
      </c>
      <c r="F9284" t="str">
        <f>_xlfn.XLOOKUP(B9284,Products!$A$2:$A$51,Products!$B$2:$B$51)</f>
        <v>Avoid</v>
      </c>
      <c r="G9284" t="str">
        <f>_xlfn.XLOOKUP(B9284,Products!$A$2:$A$51,Products!$C$2:$C$51)</f>
        <v>Books</v>
      </c>
      <c r="H9284">
        <f>_xlfn.XLOOKUP(B9284,Products!$A$2:$A$51,Products!$D$2:$D$51)</f>
        <v>419</v>
      </c>
      <c r="I9284" t="str">
        <f>_xlfn.XLOOKUP(E9284,Salespersons!$A$2:$A$101,Salespersons!$B$2:$B$101)</f>
        <v>Deanna Knight</v>
      </c>
      <c r="J9284" t="str">
        <f>_xlfn.XLOOKUP(E9284,Salespersons!$A$2:$A$101,Salespersons!$C$2:$C$101)</f>
        <v>North</v>
      </c>
      <c r="K9284">
        <f t="shared" si="435"/>
        <v>1676</v>
      </c>
      <c r="L9284" t="str">
        <f t="shared" si="436"/>
        <v>January</v>
      </c>
      <c r="M9284" t="str">
        <f t="shared" si="437"/>
        <v>2025</v>
      </c>
    </row>
    <row r="9285" spans="1:13" x14ac:dyDescent="0.3">
      <c r="A9285">
        <v>9284</v>
      </c>
      <c r="B9285">
        <v>12</v>
      </c>
      <c r="C9285">
        <v>5</v>
      </c>
      <c r="D9285" s="2">
        <v>45737</v>
      </c>
      <c r="E9285">
        <v>25</v>
      </c>
      <c r="F9285" t="str">
        <f>_xlfn.XLOOKUP(B9285,Products!$A$2:$A$51,Products!$B$2:$B$51)</f>
        <v>Why</v>
      </c>
      <c r="G9285" t="str">
        <f>_xlfn.XLOOKUP(B9285,Products!$A$2:$A$51,Products!$C$2:$C$51)</f>
        <v>Clothing</v>
      </c>
      <c r="H9285">
        <f>_xlfn.XLOOKUP(B9285,Products!$A$2:$A$51,Products!$D$2:$D$51)</f>
        <v>76.88</v>
      </c>
      <c r="I9285" t="str">
        <f>_xlfn.XLOOKUP(E9285,Salespersons!$A$2:$A$101,Salespersons!$B$2:$B$101)</f>
        <v>Wesley Tucker</v>
      </c>
      <c r="J9285" t="str">
        <f>_xlfn.XLOOKUP(E9285,Salespersons!$A$2:$A$101,Salespersons!$C$2:$C$101)</f>
        <v>West</v>
      </c>
      <c r="K9285">
        <f t="shared" si="435"/>
        <v>384.4</v>
      </c>
      <c r="L9285" t="str">
        <f t="shared" si="436"/>
        <v>March</v>
      </c>
      <c r="M9285" t="str">
        <f t="shared" si="437"/>
        <v>2025</v>
      </c>
    </row>
    <row r="9286" spans="1:13" x14ac:dyDescent="0.3">
      <c r="A9286">
        <v>9285</v>
      </c>
      <c r="B9286">
        <v>39</v>
      </c>
      <c r="C9286">
        <v>2</v>
      </c>
      <c r="D9286" s="2">
        <v>45574</v>
      </c>
      <c r="E9286">
        <v>33</v>
      </c>
      <c r="F9286" t="str">
        <f>_xlfn.XLOOKUP(B9286,Products!$A$2:$A$51,Products!$B$2:$B$51)</f>
        <v>Reflect</v>
      </c>
      <c r="G9286" t="str">
        <f>_xlfn.XLOOKUP(B9286,Products!$A$2:$A$51,Products!$C$2:$C$51)</f>
        <v>Clothing</v>
      </c>
      <c r="H9286">
        <f>_xlfn.XLOOKUP(B9286,Products!$A$2:$A$51,Products!$D$2:$D$51)</f>
        <v>194.89</v>
      </c>
      <c r="I9286" t="str">
        <f>_xlfn.XLOOKUP(E9286,Salespersons!$A$2:$A$101,Salespersons!$B$2:$B$101)</f>
        <v>Sharon Smith</v>
      </c>
      <c r="J9286" t="str">
        <f>_xlfn.XLOOKUP(E9286,Salespersons!$A$2:$A$101,Salespersons!$C$2:$C$101)</f>
        <v>East</v>
      </c>
      <c r="K9286">
        <f t="shared" si="435"/>
        <v>389.78</v>
      </c>
      <c r="L9286" t="str">
        <f t="shared" si="436"/>
        <v>October</v>
      </c>
      <c r="M9286" t="str">
        <f t="shared" si="437"/>
        <v>2024</v>
      </c>
    </row>
    <row r="9287" spans="1:13" x14ac:dyDescent="0.3">
      <c r="A9287">
        <v>9286</v>
      </c>
      <c r="B9287">
        <v>1</v>
      </c>
      <c r="C9287">
        <v>4</v>
      </c>
      <c r="D9287" s="2">
        <v>45752</v>
      </c>
      <c r="E9287">
        <v>48</v>
      </c>
      <c r="F9287" t="str">
        <f>_xlfn.XLOOKUP(B9287,Products!$A$2:$A$51,Products!$B$2:$B$51)</f>
        <v>Increase</v>
      </c>
      <c r="G9287" t="str">
        <f>_xlfn.XLOOKUP(B9287,Products!$A$2:$A$51,Products!$C$2:$C$51)</f>
        <v>Books</v>
      </c>
      <c r="H9287">
        <f>_xlfn.XLOOKUP(B9287,Products!$A$2:$A$51,Products!$D$2:$D$51)</f>
        <v>101.78</v>
      </c>
      <c r="I9287" t="str">
        <f>_xlfn.XLOOKUP(E9287,Salespersons!$A$2:$A$101,Salespersons!$B$2:$B$101)</f>
        <v>Jacob Woods</v>
      </c>
      <c r="J9287" t="str">
        <f>_xlfn.XLOOKUP(E9287,Salespersons!$A$2:$A$101,Salespersons!$C$2:$C$101)</f>
        <v>West</v>
      </c>
      <c r="K9287">
        <f t="shared" si="435"/>
        <v>407.12</v>
      </c>
      <c r="L9287" t="str">
        <f t="shared" si="436"/>
        <v>April</v>
      </c>
      <c r="M9287" t="str">
        <f t="shared" si="437"/>
        <v>2025</v>
      </c>
    </row>
    <row r="9288" spans="1:13" x14ac:dyDescent="0.3">
      <c r="A9288">
        <v>9287</v>
      </c>
      <c r="B9288">
        <v>50</v>
      </c>
      <c r="C9288">
        <v>3</v>
      </c>
      <c r="D9288" s="2">
        <v>45195</v>
      </c>
      <c r="E9288">
        <v>39</v>
      </c>
      <c r="F9288" t="str">
        <f>_xlfn.XLOOKUP(B9288,Products!$A$2:$A$51,Products!$B$2:$B$51)</f>
        <v>Newspaper</v>
      </c>
      <c r="G9288" t="str">
        <f>_xlfn.XLOOKUP(B9288,Products!$A$2:$A$51,Products!$C$2:$C$51)</f>
        <v>Clothing</v>
      </c>
      <c r="H9288">
        <f>_xlfn.XLOOKUP(B9288,Products!$A$2:$A$51,Products!$D$2:$D$51)</f>
        <v>256.36</v>
      </c>
      <c r="I9288" t="str">
        <f>_xlfn.XLOOKUP(E9288,Salespersons!$A$2:$A$101,Salespersons!$B$2:$B$101)</f>
        <v>Francisco Hogan</v>
      </c>
      <c r="J9288" t="str">
        <f>_xlfn.XLOOKUP(E9288,Salespersons!$A$2:$A$101,Salespersons!$C$2:$C$101)</f>
        <v>West</v>
      </c>
      <c r="K9288">
        <f t="shared" si="435"/>
        <v>769.08</v>
      </c>
      <c r="L9288" t="str">
        <f t="shared" si="436"/>
        <v>September</v>
      </c>
      <c r="M9288" t="str">
        <f t="shared" si="437"/>
        <v>2023</v>
      </c>
    </row>
    <row r="9289" spans="1:13" x14ac:dyDescent="0.3">
      <c r="A9289">
        <v>9288</v>
      </c>
      <c r="B9289">
        <v>43</v>
      </c>
      <c r="C9289">
        <v>6</v>
      </c>
      <c r="D9289" s="2">
        <v>45298</v>
      </c>
      <c r="E9289">
        <v>84</v>
      </c>
      <c r="F9289" t="str">
        <f>_xlfn.XLOOKUP(B9289,Products!$A$2:$A$51,Products!$B$2:$B$51)</f>
        <v>Seem</v>
      </c>
      <c r="G9289" t="str">
        <f>_xlfn.XLOOKUP(B9289,Products!$A$2:$A$51,Products!$C$2:$C$51)</f>
        <v>Toys</v>
      </c>
      <c r="H9289">
        <f>_xlfn.XLOOKUP(B9289,Products!$A$2:$A$51,Products!$D$2:$D$51)</f>
        <v>98.01</v>
      </c>
      <c r="I9289" t="str">
        <f>_xlfn.XLOOKUP(E9289,Salespersons!$A$2:$A$101,Salespersons!$B$2:$B$101)</f>
        <v>Meghan Ochoa</v>
      </c>
      <c r="J9289" t="str">
        <f>_xlfn.XLOOKUP(E9289,Salespersons!$A$2:$A$101,Salespersons!$C$2:$C$101)</f>
        <v>West</v>
      </c>
      <c r="K9289">
        <f t="shared" si="435"/>
        <v>588.06000000000006</v>
      </c>
      <c r="L9289" t="str">
        <f t="shared" si="436"/>
        <v>January</v>
      </c>
      <c r="M9289" t="str">
        <f t="shared" si="437"/>
        <v>2024</v>
      </c>
    </row>
    <row r="9290" spans="1:13" x14ac:dyDescent="0.3">
      <c r="A9290">
        <v>9289</v>
      </c>
      <c r="B9290">
        <v>43</v>
      </c>
      <c r="C9290">
        <v>4</v>
      </c>
      <c r="D9290" s="2">
        <v>45673</v>
      </c>
      <c r="E9290">
        <v>5</v>
      </c>
      <c r="F9290" t="str">
        <f>_xlfn.XLOOKUP(B9290,Products!$A$2:$A$51,Products!$B$2:$B$51)</f>
        <v>Seem</v>
      </c>
      <c r="G9290" t="str">
        <f>_xlfn.XLOOKUP(B9290,Products!$A$2:$A$51,Products!$C$2:$C$51)</f>
        <v>Toys</v>
      </c>
      <c r="H9290">
        <f>_xlfn.XLOOKUP(B9290,Products!$A$2:$A$51,Products!$D$2:$D$51)</f>
        <v>98.01</v>
      </c>
      <c r="I9290" t="str">
        <f>_xlfn.XLOOKUP(E9290,Salespersons!$A$2:$A$101,Salespersons!$B$2:$B$101)</f>
        <v>Suzanne Alvarez</v>
      </c>
      <c r="J9290" t="str">
        <f>_xlfn.XLOOKUP(E9290,Salespersons!$A$2:$A$101,Salespersons!$C$2:$C$101)</f>
        <v>West</v>
      </c>
      <c r="K9290">
        <f t="shared" si="435"/>
        <v>392.04</v>
      </c>
      <c r="L9290" t="str">
        <f t="shared" si="436"/>
        <v>January</v>
      </c>
      <c r="M9290" t="str">
        <f t="shared" si="437"/>
        <v>2025</v>
      </c>
    </row>
    <row r="9291" spans="1:13" x14ac:dyDescent="0.3">
      <c r="A9291">
        <v>9290</v>
      </c>
      <c r="B9291">
        <v>49</v>
      </c>
      <c r="C9291">
        <v>1</v>
      </c>
      <c r="D9291" s="2">
        <v>45376</v>
      </c>
      <c r="E9291">
        <v>21</v>
      </c>
      <c r="F9291" t="str">
        <f>_xlfn.XLOOKUP(B9291,Products!$A$2:$A$51,Products!$B$2:$B$51)</f>
        <v>Fish</v>
      </c>
      <c r="G9291" t="str">
        <f>_xlfn.XLOOKUP(B9291,Products!$A$2:$A$51,Products!$C$2:$C$51)</f>
        <v>Toys</v>
      </c>
      <c r="H9291">
        <f>_xlfn.XLOOKUP(B9291,Products!$A$2:$A$51,Products!$D$2:$D$51)</f>
        <v>345.29</v>
      </c>
      <c r="I9291" t="str">
        <f>_xlfn.XLOOKUP(E9291,Salespersons!$A$2:$A$101,Salespersons!$B$2:$B$101)</f>
        <v>David Harris</v>
      </c>
      <c r="J9291" t="str">
        <f>_xlfn.XLOOKUP(E9291,Salespersons!$A$2:$A$101,Salespersons!$C$2:$C$101)</f>
        <v>West</v>
      </c>
      <c r="K9291">
        <f t="shared" si="435"/>
        <v>345.29</v>
      </c>
      <c r="L9291" t="str">
        <f t="shared" si="436"/>
        <v>March</v>
      </c>
      <c r="M9291" t="str">
        <f t="shared" si="437"/>
        <v>2024</v>
      </c>
    </row>
    <row r="9292" spans="1:13" x14ac:dyDescent="0.3">
      <c r="A9292">
        <v>9291</v>
      </c>
      <c r="B9292">
        <v>25</v>
      </c>
      <c r="C9292">
        <v>3</v>
      </c>
      <c r="D9292" s="2">
        <v>45485</v>
      </c>
      <c r="E9292">
        <v>59</v>
      </c>
      <c r="F9292" t="str">
        <f>_xlfn.XLOOKUP(B9292,Products!$A$2:$A$51,Products!$B$2:$B$51)</f>
        <v>Give</v>
      </c>
      <c r="G9292" t="str">
        <f>_xlfn.XLOOKUP(B9292,Products!$A$2:$A$51,Products!$C$2:$C$51)</f>
        <v>Home &amp; Kitchen</v>
      </c>
      <c r="H9292">
        <f>_xlfn.XLOOKUP(B9292,Products!$A$2:$A$51,Products!$D$2:$D$51)</f>
        <v>262.41000000000003</v>
      </c>
      <c r="I9292" t="str">
        <f>_xlfn.XLOOKUP(E9292,Salespersons!$A$2:$A$101,Salespersons!$B$2:$B$101)</f>
        <v>William Carney</v>
      </c>
      <c r="J9292" t="str">
        <f>_xlfn.XLOOKUP(E9292,Salespersons!$A$2:$A$101,Salespersons!$C$2:$C$101)</f>
        <v>North</v>
      </c>
      <c r="K9292">
        <f t="shared" si="435"/>
        <v>787.23</v>
      </c>
      <c r="L9292" t="str">
        <f t="shared" si="436"/>
        <v>July</v>
      </c>
      <c r="M9292" t="str">
        <f t="shared" si="437"/>
        <v>2024</v>
      </c>
    </row>
    <row r="9293" spans="1:13" x14ac:dyDescent="0.3">
      <c r="A9293">
        <v>9292</v>
      </c>
      <c r="B9293">
        <v>12</v>
      </c>
      <c r="C9293">
        <v>8</v>
      </c>
      <c r="D9293" s="2">
        <v>45495</v>
      </c>
      <c r="E9293">
        <v>77</v>
      </c>
      <c r="F9293" t="str">
        <f>_xlfn.XLOOKUP(B9293,Products!$A$2:$A$51,Products!$B$2:$B$51)</f>
        <v>Why</v>
      </c>
      <c r="G9293" t="str">
        <f>_xlfn.XLOOKUP(B9293,Products!$A$2:$A$51,Products!$C$2:$C$51)</f>
        <v>Clothing</v>
      </c>
      <c r="H9293">
        <f>_xlfn.XLOOKUP(B9293,Products!$A$2:$A$51,Products!$D$2:$D$51)</f>
        <v>76.88</v>
      </c>
      <c r="I9293" t="str">
        <f>_xlfn.XLOOKUP(E9293,Salespersons!$A$2:$A$101,Salespersons!$B$2:$B$101)</f>
        <v>Nicole Holloway</v>
      </c>
      <c r="J9293" t="str">
        <f>_xlfn.XLOOKUP(E9293,Salespersons!$A$2:$A$101,Salespersons!$C$2:$C$101)</f>
        <v>East</v>
      </c>
      <c r="K9293">
        <f t="shared" si="435"/>
        <v>615.04</v>
      </c>
      <c r="L9293" t="str">
        <f t="shared" si="436"/>
        <v>July</v>
      </c>
      <c r="M9293" t="str">
        <f t="shared" si="437"/>
        <v>2024</v>
      </c>
    </row>
    <row r="9294" spans="1:13" x14ac:dyDescent="0.3">
      <c r="A9294">
        <v>9293</v>
      </c>
      <c r="B9294">
        <v>27</v>
      </c>
      <c r="C9294">
        <v>3</v>
      </c>
      <c r="D9294" s="2">
        <v>45603</v>
      </c>
      <c r="E9294">
        <v>14</v>
      </c>
      <c r="F9294" t="str">
        <f>_xlfn.XLOOKUP(B9294,Products!$A$2:$A$51,Products!$B$2:$B$51)</f>
        <v>Girl</v>
      </c>
      <c r="G9294" t="str">
        <f>_xlfn.XLOOKUP(B9294,Products!$A$2:$A$51,Products!$C$2:$C$51)</f>
        <v>Home &amp; Kitchen</v>
      </c>
      <c r="H9294">
        <f>_xlfn.XLOOKUP(B9294,Products!$A$2:$A$51,Products!$D$2:$D$51)</f>
        <v>475.19</v>
      </c>
      <c r="I9294" t="str">
        <f>_xlfn.XLOOKUP(E9294,Salespersons!$A$2:$A$101,Salespersons!$B$2:$B$101)</f>
        <v>Deanna Knight</v>
      </c>
      <c r="J9294" t="str">
        <f>_xlfn.XLOOKUP(E9294,Salespersons!$A$2:$A$101,Salespersons!$C$2:$C$101)</f>
        <v>North</v>
      </c>
      <c r="K9294">
        <f t="shared" si="435"/>
        <v>1425.57</v>
      </c>
      <c r="L9294" t="str">
        <f t="shared" si="436"/>
        <v>November</v>
      </c>
      <c r="M9294" t="str">
        <f t="shared" si="437"/>
        <v>2024</v>
      </c>
    </row>
    <row r="9295" spans="1:13" x14ac:dyDescent="0.3">
      <c r="A9295">
        <v>9294</v>
      </c>
      <c r="B9295">
        <v>23</v>
      </c>
      <c r="C9295">
        <v>7</v>
      </c>
      <c r="D9295" s="2">
        <v>45331</v>
      </c>
      <c r="E9295">
        <v>63</v>
      </c>
      <c r="F9295" t="str">
        <f>_xlfn.XLOOKUP(B9295,Products!$A$2:$A$51,Products!$B$2:$B$51)</f>
        <v>Energy</v>
      </c>
      <c r="G9295" t="str">
        <f>_xlfn.XLOOKUP(B9295,Products!$A$2:$A$51,Products!$C$2:$C$51)</f>
        <v>Books</v>
      </c>
      <c r="H9295">
        <f>_xlfn.XLOOKUP(B9295,Products!$A$2:$A$51,Products!$D$2:$D$51)</f>
        <v>31.68</v>
      </c>
      <c r="I9295" t="str">
        <f>_xlfn.XLOOKUP(E9295,Salespersons!$A$2:$A$101,Salespersons!$B$2:$B$101)</f>
        <v>Nathaniel Jackson</v>
      </c>
      <c r="J9295" t="str">
        <f>_xlfn.XLOOKUP(E9295,Salespersons!$A$2:$A$101,Salespersons!$C$2:$C$101)</f>
        <v>West</v>
      </c>
      <c r="K9295">
        <f t="shared" si="435"/>
        <v>221.76</v>
      </c>
      <c r="L9295" t="str">
        <f t="shared" si="436"/>
        <v>February</v>
      </c>
      <c r="M9295" t="str">
        <f t="shared" si="437"/>
        <v>2024</v>
      </c>
    </row>
    <row r="9296" spans="1:13" x14ac:dyDescent="0.3">
      <c r="A9296">
        <v>9295</v>
      </c>
      <c r="B9296">
        <v>19</v>
      </c>
      <c r="C9296">
        <v>2</v>
      </c>
      <c r="D9296" s="2">
        <v>45420</v>
      </c>
      <c r="E9296">
        <v>54</v>
      </c>
      <c r="F9296" t="str">
        <f>_xlfn.XLOOKUP(B9296,Products!$A$2:$A$51,Products!$B$2:$B$51)</f>
        <v>Daughter</v>
      </c>
      <c r="G9296" t="str">
        <f>_xlfn.XLOOKUP(B9296,Products!$A$2:$A$51,Products!$C$2:$C$51)</f>
        <v>Home &amp; Kitchen</v>
      </c>
      <c r="H9296">
        <f>_xlfn.XLOOKUP(B9296,Products!$A$2:$A$51,Products!$D$2:$D$51)</f>
        <v>373.4</v>
      </c>
      <c r="I9296" t="str">
        <f>_xlfn.XLOOKUP(E9296,Salespersons!$A$2:$A$101,Salespersons!$B$2:$B$101)</f>
        <v>Linda Grant</v>
      </c>
      <c r="J9296" t="str">
        <f>_xlfn.XLOOKUP(E9296,Salespersons!$A$2:$A$101,Salespersons!$C$2:$C$101)</f>
        <v>South</v>
      </c>
      <c r="K9296">
        <f t="shared" si="435"/>
        <v>746.8</v>
      </c>
      <c r="L9296" t="str">
        <f t="shared" si="436"/>
        <v>May</v>
      </c>
      <c r="M9296" t="str">
        <f t="shared" si="437"/>
        <v>2024</v>
      </c>
    </row>
    <row r="9297" spans="1:13" x14ac:dyDescent="0.3">
      <c r="A9297">
        <v>9296</v>
      </c>
      <c r="B9297">
        <v>21</v>
      </c>
      <c r="C9297">
        <v>5</v>
      </c>
      <c r="D9297" s="2">
        <v>45808</v>
      </c>
      <c r="E9297">
        <v>80</v>
      </c>
      <c r="F9297" t="str">
        <f>_xlfn.XLOOKUP(B9297,Products!$A$2:$A$51,Products!$B$2:$B$51)</f>
        <v>Firm</v>
      </c>
      <c r="G9297" t="str">
        <f>_xlfn.XLOOKUP(B9297,Products!$A$2:$A$51,Products!$C$2:$C$51)</f>
        <v>Toys</v>
      </c>
      <c r="H9297">
        <f>_xlfn.XLOOKUP(B9297,Products!$A$2:$A$51,Products!$D$2:$D$51)</f>
        <v>107.8</v>
      </c>
      <c r="I9297" t="str">
        <f>_xlfn.XLOOKUP(E9297,Salespersons!$A$2:$A$101,Salespersons!$B$2:$B$101)</f>
        <v>Joe Nguyen</v>
      </c>
      <c r="J9297" t="str">
        <f>_xlfn.XLOOKUP(E9297,Salespersons!$A$2:$A$101,Salespersons!$C$2:$C$101)</f>
        <v>East</v>
      </c>
      <c r="K9297">
        <f t="shared" si="435"/>
        <v>539</v>
      </c>
      <c r="L9297" t="str">
        <f t="shared" si="436"/>
        <v>May</v>
      </c>
      <c r="M9297" t="str">
        <f t="shared" si="437"/>
        <v>2025</v>
      </c>
    </row>
    <row r="9298" spans="1:13" x14ac:dyDescent="0.3">
      <c r="A9298">
        <v>9297</v>
      </c>
      <c r="B9298">
        <v>50</v>
      </c>
      <c r="C9298">
        <v>7</v>
      </c>
      <c r="D9298" s="2">
        <v>45827</v>
      </c>
      <c r="E9298">
        <v>45</v>
      </c>
      <c r="F9298" t="str">
        <f>_xlfn.XLOOKUP(B9298,Products!$A$2:$A$51,Products!$B$2:$B$51)</f>
        <v>Newspaper</v>
      </c>
      <c r="G9298" t="str">
        <f>_xlfn.XLOOKUP(B9298,Products!$A$2:$A$51,Products!$C$2:$C$51)</f>
        <v>Clothing</v>
      </c>
      <c r="H9298">
        <f>_xlfn.XLOOKUP(B9298,Products!$A$2:$A$51,Products!$D$2:$D$51)</f>
        <v>256.36</v>
      </c>
      <c r="I9298" t="str">
        <f>_xlfn.XLOOKUP(E9298,Salespersons!$A$2:$A$101,Salespersons!$B$2:$B$101)</f>
        <v>Gregory Valdez</v>
      </c>
      <c r="J9298" t="str">
        <f>_xlfn.XLOOKUP(E9298,Salespersons!$A$2:$A$101,Salespersons!$C$2:$C$101)</f>
        <v>West</v>
      </c>
      <c r="K9298">
        <f t="shared" si="435"/>
        <v>1794.52</v>
      </c>
      <c r="L9298" t="str">
        <f t="shared" si="436"/>
        <v>June</v>
      </c>
      <c r="M9298" t="str">
        <f t="shared" si="437"/>
        <v>2025</v>
      </c>
    </row>
    <row r="9299" spans="1:13" x14ac:dyDescent="0.3">
      <c r="A9299">
        <v>9298</v>
      </c>
      <c r="B9299">
        <v>21</v>
      </c>
      <c r="C9299">
        <v>1</v>
      </c>
      <c r="D9299" s="2">
        <v>45417</v>
      </c>
      <c r="E9299">
        <v>50</v>
      </c>
      <c r="F9299" t="str">
        <f>_xlfn.XLOOKUP(B9299,Products!$A$2:$A$51,Products!$B$2:$B$51)</f>
        <v>Firm</v>
      </c>
      <c r="G9299" t="str">
        <f>_xlfn.XLOOKUP(B9299,Products!$A$2:$A$51,Products!$C$2:$C$51)</f>
        <v>Toys</v>
      </c>
      <c r="H9299">
        <f>_xlfn.XLOOKUP(B9299,Products!$A$2:$A$51,Products!$D$2:$D$51)</f>
        <v>107.8</v>
      </c>
      <c r="I9299" t="str">
        <f>_xlfn.XLOOKUP(E9299,Salespersons!$A$2:$A$101,Salespersons!$B$2:$B$101)</f>
        <v>Brad Harris</v>
      </c>
      <c r="J9299" t="str">
        <f>_xlfn.XLOOKUP(E9299,Salespersons!$A$2:$A$101,Salespersons!$C$2:$C$101)</f>
        <v>West</v>
      </c>
      <c r="K9299">
        <f t="shared" si="435"/>
        <v>107.8</v>
      </c>
      <c r="L9299" t="str">
        <f t="shared" si="436"/>
        <v>May</v>
      </c>
      <c r="M9299" t="str">
        <f t="shared" si="437"/>
        <v>2024</v>
      </c>
    </row>
    <row r="9300" spans="1:13" x14ac:dyDescent="0.3">
      <c r="A9300">
        <v>9299</v>
      </c>
      <c r="B9300">
        <v>24</v>
      </c>
      <c r="C9300">
        <v>1</v>
      </c>
      <c r="D9300" s="2">
        <v>45700</v>
      </c>
      <c r="E9300">
        <v>41</v>
      </c>
      <c r="F9300" t="str">
        <f>_xlfn.XLOOKUP(B9300,Products!$A$2:$A$51,Products!$B$2:$B$51)</f>
        <v>Still</v>
      </c>
      <c r="G9300" t="str">
        <f>_xlfn.XLOOKUP(B9300,Products!$A$2:$A$51,Products!$C$2:$C$51)</f>
        <v>Electronics</v>
      </c>
      <c r="H9300">
        <f>_xlfn.XLOOKUP(B9300,Products!$A$2:$A$51,Products!$D$2:$D$51)</f>
        <v>68.260000000000005</v>
      </c>
      <c r="I9300" t="str">
        <f>_xlfn.XLOOKUP(E9300,Salespersons!$A$2:$A$101,Salespersons!$B$2:$B$101)</f>
        <v>Carolyn Arnold</v>
      </c>
      <c r="J9300" t="str">
        <f>_xlfn.XLOOKUP(E9300,Salespersons!$A$2:$A$101,Salespersons!$C$2:$C$101)</f>
        <v>West</v>
      </c>
      <c r="K9300">
        <f t="shared" si="435"/>
        <v>68.260000000000005</v>
      </c>
      <c r="L9300" t="str">
        <f t="shared" si="436"/>
        <v>February</v>
      </c>
      <c r="M9300" t="str">
        <f t="shared" si="437"/>
        <v>2025</v>
      </c>
    </row>
    <row r="9301" spans="1:13" x14ac:dyDescent="0.3">
      <c r="A9301">
        <v>9300</v>
      </c>
      <c r="B9301">
        <v>13</v>
      </c>
      <c r="C9301">
        <v>8</v>
      </c>
      <c r="D9301" s="2">
        <v>45214</v>
      </c>
      <c r="E9301">
        <v>92</v>
      </c>
      <c r="F9301" t="str">
        <f>_xlfn.XLOOKUP(B9301,Products!$A$2:$A$51,Products!$B$2:$B$51)</f>
        <v>Beat</v>
      </c>
      <c r="G9301" t="str">
        <f>_xlfn.XLOOKUP(B9301,Products!$A$2:$A$51,Products!$C$2:$C$51)</f>
        <v>Toys</v>
      </c>
      <c r="H9301">
        <f>_xlfn.XLOOKUP(B9301,Products!$A$2:$A$51,Products!$D$2:$D$51)</f>
        <v>430.93</v>
      </c>
      <c r="I9301" t="str">
        <f>_xlfn.XLOOKUP(E9301,Salespersons!$A$2:$A$101,Salespersons!$B$2:$B$101)</f>
        <v>Larry Rivera</v>
      </c>
      <c r="J9301" t="str">
        <f>_xlfn.XLOOKUP(E9301,Salespersons!$A$2:$A$101,Salespersons!$C$2:$C$101)</f>
        <v>North</v>
      </c>
      <c r="K9301">
        <f t="shared" si="435"/>
        <v>3447.44</v>
      </c>
      <c r="L9301" t="str">
        <f t="shared" si="436"/>
        <v>October</v>
      </c>
      <c r="M9301" t="str">
        <f t="shared" si="437"/>
        <v>2023</v>
      </c>
    </row>
    <row r="9302" spans="1:13" x14ac:dyDescent="0.3">
      <c r="A9302">
        <v>9301</v>
      </c>
      <c r="B9302">
        <v>42</v>
      </c>
      <c r="C9302">
        <v>2</v>
      </c>
      <c r="D9302" s="2">
        <v>45469</v>
      </c>
      <c r="E9302">
        <v>1</v>
      </c>
      <c r="F9302" t="str">
        <f>_xlfn.XLOOKUP(B9302,Products!$A$2:$A$51,Products!$B$2:$B$51)</f>
        <v>Deep</v>
      </c>
      <c r="G9302" t="str">
        <f>_xlfn.XLOOKUP(B9302,Products!$A$2:$A$51,Products!$C$2:$C$51)</f>
        <v>Toys</v>
      </c>
      <c r="H9302">
        <f>_xlfn.XLOOKUP(B9302,Products!$A$2:$A$51,Products!$D$2:$D$51)</f>
        <v>51.98</v>
      </c>
      <c r="I9302" t="str">
        <f>_xlfn.XLOOKUP(E9302,Salespersons!$A$2:$A$101,Salespersons!$B$2:$B$101)</f>
        <v>Valerie Gutierrez</v>
      </c>
      <c r="J9302" t="str">
        <f>_xlfn.XLOOKUP(E9302,Salespersons!$A$2:$A$101,Salespersons!$C$2:$C$101)</f>
        <v>East</v>
      </c>
      <c r="K9302">
        <f t="shared" si="435"/>
        <v>103.96</v>
      </c>
      <c r="L9302" t="str">
        <f t="shared" si="436"/>
        <v>June</v>
      </c>
      <c r="M9302" t="str">
        <f t="shared" si="437"/>
        <v>2024</v>
      </c>
    </row>
    <row r="9303" spans="1:13" x14ac:dyDescent="0.3">
      <c r="A9303">
        <v>9302</v>
      </c>
      <c r="B9303">
        <v>36</v>
      </c>
      <c r="C9303">
        <v>4</v>
      </c>
      <c r="D9303" s="2">
        <v>45207</v>
      </c>
      <c r="E9303">
        <v>2</v>
      </c>
      <c r="F9303" t="str">
        <f>_xlfn.XLOOKUP(B9303,Products!$A$2:$A$51,Products!$B$2:$B$51)</f>
        <v>Agreement</v>
      </c>
      <c r="G9303" t="str">
        <f>_xlfn.XLOOKUP(B9303,Products!$A$2:$A$51,Products!$C$2:$C$51)</f>
        <v>Toys</v>
      </c>
      <c r="H9303">
        <f>_xlfn.XLOOKUP(B9303,Products!$A$2:$A$51,Products!$D$2:$D$51)</f>
        <v>240.8</v>
      </c>
      <c r="I9303" t="str">
        <f>_xlfn.XLOOKUP(E9303,Salespersons!$A$2:$A$101,Salespersons!$B$2:$B$101)</f>
        <v>Johnny Jackson</v>
      </c>
      <c r="J9303" t="str">
        <f>_xlfn.XLOOKUP(E9303,Salespersons!$A$2:$A$101,Salespersons!$C$2:$C$101)</f>
        <v>East</v>
      </c>
      <c r="K9303">
        <f t="shared" si="435"/>
        <v>963.2</v>
      </c>
      <c r="L9303" t="str">
        <f t="shared" si="436"/>
        <v>October</v>
      </c>
      <c r="M9303" t="str">
        <f t="shared" si="437"/>
        <v>2023</v>
      </c>
    </row>
    <row r="9304" spans="1:13" x14ac:dyDescent="0.3">
      <c r="A9304">
        <v>9303</v>
      </c>
      <c r="B9304">
        <v>15</v>
      </c>
      <c r="C9304">
        <v>3</v>
      </c>
      <c r="D9304" s="2">
        <v>45637</v>
      </c>
      <c r="E9304">
        <v>72</v>
      </c>
      <c r="F9304" t="str">
        <f>_xlfn.XLOOKUP(B9304,Products!$A$2:$A$51,Products!$B$2:$B$51)</f>
        <v>Nothing</v>
      </c>
      <c r="G9304" t="str">
        <f>_xlfn.XLOOKUP(B9304,Products!$A$2:$A$51,Products!$C$2:$C$51)</f>
        <v>Home &amp; Kitchen</v>
      </c>
      <c r="H9304">
        <f>_xlfn.XLOOKUP(B9304,Products!$A$2:$A$51,Products!$D$2:$D$51)</f>
        <v>53.21</v>
      </c>
      <c r="I9304" t="str">
        <f>_xlfn.XLOOKUP(E9304,Salespersons!$A$2:$A$101,Salespersons!$B$2:$B$101)</f>
        <v>Jessica Gilmore</v>
      </c>
      <c r="J9304" t="str">
        <f>_xlfn.XLOOKUP(E9304,Salespersons!$A$2:$A$101,Salespersons!$C$2:$C$101)</f>
        <v>South</v>
      </c>
      <c r="K9304">
        <f t="shared" si="435"/>
        <v>159.63</v>
      </c>
      <c r="L9304" t="str">
        <f t="shared" si="436"/>
        <v>December</v>
      </c>
      <c r="M9304" t="str">
        <f t="shared" si="437"/>
        <v>2024</v>
      </c>
    </row>
    <row r="9305" spans="1:13" x14ac:dyDescent="0.3">
      <c r="A9305">
        <v>9304</v>
      </c>
      <c r="B9305">
        <v>50</v>
      </c>
      <c r="C9305">
        <v>5</v>
      </c>
      <c r="D9305" s="2">
        <v>45646</v>
      </c>
      <c r="E9305">
        <v>13</v>
      </c>
      <c r="F9305" t="str">
        <f>_xlfn.XLOOKUP(B9305,Products!$A$2:$A$51,Products!$B$2:$B$51)</f>
        <v>Newspaper</v>
      </c>
      <c r="G9305" t="str">
        <f>_xlfn.XLOOKUP(B9305,Products!$A$2:$A$51,Products!$C$2:$C$51)</f>
        <v>Clothing</v>
      </c>
      <c r="H9305">
        <f>_xlfn.XLOOKUP(B9305,Products!$A$2:$A$51,Products!$D$2:$D$51)</f>
        <v>256.36</v>
      </c>
      <c r="I9305" t="str">
        <f>_xlfn.XLOOKUP(E9305,Salespersons!$A$2:$A$101,Salespersons!$B$2:$B$101)</f>
        <v>Kevin Gross</v>
      </c>
      <c r="J9305" t="str">
        <f>_xlfn.XLOOKUP(E9305,Salespersons!$A$2:$A$101,Salespersons!$C$2:$C$101)</f>
        <v>North</v>
      </c>
      <c r="K9305">
        <f t="shared" si="435"/>
        <v>1281.8000000000002</v>
      </c>
      <c r="L9305" t="str">
        <f t="shared" si="436"/>
        <v>December</v>
      </c>
      <c r="M9305" t="str">
        <f t="shared" si="437"/>
        <v>2024</v>
      </c>
    </row>
    <row r="9306" spans="1:13" x14ac:dyDescent="0.3">
      <c r="A9306">
        <v>9305</v>
      </c>
      <c r="B9306">
        <v>1</v>
      </c>
      <c r="C9306">
        <v>2</v>
      </c>
      <c r="D9306" s="2">
        <v>45167</v>
      </c>
      <c r="E9306">
        <v>19</v>
      </c>
      <c r="F9306" t="str">
        <f>_xlfn.XLOOKUP(B9306,Products!$A$2:$A$51,Products!$B$2:$B$51)</f>
        <v>Increase</v>
      </c>
      <c r="G9306" t="str">
        <f>_xlfn.XLOOKUP(B9306,Products!$A$2:$A$51,Products!$C$2:$C$51)</f>
        <v>Books</v>
      </c>
      <c r="H9306">
        <f>_xlfn.XLOOKUP(B9306,Products!$A$2:$A$51,Products!$D$2:$D$51)</f>
        <v>101.78</v>
      </c>
      <c r="I9306" t="str">
        <f>_xlfn.XLOOKUP(E9306,Salespersons!$A$2:$A$101,Salespersons!$B$2:$B$101)</f>
        <v>Dennis Zuniga</v>
      </c>
      <c r="J9306" t="str">
        <f>_xlfn.XLOOKUP(E9306,Salespersons!$A$2:$A$101,Salespersons!$C$2:$C$101)</f>
        <v>North</v>
      </c>
      <c r="K9306">
        <f t="shared" si="435"/>
        <v>203.56</v>
      </c>
      <c r="L9306" t="str">
        <f t="shared" si="436"/>
        <v>August</v>
      </c>
      <c r="M9306" t="str">
        <f t="shared" si="437"/>
        <v>2023</v>
      </c>
    </row>
    <row r="9307" spans="1:13" x14ac:dyDescent="0.3">
      <c r="A9307">
        <v>9306</v>
      </c>
      <c r="B9307">
        <v>34</v>
      </c>
      <c r="C9307">
        <v>6</v>
      </c>
      <c r="D9307" s="2">
        <v>45408</v>
      </c>
      <c r="E9307">
        <v>51</v>
      </c>
      <c r="F9307" t="str">
        <f>_xlfn.XLOOKUP(B9307,Products!$A$2:$A$51,Products!$B$2:$B$51)</f>
        <v>Law</v>
      </c>
      <c r="G9307" t="str">
        <f>_xlfn.XLOOKUP(B9307,Products!$A$2:$A$51,Products!$C$2:$C$51)</f>
        <v>Books</v>
      </c>
      <c r="H9307">
        <f>_xlfn.XLOOKUP(B9307,Products!$A$2:$A$51,Products!$D$2:$D$51)</f>
        <v>319.54000000000002</v>
      </c>
      <c r="I9307" t="str">
        <f>_xlfn.XLOOKUP(E9307,Salespersons!$A$2:$A$101,Salespersons!$B$2:$B$101)</f>
        <v>Damon Snyder</v>
      </c>
      <c r="J9307" t="str">
        <f>_xlfn.XLOOKUP(E9307,Salespersons!$A$2:$A$101,Salespersons!$C$2:$C$101)</f>
        <v>North</v>
      </c>
      <c r="K9307">
        <f t="shared" si="435"/>
        <v>1917.2400000000002</v>
      </c>
      <c r="L9307" t="str">
        <f t="shared" si="436"/>
        <v>April</v>
      </c>
      <c r="M9307" t="str">
        <f t="shared" si="437"/>
        <v>2024</v>
      </c>
    </row>
    <row r="9308" spans="1:13" x14ac:dyDescent="0.3">
      <c r="A9308">
        <v>9307</v>
      </c>
      <c r="B9308">
        <v>42</v>
      </c>
      <c r="C9308">
        <v>8</v>
      </c>
      <c r="D9308" s="2">
        <v>45495</v>
      </c>
      <c r="E9308">
        <v>2</v>
      </c>
      <c r="F9308" t="str">
        <f>_xlfn.XLOOKUP(B9308,Products!$A$2:$A$51,Products!$B$2:$B$51)</f>
        <v>Deep</v>
      </c>
      <c r="G9308" t="str">
        <f>_xlfn.XLOOKUP(B9308,Products!$A$2:$A$51,Products!$C$2:$C$51)</f>
        <v>Toys</v>
      </c>
      <c r="H9308">
        <f>_xlfn.XLOOKUP(B9308,Products!$A$2:$A$51,Products!$D$2:$D$51)</f>
        <v>51.98</v>
      </c>
      <c r="I9308" t="str">
        <f>_xlfn.XLOOKUP(E9308,Salespersons!$A$2:$A$101,Salespersons!$B$2:$B$101)</f>
        <v>Johnny Jackson</v>
      </c>
      <c r="J9308" t="str">
        <f>_xlfn.XLOOKUP(E9308,Salespersons!$A$2:$A$101,Salespersons!$C$2:$C$101)</f>
        <v>East</v>
      </c>
      <c r="K9308">
        <f t="shared" si="435"/>
        <v>415.84</v>
      </c>
      <c r="L9308" t="str">
        <f t="shared" si="436"/>
        <v>July</v>
      </c>
      <c r="M9308" t="str">
        <f t="shared" si="437"/>
        <v>2024</v>
      </c>
    </row>
    <row r="9309" spans="1:13" x14ac:dyDescent="0.3">
      <c r="A9309">
        <v>9308</v>
      </c>
      <c r="B9309">
        <v>31</v>
      </c>
      <c r="C9309">
        <v>5</v>
      </c>
      <c r="D9309" s="2">
        <v>45660</v>
      </c>
      <c r="E9309">
        <v>95</v>
      </c>
      <c r="F9309" t="str">
        <f>_xlfn.XLOOKUP(B9309,Products!$A$2:$A$51,Products!$B$2:$B$51)</f>
        <v>Tell</v>
      </c>
      <c r="G9309" t="str">
        <f>_xlfn.XLOOKUP(B9309,Products!$A$2:$A$51,Products!$C$2:$C$51)</f>
        <v>Books</v>
      </c>
      <c r="H9309">
        <f>_xlfn.XLOOKUP(B9309,Products!$A$2:$A$51,Products!$D$2:$D$51)</f>
        <v>83.85</v>
      </c>
      <c r="I9309" t="str">
        <f>_xlfn.XLOOKUP(E9309,Salespersons!$A$2:$A$101,Salespersons!$B$2:$B$101)</f>
        <v>Theresa Silva</v>
      </c>
      <c r="J9309" t="str">
        <f>_xlfn.XLOOKUP(E9309,Salespersons!$A$2:$A$101,Salespersons!$C$2:$C$101)</f>
        <v>West</v>
      </c>
      <c r="K9309">
        <f t="shared" si="435"/>
        <v>419.25</v>
      </c>
      <c r="L9309" t="str">
        <f t="shared" si="436"/>
        <v>January</v>
      </c>
      <c r="M9309" t="str">
        <f t="shared" si="437"/>
        <v>2025</v>
      </c>
    </row>
    <row r="9310" spans="1:13" x14ac:dyDescent="0.3">
      <c r="A9310">
        <v>9309</v>
      </c>
      <c r="B9310">
        <v>50</v>
      </c>
      <c r="C9310">
        <v>7</v>
      </c>
      <c r="D9310" s="2">
        <v>45591</v>
      </c>
      <c r="E9310">
        <v>10</v>
      </c>
      <c r="F9310" t="str">
        <f>_xlfn.XLOOKUP(B9310,Products!$A$2:$A$51,Products!$B$2:$B$51)</f>
        <v>Newspaper</v>
      </c>
      <c r="G9310" t="str">
        <f>_xlfn.XLOOKUP(B9310,Products!$A$2:$A$51,Products!$C$2:$C$51)</f>
        <v>Clothing</v>
      </c>
      <c r="H9310">
        <f>_xlfn.XLOOKUP(B9310,Products!$A$2:$A$51,Products!$D$2:$D$51)</f>
        <v>256.36</v>
      </c>
      <c r="I9310" t="str">
        <f>_xlfn.XLOOKUP(E9310,Salespersons!$A$2:$A$101,Salespersons!$B$2:$B$101)</f>
        <v>Tyler Howard</v>
      </c>
      <c r="J9310" t="str">
        <f>_xlfn.XLOOKUP(E9310,Salespersons!$A$2:$A$101,Salespersons!$C$2:$C$101)</f>
        <v>East</v>
      </c>
      <c r="K9310">
        <f t="shared" si="435"/>
        <v>1794.52</v>
      </c>
      <c r="L9310" t="str">
        <f t="shared" si="436"/>
        <v>October</v>
      </c>
      <c r="M9310" t="str">
        <f t="shared" si="437"/>
        <v>2024</v>
      </c>
    </row>
    <row r="9311" spans="1:13" x14ac:dyDescent="0.3">
      <c r="A9311">
        <v>9310</v>
      </c>
      <c r="B9311">
        <v>32</v>
      </c>
      <c r="C9311">
        <v>5</v>
      </c>
      <c r="D9311" s="2">
        <v>45708</v>
      </c>
      <c r="E9311">
        <v>69</v>
      </c>
      <c r="F9311" t="str">
        <f>_xlfn.XLOOKUP(B9311,Products!$A$2:$A$51,Products!$B$2:$B$51)</f>
        <v>Former</v>
      </c>
      <c r="G9311" t="str">
        <f>_xlfn.XLOOKUP(B9311,Products!$A$2:$A$51,Products!$C$2:$C$51)</f>
        <v>Books</v>
      </c>
      <c r="H9311">
        <f>_xlfn.XLOOKUP(B9311,Products!$A$2:$A$51,Products!$D$2:$D$51)</f>
        <v>373.97</v>
      </c>
      <c r="I9311" t="str">
        <f>_xlfn.XLOOKUP(E9311,Salespersons!$A$2:$A$101,Salespersons!$B$2:$B$101)</f>
        <v>Raymond Flowers</v>
      </c>
      <c r="J9311" t="str">
        <f>_xlfn.XLOOKUP(E9311,Salespersons!$A$2:$A$101,Salespersons!$C$2:$C$101)</f>
        <v>North</v>
      </c>
      <c r="K9311">
        <f t="shared" si="435"/>
        <v>1869.8500000000001</v>
      </c>
      <c r="L9311" t="str">
        <f t="shared" si="436"/>
        <v>February</v>
      </c>
      <c r="M9311" t="str">
        <f t="shared" si="437"/>
        <v>2025</v>
      </c>
    </row>
    <row r="9312" spans="1:13" x14ac:dyDescent="0.3">
      <c r="A9312">
        <v>9311</v>
      </c>
      <c r="B9312">
        <v>36</v>
      </c>
      <c r="C9312">
        <v>6</v>
      </c>
      <c r="D9312" s="2">
        <v>45773</v>
      </c>
      <c r="E9312">
        <v>87</v>
      </c>
      <c r="F9312" t="str">
        <f>_xlfn.XLOOKUP(B9312,Products!$A$2:$A$51,Products!$B$2:$B$51)</f>
        <v>Agreement</v>
      </c>
      <c r="G9312" t="str">
        <f>_xlfn.XLOOKUP(B9312,Products!$A$2:$A$51,Products!$C$2:$C$51)</f>
        <v>Toys</v>
      </c>
      <c r="H9312">
        <f>_xlfn.XLOOKUP(B9312,Products!$A$2:$A$51,Products!$D$2:$D$51)</f>
        <v>240.8</v>
      </c>
      <c r="I9312" t="str">
        <f>_xlfn.XLOOKUP(E9312,Salespersons!$A$2:$A$101,Salespersons!$B$2:$B$101)</f>
        <v>Jordan Ramirez</v>
      </c>
      <c r="J9312" t="str">
        <f>_xlfn.XLOOKUP(E9312,Salespersons!$A$2:$A$101,Salespersons!$C$2:$C$101)</f>
        <v>South</v>
      </c>
      <c r="K9312">
        <f t="shared" si="435"/>
        <v>1444.8000000000002</v>
      </c>
      <c r="L9312" t="str">
        <f t="shared" si="436"/>
        <v>April</v>
      </c>
      <c r="M9312" t="str">
        <f t="shared" si="437"/>
        <v>2025</v>
      </c>
    </row>
    <row r="9313" spans="1:13" x14ac:dyDescent="0.3">
      <c r="A9313">
        <v>9312</v>
      </c>
      <c r="B9313">
        <v>29</v>
      </c>
      <c r="C9313">
        <v>9</v>
      </c>
      <c r="D9313" s="2">
        <v>45592</v>
      </c>
      <c r="E9313">
        <v>30</v>
      </c>
      <c r="F9313" t="str">
        <f>_xlfn.XLOOKUP(B9313,Products!$A$2:$A$51,Products!$B$2:$B$51)</f>
        <v>Reason</v>
      </c>
      <c r="G9313" t="str">
        <f>_xlfn.XLOOKUP(B9313,Products!$A$2:$A$51,Products!$C$2:$C$51)</f>
        <v>Clothing</v>
      </c>
      <c r="H9313">
        <f>_xlfn.XLOOKUP(B9313,Products!$A$2:$A$51,Products!$D$2:$D$51)</f>
        <v>127.45</v>
      </c>
      <c r="I9313" t="str">
        <f>_xlfn.XLOOKUP(E9313,Salespersons!$A$2:$A$101,Salespersons!$B$2:$B$101)</f>
        <v>Chase Gilbert</v>
      </c>
      <c r="J9313" t="str">
        <f>_xlfn.XLOOKUP(E9313,Salespersons!$A$2:$A$101,Salespersons!$C$2:$C$101)</f>
        <v>East</v>
      </c>
      <c r="K9313">
        <f t="shared" si="435"/>
        <v>1147.05</v>
      </c>
      <c r="L9313" t="str">
        <f t="shared" si="436"/>
        <v>October</v>
      </c>
      <c r="M9313" t="str">
        <f t="shared" si="437"/>
        <v>2024</v>
      </c>
    </row>
    <row r="9314" spans="1:13" x14ac:dyDescent="0.3">
      <c r="A9314">
        <v>9313</v>
      </c>
      <c r="B9314">
        <v>10</v>
      </c>
      <c r="C9314">
        <v>1</v>
      </c>
      <c r="D9314" s="2">
        <v>45125</v>
      </c>
      <c r="E9314">
        <v>96</v>
      </c>
      <c r="F9314" t="str">
        <f>_xlfn.XLOOKUP(B9314,Products!$A$2:$A$51,Products!$B$2:$B$51)</f>
        <v>Live</v>
      </c>
      <c r="G9314" t="str">
        <f>_xlfn.XLOOKUP(B9314,Products!$A$2:$A$51,Products!$C$2:$C$51)</f>
        <v>Home &amp; Kitchen</v>
      </c>
      <c r="H9314">
        <f>_xlfn.XLOOKUP(B9314,Products!$A$2:$A$51,Products!$D$2:$D$51)</f>
        <v>406.51</v>
      </c>
      <c r="I9314" t="str">
        <f>_xlfn.XLOOKUP(E9314,Salespersons!$A$2:$A$101,Salespersons!$B$2:$B$101)</f>
        <v>Shari Ross</v>
      </c>
      <c r="J9314" t="str">
        <f>_xlfn.XLOOKUP(E9314,Salespersons!$A$2:$A$101,Salespersons!$C$2:$C$101)</f>
        <v>West</v>
      </c>
      <c r="K9314">
        <f t="shared" si="435"/>
        <v>406.51</v>
      </c>
      <c r="L9314" t="str">
        <f t="shared" si="436"/>
        <v>July</v>
      </c>
      <c r="M9314" t="str">
        <f t="shared" si="437"/>
        <v>2023</v>
      </c>
    </row>
    <row r="9315" spans="1:13" x14ac:dyDescent="0.3">
      <c r="A9315">
        <v>9314</v>
      </c>
      <c r="B9315">
        <v>21</v>
      </c>
      <c r="C9315">
        <v>9</v>
      </c>
      <c r="D9315" s="2">
        <v>45493</v>
      </c>
      <c r="E9315">
        <v>65</v>
      </c>
      <c r="F9315" t="str">
        <f>_xlfn.XLOOKUP(B9315,Products!$A$2:$A$51,Products!$B$2:$B$51)</f>
        <v>Firm</v>
      </c>
      <c r="G9315" t="str">
        <f>_xlfn.XLOOKUP(B9315,Products!$A$2:$A$51,Products!$C$2:$C$51)</f>
        <v>Toys</v>
      </c>
      <c r="H9315">
        <f>_xlfn.XLOOKUP(B9315,Products!$A$2:$A$51,Products!$D$2:$D$51)</f>
        <v>107.8</v>
      </c>
      <c r="I9315" t="str">
        <f>_xlfn.XLOOKUP(E9315,Salespersons!$A$2:$A$101,Salespersons!$B$2:$B$101)</f>
        <v>Deanna Rodriguez MD</v>
      </c>
      <c r="J9315" t="str">
        <f>_xlfn.XLOOKUP(E9315,Salespersons!$A$2:$A$101,Salespersons!$C$2:$C$101)</f>
        <v>West</v>
      </c>
      <c r="K9315">
        <f t="shared" si="435"/>
        <v>970.19999999999993</v>
      </c>
      <c r="L9315" t="str">
        <f t="shared" si="436"/>
        <v>July</v>
      </c>
      <c r="M9315" t="str">
        <f t="shared" si="437"/>
        <v>2024</v>
      </c>
    </row>
    <row r="9316" spans="1:13" x14ac:dyDescent="0.3">
      <c r="A9316">
        <v>9315</v>
      </c>
      <c r="B9316">
        <v>36</v>
      </c>
      <c r="C9316">
        <v>3</v>
      </c>
      <c r="D9316" s="2">
        <v>45201</v>
      </c>
      <c r="E9316">
        <v>44</v>
      </c>
      <c r="F9316" t="str">
        <f>_xlfn.XLOOKUP(B9316,Products!$A$2:$A$51,Products!$B$2:$B$51)</f>
        <v>Agreement</v>
      </c>
      <c r="G9316" t="str">
        <f>_xlfn.XLOOKUP(B9316,Products!$A$2:$A$51,Products!$C$2:$C$51)</f>
        <v>Toys</v>
      </c>
      <c r="H9316">
        <f>_xlfn.XLOOKUP(B9316,Products!$A$2:$A$51,Products!$D$2:$D$51)</f>
        <v>240.8</v>
      </c>
      <c r="I9316" t="str">
        <f>_xlfn.XLOOKUP(E9316,Salespersons!$A$2:$A$101,Salespersons!$B$2:$B$101)</f>
        <v>Virginia Richards</v>
      </c>
      <c r="J9316" t="str">
        <f>_xlfn.XLOOKUP(E9316,Salespersons!$A$2:$A$101,Salespersons!$C$2:$C$101)</f>
        <v>East</v>
      </c>
      <c r="K9316">
        <f t="shared" si="435"/>
        <v>722.40000000000009</v>
      </c>
      <c r="L9316" t="str">
        <f t="shared" si="436"/>
        <v>October</v>
      </c>
      <c r="M9316" t="str">
        <f t="shared" si="437"/>
        <v>2023</v>
      </c>
    </row>
    <row r="9317" spans="1:13" x14ac:dyDescent="0.3">
      <c r="A9317">
        <v>9316</v>
      </c>
      <c r="B9317">
        <v>24</v>
      </c>
      <c r="C9317">
        <v>3</v>
      </c>
      <c r="D9317" s="2">
        <v>45717</v>
      </c>
      <c r="E9317">
        <v>42</v>
      </c>
      <c r="F9317" t="str">
        <f>_xlfn.XLOOKUP(B9317,Products!$A$2:$A$51,Products!$B$2:$B$51)</f>
        <v>Still</v>
      </c>
      <c r="G9317" t="str">
        <f>_xlfn.XLOOKUP(B9317,Products!$A$2:$A$51,Products!$C$2:$C$51)</f>
        <v>Electronics</v>
      </c>
      <c r="H9317">
        <f>_xlfn.XLOOKUP(B9317,Products!$A$2:$A$51,Products!$D$2:$D$51)</f>
        <v>68.260000000000005</v>
      </c>
      <c r="I9317" t="str">
        <f>_xlfn.XLOOKUP(E9317,Salespersons!$A$2:$A$101,Salespersons!$B$2:$B$101)</f>
        <v>Jason Oliver</v>
      </c>
      <c r="J9317" t="str">
        <f>_xlfn.XLOOKUP(E9317,Salespersons!$A$2:$A$101,Salespersons!$C$2:$C$101)</f>
        <v>South</v>
      </c>
      <c r="K9317">
        <f t="shared" si="435"/>
        <v>204.78000000000003</v>
      </c>
      <c r="L9317" t="str">
        <f t="shared" si="436"/>
        <v>March</v>
      </c>
      <c r="M9317" t="str">
        <f t="shared" si="437"/>
        <v>2025</v>
      </c>
    </row>
    <row r="9318" spans="1:13" x14ac:dyDescent="0.3">
      <c r="A9318">
        <v>9317</v>
      </c>
      <c r="B9318">
        <v>27</v>
      </c>
      <c r="C9318">
        <v>4</v>
      </c>
      <c r="D9318" s="2">
        <v>45510</v>
      </c>
      <c r="E9318">
        <v>3</v>
      </c>
      <c r="F9318" t="str">
        <f>_xlfn.XLOOKUP(B9318,Products!$A$2:$A$51,Products!$B$2:$B$51)</f>
        <v>Girl</v>
      </c>
      <c r="G9318" t="str">
        <f>_xlfn.XLOOKUP(B9318,Products!$A$2:$A$51,Products!$C$2:$C$51)</f>
        <v>Home &amp; Kitchen</v>
      </c>
      <c r="H9318">
        <f>_xlfn.XLOOKUP(B9318,Products!$A$2:$A$51,Products!$D$2:$D$51)</f>
        <v>475.19</v>
      </c>
      <c r="I9318" t="str">
        <f>_xlfn.XLOOKUP(E9318,Salespersons!$A$2:$A$101,Salespersons!$B$2:$B$101)</f>
        <v>Cynthia Mcbride</v>
      </c>
      <c r="J9318" t="str">
        <f>_xlfn.XLOOKUP(E9318,Salespersons!$A$2:$A$101,Salespersons!$C$2:$C$101)</f>
        <v>North</v>
      </c>
      <c r="K9318">
        <f t="shared" si="435"/>
        <v>1900.76</v>
      </c>
      <c r="L9318" t="str">
        <f t="shared" si="436"/>
        <v>August</v>
      </c>
      <c r="M9318" t="str">
        <f t="shared" si="437"/>
        <v>2024</v>
      </c>
    </row>
    <row r="9319" spans="1:13" x14ac:dyDescent="0.3">
      <c r="A9319">
        <v>9318</v>
      </c>
      <c r="B9319">
        <v>21</v>
      </c>
      <c r="C9319">
        <v>8</v>
      </c>
      <c r="D9319" s="2">
        <v>45828</v>
      </c>
      <c r="E9319">
        <v>30</v>
      </c>
      <c r="F9319" t="str">
        <f>_xlfn.XLOOKUP(B9319,Products!$A$2:$A$51,Products!$B$2:$B$51)</f>
        <v>Firm</v>
      </c>
      <c r="G9319" t="str">
        <f>_xlfn.XLOOKUP(B9319,Products!$A$2:$A$51,Products!$C$2:$C$51)</f>
        <v>Toys</v>
      </c>
      <c r="H9319">
        <f>_xlfn.XLOOKUP(B9319,Products!$A$2:$A$51,Products!$D$2:$D$51)</f>
        <v>107.8</v>
      </c>
      <c r="I9319" t="str">
        <f>_xlfn.XLOOKUP(E9319,Salespersons!$A$2:$A$101,Salespersons!$B$2:$B$101)</f>
        <v>Chase Gilbert</v>
      </c>
      <c r="J9319" t="str">
        <f>_xlfn.XLOOKUP(E9319,Salespersons!$A$2:$A$101,Salespersons!$C$2:$C$101)</f>
        <v>East</v>
      </c>
      <c r="K9319">
        <f t="shared" si="435"/>
        <v>862.4</v>
      </c>
      <c r="L9319" t="str">
        <f t="shared" si="436"/>
        <v>June</v>
      </c>
      <c r="M9319" t="str">
        <f t="shared" si="437"/>
        <v>2025</v>
      </c>
    </row>
    <row r="9320" spans="1:13" x14ac:dyDescent="0.3">
      <c r="A9320">
        <v>9319</v>
      </c>
      <c r="B9320">
        <v>18</v>
      </c>
      <c r="C9320">
        <v>1</v>
      </c>
      <c r="D9320" s="2">
        <v>45538</v>
      </c>
      <c r="E9320">
        <v>37</v>
      </c>
      <c r="F9320" t="str">
        <f>_xlfn.XLOOKUP(B9320,Products!$A$2:$A$51,Products!$B$2:$B$51)</f>
        <v>You</v>
      </c>
      <c r="G9320" t="str">
        <f>_xlfn.XLOOKUP(B9320,Products!$A$2:$A$51,Products!$C$2:$C$51)</f>
        <v>Books</v>
      </c>
      <c r="H9320">
        <f>_xlfn.XLOOKUP(B9320,Products!$A$2:$A$51,Products!$D$2:$D$51)</f>
        <v>128.16</v>
      </c>
      <c r="I9320" t="str">
        <f>_xlfn.XLOOKUP(E9320,Salespersons!$A$2:$A$101,Salespersons!$B$2:$B$101)</f>
        <v>Timothy Chan MD</v>
      </c>
      <c r="J9320" t="str">
        <f>_xlfn.XLOOKUP(E9320,Salespersons!$A$2:$A$101,Salespersons!$C$2:$C$101)</f>
        <v>North</v>
      </c>
      <c r="K9320">
        <f t="shared" si="435"/>
        <v>128.16</v>
      </c>
      <c r="L9320" t="str">
        <f t="shared" si="436"/>
        <v>September</v>
      </c>
      <c r="M9320" t="str">
        <f t="shared" si="437"/>
        <v>2024</v>
      </c>
    </row>
    <row r="9321" spans="1:13" x14ac:dyDescent="0.3">
      <c r="A9321">
        <v>9320</v>
      </c>
      <c r="B9321">
        <v>4</v>
      </c>
      <c r="C9321">
        <v>4</v>
      </c>
      <c r="D9321" s="2">
        <v>45817</v>
      </c>
      <c r="E9321">
        <v>28</v>
      </c>
      <c r="F9321" t="str">
        <f>_xlfn.XLOOKUP(B9321,Products!$A$2:$A$51,Products!$B$2:$B$51)</f>
        <v>Half</v>
      </c>
      <c r="G9321" t="str">
        <f>_xlfn.XLOOKUP(B9321,Products!$A$2:$A$51,Products!$C$2:$C$51)</f>
        <v>Home &amp; Kitchen</v>
      </c>
      <c r="H9321">
        <f>_xlfn.XLOOKUP(B9321,Products!$A$2:$A$51,Products!$D$2:$D$51)</f>
        <v>420.81</v>
      </c>
      <c r="I9321" t="str">
        <f>_xlfn.XLOOKUP(E9321,Salespersons!$A$2:$A$101,Salespersons!$B$2:$B$101)</f>
        <v>Victoria Rice</v>
      </c>
      <c r="J9321" t="str">
        <f>_xlfn.XLOOKUP(E9321,Salespersons!$A$2:$A$101,Salespersons!$C$2:$C$101)</f>
        <v>North</v>
      </c>
      <c r="K9321">
        <f t="shared" si="435"/>
        <v>1683.24</v>
      </c>
      <c r="L9321" t="str">
        <f t="shared" si="436"/>
        <v>June</v>
      </c>
      <c r="M9321" t="str">
        <f t="shared" si="437"/>
        <v>2025</v>
      </c>
    </row>
    <row r="9322" spans="1:13" x14ac:dyDescent="0.3">
      <c r="A9322">
        <v>9321</v>
      </c>
      <c r="B9322">
        <v>47</v>
      </c>
      <c r="C9322">
        <v>7</v>
      </c>
      <c r="D9322" s="2">
        <v>45185</v>
      </c>
      <c r="E9322">
        <v>51</v>
      </c>
      <c r="F9322" t="str">
        <f>_xlfn.XLOOKUP(B9322,Products!$A$2:$A$51,Products!$B$2:$B$51)</f>
        <v>Recent</v>
      </c>
      <c r="G9322" t="str">
        <f>_xlfn.XLOOKUP(B9322,Products!$A$2:$A$51,Products!$C$2:$C$51)</f>
        <v>Books</v>
      </c>
      <c r="H9322">
        <f>_xlfn.XLOOKUP(B9322,Products!$A$2:$A$51,Products!$D$2:$D$51)</f>
        <v>260.04000000000002</v>
      </c>
      <c r="I9322" t="str">
        <f>_xlfn.XLOOKUP(E9322,Salespersons!$A$2:$A$101,Salespersons!$B$2:$B$101)</f>
        <v>Damon Snyder</v>
      </c>
      <c r="J9322" t="str">
        <f>_xlfn.XLOOKUP(E9322,Salespersons!$A$2:$A$101,Salespersons!$C$2:$C$101)</f>
        <v>North</v>
      </c>
      <c r="K9322">
        <f t="shared" si="435"/>
        <v>1820.2800000000002</v>
      </c>
      <c r="L9322" t="str">
        <f t="shared" si="436"/>
        <v>September</v>
      </c>
      <c r="M9322" t="str">
        <f t="shared" si="437"/>
        <v>2023</v>
      </c>
    </row>
    <row r="9323" spans="1:13" x14ac:dyDescent="0.3">
      <c r="A9323">
        <v>9322</v>
      </c>
      <c r="B9323">
        <v>18</v>
      </c>
      <c r="C9323">
        <v>3</v>
      </c>
      <c r="D9323" s="2">
        <v>45197</v>
      </c>
      <c r="E9323">
        <v>85</v>
      </c>
      <c r="F9323" t="str">
        <f>_xlfn.XLOOKUP(B9323,Products!$A$2:$A$51,Products!$B$2:$B$51)</f>
        <v>You</v>
      </c>
      <c r="G9323" t="str">
        <f>_xlfn.XLOOKUP(B9323,Products!$A$2:$A$51,Products!$C$2:$C$51)</f>
        <v>Books</v>
      </c>
      <c r="H9323">
        <f>_xlfn.XLOOKUP(B9323,Products!$A$2:$A$51,Products!$D$2:$D$51)</f>
        <v>128.16</v>
      </c>
      <c r="I9323" t="str">
        <f>_xlfn.XLOOKUP(E9323,Salespersons!$A$2:$A$101,Salespersons!$B$2:$B$101)</f>
        <v>Kristin Rodriguez</v>
      </c>
      <c r="J9323" t="str">
        <f>_xlfn.XLOOKUP(E9323,Salespersons!$A$2:$A$101,Salespersons!$C$2:$C$101)</f>
        <v>West</v>
      </c>
      <c r="K9323">
        <f t="shared" si="435"/>
        <v>384.48</v>
      </c>
      <c r="L9323" t="str">
        <f t="shared" si="436"/>
        <v>September</v>
      </c>
      <c r="M9323" t="str">
        <f t="shared" si="437"/>
        <v>2023</v>
      </c>
    </row>
    <row r="9324" spans="1:13" x14ac:dyDescent="0.3">
      <c r="A9324">
        <v>9323</v>
      </c>
      <c r="B9324">
        <v>9</v>
      </c>
      <c r="C9324">
        <v>7</v>
      </c>
      <c r="D9324" s="2">
        <v>45655</v>
      </c>
      <c r="E9324">
        <v>13</v>
      </c>
      <c r="F9324" t="str">
        <f>_xlfn.XLOOKUP(B9324,Products!$A$2:$A$51,Products!$B$2:$B$51)</f>
        <v>Different</v>
      </c>
      <c r="G9324" t="str">
        <f>_xlfn.XLOOKUP(B9324,Products!$A$2:$A$51,Products!$C$2:$C$51)</f>
        <v>Home &amp; Kitchen</v>
      </c>
      <c r="H9324">
        <f>_xlfn.XLOOKUP(B9324,Products!$A$2:$A$51,Products!$D$2:$D$51)</f>
        <v>317.12</v>
      </c>
      <c r="I9324" t="str">
        <f>_xlfn.XLOOKUP(E9324,Salespersons!$A$2:$A$101,Salespersons!$B$2:$B$101)</f>
        <v>Kevin Gross</v>
      </c>
      <c r="J9324" t="str">
        <f>_xlfn.XLOOKUP(E9324,Salespersons!$A$2:$A$101,Salespersons!$C$2:$C$101)</f>
        <v>North</v>
      </c>
      <c r="K9324">
        <f t="shared" si="435"/>
        <v>2219.84</v>
      </c>
      <c r="L9324" t="str">
        <f t="shared" si="436"/>
        <v>December</v>
      </c>
      <c r="M9324" t="str">
        <f t="shared" si="437"/>
        <v>2024</v>
      </c>
    </row>
    <row r="9325" spans="1:13" x14ac:dyDescent="0.3">
      <c r="A9325">
        <v>9324</v>
      </c>
      <c r="B9325">
        <v>49</v>
      </c>
      <c r="C9325">
        <v>5</v>
      </c>
      <c r="D9325" s="2">
        <v>45402</v>
      </c>
      <c r="E9325">
        <v>40</v>
      </c>
      <c r="F9325" t="str">
        <f>_xlfn.XLOOKUP(B9325,Products!$A$2:$A$51,Products!$B$2:$B$51)</f>
        <v>Fish</v>
      </c>
      <c r="G9325" t="str">
        <f>_xlfn.XLOOKUP(B9325,Products!$A$2:$A$51,Products!$C$2:$C$51)</f>
        <v>Toys</v>
      </c>
      <c r="H9325">
        <f>_xlfn.XLOOKUP(B9325,Products!$A$2:$A$51,Products!$D$2:$D$51)</f>
        <v>345.29</v>
      </c>
      <c r="I9325" t="str">
        <f>_xlfn.XLOOKUP(E9325,Salespersons!$A$2:$A$101,Salespersons!$B$2:$B$101)</f>
        <v>Ashley Bennett</v>
      </c>
      <c r="J9325" t="str">
        <f>_xlfn.XLOOKUP(E9325,Salespersons!$A$2:$A$101,Salespersons!$C$2:$C$101)</f>
        <v>West</v>
      </c>
      <c r="K9325">
        <f t="shared" si="435"/>
        <v>1726.45</v>
      </c>
      <c r="L9325" t="str">
        <f t="shared" si="436"/>
        <v>April</v>
      </c>
      <c r="M9325" t="str">
        <f t="shared" si="437"/>
        <v>2024</v>
      </c>
    </row>
    <row r="9326" spans="1:13" x14ac:dyDescent="0.3">
      <c r="A9326">
        <v>9325</v>
      </c>
      <c r="B9326">
        <v>30</v>
      </c>
      <c r="C9326">
        <v>9</v>
      </c>
      <c r="D9326" s="2">
        <v>45184</v>
      </c>
      <c r="E9326">
        <v>26</v>
      </c>
      <c r="F9326" t="str">
        <f>_xlfn.XLOOKUP(B9326,Products!$A$2:$A$51,Products!$B$2:$B$51)</f>
        <v>Fine</v>
      </c>
      <c r="G9326" t="str">
        <f>_xlfn.XLOOKUP(B9326,Products!$A$2:$A$51,Products!$C$2:$C$51)</f>
        <v>Electronics</v>
      </c>
      <c r="H9326">
        <f>_xlfn.XLOOKUP(B9326,Products!$A$2:$A$51,Products!$D$2:$D$51)</f>
        <v>473.44</v>
      </c>
      <c r="I9326" t="str">
        <f>_xlfn.XLOOKUP(E9326,Salespersons!$A$2:$A$101,Salespersons!$B$2:$B$101)</f>
        <v>Nathan Rodriguez</v>
      </c>
      <c r="J9326" t="str">
        <f>_xlfn.XLOOKUP(E9326,Salespersons!$A$2:$A$101,Salespersons!$C$2:$C$101)</f>
        <v>East</v>
      </c>
      <c r="K9326">
        <f t="shared" si="435"/>
        <v>4260.96</v>
      </c>
      <c r="L9326" t="str">
        <f t="shared" si="436"/>
        <v>September</v>
      </c>
      <c r="M9326" t="str">
        <f t="shared" si="437"/>
        <v>2023</v>
      </c>
    </row>
    <row r="9327" spans="1:13" x14ac:dyDescent="0.3">
      <c r="A9327">
        <v>9326</v>
      </c>
      <c r="B9327">
        <v>35</v>
      </c>
      <c r="C9327">
        <v>8</v>
      </c>
      <c r="D9327" s="2">
        <v>45835</v>
      </c>
      <c r="E9327">
        <v>30</v>
      </c>
      <c r="F9327" t="str">
        <f>_xlfn.XLOOKUP(B9327,Products!$A$2:$A$51,Products!$B$2:$B$51)</f>
        <v>Ok</v>
      </c>
      <c r="G9327" t="str">
        <f>_xlfn.XLOOKUP(B9327,Products!$A$2:$A$51,Products!$C$2:$C$51)</f>
        <v>Books</v>
      </c>
      <c r="H9327">
        <f>_xlfn.XLOOKUP(B9327,Products!$A$2:$A$51,Products!$D$2:$D$51)</f>
        <v>252.35</v>
      </c>
      <c r="I9327" t="str">
        <f>_xlfn.XLOOKUP(E9327,Salespersons!$A$2:$A$101,Salespersons!$B$2:$B$101)</f>
        <v>Chase Gilbert</v>
      </c>
      <c r="J9327" t="str">
        <f>_xlfn.XLOOKUP(E9327,Salespersons!$A$2:$A$101,Salespersons!$C$2:$C$101)</f>
        <v>East</v>
      </c>
      <c r="K9327">
        <f t="shared" si="435"/>
        <v>2018.8</v>
      </c>
      <c r="L9327" t="str">
        <f t="shared" si="436"/>
        <v>June</v>
      </c>
      <c r="M9327" t="str">
        <f t="shared" si="437"/>
        <v>2025</v>
      </c>
    </row>
    <row r="9328" spans="1:13" x14ac:dyDescent="0.3">
      <c r="A9328">
        <v>9327</v>
      </c>
      <c r="B9328">
        <v>45</v>
      </c>
      <c r="C9328">
        <v>3</v>
      </c>
      <c r="D9328" s="2">
        <v>45808</v>
      </c>
      <c r="E9328">
        <v>24</v>
      </c>
      <c r="F9328" t="str">
        <f>_xlfn.XLOOKUP(B9328,Products!$A$2:$A$51,Products!$B$2:$B$51)</f>
        <v>Scientist</v>
      </c>
      <c r="G9328" t="str">
        <f>_xlfn.XLOOKUP(B9328,Products!$A$2:$A$51,Products!$C$2:$C$51)</f>
        <v>Toys</v>
      </c>
      <c r="H9328">
        <f>_xlfn.XLOOKUP(B9328,Products!$A$2:$A$51,Products!$D$2:$D$51)</f>
        <v>483.37</v>
      </c>
      <c r="I9328" t="str">
        <f>_xlfn.XLOOKUP(E9328,Salespersons!$A$2:$A$101,Salespersons!$B$2:$B$101)</f>
        <v>Ronald Henderson</v>
      </c>
      <c r="J9328" t="str">
        <f>_xlfn.XLOOKUP(E9328,Salespersons!$A$2:$A$101,Salespersons!$C$2:$C$101)</f>
        <v>East</v>
      </c>
      <c r="K9328">
        <f t="shared" si="435"/>
        <v>1450.1100000000001</v>
      </c>
      <c r="L9328" t="str">
        <f t="shared" si="436"/>
        <v>May</v>
      </c>
      <c r="M9328" t="str">
        <f t="shared" si="437"/>
        <v>2025</v>
      </c>
    </row>
    <row r="9329" spans="1:13" x14ac:dyDescent="0.3">
      <c r="A9329">
        <v>9328</v>
      </c>
      <c r="B9329">
        <v>30</v>
      </c>
      <c r="C9329">
        <v>4</v>
      </c>
      <c r="D9329" s="2">
        <v>45596</v>
      </c>
      <c r="E9329">
        <v>38</v>
      </c>
      <c r="F9329" t="str">
        <f>_xlfn.XLOOKUP(B9329,Products!$A$2:$A$51,Products!$B$2:$B$51)</f>
        <v>Fine</v>
      </c>
      <c r="G9329" t="str">
        <f>_xlfn.XLOOKUP(B9329,Products!$A$2:$A$51,Products!$C$2:$C$51)</f>
        <v>Electronics</v>
      </c>
      <c r="H9329">
        <f>_xlfn.XLOOKUP(B9329,Products!$A$2:$A$51,Products!$D$2:$D$51)</f>
        <v>473.44</v>
      </c>
      <c r="I9329" t="str">
        <f>_xlfn.XLOOKUP(E9329,Salespersons!$A$2:$A$101,Salespersons!$B$2:$B$101)</f>
        <v>Gina Hart</v>
      </c>
      <c r="J9329" t="str">
        <f>_xlfn.XLOOKUP(E9329,Salespersons!$A$2:$A$101,Salespersons!$C$2:$C$101)</f>
        <v>East</v>
      </c>
      <c r="K9329">
        <f t="shared" si="435"/>
        <v>1893.76</v>
      </c>
      <c r="L9329" t="str">
        <f t="shared" si="436"/>
        <v>October</v>
      </c>
      <c r="M9329" t="str">
        <f t="shared" si="437"/>
        <v>2024</v>
      </c>
    </row>
    <row r="9330" spans="1:13" x14ac:dyDescent="0.3">
      <c r="A9330">
        <v>9329</v>
      </c>
      <c r="B9330">
        <v>39</v>
      </c>
      <c r="C9330">
        <v>7</v>
      </c>
      <c r="D9330" s="2">
        <v>45203</v>
      </c>
      <c r="E9330">
        <v>69</v>
      </c>
      <c r="F9330" t="str">
        <f>_xlfn.XLOOKUP(B9330,Products!$A$2:$A$51,Products!$B$2:$B$51)</f>
        <v>Reflect</v>
      </c>
      <c r="G9330" t="str">
        <f>_xlfn.XLOOKUP(B9330,Products!$A$2:$A$51,Products!$C$2:$C$51)</f>
        <v>Clothing</v>
      </c>
      <c r="H9330">
        <f>_xlfn.XLOOKUP(B9330,Products!$A$2:$A$51,Products!$D$2:$D$51)</f>
        <v>194.89</v>
      </c>
      <c r="I9330" t="str">
        <f>_xlfn.XLOOKUP(E9330,Salespersons!$A$2:$A$101,Salespersons!$B$2:$B$101)</f>
        <v>Raymond Flowers</v>
      </c>
      <c r="J9330" t="str">
        <f>_xlfn.XLOOKUP(E9330,Salespersons!$A$2:$A$101,Salespersons!$C$2:$C$101)</f>
        <v>North</v>
      </c>
      <c r="K9330">
        <f t="shared" si="435"/>
        <v>1364.23</v>
      </c>
      <c r="L9330" t="str">
        <f t="shared" si="436"/>
        <v>October</v>
      </c>
      <c r="M9330" t="str">
        <f t="shared" si="437"/>
        <v>2023</v>
      </c>
    </row>
    <row r="9331" spans="1:13" x14ac:dyDescent="0.3">
      <c r="A9331">
        <v>9330</v>
      </c>
      <c r="B9331">
        <v>46</v>
      </c>
      <c r="C9331">
        <v>2</v>
      </c>
      <c r="D9331" s="2">
        <v>45144</v>
      </c>
      <c r="E9331">
        <v>16</v>
      </c>
      <c r="F9331" t="str">
        <f>_xlfn.XLOOKUP(B9331,Products!$A$2:$A$51,Products!$B$2:$B$51)</f>
        <v>Consider</v>
      </c>
      <c r="G9331" t="str">
        <f>_xlfn.XLOOKUP(B9331,Products!$A$2:$A$51,Products!$C$2:$C$51)</f>
        <v>Books</v>
      </c>
      <c r="H9331">
        <f>_xlfn.XLOOKUP(B9331,Products!$A$2:$A$51,Products!$D$2:$D$51)</f>
        <v>243.05</v>
      </c>
      <c r="I9331" t="str">
        <f>_xlfn.XLOOKUP(E9331,Salespersons!$A$2:$A$101,Salespersons!$B$2:$B$101)</f>
        <v>Denise Kramer</v>
      </c>
      <c r="J9331" t="str">
        <f>_xlfn.XLOOKUP(E9331,Salespersons!$A$2:$A$101,Salespersons!$C$2:$C$101)</f>
        <v>West</v>
      </c>
      <c r="K9331">
        <f t="shared" si="435"/>
        <v>486.1</v>
      </c>
      <c r="L9331" t="str">
        <f t="shared" si="436"/>
        <v>August</v>
      </c>
      <c r="M9331" t="str">
        <f t="shared" si="437"/>
        <v>2023</v>
      </c>
    </row>
    <row r="9332" spans="1:13" x14ac:dyDescent="0.3">
      <c r="A9332">
        <v>9331</v>
      </c>
      <c r="B9332">
        <v>6</v>
      </c>
      <c r="C9332">
        <v>6</v>
      </c>
      <c r="D9332" s="2">
        <v>45229</v>
      </c>
      <c r="E9332">
        <v>55</v>
      </c>
      <c r="F9332" t="str">
        <f>_xlfn.XLOOKUP(B9332,Products!$A$2:$A$51,Products!$B$2:$B$51)</f>
        <v>Gas</v>
      </c>
      <c r="G9332" t="str">
        <f>_xlfn.XLOOKUP(B9332,Products!$A$2:$A$51,Products!$C$2:$C$51)</f>
        <v>Home &amp; Kitchen</v>
      </c>
      <c r="H9332">
        <f>_xlfn.XLOOKUP(B9332,Products!$A$2:$A$51,Products!$D$2:$D$51)</f>
        <v>79.7</v>
      </c>
      <c r="I9332" t="str">
        <f>_xlfn.XLOOKUP(E9332,Salespersons!$A$2:$A$101,Salespersons!$B$2:$B$101)</f>
        <v>Erica Turner</v>
      </c>
      <c r="J9332" t="str">
        <f>_xlfn.XLOOKUP(E9332,Salespersons!$A$2:$A$101,Salespersons!$C$2:$C$101)</f>
        <v>West</v>
      </c>
      <c r="K9332">
        <f t="shared" si="435"/>
        <v>478.20000000000005</v>
      </c>
      <c r="L9332" t="str">
        <f t="shared" si="436"/>
        <v>October</v>
      </c>
      <c r="M9332" t="str">
        <f t="shared" si="437"/>
        <v>2023</v>
      </c>
    </row>
    <row r="9333" spans="1:13" x14ac:dyDescent="0.3">
      <c r="A9333">
        <v>9332</v>
      </c>
      <c r="B9333">
        <v>14</v>
      </c>
      <c r="C9333">
        <v>9</v>
      </c>
      <c r="D9333" s="2">
        <v>45818</v>
      </c>
      <c r="E9333">
        <v>49</v>
      </c>
      <c r="F9333" t="str">
        <f>_xlfn.XLOOKUP(B9333,Products!$A$2:$A$51,Products!$B$2:$B$51)</f>
        <v>Mention</v>
      </c>
      <c r="G9333" t="str">
        <f>_xlfn.XLOOKUP(B9333,Products!$A$2:$A$51,Products!$C$2:$C$51)</f>
        <v>Home &amp; Kitchen</v>
      </c>
      <c r="H9333">
        <f>_xlfn.XLOOKUP(B9333,Products!$A$2:$A$51,Products!$D$2:$D$51)</f>
        <v>64.77</v>
      </c>
      <c r="I9333" t="str">
        <f>_xlfn.XLOOKUP(E9333,Salespersons!$A$2:$A$101,Salespersons!$B$2:$B$101)</f>
        <v>Thomas Morris</v>
      </c>
      <c r="J9333" t="str">
        <f>_xlfn.XLOOKUP(E9333,Salespersons!$A$2:$A$101,Salespersons!$C$2:$C$101)</f>
        <v>South</v>
      </c>
      <c r="K9333">
        <f t="shared" si="435"/>
        <v>582.92999999999995</v>
      </c>
      <c r="L9333" t="str">
        <f t="shared" si="436"/>
        <v>June</v>
      </c>
      <c r="M9333" t="str">
        <f t="shared" si="437"/>
        <v>2025</v>
      </c>
    </row>
    <row r="9334" spans="1:13" x14ac:dyDescent="0.3">
      <c r="A9334">
        <v>9333</v>
      </c>
      <c r="B9334">
        <v>46</v>
      </c>
      <c r="C9334">
        <v>9</v>
      </c>
      <c r="D9334" s="2">
        <v>45763</v>
      </c>
      <c r="E9334">
        <v>80</v>
      </c>
      <c r="F9334" t="str">
        <f>_xlfn.XLOOKUP(B9334,Products!$A$2:$A$51,Products!$B$2:$B$51)</f>
        <v>Consider</v>
      </c>
      <c r="G9334" t="str">
        <f>_xlfn.XLOOKUP(B9334,Products!$A$2:$A$51,Products!$C$2:$C$51)</f>
        <v>Books</v>
      </c>
      <c r="H9334">
        <f>_xlfn.XLOOKUP(B9334,Products!$A$2:$A$51,Products!$D$2:$D$51)</f>
        <v>243.05</v>
      </c>
      <c r="I9334" t="str">
        <f>_xlfn.XLOOKUP(E9334,Salespersons!$A$2:$A$101,Salespersons!$B$2:$B$101)</f>
        <v>Joe Nguyen</v>
      </c>
      <c r="J9334" t="str">
        <f>_xlfn.XLOOKUP(E9334,Salespersons!$A$2:$A$101,Salespersons!$C$2:$C$101)</f>
        <v>East</v>
      </c>
      <c r="K9334">
        <f t="shared" si="435"/>
        <v>2187.4500000000003</v>
      </c>
      <c r="L9334" t="str">
        <f t="shared" si="436"/>
        <v>April</v>
      </c>
      <c r="M9334" t="str">
        <f t="shared" si="437"/>
        <v>2025</v>
      </c>
    </row>
    <row r="9335" spans="1:13" x14ac:dyDescent="0.3">
      <c r="A9335">
        <v>9334</v>
      </c>
      <c r="B9335">
        <v>29</v>
      </c>
      <c r="C9335">
        <v>6</v>
      </c>
      <c r="D9335" s="2">
        <v>45155</v>
      </c>
      <c r="E9335">
        <v>52</v>
      </c>
      <c r="F9335" t="str">
        <f>_xlfn.XLOOKUP(B9335,Products!$A$2:$A$51,Products!$B$2:$B$51)</f>
        <v>Reason</v>
      </c>
      <c r="G9335" t="str">
        <f>_xlfn.XLOOKUP(B9335,Products!$A$2:$A$51,Products!$C$2:$C$51)</f>
        <v>Clothing</v>
      </c>
      <c r="H9335">
        <f>_xlfn.XLOOKUP(B9335,Products!$A$2:$A$51,Products!$D$2:$D$51)</f>
        <v>127.45</v>
      </c>
      <c r="I9335" t="str">
        <f>_xlfn.XLOOKUP(E9335,Salespersons!$A$2:$A$101,Salespersons!$B$2:$B$101)</f>
        <v>Vanessa Hartman</v>
      </c>
      <c r="J9335" t="str">
        <f>_xlfn.XLOOKUP(E9335,Salespersons!$A$2:$A$101,Salespersons!$C$2:$C$101)</f>
        <v>East</v>
      </c>
      <c r="K9335">
        <f t="shared" si="435"/>
        <v>764.7</v>
      </c>
      <c r="L9335" t="str">
        <f t="shared" si="436"/>
        <v>August</v>
      </c>
      <c r="M9335" t="str">
        <f t="shared" si="437"/>
        <v>2023</v>
      </c>
    </row>
    <row r="9336" spans="1:13" x14ac:dyDescent="0.3">
      <c r="A9336">
        <v>9335</v>
      </c>
      <c r="B9336">
        <v>32</v>
      </c>
      <c r="C9336">
        <v>6</v>
      </c>
      <c r="D9336" s="2">
        <v>45594</v>
      </c>
      <c r="E9336">
        <v>49</v>
      </c>
      <c r="F9336" t="str">
        <f>_xlfn.XLOOKUP(B9336,Products!$A$2:$A$51,Products!$B$2:$B$51)</f>
        <v>Former</v>
      </c>
      <c r="G9336" t="str">
        <f>_xlfn.XLOOKUP(B9336,Products!$A$2:$A$51,Products!$C$2:$C$51)</f>
        <v>Books</v>
      </c>
      <c r="H9336">
        <f>_xlfn.XLOOKUP(B9336,Products!$A$2:$A$51,Products!$D$2:$D$51)</f>
        <v>373.97</v>
      </c>
      <c r="I9336" t="str">
        <f>_xlfn.XLOOKUP(E9336,Salespersons!$A$2:$A$101,Salespersons!$B$2:$B$101)</f>
        <v>Thomas Morris</v>
      </c>
      <c r="J9336" t="str">
        <f>_xlfn.XLOOKUP(E9336,Salespersons!$A$2:$A$101,Salespersons!$C$2:$C$101)</f>
        <v>South</v>
      </c>
      <c r="K9336">
        <f t="shared" si="435"/>
        <v>2243.8200000000002</v>
      </c>
      <c r="L9336" t="str">
        <f t="shared" si="436"/>
        <v>October</v>
      </c>
      <c r="M9336" t="str">
        <f t="shared" si="437"/>
        <v>2024</v>
      </c>
    </row>
    <row r="9337" spans="1:13" x14ac:dyDescent="0.3">
      <c r="A9337">
        <v>9336</v>
      </c>
      <c r="B9337">
        <v>14</v>
      </c>
      <c r="C9337">
        <v>6</v>
      </c>
      <c r="D9337" s="2">
        <v>45409</v>
      </c>
      <c r="E9337">
        <v>64</v>
      </c>
      <c r="F9337" t="str">
        <f>_xlfn.XLOOKUP(B9337,Products!$A$2:$A$51,Products!$B$2:$B$51)</f>
        <v>Mention</v>
      </c>
      <c r="G9337" t="str">
        <f>_xlfn.XLOOKUP(B9337,Products!$A$2:$A$51,Products!$C$2:$C$51)</f>
        <v>Home &amp; Kitchen</v>
      </c>
      <c r="H9337">
        <f>_xlfn.XLOOKUP(B9337,Products!$A$2:$A$51,Products!$D$2:$D$51)</f>
        <v>64.77</v>
      </c>
      <c r="I9337" t="str">
        <f>_xlfn.XLOOKUP(E9337,Salespersons!$A$2:$A$101,Salespersons!$B$2:$B$101)</f>
        <v>Scott Martin</v>
      </c>
      <c r="J9337" t="str">
        <f>_xlfn.XLOOKUP(E9337,Salespersons!$A$2:$A$101,Salespersons!$C$2:$C$101)</f>
        <v>East</v>
      </c>
      <c r="K9337">
        <f t="shared" si="435"/>
        <v>388.62</v>
      </c>
      <c r="L9337" t="str">
        <f t="shared" si="436"/>
        <v>April</v>
      </c>
      <c r="M9337" t="str">
        <f t="shared" si="437"/>
        <v>2024</v>
      </c>
    </row>
    <row r="9338" spans="1:13" x14ac:dyDescent="0.3">
      <c r="A9338">
        <v>9337</v>
      </c>
      <c r="B9338">
        <v>20</v>
      </c>
      <c r="C9338">
        <v>6</v>
      </c>
      <c r="D9338" s="2">
        <v>45323</v>
      </c>
      <c r="E9338">
        <v>48</v>
      </c>
      <c r="F9338" t="str">
        <f>_xlfn.XLOOKUP(B9338,Products!$A$2:$A$51,Products!$B$2:$B$51)</f>
        <v>Common</v>
      </c>
      <c r="G9338" t="str">
        <f>_xlfn.XLOOKUP(B9338,Products!$A$2:$A$51,Products!$C$2:$C$51)</f>
        <v>Electronics</v>
      </c>
      <c r="H9338">
        <f>_xlfn.XLOOKUP(B9338,Products!$A$2:$A$51,Products!$D$2:$D$51)</f>
        <v>486.94</v>
      </c>
      <c r="I9338" t="str">
        <f>_xlfn.XLOOKUP(E9338,Salespersons!$A$2:$A$101,Salespersons!$B$2:$B$101)</f>
        <v>Jacob Woods</v>
      </c>
      <c r="J9338" t="str">
        <f>_xlfn.XLOOKUP(E9338,Salespersons!$A$2:$A$101,Salespersons!$C$2:$C$101)</f>
        <v>West</v>
      </c>
      <c r="K9338">
        <f t="shared" si="435"/>
        <v>2921.64</v>
      </c>
      <c r="L9338" t="str">
        <f t="shared" si="436"/>
        <v>February</v>
      </c>
      <c r="M9338" t="str">
        <f t="shared" si="437"/>
        <v>2024</v>
      </c>
    </row>
    <row r="9339" spans="1:13" x14ac:dyDescent="0.3">
      <c r="A9339">
        <v>9338</v>
      </c>
      <c r="B9339">
        <v>50</v>
      </c>
      <c r="C9339">
        <v>3</v>
      </c>
      <c r="D9339" s="2">
        <v>45177</v>
      </c>
      <c r="E9339">
        <v>74</v>
      </c>
      <c r="F9339" t="str">
        <f>_xlfn.XLOOKUP(B9339,Products!$A$2:$A$51,Products!$B$2:$B$51)</f>
        <v>Newspaper</v>
      </c>
      <c r="G9339" t="str">
        <f>_xlfn.XLOOKUP(B9339,Products!$A$2:$A$51,Products!$C$2:$C$51)</f>
        <v>Clothing</v>
      </c>
      <c r="H9339">
        <f>_xlfn.XLOOKUP(B9339,Products!$A$2:$A$51,Products!$D$2:$D$51)</f>
        <v>256.36</v>
      </c>
      <c r="I9339" t="str">
        <f>_xlfn.XLOOKUP(E9339,Salespersons!$A$2:$A$101,Salespersons!$B$2:$B$101)</f>
        <v>Kevin Smith</v>
      </c>
      <c r="J9339" t="str">
        <f>_xlfn.XLOOKUP(E9339,Salespersons!$A$2:$A$101,Salespersons!$C$2:$C$101)</f>
        <v>South</v>
      </c>
      <c r="K9339">
        <f t="shared" si="435"/>
        <v>769.08</v>
      </c>
      <c r="L9339" t="str">
        <f t="shared" si="436"/>
        <v>September</v>
      </c>
      <c r="M9339" t="str">
        <f t="shared" si="437"/>
        <v>2023</v>
      </c>
    </row>
    <row r="9340" spans="1:13" x14ac:dyDescent="0.3">
      <c r="A9340">
        <v>9339</v>
      </c>
      <c r="B9340">
        <v>9</v>
      </c>
      <c r="C9340">
        <v>4</v>
      </c>
      <c r="D9340" s="2">
        <v>45817</v>
      </c>
      <c r="E9340">
        <v>82</v>
      </c>
      <c r="F9340" t="str">
        <f>_xlfn.XLOOKUP(B9340,Products!$A$2:$A$51,Products!$B$2:$B$51)</f>
        <v>Different</v>
      </c>
      <c r="G9340" t="str">
        <f>_xlfn.XLOOKUP(B9340,Products!$A$2:$A$51,Products!$C$2:$C$51)</f>
        <v>Home &amp; Kitchen</v>
      </c>
      <c r="H9340">
        <f>_xlfn.XLOOKUP(B9340,Products!$A$2:$A$51,Products!$D$2:$D$51)</f>
        <v>317.12</v>
      </c>
      <c r="I9340" t="str">
        <f>_xlfn.XLOOKUP(E9340,Salespersons!$A$2:$A$101,Salespersons!$B$2:$B$101)</f>
        <v>Mary Johnson</v>
      </c>
      <c r="J9340" t="str">
        <f>_xlfn.XLOOKUP(E9340,Salespersons!$A$2:$A$101,Salespersons!$C$2:$C$101)</f>
        <v>South</v>
      </c>
      <c r="K9340">
        <f t="shared" si="435"/>
        <v>1268.48</v>
      </c>
      <c r="L9340" t="str">
        <f t="shared" si="436"/>
        <v>June</v>
      </c>
      <c r="M9340" t="str">
        <f t="shared" si="437"/>
        <v>2025</v>
      </c>
    </row>
    <row r="9341" spans="1:13" x14ac:dyDescent="0.3">
      <c r="A9341">
        <v>9340</v>
      </c>
      <c r="B9341">
        <v>12</v>
      </c>
      <c r="C9341">
        <v>6</v>
      </c>
      <c r="D9341" s="2">
        <v>45149</v>
      </c>
      <c r="E9341">
        <v>38</v>
      </c>
      <c r="F9341" t="str">
        <f>_xlfn.XLOOKUP(B9341,Products!$A$2:$A$51,Products!$B$2:$B$51)</f>
        <v>Why</v>
      </c>
      <c r="G9341" t="str">
        <f>_xlfn.XLOOKUP(B9341,Products!$A$2:$A$51,Products!$C$2:$C$51)</f>
        <v>Clothing</v>
      </c>
      <c r="H9341">
        <f>_xlfn.XLOOKUP(B9341,Products!$A$2:$A$51,Products!$D$2:$D$51)</f>
        <v>76.88</v>
      </c>
      <c r="I9341" t="str">
        <f>_xlfn.XLOOKUP(E9341,Salespersons!$A$2:$A$101,Salespersons!$B$2:$B$101)</f>
        <v>Gina Hart</v>
      </c>
      <c r="J9341" t="str">
        <f>_xlfn.XLOOKUP(E9341,Salespersons!$A$2:$A$101,Salespersons!$C$2:$C$101)</f>
        <v>East</v>
      </c>
      <c r="K9341">
        <f t="shared" si="435"/>
        <v>461.28</v>
      </c>
      <c r="L9341" t="str">
        <f t="shared" si="436"/>
        <v>August</v>
      </c>
      <c r="M9341" t="str">
        <f t="shared" si="437"/>
        <v>2023</v>
      </c>
    </row>
    <row r="9342" spans="1:13" x14ac:dyDescent="0.3">
      <c r="A9342">
        <v>9341</v>
      </c>
      <c r="B9342">
        <v>14</v>
      </c>
      <c r="C9342">
        <v>1</v>
      </c>
      <c r="D9342" s="2">
        <v>45787</v>
      </c>
      <c r="E9342">
        <v>17</v>
      </c>
      <c r="F9342" t="str">
        <f>_xlfn.XLOOKUP(B9342,Products!$A$2:$A$51,Products!$B$2:$B$51)</f>
        <v>Mention</v>
      </c>
      <c r="G9342" t="str">
        <f>_xlfn.XLOOKUP(B9342,Products!$A$2:$A$51,Products!$C$2:$C$51)</f>
        <v>Home &amp; Kitchen</v>
      </c>
      <c r="H9342">
        <f>_xlfn.XLOOKUP(B9342,Products!$A$2:$A$51,Products!$D$2:$D$51)</f>
        <v>64.77</v>
      </c>
      <c r="I9342" t="str">
        <f>_xlfn.XLOOKUP(E9342,Salespersons!$A$2:$A$101,Salespersons!$B$2:$B$101)</f>
        <v>Christine Arellano</v>
      </c>
      <c r="J9342" t="str">
        <f>_xlfn.XLOOKUP(E9342,Salespersons!$A$2:$A$101,Salespersons!$C$2:$C$101)</f>
        <v>South</v>
      </c>
      <c r="K9342">
        <f t="shared" si="435"/>
        <v>64.77</v>
      </c>
      <c r="L9342" t="str">
        <f t="shared" si="436"/>
        <v>May</v>
      </c>
      <c r="M9342" t="str">
        <f t="shared" si="437"/>
        <v>2025</v>
      </c>
    </row>
    <row r="9343" spans="1:13" x14ac:dyDescent="0.3">
      <c r="A9343">
        <v>9342</v>
      </c>
      <c r="B9343">
        <v>23</v>
      </c>
      <c r="C9343">
        <v>1</v>
      </c>
      <c r="D9343" s="2">
        <v>45743</v>
      </c>
      <c r="E9343">
        <v>41</v>
      </c>
      <c r="F9343" t="str">
        <f>_xlfn.XLOOKUP(B9343,Products!$A$2:$A$51,Products!$B$2:$B$51)</f>
        <v>Energy</v>
      </c>
      <c r="G9343" t="str">
        <f>_xlfn.XLOOKUP(B9343,Products!$A$2:$A$51,Products!$C$2:$C$51)</f>
        <v>Books</v>
      </c>
      <c r="H9343">
        <f>_xlfn.XLOOKUP(B9343,Products!$A$2:$A$51,Products!$D$2:$D$51)</f>
        <v>31.68</v>
      </c>
      <c r="I9343" t="str">
        <f>_xlfn.XLOOKUP(E9343,Salespersons!$A$2:$A$101,Salespersons!$B$2:$B$101)</f>
        <v>Carolyn Arnold</v>
      </c>
      <c r="J9343" t="str">
        <f>_xlfn.XLOOKUP(E9343,Salespersons!$A$2:$A$101,Salespersons!$C$2:$C$101)</f>
        <v>West</v>
      </c>
      <c r="K9343">
        <f t="shared" si="435"/>
        <v>31.68</v>
      </c>
      <c r="L9343" t="str">
        <f t="shared" si="436"/>
        <v>March</v>
      </c>
      <c r="M9343" t="str">
        <f t="shared" si="437"/>
        <v>2025</v>
      </c>
    </row>
    <row r="9344" spans="1:13" x14ac:dyDescent="0.3">
      <c r="A9344">
        <v>9343</v>
      </c>
      <c r="B9344">
        <v>48</v>
      </c>
      <c r="C9344">
        <v>7</v>
      </c>
      <c r="D9344" s="2">
        <v>45822</v>
      </c>
      <c r="E9344">
        <v>54</v>
      </c>
      <c r="F9344" t="str">
        <f>_xlfn.XLOOKUP(B9344,Products!$A$2:$A$51,Products!$B$2:$B$51)</f>
        <v>Respond</v>
      </c>
      <c r="G9344" t="str">
        <f>_xlfn.XLOOKUP(B9344,Products!$A$2:$A$51,Products!$C$2:$C$51)</f>
        <v>Electronics</v>
      </c>
      <c r="H9344">
        <f>_xlfn.XLOOKUP(B9344,Products!$A$2:$A$51,Products!$D$2:$D$51)</f>
        <v>356.43</v>
      </c>
      <c r="I9344" t="str">
        <f>_xlfn.XLOOKUP(E9344,Salespersons!$A$2:$A$101,Salespersons!$B$2:$B$101)</f>
        <v>Linda Grant</v>
      </c>
      <c r="J9344" t="str">
        <f>_xlfn.XLOOKUP(E9344,Salespersons!$A$2:$A$101,Salespersons!$C$2:$C$101)</f>
        <v>South</v>
      </c>
      <c r="K9344">
        <f t="shared" si="435"/>
        <v>2495.0100000000002</v>
      </c>
      <c r="L9344" t="str">
        <f t="shared" si="436"/>
        <v>June</v>
      </c>
      <c r="M9344" t="str">
        <f t="shared" si="437"/>
        <v>2025</v>
      </c>
    </row>
    <row r="9345" spans="1:13" x14ac:dyDescent="0.3">
      <c r="A9345">
        <v>9344</v>
      </c>
      <c r="B9345">
        <v>34</v>
      </c>
      <c r="C9345">
        <v>1</v>
      </c>
      <c r="D9345" s="2">
        <v>45495</v>
      </c>
      <c r="E9345">
        <v>40</v>
      </c>
      <c r="F9345" t="str">
        <f>_xlfn.XLOOKUP(B9345,Products!$A$2:$A$51,Products!$B$2:$B$51)</f>
        <v>Law</v>
      </c>
      <c r="G9345" t="str">
        <f>_xlfn.XLOOKUP(B9345,Products!$A$2:$A$51,Products!$C$2:$C$51)</f>
        <v>Books</v>
      </c>
      <c r="H9345">
        <f>_xlfn.XLOOKUP(B9345,Products!$A$2:$A$51,Products!$D$2:$D$51)</f>
        <v>319.54000000000002</v>
      </c>
      <c r="I9345" t="str">
        <f>_xlfn.XLOOKUP(E9345,Salespersons!$A$2:$A$101,Salespersons!$B$2:$B$101)</f>
        <v>Ashley Bennett</v>
      </c>
      <c r="J9345" t="str">
        <f>_xlfn.XLOOKUP(E9345,Salespersons!$A$2:$A$101,Salespersons!$C$2:$C$101)</f>
        <v>West</v>
      </c>
      <c r="K9345">
        <f t="shared" si="435"/>
        <v>319.54000000000002</v>
      </c>
      <c r="L9345" t="str">
        <f t="shared" si="436"/>
        <v>July</v>
      </c>
      <c r="M9345" t="str">
        <f t="shared" si="437"/>
        <v>2024</v>
      </c>
    </row>
    <row r="9346" spans="1:13" x14ac:dyDescent="0.3">
      <c r="A9346">
        <v>9345</v>
      </c>
      <c r="B9346">
        <v>16</v>
      </c>
      <c r="C9346">
        <v>5</v>
      </c>
      <c r="D9346" s="2">
        <v>45383</v>
      </c>
      <c r="E9346">
        <v>31</v>
      </c>
      <c r="F9346" t="str">
        <f>_xlfn.XLOOKUP(B9346,Products!$A$2:$A$51,Products!$B$2:$B$51)</f>
        <v>Answer</v>
      </c>
      <c r="G9346" t="str">
        <f>_xlfn.XLOOKUP(B9346,Products!$A$2:$A$51,Products!$C$2:$C$51)</f>
        <v>Home &amp; Kitchen</v>
      </c>
      <c r="H9346">
        <f>_xlfn.XLOOKUP(B9346,Products!$A$2:$A$51,Products!$D$2:$D$51)</f>
        <v>145.77000000000001</v>
      </c>
      <c r="I9346" t="str">
        <f>_xlfn.XLOOKUP(E9346,Salespersons!$A$2:$A$101,Salespersons!$B$2:$B$101)</f>
        <v>Brooke Williams</v>
      </c>
      <c r="J9346" t="str">
        <f>_xlfn.XLOOKUP(E9346,Salespersons!$A$2:$A$101,Salespersons!$C$2:$C$101)</f>
        <v>West</v>
      </c>
      <c r="K9346">
        <f t="shared" si="435"/>
        <v>728.85</v>
      </c>
      <c r="L9346" t="str">
        <f t="shared" si="436"/>
        <v>April</v>
      </c>
      <c r="M9346" t="str">
        <f t="shared" si="437"/>
        <v>2024</v>
      </c>
    </row>
    <row r="9347" spans="1:13" x14ac:dyDescent="0.3">
      <c r="A9347">
        <v>9346</v>
      </c>
      <c r="B9347">
        <v>18</v>
      </c>
      <c r="C9347">
        <v>8</v>
      </c>
      <c r="D9347" s="2">
        <v>45263</v>
      </c>
      <c r="E9347">
        <v>90</v>
      </c>
      <c r="F9347" t="str">
        <f>_xlfn.XLOOKUP(B9347,Products!$A$2:$A$51,Products!$B$2:$B$51)</f>
        <v>You</v>
      </c>
      <c r="G9347" t="str">
        <f>_xlfn.XLOOKUP(B9347,Products!$A$2:$A$51,Products!$C$2:$C$51)</f>
        <v>Books</v>
      </c>
      <c r="H9347">
        <f>_xlfn.XLOOKUP(B9347,Products!$A$2:$A$51,Products!$D$2:$D$51)</f>
        <v>128.16</v>
      </c>
      <c r="I9347" t="str">
        <f>_xlfn.XLOOKUP(E9347,Salespersons!$A$2:$A$101,Salespersons!$B$2:$B$101)</f>
        <v>Becky Lopez</v>
      </c>
      <c r="J9347" t="str">
        <f>_xlfn.XLOOKUP(E9347,Salespersons!$A$2:$A$101,Salespersons!$C$2:$C$101)</f>
        <v>West</v>
      </c>
      <c r="K9347">
        <f t="shared" ref="K9347:K9410" si="438">C9347*H9347</f>
        <v>1025.28</v>
      </c>
      <c r="L9347" t="str">
        <f t="shared" ref="L9347:L9410" si="439">TEXT(D9347,"MMMM")</f>
        <v>December</v>
      </c>
      <c r="M9347" t="str">
        <f t="shared" ref="M9347:M9410" si="440">TEXT(D9347,"YYYY")</f>
        <v>2023</v>
      </c>
    </row>
    <row r="9348" spans="1:13" x14ac:dyDescent="0.3">
      <c r="A9348">
        <v>9347</v>
      </c>
      <c r="B9348">
        <v>41</v>
      </c>
      <c r="C9348">
        <v>6</v>
      </c>
      <c r="D9348" s="2">
        <v>45321</v>
      </c>
      <c r="E9348">
        <v>26</v>
      </c>
      <c r="F9348" t="str">
        <f>_xlfn.XLOOKUP(B9348,Products!$A$2:$A$51,Products!$B$2:$B$51)</f>
        <v>Almost</v>
      </c>
      <c r="G9348" t="str">
        <f>_xlfn.XLOOKUP(B9348,Products!$A$2:$A$51,Products!$C$2:$C$51)</f>
        <v>Home &amp; Kitchen</v>
      </c>
      <c r="H9348">
        <f>_xlfn.XLOOKUP(B9348,Products!$A$2:$A$51,Products!$D$2:$D$51)</f>
        <v>70.72</v>
      </c>
      <c r="I9348" t="str">
        <f>_xlfn.XLOOKUP(E9348,Salespersons!$A$2:$A$101,Salespersons!$B$2:$B$101)</f>
        <v>Nathan Rodriguez</v>
      </c>
      <c r="J9348" t="str">
        <f>_xlfn.XLOOKUP(E9348,Salespersons!$A$2:$A$101,Salespersons!$C$2:$C$101)</f>
        <v>East</v>
      </c>
      <c r="K9348">
        <f t="shared" si="438"/>
        <v>424.32</v>
      </c>
      <c r="L9348" t="str">
        <f t="shared" si="439"/>
        <v>January</v>
      </c>
      <c r="M9348" t="str">
        <f t="shared" si="440"/>
        <v>2024</v>
      </c>
    </row>
    <row r="9349" spans="1:13" x14ac:dyDescent="0.3">
      <c r="A9349">
        <v>9348</v>
      </c>
      <c r="B9349">
        <v>40</v>
      </c>
      <c r="C9349">
        <v>3</v>
      </c>
      <c r="D9349" s="2">
        <v>45654</v>
      </c>
      <c r="E9349">
        <v>76</v>
      </c>
      <c r="F9349" t="str">
        <f>_xlfn.XLOOKUP(B9349,Products!$A$2:$A$51,Products!$B$2:$B$51)</f>
        <v>Agent</v>
      </c>
      <c r="G9349" t="str">
        <f>_xlfn.XLOOKUP(B9349,Products!$A$2:$A$51,Products!$C$2:$C$51)</f>
        <v>Toys</v>
      </c>
      <c r="H9349">
        <f>_xlfn.XLOOKUP(B9349,Products!$A$2:$A$51,Products!$D$2:$D$51)</f>
        <v>228.56</v>
      </c>
      <c r="I9349" t="str">
        <f>_xlfn.XLOOKUP(E9349,Salespersons!$A$2:$A$101,Salespersons!$B$2:$B$101)</f>
        <v>Julie Smith</v>
      </c>
      <c r="J9349" t="str">
        <f>_xlfn.XLOOKUP(E9349,Salespersons!$A$2:$A$101,Salespersons!$C$2:$C$101)</f>
        <v>East</v>
      </c>
      <c r="K9349">
        <f t="shared" si="438"/>
        <v>685.68000000000006</v>
      </c>
      <c r="L9349" t="str">
        <f t="shared" si="439"/>
        <v>December</v>
      </c>
      <c r="M9349" t="str">
        <f t="shared" si="440"/>
        <v>2024</v>
      </c>
    </row>
    <row r="9350" spans="1:13" x14ac:dyDescent="0.3">
      <c r="A9350">
        <v>9349</v>
      </c>
      <c r="B9350">
        <v>33</v>
      </c>
      <c r="C9350">
        <v>2</v>
      </c>
      <c r="D9350" s="2">
        <v>45171</v>
      </c>
      <c r="E9350">
        <v>18</v>
      </c>
      <c r="F9350" t="str">
        <f>_xlfn.XLOOKUP(B9350,Products!$A$2:$A$51,Products!$B$2:$B$51)</f>
        <v>Resource</v>
      </c>
      <c r="G9350" t="str">
        <f>_xlfn.XLOOKUP(B9350,Products!$A$2:$A$51,Products!$C$2:$C$51)</f>
        <v>Toys</v>
      </c>
      <c r="H9350">
        <f>_xlfn.XLOOKUP(B9350,Products!$A$2:$A$51,Products!$D$2:$D$51)</f>
        <v>10.54</v>
      </c>
      <c r="I9350" t="str">
        <f>_xlfn.XLOOKUP(E9350,Salespersons!$A$2:$A$101,Salespersons!$B$2:$B$101)</f>
        <v>Keith Miller</v>
      </c>
      <c r="J9350" t="str">
        <f>_xlfn.XLOOKUP(E9350,Salespersons!$A$2:$A$101,Salespersons!$C$2:$C$101)</f>
        <v>East</v>
      </c>
      <c r="K9350">
        <f t="shared" si="438"/>
        <v>21.08</v>
      </c>
      <c r="L9350" t="str">
        <f t="shared" si="439"/>
        <v>September</v>
      </c>
      <c r="M9350" t="str">
        <f t="shared" si="440"/>
        <v>2023</v>
      </c>
    </row>
    <row r="9351" spans="1:13" x14ac:dyDescent="0.3">
      <c r="A9351">
        <v>9350</v>
      </c>
      <c r="B9351">
        <v>5</v>
      </c>
      <c r="C9351">
        <v>2</v>
      </c>
      <c r="D9351" s="2">
        <v>45491</v>
      </c>
      <c r="E9351">
        <v>98</v>
      </c>
      <c r="F9351" t="str">
        <f>_xlfn.XLOOKUP(B9351,Products!$A$2:$A$51,Products!$B$2:$B$51)</f>
        <v>Table</v>
      </c>
      <c r="G9351" t="str">
        <f>_xlfn.XLOOKUP(B9351,Products!$A$2:$A$51,Products!$C$2:$C$51)</f>
        <v>Toys</v>
      </c>
      <c r="H9351">
        <f>_xlfn.XLOOKUP(B9351,Products!$A$2:$A$51,Products!$D$2:$D$51)</f>
        <v>100.72</v>
      </c>
      <c r="I9351" t="str">
        <f>_xlfn.XLOOKUP(E9351,Salespersons!$A$2:$A$101,Salespersons!$B$2:$B$101)</f>
        <v>Mrs. Marie Rodriguez</v>
      </c>
      <c r="J9351" t="str">
        <f>_xlfn.XLOOKUP(E9351,Salespersons!$A$2:$A$101,Salespersons!$C$2:$C$101)</f>
        <v>East</v>
      </c>
      <c r="K9351">
        <f t="shared" si="438"/>
        <v>201.44</v>
      </c>
      <c r="L9351" t="str">
        <f t="shared" si="439"/>
        <v>July</v>
      </c>
      <c r="M9351" t="str">
        <f t="shared" si="440"/>
        <v>2024</v>
      </c>
    </row>
    <row r="9352" spans="1:13" x14ac:dyDescent="0.3">
      <c r="A9352">
        <v>9351</v>
      </c>
      <c r="B9352">
        <v>39</v>
      </c>
      <c r="C9352">
        <v>4</v>
      </c>
      <c r="D9352" s="2">
        <v>45241</v>
      </c>
      <c r="E9352">
        <v>35</v>
      </c>
      <c r="F9352" t="str">
        <f>_xlfn.XLOOKUP(B9352,Products!$A$2:$A$51,Products!$B$2:$B$51)</f>
        <v>Reflect</v>
      </c>
      <c r="G9352" t="str">
        <f>_xlfn.XLOOKUP(B9352,Products!$A$2:$A$51,Products!$C$2:$C$51)</f>
        <v>Clothing</v>
      </c>
      <c r="H9352">
        <f>_xlfn.XLOOKUP(B9352,Products!$A$2:$A$51,Products!$D$2:$D$51)</f>
        <v>194.89</v>
      </c>
      <c r="I9352" t="str">
        <f>_xlfn.XLOOKUP(E9352,Salespersons!$A$2:$A$101,Salespersons!$B$2:$B$101)</f>
        <v>Michele Moody</v>
      </c>
      <c r="J9352" t="str">
        <f>_xlfn.XLOOKUP(E9352,Salespersons!$A$2:$A$101,Salespersons!$C$2:$C$101)</f>
        <v>South</v>
      </c>
      <c r="K9352">
        <f t="shared" si="438"/>
        <v>779.56</v>
      </c>
      <c r="L9352" t="str">
        <f t="shared" si="439"/>
        <v>November</v>
      </c>
      <c r="M9352" t="str">
        <f t="shared" si="440"/>
        <v>2023</v>
      </c>
    </row>
    <row r="9353" spans="1:13" x14ac:dyDescent="0.3">
      <c r="A9353">
        <v>9352</v>
      </c>
      <c r="B9353">
        <v>10</v>
      </c>
      <c r="C9353">
        <v>9</v>
      </c>
      <c r="D9353" s="2">
        <v>45583</v>
      </c>
      <c r="E9353">
        <v>75</v>
      </c>
      <c r="F9353" t="str">
        <f>_xlfn.XLOOKUP(B9353,Products!$A$2:$A$51,Products!$B$2:$B$51)</f>
        <v>Live</v>
      </c>
      <c r="G9353" t="str">
        <f>_xlfn.XLOOKUP(B9353,Products!$A$2:$A$51,Products!$C$2:$C$51)</f>
        <v>Home &amp; Kitchen</v>
      </c>
      <c r="H9353">
        <f>_xlfn.XLOOKUP(B9353,Products!$A$2:$A$51,Products!$D$2:$D$51)</f>
        <v>406.51</v>
      </c>
      <c r="I9353" t="str">
        <f>_xlfn.XLOOKUP(E9353,Salespersons!$A$2:$A$101,Salespersons!$B$2:$B$101)</f>
        <v>Steven Adkins</v>
      </c>
      <c r="J9353" t="str">
        <f>_xlfn.XLOOKUP(E9353,Salespersons!$A$2:$A$101,Salespersons!$C$2:$C$101)</f>
        <v>South</v>
      </c>
      <c r="K9353">
        <f t="shared" si="438"/>
        <v>3658.59</v>
      </c>
      <c r="L9353" t="str">
        <f t="shared" si="439"/>
        <v>October</v>
      </c>
      <c r="M9353" t="str">
        <f t="shared" si="440"/>
        <v>2024</v>
      </c>
    </row>
    <row r="9354" spans="1:13" x14ac:dyDescent="0.3">
      <c r="A9354">
        <v>9353</v>
      </c>
      <c r="B9354">
        <v>22</v>
      </c>
      <c r="C9354">
        <v>9</v>
      </c>
      <c r="D9354" s="2">
        <v>45327</v>
      </c>
      <c r="E9354">
        <v>56</v>
      </c>
      <c r="F9354" t="str">
        <f>_xlfn.XLOOKUP(B9354,Products!$A$2:$A$51,Products!$B$2:$B$51)</f>
        <v>Detail</v>
      </c>
      <c r="G9354" t="str">
        <f>_xlfn.XLOOKUP(B9354,Products!$A$2:$A$51,Products!$C$2:$C$51)</f>
        <v>Clothing</v>
      </c>
      <c r="H9354">
        <f>_xlfn.XLOOKUP(B9354,Products!$A$2:$A$51,Products!$D$2:$D$51)</f>
        <v>393.11</v>
      </c>
      <c r="I9354" t="str">
        <f>_xlfn.XLOOKUP(E9354,Salespersons!$A$2:$A$101,Salespersons!$B$2:$B$101)</f>
        <v>Michael Adams</v>
      </c>
      <c r="J9354" t="str">
        <f>_xlfn.XLOOKUP(E9354,Salespersons!$A$2:$A$101,Salespersons!$C$2:$C$101)</f>
        <v>South</v>
      </c>
      <c r="K9354">
        <f t="shared" si="438"/>
        <v>3537.9900000000002</v>
      </c>
      <c r="L9354" t="str">
        <f t="shared" si="439"/>
        <v>February</v>
      </c>
      <c r="M9354" t="str">
        <f t="shared" si="440"/>
        <v>2024</v>
      </c>
    </row>
    <row r="9355" spans="1:13" x14ac:dyDescent="0.3">
      <c r="A9355">
        <v>9354</v>
      </c>
      <c r="B9355">
        <v>43</v>
      </c>
      <c r="C9355">
        <v>1</v>
      </c>
      <c r="D9355" s="2">
        <v>45497</v>
      </c>
      <c r="E9355">
        <v>30</v>
      </c>
      <c r="F9355" t="str">
        <f>_xlfn.XLOOKUP(B9355,Products!$A$2:$A$51,Products!$B$2:$B$51)</f>
        <v>Seem</v>
      </c>
      <c r="G9355" t="str">
        <f>_xlfn.XLOOKUP(B9355,Products!$A$2:$A$51,Products!$C$2:$C$51)</f>
        <v>Toys</v>
      </c>
      <c r="H9355">
        <f>_xlfn.XLOOKUP(B9355,Products!$A$2:$A$51,Products!$D$2:$D$51)</f>
        <v>98.01</v>
      </c>
      <c r="I9355" t="str">
        <f>_xlfn.XLOOKUP(E9355,Salespersons!$A$2:$A$101,Salespersons!$B$2:$B$101)</f>
        <v>Chase Gilbert</v>
      </c>
      <c r="J9355" t="str">
        <f>_xlfn.XLOOKUP(E9355,Salespersons!$A$2:$A$101,Salespersons!$C$2:$C$101)</f>
        <v>East</v>
      </c>
      <c r="K9355">
        <f t="shared" si="438"/>
        <v>98.01</v>
      </c>
      <c r="L9355" t="str">
        <f t="shared" si="439"/>
        <v>July</v>
      </c>
      <c r="M9355" t="str">
        <f t="shared" si="440"/>
        <v>2024</v>
      </c>
    </row>
    <row r="9356" spans="1:13" x14ac:dyDescent="0.3">
      <c r="A9356">
        <v>9355</v>
      </c>
      <c r="B9356">
        <v>44</v>
      </c>
      <c r="C9356">
        <v>5</v>
      </c>
      <c r="D9356" s="2">
        <v>45596</v>
      </c>
      <c r="E9356">
        <v>45</v>
      </c>
      <c r="F9356" t="str">
        <f>_xlfn.XLOOKUP(B9356,Products!$A$2:$A$51,Products!$B$2:$B$51)</f>
        <v>Approach</v>
      </c>
      <c r="G9356" t="str">
        <f>_xlfn.XLOOKUP(B9356,Products!$A$2:$A$51,Products!$C$2:$C$51)</f>
        <v>Toys</v>
      </c>
      <c r="H9356">
        <f>_xlfn.XLOOKUP(B9356,Products!$A$2:$A$51,Products!$D$2:$D$51)</f>
        <v>128.11000000000001</v>
      </c>
      <c r="I9356" t="str">
        <f>_xlfn.XLOOKUP(E9356,Salespersons!$A$2:$A$101,Salespersons!$B$2:$B$101)</f>
        <v>Gregory Valdez</v>
      </c>
      <c r="J9356" t="str">
        <f>_xlfn.XLOOKUP(E9356,Salespersons!$A$2:$A$101,Salespersons!$C$2:$C$101)</f>
        <v>West</v>
      </c>
      <c r="K9356">
        <f t="shared" si="438"/>
        <v>640.55000000000007</v>
      </c>
      <c r="L9356" t="str">
        <f t="shared" si="439"/>
        <v>October</v>
      </c>
      <c r="M9356" t="str">
        <f t="shared" si="440"/>
        <v>2024</v>
      </c>
    </row>
    <row r="9357" spans="1:13" x14ac:dyDescent="0.3">
      <c r="A9357">
        <v>9356</v>
      </c>
      <c r="B9357">
        <v>33</v>
      </c>
      <c r="C9357">
        <v>9</v>
      </c>
      <c r="D9357" s="2">
        <v>45771</v>
      </c>
      <c r="E9357">
        <v>75</v>
      </c>
      <c r="F9357" t="str">
        <f>_xlfn.XLOOKUP(B9357,Products!$A$2:$A$51,Products!$B$2:$B$51)</f>
        <v>Resource</v>
      </c>
      <c r="G9357" t="str">
        <f>_xlfn.XLOOKUP(B9357,Products!$A$2:$A$51,Products!$C$2:$C$51)</f>
        <v>Toys</v>
      </c>
      <c r="H9357">
        <f>_xlfn.XLOOKUP(B9357,Products!$A$2:$A$51,Products!$D$2:$D$51)</f>
        <v>10.54</v>
      </c>
      <c r="I9357" t="str">
        <f>_xlfn.XLOOKUP(E9357,Salespersons!$A$2:$A$101,Salespersons!$B$2:$B$101)</f>
        <v>Steven Adkins</v>
      </c>
      <c r="J9357" t="str">
        <f>_xlfn.XLOOKUP(E9357,Salespersons!$A$2:$A$101,Salespersons!$C$2:$C$101)</f>
        <v>South</v>
      </c>
      <c r="K9357">
        <f t="shared" si="438"/>
        <v>94.859999999999985</v>
      </c>
      <c r="L9357" t="str">
        <f t="shared" si="439"/>
        <v>April</v>
      </c>
      <c r="M9357" t="str">
        <f t="shared" si="440"/>
        <v>2025</v>
      </c>
    </row>
    <row r="9358" spans="1:13" x14ac:dyDescent="0.3">
      <c r="A9358">
        <v>9357</v>
      </c>
      <c r="B9358">
        <v>31</v>
      </c>
      <c r="C9358">
        <v>4</v>
      </c>
      <c r="D9358" s="2">
        <v>45281</v>
      </c>
      <c r="E9358">
        <v>52</v>
      </c>
      <c r="F9358" t="str">
        <f>_xlfn.XLOOKUP(B9358,Products!$A$2:$A$51,Products!$B$2:$B$51)</f>
        <v>Tell</v>
      </c>
      <c r="G9358" t="str">
        <f>_xlfn.XLOOKUP(B9358,Products!$A$2:$A$51,Products!$C$2:$C$51)</f>
        <v>Books</v>
      </c>
      <c r="H9358">
        <f>_xlfn.XLOOKUP(B9358,Products!$A$2:$A$51,Products!$D$2:$D$51)</f>
        <v>83.85</v>
      </c>
      <c r="I9358" t="str">
        <f>_xlfn.XLOOKUP(E9358,Salespersons!$A$2:$A$101,Salespersons!$B$2:$B$101)</f>
        <v>Vanessa Hartman</v>
      </c>
      <c r="J9358" t="str">
        <f>_xlfn.XLOOKUP(E9358,Salespersons!$A$2:$A$101,Salespersons!$C$2:$C$101)</f>
        <v>East</v>
      </c>
      <c r="K9358">
        <f t="shared" si="438"/>
        <v>335.4</v>
      </c>
      <c r="L9358" t="str">
        <f t="shared" si="439"/>
        <v>December</v>
      </c>
      <c r="M9358" t="str">
        <f t="shared" si="440"/>
        <v>2023</v>
      </c>
    </row>
    <row r="9359" spans="1:13" x14ac:dyDescent="0.3">
      <c r="A9359">
        <v>9358</v>
      </c>
      <c r="B9359">
        <v>6</v>
      </c>
      <c r="C9359">
        <v>7</v>
      </c>
      <c r="D9359" s="2">
        <v>45458</v>
      </c>
      <c r="E9359">
        <v>68</v>
      </c>
      <c r="F9359" t="str">
        <f>_xlfn.XLOOKUP(B9359,Products!$A$2:$A$51,Products!$B$2:$B$51)</f>
        <v>Gas</v>
      </c>
      <c r="G9359" t="str">
        <f>_xlfn.XLOOKUP(B9359,Products!$A$2:$A$51,Products!$C$2:$C$51)</f>
        <v>Home &amp; Kitchen</v>
      </c>
      <c r="H9359">
        <f>_xlfn.XLOOKUP(B9359,Products!$A$2:$A$51,Products!$D$2:$D$51)</f>
        <v>79.7</v>
      </c>
      <c r="I9359" t="str">
        <f>_xlfn.XLOOKUP(E9359,Salespersons!$A$2:$A$101,Salespersons!$B$2:$B$101)</f>
        <v>Gabriel Velez</v>
      </c>
      <c r="J9359" t="str">
        <f>_xlfn.XLOOKUP(E9359,Salespersons!$A$2:$A$101,Salespersons!$C$2:$C$101)</f>
        <v>East</v>
      </c>
      <c r="K9359">
        <f t="shared" si="438"/>
        <v>557.9</v>
      </c>
      <c r="L9359" t="str">
        <f t="shared" si="439"/>
        <v>June</v>
      </c>
      <c r="M9359" t="str">
        <f t="shared" si="440"/>
        <v>2024</v>
      </c>
    </row>
    <row r="9360" spans="1:13" x14ac:dyDescent="0.3">
      <c r="A9360">
        <v>9359</v>
      </c>
      <c r="B9360">
        <v>36</v>
      </c>
      <c r="C9360">
        <v>6</v>
      </c>
      <c r="D9360" s="2">
        <v>45664</v>
      </c>
      <c r="E9360">
        <v>55</v>
      </c>
      <c r="F9360" t="str">
        <f>_xlfn.XLOOKUP(B9360,Products!$A$2:$A$51,Products!$B$2:$B$51)</f>
        <v>Agreement</v>
      </c>
      <c r="G9360" t="str">
        <f>_xlfn.XLOOKUP(B9360,Products!$A$2:$A$51,Products!$C$2:$C$51)</f>
        <v>Toys</v>
      </c>
      <c r="H9360">
        <f>_xlfn.XLOOKUP(B9360,Products!$A$2:$A$51,Products!$D$2:$D$51)</f>
        <v>240.8</v>
      </c>
      <c r="I9360" t="str">
        <f>_xlfn.XLOOKUP(E9360,Salespersons!$A$2:$A$101,Salespersons!$B$2:$B$101)</f>
        <v>Erica Turner</v>
      </c>
      <c r="J9360" t="str">
        <f>_xlfn.XLOOKUP(E9360,Salespersons!$A$2:$A$101,Salespersons!$C$2:$C$101)</f>
        <v>West</v>
      </c>
      <c r="K9360">
        <f t="shared" si="438"/>
        <v>1444.8000000000002</v>
      </c>
      <c r="L9360" t="str">
        <f t="shared" si="439"/>
        <v>January</v>
      </c>
      <c r="M9360" t="str">
        <f t="shared" si="440"/>
        <v>2025</v>
      </c>
    </row>
    <row r="9361" spans="1:13" x14ac:dyDescent="0.3">
      <c r="A9361">
        <v>9360</v>
      </c>
      <c r="B9361">
        <v>3</v>
      </c>
      <c r="C9361">
        <v>4</v>
      </c>
      <c r="D9361" s="2">
        <v>45828</v>
      </c>
      <c r="E9361">
        <v>100</v>
      </c>
      <c r="F9361" t="str">
        <f>_xlfn.XLOOKUP(B9361,Products!$A$2:$A$51,Products!$B$2:$B$51)</f>
        <v>Nothing</v>
      </c>
      <c r="G9361" t="str">
        <f>_xlfn.XLOOKUP(B9361,Products!$A$2:$A$51,Products!$C$2:$C$51)</f>
        <v>Books</v>
      </c>
      <c r="H9361">
        <f>_xlfn.XLOOKUP(B9361,Products!$A$2:$A$51,Products!$D$2:$D$51)</f>
        <v>425.44</v>
      </c>
      <c r="I9361" t="str">
        <f>_xlfn.XLOOKUP(E9361,Salespersons!$A$2:$A$101,Salespersons!$B$2:$B$101)</f>
        <v>Sara Strong</v>
      </c>
      <c r="J9361" t="str">
        <f>_xlfn.XLOOKUP(E9361,Salespersons!$A$2:$A$101,Salespersons!$C$2:$C$101)</f>
        <v>North</v>
      </c>
      <c r="K9361">
        <f t="shared" si="438"/>
        <v>1701.76</v>
      </c>
      <c r="L9361" t="str">
        <f t="shared" si="439"/>
        <v>June</v>
      </c>
      <c r="M9361" t="str">
        <f t="shared" si="440"/>
        <v>2025</v>
      </c>
    </row>
    <row r="9362" spans="1:13" x14ac:dyDescent="0.3">
      <c r="A9362">
        <v>9361</v>
      </c>
      <c r="B9362">
        <v>4</v>
      </c>
      <c r="C9362">
        <v>7</v>
      </c>
      <c r="D9362" s="2">
        <v>45748</v>
      </c>
      <c r="E9362">
        <v>10</v>
      </c>
      <c r="F9362" t="str">
        <f>_xlfn.XLOOKUP(B9362,Products!$A$2:$A$51,Products!$B$2:$B$51)</f>
        <v>Half</v>
      </c>
      <c r="G9362" t="str">
        <f>_xlfn.XLOOKUP(B9362,Products!$A$2:$A$51,Products!$C$2:$C$51)</f>
        <v>Home &amp; Kitchen</v>
      </c>
      <c r="H9362">
        <f>_xlfn.XLOOKUP(B9362,Products!$A$2:$A$51,Products!$D$2:$D$51)</f>
        <v>420.81</v>
      </c>
      <c r="I9362" t="str">
        <f>_xlfn.XLOOKUP(E9362,Salespersons!$A$2:$A$101,Salespersons!$B$2:$B$101)</f>
        <v>Tyler Howard</v>
      </c>
      <c r="J9362" t="str">
        <f>_xlfn.XLOOKUP(E9362,Salespersons!$A$2:$A$101,Salespersons!$C$2:$C$101)</f>
        <v>East</v>
      </c>
      <c r="K9362">
        <f t="shared" si="438"/>
        <v>2945.67</v>
      </c>
      <c r="L9362" t="str">
        <f t="shared" si="439"/>
        <v>April</v>
      </c>
      <c r="M9362" t="str">
        <f t="shared" si="440"/>
        <v>2025</v>
      </c>
    </row>
    <row r="9363" spans="1:13" x14ac:dyDescent="0.3">
      <c r="A9363">
        <v>9362</v>
      </c>
      <c r="B9363">
        <v>27</v>
      </c>
      <c r="C9363">
        <v>7</v>
      </c>
      <c r="D9363" s="2">
        <v>45647</v>
      </c>
      <c r="E9363">
        <v>54</v>
      </c>
      <c r="F9363" t="str">
        <f>_xlfn.XLOOKUP(B9363,Products!$A$2:$A$51,Products!$B$2:$B$51)</f>
        <v>Girl</v>
      </c>
      <c r="G9363" t="str">
        <f>_xlfn.XLOOKUP(B9363,Products!$A$2:$A$51,Products!$C$2:$C$51)</f>
        <v>Home &amp; Kitchen</v>
      </c>
      <c r="H9363">
        <f>_xlfn.XLOOKUP(B9363,Products!$A$2:$A$51,Products!$D$2:$D$51)</f>
        <v>475.19</v>
      </c>
      <c r="I9363" t="str">
        <f>_xlfn.XLOOKUP(E9363,Salespersons!$A$2:$A$101,Salespersons!$B$2:$B$101)</f>
        <v>Linda Grant</v>
      </c>
      <c r="J9363" t="str">
        <f>_xlfn.XLOOKUP(E9363,Salespersons!$A$2:$A$101,Salespersons!$C$2:$C$101)</f>
        <v>South</v>
      </c>
      <c r="K9363">
        <f t="shared" si="438"/>
        <v>3326.33</v>
      </c>
      <c r="L9363" t="str">
        <f t="shared" si="439"/>
        <v>December</v>
      </c>
      <c r="M9363" t="str">
        <f t="shared" si="440"/>
        <v>2024</v>
      </c>
    </row>
    <row r="9364" spans="1:13" x14ac:dyDescent="0.3">
      <c r="A9364">
        <v>9363</v>
      </c>
      <c r="B9364">
        <v>38</v>
      </c>
      <c r="C9364">
        <v>2</v>
      </c>
      <c r="D9364" s="2">
        <v>45169</v>
      </c>
      <c r="E9364">
        <v>34</v>
      </c>
      <c r="F9364" t="str">
        <f>_xlfn.XLOOKUP(B9364,Products!$A$2:$A$51,Products!$B$2:$B$51)</f>
        <v>Smile</v>
      </c>
      <c r="G9364" t="str">
        <f>_xlfn.XLOOKUP(B9364,Products!$A$2:$A$51,Products!$C$2:$C$51)</f>
        <v>Clothing</v>
      </c>
      <c r="H9364">
        <f>_xlfn.XLOOKUP(B9364,Products!$A$2:$A$51,Products!$D$2:$D$51)</f>
        <v>49.56</v>
      </c>
      <c r="I9364" t="str">
        <f>_xlfn.XLOOKUP(E9364,Salespersons!$A$2:$A$101,Salespersons!$B$2:$B$101)</f>
        <v>Denise Cruz</v>
      </c>
      <c r="J9364" t="str">
        <f>_xlfn.XLOOKUP(E9364,Salespersons!$A$2:$A$101,Salespersons!$C$2:$C$101)</f>
        <v>North</v>
      </c>
      <c r="K9364">
        <f t="shared" si="438"/>
        <v>99.12</v>
      </c>
      <c r="L9364" t="str">
        <f t="shared" si="439"/>
        <v>August</v>
      </c>
      <c r="M9364" t="str">
        <f t="shared" si="440"/>
        <v>2023</v>
      </c>
    </row>
    <row r="9365" spans="1:13" x14ac:dyDescent="0.3">
      <c r="A9365">
        <v>9364</v>
      </c>
      <c r="B9365">
        <v>25</v>
      </c>
      <c r="C9365">
        <v>7</v>
      </c>
      <c r="D9365" s="2">
        <v>45336</v>
      </c>
      <c r="E9365">
        <v>63</v>
      </c>
      <c r="F9365" t="str">
        <f>_xlfn.XLOOKUP(B9365,Products!$A$2:$A$51,Products!$B$2:$B$51)</f>
        <v>Give</v>
      </c>
      <c r="G9365" t="str">
        <f>_xlfn.XLOOKUP(B9365,Products!$A$2:$A$51,Products!$C$2:$C$51)</f>
        <v>Home &amp; Kitchen</v>
      </c>
      <c r="H9365">
        <f>_xlfn.XLOOKUP(B9365,Products!$A$2:$A$51,Products!$D$2:$D$51)</f>
        <v>262.41000000000003</v>
      </c>
      <c r="I9365" t="str">
        <f>_xlfn.XLOOKUP(E9365,Salespersons!$A$2:$A$101,Salespersons!$B$2:$B$101)</f>
        <v>Nathaniel Jackson</v>
      </c>
      <c r="J9365" t="str">
        <f>_xlfn.XLOOKUP(E9365,Salespersons!$A$2:$A$101,Salespersons!$C$2:$C$101)</f>
        <v>West</v>
      </c>
      <c r="K9365">
        <f t="shared" si="438"/>
        <v>1836.8700000000001</v>
      </c>
      <c r="L9365" t="str">
        <f t="shared" si="439"/>
        <v>February</v>
      </c>
      <c r="M9365" t="str">
        <f t="shared" si="440"/>
        <v>2024</v>
      </c>
    </row>
    <row r="9366" spans="1:13" x14ac:dyDescent="0.3">
      <c r="A9366">
        <v>9365</v>
      </c>
      <c r="B9366">
        <v>37</v>
      </c>
      <c r="C9366">
        <v>9</v>
      </c>
      <c r="D9366" s="2">
        <v>45548</v>
      </c>
      <c r="E9366">
        <v>31</v>
      </c>
      <c r="F9366" t="str">
        <f>_xlfn.XLOOKUP(B9366,Products!$A$2:$A$51,Products!$B$2:$B$51)</f>
        <v>Suffer</v>
      </c>
      <c r="G9366" t="str">
        <f>_xlfn.XLOOKUP(B9366,Products!$A$2:$A$51,Products!$C$2:$C$51)</f>
        <v>Electronics</v>
      </c>
      <c r="H9366">
        <f>_xlfn.XLOOKUP(B9366,Products!$A$2:$A$51,Products!$D$2:$D$51)</f>
        <v>416.3</v>
      </c>
      <c r="I9366" t="str">
        <f>_xlfn.XLOOKUP(E9366,Salespersons!$A$2:$A$101,Salespersons!$B$2:$B$101)</f>
        <v>Brooke Williams</v>
      </c>
      <c r="J9366" t="str">
        <f>_xlfn.XLOOKUP(E9366,Salespersons!$A$2:$A$101,Salespersons!$C$2:$C$101)</f>
        <v>West</v>
      </c>
      <c r="K9366">
        <f t="shared" si="438"/>
        <v>3746.7000000000003</v>
      </c>
      <c r="L9366" t="str">
        <f t="shared" si="439"/>
        <v>September</v>
      </c>
      <c r="M9366" t="str">
        <f t="shared" si="440"/>
        <v>2024</v>
      </c>
    </row>
    <row r="9367" spans="1:13" x14ac:dyDescent="0.3">
      <c r="A9367">
        <v>9366</v>
      </c>
      <c r="B9367">
        <v>27</v>
      </c>
      <c r="C9367">
        <v>6</v>
      </c>
      <c r="D9367" s="2">
        <v>45441</v>
      </c>
      <c r="E9367">
        <v>64</v>
      </c>
      <c r="F9367" t="str">
        <f>_xlfn.XLOOKUP(B9367,Products!$A$2:$A$51,Products!$B$2:$B$51)</f>
        <v>Girl</v>
      </c>
      <c r="G9367" t="str">
        <f>_xlfn.XLOOKUP(B9367,Products!$A$2:$A$51,Products!$C$2:$C$51)</f>
        <v>Home &amp; Kitchen</v>
      </c>
      <c r="H9367">
        <f>_xlfn.XLOOKUP(B9367,Products!$A$2:$A$51,Products!$D$2:$D$51)</f>
        <v>475.19</v>
      </c>
      <c r="I9367" t="str">
        <f>_xlfn.XLOOKUP(E9367,Salespersons!$A$2:$A$101,Salespersons!$B$2:$B$101)</f>
        <v>Scott Martin</v>
      </c>
      <c r="J9367" t="str">
        <f>_xlfn.XLOOKUP(E9367,Salespersons!$A$2:$A$101,Salespersons!$C$2:$C$101)</f>
        <v>East</v>
      </c>
      <c r="K9367">
        <f t="shared" si="438"/>
        <v>2851.14</v>
      </c>
      <c r="L9367" t="str">
        <f t="shared" si="439"/>
        <v>May</v>
      </c>
      <c r="M9367" t="str">
        <f t="shared" si="440"/>
        <v>2024</v>
      </c>
    </row>
    <row r="9368" spans="1:13" x14ac:dyDescent="0.3">
      <c r="A9368">
        <v>9367</v>
      </c>
      <c r="B9368">
        <v>41</v>
      </c>
      <c r="C9368">
        <v>6</v>
      </c>
      <c r="D9368" s="2">
        <v>45675</v>
      </c>
      <c r="E9368">
        <v>96</v>
      </c>
      <c r="F9368" t="str">
        <f>_xlfn.XLOOKUP(B9368,Products!$A$2:$A$51,Products!$B$2:$B$51)</f>
        <v>Almost</v>
      </c>
      <c r="G9368" t="str">
        <f>_xlfn.XLOOKUP(B9368,Products!$A$2:$A$51,Products!$C$2:$C$51)</f>
        <v>Home &amp; Kitchen</v>
      </c>
      <c r="H9368">
        <f>_xlfn.XLOOKUP(B9368,Products!$A$2:$A$51,Products!$D$2:$D$51)</f>
        <v>70.72</v>
      </c>
      <c r="I9368" t="str">
        <f>_xlfn.XLOOKUP(E9368,Salespersons!$A$2:$A$101,Salespersons!$B$2:$B$101)</f>
        <v>Shari Ross</v>
      </c>
      <c r="J9368" t="str">
        <f>_xlfn.XLOOKUP(E9368,Salespersons!$A$2:$A$101,Salespersons!$C$2:$C$101)</f>
        <v>West</v>
      </c>
      <c r="K9368">
        <f t="shared" si="438"/>
        <v>424.32</v>
      </c>
      <c r="L9368" t="str">
        <f t="shared" si="439"/>
        <v>January</v>
      </c>
      <c r="M9368" t="str">
        <f t="shared" si="440"/>
        <v>2025</v>
      </c>
    </row>
    <row r="9369" spans="1:13" x14ac:dyDescent="0.3">
      <c r="A9369">
        <v>9368</v>
      </c>
      <c r="B9369">
        <v>36</v>
      </c>
      <c r="C9369">
        <v>6</v>
      </c>
      <c r="D9369" s="2">
        <v>45512</v>
      </c>
      <c r="E9369">
        <v>50</v>
      </c>
      <c r="F9369" t="str">
        <f>_xlfn.XLOOKUP(B9369,Products!$A$2:$A$51,Products!$B$2:$B$51)</f>
        <v>Agreement</v>
      </c>
      <c r="G9369" t="str">
        <f>_xlfn.XLOOKUP(B9369,Products!$A$2:$A$51,Products!$C$2:$C$51)</f>
        <v>Toys</v>
      </c>
      <c r="H9369">
        <f>_xlfn.XLOOKUP(B9369,Products!$A$2:$A$51,Products!$D$2:$D$51)</f>
        <v>240.8</v>
      </c>
      <c r="I9369" t="str">
        <f>_xlfn.XLOOKUP(E9369,Salespersons!$A$2:$A$101,Salespersons!$B$2:$B$101)</f>
        <v>Brad Harris</v>
      </c>
      <c r="J9369" t="str">
        <f>_xlfn.XLOOKUP(E9369,Salespersons!$A$2:$A$101,Salespersons!$C$2:$C$101)</f>
        <v>West</v>
      </c>
      <c r="K9369">
        <f t="shared" si="438"/>
        <v>1444.8000000000002</v>
      </c>
      <c r="L9369" t="str">
        <f t="shared" si="439"/>
        <v>August</v>
      </c>
      <c r="M9369" t="str">
        <f t="shared" si="440"/>
        <v>2024</v>
      </c>
    </row>
    <row r="9370" spans="1:13" x14ac:dyDescent="0.3">
      <c r="A9370">
        <v>9369</v>
      </c>
      <c r="B9370">
        <v>46</v>
      </c>
      <c r="C9370">
        <v>2</v>
      </c>
      <c r="D9370" s="2">
        <v>45626</v>
      </c>
      <c r="E9370">
        <v>28</v>
      </c>
      <c r="F9370" t="str">
        <f>_xlfn.XLOOKUP(B9370,Products!$A$2:$A$51,Products!$B$2:$B$51)</f>
        <v>Consider</v>
      </c>
      <c r="G9370" t="str">
        <f>_xlfn.XLOOKUP(B9370,Products!$A$2:$A$51,Products!$C$2:$C$51)</f>
        <v>Books</v>
      </c>
      <c r="H9370">
        <f>_xlfn.XLOOKUP(B9370,Products!$A$2:$A$51,Products!$D$2:$D$51)</f>
        <v>243.05</v>
      </c>
      <c r="I9370" t="str">
        <f>_xlfn.XLOOKUP(E9370,Salespersons!$A$2:$A$101,Salespersons!$B$2:$B$101)</f>
        <v>Victoria Rice</v>
      </c>
      <c r="J9370" t="str">
        <f>_xlfn.XLOOKUP(E9370,Salespersons!$A$2:$A$101,Salespersons!$C$2:$C$101)</f>
        <v>North</v>
      </c>
      <c r="K9370">
        <f t="shared" si="438"/>
        <v>486.1</v>
      </c>
      <c r="L9370" t="str">
        <f t="shared" si="439"/>
        <v>November</v>
      </c>
      <c r="M9370" t="str">
        <f t="shared" si="440"/>
        <v>2024</v>
      </c>
    </row>
    <row r="9371" spans="1:13" x14ac:dyDescent="0.3">
      <c r="A9371">
        <v>9370</v>
      </c>
      <c r="B9371">
        <v>47</v>
      </c>
      <c r="C9371">
        <v>6</v>
      </c>
      <c r="D9371" s="2">
        <v>45620</v>
      </c>
      <c r="E9371">
        <v>37</v>
      </c>
      <c r="F9371" t="str">
        <f>_xlfn.XLOOKUP(B9371,Products!$A$2:$A$51,Products!$B$2:$B$51)</f>
        <v>Recent</v>
      </c>
      <c r="G9371" t="str">
        <f>_xlfn.XLOOKUP(B9371,Products!$A$2:$A$51,Products!$C$2:$C$51)</f>
        <v>Books</v>
      </c>
      <c r="H9371">
        <f>_xlfn.XLOOKUP(B9371,Products!$A$2:$A$51,Products!$D$2:$D$51)</f>
        <v>260.04000000000002</v>
      </c>
      <c r="I9371" t="str">
        <f>_xlfn.XLOOKUP(E9371,Salespersons!$A$2:$A$101,Salespersons!$B$2:$B$101)</f>
        <v>Timothy Chan MD</v>
      </c>
      <c r="J9371" t="str">
        <f>_xlfn.XLOOKUP(E9371,Salespersons!$A$2:$A$101,Salespersons!$C$2:$C$101)</f>
        <v>North</v>
      </c>
      <c r="K9371">
        <f t="shared" si="438"/>
        <v>1560.2400000000002</v>
      </c>
      <c r="L9371" t="str">
        <f t="shared" si="439"/>
        <v>November</v>
      </c>
      <c r="M9371" t="str">
        <f t="shared" si="440"/>
        <v>2024</v>
      </c>
    </row>
    <row r="9372" spans="1:13" x14ac:dyDescent="0.3">
      <c r="A9372">
        <v>9371</v>
      </c>
      <c r="B9372">
        <v>36</v>
      </c>
      <c r="C9372">
        <v>6</v>
      </c>
      <c r="D9372" s="2">
        <v>45337</v>
      </c>
      <c r="E9372">
        <v>96</v>
      </c>
      <c r="F9372" t="str">
        <f>_xlfn.XLOOKUP(B9372,Products!$A$2:$A$51,Products!$B$2:$B$51)</f>
        <v>Agreement</v>
      </c>
      <c r="G9372" t="str">
        <f>_xlfn.XLOOKUP(B9372,Products!$A$2:$A$51,Products!$C$2:$C$51)</f>
        <v>Toys</v>
      </c>
      <c r="H9372">
        <f>_xlfn.XLOOKUP(B9372,Products!$A$2:$A$51,Products!$D$2:$D$51)</f>
        <v>240.8</v>
      </c>
      <c r="I9372" t="str">
        <f>_xlfn.XLOOKUP(E9372,Salespersons!$A$2:$A$101,Salespersons!$B$2:$B$101)</f>
        <v>Shari Ross</v>
      </c>
      <c r="J9372" t="str">
        <f>_xlfn.XLOOKUP(E9372,Salespersons!$A$2:$A$101,Salespersons!$C$2:$C$101)</f>
        <v>West</v>
      </c>
      <c r="K9372">
        <f t="shared" si="438"/>
        <v>1444.8000000000002</v>
      </c>
      <c r="L9372" t="str">
        <f t="shared" si="439"/>
        <v>February</v>
      </c>
      <c r="M9372" t="str">
        <f t="shared" si="440"/>
        <v>2024</v>
      </c>
    </row>
    <row r="9373" spans="1:13" x14ac:dyDescent="0.3">
      <c r="A9373">
        <v>9372</v>
      </c>
      <c r="B9373">
        <v>46</v>
      </c>
      <c r="C9373">
        <v>9</v>
      </c>
      <c r="D9373" s="2">
        <v>45595</v>
      </c>
      <c r="E9373">
        <v>32</v>
      </c>
      <c r="F9373" t="str">
        <f>_xlfn.XLOOKUP(B9373,Products!$A$2:$A$51,Products!$B$2:$B$51)</f>
        <v>Consider</v>
      </c>
      <c r="G9373" t="str">
        <f>_xlfn.XLOOKUP(B9373,Products!$A$2:$A$51,Products!$C$2:$C$51)</f>
        <v>Books</v>
      </c>
      <c r="H9373">
        <f>_xlfn.XLOOKUP(B9373,Products!$A$2:$A$51,Products!$D$2:$D$51)</f>
        <v>243.05</v>
      </c>
      <c r="I9373" t="str">
        <f>_xlfn.XLOOKUP(E9373,Salespersons!$A$2:$A$101,Salespersons!$B$2:$B$101)</f>
        <v>Michael Adams</v>
      </c>
      <c r="J9373" t="str">
        <f>_xlfn.XLOOKUP(E9373,Salespersons!$A$2:$A$101,Salespersons!$C$2:$C$101)</f>
        <v>North</v>
      </c>
      <c r="K9373">
        <f t="shared" si="438"/>
        <v>2187.4500000000003</v>
      </c>
      <c r="L9373" t="str">
        <f t="shared" si="439"/>
        <v>October</v>
      </c>
      <c r="M9373" t="str">
        <f t="shared" si="440"/>
        <v>2024</v>
      </c>
    </row>
    <row r="9374" spans="1:13" x14ac:dyDescent="0.3">
      <c r="A9374">
        <v>9373</v>
      </c>
      <c r="B9374">
        <v>42</v>
      </c>
      <c r="C9374">
        <v>2</v>
      </c>
      <c r="D9374" s="2">
        <v>45562</v>
      </c>
      <c r="E9374">
        <v>81</v>
      </c>
      <c r="F9374" t="str">
        <f>_xlfn.XLOOKUP(B9374,Products!$A$2:$A$51,Products!$B$2:$B$51)</f>
        <v>Deep</v>
      </c>
      <c r="G9374" t="str">
        <f>_xlfn.XLOOKUP(B9374,Products!$A$2:$A$51,Products!$C$2:$C$51)</f>
        <v>Toys</v>
      </c>
      <c r="H9374">
        <f>_xlfn.XLOOKUP(B9374,Products!$A$2:$A$51,Products!$D$2:$D$51)</f>
        <v>51.98</v>
      </c>
      <c r="I9374" t="str">
        <f>_xlfn.XLOOKUP(E9374,Salespersons!$A$2:$A$101,Salespersons!$B$2:$B$101)</f>
        <v>Stephanie Mendez</v>
      </c>
      <c r="J9374" t="str">
        <f>_xlfn.XLOOKUP(E9374,Salespersons!$A$2:$A$101,Salespersons!$C$2:$C$101)</f>
        <v>East</v>
      </c>
      <c r="K9374">
        <f t="shared" si="438"/>
        <v>103.96</v>
      </c>
      <c r="L9374" t="str">
        <f t="shared" si="439"/>
        <v>September</v>
      </c>
      <c r="M9374" t="str">
        <f t="shared" si="440"/>
        <v>2024</v>
      </c>
    </row>
    <row r="9375" spans="1:13" x14ac:dyDescent="0.3">
      <c r="A9375">
        <v>9374</v>
      </c>
      <c r="B9375">
        <v>7</v>
      </c>
      <c r="C9375">
        <v>9</v>
      </c>
      <c r="D9375" s="2">
        <v>45519</v>
      </c>
      <c r="E9375">
        <v>98</v>
      </c>
      <c r="F9375" t="str">
        <f>_xlfn.XLOOKUP(B9375,Products!$A$2:$A$51,Products!$B$2:$B$51)</f>
        <v>Avoid</v>
      </c>
      <c r="G9375" t="str">
        <f>_xlfn.XLOOKUP(B9375,Products!$A$2:$A$51,Products!$C$2:$C$51)</f>
        <v>Books</v>
      </c>
      <c r="H9375">
        <f>_xlfn.XLOOKUP(B9375,Products!$A$2:$A$51,Products!$D$2:$D$51)</f>
        <v>419</v>
      </c>
      <c r="I9375" t="str">
        <f>_xlfn.XLOOKUP(E9375,Salespersons!$A$2:$A$101,Salespersons!$B$2:$B$101)</f>
        <v>Mrs. Marie Rodriguez</v>
      </c>
      <c r="J9375" t="str">
        <f>_xlfn.XLOOKUP(E9375,Salespersons!$A$2:$A$101,Salespersons!$C$2:$C$101)</f>
        <v>East</v>
      </c>
      <c r="K9375">
        <f t="shared" si="438"/>
        <v>3771</v>
      </c>
      <c r="L9375" t="str">
        <f t="shared" si="439"/>
        <v>August</v>
      </c>
      <c r="M9375" t="str">
        <f t="shared" si="440"/>
        <v>2024</v>
      </c>
    </row>
    <row r="9376" spans="1:13" x14ac:dyDescent="0.3">
      <c r="A9376">
        <v>9375</v>
      </c>
      <c r="B9376">
        <v>30</v>
      </c>
      <c r="C9376">
        <v>5</v>
      </c>
      <c r="D9376" s="2">
        <v>45656</v>
      </c>
      <c r="E9376">
        <v>35</v>
      </c>
      <c r="F9376" t="str">
        <f>_xlfn.XLOOKUP(B9376,Products!$A$2:$A$51,Products!$B$2:$B$51)</f>
        <v>Fine</v>
      </c>
      <c r="G9376" t="str">
        <f>_xlfn.XLOOKUP(B9376,Products!$A$2:$A$51,Products!$C$2:$C$51)</f>
        <v>Electronics</v>
      </c>
      <c r="H9376">
        <f>_xlfn.XLOOKUP(B9376,Products!$A$2:$A$51,Products!$D$2:$D$51)</f>
        <v>473.44</v>
      </c>
      <c r="I9376" t="str">
        <f>_xlfn.XLOOKUP(E9376,Salespersons!$A$2:$A$101,Salespersons!$B$2:$B$101)</f>
        <v>Michele Moody</v>
      </c>
      <c r="J9376" t="str">
        <f>_xlfn.XLOOKUP(E9376,Salespersons!$A$2:$A$101,Salespersons!$C$2:$C$101)</f>
        <v>South</v>
      </c>
      <c r="K9376">
        <f t="shared" si="438"/>
        <v>2367.1999999999998</v>
      </c>
      <c r="L9376" t="str">
        <f t="shared" si="439"/>
        <v>December</v>
      </c>
      <c r="M9376" t="str">
        <f t="shared" si="440"/>
        <v>2024</v>
      </c>
    </row>
    <row r="9377" spans="1:13" x14ac:dyDescent="0.3">
      <c r="A9377">
        <v>9376</v>
      </c>
      <c r="B9377">
        <v>50</v>
      </c>
      <c r="C9377">
        <v>9</v>
      </c>
      <c r="D9377" s="2">
        <v>45840</v>
      </c>
      <c r="E9377">
        <v>57</v>
      </c>
      <c r="F9377" t="str">
        <f>_xlfn.XLOOKUP(B9377,Products!$A$2:$A$51,Products!$B$2:$B$51)</f>
        <v>Newspaper</v>
      </c>
      <c r="G9377" t="str">
        <f>_xlfn.XLOOKUP(B9377,Products!$A$2:$A$51,Products!$C$2:$C$51)</f>
        <v>Clothing</v>
      </c>
      <c r="H9377">
        <f>_xlfn.XLOOKUP(B9377,Products!$A$2:$A$51,Products!$D$2:$D$51)</f>
        <v>256.36</v>
      </c>
      <c r="I9377" t="str">
        <f>_xlfn.XLOOKUP(E9377,Salespersons!$A$2:$A$101,Salespersons!$B$2:$B$101)</f>
        <v>Sally Gutierrez</v>
      </c>
      <c r="J9377" t="str">
        <f>_xlfn.XLOOKUP(E9377,Salespersons!$A$2:$A$101,Salespersons!$C$2:$C$101)</f>
        <v>North</v>
      </c>
      <c r="K9377">
        <f t="shared" si="438"/>
        <v>2307.2400000000002</v>
      </c>
      <c r="L9377" t="str">
        <f t="shared" si="439"/>
        <v>July</v>
      </c>
      <c r="M9377" t="str">
        <f t="shared" si="440"/>
        <v>2025</v>
      </c>
    </row>
    <row r="9378" spans="1:13" x14ac:dyDescent="0.3">
      <c r="A9378">
        <v>9377</v>
      </c>
      <c r="B9378">
        <v>47</v>
      </c>
      <c r="C9378">
        <v>2</v>
      </c>
      <c r="D9378" s="2">
        <v>45529</v>
      </c>
      <c r="E9378">
        <v>61</v>
      </c>
      <c r="F9378" t="str">
        <f>_xlfn.XLOOKUP(B9378,Products!$A$2:$A$51,Products!$B$2:$B$51)</f>
        <v>Recent</v>
      </c>
      <c r="G9378" t="str">
        <f>_xlfn.XLOOKUP(B9378,Products!$A$2:$A$51,Products!$C$2:$C$51)</f>
        <v>Books</v>
      </c>
      <c r="H9378">
        <f>_xlfn.XLOOKUP(B9378,Products!$A$2:$A$51,Products!$D$2:$D$51)</f>
        <v>260.04000000000002</v>
      </c>
      <c r="I9378" t="str">
        <f>_xlfn.XLOOKUP(E9378,Salespersons!$A$2:$A$101,Salespersons!$B$2:$B$101)</f>
        <v>Alejandra Meza</v>
      </c>
      <c r="J9378" t="str">
        <f>_xlfn.XLOOKUP(E9378,Salespersons!$A$2:$A$101,Salespersons!$C$2:$C$101)</f>
        <v>East</v>
      </c>
      <c r="K9378">
        <f t="shared" si="438"/>
        <v>520.08000000000004</v>
      </c>
      <c r="L9378" t="str">
        <f t="shared" si="439"/>
        <v>August</v>
      </c>
      <c r="M9378" t="str">
        <f t="shared" si="440"/>
        <v>2024</v>
      </c>
    </row>
    <row r="9379" spans="1:13" x14ac:dyDescent="0.3">
      <c r="A9379">
        <v>9378</v>
      </c>
      <c r="B9379">
        <v>29</v>
      </c>
      <c r="C9379">
        <v>5</v>
      </c>
      <c r="D9379" s="2">
        <v>45198</v>
      </c>
      <c r="E9379">
        <v>85</v>
      </c>
      <c r="F9379" t="str">
        <f>_xlfn.XLOOKUP(B9379,Products!$A$2:$A$51,Products!$B$2:$B$51)</f>
        <v>Reason</v>
      </c>
      <c r="G9379" t="str">
        <f>_xlfn.XLOOKUP(B9379,Products!$A$2:$A$51,Products!$C$2:$C$51)</f>
        <v>Clothing</v>
      </c>
      <c r="H9379">
        <f>_xlfn.XLOOKUP(B9379,Products!$A$2:$A$51,Products!$D$2:$D$51)</f>
        <v>127.45</v>
      </c>
      <c r="I9379" t="str">
        <f>_xlfn.XLOOKUP(E9379,Salespersons!$A$2:$A$101,Salespersons!$B$2:$B$101)</f>
        <v>Kristin Rodriguez</v>
      </c>
      <c r="J9379" t="str">
        <f>_xlfn.XLOOKUP(E9379,Salespersons!$A$2:$A$101,Salespersons!$C$2:$C$101)</f>
        <v>West</v>
      </c>
      <c r="K9379">
        <f t="shared" si="438"/>
        <v>637.25</v>
      </c>
      <c r="L9379" t="str">
        <f t="shared" si="439"/>
        <v>September</v>
      </c>
      <c r="M9379" t="str">
        <f t="shared" si="440"/>
        <v>2023</v>
      </c>
    </row>
    <row r="9380" spans="1:13" x14ac:dyDescent="0.3">
      <c r="A9380">
        <v>9379</v>
      </c>
      <c r="B9380">
        <v>40</v>
      </c>
      <c r="C9380">
        <v>2</v>
      </c>
      <c r="D9380" s="2">
        <v>45218</v>
      </c>
      <c r="E9380">
        <v>32</v>
      </c>
      <c r="F9380" t="str">
        <f>_xlfn.XLOOKUP(B9380,Products!$A$2:$A$51,Products!$B$2:$B$51)</f>
        <v>Agent</v>
      </c>
      <c r="G9380" t="str">
        <f>_xlfn.XLOOKUP(B9380,Products!$A$2:$A$51,Products!$C$2:$C$51)</f>
        <v>Toys</v>
      </c>
      <c r="H9380">
        <f>_xlfn.XLOOKUP(B9380,Products!$A$2:$A$51,Products!$D$2:$D$51)</f>
        <v>228.56</v>
      </c>
      <c r="I9380" t="str">
        <f>_xlfn.XLOOKUP(E9380,Salespersons!$A$2:$A$101,Salespersons!$B$2:$B$101)</f>
        <v>Michael Adams</v>
      </c>
      <c r="J9380" t="str">
        <f>_xlfn.XLOOKUP(E9380,Salespersons!$A$2:$A$101,Salespersons!$C$2:$C$101)</f>
        <v>North</v>
      </c>
      <c r="K9380">
        <f t="shared" si="438"/>
        <v>457.12</v>
      </c>
      <c r="L9380" t="str">
        <f t="shared" si="439"/>
        <v>October</v>
      </c>
      <c r="M9380" t="str">
        <f t="shared" si="440"/>
        <v>2023</v>
      </c>
    </row>
    <row r="9381" spans="1:13" x14ac:dyDescent="0.3">
      <c r="A9381">
        <v>9380</v>
      </c>
      <c r="B9381">
        <v>41</v>
      </c>
      <c r="C9381">
        <v>5</v>
      </c>
      <c r="D9381" s="2">
        <v>45816</v>
      </c>
      <c r="E9381">
        <v>98</v>
      </c>
      <c r="F9381" t="str">
        <f>_xlfn.XLOOKUP(B9381,Products!$A$2:$A$51,Products!$B$2:$B$51)</f>
        <v>Almost</v>
      </c>
      <c r="G9381" t="str">
        <f>_xlfn.XLOOKUP(B9381,Products!$A$2:$A$51,Products!$C$2:$C$51)</f>
        <v>Home &amp; Kitchen</v>
      </c>
      <c r="H9381">
        <f>_xlfn.XLOOKUP(B9381,Products!$A$2:$A$51,Products!$D$2:$D$51)</f>
        <v>70.72</v>
      </c>
      <c r="I9381" t="str">
        <f>_xlfn.XLOOKUP(E9381,Salespersons!$A$2:$A$101,Salespersons!$B$2:$B$101)</f>
        <v>Mrs. Marie Rodriguez</v>
      </c>
      <c r="J9381" t="str">
        <f>_xlfn.XLOOKUP(E9381,Salespersons!$A$2:$A$101,Salespersons!$C$2:$C$101)</f>
        <v>East</v>
      </c>
      <c r="K9381">
        <f t="shared" si="438"/>
        <v>353.6</v>
      </c>
      <c r="L9381" t="str">
        <f t="shared" si="439"/>
        <v>June</v>
      </c>
      <c r="M9381" t="str">
        <f t="shared" si="440"/>
        <v>2025</v>
      </c>
    </row>
    <row r="9382" spans="1:13" x14ac:dyDescent="0.3">
      <c r="A9382">
        <v>9381</v>
      </c>
      <c r="B9382">
        <v>5</v>
      </c>
      <c r="C9382">
        <v>7</v>
      </c>
      <c r="D9382" s="2">
        <v>45289</v>
      </c>
      <c r="E9382">
        <v>98</v>
      </c>
      <c r="F9382" t="str">
        <f>_xlfn.XLOOKUP(B9382,Products!$A$2:$A$51,Products!$B$2:$B$51)</f>
        <v>Table</v>
      </c>
      <c r="G9382" t="str">
        <f>_xlfn.XLOOKUP(B9382,Products!$A$2:$A$51,Products!$C$2:$C$51)</f>
        <v>Toys</v>
      </c>
      <c r="H9382">
        <f>_xlfn.XLOOKUP(B9382,Products!$A$2:$A$51,Products!$D$2:$D$51)</f>
        <v>100.72</v>
      </c>
      <c r="I9382" t="str">
        <f>_xlfn.XLOOKUP(E9382,Salespersons!$A$2:$A$101,Salespersons!$B$2:$B$101)</f>
        <v>Mrs. Marie Rodriguez</v>
      </c>
      <c r="J9382" t="str">
        <f>_xlfn.XLOOKUP(E9382,Salespersons!$A$2:$A$101,Salespersons!$C$2:$C$101)</f>
        <v>East</v>
      </c>
      <c r="K9382">
        <f t="shared" si="438"/>
        <v>705.04</v>
      </c>
      <c r="L9382" t="str">
        <f t="shared" si="439"/>
        <v>December</v>
      </c>
      <c r="M9382" t="str">
        <f t="shared" si="440"/>
        <v>2023</v>
      </c>
    </row>
    <row r="9383" spans="1:13" x14ac:dyDescent="0.3">
      <c r="A9383">
        <v>9382</v>
      </c>
      <c r="B9383">
        <v>6</v>
      </c>
      <c r="C9383">
        <v>7</v>
      </c>
      <c r="D9383" s="2">
        <v>45713</v>
      </c>
      <c r="E9383">
        <v>8</v>
      </c>
      <c r="F9383" t="str">
        <f>_xlfn.XLOOKUP(B9383,Products!$A$2:$A$51,Products!$B$2:$B$51)</f>
        <v>Gas</v>
      </c>
      <c r="G9383" t="str">
        <f>_xlfn.XLOOKUP(B9383,Products!$A$2:$A$51,Products!$C$2:$C$51)</f>
        <v>Home &amp; Kitchen</v>
      </c>
      <c r="H9383">
        <f>_xlfn.XLOOKUP(B9383,Products!$A$2:$A$51,Products!$D$2:$D$51)</f>
        <v>79.7</v>
      </c>
      <c r="I9383" t="str">
        <f>_xlfn.XLOOKUP(E9383,Salespersons!$A$2:$A$101,Salespersons!$B$2:$B$101)</f>
        <v>Kimberly Brown</v>
      </c>
      <c r="J9383" t="str">
        <f>_xlfn.XLOOKUP(E9383,Salespersons!$A$2:$A$101,Salespersons!$C$2:$C$101)</f>
        <v>East</v>
      </c>
      <c r="K9383">
        <f t="shared" si="438"/>
        <v>557.9</v>
      </c>
      <c r="L9383" t="str">
        <f t="shared" si="439"/>
        <v>February</v>
      </c>
      <c r="M9383" t="str">
        <f t="shared" si="440"/>
        <v>2025</v>
      </c>
    </row>
    <row r="9384" spans="1:13" x14ac:dyDescent="0.3">
      <c r="A9384">
        <v>9383</v>
      </c>
      <c r="B9384">
        <v>44</v>
      </c>
      <c r="C9384">
        <v>7</v>
      </c>
      <c r="D9384" s="2">
        <v>45259</v>
      </c>
      <c r="E9384">
        <v>80</v>
      </c>
      <c r="F9384" t="str">
        <f>_xlfn.XLOOKUP(B9384,Products!$A$2:$A$51,Products!$B$2:$B$51)</f>
        <v>Approach</v>
      </c>
      <c r="G9384" t="str">
        <f>_xlfn.XLOOKUP(B9384,Products!$A$2:$A$51,Products!$C$2:$C$51)</f>
        <v>Toys</v>
      </c>
      <c r="H9384">
        <f>_xlfn.XLOOKUP(B9384,Products!$A$2:$A$51,Products!$D$2:$D$51)</f>
        <v>128.11000000000001</v>
      </c>
      <c r="I9384" t="str">
        <f>_xlfn.XLOOKUP(E9384,Salespersons!$A$2:$A$101,Salespersons!$B$2:$B$101)</f>
        <v>Joe Nguyen</v>
      </c>
      <c r="J9384" t="str">
        <f>_xlfn.XLOOKUP(E9384,Salespersons!$A$2:$A$101,Salespersons!$C$2:$C$101)</f>
        <v>East</v>
      </c>
      <c r="K9384">
        <f t="shared" si="438"/>
        <v>896.7700000000001</v>
      </c>
      <c r="L9384" t="str">
        <f t="shared" si="439"/>
        <v>November</v>
      </c>
      <c r="M9384" t="str">
        <f t="shared" si="440"/>
        <v>2023</v>
      </c>
    </row>
    <row r="9385" spans="1:13" x14ac:dyDescent="0.3">
      <c r="A9385">
        <v>9384</v>
      </c>
      <c r="B9385">
        <v>7</v>
      </c>
      <c r="C9385">
        <v>5</v>
      </c>
      <c r="D9385" s="2">
        <v>45530</v>
      </c>
      <c r="E9385">
        <v>35</v>
      </c>
      <c r="F9385" t="str">
        <f>_xlfn.XLOOKUP(B9385,Products!$A$2:$A$51,Products!$B$2:$B$51)</f>
        <v>Avoid</v>
      </c>
      <c r="G9385" t="str">
        <f>_xlfn.XLOOKUP(B9385,Products!$A$2:$A$51,Products!$C$2:$C$51)</f>
        <v>Books</v>
      </c>
      <c r="H9385">
        <f>_xlfn.XLOOKUP(B9385,Products!$A$2:$A$51,Products!$D$2:$D$51)</f>
        <v>419</v>
      </c>
      <c r="I9385" t="str">
        <f>_xlfn.XLOOKUP(E9385,Salespersons!$A$2:$A$101,Salespersons!$B$2:$B$101)</f>
        <v>Michele Moody</v>
      </c>
      <c r="J9385" t="str">
        <f>_xlfn.XLOOKUP(E9385,Salespersons!$A$2:$A$101,Salespersons!$C$2:$C$101)</f>
        <v>South</v>
      </c>
      <c r="K9385">
        <f t="shared" si="438"/>
        <v>2095</v>
      </c>
      <c r="L9385" t="str">
        <f t="shared" si="439"/>
        <v>August</v>
      </c>
      <c r="M9385" t="str">
        <f t="shared" si="440"/>
        <v>2024</v>
      </c>
    </row>
    <row r="9386" spans="1:13" x14ac:dyDescent="0.3">
      <c r="A9386">
        <v>9385</v>
      </c>
      <c r="B9386">
        <v>39</v>
      </c>
      <c r="C9386">
        <v>7</v>
      </c>
      <c r="D9386" s="2">
        <v>45303</v>
      </c>
      <c r="E9386">
        <v>23</v>
      </c>
      <c r="F9386" t="str">
        <f>_xlfn.XLOOKUP(B9386,Products!$A$2:$A$51,Products!$B$2:$B$51)</f>
        <v>Reflect</v>
      </c>
      <c r="G9386" t="str">
        <f>_xlfn.XLOOKUP(B9386,Products!$A$2:$A$51,Products!$C$2:$C$51)</f>
        <v>Clothing</v>
      </c>
      <c r="H9386">
        <f>_xlfn.XLOOKUP(B9386,Products!$A$2:$A$51,Products!$D$2:$D$51)</f>
        <v>194.89</v>
      </c>
      <c r="I9386" t="str">
        <f>_xlfn.XLOOKUP(E9386,Salespersons!$A$2:$A$101,Salespersons!$B$2:$B$101)</f>
        <v>Kevin Cox</v>
      </c>
      <c r="J9386" t="str">
        <f>_xlfn.XLOOKUP(E9386,Salespersons!$A$2:$A$101,Salespersons!$C$2:$C$101)</f>
        <v>North</v>
      </c>
      <c r="K9386">
        <f t="shared" si="438"/>
        <v>1364.23</v>
      </c>
      <c r="L9386" t="str">
        <f t="shared" si="439"/>
        <v>January</v>
      </c>
      <c r="M9386" t="str">
        <f t="shared" si="440"/>
        <v>2024</v>
      </c>
    </row>
    <row r="9387" spans="1:13" x14ac:dyDescent="0.3">
      <c r="A9387">
        <v>9386</v>
      </c>
      <c r="B9387">
        <v>32</v>
      </c>
      <c r="C9387">
        <v>6</v>
      </c>
      <c r="D9387" s="2">
        <v>45379</v>
      </c>
      <c r="E9387">
        <v>86</v>
      </c>
      <c r="F9387" t="str">
        <f>_xlfn.XLOOKUP(B9387,Products!$A$2:$A$51,Products!$B$2:$B$51)</f>
        <v>Former</v>
      </c>
      <c r="G9387" t="str">
        <f>_xlfn.XLOOKUP(B9387,Products!$A$2:$A$51,Products!$C$2:$C$51)</f>
        <v>Books</v>
      </c>
      <c r="H9387">
        <f>_xlfn.XLOOKUP(B9387,Products!$A$2:$A$51,Products!$D$2:$D$51)</f>
        <v>373.97</v>
      </c>
      <c r="I9387" t="str">
        <f>_xlfn.XLOOKUP(E9387,Salespersons!$A$2:$A$101,Salespersons!$B$2:$B$101)</f>
        <v>Susan Wheeler</v>
      </c>
      <c r="J9387" t="str">
        <f>_xlfn.XLOOKUP(E9387,Salespersons!$A$2:$A$101,Salespersons!$C$2:$C$101)</f>
        <v>West</v>
      </c>
      <c r="K9387">
        <f t="shared" si="438"/>
        <v>2243.8200000000002</v>
      </c>
      <c r="L9387" t="str">
        <f t="shared" si="439"/>
        <v>March</v>
      </c>
      <c r="M9387" t="str">
        <f t="shared" si="440"/>
        <v>2024</v>
      </c>
    </row>
    <row r="9388" spans="1:13" x14ac:dyDescent="0.3">
      <c r="A9388">
        <v>9387</v>
      </c>
      <c r="B9388">
        <v>15</v>
      </c>
      <c r="C9388">
        <v>7</v>
      </c>
      <c r="D9388" s="2">
        <v>45384</v>
      </c>
      <c r="E9388">
        <v>95</v>
      </c>
      <c r="F9388" t="str">
        <f>_xlfn.XLOOKUP(B9388,Products!$A$2:$A$51,Products!$B$2:$B$51)</f>
        <v>Nothing</v>
      </c>
      <c r="G9388" t="str">
        <f>_xlfn.XLOOKUP(B9388,Products!$A$2:$A$51,Products!$C$2:$C$51)</f>
        <v>Home &amp; Kitchen</v>
      </c>
      <c r="H9388">
        <f>_xlfn.XLOOKUP(B9388,Products!$A$2:$A$51,Products!$D$2:$D$51)</f>
        <v>53.21</v>
      </c>
      <c r="I9388" t="str">
        <f>_xlfn.XLOOKUP(E9388,Salespersons!$A$2:$A$101,Salespersons!$B$2:$B$101)</f>
        <v>Theresa Silva</v>
      </c>
      <c r="J9388" t="str">
        <f>_xlfn.XLOOKUP(E9388,Salespersons!$A$2:$A$101,Salespersons!$C$2:$C$101)</f>
        <v>West</v>
      </c>
      <c r="K9388">
        <f t="shared" si="438"/>
        <v>372.47</v>
      </c>
      <c r="L9388" t="str">
        <f t="shared" si="439"/>
        <v>April</v>
      </c>
      <c r="M9388" t="str">
        <f t="shared" si="440"/>
        <v>2024</v>
      </c>
    </row>
    <row r="9389" spans="1:13" x14ac:dyDescent="0.3">
      <c r="A9389">
        <v>9388</v>
      </c>
      <c r="B9389">
        <v>13</v>
      </c>
      <c r="C9389">
        <v>5</v>
      </c>
      <c r="D9389" s="2">
        <v>45225</v>
      </c>
      <c r="E9389">
        <v>93</v>
      </c>
      <c r="F9389" t="str">
        <f>_xlfn.XLOOKUP(B9389,Products!$A$2:$A$51,Products!$B$2:$B$51)</f>
        <v>Beat</v>
      </c>
      <c r="G9389" t="str">
        <f>_xlfn.XLOOKUP(B9389,Products!$A$2:$A$51,Products!$C$2:$C$51)</f>
        <v>Toys</v>
      </c>
      <c r="H9389">
        <f>_xlfn.XLOOKUP(B9389,Products!$A$2:$A$51,Products!$D$2:$D$51)</f>
        <v>430.93</v>
      </c>
      <c r="I9389" t="str">
        <f>_xlfn.XLOOKUP(E9389,Salespersons!$A$2:$A$101,Salespersons!$B$2:$B$101)</f>
        <v>Yolanda Clayton</v>
      </c>
      <c r="J9389" t="str">
        <f>_xlfn.XLOOKUP(E9389,Salespersons!$A$2:$A$101,Salespersons!$C$2:$C$101)</f>
        <v>South</v>
      </c>
      <c r="K9389">
        <f t="shared" si="438"/>
        <v>2154.65</v>
      </c>
      <c r="L9389" t="str">
        <f t="shared" si="439"/>
        <v>October</v>
      </c>
      <c r="M9389" t="str">
        <f t="shared" si="440"/>
        <v>2023</v>
      </c>
    </row>
    <row r="9390" spans="1:13" x14ac:dyDescent="0.3">
      <c r="A9390">
        <v>9389</v>
      </c>
      <c r="B9390">
        <v>18</v>
      </c>
      <c r="C9390">
        <v>2</v>
      </c>
      <c r="D9390" s="2">
        <v>45185</v>
      </c>
      <c r="E9390">
        <v>38</v>
      </c>
      <c r="F9390" t="str">
        <f>_xlfn.XLOOKUP(B9390,Products!$A$2:$A$51,Products!$B$2:$B$51)</f>
        <v>You</v>
      </c>
      <c r="G9390" t="str">
        <f>_xlfn.XLOOKUP(B9390,Products!$A$2:$A$51,Products!$C$2:$C$51)</f>
        <v>Books</v>
      </c>
      <c r="H9390">
        <f>_xlfn.XLOOKUP(B9390,Products!$A$2:$A$51,Products!$D$2:$D$51)</f>
        <v>128.16</v>
      </c>
      <c r="I9390" t="str">
        <f>_xlfn.XLOOKUP(E9390,Salespersons!$A$2:$A$101,Salespersons!$B$2:$B$101)</f>
        <v>Gina Hart</v>
      </c>
      <c r="J9390" t="str">
        <f>_xlfn.XLOOKUP(E9390,Salespersons!$A$2:$A$101,Salespersons!$C$2:$C$101)</f>
        <v>East</v>
      </c>
      <c r="K9390">
        <f t="shared" si="438"/>
        <v>256.32</v>
      </c>
      <c r="L9390" t="str">
        <f t="shared" si="439"/>
        <v>September</v>
      </c>
      <c r="M9390" t="str">
        <f t="shared" si="440"/>
        <v>2023</v>
      </c>
    </row>
    <row r="9391" spans="1:13" x14ac:dyDescent="0.3">
      <c r="A9391">
        <v>9390</v>
      </c>
      <c r="B9391">
        <v>10</v>
      </c>
      <c r="C9391">
        <v>9</v>
      </c>
      <c r="D9391" s="2">
        <v>45322</v>
      </c>
      <c r="E9391">
        <v>19</v>
      </c>
      <c r="F9391" t="str">
        <f>_xlfn.XLOOKUP(B9391,Products!$A$2:$A$51,Products!$B$2:$B$51)</f>
        <v>Live</v>
      </c>
      <c r="G9391" t="str">
        <f>_xlfn.XLOOKUP(B9391,Products!$A$2:$A$51,Products!$C$2:$C$51)</f>
        <v>Home &amp; Kitchen</v>
      </c>
      <c r="H9391">
        <f>_xlfn.XLOOKUP(B9391,Products!$A$2:$A$51,Products!$D$2:$D$51)</f>
        <v>406.51</v>
      </c>
      <c r="I9391" t="str">
        <f>_xlfn.XLOOKUP(E9391,Salespersons!$A$2:$A$101,Salespersons!$B$2:$B$101)</f>
        <v>Dennis Zuniga</v>
      </c>
      <c r="J9391" t="str">
        <f>_xlfn.XLOOKUP(E9391,Salespersons!$A$2:$A$101,Salespersons!$C$2:$C$101)</f>
        <v>North</v>
      </c>
      <c r="K9391">
        <f t="shared" si="438"/>
        <v>3658.59</v>
      </c>
      <c r="L9391" t="str">
        <f t="shared" si="439"/>
        <v>January</v>
      </c>
      <c r="M9391" t="str">
        <f t="shared" si="440"/>
        <v>2024</v>
      </c>
    </row>
    <row r="9392" spans="1:13" x14ac:dyDescent="0.3">
      <c r="A9392">
        <v>9391</v>
      </c>
      <c r="B9392">
        <v>40</v>
      </c>
      <c r="C9392">
        <v>2</v>
      </c>
      <c r="D9392" s="2">
        <v>45785</v>
      </c>
      <c r="E9392">
        <v>54</v>
      </c>
      <c r="F9392" t="str">
        <f>_xlfn.XLOOKUP(B9392,Products!$A$2:$A$51,Products!$B$2:$B$51)</f>
        <v>Agent</v>
      </c>
      <c r="G9392" t="str">
        <f>_xlfn.XLOOKUP(B9392,Products!$A$2:$A$51,Products!$C$2:$C$51)</f>
        <v>Toys</v>
      </c>
      <c r="H9392">
        <f>_xlfn.XLOOKUP(B9392,Products!$A$2:$A$51,Products!$D$2:$D$51)</f>
        <v>228.56</v>
      </c>
      <c r="I9392" t="str">
        <f>_xlfn.XLOOKUP(E9392,Salespersons!$A$2:$A$101,Salespersons!$B$2:$B$101)</f>
        <v>Linda Grant</v>
      </c>
      <c r="J9392" t="str">
        <f>_xlfn.XLOOKUP(E9392,Salespersons!$A$2:$A$101,Salespersons!$C$2:$C$101)</f>
        <v>South</v>
      </c>
      <c r="K9392">
        <f t="shared" si="438"/>
        <v>457.12</v>
      </c>
      <c r="L9392" t="str">
        <f t="shared" si="439"/>
        <v>May</v>
      </c>
      <c r="M9392" t="str">
        <f t="shared" si="440"/>
        <v>2025</v>
      </c>
    </row>
    <row r="9393" spans="1:13" x14ac:dyDescent="0.3">
      <c r="A9393">
        <v>9392</v>
      </c>
      <c r="B9393">
        <v>11</v>
      </c>
      <c r="C9393">
        <v>3</v>
      </c>
      <c r="D9393" s="2">
        <v>45768</v>
      </c>
      <c r="E9393">
        <v>45</v>
      </c>
      <c r="F9393" t="str">
        <f>_xlfn.XLOOKUP(B9393,Products!$A$2:$A$51,Products!$B$2:$B$51)</f>
        <v>News</v>
      </c>
      <c r="G9393" t="str">
        <f>_xlfn.XLOOKUP(B9393,Products!$A$2:$A$51,Products!$C$2:$C$51)</f>
        <v>Clothing</v>
      </c>
      <c r="H9393">
        <f>_xlfn.XLOOKUP(B9393,Products!$A$2:$A$51,Products!$D$2:$D$51)</f>
        <v>113.76</v>
      </c>
      <c r="I9393" t="str">
        <f>_xlfn.XLOOKUP(E9393,Salespersons!$A$2:$A$101,Salespersons!$B$2:$B$101)</f>
        <v>Gregory Valdez</v>
      </c>
      <c r="J9393" t="str">
        <f>_xlfn.XLOOKUP(E9393,Salespersons!$A$2:$A$101,Salespersons!$C$2:$C$101)</f>
        <v>West</v>
      </c>
      <c r="K9393">
        <f t="shared" si="438"/>
        <v>341.28000000000003</v>
      </c>
      <c r="L9393" t="str">
        <f t="shared" si="439"/>
        <v>April</v>
      </c>
      <c r="M9393" t="str">
        <f t="shared" si="440"/>
        <v>2025</v>
      </c>
    </row>
    <row r="9394" spans="1:13" x14ac:dyDescent="0.3">
      <c r="A9394">
        <v>9393</v>
      </c>
      <c r="B9394">
        <v>40</v>
      </c>
      <c r="C9394">
        <v>9</v>
      </c>
      <c r="D9394" s="2">
        <v>45445</v>
      </c>
      <c r="E9394">
        <v>36</v>
      </c>
      <c r="F9394" t="str">
        <f>_xlfn.XLOOKUP(B9394,Products!$A$2:$A$51,Products!$B$2:$B$51)</f>
        <v>Agent</v>
      </c>
      <c r="G9394" t="str">
        <f>_xlfn.XLOOKUP(B9394,Products!$A$2:$A$51,Products!$C$2:$C$51)</f>
        <v>Toys</v>
      </c>
      <c r="H9394">
        <f>_xlfn.XLOOKUP(B9394,Products!$A$2:$A$51,Products!$D$2:$D$51)</f>
        <v>228.56</v>
      </c>
      <c r="I9394" t="str">
        <f>_xlfn.XLOOKUP(E9394,Salespersons!$A$2:$A$101,Salespersons!$B$2:$B$101)</f>
        <v>Rebecca Harrell</v>
      </c>
      <c r="J9394" t="str">
        <f>_xlfn.XLOOKUP(E9394,Salespersons!$A$2:$A$101,Salespersons!$C$2:$C$101)</f>
        <v>North</v>
      </c>
      <c r="K9394">
        <f t="shared" si="438"/>
        <v>2057.04</v>
      </c>
      <c r="L9394" t="str">
        <f t="shared" si="439"/>
        <v>June</v>
      </c>
      <c r="M9394" t="str">
        <f t="shared" si="440"/>
        <v>2024</v>
      </c>
    </row>
    <row r="9395" spans="1:13" x14ac:dyDescent="0.3">
      <c r="A9395">
        <v>9394</v>
      </c>
      <c r="B9395">
        <v>40</v>
      </c>
      <c r="C9395">
        <v>2</v>
      </c>
      <c r="D9395" s="2">
        <v>45839</v>
      </c>
      <c r="E9395">
        <v>49</v>
      </c>
      <c r="F9395" t="str">
        <f>_xlfn.XLOOKUP(B9395,Products!$A$2:$A$51,Products!$B$2:$B$51)</f>
        <v>Agent</v>
      </c>
      <c r="G9395" t="str">
        <f>_xlfn.XLOOKUP(B9395,Products!$A$2:$A$51,Products!$C$2:$C$51)</f>
        <v>Toys</v>
      </c>
      <c r="H9395">
        <f>_xlfn.XLOOKUP(B9395,Products!$A$2:$A$51,Products!$D$2:$D$51)</f>
        <v>228.56</v>
      </c>
      <c r="I9395" t="str">
        <f>_xlfn.XLOOKUP(E9395,Salespersons!$A$2:$A$101,Salespersons!$B$2:$B$101)</f>
        <v>Thomas Morris</v>
      </c>
      <c r="J9395" t="str">
        <f>_xlfn.XLOOKUP(E9395,Salespersons!$A$2:$A$101,Salespersons!$C$2:$C$101)</f>
        <v>South</v>
      </c>
      <c r="K9395">
        <f t="shared" si="438"/>
        <v>457.12</v>
      </c>
      <c r="L9395" t="str">
        <f t="shared" si="439"/>
        <v>July</v>
      </c>
      <c r="M9395" t="str">
        <f t="shared" si="440"/>
        <v>2025</v>
      </c>
    </row>
    <row r="9396" spans="1:13" x14ac:dyDescent="0.3">
      <c r="A9396">
        <v>9395</v>
      </c>
      <c r="B9396">
        <v>47</v>
      </c>
      <c r="C9396">
        <v>8</v>
      </c>
      <c r="D9396" s="2">
        <v>45699</v>
      </c>
      <c r="E9396">
        <v>60</v>
      </c>
      <c r="F9396" t="str">
        <f>_xlfn.XLOOKUP(B9396,Products!$A$2:$A$51,Products!$B$2:$B$51)</f>
        <v>Recent</v>
      </c>
      <c r="G9396" t="str">
        <f>_xlfn.XLOOKUP(B9396,Products!$A$2:$A$51,Products!$C$2:$C$51)</f>
        <v>Books</v>
      </c>
      <c r="H9396">
        <f>_xlfn.XLOOKUP(B9396,Products!$A$2:$A$51,Products!$D$2:$D$51)</f>
        <v>260.04000000000002</v>
      </c>
      <c r="I9396" t="str">
        <f>_xlfn.XLOOKUP(E9396,Salespersons!$A$2:$A$101,Salespersons!$B$2:$B$101)</f>
        <v>Linda Cummings</v>
      </c>
      <c r="J9396" t="str">
        <f>_xlfn.XLOOKUP(E9396,Salespersons!$A$2:$A$101,Salespersons!$C$2:$C$101)</f>
        <v>East</v>
      </c>
      <c r="K9396">
        <f t="shared" si="438"/>
        <v>2080.3200000000002</v>
      </c>
      <c r="L9396" t="str">
        <f t="shared" si="439"/>
        <v>February</v>
      </c>
      <c r="M9396" t="str">
        <f t="shared" si="440"/>
        <v>2025</v>
      </c>
    </row>
    <row r="9397" spans="1:13" x14ac:dyDescent="0.3">
      <c r="A9397">
        <v>9396</v>
      </c>
      <c r="B9397">
        <v>2</v>
      </c>
      <c r="C9397">
        <v>3</v>
      </c>
      <c r="D9397" s="2">
        <v>45233</v>
      </c>
      <c r="E9397">
        <v>56</v>
      </c>
      <c r="F9397" t="str">
        <f>_xlfn.XLOOKUP(B9397,Products!$A$2:$A$51,Products!$B$2:$B$51)</f>
        <v>Soldier</v>
      </c>
      <c r="G9397" t="str">
        <f>_xlfn.XLOOKUP(B9397,Products!$A$2:$A$51,Products!$C$2:$C$51)</f>
        <v>Toys</v>
      </c>
      <c r="H9397">
        <f>_xlfn.XLOOKUP(B9397,Products!$A$2:$A$51,Products!$D$2:$D$51)</f>
        <v>217.51</v>
      </c>
      <c r="I9397" t="str">
        <f>_xlfn.XLOOKUP(E9397,Salespersons!$A$2:$A$101,Salespersons!$B$2:$B$101)</f>
        <v>Michael Adams</v>
      </c>
      <c r="J9397" t="str">
        <f>_xlfn.XLOOKUP(E9397,Salespersons!$A$2:$A$101,Salespersons!$C$2:$C$101)</f>
        <v>South</v>
      </c>
      <c r="K9397">
        <f t="shared" si="438"/>
        <v>652.53</v>
      </c>
      <c r="L9397" t="str">
        <f t="shared" si="439"/>
        <v>November</v>
      </c>
      <c r="M9397" t="str">
        <f t="shared" si="440"/>
        <v>2023</v>
      </c>
    </row>
    <row r="9398" spans="1:13" x14ac:dyDescent="0.3">
      <c r="A9398">
        <v>9397</v>
      </c>
      <c r="B9398">
        <v>27</v>
      </c>
      <c r="C9398">
        <v>6</v>
      </c>
      <c r="D9398" s="2">
        <v>45235</v>
      </c>
      <c r="E9398">
        <v>73</v>
      </c>
      <c r="F9398" t="str">
        <f>_xlfn.XLOOKUP(B9398,Products!$A$2:$A$51,Products!$B$2:$B$51)</f>
        <v>Girl</v>
      </c>
      <c r="G9398" t="str">
        <f>_xlfn.XLOOKUP(B9398,Products!$A$2:$A$51,Products!$C$2:$C$51)</f>
        <v>Home &amp; Kitchen</v>
      </c>
      <c r="H9398">
        <f>_xlfn.XLOOKUP(B9398,Products!$A$2:$A$51,Products!$D$2:$D$51)</f>
        <v>475.19</v>
      </c>
      <c r="I9398" t="str">
        <f>_xlfn.XLOOKUP(E9398,Salespersons!$A$2:$A$101,Salespersons!$B$2:$B$101)</f>
        <v>Dr. Jasmine Osborne</v>
      </c>
      <c r="J9398" t="str">
        <f>_xlfn.XLOOKUP(E9398,Salespersons!$A$2:$A$101,Salespersons!$C$2:$C$101)</f>
        <v>South</v>
      </c>
      <c r="K9398">
        <f t="shared" si="438"/>
        <v>2851.14</v>
      </c>
      <c r="L9398" t="str">
        <f t="shared" si="439"/>
        <v>November</v>
      </c>
      <c r="M9398" t="str">
        <f t="shared" si="440"/>
        <v>2023</v>
      </c>
    </row>
    <row r="9399" spans="1:13" x14ac:dyDescent="0.3">
      <c r="A9399">
        <v>9398</v>
      </c>
      <c r="B9399">
        <v>45</v>
      </c>
      <c r="C9399">
        <v>9</v>
      </c>
      <c r="D9399" s="2">
        <v>45169</v>
      </c>
      <c r="E9399">
        <v>64</v>
      </c>
      <c r="F9399" t="str">
        <f>_xlfn.XLOOKUP(B9399,Products!$A$2:$A$51,Products!$B$2:$B$51)</f>
        <v>Scientist</v>
      </c>
      <c r="G9399" t="str">
        <f>_xlfn.XLOOKUP(B9399,Products!$A$2:$A$51,Products!$C$2:$C$51)</f>
        <v>Toys</v>
      </c>
      <c r="H9399">
        <f>_xlfn.XLOOKUP(B9399,Products!$A$2:$A$51,Products!$D$2:$D$51)</f>
        <v>483.37</v>
      </c>
      <c r="I9399" t="str">
        <f>_xlfn.XLOOKUP(E9399,Salespersons!$A$2:$A$101,Salespersons!$B$2:$B$101)</f>
        <v>Scott Martin</v>
      </c>
      <c r="J9399" t="str">
        <f>_xlfn.XLOOKUP(E9399,Salespersons!$A$2:$A$101,Salespersons!$C$2:$C$101)</f>
        <v>East</v>
      </c>
      <c r="K9399">
        <f t="shared" si="438"/>
        <v>4350.33</v>
      </c>
      <c r="L9399" t="str">
        <f t="shared" si="439"/>
        <v>August</v>
      </c>
      <c r="M9399" t="str">
        <f t="shared" si="440"/>
        <v>2023</v>
      </c>
    </row>
    <row r="9400" spans="1:13" x14ac:dyDescent="0.3">
      <c r="A9400">
        <v>9399</v>
      </c>
      <c r="B9400">
        <v>50</v>
      </c>
      <c r="C9400">
        <v>3</v>
      </c>
      <c r="D9400" s="2">
        <v>45250</v>
      </c>
      <c r="E9400">
        <v>62</v>
      </c>
      <c r="F9400" t="str">
        <f>_xlfn.XLOOKUP(B9400,Products!$A$2:$A$51,Products!$B$2:$B$51)</f>
        <v>Newspaper</v>
      </c>
      <c r="G9400" t="str">
        <f>_xlfn.XLOOKUP(B9400,Products!$A$2:$A$51,Products!$C$2:$C$51)</f>
        <v>Clothing</v>
      </c>
      <c r="H9400">
        <f>_xlfn.XLOOKUP(B9400,Products!$A$2:$A$51,Products!$D$2:$D$51)</f>
        <v>256.36</v>
      </c>
      <c r="I9400" t="str">
        <f>_xlfn.XLOOKUP(E9400,Salespersons!$A$2:$A$101,Salespersons!$B$2:$B$101)</f>
        <v>Kristen Miller</v>
      </c>
      <c r="J9400" t="str">
        <f>_xlfn.XLOOKUP(E9400,Salespersons!$A$2:$A$101,Salespersons!$C$2:$C$101)</f>
        <v>North</v>
      </c>
      <c r="K9400">
        <f t="shared" si="438"/>
        <v>769.08</v>
      </c>
      <c r="L9400" t="str">
        <f t="shared" si="439"/>
        <v>November</v>
      </c>
      <c r="M9400" t="str">
        <f t="shared" si="440"/>
        <v>2023</v>
      </c>
    </row>
    <row r="9401" spans="1:13" x14ac:dyDescent="0.3">
      <c r="A9401">
        <v>9400</v>
      </c>
      <c r="B9401">
        <v>44</v>
      </c>
      <c r="C9401">
        <v>9</v>
      </c>
      <c r="D9401" s="2">
        <v>45703</v>
      </c>
      <c r="E9401">
        <v>99</v>
      </c>
      <c r="F9401" t="str">
        <f>_xlfn.XLOOKUP(B9401,Products!$A$2:$A$51,Products!$B$2:$B$51)</f>
        <v>Approach</v>
      </c>
      <c r="G9401" t="str">
        <f>_xlfn.XLOOKUP(B9401,Products!$A$2:$A$51,Products!$C$2:$C$51)</f>
        <v>Toys</v>
      </c>
      <c r="H9401">
        <f>_xlfn.XLOOKUP(B9401,Products!$A$2:$A$51,Products!$D$2:$D$51)</f>
        <v>128.11000000000001</v>
      </c>
      <c r="I9401" t="str">
        <f>_xlfn.XLOOKUP(E9401,Salespersons!$A$2:$A$101,Salespersons!$B$2:$B$101)</f>
        <v>Kathleen Grant</v>
      </c>
      <c r="J9401" t="str">
        <f>_xlfn.XLOOKUP(E9401,Salespersons!$A$2:$A$101,Salespersons!$C$2:$C$101)</f>
        <v>East</v>
      </c>
      <c r="K9401">
        <f t="shared" si="438"/>
        <v>1152.9900000000002</v>
      </c>
      <c r="L9401" t="str">
        <f t="shared" si="439"/>
        <v>February</v>
      </c>
      <c r="M9401" t="str">
        <f t="shared" si="440"/>
        <v>2025</v>
      </c>
    </row>
    <row r="9402" spans="1:13" x14ac:dyDescent="0.3">
      <c r="A9402">
        <v>9401</v>
      </c>
      <c r="B9402">
        <v>8</v>
      </c>
      <c r="C9402">
        <v>7</v>
      </c>
      <c r="D9402" s="2">
        <v>45647</v>
      </c>
      <c r="E9402">
        <v>59</v>
      </c>
      <c r="F9402" t="str">
        <f>_xlfn.XLOOKUP(B9402,Products!$A$2:$A$51,Products!$B$2:$B$51)</f>
        <v>Center</v>
      </c>
      <c r="G9402" t="str">
        <f>_xlfn.XLOOKUP(B9402,Products!$A$2:$A$51,Products!$C$2:$C$51)</f>
        <v>Home &amp; Kitchen</v>
      </c>
      <c r="H9402">
        <f>_xlfn.XLOOKUP(B9402,Products!$A$2:$A$51,Products!$D$2:$D$51)</f>
        <v>275.3</v>
      </c>
      <c r="I9402" t="str">
        <f>_xlfn.XLOOKUP(E9402,Salespersons!$A$2:$A$101,Salespersons!$B$2:$B$101)</f>
        <v>William Carney</v>
      </c>
      <c r="J9402" t="str">
        <f>_xlfn.XLOOKUP(E9402,Salespersons!$A$2:$A$101,Salespersons!$C$2:$C$101)</f>
        <v>North</v>
      </c>
      <c r="K9402">
        <f t="shared" si="438"/>
        <v>1927.1000000000001</v>
      </c>
      <c r="L9402" t="str">
        <f t="shared" si="439"/>
        <v>December</v>
      </c>
      <c r="M9402" t="str">
        <f t="shared" si="440"/>
        <v>2024</v>
      </c>
    </row>
    <row r="9403" spans="1:13" x14ac:dyDescent="0.3">
      <c r="A9403">
        <v>9402</v>
      </c>
      <c r="B9403">
        <v>49</v>
      </c>
      <c r="C9403">
        <v>5</v>
      </c>
      <c r="D9403" s="2">
        <v>45364</v>
      </c>
      <c r="E9403">
        <v>1</v>
      </c>
      <c r="F9403" t="str">
        <f>_xlfn.XLOOKUP(B9403,Products!$A$2:$A$51,Products!$B$2:$B$51)</f>
        <v>Fish</v>
      </c>
      <c r="G9403" t="str">
        <f>_xlfn.XLOOKUP(B9403,Products!$A$2:$A$51,Products!$C$2:$C$51)</f>
        <v>Toys</v>
      </c>
      <c r="H9403">
        <f>_xlfn.XLOOKUP(B9403,Products!$A$2:$A$51,Products!$D$2:$D$51)</f>
        <v>345.29</v>
      </c>
      <c r="I9403" t="str">
        <f>_xlfn.XLOOKUP(E9403,Salespersons!$A$2:$A$101,Salespersons!$B$2:$B$101)</f>
        <v>Valerie Gutierrez</v>
      </c>
      <c r="J9403" t="str">
        <f>_xlfn.XLOOKUP(E9403,Salespersons!$A$2:$A$101,Salespersons!$C$2:$C$101)</f>
        <v>East</v>
      </c>
      <c r="K9403">
        <f t="shared" si="438"/>
        <v>1726.45</v>
      </c>
      <c r="L9403" t="str">
        <f t="shared" si="439"/>
        <v>March</v>
      </c>
      <c r="M9403" t="str">
        <f t="shared" si="440"/>
        <v>2024</v>
      </c>
    </row>
    <row r="9404" spans="1:13" x14ac:dyDescent="0.3">
      <c r="A9404">
        <v>9403</v>
      </c>
      <c r="B9404">
        <v>38</v>
      </c>
      <c r="C9404">
        <v>8</v>
      </c>
      <c r="D9404" s="2">
        <v>45759</v>
      </c>
      <c r="E9404">
        <v>97</v>
      </c>
      <c r="F9404" t="str">
        <f>_xlfn.XLOOKUP(B9404,Products!$A$2:$A$51,Products!$B$2:$B$51)</f>
        <v>Smile</v>
      </c>
      <c r="G9404" t="str">
        <f>_xlfn.XLOOKUP(B9404,Products!$A$2:$A$51,Products!$C$2:$C$51)</f>
        <v>Clothing</v>
      </c>
      <c r="H9404">
        <f>_xlfn.XLOOKUP(B9404,Products!$A$2:$A$51,Products!$D$2:$D$51)</f>
        <v>49.56</v>
      </c>
      <c r="I9404" t="str">
        <f>_xlfn.XLOOKUP(E9404,Salespersons!$A$2:$A$101,Salespersons!$B$2:$B$101)</f>
        <v>Gary Price</v>
      </c>
      <c r="J9404" t="str">
        <f>_xlfn.XLOOKUP(E9404,Salespersons!$A$2:$A$101,Salespersons!$C$2:$C$101)</f>
        <v>North</v>
      </c>
      <c r="K9404">
        <f t="shared" si="438"/>
        <v>396.48</v>
      </c>
      <c r="L9404" t="str">
        <f t="shared" si="439"/>
        <v>April</v>
      </c>
      <c r="M9404" t="str">
        <f t="shared" si="440"/>
        <v>2025</v>
      </c>
    </row>
    <row r="9405" spans="1:13" x14ac:dyDescent="0.3">
      <c r="A9405">
        <v>9404</v>
      </c>
      <c r="B9405">
        <v>16</v>
      </c>
      <c r="C9405">
        <v>6</v>
      </c>
      <c r="D9405" s="2">
        <v>45319</v>
      </c>
      <c r="E9405">
        <v>81</v>
      </c>
      <c r="F9405" t="str">
        <f>_xlfn.XLOOKUP(B9405,Products!$A$2:$A$51,Products!$B$2:$B$51)</f>
        <v>Answer</v>
      </c>
      <c r="G9405" t="str">
        <f>_xlfn.XLOOKUP(B9405,Products!$A$2:$A$51,Products!$C$2:$C$51)</f>
        <v>Home &amp; Kitchen</v>
      </c>
      <c r="H9405">
        <f>_xlfn.XLOOKUP(B9405,Products!$A$2:$A$51,Products!$D$2:$D$51)</f>
        <v>145.77000000000001</v>
      </c>
      <c r="I9405" t="str">
        <f>_xlfn.XLOOKUP(E9405,Salespersons!$A$2:$A$101,Salespersons!$B$2:$B$101)</f>
        <v>Stephanie Mendez</v>
      </c>
      <c r="J9405" t="str">
        <f>_xlfn.XLOOKUP(E9405,Salespersons!$A$2:$A$101,Salespersons!$C$2:$C$101)</f>
        <v>East</v>
      </c>
      <c r="K9405">
        <f t="shared" si="438"/>
        <v>874.62000000000012</v>
      </c>
      <c r="L9405" t="str">
        <f t="shared" si="439"/>
        <v>January</v>
      </c>
      <c r="M9405" t="str">
        <f t="shared" si="440"/>
        <v>2024</v>
      </c>
    </row>
    <row r="9406" spans="1:13" x14ac:dyDescent="0.3">
      <c r="A9406">
        <v>9405</v>
      </c>
      <c r="B9406">
        <v>24</v>
      </c>
      <c r="C9406">
        <v>7</v>
      </c>
      <c r="D9406" s="2">
        <v>45451</v>
      </c>
      <c r="E9406">
        <v>90</v>
      </c>
      <c r="F9406" t="str">
        <f>_xlfn.XLOOKUP(B9406,Products!$A$2:$A$51,Products!$B$2:$B$51)</f>
        <v>Still</v>
      </c>
      <c r="G9406" t="str">
        <f>_xlfn.XLOOKUP(B9406,Products!$A$2:$A$51,Products!$C$2:$C$51)</f>
        <v>Electronics</v>
      </c>
      <c r="H9406">
        <f>_xlfn.XLOOKUP(B9406,Products!$A$2:$A$51,Products!$D$2:$D$51)</f>
        <v>68.260000000000005</v>
      </c>
      <c r="I9406" t="str">
        <f>_xlfn.XLOOKUP(E9406,Salespersons!$A$2:$A$101,Salespersons!$B$2:$B$101)</f>
        <v>Becky Lopez</v>
      </c>
      <c r="J9406" t="str">
        <f>_xlfn.XLOOKUP(E9406,Salespersons!$A$2:$A$101,Salespersons!$C$2:$C$101)</f>
        <v>West</v>
      </c>
      <c r="K9406">
        <f t="shared" si="438"/>
        <v>477.82000000000005</v>
      </c>
      <c r="L9406" t="str">
        <f t="shared" si="439"/>
        <v>June</v>
      </c>
      <c r="M9406" t="str">
        <f t="shared" si="440"/>
        <v>2024</v>
      </c>
    </row>
    <row r="9407" spans="1:13" x14ac:dyDescent="0.3">
      <c r="A9407">
        <v>9406</v>
      </c>
      <c r="B9407">
        <v>23</v>
      </c>
      <c r="C9407">
        <v>3</v>
      </c>
      <c r="D9407" s="2">
        <v>45511</v>
      </c>
      <c r="E9407">
        <v>77</v>
      </c>
      <c r="F9407" t="str">
        <f>_xlfn.XLOOKUP(B9407,Products!$A$2:$A$51,Products!$B$2:$B$51)</f>
        <v>Energy</v>
      </c>
      <c r="G9407" t="str">
        <f>_xlfn.XLOOKUP(B9407,Products!$A$2:$A$51,Products!$C$2:$C$51)</f>
        <v>Books</v>
      </c>
      <c r="H9407">
        <f>_xlfn.XLOOKUP(B9407,Products!$A$2:$A$51,Products!$D$2:$D$51)</f>
        <v>31.68</v>
      </c>
      <c r="I9407" t="str">
        <f>_xlfn.XLOOKUP(E9407,Salespersons!$A$2:$A$101,Salespersons!$B$2:$B$101)</f>
        <v>Nicole Holloway</v>
      </c>
      <c r="J9407" t="str">
        <f>_xlfn.XLOOKUP(E9407,Salespersons!$A$2:$A$101,Salespersons!$C$2:$C$101)</f>
        <v>East</v>
      </c>
      <c r="K9407">
        <f t="shared" si="438"/>
        <v>95.039999999999992</v>
      </c>
      <c r="L9407" t="str">
        <f t="shared" si="439"/>
        <v>August</v>
      </c>
      <c r="M9407" t="str">
        <f t="shared" si="440"/>
        <v>2024</v>
      </c>
    </row>
    <row r="9408" spans="1:13" x14ac:dyDescent="0.3">
      <c r="A9408">
        <v>9407</v>
      </c>
      <c r="B9408">
        <v>14</v>
      </c>
      <c r="C9408">
        <v>6</v>
      </c>
      <c r="D9408" s="2">
        <v>45534</v>
      </c>
      <c r="E9408">
        <v>5</v>
      </c>
      <c r="F9408" t="str">
        <f>_xlfn.XLOOKUP(B9408,Products!$A$2:$A$51,Products!$B$2:$B$51)</f>
        <v>Mention</v>
      </c>
      <c r="G9408" t="str">
        <f>_xlfn.XLOOKUP(B9408,Products!$A$2:$A$51,Products!$C$2:$C$51)</f>
        <v>Home &amp; Kitchen</v>
      </c>
      <c r="H9408">
        <f>_xlfn.XLOOKUP(B9408,Products!$A$2:$A$51,Products!$D$2:$D$51)</f>
        <v>64.77</v>
      </c>
      <c r="I9408" t="str">
        <f>_xlfn.XLOOKUP(E9408,Salespersons!$A$2:$A$101,Salespersons!$B$2:$B$101)</f>
        <v>Suzanne Alvarez</v>
      </c>
      <c r="J9408" t="str">
        <f>_xlfn.XLOOKUP(E9408,Salespersons!$A$2:$A$101,Salespersons!$C$2:$C$101)</f>
        <v>West</v>
      </c>
      <c r="K9408">
        <f t="shared" si="438"/>
        <v>388.62</v>
      </c>
      <c r="L9408" t="str">
        <f t="shared" si="439"/>
        <v>August</v>
      </c>
      <c r="M9408" t="str">
        <f t="shared" si="440"/>
        <v>2024</v>
      </c>
    </row>
    <row r="9409" spans="1:13" x14ac:dyDescent="0.3">
      <c r="A9409">
        <v>9408</v>
      </c>
      <c r="B9409">
        <v>27</v>
      </c>
      <c r="C9409">
        <v>3</v>
      </c>
      <c r="D9409" s="2">
        <v>45237</v>
      </c>
      <c r="E9409">
        <v>19</v>
      </c>
      <c r="F9409" t="str">
        <f>_xlfn.XLOOKUP(B9409,Products!$A$2:$A$51,Products!$B$2:$B$51)</f>
        <v>Girl</v>
      </c>
      <c r="G9409" t="str">
        <f>_xlfn.XLOOKUP(B9409,Products!$A$2:$A$51,Products!$C$2:$C$51)</f>
        <v>Home &amp; Kitchen</v>
      </c>
      <c r="H9409">
        <f>_xlfn.XLOOKUP(B9409,Products!$A$2:$A$51,Products!$D$2:$D$51)</f>
        <v>475.19</v>
      </c>
      <c r="I9409" t="str">
        <f>_xlfn.XLOOKUP(E9409,Salespersons!$A$2:$A$101,Salespersons!$B$2:$B$101)</f>
        <v>Dennis Zuniga</v>
      </c>
      <c r="J9409" t="str">
        <f>_xlfn.XLOOKUP(E9409,Salespersons!$A$2:$A$101,Salespersons!$C$2:$C$101)</f>
        <v>North</v>
      </c>
      <c r="K9409">
        <f t="shared" si="438"/>
        <v>1425.57</v>
      </c>
      <c r="L9409" t="str">
        <f t="shared" si="439"/>
        <v>November</v>
      </c>
      <c r="M9409" t="str">
        <f t="shared" si="440"/>
        <v>2023</v>
      </c>
    </row>
    <row r="9410" spans="1:13" x14ac:dyDescent="0.3">
      <c r="A9410">
        <v>9409</v>
      </c>
      <c r="B9410">
        <v>10</v>
      </c>
      <c r="C9410">
        <v>7</v>
      </c>
      <c r="D9410" s="2">
        <v>45527</v>
      </c>
      <c r="E9410">
        <v>58</v>
      </c>
      <c r="F9410" t="str">
        <f>_xlfn.XLOOKUP(B9410,Products!$A$2:$A$51,Products!$B$2:$B$51)</f>
        <v>Live</v>
      </c>
      <c r="G9410" t="str">
        <f>_xlfn.XLOOKUP(B9410,Products!$A$2:$A$51,Products!$C$2:$C$51)</f>
        <v>Home &amp; Kitchen</v>
      </c>
      <c r="H9410">
        <f>_xlfn.XLOOKUP(B9410,Products!$A$2:$A$51,Products!$D$2:$D$51)</f>
        <v>406.51</v>
      </c>
      <c r="I9410" t="str">
        <f>_xlfn.XLOOKUP(E9410,Salespersons!$A$2:$A$101,Salespersons!$B$2:$B$101)</f>
        <v>Brandon Atkinson</v>
      </c>
      <c r="J9410" t="str">
        <f>_xlfn.XLOOKUP(E9410,Salespersons!$A$2:$A$101,Salespersons!$C$2:$C$101)</f>
        <v>West</v>
      </c>
      <c r="K9410">
        <f t="shared" si="438"/>
        <v>2845.5699999999997</v>
      </c>
      <c r="L9410" t="str">
        <f t="shared" si="439"/>
        <v>August</v>
      </c>
      <c r="M9410" t="str">
        <f t="shared" si="440"/>
        <v>2024</v>
      </c>
    </row>
    <row r="9411" spans="1:13" x14ac:dyDescent="0.3">
      <c r="A9411">
        <v>9410</v>
      </c>
      <c r="B9411">
        <v>28</v>
      </c>
      <c r="C9411">
        <v>6</v>
      </c>
      <c r="D9411" s="2">
        <v>45550</v>
      </c>
      <c r="E9411">
        <v>57</v>
      </c>
      <c r="F9411" t="str">
        <f>_xlfn.XLOOKUP(B9411,Products!$A$2:$A$51,Products!$B$2:$B$51)</f>
        <v>Total</v>
      </c>
      <c r="G9411" t="str">
        <f>_xlfn.XLOOKUP(B9411,Products!$A$2:$A$51,Products!$C$2:$C$51)</f>
        <v>Toys</v>
      </c>
      <c r="H9411">
        <f>_xlfn.XLOOKUP(B9411,Products!$A$2:$A$51,Products!$D$2:$D$51)</f>
        <v>64.849999999999994</v>
      </c>
      <c r="I9411" t="str">
        <f>_xlfn.XLOOKUP(E9411,Salespersons!$A$2:$A$101,Salespersons!$B$2:$B$101)</f>
        <v>Sally Gutierrez</v>
      </c>
      <c r="J9411" t="str">
        <f>_xlfn.XLOOKUP(E9411,Salespersons!$A$2:$A$101,Salespersons!$C$2:$C$101)</f>
        <v>North</v>
      </c>
      <c r="K9411">
        <f t="shared" ref="K9411:K9474" si="441">C9411*H9411</f>
        <v>389.09999999999997</v>
      </c>
      <c r="L9411" t="str">
        <f t="shared" ref="L9411:L9474" si="442">TEXT(D9411,"MMMM")</f>
        <v>September</v>
      </c>
      <c r="M9411" t="str">
        <f t="shared" ref="M9411:M9474" si="443">TEXT(D9411,"YYYY")</f>
        <v>2024</v>
      </c>
    </row>
    <row r="9412" spans="1:13" x14ac:dyDescent="0.3">
      <c r="A9412">
        <v>9411</v>
      </c>
      <c r="B9412">
        <v>25</v>
      </c>
      <c r="C9412">
        <v>8</v>
      </c>
      <c r="D9412" s="2">
        <v>45706</v>
      </c>
      <c r="E9412">
        <v>42</v>
      </c>
      <c r="F9412" t="str">
        <f>_xlfn.XLOOKUP(B9412,Products!$A$2:$A$51,Products!$B$2:$B$51)</f>
        <v>Give</v>
      </c>
      <c r="G9412" t="str">
        <f>_xlfn.XLOOKUP(B9412,Products!$A$2:$A$51,Products!$C$2:$C$51)</f>
        <v>Home &amp; Kitchen</v>
      </c>
      <c r="H9412">
        <f>_xlfn.XLOOKUP(B9412,Products!$A$2:$A$51,Products!$D$2:$D$51)</f>
        <v>262.41000000000003</v>
      </c>
      <c r="I9412" t="str">
        <f>_xlfn.XLOOKUP(E9412,Salespersons!$A$2:$A$101,Salespersons!$B$2:$B$101)</f>
        <v>Jason Oliver</v>
      </c>
      <c r="J9412" t="str">
        <f>_xlfn.XLOOKUP(E9412,Salespersons!$A$2:$A$101,Salespersons!$C$2:$C$101)</f>
        <v>South</v>
      </c>
      <c r="K9412">
        <f t="shared" si="441"/>
        <v>2099.2800000000002</v>
      </c>
      <c r="L9412" t="str">
        <f t="shared" si="442"/>
        <v>February</v>
      </c>
      <c r="M9412" t="str">
        <f t="shared" si="443"/>
        <v>2025</v>
      </c>
    </row>
    <row r="9413" spans="1:13" x14ac:dyDescent="0.3">
      <c r="A9413">
        <v>9412</v>
      </c>
      <c r="B9413">
        <v>2</v>
      </c>
      <c r="C9413">
        <v>8</v>
      </c>
      <c r="D9413" s="2">
        <v>45464</v>
      </c>
      <c r="E9413">
        <v>73</v>
      </c>
      <c r="F9413" t="str">
        <f>_xlfn.XLOOKUP(B9413,Products!$A$2:$A$51,Products!$B$2:$B$51)</f>
        <v>Soldier</v>
      </c>
      <c r="G9413" t="str">
        <f>_xlfn.XLOOKUP(B9413,Products!$A$2:$A$51,Products!$C$2:$C$51)</f>
        <v>Toys</v>
      </c>
      <c r="H9413">
        <f>_xlfn.XLOOKUP(B9413,Products!$A$2:$A$51,Products!$D$2:$D$51)</f>
        <v>217.51</v>
      </c>
      <c r="I9413" t="str">
        <f>_xlfn.XLOOKUP(E9413,Salespersons!$A$2:$A$101,Salespersons!$B$2:$B$101)</f>
        <v>Dr. Jasmine Osborne</v>
      </c>
      <c r="J9413" t="str">
        <f>_xlfn.XLOOKUP(E9413,Salespersons!$A$2:$A$101,Salespersons!$C$2:$C$101)</f>
        <v>South</v>
      </c>
      <c r="K9413">
        <f t="shared" si="441"/>
        <v>1740.08</v>
      </c>
      <c r="L9413" t="str">
        <f t="shared" si="442"/>
        <v>June</v>
      </c>
      <c r="M9413" t="str">
        <f t="shared" si="443"/>
        <v>2024</v>
      </c>
    </row>
    <row r="9414" spans="1:13" x14ac:dyDescent="0.3">
      <c r="A9414">
        <v>9413</v>
      </c>
      <c r="B9414">
        <v>45</v>
      </c>
      <c r="C9414">
        <v>6</v>
      </c>
      <c r="D9414" s="2">
        <v>45392</v>
      </c>
      <c r="E9414">
        <v>6</v>
      </c>
      <c r="F9414" t="str">
        <f>_xlfn.XLOOKUP(B9414,Products!$A$2:$A$51,Products!$B$2:$B$51)</f>
        <v>Scientist</v>
      </c>
      <c r="G9414" t="str">
        <f>_xlfn.XLOOKUP(B9414,Products!$A$2:$A$51,Products!$C$2:$C$51)</f>
        <v>Toys</v>
      </c>
      <c r="H9414">
        <f>_xlfn.XLOOKUP(B9414,Products!$A$2:$A$51,Products!$D$2:$D$51)</f>
        <v>483.37</v>
      </c>
      <c r="I9414" t="str">
        <f>_xlfn.XLOOKUP(E9414,Salespersons!$A$2:$A$101,Salespersons!$B$2:$B$101)</f>
        <v>Amanda Mcdonald</v>
      </c>
      <c r="J9414" t="str">
        <f>_xlfn.XLOOKUP(E9414,Salespersons!$A$2:$A$101,Salespersons!$C$2:$C$101)</f>
        <v>North</v>
      </c>
      <c r="K9414">
        <f t="shared" si="441"/>
        <v>2900.2200000000003</v>
      </c>
      <c r="L9414" t="str">
        <f t="shared" si="442"/>
        <v>April</v>
      </c>
      <c r="M9414" t="str">
        <f t="shared" si="443"/>
        <v>2024</v>
      </c>
    </row>
    <row r="9415" spans="1:13" x14ac:dyDescent="0.3">
      <c r="A9415">
        <v>9414</v>
      </c>
      <c r="B9415">
        <v>33</v>
      </c>
      <c r="C9415">
        <v>2</v>
      </c>
      <c r="D9415" s="2">
        <v>45295</v>
      </c>
      <c r="E9415">
        <v>85</v>
      </c>
      <c r="F9415" t="str">
        <f>_xlfn.XLOOKUP(B9415,Products!$A$2:$A$51,Products!$B$2:$B$51)</f>
        <v>Resource</v>
      </c>
      <c r="G9415" t="str">
        <f>_xlfn.XLOOKUP(B9415,Products!$A$2:$A$51,Products!$C$2:$C$51)</f>
        <v>Toys</v>
      </c>
      <c r="H9415">
        <f>_xlfn.XLOOKUP(B9415,Products!$A$2:$A$51,Products!$D$2:$D$51)</f>
        <v>10.54</v>
      </c>
      <c r="I9415" t="str">
        <f>_xlfn.XLOOKUP(E9415,Salespersons!$A$2:$A$101,Salespersons!$B$2:$B$101)</f>
        <v>Kristin Rodriguez</v>
      </c>
      <c r="J9415" t="str">
        <f>_xlfn.XLOOKUP(E9415,Salespersons!$A$2:$A$101,Salespersons!$C$2:$C$101)</f>
        <v>West</v>
      </c>
      <c r="K9415">
        <f t="shared" si="441"/>
        <v>21.08</v>
      </c>
      <c r="L9415" t="str">
        <f t="shared" si="442"/>
        <v>January</v>
      </c>
      <c r="M9415" t="str">
        <f t="shared" si="443"/>
        <v>2024</v>
      </c>
    </row>
    <row r="9416" spans="1:13" x14ac:dyDescent="0.3">
      <c r="A9416">
        <v>9415</v>
      </c>
      <c r="B9416">
        <v>50</v>
      </c>
      <c r="C9416">
        <v>6</v>
      </c>
      <c r="D9416" s="2">
        <v>45198</v>
      </c>
      <c r="E9416">
        <v>22</v>
      </c>
      <c r="F9416" t="str">
        <f>_xlfn.XLOOKUP(B9416,Products!$A$2:$A$51,Products!$B$2:$B$51)</f>
        <v>Newspaper</v>
      </c>
      <c r="G9416" t="str">
        <f>_xlfn.XLOOKUP(B9416,Products!$A$2:$A$51,Products!$C$2:$C$51)</f>
        <v>Clothing</v>
      </c>
      <c r="H9416">
        <f>_xlfn.XLOOKUP(B9416,Products!$A$2:$A$51,Products!$D$2:$D$51)</f>
        <v>256.36</v>
      </c>
      <c r="I9416" t="str">
        <f>_xlfn.XLOOKUP(E9416,Salespersons!$A$2:$A$101,Salespersons!$B$2:$B$101)</f>
        <v>Laura Barnes</v>
      </c>
      <c r="J9416" t="str">
        <f>_xlfn.XLOOKUP(E9416,Salespersons!$A$2:$A$101,Salespersons!$C$2:$C$101)</f>
        <v>North</v>
      </c>
      <c r="K9416">
        <f t="shared" si="441"/>
        <v>1538.16</v>
      </c>
      <c r="L9416" t="str">
        <f t="shared" si="442"/>
        <v>September</v>
      </c>
      <c r="M9416" t="str">
        <f t="shared" si="443"/>
        <v>2023</v>
      </c>
    </row>
    <row r="9417" spans="1:13" x14ac:dyDescent="0.3">
      <c r="A9417">
        <v>9416</v>
      </c>
      <c r="B9417">
        <v>46</v>
      </c>
      <c r="C9417">
        <v>1</v>
      </c>
      <c r="D9417" s="2">
        <v>45776</v>
      </c>
      <c r="E9417">
        <v>53</v>
      </c>
      <c r="F9417" t="str">
        <f>_xlfn.XLOOKUP(B9417,Products!$A$2:$A$51,Products!$B$2:$B$51)</f>
        <v>Consider</v>
      </c>
      <c r="G9417" t="str">
        <f>_xlfn.XLOOKUP(B9417,Products!$A$2:$A$51,Products!$C$2:$C$51)</f>
        <v>Books</v>
      </c>
      <c r="H9417">
        <f>_xlfn.XLOOKUP(B9417,Products!$A$2:$A$51,Products!$D$2:$D$51)</f>
        <v>243.05</v>
      </c>
      <c r="I9417" t="str">
        <f>_xlfn.XLOOKUP(E9417,Salespersons!$A$2:$A$101,Salespersons!$B$2:$B$101)</f>
        <v>Patricia Odonnell</v>
      </c>
      <c r="J9417" t="str">
        <f>_xlfn.XLOOKUP(E9417,Salespersons!$A$2:$A$101,Salespersons!$C$2:$C$101)</f>
        <v>South</v>
      </c>
      <c r="K9417">
        <f t="shared" si="441"/>
        <v>243.05</v>
      </c>
      <c r="L9417" t="str">
        <f t="shared" si="442"/>
        <v>April</v>
      </c>
      <c r="M9417" t="str">
        <f t="shared" si="443"/>
        <v>2025</v>
      </c>
    </row>
    <row r="9418" spans="1:13" x14ac:dyDescent="0.3">
      <c r="A9418">
        <v>9417</v>
      </c>
      <c r="B9418">
        <v>35</v>
      </c>
      <c r="C9418">
        <v>6</v>
      </c>
      <c r="D9418" s="2">
        <v>45399</v>
      </c>
      <c r="E9418">
        <v>57</v>
      </c>
      <c r="F9418" t="str">
        <f>_xlfn.XLOOKUP(B9418,Products!$A$2:$A$51,Products!$B$2:$B$51)</f>
        <v>Ok</v>
      </c>
      <c r="G9418" t="str">
        <f>_xlfn.XLOOKUP(B9418,Products!$A$2:$A$51,Products!$C$2:$C$51)</f>
        <v>Books</v>
      </c>
      <c r="H9418">
        <f>_xlfn.XLOOKUP(B9418,Products!$A$2:$A$51,Products!$D$2:$D$51)</f>
        <v>252.35</v>
      </c>
      <c r="I9418" t="str">
        <f>_xlfn.XLOOKUP(E9418,Salespersons!$A$2:$A$101,Salespersons!$B$2:$B$101)</f>
        <v>Sally Gutierrez</v>
      </c>
      <c r="J9418" t="str">
        <f>_xlfn.XLOOKUP(E9418,Salespersons!$A$2:$A$101,Salespersons!$C$2:$C$101)</f>
        <v>North</v>
      </c>
      <c r="K9418">
        <f t="shared" si="441"/>
        <v>1514.1</v>
      </c>
      <c r="L9418" t="str">
        <f t="shared" si="442"/>
        <v>April</v>
      </c>
      <c r="M9418" t="str">
        <f t="shared" si="443"/>
        <v>2024</v>
      </c>
    </row>
    <row r="9419" spans="1:13" x14ac:dyDescent="0.3">
      <c r="A9419">
        <v>9418</v>
      </c>
      <c r="B9419">
        <v>47</v>
      </c>
      <c r="C9419">
        <v>6</v>
      </c>
      <c r="D9419" s="2">
        <v>45336</v>
      </c>
      <c r="E9419">
        <v>51</v>
      </c>
      <c r="F9419" t="str">
        <f>_xlfn.XLOOKUP(B9419,Products!$A$2:$A$51,Products!$B$2:$B$51)</f>
        <v>Recent</v>
      </c>
      <c r="G9419" t="str">
        <f>_xlfn.XLOOKUP(B9419,Products!$A$2:$A$51,Products!$C$2:$C$51)</f>
        <v>Books</v>
      </c>
      <c r="H9419">
        <f>_xlfn.XLOOKUP(B9419,Products!$A$2:$A$51,Products!$D$2:$D$51)</f>
        <v>260.04000000000002</v>
      </c>
      <c r="I9419" t="str">
        <f>_xlfn.XLOOKUP(E9419,Salespersons!$A$2:$A$101,Salespersons!$B$2:$B$101)</f>
        <v>Damon Snyder</v>
      </c>
      <c r="J9419" t="str">
        <f>_xlfn.XLOOKUP(E9419,Salespersons!$A$2:$A$101,Salespersons!$C$2:$C$101)</f>
        <v>North</v>
      </c>
      <c r="K9419">
        <f t="shared" si="441"/>
        <v>1560.2400000000002</v>
      </c>
      <c r="L9419" t="str">
        <f t="shared" si="442"/>
        <v>February</v>
      </c>
      <c r="M9419" t="str">
        <f t="shared" si="443"/>
        <v>2024</v>
      </c>
    </row>
    <row r="9420" spans="1:13" x14ac:dyDescent="0.3">
      <c r="A9420">
        <v>9419</v>
      </c>
      <c r="B9420">
        <v>41</v>
      </c>
      <c r="C9420">
        <v>6</v>
      </c>
      <c r="D9420" s="2">
        <v>45577</v>
      </c>
      <c r="E9420">
        <v>5</v>
      </c>
      <c r="F9420" t="str">
        <f>_xlfn.XLOOKUP(B9420,Products!$A$2:$A$51,Products!$B$2:$B$51)</f>
        <v>Almost</v>
      </c>
      <c r="G9420" t="str">
        <f>_xlfn.XLOOKUP(B9420,Products!$A$2:$A$51,Products!$C$2:$C$51)</f>
        <v>Home &amp; Kitchen</v>
      </c>
      <c r="H9420">
        <f>_xlfn.XLOOKUP(B9420,Products!$A$2:$A$51,Products!$D$2:$D$51)</f>
        <v>70.72</v>
      </c>
      <c r="I9420" t="str">
        <f>_xlfn.XLOOKUP(E9420,Salespersons!$A$2:$A$101,Salespersons!$B$2:$B$101)</f>
        <v>Suzanne Alvarez</v>
      </c>
      <c r="J9420" t="str">
        <f>_xlfn.XLOOKUP(E9420,Salespersons!$A$2:$A$101,Salespersons!$C$2:$C$101)</f>
        <v>West</v>
      </c>
      <c r="K9420">
        <f t="shared" si="441"/>
        <v>424.32</v>
      </c>
      <c r="L9420" t="str">
        <f t="shared" si="442"/>
        <v>October</v>
      </c>
      <c r="M9420" t="str">
        <f t="shared" si="443"/>
        <v>2024</v>
      </c>
    </row>
    <row r="9421" spans="1:13" x14ac:dyDescent="0.3">
      <c r="A9421">
        <v>9420</v>
      </c>
      <c r="B9421">
        <v>13</v>
      </c>
      <c r="C9421">
        <v>9</v>
      </c>
      <c r="D9421" s="2">
        <v>45484</v>
      </c>
      <c r="E9421">
        <v>22</v>
      </c>
      <c r="F9421" t="str">
        <f>_xlfn.XLOOKUP(B9421,Products!$A$2:$A$51,Products!$B$2:$B$51)</f>
        <v>Beat</v>
      </c>
      <c r="G9421" t="str">
        <f>_xlfn.XLOOKUP(B9421,Products!$A$2:$A$51,Products!$C$2:$C$51)</f>
        <v>Toys</v>
      </c>
      <c r="H9421">
        <f>_xlfn.XLOOKUP(B9421,Products!$A$2:$A$51,Products!$D$2:$D$51)</f>
        <v>430.93</v>
      </c>
      <c r="I9421" t="str">
        <f>_xlfn.XLOOKUP(E9421,Salespersons!$A$2:$A$101,Salespersons!$B$2:$B$101)</f>
        <v>Laura Barnes</v>
      </c>
      <c r="J9421" t="str">
        <f>_xlfn.XLOOKUP(E9421,Salespersons!$A$2:$A$101,Salespersons!$C$2:$C$101)</f>
        <v>North</v>
      </c>
      <c r="K9421">
        <f t="shared" si="441"/>
        <v>3878.37</v>
      </c>
      <c r="L9421" t="str">
        <f t="shared" si="442"/>
        <v>July</v>
      </c>
      <c r="M9421" t="str">
        <f t="shared" si="443"/>
        <v>2024</v>
      </c>
    </row>
    <row r="9422" spans="1:13" x14ac:dyDescent="0.3">
      <c r="A9422">
        <v>9421</v>
      </c>
      <c r="B9422">
        <v>5</v>
      </c>
      <c r="C9422">
        <v>4</v>
      </c>
      <c r="D9422" s="2">
        <v>45532</v>
      </c>
      <c r="E9422">
        <v>7</v>
      </c>
      <c r="F9422" t="str">
        <f>_xlfn.XLOOKUP(B9422,Products!$A$2:$A$51,Products!$B$2:$B$51)</f>
        <v>Table</v>
      </c>
      <c r="G9422" t="str">
        <f>_xlfn.XLOOKUP(B9422,Products!$A$2:$A$51,Products!$C$2:$C$51)</f>
        <v>Toys</v>
      </c>
      <c r="H9422">
        <f>_xlfn.XLOOKUP(B9422,Products!$A$2:$A$51,Products!$D$2:$D$51)</f>
        <v>100.72</v>
      </c>
      <c r="I9422" t="str">
        <f>_xlfn.XLOOKUP(E9422,Salespersons!$A$2:$A$101,Salespersons!$B$2:$B$101)</f>
        <v>Robert Montes</v>
      </c>
      <c r="J9422" t="str">
        <f>_xlfn.XLOOKUP(E9422,Salespersons!$A$2:$A$101,Salespersons!$C$2:$C$101)</f>
        <v>West</v>
      </c>
      <c r="K9422">
        <f t="shared" si="441"/>
        <v>402.88</v>
      </c>
      <c r="L9422" t="str">
        <f t="shared" si="442"/>
        <v>August</v>
      </c>
      <c r="M9422" t="str">
        <f t="shared" si="443"/>
        <v>2024</v>
      </c>
    </row>
    <row r="9423" spans="1:13" x14ac:dyDescent="0.3">
      <c r="A9423">
        <v>9422</v>
      </c>
      <c r="B9423">
        <v>5</v>
      </c>
      <c r="C9423">
        <v>7</v>
      </c>
      <c r="D9423" s="2">
        <v>45256</v>
      </c>
      <c r="E9423">
        <v>64</v>
      </c>
      <c r="F9423" t="str">
        <f>_xlfn.XLOOKUP(B9423,Products!$A$2:$A$51,Products!$B$2:$B$51)</f>
        <v>Table</v>
      </c>
      <c r="G9423" t="str">
        <f>_xlfn.XLOOKUP(B9423,Products!$A$2:$A$51,Products!$C$2:$C$51)</f>
        <v>Toys</v>
      </c>
      <c r="H9423">
        <f>_xlfn.XLOOKUP(B9423,Products!$A$2:$A$51,Products!$D$2:$D$51)</f>
        <v>100.72</v>
      </c>
      <c r="I9423" t="str">
        <f>_xlfn.XLOOKUP(E9423,Salespersons!$A$2:$A$101,Salespersons!$B$2:$B$101)</f>
        <v>Scott Martin</v>
      </c>
      <c r="J9423" t="str">
        <f>_xlfn.XLOOKUP(E9423,Salespersons!$A$2:$A$101,Salespersons!$C$2:$C$101)</f>
        <v>East</v>
      </c>
      <c r="K9423">
        <f t="shared" si="441"/>
        <v>705.04</v>
      </c>
      <c r="L9423" t="str">
        <f t="shared" si="442"/>
        <v>November</v>
      </c>
      <c r="M9423" t="str">
        <f t="shared" si="443"/>
        <v>2023</v>
      </c>
    </row>
    <row r="9424" spans="1:13" x14ac:dyDescent="0.3">
      <c r="A9424">
        <v>9423</v>
      </c>
      <c r="B9424">
        <v>22</v>
      </c>
      <c r="C9424">
        <v>3</v>
      </c>
      <c r="D9424" s="2">
        <v>45267</v>
      </c>
      <c r="E9424">
        <v>57</v>
      </c>
      <c r="F9424" t="str">
        <f>_xlfn.XLOOKUP(B9424,Products!$A$2:$A$51,Products!$B$2:$B$51)</f>
        <v>Detail</v>
      </c>
      <c r="G9424" t="str">
        <f>_xlfn.XLOOKUP(B9424,Products!$A$2:$A$51,Products!$C$2:$C$51)</f>
        <v>Clothing</v>
      </c>
      <c r="H9424">
        <f>_xlfn.XLOOKUP(B9424,Products!$A$2:$A$51,Products!$D$2:$D$51)</f>
        <v>393.11</v>
      </c>
      <c r="I9424" t="str">
        <f>_xlfn.XLOOKUP(E9424,Salespersons!$A$2:$A$101,Salespersons!$B$2:$B$101)</f>
        <v>Sally Gutierrez</v>
      </c>
      <c r="J9424" t="str">
        <f>_xlfn.XLOOKUP(E9424,Salespersons!$A$2:$A$101,Salespersons!$C$2:$C$101)</f>
        <v>North</v>
      </c>
      <c r="K9424">
        <f t="shared" si="441"/>
        <v>1179.33</v>
      </c>
      <c r="L9424" t="str">
        <f t="shared" si="442"/>
        <v>December</v>
      </c>
      <c r="M9424" t="str">
        <f t="shared" si="443"/>
        <v>2023</v>
      </c>
    </row>
    <row r="9425" spans="1:13" x14ac:dyDescent="0.3">
      <c r="A9425">
        <v>9424</v>
      </c>
      <c r="B9425">
        <v>34</v>
      </c>
      <c r="C9425">
        <v>8</v>
      </c>
      <c r="D9425" s="2">
        <v>45578</v>
      </c>
      <c r="E9425">
        <v>26</v>
      </c>
      <c r="F9425" t="str">
        <f>_xlfn.XLOOKUP(B9425,Products!$A$2:$A$51,Products!$B$2:$B$51)</f>
        <v>Law</v>
      </c>
      <c r="G9425" t="str">
        <f>_xlfn.XLOOKUP(B9425,Products!$A$2:$A$51,Products!$C$2:$C$51)</f>
        <v>Books</v>
      </c>
      <c r="H9425">
        <f>_xlfn.XLOOKUP(B9425,Products!$A$2:$A$51,Products!$D$2:$D$51)</f>
        <v>319.54000000000002</v>
      </c>
      <c r="I9425" t="str">
        <f>_xlfn.XLOOKUP(E9425,Salespersons!$A$2:$A$101,Salespersons!$B$2:$B$101)</f>
        <v>Nathan Rodriguez</v>
      </c>
      <c r="J9425" t="str">
        <f>_xlfn.XLOOKUP(E9425,Salespersons!$A$2:$A$101,Salespersons!$C$2:$C$101)</f>
        <v>East</v>
      </c>
      <c r="K9425">
        <f t="shared" si="441"/>
        <v>2556.3200000000002</v>
      </c>
      <c r="L9425" t="str">
        <f t="shared" si="442"/>
        <v>October</v>
      </c>
      <c r="M9425" t="str">
        <f t="shared" si="443"/>
        <v>2024</v>
      </c>
    </row>
    <row r="9426" spans="1:13" x14ac:dyDescent="0.3">
      <c r="A9426">
        <v>9425</v>
      </c>
      <c r="B9426">
        <v>1</v>
      </c>
      <c r="C9426">
        <v>2</v>
      </c>
      <c r="D9426" s="2">
        <v>45842</v>
      </c>
      <c r="E9426">
        <v>25</v>
      </c>
      <c r="F9426" t="str">
        <f>_xlfn.XLOOKUP(B9426,Products!$A$2:$A$51,Products!$B$2:$B$51)</f>
        <v>Increase</v>
      </c>
      <c r="G9426" t="str">
        <f>_xlfn.XLOOKUP(B9426,Products!$A$2:$A$51,Products!$C$2:$C$51)</f>
        <v>Books</v>
      </c>
      <c r="H9426">
        <f>_xlfn.XLOOKUP(B9426,Products!$A$2:$A$51,Products!$D$2:$D$51)</f>
        <v>101.78</v>
      </c>
      <c r="I9426" t="str">
        <f>_xlfn.XLOOKUP(E9426,Salespersons!$A$2:$A$101,Salespersons!$B$2:$B$101)</f>
        <v>Wesley Tucker</v>
      </c>
      <c r="J9426" t="str">
        <f>_xlfn.XLOOKUP(E9426,Salespersons!$A$2:$A$101,Salespersons!$C$2:$C$101)</f>
        <v>West</v>
      </c>
      <c r="K9426">
        <f t="shared" si="441"/>
        <v>203.56</v>
      </c>
      <c r="L9426" t="str">
        <f t="shared" si="442"/>
        <v>July</v>
      </c>
      <c r="M9426" t="str">
        <f t="shared" si="443"/>
        <v>2025</v>
      </c>
    </row>
    <row r="9427" spans="1:13" x14ac:dyDescent="0.3">
      <c r="A9427">
        <v>9426</v>
      </c>
      <c r="B9427">
        <v>17</v>
      </c>
      <c r="C9427">
        <v>2</v>
      </c>
      <c r="D9427" s="2">
        <v>45813</v>
      </c>
      <c r="E9427">
        <v>69</v>
      </c>
      <c r="F9427" t="str">
        <f>_xlfn.XLOOKUP(B9427,Products!$A$2:$A$51,Products!$B$2:$B$51)</f>
        <v>Perhaps</v>
      </c>
      <c r="G9427" t="str">
        <f>_xlfn.XLOOKUP(B9427,Products!$A$2:$A$51,Products!$C$2:$C$51)</f>
        <v>Clothing</v>
      </c>
      <c r="H9427">
        <f>_xlfn.XLOOKUP(B9427,Products!$A$2:$A$51,Products!$D$2:$D$51)</f>
        <v>165.26</v>
      </c>
      <c r="I9427" t="str">
        <f>_xlfn.XLOOKUP(E9427,Salespersons!$A$2:$A$101,Salespersons!$B$2:$B$101)</f>
        <v>Raymond Flowers</v>
      </c>
      <c r="J9427" t="str">
        <f>_xlfn.XLOOKUP(E9427,Salespersons!$A$2:$A$101,Salespersons!$C$2:$C$101)</f>
        <v>North</v>
      </c>
      <c r="K9427">
        <f t="shared" si="441"/>
        <v>330.52</v>
      </c>
      <c r="L9427" t="str">
        <f t="shared" si="442"/>
        <v>June</v>
      </c>
      <c r="M9427" t="str">
        <f t="shared" si="443"/>
        <v>2025</v>
      </c>
    </row>
    <row r="9428" spans="1:13" x14ac:dyDescent="0.3">
      <c r="A9428">
        <v>9427</v>
      </c>
      <c r="B9428">
        <v>49</v>
      </c>
      <c r="C9428">
        <v>5</v>
      </c>
      <c r="D9428" s="2">
        <v>45767</v>
      </c>
      <c r="E9428">
        <v>32</v>
      </c>
      <c r="F9428" t="str">
        <f>_xlfn.XLOOKUP(B9428,Products!$A$2:$A$51,Products!$B$2:$B$51)</f>
        <v>Fish</v>
      </c>
      <c r="G9428" t="str">
        <f>_xlfn.XLOOKUP(B9428,Products!$A$2:$A$51,Products!$C$2:$C$51)</f>
        <v>Toys</v>
      </c>
      <c r="H9428">
        <f>_xlfn.XLOOKUP(B9428,Products!$A$2:$A$51,Products!$D$2:$D$51)</f>
        <v>345.29</v>
      </c>
      <c r="I9428" t="str">
        <f>_xlfn.XLOOKUP(E9428,Salespersons!$A$2:$A$101,Salespersons!$B$2:$B$101)</f>
        <v>Michael Adams</v>
      </c>
      <c r="J9428" t="str">
        <f>_xlfn.XLOOKUP(E9428,Salespersons!$A$2:$A$101,Salespersons!$C$2:$C$101)</f>
        <v>North</v>
      </c>
      <c r="K9428">
        <f t="shared" si="441"/>
        <v>1726.45</v>
      </c>
      <c r="L9428" t="str">
        <f t="shared" si="442"/>
        <v>April</v>
      </c>
      <c r="M9428" t="str">
        <f t="shared" si="443"/>
        <v>2025</v>
      </c>
    </row>
    <row r="9429" spans="1:13" x14ac:dyDescent="0.3">
      <c r="A9429">
        <v>9428</v>
      </c>
      <c r="B9429">
        <v>9</v>
      </c>
      <c r="C9429">
        <v>1</v>
      </c>
      <c r="D9429" s="2">
        <v>45323</v>
      </c>
      <c r="E9429">
        <v>8</v>
      </c>
      <c r="F9429" t="str">
        <f>_xlfn.XLOOKUP(B9429,Products!$A$2:$A$51,Products!$B$2:$B$51)</f>
        <v>Different</v>
      </c>
      <c r="G9429" t="str">
        <f>_xlfn.XLOOKUP(B9429,Products!$A$2:$A$51,Products!$C$2:$C$51)</f>
        <v>Home &amp; Kitchen</v>
      </c>
      <c r="H9429">
        <f>_xlfn.XLOOKUP(B9429,Products!$A$2:$A$51,Products!$D$2:$D$51)</f>
        <v>317.12</v>
      </c>
      <c r="I9429" t="str">
        <f>_xlfn.XLOOKUP(E9429,Salespersons!$A$2:$A$101,Salespersons!$B$2:$B$101)</f>
        <v>Kimberly Brown</v>
      </c>
      <c r="J9429" t="str">
        <f>_xlfn.XLOOKUP(E9429,Salespersons!$A$2:$A$101,Salespersons!$C$2:$C$101)</f>
        <v>East</v>
      </c>
      <c r="K9429">
        <f t="shared" si="441"/>
        <v>317.12</v>
      </c>
      <c r="L9429" t="str">
        <f t="shared" si="442"/>
        <v>February</v>
      </c>
      <c r="M9429" t="str">
        <f t="shared" si="443"/>
        <v>2024</v>
      </c>
    </row>
    <row r="9430" spans="1:13" x14ac:dyDescent="0.3">
      <c r="A9430">
        <v>9429</v>
      </c>
      <c r="B9430">
        <v>10</v>
      </c>
      <c r="C9430">
        <v>1</v>
      </c>
      <c r="D9430" s="2">
        <v>45761</v>
      </c>
      <c r="E9430">
        <v>9</v>
      </c>
      <c r="F9430" t="str">
        <f>_xlfn.XLOOKUP(B9430,Products!$A$2:$A$51,Products!$B$2:$B$51)</f>
        <v>Live</v>
      </c>
      <c r="G9430" t="str">
        <f>_xlfn.XLOOKUP(B9430,Products!$A$2:$A$51,Products!$C$2:$C$51)</f>
        <v>Home &amp; Kitchen</v>
      </c>
      <c r="H9430">
        <f>_xlfn.XLOOKUP(B9430,Products!$A$2:$A$51,Products!$D$2:$D$51)</f>
        <v>406.51</v>
      </c>
      <c r="I9430" t="str">
        <f>_xlfn.XLOOKUP(E9430,Salespersons!$A$2:$A$101,Salespersons!$B$2:$B$101)</f>
        <v>Tyler Garcia</v>
      </c>
      <c r="J9430" t="str">
        <f>_xlfn.XLOOKUP(E9430,Salespersons!$A$2:$A$101,Salespersons!$C$2:$C$101)</f>
        <v>South</v>
      </c>
      <c r="K9430">
        <f t="shared" si="441"/>
        <v>406.51</v>
      </c>
      <c r="L9430" t="str">
        <f t="shared" si="442"/>
        <v>April</v>
      </c>
      <c r="M9430" t="str">
        <f t="shared" si="443"/>
        <v>2025</v>
      </c>
    </row>
    <row r="9431" spans="1:13" x14ac:dyDescent="0.3">
      <c r="A9431">
        <v>9430</v>
      </c>
      <c r="B9431">
        <v>15</v>
      </c>
      <c r="C9431">
        <v>3</v>
      </c>
      <c r="D9431" s="2">
        <v>45772</v>
      </c>
      <c r="E9431">
        <v>54</v>
      </c>
      <c r="F9431" t="str">
        <f>_xlfn.XLOOKUP(B9431,Products!$A$2:$A$51,Products!$B$2:$B$51)</f>
        <v>Nothing</v>
      </c>
      <c r="G9431" t="str">
        <f>_xlfn.XLOOKUP(B9431,Products!$A$2:$A$51,Products!$C$2:$C$51)</f>
        <v>Home &amp; Kitchen</v>
      </c>
      <c r="H9431">
        <f>_xlfn.XLOOKUP(B9431,Products!$A$2:$A$51,Products!$D$2:$D$51)</f>
        <v>53.21</v>
      </c>
      <c r="I9431" t="str">
        <f>_xlfn.XLOOKUP(E9431,Salespersons!$A$2:$A$101,Salespersons!$B$2:$B$101)</f>
        <v>Linda Grant</v>
      </c>
      <c r="J9431" t="str">
        <f>_xlfn.XLOOKUP(E9431,Salespersons!$A$2:$A$101,Salespersons!$C$2:$C$101)</f>
        <v>South</v>
      </c>
      <c r="K9431">
        <f t="shared" si="441"/>
        <v>159.63</v>
      </c>
      <c r="L9431" t="str">
        <f t="shared" si="442"/>
        <v>April</v>
      </c>
      <c r="M9431" t="str">
        <f t="shared" si="443"/>
        <v>2025</v>
      </c>
    </row>
    <row r="9432" spans="1:13" x14ac:dyDescent="0.3">
      <c r="A9432">
        <v>9431</v>
      </c>
      <c r="B9432">
        <v>45</v>
      </c>
      <c r="C9432">
        <v>6</v>
      </c>
      <c r="D9432" s="2">
        <v>45315</v>
      </c>
      <c r="E9432">
        <v>92</v>
      </c>
      <c r="F9432" t="str">
        <f>_xlfn.XLOOKUP(B9432,Products!$A$2:$A$51,Products!$B$2:$B$51)</f>
        <v>Scientist</v>
      </c>
      <c r="G9432" t="str">
        <f>_xlfn.XLOOKUP(B9432,Products!$A$2:$A$51,Products!$C$2:$C$51)</f>
        <v>Toys</v>
      </c>
      <c r="H9432">
        <f>_xlfn.XLOOKUP(B9432,Products!$A$2:$A$51,Products!$D$2:$D$51)</f>
        <v>483.37</v>
      </c>
      <c r="I9432" t="str">
        <f>_xlfn.XLOOKUP(E9432,Salespersons!$A$2:$A$101,Salespersons!$B$2:$B$101)</f>
        <v>Larry Rivera</v>
      </c>
      <c r="J9432" t="str">
        <f>_xlfn.XLOOKUP(E9432,Salespersons!$A$2:$A$101,Salespersons!$C$2:$C$101)</f>
        <v>North</v>
      </c>
      <c r="K9432">
        <f t="shared" si="441"/>
        <v>2900.2200000000003</v>
      </c>
      <c r="L9432" t="str">
        <f t="shared" si="442"/>
        <v>January</v>
      </c>
      <c r="M9432" t="str">
        <f t="shared" si="443"/>
        <v>2024</v>
      </c>
    </row>
    <row r="9433" spans="1:13" x14ac:dyDescent="0.3">
      <c r="A9433">
        <v>9432</v>
      </c>
      <c r="B9433">
        <v>29</v>
      </c>
      <c r="C9433">
        <v>6</v>
      </c>
      <c r="D9433" s="2">
        <v>45797</v>
      </c>
      <c r="E9433">
        <v>20</v>
      </c>
      <c r="F9433" t="str">
        <f>_xlfn.XLOOKUP(B9433,Products!$A$2:$A$51,Products!$B$2:$B$51)</f>
        <v>Reason</v>
      </c>
      <c r="G9433" t="str">
        <f>_xlfn.XLOOKUP(B9433,Products!$A$2:$A$51,Products!$C$2:$C$51)</f>
        <v>Clothing</v>
      </c>
      <c r="H9433">
        <f>_xlfn.XLOOKUP(B9433,Products!$A$2:$A$51,Products!$D$2:$D$51)</f>
        <v>127.45</v>
      </c>
      <c r="I9433" t="str">
        <f>_xlfn.XLOOKUP(E9433,Salespersons!$A$2:$A$101,Salespersons!$B$2:$B$101)</f>
        <v>Kristy Skinner</v>
      </c>
      <c r="J9433" t="str">
        <f>_xlfn.XLOOKUP(E9433,Salespersons!$A$2:$A$101,Salespersons!$C$2:$C$101)</f>
        <v>North</v>
      </c>
      <c r="K9433">
        <f t="shared" si="441"/>
        <v>764.7</v>
      </c>
      <c r="L9433" t="str">
        <f t="shared" si="442"/>
        <v>May</v>
      </c>
      <c r="M9433" t="str">
        <f t="shared" si="443"/>
        <v>2025</v>
      </c>
    </row>
    <row r="9434" spans="1:13" x14ac:dyDescent="0.3">
      <c r="A9434">
        <v>9433</v>
      </c>
      <c r="B9434">
        <v>25</v>
      </c>
      <c r="C9434">
        <v>8</v>
      </c>
      <c r="D9434" s="2">
        <v>45818</v>
      </c>
      <c r="E9434">
        <v>68</v>
      </c>
      <c r="F9434" t="str">
        <f>_xlfn.XLOOKUP(B9434,Products!$A$2:$A$51,Products!$B$2:$B$51)</f>
        <v>Give</v>
      </c>
      <c r="G9434" t="str">
        <f>_xlfn.XLOOKUP(B9434,Products!$A$2:$A$51,Products!$C$2:$C$51)</f>
        <v>Home &amp; Kitchen</v>
      </c>
      <c r="H9434">
        <f>_xlfn.XLOOKUP(B9434,Products!$A$2:$A$51,Products!$D$2:$D$51)</f>
        <v>262.41000000000003</v>
      </c>
      <c r="I9434" t="str">
        <f>_xlfn.XLOOKUP(E9434,Salespersons!$A$2:$A$101,Salespersons!$B$2:$B$101)</f>
        <v>Gabriel Velez</v>
      </c>
      <c r="J9434" t="str">
        <f>_xlfn.XLOOKUP(E9434,Salespersons!$A$2:$A$101,Salespersons!$C$2:$C$101)</f>
        <v>East</v>
      </c>
      <c r="K9434">
        <f t="shared" si="441"/>
        <v>2099.2800000000002</v>
      </c>
      <c r="L9434" t="str">
        <f t="shared" si="442"/>
        <v>June</v>
      </c>
      <c r="M9434" t="str">
        <f t="shared" si="443"/>
        <v>2025</v>
      </c>
    </row>
    <row r="9435" spans="1:13" x14ac:dyDescent="0.3">
      <c r="A9435">
        <v>9434</v>
      </c>
      <c r="B9435">
        <v>21</v>
      </c>
      <c r="C9435">
        <v>7</v>
      </c>
      <c r="D9435" s="2">
        <v>45493</v>
      </c>
      <c r="E9435">
        <v>67</v>
      </c>
      <c r="F9435" t="str">
        <f>_xlfn.XLOOKUP(B9435,Products!$A$2:$A$51,Products!$B$2:$B$51)</f>
        <v>Firm</v>
      </c>
      <c r="G9435" t="str">
        <f>_xlfn.XLOOKUP(B9435,Products!$A$2:$A$51,Products!$C$2:$C$51)</f>
        <v>Toys</v>
      </c>
      <c r="H9435">
        <f>_xlfn.XLOOKUP(B9435,Products!$A$2:$A$51,Products!$D$2:$D$51)</f>
        <v>107.8</v>
      </c>
      <c r="I9435" t="str">
        <f>_xlfn.XLOOKUP(E9435,Salespersons!$A$2:$A$101,Salespersons!$B$2:$B$101)</f>
        <v>Michael Ortiz</v>
      </c>
      <c r="J9435" t="str">
        <f>_xlfn.XLOOKUP(E9435,Salespersons!$A$2:$A$101,Salespersons!$C$2:$C$101)</f>
        <v>East</v>
      </c>
      <c r="K9435">
        <f t="shared" si="441"/>
        <v>754.6</v>
      </c>
      <c r="L9435" t="str">
        <f t="shared" si="442"/>
        <v>July</v>
      </c>
      <c r="M9435" t="str">
        <f t="shared" si="443"/>
        <v>2024</v>
      </c>
    </row>
    <row r="9436" spans="1:13" x14ac:dyDescent="0.3">
      <c r="A9436">
        <v>9435</v>
      </c>
      <c r="B9436">
        <v>17</v>
      </c>
      <c r="C9436">
        <v>1</v>
      </c>
      <c r="D9436" s="2">
        <v>45218</v>
      </c>
      <c r="E9436">
        <v>44</v>
      </c>
      <c r="F9436" t="str">
        <f>_xlfn.XLOOKUP(B9436,Products!$A$2:$A$51,Products!$B$2:$B$51)</f>
        <v>Perhaps</v>
      </c>
      <c r="G9436" t="str">
        <f>_xlfn.XLOOKUP(B9436,Products!$A$2:$A$51,Products!$C$2:$C$51)</f>
        <v>Clothing</v>
      </c>
      <c r="H9436">
        <f>_xlfn.XLOOKUP(B9436,Products!$A$2:$A$51,Products!$D$2:$D$51)</f>
        <v>165.26</v>
      </c>
      <c r="I9436" t="str">
        <f>_xlfn.XLOOKUP(E9436,Salespersons!$A$2:$A$101,Salespersons!$B$2:$B$101)</f>
        <v>Virginia Richards</v>
      </c>
      <c r="J9436" t="str">
        <f>_xlfn.XLOOKUP(E9436,Salespersons!$A$2:$A$101,Salespersons!$C$2:$C$101)</f>
        <v>East</v>
      </c>
      <c r="K9436">
        <f t="shared" si="441"/>
        <v>165.26</v>
      </c>
      <c r="L9436" t="str">
        <f t="shared" si="442"/>
        <v>October</v>
      </c>
      <c r="M9436" t="str">
        <f t="shared" si="443"/>
        <v>2023</v>
      </c>
    </row>
    <row r="9437" spans="1:13" x14ac:dyDescent="0.3">
      <c r="A9437">
        <v>9436</v>
      </c>
      <c r="B9437">
        <v>27</v>
      </c>
      <c r="C9437">
        <v>1</v>
      </c>
      <c r="D9437" s="2">
        <v>45789</v>
      </c>
      <c r="E9437">
        <v>41</v>
      </c>
      <c r="F9437" t="str">
        <f>_xlfn.XLOOKUP(B9437,Products!$A$2:$A$51,Products!$B$2:$B$51)</f>
        <v>Girl</v>
      </c>
      <c r="G9437" t="str">
        <f>_xlfn.XLOOKUP(B9437,Products!$A$2:$A$51,Products!$C$2:$C$51)</f>
        <v>Home &amp; Kitchen</v>
      </c>
      <c r="H9437">
        <f>_xlfn.XLOOKUP(B9437,Products!$A$2:$A$51,Products!$D$2:$D$51)</f>
        <v>475.19</v>
      </c>
      <c r="I9437" t="str">
        <f>_xlfn.XLOOKUP(E9437,Salespersons!$A$2:$A$101,Salespersons!$B$2:$B$101)</f>
        <v>Carolyn Arnold</v>
      </c>
      <c r="J9437" t="str">
        <f>_xlfn.XLOOKUP(E9437,Salespersons!$A$2:$A$101,Salespersons!$C$2:$C$101)</f>
        <v>West</v>
      </c>
      <c r="K9437">
        <f t="shared" si="441"/>
        <v>475.19</v>
      </c>
      <c r="L9437" t="str">
        <f t="shared" si="442"/>
        <v>May</v>
      </c>
      <c r="M9437" t="str">
        <f t="shared" si="443"/>
        <v>2025</v>
      </c>
    </row>
    <row r="9438" spans="1:13" x14ac:dyDescent="0.3">
      <c r="A9438">
        <v>9437</v>
      </c>
      <c r="B9438">
        <v>28</v>
      </c>
      <c r="C9438">
        <v>4</v>
      </c>
      <c r="D9438" s="2">
        <v>45478</v>
      </c>
      <c r="E9438">
        <v>42</v>
      </c>
      <c r="F9438" t="str">
        <f>_xlfn.XLOOKUP(B9438,Products!$A$2:$A$51,Products!$B$2:$B$51)</f>
        <v>Total</v>
      </c>
      <c r="G9438" t="str">
        <f>_xlfn.XLOOKUP(B9438,Products!$A$2:$A$51,Products!$C$2:$C$51)</f>
        <v>Toys</v>
      </c>
      <c r="H9438">
        <f>_xlfn.XLOOKUP(B9438,Products!$A$2:$A$51,Products!$D$2:$D$51)</f>
        <v>64.849999999999994</v>
      </c>
      <c r="I9438" t="str">
        <f>_xlfn.XLOOKUP(E9438,Salespersons!$A$2:$A$101,Salespersons!$B$2:$B$101)</f>
        <v>Jason Oliver</v>
      </c>
      <c r="J9438" t="str">
        <f>_xlfn.XLOOKUP(E9438,Salespersons!$A$2:$A$101,Salespersons!$C$2:$C$101)</f>
        <v>South</v>
      </c>
      <c r="K9438">
        <f t="shared" si="441"/>
        <v>259.39999999999998</v>
      </c>
      <c r="L9438" t="str">
        <f t="shared" si="442"/>
        <v>July</v>
      </c>
      <c r="M9438" t="str">
        <f t="shared" si="443"/>
        <v>2024</v>
      </c>
    </row>
    <row r="9439" spans="1:13" x14ac:dyDescent="0.3">
      <c r="A9439">
        <v>9438</v>
      </c>
      <c r="B9439">
        <v>23</v>
      </c>
      <c r="C9439">
        <v>1</v>
      </c>
      <c r="D9439" s="2">
        <v>45255</v>
      </c>
      <c r="E9439">
        <v>11</v>
      </c>
      <c r="F9439" t="str">
        <f>_xlfn.XLOOKUP(B9439,Products!$A$2:$A$51,Products!$B$2:$B$51)</f>
        <v>Energy</v>
      </c>
      <c r="G9439" t="str">
        <f>_xlfn.XLOOKUP(B9439,Products!$A$2:$A$51,Products!$C$2:$C$51)</f>
        <v>Books</v>
      </c>
      <c r="H9439">
        <f>_xlfn.XLOOKUP(B9439,Products!$A$2:$A$51,Products!$D$2:$D$51)</f>
        <v>31.68</v>
      </c>
      <c r="I9439" t="str">
        <f>_xlfn.XLOOKUP(E9439,Salespersons!$A$2:$A$101,Salespersons!$B$2:$B$101)</f>
        <v>Alexander Ruiz</v>
      </c>
      <c r="J9439" t="str">
        <f>_xlfn.XLOOKUP(E9439,Salespersons!$A$2:$A$101,Salespersons!$C$2:$C$101)</f>
        <v>North</v>
      </c>
      <c r="K9439">
        <f t="shared" si="441"/>
        <v>31.68</v>
      </c>
      <c r="L9439" t="str">
        <f t="shared" si="442"/>
        <v>November</v>
      </c>
      <c r="M9439" t="str">
        <f t="shared" si="443"/>
        <v>2023</v>
      </c>
    </row>
    <row r="9440" spans="1:13" x14ac:dyDescent="0.3">
      <c r="A9440">
        <v>9439</v>
      </c>
      <c r="B9440">
        <v>39</v>
      </c>
      <c r="C9440">
        <v>1</v>
      </c>
      <c r="D9440" s="2">
        <v>45288</v>
      </c>
      <c r="E9440">
        <v>93</v>
      </c>
      <c r="F9440" t="str">
        <f>_xlfn.XLOOKUP(B9440,Products!$A$2:$A$51,Products!$B$2:$B$51)</f>
        <v>Reflect</v>
      </c>
      <c r="G9440" t="str">
        <f>_xlfn.XLOOKUP(B9440,Products!$A$2:$A$51,Products!$C$2:$C$51)</f>
        <v>Clothing</v>
      </c>
      <c r="H9440">
        <f>_xlfn.XLOOKUP(B9440,Products!$A$2:$A$51,Products!$D$2:$D$51)</f>
        <v>194.89</v>
      </c>
      <c r="I9440" t="str">
        <f>_xlfn.XLOOKUP(E9440,Salespersons!$A$2:$A$101,Salespersons!$B$2:$B$101)</f>
        <v>Yolanda Clayton</v>
      </c>
      <c r="J9440" t="str">
        <f>_xlfn.XLOOKUP(E9440,Salespersons!$A$2:$A$101,Salespersons!$C$2:$C$101)</f>
        <v>South</v>
      </c>
      <c r="K9440">
        <f t="shared" si="441"/>
        <v>194.89</v>
      </c>
      <c r="L9440" t="str">
        <f t="shared" si="442"/>
        <v>December</v>
      </c>
      <c r="M9440" t="str">
        <f t="shared" si="443"/>
        <v>2023</v>
      </c>
    </row>
    <row r="9441" spans="1:13" x14ac:dyDescent="0.3">
      <c r="A9441">
        <v>9440</v>
      </c>
      <c r="B9441">
        <v>36</v>
      </c>
      <c r="C9441">
        <v>1</v>
      </c>
      <c r="D9441" s="2">
        <v>45753</v>
      </c>
      <c r="E9441">
        <v>43</v>
      </c>
      <c r="F9441" t="str">
        <f>_xlfn.XLOOKUP(B9441,Products!$A$2:$A$51,Products!$B$2:$B$51)</f>
        <v>Agreement</v>
      </c>
      <c r="G9441" t="str">
        <f>_xlfn.XLOOKUP(B9441,Products!$A$2:$A$51,Products!$C$2:$C$51)</f>
        <v>Toys</v>
      </c>
      <c r="H9441">
        <f>_xlfn.XLOOKUP(B9441,Products!$A$2:$A$51,Products!$D$2:$D$51)</f>
        <v>240.8</v>
      </c>
      <c r="I9441" t="str">
        <f>_xlfn.XLOOKUP(E9441,Salespersons!$A$2:$A$101,Salespersons!$B$2:$B$101)</f>
        <v>George Dean</v>
      </c>
      <c r="J9441" t="str">
        <f>_xlfn.XLOOKUP(E9441,Salespersons!$A$2:$A$101,Salespersons!$C$2:$C$101)</f>
        <v>South</v>
      </c>
      <c r="K9441">
        <f t="shared" si="441"/>
        <v>240.8</v>
      </c>
      <c r="L9441" t="str">
        <f t="shared" si="442"/>
        <v>April</v>
      </c>
      <c r="M9441" t="str">
        <f t="shared" si="443"/>
        <v>2025</v>
      </c>
    </row>
    <row r="9442" spans="1:13" x14ac:dyDescent="0.3">
      <c r="A9442">
        <v>9441</v>
      </c>
      <c r="B9442">
        <v>3</v>
      </c>
      <c r="C9442">
        <v>3</v>
      </c>
      <c r="D9442" s="2">
        <v>45202</v>
      </c>
      <c r="E9442">
        <v>86</v>
      </c>
      <c r="F9442" t="str">
        <f>_xlfn.XLOOKUP(B9442,Products!$A$2:$A$51,Products!$B$2:$B$51)</f>
        <v>Nothing</v>
      </c>
      <c r="G9442" t="str">
        <f>_xlfn.XLOOKUP(B9442,Products!$A$2:$A$51,Products!$C$2:$C$51)</f>
        <v>Books</v>
      </c>
      <c r="H9442">
        <f>_xlfn.XLOOKUP(B9442,Products!$A$2:$A$51,Products!$D$2:$D$51)</f>
        <v>425.44</v>
      </c>
      <c r="I9442" t="str">
        <f>_xlfn.XLOOKUP(E9442,Salespersons!$A$2:$A$101,Salespersons!$B$2:$B$101)</f>
        <v>Susan Wheeler</v>
      </c>
      <c r="J9442" t="str">
        <f>_xlfn.XLOOKUP(E9442,Salespersons!$A$2:$A$101,Salespersons!$C$2:$C$101)</f>
        <v>West</v>
      </c>
      <c r="K9442">
        <f t="shared" si="441"/>
        <v>1276.32</v>
      </c>
      <c r="L9442" t="str">
        <f t="shared" si="442"/>
        <v>October</v>
      </c>
      <c r="M9442" t="str">
        <f t="shared" si="443"/>
        <v>2023</v>
      </c>
    </row>
    <row r="9443" spans="1:13" x14ac:dyDescent="0.3">
      <c r="A9443">
        <v>9442</v>
      </c>
      <c r="B9443">
        <v>33</v>
      </c>
      <c r="C9443">
        <v>2</v>
      </c>
      <c r="D9443" s="2">
        <v>45577</v>
      </c>
      <c r="E9443">
        <v>8</v>
      </c>
      <c r="F9443" t="str">
        <f>_xlfn.XLOOKUP(B9443,Products!$A$2:$A$51,Products!$B$2:$B$51)</f>
        <v>Resource</v>
      </c>
      <c r="G9443" t="str">
        <f>_xlfn.XLOOKUP(B9443,Products!$A$2:$A$51,Products!$C$2:$C$51)</f>
        <v>Toys</v>
      </c>
      <c r="H9443">
        <f>_xlfn.XLOOKUP(B9443,Products!$A$2:$A$51,Products!$D$2:$D$51)</f>
        <v>10.54</v>
      </c>
      <c r="I9443" t="str">
        <f>_xlfn.XLOOKUP(E9443,Salespersons!$A$2:$A$101,Salespersons!$B$2:$B$101)</f>
        <v>Kimberly Brown</v>
      </c>
      <c r="J9443" t="str">
        <f>_xlfn.XLOOKUP(E9443,Salespersons!$A$2:$A$101,Salespersons!$C$2:$C$101)</f>
        <v>East</v>
      </c>
      <c r="K9443">
        <f t="shared" si="441"/>
        <v>21.08</v>
      </c>
      <c r="L9443" t="str">
        <f t="shared" si="442"/>
        <v>October</v>
      </c>
      <c r="M9443" t="str">
        <f t="shared" si="443"/>
        <v>2024</v>
      </c>
    </row>
    <row r="9444" spans="1:13" x14ac:dyDescent="0.3">
      <c r="A9444">
        <v>9443</v>
      </c>
      <c r="B9444">
        <v>7</v>
      </c>
      <c r="C9444">
        <v>8</v>
      </c>
      <c r="D9444" s="2">
        <v>45421</v>
      </c>
      <c r="E9444">
        <v>46</v>
      </c>
      <c r="F9444" t="str">
        <f>_xlfn.XLOOKUP(B9444,Products!$A$2:$A$51,Products!$B$2:$B$51)</f>
        <v>Avoid</v>
      </c>
      <c r="G9444" t="str">
        <f>_xlfn.XLOOKUP(B9444,Products!$A$2:$A$51,Products!$C$2:$C$51)</f>
        <v>Books</v>
      </c>
      <c r="H9444">
        <f>_xlfn.XLOOKUP(B9444,Products!$A$2:$A$51,Products!$D$2:$D$51)</f>
        <v>419</v>
      </c>
      <c r="I9444" t="str">
        <f>_xlfn.XLOOKUP(E9444,Salespersons!$A$2:$A$101,Salespersons!$B$2:$B$101)</f>
        <v>Linda Woods</v>
      </c>
      <c r="J9444" t="str">
        <f>_xlfn.XLOOKUP(E9444,Salespersons!$A$2:$A$101,Salespersons!$C$2:$C$101)</f>
        <v>South</v>
      </c>
      <c r="K9444">
        <f t="shared" si="441"/>
        <v>3352</v>
      </c>
      <c r="L9444" t="str">
        <f t="shared" si="442"/>
        <v>May</v>
      </c>
      <c r="M9444" t="str">
        <f t="shared" si="443"/>
        <v>2024</v>
      </c>
    </row>
    <row r="9445" spans="1:13" x14ac:dyDescent="0.3">
      <c r="A9445">
        <v>9444</v>
      </c>
      <c r="B9445">
        <v>5</v>
      </c>
      <c r="C9445">
        <v>7</v>
      </c>
      <c r="D9445" s="2">
        <v>45819</v>
      </c>
      <c r="E9445">
        <v>34</v>
      </c>
      <c r="F9445" t="str">
        <f>_xlfn.XLOOKUP(B9445,Products!$A$2:$A$51,Products!$B$2:$B$51)</f>
        <v>Table</v>
      </c>
      <c r="G9445" t="str">
        <f>_xlfn.XLOOKUP(B9445,Products!$A$2:$A$51,Products!$C$2:$C$51)</f>
        <v>Toys</v>
      </c>
      <c r="H9445">
        <f>_xlfn.XLOOKUP(B9445,Products!$A$2:$A$51,Products!$D$2:$D$51)</f>
        <v>100.72</v>
      </c>
      <c r="I9445" t="str">
        <f>_xlfn.XLOOKUP(E9445,Salespersons!$A$2:$A$101,Salespersons!$B$2:$B$101)</f>
        <v>Denise Cruz</v>
      </c>
      <c r="J9445" t="str">
        <f>_xlfn.XLOOKUP(E9445,Salespersons!$A$2:$A$101,Salespersons!$C$2:$C$101)</f>
        <v>North</v>
      </c>
      <c r="K9445">
        <f t="shared" si="441"/>
        <v>705.04</v>
      </c>
      <c r="L9445" t="str">
        <f t="shared" si="442"/>
        <v>June</v>
      </c>
      <c r="M9445" t="str">
        <f t="shared" si="443"/>
        <v>2025</v>
      </c>
    </row>
    <row r="9446" spans="1:13" x14ac:dyDescent="0.3">
      <c r="A9446">
        <v>9445</v>
      </c>
      <c r="B9446">
        <v>26</v>
      </c>
      <c r="C9446">
        <v>8</v>
      </c>
      <c r="D9446" s="2">
        <v>45523</v>
      </c>
      <c r="E9446">
        <v>95</v>
      </c>
      <c r="F9446" t="str">
        <f>_xlfn.XLOOKUP(B9446,Products!$A$2:$A$51,Products!$B$2:$B$51)</f>
        <v>He</v>
      </c>
      <c r="G9446" t="str">
        <f>_xlfn.XLOOKUP(B9446,Products!$A$2:$A$51,Products!$C$2:$C$51)</f>
        <v>Clothing</v>
      </c>
      <c r="H9446">
        <f>_xlfn.XLOOKUP(B9446,Products!$A$2:$A$51,Products!$D$2:$D$51)</f>
        <v>499.81</v>
      </c>
      <c r="I9446" t="str">
        <f>_xlfn.XLOOKUP(E9446,Salespersons!$A$2:$A$101,Salespersons!$B$2:$B$101)</f>
        <v>Theresa Silva</v>
      </c>
      <c r="J9446" t="str">
        <f>_xlfn.XLOOKUP(E9446,Salespersons!$A$2:$A$101,Salespersons!$C$2:$C$101)</f>
        <v>West</v>
      </c>
      <c r="K9446">
        <f t="shared" si="441"/>
        <v>3998.48</v>
      </c>
      <c r="L9446" t="str">
        <f t="shared" si="442"/>
        <v>August</v>
      </c>
      <c r="M9446" t="str">
        <f t="shared" si="443"/>
        <v>2024</v>
      </c>
    </row>
    <row r="9447" spans="1:13" x14ac:dyDescent="0.3">
      <c r="A9447">
        <v>9446</v>
      </c>
      <c r="B9447">
        <v>17</v>
      </c>
      <c r="C9447">
        <v>4</v>
      </c>
      <c r="D9447" s="2">
        <v>45339</v>
      </c>
      <c r="E9447">
        <v>68</v>
      </c>
      <c r="F9447" t="str">
        <f>_xlfn.XLOOKUP(B9447,Products!$A$2:$A$51,Products!$B$2:$B$51)</f>
        <v>Perhaps</v>
      </c>
      <c r="G9447" t="str">
        <f>_xlfn.XLOOKUP(B9447,Products!$A$2:$A$51,Products!$C$2:$C$51)</f>
        <v>Clothing</v>
      </c>
      <c r="H9447">
        <f>_xlfn.XLOOKUP(B9447,Products!$A$2:$A$51,Products!$D$2:$D$51)</f>
        <v>165.26</v>
      </c>
      <c r="I9447" t="str">
        <f>_xlfn.XLOOKUP(E9447,Salespersons!$A$2:$A$101,Salespersons!$B$2:$B$101)</f>
        <v>Gabriel Velez</v>
      </c>
      <c r="J9447" t="str">
        <f>_xlfn.XLOOKUP(E9447,Salespersons!$A$2:$A$101,Salespersons!$C$2:$C$101)</f>
        <v>East</v>
      </c>
      <c r="K9447">
        <f t="shared" si="441"/>
        <v>661.04</v>
      </c>
      <c r="L9447" t="str">
        <f t="shared" si="442"/>
        <v>February</v>
      </c>
      <c r="M9447" t="str">
        <f t="shared" si="443"/>
        <v>2024</v>
      </c>
    </row>
    <row r="9448" spans="1:13" x14ac:dyDescent="0.3">
      <c r="A9448">
        <v>9447</v>
      </c>
      <c r="B9448">
        <v>17</v>
      </c>
      <c r="C9448">
        <v>9</v>
      </c>
      <c r="D9448" s="2">
        <v>45767</v>
      </c>
      <c r="E9448">
        <v>15</v>
      </c>
      <c r="F9448" t="str">
        <f>_xlfn.XLOOKUP(B9448,Products!$A$2:$A$51,Products!$B$2:$B$51)</f>
        <v>Perhaps</v>
      </c>
      <c r="G9448" t="str">
        <f>_xlfn.XLOOKUP(B9448,Products!$A$2:$A$51,Products!$C$2:$C$51)</f>
        <v>Clothing</v>
      </c>
      <c r="H9448">
        <f>_xlfn.XLOOKUP(B9448,Products!$A$2:$A$51,Products!$D$2:$D$51)</f>
        <v>165.26</v>
      </c>
      <c r="I9448" t="str">
        <f>_xlfn.XLOOKUP(E9448,Salespersons!$A$2:$A$101,Salespersons!$B$2:$B$101)</f>
        <v>Ryan Mcdaniel</v>
      </c>
      <c r="J9448" t="str">
        <f>_xlfn.XLOOKUP(E9448,Salespersons!$A$2:$A$101,Salespersons!$C$2:$C$101)</f>
        <v>East</v>
      </c>
      <c r="K9448">
        <f t="shared" si="441"/>
        <v>1487.34</v>
      </c>
      <c r="L9448" t="str">
        <f t="shared" si="442"/>
        <v>April</v>
      </c>
      <c r="M9448" t="str">
        <f t="shared" si="443"/>
        <v>2025</v>
      </c>
    </row>
    <row r="9449" spans="1:13" x14ac:dyDescent="0.3">
      <c r="A9449">
        <v>9448</v>
      </c>
      <c r="B9449">
        <v>47</v>
      </c>
      <c r="C9449">
        <v>5</v>
      </c>
      <c r="D9449" s="2">
        <v>45256</v>
      </c>
      <c r="E9449">
        <v>18</v>
      </c>
      <c r="F9449" t="str">
        <f>_xlfn.XLOOKUP(B9449,Products!$A$2:$A$51,Products!$B$2:$B$51)</f>
        <v>Recent</v>
      </c>
      <c r="G9449" t="str">
        <f>_xlfn.XLOOKUP(B9449,Products!$A$2:$A$51,Products!$C$2:$C$51)</f>
        <v>Books</v>
      </c>
      <c r="H9449">
        <f>_xlfn.XLOOKUP(B9449,Products!$A$2:$A$51,Products!$D$2:$D$51)</f>
        <v>260.04000000000002</v>
      </c>
      <c r="I9449" t="str">
        <f>_xlfn.XLOOKUP(E9449,Salespersons!$A$2:$A$101,Salespersons!$B$2:$B$101)</f>
        <v>Keith Miller</v>
      </c>
      <c r="J9449" t="str">
        <f>_xlfn.XLOOKUP(E9449,Salespersons!$A$2:$A$101,Salespersons!$C$2:$C$101)</f>
        <v>East</v>
      </c>
      <c r="K9449">
        <f t="shared" si="441"/>
        <v>1300.2</v>
      </c>
      <c r="L9449" t="str">
        <f t="shared" si="442"/>
        <v>November</v>
      </c>
      <c r="M9449" t="str">
        <f t="shared" si="443"/>
        <v>2023</v>
      </c>
    </row>
    <row r="9450" spans="1:13" x14ac:dyDescent="0.3">
      <c r="A9450">
        <v>9449</v>
      </c>
      <c r="B9450">
        <v>3</v>
      </c>
      <c r="C9450">
        <v>7</v>
      </c>
      <c r="D9450" s="2">
        <v>45564</v>
      </c>
      <c r="E9450">
        <v>11</v>
      </c>
      <c r="F9450" t="str">
        <f>_xlfn.XLOOKUP(B9450,Products!$A$2:$A$51,Products!$B$2:$B$51)</f>
        <v>Nothing</v>
      </c>
      <c r="G9450" t="str">
        <f>_xlfn.XLOOKUP(B9450,Products!$A$2:$A$51,Products!$C$2:$C$51)</f>
        <v>Books</v>
      </c>
      <c r="H9450">
        <f>_xlfn.XLOOKUP(B9450,Products!$A$2:$A$51,Products!$D$2:$D$51)</f>
        <v>425.44</v>
      </c>
      <c r="I9450" t="str">
        <f>_xlfn.XLOOKUP(E9450,Salespersons!$A$2:$A$101,Salespersons!$B$2:$B$101)</f>
        <v>Alexander Ruiz</v>
      </c>
      <c r="J9450" t="str">
        <f>_xlfn.XLOOKUP(E9450,Salespersons!$A$2:$A$101,Salespersons!$C$2:$C$101)</f>
        <v>North</v>
      </c>
      <c r="K9450">
        <f t="shared" si="441"/>
        <v>2978.08</v>
      </c>
      <c r="L9450" t="str">
        <f t="shared" si="442"/>
        <v>September</v>
      </c>
      <c r="M9450" t="str">
        <f t="shared" si="443"/>
        <v>2024</v>
      </c>
    </row>
    <row r="9451" spans="1:13" x14ac:dyDescent="0.3">
      <c r="A9451">
        <v>9450</v>
      </c>
      <c r="B9451">
        <v>3</v>
      </c>
      <c r="C9451">
        <v>4</v>
      </c>
      <c r="D9451" s="2">
        <v>45779</v>
      </c>
      <c r="E9451">
        <v>91</v>
      </c>
      <c r="F9451" t="str">
        <f>_xlfn.XLOOKUP(B9451,Products!$A$2:$A$51,Products!$B$2:$B$51)</f>
        <v>Nothing</v>
      </c>
      <c r="G9451" t="str">
        <f>_xlfn.XLOOKUP(B9451,Products!$A$2:$A$51,Products!$C$2:$C$51)</f>
        <v>Books</v>
      </c>
      <c r="H9451">
        <f>_xlfn.XLOOKUP(B9451,Products!$A$2:$A$51,Products!$D$2:$D$51)</f>
        <v>425.44</v>
      </c>
      <c r="I9451" t="str">
        <f>_xlfn.XLOOKUP(E9451,Salespersons!$A$2:$A$101,Salespersons!$B$2:$B$101)</f>
        <v>Stephen Mitchell</v>
      </c>
      <c r="J9451" t="str">
        <f>_xlfn.XLOOKUP(E9451,Salespersons!$A$2:$A$101,Salespersons!$C$2:$C$101)</f>
        <v>West</v>
      </c>
      <c r="K9451">
        <f t="shared" si="441"/>
        <v>1701.76</v>
      </c>
      <c r="L9451" t="str">
        <f t="shared" si="442"/>
        <v>May</v>
      </c>
      <c r="M9451" t="str">
        <f t="shared" si="443"/>
        <v>2025</v>
      </c>
    </row>
    <row r="9452" spans="1:13" x14ac:dyDescent="0.3">
      <c r="A9452">
        <v>9451</v>
      </c>
      <c r="B9452">
        <v>34</v>
      </c>
      <c r="C9452">
        <v>1</v>
      </c>
      <c r="D9452" s="2">
        <v>45358</v>
      </c>
      <c r="E9452">
        <v>19</v>
      </c>
      <c r="F9452" t="str">
        <f>_xlfn.XLOOKUP(B9452,Products!$A$2:$A$51,Products!$B$2:$B$51)</f>
        <v>Law</v>
      </c>
      <c r="G9452" t="str">
        <f>_xlfn.XLOOKUP(B9452,Products!$A$2:$A$51,Products!$C$2:$C$51)</f>
        <v>Books</v>
      </c>
      <c r="H9452">
        <f>_xlfn.XLOOKUP(B9452,Products!$A$2:$A$51,Products!$D$2:$D$51)</f>
        <v>319.54000000000002</v>
      </c>
      <c r="I9452" t="str">
        <f>_xlfn.XLOOKUP(E9452,Salespersons!$A$2:$A$101,Salespersons!$B$2:$B$101)</f>
        <v>Dennis Zuniga</v>
      </c>
      <c r="J9452" t="str">
        <f>_xlfn.XLOOKUP(E9452,Salespersons!$A$2:$A$101,Salespersons!$C$2:$C$101)</f>
        <v>North</v>
      </c>
      <c r="K9452">
        <f t="shared" si="441"/>
        <v>319.54000000000002</v>
      </c>
      <c r="L9452" t="str">
        <f t="shared" si="442"/>
        <v>March</v>
      </c>
      <c r="M9452" t="str">
        <f t="shared" si="443"/>
        <v>2024</v>
      </c>
    </row>
    <row r="9453" spans="1:13" x14ac:dyDescent="0.3">
      <c r="A9453">
        <v>9452</v>
      </c>
      <c r="B9453">
        <v>8</v>
      </c>
      <c r="C9453">
        <v>8</v>
      </c>
      <c r="D9453" s="2">
        <v>45602</v>
      </c>
      <c r="E9453">
        <v>73</v>
      </c>
      <c r="F9453" t="str">
        <f>_xlfn.XLOOKUP(B9453,Products!$A$2:$A$51,Products!$B$2:$B$51)</f>
        <v>Center</v>
      </c>
      <c r="G9453" t="str">
        <f>_xlfn.XLOOKUP(B9453,Products!$A$2:$A$51,Products!$C$2:$C$51)</f>
        <v>Home &amp; Kitchen</v>
      </c>
      <c r="H9453">
        <f>_xlfn.XLOOKUP(B9453,Products!$A$2:$A$51,Products!$D$2:$D$51)</f>
        <v>275.3</v>
      </c>
      <c r="I9453" t="str">
        <f>_xlfn.XLOOKUP(E9453,Salespersons!$A$2:$A$101,Salespersons!$B$2:$B$101)</f>
        <v>Dr. Jasmine Osborne</v>
      </c>
      <c r="J9453" t="str">
        <f>_xlfn.XLOOKUP(E9453,Salespersons!$A$2:$A$101,Salespersons!$C$2:$C$101)</f>
        <v>South</v>
      </c>
      <c r="K9453">
        <f t="shared" si="441"/>
        <v>2202.4</v>
      </c>
      <c r="L9453" t="str">
        <f t="shared" si="442"/>
        <v>November</v>
      </c>
      <c r="M9453" t="str">
        <f t="shared" si="443"/>
        <v>2024</v>
      </c>
    </row>
    <row r="9454" spans="1:13" x14ac:dyDescent="0.3">
      <c r="A9454">
        <v>9453</v>
      </c>
      <c r="B9454">
        <v>45</v>
      </c>
      <c r="C9454">
        <v>9</v>
      </c>
      <c r="D9454" s="2">
        <v>45726</v>
      </c>
      <c r="E9454">
        <v>25</v>
      </c>
      <c r="F9454" t="str">
        <f>_xlfn.XLOOKUP(B9454,Products!$A$2:$A$51,Products!$B$2:$B$51)</f>
        <v>Scientist</v>
      </c>
      <c r="G9454" t="str">
        <f>_xlfn.XLOOKUP(B9454,Products!$A$2:$A$51,Products!$C$2:$C$51)</f>
        <v>Toys</v>
      </c>
      <c r="H9454">
        <f>_xlfn.XLOOKUP(B9454,Products!$A$2:$A$51,Products!$D$2:$D$51)</f>
        <v>483.37</v>
      </c>
      <c r="I9454" t="str">
        <f>_xlfn.XLOOKUP(E9454,Salespersons!$A$2:$A$101,Salespersons!$B$2:$B$101)</f>
        <v>Wesley Tucker</v>
      </c>
      <c r="J9454" t="str">
        <f>_xlfn.XLOOKUP(E9454,Salespersons!$A$2:$A$101,Salespersons!$C$2:$C$101)</f>
        <v>West</v>
      </c>
      <c r="K9454">
        <f t="shared" si="441"/>
        <v>4350.33</v>
      </c>
      <c r="L9454" t="str">
        <f t="shared" si="442"/>
        <v>March</v>
      </c>
      <c r="M9454" t="str">
        <f t="shared" si="443"/>
        <v>2025</v>
      </c>
    </row>
    <row r="9455" spans="1:13" x14ac:dyDescent="0.3">
      <c r="A9455">
        <v>9454</v>
      </c>
      <c r="B9455">
        <v>6</v>
      </c>
      <c r="C9455">
        <v>9</v>
      </c>
      <c r="D9455" s="2">
        <v>45494</v>
      </c>
      <c r="E9455">
        <v>22</v>
      </c>
      <c r="F9455" t="str">
        <f>_xlfn.XLOOKUP(B9455,Products!$A$2:$A$51,Products!$B$2:$B$51)</f>
        <v>Gas</v>
      </c>
      <c r="G9455" t="str">
        <f>_xlfn.XLOOKUP(B9455,Products!$A$2:$A$51,Products!$C$2:$C$51)</f>
        <v>Home &amp; Kitchen</v>
      </c>
      <c r="H9455">
        <f>_xlfn.XLOOKUP(B9455,Products!$A$2:$A$51,Products!$D$2:$D$51)</f>
        <v>79.7</v>
      </c>
      <c r="I9455" t="str">
        <f>_xlfn.XLOOKUP(E9455,Salespersons!$A$2:$A$101,Salespersons!$B$2:$B$101)</f>
        <v>Laura Barnes</v>
      </c>
      <c r="J9455" t="str">
        <f>_xlfn.XLOOKUP(E9455,Salespersons!$A$2:$A$101,Salespersons!$C$2:$C$101)</f>
        <v>North</v>
      </c>
      <c r="K9455">
        <f t="shared" si="441"/>
        <v>717.30000000000007</v>
      </c>
      <c r="L9455" t="str">
        <f t="shared" si="442"/>
        <v>July</v>
      </c>
      <c r="M9455" t="str">
        <f t="shared" si="443"/>
        <v>2024</v>
      </c>
    </row>
    <row r="9456" spans="1:13" x14ac:dyDescent="0.3">
      <c r="A9456">
        <v>9455</v>
      </c>
      <c r="B9456">
        <v>37</v>
      </c>
      <c r="C9456">
        <v>8</v>
      </c>
      <c r="D9456" s="2">
        <v>45266</v>
      </c>
      <c r="E9456">
        <v>87</v>
      </c>
      <c r="F9456" t="str">
        <f>_xlfn.XLOOKUP(B9456,Products!$A$2:$A$51,Products!$B$2:$B$51)</f>
        <v>Suffer</v>
      </c>
      <c r="G9456" t="str">
        <f>_xlfn.XLOOKUP(B9456,Products!$A$2:$A$51,Products!$C$2:$C$51)</f>
        <v>Electronics</v>
      </c>
      <c r="H9456">
        <f>_xlfn.XLOOKUP(B9456,Products!$A$2:$A$51,Products!$D$2:$D$51)</f>
        <v>416.3</v>
      </c>
      <c r="I9456" t="str">
        <f>_xlfn.XLOOKUP(E9456,Salespersons!$A$2:$A$101,Salespersons!$B$2:$B$101)</f>
        <v>Jordan Ramirez</v>
      </c>
      <c r="J9456" t="str">
        <f>_xlfn.XLOOKUP(E9456,Salespersons!$A$2:$A$101,Salespersons!$C$2:$C$101)</f>
        <v>South</v>
      </c>
      <c r="K9456">
        <f t="shared" si="441"/>
        <v>3330.4</v>
      </c>
      <c r="L9456" t="str">
        <f t="shared" si="442"/>
        <v>December</v>
      </c>
      <c r="M9456" t="str">
        <f t="shared" si="443"/>
        <v>2023</v>
      </c>
    </row>
    <row r="9457" spans="1:13" x14ac:dyDescent="0.3">
      <c r="A9457">
        <v>9456</v>
      </c>
      <c r="B9457">
        <v>45</v>
      </c>
      <c r="C9457">
        <v>1</v>
      </c>
      <c r="D9457" s="2">
        <v>45225</v>
      </c>
      <c r="E9457">
        <v>62</v>
      </c>
      <c r="F9457" t="str">
        <f>_xlfn.XLOOKUP(B9457,Products!$A$2:$A$51,Products!$B$2:$B$51)</f>
        <v>Scientist</v>
      </c>
      <c r="G9457" t="str">
        <f>_xlfn.XLOOKUP(B9457,Products!$A$2:$A$51,Products!$C$2:$C$51)</f>
        <v>Toys</v>
      </c>
      <c r="H9457">
        <f>_xlfn.XLOOKUP(B9457,Products!$A$2:$A$51,Products!$D$2:$D$51)</f>
        <v>483.37</v>
      </c>
      <c r="I9457" t="str">
        <f>_xlfn.XLOOKUP(E9457,Salespersons!$A$2:$A$101,Salespersons!$B$2:$B$101)</f>
        <v>Kristen Miller</v>
      </c>
      <c r="J9457" t="str">
        <f>_xlfn.XLOOKUP(E9457,Salespersons!$A$2:$A$101,Salespersons!$C$2:$C$101)</f>
        <v>North</v>
      </c>
      <c r="K9457">
        <f t="shared" si="441"/>
        <v>483.37</v>
      </c>
      <c r="L9457" t="str">
        <f t="shared" si="442"/>
        <v>October</v>
      </c>
      <c r="M9457" t="str">
        <f t="shared" si="443"/>
        <v>2023</v>
      </c>
    </row>
    <row r="9458" spans="1:13" x14ac:dyDescent="0.3">
      <c r="A9458">
        <v>9457</v>
      </c>
      <c r="B9458">
        <v>22</v>
      </c>
      <c r="C9458">
        <v>3</v>
      </c>
      <c r="D9458" s="2">
        <v>45147</v>
      </c>
      <c r="E9458">
        <v>37</v>
      </c>
      <c r="F9458" t="str">
        <f>_xlfn.XLOOKUP(B9458,Products!$A$2:$A$51,Products!$B$2:$B$51)</f>
        <v>Detail</v>
      </c>
      <c r="G9458" t="str">
        <f>_xlfn.XLOOKUP(B9458,Products!$A$2:$A$51,Products!$C$2:$C$51)</f>
        <v>Clothing</v>
      </c>
      <c r="H9458">
        <f>_xlfn.XLOOKUP(B9458,Products!$A$2:$A$51,Products!$D$2:$D$51)</f>
        <v>393.11</v>
      </c>
      <c r="I9458" t="str">
        <f>_xlfn.XLOOKUP(E9458,Salespersons!$A$2:$A$101,Salespersons!$B$2:$B$101)</f>
        <v>Timothy Chan MD</v>
      </c>
      <c r="J9458" t="str">
        <f>_xlfn.XLOOKUP(E9458,Salespersons!$A$2:$A$101,Salespersons!$C$2:$C$101)</f>
        <v>North</v>
      </c>
      <c r="K9458">
        <f t="shared" si="441"/>
        <v>1179.33</v>
      </c>
      <c r="L9458" t="str">
        <f t="shared" si="442"/>
        <v>August</v>
      </c>
      <c r="M9458" t="str">
        <f t="shared" si="443"/>
        <v>2023</v>
      </c>
    </row>
    <row r="9459" spans="1:13" x14ac:dyDescent="0.3">
      <c r="A9459">
        <v>9458</v>
      </c>
      <c r="B9459">
        <v>33</v>
      </c>
      <c r="C9459">
        <v>5</v>
      </c>
      <c r="D9459" s="2">
        <v>45393</v>
      </c>
      <c r="E9459">
        <v>10</v>
      </c>
      <c r="F9459" t="str">
        <f>_xlfn.XLOOKUP(B9459,Products!$A$2:$A$51,Products!$B$2:$B$51)</f>
        <v>Resource</v>
      </c>
      <c r="G9459" t="str">
        <f>_xlfn.XLOOKUP(B9459,Products!$A$2:$A$51,Products!$C$2:$C$51)</f>
        <v>Toys</v>
      </c>
      <c r="H9459">
        <f>_xlfn.XLOOKUP(B9459,Products!$A$2:$A$51,Products!$D$2:$D$51)</f>
        <v>10.54</v>
      </c>
      <c r="I9459" t="str">
        <f>_xlfn.XLOOKUP(E9459,Salespersons!$A$2:$A$101,Salespersons!$B$2:$B$101)</f>
        <v>Tyler Howard</v>
      </c>
      <c r="J9459" t="str">
        <f>_xlfn.XLOOKUP(E9459,Salespersons!$A$2:$A$101,Salespersons!$C$2:$C$101)</f>
        <v>East</v>
      </c>
      <c r="K9459">
        <f t="shared" si="441"/>
        <v>52.699999999999996</v>
      </c>
      <c r="L9459" t="str">
        <f t="shared" si="442"/>
        <v>April</v>
      </c>
      <c r="M9459" t="str">
        <f t="shared" si="443"/>
        <v>2024</v>
      </c>
    </row>
    <row r="9460" spans="1:13" x14ac:dyDescent="0.3">
      <c r="A9460">
        <v>9459</v>
      </c>
      <c r="B9460">
        <v>50</v>
      </c>
      <c r="C9460">
        <v>7</v>
      </c>
      <c r="D9460" s="2">
        <v>45393</v>
      </c>
      <c r="E9460">
        <v>81</v>
      </c>
      <c r="F9460" t="str">
        <f>_xlfn.XLOOKUP(B9460,Products!$A$2:$A$51,Products!$B$2:$B$51)</f>
        <v>Newspaper</v>
      </c>
      <c r="G9460" t="str">
        <f>_xlfn.XLOOKUP(B9460,Products!$A$2:$A$51,Products!$C$2:$C$51)</f>
        <v>Clothing</v>
      </c>
      <c r="H9460">
        <f>_xlfn.XLOOKUP(B9460,Products!$A$2:$A$51,Products!$D$2:$D$51)</f>
        <v>256.36</v>
      </c>
      <c r="I9460" t="str">
        <f>_xlfn.XLOOKUP(E9460,Salespersons!$A$2:$A$101,Salespersons!$B$2:$B$101)</f>
        <v>Stephanie Mendez</v>
      </c>
      <c r="J9460" t="str">
        <f>_xlfn.XLOOKUP(E9460,Salespersons!$A$2:$A$101,Salespersons!$C$2:$C$101)</f>
        <v>East</v>
      </c>
      <c r="K9460">
        <f t="shared" si="441"/>
        <v>1794.52</v>
      </c>
      <c r="L9460" t="str">
        <f t="shared" si="442"/>
        <v>April</v>
      </c>
      <c r="M9460" t="str">
        <f t="shared" si="443"/>
        <v>2024</v>
      </c>
    </row>
    <row r="9461" spans="1:13" x14ac:dyDescent="0.3">
      <c r="A9461">
        <v>9460</v>
      </c>
      <c r="B9461">
        <v>7</v>
      </c>
      <c r="C9461">
        <v>8</v>
      </c>
      <c r="D9461" s="2">
        <v>45790</v>
      </c>
      <c r="E9461">
        <v>52</v>
      </c>
      <c r="F9461" t="str">
        <f>_xlfn.XLOOKUP(B9461,Products!$A$2:$A$51,Products!$B$2:$B$51)</f>
        <v>Avoid</v>
      </c>
      <c r="G9461" t="str">
        <f>_xlfn.XLOOKUP(B9461,Products!$A$2:$A$51,Products!$C$2:$C$51)</f>
        <v>Books</v>
      </c>
      <c r="H9461">
        <f>_xlfn.XLOOKUP(B9461,Products!$A$2:$A$51,Products!$D$2:$D$51)</f>
        <v>419</v>
      </c>
      <c r="I9461" t="str">
        <f>_xlfn.XLOOKUP(E9461,Salespersons!$A$2:$A$101,Salespersons!$B$2:$B$101)</f>
        <v>Vanessa Hartman</v>
      </c>
      <c r="J9461" t="str">
        <f>_xlfn.XLOOKUP(E9461,Salespersons!$A$2:$A$101,Salespersons!$C$2:$C$101)</f>
        <v>East</v>
      </c>
      <c r="K9461">
        <f t="shared" si="441"/>
        <v>3352</v>
      </c>
      <c r="L9461" t="str">
        <f t="shared" si="442"/>
        <v>May</v>
      </c>
      <c r="M9461" t="str">
        <f t="shared" si="443"/>
        <v>2025</v>
      </c>
    </row>
    <row r="9462" spans="1:13" x14ac:dyDescent="0.3">
      <c r="A9462">
        <v>9461</v>
      </c>
      <c r="B9462">
        <v>49</v>
      </c>
      <c r="C9462">
        <v>1</v>
      </c>
      <c r="D9462" s="2">
        <v>45652</v>
      </c>
      <c r="E9462">
        <v>77</v>
      </c>
      <c r="F9462" t="str">
        <f>_xlfn.XLOOKUP(B9462,Products!$A$2:$A$51,Products!$B$2:$B$51)</f>
        <v>Fish</v>
      </c>
      <c r="G9462" t="str">
        <f>_xlfn.XLOOKUP(B9462,Products!$A$2:$A$51,Products!$C$2:$C$51)</f>
        <v>Toys</v>
      </c>
      <c r="H9462">
        <f>_xlfn.XLOOKUP(B9462,Products!$A$2:$A$51,Products!$D$2:$D$51)</f>
        <v>345.29</v>
      </c>
      <c r="I9462" t="str">
        <f>_xlfn.XLOOKUP(E9462,Salespersons!$A$2:$A$101,Salespersons!$B$2:$B$101)</f>
        <v>Nicole Holloway</v>
      </c>
      <c r="J9462" t="str">
        <f>_xlfn.XLOOKUP(E9462,Salespersons!$A$2:$A$101,Salespersons!$C$2:$C$101)</f>
        <v>East</v>
      </c>
      <c r="K9462">
        <f t="shared" si="441"/>
        <v>345.29</v>
      </c>
      <c r="L9462" t="str">
        <f t="shared" si="442"/>
        <v>December</v>
      </c>
      <c r="M9462" t="str">
        <f t="shared" si="443"/>
        <v>2024</v>
      </c>
    </row>
    <row r="9463" spans="1:13" x14ac:dyDescent="0.3">
      <c r="A9463">
        <v>9462</v>
      </c>
      <c r="B9463">
        <v>40</v>
      </c>
      <c r="C9463">
        <v>5</v>
      </c>
      <c r="D9463" s="2">
        <v>45557</v>
      </c>
      <c r="E9463">
        <v>68</v>
      </c>
      <c r="F9463" t="str">
        <f>_xlfn.XLOOKUP(B9463,Products!$A$2:$A$51,Products!$B$2:$B$51)</f>
        <v>Agent</v>
      </c>
      <c r="G9463" t="str">
        <f>_xlfn.XLOOKUP(B9463,Products!$A$2:$A$51,Products!$C$2:$C$51)</f>
        <v>Toys</v>
      </c>
      <c r="H9463">
        <f>_xlfn.XLOOKUP(B9463,Products!$A$2:$A$51,Products!$D$2:$D$51)</f>
        <v>228.56</v>
      </c>
      <c r="I9463" t="str">
        <f>_xlfn.XLOOKUP(E9463,Salespersons!$A$2:$A$101,Salespersons!$B$2:$B$101)</f>
        <v>Gabriel Velez</v>
      </c>
      <c r="J9463" t="str">
        <f>_xlfn.XLOOKUP(E9463,Salespersons!$A$2:$A$101,Salespersons!$C$2:$C$101)</f>
        <v>East</v>
      </c>
      <c r="K9463">
        <f t="shared" si="441"/>
        <v>1142.8</v>
      </c>
      <c r="L9463" t="str">
        <f t="shared" si="442"/>
        <v>September</v>
      </c>
      <c r="M9463" t="str">
        <f t="shared" si="443"/>
        <v>2024</v>
      </c>
    </row>
    <row r="9464" spans="1:13" x14ac:dyDescent="0.3">
      <c r="A9464">
        <v>9463</v>
      </c>
      <c r="B9464">
        <v>19</v>
      </c>
      <c r="C9464">
        <v>3</v>
      </c>
      <c r="D9464" s="2">
        <v>45132</v>
      </c>
      <c r="E9464">
        <v>96</v>
      </c>
      <c r="F9464" t="str">
        <f>_xlfn.XLOOKUP(B9464,Products!$A$2:$A$51,Products!$B$2:$B$51)</f>
        <v>Daughter</v>
      </c>
      <c r="G9464" t="str">
        <f>_xlfn.XLOOKUP(B9464,Products!$A$2:$A$51,Products!$C$2:$C$51)</f>
        <v>Home &amp; Kitchen</v>
      </c>
      <c r="H9464">
        <f>_xlfn.XLOOKUP(B9464,Products!$A$2:$A$51,Products!$D$2:$D$51)</f>
        <v>373.4</v>
      </c>
      <c r="I9464" t="str">
        <f>_xlfn.XLOOKUP(E9464,Salespersons!$A$2:$A$101,Salespersons!$B$2:$B$101)</f>
        <v>Shari Ross</v>
      </c>
      <c r="J9464" t="str">
        <f>_xlfn.XLOOKUP(E9464,Salespersons!$A$2:$A$101,Salespersons!$C$2:$C$101)</f>
        <v>West</v>
      </c>
      <c r="K9464">
        <f t="shared" si="441"/>
        <v>1120.1999999999998</v>
      </c>
      <c r="L9464" t="str">
        <f t="shared" si="442"/>
        <v>July</v>
      </c>
      <c r="M9464" t="str">
        <f t="shared" si="443"/>
        <v>2023</v>
      </c>
    </row>
    <row r="9465" spans="1:13" x14ac:dyDescent="0.3">
      <c r="A9465">
        <v>9464</v>
      </c>
      <c r="B9465">
        <v>48</v>
      </c>
      <c r="C9465">
        <v>7</v>
      </c>
      <c r="D9465" s="2">
        <v>45655</v>
      </c>
      <c r="E9465">
        <v>28</v>
      </c>
      <c r="F9465" t="str">
        <f>_xlfn.XLOOKUP(B9465,Products!$A$2:$A$51,Products!$B$2:$B$51)</f>
        <v>Respond</v>
      </c>
      <c r="G9465" t="str">
        <f>_xlfn.XLOOKUP(B9465,Products!$A$2:$A$51,Products!$C$2:$C$51)</f>
        <v>Electronics</v>
      </c>
      <c r="H9465">
        <f>_xlfn.XLOOKUP(B9465,Products!$A$2:$A$51,Products!$D$2:$D$51)</f>
        <v>356.43</v>
      </c>
      <c r="I9465" t="str">
        <f>_xlfn.XLOOKUP(E9465,Salespersons!$A$2:$A$101,Salespersons!$B$2:$B$101)</f>
        <v>Victoria Rice</v>
      </c>
      <c r="J9465" t="str">
        <f>_xlfn.XLOOKUP(E9465,Salespersons!$A$2:$A$101,Salespersons!$C$2:$C$101)</f>
        <v>North</v>
      </c>
      <c r="K9465">
        <f t="shared" si="441"/>
        <v>2495.0100000000002</v>
      </c>
      <c r="L9465" t="str">
        <f t="shared" si="442"/>
        <v>December</v>
      </c>
      <c r="M9465" t="str">
        <f t="shared" si="443"/>
        <v>2024</v>
      </c>
    </row>
    <row r="9466" spans="1:13" x14ac:dyDescent="0.3">
      <c r="A9466">
        <v>9465</v>
      </c>
      <c r="B9466">
        <v>46</v>
      </c>
      <c r="C9466">
        <v>6</v>
      </c>
      <c r="D9466" s="2">
        <v>45566</v>
      </c>
      <c r="E9466">
        <v>30</v>
      </c>
      <c r="F9466" t="str">
        <f>_xlfn.XLOOKUP(B9466,Products!$A$2:$A$51,Products!$B$2:$B$51)</f>
        <v>Consider</v>
      </c>
      <c r="G9466" t="str">
        <f>_xlfn.XLOOKUP(B9466,Products!$A$2:$A$51,Products!$C$2:$C$51)</f>
        <v>Books</v>
      </c>
      <c r="H9466">
        <f>_xlfn.XLOOKUP(B9466,Products!$A$2:$A$51,Products!$D$2:$D$51)</f>
        <v>243.05</v>
      </c>
      <c r="I9466" t="str">
        <f>_xlfn.XLOOKUP(E9466,Salespersons!$A$2:$A$101,Salespersons!$B$2:$B$101)</f>
        <v>Chase Gilbert</v>
      </c>
      <c r="J9466" t="str">
        <f>_xlfn.XLOOKUP(E9466,Salespersons!$A$2:$A$101,Salespersons!$C$2:$C$101)</f>
        <v>East</v>
      </c>
      <c r="K9466">
        <f t="shared" si="441"/>
        <v>1458.3000000000002</v>
      </c>
      <c r="L9466" t="str">
        <f t="shared" si="442"/>
        <v>October</v>
      </c>
      <c r="M9466" t="str">
        <f t="shared" si="443"/>
        <v>2024</v>
      </c>
    </row>
    <row r="9467" spans="1:13" x14ac:dyDescent="0.3">
      <c r="A9467">
        <v>9466</v>
      </c>
      <c r="B9467">
        <v>10</v>
      </c>
      <c r="C9467">
        <v>1</v>
      </c>
      <c r="D9467" s="2">
        <v>45276</v>
      </c>
      <c r="E9467">
        <v>46</v>
      </c>
      <c r="F9467" t="str">
        <f>_xlfn.XLOOKUP(B9467,Products!$A$2:$A$51,Products!$B$2:$B$51)</f>
        <v>Live</v>
      </c>
      <c r="G9467" t="str">
        <f>_xlfn.XLOOKUP(B9467,Products!$A$2:$A$51,Products!$C$2:$C$51)</f>
        <v>Home &amp; Kitchen</v>
      </c>
      <c r="H9467">
        <f>_xlfn.XLOOKUP(B9467,Products!$A$2:$A$51,Products!$D$2:$D$51)</f>
        <v>406.51</v>
      </c>
      <c r="I9467" t="str">
        <f>_xlfn.XLOOKUP(E9467,Salespersons!$A$2:$A$101,Salespersons!$B$2:$B$101)</f>
        <v>Linda Woods</v>
      </c>
      <c r="J9467" t="str">
        <f>_xlfn.XLOOKUP(E9467,Salespersons!$A$2:$A$101,Salespersons!$C$2:$C$101)</f>
        <v>South</v>
      </c>
      <c r="K9467">
        <f t="shared" si="441"/>
        <v>406.51</v>
      </c>
      <c r="L9467" t="str">
        <f t="shared" si="442"/>
        <v>December</v>
      </c>
      <c r="M9467" t="str">
        <f t="shared" si="443"/>
        <v>2023</v>
      </c>
    </row>
    <row r="9468" spans="1:13" x14ac:dyDescent="0.3">
      <c r="A9468">
        <v>9467</v>
      </c>
      <c r="B9468">
        <v>23</v>
      </c>
      <c r="C9468">
        <v>2</v>
      </c>
      <c r="D9468" s="2">
        <v>45400</v>
      </c>
      <c r="E9468">
        <v>40</v>
      </c>
      <c r="F9468" t="str">
        <f>_xlfn.XLOOKUP(B9468,Products!$A$2:$A$51,Products!$B$2:$B$51)</f>
        <v>Energy</v>
      </c>
      <c r="G9468" t="str">
        <f>_xlfn.XLOOKUP(B9468,Products!$A$2:$A$51,Products!$C$2:$C$51)</f>
        <v>Books</v>
      </c>
      <c r="H9468">
        <f>_xlfn.XLOOKUP(B9468,Products!$A$2:$A$51,Products!$D$2:$D$51)</f>
        <v>31.68</v>
      </c>
      <c r="I9468" t="str">
        <f>_xlfn.XLOOKUP(E9468,Salespersons!$A$2:$A$101,Salespersons!$B$2:$B$101)</f>
        <v>Ashley Bennett</v>
      </c>
      <c r="J9468" t="str">
        <f>_xlfn.XLOOKUP(E9468,Salespersons!$A$2:$A$101,Salespersons!$C$2:$C$101)</f>
        <v>West</v>
      </c>
      <c r="K9468">
        <f t="shared" si="441"/>
        <v>63.36</v>
      </c>
      <c r="L9468" t="str">
        <f t="shared" si="442"/>
        <v>April</v>
      </c>
      <c r="M9468" t="str">
        <f t="shared" si="443"/>
        <v>2024</v>
      </c>
    </row>
    <row r="9469" spans="1:13" x14ac:dyDescent="0.3">
      <c r="A9469">
        <v>9468</v>
      </c>
      <c r="B9469">
        <v>2</v>
      </c>
      <c r="C9469">
        <v>5</v>
      </c>
      <c r="D9469" s="2">
        <v>45773</v>
      </c>
      <c r="E9469">
        <v>21</v>
      </c>
      <c r="F9469" t="str">
        <f>_xlfn.XLOOKUP(B9469,Products!$A$2:$A$51,Products!$B$2:$B$51)</f>
        <v>Soldier</v>
      </c>
      <c r="G9469" t="str">
        <f>_xlfn.XLOOKUP(B9469,Products!$A$2:$A$51,Products!$C$2:$C$51)</f>
        <v>Toys</v>
      </c>
      <c r="H9469">
        <f>_xlfn.XLOOKUP(B9469,Products!$A$2:$A$51,Products!$D$2:$D$51)</f>
        <v>217.51</v>
      </c>
      <c r="I9469" t="str">
        <f>_xlfn.XLOOKUP(E9469,Salespersons!$A$2:$A$101,Salespersons!$B$2:$B$101)</f>
        <v>David Harris</v>
      </c>
      <c r="J9469" t="str">
        <f>_xlfn.XLOOKUP(E9469,Salespersons!$A$2:$A$101,Salespersons!$C$2:$C$101)</f>
        <v>West</v>
      </c>
      <c r="K9469">
        <f t="shared" si="441"/>
        <v>1087.55</v>
      </c>
      <c r="L9469" t="str">
        <f t="shared" si="442"/>
        <v>April</v>
      </c>
      <c r="M9469" t="str">
        <f t="shared" si="443"/>
        <v>2025</v>
      </c>
    </row>
    <row r="9470" spans="1:13" x14ac:dyDescent="0.3">
      <c r="A9470">
        <v>9469</v>
      </c>
      <c r="B9470">
        <v>21</v>
      </c>
      <c r="C9470">
        <v>5</v>
      </c>
      <c r="D9470" s="2">
        <v>45513</v>
      </c>
      <c r="E9470">
        <v>15</v>
      </c>
      <c r="F9470" t="str">
        <f>_xlfn.XLOOKUP(B9470,Products!$A$2:$A$51,Products!$B$2:$B$51)</f>
        <v>Firm</v>
      </c>
      <c r="G9470" t="str">
        <f>_xlfn.XLOOKUP(B9470,Products!$A$2:$A$51,Products!$C$2:$C$51)</f>
        <v>Toys</v>
      </c>
      <c r="H9470">
        <f>_xlfn.XLOOKUP(B9470,Products!$A$2:$A$51,Products!$D$2:$D$51)</f>
        <v>107.8</v>
      </c>
      <c r="I9470" t="str">
        <f>_xlfn.XLOOKUP(E9470,Salespersons!$A$2:$A$101,Salespersons!$B$2:$B$101)</f>
        <v>Ryan Mcdaniel</v>
      </c>
      <c r="J9470" t="str">
        <f>_xlfn.XLOOKUP(E9470,Salespersons!$A$2:$A$101,Salespersons!$C$2:$C$101)</f>
        <v>East</v>
      </c>
      <c r="K9470">
        <f t="shared" si="441"/>
        <v>539</v>
      </c>
      <c r="L9470" t="str">
        <f t="shared" si="442"/>
        <v>August</v>
      </c>
      <c r="M9470" t="str">
        <f t="shared" si="443"/>
        <v>2024</v>
      </c>
    </row>
    <row r="9471" spans="1:13" x14ac:dyDescent="0.3">
      <c r="A9471">
        <v>9470</v>
      </c>
      <c r="B9471">
        <v>24</v>
      </c>
      <c r="C9471">
        <v>1</v>
      </c>
      <c r="D9471" s="2">
        <v>45195</v>
      </c>
      <c r="E9471">
        <v>3</v>
      </c>
      <c r="F9471" t="str">
        <f>_xlfn.XLOOKUP(B9471,Products!$A$2:$A$51,Products!$B$2:$B$51)</f>
        <v>Still</v>
      </c>
      <c r="G9471" t="str">
        <f>_xlfn.XLOOKUP(B9471,Products!$A$2:$A$51,Products!$C$2:$C$51)</f>
        <v>Electronics</v>
      </c>
      <c r="H9471">
        <f>_xlfn.XLOOKUP(B9471,Products!$A$2:$A$51,Products!$D$2:$D$51)</f>
        <v>68.260000000000005</v>
      </c>
      <c r="I9471" t="str">
        <f>_xlfn.XLOOKUP(E9471,Salespersons!$A$2:$A$101,Salespersons!$B$2:$B$101)</f>
        <v>Cynthia Mcbride</v>
      </c>
      <c r="J9471" t="str">
        <f>_xlfn.XLOOKUP(E9471,Salespersons!$A$2:$A$101,Salespersons!$C$2:$C$101)</f>
        <v>North</v>
      </c>
      <c r="K9471">
        <f t="shared" si="441"/>
        <v>68.260000000000005</v>
      </c>
      <c r="L9471" t="str">
        <f t="shared" si="442"/>
        <v>September</v>
      </c>
      <c r="M9471" t="str">
        <f t="shared" si="443"/>
        <v>2023</v>
      </c>
    </row>
    <row r="9472" spans="1:13" x14ac:dyDescent="0.3">
      <c r="A9472">
        <v>9471</v>
      </c>
      <c r="B9472">
        <v>48</v>
      </c>
      <c r="C9472">
        <v>4</v>
      </c>
      <c r="D9472" s="2">
        <v>45820</v>
      </c>
      <c r="E9472">
        <v>81</v>
      </c>
      <c r="F9472" t="str">
        <f>_xlfn.XLOOKUP(B9472,Products!$A$2:$A$51,Products!$B$2:$B$51)</f>
        <v>Respond</v>
      </c>
      <c r="G9472" t="str">
        <f>_xlfn.XLOOKUP(B9472,Products!$A$2:$A$51,Products!$C$2:$C$51)</f>
        <v>Electronics</v>
      </c>
      <c r="H9472">
        <f>_xlfn.XLOOKUP(B9472,Products!$A$2:$A$51,Products!$D$2:$D$51)</f>
        <v>356.43</v>
      </c>
      <c r="I9472" t="str">
        <f>_xlfn.XLOOKUP(E9472,Salespersons!$A$2:$A$101,Salespersons!$B$2:$B$101)</f>
        <v>Stephanie Mendez</v>
      </c>
      <c r="J9472" t="str">
        <f>_xlfn.XLOOKUP(E9472,Salespersons!$A$2:$A$101,Salespersons!$C$2:$C$101)</f>
        <v>East</v>
      </c>
      <c r="K9472">
        <f t="shared" si="441"/>
        <v>1425.72</v>
      </c>
      <c r="L9472" t="str">
        <f t="shared" si="442"/>
        <v>June</v>
      </c>
      <c r="M9472" t="str">
        <f t="shared" si="443"/>
        <v>2025</v>
      </c>
    </row>
    <row r="9473" spans="1:13" x14ac:dyDescent="0.3">
      <c r="A9473">
        <v>9472</v>
      </c>
      <c r="B9473">
        <v>13</v>
      </c>
      <c r="C9473">
        <v>9</v>
      </c>
      <c r="D9473" s="2">
        <v>45422</v>
      </c>
      <c r="E9473">
        <v>79</v>
      </c>
      <c r="F9473" t="str">
        <f>_xlfn.XLOOKUP(B9473,Products!$A$2:$A$51,Products!$B$2:$B$51)</f>
        <v>Beat</v>
      </c>
      <c r="G9473" t="str">
        <f>_xlfn.XLOOKUP(B9473,Products!$A$2:$A$51,Products!$C$2:$C$51)</f>
        <v>Toys</v>
      </c>
      <c r="H9473">
        <f>_xlfn.XLOOKUP(B9473,Products!$A$2:$A$51,Products!$D$2:$D$51)</f>
        <v>430.93</v>
      </c>
      <c r="I9473" t="str">
        <f>_xlfn.XLOOKUP(E9473,Salespersons!$A$2:$A$101,Salespersons!$B$2:$B$101)</f>
        <v>Mark Pruitt</v>
      </c>
      <c r="J9473" t="str">
        <f>_xlfn.XLOOKUP(E9473,Salespersons!$A$2:$A$101,Salespersons!$C$2:$C$101)</f>
        <v>East</v>
      </c>
      <c r="K9473">
        <f t="shared" si="441"/>
        <v>3878.37</v>
      </c>
      <c r="L9473" t="str">
        <f t="shared" si="442"/>
        <v>May</v>
      </c>
      <c r="M9473" t="str">
        <f t="shared" si="443"/>
        <v>2024</v>
      </c>
    </row>
    <row r="9474" spans="1:13" x14ac:dyDescent="0.3">
      <c r="A9474">
        <v>9473</v>
      </c>
      <c r="B9474">
        <v>5</v>
      </c>
      <c r="C9474">
        <v>9</v>
      </c>
      <c r="D9474" s="2">
        <v>45129</v>
      </c>
      <c r="E9474">
        <v>97</v>
      </c>
      <c r="F9474" t="str">
        <f>_xlfn.XLOOKUP(B9474,Products!$A$2:$A$51,Products!$B$2:$B$51)</f>
        <v>Table</v>
      </c>
      <c r="G9474" t="str">
        <f>_xlfn.XLOOKUP(B9474,Products!$A$2:$A$51,Products!$C$2:$C$51)</f>
        <v>Toys</v>
      </c>
      <c r="H9474">
        <f>_xlfn.XLOOKUP(B9474,Products!$A$2:$A$51,Products!$D$2:$D$51)</f>
        <v>100.72</v>
      </c>
      <c r="I9474" t="str">
        <f>_xlfn.XLOOKUP(E9474,Salespersons!$A$2:$A$101,Salespersons!$B$2:$B$101)</f>
        <v>Gary Price</v>
      </c>
      <c r="J9474" t="str">
        <f>_xlfn.XLOOKUP(E9474,Salespersons!$A$2:$A$101,Salespersons!$C$2:$C$101)</f>
        <v>North</v>
      </c>
      <c r="K9474">
        <f t="shared" si="441"/>
        <v>906.48</v>
      </c>
      <c r="L9474" t="str">
        <f t="shared" si="442"/>
        <v>July</v>
      </c>
      <c r="M9474" t="str">
        <f t="shared" si="443"/>
        <v>2023</v>
      </c>
    </row>
    <row r="9475" spans="1:13" x14ac:dyDescent="0.3">
      <c r="A9475">
        <v>9474</v>
      </c>
      <c r="B9475">
        <v>18</v>
      </c>
      <c r="C9475">
        <v>5</v>
      </c>
      <c r="D9475" s="2">
        <v>45428</v>
      </c>
      <c r="E9475">
        <v>69</v>
      </c>
      <c r="F9475" t="str">
        <f>_xlfn.XLOOKUP(B9475,Products!$A$2:$A$51,Products!$B$2:$B$51)</f>
        <v>You</v>
      </c>
      <c r="G9475" t="str">
        <f>_xlfn.XLOOKUP(B9475,Products!$A$2:$A$51,Products!$C$2:$C$51)</f>
        <v>Books</v>
      </c>
      <c r="H9475">
        <f>_xlfn.XLOOKUP(B9475,Products!$A$2:$A$51,Products!$D$2:$D$51)</f>
        <v>128.16</v>
      </c>
      <c r="I9475" t="str">
        <f>_xlfn.XLOOKUP(E9475,Salespersons!$A$2:$A$101,Salespersons!$B$2:$B$101)</f>
        <v>Raymond Flowers</v>
      </c>
      <c r="J9475" t="str">
        <f>_xlfn.XLOOKUP(E9475,Salespersons!$A$2:$A$101,Salespersons!$C$2:$C$101)</f>
        <v>North</v>
      </c>
      <c r="K9475">
        <f t="shared" ref="K9475:K9538" si="444">C9475*H9475</f>
        <v>640.79999999999995</v>
      </c>
      <c r="L9475" t="str">
        <f t="shared" ref="L9475:L9538" si="445">TEXT(D9475,"MMMM")</f>
        <v>May</v>
      </c>
      <c r="M9475" t="str">
        <f t="shared" ref="M9475:M9538" si="446">TEXT(D9475,"YYYY")</f>
        <v>2024</v>
      </c>
    </row>
    <row r="9476" spans="1:13" x14ac:dyDescent="0.3">
      <c r="A9476">
        <v>9475</v>
      </c>
      <c r="B9476">
        <v>11</v>
      </c>
      <c r="C9476">
        <v>7</v>
      </c>
      <c r="D9476" s="2">
        <v>45730</v>
      </c>
      <c r="E9476">
        <v>8</v>
      </c>
      <c r="F9476" t="str">
        <f>_xlfn.XLOOKUP(B9476,Products!$A$2:$A$51,Products!$B$2:$B$51)</f>
        <v>News</v>
      </c>
      <c r="G9476" t="str">
        <f>_xlfn.XLOOKUP(B9476,Products!$A$2:$A$51,Products!$C$2:$C$51)</f>
        <v>Clothing</v>
      </c>
      <c r="H9476">
        <f>_xlfn.XLOOKUP(B9476,Products!$A$2:$A$51,Products!$D$2:$D$51)</f>
        <v>113.76</v>
      </c>
      <c r="I9476" t="str">
        <f>_xlfn.XLOOKUP(E9476,Salespersons!$A$2:$A$101,Salespersons!$B$2:$B$101)</f>
        <v>Kimberly Brown</v>
      </c>
      <c r="J9476" t="str">
        <f>_xlfn.XLOOKUP(E9476,Salespersons!$A$2:$A$101,Salespersons!$C$2:$C$101)</f>
        <v>East</v>
      </c>
      <c r="K9476">
        <f t="shared" si="444"/>
        <v>796.32</v>
      </c>
      <c r="L9476" t="str">
        <f t="shared" si="445"/>
        <v>March</v>
      </c>
      <c r="M9476" t="str">
        <f t="shared" si="446"/>
        <v>2025</v>
      </c>
    </row>
    <row r="9477" spans="1:13" x14ac:dyDescent="0.3">
      <c r="A9477">
        <v>9476</v>
      </c>
      <c r="B9477">
        <v>37</v>
      </c>
      <c r="C9477">
        <v>2</v>
      </c>
      <c r="D9477" s="2">
        <v>45482</v>
      </c>
      <c r="E9477">
        <v>9</v>
      </c>
      <c r="F9477" t="str">
        <f>_xlfn.XLOOKUP(B9477,Products!$A$2:$A$51,Products!$B$2:$B$51)</f>
        <v>Suffer</v>
      </c>
      <c r="G9477" t="str">
        <f>_xlfn.XLOOKUP(B9477,Products!$A$2:$A$51,Products!$C$2:$C$51)</f>
        <v>Electronics</v>
      </c>
      <c r="H9477">
        <f>_xlfn.XLOOKUP(B9477,Products!$A$2:$A$51,Products!$D$2:$D$51)</f>
        <v>416.3</v>
      </c>
      <c r="I9477" t="str">
        <f>_xlfn.XLOOKUP(E9477,Salespersons!$A$2:$A$101,Salespersons!$B$2:$B$101)</f>
        <v>Tyler Garcia</v>
      </c>
      <c r="J9477" t="str">
        <f>_xlfn.XLOOKUP(E9477,Salespersons!$A$2:$A$101,Salespersons!$C$2:$C$101)</f>
        <v>South</v>
      </c>
      <c r="K9477">
        <f t="shared" si="444"/>
        <v>832.6</v>
      </c>
      <c r="L9477" t="str">
        <f t="shared" si="445"/>
        <v>July</v>
      </c>
      <c r="M9477" t="str">
        <f t="shared" si="446"/>
        <v>2024</v>
      </c>
    </row>
    <row r="9478" spans="1:13" x14ac:dyDescent="0.3">
      <c r="A9478">
        <v>9477</v>
      </c>
      <c r="B9478">
        <v>32</v>
      </c>
      <c r="C9478">
        <v>1</v>
      </c>
      <c r="D9478" s="2">
        <v>45443</v>
      </c>
      <c r="E9478">
        <v>90</v>
      </c>
      <c r="F9478" t="str">
        <f>_xlfn.XLOOKUP(B9478,Products!$A$2:$A$51,Products!$B$2:$B$51)</f>
        <v>Former</v>
      </c>
      <c r="G9478" t="str">
        <f>_xlfn.XLOOKUP(B9478,Products!$A$2:$A$51,Products!$C$2:$C$51)</f>
        <v>Books</v>
      </c>
      <c r="H9478">
        <f>_xlfn.XLOOKUP(B9478,Products!$A$2:$A$51,Products!$D$2:$D$51)</f>
        <v>373.97</v>
      </c>
      <c r="I9478" t="str">
        <f>_xlfn.XLOOKUP(E9478,Salespersons!$A$2:$A$101,Salespersons!$B$2:$B$101)</f>
        <v>Becky Lopez</v>
      </c>
      <c r="J9478" t="str">
        <f>_xlfn.XLOOKUP(E9478,Salespersons!$A$2:$A$101,Salespersons!$C$2:$C$101)</f>
        <v>West</v>
      </c>
      <c r="K9478">
        <f t="shared" si="444"/>
        <v>373.97</v>
      </c>
      <c r="L9478" t="str">
        <f t="shared" si="445"/>
        <v>May</v>
      </c>
      <c r="M9478" t="str">
        <f t="shared" si="446"/>
        <v>2024</v>
      </c>
    </row>
    <row r="9479" spans="1:13" x14ac:dyDescent="0.3">
      <c r="A9479">
        <v>9478</v>
      </c>
      <c r="B9479">
        <v>28</v>
      </c>
      <c r="C9479">
        <v>2</v>
      </c>
      <c r="D9479" s="2">
        <v>45424</v>
      </c>
      <c r="E9479">
        <v>2</v>
      </c>
      <c r="F9479" t="str">
        <f>_xlfn.XLOOKUP(B9479,Products!$A$2:$A$51,Products!$B$2:$B$51)</f>
        <v>Total</v>
      </c>
      <c r="G9479" t="str">
        <f>_xlfn.XLOOKUP(B9479,Products!$A$2:$A$51,Products!$C$2:$C$51)</f>
        <v>Toys</v>
      </c>
      <c r="H9479">
        <f>_xlfn.XLOOKUP(B9479,Products!$A$2:$A$51,Products!$D$2:$D$51)</f>
        <v>64.849999999999994</v>
      </c>
      <c r="I9479" t="str">
        <f>_xlfn.XLOOKUP(E9479,Salespersons!$A$2:$A$101,Salespersons!$B$2:$B$101)</f>
        <v>Johnny Jackson</v>
      </c>
      <c r="J9479" t="str">
        <f>_xlfn.XLOOKUP(E9479,Salespersons!$A$2:$A$101,Salespersons!$C$2:$C$101)</f>
        <v>East</v>
      </c>
      <c r="K9479">
        <f t="shared" si="444"/>
        <v>129.69999999999999</v>
      </c>
      <c r="L9479" t="str">
        <f t="shared" si="445"/>
        <v>May</v>
      </c>
      <c r="M9479" t="str">
        <f t="shared" si="446"/>
        <v>2024</v>
      </c>
    </row>
    <row r="9480" spans="1:13" x14ac:dyDescent="0.3">
      <c r="A9480">
        <v>9479</v>
      </c>
      <c r="B9480">
        <v>22</v>
      </c>
      <c r="C9480">
        <v>4</v>
      </c>
      <c r="D9480" s="2">
        <v>45485</v>
      </c>
      <c r="E9480">
        <v>37</v>
      </c>
      <c r="F9480" t="str">
        <f>_xlfn.XLOOKUP(B9480,Products!$A$2:$A$51,Products!$B$2:$B$51)</f>
        <v>Detail</v>
      </c>
      <c r="G9480" t="str">
        <f>_xlfn.XLOOKUP(B9480,Products!$A$2:$A$51,Products!$C$2:$C$51)</f>
        <v>Clothing</v>
      </c>
      <c r="H9480">
        <f>_xlfn.XLOOKUP(B9480,Products!$A$2:$A$51,Products!$D$2:$D$51)</f>
        <v>393.11</v>
      </c>
      <c r="I9480" t="str">
        <f>_xlfn.XLOOKUP(E9480,Salespersons!$A$2:$A$101,Salespersons!$B$2:$B$101)</f>
        <v>Timothy Chan MD</v>
      </c>
      <c r="J9480" t="str">
        <f>_xlfn.XLOOKUP(E9480,Salespersons!$A$2:$A$101,Salespersons!$C$2:$C$101)</f>
        <v>North</v>
      </c>
      <c r="K9480">
        <f t="shared" si="444"/>
        <v>1572.44</v>
      </c>
      <c r="L9480" t="str">
        <f t="shared" si="445"/>
        <v>July</v>
      </c>
      <c r="M9480" t="str">
        <f t="shared" si="446"/>
        <v>2024</v>
      </c>
    </row>
    <row r="9481" spans="1:13" x14ac:dyDescent="0.3">
      <c r="A9481">
        <v>9480</v>
      </c>
      <c r="B9481">
        <v>45</v>
      </c>
      <c r="C9481">
        <v>6</v>
      </c>
      <c r="D9481" s="2">
        <v>45746</v>
      </c>
      <c r="E9481">
        <v>100</v>
      </c>
      <c r="F9481" t="str">
        <f>_xlfn.XLOOKUP(B9481,Products!$A$2:$A$51,Products!$B$2:$B$51)</f>
        <v>Scientist</v>
      </c>
      <c r="G9481" t="str">
        <f>_xlfn.XLOOKUP(B9481,Products!$A$2:$A$51,Products!$C$2:$C$51)</f>
        <v>Toys</v>
      </c>
      <c r="H9481">
        <f>_xlfn.XLOOKUP(B9481,Products!$A$2:$A$51,Products!$D$2:$D$51)</f>
        <v>483.37</v>
      </c>
      <c r="I9481" t="str">
        <f>_xlfn.XLOOKUP(E9481,Salespersons!$A$2:$A$101,Salespersons!$B$2:$B$101)</f>
        <v>Sara Strong</v>
      </c>
      <c r="J9481" t="str">
        <f>_xlfn.XLOOKUP(E9481,Salespersons!$A$2:$A$101,Salespersons!$C$2:$C$101)</f>
        <v>North</v>
      </c>
      <c r="K9481">
        <f t="shared" si="444"/>
        <v>2900.2200000000003</v>
      </c>
      <c r="L9481" t="str">
        <f t="shared" si="445"/>
        <v>March</v>
      </c>
      <c r="M9481" t="str">
        <f t="shared" si="446"/>
        <v>2025</v>
      </c>
    </row>
    <row r="9482" spans="1:13" x14ac:dyDescent="0.3">
      <c r="A9482">
        <v>9481</v>
      </c>
      <c r="B9482">
        <v>28</v>
      </c>
      <c r="C9482">
        <v>3</v>
      </c>
      <c r="D9482" s="2">
        <v>45438</v>
      </c>
      <c r="E9482">
        <v>12</v>
      </c>
      <c r="F9482" t="str">
        <f>_xlfn.XLOOKUP(B9482,Products!$A$2:$A$51,Products!$B$2:$B$51)</f>
        <v>Total</v>
      </c>
      <c r="G9482" t="str">
        <f>_xlfn.XLOOKUP(B9482,Products!$A$2:$A$51,Products!$C$2:$C$51)</f>
        <v>Toys</v>
      </c>
      <c r="H9482">
        <f>_xlfn.XLOOKUP(B9482,Products!$A$2:$A$51,Products!$D$2:$D$51)</f>
        <v>64.849999999999994</v>
      </c>
      <c r="I9482" t="str">
        <f>_xlfn.XLOOKUP(E9482,Salespersons!$A$2:$A$101,Salespersons!$B$2:$B$101)</f>
        <v>Michael Jones</v>
      </c>
      <c r="J9482" t="str">
        <f>_xlfn.XLOOKUP(E9482,Salespersons!$A$2:$A$101,Salespersons!$C$2:$C$101)</f>
        <v>West</v>
      </c>
      <c r="K9482">
        <f t="shared" si="444"/>
        <v>194.54999999999998</v>
      </c>
      <c r="L9482" t="str">
        <f t="shared" si="445"/>
        <v>May</v>
      </c>
      <c r="M9482" t="str">
        <f t="shared" si="446"/>
        <v>2024</v>
      </c>
    </row>
    <row r="9483" spans="1:13" x14ac:dyDescent="0.3">
      <c r="A9483">
        <v>9482</v>
      </c>
      <c r="B9483">
        <v>1</v>
      </c>
      <c r="C9483">
        <v>2</v>
      </c>
      <c r="D9483" s="2">
        <v>45581</v>
      </c>
      <c r="E9483">
        <v>19</v>
      </c>
      <c r="F9483" t="str">
        <f>_xlfn.XLOOKUP(B9483,Products!$A$2:$A$51,Products!$B$2:$B$51)</f>
        <v>Increase</v>
      </c>
      <c r="G9483" t="str">
        <f>_xlfn.XLOOKUP(B9483,Products!$A$2:$A$51,Products!$C$2:$C$51)</f>
        <v>Books</v>
      </c>
      <c r="H9483">
        <f>_xlfn.XLOOKUP(B9483,Products!$A$2:$A$51,Products!$D$2:$D$51)</f>
        <v>101.78</v>
      </c>
      <c r="I9483" t="str">
        <f>_xlfn.XLOOKUP(E9483,Salespersons!$A$2:$A$101,Salespersons!$B$2:$B$101)</f>
        <v>Dennis Zuniga</v>
      </c>
      <c r="J9483" t="str">
        <f>_xlfn.XLOOKUP(E9483,Salespersons!$A$2:$A$101,Salespersons!$C$2:$C$101)</f>
        <v>North</v>
      </c>
      <c r="K9483">
        <f t="shared" si="444"/>
        <v>203.56</v>
      </c>
      <c r="L9483" t="str">
        <f t="shared" si="445"/>
        <v>October</v>
      </c>
      <c r="M9483" t="str">
        <f t="shared" si="446"/>
        <v>2024</v>
      </c>
    </row>
    <row r="9484" spans="1:13" x14ac:dyDescent="0.3">
      <c r="A9484">
        <v>9483</v>
      </c>
      <c r="B9484">
        <v>6</v>
      </c>
      <c r="C9484">
        <v>7</v>
      </c>
      <c r="D9484" s="2">
        <v>45725</v>
      </c>
      <c r="E9484">
        <v>27</v>
      </c>
      <c r="F9484" t="str">
        <f>_xlfn.XLOOKUP(B9484,Products!$A$2:$A$51,Products!$B$2:$B$51)</f>
        <v>Gas</v>
      </c>
      <c r="G9484" t="str">
        <f>_xlfn.XLOOKUP(B9484,Products!$A$2:$A$51,Products!$C$2:$C$51)</f>
        <v>Home &amp; Kitchen</v>
      </c>
      <c r="H9484">
        <f>_xlfn.XLOOKUP(B9484,Products!$A$2:$A$51,Products!$D$2:$D$51)</f>
        <v>79.7</v>
      </c>
      <c r="I9484" t="str">
        <f>_xlfn.XLOOKUP(E9484,Salespersons!$A$2:$A$101,Salespersons!$B$2:$B$101)</f>
        <v>Emily Smith</v>
      </c>
      <c r="J9484" t="str">
        <f>_xlfn.XLOOKUP(E9484,Salespersons!$A$2:$A$101,Salespersons!$C$2:$C$101)</f>
        <v>South</v>
      </c>
      <c r="K9484">
        <f t="shared" si="444"/>
        <v>557.9</v>
      </c>
      <c r="L9484" t="str">
        <f t="shared" si="445"/>
        <v>March</v>
      </c>
      <c r="M9484" t="str">
        <f t="shared" si="446"/>
        <v>2025</v>
      </c>
    </row>
    <row r="9485" spans="1:13" x14ac:dyDescent="0.3">
      <c r="A9485">
        <v>9484</v>
      </c>
      <c r="B9485">
        <v>11</v>
      </c>
      <c r="C9485">
        <v>8</v>
      </c>
      <c r="D9485" s="2">
        <v>45831</v>
      </c>
      <c r="E9485">
        <v>24</v>
      </c>
      <c r="F9485" t="str">
        <f>_xlfn.XLOOKUP(B9485,Products!$A$2:$A$51,Products!$B$2:$B$51)</f>
        <v>News</v>
      </c>
      <c r="G9485" t="str">
        <f>_xlfn.XLOOKUP(B9485,Products!$A$2:$A$51,Products!$C$2:$C$51)</f>
        <v>Clothing</v>
      </c>
      <c r="H9485">
        <f>_xlfn.XLOOKUP(B9485,Products!$A$2:$A$51,Products!$D$2:$D$51)</f>
        <v>113.76</v>
      </c>
      <c r="I9485" t="str">
        <f>_xlfn.XLOOKUP(E9485,Salespersons!$A$2:$A$101,Salespersons!$B$2:$B$101)</f>
        <v>Ronald Henderson</v>
      </c>
      <c r="J9485" t="str">
        <f>_xlfn.XLOOKUP(E9485,Salespersons!$A$2:$A$101,Salespersons!$C$2:$C$101)</f>
        <v>East</v>
      </c>
      <c r="K9485">
        <f t="shared" si="444"/>
        <v>910.08</v>
      </c>
      <c r="L9485" t="str">
        <f t="shared" si="445"/>
        <v>June</v>
      </c>
      <c r="M9485" t="str">
        <f t="shared" si="446"/>
        <v>2025</v>
      </c>
    </row>
    <row r="9486" spans="1:13" x14ac:dyDescent="0.3">
      <c r="A9486">
        <v>9485</v>
      </c>
      <c r="B9486">
        <v>42</v>
      </c>
      <c r="C9486">
        <v>9</v>
      </c>
      <c r="D9486" s="2">
        <v>45583</v>
      </c>
      <c r="E9486">
        <v>66</v>
      </c>
      <c r="F9486" t="str">
        <f>_xlfn.XLOOKUP(B9486,Products!$A$2:$A$51,Products!$B$2:$B$51)</f>
        <v>Deep</v>
      </c>
      <c r="G9486" t="str">
        <f>_xlfn.XLOOKUP(B9486,Products!$A$2:$A$51,Products!$C$2:$C$51)</f>
        <v>Toys</v>
      </c>
      <c r="H9486">
        <f>_xlfn.XLOOKUP(B9486,Products!$A$2:$A$51,Products!$D$2:$D$51)</f>
        <v>51.98</v>
      </c>
      <c r="I9486" t="str">
        <f>_xlfn.XLOOKUP(E9486,Salespersons!$A$2:$A$101,Salespersons!$B$2:$B$101)</f>
        <v>Matthew Perez</v>
      </c>
      <c r="J9486" t="str">
        <f>_xlfn.XLOOKUP(E9486,Salespersons!$A$2:$A$101,Salespersons!$C$2:$C$101)</f>
        <v>West</v>
      </c>
      <c r="K9486">
        <f t="shared" si="444"/>
        <v>467.82</v>
      </c>
      <c r="L9486" t="str">
        <f t="shared" si="445"/>
        <v>October</v>
      </c>
      <c r="M9486" t="str">
        <f t="shared" si="446"/>
        <v>2024</v>
      </c>
    </row>
    <row r="9487" spans="1:13" x14ac:dyDescent="0.3">
      <c r="A9487">
        <v>9486</v>
      </c>
      <c r="B9487">
        <v>33</v>
      </c>
      <c r="C9487">
        <v>8</v>
      </c>
      <c r="D9487" s="2">
        <v>45220</v>
      </c>
      <c r="E9487">
        <v>16</v>
      </c>
      <c r="F9487" t="str">
        <f>_xlfn.XLOOKUP(B9487,Products!$A$2:$A$51,Products!$B$2:$B$51)</f>
        <v>Resource</v>
      </c>
      <c r="G9487" t="str">
        <f>_xlfn.XLOOKUP(B9487,Products!$A$2:$A$51,Products!$C$2:$C$51)</f>
        <v>Toys</v>
      </c>
      <c r="H9487">
        <f>_xlfn.XLOOKUP(B9487,Products!$A$2:$A$51,Products!$D$2:$D$51)</f>
        <v>10.54</v>
      </c>
      <c r="I9487" t="str">
        <f>_xlfn.XLOOKUP(E9487,Salespersons!$A$2:$A$101,Salespersons!$B$2:$B$101)</f>
        <v>Denise Kramer</v>
      </c>
      <c r="J9487" t="str">
        <f>_xlfn.XLOOKUP(E9487,Salespersons!$A$2:$A$101,Salespersons!$C$2:$C$101)</f>
        <v>West</v>
      </c>
      <c r="K9487">
        <f t="shared" si="444"/>
        <v>84.32</v>
      </c>
      <c r="L9487" t="str">
        <f t="shared" si="445"/>
        <v>October</v>
      </c>
      <c r="M9487" t="str">
        <f t="shared" si="446"/>
        <v>2023</v>
      </c>
    </row>
    <row r="9488" spans="1:13" x14ac:dyDescent="0.3">
      <c r="A9488">
        <v>9487</v>
      </c>
      <c r="B9488">
        <v>16</v>
      </c>
      <c r="C9488">
        <v>2</v>
      </c>
      <c r="D9488" s="2">
        <v>45367</v>
      </c>
      <c r="E9488">
        <v>2</v>
      </c>
      <c r="F9488" t="str">
        <f>_xlfn.XLOOKUP(B9488,Products!$A$2:$A$51,Products!$B$2:$B$51)</f>
        <v>Answer</v>
      </c>
      <c r="G9488" t="str">
        <f>_xlfn.XLOOKUP(B9488,Products!$A$2:$A$51,Products!$C$2:$C$51)</f>
        <v>Home &amp; Kitchen</v>
      </c>
      <c r="H9488">
        <f>_xlfn.XLOOKUP(B9488,Products!$A$2:$A$51,Products!$D$2:$D$51)</f>
        <v>145.77000000000001</v>
      </c>
      <c r="I9488" t="str">
        <f>_xlfn.XLOOKUP(E9488,Salespersons!$A$2:$A$101,Salespersons!$B$2:$B$101)</f>
        <v>Johnny Jackson</v>
      </c>
      <c r="J9488" t="str">
        <f>_xlfn.XLOOKUP(E9488,Salespersons!$A$2:$A$101,Salespersons!$C$2:$C$101)</f>
        <v>East</v>
      </c>
      <c r="K9488">
        <f t="shared" si="444"/>
        <v>291.54000000000002</v>
      </c>
      <c r="L9488" t="str">
        <f t="shared" si="445"/>
        <v>March</v>
      </c>
      <c r="M9488" t="str">
        <f t="shared" si="446"/>
        <v>2024</v>
      </c>
    </row>
    <row r="9489" spans="1:13" x14ac:dyDescent="0.3">
      <c r="A9489">
        <v>9488</v>
      </c>
      <c r="B9489">
        <v>13</v>
      </c>
      <c r="C9489">
        <v>3</v>
      </c>
      <c r="D9489" s="2">
        <v>45539</v>
      </c>
      <c r="E9489">
        <v>21</v>
      </c>
      <c r="F9489" t="str">
        <f>_xlfn.XLOOKUP(B9489,Products!$A$2:$A$51,Products!$B$2:$B$51)</f>
        <v>Beat</v>
      </c>
      <c r="G9489" t="str">
        <f>_xlfn.XLOOKUP(B9489,Products!$A$2:$A$51,Products!$C$2:$C$51)</f>
        <v>Toys</v>
      </c>
      <c r="H9489">
        <f>_xlfn.XLOOKUP(B9489,Products!$A$2:$A$51,Products!$D$2:$D$51)</f>
        <v>430.93</v>
      </c>
      <c r="I9489" t="str">
        <f>_xlfn.XLOOKUP(E9489,Salespersons!$A$2:$A$101,Salespersons!$B$2:$B$101)</f>
        <v>David Harris</v>
      </c>
      <c r="J9489" t="str">
        <f>_xlfn.XLOOKUP(E9489,Salespersons!$A$2:$A$101,Salespersons!$C$2:$C$101)</f>
        <v>West</v>
      </c>
      <c r="K9489">
        <f t="shared" si="444"/>
        <v>1292.79</v>
      </c>
      <c r="L9489" t="str">
        <f t="shared" si="445"/>
        <v>September</v>
      </c>
      <c r="M9489" t="str">
        <f t="shared" si="446"/>
        <v>2024</v>
      </c>
    </row>
    <row r="9490" spans="1:13" x14ac:dyDescent="0.3">
      <c r="A9490">
        <v>9489</v>
      </c>
      <c r="B9490">
        <v>21</v>
      </c>
      <c r="C9490">
        <v>1</v>
      </c>
      <c r="D9490" s="2">
        <v>45480</v>
      </c>
      <c r="E9490">
        <v>10</v>
      </c>
      <c r="F9490" t="str">
        <f>_xlfn.XLOOKUP(B9490,Products!$A$2:$A$51,Products!$B$2:$B$51)</f>
        <v>Firm</v>
      </c>
      <c r="G9490" t="str">
        <f>_xlfn.XLOOKUP(B9490,Products!$A$2:$A$51,Products!$C$2:$C$51)</f>
        <v>Toys</v>
      </c>
      <c r="H9490">
        <f>_xlfn.XLOOKUP(B9490,Products!$A$2:$A$51,Products!$D$2:$D$51)</f>
        <v>107.8</v>
      </c>
      <c r="I9490" t="str">
        <f>_xlfn.XLOOKUP(E9490,Salespersons!$A$2:$A$101,Salespersons!$B$2:$B$101)</f>
        <v>Tyler Howard</v>
      </c>
      <c r="J9490" t="str">
        <f>_xlfn.XLOOKUP(E9490,Salespersons!$A$2:$A$101,Salespersons!$C$2:$C$101)</f>
        <v>East</v>
      </c>
      <c r="K9490">
        <f t="shared" si="444"/>
        <v>107.8</v>
      </c>
      <c r="L9490" t="str">
        <f t="shared" si="445"/>
        <v>July</v>
      </c>
      <c r="M9490" t="str">
        <f t="shared" si="446"/>
        <v>2024</v>
      </c>
    </row>
    <row r="9491" spans="1:13" x14ac:dyDescent="0.3">
      <c r="A9491">
        <v>9490</v>
      </c>
      <c r="B9491">
        <v>48</v>
      </c>
      <c r="C9491">
        <v>1</v>
      </c>
      <c r="D9491" s="2">
        <v>45427</v>
      </c>
      <c r="E9491">
        <v>58</v>
      </c>
      <c r="F9491" t="str">
        <f>_xlfn.XLOOKUP(B9491,Products!$A$2:$A$51,Products!$B$2:$B$51)</f>
        <v>Respond</v>
      </c>
      <c r="G9491" t="str">
        <f>_xlfn.XLOOKUP(B9491,Products!$A$2:$A$51,Products!$C$2:$C$51)</f>
        <v>Electronics</v>
      </c>
      <c r="H9491">
        <f>_xlfn.XLOOKUP(B9491,Products!$A$2:$A$51,Products!$D$2:$D$51)</f>
        <v>356.43</v>
      </c>
      <c r="I9491" t="str">
        <f>_xlfn.XLOOKUP(E9491,Salespersons!$A$2:$A$101,Salespersons!$B$2:$B$101)</f>
        <v>Brandon Atkinson</v>
      </c>
      <c r="J9491" t="str">
        <f>_xlfn.XLOOKUP(E9491,Salespersons!$A$2:$A$101,Salespersons!$C$2:$C$101)</f>
        <v>West</v>
      </c>
      <c r="K9491">
        <f t="shared" si="444"/>
        <v>356.43</v>
      </c>
      <c r="L9491" t="str">
        <f t="shared" si="445"/>
        <v>May</v>
      </c>
      <c r="M9491" t="str">
        <f t="shared" si="446"/>
        <v>2024</v>
      </c>
    </row>
    <row r="9492" spans="1:13" x14ac:dyDescent="0.3">
      <c r="A9492">
        <v>9491</v>
      </c>
      <c r="B9492">
        <v>47</v>
      </c>
      <c r="C9492">
        <v>6</v>
      </c>
      <c r="D9492" s="2">
        <v>45454</v>
      </c>
      <c r="E9492">
        <v>17</v>
      </c>
      <c r="F9492" t="str">
        <f>_xlfn.XLOOKUP(B9492,Products!$A$2:$A$51,Products!$B$2:$B$51)</f>
        <v>Recent</v>
      </c>
      <c r="G9492" t="str">
        <f>_xlfn.XLOOKUP(B9492,Products!$A$2:$A$51,Products!$C$2:$C$51)</f>
        <v>Books</v>
      </c>
      <c r="H9492">
        <f>_xlfn.XLOOKUP(B9492,Products!$A$2:$A$51,Products!$D$2:$D$51)</f>
        <v>260.04000000000002</v>
      </c>
      <c r="I9492" t="str">
        <f>_xlfn.XLOOKUP(E9492,Salespersons!$A$2:$A$101,Salespersons!$B$2:$B$101)</f>
        <v>Christine Arellano</v>
      </c>
      <c r="J9492" t="str">
        <f>_xlfn.XLOOKUP(E9492,Salespersons!$A$2:$A$101,Salespersons!$C$2:$C$101)</f>
        <v>South</v>
      </c>
      <c r="K9492">
        <f t="shared" si="444"/>
        <v>1560.2400000000002</v>
      </c>
      <c r="L9492" t="str">
        <f t="shared" si="445"/>
        <v>June</v>
      </c>
      <c r="M9492" t="str">
        <f t="shared" si="446"/>
        <v>2024</v>
      </c>
    </row>
    <row r="9493" spans="1:13" x14ac:dyDescent="0.3">
      <c r="A9493">
        <v>9492</v>
      </c>
      <c r="B9493">
        <v>39</v>
      </c>
      <c r="C9493">
        <v>3</v>
      </c>
      <c r="D9493" s="2">
        <v>45159</v>
      </c>
      <c r="E9493">
        <v>76</v>
      </c>
      <c r="F9493" t="str">
        <f>_xlfn.XLOOKUP(B9493,Products!$A$2:$A$51,Products!$B$2:$B$51)</f>
        <v>Reflect</v>
      </c>
      <c r="G9493" t="str">
        <f>_xlfn.XLOOKUP(B9493,Products!$A$2:$A$51,Products!$C$2:$C$51)</f>
        <v>Clothing</v>
      </c>
      <c r="H9493">
        <f>_xlfn.XLOOKUP(B9493,Products!$A$2:$A$51,Products!$D$2:$D$51)</f>
        <v>194.89</v>
      </c>
      <c r="I9493" t="str">
        <f>_xlfn.XLOOKUP(E9493,Salespersons!$A$2:$A$101,Salespersons!$B$2:$B$101)</f>
        <v>Julie Smith</v>
      </c>
      <c r="J9493" t="str">
        <f>_xlfn.XLOOKUP(E9493,Salespersons!$A$2:$A$101,Salespersons!$C$2:$C$101)</f>
        <v>East</v>
      </c>
      <c r="K9493">
        <f t="shared" si="444"/>
        <v>584.66999999999996</v>
      </c>
      <c r="L9493" t="str">
        <f t="shared" si="445"/>
        <v>August</v>
      </c>
      <c r="M9493" t="str">
        <f t="shared" si="446"/>
        <v>2023</v>
      </c>
    </row>
    <row r="9494" spans="1:13" x14ac:dyDescent="0.3">
      <c r="A9494">
        <v>9493</v>
      </c>
      <c r="B9494">
        <v>46</v>
      </c>
      <c r="C9494">
        <v>4</v>
      </c>
      <c r="D9494" s="2">
        <v>45756</v>
      </c>
      <c r="E9494">
        <v>7</v>
      </c>
      <c r="F9494" t="str">
        <f>_xlfn.XLOOKUP(B9494,Products!$A$2:$A$51,Products!$B$2:$B$51)</f>
        <v>Consider</v>
      </c>
      <c r="G9494" t="str">
        <f>_xlfn.XLOOKUP(B9494,Products!$A$2:$A$51,Products!$C$2:$C$51)</f>
        <v>Books</v>
      </c>
      <c r="H9494">
        <f>_xlfn.XLOOKUP(B9494,Products!$A$2:$A$51,Products!$D$2:$D$51)</f>
        <v>243.05</v>
      </c>
      <c r="I9494" t="str">
        <f>_xlfn.XLOOKUP(E9494,Salespersons!$A$2:$A$101,Salespersons!$B$2:$B$101)</f>
        <v>Robert Montes</v>
      </c>
      <c r="J9494" t="str">
        <f>_xlfn.XLOOKUP(E9494,Salespersons!$A$2:$A$101,Salespersons!$C$2:$C$101)</f>
        <v>West</v>
      </c>
      <c r="K9494">
        <f t="shared" si="444"/>
        <v>972.2</v>
      </c>
      <c r="L9494" t="str">
        <f t="shared" si="445"/>
        <v>April</v>
      </c>
      <c r="M9494" t="str">
        <f t="shared" si="446"/>
        <v>2025</v>
      </c>
    </row>
    <row r="9495" spans="1:13" x14ac:dyDescent="0.3">
      <c r="A9495">
        <v>9494</v>
      </c>
      <c r="B9495">
        <v>24</v>
      </c>
      <c r="C9495">
        <v>8</v>
      </c>
      <c r="D9495" s="2">
        <v>45245</v>
      </c>
      <c r="E9495">
        <v>73</v>
      </c>
      <c r="F9495" t="str">
        <f>_xlfn.XLOOKUP(B9495,Products!$A$2:$A$51,Products!$B$2:$B$51)</f>
        <v>Still</v>
      </c>
      <c r="G9495" t="str">
        <f>_xlfn.XLOOKUP(B9495,Products!$A$2:$A$51,Products!$C$2:$C$51)</f>
        <v>Electronics</v>
      </c>
      <c r="H9495">
        <f>_xlfn.XLOOKUP(B9495,Products!$A$2:$A$51,Products!$D$2:$D$51)</f>
        <v>68.260000000000005</v>
      </c>
      <c r="I9495" t="str">
        <f>_xlfn.XLOOKUP(E9495,Salespersons!$A$2:$A$101,Salespersons!$B$2:$B$101)</f>
        <v>Dr. Jasmine Osborne</v>
      </c>
      <c r="J9495" t="str">
        <f>_xlfn.XLOOKUP(E9495,Salespersons!$A$2:$A$101,Salespersons!$C$2:$C$101)</f>
        <v>South</v>
      </c>
      <c r="K9495">
        <f t="shared" si="444"/>
        <v>546.08000000000004</v>
      </c>
      <c r="L9495" t="str">
        <f t="shared" si="445"/>
        <v>November</v>
      </c>
      <c r="M9495" t="str">
        <f t="shared" si="446"/>
        <v>2023</v>
      </c>
    </row>
    <row r="9496" spans="1:13" x14ac:dyDescent="0.3">
      <c r="A9496">
        <v>9495</v>
      </c>
      <c r="B9496">
        <v>43</v>
      </c>
      <c r="C9496">
        <v>5</v>
      </c>
      <c r="D9496" s="2">
        <v>45225</v>
      </c>
      <c r="E9496">
        <v>46</v>
      </c>
      <c r="F9496" t="str">
        <f>_xlfn.XLOOKUP(B9496,Products!$A$2:$A$51,Products!$B$2:$B$51)</f>
        <v>Seem</v>
      </c>
      <c r="G9496" t="str">
        <f>_xlfn.XLOOKUP(B9496,Products!$A$2:$A$51,Products!$C$2:$C$51)</f>
        <v>Toys</v>
      </c>
      <c r="H9496">
        <f>_xlfn.XLOOKUP(B9496,Products!$A$2:$A$51,Products!$D$2:$D$51)</f>
        <v>98.01</v>
      </c>
      <c r="I9496" t="str">
        <f>_xlfn.XLOOKUP(E9496,Salespersons!$A$2:$A$101,Salespersons!$B$2:$B$101)</f>
        <v>Linda Woods</v>
      </c>
      <c r="J9496" t="str">
        <f>_xlfn.XLOOKUP(E9496,Salespersons!$A$2:$A$101,Salespersons!$C$2:$C$101)</f>
        <v>South</v>
      </c>
      <c r="K9496">
        <f t="shared" si="444"/>
        <v>490.05</v>
      </c>
      <c r="L9496" t="str">
        <f t="shared" si="445"/>
        <v>October</v>
      </c>
      <c r="M9496" t="str">
        <f t="shared" si="446"/>
        <v>2023</v>
      </c>
    </row>
    <row r="9497" spans="1:13" x14ac:dyDescent="0.3">
      <c r="A9497">
        <v>9496</v>
      </c>
      <c r="B9497">
        <v>27</v>
      </c>
      <c r="C9497">
        <v>6</v>
      </c>
      <c r="D9497" s="2">
        <v>45823</v>
      </c>
      <c r="E9497">
        <v>50</v>
      </c>
      <c r="F9497" t="str">
        <f>_xlfn.XLOOKUP(B9497,Products!$A$2:$A$51,Products!$B$2:$B$51)</f>
        <v>Girl</v>
      </c>
      <c r="G9497" t="str">
        <f>_xlfn.XLOOKUP(B9497,Products!$A$2:$A$51,Products!$C$2:$C$51)</f>
        <v>Home &amp; Kitchen</v>
      </c>
      <c r="H9497">
        <f>_xlfn.XLOOKUP(B9497,Products!$A$2:$A$51,Products!$D$2:$D$51)</f>
        <v>475.19</v>
      </c>
      <c r="I9497" t="str">
        <f>_xlfn.XLOOKUP(E9497,Salespersons!$A$2:$A$101,Salespersons!$B$2:$B$101)</f>
        <v>Brad Harris</v>
      </c>
      <c r="J9497" t="str">
        <f>_xlfn.XLOOKUP(E9497,Salespersons!$A$2:$A$101,Salespersons!$C$2:$C$101)</f>
        <v>West</v>
      </c>
      <c r="K9497">
        <f t="shared" si="444"/>
        <v>2851.14</v>
      </c>
      <c r="L9497" t="str">
        <f t="shared" si="445"/>
        <v>June</v>
      </c>
      <c r="M9497" t="str">
        <f t="shared" si="446"/>
        <v>2025</v>
      </c>
    </row>
    <row r="9498" spans="1:13" x14ac:dyDescent="0.3">
      <c r="A9498">
        <v>9497</v>
      </c>
      <c r="B9498">
        <v>45</v>
      </c>
      <c r="C9498">
        <v>9</v>
      </c>
      <c r="D9498" s="2">
        <v>45698</v>
      </c>
      <c r="E9498">
        <v>10</v>
      </c>
      <c r="F9498" t="str">
        <f>_xlfn.XLOOKUP(B9498,Products!$A$2:$A$51,Products!$B$2:$B$51)</f>
        <v>Scientist</v>
      </c>
      <c r="G9498" t="str">
        <f>_xlfn.XLOOKUP(B9498,Products!$A$2:$A$51,Products!$C$2:$C$51)</f>
        <v>Toys</v>
      </c>
      <c r="H9498">
        <f>_xlfn.XLOOKUP(B9498,Products!$A$2:$A$51,Products!$D$2:$D$51)</f>
        <v>483.37</v>
      </c>
      <c r="I9498" t="str">
        <f>_xlfn.XLOOKUP(E9498,Salespersons!$A$2:$A$101,Salespersons!$B$2:$B$101)</f>
        <v>Tyler Howard</v>
      </c>
      <c r="J9498" t="str">
        <f>_xlfn.XLOOKUP(E9498,Salespersons!$A$2:$A$101,Salespersons!$C$2:$C$101)</f>
        <v>East</v>
      </c>
      <c r="K9498">
        <f t="shared" si="444"/>
        <v>4350.33</v>
      </c>
      <c r="L9498" t="str">
        <f t="shared" si="445"/>
        <v>February</v>
      </c>
      <c r="M9498" t="str">
        <f t="shared" si="446"/>
        <v>2025</v>
      </c>
    </row>
    <row r="9499" spans="1:13" x14ac:dyDescent="0.3">
      <c r="A9499">
        <v>9498</v>
      </c>
      <c r="B9499">
        <v>37</v>
      </c>
      <c r="C9499">
        <v>2</v>
      </c>
      <c r="D9499" s="2">
        <v>45287</v>
      </c>
      <c r="E9499">
        <v>16</v>
      </c>
      <c r="F9499" t="str">
        <f>_xlfn.XLOOKUP(B9499,Products!$A$2:$A$51,Products!$B$2:$B$51)</f>
        <v>Suffer</v>
      </c>
      <c r="G9499" t="str">
        <f>_xlfn.XLOOKUP(B9499,Products!$A$2:$A$51,Products!$C$2:$C$51)</f>
        <v>Electronics</v>
      </c>
      <c r="H9499">
        <f>_xlfn.XLOOKUP(B9499,Products!$A$2:$A$51,Products!$D$2:$D$51)</f>
        <v>416.3</v>
      </c>
      <c r="I9499" t="str">
        <f>_xlfn.XLOOKUP(E9499,Salespersons!$A$2:$A$101,Salespersons!$B$2:$B$101)</f>
        <v>Denise Kramer</v>
      </c>
      <c r="J9499" t="str">
        <f>_xlfn.XLOOKUP(E9499,Salespersons!$A$2:$A$101,Salespersons!$C$2:$C$101)</f>
        <v>West</v>
      </c>
      <c r="K9499">
        <f t="shared" si="444"/>
        <v>832.6</v>
      </c>
      <c r="L9499" t="str">
        <f t="shared" si="445"/>
        <v>December</v>
      </c>
      <c r="M9499" t="str">
        <f t="shared" si="446"/>
        <v>2023</v>
      </c>
    </row>
    <row r="9500" spans="1:13" x14ac:dyDescent="0.3">
      <c r="A9500">
        <v>9499</v>
      </c>
      <c r="B9500">
        <v>50</v>
      </c>
      <c r="C9500">
        <v>3</v>
      </c>
      <c r="D9500" s="2">
        <v>45151</v>
      </c>
      <c r="E9500">
        <v>1</v>
      </c>
      <c r="F9500" t="str">
        <f>_xlfn.XLOOKUP(B9500,Products!$A$2:$A$51,Products!$B$2:$B$51)</f>
        <v>Newspaper</v>
      </c>
      <c r="G9500" t="str">
        <f>_xlfn.XLOOKUP(B9500,Products!$A$2:$A$51,Products!$C$2:$C$51)</f>
        <v>Clothing</v>
      </c>
      <c r="H9500">
        <f>_xlfn.XLOOKUP(B9500,Products!$A$2:$A$51,Products!$D$2:$D$51)</f>
        <v>256.36</v>
      </c>
      <c r="I9500" t="str">
        <f>_xlfn.XLOOKUP(E9500,Salespersons!$A$2:$A$101,Salespersons!$B$2:$B$101)</f>
        <v>Valerie Gutierrez</v>
      </c>
      <c r="J9500" t="str">
        <f>_xlfn.XLOOKUP(E9500,Salespersons!$A$2:$A$101,Salespersons!$C$2:$C$101)</f>
        <v>East</v>
      </c>
      <c r="K9500">
        <f t="shared" si="444"/>
        <v>769.08</v>
      </c>
      <c r="L9500" t="str">
        <f t="shared" si="445"/>
        <v>August</v>
      </c>
      <c r="M9500" t="str">
        <f t="shared" si="446"/>
        <v>2023</v>
      </c>
    </row>
    <row r="9501" spans="1:13" x14ac:dyDescent="0.3">
      <c r="A9501">
        <v>9500</v>
      </c>
      <c r="B9501">
        <v>3</v>
      </c>
      <c r="C9501">
        <v>5</v>
      </c>
      <c r="D9501" s="2">
        <v>45456</v>
      </c>
      <c r="E9501">
        <v>9</v>
      </c>
      <c r="F9501" t="str">
        <f>_xlfn.XLOOKUP(B9501,Products!$A$2:$A$51,Products!$B$2:$B$51)</f>
        <v>Nothing</v>
      </c>
      <c r="G9501" t="str">
        <f>_xlfn.XLOOKUP(B9501,Products!$A$2:$A$51,Products!$C$2:$C$51)</f>
        <v>Books</v>
      </c>
      <c r="H9501">
        <f>_xlfn.XLOOKUP(B9501,Products!$A$2:$A$51,Products!$D$2:$D$51)</f>
        <v>425.44</v>
      </c>
      <c r="I9501" t="str">
        <f>_xlfn.XLOOKUP(E9501,Salespersons!$A$2:$A$101,Salespersons!$B$2:$B$101)</f>
        <v>Tyler Garcia</v>
      </c>
      <c r="J9501" t="str">
        <f>_xlfn.XLOOKUP(E9501,Salespersons!$A$2:$A$101,Salespersons!$C$2:$C$101)</f>
        <v>South</v>
      </c>
      <c r="K9501">
        <f t="shared" si="444"/>
        <v>2127.1999999999998</v>
      </c>
      <c r="L9501" t="str">
        <f t="shared" si="445"/>
        <v>June</v>
      </c>
      <c r="M9501" t="str">
        <f t="shared" si="446"/>
        <v>2024</v>
      </c>
    </row>
    <row r="9502" spans="1:13" x14ac:dyDescent="0.3">
      <c r="A9502">
        <v>9501</v>
      </c>
      <c r="B9502">
        <v>12</v>
      </c>
      <c r="C9502">
        <v>2</v>
      </c>
      <c r="D9502" s="2">
        <v>45591</v>
      </c>
      <c r="E9502">
        <v>13</v>
      </c>
      <c r="F9502" t="str">
        <f>_xlfn.XLOOKUP(B9502,Products!$A$2:$A$51,Products!$B$2:$B$51)</f>
        <v>Why</v>
      </c>
      <c r="G9502" t="str">
        <f>_xlfn.XLOOKUP(B9502,Products!$A$2:$A$51,Products!$C$2:$C$51)</f>
        <v>Clothing</v>
      </c>
      <c r="H9502">
        <f>_xlfn.XLOOKUP(B9502,Products!$A$2:$A$51,Products!$D$2:$D$51)</f>
        <v>76.88</v>
      </c>
      <c r="I9502" t="str">
        <f>_xlfn.XLOOKUP(E9502,Salespersons!$A$2:$A$101,Salespersons!$B$2:$B$101)</f>
        <v>Kevin Gross</v>
      </c>
      <c r="J9502" t="str">
        <f>_xlfn.XLOOKUP(E9502,Salespersons!$A$2:$A$101,Salespersons!$C$2:$C$101)</f>
        <v>North</v>
      </c>
      <c r="K9502">
        <f t="shared" si="444"/>
        <v>153.76</v>
      </c>
      <c r="L9502" t="str">
        <f t="shared" si="445"/>
        <v>October</v>
      </c>
      <c r="M9502" t="str">
        <f t="shared" si="446"/>
        <v>2024</v>
      </c>
    </row>
    <row r="9503" spans="1:13" x14ac:dyDescent="0.3">
      <c r="A9503">
        <v>9502</v>
      </c>
      <c r="B9503">
        <v>7</v>
      </c>
      <c r="C9503">
        <v>8</v>
      </c>
      <c r="D9503" s="2">
        <v>45742</v>
      </c>
      <c r="E9503">
        <v>61</v>
      </c>
      <c r="F9503" t="str">
        <f>_xlfn.XLOOKUP(B9503,Products!$A$2:$A$51,Products!$B$2:$B$51)</f>
        <v>Avoid</v>
      </c>
      <c r="G9503" t="str">
        <f>_xlfn.XLOOKUP(B9503,Products!$A$2:$A$51,Products!$C$2:$C$51)</f>
        <v>Books</v>
      </c>
      <c r="H9503">
        <f>_xlfn.XLOOKUP(B9503,Products!$A$2:$A$51,Products!$D$2:$D$51)</f>
        <v>419</v>
      </c>
      <c r="I9503" t="str">
        <f>_xlfn.XLOOKUP(E9503,Salespersons!$A$2:$A$101,Salespersons!$B$2:$B$101)</f>
        <v>Alejandra Meza</v>
      </c>
      <c r="J9503" t="str">
        <f>_xlfn.XLOOKUP(E9503,Salespersons!$A$2:$A$101,Salespersons!$C$2:$C$101)</f>
        <v>East</v>
      </c>
      <c r="K9503">
        <f t="shared" si="444"/>
        <v>3352</v>
      </c>
      <c r="L9503" t="str">
        <f t="shared" si="445"/>
        <v>March</v>
      </c>
      <c r="M9503" t="str">
        <f t="shared" si="446"/>
        <v>2025</v>
      </c>
    </row>
    <row r="9504" spans="1:13" x14ac:dyDescent="0.3">
      <c r="A9504">
        <v>9503</v>
      </c>
      <c r="B9504">
        <v>20</v>
      </c>
      <c r="C9504">
        <v>2</v>
      </c>
      <c r="D9504" s="2">
        <v>45171</v>
      </c>
      <c r="E9504">
        <v>48</v>
      </c>
      <c r="F9504" t="str">
        <f>_xlfn.XLOOKUP(B9504,Products!$A$2:$A$51,Products!$B$2:$B$51)</f>
        <v>Common</v>
      </c>
      <c r="G9504" t="str">
        <f>_xlfn.XLOOKUP(B9504,Products!$A$2:$A$51,Products!$C$2:$C$51)</f>
        <v>Electronics</v>
      </c>
      <c r="H9504">
        <f>_xlfn.XLOOKUP(B9504,Products!$A$2:$A$51,Products!$D$2:$D$51)</f>
        <v>486.94</v>
      </c>
      <c r="I9504" t="str">
        <f>_xlfn.XLOOKUP(E9504,Salespersons!$A$2:$A$101,Salespersons!$B$2:$B$101)</f>
        <v>Jacob Woods</v>
      </c>
      <c r="J9504" t="str">
        <f>_xlfn.XLOOKUP(E9504,Salespersons!$A$2:$A$101,Salespersons!$C$2:$C$101)</f>
        <v>West</v>
      </c>
      <c r="K9504">
        <f t="shared" si="444"/>
        <v>973.88</v>
      </c>
      <c r="L9504" t="str">
        <f t="shared" si="445"/>
        <v>September</v>
      </c>
      <c r="M9504" t="str">
        <f t="shared" si="446"/>
        <v>2023</v>
      </c>
    </row>
    <row r="9505" spans="1:13" x14ac:dyDescent="0.3">
      <c r="A9505">
        <v>9504</v>
      </c>
      <c r="B9505">
        <v>15</v>
      </c>
      <c r="C9505">
        <v>4</v>
      </c>
      <c r="D9505" s="2">
        <v>45818</v>
      </c>
      <c r="E9505">
        <v>16</v>
      </c>
      <c r="F9505" t="str">
        <f>_xlfn.XLOOKUP(B9505,Products!$A$2:$A$51,Products!$B$2:$B$51)</f>
        <v>Nothing</v>
      </c>
      <c r="G9505" t="str">
        <f>_xlfn.XLOOKUP(B9505,Products!$A$2:$A$51,Products!$C$2:$C$51)</f>
        <v>Home &amp; Kitchen</v>
      </c>
      <c r="H9505">
        <f>_xlfn.XLOOKUP(B9505,Products!$A$2:$A$51,Products!$D$2:$D$51)</f>
        <v>53.21</v>
      </c>
      <c r="I9505" t="str">
        <f>_xlfn.XLOOKUP(E9505,Salespersons!$A$2:$A$101,Salespersons!$B$2:$B$101)</f>
        <v>Denise Kramer</v>
      </c>
      <c r="J9505" t="str">
        <f>_xlfn.XLOOKUP(E9505,Salespersons!$A$2:$A$101,Salespersons!$C$2:$C$101)</f>
        <v>West</v>
      </c>
      <c r="K9505">
        <f t="shared" si="444"/>
        <v>212.84</v>
      </c>
      <c r="L9505" t="str">
        <f t="shared" si="445"/>
        <v>June</v>
      </c>
      <c r="M9505" t="str">
        <f t="shared" si="446"/>
        <v>2025</v>
      </c>
    </row>
    <row r="9506" spans="1:13" x14ac:dyDescent="0.3">
      <c r="A9506">
        <v>9505</v>
      </c>
      <c r="B9506">
        <v>1</v>
      </c>
      <c r="C9506">
        <v>3</v>
      </c>
      <c r="D9506" s="2">
        <v>45268</v>
      </c>
      <c r="E9506">
        <v>98</v>
      </c>
      <c r="F9506" t="str">
        <f>_xlfn.XLOOKUP(B9506,Products!$A$2:$A$51,Products!$B$2:$B$51)</f>
        <v>Increase</v>
      </c>
      <c r="G9506" t="str">
        <f>_xlfn.XLOOKUP(B9506,Products!$A$2:$A$51,Products!$C$2:$C$51)</f>
        <v>Books</v>
      </c>
      <c r="H9506">
        <f>_xlfn.XLOOKUP(B9506,Products!$A$2:$A$51,Products!$D$2:$D$51)</f>
        <v>101.78</v>
      </c>
      <c r="I9506" t="str">
        <f>_xlfn.XLOOKUP(E9506,Salespersons!$A$2:$A$101,Salespersons!$B$2:$B$101)</f>
        <v>Mrs. Marie Rodriguez</v>
      </c>
      <c r="J9506" t="str">
        <f>_xlfn.XLOOKUP(E9506,Salespersons!$A$2:$A$101,Salespersons!$C$2:$C$101)</f>
        <v>East</v>
      </c>
      <c r="K9506">
        <f t="shared" si="444"/>
        <v>305.34000000000003</v>
      </c>
      <c r="L9506" t="str">
        <f t="shared" si="445"/>
        <v>December</v>
      </c>
      <c r="M9506" t="str">
        <f t="shared" si="446"/>
        <v>2023</v>
      </c>
    </row>
    <row r="9507" spans="1:13" x14ac:dyDescent="0.3">
      <c r="A9507">
        <v>9506</v>
      </c>
      <c r="B9507">
        <v>10</v>
      </c>
      <c r="C9507">
        <v>4</v>
      </c>
      <c r="D9507" s="2">
        <v>45829</v>
      </c>
      <c r="E9507">
        <v>41</v>
      </c>
      <c r="F9507" t="str">
        <f>_xlfn.XLOOKUP(B9507,Products!$A$2:$A$51,Products!$B$2:$B$51)</f>
        <v>Live</v>
      </c>
      <c r="G9507" t="str">
        <f>_xlfn.XLOOKUP(B9507,Products!$A$2:$A$51,Products!$C$2:$C$51)</f>
        <v>Home &amp; Kitchen</v>
      </c>
      <c r="H9507">
        <f>_xlfn.XLOOKUP(B9507,Products!$A$2:$A$51,Products!$D$2:$D$51)</f>
        <v>406.51</v>
      </c>
      <c r="I9507" t="str">
        <f>_xlfn.XLOOKUP(E9507,Salespersons!$A$2:$A$101,Salespersons!$B$2:$B$101)</f>
        <v>Carolyn Arnold</v>
      </c>
      <c r="J9507" t="str">
        <f>_xlfn.XLOOKUP(E9507,Salespersons!$A$2:$A$101,Salespersons!$C$2:$C$101)</f>
        <v>West</v>
      </c>
      <c r="K9507">
        <f t="shared" si="444"/>
        <v>1626.04</v>
      </c>
      <c r="L9507" t="str">
        <f t="shared" si="445"/>
        <v>June</v>
      </c>
      <c r="M9507" t="str">
        <f t="shared" si="446"/>
        <v>2025</v>
      </c>
    </row>
    <row r="9508" spans="1:13" x14ac:dyDescent="0.3">
      <c r="A9508">
        <v>9507</v>
      </c>
      <c r="B9508">
        <v>14</v>
      </c>
      <c r="C9508">
        <v>4</v>
      </c>
      <c r="D9508" s="2">
        <v>45685</v>
      </c>
      <c r="E9508">
        <v>30</v>
      </c>
      <c r="F9508" t="str">
        <f>_xlfn.XLOOKUP(B9508,Products!$A$2:$A$51,Products!$B$2:$B$51)</f>
        <v>Mention</v>
      </c>
      <c r="G9508" t="str">
        <f>_xlfn.XLOOKUP(B9508,Products!$A$2:$A$51,Products!$C$2:$C$51)</f>
        <v>Home &amp; Kitchen</v>
      </c>
      <c r="H9508">
        <f>_xlfn.XLOOKUP(B9508,Products!$A$2:$A$51,Products!$D$2:$D$51)</f>
        <v>64.77</v>
      </c>
      <c r="I9508" t="str">
        <f>_xlfn.XLOOKUP(E9508,Salespersons!$A$2:$A$101,Salespersons!$B$2:$B$101)</f>
        <v>Chase Gilbert</v>
      </c>
      <c r="J9508" t="str">
        <f>_xlfn.XLOOKUP(E9508,Salespersons!$A$2:$A$101,Salespersons!$C$2:$C$101)</f>
        <v>East</v>
      </c>
      <c r="K9508">
        <f t="shared" si="444"/>
        <v>259.08</v>
      </c>
      <c r="L9508" t="str">
        <f t="shared" si="445"/>
        <v>January</v>
      </c>
      <c r="M9508" t="str">
        <f t="shared" si="446"/>
        <v>2025</v>
      </c>
    </row>
    <row r="9509" spans="1:13" x14ac:dyDescent="0.3">
      <c r="A9509">
        <v>9508</v>
      </c>
      <c r="B9509">
        <v>15</v>
      </c>
      <c r="C9509">
        <v>6</v>
      </c>
      <c r="D9509" s="2">
        <v>45608</v>
      </c>
      <c r="E9509">
        <v>77</v>
      </c>
      <c r="F9509" t="str">
        <f>_xlfn.XLOOKUP(B9509,Products!$A$2:$A$51,Products!$B$2:$B$51)</f>
        <v>Nothing</v>
      </c>
      <c r="G9509" t="str">
        <f>_xlfn.XLOOKUP(B9509,Products!$A$2:$A$51,Products!$C$2:$C$51)</f>
        <v>Home &amp; Kitchen</v>
      </c>
      <c r="H9509">
        <f>_xlfn.XLOOKUP(B9509,Products!$A$2:$A$51,Products!$D$2:$D$51)</f>
        <v>53.21</v>
      </c>
      <c r="I9509" t="str">
        <f>_xlfn.XLOOKUP(E9509,Salespersons!$A$2:$A$101,Salespersons!$B$2:$B$101)</f>
        <v>Nicole Holloway</v>
      </c>
      <c r="J9509" t="str">
        <f>_xlfn.XLOOKUP(E9509,Salespersons!$A$2:$A$101,Salespersons!$C$2:$C$101)</f>
        <v>East</v>
      </c>
      <c r="K9509">
        <f t="shared" si="444"/>
        <v>319.26</v>
      </c>
      <c r="L9509" t="str">
        <f t="shared" si="445"/>
        <v>November</v>
      </c>
      <c r="M9509" t="str">
        <f t="shared" si="446"/>
        <v>2024</v>
      </c>
    </row>
    <row r="9510" spans="1:13" x14ac:dyDescent="0.3">
      <c r="A9510">
        <v>9509</v>
      </c>
      <c r="B9510">
        <v>34</v>
      </c>
      <c r="C9510">
        <v>9</v>
      </c>
      <c r="D9510" s="2">
        <v>45244</v>
      </c>
      <c r="E9510">
        <v>72</v>
      </c>
      <c r="F9510" t="str">
        <f>_xlfn.XLOOKUP(B9510,Products!$A$2:$A$51,Products!$B$2:$B$51)</f>
        <v>Law</v>
      </c>
      <c r="G9510" t="str">
        <f>_xlfn.XLOOKUP(B9510,Products!$A$2:$A$51,Products!$C$2:$C$51)</f>
        <v>Books</v>
      </c>
      <c r="H9510">
        <f>_xlfn.XLOOKUP(B9510,Products!$A$2:$A$51,Products!$D$2:$D$51)</f>
        <v>319.54000000000002</v>
      </c>
      <c r="I9510" t="str">
        <f>_xlfn.XLOOKUP(E9510,Salespersons!$A$2:$A$101,Salespersons!$B$2:$B$101)</f>
        <v>Jessica Gilmore</v>
      </c>
      <c r="J9510" t="str">
        <f>_xlfn.XLOOKUP(E9510,Salespersons!$A$2:$A$101,Salespersons!$C$2:$C$101)</f>
        <v>South</v>
      </c>
      <c r="K9510">
        <f t="shared" si="444"/>
        <v>2875.86</v>
      </c>
      <c r="L9510" t="str">
        <f t="shared" si="445"/>
        <v>November</v>
      </c>
      <c r="M9510" t="str">
        <f t="shared" si="446"/>
        <v>2023</v>
      </c>
    </row>
    <row r="9511" spans="1:13" x14ac:dyDescent="0.3">
      <c r="A9511">
        <v>9510</v>
      </c>
      <c r="B9511">
        <v>49</v>
      </c>
      <c r="C9511">
        <v>3</v>
      </c>
      <c r="D9511" s="2">
        <v>45263</v>
      </c>
      <c r="E9511">
        <v>55</v>
      </c>
      <c r="F9511" t="str">
        <f>_xlfn.XLOOKUP(B9511,Products!$A$2:$A$51,Products!$B$2:$B$51)</f>
        <v>Fish</v>
      </c>
      <c r="G9511" t="str">
        <f>_xlfn.XLOOKUP(B9511,Products!$A$2:$A$51,Products!$C$2:$C$51)</f>
        <v>Toys</v>
      </c>
      <c r="H9511">
        <f>_xlfn.XLOOKUP(B9511,Products!$A$2:$A$51,Products!$D$2:$D$51)</f>
        <v>345.29</v>
      </c>
      <c r="I9511" t="str">
        <f>_xlfn.XLOOKUP(E9511,Salespersons!$A$2:$A$101,Salespersons!$B$2:$B$101)</f>
        <v>Erica Turner</v>
      </c>
      <c r="J9511" t="str">
        <f>_xlfn.XLOOKUP(E9511,Salespersons!$A$2:$A$101,Salespersons!$C$2:$C$101)</f>
        <v>West</v>
      </c>
      <c r="K9511">
        <f t="shared" si="444"/>
        <v>1035.8700000000001</v>
      </c>
      <c r="L9511" t="str">
        <f t="shared" si="445"/>
        <v>December</v>
      </c>
      <c r="M9511" t="str">
        <f t="shared" si="446"/>
        <v>2023</v>
      </c>
    </row>
    <row r="9512" spans="1:13" x14ac:dyDescent="0.3">
      <c r="A9512">
        <v>9511</v>
      </c>
      <c r="B9512">
        <v>25</v>
      </c>
      <c r="C9512">
        <v>1</v>
      </c>
      <c r="D9512" s="2">
        <v>45276</v>
      </c>
      <c r="E9512">
        <v>11</v>
      </c>
      <c r="F9512" t="str">
        <f>_xlfn.XLOOKUP(B9512,Products!$A$2:$A$51,Products!$B$2:$B$51)</f>
        <v>Give</v>
      </c>
      <c r="G9512" t="str">
        <f>_xlfn.XLOOKUP(B9512,Products!$A$2:$A$51,Products!$C$2:$C$51)</f>
        <v>Home &amp; Kitchen</v>
      </c>
      <c r="H9512">
        <f>_xlfn.XLOOKUP(B9512,Products!$A$2:$A$51,Products!$D$2:$D$51)</f>
        <v>262.41000000000003</v>
      </c>
      <c r="I9512" t="str">
        <f>_xlfn.XLOOKUP(E9512,Salespersons!$A$2:$A$101,Salespersons!$B$2:$B$101)</f>
        <v>Alexander Ruiz</v>
      </c>
      <c r="J9512" t="str">
        <f>_xlfn.XLOOKUP(E9512,Salespersons!$A$2:$A$101,Salespersons!$C$2:$C$101)</f>
        <v>North</v>
      </c>
      <c r="K9512">
        <f t="shared" si="444"/>
        <v>262.41000000000003</v>
      </c>
      <c r="L9512" t="str">
        <f t="shared" si="445"/>
        <v>December</v>
      </c>
      <c r="M9512" t="str">
        <f t="shared" si="446"/>
        <v>2023</v>
      </c>
    </row>
    <row r="9513" spans="1:13" x14ac:dyDescent="0.3">
      <c r="A9513">
        <v>9512</v>
      </c>
      <c r="B9513">
        <v>31</v>
      </c>
      <c r="C9513">
        <v>8</v>
      </c>
      <c r="D9513" s="2">
        <v>45479</v>
      </c>
      <c r="E9513">
        <v>52</v>
      </c>
      <c r="F9513" t="str">
        <f>_xlfn.XLOOKUP(B9513,Products!$A$2:$A$51,Products!$B$2:$B$51)</f>
        <v>Tell</v>
      </c>
      <c r="G9513" t="str">
        <f>_xlfn.XLOOKUP(B9513,Products!$A$2:$A$51,Products!$C$2:$C$51)</f>
        <v>Books</v>
      </c>
      <c r="H9513">
        <f>_xlfn.XLOOKUP(B9513,Products!$A$2:$A$51,Products!$D$2:$D$51)</f>
        <v>83.85</v>
      </c>
      <c r="I9513" t="str">
        <f>_xlfn.XLOOKUP(E9513,Salespersons!$A$2:$A$101,Salespersons!$B$2:$B$101)</f>
        <v>Vanessa Hartman</v>
      </c>
      <c r="J9513" t="str">
        <f>_xlfn.XLOOKUP(E9513,Salespersons!$A$2:$A$101,Salespersons!$C$2:$C$101)</f>
        <v>East</v>
      </c>
      <c r="K9513">
        <f t="shared" si="444"/>
        <v>670.8</v>
      </c>
      <c r="L9513" t="str">
        <f t="shared" si="445"/>
        <v>July</v>
      </c>
      <c r="M9513" t="str">
        <f t="shared" si="446"/>
        <v>2024</v>
      </c>
    </row>
    <row r="9514" spans="1:13" x14ac:dyDescent="0.3">
      <c r="A9514">
        <v>9513</v>
      </c>
      <c r="B9514">
        <v>10</v>
      </c>
      <c r="C9514">
        <v>7</v>
      </c>
      <c r="D9514" s="2">
        <v>45172</v>
      </c>
      <c r="E9514">
        <v>95</v>
      </c>
      <c r="F9514" t="str">
        <f>_xlfn.XLOOKUP(B9514,Products!$A$2:$A$51,Products!$B$2:$B$51)</f>
        <v>Live</v>
      </c>
      <c r="G9514" t="str">
        <f>_xlfn.XLOOKUP(B9514,Products!$A$2:$A$51,Products!$C$2:$C$51)</f>
        <v>Home &amp; Kitchen</v>
      </c>
      <c r="H9514">
        <f>_xlfn.XLOOKUP(B9514,Products!$A$2:$A$51,Products!$D$2:$D$51)</f>
        <v>406.51</v>
      </c>
      <c r="I9514" t="str">
        <f>_xlfn.XLOOKUP(E9514,Salespersons!$A$2:$A$101,Salespersons!$B$2:$B$101)</f>
        <v>Theresa Silva</v>
      </c>
      <c r="J9514" t="str">
        <f>_xlfn.XLOOKUP(E9514,Salespersons!$A$2:$A$101,Salespersons!$C$2:$C$101)</f>
        <v>West</v>
      </c>
      <c r="K9514">
        <f t="shared" si="444"/>
        <v>2845.5699999999997</v>
      </c>
      <c r="L9514" t="str">
        <f t="shared" si="445"/>
        <v>September</v>
      </c>
      <c r="M9514" t="str">
        <f t="shared" si="446"/>
        <v>2023</v>
      </c>
    </row>
    <row r="9515" spans="1:13" x14ac:dyDescent="0.3">
      <c r="A9515">
        <v>9514</v>
      </c>
      <c r="B9515">
        <v>37</v>
      </c>
      <c r="C9515">
        <v>2</v>
      </c>
      <c r="D9515" s="2">
        <v>45804</v>
      </c>
      <c r="E9515">
        <v>75</v>
      </c>
      <c r="F9515" t="str">
        <f>_xlfn.XLOOKUP(B9515,Products!$A$2:$A$51,Products!$B$2:$B$51)</f>
        <v>Suffer</v>
      </c>
      <c r="G9515" t="str">
        <f>_xlfn.XLOOKUP(B9515,Products!$A$2:$A$51,Products!$C$2:$C$51)</f>
        <v>Electronics</v>
      </c>
      <c r="H9515">
        <f>_xlfn.XLOOKUP(B9515,Products!$A$2:$A$51,Products!$D$2:$D$51)</f>
        <v>416.3</v>
      </c>
      <c r="I9515" t="str">
        <f>_xlfn.XLOOKUP(E9515,Salespersons!$A$2:$A$101,Salespersons!$B$2:$B$101)</f>
        <v>Steven Adkins</v>
      </c>
      <c r="J9515" t="str">
        <f>_xlfn.XLOOKUP(E9515,Salespersons!$A$2:$A$101,Salespersons!$C$2:$C$101)</f>
        <v>South</v>
      </c>
      <c r="K9515">
        <f t="shared" si="444"/>
        <v>832.6</v>
      </c>
      <c r="L9515" t="str">
        <f t="shared" si="445"/>
        <v>May</v>
      </c>
      <c r="M9515" t="str">
        <f t="shared" si="446"/>
        <v>2025</v>
      </c>
    </row>
    <row r="9516" spans="1:13" x14ac:dyDescent="0.3">
      <c r="A9516">
        <v>9515</v>
      </c>
      <c r="B9516">
        <v>6</v>
      </c>
      <c r="C9516">
        <v>5</v>
      </c>
      <c r="D9516" s="2">
        <v>45261</v>
      </c>
      <c r="E9516">
        <v>48</v>
      </c>
      <c r="F9516" t="str">
        <f>_xlfn.XLOOKUP(B9516,Products!$A$2:$A$51,Products!$B$2:$B$51)</f>
        <v>Gas</v>
      </c>
      <c r="G9516" t="str">
        <f>_xlfn.XLOOKUP(B9516,Products!$A$2:$A$51,Products!$C$2:$C$51)</f>
        <v>Home &amp; Kitchen</v>
      </c>
      <c r="H9516">
        <f>_xlfn.XLOOKUP(B9516,Products!$A$2:$A$51,Products!$D$2:$D$51)</f>
        <v>79.7</v>
      </c>
      <c r="I9516" t="str">
        <f>_xlfn.XLOOKUP(E9516,Salespersons!$A$2:$A$101,Salespersons!$B$2:$B$101)</f>
        <v>Jacob Woods</v>
      </c>
      <c r="J9516" t="str">
        <f>_xlfn.XLOOKUP(E9516,Salespersons!$A$2:$A$101,Salespersons!$C$2:$C$101)</f>
        <v>West</v>
      </c>
      <c r="K9516">
        <f t="shared" si="444"/>
        <v>398.5</v>
      </c>
      <c r="L9516" t="str">
        <f t="shared" si="445"/>
        <v>December</v>
      </c>
      <c r="M9516" t="str">
        <f t="shared" si="446"/>
        <v>2023</v>
      </c>
    </row>
    <row r="9517" spans="1:13" x14ac:dyDescent="0.3">
      <c r="A9517">
        <v>9516</v>
      </c>
      <c r="B9517">
        <v>6</v>
      </c>
      <c r="C9517">
        <v>4</v>
      </c>
      <c r="D9517" s="2">
        <v>45246</v>
      </c>
      <c r="E9517">
        <v>7</v>
      </c>
      <c r="F9517" t="str">
        <f>_xlfn.XLOOKUP(B9517,Products!$A$2:$A$51,Products!$B$2:$B$51)</f>
        <v>Gas</v>
      </c>
      <c r="G9517" t="str">
        <f>_xlfn.XLOOKUP(B9517,Products!$A$2:$A$51,Products!$C$2:$C$51)</f>
        <v>Home &amp; Kitchen</v>
      </c>
      <c r="H9517">
        <f>_xlfn.XLOOKUP(B9517,Products!$A$2:$A$51,Products!$D$2:$D$51)</f>
        <v>79.7</v>
      </c>
      <c r="I9517" t="str">
        <f>_xlfn.XLOOKUP(E9517,Salespersons!$A$2:$A$101,Salespersons!$B$2:$B$101)</f>
        <v>Robert Montes</v>
      </c>
      <c r="J9517" t="str">
        <f>_xlfn.XLOOKUP(E9517,Salespersons!$A$2:$A$101,Salespersons!$C$2:$C$101)</f>
        <v>West</v>
      </c>
      <c r="K9517">
        <f t="shared" si="444"/>
        <v>318.8</v>
      </c>
      <c r="L9517" t="str">
        <f t="shared" si="445"/>
        <v>November</v>
      </c>
      <c r="M9517" t="str">
        <f t="shared" si="446"/>
        <v>2023</v>
      </c>
    </row>
    <row r="9518" spans="1:13" x14ac:dyDescent="0.3">
      <c r="A9518">
        <v>9517</v>
      </c>
      <c r="B9518">
        <v>28</v>
      </c>
      <c r="C9518">
        <v>9</v>
      </c>
      <c r="D9518" s="2">
        <v>45847</v>
      </c>
      <c r="E9518">
        <v>54</v>
      </c>
      <c r="F9518" t="str">
        <f>_xlfn.XLOOKUP(B9518,Products!$A$2:$A$51,Products!$B$2:$B$51)</f>
        <v>Total</v>
      </c>
      <c r="G9518" t="str">
        <f>_xlfn.XLOOKUP(B9518,Products!$A$2:$A$51,Products!$C$2:$C$51)</f>
        <v>Toys</v>
      </c>
      <c r="H9518">
        <f>_xlfn.XLOOKUP(B9518,Products!$A$2:$A$51,Products!$D$2:$D$51)</f>
        <v>64.849999999999994</v>
      </c>
      <c r="I9518" t="str">
        <f>_xlfn.XLOOKUP(E9518,Salespersons!$A$2:$A$101,Salespersons!$B$2:$B$101)</f>
        <v>Linda Grant</v>
      </c>
      <c r="J9518" t="str">
        <f>_xlfn.XLOOKUP(E9518,Salespersons!$A$2:$A$101,Salespersons!$C$2:$C$101)</f>
        <v>South</v>
      </c>
      <c r="K9518">
        <f t="shared" si="444"/>
        <v>583.65</v>
      </c>
      <c r="L9518" t="str">
        <f t="shared" si="445"/>
        <v>July</v>
      </c>
      <c r="M9518" t="str">
        <f t="shared" si="446"/>
        <v>2025</v>
      </c>
    </row>
    <row r="9519" spans="1:13" x14ac:dyDescent="0.3">
      <c r="A9519">
        <v>9518</v>
      </c>
      <c r="B9519">
        <v>38</v>
      </c>
      <c r="C9519">
        <v>4</v>
      </c>
      <c r="D9519" s="2">
        <v>45544</v>
      </c>
      <c r="E9519">
        <v>1</v>
      </c>
      <c r="F9519" t="str">
        <f>_xlfn.XLOOKUP(B9519,Products!$A$2:$A$51,Products!$B$2:$B$51)</f>
        <v>Smile</v>
      </c>
      <c r="G9519" t="str">
        <f>_xlfn.XLOOKUP(B9519,Products!$A$2:$A$51,Products!$C$2:$C$51)</f>
        <v>Clothing</v>
      </c>
      <c r="H9519">
        <f>_xlfn.XLOOKUP(B9519,Products!$A$2:$A$51,Products!$D$2:$D$51)</f>
        <v>49.56</v>
      </c>
      <c r="I9519" t="str">
        <f>_xlfn.XLOOKUP(E9519,Salespersons!$A$2:$A$101,Salespersons!$B$2:$B$101)</f>
        <v>Valerie Gutierrez</v>
      </c>
      <c r="J9519" t="str">
        <f>_xlfn.XLOOKUP(E9519,Salespersons!$A$2:$A$101,Salespersons!$C$2:$C$101)</f>
        <v>East</v>
      </c>
      <c r="K9519">
        <f t="shared" si="444"/>
        <v>198.24</v>
      </c>
      <c r="L9519" t="str">
        <f t="shared" si="445"/>
        <v>September</v>
      </c>
      <c r="M9519" t="str">
        <f t="shared" si="446"/>
        <v>2024</v>
      </c>
    </row>
    <row r="9520" spans="1:13" x14ac:dyDescent="0.3">
      <c r="A9520">
        <v>9519</v>
      </c>
      <c r="B9520">
        <v>14</v>
      </c>
      <c r="C9520">
        <v>5</v>
      </c>
      <c r="D9520" s="2">
        <v>45510</v>
      </c>
      <c r="E9520">
        <v>87</v>
      </c>
      <c r="F9520" t="str">
        <f>_xlfn.XLOOKUP(B9520,Products!$A$2:$A$51,Products!$B$2:$B$51)</f>
        <v>Mention</v>
      </c>
      <c r="G9520" t="str">
        <f>_xlfn.XLOOKUP(B9520,Products!$A$2:$A$51,Products!$C$2:$C$51)</f>
        <v>Home &amp; Kitchen</v>
      </c>
      <c r="H9520">
        <f>_xlfn.XLOOKUP(B9520,Products!$A$2:$A$51,Products!$D$2:$D$51)</f>
        <v>64.77</v>
      </c>
      <c r="I9520" t="str">
        <f>_xlfn.XLOOKUP(E9520,Salespersons!$A$2:$A$101,Salespersons!$B$2:$B$101)</f>
        <v>Jordan Ramirez</v>
      </c>
      <c r="J9520" t="str">
        <f>_xlfn.XLOOKUP(E9520,Salespersons!$A$2:$A$101,Salespersons!$C$2:$C$101)</f>
        <v>South</v>
      </c>
      <c r="K9520">
        <f t="shared" si="444"/>
        <v>323.84999999999997</v>
      </c>
      <c r="L9520" t="str">
        <f t="shared" si="445"/>
        <v>August</v>
      </c>
      <c r="M9520" t="str">
        <f t="shared" si="446"/>
        <v>2024</v>
      </c>
    </row>
    <row r="9521" spans="1:13" x14ac:dyDescent="0.3">
      <c r="A9521">
        <v>9520</v>
      </c>
      <c r="B9521">
        <v>13</v>
      </c>
      <c r="C9521">
        <v>8</v>
      </c>
      <c r="D9521" s="2">
        <v>45644</v>
      </c>
      <c r="E9521">
        <v>32</v>
      </c>
      <c r="F9521" t="str">
        <f>_xlfn.XLOOKUP(B9521,Products!$A$2:$A$51,Products!$B$2:$B$51)</f>
        <v>Beat</v>
      </c>
      <c r="G9521" t="str">
        <f>_xlfn.XLOOKUP(B9521,Products!$A$2:$A$51,Products!$C$2:$C$51)</f>
        <v>Toys</v>
      </c>
      <c r="H9521">
        <f>_xlfn.XLOOKUP(B9521,Products!$A$2:$A$51,Products!$D$2:$D$51)</f>
        <v>430.93</v>
      </c>
      <c r="I9521" t="str">
        <f>_xlfn.XLOOKUP(E9521,Salespersons!$A$2:$A$101,Salespersons!$B$2:$B$101)</f>
        <v>Michael Adams</v>
      </c>
      <c r="J9521" t="str">
        <f>_xlfn.XLOOKUP(E9521,Salespersons!$A$2:$A$101,Salespersons!$C$2:$C$101)</f>
        <v>North</v>
      </c>
      <c r="K9521">
        <f t="shared" si="444"/>
        <v>3447.44</v>
      </c>
      <c r="L9521" t="str">
        <f t="shared" si="445"/>
        <v>December</v>
      </c>
      <c r="M9521" t="str">
        <f t="shared" si="446"/>
        <v>2024</v>
      </c>
    </row>
    <row r="9522" spans="1:13" x14ac:dyDescent="0.3">
      <c r="A9522">
        <v>9521</v>
      </c>
      <c r="B9522">
        <v>13</v>
      </c>
      <c r="C9522">
        <v>3</v>
      </c>
      <c r="D9522" s="2">
        <v>45371</v>
      </c>
      <c r="E9522">
        <v>62</v>
      </c>
      <c r="F9522" t="str">
        <f>_xlfn.XLOOKUP(B9522,Products!$A$2:$A$51,Products!$B$2:$B$51)</f>
        <v>Beat</v>
      </c>
      <c r="G9522" t="str">
        <f>_xlfn.XLOOKUP(B9522,Products!$A$2:$A$51,Products!$C$2:$C$51)</f>
        <v>Toys</v>
      </c>
      <c r="H9522">
        <f>_xlfn.XLOOKUP(B9522,Products!$A$2:$A$51,Products!$D$2:$D$51)</f>
        <v>430.93</v>
      </c>
      <c r="I9522" t="str">
        <f>_xlfn.XLOOKUP(E9522,Salespersons!$A$2:$A$101,Salespersons!$B$2:$B$101)</f>
        <v>Kristen Miller</v>
      </c>
      <c r="J9522" t="str">
        <f>_xlfn.XLOOKUP(E9522,Salespersons!$A$2:$A$101,Salespersons!$C$2:$C$101)</f>
        <v>North</v>
      </c>
      <c r="K9522">
        <f t="shared" si="444"/>
        <v>1292.79</v>
      </c>
      <c r="L9522" t="str">
        <f t="shared" si="445"/>
        <v>March</v>
      </c>
      <c r="M9522" t="str">
        <f t="shared" si="446"/>
        <v>2024</v>
      </c>
    </row>
    <row r="9523" spans="1:13" x14ac:dyDescent="0.3">
      <c r="A9523">
        <v>9522</v>
      </c>
      <c r="B9523">
        <v>10</v>
      </c>
      <c r="C9523">
        <v>6</v>
      </c>
      <c r="D9523" s="2">
        <v>45719</v>
      </c>
      <c r="E9523">
        <v>15</v>
      </c>
      <c r="F9523" t="str">
        <f>_xlfn.XLOOKUP(B9523,Products!$A$2:$A$51,Products!$B$2:$B$51)</f>
        <v>Live</v>
      </c>
      <c r="G9523" t="str">
        <f>_xlfn.XLOOKUP(B9523,Products!$A$2:$A$51,Products!$C$2:$C$51)</f>
        <v>Home &amp; Kitchen</v>
      </c>
      <c r="H9523">
        <f>_xlfn.XLOOKUP(B9523,Products!$A$2:$A$51,Products!$D$2:$D$51)</f>
        <v>406.51</v>
      </c>
      <c r="I9523" t="str">
        <f>_xlfn.XLOOKUP(E9523,Salespersons!$A$2:$A$101,Salespersons!$B$2:$B$101)</f>
        <v>Ryan Mcdaniel</v>
      </c>
      <c r="J9523" t="str">
        <f>_xlfn.XLOOKUP(E9523,Salespersons!$A$2:$A$101,Salespersons!$C$2:$C$101)</f>
        <v>East</v>
      </c>
      <c r="K9523">
        <f t="shared" si="444"/>
        <v>2439.06</v>
      </c>
      <c r="L9523" t="str">
        <f t="shared" si="445"/>
        <v>March</v>
      </c>
      <c r="M9523" t="str">
        <f t="shared" si="446"/>
        <v>2025</v>
      </c>
    </row>
    <row r="9524" spans="1:13" x14ac:dyDescent="0.3">
      <c r="A9524">
        <v>9523</v>
      </c>
      <c r="B9524">
        <v>16</v>
      </c>
      <c r="C9524">
        <v>6</v>
      </c>
      <c r="D9524" s="2">
        <v>45378</v>
      </c>
      <c r="E9524">
        <v>82</v>
      </c>
      <c r="F9524" t="str">
        <f>_xlfn.XLOOKUP(B9524,Products!$A$2:$A$51,Products!$B$2:$B$51)</f>
        <v>Answer</v>
      </c>
      <c r="G9524" t="str">
        <f>_xlfn.XLOOKUP(B9524,Products!$A$2:$A$51,Products!$C$2:$C$51)</f>
        <v>Home &amp; Kitchen</v>
      </c>
      <c r="H9524">
        <f>_xlfn.XLOOKUP(B9524,Products!$A$2:$A$51,Products!$D$2:$D$51)</f>
        <v>145.77000000000001</v>
      </c>
      <c r="I9524" t="str">
        <f>_xlfn.XLOOKUP(E9524,Salespersons!$A$2:$A$101,Salespersons!$B$2:$B$101)</f>
        <v>Mary Johnson</v>
      </c>
      <c r="J9524" t="str">
        <f>_xlfn.XLOOKUP(E9524,Salespersons!$A$2:$A$101,Salespersons!$C$2:$C$101)</f>
        <v>South</v>
      </c>
      <c r="K9524">
        <f t="shared" si="444"/>
        <v>874.62000000000012</v>
      </c>
      <c r="L9524" t="str">
        <f t="shared" si="445"/>
        <v>March</v>
      </c>
      <c r="M9524" t="str">
        <f t="shared" si="446"/>
        <v>2024</v>
      </c>
    </row>
    <row r="9525" spans="1:13" x14ac:dyDescent="0.3">
      <c r="A9525">
        <v>9524</v>
      </c>
      <c r="B9525">
        <v>39</v>
      </c>
      <c r="C9525">
        <v>7</v>
      </c>
      <c r="D9525" s="2">
        <v>45241</v>
      </c>
      <c r="E9525">
        <v>92</v>
      </c>
      <c r="F9525" t="str">
        <f>_xlfn.XLOOKUP(B9525,Products!$A$2:$A$51,Products!$B$2:$B$51)</f>
        <v>Reflect</v>
      </c>
      <c r="G9525" t="str">
        <f>_xlfn.XLOOKUP(B9525,Products!$A$2:$A$51,Products!$C$2:$C$51)</f>
        <v>Clothing</v>
      </c>
      <c r="H9525">
        <f>_xlfn.XLOOKUP(B9525,Products!$A$2:$A$51,Products!$D$2:$D$51)</f>
        <v>194.89</v>
      </c>
      <c r="I9525" t="str">
        <f>_xlfn.XLOOKUP(E9525,Salespersons!$A$2:$A$101,Salespersons!$B$2:$B$101)</f>
        <v>Larry Rivera</v>
      </c>
      <c r="J9525" t="str">
        <f>_xlfn.XLOOKUP(E9525,Salespersons!$A$2:$A$101,Salespersons!$C$2:$C$101)</f>
        <v>North</v>
      </c>
      <c r="K9525">
        <f t="shared" si="444"/>
        <v>1364.23</v>
      </c>
      <c r="L9525" t="str">
        <f t="shared" si="445"/>
        <v>November</v>
      </c>
      <c r="M9525" t="str">
        <f t="shared" si="446"/>
        <v>2023</v>
      </c>
    </row>
    <row r="9526" spans="1:13" x14ac:dyDescent="0.3">
      <c r="A9526">
        <v>9525</v>
      </c>
      <c r="B9526">
        <v>35</v>
      </c>
      <c r="C9526">
        <v>9</v>
      </c>
      <c r="D9526" s="2">
        <v>45771</v>
      </c>
      <c r="E9526">
        <v>61</v>
      </c>
      <c r="F9526" t="str">
        <f>_xlfn.XLOOKUP(B9526,Products!$A$2:$A$51,Products!$B$2:$B$51)</f>
        <v>Ok</v>
      </c>
      <c r="G9526" t="str">
        <f>_xlfn.XLOOKUP(B9526,Products!$A$2:$A$51,Products!$C$2:$C$51)</f>
        <v>Books</v>
      </c>
      <c r="H9526">
        <f>_xlfn.XLOOKUP(B9526,Products!$A$2:$A$51,Products!$D$2:$D$51)</f>
        <v>252.35</v>
      </c>
      <c r="I9526" t="str">
        <f>_xlfn.XLOOKUP(E9526,Salespersons!$A$2:$A$101,Salespersons!$B$2:$B$101)</f>
        <v>Alejandra Meza</v>
      </c>
      <c r="J9526" t="str">
        <f>_xlfn.XLOOKUP(E9526,Salespersons!$A$2:$A$101,Salespersons!$C$2:$C$101)</f>
        <v>East</v>
      </c>
      <c r="K9526">
        <f t="shared" si="444"/>
        <v>2271.15</v>
      </c>
      <c r="L9526" t="str">
        <f t="shared" si="445"/>
        <v>April</v>
      </c>
      <c r="M9526" t="str">
        <f t="shared" si="446"/>
        <v>2025</v>
      </c>
    </row>
    <row r="9527" spans="1:13" x14ac:dyDescent="0.3">
      <c r="A9527">
        <v>9526</v>
      </c>
      <c r="B9527">
        <v>15</v>
      </c>
      <c r="C9527">
        <v>3</v>
      </c>
      <c r="D9527" s="2">
        <v>45533</v>
      </c>
      <c r="E9527">
        <v>78</v>
      </c>
      <c r="F9527" t="str">
        <f>_xlfn.XLOOKUP(B9527,Products!$A$2:$A$51,Products!$B$2:$B$51)</f>
        <v>Nothing</v>
      </c>
      <c r="G9527" t="str">
        <f>_xlfn.XLOOKUP(B9527,Products!$A$2:$A$51,Products!$C$2:$C$51)</f>
        <v>Home &amp; Kitchen</v>
      </c>
      <c r="H9527">
        <f>_xlfn.XLOOKUP(B9527,Products!$A$2:$A$51,Products!$D$2:$D$51)</f>
        <v>53.21</v>
      </c>
      <c r="I9527" t="str">
        <f>_xlfn.XLOOKUP(E9527,Salespersons!$A$2:$A$101,Salespersons!$B$2:$B$101)</f>
        <v>Austin Stewart</v>
      </c>
      <c r="J9527" t="str">
        <f>_xlfn.XLOOKUP(E9527,Salespersons!$A$2:$A$101,Salespersons!$C$2:$C$101)</f>
        <v>North</v>
      </c>
      <c r="K9527">
        <f t="shared" si="444"/>
        <v>159.63</v>
      </c>
      <c r="L9527" t="str">
        <f t="shared" si="445"/>
        <v>August</v>
      </c>
      <c r="M9527" t="str">
        <f t="shared" si="446"/>
        <v>2024</v>
      </c>
    </row>
    <row r="9528" spans="1:13" x14ac:dyDescent="0.3">
      <c r="A9528">
        <v>9527</v>
      </c>
      <c r="B9528">
        <v>23</v>
      </c>
      <c r="C9528">
        <v>5</v>
      </c>
      <c r="D9528" s="2">
        <v>45817</v>
      </c>
      <c r="E9528">
        <v>77</v>
      </c>
      <c r="F9528" t="str">
        <f>_xlfn.XLOOKUP(B9528,Products!$A$2:$A$51,Products!$B$2:$B$51)</f>
        <v>Energy</v>
      </c>
      <c r="G9528" t="str">
        <f>_xlfn.XLOOKUP(B9528,Products!$A$2:$A$51,Products!$C$2:$C$51)</f>
        <v>Books</v>
      </c>
      <c r="H9528">
        <f>_xlfn.XLOOKUP(B9528,Products!$A$2:$A$51,Products!$D$2:$D$51)</f>
        <v>31.68</v>
      </c>
      <c r="I9528" t="str">
        <f>_xlfn.XLOOKUP(E9528,Salespersons!$A$2:$A$101,Salespersons!$B$2:$B$101)</f>
        <v>Nicole Holloway</v>
      </c>
      <c r="J9528" t="str">
        <f>_xlfn.XLOOKUP(E9528,Salespersons!$A$2:$A$101,Salespersons!$C$2:$C$101)</f>
        <v>East</v>
      </c>
      <c r="K9528">
        <f t="shared" si="444"/>
        <v>158.4</v>
      </c>
      <c r="L9528" t="str">
        <f t="shared" si="445"/>
        <v>June</v>
      </c>
      <c r="M9528" t="str">
        <f t="shared" si="446"/>
        <v>2025</v>
      </c>
    </row>
    <row r="9529" spans="1:13" x14ac:dyDescent="0.3">
      <c r="A9529">
        <v>9528</v>
      </c>
      <c r="B9529">
        <v>37</v>
      </c>
      <c r="C9529">
        <v>5</v>
      </c>
      <c r="D9529" s="2">
        <v>45389</v>
      </c>
      <c r="E9529">
        <v>56</v>
      </c>
      <c r="F9529" t="str">
        <f>_xlfn.XLOOKUP(B9529,Products!$A$2:$A$51,Products!$B$2:$B$51)</f>
        <v>Suffer</v>
      </c>
      <c r="G9529" t="str">
        <f>_xlfn.XLOOKUP(B9529,Products!$A$2:$A$51,Products!$C$2:$C$51)</f>
        <v>Electronics</v>
      </c>
      <c r="H9529">
        <f>_xlfn.XLOOKUP(B9529,Products!$A$2:$A$51,Products!$D$2:$D$51)</f>
        <v>416.3</v>
      </c>
      <c r="I9529" t="str">
        <f>_xlfn.XLOOKUP(E9529,Salespersons!$A$2:$A$101,Salespersons!$B$2:$B$101)</f>
        <v>Michael Adams</v>
      </c>
      <c r="J9529" t="str">
        <f>_xlfn.XLOOKUP(E9529,Salespersons!$A$2:$A$101,Salespersons!$C$2:$C$101)</f>
        <v>South</v>
      </c>
      <c r="K9529">
        <f t="shared" si="444"/>
        <v>2081.5</v>
      </c>
      <c r="L9529" t="str">
        <f t="shared" si="445"/>
        <v>April</v>
      </c>
      <c r="M9529" t="str">
        <f t="shared" si="446"/>
        <v>2024</v>
      </c>
    </row>
    <row r="9530" spans="1:13" x14ac:dyDescent="0.3">
      <c r="A9530">
        <v>9529</v>
      </c>
      <c r="B9530">
        <v>8</v>
      </c>
      <c r="C9530">
        <v>5</v>
      </c>
      <c r="D9530" s="2">
        <v>45626</v>
      </c>
      <c r="E9530">
        <v>34</v>
      </c>
      <c r="F9530" t="str">
        <f>_xlfn.XLOOKUP(B9530,Products!$A$2:$A$51,Products!$B$2:$B$51)</f>
        <v>Center</v>
      </c>
      <c r="G9530" t="str">
        <f>_xlfn.XLOOKUP(B9530,Products!$A$2:$A$51,Products!$C$2:$C$51)</f>
        <v>Home &amp; Kitchen</v>
      </c>
      <c r="H9530">
        <f>_xlfn.XLOOKUP(B9530,Products!$A$2:$A$51,Products!$D$2:$D$51)</f>
        <v>275.3</v>
      </c>
      <c r="I9530" t="str">
        <f>_xlfn.XLOOKUP(E9530,Salespersons!$A$2:$A$101,Salespersons!$B$2:$B$101)</f>
        <v>Denise Cruz</v>
      </c>
      <c r="J9530" t="str">
        <f>_xlfn.XLOOKUP(E9530,Salespersons!$A$2:$A$101,Salespersons!$C$2:$C$101)</f>
        <v>North</v>
      </c>
      <c r="K9530">
        <f t="shared" si="444"/>
        <v>1376.5</v>
      </c>
      <c r="L9530" t="str">
        <f t="shared" si="445"/>
        <v>November</v>
      </c>
      <c r="M9530" t="str">
        <f t="shared" si="446"/>
        <v>2024</v>
      </c>
    </row>
    <row r="9531" spans="1:13" x14ac:dyDescent="0.3">
      <c r="A9531">
        <v>9530</v>
      </c>
      <c r="B9531">
        <v>26</v>
      </c>
      <c r="C9531">
        <v>6</v>
      </c>
      <c r="D9531" s="2">
        <v>45443</v>
      </c>
      <c r="E9531">
        <v>20</v>
      </c>
      <c r="F9531" t="str">
        <f>_xlfn.XLOOKUP(B9531,Products!$A$2:$A$51,Products!$B$2:$B$51)</f>
        <v>He</v>
      </c>
      <c r="G9531" t="str">
        <f>_xlfn.XLOOKUP(B9531,Products!$A$2:$A$51,Products!$C$2:$C$51)</f>
        <v>Clothing</v>
      </c>
      <c r="H9531">
        <f>_xlfn.XLOOKUP(B9531,Products!$A$2:$A$51,Products!$D$2:$D$51)</f>
        <v>499.81</v>
      </c>
      <c r="I9531" t="str">
        <f>_xlfn.XLOOKUP(E9531,Salespersons!$A$2:$A$101,Salespersons!$B$2:$B$101)</f>
        <v>Kristy Skinner</v>
      </c>
      <c r="J9531" t="str">
        <f>_xlfn.XLOOKUP(E9531,Salespersons!$A$2:$A$101,Salespersons!$C$2:$C$101)</f>
        <v>North</v>
      </c>
      <c r="K9531">
        <f t="shared" si="444"/>
        <v>2998.86</v>
      </c>
      <c r="L9531" t="str">
        <f t="shared" si="445"/>
        <v>May</v>
      </c>
      <c r="M9531" t="str">
        <f t="shared" si="446"/>
        <v>2024</v>
      </c>
    </row>
    <row r="9532" spans="1:13" x14ac:dyDescent="0.3">
      <c r="A9532">
        <v>9531</v>
      </c>
      <c r="B9532">
        <v>22</v>
      </c>
      <c r="C9532">
        <v>1</v>
      </c>
      <c r="D9532" s="2">
        <v>45611</v>
      </c>
      <c r="E9532">
        <v>24</v>
      </c>
      <c r="F9532" t="str">
        <f>_xlfn.XLOOKUP(B9532,Products!$A$2:$A$51,Products!$B$2:$B$51)</f>
        <v>Detail</v>
      </c>
      <c r="G9532" t="str">
        <f>_xlfn.XLOOKUP(B9532,Products!$A$2:$A$51,Products!$C$2:$C$51)</f>
        <v>Clothing</v>
      </c>
      <c r="H9532">
        <f>_xlfn.XLOOKUP(B9532,Products!$A$2:$A$51,Products!$D$2:$D$51)</f>
        <v>393.11</v>
      </c>
      <c r="I9532" t="str">
        <f>_xlfn.XLOOKUP(E9532,Salespersons!$A$2:$A$101,Salespersons!$B$2:$B$101)</f>
        <v>Ronald Henderson</v>
      </c>
      <c r="J9532" t="str">
        <f>_xlfn.XLOOKUP(E9532,Salespersons!$A$2:$A$101,Salespersons!$C$2:$C$101)</f>
        <v>East</v>
      </c>
      <c r="K9532">
        <f t="shared" si="444"/>
        <v>393.11</v>
      </c>
      <c r="L9532" t="str">
        <f t="shared" si="445"/>
        <v>November</v>
      </c>
      <c r="M9532" t="str">
        <f t="shared" si="446"/>
        <v>2024</v>
      </c>
    </row>
    <row r="9533" spans="1:13" x14ac:dyDescent="0.3">
      <c r="A9533">
        <v>9532</v>
      </c>
      <c r="B9533">
        <v>5</v>
      </c>
      <c r="C9533">
        <v>9</v>
      </c>
      <c r="D9533" s="2">
        <v>45361</v>
      </c>
      <c r="E9533">
        <v>28</v>
      </c>
      <c r="F9533" t="str">
        <f>_xlfn.XLOOKUP(B9533,Products!$A$2:$A$51,Products!$B$2:$B$51)</f>
        <v>Table</v>
      </c>
      <c r="G9533" t="str">
        <f>_xlfn.XLOOKUP(B9533,Products!$A$2:$A$51,Products!$C$2:$C$51)</f>
        <v>Toys</v>
      </c>
      <c r="H9533">
        <f>_xlfn.XLOOKUP(B9533,Products!$A$2:$A$51,Products!$D$2:$D$51)</f>
        <v>100.72</v>
      </c>
      <c r="I9533" t="str">
        <f>_xlfn.XLOOKUP(E9533,Salespersons!$A$2:$A$101,Salespersons!$B$2:$B$101)</f>
        <v>Victoria Rice</v>
      </c>
      <c r="J9533" t="str">
        <f>_xlfn.XLOOKUP(E9533,Salespersons!$A$2:$A$101,Salespersons!$C$2:$C$101)</f>
        <v>North</v>
      </c>
      <c r="K9533">
        <f t="shared" si="444"/>
        <v>906.48</v>
      </c>
      <c r="L9533" t="str">
        <f t="shared" si="445"/>
        <v>March</v>
      </c>
      <c r="M9533" t="str">
        <f t="shared" si="446"/>
        <v>2024</v>
      </c>
    </row>
    <row r="9534" spans="1:13" x14ac:dyDescent="0.3">
      <c r="A9534">
        <v>9533</v>
      </c>
      <c r="B9534">
        <v>34</v>
      </c>
      <c r="C9534">
        <v>3</v>
      </c>
      <c r="D9534" s="2">
        <v>45413</v>
      </c>
      <c r="E9534">
        <v>11</v>
      </c>
      <c r="F9534" t="str">
        <f>_xlfn.XLOOKUP(B9534,Products!$A$2:$A$51,Products!$B$2:$B$51)</f>
        <v>Law</v>
      </c>
      <c r="G9534" t="str">
        <f>_xlfn.XLOOKUP(B9534,Products!$A$2:$A$51,Products!$C$2:$C$51)</f>
        <v>Books</v>
      </c>
      <c r="H9534">
        <f>_xlfn.XLOOKUP(B9534,Products!$A$2:$A$51,Products!$D$2:$D$51)</f>
        <v>319.54000000000002</v>
      </c>
      <c r="I9534" t="str">
        <f>_xlfn.XLOOKUP(E9534,Salespersons!$A$2:$A$101,Salespersons!$B$2:$B$101)</f>
        <v>Alexander Ruiz</v>
      </c>
      <c r="J9534" t="str">
        <f>_xlfn.XLOOKUP(E9534,Salespersons!$A$2:$A$101,Salespersons!$C$2:$C$101)</f>
        <v>North</v>
      </c>
      <c r="K9534">
        <f t="shared" si="444"/>
        <v>958.62000000000012</v>
      </c>
      <c r="L9534" t="str">
        <f t="shared" si="445"/>
        <v>May</v>
      </c>
      <c r="M9534" t="str">
        <f t="shared" si="446"/>
        <v>2024</v>
      </c>
    </row>
    <row r="9535" spans="1:13" x14ac:dyDescent="0.3">
      <c r="A9535">
        <v>9534</v>
      </c>
      <c r="B9535">
        <v>27</v>
      </c>
      <c r="C9535">
        <v>6</v>
      </c>
      <c r="D9535" s="2">
        <v>45491</v>
      </c>
      <c r="E9535">
        <v>92</v>
      </c>
      <c r="F9535" t="str">
        <f>_xlfn.XLOOKUP(B9535,Products!$A$2:$A$51,Products!$B$2:$B$51)</f>
        <v>Girl</v>
      </c>
      <c r="G9535" t="str">
        <f>_xlfn.XLOOKUP(B9535,Products!$A$2:$A$51,Products!$C$2:$C$51)</f>
        <v>Home &amp; Kitchen</v>
      </c>
      <c r="H9535">
        <f>_xlfn.XLOOKUP(B9535,Products!$A$2:$A$51,Products!$D$2:$D$51)</f>
        <v>475.19</v>
      </c>
      <c r="I9535" t="str">
        <f>_xlfn.XLOOKUP(E9535,Salespersons!$A$2:$A$101,Salespersons!$B$2:$B$101)</f>
        <v>Larry Rivera</v>
      </c>
      <c r="J9535" t="str">
        <f>_xlfn.XLOOKUP(E9535,Salespersons!$A$2:$A$101,Salespersons!$C$2:$C$101)</f>
        <v>North</v>
      </c>
      <c r="K9535">
        <f t="shared" si="444"/>
        <v>2851.14</v>
      </c>
      <c r="L9535" t="str">
        <f t="shared" si="445"/>
        <v>July</v>
      </c>
      <c r="M9535" t="str">
        <f t="shared" si="446"/>
        <v>2024</v>
      </c>
    </row>
    <row r="9536" spans="1:13" x14ac:dyDescent="0.3">
      <c r="A9536">
        <v>9535</v>
      </c>
      <c r="B9536">
        <v>19</v>
      </c>
      <c r="C9536">
        <v>4</v>
      </c>
      <c r="D9536" s="2">
        <v>45586</v>
      </c>
      <c r="E9536">
        <v>86</v>
      </c>
      <c r="F9536" t="str">
        <f>_xlfn.XLOOKUP(B9536,Products!$A$2:$A$51,Products!$B$2:$B$51)</f>
        <v>Daughter</v>
      </c>
      <c r="G9536" t="str">
        <f>_xlfn.XLOOKUP(B9536,Products!$A$2:$A$51,Products!$C$2:$C$51)</f>
        <v>Home &amp; Kitchen</v>
      </c>
      <c r="H9536">
        <f>_xlfn.XLOOKUP(B9536,Products!$A$2:$A$51,Products!$D$2:$D$51)</f>
        <v>373.4</v>
      </c>
      <c r="I9536" t="str">
        <f>_xlfn.XLOOKUP(E9536,Salespersons!$A$2:$A$101,Salespersons!$B$2:$B$101)</f>
        <v>Susan Wheeler</v>
      </c>
      <c r="J9536" t="str">
        <f>_xlfn.XLOOKUP(E9536,Salespersons!$A$2:$A$101,Salespersons!$C$2:$C$101)</f>
        <v>West</v>
      </c>
      <c r="K9536">
        <f t="shared" si="444"/>
        <v>1493.6</v>
      </c>
      <c r="L9536" t="str">
        <f t="shared" si="445"/>
        <v>October</v>
      </c>
      <c r="M9536" t="str">
        <f t="shared" si="446"/>
        <v>2024</v>
      </c>
    </row>
    <row r="9537" spans="1:13" x14ac:dyDescent="0.3">
      <c r="A9537">
        <v>9536</v>
      </c>
      <c r="B9537">
        <v>43</v>
      </c>
      <c r="C9537">
        <v>7</v>
      </c>
      <c r="D9537" s="2">
        <v>45460</v>
      </c>
      <c r="E9537">
        <v>30</v>
      </c>
      <c r="F9537" t="str">
        <f>_xlfn.XLOOKUP(B9537,Products!$A$2:$A$51,Products!$B$2:$B$51)</f>
        <v>Seem</v>
      </c>
      <c r="G9537" t="str">
        <f>_xlfn.XLOOKUP(B9537,Products!$A$2:$A$51,Products!$C$2:$C$51)</f>
        <v>Toys</v>
      </c>
      <c r="H9537">
        <f>_xlfn.XLOOKUP(B9537,Products!$A$2:$A$51,Products!$D$2:$D$51)</f>
        <v>98.01</v>
      </c>
      <c r="I9537" t="str">
        <f>_xlfn.XLOOKUP(E9537,Salespersons!$A$2:$A$101,Salespersons!$B$2:$B$101)</f>
        <v>Chase Gilbert</v>
      </c>
      <c r="J9537" t="str">
        <f>_xlfn.XLOOKUP(E9537,Salespersons!$A$2:$A$101,Salespersons!$C$2:$C$101)</f>
        <v>East</v>
      </c>
      <c r="K9537">
        <f t="shared" si="444"/>
        <v>686.07</v>
      </c>
      <c r="L9537" t="str">
        <f t="shared" si="445"/>
        <v>June</v>
      </c>
      <c r="M9537" t="str">
        <f t="shared" si="446"/>
        <v>2024</v>
      </c>
    </row>
    <row r="9538" spans="1:13" x14ac:dyDescent="0.3">
      <c r="A9538">
        <v>9537</v>
      </c>
      <c r="B9538">
        <v>43</v>
      </c>
      <c r="C9538">
        <v>8</v>
      </c>
      <c r="D9538" s="2">
        <v>45336</v>
      </c>
      <c r="E9538">
        <v>38</v>
      </c>
      <c r="F9538" t="str">
        <f>_xlfn.XLOOKUP(B9538,Products!$A$2:$A$51,Products!$B$2:$B$51)</f>
        <v>Seem</v>
      </c>
      <c r="G9538" t="str">
        <f>_xlfn.XLOOKUP(B9538,Products!$A$2:$A$51,Products!$C$2:$C$51)</f>
        <v>Toys</v>
      </c>
      <c r="H9538">
        <f>_xlfn.XLOOKUP(B9538,Products!$A$2:$A$51,Products!$D$2:$D$51)</f>
        <v>98.01</v>
      </c>
      <c r="I9538" t="str">
        <f>_xlfn.XLOOKUP(E9538,Salespersons!$A$2:$A$101,Salespersons!$B$2:$B$101)</f>
        <v>Gina Hart</v>
      </c>
      <c r="J9538" t="str">
        <f>_xlfn.XLOOKUP(E9538,Salespersons!$A$2:$A$101,Salespersons!$C$2:$C$101)</f>
        <v>East</v>
      </c>
      <c r="K9538">
        <f t="shared" si="444"/>
        <v>784.08</v>
      </c>
      <c r="L9538" t="str">
        <f t="shared" si="445"/>
        <v>February</v>
      </c>
      <c r="M9538" t="str">
        <f t="shared" si="446"/>
        <v>2024</v>
      </c>
    </row>
    <row r="9539" spans="1:13" x14ac:dyDescent="0.3">
      <c r="A9539">
        <v>9538</v>
      </c>
      <c r="B9539">
        <v>35</v>
      </c>
      <c r="C9539">
        <v>4</v>
      </c>
      <c r="D9539" s="2">
        <v>45338</v>
      </c>
      <c r="E9539">
        <v>81</v>
      </c>
      <c r="F9539" t="str">
        <f>_xlfn.XLOOKUP(B9539,Products!$A$2:$A$51,Products!$B$2:$B$51)</f>
        <v>Ok</v>
      </c>
      <c r="G9539" t="str">
        <f>_xlfn.XLOOKUP(B9539,Products!$A$2:$A$51,Products!$C$2:$C$51)</f>
        <v>Books</v>
      </c>
      <c r="H9539">
        <f>_xlfn.XLOOKUP(B9539,Products!$A$2:$A$51,Products!$D$2:$D$51)</f>
        <v>252.35</v>
      </c>
      <c r="I9539" t="str">
        <f>_xlfn.XLOOKUP(E9539,Salespersons!$A$2:$A$101,Salespersons!$B$2:$B$101)</f>
        <v>Stephanie Mendez</v>
      </c>
      <c r="J9539" t="str">
        <f>_xlfn.XLOOKUP(E9539,Salespersons!$A$2:$A$101,Salespersons!$C$2:$C$101)</f>
        <v>East</v>
      </c>
      <c r="K9539">
        <f t="shared" ref="K9539:K9602" si="447">C9539*H9539</f>
        <v>1009.4</v>
      </c>
      <c r="L9539" t="str">
        <f t="shared" ref="L9539:L9602" si="448">TEXT(D9539,"MMMM")</f>
        <v>February</v>
      </c>
      <c r="M9539" t="str">
        <f t="shared" ref="M9539:M9602" si="449">TEXT(D9539,"YYYY")</f>
        <v>2024</v>
      </c>
    </row>
    <row r="9540" spans="1:13" x14ac:dyDescent="0.3">
      <c r="A9540">
        <v>9539</v>
      </c>
      <c r="B9540">
        <v>45</v>
      </c>
      <c r="C9540">
        <v>6</v>
      </c>
      <c r="D9540" s="2">
        <v>45150</v>
      </c>
      <c r="E9540">
        <v>86</v>
      </c>
      <c r="F9540" t="str">
        <f>_xlfn.XLOOKUP(B9540,Products!$A$2:$A$51,Products!$B$2:$B$51)</f>
        <v>Scientist</v>
      </c>
      <c r="G9540" t="str">
        <f>_xlfn.XLOOKUP(B9540,Products!$A$2:$A$51,Products!$C$2:$C$51)</f>
        <v>Toys</v>
      </c>
      <c r="H9540">
        <f>_xlfn.XLOOKUP(B9540,Products!$A$2:$A$51,Products!$D$2:$D$51)</f>
        <v>483.37</v>
      </c>
      <c r="I9540" t="str">
        <f>_xlfn.XLOOKUP(E9540,Salespersons!$A$2:$A$101,Salespersons!$B$2:$B$101)</f>
        <v>Susan Wheeler</v>
      </c>
      <c r="J9540" t="str">
        <f>_xlfn.XLOOKUP(E9540,Salespersons!$A$2:$A$101,Salespersons!$C$2:$C$101)</f>
        <v>West</v>
      </c>
      <c r="K9540">
        <f t="shared" si="447"/>
        <v>2900.2200000000003</v>
      </c>
      <c r="L9540" t="str">
        <f t="shared" si="448"/>
        <v>August</v>
      </c>
      <c r="M9540" t="str">
        <f t="shared" si="449"/>
        <v>2023</v>
      </c>
    </row>
    <row r="9541" spans="1:13" x14ac:dyDescent="0.3">
      <c r="A9541">
        <v>9540</v>
      </c>
      <c r="B9541">
        <v>20</v>
      </c>
      <c r="C9541">
        <v>7</v>
      </c>
      <c r="D9541" s="2">
        <v>45482</v>
      </c>
      <c r="E9541">
        <v>1</v>
      </c>
      <c r="F9541" t="str">
        <f>_xlfn.XLOOKUP(B9541,Products!$A$2:$A$51,Products!$B$2:$B$51)</f>
        <v>Common</v>
      </c>
      <c r="G9541" t="str">
        <f>_xlfn.XLOOKUP(B9541,Products!$A$2:$A$51,Products!$C$2:$C$51)</f>
        <v>Electronics</v>
      </c>
      <c r="H9541">
        <f>_xlfn.XLOOKUP(B9541,Products!$A$2:$A$51,Products!$D$2:$D$51)</f>
        <v>486.94</v>
      </c>
      <c r="I9541" t="str">
        <f>_xlfn.XLOOKUP(E9541,Salespersons!$A$2:$A$101,Salespersons!$B$2:$B$101)</f>
        <v>Valerie Gutierrez</v>
      </c>
      <c r="J9541" t="str">
        <f>_xlfn.XLOOKUP(E9541,Salespersons!$A$2:$A$101,Salespersons!$C$2:$C$101)</f>
        <v>East</v>
      </c>
      <c r="K9541">
        <f t="shared" si="447"/>
        <v>3408.58</v>
      </c>
      <c r="L9541" t="str">
        <f t="shared" si="448"/>
        <v>July</v>
      </c>
      <c r="M9541" t="str">
        <f t="shared" si="449"/>
        <v>2024</v>
      </c>
    </row>
    <row r="9542" spans="1:13" x14ac:dyDescent="0.3">
      <c r="A9542">
        <v>9541</v>
      </c>
      <c r="B9542">
        <v>47</v>
      </c>
      <c r="C9542">
        <v>7</v>
      </c>
      <c r="D9542" s="2">
        <v>45295</v>
      </c>
      <c r="E9542">
        <v>84</v>
      </c>
      <c r="F9542" t="str">
        <f>_xlfn.XLOOKUP(B9542,Products!$A$2:$A$51,Products!$B$2:$B$51)</f>
        <v>Recent</v>
      </c>
      <c r="G9542" t="str">
        <f>_xlfn.XLOOKUP(B9542,Products!$A$2:$A$51,Products!$C$2:$C$51)</f>
        <v>Books</v>
      </c>
      <c r="H9542">
        <f>_xlfn.XLOOKUP(B9542,Products!$A$2:$A$51,Products!$D$2:$D$51)</f>
        <v>260.04000000000002</v>
      </c>
      <c r="I9542" t="str">
        <f>_xlfn.XLOOKUP(E9542,Salespersons!$A$2:$A$101,Salespersons!$B$2:$B$101)</f>
        <v>Meghan Ochoa</v>
      </c>
      <c r="J9542" t="str">
        <f>_xlfn.XLOOKUP(E9542,Salespersons!$A$2:$A$101,Salespersons!$C$2:$C$101)</f>
        <v>West</v>
      </c>
      <c r="K9542">
        <f t="shared" si="447"/>
        <v>1820.2800000000002</v>
      </c>
      <c r="L9542" t="str">
        <f t="shared" si="448"/>
        <v>January</v>
      </c>
      <c r="M9542" t="str">
        <f t="shared" si="449"/>
        <v>2024</v>
      </c>
    </row>
    <row r="9543" spans="1:13" x14ac:dyDescent="0.3">
      <c r="A9543">
        <v>9542</v>
      </c>
      <c r="B9543">
        <v>38</v>
      </c>
      <c r="C9543">
        <v>9</v>
      </c>
      <c r="D9543" s="2">
        <v>45271</v>
      </c>
      <c r="E9543">
        <v>69</v>
      </c>
      <c r="F9543" t="str">
        <f>_xlfn.XLOOKUP(B9543,Products!$A$2:$A$51,Products!$B$2:$B$51)</f>
        <v>Smile</v>
      </c>
      <c r="G9543" t="str">
        <f>_xlfn.XLOOKUP(B9543,Products!$A$2:$A$51,Products!$C$2:$C$51)</f>
        <v>Clothing</v>
      </c>
      <c r="H9543">
        <f>_xlfn.XLOOKUP(B9543,Products!$A$2:$A$51,Products!$D$2:$D$51)</f>
        <v>49.56</v>
      </c>
      <c r="I9543" t="str">
        <f>_xlfn.XLOOKUP(E9543,Salespersons!$A$2:$A$101,Salespersons!$B$2:$B$101)</f>
        <v>Raymond Flowers</v>
      </c>
      <c r="J9543" t="str">
        <f>_xlfn.XLOOKUP(E9543,Salespersons!$A$2:$A$101,Salespersons!$C$2:$C$101)</f>
        <v>North</v>
      </c>
      <c r="K9543">
        <f t="shared" si="447"/>
        <v>446.04</v>
      </c>
      <c r="L9543" t="str">
        <f t="shared" si="448"/>
        <v>December</v>
      </c>
      <c r="M9543" t="str">
        <f t="shared" si="449"/>
        <v>2023</v>
      </c>
    </row>
    <row r="9544" spans="1:13" x14ac:dyDescent="0.3">
      <c r="A9544">
        <v>9543</v>
      </c>
      <c r="B9544">
        <v>13</v>
      </c>
      <c r="C9544">
        <v>8</v>
      </c>
      <c r="D9544" s="2">
        <v>45604</v>
      </c>
      <c r="E9544">
        <v>33</v>
      </c>
      <c r="F9544" t="str">
        <f>_xlfn.XLOOKUP(B9544,Products!$A$2:$A$51,Products!$B$2:$B$51)</f>
        <v>Beat</v>
      </c>
      <c r="G9544" t="str">
        <f>_xlfn.XLOOKUP(B9544,Products!$A$2:$A$51,Products!$C$2:$C$51)</f>
        <v>Toys</v>
      </c>
      <c r="H9544">
        <f>_xlfn.XLOOKUP(B9544,Products!$A$2:$A$51,Products!$D$2:$D$51)</f>
        <v>430.93</v>
      </c>
      <c r="I9544" t="str">
        <f>_xlfn.XLOOKUP(E9544,Salespersons!$A$2:$A$101,Salespersons!$B$2:$B$101)</f>
        <v>Sharon Smith</v>
      </c>
      <c r="J9544" t="str">
        <f>_xlfn.XLOOKUP(E9544,Salespersons!$A$2:$A$101,Salespersons!$C$2:$C$101)</f>
        <v>East</v>
      </c>
      <c r="K9544">
        <f t="shared" si="447"/>
        <v>3447.44</v>
      </c>
      <c r="L9544" t="str">
        <f t="shared" si="448"/>
        <v>November</v>
      </c>
      <c r="M9544" t="str">
        <f t="shared" si="449"/>
        <v>2024</v>
      </c>
    </row>
    <row r="9545" spans="1:13" x14ac:dyDescent="0.3">
      <c r="A9545">
        <v>9544</v>
      </c>
      <c r="B9545">
        <v>18</v>
      </c>
      <c r="C9545">
        <v>3</v>
      </c>
      <c r="D9545" s="2">
        <v>45660</v>
      </c>
      <c r="E9545">
        <v>65</v>
      </c>
      <c r="F9545" t="str">
        <f>_xlfn.XLOOKUP(B9545,Products!$A$2:$A$51,Products!$B$2:$B$51)</f>
        <v>You</v>
      </c>
      <c r="G9545" t="str">
        <f>_xlfn.XLOOKUP(B9545,Products!$A$2:$A$51,Products!$C$2:$C$51)</f>
        <v>Books</v>
      </c>
      <c r="H9545">
        <f>_xlfn.XLOOKUP(B9545,Products!$A$2:$A$51,Products!$D$2:$D$51)</f>
        <v>128.16</v>
      </c>
      <c r="I9545" t="str">
        <f>_xlfn.XLOOKUP(E9545,Salespersons!$A$2:$A$101,Salespersons!$B$2:$B$101)</f>
        <v>Deanna Rodriguez MD</v>
      </c>
      <c r="J9545" t="str">
        <f>_xlfn.XLOOKUP(E9545,Salespersons!$A$2:$A$101,Salespersons!$C$2:$C$101)</f>
        <v>West</v>
      </c>
      <c r="K9545">
        <f t="shared" si="447"/>
        <v>384.48</v>
      </c>
      <c r="L9545" t="str">
        <f t="shared" si="448"/>
        <v>January</v>
      </c>
      <c r="M9545" t="str">
        <f t="shared" si="449"/>
        <v>2025</v>
      </c>
    </row>
    <row r="9546" spans="1:13" x14ac:dyDescent="0.3">
      <c r="A9546">
        <v>9545</v>
      </c>
      <c r="B9546">
        <v>18</v>
      </c>
      <c r="C9546">
        <v>4</v>
      </c>
      <c r="D9546" s="2">
        <v>45275</v>
      </c>
      <c r="E9546">
        <v>44</v>
      </c>
      <c r="F9546" t="str">
        <f>_xlfn.XLOOKUP(B9546,Products!$A$2:$A$51,Products!$B$2:$B$51)</f>
        <v>You</v>
      </c>
      <c r="G9546" t="str">
        <f>_xlfn.XLOOKUP(B9546,Products!$A$2:$A$51,Products!$C$2:$C$51)</f>
        <v>Books</v>
      </c>
      <c r="H9546">
        <f>_xlfn.XLOOKUP(B9546,Products!$A$2:$A$51,Products!$D$2:$D$51)</f>
        <v>128.16</v>
      </c>
      <c r="I9546" t="str">
        <f>_xlfn.XLOOKUP(E9546,Salespersons!$A$2:$A$101,Salespersons!$B$2:$B$101)</f>
        <v>Virginia Richards</v>
      </c>
      <c r="J9546" t="str">
        <f>_xlfn.XLOOKUP(E9546,Salespersons!$A$2:$A$101,Salespersons!$C$2:$C$101)</f>
        <v>East</v>
      </c>
      <c r="K9546">
        <f t="shared" si="447"/>
        <v>512.64</v>
      </c>
      <c r="L9546" t="str">
        <f t="shared" si="448"/>
        <v>December</v>
      </c>
      <c r="M9546" t="str">
        <f t="shared" si="449"/>
        <v>2023</v>
      </c>
    </row>
    <row r="9547" spans="1:13" x14ac:dyDescent="0.3">
      <c r="A9547">
        <v>9546</v>
      </c>
      <c r="B9547">
        <v>1</v>
      </c>
      <c r="C9547">
        <v>9</v>
      </c>
      <c r="D9547" s="2">
        <v>45598</v>
      </c>
      <c r="E9547">
        <v>64</v>
      </c>
      <c r="F9547" t="str">
        <f>_xlfn.XLOOKUP(B9547,Products!$A$2:$A$51,Products!$B$2:$B$51)</f>
        <v>Increase</v>
      </c>
      <c r="G9547" t="str">
        <f>_xlfn.XLOOKUP(B9547,Products!$A$2:$A$51,Products!$C$2:$C$51)</f>
        <v>Books</v>
      </c>
      <c r="H9547">
        <f>_xlfn.XLOOKUP(B9547,Products!$A$2:$A$51,Products!$D$2:$D$51)</f>
        <v>101.78</v>
      </c>
      <c r="I9547" t="str">
        <f>_xlfn.XLOOKUP(E9547,Salespersons!$A$2:$A$101,Salespersons!$B$2:$B$101)</f>
        <v>Scott Martin</v>
      </c>
      <c r="J9547" t="str">
        <f>_xlfn.XLOOKUP(E9547,Salespersons!$A$2:$A$101,Salespersons!$C$2:$C$101)</f>
        <v>East</v>
      </c>
      <c r="K9547">
        <f t="shared" si="447"/>
        <v>916.02</v>
      </c>
      <c r="L9547" t="str">
        <f t="shared" si="448"/>
        <v>November</v>
      </c>
      <c r="M9547" t="str">
        <f t="shared" si="449"/>
        <v>2024</v>
      </c>
    </row>
    <row r="9548" spans="1:13" x14ac:dyDescent="0.3">
      <c r="A9548">
        <v>9547</v>
      </c>
      <c r="B9548">
        <v>32</v>
      </c>
      <c r="C9548">
        <v>7</v>
      </c>
      <c r="D9548" s="2">
        <v>45605</v>
      </c>
      <c r="E9548">
        <v>9</v>
      </c>
      <c r="F9548" t="str">
        <f>_xlfn.XLOOKUP(B9548,Products!$A$2:$A$51,Products!$B$2:$B$51)</f>
        <v>Former</v>
      </c>
      <c r="G9548" t="str">
        <f>_xlfn.XLOOKUP(B9548,Products!$A$2:$A$51,Products!$C$2:$C$51)</f>
        <v>Books</v>
      </c>
      <c r="H9548">
        <f>_xlfn.XLOOKUP(B9548,Products!$A$2:$A$51,Products!$D$2:$D$51)</f>
        <v>373.97</v>
      </c>
      <c r="I9548" t="str">
        <f>_xlfn.XLOOKUP(E9548,Salespersons!$A$2:$A$101,Salespersons!$B$2:$B$101)</f>
        <v>Tyler Garcia</v>
      </c>
      <c r="J9548" t="str">
        <f>_xlfn.XLOOKUP(E9548,Salespersons!$A$2:$A$101,Salespersons!$C$2:$C$101)</f>
        <v>South</v>
      </c>
      <c r="K9548">
        <f t="shared" si="447"/>
        <v>2617.79</v>
      </c>
      <c r="L9548" t="str">
        <f t="shared" si="448"/>
        <v>November</v>
      </c>
      <c r="M9548" t="str">
        <f t="shared" si="449"/>
        <v>2024</v>
      </c>
    </row>
    <row r="9549" spans="1:13" x14ac:dyDescent="0.3">
      <c r="A9549">
        <v>9548</v>
      </c>
      <c r="B9549">
        <v>25</v>
      </c>
      <c r="C9549">
        <v>7</v>
      </c>
      <c r="D9549" s="2">
        <v>45342</v>
      </c>
      <c r="E9549">
        <v>32</v>
      </c>
      <c r="F9549" t="str">
        <f>_xlfn.XLOOKUP(B9549,Products!$A$2:$A$51,Products!$B$2:$B$51)</f>
        <v>Give</v>
      </c>
      <c r="G9549" t="str">
        <f>_xlfn.XLOOKUP(B9549,Products!$A$2:$A$51,Products!$C$2:$C$51)</f>
        <v>Home &amp; Kitchen</v>
      </c>
      <c r="H9549">
        <f>_xlfn.XLOOKUP(B9549,Products!$A$2:$A$51,Products!$D$2:$D$51)</f>
        <v>262.41000000000003</v>
      </c>
      <c r="I9549" t="str">
        <f>_xlfn.XLOOKUP(E9549,Salespersons!$A$2:$A$101,Salespersons!$B$2:$B$101)</f>
        <v>Michael Adams</v>
      </c>
      <c r="J9549" t="str">
        <f>_xlfn.XLOOKUP(E9549,Salespersons!$A$2:$A$101,Salespersons!$C$2:$C$101)</f>
        <v>North</v>
      </c>
      <c r="K9549">
        <f t="shared" si="447"/>
        <v>1836.8700000000001</v>
      </c>
      <c r="L9549" t="str">
        <f t="shared" si="448"/>
        <v>February</v>
      </c>
      <c r="M9549" t="str">
        <f t="shared" si="449"/>
        <v>2024</v>
      </c>
    </row>
    <row r="9550" spans="1:13" x14ac:dyDescent="0.3">
      <c r="A9550">
        <v>9549</v>
      </c>
      <c r="B9550">
        <v>21</v>
      </c>
      <c r="C9550">
        <v>1</v>
      </c>
      <c r="D9550" s="2">
        <v>45508</v>
      </c>
      <c r="E9550">
        <v>54</v>
      </c>
      <c r="F9550" t="str">
        <f>_xlfn.XLOOKUP(B9550,Products!$A$2:$A$51,Products!$B$2:$B$51)</f>
        <v>Firm</v>
      </c>
      <c r="G9550" t="str">
        <f>_xlfn.XLOOKUP(B9550,Products!$A$2:$A$51,Products!$C$2:$C$51)</f>
        <v>Toys</v>
      </c>
      <c r="H9550">
        <f>_xlfn.XLOOKUP(B9550,Products!$A$2:$A$51,Products!$D$2:$D$51)</f>
        <v>107.8</v>
      </c>
      <c r="I9550" t="str">
        <f>_xlfn.XLOOKUP(E9550,Salespersons!$A$2:$A$101,Salespersons!$B$2:$B$101)</f>
        <v>Linda Grant</v>
      </c>
      <c r="J9550" t="str">
        <f>_xlfn.XLOOKUP(E9550,Salespersons!$A$2:$A$101,Salespersons!$C$2:$C$101)</f>
        <v>South</v>
      </c>
      <c r="K9550">
        <f t="shared" si="447"/>
        <v>107.8</v>
      </c>
      <c r="L9550" t="str">
        <f t="shared" si="448"/>
        <v>August</v>
      </c>
      <c r="M9550" t="str">
        <f t="shared" si="449"/>
        <v>2024</v>
      </c>
    </row>
    <row r="9551" spans="1:13" x14ac:dyDescent="0.3">
      <c r="A9551">
        <v>9550</v>
      </c>
      <c r="B9551">
        <v>27</v>
      </c>
      <c r="C9551">
        <v>2</v>
      </c>
      <c r="D9551" s="2">
        <v>45734</v>
      </c>
      <c r="E9551">
        <v>26</v>
      </c>
      <c r="F9551" t="str">
        <f>_xlfn.XLOOKUP(B9551,Products!$A$2:$A$51,Products!$B$2:$B$51)</f>
        <v>Girl</v>
      </c>
      <c r="G9551" t="str">
        <f>_xlfn.XLOOKUP(B9551,Products!$A$2:$A$51,Products!$C$2:$C$51)</f>
        <v>Home &amp; Kitchen</v>
      </c>
      <c r="H9551">
        <f>_xlfn.XLOOKUP(B9551,Products!$A$2:$A$51,Products!$D$2:$D$51)</f>
        <v>475.19</v>
      </c>
      <c r="I9551" t="str">
        <f>_xlfn.XLOOKUP(E9551,Salespersons!$A$2:$A$101,Salespersons!$B$2:$B$101)</f>
        <v>Nathan Rodriguez</v>
      </c>
      <c r="J9551" t="str">
        <f>_xlfn.XLOOKUP(E9551,Salespersons!$A$2:$A$101,Salespersons!$C$2:$C$101)</f>
        <v>East</v>
      </c>
      <c r="K9551">
        <f t="shared" si="447"/>
        <v>950.38</v>
      </c>
      <c r="L9551" t="str">
        <f t="shared" si="448"/>
        <v>March</v>
      </c>
      <c r="M9551" t="str">
        <f t="shared" si="449"/>
        <v>2025</v>
      </c>
    </row>
    <row r="9552" spans="1:13" x14ac:dyDescent="0.3">
      <c r="A9552">
        <v>9551</v>
      </c>
      <c r="B9552">
        <v>11</v>
      </c>
      <c r="C9552">
        <v>1</v>
      </c>
      <c r="D9552" s="2">
        <v>45344</v>
      </c>
      <c r="E9552">
        <v>62</v>
      </c>
      <c r="F9552" t="str">
        <f>_xlfn.XLOOKUP(B9552,Products!$A$2:$A$51,Products!$B$2:$B$51)</f>
        <v>News</v>
      </c>
      <c r="G9552" t="str">
        <f>_xlfn.XLOOKUP(B9552,Products!$A$2:$A$51,Products!$C$2:$C$51)</f>
        <v>Clothing</v>
      </c>
      <c r="H9552">
        <f>_xlfn.XLOOKUP(B9552,Products!$A$2:$A$51,Products!$D$2:$D$51)</f>
        <v>113.76</v>
      </c>
      <c r="I9552" t="str">
        <f>_xlfn.XLOOKUP(E9552,Salespersons!$A$2:$A$101,Salespersons!$B$2:$B$101)</f>
        <v>Kristen Miller</v>
      </c>
      <c r="J9552" t="str">
        <f>_xlfn.XLOOKUP(E9552,Salespersons!$A$2:$A$101,Salespersons!$C$2:$C$101)</f>
        <v>North</v>
      </c>
      <c r="K9552">
        <f t="shared" si="447"/>
        <v>113.76</v>
      </c>
      <c r="L9552" t="str">
        <f t="shared" si="448"/>
        <v>February</v>
      </c>
      <c r="M9552" t="str">
        <f t="shared" si="449"/>
        <v>2024</v>
      </c>
    </row>
    <row r="9553" spans="1:13" x14ac:dyDescent="0.3">
      <c r="A9553">
        <v>9552</v>
      </c>
      <c r="B9553">
        <v>48</v>
      </c>
      <c r="C9553">
        <v>4</v>
      </c>
      <c r="D9553" s="2">
        <v>45295</v>
      </c>
      <c r="E9553">
        <v>42</v>
      </c>
      <c r="F9553" t="str">
        <f>_xlfn.XLOOKUP(B9553,Products!$A$2:$A$51,Products!$B$2:$B$51)</f>
        <v>Respond</v>
      </c>
      <c r="G9553" t="str">
        <f>_xlfn.XLOOKUP(B9553,Products!$A$2:$A$51,Products!$C$2:$C$51)</f>
        <v>Electronics</v>
      </c>
      <c r="H9553">
        <f>_xlfn.XLOOKUP(B9553,Products!$A$2:$A$51,Products!$D$2:$D$51)</f>
        <v>356.43</v>
      </c>
      <c r="I9553" t="str">
        <f>_xlfn.XLOOKUP(E9553,Salespersons!$A$2:$A$101,Salespersons!$B$2:$B$101)</f>
        <v>Jason Oliver</v>
      </c>
      <c r="J9553" t="str">
        <f>_xlfn.XLOOKUP(E9553,Salespersons!$A$2:$A$101,Salespersons!$C$2:$C$101)</f>
        <v>South</v>
      </c>
      <c r="K9553">
        <f t="shared" si="447"/>
        <v>1425.72</v>
      </c>
      <c r="L9553" t="str">
        <f t="shared" si="448"/>
        <v>January</v>
      </c>
      <c r="M9553" t="str">
        <f t="shared" si="449"/>
        <v>2024</v>
      </c>
    </row>
    <row r="9554" spans="1:13" x14ac:dyDescent="0.3">
      <c r="A9554">
        <v>9553</v>
      </c>
      <c r="B9554">
        <v>1</v>
      </c>
      <c r="C9554">
        <v>4</v>
      </c>
      <c r="D9554" s="2">
        <v>45207</v>
      </c>
      <c r="E9554">
        <v>48</v>
      </c>
      <c r="F9554" t="str">
        <f>_xlfn.XLOOKUP(B9554,Products!$A$2:$A$51,Products!$B$2:$B$51)</f>
        <v>Increase</v>
      </c>
      <c r="G9554" t="str">
        <f>_xlfn.XLOOKUP(B9554,Products!$A$2:$A$51,Products!$C$2:$C$51)</f>
        <v>Books</v>
      </c>
      <c r="H9554">
        <f>_xlfn.XLOOKUP(B9554,Products!$A$2:$A$51,Products!$D$2:$D$51)</f>
        <v>101.78</v>
      </c>
      <c r="I9554" t="str">
        <f>_xlfn.XLOOKUP(E9554,Salespersons!$A$2:$A$101,Salespersons!$B$2:$B$101)</f>
        <v>Jacob Woods</v>
      </c>
      <c r="J9554" t="str">
        <f>_xlfn.XLOOKUP(E9554,Salespersons!$A$2:$A$101,Salespersons!$C$2:$C$101)</f>
        <v>West</v>
      </c>
      <c r="K9554">
        <f t="shared" si="447"/>
        <v>407.12</v>
      </c>
      <c r="L9554" t="str">
        <f t="shared" si="448"/>
        <v>October</v>
      </c>
      <c r="M9554" t="str">
        <f t="shared" si="449"/>
        <v>2023</v>
      </c>
    </row>
    <row r="9555" spans="1:13" x14ac:dyDescent="0.3">
      <c r="A9555">
        <v>9554</v>
      </c>
      <c r="B9555">
        <v>19</v>
      </c>
      <c r="C9555">
        <v>5</v>
      </c>
      <c r="D9555" s="2">
        <v>45815</v>
      </c>
      <c r="E9555">
        <v>6</v>
      </c>
      <c r="F9555" t="str">
        <f>_xlfn.XLOOKUP(B9555,Products!$A$2:$A$51,Products!$B$2:$B$51)</f>
        <v>Daughter</v>
      </c>
      <c r="G9555" t="str">
        <f>_xlfn.XLOOKUP(B9555,Products!$A$2:$A$51,Products!$C$2:$C$51)</f>
        <v>Home &amp; Kitchen</v>
      </c>
      <c r="H9555">
        <f>_xlfn.XLOOKUP(B9555,Products!$A$2:$A$51,Products!$D$2:$D$51)</f>
        <v>373.4</v>
      </c>
      <c r="I9555" t="str">
        <f>_xlfn.XLOOKUP(E9555,Salespersons!$A$2:$A$101,Salespersons!$B$2:$B$101)</f>
        <v>Amanda Mcdonald</v>
      </c>
      <c r="J9555" t="str">
        <f>_xlfn.XLOOKUP(E9555,Salespersons!$A$2:$A$101,Salespersons!$C$2:$C$101)</f>
        <v>North</v>
      </c>
      <c r="K9555">
        <f t="shared" si="447"/>
        <v>1867</v>
      </c>
      <c r="L9555" t="str">
        <f t="shared" si="448"/>
        <v>June</v>
      </c>
      <c r="M9555" t="str">
        <f t="shared" si="449"/>
        <v>2025</v>
      </c>
    </row>
    <row r="9556" spans="1:13" x14ac:dyDescent="0.3">
      <c r="A9556">
        <v>9555</v>
      </c>
      <c r="B9556">
        <v>32</v>
      </c>
      <c r="C9556">
        <v>5</v>
      </c>
      <c r="D9556" s="2">
        <v>45633</v>
      </c>
      <c r="E9556">
        <v>30</v>
      </c>
      <c r="F9556" t="str">
        <f>_xlfn.XLOOKUP(B9556,Products!$A$2:$A$51,Products!$B$2:$B$51)</f>
        <v>Former</v>
      </c>
      <c r="G9556" t="str">
        <f>_xlfn.XLOOKUP(B9556,Products!$A$2:$A$51,Products!$C$2:$C$51)</f>
        <v>Books</v>
      </c>
      <c r="H9556">
        <f>_xlfn.XLOOKUP(B9556,Products!$A$2:$A$51,Products!$D$2:$D$51)</f>
        <v>373.97</v>
      </c>
      <c r="I9556" t="str">
        <f>_xlfn.XLOOKUP(E9556,Salespersons!$A$2:$A$101,Salespersons!$B$2:$B$101)</f>
        <v>Chase Gilbert</v>
      </c>
      <c r="J9556" t="str">
        <f>_xlfn.XLOOKUP(E9556,Salespersons!$A$2:$A$101,Salespersons!$C$2:$C$101)</f>
        <v>East</v>
      </c>
      <c r="K9556">
        <f t="shared" si="447"/>
        <v>1869.8500000000001</v>
      </c>
      <c r="L9556" t="str">
        <f t="shared" si="448"/>
        <v>December</v>
      </c>
      <c r="M9556" t="str">
        <f t="shared" si="449"/>
        <v>2024</v>
      </c>
    </row>
    <row r="9557" spans="1:13" x14ac:dyDescent="0.3">
      <c r="A9557">
        <v>9556</v>
      </c>
      <c r="B9557">
        <v>8</v>
      </c>
      <c r="C9557">
        <v>1</v>
      </c>
      <c r="D9557" s="2">
        <v>45276</v>
      </c>
      <c r="E9557">
        <v>23</v>
      </c>
      <c r="F9557" t="str">
        <f>_xlfn.XLOOKUP(B9557,Products!$A$2:$A$51,Products!$B$2:$B$51)</f>
        <v>Center</v>
      </c>
      <c r="G9557" t="str">
        <f>_xlfn.XLOOKUP(B9557,Products!$A$2:$A$51,Products!$C$2:$C$51)</f>
        <v>Home &amp; Kitchen</v>
      </c>
      <c r="H9557">
        <f>_xlfn.XLOOKUP(B9557,Products!$A$2:$A$51,Products!$D$2:$D$51)</f>
        <v>275.3</v>
      </c>
      <c r="I9557" t="str">
        <f>_xlfn.XLOOKUP(E9557,Salespersons!$A$2:$A$101,Salespersons!$B$2:$B$101)</f>
        <v>Kevin Cox</v>
      </c>
      <c r="J9557" t="str">
        <f>_xlfn.XLOOKUP(E9557,Salespersons!$A$2:$A$101,Salespersons!$C$2:$C$101)</f>
        <v>North</v>
      </c>
      <c r="K9557">
        <f t="shared" si="447"/>
        <v>275.3</v>
      </c>
      <c r="L9557" t="str">
        <f t="shared" si="448"/>
        <v>December</v>
      </c>
      <c r="M9557" t="str">
        <f t="shared" si="449"/>
        <v>2023</v>
      </c>
    </row>
    <row r="9558" spans="1:13" x14ac:dyDescent="0.3">
      <c r="A9558">
        <v>9557</v>
      </c>
      <c r="B9558">
        <v>19</v>
      </c>
      <c r="C9558">
        <v>7</v>
      </c>
      <c r="D9558" s="2">
        <v>45367</v>
      </c>
      <c r="E9558">
        <v>89</v>
      </c>
      <c r="F9558" t="str">
        <f>_xlfn.XLOOKUP(B9558,Products!$A$2:$A$51,Products!$B$2:$B$51)</f>
        <v>Daughter</v>
      </c>
      <c r="G9558" t="str">
        <f>_xlfn.XLOOKUP(B9558,Products!$A$2:$A$51,Products!$C$2:$C$51)</f>
        <v>Home &amp; Kitchen</v>
      </c>
      <c r="H9558">
        <f>_xlfn.XLOOKUP(B9558,Products!$A$2:$A$51,Products!$D$2:$D$51)</f>
        <v>373.4</v>
      </c>
      <c r="I9558" t="str">
        <f>_xlfn.XLOOKUP(E9558,Salespersons!$A$2:$A$101,Salespersons!$B$2:$B$101)</f>
        <v>Billy Smith</v>
      </c>
      <c r="J9558" t="str">
        <f>_xlfn.XLOOKUP(E9558,Salespersons!$A$2:$A$101,Salespersons!$C$2:$C$101)</f>
        <v>East</v>
      </c>
      <c r="K9558">
        <f t="shared" si="447"/>
        <v>2613.7999999999997</v>
      </c>
      <c r="L9558" t="str">
        <f t="shared" si="448"/>
        <v>March</v>
      </c>
      <c r="M9558" t="str">
        <f t="shared" si="449"/>
        <v>2024</v>
      </c>
    </row>
    <row r="9559" spans="1:13" x14ac:dyDescent="0.3">
      <c r="A9559">
        <v>9558</v>
      </c>
      <c r="B9559">
        <v>16</v>
      </c>
      <c r="C9559">
        <v>6</v>
      </c>
      <c r="D9559" s="2">
        <v>45453</v>
      </c>
      <c r="E9559">
        <v>25</v>
      </c>
      <c r="F9559" t="str">
        <f>_xlfn.XLOOKUP(B9559,Products!$A$2:$A$51,Products!$B$2:$B$51)</f>
        <v>Answer</v>
      </c>
      <c r="G9559" t="str">
        <f>_xlfn.XLOOKUP(B9559,Products!$A$2:$A$51,Products!$C$2:$C$51)</f>
        <v>Home &amp; Kitchen</v>
      </c>
      <c r="H9559">
        <f>_xlfn.XLOOKUP(B9559,Products!$A$2:$A$51,Products!$D$2:$D$51)</f>
        <v>145.77000000000001</v>
      </c>
      <c r="I9559" t="str">
        <f>_xlfn.XLOOKUP(E9559,Salespersons!$A$2:$A$101,Salespersons!$B$2:$B$101)</f>
        <v>Wesley Tucker</v>
      </c>
      <c r="J9559" t="str">
        <f>_xlfn.XLOOKUP(E9559,Salespersons!$A$2:$A$101,Salespersons!$C$2:$C$101)</f>
        <v>West</v>
      </c>
      <c r="K9559">
        <f t="shared" si="447"/>
        <v>874.62000000000012</v>
      </c>
      <c r="L9559" t="str">
        <f t="shared" si="448"/>
        <v>June</v>
      </c>
      <c r="M9559" t="str">
        <f t="shared" si="449"/>
        <v>2024</v>
      </c>
    </row>
    <row r="9560" spans="1:13" x14ac:dyDescent="0.3">
      <c r="A9560">
        <v>9559</v>
      </c>
      <c r="B9560">
        <v>35</v>
      </c>
      <c r="C9560">
        <v>8</v>
      </c>
      <c r="D9560" s="2">
        <v>45595</v>
      </c>
      <c r="E9560">
        <v>13</v>
      </c>
      <c r="F9560" t="str">
        <f>_xlfn.XLOOKUP(B9560,Products!$A$2:$A$51,Products!$B$2:$B$51)</f>
        <v>Ok</v>
      </c>
      <c r="G9560" t="str">
        <f>_xlfn.XLOOKUP(B9560,Products!$A$2:$A$51,Products!$C$2:$C$51)</f>
        <v>Books</v>
      </c>
      <c r="H9560">
        <f>_xlfn.XLOOKUP(B9560,Products!$A$2:$A$51,Products!$D$2:$D$51)</f>
        <v>252.35</v>
      </c>
      <c r="I9560" t="str">
        <f>_xlfn.XLOOKUP(E9560,Salespersons!$A$2:$A$101,Salespersons!$B$2:$B$101)</f>
        <v>Kevin Gross</v>
      </c>
      <c r="J9560" t="str">
        <f>_xlfn.XLOOKUP(E9560,Salespersons!$A$2:$A$101,Salespersons!$C$2:$C$101)</f>
        <v>North</v>
      </c>
      <c r="K9560">
        <f t="shared" si="447"/>
        <v>2018.8</v>
      </c>
      <c r="L9560" t="str">
        <f t="shared" si="448"/>
        <v>October</v>
      </c>
      <c r="M9560" t="str">
        <f t="shared" si="449"/>
        <v>2024</v>
      </c>
    </row>
    <row r="9561" spans="1:13" x14ac:dyDescent="0.3">
      <c r="A9561">
        <v>9560</v>
      </c>
      <c r="B9561">
        <v>2</v>
      </c>
      <c r="C9561">
        <v>4</v>
      </c>
      <c r="D9561" s="2">
        <v>45728</v>
      </c>
      <c r="E9561">
        <v>25</v>
      </c>
      <c r="F9561" t="str">
        <f>_xlfn.XLOOKUP(B9561,Products!$A$2:$A$51,Products!$B$2:$B$51)</f>
        <v>Soldier</v>
      </c>
      <c r="G9561" t="str">
        <f>_xlfn.XLOOKUP(B9561,Products!$A$2:$A$51,Products!$C$2:$C$51)</f>
        <v>Toys</v>
      </c>
      <c r="H9561">
        <f>_xlfn.XLOOKUP(B9561,Products!$A$2:$A$51,Products!$D$2:$D$51)</f>
        <v>217.51</v>
      </c>
      <c r="I9561" t="str">
        <f>_xlfn.XLOOKUP(E9561,Salespersons!$A$2:$A$101,Salespersons!$B$2:$B$101)</f>
        <v>Wesley Tucker</v>
      </c>
      <c r="J9561" t="str">
        <f>_xlfn.XLOOKUP(E9561,Salespersons!$A$2:$A$101,Salespersons!$C$2:$C$101)</f>
        <v>West</v>
      </c>
      <c r="K9561">
        <f t="shared" si="447"/>
        <v>870.04</v>
      </c>
      <c r="L9561" t="str">
        <f t="shared" si="448"/>
        <v>March</v>
      </c>
      <c r="M9561" t="str">
        <f t="shared" si="449"/>
        <v>2025</v>
      </c>
    </row>
    <row r="9562" spans="1:13" x14ac:dyDescent="0.3">
      <c r="A9562">
        <v>9561</v>
      </c>
      <c r="B9562">
        <v>12</v>
      </c>
      <c r="C9562">
        <v>1</v>
      </c>
      <c r="D9562" s="2">
        <v>45732</v>
      </c>
      <c r="E9562">
        <v>17</v>
      </c>
      <c r="F9562" t="str">
        <f>_xlfn.XLOOKUP(B9562,Products!$A$2:$A$51,Products!$B$2:$B$51)</f>
        <v>Why</v>
      </c>
      <c r="G9562" t="str">
        <f>_xlfn.XLOOKUP(B9562,Products!$A$2:$A$51,Products!$C$2:$C$51)</f>
        <v>Clothing</v>
      </c>
      <c r="H9562">
        <f>_xlfn.XLOOKUP(B9562,Products!$A$2:$A$51,Products!$D$2:$D$51)</f>
        <v>76.88</v>
      </c>
      <c r="I9562" t="str">
        <f>_xlfn.XLOOKUP(E9562,Salespersons!$A$2:$A$101,Salespersons!$B$2:$B$101)</f>
        <v>Christine Arellano</v>
      </c>
      <c r="J9562" t="str">
        <f>_xlfn.XLOOKUP(E9562,Salespersons!$A$2:$A$101,Salespersons!$C$2:$C$101)</f>
        <v>South</v>
      </c>
      <c r="K9562">
        <f t="shared" si="447"/>
        <v>76.88</v>
      </c>
      <c r="L9562" t="str">
        <f t="shared" si="448"/>
        <v>March</v>
      </c>
      <c r="M9562" t="str">
        <f t="shared" si="449"/>
        <v>2025</v>
      </c>
    </row>
    <row r="9563" spans="1:13" x14ac:dyDescent="0.3">
      <c r="A9563">
        <v>9562</v>
      </c>
      <c r="B9563">
        <v>29</v>
      </c>
      <c r="C9563">
        <v>3</v>
      </c>
      <c r="D9563" s="2">
        <v>45809</v>
      </c>
      <c r="E9563">
        <v>27</v>
      </c>
      <c r="F9563" t="str">
        <f>_xlfn.XLOOKUP(B9563,Products!$A$2:$A$51,Products!$B$2:$B$51)</f>
        <v>Reason</v>
      </c>
      <c r="G9563" t="str">
        <f>_xlfn.XLOOKUP(B9563,Products!$A$2:$A$51,Products!$C$2:$C$51)</f>
        <v>Clothing</v>
      </c>
      <c r="H9563">
        <f>_xlfn.XLOOKUP(B9563,Products!$A$2:$A$51,Products!$D$2:$D$51)</f>
        <v>127.45</v>
      </c>
      <c r="I9563" t="str">
        <f>_xlfn.XLOOKUP(E9563,Salespersons!$A$2:$A$101,Salespersons!$B$2:$B$101)</f>
        <v>Emily Smith</v>
      </c>
      <c r="J9563" t="str">
        <f>_xlfn.XLOOKUP(E9563,Salespersons!$A$2:$A$101,Salespersons!$C$2:$C$101)</f>
        <v>South</v>
      </c>
      <c r="K9563">
        <f t="shared" si="447"/>
        <v>382.35</v>
      </c>
      <c r="L9563" t="str">
        <f t="shared" si="448"/>
        <v>June</v>
      </c>
      <c r="M9563" t="str">
        <f t="shared" si="449"/>
        <v>2025</v>
      </c>
    </row>
    <row r="9564" spans="1:13" x14ac:dyDescent="0.3">
      <c r="A9564">
        <v>9563</v>
      </c>
      <c r="B9564">
        <v>10</v>
      </c>
      <c r="C9564">
        <v>9</v>
      </c>
      <c r="D9564" s="2">
        <v>45704</v>
      </c>
      <c r="E9564">
        <v>11</v>
      </c>
      <c r="F9564" t="str">
        <f>_xlfn.XLOOKUP(B9564,Products!$A$2:$A$51,Products!$B$2:$B$51)</f>
        <v>Live</v>
      </c>
      <c r="G9564" t="str">
        <f>_xlfn.XLOOKUP(B9564,Products!$A$2:$A$51,Products!$C$2:$C$51)</f>
        <v>Home &amp; Kitchen</v>
      </c>
      <c r="H9564">
        <f>_xlfn.XLOOKUP(B9564,Products!$A$2:$A$51,Products!$D$2:$D$51)</f>
        <v>406.51</v>
      </c>
      <c r="I9564" t="str">
        <f>_xlfn.XLOOKUP(E9564,Salespersons!$A$2:$A$101,Salespersons!$B$2:$B$101)</f>
        <v>Alexander Ruiz</v>
      </c>
      <c r="J9564" t="str">
        <f>_xlfn.XLOOKUP(E9564,Salespersons!$A$2:$A$101,Salespersons!$C$2:$C$101)</f>
        <v>North</v>
      </c>
      <c r="K9564">
        <f t="shared" si="447"/>
        <v>3658.59</v>
      </c>
      <c r="L9564" t="str">
        <f t="shared" si="448"/>
        <v>February</v>
      </c>
      <c r="M9564" t="str">
        <f t="shared" si="449"/>
        <v>2025</v>
      </c>
    </row>
    <row r="9565" spans="1:13" x14ac:dyDescent="0.3">
      <c r="A9565">
        <v>9564</v>
      </c>
      <c r="B9565">
        <v>22</v>
      </c>
      <c r="C9565">
        <v>7</v>
      </c>
      <c r="D9565" s="2">
        <v>45250</v>
      </c>
      <c r="E9565">
        <v>6</v>
      </c>
      <c r="F9565" t="str">
        <f>_xlfn.XLOOKUP(B9565,Products!$A$2:$A$51,Products!$B$2:$B$51)</f>
        <v>Detail</v>
      </c>
      <c r="G9565" t="str">
        <f>_xlfn.XLOOKUP(B9565,Products!$A$2:$A$51,Products!$C$2:$C$51)</f>
        <v>Clothing</v>
      </c>
      <c r="H9565">
        <f>_xlfn.XLOOKUP(B9565,Products!$A$2:$A$51,Products!$D$2:$D$51)</f>
        <v>393.11</v>
      </c>
      <c r="I9565" t="str">
        <f>_xlfn.XLOOKUP(E9565,Salespersons!$A$2:$A$101,Salespersons!$B$2:$B$101)</f>
        <v>Amanda Mcdonald</v>
      </c>
      <c r="J9565" t="str">
        <f>_xlfn.XLOOKUP(E9565,Salespersons!$A$2:$A$101,Salespersons!$C$2:$C$101)</f>
        <v>North</v>
      </c>
      <c r="K9565">
        <f t="shared" si="447"/>
        <v>2751.77</v>
      </c>
      <c r="L9565" t="str">
        <f t="shared" si="448"/>
        <v>November</v>
      </c>
      <c r="M9565" t="str">
        <f t="shared" si="449"/>
        <v>2023</v>
      </c>
    </row>
    <row r="9566" spans="1:13" x14ac:dyDescent="0.3">
      <c r="A9566">
        <v>9565</v>
      </c>
      <c r="B9566">
        <v>34</v>
      </c>
      <c r="C9566">
        <v>2</v>
      </c>
      <c r="D9566" s="2">
        <v>45197</v>
      </c>
      <c r="E9566">
        <v>79</v>
      </c>
      <c r="F9566" t="str">
        <f>_xlfn.XLOOKUP(B9566,Products!$A$2:$A$51,Products!$B$2:$B$51)</f>
        <v>Law</v>
      </c>
      <c r="G9566" t="str">
        <f>_xlfn.XLOOKUP(B9566,Products!$A$2:$A$51,Products!$C$2:$C$51)</f>
        <v>Books</v>
      </c>
      <c r="H9566">
        <f>_xlfn.XLOOKUP(B9566,Products!$A$2:$A$51,Products!$D$2:$D$51)</f>
        <v>319.54000000000002</v>
      </c>
      <c r="I9566" t="str">
        <f>_xlfn.XLOOKUP(E9566,Salespersons!$A$2:$A$101,Salespersons!$B$2:$B$101)</f>
        <v>Mark Pruitt</v>
      </c>
      <c r="J9566" t="str">
        <f>_xlfn.XLOOKUP(E9566,Salespersons!$A$2:$A$101,Salespersons!$C$2:$C$101)</f>
        <v>East</v>
      </c>
      <c r="K9566">
        <f t="shared" si="447"/>
        <v>639.08000000000004</v>
      </c>
      <c r="L9566" t="str">
        <f t="shared" si="448"/>
        <v>September</v>
      </c>
      <c r="M9566" t="str">
        <f t="shared" si="449"/>
        <v>2023</v>
      </c>
    </row>
    <row r="9567" spans="1:13" x14ac:dyDescent="0.3">
      <c r="A9567">
        <v>9566</v>
      </c>
      <c r="B9567">
        <v>21</v>
      </c>
      <c r="C9567">
        <v>3</v>
      </c>
      <c r="D9567" s="2">
        <v>45142</v>
      </c>
      <c r="E9567">
        <v>37</v>
      </c>
      <c r="F9567" t="str">
        <f>_xlfn.XLOOKUP(B9567,Products!$A$2:$A$51,Products!$B$2:$B$51)</f>
        <v>Firm</v>
      </c>
      <c r="G9567" t="str">
        <f>_xlfn.XLOOKUP(B9567,Products!$A$2:$A$51,Products!$C$2:$C$51)</f>
        <v>Toys</v>
      </c>
      <c r="H9567">
        <f>_xlfn.XLOOKUP(B9567,Products!$A$2:$A$51,Products!$D$2:$D$51)</f>
        <v>107.8</v>
      </c>
      <c r="I9567" t="str">
        <f>_xlfn.XLOOKUP(E9567,Salespersons!$A$2:$A$101,Salespersons!$B$2:$B$101)</f>
        <v>Timothy Chan MD</v>
      </c>
      <c r="J9567" t="str">
        <f>_xlfn.XLOOKUP(E9567,Salespersons!$A$2:$A$101,Salespersons!$C$2:$C$101)</f>
        <v>North</v>
      </c>
      <c r="K9567">
        <f t="shared" si="447"/>
        <v>323.39999999999998</v>
      </c>
      <c r="L9567" t="str">
        <f t="shared" si="448"/>
        <v>August</v>
      </c>
      <c r="M9567" t="str">
        <f t="shared" si="449"/>
        <v>2023</v>
      </c>
    </row>
    <row r="9568" spans="1:13" x14ac:dyDescent="0.3">
      <c r="A9568">
        <v>9567</v>
      </c>
      <c r="B9568">
        <v>37</v>
      </c>
      <c r="C9568">
        <v>2</v>
      </c>
      <c r="D9568" s="2">
        <v>45611</v>
      </c>
      <c r="E9568">
        <v>96</v>
      </c>
      <c r="F9568" t="str">
        <f>_xlfn.XLOOKUP(B9568,Products!$A$2:$A$51,Products!$B$2:$B$51)</f>
        <v>Suffer</v>
      </c>
      <c r="G9568" t="str">
        <f>_xlfn.XLOOKUP(B9568,Products!$A$2:$A$51,Products!$C$2:$C$51)</f>
        <v>Electronics</v>
      </c>
      <c r="H9568">
        <f>_xlfn.XLOOKUP(B9568,Products!$A$2:$A$51,Products!$D$2:$D$51)</f>
        <v>416.3</v>
      </c>
      <c r="I9568" t="str">
        <f>_xlfn.XLOOKUP(E9568,Salespersons!$A$2:$A$101,Salespersons!$B$2:$B$101)</f>
        <v>Shari Ross</v>
      </c>
      <c r="J9568" t="str">
        <f>_xlfn.XLOOKUP(E9568,Salespersons!$A$2:$A$101,Salespersons!$C$2:$C$101)</f>
        <v>West</v>
      </c>
      <c r="K9568">
        <f t="shared" si="447"/>
        <v>832.6</v>
      </c>
      <c r="L9568" t="str">
        <f t="shared" si="448"/>
        <v>November</v>
      </c>
      <c r="M9568" t="str">
        <f t="shared" si="449"/>
        <v>2024</v>
      </c>
    </row>
    <row r="9569" spans="1:13" x14ac:dyDescent="0.3">
      <c r="A9569">
        <v>9568</v>
      </c>
      <c r="B9569">
        <v>5</v>
      </c>
      <c r="C9569">
        <v>4</v>
      </c>
      <c r="D9569" s="2">
        <v>45524</v>
      </c>
      <c r="E9569">
        <v>88</v>
      </c>
      <c r="F9569" t="str">
        <f>_xlfn.XLOOKUP(B9569,Products!$A$2:$A$51,Products!$B$2:$B$51)</f>
        <v>Table</v>
      </c>
      <c r="G9569" t="str">
        <f>_xlfn.XLOOKUP(B9569,Products!$A$2:$A$51,Products!$C$2:$C$51)</f>
        <v>Toys</v>
      </c>
      <c r="H9569">
        <f>_xlfn.XLOOKUP(B9569,Products!$A$2:$A$51,Products!$D$2:$D$51)</f>
        <v>100.72</v>
      </c>
      <c r="I9569" t="str">
        <f>_xlfn.XLOOKUP(E9569,Salespersons!$A$2:$A$101,Salespersons!$B$2:$B$101)</f>
        <v>Thomas Montes</v>
      </c>
      <c r="J9569" t="str">
        <f>_xlfn.XLOOKUP(E9569,Salespersons!$A$2:$A$101,Salespersons!$C$2:$C$101)</f>
        <v>East</v>
      </c>
      <c r="K9569">
        <f t="shared" si="447"/>
        <v>402.88</v>
      </c>
      <c r="L9569" t="str">
        <f t="shared" si="448"/>
        <v>August</v>
      </c>
      <c r="M9569" t="str">
        <f t="shared" si="449"/>
        <v>2024</v>
      </c>
    </row>
    <row r="9570" spans="1:13" x14ac:dyDescent="0.3">
      <c r="A9570">
        <v>9569</v>
      </c>
      <c r="B9570">
        <v>6</v>
      </c>
      <c r="C9570">
        <v>2</v>
      </c>
      <c r="D9570" s="2">
        <v>45365</v>
      </c>
      <c r="E9570">
        <v>75</v>
      </c>
      <c r="F9570" t="str">
        <f>_xlfn.XLOOKUP(B9570,Products!$A$2:$A$51,Products!$B$2:$B$51)</f>
        <v>Gas</v>
      </c>
      <c r="G9570" t="str">
        <f>_xlfn.XLOOKUP(B9570,Products!$A$2:$A$51,Products!$C$2:$C$51)</f>
        <v>Home &amp; Kitchen</v>
      </c>
      <c r="H9570">
        <f>_xlfn.XLOOKUP(B9570,Products!$A$2:$A$51,Products!$D$2:$D$51)</f>
        <v>79.7</v>
      </c>
      <c r="I9570" t="str">
        <f>_xlfn.XLOOKUP(E9570,Salespersons!$A$2:$A$101,Salespersons!$B$2:$B$101)</f>
        <v>Steven Adkins</v>
      </c>
      <c r="J9570" t="str">
        <f>_xlfn.XLOOKUP(E9570,Salespersons!$A$2:$A$101,Salespersons!$C$2:$C$101)</f>
        <v>South</v>
      </c>
      <c r="K9570">
        <f t="shared" si="447"/>
        <v>159.4</v>
      </c>
      <c r="L9570" t="str">
        <f t="shared" si="448"/>
        <v>March</v>
      </c>
      <c r="M9570" t="str">
        <f t="shared" si="449"/>
        <v>2024</v>
      </c>
    </row>
    <row r="9571" spans="1:13" x14ac:dyDescent="0.3">
      <c r="A9571">
        <v>9570</v>
      </c>
      <c r="B9571">
        <v>32</v>
      </c>
      <c r="C9571">
        <v>4</v>
      </c>
      <c r="D9571" s="2">
        <v>45851</v>
      </c>
      <c r="E9571">
        <v>93</v>
      </c>
      <c r="F9571" t="str">
        <f>_xlfn.XLOOKUP(B9571,Products!$A$2:$A$51,Products!$B$2:$B$51)</f>
        <v>Former</v>
      </c>
      <c r="G9571" t="str">
        <f>_xlfn.XLOOKUP(B9571,Products!$A$2:$A$51,Products!$C$2:$C$51)</f>
        <v>Books</v>
      </c>
      <c r="H9571">
        <f>_xlfn.XLOOKUP(B9571,Products!$A$2:$A$51,Products!$D$2:$D$51)</f>
        <v>373.97</v>
      </c>
      <c r="I9571" t="str">
        <f>_xlfn.XLOOKUP(E9571,Salespersons!$A$2:$A$101,Salespersons!$B$2:$B$101)</f>
        <v>Yolanda Clayton</v>
      </c>
      <c r="J9571" t="str">
        <f>_xlfn.XLOOKUP(E9571,Salespersons!$A$2:$A$101,Salespersons!$C$2:$C$101)</f>
        <v>South</v>
      </c>
      <c r="K9571">
        <f t="shared" si="447"/>
        <v>1495.88</v>
      </c>
      <c r="L9571" t="str">
        <f t="shared" si="448"/>
        <v>July</v>
      </c>
      <c r="M9571" t="str">
        <f t="shared" si="449"/>
        <v>2025</v>
      </c>
    </row>
    <row r="9572" spans="1:13" x14ac:dyDescent="0.3">
      <c r="A9572">
        <v>9571</v>
      </c>
      <c r="B9572">
        <v>3</v>
      </c>
      <c r="C9572">
        <v>7</v>
      </c>
      <c r="D9572" s="2">
        <v>45217</v>
      </c>
      <c r="E9572">
        <v>72</v>
      </c>
      <c r="F9572" t="str">
        <f>_xlfn.XLOOKUP(B9572,Products!$A$2:$A$51,Products!$B$2:$B$51)</f>
        <v>Nothing</v>
      </c>
      <c r="G9572" t="str">
        <f>_xlfn.XLOOKUP(B9572,Products!$A$2:$A$51,Products!$C$2:$C$51)</f>
        <v>Books</v>
      </c>
      <c r="H9572">
        <f>_xlfn.XLOOKUP(B9572,Products!$A$2:$A$51,Products!$D$2:$D$51)</f>
        <v>425.44</v>
      </c>
      <c r="I9572" t="str">
        <f>_xlfn.XLOOKUP(E9572,Salespersons!$A$2:$A$101,Salespersons!$B$2:$B$101)</f>
        <v>Jessica Gilmore</v>
      </c>
      <c r="J9572" t="str">
        <f>_xlfn.XLOOKUP(E9572,Salespersons!$A$2:$A$101,Salespersons!$C$2:$C$101)</f>
        <v>South</v>
      </c>
      <c r="K9572">
        <f t="shared" si="447"/>
        <v>2978.08</v>
      </c>
      <c r="L9572" t="str">
        <f t="shared" si="448"/>
        <v>October</v>
      </c>
      <c r="M9572" t="str">
        <f t="shared" si="449"/>
        <v>2023</v>
      </c>
    </row>
    <row r="9573" spans="1:13" x14ac:dyDescent="0.3">
      <c r="A9573">
        <v>9572</v>
      </c>
      <c r="B9573">
        <v>10</v>
      </c>
      <c r="C9573">
        <v>8</v>
      </c>
      <c r="D9573" s="2">
        <v>45582</v>
      </c>
      <c r="E9573">
        <v>37</v>
      </c>
      <c r="F9573" t="str">
        <f>_xlfn.XLOOKUP(B9573,Products!$A$2:$A$51,Products!$B$2:$B$51)</f>
        <v>Live</v>
      </c>
      <c r="G9573" t="str">
        <f>_xlfn.XLOOKUP(B9573,Products!$A$2:$A$51,Products!$C$2:$C$51)</f>
        <v>Home &amp; Kitchen</v>
      </c>
      <c r="H9573">
        <f>_xlfn.XLOOKUP(B9573,Products!$A$2:$A$51,Products!$D$2:$D$51)</f>
        <v>406.51</v>
      </c>
      <c r="I9573" t="str">
        <f>_xlfn.XLOOKUP(E9573,Salespersons!$A$2:$A$101,Salespersons!$B$2:$B$101)</f>
        <v>Timothy Chan MD</v>
      </c>
      <c r="J9573" t="str">
        <f>_xlfn.XLOOKUP(E9573,Salespersons!$A$2:$A$101,Salespersons!$C$2:$C$101)</f>
        <v>North</v>
      </c>
      <c r="K9573">
        <f t="shared" si="447"/>
        <v>3252.08</v>
      </c>
      <c r="L9573" t="str">
        <f t="shared" si="448"/>
        <v>October</v>
      </c>
      <c r="M9573" t="str">
        <f t="shared" si="449"/>
        <v>2024</v>
      </c>
    </row>
    <row r="9574" spans="1:13" x14ac:dyDescent="0.3">
      <c r="A9574">
        <v>9573</v>
      </c>
      <c r="B9574">
        <v>5</v>
      </c>
      <c r="C9574">
        <v>6</v>
      </c>
      <c r="D9574" s="2">
        <v>45679</v>
      </c>
      <c r="E9574">
        <v>74</v>
      </c>
      <c r="F9574" t="str">
        <f>_xlfn.XLOOKUP(B9574,Products!$A$2:$A$51,Products!$B$2:$B$51)</f>
        <v>Table</v>
      </c>
      <c r="G9574" t="str">
        <f>_xlfn.XLOOKUP(B9574,Products!$A$2:$A$51,Products!$C$2:$C$51)</f>
        <v>Toys</v>
      </c>
      <c r="H9574">
        <f>_xlfn.XLOOKUP(B9574,Products!$A$2:$A$51,Products!$D$2:$D$51)</f>
        <v>100.72</v>
      </c>
      <c r="I9574" t="str">
        <f>_xlfn.XLOOKUP(E9574,Salespersons!$A$2:$A$101,Salespersons!$B$2:$B$101)</f>
        <v>Kevin Smith</v>
      </c>
      <c r="J9574" t="str">
        <f>_xlfn.XLOOKUP(E9574,Salespersons!$A$2:$A$101,Salespersons!$C$2:$C$101)</f>
        <v>South</v>
      </c>
      <c r="K9574">
        <f t="shared" si="447"/>
        <v>604.31999999999994</v>
      </c>
      <c r="L9574" t="str">
        <f t="shared" si="448"/>
        <v>January</v>
      </c>
      <c r="M9574" t="str">
        <f t="shared" si="449"/>
        <v>2025</v>
      </c>
    </row>
    <row r="9575" spans="1:13" x14ac:dyDescent="0.3">
      <c r="A9575">
        <v>9574</v>
      </c>
      <c r="B9575">
        <v>24</v>
      </c>
      <c r="C9575">
        <v>9</v>
      </c>
      <c r="D9575" s="2">
        <v>45702</v>
      </c>
      <c r="E9575">
        <v>59</v>
      </c>
      <c r="F9575" t="str">
        <f>_xlfn.XLOOKUP(B9575,Products!$A$2:$A$51,Products!$B$2:$B$51)</f>
        <v>Still</v>
      </c>
      <c r="G9575" t="str">
        <f>_xlfn.XLOOKUP(B9575,Products!$A$2:$A$51,Products!$C$2:$C$51)</f>
        <v>Electronics</v>
      </c>
      <c r="H9575">
        <f>_xlfn.XLOOKUP(B9575,Products!$A$2:$A$51,Products!$D$2:$D$51)</f>
        <v>68.260000000000005</v>
      </c>
      <c r="I9575" t="str">
        <f>_xlfn.XLOOKUP(E9575,Salespersons!$A$2:$A$101,Salespersons!$B$2:$B$101)</f>
        <v>William Carney</v>
      </c>
      <c r="J9575" t="str">
        <f>_xlfn.XLOOKUP(E9575,Salespersons!$A$2:$A$101,Salespersons!$C$2:$C$101)</f>
        <v>North</v>
      </c>
      <c r="K9575">
        <f t="shared" si="447"/>
        <v>614.34</v>
      </c>
      <c r="L9575" t="str">
        <f t="shared" si="448"/>
        <v>February</v>
      </c>
      <c r="M9575" t="str">
        <f t="shared" si="449"/>
        <v>2025</v>
      </c>
    </row>
    <row r="9576" spans="1:13" x14ac:dyDescent="0.3">
      <c r="A9576">
        <v>9575</v>
      </c>
      <c r="B9576">
        <v>20</v>
      </c>
      <c r="C9576">
        <v>6</v>
      </c>
      <c r="D9576" s="2">
        <v>45229</v>
      </c>
      <c r="E9576">
        <v>10</v>
      </c>
      <c r="F9576" t="str">
        <f>_xlfn.XLOOKUP(B9576,Products!$A$2:$A$51,Products!$B$2:$B$51)</f>
        <v>Common</v>
      </c>
      <c r="G9576" t="str">
        <f>_xlfn.XLOOKUP(B9576,Products!$A$2:$A$51,Products!$C$2:$C$51)</f>
        <v>Electronics</v>
      </c>
      <c r="H9576">
        <f>_xlfn.XLOOKUP(B9576,Products!$A$2:$A$51,Products!$D$2:$D$51)</f>
        <v>486.94</v>
      </c>
      <c r="I9576" t="str">
        <f>_xlfn.XLOOKUP(E9576,Salespersons!$A$2:$A$101,Salespersons!$B$2:$B$101)</f>
        <v>Tyler Howard</v>
      </c>
      <c r="J9576" t="str">
        <f>_xlfn.XLOOKUP(E9576,Salespersons!$A$2:$A$101,Salespersons!$C$2:$C$101)</f>
        <v>East</v>
      </c>
      <c r="K9576">
        <f t="shared" si="447"/>
        <v>2921.64</v>
      </c>
      <c r="L9576" t="str">
        <f t="shared" si="448"/>
        <v>October</v>
      </c>
      <c r="M9576" t="str">
        <f t="shared" si="449"/>
        <v>2023</v>
      </c>
    </row>
    <row r="9577" spans="1:13" x14ac:dyDescent="0.3">
      <c r="A9577">
        <v>9576</v>
      </c>
      <c r="B9577">
        <v>37</v>
      </c>
      <c r="C9577">
        <v>3</v>
      </c>
      <c r="D9577" s="2">
        <v>45539</v>
      </c>
      <c r="E9577">
        <v>1</v>
      </c>
      <c r="F9577" t="str">
        <f>_xlfn.XLOOKUP(B9577,Products!$A$2:$A$51,Products!$B$2:$B$51)</f>
        <v>Suffer</v>
      </c>
      <c r="G9577" t="str">
        <f>_xlfn.XLOOKUP(B9577,Products!$A$2:$A$51,Products!$C$2:$C$51)</f>
        <v>Electronics</v>
      </c>
      <c r="H9577">
        <f>_xlfn.XLOOKUP(B9577,Products!$A$2:$A$51,Products!$D$2:$D$51)</f>
        <v>416.3</v>
      </c>
      <c r="I9577" t="str">
        <f>_xlfn.XLOOKUP(E9577,Salespersons!$A$2:$A$101,Salespersons!$B$2:$B$101)</f>
        <v>Valerie Gutierrez</v>
      </c>
      <c r="J9577" t="str">
        <f>_xlfn.XLOOKUP(E9577,Salespersons!$A$2:$A$101,Salespersons!$C$2:$C$101)</f>
        <v>East</v>
      </c>
      <c r="K9577">
        <f t="shared" si="447"/>
        <v>1248.9000000000001</v>
      </c>
      <c r="L9577" t="str">
        <f t="shared" si="448"/>
        <v>September</v>
      </c>
      <c r="M9577" t="str">
        <f t="shared" si="449"/>
        <v>2024</v>
      </c>
    </row>
    <row r="9578" spans="1:13" x14ac:dyDescent="0.3">
      <c r="A9578">
        <v>9577</v>
      </c>
      <c r="B9578">
        <v>31</v>
      </c>
      <c r="C9578">
        <v>1</v>
      </c>
      <c r="D9578" s="2">
        <v>45736</v>
      </c>
      <c r="E9578">
        <v>52</v>
      </c>
      <c r="F9578" t="str">
        <f>_xlfn.XLOOKUP(B9578,Products!$A$2:$A$51,Products!$B$2:$B$51)</f>
        <v>Tell</v>
      </c>
      <c r="G9578" t="str">
        <f>_xlfn.XLOOKUP(B9578,Products!$A$2:$A$51,Products!$C$2:$C$51)</f>
        <v>Books</v>
      </c>
      <c r="H9578">
        <f>_xlfn.XLOOKUP(B9578,Products!$A$2:$A$51,Products!$D$2:$D$51)</f>
        <v>83.85</v>
      </c>
      <c r="I9578" t="str">
        <f>_xlfn.XLOOKUP(E9578,Salespersons!$A$2:$A$101,Salespersons!$B$2:$B$101)</f>
        <v>Vanessa Hartman</v>
      </c>
      <c r="J9578" t="str">
        <f>_xlfn.XLOOKUP(E9578,Salespersons!$A$2:$A$101,Salespersons!$C$2:$C$101)</f>
        <v>East</v>
      </c>
      <c r="K9578">
        <f t="shared" si="447"/>
        <v>83.85</v>
      </c>
      <c r="L9578" t="str">
        <f t="shared" si="448"/>
        <v>March</v>
      </c>
      <c r="M9578" t="str">
        <f t="shared" si="449"/>
        <v>2025</v>
      </c>
    </row>
    <row r="9579" spans="1:13" x14ac:dyDescent="0.3">
      <c r="A9579">
        <v>9578</v>
      </c>
      <c r="B9579">
        <v>47</v>
      </c>
      <c r="C9579">
        <v>9</v>
      </c>
      <c r="D9579" s="2">
        <v>45508</v>
      </c>
      <c r="E9579">
        <v>87</v>
      </c>
      <c r="F9579" t="str">
        <f>_xlfn.XLOOKUP(B9579,Products!$A$2:$A$51,Products!$B$2:$B$51)</f>
        <v>Recent</v>
      </c>
      <c r="G9579" t="str">
        <f>_xlfn.XLOOKUP(B9579,Products!$A$2:$A$51,Products!$C$2:$C$51)</f>
        <v>Books</v>
      </c>
      <c r="H9579">
        <f>_xlfn.XLOOKUP(B9579,Products!$A$2:$A$51,Products!$D$2:$D$51)</f>
        <v>260.04000000000002</v>
      </c>
      <c r="I9579" t="str">
        <f>_xlfn.XLOOKUP(E9579,Salespersons!$A$2:$A$101,Salespersons!$B$2:$B$101)</f>
        <v>Jordan Ramirez</v>
      </c>
      <c r="J9579" t="str">
        <f>_xlfn.XLOOKUP(E9579,Salespersons!$A$2:$A$101,Salespersons!$C$2:$C$101)</f>
        <v>South</v>
      </c>
      <c r="K9579">
        <f t="shared" si="447"/>
        <v>2340.36</v>
      </c>
      <c r="L9579" t="str">
        <f t="shared" si="448"/>
        <v>August</v>
      </c>
      <c r="M9579" t="str">
        <f t="shared" si="449"/>
        <v>2024</v>
      </c>
    </row>
    <row r="9580" spans="1:13" x14ac:dyDescent="0.3">
      <c r="A9580">
        <v>9579</v>
      </c>
      <c r="B9580">
        <v>17</v>
      </c>
      <c r="C9580">
        <v>3</v>
      </c>
      <c r="D9580" s="2">
        <v>45548</v>
      </c>
      <c r="E9580">
        <v>18</v>
      </c>
      <c r="F9580" t="str">
        <f>_xlfn.XLOOKUP(B9580,Products!$A$2:$A$51,Products!$B$2:$B$51)</f>
        <v>Perhaps</v>
      </c>
      <c r="G9580" t="str">
        <f>_xlfn.XLOOKUP(B9580,Products!$A$2:$A$51,Products!$C$2:$C$51)</f>
        <v>Clothing</v>
      </c>
      <c r="H9580">
        <f>_xlfn.XLOOKUP(B9580,Products!$A$2:$A$51,Products!$D$2:$D$51)</f>
        <v>165.26</v>
      </c>
      <c r="I9580" t="str">
        <f>_xlfn.XLOOKUP(E9580,Salespersons!$A$2:$A$101,Salespersons!$B$2:$B$101)</f>
        <v>Keith Miller</v>
      </c>
      <c r="J9580" t="str">
        <f>_xlfn.XLOOKUP(E9580,Salespersons!$A$2:$A$101,Salespersons!$C$2:$C$101)</f>
        <v>East</v>
      </c>
      <c r="K9580">
        <f t="shared" si="447"/>
        <v>495.78</v>
      </c>
      <c r="L9580" t="str">
        <f t="shared" si="448"/>
        <v>September</v>
      </c>
      <c r="M9580" t="str">
        <f t="shared" si="449"/>
        <v>2024</v>
      </c>
    </row>
    <row r="9581" spans="1:13" x14ac:dyDescent="0.3">
      <c r="A9581">
        <v>9580</v>
      </c>
      <c r="B9581">
        <v>49</v>
      </c>
      <c r="C9581">
        <v>1</v>
      </c>
      <c r="D9581" s="2">
        <v>45422</v>
      </c>
      <c r="E9581">
        <v>87</v>
      </c>
      <c r="F9581" t="str">
        <f>_xlfn.XLOOKUP(B9581,Products!$A$2:$A$51,Products!$B$2:$B$51)</f>
        <v>Fish</v>
      </c>
      <c r="G9581" t="str">
        <f>_xlfn.XLOOKUP(B9581,Products!$A$2:$A$51,Products!$C$2:$C$51)</f>
        <v>Toys</v>
      </c>
      <c r="H9581">
        <f>_xlfn.XLOOKUP(B9581,Products!$A$2:$A$51,Products!$D$2:$D$51)</f>
        <v>345.29</v>
      </c>
      <c r="I9581" t="str">
        <f>_xlfn.XLOOKUP(E9581,Salespersons!$A$2:$A$101,Salespersons!$B$2:$B$101)</f>
        <v>Jordan Ramirez</v>
      </c>
      <c r="J9581" t="str">
        <f>_xlfn.XLOOKUP(E9581,Salespersons!$A$2:$A$101,Salespersons!$C$2:$C$101)</f>
        <v>South</v>
      </c>
      <c r="K9581">
        <f t="shared" si="447"/>
        <v>345.29</v>
      </c>
      <c r="L9581" t="str">
        <f t="shared" si="448"/>
        <v>May</v>
      </c>
      <c r="M9581" t="str">
        <f t="shared" si="449"/>
        <v>2024</v>
      </c>
    </row>
    <row r="9582" spans="1:13" x14ac:dyDescent="0.3">
      <c r="A9582">
        <v>9581</v>
      </c>
      <c r="B9582">
        <v>24</v>
      </c>
      <c r="C9582">
        <v>2</v>
      </c>
      <c r="D9582" s="2">
        <v>45413</v>
      </c>
      <c r="E9582">
        <v>5</v>
      </c>
      <c r="F9582" t="str">
        <f>_xlfn.XLOOKUP(B9582,Products!$A$2:$A$51,Products!$B$2:$B$51)</f>
        <v>Still</v>
      </c>
      <c r="G9582" t="str">
        <f>_xlfn.XLOOKUP(B9582,Products!$A$2:$A$51,Products!$C$2:$C$51)</f>
        <v>Electronics</v>
      </c>
      <c r="H9582">
        <f>_xlfn.XLOOKUP(B9582,Products!$A$2:$A$51,Products!$D$2:$D$51)</f>
        <v>68.260000000000005</v>
      </c>
      <c r="I9582" t="str">
        <f>_xlfn.XLOOKUP(E9582,Salespersons!$A$2:$A$101,Salespersons!$B$2:$B$101)</f>
        <v>Suzanne Alvarez</v>
      </c>
      <c r="J9582" t="str">
        <f>_xlfn.XLOOKUP(E9582,Salespersons!$A$2:$A$101,Salespersons!$C$2:$C$101)</f>
        <v>West</v>
      </c>
      <c r="K9582">
        <f t="shared" si="447"/>
        <v>136.52000000000001</v>
      </c>
      <c r="L9582" t="str">
        <f t="shared" si="448"/>
        <v>May</v>
      </c>
      <c r="M9582" t="str">
        <f t="shared" si="449"/>
        <v>2024</v>
      </c>
    </row>
    <row r="9583" spans="1:13" x14ac:dyDescent="0.3">
      <c r="A9583">
        <v>9582</v>
      </c>
      <c r="B9583">
        <v>18</v>
      </c>
      <c r="C9583">
        <v>3</v>
      </c>
      <c r="D9583" s="2">
        <v>45279</v>
      </c>
      <c r="E9583">
        <v>95</v>
      </c>
      <c r="F9583" t="str">
        <f>_xlfn.XLOOKUP(B9583,Products!$A$2:$A$51,Products!$B$2:$B$51)</f>
        <v>You</v>
      </c>
      <c r="G9583" t="str">
        <f>_xlfn.XLOOKUP(B9583,Products!$A$2:$A$51,Products!$C$2:$C$51)</f>
        <v>Books</v>
      </c>
      <c r="H9583">
        <f>_xlfn.XLOOKUP(B9583,Products!$A$2:$A$51,Products!$D$2:$D$51)</f>
        <v>128.16</v>
      </c>
      <c r="I9583" t="str">
        <f>_xlfn.XLOOKUP(E9583,Salespersons!$A$2:$A$101,Salespersons!$B$2:$B$101)</f>
        <v>Theresa Silva</v>
      </c>
      <c r="J9583" t="str">
        <f>_xlfn.XLOOKUP(E9583,Salespersons!$A$2:$A$101,Salespersons!$C$2:$C$101)</f>
        <v>West</v>
      </c>
      <c r="K9583">
        <f t="shared" si="447"/>
        <v>384.48</v>
      </c>
      <c r="L9583" t="str">
        <f t="shared" si="448"/>
        <v>December</v>
      </c>
      <c r="M9583" t="str">
        <f t="shared" si="449"/>
        <v>2023</v>
      </c>
    </row>
    <row r="9584" spans="1:13" x14ac:dyDescent="0.3">
      <c r="A9584">
        <v>9583</v>
      </c>
      <c r="B9584">
        <v>26</v>
      </c>
      <c r="C9584">
        <v>8</v>
      </c>
      <c r="D9584" s="2">
        <v>45213</v>
      </c>
      <c r="E9584">
        <v>84</v>
      </c>
      <c r="F9584" t="str">
        <f>_xlfn.XLOOKUP(B9584,Products!$A$2:$A$51,Products!$B$2:$B$51)</f>
        <v>He</v>
      </c>
      <c r="G9584" t="str">
        <f>_xlfn.XLOOKUP(B9584,Products!$A$2:$A$51,Products!$C$2:$C$51)</f>
        <v>Clothing</v>
      </c>
      <c r="H9584">
        <f>_xlfn.XLOOKUP(B9584,Products!$A$2:$A$51,Products!$D$2:$D$51)</f>
        <v>499.81</v>
      </c>
      <c r="I9584" t="str">
        <f>_xlfn.XLOOKUP(E9584,Salespersons!$A$2:$A$101,Salespersons!$B$2:$B$101)</f>
        <v>Meghan Ochoa</v>
      </c>
      <c r="J9584" t="str">
        <f>_xlfn.XLOOKUP(E9584,Salespersons!$A$2:$A$101,Salespersons!$C$2:$C$101)</f>
        <v>West</v>
      </c>
      <c r="K9584">
        <f t="shared" si="447"/>
        <v>3998.48</v>
      </c>
      <c r="L9584" t="str">
        <f t="shared" si="448"/>
        <v>October</v>
      </c>
      <c r="M9584" t="str">
        <f t="shared" si="449"/>
        <v>2023</v>
      </c>
    </row>
    <row r="9585" spans="1:13" x14ac:dyDescent="0.3">
      <c r="A9585">
        <v>9584</v>
      </c>
      <c r="B9585">
        <v>42</v>
      </c>
      <c r="C9585">
        <v>8</v>
      </c>
      <c r="D9585" s="2">
        <v>45629</v>
      </c>
      <c r="E9585">
        <v>93</v>
      </c>
      <c r="F9585" t="str">
        <f>_xlfn.XLOOKUP(B9585,Products!$A$2:$A$51,Products!$B$2:$B$51)</f>
        <v>Deep</v>
      </c>
      <c r="G9585" t="str">
        <f>_xlfn.XLOOKUP(B9585,Products!$A$2:$A$51,Products!$C$2:$C$51)</f>
        <v>Toys</v>
      </c>
      <c r="H9585">
        <f>_xlfn.XLOOKUP(B9585,Products!$A$2:$A$51,Products!$D$2:$D$51)</f>
        <v>51.98</v>
      </c>
      <c r="I9585" t="str">
        <f>_xlfn.XLOOKUP(E9585,Salespersons!$A$2:$A$101,Salespersons!$B$2:$B$101)</f>
        <v>Yolanda Clayton</v>
      </c>
      <c r="J9585" t="str">
        <f>_xlfn.XLOOKUP(E9585,Salespersons!$A$2:$A$101,Salespersons!$C$2:$C$101)</f>
        <v>South</v>
      </c>
      <c r="K9585">
        <f t="shared" si="447"/>
        <v>415.84</v>
      </c>
      <c r="L9585" t="str">
        <f t="shared" si="448"/>
        <v>December</v>
      </c>
      <c r="M9585" t="str">
        <f t="shared" si="449"/>
        <v>2024</v>
      </c>
    </row>
    <row r="9586" spans="1:13" x14ac:dyDescent="0.3">
      <c r="A9586">
        <v>9585</v>
      </c>
      <c r="B9586">
        <v>7</v>
      </c>
      <c r="C9586">
        <v>2</v>
      </c>
      <c r="D9586" s="2">
        <v>45779</v>
      </c>
      <c r="E9586">
        <v>48</v>
      </c>
      <c r="F9586" t="str">
        <f>_xlfn.XLOOKUP(B9586,Products!$A$2:$A$51,Products!$B$2:$B$51)</f>
        <v>Avoid</v>
      </c>
      <c r="G9586" t="str">
        <f>_xlfn.XLOOKUP(B9586,Products!$A$2:$A$51,Products!$C$2:$C$51)</f>
        <v>Books</v>
      </c>
      <c r="H9586">
        <f>_xlfn.XLOOKUP(B9586,Products!$A$2:$A$51,Products!$D$2:$D$51)</f>
        <v>419</v>
      </c>
      <c r="I9586" t="str">
        <f>_xlfn.XLOOKUP(E9586,Salespersons!$A$2:$A$101,Salespersons!$B$2:$B$101)</f>
        <v>Jacob Woods</v>
      </c>
      <c r="J9586" t="str">
        <f>_xlfn.XLOOKUP(E9586,Salespersons!$A$2:$A$101,Salespersons!$C$2:$C$101)</f>
        <v>West</v>
      </c>
      <c r="K9586">
        <f t="shared" si="447"/>
        <v>838</v>
      </c>
      <c r="L9586" t="str">
        <f t="shared" si="448"/>
        <v>May</v>
      </c>
      <c r="M9586" t="str">
        <f t="shared" si="449"/>
        <v>2025</v>
      </c>
    </row>
    <row r="9587" spans="1:13" x14ac:dyDescent="0.3">
      <c r="A9587">
        <v>9586</v>
      </c>
      <c r="B9587">
        <v>43</v>
      </c>
      <c r="C9587">
        <v>6</v>
      </c>
      <c r="D9587" s="2">
        <v>45360</v>
      </c>
      <c r="E9587">
        <v>33</v>
      </c>
      <c r="F9587" t="str">
        <f>_xlfn.XLOOKUP(B9587,Products!$A$2:$A$51,Products!$B$2:$B$51)</f>
        <v>Seem</v>
      </c>
      <c r="G9587" t="str">
        <f>_xlfn.XLOOKUP(B9587,Products!$A$2:$A$51,Products!$C$2:$C$51)</f>
        <v>Toys</v>
      </c>
      <c r="H9587">
        <f>_xlfn.XLOOKUP(B9587,Products!$A$2:$A$51,Products!$D$2:$D$51)</f>
        <v>98.01</v>
      </c>
      <c r="I9587" t="str">
        <f>_xlfn.XLOOKUP(E9587,Salespersons!$A$2:$A$101,Salespersons!$B$2:$B$101)</f>
        <v>Sharon Smith</v>
      </c>
      <c r="J9587" t="str">
        <f>_xlfn.XLOOKUP(E9587,Salespersons!$A$2:$A$101,Salespersons!$C$2:$C$101)</f>
        <v>East</v>
      </c>
      <c r="K9587">
        <f t="shared" si="447"/>
        <v>588.06000000000006</v>
      </c>
      <c r="L9587" t="str">
        <f t="shared" si="448"/>
        <v>March</v>
      </c>
      <c r="M9587" t="str">
        <f t="shared" si="449"/>
        <v>2024</v>
      </c>
    </row>
    <row r="9588" spans="1:13" x14ac:dyDescent="0.3">
      <c r="A9588">
        <v>9587</v>
      </c>
      <c r="B9588">
        <v>14</v>
      </c>
      <c r="C9588">
        <v>2</v>
      </c>
      <c r="D9588" s="2">
        <v>45359</v>
      </c>
      <c r="E9588">
        <v>57</v>
      </c>
      <c r="F9588" t="str">
        <f>_xlfn.XLOOKUP(B9588,Products!$A$2:$A$51,Products!$B$2:$B$51)</f>
        <v>Mention</v>
      </c>
      <c r="G9588" t="str">
        <f>_xlfn.XLOOKUP(B9588,Products!$A$2:$A$51,Products!$C$2:$C$51)</f>
        <v>Home &amp; Kitchen</v>
      </c>
      <c r="H9588">
        <f>_xlfn.XLOOKUP(B9588,Products!$A$2:$A$51,Products!$D$2:$D$51)</f>
        <v>64.77</v>
      </c>
      <c r="I9588" t="str">
        <f>_xlfn.XLOOKUP(E9588,Salespersons!$A$2:$A$101,Salespersons!$B$2:$B$101)</f>
        <v>Sally Gutierrez</v>
      </c>
      <c r="J9588" t="str">
        <f>_xlfn.XLOOKUP(E9588,Salespersons!$A$2:$A$101,Salespersons!$C$2:$C$101)</f>
        <v>North</v>
      </c>
      <c r="K9588">
        <f t="shared" si="447"/>
        <v>129.54</v>
      </c>
      <c r="L9588" t="str">
        <f t="shared" si="448"/>
        <v>March</v>
      </c>
      <c r="M9588" t="str">
        <f t="shared" si="449"/>
        <v>2024</v>
      </c>
    </row>
    <row r="9589" spans="1:13" x14ac:dyDescent="0.3">
      <c r="A9589">
        <v>9588</v>
      </c>
      <c r="B9589">
        <v>41</v>
      </c>
      <c r="C9589">
        <v>7</v>
      </c>
      <c r="D9589" s="2">
        <v>45690</v>
      </c>
      <c r="E9589">
        <v>96</v>
      </c>
      <c r="F9589" t="str">
        <f>_xlfn.XLOOKUP(B9589,Products!$A$2:$A$51,Products!$B$2:$B$51)</f>
        <v>Almost</v>
      </c>
      <c r="G9589" t="str">
        <f>_xlfn.XLOOKUP(B9589,Products!$A$2:$A$51,Products!$C$2:$C$51)</f>
        <v>Home &amp; Kitchen</v>
      </c>
      <c r="H9589">
        <f>_xlfn.XLOOKUP(B9589,Products!$A$2:$A$51,Products!$D$2:$D$51)</f>
        <v>70.72</v>
      </c>
      <c r="I9589" t="str">
        <f>_xlfn.XLOOKUP(E9589,Salespersons!$A$2:$A$101,Salespersons!$B$2:$B$101)</f>
        <v>Shari Ross</v>
      </c>
      <c r="J9589" t="str">
        <f>_xlfn.XLOOKUP(E9589,Salespersons!$A$2:$A$101,Salespersons!$C$2:$C$101)</f>
        <v>West</v>
      </c>
      <c r="K9589">
        <f t="shared" si="447"/>
        <v>495.03999999999996</v>
      </c>
      <c r="L9589" t="str">
        <f t="shared" si="448"/>
        <v>February</v>
      </c>
      <c r="M9589" t="str">
        <f t="shared" si="449"/>
        <v>2025</v>
      </c>
    </row>
    <row r="9590" spans="1:13" x14ac:dyDescent="0.3">
      <c r="A9590">
        <v>9589</v>
      </c>
      <c r="B9590">
        <v>49</v>
      </c>
      <c r="C9590">
        <v>3</v>
      </c>
      <c r="D9590" s="2">
        <v>45814</v>
      </c>
      <c r="E9590">
        <v>25</v>
      </c>
      <c r="F9590" t="str">
        <f>_xlfn.XLOOKUP(B9590,Products!$A$2:$A$51,Products!$B$2:$B$51)</f>
        <v>Fish</v>
      </c>
      <c r="G9590" t="str">
        <f>_xlfn.XLOOKUP(B9590,Products!$A$2:$A$51,Products!$C$2:$C$51)</f>
        <v>Toys</v>
      </c>
      <c r="H9590">
        <f>_xlfn.XLOOKUP(B9590,Products!$A$2:$A$51,Products!$D$2:$D$51)</f>
        <v>345.29</v>
      </c>
      <c r="I9590" t="str">
        <f>_xlfn.XLOOKUP(E9590,Salespersons!$A$2:$A$101,Salespersons!$B$2:$B$101)</f>
        <v>Wesley Tucker</v>
      </c>
      <c r="J9590" t="str">
        <f>_xlfn.XLOOKUP(E9590,Salespersons!$A$2:$A$101,Salespersons!$C$2:$C$101)</f>
        <v>West</v>
      </c>
      <c r="K9590">
        <f t="shared" si="447"/>
        <v>1035.8700000000001</v>
      </c>
      <c r="L9590" t="str">
        <f t="shared" si="448"/>
        <v>June</v>
      </c>
      <c r="M9590" t="str">
        <f t="shared" si="449"/>
        <v>2025</v>
      </c>
    </row>
    <row r="9591" spans="1:13" x14ac:dyDescent="0.3">
      <c r="A9591">
        <v>9590</v>
      </c>
      <c r="B9591">
        <v>2</v>
      </c>
      <c r="C9591">
        <v>8</v>
      </c>
      <c r="D9591" s="2">
        <v>45725</v>
      </c>
      <c r="E9591">
        <v>44</v>
      </c>
      <c r="F9591" t="str">
        <f>_xlfn.XLOOKUP(B9591,Products!$A$2:$A$51,Products!$B$2:$B$51)</f>
        <v>Soldier</v>
      </c>
      <c r="G9591" t="str">
        <f>_xlfn.XLOOKUP(B9591,Products!$A$2:$A$51,Products!$C$2:$C$51)</f>
        <v>Toys</v>
      </c>
      <c r="H9591">
        <f>_xlfn.XLOOKUP(B9591,Products!$A$2:$A$51,Products!$D$2:$D$51)</f>
        <v>217.51</v>
      </c>
      <c r="I9591" t="str">
        <f>_xlfn.XLOOKUP(E9591,Salespersons!$A$2:$A$101,Salespersons!$B$2:$B$101)</f>
        <v>Virginia Richards</v>
      </c>
      <c r="J9591" t="str">
        <f>_xlfn.XLOOKUP(E9591,Salespersons!$A$2:$A$101,Salespersons!$C$2:$C$101)</f>
        <v>East</v>
      </c>
      <c r="K9591">
        <f t="shared" si="447"/>
        <v>1740.08</v>
      </c>
      <c r="L9591" t="str">
        <f t="shared" si="448"/>
        <v>March</v>
      </c>
      <c r="M9591" t="str">
        <f t="shared" si="449"/>
        <v>2025</v>
      </c>
    </row>
    <row r="9592" spans="1:13" x14ac:dyDescent="0.3">
      <c r="A9592">
        <v>9591</v>
      </c>
      <c r="B9592">
        <v>30</v>
      </c>
      <c r="C9592">
        <v>3</v>
      </c>
      <c r="D9592" s="2">
        <v>45238</v>
      </c>
      <c r="E9592">
        <v>91</v>
      </c>
      <c r="F9592" t="str">
        <f>_xlfn.XLOOKUP(B9592,Products!$A$2:$A$51,Products!$B$2:$B$51)</f>
        <v>Fine</v>
      </c>
      <c r="G9592" t="str">
        <f>_xlfn.XLOOKUP(B9592,Products!$A$2:$A$51,Products!$C$2:$C$51)</f>
        <v>Electronics</v>
      </c>
      <c r="H9592">
        <f>_xlfn.XLOOKUP(B9592,Products!$A$2:$A$51,Products!$D$2:$D$51)</f>
        <v>473.44</v>
      </c>
      <c r="I9592" t="str">
        <f>_xlfn.XLOOKUP(E9592,Salespersons!$A$2:$A$101,Salespersons!$B$2:$B$101)</f>
        <v>Stephen Mitchell</v>
      </c>
      <c r="J9592" t="str">
        <f>_xlfn.XLOOKUP(E9592,Salespersons!$A$2:$A$101,Salespersons!$C$2:$C$101)</f>
        <v>West</v>
      </c>
      <c r="K9592">
        <f t="shared" si="447"/>
        <v>1420.32</v>
      </c>
      <c r="L9592" t="str">
        <f t="shared" si="448"/>
        <v>November</v>
      </c>
      <c r="M9592" t="str">
        <f t="shared" si="449"/>
        <v>2023</v>
      </c>
    </row>
    <row r="9593" spans="1:13" x14ac:dyDescent="0.3">
      <c r="A9593">
        <v>9592</v>
      </c>
      <c r="B9593">
        <v>49</v>
      </c>
      <c r="C9593">
        <v>6</v>
      </c>
      <c r="D9593" s="2">
        <v>45430</v>
      </c>
      <c r="E9593">
        <v>87</v>
      </c>
      <c r="F9593" t="str">
        <f>_xlfn.XLOOKUP(B9593,Products!$A$2:$A$51,Products!$B$2:$B$51)</f>
        <v>Fish</v>
      </c>
      <c r="G9593" t="str">
        <f>_xlfn.XLOOKUP(B9593,Products!$A$2:$A$51,Products!$C$2:$C$51)</f>
        <v>Toys</v>
      </c>
      <c r="H9593">
        <f>_xlfn.XLOOKUP(B9593,Products!$A$2:$A$51,Products!$D$2:$D$51)</f>
        <v>345.29</v>
      </c>
      <c r="I9593" t="str">
        <f>_xlfn.XLOOKUP(E9593,Salespersons!$A$2:$A$101,Salespersons!$B$2:$B$101)</f>
        <v>Jordan Ramirez</v>
      </c>
      <c r="J9593" t="str">
        <f>_xlfn.XLOOKUP(E9593,Salespersons!$A$2:$A$101,Salespersons!$C$2:$C$101)</f>
        <v>South</v>
      </c>
      <c r="K9593">
        <f t="shared" si="447"/>
        <v>2071.7400000000002</v>
      </c>
      <c r="L9593" t="str">
        <f t="shared" si="448"/>
        <v>May</v>
      </c>
      <c r="M9593" t="str">
        <f t="shared" si="449"/>
        <v>2024</v>
      </c>
    </row>
    <row r="9594" spans="1:13" x14ac:dyDescent="0.3">
      <c r="A9594">
        <v>9593</v>
      </c>
      <c r="B9594">
        <v>17</v>
      </c>
      <c r="C9594">
        <v>1</v>
      </c>
      <c r="D9594" s="2">
        <v>45718</v>
      </c>
      <c r="E9594">
        <v>66</v>
      </c>
      <c r="F9594" t="str">
        <f>_xlfn.XLOOKUP(B9594,Products!$A$2:$A$51,Products!$B$2:$B$51)</f>
        <v>Perhaps</v>
      </c>
      <c r="G9594" t="str">
        <f>_xlfn.XLOOKUP(B9594,Products!$A$2:$A$51,Products!$C$2:$C$51)</f>
        <v>Clothing</v>
      </c>
      <c r="H9594">
        <f>_xlfn.XLOOKUP(B9594,Products!$A$2:$A$51,Products!$D$2:$D$51)</f>
        <v>165.26</v>
      </c>
      <c r="I9594" t="str">
        <f>_xlfn.XLOOKUP(E9594,Salespersons!$A$2:$A$101,Salespersons!$B$2:$B$101)</f>
        <v>Matthew Perez</v>
      </c>
      <c r="J9594" t="str">
        <f>_xlfn.XLOOKUP(E9594,Salespersons!$A$2:$A$101,Salespersons!$C$2:$C$101)</f>
        <v>West</v>
      </c>
      <c r="K9594">
        <f t="shared" si="447"/>
        <v>165.26</v>
      </c>
      <c r="L9594" t="str">
        <f t="shared" si="448"/>
        <v>March</v>
      </c>
      <c r="M9594" t="str">
        <f t="shared" si="449"/>
        <v>2025</v>
      </c>
    </row>
    <row r="9595" spans="1:13" x14ac:dyDescent="0.3">
      <c r="A9595">
        <v>9594</v>
      </c>
      <c r="B9595">
        <v>20</v>
      </c>
      <c r="C9595">
        <v>8</v>
      </c>
      <c r="D9595" s="2">
        <v>45375</v>
      </c>
      <c r="E9595">
        <v>68</v>
      </c>
      <c r="F9595" t="str">
        <f>_xlfn.XLOOKUP(B9595,Products!$A$2:$A$51,Products!$B$2:$B$51)</f>
        <v>Common</v>
      </c>
      <c r="G9595" t="str">
        <f>_xlfn.XLOOKUP(B9595,Products!$A$2:$A$51,Products!$C$2:$C$51)</f>
        <v>Electronics</v>
      </c>
      <c r="H9595">
        <f>_xlfn.XLOOKUP(B9595,Products!$A$2:$A$51,Products!$D$2:$D$51)</f>
        <v>486.94</v>
      </c>
      <c r="I9595" t="str">
        <f>_xlfn.XLOOKUP(E9595,Salespersons!$A$2:$A$101,Salespersons!$B$2:$B$101)</f>
        <v>Gabriel Velez</v>
      </c>
      <c r="J9595" t="str">
        <f>_xlfn.XLOOKUP(E9595,Salespersons!$A$2:$A$101,Salespersons!$C$2:$C$101)</f>
        <v>East</v>
      </c>
      <c r="K9595">
        <f t="shared" si="447"/>
        <v>3895.52</v>
      </c>
      <c r="L9595" t="str">
        <f t="shared" si="448"/>
        <v>March</v>
      </c>
      <c r="M9595" t="str">
        <f t="shared" si="449"/>
        <v>2024</v>
      </c>
    </row>
    <row r="9596" spans="1:13" x14ac:dyDescent="0.3">
      <c r="A9596">
        <v>9595</v>
      </c>
      <c r="B9596">
        <v>10</v>
      </c>
      <c r="C9596">
        <v>7</v>
      </c>
      <c r="D9596" s="2">
        <v>45377</v>
      </c>
      <c r="E9596">
        <v>25</v>
      </c>
      <c r="F9596" t="str">
        <f>_xlfn.XLOOKUP(B9596,Products!$A$2:$A$51,Products!$B$2:$B$51)</f>
        <v>Live</v>
      </c>
      <c r="G9596" t="str">
        <f>_xlfn.XLOOKUP(B9596,Products!$A$2:$A$51,Products!$C$2:$C$51)</f>
        <v>Home &amp; Kitchen</v>
      </c>
      <c r="H9596">
        <f>_xlfn.XLOOKUP(B9596,Products!$A$2:$A$51,Products!$D$2:$D$51)</f>
        <v>406.51</v>
      </c>
      <c r="I9596" t="str">
        <f>_xlfn.XLOOKUP(E9596,Salespersons!$A$2:$A$101,Salespersons!$B$2:$B$101)</f>
        <v>Wesley Tucker</v>
      </c>
      <c r="J9596" t="str">
        <f>_xlfn.XLOOKUP(E9596,Salespersons!$A$2:$A$101,Salespersons!$C$2:$C$101)</f>
        <v>West</v>
      </c>
      <c r="K9596">
        <f t="shared" si="447"/>
        <v>2845.5699999999997</v>
      </c>
      <c r="L9596" t="str">
        <f t="shared" si="448"/>
        <v>March</v>
      </c>
      <c r="M9596" t="str">
        <f t="shared" si="449"/>
        <v>2024</v>
      </c>
    </row>
    <row r="9597" spans="1:13" x14ac:dyDescent="0.3">
      <c r="A9597">
        <v>9596</v>
      </c>
      <c r="B9597">
        <v>24</v>
      </c>
      <c r="C9597">
        <v>1</v>
      </c>
      <c r="D9597" s="2">
        <v>45300</v>
      </c>
      <c r="E9597">
        <v>45</v>
      </c>
      <c r="F9597" t="str">
        <f>_xlfn.XLOOKUP(B9597,Products!$A$2:$A$51,Products!$B$2:$B$51)</f>
        <v>Still</v>
      </c>
      <c r="G9597" t="str">
        <f>_xlfn.XLOOKUP(B9597,Products!$A$2:$A$51,Products!$C$2:$C$51)</f>
        <v>Electronics</v>
      </c>
      <c r="H9597">
        <f>_xlfn.XLOOKUP(B9597,Products!$A$2:$A$51,Products!$D$2:$D$51)</f>
        <v>68.260000000000005</v>
      </c>
      <c r="I9597" t="str">
        <f>_xlfn.XLOOKUP(E9597,Salespersons!$A$2:$A$101,Salespersons!$B$2:$B$101)</f>
        <v>Gregory Valdez</v>
      </c>
      <c r="J9597" t="str">
        <f>_xlfn.XLOOKUP(E9597,Salespersons!$A$2:$A$101,Salespersons!$C$2:$C$101)</f>
        <v>West</v>
      </c>
      <c r="K9597">
        <f t="shared" si="447"/>
        <v>68.260000000000005</v>
      </c>
      <c r="L9597" t="str">
        <f t="shared" si="448"/>
        <v>January</v>
      </c>
      <c r="M9597" t="str">
        <f t="shared" si="449"/>
        <v>2024</v>
      </c>
    </row>
    <row r="9598" spans="1:13" x14ac:dyDescent="0.3">
      <c r="A9598">
        <v>9597</v>
      </c>
      <c r="B9598">
        <v>44</v>
      </c>
      <c r="C9598">
        <v>7</v>
      </c>
      <c r="D9598" s="2">
        <v>45311</v>
      </c>
      <c r="E9598">
        <v>23</v>
      </c>
      <c r="F9598" t="str">
        <f>_xlfn.XLOOKUP(B9598,Products!$A$2:$A$51,Products!$B$2:$B$51)</f>
        <v>Approach</v>
      </c>
      <c r="G9598" t="str">
        <f>_xlfn.XLOOKUP(B9598,Products!$A$2:$A$51,Products!$C$2:$C$51)</f>
        <v>Toys</v>
      </c>
      <c r="H9598">
        <f>_xlfn.XLOOKUP(B9598,Products!$A$2:$A$51,Products!$D$2:$D$51)</f>
        <v>128.11000000000001</v>
      </c>
      <c r="I9598" t="str">
        <f>_xlfn.XLOOKUP(E9598,Salespersons!$A$2:$A$101,Salespersons!$B$2:$B$101)</f>
        <v>Kevin Cox</v>
      </c>
      <c r="J9598" t="str">
        <f>_xlfn.XLOOKUP(E9598,Salespersons!$A$2:$A$101,Salespersons!$C$2:$C$101)</f>
        <v>North</v>
      </c>
      <c r="K9598">
        <f t="shared" si="447"/>
        <v>896.7700000000001</v>
      </c>
      <c r="L9598" t="str">
        <f t="shared" si="448"/>
        <v>January</v>
      </c>
      <c r="M9598" t="str">
        <f t="shared" si="449"/>
        <v>2024</v>
      </c>
    </row>
    <row r="9599" spans="1:13" x14ac:dyDescent="0.3">
      <c r="A9599">
        <v>9598</v>
      </c>
      <c r="B9599">
        <v>12</v>
      </c>
      <c r="C9599">
        <v>5</v>
      </c>
      <c r="D9599" s="2">
        <v>45183</v>
      </c>
      <c r="E9599">
        <v>100</v>
      </c>
      <c r="F9599" t="str">
        <f>_xlfn.XLOOKUP(B9599,Products!$A$2:$A$51,Products!$B$2:$B$51)</f>
        <v>Why</v>
      </c>
      <c r="G9599" t="str">
        <f>_xlfn.XLOOKUP(B9599,Products!$A$2:$A$51,Products!$C$2:$C$51)</f>
        <v>Clothing</v>
      </c>
      <c r="H9599">
        <f>_xlfn.XLOOKUP(B9599,Products!$A$2:$A$51,Products!$D$2:$D$51)</f>
        <v>76.88</v>
      </c>
      <c r="I9599" t="str">
        <f>_xlfn.XLOOKUP(E9599,Salespersons!$A$2:$A$101,Salespersons!$B$2:$B$101)</f>
        <v>Sara Strong</v>
      </c>
      <c r="J9599" t="str">
        <f>_xlfn.XLOOKUP(E9599,Salespersons!$A$2:$A$101,Salespersons!$C$2:$C$101)</f>
        <v>North</v>
      </c>
      <c r="K9599">
        <f t="shared" si="447"/>
        <v>384.4</v>
      </c>
      <c r="L9599" t="str">
        <f t="shared" si="448"/>
        <v>September</v>
      </c>
      <c r="M9599" t="str">
        <f t="shared" si="449"/>
        <v>2023</v>
      </c>
    </row>
    <row r="9600" spans="1:13" x14ac:dyDescent="0.3">
      <c r="A9600">
        <v>9599</v>
      </c>
      <c r="B9600">
        <v>27</v>
      </c>
      <c r="C9600">
        <v>2</v>
      </c>
      <c r="D9600" s="2">
        <v>45274</v>
      </c>
      <c r="E9600">
        <v>41</v>
      </c>
      <c r="F9600" t="str">
        <f>_xlfn.XLOOKUP(B9600,Products!$A$2:$A$51,Products!$B$2:$B$51)</f>
        <v>Girl</v>
      </c>
      <c r="G9600" t="str">
        <f>_xlfn.XLOOKUP(B9600,Products!$A$2:$A$51,Products!$C$2:$C$51)</f>
        <v>Home &amp; Kitchen</v>
      </c>
      <c r="H9600">
        <f>_xlfn.XLOOKUP(B9600,Products!$A$2:$A$51,Products!$D$2:$D$51)</f>
        <v>475.19</v>
      </c>
      <c r="I9600" t="str">
        <f>_xlfn.XLOOKUP(E9600,Salespersons!$A$2:$A$101,Salespersons!$B$2:$B$101)</f>
        <v>Carolyn Arnold</v>
      </c>
      <c r="J9600" t="str">
        <f>_xlfn.XLOOKUP(E9600,Salespersons!$A$2:$A$101,Salespersons!$C$2:$C$101)</f>
        <v>West</v>
      </c>
      <c r="K9600">
        <f t="shared" si="447"/>
        <v>950.38</v>
      </c>
      <c r="L9600" t="str">
        <f t="shared" si="448"/>
        <v>December</v>
      </c>
      <c r="M9600" t="str">
        <f t="shared" si="449"/>
        <v>2023</v>
      </c>
    </row>
    <row r="9601" spans="1:13" x14ac:dyDescent="0.3">
      <c r="A9601">
        <v>9600</v>
      </c>
      <c r="B9601">
        <v>15</v>
      </c>
      <c r="C9601">
        <v>1</v>
      </c>
      <c r="D9601" s="2">
        <v>45694</v>
      </c>
      <c r="E9601">
        <v>87</v>
      </c>
      <c r="F9601" t="str">
        <f>_xlfn.XLOOKUP(B9601,Products!$A$2:$A$51,Products!$B$2:$B$51)</f>
        <v>Nothing</v>
      </c>
      <c r="G9601" t="str">
        <f>_xlfn.XLOOKUP(B9601,Products!$A$2:$A$51,Products!$C$2:$C$51)</f>
        <v>Home &amp; Kitchen</v>
      </c>
      <c r="H9601">
        <f>_xlfn.XLOOKUP(B9601,Products!$A$2:$A$51,Products!$D$2:$D$51)</f>
        <v>53.21</v>
      </c>
      <c r="I9601" t="str">
        <f>_xlfn.XLOOKUP(E9601,Salespersons!$A$2:$A$101,Salespersons!$B$2:$B$101)</f>
        <v>Jordan Ramirez</v>
      </c>
      <c r="J9601" t="str">
        <f>_xlfn.XLOOKUP(E9601,Salespersons!$A$2:$A$101,Salespersons!$C$2:$C$101)</f>
        <v>South</v>
      </c>
      <c r="K9601">
        <f t="shared" si="447"/>
        <v>53.21</v>
      </c>
      <c r="L9601" t="str">
        <f t="shared" si="448"/>
        <v>February</v>
      </c>
      <c r="M9601" t="str">
        <f t="shared" si="449"/>
        <v>2025</v>
      </c>
    </row>
    <row r="9602" spans="1:13" x14ac:dyDescent="0.3">
      <c r="A9602">
        <v>9601</v>
      </c>
      <c r="B9602">
        <v>9</v>
      </c>
      <c r="C9602">
        <v>2</v>
      </c>
      <c r="D9602" s="2">
        <v>45626</v>
      </c>
      <c r="E9602">
        <v>33</v>
      </c>
      <c r="F9602" t="str">
        <f>_xlfn.XLOOKUP(B9602,Products!$A$2:$A$51,Products!$B$2:$B$51)</f>
        <v>Different</v>
      </c>
      <c r="G9602" t="str">
        <f>_xlfn.XLOOKUP(B9602,Products!$A$2:$A$51,Products!$C$2:$C$51)</f>
        <v>Home &amp; Kitchen</v>
      </c>
      <c r="H9602">
        <f>_xlfn.XLOOKUP(B9602,Products!$A$2:$A$51,Products!$D$2:$D$51)</f>
        <v>317.12</v>
      </c>
      <c r="I9602" t="str">
        <f>_xlfn.XLOOKUP(E9602,Salespersons!$A$2:$A$101,Salespersons!$B$2:$B$101)</f>
        <v>Sharon Smith</v>
      </c>
      <c r="J9602" t="str">
        <f>_xlfn.XLOOKUP(E9602,Salespersons!$A$2:$A$101,Salespersons!$C$2:$C$101)</f>
        <v>East</v>
      </c>
      <c r="K9602">
        <f t="shared" si="447"/>
        <v>634.24</v>
      </c>
      <c r="L9602" t="str">
        <f t="shared" si="448"/>
        <v>November</v>
      </c>
      <c r="M9602" t="str">
        <f t="shared" si="449"/>
        <v>2024</v>
      </c>
    </row>
    <row r="9603" spans="1:13" x14ac:dyDescent="0.3">
      <c r="A9603">
        <v>9602</v>
      </c>
      <c r="B9603">
        <v>18</v>
      </c>
      <c r="C9603">
        <v>6</v>
      </c>
      <c r="D9603" s="2">
        <v>45466</v>
      </c>
      <c r="E9603">
        <v>28</v>
      </c>
      <c r="F9603" t="str">
        <f>_xlfn.XLOOKUP(B9603,Products!$A$2:$A$51,Products!$B$2:$B$51)</f>
        <v>You</v>
      </c>
      <c r="G9603" t="str">
        <f>_xlfn.XLOOKUP(B9603,Products!$A$2:$A$51,Products!$C$2:$C$51)</f>
        <v>Books</v>
      </c>
      <c r="H9603">
        <f>_xlfn.XLOOKUP(B9603,Products!$A$2:$A$51,Products!$D$2:$D$51)</f>
        <v>128.16</v>
      </c>
      <c r="I9603" t="str">
        <f>_xlfn.XLOOKUP(E9603,Salespersons!$A$2:$A$101,Salespersons!$B$2:$B$101)</f>
        <v>Victoria Rice</v>
      </c>
      <c r="J9603" t="str">
        <f>_xlfn.XLOOKUP(E9603,Salespersons!$A$2:$A$101,Salespersons!$C$2:$C$101)</f>
        <v>North</v>
      </c>
      <c r="K9603">
        <f t="shared" ref="K9603:K9666" si="450">C9603*H9603</f>
        <v>768.96</v>
      </c>
      <c r="L9603" t="str">
        <f t="shared" ref="L9603:L9666" si="451">TEXT(D9603,"MMMM")</f>
        <v>June</v>
      </c>
      <c r="M9603" t="str">
        <f t="shared" ref="M9603:M9666" si="452">TEXT(D9603,"YYYY")</f>
        <v>2024</v>
      </c>
    </row>
    <row r="9604" spans="1:13" x14ac:dyDescent="0.3">
      <c r="A9604">
        <v>9603</v>
      </c>
      <c r="B9604">
        <v>48</v>
      </c>
      <c r="C9604">
        <v>2</v>
      </c>
      <c r="D9604" s="2">
        <v>45549</v>
      </c>
      <c r="E9604">
        <v>8</v>
      </c>
      <c r="F9604" t="str">
        <f>_xlfn.XLOOKUP(B9604,Products!$A$2:$A$51,Products!$B$2:$B$51)</f>
        <v>Respond</v>
      </c>
      <c r="G9604" t="str">
        <f>_xlfn.XLOOKUP(B9604,Products!$A$2:$A$51,Products!$C$2:$C$51)</f>
        <v>Electronics</v>
      </c>
      <c r="H9604">
        <f>_xlfn.XLOOKUP(B9604,Products!$A$2:$A$51,Products!$D$2:$D$51)</f>
        <v>356.43</v>
      </c>
      <c r="I9604" t="str">
        <f>_xlfn.XLOOKUP(E9604,Salespersons!$A$2:$A$101,Salespersons!$B$2:$B$101)</f>
        <v>Kimberly Brown</v>
      </c>
      <c r="J9604" t="str">
        <f>_xlfn.XLOOKUP(E9604,Salespersons!$A$2:$A$101,Salespersons!$C$2:$C$101)</f>
        <v>East</v>
      </c>
      <c r="K9604">
        <f t="shared" si="450"/>
        <v>712.86</v>
      </c>
      <c r="L9604" t="str">
        <f t="shared" si="451"/>
        <v>September</v>
      </c>
      <c r="M9604" t="str">
        <f t="shared" si="452"/>
        <v>2024</v>
      </c>
    </row>
    <row r="9605" spans="1:13" x14ac:dyDescent="0.3">
      <c r="A9605">
        <v>9604</v>
      </c>
      <c r="B9605">
        <v>7</v>
      </c>
      <c r="C9605">
        <v>6</v>
      </c>
      <c r="D9605" s="2">
        <v>45755</v>
      </c>
      <c r="E9605">
        <v>97</v>
      </c>
      <c r="F9605" t="str">
        <f>_xlfn.XLOOKUP(B9605,Products!$A$2:$A$51,Products!$B$2:$B$51)</f>
        <v>Avoid</v>
      </c>
      <c r="G9605" t="str">
        <f>_xlfn.XLOOKUP(B9605,Products!$A$2:$A$51,Products!$C$2:$C$51)</f>
        <v>Books</v>
      </c>
      <c r="H9605">
        <f>_xlfn.XLOOKUP(B9605,Products!$A$2:$A$51,Products!$D$2:$D$51)</f>
        <v>419</v>
      </c>
      <c r="I9605" t="str">
        <f>_xlfn.XLOOKUP(E9605,Salespersons!$A$2:$A$101,Salespersons!$B$2:$B$101)</f>
        <v>Gary Price</v>
      </c>
      <c r="J9605" t="str">
        <f>_xlfn.XLOOKUP(E9605,Salespersons!$A$2:$A$101,Salespersons!$C$2:$C$101)</f>
        <v>North</v>
      </c>
      <c r="K9605">
        <f t="shared" si="450"/>
        <v>2514</v>
      </c>
      <c r="L9605" t="str">
        <f t="shared" si="451"/>
        <v>April</v>
      </c>
      <c r="M9605" t="str">
        <f t="shared" si="452"/>
        <v>2025</v>
      </c>
    </row>
    <row r="9606" spans="1:13" x14ac:dyDescent="0.3">
      <c r="A9606">
        <v>9605</v>
      </c>
      <c r="B9606">
        <v>28</v>
      </c>
      <c r="C9606">
        <v>8</v>
      </c>
      <c r="D9606" s="2">
        <v>45254</v>
      </c>
      <c r="E9606">
        <v>29</v>
      </c>
      <c r="F9606" t="str">
        <f>_xlfn.XLOOKUP(B9606,Products!$A$2:$A$51,Products!$B$2:$B$51)</f>
        <v>Total</v>
      </c>
      <c r="G9606" t="str">
        <f>_xlfn.XLOOKUP(B9606,Products!$A$2:$A$51,Products!$C$2:$C$51)</f>
        <v>Toys</v>
      </c>
      <c r="H9606">
        <f>_xlfn.XLOOKUP(B9606,Products!$A$2:$A$51,Products!$D$2:$D$51)</f>
        <v>64.849999999999994</v>
      </c>
      <c r="I9606" t="str">
        <f>_xlfn.XLOOKUP(E9606,Salespersons!$A$2:$A$101,Salespersons!$B$2:$B$101)</f>
        <v>Ryan Griffith</v>
      </c>
      <c r="J9606" t="str">
        <f>_xlfn.XLOOKUP(E9606,Salespersons!$A$2:$A$101,Salespersons!$C$2:$C$101)</f>
        <v>East</v>
      </c>
      <c r="K9606">
        <f t="shared" si="450"/>
        <v>518.79999999999995</v>
      </c>
      <c r="L9606" t="str">
        <f t="shared" si="451"/>
        <v>November</v>
      </c>
      <c r="M9606" t="str">
        <f t="shared" si="452"/>
        <v>2023</v>
      </c>
    </row>
    <row r="9607" spans="1:13" x14ac:dyDescent="0.3">
      <c r="A9607">
        <v>9606</v>
      </c>
      <c r="B9607">
        <v>46</v>
      </c>
      <c r="C9607">
        <v>8</v>
      </c>
      <c r="D9607" s="2">
        <v>45513</v>
      </c>
      <c r="E9607">
        <v>56</v>
      </c>
      <c r="F9607" t="str">
        <f>_xlfn.XLOOKUP(B9607,Products!$A$2:$A$51,Products!$B$2:$B$51)</f>
        <v>Consider</v>
      </c>
      <c r="G9607" t="str">
        <f>_xlfn.XLOOKUP(B9607,Products!$A$2:$A$51,Products!$C$2:$C$51)</f>
        <v>Books</v>
      </c>
      <c r="H9607">
        <f>_xlfn.XLOOKUP(B9607,Products!$A$2:$A$51,Products!$D$2:$D$51)</f>
        <v>243.05</v>
      </c>
      <c r="I9607" t="str">
        <f>_xlfn.XLOOKUP(E9607,Salespersons!$A$2:$A$101,Salespersons!$B$2:$B$101)</f>
        <v>Michael Adams</v>
      </c>
      <c r="J9607" t="str">
        <f>_xlfn.XLOOKUP(E9607,Salespersons!$A$2:$A$101,Salespersons!$C$2:$C$101)</f>
        <v>South</v>
      </c>
      <c r="K9607">
        <f t="shared" si="450"/>
        <v>1944.4</v>
      </c>
      <c r="L9607" t="str">
        <f t="shared" si="451"/>
        <v>August</v>
      </c>
      <c r="M9607" t="str">
        <f t="shared" si="452"/>
        <v>2024</v>
      </c>
    </row>
    <row r="9608" spans="1:13" x14ac:dyDescent="0.3">
      <c r="A9608">
        <v>9607</v>
      </c>
      <c r="B9608">
        <v>36</v>
      </c>
      <c r="C9608">
        <v>6</v>
      </c>
      <c r="D9608" s="2">
        <v>45727</v>
      </c>
      <c r="E9608">
        <v>15</v>
      </c>
      <c r="F9608" t="str">
        <f>_xlfn.XLOOKUP(B9608,Products!$A$2:$A$51,Products!$B$2:$B$51)</f>
        <v>Agreement</v>
      </c>
      <c r="G9608" t="str">
        <f>_xlfn.XLOOKUP(B9608,Products!$A$2:$A$51,Products!$C$2:$C$51)</f>
        <v>Toys</v>
      </c>
      <c r="H9608">
        <f>_xlfn.XLOOKUP(B9608,Products!$A$2:$A$51,Products!$D$2:$D$51)</f>
        <v>240.8</v>
      </c>
      <c r="I9608" t="str">
        <f>_xlfn.XLOOKUP(E9608,Salespersons!$A$2:$A$101,Salespersons!$B$2:$B$101)</f>
        <v>Ryan Mcdaniel</v>
      </c>
      <c r="J9608" t="str">
        <f>_xlfn.XLOOKUP(E9608,Salespersons!$A$2:$A$101,Salespersons!$C$2:$C$101)</f>
        <v>East</v>
      </c>
      <c r="K9608">
        <f t="shared" si="450"/>
        <v>1444.8000000000002</v>
      </c>
      <c r="L9608" t="str">
        <f t="shared" si="451"/>
        <v>March</v>
      </c>
      <c r="M9608" t="str">
        <f t="shared" si="452"/>
        <v>2025</v>
      </c>
    </row>
    <row r="9609" spans="1:13" x14ac:dyDescent="0.3">
      <c r="A9609">
        <v>9608</v>
      </c>
      <c r="B9609">
        <v>3</v>
      </c>
      <c r="C9609">
        <v>5</v>
      </c>
      <c r="D9609" s="2">
        <v>45367</v>
      </c>
      <c r="E9609">
        <v>15</v>
      </c>
      <c r="F9609" t="str">
        <f>_xlfn.XLOOKUP(B9609,Products!$A$2:$A$51,Products!$B$2:$B$51)</f>
        <v>Nothing</v>
      </c>
      <c r="G9609" t="str">
        <f>_xlfn.XLOOKUP(B9609,Products!$A$2:$A$51,Products!$C$2:$C$51)</f>
        <v>Books</v>
      </c>
      <c r="H9609">
        <f>_xlfn.XLOOKUP(B9609,Products!$A$2:$A$51,Products!$D$2:$D$51)</f>
        <v>425.44</v>
      </c>
      <c r="I9609" t="str">
        <f>_xlfn.XLOOKUP(E9609,Salespersons!$A$2:$A$101,Salespersons!$B$2:$B$101)</f>
        <v>Ryan Mcdaniel</v>
      </c>
      <c r="J9609" t="str">
        <f>_xlfn.XLOOKUP(E9609,Salespersons!$A$2:$A$101,Salespersons!$C$2:$C$101)</f>
        <v>East</v>
      </c>
      <c r="K9609">
        <f t="shared" si="450"/>
        <v>2127.1999999999998</v>
      </c>
      <c r="L9609" t="str">
        <f t="shared" si="451"/>
        <v>March</v>
      </c>
      <c r="M9609" t="str">
        <f t="shared" si="452"/>
        <v>2024</v>
      </c>
    </row>
    <row r="9610" spans="1:13" x14ac:dyDescent="0.3">
      <c r="A9610">
        <v>9609</v>
      </c>
      <c r="B9610">
        <v>44</v>
      </c>
      <c r="C9610">
        <v>4</v>
      </c>
      <c r="D9610" s="2">
        <v>45521</v>
      </c>
      <c r="E9610">
        <v>37</v>
      </c>
      <c r="F9610" t="str">
        <f>_xlfn.XLOOKUP(B9610,Products!$A$2:$A$51,Products!$B$2:$B$51)</f>
        <v>Approach</v>
      </c>
      <c r="G9610" t="str">
        <f>_xlfn.XLOOKUP(B9610,Products!$A$2:$A$51,Products!$C$2:$C$51)</f>
        <v>Toys</v>
      </c>
      <c r="H9610">
        <f>_xlfn.XLOOKUP(B9610,Products!$A$2:$A$51,Products!$D$2:$D$51)</f>
        <v>128.11000000000001</v>
      </c>
      <c r="I9610" t="str">
        <f>_xlfn.XLOOKUP(E9610,Salespersons!$A$2:$A$101,Salespersons!$B$2:$B$101)</f>
        <v>Timothy Chan MD</v>
      </c>
      <c r="J9610" t="str">
        <f>_xlfn.XLOOKUP(E9610,Salespersons!$A$2:$A$101,Salespersons!$C$2:$C$101)</f>
        <v>North</v>
      </c>
      <c r="K9610">
        <f t="shared" si="450"/>
        <v>512.44000000000005</v>
      </c>
      <c r="L9610" t="str">
        <f t="shared" si="451"/>
        <v>August</v>
      </c>
      <c r="M9610" t="str">
        <f t="shared" si="452"/>
        <v>2024</v>
      </c>
    </row>
    <row r="9611" spans="1:13" x14ac:dyDescent="0.3">
      <c r="A9611">
        <v>9610</v>
      </c>
      <c r="B9611">
        <v>16</v>
      </c>
      <c r="C9611">
        <v>6</v>
      </c>
      <c r="D9611" s="2">
        <v>45824</v>
      </c>
      <c r="E9611">
        <v>19</v>
      </c>
      <c r="F9611" t="str">
        <f>_xlfn.XLOOKUP(B9611,Products!$A$2:$A$51,Products!$B$2:$B$51)</f>
        <v>Answer</v>
      </c>
      <c r="G9611" t="str">
        <f>_xlfn.XLOOKUP(B9611,Products!$A$2:$A$51,Products!$C$2:$C$51)</f>
        <v>Home &amp; Kitchen</v>
      </c>
      <c r="H9611">
        <f>_xlfn.XLOOKUP(B9611,Products!$A$2:$A$51,Products!$D$2:$D$51)</f>
        <v>145.77000000000001</v>
      </c>
      <c r="I9611" t="str">
        <f>_xlfn.XLOOKUP(E9611,Salespersons!$A$2:$A$101,Salespersons!$B$2:$B$101)</f>
        <v>Dennis Zuniga</v>
      </c>
      <c r="J9611" t="str">
        <f>_xlfn.XLOOKUP(E9611,Salespersons!$A$2:$A$101,Salespersons!$C$2:$C$101)</f>
        <v>North</v>
      </c>
      <c r="K9611">
        <f t="shared" si="450"/>
        <v>874.62000000000012</v>
      </c>
      <c r="L9611" t="str">
        <f t="shared" si="451"/>
        <v>June</v>
      </c>
      <c r="M9611" t="str">
        <f t="shared" si="452"/>
        <v>2025</v>
      </c>
    </row>
    <row r="9612" spans="1:13" x14ac:dyDescent="0.3">
      <c r="A9612">
        <v>9611</v>
      </c>
      <c r="B9612">
        <v>36</v>
      </c>
      <c r="C9612">
        <v>5</v>
      </c>
      <c r="D9612" s="2">
        <v>45697</v>
      </c>
      <c r="E9612">
        <v>59</v>
      </c>
      <c r="F9612" t="str">
        <f>_xlfn.XLOOKUP(B9612,Products!$A$2:$A$51,Products!$B$2:$B$51)</f>
        <v>Agreement</v>
      </c>
      <c r="G9612" t="str">
        <f>_xlfn.XLOOKUP(B9612,Products!$A$2:$A$51,Products!$C$2:$C$51)</f>
        <v>Toys</v>
      </c>
      <c r="H9612">
        <f>_xlfn.XLOOKUP(B9612,Products!$A$2:$A$51,Products!$D$2:$D$51)</f>
        <v>240.8</v>
      </c>
      <c r="I9612" t="str">
        <f>_xlfn.XLOOKUP(E9612,Salespersons!$A$2:$A$101,Salespersons!$B$2:$B$101)</f>
        <v>William Carney</v>
      </c>
      <c r="J9612" t="str">
        <f>_xlfn.XLOOKUP(E9612,Salespersons!$A$2:$A$101,Salespersons!$C$2:$C$101)</f>
        <v>North</v>
      </c>
      <c r="K9612">
        <f t="shared" si="450"/>
        <v>1204</v>
      </c>
      <c r="L9612" t="str">
        <f t="shared" si="451"/>
        <v>February</v>
      </c>
      <c r="M9612" t="str">
        <f t="shared" si="452"/>
        <v>2025</v>
      </c>
    </row>
    <row r="9613" spans="1:13" x14ac:dyDescent="0.3">
      <c r="A9613">
        <v>9612</v>
      </c>
      <c r="B9613">
        <v>4</v>
      </c>
      <c r="C9613">
        <v>4</v>
      </c>
      <c r="D9613" s="2">
        <v>45543</v>
      </c>
      <c r="E9613">
        <v>51</v>
      </c>
      <c r="F9613" t="str">
        <f>_xlfn.XLOOKUP(B9613,Products!$A$2:$A$51,Products!$B$2:$B$51)</f>
        <v>Half</v>
      </c>
      <c r="G9613" t="str">
        <f>_xlfn.XLOOKUP(B9613,Products!$A$2:$A$51,Products!$C$2:$C$51)</f>
        <v>Home &amp; Kitchen</v>
      </c>
      <c r="H9613">
        <f>_xlfn.XLOOKUP(B9613,Products!$A$2:$A$51,Products!$D$2:$D$51)</f>
        <v>420.81</v>
      </c>
      <c r="I9613" t="str">
        <f>_xlfn.XLOOKUP(E9613,Salespersons!$A$2:$A$101,Salespersons!$B$2:$B$101)</f>
        <v>Damon Snyder</v>
      </c>
      <c r="J9613" t="str">
        <f>_xlfn.XLOOKUP(E9613,Salespersons!$A$2:$A$101,Salespersons!$C$2:$C$101)</f>
        <v>North</v>
      </c>
      <c r="K9613">
        <f t="shared" si="450"/>
        <v>1683.24</v>
      </c>
      <c r="L9613" t="str">
        <f t="shared" si="451"/>
        <v>September</v>
      </c>
      <c r="M9613" t="str">
        <f t="shared" si="452"/>
        <v>2024</v>
      </c>
    </row>
    <row r="9614" spans="1:13" x14ac:dyDescent="0.3">
      <c r="A9614">
        <v>9613</v>
      </c>
      <c r="B9614">
        <v>35</v>
      </c>
      <c r="C9614">
        <v>6</v>
      </c>
      <c r="D9614" s="2">
        <v>45689</v>
      </c>
      <c r="E9614">
        <v>85</v>
      </c>
      <c r="F9614" t="str">
        <f>_xlfn.XLOOKUP(B9614,Products!$A$2:$A$51,Products!$B$2:$B$51)</f>
        <v>Ok</v>
      </c>
      <c r="G9614" t="str">
        <f>_xlfn.XLOOKUP(B9614,Products!$A$2:$A$51,Products!$C$2:$C$51)</f>
        <v>Books</v>
      </c>
      <c r="H9614">
        <f>_xlfn.XLOOKUP(B9614,Products!$A$2:$A$51,Products!$D$2:$D$51)</f>
        <v>252.35</v>
      </c>
      <c r="I9614" t="str">
        <f>_xlfn.XLOOKUP(E9614,Salespersons!$A$2:$A$101,Salespersons!$B$2:$B$101)</f>
        <v>Kristin Rodriguez</v>
      </c>
      <c r="J9614" t="str">
        <f>_xlfn.XLOOKUP(E9614,Salespersons!$A$2:$A$101,Salespersons!$C$2:$C$101)</f>
        <v>West</v>
      </c>
      <c r="K9614">
        <f t="shared" si="450"/>
        <v>1514.1</v>
      </c>
      <c r="L9614" t="str">
        <f t="shared" si="451"/>
        <v>February</v>
      </c>
      <c r="M9614" t="str">
        <f t="shared" si="452"/>
        <v>2025</v>
      </c>
    </row>
    <row r="9615" spans="1:13" x14ac:dyDescent="0.3">
      <c r="A9615">
        <v>9614</v>
      </c>
      <c r="B9615">
        <v>9</v>
      </c>
      <c r="C9615">
        <v>9</v>
      </c>
      <c r="D9615" s="2">
        <v>45269</v>
      </c>
      <c r="E9615">
        <v>35</v>
      </c>
      <c r="F9615" t="str">
        <f>_xlfn.XLOOKUP(B9615,Products!$A$2:$A$51,Products!$B$2:$B$51)</f>
        <v>Different</v>
      </c>
      <c r="G9615" t="str">
        <f>_xlfn.XLOOKUP(B9615,Products!$A$2:$A$51,Products!$C$2:$C$51)</f>
        <v>Home &amp; Kitchen</v>
      </c>
      <c r="H9615">
        <f>_xlfn.XLOOKUP(B9615,Products!$A$2:$A$51,Products!$D$2:$D$51)</f>
        <v>317.12</v>
      </c>
      <c r="I9615" t="str">
        <f>_xlfn.XLOOKUP(E9615,Salespersons!$A$2:$A$101,Salespersons!$B$2:$B$101)</f>
        <v>Michele Moody</v>
      </c>
      <c r="J9615" t="str">
        <f>_xlfn.XLOOKUP(E9615,Salespersons!$A$2:$A$101,Salespersons!$C$2:$C$101)</f>
        <v>South</v>
      </c>
      <c r="K9615">
        <f t="shared" si="450"/>
        <v>2854.08</v>
      </c>
      <c r="L9615" t="str">
        <f t="shared" si="451"/>
        <v>December</v>
      </c>
      <c r="M9615" t="str">
        <f t="shared" si="452"/>
        <v>2023</v>
      </c>
    </row>
    <row r="9616" spans="1:13" x14ac:dyDescent="0.3">
      <c r="A9616">
        <v>9615</v>
      </c>
      <c r="B9616">
        <v>46</v>
      </c>
      <c r="C9616">
        <v>9</v>
      </c>
      <c r="D9616" s="2">
        <v>45380</v>
      </c>
      <c r="E9616">
        <v>90</v>
      </c>
      <c r="F9616" t="str">
        <f>_xlfn.XLOOKUP(B9616,Products!$A$2:$A$51,Products!$B$2:$B$51)</f>
        <v>Consider</v>
      </c>
      <c r="G9616" t="str">
        <f>_xlfn.XLOOKUP(B9616,Products!$A$2:$A$51,Products!$C$2:$C$51)</f>
        <v>Books</v>
      </c>
      <c r="H9616">
        <f>_xlfn.XLOOKUP(B9616,Products!$A$2:$A$51,Products!$D$2:$D$51)</f>
        <v>243.05</v>
      </c>
      <c r="I9616" t="str">
        <f>_xlfn.XLOOKUP(E9616,Salespersons!$A$2:$A$101,Salespersons!$B$2:$B$101)</f>
        <v>Becky Lopez</v>
      </c>
      <c r="J9616" t="str">
        <f>_xlfn.XLOOKUP(E9616,Salespersons!$A$2:$A$101,Salespersons!$C$2:$C$101)</f>
        <v>West</v>
      </c>
      <c r="K9616">
        <f t="shared" si="450"/>
        <v>2187.4500000000003</v>
      </c>
      <c r="L9616" t="str">
        <f t="shared" si="451"/>
        <v>March</v>
      </c>
      <c r="M9616" t="str">
        <f t="shared" si="452"/>
        <v>2024</v>
      </c>
    </row>
    <row r="9617" spans="1:13" x14ac:dyDescent="0.3">
      <c r="A9617">
        <v>9616</v>
      </c>
      <c r="B9617">
        <v>12</v>
      </c>
      <c r="C9617">
        <v>8</v>
      </c>
      <c r="D9617" s="2">
        <v>45778</v>
      </c>
      <c r="E9617">
        <v>92</v>
      </c>
      <c r="F9617" t="str">
        <f>_xlfn.XLOOKUP(B9617,Products!$A$2:$A$51,Products!$B$2:$B$51)</f>
        <v>Why</v>
      </c>
      <c r="G9617" t="str">
        <f>_xlfn.XLOOKUP(B9617,Products!$A$2:$A$51,Products!$C$2:$C$51)</f>
        <v>Clothing</v>
      </c>
      <c r="H9617">
        <f>_xlfn.XLOOKUP(B9617,Products!$A$2:$A$51,Products!$D$2:$D$51)</f>
        <v>76.88</v>
      </c>
      <c r="I9617" t="str">
        <f>_xlfn.XLOOKUP(E9617,Salespersons!$A$2:$A$101,Salespersons!$B$2:$B$101)</f>
        <v>Larry Rivera</v>
      </c>
      <c r="J9617" t="str">
        <f>_xlfn.XLOOKUP(E9617,Salespersons!$A$2:$A$101,Salespersons!$C$2:$C$101)</f>
        <v>North</v>
      </c>
      <c r="K9617">
        <f t="shared" si="450"/>
        <v>615.04</v>
      </c>
      <c r="L9617" t="str">
        <f t="shared" si="451"/>
        <v>May</v>
      </c>
      <c r="M9617" t="str">
        <f t="shared" si="452"/>
        <v>2025</v>
      </c>
    </row>
    <row r="9618" spans="1:13" x14ac:dyDescent="0.3">
      <c r="A9618">
        <v>9617</v>
      </c>
      <c r="B9618">
        <v>10</v>
      </c>
      <c r="C9618">
        <v>1</v>
      </c>
      <c r="D9618" s="2">
        <v>45207</v>
      </c>
      <c r="E9618">
        <v>86</v>
      </c>
      <c r="F9618" t="str">
        <f>_xlfn.XLOOKUP(B9618,Products!$A$2:$A$51,Products!$B$2:$B$51)</f>
        <v>Live</v>
      </c>
      <c r="G9618" t="str">
        <f>_xlfn.XLOOKUP(B9618,Products!$A$2:$A$51,Products!$C$2:$C$51)</f>
        <v>Home &amp; Kitchen</v>
      </c>
      <c r="H9618">
        <f>_xlfn.XLOOKUP(B9618,Products!$A$2:$A$51,Products!$D$2:$D$51)</f>
        <v>406.51</v>
      </c>
      <c r="I9618" t="str">
        <f>_xlfn.XLOOKUP(E9618,Salespersons!$A$2:$A$101,Salespersons!$B$2:$B$101)</f>
        <v>Susan Wheeler</v>
      </c>
      <c r="J9618" t="str">
        <f>_xlfn.XLOOKUP(E9618,Salespersons!$A$2:$A$101,Salespersons!$C$2:$C$101)</f>
        <v>West</v>
      </c>
      <c r="K9618">
        <f t="shared" si="450"/>
        <v>406.51</v>
      </c>
      <c r="L9618" t="str">
        <f t="shared" si="451"/>
        <v>October</v>
      </c>
      <c r="M9618" t="str">
        <f t="shared" si="452"/>
        <v>2023</v>
      </c>
    </row>
    <row r="9619" spans="1:13" x14ac:dyDescent="0.3">
      <c r="A9619">
        <v>9618</v>
      </c>
      <c r="B9619">
        <v>46</v>
      </c>
      <c r="C9619">
        <v>9</v>
      </c>
      <c r="D9619" s="2">
        <v>45687</v>
      </c>
      <c r="E9619">
        <v>36</v>
      </c>
      <c r="F9619" t="str">
        <f>_xlfn.XLOOKUP(B9619,Products!$A$2:$A$51,Products!$B$2:$B$51)</f>
        <v>Consider</v>
      </c>
      <c r="G9619" t="str">
        <f>_xlfn.XLOOKUP(B9619,Products!$A$2:$A$51,Products!$C$2:$C$51)</f>
        <v>Books</v>
      </c>
      <c r="H9619">
        <f>_xlfn.XLOOKUP(B9619,Products!$A$2:$A$51,Products!$D$2:$D$51)</f>
        <v>243.05</v>
      </c>
      <c r="I9619" t="str">
        <f>_xlfn.XLOOKUP(E9619,Salespersons!$A$2:$A$101,Salespersons!$B$2:$B$101)</f>
        <v>Rebecca Harrell</v>
      </c>
      <c r="J9619" t="str">
        <f>_xlfn.XLOOKUP(E9619,Salespersons!$A$2:$A$101,Salespersons!$C$2:$C$101)</f>
        <v>North</v>
      </c>
      <c r="K9619">
        <f t="shared" si="450"/>
        <v>2187.4500000000003</v>
      </c>
      <c r="L9619" t="str">
        <f t="shared" si="451"/>
        <v>January</v>
      </c>
      <c r="M9619" t="str">
        <f t="shared" si="452"/>
        <v>2025</v>
      </c>
    </row>
    <row r="9620" spans="1:13" x14ac:dyDescent="0.3">
      <c r="A9620">
        <v>9619</v>
      </c>
      <c r="B9620">
        <v>44</v>
      </c>
      <c r="C9620">
        <v>5</v>
      </c>
      <c r="D9620" s="2">
        <v>45658</v>
      </c>
      <c r="E9620">
        <v>53</v>
      </c>
      <c r="F9620" t="str">
        <f>_xlfn.XLOOKUP(B9620,Products!$A$2:$A$51,Products!$B$2:$B$51)</f>
        <v>Approach</v>
      </c>
      <c r="G9620" t="str">
        <f>_xlfn.XLOOKUP(B9620,Products!$A$2:$A$51,Products!$C$2:$C$51)</f>
        <v>Toys</v>
      </c>
      <c r="H9620">
        <f>_xlfn.XLOOKUP(B9620,Products!$A$2:$A$51,Products!$D$2:$D$51)</f>
        <v>128.11000000000001</v>
      </c>
      <c r="I9620" t="str">
        <f>_xlfn.XLOOKUP(E9620,Salespersons!$A$2:$A$101,Salespersons!$B$2:$B$101)</f>
        <v>Patricia Odonnell</v>
      </c>
      <c r="J9620" t="str">
        <f>_xlfn.XLOOKUP(E9620,Salespersons!$A$2:$A$101,Salespersons!$C$2:$C$101)</f>
        <v>South</v>
      </c>
      <c r="K9620">
        <f t="shared" si="450"/>
        <v>640.55000000000007</v>
      </c>
      <c r="L9620" t="str">
        <f t="shared" si="451"/>
        <v>January</v>
      </c>
      <c r="M9620" t="str">
        <f t="shared" si="452"/>
        <v>2025</v>
      </c>
    </row>
    <row r="9621" spans="1:13" x14ac:dyDescent="0.3">
      <c r="A9621">
        <v>9620</v>
      </c>
      <c r="B9621">
        <v>44</v>
      </c>
      <c r="C9621">
        <v>3</v>
      </c>
      <c r="D9621" s="2">
        <v>45625</v>
      </c>
      <c r="E9621">
        <v>80</v>
      </c>
      <c r="F9621" t="str">
        <f>_xlfn.XLOOKUP(B9621,Products!$A$2:$A$51,Products!$B$2:$B$51)</f>
        <v>Approach</v>
      </c>
      <c r="G9621" t="str">
        <f>_xlfn.XLOOKUP(B9621,Products!$A$2:$A$51,Products!$C$2:$C$51)</f>
        <v>Toys</v>
      </c>
      <c r="H9621">
        <f>_xlfn.XLOOKUP(B9621,Products!$A$2:$A$51,Products!$D$2:$D$51)</f>
        <v>128.11000000000001</v>
      </c>
      <c r="I9621" t="str">
        <f>_xlfn.XLOOKUP(E9621,Salespersons!$A$2:$A$101,Salespersons!$B$2:$B$101)</f>
        <v>Joe Nguyen</v>
      </c>
      <c r="J9621" t="str">
        <f>_xlfn.XLOOKUP(E9621,Salespersons!$A$2:$A$101,Salespersons!$C$2:$C$101)</f>
        <v>East</v>
      </c>
      <c r="K9621">
        <f t="shared" si="450"/>
        <v>384.33000000000004</v>
      </c>
      <c r="L9621" t="str">
        <f t="shared" si="451"/>
        <v>November</v>
      </c>
      <c r="M9621" t="str">
        <f t="shared" si="452"/>
        <v>2024</v>
      </c>
    </row>
    <row r="9622" spans="1:13" x14ac:dyDescent="0.3">
      <c r="A9622">
        <v>9621</v>
      </c>
      <c r="B9622">
        <v>2</v>
      </c>
      <c r="C9622">
        <v>8</v>
      </c>
      <c r="D9622" s="2">
        <v>45233</v>
      </c>
      <c r="E9622">
        <v>12</v>
      </c>
      <c r="F9622" t="str">
        <f>_xlfn.XLOOKUP(B9622,Products!$A$2:$A$51,Products!$B$2:$B$51)</f>
        <v>Soldier</v>
      </c>
      <c r="G9622" t="str">
        <f>_xlfn.XLOOKUP(B9622,Products!$A$2:$A$51,Products!$C$2:$C$51)</f>
        <v>Toys</v>
      </c>
      <c r="H9622">
        <f>_xlfn.XLOOKUP(B9622,Products!$A$2:$A$51,Products!$D$2:$D$51)</f>
        <v>217.51</v>
      </c>
      <c r="I9622" t="str">
        <f>_xlfn.XLOOKUP(E9622,Salespersons!$A$2:$A$101,Salespersons!$B$2:$B$101)</f>
        <v>Michael Jones</v>
      </c>
      <c r="J9622" t="str">
        <f>_xlfn.XLOOKUP(E9622,Salespersons!$A$2:$A$101,Salespersons!$C$2:$C$101)</f>
        <v>West</v>
      </c>
      <c r="K9622">
        <f t="shared" si="450"/>
        <v>1740.08</v>
      </c>
      <c r="L9622" t="str">
        <f t="shared" si="451"/>
        <v>November</v>
      </c>
      <c r="M9622" t="str">
        <f t="shared" si="452"/>
        <v>2023</v>
      </c>
    </row>
    <row r="9623" spans="1:13" x14ac:dyDescent="0.3">
      <c r="A9623">
        <v>9622</v>
      </c>
      <c r="B9623">
        <v>19</v>
      </c>
      <c r="C9623">
        <v>8</v>
      </c>
      <c r="D9623" s="2">
        <v>45659</v>
      </c>
      <c r="E9623">
        <v>28</v>
      </c>
      <c r="F9623" t="str">
        <f>_xlfn.XLOOKUP(B9623,Products!$A$2:$A$51,Products!$B$2:$B$51)</f>
        <v>Daughter</v>
      </c>
      <c r="G9623" t="str">
        <f>_xlfn.XLOOKUP(B9623,Products!$A$2:$A$51,Products!$C$2:$C$51)</f>
        <v>Home &amp; Kitchen</v>
      </c>
      <c r="H9623">
        <f>_xlfn.XLOOKUP(B9623,Products!$A$2:$A$51,Products!$D$2:$D$51)</f>
        <v>373.4</v>
      </c>
      <c r="I9623" t="str">
        <f>_xlfn.XLOOKUP(E9623,Salespersons!$A$2:$A$101,Salespersons!$B$2:$B$101)</f>
        <v>Victoria Rice</v>
      </c>
      <c r="J9623" t="str">
        <f>_xlfn.XLOOKUP(E9623,Salespersons!$A$2:$A$101,Salespersons!$C$2:$C$101)</f>
        <v>North</v>
      </c>
      <c r="K9623">
        <f t="shared" si="450"/>
        <v>2987.2</v>
      </c>
      <c r="L9623" t="str">
        <f t="shared" si="451"/>
        <v>January</v>
      </c>
      <c r="M9623" t="str">
        <f t="shared" si="452"/>
        <v>2025</v>
      </c>
    </row>
    <row r="9624" spans="1:13" x14ac:dyDescent="0.3">
      <c r="A9624">
        <v>9623</v>
      </c>
      <c r="B9624">
        <v>13</v>
      </c>
      <c r="C9624">
        <v>9</v>
      </c>
      <c r="D9624" s="2">
        <v>45258</v>
      </c>
      <c r="E9624">
        <v>71</v>
      </c>
      <c r="F9624" t="str">
        <f>_xlfn.XLOOKUP(B9624,Products!$A$2:$A$51,Products!$B$2:$B$51)</f>
        <v>Beat</v>
      </c>
      <c r="G9624" t="str">
        <f>_xlfn.XLOOKUP(B9624,Products!$A$2:$A$51,Products!$C$2:$C$51)</f>
        <v>Toys</v>
      </c>
      <c r="H9624">
        <f>_xlfn.XLOOKUP(B9624,Products!$A$2:$A$51,Products!$D$2:$D$51)</f>
        <v>430.93</v>
      </c>
      <c r="I9624" t="str">
        <f>_xlfn.XLOOKUP(E9624,Salespersons!$A$2:$A$101,Salespersons!$B$2:$B$101)</f>
        <v>Jeremy Kennedy</v>
      </c>
      <c r="J9624" t="str">
        <f>_xlfn.XLOOKUP(E9624,Salespersons!$A$2:$A$101,Salespersons!$C$2:$C$101)</f>
        <v>North</v>
      </c>
      <c r="K9624">
        <f t="shared" si="450"/>
        <v>3878.37</v>
      </c>
      <c r="L9624" t="str">
        <f t="shared" si="451"/>
        <v>November</v>
      </c>
      <c r="M9624" t="str">
        <f t="shared" si="452"/>
        <v>2023</v>
      </c>
    </row>
    <row r="9625" spans="1:13" x14ac:dyDescent="0.3">
      <c r="A9625">
        <v>9624</v>
      </c>
      <c r="B9625">
        <v>42</v>
      </c>
      <c r="C9625">
        <v>2</v>
      </c>
      <c r="D9625" s="2">
        <v>45826</v>
      </c>
      <c r="E9625">
        <v>33</v>
      </c>
      <c r="F9625" t="str">
        <f>_xlfn.XLOOKUP(B9625,Products!$A$2:$A$51,Products!$B$2:$B$51)</f>
        <v>Deep</v>
      </c>
      <c r="G9625" t="str">
        <f>_xlfn.XLOOKUP(B9625,Products!$A$2:$A$51,Products!$C$2:$C$51)</f>
        <v>Toys</v>
      </c>
      <c r="H9625">
        <f>_xlfn.XLOOKUP(B9625,Products!$A$2:$A$51,Products!$D$2:$D$51)</f>
        <v>51.98</v>
      </c>
      <c r="I9625" t="str">
        <f>_xlfn.XLOOKUP(E9625,Salespersons!$A$2:$A$101,Salespersons!$B$2:$B$101)</f>
        <v>Sharon Smith</v>
      </c>
      <c r="J9625" t="str">
        <f>_xlfn.XLOOKUP(E9625,Salespersons!$A$2:$A$101,Salespersons!$C$2:$C$101)</f>
        <v>East</v>
      </c>
      <c r="K9625">
        <f t="shared" si="450"/>
        <v>103.96</v>
      </c>
      <c r="L9625" t="str">
        <f t="shared" si="451"/>
        <v>June</v>
      </c>
      <c r="M9625" t="str">
        <f t="shared" si="452"/>
        <v>2025</v>
      </c>
    </row>
    <row r="9626" spans="1:13" x14ac:dyDescent="0.3">
      <c r="A9626">
        <v>9625</v>
      </c>
      <c r="B9626">
        <v>33</v>
      </c>
      <c r="C9626">
        <v>4</v>
      </c>
      <c r="D9626" s="2">
        <v>45470</v>
      </c>
      <c r="E9626">
        <v>88</v>
      </c>
      <c r="F9626" t="str">
        <f>_xlfn.XLOOKUP(B9626,Products!$A$2:$A$51,Products!$B$2:$B$51)</f>
        <v>Resource</v>
      </c>
      <c r="G9626" t="str">
        <f>_xlfn.XLOOKUP(B9626,Products!$A$2:$A$51,Products!$C$2:$C$51)</f>
        <v>Toys</v>
      </c>
      <c r="H9626">
        <f>_xlfn.XLOOKUP(B9626,Products!$A$2:$A$51,Products!$D$2:$D$51)</f>
        <v>10.54</v>
      </c>
      <c r="I9626" t="str">
        <f>_xlfn.XLOOKUP(E9626,Salespersons!$A$2:$A$101,Salespersons!$B$2:$B$101)</f>
        <v>Thomas Montes</v>
      </c>
      <c r="J9626" t="str">
        <f>_xlfn.XLOOKUP(E9626,Salespersons!$A$2:$A$101,Salespersons!$C$2:$C$101)</f>
        <v>East</v>
      </c>
      <c r="K9626">
        <f t="shared" si="450"/>
        <v>42.16</v>
      </c>
      <c r="L9626" t="str">
        <f t="shared" si="451"/>
        <v>June</v>
      </c>
      <c r="M9626" t="str">
        <f t="shared" si="452"/>
        <v>2024</v>
      </c>
    </row>
    <row r="9627" spans="1:13" x14ac:dyDescent="0.3">
      <c r="A9627">
        <v>9626</v>
      </c>
      <c r="B9627">
        <v>1</v>
      </c>
      <c r="C9627">
        <v>2</v>
      </c>
      <c r="D9627" s="2">
        <v>45286</v>
      </c>
      <c r="E9627">
        <v>75</v>
      </c>
      <c r="F9627" t="str">
        <f>_xlfn.XLOOKUP(B9627,Products!$A$2:$A$51,Products!$B$2:$B$51)</f>
        <v>Increase</v>
      </c>
      <c r="G9627" t="str">
        <f>_xlfn.XLOOKUP(B9627,Products!$A$2:$A$51,Products!$C$2:$C$51)</f>
        <v>Books</v>
      </c>
      <c r="H9627">
        <f>_xlfn.XLOOKUP(B9627,Products!$A$2:$A$51,Products!$D$2:$D$51)</f>
        <v>101.78</v>
      </c>
      <c r="I9627" t="str">
        <f>_xlfn.XLOOKUP(E9627,Salespersons!$A$2:$A$101,Salespersons!$B$2:$B$101)</f>
        <v>Steven Adkins</v>
      </c>
      <c r="J9627" t="str">
        <f>_xlfn.XLOOKUP(E9627,Salespersons!$A$2:$A$101,Salespersons!$C$2:$C$101)</f>
        <v>South</v>
      </c>
      <c r="K9627">
        <f t="shared" si="450"/>
        <v>203.56</v>
      </c>
      <c r="L9627" t="str">
        <f t="shared" si="451"/>
        <v>December</v>
      </c>
      <c r="M9627" t="str">
        <f t="shared" si="452"/>
        <v>2023</v>
      </c>
    </row>
    <row r="9628" spans="1:13" x14ac:dyDescent="0.3">
      <c r="A9628">
        <v>9627</v>
      </c>
      <c r="B9628">
        <v>28</v>
      </c>
      <c r="C9628">
        <v>6</v>
      </c>
      <c r="D9628" s="2">
        <v>45459</v>
      </c>
      <c r="E9628">
        <v>79</v>
      </c>
      <c r="F9628" t="str">
        <f>_xlfn.XLOOKUP(B9628,Products!$A$2:$A$51,Products!$B$2:$B$51)</f>
        <v>Total</v>
      </c>
      <c r="G9628" t="str">
        <f>_xlfn.XLOOKUP(B9628,Products!$A$2:$A$51,Products!$C$2:$C$51)</f>
        <v>Toys</v>
      </c>
      <c r="H9628">
        <f>_xlfn.XLOOKUP(B9628,Products!$A$2:$A$51,Products!$D$2:$D$51)</f>
        <v>64.849999999999994</v>
      </c>
      <c r="I9628" t="str">
        <f>_xlfn.XLOOKUP(E9628,Salespersons!$A$2:$A$101,Salespersons!$B$2:$B$101)</f>
        <v>Mark Pruitt</v>
      </c>
      <c r="J9628" t="str">
        <f>_xlfn.XLOOKUP(E9628,Salespersons!$A$2:$A$101,Salespersons!$C$2:$C$101)</f>
        <v>East</v>
      </c>
      <c r="K9628">
        <f t="shared" si="450"/>
        <v>389.09999999999997</v>
      </c>
      <c r="L9628" t="str">
        <f t="shared" si="451"/>
        <v>June</v>
      </c>
      <c r="M9628" t="str">
        <f t="shared" si="452"/>
        <v>2024</v>
      </c>
    </row>
    <row r="9629" spans="1:13" x14ac:dyDescent="0.3">
      <c r="A9629">
        <v>9628</v>
      </c>
      <c r="B9629">
        <v>40</v>
      </c>
      <c r="C9629">
        <v>1</v>
      </c>
      <c r="D9629" s="2">
        <v>45775</v>
      </c>
      <c r="E9629">
        <v>83</v>
      </c>
      <c r="F9629" t="str">
        <f>_xlfn.XLOOKUP(B9629,Products!$A$2:$A$51,Products!$B$2:$B$51)</f>
        <v>Agent</v>
      </c>
      <c r="G9629" t="str">
        <f>_xlfn.XLOOKUP(B9629,Products!$A$2:$A$51,Products!$C$2:$C$51)</f>
        <v>Toys</v>
      </c>
      <c r="H9629">
        <f>_xlfn.XLOOKUP(B9629,Products!$A$2:$A$51,Products!$D$2:$D$51)</f>
        <v>228.56</v>
      </c>
      <c r="I9629" t="str">
        <f>_xlfn.XLOOKUP(E9629,Salespersons!$A$2:$A$101,Salespersons!$B$2:$B$101)</f>
        <v>Stephen Ortiz</v>
      </c>
      <c r="J9629" t="str">
        <f>_xlfn.XLOOKUP(E9629,Salespersons!$A$2:$A$101,Salespersons!$C$2:$C$101)</f>
        <v>North</v>
      </c>
      <c r="K9629">
        <f t="shared" si="450"/>
        <v>228.56</v>
      </c>
      <c r="L9629" t="str">
        <f t="shared" si="451"/>
        <v>April</v>
      </c>
      <c r="M9629" t="str">
        <f t="shared" si="452"/>
        <v>2025</v>
      </c>
    </row>
    <row r="9630" spans="1:13" x14ac:dyDescent="0.3">
      <c r="A9630">
        <v>9629</v>
      </c>
      <c r="B9630">
        <v>6</v>
      </c>
      <c r="C9630">
        <v>3</v>
      </c>
      <c r="D9630" s="2">
        <v>45150</v>
      </c>
      <c r="E9630">
        <v>55</v>
      </c>
      <c r="F9630" t="str">
        <f>_xlfn.XLOOKUP(B9630,Products!$A$2:$A$51,Products!$B$2:$B$51)</f>
        <v>Gas</v>
      </c>
      <c r="G9630" t="str">
        <f>_xlfn.XLOOKUP(B9630,Products!$A$2:$A$51,Products!$C$2:$C$51)</f>
        <v>Home &amp; Kitchen</v>
      </c>
      <c r="H9630">
        <f>_xlfn.XLOOKUP(B9630,Products!$A$2:$A$51,Products!$D$2:$D$51)</f>
        <v>79.7</v>
      </c>
      <c r="I9630" t="str">
        <f>_xlfn.XLOOKUP(E9630,Salespersons!$A$2:$A$101,Salespersons!$B$2:$B$101)</f>
        <v>Erica Turner</v>
      </c>
      <c r="J9630" t="str">
        <f>_xlfn.XLOOKUP(E9630,Salespersons!$A$2:$A$101,Salespersons!$C$2:$C$101)</f>
        <v>West</v>
      </c>
      <c r="K9630">
        <f t="shared" si="450"/>
        <v>239.10000000000002</v>
      </c>
      <c r="L9630" t="str">
        <f t="shared" si="451"/>
        <v>August</v>
      </c>
      <c r="M9630" t="str">
        <f t="shared" si="452"/>
        <v>2023</v>
      </c>
    </row>
    <row r="9631" spans="1:13" x14ac:dyDescent="0.3">
      <c r="A9631">
        <v>9630</v>
      </c>
      <c r="B9631">
        <v>3</v>
      </c>
      <c r="C9631">
        <v>2</v>
      </c>
      <c r="D9631" s="2">
        <v>45187</v>
      </c>
      <c r="E9631">
        <v>79</v>
      </c>
      <c r="F9631" t="str">
        <f>_xlfn.XLOOKUP(B9631,Products!$A$2:$A$51,Products!$B$2:$B$51)</f>
        <v>Nothing</v>
      </c>
      <c r="G9631" t="str">
        <f>_xlfn.XLOOKUP(B9631,Products!$A$2:$A$51,Products!$C$2:$C$51)</f>
        <v>Books</v>
      </c>
      <c r="H9631">
        <f>_xlfn.XLOOKUP(B9631,Products!$A$2:$A$51,Products!$D$2:$D$51)</f>
        <v>425.44</v>
      </c>
      <c r="I9631" t="str">
        <f>_xlfn.XLOOKUP(E9631,Salespersons!$A$2:$A$101,Salespersons!$B$2:$B$101)</f>
        <v>Mark Pruitt</v>
      </c>
      <c r="J9631" t="str">
        <f>_xlfn.XLOOKUP(E9631,Salespersons!$A$2:$A$101,Salespersons!$C$2:$C$101)</f>
        <v>East</v>
      </c>
      <c r="K9631">
        <f t="shared" si="450"/>
        <v>850.88</v>
      </c>
      <c r="L9631" t="str">
        <f t="shared" si="451"/>
        <v>September</v>
      </c>
      <c r="M9631" t="str">
        <f t="shared" si="452"/>
        <v>2023</v>
      </c>
    </row>
    <row r="9632" spans="1:13" x14ac:dyDescent="0.3">
      <c r="A9632">
        <v>9631</v>
      </c>
      <c r="B9632">
        <v>45</v>
      </c>
      <c r="C9632">
        <v>7</v>
      </c>
      <c r="D9632" s="2">
        <v>45624</v>
      </c>
      <c r="E9632">
        <v>73</v>
      </c>
      <c r="F9632" t="str">
        <f>_xlfn.XLOOKUP(B9632,Products!$A$2:$A$51,Products!$B$2:$B$51)</f>
        <v>Scientist</v>
      </c>
      <c r="G9632" t="str">
        <f>_xlfn.XLOOKUP(B9632,Products!$A$2:$A$51,Products!$C$2:$C$51)</f>
        <v>Toys</v>
      </c>
      <c r="H9632">
        <f>_xlfn.XLOOKUP(B9632,Products!$A$2:$A$51,Products!$D$2:$D$51)</f>
        <v>483.37</v>
      </c>
      <c r="I9632" t="str">
        <f>_xlfn.XLOOKUP(E9632,Salespersons!$A$2:$A$101,Salespersons!$B$2:$B$101)</f>
        <v>Dr. Jasmine Osborne</v>
      </c>
      <c r="J9632" t="str">
        <f>_xlfn.XLOOKUP(E9632,Salespersons!$A$2:$A$101,Salespersons!$C$2:$C$101)</f>
        <v>South</v>
      </c>
      <c r="K9632">
        <f t="shared" si="450"/>
        <v>3383.59</v>
      </c>
      <c r="L9632" t="str">
        <f t="shared" si="451"/>
        <v>November</v>
      </c>
      <c r="M9632" t="str">
        <f t="shared" si="452"/>
        <v>2024</v>
      </c>
    </row>
    <row r="9633" spans="1:13" x14ac:dyDescent="0.3">
      <c r="A9633">
        <v>9632</v>
      </c>
      <c r="B9633">
        <v>25</v>
      </c>
      <c r="C9633">
        <v>8</v>
      </c>
      <c r="D9633" s="2">
        <v>45378</v>
      </c>
      <c r="E9633">
        <v>77</v>
      </c>
      <c r="F9633" t="str">
        <f>_xlfn.XLOOKUP(B9633,Products!$A$2:$A$51,Products!$B$2:$B$51)</f>
        <v>Give</v>
      </c>
      <c r="G9633" t="str">
        <f>_xlfn.XLOOKUP(B9633,Products!$A$2:$A$51,Products!$C$2:$C$51)</f>
        <v>Home &amp; Kitchen</v>
      </c>
      <c r="H9633">
        <f>_xlfn.XLOOKUP(B9633,Products!$A$2:$A$51,Products!$D$2:$D$51)</f>
        <v>262.41000000000003</v>
      </c>
      <c r="I9633" t="str">
        <f>_xlfn.XLOOKUP(E9633,Salespersons!$A$2:$A$101,Salespersons!$B$2:$B$101)</f>
        <v>Nicole Holloway</v>
      </c>
      <c r="J9633" t="str">
        <f>_xlfn.XLOOKUP(E9633,Salespersons!$A$2:$A$101,Salespersons!$C$2:$C$101)</f>
        <v>East</v>
      </c>
      <c r="K9633">
        <f t="shared" si="450"/>
        <v>2099.2800000000002</v>
      </c>
      <c r="L9633" t="str">
        <f t="shared" si="451"/>
        <v>March</v>
      </c>
      <c r="M9633" t="str">
        <f t="shared" si="452"/>
        <v>2024</v>
      </c>
    </row>
    <row r="9634" spans="1:13" x14ac:dyDescent="0.3">
      <c r="A9634">
        <v>9633</v>
      </c>
      <c r="B9634">
        <v>44</v>
      </c>
      <c r="C9634">
        <v>2</v>
      </c>
      <c r="D9634" s="2">
        <v>45743</v>
      </c>
      <c r="E9634">
        <v>50</v>
      </c>
      <c r="F9634" t="str">
        <f>_xlfn.XLOOKUP(B9634,Products!$A$2:$A$51,Products!$B$2:$B$51)</f>
        <v>Approach</v>
      </c>
      <c r="G9634" t="str">
        <f>_xlfn.XLOOKUP(B9634,Products!$A$2:$A$51,Products!$C$2:$C$51)</f>
        <v>Toys</v>
      </c>
      <c r="H9634">
        <f>_xlfn.XLOOKUP(B9634,Products!$A$2:$A$51,Products!$D$2:$D$51)</f>
        <v>128.11000000000001</v>
      </c>
      <c r="I9634" t="str">
        <f>_xlfn.XLOOKUP(E9634,Salespersons!$A$2:$A$101,Salespersons!$B$2:$B$101)</f>
        <v>Brad Harris</v>
      </c>
      <c r="J9634" t="str">
        <f>_xlfn.XLOOKUP(E9634,Salespersons!$A$2:$A$101,Salespersons!$C$2:$C$101)</f>
        <v>West</v>
      </c>
      <c r="K9634">
        <f t="shared" si="450"/>
        <v>256.22000000000003</v>
      </c>
      <c r="L9634" t="str">
        <f t="shared" si="451"/>
        <v>March</v>
      </c>
      <c r="M9634" t="str">
        <f t="shared" si="452"/>
        <v>2025</v>
      </c>
    </row>
    <row r="9635" spans="1:13" x14ac:dyDescent="0.3">
      <c r="A9635">
        <v>9634</v>
      </c>
      <c r="B9635">
        <v>16</v>
      </c>
      <c r="C9635">
        <v>9</v>
      </c>
      <c r="D9635" s="2">
        <v>45266</v>
      </c>
      <c r="E9635">
        <v>29</v>
      </c>
      <c r="F9635" t="str">
        <f>_xlfn.XLOOKUP(B9635,Products!$A$2:$A$51,Products!$B$2:$B$51)</f>
        <v>Answer</v>
      </c>
      <c r="G9635" t="str">
        <f>_xlfn.XLOOKUP(B9635,Products!$A$2:$A$51,Products!$C$2:$C$51)</f>
        <v>Home &amp; Kitchen</v>
      </c>
      <c r="H9635">
        <f>_xlfn.XLOOKUP(B9635,Products!$A$2:$A$51,Products!$D$2:$D$51)</f>
        <v>145.77000000000001</v>
      </c>
      <c r="I9635" t="str">
        <f>_xlfn.XLOOKUP(E9635,Salespersons!$A$2:$A$101,Salespersons!$B$2:$B$101)</f>
        <v>Ryan Griffith</v>
      </c>
      <c r="J9635" t="str">
        <f>_xlfn.XLOOKUP(E9635,Salespersons!$A$2:$A$101,Salespersons!$C$2:$C$101)</f>
        <v>East</v>
      </c>
      <c r="K9635">
        <f t="shared" si="450"/>
        <v>1311.93</v>
      </c>
      <c r="L9635" t="str">
        <f t="shared" si="451"/>
        <v>December</v>
      </c>
      <c r="M9635" t="str">
        <f t="shared" si="452"/>
        <v>2023</v>
      </c>
    </row>
    <row r="9636" spans="1:13" x14ac:dyDescent="0.3">
      <c r="A9636">
        <v>9635</v>
      </c>
      <c r="B9636">
        <v>43</v>
      </c>
      <c r="C9636">
        <v>1</v>
      </c>
      <c r="D9636" s="2">
        <v>45127</v>
      </c>
      <c r="E9636">
        <v>58</v>
      </c>
      <c r="F9636" t="str">
        <f>_xlfn.XLOOKUP(B9636,Products!$A$2:$A$51,Products!$B$2:$B$51)</f>
        <v>Seem</v>
      </c>
      <c r="G9636" t="str">
        <f>_xlfn.XLOOKUP(B9636,Products!$A$2:$A$51,Products!$C$2:$C$51)</f>
        <v>Toys</v>
      </c>
      <c r="H9636">
        <f>_xlfn.XLOOKUP(B9636,Products!$A$2:$A$51,Products!$D$2:$D$51)</f>
        <v>98.01</v>
      </c>
      <c r="I9636" t="str">
        <f>_xlfn.XLOOKUP(E9636,Salespersons!$A$2:$A$101,Salespersons!$B$2:$B$101)</f>
        <v>Brandon Atkinson</v>
      </c>
      <c r="J9636" t="str">
        <f>_xlfn.XLOOKUP(E9636,Salespersons!$A$2:$A$101,Salespersons!$C$2:$C$101)</f>
        <v>West</v>
      </c>
      <c r="K9636">
        <f t="shared" si="450"/>
        <v>98.01</v>
      </c>
      <c r="L9636" t="str">
        <f t="shared" si="451"/>
        <v>July</v>
      </c>
      <c r="M9636" t="str">
        <f t="shared" si="452"/>
        <v>2023</v>
      </c>
    </row>
    <row r="9637" spans="1:13" x14ac:dyDescent="0.3">
      <c r="A9637">
        <v>9636</v>
      </c>
      <c r="B9637">
        <v>4</v>
      </c>
      <c r="C9637">
        <v>2</v>
      </c>
      <c r="D9637" s="2">
        <v>45621</v>
      </c>
      <c r="E9637">
        <v>26</v>
      </c>
      <c r="F9637" t="str">
        <f>_xlfn.XLOOKUP(B9637,Products!$A$2:$A$51,Products!$B$2:$B$51)</f>
        <v>Half</v>
      </c>
      <c r="G9637" t="str">
        <f>_xlfn.XLOOKUP(B9637,Products!$A$2:$A$51,Products!$C$2:$C$51)</f>
        <v>Home &amp; Kitchen</v>
      </c>
      <c r="H9637">
        <f>_xlfn.XLOOKUP(B9637,Products!$A$2:$A$51,Products!$D$2:$D$51)</f>
        <v>420.81</v>
      </c>
      <c r="I9637" t="str">
        <f>_xlfn.XLOOKUP(E9637,Salespersons!$A$2:$A$101,Salespersons!$B$2:$B$101)</f>
        <v>Nathan Rodriguez</v>
      </c>
      <c r="J9637" t="str">
        <f>_xlfn.XLOOKUP(E9637,Salespersons!$A$2:$A$101,Salespersons!$C$2:$C$101)</f>
        <v>East</v>
      </c>
      <c r="K9637">
        <f t="shared" si="450"/>
        <v>841.62</v>
      </c>
      <c r="L9637" t="str">
        <f t="shared" si="451"/>
        <v>November</v>
      </c>
      <c r="M9637" t="str">
        <f t="shared" si="452"/>
        <v>2024</v>
      </c>
    </row>
    <row r="9638" spans="1:13" x14ac:dyDescent="0.3">
      <c r="A9638">
        <v>9637</v>
      </c>
      <c r="B9638">
        <v>8</v>
      </c>
      <c r="C9638">
        <v>3</v>
      </c>
      <c r="D9638" s="2">
        <v>45761</v>
      </c>
      <c r="E9638">
        <v>23</v>
      </c>
      <c r="F9638" t="str">
        <f>_xlfn.XLOOKUP(B9638,Products!$A$2:$A$51,Products!$B$2:$B$51)</f>
        <v>Center</v>
      </c>
      <c r="G9638" t="str">
        <f>_xlfn.XLOOKUP(B9638,Products!$A$2:$A$51,Products!$C$2:$C$51)</f>
        <v>Home &amp; Kitchen</v>
      </c>
      <c r="H9638">
        <f>_xlfn.XLOOKUP(B9638,Products!$A$2:$A$51,Products!$D$2:$D$51)</f>
        <v>275.3</v>
      </c>
      <c r="I9638" t="str">
        <f>_xlfn.XLOOKUP(E9638,Salespersons!$A$2:$A$101,Salespersons!$B$2:$B$101)</f>
        <v>Kevin Cox</v>
      </c>
      <c r="J9638" t="str">
        <f>_xlfn.XLOOKUP(E9638,Salespersons!$A$2:$A$101,Salespersons!$C$2:$C$101)</f>
        <v>North</v>
      </c>
      <c r="K9638">
        <f t="shared" si="450"/>
        <v>825.90000000000009</v>
      </c>
      <c r="L9638" t="str">
        <f t="shared" si="451"/>
        <v>April</v>
      </c>
      <c r="M9638" t="str">
        <f t="shared" si="452"/>
        <v>2025</v>
      </c>
    </row>
    <row r="9639" spans="1:13" x14ac:dyDescent="0.3">
      <c r="A9639">
        <v>9638</v>
      </c>
      <c r="B9639">
        <v>39</v>
      </c>
      <c r="C9639">
        <v>2</v>
      </c>
      <c r="D9639" s="2">
        <v>45590</v>
      </c>
      <c r="E9639">
        <v>17</v>
      </c>
      <c r="F9639" t="str">
        <f>_xlfn.XLOOKUP(B9639,Products!$A$2:$A$51,Products!$B$2:$B$51)</f>
        <v>Reflect</v>
      </c>
      <c r="G9639" t="str">
        <f>_xlfn.XLOOKUP(B9639,Products!$A$2:$A$51,Products!$C$2:$C$51)</f>
        <v>Clothing</v>
      </c>
      <c r="H9639">
        <f>_xlfn.XLOOKUP(B9639,Products!$A$2:$A$51,Products!$D$2:$D$51)</f>
        <v>194.89</v>
      </c>
      <c r="I9639" t="str">
        <f>_xlfn.XLOOKUP(E9639,Salespersons!$A$2:$A$101,Salespersons!$B$2:$B$101)</f>
        <v>Christine Arellano</v>
      </c>
      <c r="J9639" t="str">
        <f>_xlfn.XLOOKUP(E9639,Salespersons!$A$2:$A$101,Salespersons!$C$2:$C$101)</f>
        <v>South</v>
      </c>
      <c r="K9639">
        <f t="shared" si="450"/>
        <v>389.78</v>
      </c>
      <c r="L9639" t="str">
        <f t="shared" si="451"/>
        <v>October</v>
      </c>
      <c r="M9639" t="str">
        <f t="shared" si="452"/>
        <v>2024</v>
      </c>
    </row>
    <row r="9640" spans="1:13" x14ac:dyDescent="0.3">
      <c r="A9640">
        <v>9639</v>
      </c>
      <c r="B9640">
        <v>16</v>
      </c>
      <c r="C9640">
        <v>1</v>
      </c>
      <c r="D9640" s="2">
        <v>45560</v>
      </c>
      <c r="E9640">
        <v>5</v>
      </c>
      <c r="F9640" t="str">
        <f>_xlfn.XLOOKUP(B9640,Products!$A$2:$A$51,Products!$B$2:$B$51)</f>
        <v>Answer</v>
      </c>
      <c r="G9640" t="str">
        <f>_xlfn.XLOOKUP(B9640,Products!$A$2:$A$51,Products!$C$2:$C$51)</f>
        <v>Home &amp; Kitchen</v>
      </c>
      <c r="H9640">
        <f>_xlfn.XLOOKUP(B9640,Products!$A$2:$A$51,Products!$D$2:$D$51)</f>
        <v>145.77000000000001</v>
      </c>
      <c r="I9640" t="str">
        <f>_xlfn.XLOOKUP(E9640,Salespersons!$A$2:$A$101,Salespersons!$B$2:$B$101)</f>
        <v>Suzanne Alvarez</v>
      </c>
      <c r="J9640" t="str">
        <f>_xlfn.XLOOKUP(E9640,Salespersons!$A$2:$A$101,Salespersons!$C$2:$C$101)</f>
        <v>West</v>
      </c>
      <c r="K9640">
        <f t="shared" si="450"/>
        <v>145.77000000000001</v>
      </c>
      <c r="L9640" t="str">
        <f t="shared" si="451"/>
        <v>September</v>
      </c>
      <c r="M9640" t="str">
        <f t="shared" si="452"/>
        <v>2024</v>
      </c>
    </row>
    <row r="9641" spans="1:13" x14ac:dyDescent="0.3">
      <c r="A9641">
        <v>9640</v>
      </c>
      <c r="B9641">
        <v>44</v>
      </c>
      <c r="C9641">
        <v>8</v>
      </c>
      <c r="D9641" s="2">
        <v>45689</v>
      </c>
      <c r="E9641">
        <v>59</v>
      </c>
      <c r="F9641" t="str">
        <f>_xlfn.XLOOKUP(B9641,Products!$A$2:$A$51,Products!$B$2:$B$51)</f>
        <v>Approach</v>
      </c>
      <c r="G9641" t="str">
        <f>_xlfn.XLOOKUP(B9641,Products!$A$2:$A$51,Products!$C$2:$C$51)</f>
        <v>Toys</v>
      </c>
      <c r="H9641">
        <f>_xlfn.XLOOKUP(B9641,Products!$A$2:$A$51,Products!$D$2:$D$51)</f>
        <v>128.11000000000001</v>
      </c>
      <c r="I9641" t="str">
        <f>_xlfn.XLOOKUP(E9641,Salespersons!$A$2:$A$101,Salespersons!$B$2:$B$101)</f>
        <v>William Carney</v>
      </c>
      <c r="J9641" t="str">
        <f>_xlfn.XLOOKUP(E9641,Salespersons!$A$2:$A$101,Salespersons!$C$2:$C$101)</f>
        <v>North</v>
      </c>
      <c r="K9641">
        <f t="shared" si="450"/>
        <v>1024.8800000000001</v>
      </c>
      <c r="L9641" t="str">
        <f t="shared" si="451"/>
        <v>February</v>
      </c>
      <c r="M9641" t="str">
        <f t="shared" si="452"/>
        <v>2025</v>
      </c>
    </row>
    <row r="9642" spans="1:13" x14ac:dyDescent="0.3">
      <c r="A9642">
        <v>9641</v>
      </c>
      <c r="B9642">
        <v>38</v>
      </c>
      <c r="C9642">
        <v>1</v>
      </c>
      <c r="D9642" s="2">
        <v>45135</v>
      </c>
      <c r="E9642">
        <v>16</v>
      </c>
      <c r="F9642" t="str">
        <f>_xlfn.XLOOKUP(B9642,Products!$A$2:$A$51,Products!$B$2:$B$51)</f>
        <v>Smile</v>
      </c>
      <c r="G9642" t="str">
        <f>_xlfn.XLOOKUP(B9642,Products!$A$2:$A$51,Products!$C$2:$C$51)</f>
        <v>Clothing</v>
      </c>
      <c r="H9642">
        <f>_xlfn.XLOOKUP(B9642,Products!$A$2:$A$51,Products!$D$2:$D$51)</f>
        <v>49.56</v>
      </c>
      <c r="I9642" t="str">
        <f>_xlfn.XLOOKUP(E9642,Salespersons!$A$2:$A$101,Salespersons!$B$2:$B$101)</f>
        <v>Denise Kramer</v>
      </c>
      <c r="J9642" t="str">
        <f>_xlfn.XLOOKUP(E9642,Salespersons!$A$2:$A$101,Salespersons!$C$2:$C$101)</f>
        <v>West</v>
      </c>
      <c r="K9642">
        <f t="shared" si="450"/>
        <v>49.56</v>
      </c>
      <c r="L9642" t="str">
        <f t="shared" si="451"/>
        <v>July</v>
      </c>
      <c r="M9642" t="str">
        <f t="shared" si="452"/>
        <v>2023</v>
      </c>
    </row>
    <row r="9643" spans="1:13" x14ac:dyDescent="0.3">
      <c r="A9643">
        <v>9642</v>
      </c>
      <c r="B9643">
        <v>23</v>
      </c>
      <c r="C9643">
        <v>5</v>
      </c>
      <c r="D9643" s="2">
        <v>45476</v>
      </c>
      <c r="E9643">
        <v>94</v>
      </c>
      <c r="F9643" t="str">
        <f>_xlfn.XLOOKUP(B9643,Products!$A$2:$A$51,Products!$B$2:$B$51)</f>
        <v>Energy</v>
      </c>
      <c r="G9643" t="str">
        <f>_xlfn.XLOOKUP(B9643,Products!$A$2:$A$51,Products!$C$2:$C$51)</f>
        <v>Books</v>
      </c>
      <c r="H9643">
        <f>_xlfn.XLOOKUP(B9643,Products!$A$2:$A$51,Products!$D$2:$D$51)</f>
        <v>31.68</v>
      </c>
      <c r="I9643" t="str">
        <f>_xlfn.XLOOKUP(E9643,Salespersons!$A$2:$A$101,Salespersons!$B$2:$B$101)</f>
        <v>Christopher Martinez</v>
      </c>
      <c r="J9643" t="str">
        <f>_xlfn.XLOOKUP(E9643,Salespersons!$A$2:$A$101,Salespersons!$C$2:$C$101)</f>
        <v>East</v>
      </c>
      <c r="K9643">
        <f t="shared" si="450"/>
        <v>158.4</v>
      </c>
      <c r="L9643" t="str">
        <f t="shared" si="451"/>
        <v>July</v>
      </c>
      <c r="M9643" t="str">
        <f t="shared" si="452"/>
        <v>2024</v>
      </c>
    </row>
    <row r="9644" spans="1:13" x14ac:dyDescent="0.3">
      <c r="A9644">
        <v>9643</v>
      </c>
      <c r="B9644">
        <v>6</v>
      </c>
      <c r="C9644">
        <v>6</v>
      </c>
      <c r="D9644" s="2">
        <v>45323</v>
      </c>
      <c r="E9644">
        <v>21</v>
      </c>
      <c r="F9644" t="str">
        <f>_xlfn.XLOOKUP(B9644,Products!$A$2:$A$51,Products!$B$2:$B$51)</f>
        <v>Gas</v>
      </c>
      <c r="G9644" t="str">
        <f>_xlfn.XLOOKUP(B9644,Products!$A$2:$A$51,Products!$C$2:$C$51)</f>
        <v>Home &amp; Kitchen</v>
      </c>
      <c r="H9644">
        <f>_xlfn.XLOOKUP(B9644,Products!$A$2:$A$51,Products!$D$2:$D$51)</f>
        <v>79.7</v>
      </c>
      <c r="I9644" t="str">
        <f>_xlfn.XLOOKUP(E9644,Salespersons!$A$2:$A$101,Salespersons!$B$2:$B$101)</f>
        <v>David Harris</v>
      </c>
      <c r="J9644" t="str">
        <f>_xlfn.XLOOKUP(E9644,Salespersons!$A$2:$A$101,Salespersons!$C$2:$C$101)</f>
        <v>West</v>
      </c>
      <c r="K9644">
        <f t="shared" si="450"/>
        <v>478.20000000000005</v>
      </c>
      <c r="L9644" t="str">
        <f t="shared" si="451"/>
        <v>February</v>
      </c>
      <c r="M9644" t="str">
        <f t="shared" si="452"/>
        <v>2024</v>
      </c>
    </row>
    <row r="9645" spans="1:13" x14ac:dyDescent="0.3">
      <c r="A9645">
        <v>9644</v>
      </c>
      <c r="B9645">
        <v>43</v>
      </c>
      <c r="C9645">
        <v>7</v>
      </c>
      <c r="D9645" s="2">
        <v>45805</v>
      </c>
      <c r="E9645">
        <v>5</v>
      </c>
      <c r="F9645" t="str">
        <f>_xlfn.XLOOKUP(B9645,Products!$A$2:$A$51,Products!$B$2:$B$51)</f>
        <v>Seem</v>
      </c>
      <c r="G9645" t="str">
        <f>_xlfn.XLOOKUP(B9645,Products!$A$2:$A$51,Products!$C$2:$C$51)</f>
        <v>Toys</v>
      </c>
      <c r="H9645">
        <f>_xlfn.XLOOKUP(B9645,Products!$A$2:$A$51,Products!$D$2:$D$51)</f>
        <v>98.01</v>
      </c>
      <c r="I9645" t="str">
        <f>_xlfn.XLOOKUP(E9645,Salespersons!$A$2:$A$101,Salespersons!$B$2:$B$101)</f>
        <v>Suzanne Alvarez</v>
      </c>
      <c r="J9645" t="str">
        <f>_xlfn.XLOOKUP(E9645,Salespersons!$A$2:$A$101,Salespersons!$C$2:$C$101)</f>
        <v>West</v>
      </c>
      <c r="K9645">
        <f t="shared" si="450"/>
        <v>686.07</v>
      </c>
      <c r="L9645" t="str">
        <f t="shared" si="451"/>
        <v>May</v>
      </c>
      <c r="M9645" t="str">
        <f t="shared" si="452"/>
        <v>2025</v>
      </c>
    </row>
    <row r="9646" spans="1:13" x14ac:dyDescent="0.3">
      <c r="A9646">
        <v>9645</v>
      </c>
      <c r="B9646">
        <v>44</v>
      </c>
      <c r="C9646">
        <v>3</v>
      </c>
      <c r="D9646" s="2">
        <v>45361</v>
      </c>
      <c r="E9646">
        <v>58</v>
      </c>
      <c r="F9646" t="str">
        <f>_xlfn.XLOOKUP(B9646,Products!$A$2:$A$51,Products!$B$2:$B$51)</f>
        <v>Approach</v>
      </c>
      <c r="G9646" t="str">
        <f>_xlfn.XLOOKUP(B9646,Products!$A$2:$A$51,Products!$C$2:$C$51)</f>
        <v>Toys</v>
      </c>
      <c r="H9646">
        <f>_xlfn.XLOOKUP(B9646,Products!$A$2:$A$51,Products!$D$2:$D$51)</f>
        <v>128.11000000000001</v>
      </c>
      <c r="I9646" t="str">
        <f>_xlfn.XLOOKUP(E9646,Salespersons!$A$2:$A$101,Salespersons!$B$2:$B$101)</f>
        <v>Brandon Atkinson</v>
      </c>
      <c r="J9646" t="str">
        <f>_xlfn.XLOOKUP(E9646,Salespersons!$A$2:$A$101,Salespersons!$C$2:$C$101)</f>
        <v>West</v>
      </c>
      <c r="K9646">
        <f t="shared" si="450"/>
        <v>384.33000000000004</v>
      </c>
      <c r="L9646" t="str">
        <f t="shared" si="451"/>
        <v>March</v>
      </c>
      <c r="M9646" t="str">
        <f t="shared" si="452"/>
        <v>2024</v>
      </c>
    </row>
    <row r="9647" spans="1:13" x14ac:dyDescent="0.3">
      <c r="A9647">
        <v>9646</v>
      </c>
      <c r="B9647">
        <v>16</v>
      </c>
      <c r="C9647">
        <v>7</v>
      </c>
      <c r="D9647" s="2">
        <v>45662</v>
      </c>
      <c r="E9647">
        <v>26</v>
      </c>
      <c r="F9647" t="str">
        <f>_xlfn.XLOOKUP(B9647,Products!$A$2:$A$51,Products!$B$2:$B$51)</f>
        <v>Answer</v>
      </c>
      <c r="G9647" t="str">
        <f>_xlfn.XLOOKUP(B9647,Products!$A$2:$A$51,Products!$C$2:$C$51)</f>
        <v>Home &amp; Kitchen</v>
      </c>
      <c r="H9647">
        <f>_xlfn.XLOOKUP(B9647,Products!$A$2:$A$51,Products!$D$2:$D$51)</f>
        <v>145.77000000000001</v>
      </c>
      <c r="I9647" t="str">
        <f>_xlfn.XLOOKUP(E9647,Salespersons!$A$2:$A$101,Salespersons!$B$2:$B$101)</f>
        <v>Nathan Rodriguez</v>
      </c>
      <c r="J9647" t="str">
        <f>_xlfn.XLOOKUP(E9647,Salespersons!$A$2:$A$101,Salespersons!$C$2:$C$101)</f>
        <v>East</v>
      </c>
      <c r="K9647">
        <f t="shared" si="450"/>
        <v>1020.3900000000001</v>
      </c>
      <c r="L9647" t="str">
        <f t="shared" si="451"/>
        <v>January</v>
      </c>
      <c r="M9647" t="str">
        <f t="shared" si="452"/>
        <v>2025</v>
      </c>
    </row>
    <row r="9648" spans="1:13" x14ac:dyDescent="0.3">
      <c r="A9648">
        <v>9647</v>
      </c>
      <c r="B9648">
        <v>16</v>
      </c>
      <c r="C9648">
        <v>8</v>
      </c>
      <c r="D9648" s="2">
        <v>45221</v>
      </c>
      <c r="E9648">
        <v>43</v>
      </c>
      <c r="F9648" t="str">
        <f>_xlfn.XLOOKUP(B9648,Products!$A$2:$A$51,Products!$B$2:$B$51)</f>
        <v>Answer</v>
      </c>
      <c r="G9648" t="str">
        <f>_xlfn.XLOOKUP(B9648,Products!$A$2:$A$51,Products!$C$2:$C$51)</f>
        <v>Home &amp; Kitchen</v>
      </c>
      <c r="H9648">
        <f>_xlfn.XLOOKUP(B9648,Products!$A$2:$A$51,Products!$D$2:$D$51)</f>
        <v>145.77000000000001</v>
      </c>
      <c r="I9648" t="str">
        <f>_xlfn.XLOOKUP(E9648,Salespersons!$A$2:$A$101,Salespersons!$B$2:$B$101)</f>
        <v>George Dean</v>
      </c>
      <c r="J9648" t="str">
        <f>_xlfn.XLOOKUP(E9648,Salespersons!$A$2:$A$101,Salespersons!$C$2:$C$101)</f>
        <v>South</v>
      </c>
      <c r="K9648">
        <f t="shared" si="450"/>
        <v>1166.1600000000001</v>
      </c>
      <c r="L9648" t="str">
        <f t="shared" si="451"/>
        <v>October</v>
      </c>
      <c r="M9648" t="str">
        <f t="shared" si="452"/>
        <v>2023</v>
      </c>
    </row>
    <row r="9649" spans="1:13" x14ac:dyDescent="0.3">
      <c r="A9649">
        <v>9648</v>
      </c>
      <c r="B9649">
        <v>23</v>
      </c>
      <c r="C9649">
        <v>3</v>
      </c>
      <c r="D9649" s="2">
        <v>45353</v>
      </c>
      <c r="E9649">
        <v>94</v>
      </c>
      <c r="F9649" t="str">
        <f>_xlfn.XLOOKUP(B9649,Products!$A$2:$A$51,Products!$B$2:$B$51)</f>
        <v>Energy</v>
      </c>
      <c r="G9649" t="str">
        <f>_xlfn.XLOOKUP(B9649,Products!$A$2:$A$51,Products!$C$2:$C$51)</f>
        <v>Books</v>
      </c>
      <c r="H9649">
        <f>_xlfn.XLOOKUP(B9649,Products!$A$2:$A$51,Products!$D$2:$D$51)</f>
        <v>31.68</v>
      </c>
      <c r="I9649" t="str">
        <f>_xlfn.XLOOKUP(E9649,Salespersons!$A$2:$A$101,Salespersons!$B$2:$B$101)</f>
        <v>Christopher Martinez</v>
      </c>
      <c r="J9649" t="str">
        <f>_xlfn.XLOOKUP(E9649,Salespersons!$A$2:$A$101,Salespersons!$C$2:$C$101)</f>
        <v>East</v>
      </c>
      <c r="K9649">
        <f t="shared" si="450"/>
        <v>95.039999999999992</v>
      </c>
      <c r="L9649" t="str">
        <f t="shared" si="451"/>
        <v>March</v>
      </c>
      <c r="M9649" t="str">
        <f t="shared" si="452"/>
        <v>2024</v>
      </c>
    </row>
    <row r="9650" spans="1:13" x14ac:dyDescent="0.3">
      <c r="A9650">
        <v>9649</v>
      </c>
      <c r="B9650">
        <v>16</v>
      </c>
      <c r="C9650">
        <v>5</v>
      </c>
      <c r="D9650" s="2">
        <v>45547</v>
      </c>
      <c r="E9650">
        <v>59</v>
      </c>
      <c r="F9650" t="str">
        <f>_xlfn.XLOOKUP(B9650,Products!$A$2:$A$51,Products!$B$2:$B$51)</f>
        <v>Answer</v>
      </c>
      <c r="G9650" t="str">
        <f>_xlfn.XLOOKUP(B9650,Products!$A$2:$A$51,Products!$C$2:$C$51)</f>
        <v>Home &amp; Kitchen</v>
      </c>
      <c r="H9650">
        <f>_xlfn.XLOOKUP(B9650,Products!$A$2:$A$51,Products!$D$2:$D$51)</f>
        <v>145.77000000000001</v>
      </c>
      <c r="I9650" t="str">
        <f>_xlfn.XLOOKUP(E9650,Salespersons!$A$2:$A$101,Salespersons!$B$2:$B$101)</f>
        <v>William Carney</v>
      </c>
      <c r="J9650" t="str">
        <f>_xlfn.XLOOKUP(E9650,Salespersons!$A$2:$A$101,Salespersons!$C$2:$C$101)</f>
        <v>North</v>
      </c>
      <c r="K9650">
        <f t="shared" si="450"/>
        <v>728.85</v>
      </c>
      <c r="L9650" t="str">
        <f t="shared" si="451"/>
        <v>September</v>
      </c>
      <c r="M9650" t="str">
        <f t="shared" si="452"/>
        <v>2024</v>
      </c>
    </row>
    <row r="9651" spans="1:13" x14ac:dyDescent="0.3">
      <c r="A9651">
        <v>9650</v>
      </c>
      <c r="B9651">
        <v>36</v>
      </c>
      <c r="C9651">
        <v>1</v>
      </c>
      <c r="D9651" s="2">
        <v>45434</v>
      </c>
      <c r="E9651">
        <v>86</v>
      </c>
      <c r="F9651" t="str">
        <f>_xlfn.XLOOKUP(B9651,Products!$A$2:$A$51,Products!$B$2:$B$51)</f>
        <v>Agreement</v>
      </c>
      <c r="G9651" t="str">
        <f>_xlfn.XLOOKUP(B9651,Products!$A$2:$A$51,Products!$C$2:$C$51)</f>
        <v>Toys</v>
      </c>
      <c r="H9651">
        <f>_xlfn.XLOOKUP(B9651,Products!$A$2:$A$51,Products!$D$2:$D$51)</f>
        <v>240.8</v>
      </c>
      <c r="I9651" t="str">
        <f>_xlfn.XLOOKUP(E9651,Salespersons!$A$2:$A$101,Salespersons!$B$2:$B$101)</f>
        <v>Susan Wheeler</v>
      </c>
      <c r="J9651" t="str">
        <f>_xlfn.XLOOKUP(E9651,Salespersons!$A$2:$A$101,Salespersons!$C$2:$C$101)</f>
        <v>West</v>
      </c>
      <c r="K9651">
        <f t="shared" si="450"/>
        <v>240.8</v>
      </c>
      <c r="L9651" t="str">
        <f t="shared" si="451"/>
        <v>May</v>
      </c>
      <c r="M9651" t="str">
        <f t="shared" si="452"/>
        <v>2024</v>
      </c>
    </row>
    <row r="9652" spans="1:13" x14ac:dyDescent="0.3">
      <c r="A9652">
        <v>9651</v>
      </c>
      <c r="B9652">
        <v>12</v>
      </c>
      <c r="C9652">
        <v>9</v>
      </c>
      <c r="D9652" s="2">
        <v>45848</v>
      </c>
      <c r="E9652">
        <v>58</v>
      </c>
      <c r="F9652" t="str">
        <f>_xlfn.XLOOKUP(B9652,Products!$A$2:$A$51,Products!$B$2:$B$51)</f>
        <v>Why</v>
      </c>
      <c r="G9652" t="str">
        <f>_xlfn.XLOOKUP(B9652,Products!$A$2:$A$51,Products!$C$2:$C$51)</f>
        <v>Clothing</v>
      </c>
      <c r="H9652">
        <f>_xlfn.XLOOKUP(B9652,Products!$A$2:$A$51,Products!$D$2:$D$51)</f>
        <v>76.88</v>
      </c>
      <c r="I9652" t="str">
        <f>_xlfn.XLOOKUP(E9652,Salespersons!$A$2:$A$101,Salespersons!$B$2:$B$101)</f>
        <v>Brandon Atkinson</v>
      </c>
      <c r="J9652" t="str">
        <f>_xlfn.XLOOKUP(E9652,Salespersons!$A$2:$A$101,Salespersons!$C$2:$C$101)</f>
        <v>West</v>
      </c>
      <c r="K9652">
        <f t="shared" si="450"/>
        <v>691.92</v>
      </c>
      <c r="L9652" t="str">
        <f t="shared" si="451"/>
        <v>July</v>
      </c>
      <c r="M9652" t="str">
        <f t="shared" si="452"/>
        <v>2025</v>
      </c>
    </row>
    <row r="9653" spans="1:13" x14ac:dyDescent="0.3">
      <c r="A9653">
        <v>9652</v>
      </c>
      <c r="B9653">
        <v>37</v>
      </c>
      <c r="C9653">
        <v>8</v>
      </c>
      <c r="D9653" s="2">
        <v>45410</v>
      </c>
      <c r="E9653">
        <v>2</v>
      </c>
      <c r="F9653" t="str">
        <f>_xlfn.XLOOKUP(B9653,Products!$A$2:$A$51,Products!$B$2:$B$51)</f>
        <v>Suffer</v>
      </c>
      <c r="G9653" t="str">
        <f>_xlfn.XLOOKUP(B9653,Products!$A$2:$A$51,Products!$C$2:$C$51)</f>
        <v>Electronics</v>
      </c>
      <c r="H9653">
        <f>_xlfn.XLOOKUP(B9653,Products!$A$2:$A$51,Products!$D$2:$D$51)</f>
        <v>416.3</v>
      </c>
      <c r="I9653" t="str">
        <f>_xlfn.XLOOKUP(E9653,Salespersons!$A$2:$A$101,Salespersons!$B$2:$B$101)</f>
        <v>Johnny Jackson</v>
      </c>
      <c r="J9653" t="str">
        <f>_xlfn.XLOOKUP(E9653,Salespersons!$A$2:$A$101,Salespersons!$C$2:$C$101)</f>
        <v>East</v>
      </c>
      <c r="K9653">
        <f t="shared" si="450"/>
        <v>3330.4</v>
      </c>
      <c r="L9653" t="str">
        <f t="shared" si="451"/>
        <v>April</v>
      </c>
      <c r="M9653" t="str">
        <f t="shared" si="452"/>
        <v>2024</v>
      </c>
    </row>
    <row r="9654" spans="1:13" x14ac:dyDescent="0.3">
      <c r="A9654">
        <v>9653</v>
      </c>
      <c r="B9654">
        <v>9</v>
      </c>
      <c r="C9654">
        <v>3</v>
      </c>
      <c r="D9654" s="2">
        <v>45181</v>
      </c>
      <c r="E9654">
        <v>44</v>
      </c>
      <c r="F9654" t="str">
        <f>_xlfn.XLOOKUP(B9654,Products!$A$2:$A$51,Products!$B$2:$B$51)</f>
        <v>Different</v>
      </c>
      <c r="G9654" t="str">
        <f>_xlfn.XLOOKUP(B9654,Products!$A$2:$A$51,Products!$C$2:$C$51)</f>
        <v>Home &amp; Kitchen</v>
      </c>
      <c r="H9654">
        <f>_xlfn.XLOOKUP(B9654,Products!$A$2:$A$51,Products!$D$2:$D$51)</f>
        <v>317.12</v>
      </c>
      <c r="I9654" t="str">
        <f>_xlfn.XLOOKUP(E9654,Salespersons!$A$2:$A$101,Salespersons!$B$2:$B$101)</f>
        <v>Virginia Richards</v>
      </c>
      <c r="J9654" t="str">
        <f>_xlfn.XLOOKUP(E9654,Salespersons!$A$2:$A$101,Salespersons!$C$2:$C$101)</f>
        <v>East</v>
      </c>
      <c r="K9654">
        <f t="shared" si="450"/>
        <v>951.36</v>
      </c>
      <c r="L9654" t="str">
        <f t="shared" si="451"/>
        <v>September</v>
      </c>
      <c r="M9654" t="str">
        <f t="shared" si="452"/>
        <v>2023</v>
      </c>
    </row>
    <row r="9655" spans="1:13" x14ac:dyDescent="0.3">
      <c r="A9655">
        <v>9654</v>
      </c>
      <c r="B9655">
        <v>18</v>
      </c>
      <c r="C9655">
        <v>4</v>
      </c>
      <c r="D9655" s="2">
        <v>45617</v>
      </c>
      <c r="E9655">
        <v>76</v>
      </c>
      <c r="F9655" t="str">
        <f>_xlfn.XLOOKUP(B9655,Products!$A$2:$A$51,Products!$B$2:$B$51)</f>
        <v>You</v>
      </c>
      <c r="G9655" t="str">
        <f>_xlfn.XLOOKUP(B9655,Products!$A$2:$A$51,Products!$C$2:$C$51)</f>
        <v>Books</v>
      </c>
      <c r="H9655">
        <f>_xlfn.XLOOKUP(B9655,Products!$A$2:$A$51,Products!$D$2:$D$51)</f>
        <v>128.16</v>
      </c>
      <c r="I9655" t="str">
        <f>_xlfn.XLOOKUP(E9655,Salespersons!$A$2:$A$101,Salespersons!$B$2:$B$101)</f>
        <v>Julie Smith</v>
      </c>
      <c r="J9655" t="str">
        <f>_xlfn.XLOOKUP(E9655,Salespersons!$A$2:$A$101,Salespersons!$C$2:$C$101)</f>
        <v>East</v>
      </c>
      <c r="K9655">
        <f t="shared" si="450"/>
        <v>512.64</v>
      </c>
      <c r="L9655" t="str">
        <f t="shared" si="451"/>
        <v>November</v>
      </c>
      <c r="M9655" t="str">
        <f t="shared" si="452"/>
        <v>2024</v>
      </c>
    </row>
    <row r="9656" spans="1:13" x14ac:dyDescent="0.3">
      <c r="A9656">
        <v>9655</v>
      </c>
      <c r="B9656">
        <v>9</v>
      </c>
      <c r="C9656">
        <v>1</v>
      </c>
      <c r="D9656" s="2">
        <v>45314</v>
      </c>
      <c r="E9656">
        <v>91</v>
      </c>
      <c r="F9656" t="str">
        <f>_xlfn.XLOOKUP(B9656,Products!$A$2:$A$51,Products!$B$2:$B$51)</f>
        <v>Different</v>
      </c>
      <c r="G9656" t="str">
        <f>_xlfn.XLOOKUP(B9656,Products!$A$2:$A$51,Products!$C$2:$C$51)</f>
        <v>Home &amp; Kitchen</v>
      </c>
      <c r="H9656">
        <f>_xlfn.XLOOKUP(B9656,Products!$A$2:$A$51,Products!$D$2:$D$51)</f>
        <v>317.12</v>
      </c>
      <c r="I9656" t="str">
        <f>_xlfn.XLOOKUP(E9656,Salespersons!$A$2:$A$101,Salespersons!$B$2:$B$101)</f>
        <v>Stephen Mitchell</v>
      </c>
      <c r="J9656" t="str">
        <f>_xlfn.XLOOKUP(E9656,Salespersons!$A$2:$A$101,Salespersons!$C$2:$C$101)</f>
        <v>West</v>
      </c>
      <c r="K9656">
        <f t="shared" si="450"/>
        <v>317.12</v>
      </c>
      <c r="L9656" t="str">
        <f t="shared" si="451"/>
        <v>January</v>
      </c>
      <c r="M9656" t="str">
        <f t="shared" si="452"/>
        <v>2024</v>
      </c>
    </row>
    <row r="9657" spans="1:13" x14ac:dyDescent="0.3">
      <c r="A9657">
        <v>9656</v>
      </c>
      <c r="B9657">
        <v>48</v>
      </c>
      <c r="C9657">
        <v>1</v>
      </c>
      <c r="D9657" s="2">
        <v>45127</v>
      </c>
      <c r="E9657">
        <v>26</v>
      </c>
      <c r="F9657" t="str">
        <f>_xlfn.XLOOKUP(B9657,Products!$A$2:$A$51,Products!$B$2:$B$51)</f>
        <v>Respond</v>
      </c>
      <c r="G9657" t="str">
        <f>_xlfn.XLOOKUP(B9657,Products!$A$2:$A$51,Products!$C$2:$C$51)</f>
        <v>Electronics</v>
      </c>
      <c r="H9657">
        <f>_xlfn.XLOOKUP(B9657,Products!$A$2:$A$51,Products!$D$2:$D$51)</f>
        <v>356.43</v>
      </c>
      <c r="I9657" t="str">
        <f>_xlfn.XLOOKUP(E9657,Salespersons!$A$2:$A$101,Salespersons!$B$2:$B$101)</f>
        <v>Nathan Rodriguez</v>
      </c>
      <c r="J9657" t="str">
        <f>_xlfn.XLOOKUP(E9657,Salespersons!$A$2:$A$101,Salespersons!$C$2:$C$101)</f>
        <v>East</v>
      </c>
      <c r="K9657">
        <f t="shared" si="450"/>
        <v>356.43</v>
      </c>
      <c r="L9657" t="str">
        <f t="shared" si="451"/>
        <v>July</v>
      </c>
      <c r="M9657" t="str">
        <f t="shared" si="452"/>
        <v>2023</v>
      </c>
    </row>
    <row r="9658" spans="1:13" x14ac:dyDescent="0.3">
      <c r="A9658">
        <v>9657</v>
      </c>
      <c r="B9658">
        <v>21</v>
      </c>
      <c r="C9658">
        <v>6</v>
      </c>
      <c r="D9658" s="2">
        <v>45449</v>
      </c>
      <c r="E9658">
        <v>44</v>
      </c>
      <c r="F9658" t="str">
        <f>_xlfn.XLOOKUP(B9658,Products!$A$2:$A$51,Products!$B$2:$B$51)</f>
        <v>Firm</v>
      </c>
      <c r="G9658" t="str">
        <f>_xlfn.XLOOKUP(B9658,Products!$A$2:$A$51,Products!$C$2:$C$51)</f>
        <v>Toys</v>
      </c>
      <c r="H9658">
        <f>_xlfn.XLOOKUP(B9658,Products!$A$2:$A$51,Products!$D$2:$D$51)</f>
        <v>107.8</v>
      </c>
      <c r="I9658" t="str">
        <f>_xlfn.XLOOKUP(E9658,Salespersons!$A$2:$A$101,Salespersons!$B$2:$B$101)</f>
        <v>Virginia Richards</v>
      </c>
      <c r="J9658" t="str">
        <f>_xlfn.XLOOKUP(E9658,Salespersons!$A$2:$A$101,Salespersons!$C$2:$C$101)</f>
        <v>East</v>
      </c>
      <c r="K9658">
        <f t="shared" si="450"/>
        <v>646.79999999999995</v>
      </c>
      <c r="L9658" t="str">
        <f t="shared" si="451"/>
        <v>June</v>
      </c>
      <c r="M9658" t="str">
        <f t="shared" si="452"/>
        <v>2024</v>
      </c>
    </row>
    <row r="9659" spans="1:13" x14ac:dyDescent="0.3">
      <c r="A9659">
        <v>9658</v>
      </c>
      <c r="B9659">
        <v>1</v>
      </c>
      <c r="C9659">
        <v>6</v>
      </c>
      <c r="D9659" s="2">
        <v>45202</v>
      </c>
      <c r="E9659">
        <v>89</v>
      </c>
      <c r="F9659" t="str">
        <f>_xlfn.XLOOKUP(B9659,Products!$A$2:$A$51,Products!$B$2:$B$51)</f>
        <v>Increase</v>
      </c>
      <c r="G9659" t="str">
        <f>_xlfn.XLOOKUP(B9659,Products!$A$2:$A$51,Products!$C$2:$C$51)</f>
        <v>Books</v>
      </c>
      <c r="H9659">
        <f>_xlfn.XLOOKUP(B9659,Products!$A$2:$A$51,Products!$D$2:$D$51)</f>
        <v>101.78</v>
      </c>
      <c r="I9659" t="str">
        <f>_xlfn.XLOOKUP(E9659,Salespersons!$A$2:$A$101,Salespersons!$B$2:$B$101)</f>
        <v>Billy Smith</v>
      </c>
      <c r="J9659" t="str">
        <f>_xlfn.XLOOKUP(E9659,Salespersons!$A$2:$A$101,Salespersons!$C$2:$C$101)</f>
        <v>East</v>
      </c>
      <c r="K9659">
        <f t="shared" si="450"/>
        <v>610.68000000000006</v>
      </c>
      <c r="L9659" t="str">
        <f t="shared" si="451"/>
        <v>October</v>
      </c>
      <c r="M9659" t="str">
        <f t="shared" si="452"/>
        <v>2023</v>
      </c>
    </row>
    <row r="9660" spans="1:13" x14ac:dyDescent="0.3">
      <c r="A9660">
        <v>9659</v>
      </c>
      <c r="B9660">
        <v>23</v>
      </c>
      <c r="C9660">
        <v>9</v>
      </c>
      <c r="D9660" s="2">
        <v>45262</v>
      </c>
      <c r="E9660">
        <v>19</v>
      </c>
      <c r="F9660" t="str">
        <f>_xlfn.XLOOKUP(B9660,Products!$A$2:$A$51,Products!$B$2:$B$51)</f>
        <v>Energy</v>
      </c>
      <c r="G9660" t="str">
        <f>_xlfn.XLOOKUP(B9660,Products!$A$2:$A$51,Products!$C$2:$C$51)</f>
        <v>Books</v>
      </c>
      <c r="H9660">
        <f>_xlfn.XLOOKUP(B9660,Products!$A$2:$A$51,Products!$D$2:$D$51)</f>
        <v>31.68</v>
      </c>
      <c r="I9660" t="str">
        <f>_xlfn.XLOOKUP(E9660,Salespersons!$A$2:$A$101,Salespersons!$B$2:$B$101)</f>
        <v>Dennis Zuniga</v>
      </c>
      <c r="J9660" t="str">
        <f>_xlfn.XLOOKUP(E9660,Salespersons!$A$2:$A$101,Salespersons!$C$2:$C$101)</f>
        <v>North</v>
      </c>
      <c r="K9660">
        <f t="shared" si="450"/>
        <v>285.12</v>
      </c>
      <c r="L9660" t="str">
        <f t="shared" si="451"/>
        <v>December</v>
      </c>
      <c r="M9660" t="str">
        <f t="shared" si="452"/>
        <v>2023</v>
      </c>
    </row>
    <row r="9661" spans="1:13" x14ac:dyDescent="0.3">
      <c r="A9661">
        <v>9660</v>
      </c>
      <c r="B9661">
        <v>5</v>
      </c>
      <c r="C9661">
        <v>5</v>
      </c>
      <c r="D9661" s="2">
        <v>45598</v>
      </c>
      <c r="E9661">
        <v>49</v>
      </c>
      <c r="F9661" t="str">
        <f>_xlfn.XLOOKUP(B9661,Products!$A$2:$A$51,Products!$B$2:$B$51)</f>
        <v>Table</v>
      </c>
      <c r="G9661" t="str">
        <f>_xlfn.XLOOKUP(B9661,Products!$A$2:$A$51,Products!$C$2:$C$51)</f>
        <v>Toys</v>
      </c>
      <c r="H9661">
        <f>_xlfn.XLOOKUP(B9661,Products!$A$2:$A$51,Products!$D$2:$D$51)</f>
        <v>100.72</v>
      </c>
      <c r="I9661" t="str">
        <f>_xlfn.XLOOKUP(E9661,Salespersons!$A$2:$A$101,Salespersons!$B$2:$B$101)</f>
        <v>Thomas Morris</v>
      </c>
      <c r="J9661" t="str">
        <f>_xlfn.XLOOKUP(E9661,Salespersons!$A$2:$A$101,Salespersons!$C$2:$C$101)</f>
        <v>South</v>
      </c>
      <c r="K9661">
        <f t="shared" si="450"/>
        <v>503.6</v>
      </c>
      <c r="L9661" t="str">
        <f t="shared" si="451"/>
        <v>November</v>
      </c>
      <c r="M9661" t="str">
        <f t="shared" si="452"/>
        <v>2024</v>
      </c>
    </row>
    <row r="9662" spans="1:13" x14ac:dyDescent="0.3">
      <c r="A9662">
        <v>9661</v>
      </c>
      <c r="B9662">
        <v>19</v>
      </c>
      <c r="C9662">
        <v>3</v>
      </c>
      <c r="D9662" s="2">
        <v>45216</v>
      </c>
      <c r="E9662">
        <v>91</v>
      </c>
      <c r="F9662" t="str">
        <f>_xlfn.XLOOKUP(B9662,Products!$A$2:$A$51,Products!$B$2:$B$51)</f>
        <v>Daughter</v>
      </c>
      <c r="G9662" t="str">
        <f>_xlfn.XLOOKUP(B9662,Products!$A$2:$A$51,Products!$C$2:$C$51)</f>
        <v>Home &amp; Kitchen</v>
      </c>
      <c r="H9662">
        <f>_xlfn.XLOOKUP(B9662,Products!$A$2:$A$51,Products!$D$2:$D$51)</f>
        <v>373.4</v>
      </c>
      <c r="I9662" t="str">
        <f>_xlfn.XLOOKUP(E9662,Salespersons!$A$2:$A$101,Salespersons!$B$2:$B$101)</f>
        <v>Stephen Mitchell</v>
      </c>
      <c r="J9662" t="str">
        <f>_xlfn.XLOOKUP(E9662,Salespersons!$A$2:$A$101,Salespersons!$C$2:$C$101)</f>
        <v>West</v>
      </c>
      <c r="K9662">
        <f t="shared" si="450"/>
        <v>1120.1999999999998</v>
      </c>
      <c r="L9662" t="str">
        <f t="shared" si="451"/>
        <v>October</v>
      </c>
      <c r="M9662" t="str">
        <f t="shared" si="452"/>
        <v>2023</v>
      </c>
    </row>
    <row r="9663" spans="1:13" x14ac:dyDescent="0.3">
      <c r="A9663">
        <v>9662</v>
      </c>
      <c r="B9663">
        <v>35</v>
      </c>
      <c r="C9663">
        <v>6</v>
      </c>
      <c r="D9663" s="2">
        <v>45326</v>
      </c>
      <c r="E9663">
        <v>81</v>
      </c>
      <c r="F9663" t="str">
        <f>_xlfn.XLOOKUP(B9663,Products!$A$2:$A$51,Products!$B$2:$B$51)</f>
        <v>Ok</v>
      </c>
      <c r="G9663" t="str">
        <f>_xlfn.XLOOKUP(B9663,Products!$A$2:$A$51,Products!$C$2:$C$51)</f>
        <v>Books</v>
      </c>
      <c r="H9663">
        <f>_xlfn.XLOOKUP(B9663,Products!$A$2:$A$51,Products!$D$2:$D$51)</f>
        <v>252.35</v>
      </c>
      <c r="I9663" t="str">
        <f>_xlfn.XLOOKUP(E9663,Salespersons!$A$2:$A$101,Salespersons!$B$2:$B$101)</f>
        <v>Stephanie Mendez</v>
      </c>
      <c r="J9663" t="str">
        <f>_xlfn.XLOOKUP(E9663,Salespersons!$A$2:$A$101,Salespersons!$C$2:$C$101)</f>
        <v>East</v>
      </c>
      <c r="K9663">
        <f t="shared" si="450"/>
        <v>1514.1</v>
      </c>
      <c r="L9663" t="str">
        <f t="shared" si="451"/>
        <v>February</v>
      </c>
      <c r="M9663" t="str">
        <f t="shared" si="452"/>
        <v>2024</v>
      </c>
    </row>
    <row r="9664" spans="1:13" x14ac:dyDescent="0.3">
      <c r="A9664">
        <v>9663</v>
      </c>
      <c r="B9664">
        <v>33</v>
      </c>
      <c r="C9664">
        <v>8</v>
      </c>
      <c r="D9664" s="2">
        <v>45785</v>
      </c>
      <c r="E9664">
        <v>57</v>
      </c>
      <c r="F9664" t="str">
        <f>_xlfn.XLOOKUP(B9664,Products!$A$2:$A$51,Products!$B$2:$B$51)</f>
        <v>Resource</v>
      </c>
      <c r="G9664" t="str">
        <f>_xlfn.XLOOKUP(B9664,Products!$A$2:$A$51,Products!$C$2:$C$51)</f>
        <v>Toys</v>
      </c>
      <c r="H9664">
        <f>_xlfn.XLOOKUP(B9664,Products!$A$2:$A$51,Products!$D$2:$D$51)</f>
        <v>10.54</v>
      </c>
      <c r="I9664" t="str">
        <f>_xlfn.XLOOKUP(E9664,Salespersons!$A$2:$A$101,Salespersons!$B$2:$B$101)</f>
        <v>Sally Gutierrez</v>
      </c>
      <c r="J9664" t="str">
        <f>_xlfn.XLOOKUP(E9664,Salespersons!$A$2:$A$101,Salespersons!$C$2:$C$101)</f>
        <v>North</v>
      </c>
      <c r="K9664">
        <f t="shared" si="450"/>
        <v>84.32</v>
      </c>
      <c r="L9664" t="str">
        <f t="shared" si="451"/>
        <v>May</v>
      </c>
      <c r="M9664" t="str">
        <f t="shared" si="452"/>
        <v>2025</v>
      </c>
    </row>
    <row r="9665" spans="1:13" x14ac:dyDescent="0.3">
      <c r="A9665">
        <v>9664</v>
      </c>
      <c r="B9665">
        <v>46</v>
      </c>
      <c r="C9665">
        <v>7</v>
      </c>
      <c r="D9665" s="2">
        <v>45490</v>
      </c>
      <c r="E9665">
        <v>6</v>
      </c>
      <c r="F9665" t="str">
        <f>_xlfn.XLOOKUP(B9665,Products!$A$2:$A$51,Products!$B$2:$B$51)</f>
        <v>Consider</v>
      </c>
      <c r="G9665" t="str">
        <f>_xlfn.XLOOKUP(B9665,Products!$A$2:$A$51,Products!$C$2:$C$51)</f>
        <v>Books</v>
      </c>
      <c r="H9665">
        <f>_xlfn.XLOOKUP(B9665,Products!$A$2:$A$51,Products!$D$2:$D$51)</f>
        <v>243.05</v>
      </c>
      <c r="I9665" t="str">
        <f>_xlfn.XLOOKUP(E9665,Salespersons!$A$2:$A$101,Salespersons!$B$2:$B$101)</f>
        <v>Amanda Mcdonald</v>
      </c>
      <c r="J9665" t="str">
        <f>_xlfn.XLOOKUP(E9665,Salespersons!$A$2:$A$101,Salespersons!$C$2:$C$101)</f>
        <v>North</v>
      </c>
      <c r="K9665">
        <f t="shared" si="450"/>
        <v>1701.3500000000001</v>
      </c>
      <c r="L9665" t="str">
        <f t="shared" si="451"/>
        <v>July</v>
      </c>
      <c r="M9665" t="str">
        <f t="shared" si="452"/>
        <v>2024</v>
      </c>
    </row>
    <row r="9666" spans="1:13" x14ac:dyDescent="0.3">
      <c r="A9666">
        <v>9665</v>
      </c>
      <c r="B9666">
        <v>18</v>
      </c>
      <c r="C9666">
        <v>3</v>
      </c>
      <c r="D9666" s="2">
        <v>45495</v>
      </c>
      <c r="E9666">
        <v>23</v>
      </c>
      <c r="F9666" t="str">
        <f>_xlfn.XLOOKUP(B9666,Products!$A$2:$A$51,Products!$B$2:$B$51)</f>
        <v>You</v>
      </c>
      <c r="G9666" t="str">
        <f>_xlfn.XLOOKUP(B9666,Products!$A$2:$A$51,Products!$C$2:$C$51)</f>
        <v>Books</v>
      </c>
      <c r="H9666">
        <f>_xlfn.XLOOKUP(B9666,Products!$A$2:$A$51,Products!$D$2:$D$51)</f>
        <v>128.16</v>
      </c>
      <c r="I9666" t="str">
        <f>_xlfn.XLOOKUP(E9666,Salespersons!$A$2:$A$101,Salespersons!$B$2:$B$101)</f>
        <v>Kevin Cox</v>
      </c>
      <c r="J9666" t="str">
        <f>_xlfn.XLOOKUP(E9666,Salespersons!$A$2:$A$101,Salespersons!$C$2:$C$101)</f>
        <v>North</v>
      </c>
      <c r="K9666">
        <f t="shared" si="450"/>
        <v>384.48</v>
      </c>
      <c r="L9666" t="str">
        <f t="shared" si="451"/>
        <v>July</v>
      </c>
      <c r="M9666" t="str">
        <f t="shared" si="452"/>
        <v>2024</v>
      </c>
    </row>
    <row r="9667" spans="1:13" x14ac:dyDescent="0.3">
      <c r="A9667">
        <v>9666</v>
      </c>
      <c r="B9667">
        <v>40</v>
      </c>
      <c r="C9667">
        <v>1</v>
      </c>
      <c r="D9667" s="2">
        <v>45773</v>
      </c>
      <c r="E9667">
        <v>82</v>
      </c>
      <c r="F9667" t="str">
        <f>_xlfn.XLOOKUP(B9667,Products!$A$2:$A$51,Products!$B$2:$B$51)</f>
        <v>Agent</v>
      </c>
      <c r="G9667" t="str">
        <f>_xlfn.XLOOKUP(B9667,Products!$A$2:$A$51,Products!$C$2:$C$51)</f>
        <v>Toys</v>
      </c>
      <c r="H9667">
        <f>_xlfn.XLOOKUP(B9667,Products!$A$2:$A$51,Products!$D$2:$D$51)</f>
        <v>228.56</v>
      </c>
      <c r="I9667" t="str">
        <f>_xlfn.XLOOKUP(E9667,Salespersons!$A$2:$A$101,Salespersons!$B$2:$B$101)</f>
        <v>Mary Johnson</v>
      </c>
      <c r="J9667" t="str">
        <f>_xlfn.XLOOKUP(E9667,Salespersons!$A$2:$A$101,Salespersons!$C$2:$C$101)</f>
        <v>South</v>
      </c>
      <c r="K9667">
        <f t="shared" ref="K9667:K9730" si="453">C9667*H9667</f>
        <v>228.56</v>
      </c>
      <c r="L9667" t="str">
        <f t="shared" ref="L9667:L9730" si="454">TEXT(D9667,"MMMM")</f>
        <v>April</v>
      </c>
      <c r="M9667" t="str">
        <f t="shared" ref="M9667:M9730" si="455">TEXT(D9667,"YYYY")</f>
        <v>2025</v>
      </c>
    </row>
    <row r="9668" spans="1:13" x14ac:dyDescent="0.3">
      <c r="A9668">
        <v>9667</v>
      </c>
      <c r="B9668">
        <v>14</v>
      </c>
      <c r="C9668">
        <v>4</v>
      </c>
      <c r="D9668" s="2">
        <v>45449</v>
      </c>
      <c r="E9668">
        <v>43</v>
      </c>
      <c r="F9668" t="str">
        <f>_xlfn.XLOOKUP(B9668,Products!$A$2:$A$51,Products!$B$2:$B$51)</f>
        <v>Mention</v>
      </c>
      <c r="G9668" t="str">
        <f>_xlfn.XLOOKUP(B9668,Products!$A$2:$A$51,Products!$C$2:$C$51)</f>
        <v>Home &amp; Kitchen</v>
      </c>
      <c r="H9668">
        <f>_xlfn.XLOOKUP(B9668,Products!$A$2:$A$51,Products!$D$2:$D$51)</f>
        <v>64.77</v>
      </c>
      <c r="I9668" t="str">
        <f>_xlfn.XLOOKUP(E9668,Salespersons!$A$2:$A$101,Salespersons!$B$2:$B$101)</f>
        <v>George Dean</v>
      </c>
      <c r="J9668" t="str">
        <f>_xlfn.XLOOKUP(E9668,Salespersons!$A$2:$A$101,Salespersons!$C$2:$C$101)</f>
        <v>South</v>
      </c>
      <c r="K9668">
        <f t="shared" si="453"/>
        <v>259.08</v>
      </c>
      <c r="L9668" t="str">
        <f t="shared" si="454"/>
        <v>June</v>
      </c>
      <c r="M9668" t="str">
        <f t="shared" si="455"/>
        <v>2024</v>
      </c>
    </row>
    <row r="9669" spans="1:13" x14ac:dyDescent="0.3">
      <c r="A9669">
        <v>9668</v>
      </c>
      <c r="B9669">
        <v>20</v>
      </c>
      <c r="C9669">
        <v>6</v>
      </c>
      <c r="D9669" s="2">
        <v>45644</v>
      </c>
      <c r="E9669">
        <v>44</v>
      </c>
      <c r="F9669" t="str">
        <f>_xlfn.XLOOKUP(B9669,Products!$A$2:$A$51,Products!$B$2:$B$51)</f>
        <v>Common</v>
      </c>
      <c r="G9669" t="str">
        <f>_xlfn.XLOOKUP(B9669,Products!$A$2:$A$51,Products!$C$2:$C$51)</f>
        <v>Electronics</v>
      </c>
      <c r="H9669">
        <f>_xlfn.XLOOKUP(B9669,Products!$A$2:$A$51,Products!$D$2:$D$51)</f>
        <v>486.94</v>
      </c>
      <c r="I9669" t="str">
        <f>_xlfn.XLOOKUP(E9669,Salespersons!$A$2:$A$101,Salespersons!$B$2:$B$101)</f>
        <v>Virginia Richards</v>
      </c>
      <c r="J9669" t="str">
        <f>_xlfn.XLOOKUP(E9669,Salespersons!$A$2:$A$101,Salespersons!$C$2:$C$101)</f>
        <v>East</v>
      </c>
      <c r="K9669">
        <f t="shared" si="453"/>
        <v>2921.64</v>
      </c>
      <c r="L9669" t="str">
        <f t="shared" si="454"/>
        <v>December</v>
      </c>
      <c r="M9669" t="str">
        <f t="shared" si="455"/>
        <v>2024</v>
      </c>
    </row>
    <row r="9670" spans="1:13" x14ac:dyDescent="0.3">
      <c r="A9670">
        <v>9669</v>
      </c>
      <c r="B9670">
        <v>13</v>
      </c>
      <c r="C9670">
        <v>4</v>
      </c>
      <c r="D9670" s="2">
        <v>45456</v>
      </c>
      <c r="E9670">
        <v>66</v>
      </c>
      <c r="F9670" t="str">
        <f>_xlfn.XLOOKUP(B9670,Products!$A$2:$A$51,Products!$B$2:$B$51)</f>
        <v>Beat</v>
      </c>
      <c r="G9670" t="str">
        <f>_xlfn.XLOOKUP(B9670,Products!$A$2:$A$51,Products!$C$2:$C$51)</f>
        <v>Toys</v>
      </c>
      <c r="H9670">
        <f>_xlfn.XLOOKUP(B9670,Products!$A$2:$A$51,Products!$D$2:$D$51)</f>
        <v>430.93</v>
      </c>
      <c r="I9670" t="str">
        <f>_xlfn.XLOOKUP(E9670,Salespersons!$A$2:$A$101,Salespersons!$B$2:$B$101)</f>
        <v>Matthew Perez</v>
      </c>
      <c r="J9670" t="str">
        <f>_xlfn.XLOOKUP(E9670,Salespersons!$A$2:$A$101,Salespersons!$C$2:$C$101)</f>
        <v>West</v>
      </c>
      <c r="K9670">
        <f t="shared" si="453"/>
        <v>1723.72</v>
      </c>
      <c r="L9670" t="str">
        <f t="shared" si="454"/>
        <v>June</v>
      </c>
      <c r="M9670" t="str">
        <f t="shared" si="455"/>
        <v>2024</v>
      </c>
    </row>
    <row r="9671" spans="1:13" x14ac:dyDescent="0.3">
      <c r="A9671">
        <v>9670</v>
      </c>
      <c r="B9671">
        <v>16</v>
      </c>
      <c r="C9671">
        <v>5</v>
      </c>
      <c r="D9671" s="2">
        <v>45455</v>
      </c>
      <c r="E9671">
        <v>45</v>
      </c>
      <c r="F9671" t="str">
        <f>_xlfn.XLOOKUP(B9671,Products!$A$2:$A$51,Products!$B$2:$B$51)</f>
        <v>Answer</v>
      </c>
      <c r="G9671" t="str">
        <f>_xlfn.XLOOKUP(B9671,Products!$A$2:$A$51,Products!$C$2:$C$51)</f>
        <v>Home &amp; Kitchen</v>
      </c>
      <c r="H9671">
        <f>_xlfn.XLOOKUP(B9671,Products!$A$2:$A$51,Products!$D$2:$D$51)</f>
        <v>145.77000000000001</v>
      </c>
      <c r="I9671" t="str">
        <f>_xlfn.XLOOKUP(E9671,Salespersons!$A$2:$A$101,Salespersons!$B$2:$B$101)</f>
        <v>Gregory Valdez</v>
      </c>
      <c r="J9671" t="str">
        <f>_xlfn.XLOOKUP(E9671,Salespersons!$A$2:$A$101,Salespersons!$C$2:$C$101)</f>
        <v>West</v>
      </c>
      <c r="K9671">
        <f t="shared" si="453"/>
        <v>728.85</v>
      </c>
      <c r="L9671" t="str">
        <f t="shared" si="454"/>
        <v>June</v>
      </c>
      <c r="M9671" t="str">
        <f t="shared" si="455"/>
        <v>2024</v>
      </c>
    </row>
    <row r="9672" spans="1:13" x14ac:dyDescent="0.3">
      <c r="A9672">
        <v>9671</v>
      </c>
      <c r="B9672">
        <v>41</v>
      </c>
      <c r="C9672">
        <v>7</v>
      </c>
      <c r="D9672" s="2">
        <v>45648</v>
      </c>
      <c r="E9672">
        <v>19</v>
      </c>
      <c r="F9672" t="str">
        <f>_xlfn.XLOOKUP(B9672,Products!$A$2:$A$51,Products!$B$2:$B$51)</f>
        <v>Almost</v>
      </c>
      <c r="G9672" t="str">
        <f>_xlfn.XLOOKUP(B9672,Products!$A$2:$A$51,Products!$C$2:$C$51)</f>
        <v>Home &amp; Kitchen</v>
      </c>
      <c r="H9672">
        <f>_xlfn.XLOOKUP(B9672,Products!$A$2:$A$51,Products!$D$2:$D$51)</f>
        <v>70.72</v>
      </c>
      <c r="I9672" t="str">
        <f>_xlfn.XLOOKUP(E9672,Salespersons!$A$2:$A$101,Salespersons!$B$2:$B$101)</f>
        <v>Dennis Zuniga</v>
      </c>
      <c r="J9672" t="str">
        <f>_xlfn.XLOOKUP(E9672,Salespersons!$A$2:$A$101,Salespersons!$C$2:$C$101)</f>
        <v>North</v>
      </c>
      <c r="K9672">
        <f t="shared" si="453"/>
        <v>495.03999999999996</v>
      </c>
      <c r="L9672" t="str">
        <f t="shared" si="454"/>
        <v>December</v>
      </c>
      <c r="M9672" t="str">
        <f t="shared" si="455"/>
        <v>2024</v>
      </c>
    </row>
    <row r="9673" spans="1:13" x14ac:dyDescent="0.3">
      <c r="A9673">
        <v>9672</v>
      </c>
      <c r="B9673">
        <v>31</v>
      </c>
      <c r="C9673">
        <v>5</v>
      </c>
      <c r="D9673" s="2">
        <v>45548</v>
      </c>
      <c r="E9673">
        <v>4</v>
      </c>
      <c r="F9673" t="str">
        <f>_xlfn.XLOOKUP(B9673,Products!$A$2:$A$51,Products!$B$2:$B$51)</f>
        <v>Tell</v>
      </c>
      <c r="G9673" t="str">
        <f>_xlfn.XLOOKUP(B9673,Products!$A$2:$A$51,Products!$C$2:$C$51)</f>
        <v>Books</v>
      </c>
      <c r="H9673">
        <f>_xlfn.XLOOKUP(B9673,Products!$A$2:$A$51,Products!$D$2:$D$51)</f>
        <v>83.85</v>
      </c>
      <c r="I9673" t="str">
        <f>_xlfn.XLOOKUP(E9673,Salespersons!$A$2:$A$101,Salespersons!$B$2:$B$101)</f>
        <v>Luke Bennett</v>
      </c>
      <c r="J9673" t="str">
        <f>_xlfn.XLOOKUP(E9673,Salespersons!$A$2:$A$101,Salespersons!$C$2:$C$101)</f>
        <v>West</v>
      </c>
      <c r="K9673">
        <f t="shared" si="453"/>
        <v>419.25</v>
      </c>
      <c r="L9673" t="str">
        <f t="shared" si="454"/>
        <v>September</v>
      </c>
      <c r="M9673" t="str">
        <f t="shared" si="455"/>
        <v>2024</v>
      </c>
    </row>
    <row r="9674" spans="1:13" x14ac:dyDescent="0.3">
      <c r="A9674">
        <v>9673</v>
      </c>
      <c r="B9674">
        <v>39</v>
      </c>
      <c r="C9674">
        <v>5</v>
      </c>
      <c r="D9674" s="2">
        <v>45209</v>
      </c>
      <c r="E9674">
        <v>97</v>
      </c>
      <c r="F9674" t="str">
        <f>_xlfn.XLOOKUP(B9674,Products!$A$2:$A$51,Products!$B$2:$B$51)</f>
        <v>Reflect</v>
      </c>
      <c r="G9674" t="str">
        <f>_xlfn.XLOOKUP(B9674,Products!$A$2:$A$51,Products!$C$2:$C$51)</f>
        <v>Clothing</v>
      </c>
      <c r="H9674">
        <f>_xlfn.XLOOKUP(B9674,Products!$A$2:$A$51,Products!$D$2:$D$51)</f>
        <v>194.89</v>
      </c>
      <c r="I9674" t="str">
        <f>_xlfn.XLOOKUP(E9674,Salespersons!$A$2:$A$101,Salespersons!$B$2:$B$101)</f>
        <v>Gary Price</v>
      </c>
      <c r="J9674" t="str">
        <f>_xlfn.XLOOKUP(E9674,Salespersons!$A$2:$A$101,Salespersons!$C$2:$C$101)</f>
        <v>North</v>
      </c>
      <c r="K9674">
        <f t="shared" si="453"/>
        <v>974.44999999999993</v>
      </c>
      <c r="L9674" t="str">
        <f t="shared" si="454"/>
        <v>October</v>
      </c>
      <c r="M9674" t="str">
        <f t="shared" si="455"/>
        <v>2023</v>
      </c>
    </row>
    <row r="9675" spans="1:13" x14ac:dyDescent="0.3">
      <c r="A9675">
        <v>9674</v>
      </c>
      <c r="B9675">
        <v>35</v>
      </c>
      <c r="C9675">
        <v>2</v>
      </c>
      <c r="D9675" s="2">
        <v>45842</v>
      </c>
      <c r="E9675">
        <v>98</v>
      </c>
      <c r="F9675" t="str">
        <f>_xlfn.XLOOKUP(B9675,Products!$A$2:$A$51,Products!$B$2:$B$51)</f>
        <v>Ok</v>
      </c>
      <c r="G9675" t="str">
        <f>_xlfn.XLOOKUP(B9675,Products!$A$2:$A$51,Products!$C$2:$C$51)</f>
        <v>Books</v>
      </c>
      <c r="H9675">
        <f>_xlfn.XLOOKUP(B9675,Products!$A$2:$A$51,Products!$D$2:$D$51)</f>
        <v>252.35</v>
      </c>
      <c r="I9675" t="str">
        <f>_xlfn.XLOOKUP(E9675,Salespersons!$A$2:$A$101,Salespersons!$B$2:$B$101)</f>
        <v>Mrs. Marie Rodriguez</v>
      </c>
      <c r="J9675" t="str">
        <f>_xlfn.XLOOKUP(E9675,Salespersons!$A$2:$A$101,Salespersons!$C$2:$C$101)</f>
        <v>East</v>
      </c>
      <c r="K9675">
        <f t="shared" si="453"/>
        <v>504.7</v>
      </c>
      <c r="L9675" t="str">
        <f t="shared" si="454"/>
        <v>July</v>
      </c>
      <c r="M9675" t="str">
        <f t="shared" si="455"/>
        <v>2025</v>
      </c>
    </row>
    <row r="9676" spans="1:13" x14ac:dyDescent="0.3">
      <c r="A9676">
        <v>9675</v>
      </c>
      <c r="B9676">
        <v>20</v>
      </c>
      <c r="C9676">
        <v>1</v>
      </c>
      <c r="D9676" s="2">
        <v>45227</v>
      </c>
      <c r="E9676">
        <v>96</v>
      </c>
      <c r="F9676" t="str">
        <f>_xlfn.XLOOKUP(B9676,Products!$A$2:$A$51,Products!$B$2:$B$51)</f>
        <v>Common</v>
      </c>
      <c r="G9676" t="str">
        <f>_xlfn.XLOOKUP(B9676,Products!$A$2:$A$51,Products!$C$2:$C$51)</f>
        <v>Electronics</v>
      </c>
      <c r="H9676">
        <f>_xlfn.XLOOKUP(B9676,Products!$A$2:$A$51,Products!$D$2:$D$51)</f>
        <v>486.94</v>
      </c>
      <c r="I9676" t="str">
        <f>_xlfn.XLOOKUP(E9676,Salespersons!$A$2:$A$101,Salespersons!$B$2:$B$101)</f>
        <v>Shari Ross</v>
      </c>
      <c r="J9676" t="str">
        <f>_xlfn.XLOOKUP(E9676,Salespersons!$A$2:$A$101,Salespersons!$C$2:$C$101)</f>
        <v>West</v>
      </c>
      <c r="K9676">
        <f t="shared" si="453"/>
        <v>486.94</v>
      </c>
      <c r="L9676" t="str">
        <f t="shared" si="454"/>
        <v>October</v>
      </c>
      <c r="M9676" t="str">
        <f t="shared" si="455"/>
        <v>2023</v>
      </c>
    </row>
    <row r="9677" spans="1:13" x14ac:dyDescent="0.3">
      <c r="A9677">
        <v>9676</v>
      </c>
      <c r="B9677">
        <v>1</v>
      </c>
      <c r="C9677">
        <v>4</v>
      </c>
      <c r="D9677" s="2">
        <v>45790</v>
      </c>
      <c r="E9677">
        <v>57</v>
      </c>
      <c r="F9677" t="str">
        <f>_xlfn.XLOOKUP(B9677,Products!$A$2:$A$51,Products!$B$2:$B$51)</f>
        <v>Increase</v>
      </c>
      <c r="G9677" t="str">
        <f>_xlfn.XLOOKUP(B9677,Products!$A$2:$A$51,Products!$C$2:$C$51)</f>
        <v>Books</v>
      </c>
      <c r="H9677">
        <f>_xlfn.XLOOKUP(B9677,Products!$A$2:$A$51,Products!$D$2:$D$51)</f>
        <v>101.78</v>
      </c>
      <c r="I9677" t="str">
        <f>_xlfn.XLOOKUP(E9677,Salespersons!$A$2:$A$101,Salespersons!$B$2:$B$101)</f>
        <v>Sally Gutierrez</v>
      </c>
      <c r="J9677" t="str">
        <f>_xlfn.XLOOKUP(E9677,Salespersons!$A$2:$A$101,Salespersons!$C$2:$C$101)</f>
        <v>North</v>
      </c>
      <c r="K9677">
        <f t="shared" si="453"/>
        <v>407.12</v>
      </c>
      <c r="L9677" t="str">
        <f t="shared" si="454"/>
        <v>May</v>
      </c>
      <c r="M9677" t="str">
        <f t="shared" si="455"/>
        <v>2025</v>
      </c>
    </row>
    <row r="9678" spans="1:13" x14ac:dyDescent="0.3">
      <c r="A9678">
        <v>9677</v>
      </c>
      <c r="B9678">
        <v>40</v>
      </c>
      <c r="C9678">
        <v>8</v>
      </c>
      <c r="D9678" s="2">
        <v>45294</v>
      </c>
      <c r="E9678">
        <v>82</v>
      </c>
      <c r="F9678" t="str">
        <f>_xlfn.XLOOKUP(B9678,Products!$A$2:$A$51,Products!$B$2:$B$51)</f>
        <v>Agent</v>
      </c>
      <c r="G9678" t="str">
        <f>_xlfn.XLOOKUP(B9678,Products!$A$2:$A$51,Products!$C$2:$C$51)</f>
        <v>Toys</v>
      </c>
      <c r="H9678">
        <f>_xlfn.XLOOKUP(B9678,Products!$A$2:$A$51,Products!$D$2:$D$51)</f>
        <v>228.56</v>
      </c>
      <c r="I9678" t="str">
        <f>_xlfn.XLOOKUP(E9678,Salespersons!$A$2:$A$101,Salespersons!$B$2:$B$101)</f>
        <v>Mary Johnson</v>
      </c>
      <c r="J9678" t="str">
        <f>_xlfn.XLOOKUP(E9678,Salespersons!$A$2:$A$101,Salespersons!$C$2:$C$101)</f>
        <v>South</v>
      </c>
      <c r="K9678">
        <f t="shared" si="453"/>
        <v>1828.48</v>
      </c>
      <c r="L9678" t="str">
        <f t="shared" si="454"/>
        <v>January</v>
      </c>
      <c r="M9678" t="str">
        <f t="shared" si="455"/>
        <v>2024</v>
      </c>
    </row>
    <row r="9679" spans="1:13" x14ac:dyDescent="0.3">
      <c r="A9679">
        <v>9678</v>
      </c>
      <c r="B9679">
        <v>46</v>
      </c>
      <c r="C9679">
        <v>3</v>
      </c>
      <c r="D9679" s="2">
        <v>45173</v>
      </c>
      <c r="E9679">
        <v>9</v>
      </c>
      <c r="F9679" t="str">
        <f>_xlfn.XLOOKUP(B9679,Products!$A$2:$A$51,Products!$B$2:$B$51)</f>
        <v>Consider</v>
      </c>
      <c r="G9679" t="str">
        <f>_xlfn.XLOOKUP(B9679,Products!$A$2:$A$51,Products!$C$2:$C$51)</f>
        <v>Books</v>
      </c>
      <c r="H9679">
        <f>_xlfn.XLOOKUP(B9679,Products!$A$2:$A$51,Products!$D$2:$D$51)</f>
        <v>243.05</v>
      </c>
      <c r="I9679" t="str">
        <f>_xlfn.XLOOKUP(E9679,Salespersons!$A$2:$A$101,Salespersons!$B$2:$B$101)</f>
        <v>Tyler Garcia</v>
      </c>
      <c r="J9679" t="str">
        <f>_xlfn.XLOOKUP(E9679,Salespersons!$A$2:$A$101,Salespersons!$C$2:$C$101)</f>
        <v>South</v>
      </c>
      <c r="K9679">
        <f t="shared" si="453"/>
        <v>729.15000000000009</v>
      </c>
      <c r="L9679" t="str">
        <f t="shared" si="454"/>
        <v>September</v>
      </c>
      <c r="M9679" t="str">
        <f t="shared" si="455"/>
        <v>2023</v>
      </c>
    </row>
    <row r="9680" spans="1:13" x14ac:dyDescent="0.3">
      <c r="A9680">
        <v>9679</v>
      </c>
      <c r="B9680">
        <v>13</v>
      </c>
      <c r="C9680">
        <v>6</v>
      </c>
      <c r="D9680" s="2">
        <v>45613</v>
      </c>
      <c r="E9680">
        <v>48</v>
      </c>
      <c r="F9680" t="str">
        <f>_xlfn.XLOOKUP(B9680,Products!$A$2:$A$51,Products!$B$2:$B$51)</f>
        <v>Beat</v>
      </c>
      <c r="G9680" t="str">
        <f>_xlfn.XLOOKUP(B9680,Products!$A$2:$A$51,Products!$C$2:$C$51)</f>
        <v>Toys</v>
      </c>
      <c r="H9680">
        <f>_xlfn.XLOOKUP(B9680,Products!$A$2:$A$51,Products!$D$2:$D$51)</f>
        <v>430.93</v>
      </c>
      <c r="I9680" t="str">
        <f>_xlfn.XLOOKUP(E9680,Salespersons!$A$2:$A$101,Salespersons!$B$2:$B$101)</f>
        <v>Jacob Woods</v>
      </c>
      <c r="J9680" t="str">
        <f>_xlfn.XLOOKUP(E9680,Salespersons!$A$2:$A$101,Salespersons!$C$2:$C$101)</f>
        <v>West</v>
      </c>
      <c r="K9680">
        <f t="shared" si="453"/>
        <v>2585.58</v>
      </c>
      <c r="L9680" t="str">
        <f t="shared" si="454"/>
        <v>November</v>
      </c>
      <c r="M9680" t="str">
        <f t="shared" si="455"/>
        <v>2024</v>
      </c>
    </row>
    <row r="9681" spans="1:13" x14ac:dyDescent="0.3">
      <c r="A9681">
        <v>9680</v>
      </c>
      <c r="B9681">
        <v>7</v>
      </c>
      <c r="C9681">
        <v>2</v>
      </c>
      <c r="D9681" s="2">
        <v>45626</v>
      </c>
      <c r="E9681">
        <v>36</v>
      </c>
      <c r="F9681" t="str">
        <f>_xlfn.XLOOKUP(B9681,Products!$A$2:$A$51,Products!$B$2:$B$51)</f>
        <v>Avoid</v>
      </c>
      <c r="G9681" t="str">
        <f>_xlfn.XLOOKUP(B9681,Products!$A$2:$A$51,Products!$C$2:$C$51)</f>
        <v>Books</v>
      </c>
      <c r="H9681">
        <f>_xlfn.XLOOKUP(B9681,Products!$A$2:$A$51,Products!$D$2:$D$51)</f>
        <v>419</v>
      </c>
      <c r="I9681" t="str">
        <f>_xlfn.XLOOKUP(E9681,Salespersons!$A$2:$A$101,Salespersons!$B$2:$B$101)</f>
        <v>Rebecca Harrell</v>
      </c>
      <c r="J9681" t="str">
        <f>_xlfn.XLOOKUP(E9681,Salespersons!$A$2:$A$101,Salespersons!$C$2:$C$101)</f>
        <v>North</v>
      </c>
      <c r="K9681">
        <f t="shared" si="453"/>
        <v>838</v>
      </c>
      <c r="L9681" t="str">
        <f t="shared" si="454"/>
        <v>November</v>
      </c>
      <c r="M9681" t="str">
        <f t="shared" si="455"/>
        <v>2024</v>
      </c>
    </row>
    <row r="9682" spans="1:13" x14ac:dyDescent="0.3">
      <c r="A9682">
        <v>9681</v>
      </c>
      <c r="B9682">
        <v>45</v>
      </c>
      <c r="C9682">
        <v>9</v>
      </c>
      <c r="D9682" s="2">
        <v>45483</v>
      </c>
      <c r="E9682">
        <v>67</v>
      </c>
      <c r="F9682" t="str">
        <f>_xlfn.XLOOKUP(B9682,Products!$A$2:$A$51,Products!$B$2:$B$51)</f>
        <v>Scientist</v>
      </c>
      <c r="G9682" t="str">
        <f>_xlfn.XLOOKUP(B9682,Products!$A$2:$A$51,Products!$C$2:$C$51)</f>
        <v>Toys</v>
      </c>
      <c r="H9682">
        <f>_xlfn.XLOOKUP(B9682,Products!$A$2:$A$51,Products!$D$2:$D$51)</f>
        <v>483.37</v>
      </c>
      <c r="I9682" t="str">
        <f>_xlfn.XLOOKUP(E9682,Salespersons!$A$2:$A$101,Salespersons!$B$2:$B$101)</f>
        <v>Michael Ortiz</v>
      </c>
      <c r="J9682" t="str">
        <f>_xlfn.XLOOKUP(E9682,Salespersons!$A$2:$A$101,Salespersons!$C$2:$C$101)</f>
        <v>East</v>
      </c>
      <c r="K9682">
        <f t="shared" si="453"/>
        <v>4350.33</v>
      </c>
      <c r="L9682" t="str">
        <f t="shared" si="454"/>
        <v>July</v>
      </c>
      <c r="M9682" t="str">
        <f t="shared" si="455"/>
        <v>2024</v>
      </c>
    </row>
    <row r="9683" spans="1:13" x14ac:dyDescent="0.3">
      <c r="A9683">
        <v>9682</v>
      </c>
      <c r="B9683">
        <v>22</v>
      </c>
      <c r="C9683">
        <v>9</v>
      </c>
      <c r="D9683" s="2">
        <v>45293</v>
      </c>
      <c r="E9683">
        <v>18</v>
      </c>
      <c r="F9683" t="str">
        <f>_xlfn.XLOOKUP(B9683,Products!$A$2:$A$51,Products!$B$2:$B$51)</f>
        <v>Detail</v>
      </c>
      <c r="G9683" t="str">
        <f>_xlfn.XLOOKUP(B9683,Products!$A$2:$A$51,Products!$C$2:$C$51)</f>
        <v>Clothing</v>
      </c>
      <c r="H9683">
        <f>_xlfn.XLOOKUP(B9683,Products!$A$2:$A$51,Products!$D$2:$D$51)</f>
        <v>393.11</v>
      </c>
      <c r="I9683" t="str">
        <f>_xlfn.XLOOKUP(E9683,Salespersons!$A$2:$A$101,Salespersons!$B$2:$B$101)</f>
        <v>Keith Miller</v>
      </c>
      <c r="J9683" t="str">
        <f>_xlfn.XLOOKUP(E9683,Salespersons!$A$2:$A$101,Salespersons!$C$2:$C$101)</f>
        <v>East</v>
      </c>
      <c r="K9683">
        <f t="shared" si="453"/>
        <v>3537.9900000000002</v>
      </c>
      <c r="L9683" t="str">
        <f t="shared" si="454"/>
        <v>January</v>
      </c>
      <c r="M9683" t="str">
        <f t="shared" si="455"/>
        <v>2024</v>
      </c>
    </row>
    <row r="9684" spans="1:13" x14ac:dyDescent="0.3">
      <c r="A9684">
        <v>9683</v>
      </c>
      <c r="B9684">
        <v>7</v>
      </c>
      <c r="C9684">
        <v>4</v>
      </c>
      <c r="D9684" s="2">
        <v>45651</v>
      </c>
      <c r="E9684">
        <v>40</v>
      </c>
      <c r="F9684" t="str">
        <f>_xlfn.XLOOKUP(B9684,Products!$A$2:$A$51,Products!$B$2:$B$51)</f>
        <v>Avoid</v>
      </c>
      <c r="G9684" t="str">
        <f>_xlfn.XLOOKUP(B9684,Products!$A$2:$A$51,Products!$C$2:$C$51)</f>
        <v>Books</v>
      </c>
      <c r="H9684">
        <f>_xlfn.XLOOKUP(B9684,Products!$A$2:$A$51,Products!$D$2:$D$51)</f>
        <v>419</v>
      </c>
      <c r="I9684" t="str">
        <f>_xlfn.XLOOKUP(E9684,Salespersons!$A$2:$A$101,Salespersons!$B$2:$B$101)</f>
        <v>Ashley Bennett</v>
      </c>
      <c r="J9684" t="str">
        <f>_xlfn.XLOOKUP(E9684,Salespersons!$A$2:$A$101,Salespersons!$C$2:$C$101)</f>
        <v>West</v>
      </c>
      <c r="K9684">
        <f t="shared" si="453"/>
        <v>1676</v>
      </c>
      <c r="L9684" t="str">
        <f t="shared" si="454"/>
        <v>December</v>
      </c>
      <c r="M9684" t="str">
        <f t="shared" si="455"/>
        <v>2024</v>
      </c>
    </row>
    <row r="9685" spans="1:13" x14ac:dyDescent="0.3">
      <c r="A9685">
        <v>9684</v>
      </c>
      <c r="B9685">
        <v>20</v>
      </c>
      <c r="C9685">
        <v>8</v>
      </c>
      <c r="D9685" s="2">
        <v>45382</v>
      </c>
      <c r="E9685">
        <v>89</v>
      </c>
      <c r="F9685" t="str">
        <f>_xlfn.XLOOKUP(B9685,Products!$A$2:$A$51,Products!$B$2:$B$51)</f>
        <v>Common</v>
      </c>
      <c r="G9685" t="str">
        <f>_xlfn.XLOOKUP(B9685,Products!$A$2:$A$51,Products!$C$2:$C$51)</f>
        <v>Electronics</v>
      </c>
      <c r="H9685">
        <f>_xlfn.XLOOKUP(B9685,Products!$A$2:$A$51,Products!$D$2:$D$51)</f>
        <v>486.94</v>
      </c>
      <c r="I9685" t="str">
        <f>_xlfn.XLOOKUP(E9685,Salespersons!$A$2:$A$101,Salespersons!$B$2:$B$101)</f>
        <v>Billy Smith</v>
      </c>
      <c r="J9685" t="str">
        <f>_xlfn.XLOOKUP(E9685,Salespersons!$A$2:$A$101,Salespersons!$C$2:$C$101)</f>
        <v>East</v>
      </c>
      <c r="K9685">
        <f t="shared" si="453"/>
        <v>3895.52</v>
      </c>
      <c r="L9685" t="str">
        <f t="shared" si="454"/>
        <v>March</v>
      </c>
      <c r="M9685" t="str">
        <f t="shared" si="455"/>
        <v>2024</v>
      </c>
    </row>
    <row r="9686" spans="1:13" x14ac:dyDescent="0.3">
      <c r="A9686">
        <v>9685</v>
      </c>
      <c r="B9686">
        <v>37</v>
      </c>
      <c r="C9686">
        <v>2</v>
      </c>
      <c r="D9686" s="2">
        <v>45250</v>
      </c>
      <c r="E9686">
        <v>66</v>
      </c>
      <c r="F9686" t="str">
        <f>_xlfn.XLOOKUP(B9686,Products!$A$2:$A$51,Products!$B$2:$B$51)</f>
        <v>Suffer</v>
      </c>
      <c r="G9686" t="str">
        <f>_xlfn.XLOOKUP(B9686,Products!$A$2:$A$51,Products!$C$2:$C$51)</f>
        <v>Electronics</v>
      </c>
      <c r="H9686">
        <f>_xlfn.XLOOKUP(B9686,Products!$A$2:$A$51,Products!$D$2:$D$51)</f>
        <v>416.3</v>
      </c>
      <c r="I9686" t="str">
        <f>_xlfn.XLOOKUP(E9686,Salespersons!$A$2:$A$101,Salespersons!$B$2:$B$101)</f>
        <v>Matthew Perez</v>
      </c>
      <c r="J9686" t="str">
        <f>_xlfn.XLOOKUP(E9686,Salespersons!$A$2:$A$101,Salespersons!$C$2:$C$101)</f>
        <v>West</v>
      </c>
      <c r="K9686">
        <f t="shared" si="453"/>
        <v>832.6</v>
      </c>
      <c r="L9686" t="str">
        <f t="shared" si="454"/>
        <v>November</v>
      </c>
      <c r="M9686" t="str">
        <f t="shared" si="455"/>
        <v>2023</v>
      </c>
    </row>
    <row r="9687" spans="1:13" x14ac:dyDescent="0.3">
      <c r="A9687">
        <v>9686</v>
      </c>
      <c r="B9687">
        <v>36</v>
      </c>
      <c r="C9687">
        <v>2</v>
      </c>
      <c r="D9687" s="2">
        <v>45791</v>
      </c>
      <c r="E9687">
        <v>65</v>
      </c>
      <c r="F9687" t="str">
        <f>_xlfn.XLOOKUP(B9687,Products!$A$2:$A$51,Products!$B$2:$B$51)</f>
        <v>Agreement</v>
      </c>
      <c r="G9687" t="str">
        <f>_xlfn.XLOOKUP(B9687,Products!$A$2:$A$51,Products!$C$2:$C$51)</f>
        <v>Toys</v>
      </c>
      <c r="H9687">
        <f>_xlfn.XLOOKUP(B9687,Products!$A$2:$A$51,Products!$D$2:$D$51)</f>
        <v>240.8</v>
      </c>
      <c r="I9687" t="str">
        <f>_xlfn.XLOOKUP(E9687,Salespersons!$A$2:$A$101,Salespersons!$B$2:$B$101)</f>
        <v>Deanna Rodriguez MD</v>
      </c>
      <c r="J9687" t="str">
        <f>_xlfn.XLOOKUP(E9687,Salespersons!$A$2:$A$101,Salespersons!$C$2:$C$101)</f>
        <v>West</v>
      </c>
      <c r="K9687">
        <f t="shared" si="453"/>
        <v>481.6</v>
      </c>
      <c r="L9687" t="str">
        <f t="shared" si="454"/>
        <v>May</v>
      </c>
      <c r="M9687" t="str">
        <f t="shared" si="455"/>
        <v>2025</v>
      </c>
    </row>
    <row r="9688" spans="1:13" x14ac:dyDescent="0.3">
      <c r="A9688">
        <v>9687</v>
      </c>
      <c r="B9688">
        <v>4</v>
      </c>
      <c r="C9688">
        <v>6</v>
      </c>
      <c r="D9688" s="2">
        <v>45254</v>
      </c>
      <c r="E9688">
        <v>88</v>
      </c>
      <c r="F9688" t="str">
        <f>_xlfn.XLOOKUP(B9688,Products!$A$2:$A$51,Products!$B$2:$B$51)</f>
        <v>Half</v>
      </c>
      <c r="G9688" t="str">
        <f>_xlfn.XLOOKUP(B9688,Products!$A$2:$A$51,Products!$C$2:$C$51)</f>
        <v>Home &amp; Kitchen</v>
      </c>
      <c r="H9688">
        <f>_xlfn.XLOOKUP(B9688,Products!$A$2:$A$51,Products!$D$2:$D$51)</f>
        <v>420.81</v>
      </c>
      <c r="I9688" t="str">
        <f>_xlfn.XLOOKUP(E9688,Salespersons!$A$2:$A$101,Salespersons!$B$2:$B$101)</f>
        <v>Thomas Montes</v>
      </c>
      <c r="J9688" t="str">
        <f>_xlfn.XLOOKUP(E9688,Salespersons!$A$2:$A$101,Salespersons!$C$2:$C$101)</f>
        <v>East</v>
      </c>
      <c r="K9688">
        <f t="shared" si="453"/>
        <v>2524.86</v>
      </c>
      <c r="L9688" t="str">
        <f t="shared" si="454"/>
        <v>November</v>
      </c>
      <c r="M9688" t="str">
        <f t="shared" si="455"/>
        <v>2023</v>
      </c>
    </row>
    <row r="9689" spans="1:13" x14ac:dyDescent="0.3">
      <c r="A9689">
        <v>9688</v>
      </c>
      <c r="B9689">
        <v>6</v>
      </c>
      <c r="C9689">
        <v>2</v>
      </c>
      <c r="D9689" s="2">
        <v>45690</v>
      </c>
      <c r="E9689">
        <v>24</v>
      </c>
      <c r="F9689" t="str">
        <f>_xlfn.XLOOKUP(B9689,Products!$A$2:$A$51,Products!$B$2:$B$51)</f>
        <v>Gas</v>
      </c>
      <c r="G9689" t="str">
        <f>_xlfn.XLOOKUP(B9689,Products!$A$2:$A$51,Products!$C$2:$C$51)</f>
        <v>Home &amp; Kitchen</v>
      </c>
      <c r="H9689">
        <f>_xlfn.XLOOKUP(B9689,Products!$A$2:$A$51,Products!$D$2:$D$51)</f>
        <v>79.7</v>
      </c>
      <c r="I9689" t="str">
        <f>_xlfn.XLOOKUP(E9689,Salespersons!$A$2:$A$101,Salespersons!$B$2:$B$101)</f>
        <v>Ronald Henderson</v>
      </c>
      <c r="J9689" t="str">
        <f>_xlfn.XLOOKUP(E9689,Salespersons!$A$2:$A$101,Salespersons!$C$2:$C$101)</f>
        <v>East</v>
      </c>
      <c r="K9689">
        <f t="shared" si="453"/>
        <v>159.4</v>
      </c>
      <c r="L9689" t="str">
        <f t="shared" si="454"/>
        <v>February</v>
      </c>
      <c r="M9689" t="str">
        <f t="shared" si="455"/>
        <v>2025</v>
      </c>
    </row>
    <row r="9690" spans="1:13" x14ac:dyDescent="0.3">
      <c r="A9690">
        <v>9689</v>
      </c>
      <c r="B9690">
        <v>46</v>
      </c>
      <c r="C9690">
        <v>1</v>
      </c>
      <c r="D9690" s="2">
        <v>45820</v>
      </c>
      <c r="E9690">
        <v>53</v>
      </c>
      <c r="F9690" t="str">
        <f>_xlfn.XLOOKUP(B9690,Products!$A$2:$A$51,Products!$B$2:$B$51)</f>
        <v>Consider</v>
      </c>
      <c r="G9690" t="str">
        <f>_xlfn.XLOOKUP(B9690,Products!$A$2:$A$51,Products!$C$2:$C$51)</f>
        <v>Books</v>
      </c>
      <c r="H9690">
        <f>_xlfn.XLOOKUP(B9690,Products!$A$2:$A$51,Products!$D$2:$D$51)</f>
        <v>243.05</v>
      </c>
      <c r="I9690" t="str">
        <f>_xlfn.XLOOKUP(E9690,Salespersons!$A$2:$A$101,Salespersons!$B$2:$B$101)</f>
        <v>Patricia Odonnell</v>
      </c>
      <c r="J9690" t="str">
        <f>_xlfn.XLOOKUP(E9690,Salespersons!$A$2:$A$101,Salespersons!$C$2:$C$101)</f>
        <v>South</v>
      </c>
      <c r="K9690">
        <f t="shared" si="453"/>
        <v>243.05</v>
      </c>
      <c r="L9690" t="str">
        <f t="shared" si="454"/>
        <v>June</v>
      </c>
      <c r="M9690" t="str">
        <f t="shared" si="455"/>
        <v>2025</v>
      </c>
    </row>
    <row r="9691" spans="1:13" x14ac:dyDescent="0.3">
      <c r="A9691">
        <v>9690</v>
      </c>
      <c r="B9691">
        <v>3</v>
      </c>
      <c r="C9691">
        <v>2</v>
      </c>
      <c r="D9691" s="2">
        <v>45338</v>
      </c>
      <c r="E9691">
        <v>42</v>
      </c>
      <c r="F9691" t="str">
        <f>_xlfn.XLOOKUP(B9691,Products!$A$2:$A$51,Products!$B$2:$B$51)</f>
        <v>Nothing</v>
      </c>
      <c r="G9691" t="str">
        <f>_xlfn.XLOOKUP(B9691,Products!$A$2:$A$51,Products!$C$2:$C$51)</f>
        <v>Books</v>
      </c>
      <c r="H9691">
        <f>_xlfn.XLOOKUP(B9691,Products!$A$2:$A$51,Products!$D$2:$D$51)</f>
        <v>425.44</v>
      </c>
      <c r="I9691" t="str">
        <f>_xlfn.XLOOKUP(E9691,Salespersons!$A$2:$A$101,Salespersons!$B$2:$B$101)</f>
        <v>Jason Oliver</v>
      </c>
      <c r="J9691" t="str">
        <f>_xlfn.XLOOKUP(E9691,Salespersons!$A$2:$A$101,Salespersons!$C$2:$C$101)</f>
        <v>South</v>
      </c>
      <c r="K9691">
        <f t="shared" si="453"/>
        <v>850.88</v>
      </c>
      <c r="L9691" t="str">
        <f t="shared" si="454"/>
        <v>February</v>
      </c>
      <c r="M9691" t="str">
        <f t="shared" si="455"/>
        <v>2024</v>
      </c>
    </row>
    <row r="9692" spans="1:13" x14ac:dyDescent="0.3">
      <c r="A9692">
        <v>9691</v>
      </c>
      <c r="B9692">
        <v>3</v>
      </c>
      <c r="C9692">
        <v>2</v>
      </c>
      <c r="D9692" s="2">
        <v>45721</v>
      </c>
      <c r="E9692">
        <v>53</v>
      </c>
      <c r="F9692" t="str">
        <f>_xlfn.XLOOKUP(B9692,Products!$A$2:$A$51,Products!$B$2:$B$51)</f>
        <v>Nothing</v>
      </c>
      <c r="G9692" t="str">
        <f>_xlfn.XLOOKUP(B9692,Products!$A$2:$A$51,Products!$C$2:$C$51)</f>
        <v>Books</v>
      </c>
      <c r="H9692">
        <f>_xlfn.XLOOKUP(B9692,Products!$A$2:$A$51,Products!$D$2:$D$51)</f>
        <v>425.44</v>
      </c>
      <c r="I9692" t="str">
        <f>_xlfn.XLOOKUP(E9692,Salespersons!$A$2:$A$101,Salespersons!$B$2:$B$101)</f>
        <v>Patricia Odonnell</v>
      </c>
      <c r="J9692" t="str">
        <f>_xlfn.XLOOKUP(E9692,Salespersons!$A$2:$A$101,Salespersons!$C$2:$C$101)</f>
        <v>South</v>
      </c>
      <c r="K9692">
        <f t="shared" si="453"/>
        <v>850.88</v>
      </c>
      <c r="L9692" t="str">
        <f t="shared" si="454"/>
        <v>March</v>
      </c>
      <c r="M9692" t="str">
        <f t="shared" si="455"/>
        <v>2025</v>
      </c>
    </row>
    <row r="9693" spans="1:13" x14ac:dyDescent="0.3">
      <c r="A9693">
        <v>9692</v>
      </c>
      <c r="B9693">
        <v>3</v>
      </c>
      <c r="C9693">
        <v>5</v>
      </c>
      <c r="D9693" s="2">
        <v>45279</v>
      </c>
      <c r="E9693">
        <v>62</v>
      </c>
      <c r="F9693" t="str">
        <f>_xlfn.XLOOKUP(B9693,Products!$A$2:$A$51,Products!$B$2:$B$51)</f>
        <v>Nothing</v>
      </c>
      <c r="G9693" t="str">
        <f>_xlfn.XLOOKUP(B9693,Products!$A$2:$A$51,Products!$C$2:$C$51)</f>
        <v>Books</v>
      </c>
      <c r="H9693">
        <f>_xlfn.XLOOKUP(B9693,Products!$A$2:$A$51,Products!$D$2:$D$51)</f>
        <v>425.44</v>
      </c>
      <c r="I9693" t="str">
        <f>_xlfn.XLOOKUP(E9693,Salespersons!$A$2:$A$101,Salespersons!$B$2:$B$101)</f>
        <v>Kristen Miller</v>
      </c>
      <c r="J9693" t="str">
        <f>_xlfn.XLOOKUP(E9693,Salespersons!$A$2:$A$101,Salespersons!$C$2:$C$101)</f>
        <v>North</v>
      </c>
      <c r="K9693">
        <f t="shared" si="453"/>
        <v>2127.1999999999998</v>
      </c>
      <c r="L9693" t="str">
        <f t="shared" si="454"/>
        <v>December</v>
      </c>
      <c r="M9693" t="str">
        <f t="shared" si="455"/>
        <v>2023</v>
      </c>
    </row>
    <row r="9694" spans="1:13" x14ac:dyDescent="0.3">
      <c r="A9694">
        <v>9693</v>
      </c>
      <c r="B9694">
        <v>36</v>
      </c>
      <c r="C9694">
        <v>6</v>
      </c>
      <c r="D9694" s="2">
        <v>45485</v>
      </c>
      <c r="E9694">
        <v>62</v>
      </c>
      <c r="F9694" t="str">
        <f>_xlfn.XLOOKUP(B9694,Products!$A$2:$A$51,Products!$B$2:$B$51)</f>
        <v>Agreement</v>
      </c>
      <c r="G9694" t="str">
        <f>_xlfn.XLOOKUP(B9694,Products!$A$2:$A$51,Products!$C$2:$C$51)</f>
        <v>Toys</v>
      </c>
      <c r="H9694">
        <f>_xlfn.XLOOKUP(B9694,Products!$A$2:$A$51,Products!$D$2:$D$51)</f>
        <v>240.8</v>
      </c>
      <c r="I9694" t="str">
        <f>_xlfn.XLOOKUP(E9694,Salespersons!$A$2:$A$101,Salespersons!$B$2:$B$101)</f>
        <v>Kristen Miller</v>
      </c>
      <c r="J9694" t="str">
        <f>_xlfn.XLOOKUP(E9694,Salespersons!$A$2:$A$101,Salespersons!$C$2:$C$101)</f>
        <v>North</v>
      </c>
      <c r="K9694">
        <f t="shared" si="453"/>
        <v>1444.8000000000002</v>
      </c>
      <c r="L9694" t="str">
        <f t="shared" si="454"/>
        <v>July</v>
      </c>
      <c r="M9694" t="str">
        <f t="shared" si="455"/>
        <v>2024</v>
      </c>
    </row>
    <row r="9695" spans="1:13" x14ac:dyDescent="0.3">
      <c r="A9695">
        <v>9694</v>
      </c>
      <c r="B9695">
        <v>9</v>
      </c>
      <c r="C9695">
        <v>3</v>
      </c>
      <c r="D9695" s="2">
        <v>45339</v>
      </c>
      <c r="E9695">
        <v>68</v>
      </c>
      <c r="F9695" t="str">
        <f>_xlfn.XLOOKUP(B9695,Products!$A$2:$A$51,Products!$B$2:$B$51)</f>
        <v>Different</v>
      </c>
      <c r="G9695" t="str">
        <f>_xlfn.XLOOKUP(B9695,Products!$A$2:$A$51,Products!$C$2:$C$51)</f>
        <v>Home &amp; Kitchen</v>
      </c>
      <c r="H9695">
        <f>_xlfn.XLOOKUP(B9695,Products!$A$2:$A$51,Products!$D$2:$D$51)</f>
        <v>317.12</v>
      </c>
      <c r="I9695" t="str">
        <f>_xlfn.XLOOKUP(E9695,Salespersons!$A$2:$A$101,Salespersons!$B$2:$B$101)</f>
        <v>Gabriel Velez</v>
      </c>
      <c r="J9695" t="str">
        <f>_xlfn.XLOOKUP(E9695,Salespersons!$A$2:$A$101,Salespersons!$C$2:$C$101)</f>
        <v>East</v>
      </c>
      <c r="K9695">
        <f t="shared" si="453"/>
        <v>951.36</v>
      </c>
      <c r="L9695" t="str">
        <f t="shared" si="454"/>
        <v>February</v>
      </c>
      <c r="M9695" t="str">
        <f t="shared" si="455"/>
        <v>2024</v>
      </c>
    </row>
    <row r="9696" spans="1:13" x14ac:dyDescent="0.3">
      <c r="A9696">
        <v>9695</v>
      </c>
      <c r="B9696">
        <v>16</v>
      </c>
      <c r="C9696">
        <v>8</v>
      </c>
      <c r="D9696" s="2">
        <v>45836</v>
      </c>
      <c r="E9696">
        <v>35</v>
      </c>
      <c r="F9696" t="str">
        <f>_xlfn.XLOOKUP(B9696,Products!$A$2:$A$51,Products!$B$2:$B$51)</f>
        <v>Answer</v>
      </c>
      <c r="G9696" t="str">
        <f>_xlfn.XLOOKUP(B9696,Products!$A$2:$A$51,Products!$C$2:$C$51)</f>
        <v>Home &amp; Kitchen</v>
      </c>
      <c r="H9696">
        <f>_xlfn.XLOOKUP(B9696,Products!$A$2:$A$51,Products!$D$2:$D$51)</f>
        <v>145.77000000000001</v>
      </c>
      <c r="I9696" t="str">
        <f>_xlfn.XLOOKUP(E9696,Salespersons!$A$2:$A$101,Salespersons!$B$2:$B$101)</f>
        <v>Michele Moody</v>
      </c>
      <c r="J9696" t="str">
        <f>_xlfn.XLOOKUP(E9696,Salespersons!$A$2:$A$101,Salespersons!$C$2:$C$101)</f>
        <v>South</v>
      </c>
      <c r="K9696">
        <f t="shared" si="453"/>
        <v>1166.1600000000001</v>
      </c>
      <c r="L9696" t="str">
        <f t="shared" si="454"/>
        <v>June</v>
      </c>
      <c r="M9696" t="str">
        <f t="shared" si="455"/>
        <v>2025</v>
      </c>
    </row>
    <row r="9697" spans="1:13" x14ac:dyDescent="0.3">
      <c r="A9697">
        <v>9696</v>
      </c>
      <c r="B9697">
        <v>16</v>
      </c>
      <c r="C9697">
        <v>2</v>
      </c>
      <c r="D9697" s="2">
        <v>45777</v>
      </c>
      <c r="E9697">
        <v>99</v>
      </c>
      <c r="F9697" t="str">
        <f>_xlfn.XLOOKUP(B9697,Products!$A$2:$A$51,Products!$B$2:$B$51)</f>
        <v>Answer</v>
      </c>
      <c r="G9697" t="str">
        <f>_xlfn.XLOOKUP(B9697,Products!$A$2:$A$51,Products!$C$2:$C$51)</f>
        <v>Home &amp; Kitchen</v>
      </c>
      <c r="H9697">
        <f>_xlfn.XLOOKUP(B9697,Products!$A$2:$A$51,Products!$D$2:$D$51)</f>
        <v>145.77000000000001</v>
      </c>
      <c r="I9697" t="str">
        <f>_xlfn.XLOOKUP(E9697,Salespersons!$A$2:$A$101,Salespersons!$B$2:$B$101)</f>
        <v>Kathleen Grant</v>
      </c>
      <c r="J9697" t="str">
        <f>_xlfn.XLOOKUP(E9697,Salespersons!$A$2:$A$101,Salespersons!$C$2:$C$101)</f>
        <v>East</v>
      </c>
      <c r="K9697">
        <f t="shared" si="453"/>
        <v>291.54000000000002</v>
      </c>
      <c r="L9697" t="str">
        <f t="shared" si="454"/>
        <v>April</v>
      </c>
      <c r="M9697" t="str">
        <f t="shared" si="455"/>
        <v>2025</v>
      </c>
    </row>
    <row r="9698" spans="1:13" x14ac:dyDescent="0.3">
      <c r="A9698">
        <v>9697</v>
      </c>
      <c r="B9698">
        <v>12</v>
      </c>
      <c r="C9698">
        <v>3</v>
      </c>
      <c r="D9698" s="2">
        <v>45238</v>
      </c>
      <c r="E9698">
        <v>57</v>
      </c>
      <c r="F9698" t="str">
        <f>_xlfn.XLOOKUP(B9698,Products!$A$2:$A$51,Products!$B$2:$B$51)</f>
        <v>Why</v>
      </c>
      <c r="G9698" t="str">
        <f>_xlfn.XLOOKUP(B9698,Products!$A$2:$A$51,Products!$C$2:$C$51)</f>
        <v>Clothing</v>
      </c>
      <c r="H9698">
        <f>_xlfn.XLOOKUP(B9698,Products!$A$2:$A$51,Products!$D$2:$D$51)</f>
        <v>76.88</v>
      </c>
      <c r="I9698" t="str">
        <f>_xlfn.XLOOKUP(E9698,Salespersons!$A$2:$A$101,Salespersons!$B$2:$B$101)</f>
        <v>Sally Gutierrez</v>
      </c>
      <c r="J9698" t="str">
        <f>_xlfn.XLOOKUP(E9698,Salespersons!$A$2:$A$101,Salespersons!$C$2:$C$101)</f>
        <v>North</v>
      </c>
      <c r="K9698">
        <f t="shared" si="453"/>
        <v>230.64</v>
      </c>
      <c r="L9698" t="str">
        <f t="shared" si="454"/>
        <v>November</v>
      </c>
      <c r="M9698" t="str">
        <f t="shared" si="455"/>
        <v>2023</v>
      </c>
    </row>
    <row r="9699" spans="1:13" x14ac:dyDescent="0.3">
      <c r="A9699">
        <v>9698</v>
      </c>
      <c r="B9699">
        <v>38</v>
      </c>
      <c r="C9699">
        <v>4</v>
      </c>
      <c r="D9699" s="2">
        <v>45531</v>
      </c>
      <c r="E9699">
        <v>61</v>
      </c>
      <c r="F9699" t="str">
        <f>_xlfn.XLOOKUP(B9699,Products!$A$2:$A$51,Products!$B$2:$B$51)</f>
        <v>Smile</v>
      </c>
      <c r="G9699" t="str">
        <f>_xlfn.XLOOKUP(B9699,Products!$A$2:$A$51,Products!$C$2:$C$51)</f>
        <v>Clothing</v>
      </c>
      <c r="H9699">
        <f>_xlfn.XLOOKUP(B9699,Products!$A$2:$A$51,Products!$D$2:$D$51)</f>
        <v>49.56</v>
      </c>
      <c r="I9699" t="str">
        <f>_xlfn.XLOOKUP(E9699,Salespersons!$A$2:$A$101,Salespersons!$B$2:$B$101)</f>
        <v>Alejandra Meza</v>
      </c>
      <c r="J9699" t="str">
        <f>_xlfn.XLOOKUP(E9699,Salespersons!$A$2:$A$101,Salespersons!$C$2:$C$101)</f>
        <v>East</v>
      </c>
      <c r="K9699">
        <f t="shared" si="453"/>
        <v>198.24</v>
      </c>
      <c r="L9699" t="str">
        <f t="shared" si="454"/>
        <v>August</v>
      </c>
      <c r="M9699" t="str">
        <f t="shared" si="455"/>
        <v>2024</v>
      </c>
    </row>
    <row r="9700" spans="1:13" x14ac:dyDescent="0.3">
      <c r="A9700">
        <v>9699</v>
      </c>
      <c r="B9700">
        <v>20</v>
      </c>
      <c r="C9700">
        <v>5</v>
      </c>
      <c r="D9700" s="2">
        <v>45341</v>
      </c>
      <c r="E9700">
        <v>12</v>
      </c>
      <c r="F9700" t="str">
        <f>_xlfn.XLOOKUP(B9700,Products!$A$2:$A$51,Products!$B$2:$B$51)</f>
        <v>Common</v>
      </c>
      <c r="G9700" t="str">
        <f>_xlfn.XLOOKUP(B9700,Products!$A$2:$A$51,Products!$C$2:$C$51)</f>
        <v>Electronics</v>
      </c>
      <c r="H9700">
        <f>_xlfn.XLOOKUP(B9700,Products!$A$2:$A$51,Products!$D$2:$D$51)</f>
        <v>486.94</v>
      </c>
      <c r="I9700" t="str">
        <f>_xlfn.XLOOKUP(E9700,Salespersons!$A$2:$A$101,Salespersons!$B$2:$B$101)</f>
        <v>Michael Jones</v>
      </c>
      <c r="J9700" t="str">
        <f>_xlfn.XLOOKUP(E9700,Salespersons!$A$2:$A$101,Salespersons!$C$2:$C$101)</f>
        <v>West</v>
      </c>
      <c r="K9700">
        <f t="shared" si="453"/>
        <v>2434.6999999999998</v>
      </c>
      <c r="L9700" t="str">
        <f t="shared" si="454"/>
        <v>February</v>
      </c>
      <c r="M9700" t="str">
        <f t="shared" si="455"/>
        <v>2024</v>
      </c>
    </row>
    <row r="9701" spans="1:13" x14ac:dyDescent="0.3">
      <c r="A9701">
        <v>9700</v>
      </c>
      <c r="B9701">
        <v>31</v>
      </c>
      <c r="C9701">
        <v>5</v>
      </c>
      <c r="D9701" s="2">
        <v>45537</v>
      </c>
      <c r="E9701">
        <v>49</v>
      </c>
      <c r="F9701" t="str">
        <f>_xlfn.XLOOKUP(B9701,Products!$A$2:$A$51,Products!$B$2:$B$51)</f>
        <v>Tell</v>
      </c>
      <c r="G9701" t="str">
        <f>_xlfn.XLOOKUP(B9701,Products!$A$2:$A$51,Products!$C$2:$C$51)</f>
        <v>Books</v>
      </c>
      <c r="H9701">
        <f>_xlfn.XLOOKUP(B9701,Products!$A$2:$A$51,Products!$D$2:$D$51)</f>
        <v>83.85</v>
      </c>
      <c r="I9701" t="str">
        <f>_xlfn.XLOOKUP(E9701,Salespersons!$A$2:$A$101,Salespersons!$B$2:$B$101)</f>
        <v>Thomas Morris</v>
      </c>
      <c r="J9701" t="str">
        <f>_xlfn.XLOOKUP(E9701,Salespersons!$A$2:$A$101,Salespersons!$C$2:$C$101)</f>
        <v>South</v>
      </c>
      <c r="K9701">
        <f t="shared" si="453"/>
        <v>419.25</v>
      </c>
      <c r="L9701" t="str">
        <f t="shared" si="454"/>
        <v>September</v>
      </c>
      <c r="M9701" t="str">
        <f t="shared" si="455"/>
        <v>2024</v>
      </c>
    </row>
    <row r="9702" spans="1:13" x14ac:dyDescent="0.3">
      <c r="A9702">
        <v>9701</v>
      </c>
      <c r="B9702">
        <v>30</v>
      </c>
      <c r="C9702">
        <v>6</v>
      </c>
      <c r="D9702" s="2">
        <v>45417</v>
      </c>
      <c r="E9702">
        <v>87</v>
      </c>
      <c r="F9702" t="str">
        <f>_xlfn.XLOOKUP(B9702,Products!$A$2:$A$51,Products!$B$2:$B$51)</f>
        <v>Fine</v>
      </c>
      <c r="G9702" t="str">
        <f>_xlfn.XLOOKUP(B9702,Products!$A$2:$A$51,Products!$C$2:$C$51)</f>
        <v>Electronics</v>
      </c>
      <c r="H9702">
        <f>_xlfn.XLOOKUP(B9702,Products!$A$2:$A$51,Products!$D$2:$D$51)</f>
        <v>473.44</v>
      </c>
      <c r="I9702" t="str">
        <f>_xlfn.XLOOKUP(E9702,Salespersons!$A$2:$A$101,Salespersons!$B$2:$B$101)</f>
        <v>Jordan Ramirez</v>
      </c>
      <c r="J9702" t="str">
        <f>_xlfn.XLOOKUP(E9702,Salespersons!$A$2:$A$101,Salespersons!$C$2:$C$101)</f>
        <v>South</v>
      </c>
      <c r="K9702">
        <f t="shared" si="453"/>
        <v>2840.64</v>
      </c>
      <c r="L9702" t="str">
        <f t="shared" si="454"/>
        <v>May</v>
      </c>
      <c r="M9702" t="str">
        <f t="shared" si="455"/>
        <v>2024</v>
      </c>
    </row>
    <row r="9703" spans="1:13" x14ac:dyDescent="0.3">
      <c r="A9703">
        <v>9702</v>
      </c>
      <c r="B9703">
        <v>21</v>
      </c>
      <c r="C9703">
        <v>4</v>
      </c>
      <c r="D9703" s="2">
        <v>45542</v>
      </c>
      <c r="E9703">
        <v>22</v>
      </c>
      <c r="F9703" t="str">
        <f>_xlfn.XLOOKUP(B9703,Products!$A$2:$A$51,Products!$B$2:$B$51)</f>
        <v>Firm</v>
      </c>
      <c r="G9703" t="str">
        <f>_xlfn.XLOOKUP(B9703,Products!$A$2:$A$51,Products!$C$2:$C$51)</f>
        <v>Toys</v>
      </c>
      <c r="H9703">
        <f>_xlfn.XLOOKUP(B9703,Products!$A$2:$A$51,Products!$D$2:$D$51)</f>
        <v>107.8</v>
      </c>
      <c r="I9703" t="str">
        <f>_xlfn.XLOOKUP(E9703,Salespersons!$A$2:$A$101,Salespersons!$B$2:$B$101)</f>
        <v>Laura Barnes</v>
      </c>
      <c r="J9703" t="str">
        <f>_xlfn.XLOOKUP(E9703,Salespersons!$A$2:$A$101,Salespersons!$C$2:$C$101)</f>
        <v>North</v>
      </c>
      <c r="K9703">
        <f t="shared" si="453"/>
        <v>431.2</v>
      </c>
      <c r="L9703" t="str">
        <f t="shared" si="454"/>
        <v>September</v>
      </c>
      <c r="M9703" t="str">
        <f t="shared" si="455"/>
        <v>2024</v>
      </c>
    </row>
    <row r="9704" spans="1:13" x14ac:dyDescent="0.3">
      <c r="A9704">
        <v>9703</v>
      </c>
      <c r="B9704">
        <v>3</v>
      </c>
      <c r="C9704">
        <v>7</v>
      </c>
      <c r="D9704" s="2">
        <v>45147</v>
      </c>
      <c r="E9704">
        <v>90</v>
      </c>
      <c r="F9704" t="str">
        <f>_xlfn.XLOOKUP(B9704,Products!$A$2:$A$51,Products!$B$2:$B$51)</f>
        <v>Nothing</v>
      </c>
      <c r="G9704" t="str">
        <f>_xlfn.XLOOKUP(B9704,Products!$A$2:$A$51,Products!$C$2:$C$51)</f>
        <v>Books</v>
      </c>
      <c r="H9704">
        <f>_xlfn.XLOOKUP(B9704,Products!$A$2:$A$51,Products!$D$2:$D$51)</f>
        <v>425.44</v>
      </c>
      <c r="I9704" t="str">
        <f>_xlfn.XLOOKUP(E9704,Salespersons!$A$2:$A$101,Salespersons!$B$2:$B$101)</f>
        <v>Becky Lopez</v>
      </c>
      <c r="J9704" t="str">
        <f>_xlfn.XLOOKUP(E9704,Salespersons!$A$2:$A$101,Salespersons!$C$2:$C$101)</f>
        <v>West</v>
      </c>
      <c r="K9704">
        <f t="shared" si="453"/>
        <v>2978.08</v>
      </c>
      <c r="L9704" t="str">
        <f t="shared" si="454"/>
        <v>August</v>
      </c>
      <c r="M9704" t="str">
        <f t="shared" si="455"/>
        <v>2023</v>
      </c>
    </row>
    <row r="9705" spans="1:13" x14ac:dyDescent="0.3">
      <c r="A9705">
        <v>9704</v>
      </c>
      <c r="B9705">
        <v>21</v>
      </c>
      <c r="C9705">
        <v>8</v>
      </c>
      <c r="D9705" s="2">
        <v>45682</v>
      </c>
      <c r="E9705">
        <v>68</v>
      </c>
      <c r="F9705" t="str">
        <f>_xlfn.XLOOKUP(B9705,Products!$A$2:$A$51,Products!$B$2:$B$51)</f>
        <v>Firm</v>
      </c>
      <c r="G9705" t="str">
        <f>_xlfn.XLOOKUP(B9705,Products!$A$2:$A$51,Products!$C$2:$C$51)</f>
        <v>Toys</v>
      </c>
      <c r="H9705">
        <f>_xlfn.XLOOKUP(B9705,Products!$A$2:$A$51,Products!$D$2:$D$51)</f>
        <v>107.8</v>
      </c>
      <c r="I9705" t="str">
        <f>_xlfn.XLOOKUP(E9705,Salespersons!$A$2:$A$101,Salespersons!$B$2:$B$101)</f>
        <v>Gabriel Velez</v>
      </c>
      <c r="J9705" t="str">
        <f>_xlfn.XLOOKUP(E9705,Salespersons!$A$2:$A$101,Salespersons!$C$2:$C$101)</f>
        <v>East</v>
      </c>
      <c r="K9705">
        <f t="shared" si="453"/>
        <v>862.4</v>
      </c>
      <c r="L9705" t="str">
        <f t="shared" si="454"/>
        <v>January</v>
      </c>
      <c r="M9705" t="str">
        <f t="shared" si="455"/>
        <v>2025</v>
      </c>
    </row>
    <row r="9706" spans="1:13" x14ac:dyDescent="0.3">
      <c r="A9706">
        <v>9705</v>
      </c>
      <c r="B9706">
        <v>28</v>
      </c>
      <c r="C9706">
        <v>4</v>
      </c>
      <c r="D9706" s="2">
        <v>45660</v>
      </c>
      <c r="E9706">
        <v>71</v>
      </c>
      <c r="F9706" t="str">
        <f>_xlfn.XLOOKUP(B9706,Products!$A$2:$A$51,Products!$B$2:$B$51)</f>
        <v>Total</v>
      </c>
      <c r="G9706" t="str">
        <f>_xlfn.XLOOKUP(B9706,Products!$A$2:$A$51,Products!$C$2:$C$51)</f>
        <v>Toys</v>
      </c>
      <c r="H9706">
        <f>_xlfn.XLOOKUP(B9706,Products!$A$2:$A$51,Products!$D$2:$D$51)</f>
        <v>64.849999999999994</v>
      </c>
      <c r="I9706" t="str">
        <f>_xlfn.XLOOKUP(E9706,Salespersons!$A$2:$A$101,Salespersons!$B$2:$B$101)</f>
        <v>Jeremy Kennedy</v>
      </c>
      <c r="J9706" t="str">
        <f>_xlfn.XLOOKUP(E9706,Salespersons!$A$2:$A$101,Salespersons!$C$2:$C$101)</f>
        <v>North</v>
      </c>
      <c r="K9706">
        <f t="shared" si="453"/>
        <v>259.39999999999998</v>
      </c>
      <c r="L9706" t="str">
        <f t="shared" si="454"/>
        <v>January</v>
      </c>
      <c r="M9706" t="str">
        <f t="shared" si="455"/>
        <v>2025</v>
      </c>
    </row>
    <row r="9707" spans="1:13" x14ac:dyDescent="0.3">
      <c r="A9707">
        <v>9706</v>
      </c>
      <c r="B9707">
        <v>28</v>
      </c>
      <c r="C9707">
        <v>9</v>
      </c>
      <c r="D9707" s="2">
        <v>45508</v>
      </c>
      <c r="E9707">
        <v>23</v>
      </c>
      <c r="F9707" t="str">
        <f>_xlfn.XLOOKUP(B9707,Products!$A$2:$A$51,Products!$B$2:$B$51)</f>
        <v>Total</v>
      </c>
      <c r="G9707" t="str">
        <f>_xlfn.XLOOKUP(B9707,Products!$A$2:$A$51,Products!$C$2:$C$51)</f>
        <v>Toys</v>
      </c>
      <c r="H9707">
        <f>_xlfn.XLOOKUP(B9707,Products!$A$2:$A$51,Products!$D$2:$D$51)</f>
        <v>64.849999999999994</v>
      </c>
      <c r="I9707" t="str">
        <f>_xlfn.XLOOKUP(E9707,Salespersons!$A$2:$A$101,Salespersons!$B$2:$B$101)</f>
        <v>Kevin Cox</v>
      </c>
      <c r="J9707" t="str">
        <f>_xlfn.XLOOKUP(E9707,Salespersons!$A$2:$A$101,Salespersons!$C$2:$C$101)</f>
        <v>North</v>
      </c>
      <c r="K9707">
        <f t="shared" si="453"/>
        <v>583.65</v>
      </c>
      <c r="L9707" t="str">
        <f t="shared" si="454"/>
        <v>August</v>
      </c>
      <c r="M9707" t="str">
        <f t="shared" si="455"/>
        <v>2024</v>
      </c>
    </row>
    <row r="9708" spans="1:13" x14ac:dyDescent="0.3">
      <c r="A9708">
        <v>9707</v>
      </c>
      <c r="B9708">
        <v>5</v>
      </c>
      <c r="C9708">
        <v>6</v>
      </c>
      <c r="D9708" s="2">
        <v>45438</v>
      </c>
      <c r="E9708">
        <v>95</v>
      </c>
      <c r="F9708" t="str">
        <f>_xlfn.XLOOKUP(B9708,Products!$A$2:$A$51,Products!$B$2:$B$51)</f>
        <v>Table</v>
      </c>
      <c r="G9708" t="str">
        <f>_xlfn.XLOOKUP(B9708,Products!$A$2:$A$51,Products!$C$2:$C$51)</f>
        <v>Toys</v>
      </c>
      <c r="H9708">
        <f>_xlfn.XLOOKUP(B9708,Products!$A$2:$A$51,Products!$D$2:$D$51)</f>
        <v>100.72</v>
      </c>
      <c r="I9708" t="str">
        <f>_xlfn.XLOOKUP(E9708,Salespersons!$A$2:$A$101,Salespersons!$B$2:$B$101)</f>
        <v>Theresa Silva</v>
      </c>
      <c r="J9708" t="str">
        <f>_xlfn.XLOOKUP(E9708,Salespersons!$A$2:$A$101,Salespersons!$C$2:$C$101)</f>
        <v>West</v>
      </c>
      <c r="K9708">
        <f t="shared" si="453"/>
        <v>604.31999999999994</v>
      </c>
      <c r="L9708" t="str">
        <f t="shared" si="454"/>
        <v>May</v>
      </c>
      <c r="M9708" t="str">
        <f t="shared" si="455"/>
        <v>2024</v>
      </c>
    </row>
    <row r="9709" spans="1:13" x14ac:dyDescent="0.3">
      <c r="A9709">
        <v>9708</v>
      </c>
      <c r="B9709">
        <v>7</v>
      </c>
      <c r="C9709">
        <v>8</v>
      </c>
      <c r="D9709" s="2">
        <v>45404</v>
      </c>
      <c r="E9709">
        <v>7</v>
      </c>
      <c r="F9709" t="str">
        <f>_xlfn.XLOOKUP(B9709,Products!$A$2:$A$51,Products!$B$2:$B$51)</f>
        <v>Avoid</v>
      </c>
      <c r="G9709" t="str">
        <f>_xlfn.XLOOKUP(B9709,Products!$A$2:$A$51,Products!$C$2:$C$51)</f>
        <v>Books</v>
      </c>
      <c r="H9709">
        <f>_xlfn.XLOOKUP(B9709,Products!$A$2:$A$51,Products!$D$2:$D$51)</f>
        <v>419</v>
      </c>
      <c r="I9709" t="str">
        <f>_xlfn.XLOOKUP(E9709,Salespersons!$A$2:$A$101,Salespersons!$B$2:$B$101)</f>
        <v>Robert Montes</v>
      </c>
      <c r="J9709" t="str">
        <f>_xlfn.XLOOKUP(E9709,Salespersons!$A$2:$A$101,Salespersons!$C$2:$C$101)</f>
        <v>West</v>
      </c>
      <c r="K9709">
        <f t="shared" si="453"/>
        <v>3352</v>
      </c>
      <c r="L9709" t="str">
        <f t="shared" si="454"/>
        <v>April</v>
      </c>
      <c r="M9709" t="str">
        <f t="shared" si="455"/>
        <v>2024</v>
      </c>
    </row>
    <row r="9710" spans="1:13" x14ac:dyDescent="0.3">
      <c r="A9710">
        <v>9709</v>
      </c>
      <c r="B9710">
        <v>5</v>
      </c>
      <c r="C9710">
        <v>9</v>
      </c>
      <c r="D9710" s="2">
        <v>45220</v>
      </c>
      <c r="E9710">
        <v>22</v>
      </c>
      <c r="F9710" t="str">
        <f>_xlfn.XLOOKUP(B9710,Products!$A$2:$A$51,Products!$B$2:$B$51)</f>
        <v>Table</v>
      </c>
      <c r="G9710" t="str">
        <f>_xlfn.XLOOKUP(B9710,Products!$A$2:$A$51,Products!$C$2:$C$51)</f>
        <v>Toys</v>
      </c>
      <c r="H9710">
        <f>_xlfn.XLOOKUP(B9710,Products!$A$2:$A$51,Products!$D$2:$D$51)</f>
        <v>100.72</v>
      </c>
      <c r="I9710" t="str">
        <f>_xlfn.XLOOKUP(E9710,Salespersons!$A$2:$A$101,Salespersons!$B$2:$B$101)</f>
        <v>Laura Barnes</v>
      </c>
      <c r="J9710" t="str">
        <f>_xlfn.XLOOKUP(E9710,Salespersons!$A$2:$A$101,Salespersons!$C$2:$C$101)</f>
        <v>North</v>
      </c>
      <c r="K9710">
        <f t="shared" si="453"/>
        <v>906.48</v>
      </c>
      <c r="L9710" t="str">
        <f t="shared" si="454"/>
        <v>October</v>
      </c>
      <c r="M9710" t="str">
        <f t="shared" si="455"/>
        <v>2023</v>
      </c>
    </row>
    <row r="9711" spans="1:13" x14ac:dyDescent="0.3">
      <c r="A9711">
        <v>9710</v>
      </c>
      <c r="B9711">
        <v>9</v>
      </c>
      <c r="C9711">
        <v>1</v>
      </c>
      <c r="D9711" s="2">
        <v>45533</v>
      </c>
      <c r="E9711">
        <v>40</v>
      </c>
      <c r="F9711" t="str">
        <f>_xlfn.XLOOKUP(B9711,Products!$A$2:$A$51,Products!$B$2:$B$51)</f>
        <v>Different</v>
      </c>
      <c r="G9711" t="str">
        <f>_xlfn.XLOOKUP(B9711,Products!$A$2:$A$51,Products!$C$2:$C$51)</f>
        <v>Home &amp; Kitchen</v>
      </c>
      <c r="H9711">
        <f>_xlfn.XLOOKUP(B9711,Products!$A$2:$A$51,Products!$D$2:$D$51)</f>
        <v>317.12</v>
      </c>
      <c r="I9711" t="str">
        <f>_xlfn.XLOOKUP(E9711,Salespersons!$A$2:$A$101,Salespersons!$B$2:$B$101)</f>
        <v>Ashley Bennett</v>
      </c>
      <c r="J9711" t="str">
        <f>_xlfn.XLOOKUP(E9711,Salespersons!$A$2:$A$101,Salespersons!$C$2:$C$101)</f>
        <v>West</v>
      </c>
      <c r="K9711">
        <f t="shared" si="453"/>
        <v>317.12</v>
      </c>
      <c r="L9711" t="str">
        <f t="shared" si="454"/>
        <v>August</v>
      </c>
      <c r="M9711" t="str">
        <f t="shared" si="455"/>
        <v>2024</v>
      </c>
    </row>
    <row r="9712" spans="1:13" x14ac:dyDescent="0.3">
      <c r="A9712">
        <v>9711</v>
      </c>
      <c r="B9712">
        <v>47</v>
      </c>
      <c r="C9712">
        <v>5</v>
      </c>
      <c r="D9712" s="2">
        <v>45520</v>
      </c>
      <c r="E9712">
        <v>19</v>
      </c>
      <c r="F9712" t="str">
        <f>_xlfn.XLOOKUP(B9712,Products!$A$2:$A$51,Products!$B$2:$B$51)</f>
        <v>Recent</v>
      </c>
      <c r="G9712" t="str">
        <f>_xlfn.XLOOKUP(B9712,Products!$A$2:$A$51,Products!$C$2:$C$51)</f>
        <v>Books</v>
      </c>
      <c r="H9712">
        <f>_xlfn.XLOOKUP(B9712,Products!$A$2:$A$51,Products!$D$2:$D$51)</f>
        <v>260.04000000000002</v>
      </c>
      <c r="I9712" t="str">
        <f>_xlfn.XLOOKUP(E9712,Salespersons!$A$2:$A$101,Salespersons!$B$2:$B$101)</f>
        <v>Dennis Zuniga</v>
      </c>
      <c r="J9712" t="str">
        <f>_xlfn.XLOOKUP(E9712,Salespersons!$A$2:$A$101,Salespersons!$C$2:$C$101)</f>
        <v>North</v>
      </c>
      <c r="K9712">
        <f t="shared" si="453"/>
        <v>1300.2</v>
      </c>
      <c r="L9712" t="str">
        <f t="shared" si="454"/>
        <v>August</v>
      </c>
      <c r="M9712" t="str">
        <f t="shared" si="455"/>
        <v>2024</v>
      </c>
    </row>
    <row r="9713" spans="1:13" x14ac:dyDescent="0.3">
      <c r="A9713">
        <v>9712</v>
      </c>
      <c r="B9713">
        <v>21</v>
      </c>
      <c r="C9713">
        <v>7</v>
      </c>
      <c r="D9713" s="2">
        <v>45732</v>
      </c>
      <c r="E9713">
        <v>53</v>
      </c>
      <c r="F9713" t="str">
        <f>_xlfn.XLOOKUP(B9713,Products!$A$2:$A$51,Products!$B$2:$B$51)</f>
        <v>Firm</v>
      </c>
      <c r="G9713" t="str">
        <f>_xlfn.XLOOKUP(B9713,Products!$A$2:$A$51,Products!$C$2:$C$51)</f>
        <v>Toys</v>
      </c>
      <c r="H9713">
        <f>_xlfn.XLOOKUP(B9713,Products!$A$2:$A$51,Products!$D$2:$D$51)</f>
        <v>107.8</v>
      </c>
      <c r="I9713" t="str">
        <f>_xlfn.XLOOKUP(E9713,Salespersons!$A$2:$A$101,Salespersons!$B$2:$B$101)</f>
        <v>Patricia Odonnell</v>
      </c>
      <c r="J9713" t="str">
        <f>_xlfn.XLOOKUP(E9713,Salespersons!$A$2:$A$101,Salespersons!$C$2:$C$101)</f>
        <v>South</v>
      </c>
      <c r="K9713">
        <f t="shared" si="453"/>
        <v>754.6</v>
      </c>
      <c r="L9713" t="str">
        <f t="shared" si="454"/>
        <v>March</v>
      </c>
      <c r="M9713" t="str">
        <f t="shared" si="455"/>
        <v>2025</v>
      </c>
    </row>
    <row r="9714" spans="1:13" x14ac:dyDescent="0.3">
      <c r="A9714">
        <v>9713</v>
      </c>
      <c r="B9714">
        <v>20</v>
      </c>
      <c r="C9714">
        <v>2</v>
      </c>
      <c r="D9714" s="2">
        <v>45622</v>
      </c>
      <c r="E9714">
        <v>30</v>
      </c>
      <c r="F9714" t="str">
        <f>_xlfn.XLOOKUP(B9714,Products!$A$2:$A$51,Products!$B$2:$B$51)</f>
        <v>Common</v>
      </c>
      <c r="G9714" t="str">
        <f>_xlfn.XLOOKUP(B9714,Products!$A$2:$A$51,Products!$C$2:$C$51)</f>
        <v>Electronics</v>
      </c>
      <c r="H9714">
        <f>_xlfn.XLOOKUP(B9714,Products!$A$2:$A$51,Products!$D$2:$D$51)</f>
        <v>486.94</v>
      </c>
      <c r="I9714" t="str">
        <f>_xlfn.XLOOKUP(E9714,Salespersons!$A$2:$A$101,Salespersons!$B$2:$B$101)</f>
        <v>Chase Gilbert</v>
      </c>
      <c r="J9714" t="str">
        <f>_xlfn.XLOOKUP(E9714,Salespersons!$A$2:$A$101,Salespersons!$C$2:$C$101)</f>
        <v>East</v>
      </c>
      <c r="K9714">
        <f t="shared" si="453"/>
        <v>973.88</v>
      </c>
      <c r="L9714" t="str">
        <f t="shared" si="454"/>
        <v>November</v>
      </c>
      <c r="M9714" t="str">
        <f t="shared" si="455"/>
        <v>2024</v>
      </c>
    </row>
    <row r="9715" spans="1:13" x14ac:dyDescent="0.3">
      <c r="A9715">
        <v>9714</v>
      </c>
      <c r="B9715">
        <v>38</v>
      </c>
      <c r="C9715">
        <v>7</v>
      </c>
      <c r="D9715" s="2">
        <v>45165</v>
      </c>
      <c r="E9715">
        <v>26</v>
      </c>
      <c r="F9715" t="str">
        <f>_xlfn.XLOOKUP(B9715,Products!$A$2:$A$51,Products!$B$2:$B$51)</f>
        <v>Smile</v>
      </c>
      <c r="G9715" t="str">
        <f>_xlfn.XLOOKUP(B9715,Products!$A$2:$A$51,Products!$C$2:$C$51)</f>
        <v>Clothing</v>
      </c>
      <c r="H9715">
        <f>_xlfn.XLOOKUP(B9715,Products!$A$2:$A$51,Products!$D$2:$D$51)</f>
        <v>49.56</v>
      </c>
      <c r="I9715" t="str">
        <f>_xlfn.XLOOKUP(E9715,Salespersons!$A$2:$A$101,Salespersons!$B$2:$B$101)</f>
        <v>Nathan Rodriguez</v>
      </c>
      <c r="J9715" t="str">
        <f>_xlfn.XLOOKUP(E9715,Salespersons!$A$2:$A$101,Salespersons!$C$2:$C$101)</f>
        <v>East</v>
      </c>
      <c r="K9715">
        <f t="shared" si="453"/>
        <v>346.92</v>
      </c>
      <c r="L9715" t="str">
        <f t="shared" si="454"/>
        <v>August</v>
      </c>
      <c r="M9715" t="str">
        <f t="shared" si="455"/>
        <v>2023</v>
      </c>
    </row>
    <row r="9716" spans="1:13" x14ac:dyDescent="0.3">
      <c r="A9716">
        <v>9715</v>
      </c>
      <c r="B9716">
        <v>40</v>
      </c>
      <c r="C9716">
        <v>7</v>
      </c>
      <c r="D9716" s="2">
        <v>45828</v>
      </c>
      <c r="E9716">
        <v>41</v>
      </c>
      <c r="F9716" t="str">
        <f>_xlfn.XLOOKUP(B9716,Products!$A$2:$A$51,Products!$B$2:$B$51)</f>
        <v>Agent</v>
      </c>
      <c r="G9716" t="str">
        <f>_xlfn.XLOOKUP(B9716,Products!$A$2:$A$51,Products!$C$2:$C$51)</f>
        <v>Toys</v>
      </c>
      <c r="H9716">
        <f>_xlfn.XLOOKUP(B9716,Products!$A$2:$A$51,Products!$D$2:$D$51)</f>
        <v>228.56</v>
      </c>
      <c r="I9716" t="str">
        <f>_xlfn.XLOOKUP(E9716,Salespersons!$A$2:$A$101,Salespersons!$B$2:$B$101)</f>
        <v>Carolyn Arnold</v>
      </c>
      <c r="J9716" t="str">
        <f>_xlfn.XLOOKUP(E9716,Salespersons!$A$2:$A$101,Salespersons!$C$2:$C$101)</f>
        <v>West</v>
      </c>
      <c r="K9716">
        <f t="shared" si="453"/>
        <v>1599.92</v>
      </c>
      <c r="L9716" t="str">
        <f t="shared" si="454"/>
        <v>June</v>
      </c>
      <c r="M9716" t="str">
        <f t="shared" si="455"/>
        <v>2025</v>
      </c>
    </row>
    <row r="9717" spans="1:13" x14ac:dyDescent="0.3">
      <c r="A9717">
        <v>9716</v>
      </c>
      <c r="B9717">
        <v>37</v>
      </c>
      <c r="C9717">
        <v>3</v>
      </c>
      <c r="D9717" s="2">
        <v>45648</v>
      </c>
      <c r="E9717">
        <v>22</v>
      </c>
      <c r="F9717" t="str">
        <f>_xlfn.XLOOKUP(B9717,Products!$A$2:$A$51,Products!$B$2:$B$51)</f>
        <v>Suffer</v>
      </c>
      <c r="G9717" t="str">
        <f>_xlfn.XLOOKUP(B9717,Products!$A$2:$A$51,Products!$C$2:$C$51)</f>
        <v>Electronics</v>
      </c>
      <c r="H9717">
        <f>_xlfn.XLOOKUP(B9717,Products!$A$2:$A$51,Products!$D$2:$D$51)</f>
        <v>416.3</v>
      </c>
      <c r="I9717" t="str">
        <f>_xlfn.XLOOKUP(E9717,Salespersons!$A$2:$A$101,Salespersons!$B$2:$B$101)</f>
        <v>Laura Barnes</v>
      </c>
      <c r="J9717" t="str">
        <f>_xlfn.XLOOKUP(E9717,Salespersons!$A$2:$A$101,Salespersons!$C$2:$C$101)</f>
        <v>North</v>
      </c>
      <c r="K9717">
        <f t="shared" si="453"/>
        <v>1248.9000000000001</v>
      </c>
      <c r="L9717" t="str">
        <f t="shared" si="454"/>
        <v>December</v>
      </c>
      <c r="M9717" t="str">
        <f t="shared" si="455"/>
        <v>2024</v>
      </c>
    </row>
    <row r="9718" spans="1:13" x14ac:dyDescent="0.3">
      <c r="A9718">
        <v>9717</v>
      </c>
      <c r="B9718">
        <v>17</v>
      </c>
      <c r="C9718">
        <v>9</v>
      </c>
      <c r="D9718" s="2">
        <v>45152</v>
      </c>
      <c r="E9718">
        <v>61</v>
      </c>
      <c r="F9718" t="str">
        <f>_xlfn.XLOOKUP(B9718,Products!$A$2:$A$51,Products!$B$2:$B$51)</f>
        <v>Perhaps</v>
      </c>
      <c r="G9718" t="str">
        <f>_xlfn.XLOOKUP(B9718,Products!$A$2:$A$51,Products!$C$2:$C$51)</f>
        <v>Clothing</v>
      </c>
      <c r="H9718">
        <f>_xlfn.XLOOKUP(B9718,Products!$A$2:$A$51,Products!$D$2:$D$51)</f>
        <v>165.26</v>
      </c>
      <c r="I9718" t="str">
        <f>_xlfn.XLOOKUP(E9718,Salespersons!$A$2:$A$101,Salespersons!$B$2:$B$101)</f>
        <v>Alejandra Meza</v>
      </c>
      <c r="J9718" t="str">
        <f>_xlfn.XLOOKUP(E9718,Salespersons!$A$2:$A$101,Salespersons!$C$2:$C$101)</f>
        <v>East</v>
      </c>
      <c r="K9718">
        <f t="shared" si="453"/>
        <v>1487.34</v>
      </c>
      <c r="L9718" t="str">
        <f t="shared" si="454"/>
        <v>August</v>
      </c>
      <c r="M9718" t="str">
        <f t="shared" si="455"/>
        <v>2023</v>
      </c>
    </row>
    <row r="9719" spans="1:13" x14ac:dyDescent="0.3">
      <c r="A9719">
        <v>9718</v>
      </c>
      <c r="B9719">
        <v>42</v>
      </c>
      <c r="C9719">
        <v>7</v>
      </c>
      <c r="D9719" s="2">
        <v>45617</v>
      </c>
      <c r="E9719">
        <v>73</v>
      </c>
      <c r="F9719" t="str">
        <f>_xlfn.XLOOKUP(B9719,Products!$A$2:$A$51,Products!$B$2:$B$51)</f>
        <v>Deep</v>
      </c>
      <c r="G9719" t="str">
        <f>_xlfn.XLOOKUP(B9719,Products!$A$2:$A$51,Products!$C$2:$C$51)</f>
        <v>Toys</v>
      </c>
      <c r="H9719">
        <f>_xlfn.XLOOKUP(B9719,Products!$A$2:$A$51,Products!$D$2:$D$51)</f>
        <v>51.98</v>
      </c>
      <c r="I9719" t="str">
        <f>_xlfn.XLOOKUP(E9719,Salespersons!$A$2:$A$101,Salespersons!$B$2:$B$101)</f>
        <v>Dr. Jasmine Osborne</v>
      </c>
      <c r="J9719" t="str">
        <f>_xlfn.XLOOKUP(E9719,Salespersons!$A$2:$A$101,Salespersons!$C$2:$C$101)</f>
        <v>South</v>
      </c>
      <c r="K9719">
        <f t="shared" si="453"/>
        <v>363.85999999999996</v>
      </c>
      <c r="L9719" t="str">
        <f t="shared" si="454"/>
        <v>November</v>
      </c>
      <c r="M9719" t="str">
        <f t="shared" si="455"/>
        <v>2024</v>
      </c>
    </row>
    <row r="9720" spans="1:13" x14ac:dyDescent="0.3">
      <c r="A9720">
        <v>9719</v>
      </c>
      <c r="B9720">
        <v>28</v>
      </c>
      <c r="C9720">
        <v>5</v>
      </c>
      <c r="D9720" s="2">
        <v>45154</v>
      </c>
      <c r="E9720">
        <v>46</v>
      </c>
      <c r="F9720" t="str">
        <f>_xlfn.XLOOKUP(B9720,Products!$A$2:$A$51,Products!$B$2:$B$51)</f>
        <v>Total</v>
      </c>
      <c r="G9720" t="str">
        <f>_xlfn.XLOOKUP(B9720,Products!$A$2:$A$51,Products!$C$2:$C$51)</f>
        <v>Toys</v>
      </c>
      <c r="H9720">
        <f>_xlfn.XLOOKUP(B9720,Products!$A$2:$A$51,Products!$D$2:$D$51)</f>
        <v>64.849999999999994</v>
      </c>
      <c r="I9720" t="str">
        <f>_xlfn.XLOOKUP(E9720,Salespersons!$A$2:$A$101,Salespersons!$B$2:$B$101)</f>
        <v>Linda Woods</v>
      </c>
      <c r="J9720" t="str">
        <f>_xlfn.XLOOKUP(E9720,Salespersons!$A$2:$A$101,Salespersons!$C$2:$C$101)</f>
        <v>South</v>
      </c>
      <c r="K9720">
        <f t="shared" si="453"/>
        <v>324.25</v>
      </c>
      <c r="L9720" t="str">
        <f t="shared" si="454"/>
        <v>August</v>
      </c>
      <c r="M9720" t="str">
        <f t="shared" si="455"/>
        <v>2023</v>
      </c>
    </row>
    <row r="9721" spans="1:13" x14ac:dyDescent="0.3">
      <c r="A9721">
        <v>9720</v>
      </c>
      <c r="B9721">
        <v>31</v>
      </c>
      <c r="C9721">
        <v>7</v>
      </c>
      <c r="D9721" s="2">
        <v>45758</v>
      </c>
      <c r="E9721">
        <v>58</v>
      </c>
      <c r="F9721" t="str">
        <f>_xlfn.XLOOKUP(B9721,Products!$A$2:$A$51,Products!$B$2:$B$51)</f>
        <v>Tell</v>
      </c>
      <c r="G9721" t="str">
        <f>_xlfn.XLOOKUP(B9721,Products!$A$2:$A$51,Products!$C$2:$C$51)</f>
        <v>Books</v>
      </c>
      <c r="H9721">
        <f>_xlfn.XLOOKUP(B9721,Products!$A$2:$A$51,Products!$D$2:$D$51)</f>
        <v>83.85</v>
      </c>
      <c r="I9721" t="str">
        <f>_xlfn.XLOOKUP(E9721,Salespersons!$A$2:$A$101,Salespersons!$B$2:$B$101)</f>
        <v>Brandon Atkinson</v>
      </c>
      <c r="J9721" t="str">
        <f>_xlfn.XLOOKUP(E9721,Salespersons!$A$2:$A$101,Salespersons!$C$2:$C$101)</f>
        <v>West</v>
      </c>
      <c r="K9721">
        <f t="shared" si="453"/>
        <v>586.94999999999993</v>
      </c>
      <c r="L9721" t="str">
        <f t="shared" si="454"/>
        <v>April</v>
      </c>
      <c r="M9721" t="str">
        <f t="shared" si="455"/>
        <v>2025</v>
      </c>
    </row>
    <row r="9722" spans="1:13" x14ac:dyDescent="0.3">
      <c r="A9722">
        <v>9721</v>
      </c>
      <c r="B9722">
        <v>33</v>
      </c>
      <c r="C9722">
        <v>7</v>
      </c>
      <c r="D9722" s="2">
        <v>45181</v>
      </c>
      <c r="E9722">
        <v>29</v>
      </c>
      <c r="F9722" t="str">
        <f>_xlfn.XLOOKUP(B9722,Products!$A$2:$A$51,Products!$B$2:$B$51)</f>
        <v>Resource</v>
      </c>
      <c r="G9722" t="str">
        <f>_xlfn.XLOOKUP(B9722,Products!$A$2:$A$51,Products!$C$2:$C$51)</f>
        <v>Toys</v>
      </c>
      <c r="H9722">
        <f>_xlfn.XLOOKUP(B9722,Products!$A$2:$A$51,Products!$D$2:$D$51)</f>
        <v>10.54</v>
      </c>
      <c r="I9722" t="str">
        <f>_xlfn.XLOOKUP(E9722,Salespersons!$A$2:$A$101,Salespersons!$B$2:$B$101)</f>
        <v>Ryan Griffith</v>
      </c>
      <c r="J9722" t="str">
        <f>_xlfn.XLOOKUP(E9722,Salespersons!$A$2:$A$101,Salespersons!$C$2:$C$101)</f>
        <v>East</v>
      </c>
      <c r="K9722">
        <f t="shared" si="453"/>
        <v>73.78</v>
      </c>
      <c r="L9722" t="str">
        <f t="shared" si="454"/>
        <v>September</v>
      </c>
      <c r="M9722" t="str">
        <f t="shared" si="455"/>
        <v>2023</v>
      </c>
    </row>
    <row r="9723" spans="1:13" x14ac:dyDescent="0.3">
      <c r="A9723">
        <v>9722</v>
      </c>
      <c r="B9723">
        <v>32</v>
      </c>
      <c r="C9723">
        <v>6</v>
      </c>
      <c r="D9723" s="2">
        <v>45596</v>
      </c>
      <c r="E9723">
        <v>96</v>
      </c>
      <c r="F9723" t="str">
        <f>_xlfn.XLOOKUP(B9723,Products!$A$2:$A$51,Products!$B$2:$B$51)</f>
        <v>Former</v>
      </c>
      <c r="G9723" t="str">
        <f>_xlfn.XLOOKUP(B9723,Products!$A$2:$A$51,Products!$C$2:$C$51)</f>
        <v>Books</v>
      </c>
      <c r="H9723">
        <f>_xlfn.XLOOKUP(B9723,Products!$A$2:$A$51,Products!$D$2:$D$51)</f>
        <v>373.97</v>
      </c>
      <c r="I9723" t="str">
        <f>_xlfn.XLOOKUP(E9723,Salespersons!$A$2:$A$101,Salespersons!$B$2:$B$101)</f>
        <v>Shari Ross</v>
      </c>
      <c r="J9723" t="str">
        <f>_xlfn.XLOOKUP(E9723,Salespersons!$A$2:$A$101,Salespersons!$C$2:$C$101)</f>
        <v>West</v>
      </c>
      <c r="K9723">
        <f t="shared" si="453"/>
        <v>2243.8200000000002</v>
      </c>
      <c r="L9723" t="str">
        <f t="shared" si="454"/>
        <v>October</v>
      </c>
      <c r="M9723" t="str">
        <f t="shared" si="455"/>
        <v>2024</v>
      </c>
    </row>
    <row r="9724" spans="1:13" x14ac:dyDescent="0.3">
      <c r="A9724">
        <v>9723</v>
      </c>
      <c r="B9724">
        <v>32</v>
      </c>
      <c r="C9724">
        <v>4</v>
      </c>
      <c r="D9724" s="2">
        <v>45330</v>
      </c>
      <c r="E9724">
        <v>53</v>
      </c>
      <c r="F9724" t="str">
        <f>_xlfn.XLOOKUP(B9724,Products!$A$2:$A$51,Products!$B$2:$B$51)</f>
        <v>Former</v>
      </c>
      <c r="G9724" t="str">
        <f>_xlfn.XLOOKUP(B9724,Products!$A$2:$A$51,Products!$C$2:$C$51)</f>
        <v>Books</v>
      </c>
      <c r="H9724">
        <f>_xlfn.XLOOKUP(B9724,Products!$A$2:$A$51,Products!$D$2:$D$51)</f>
        <v>373.97</v>
      </c>
      <c r="I9724" t="str">
        <f>_xlfn.XLOOKUP(E9724,Salespersons!$A$2:$A$101,Salespersons!$B$2:$B$101)</f>
        <v>Patricia Odonnell</v>
      </c>
      <c r="J9724" t="str">
        <f>_xlfn.XLOOKUP(E9724,Salespersons!$A$2:$A$101,Salespersons!$C$2:$C$101)</f>
        <v>South</v>
      </c>
      <c r="K9724">
        <f t="shared" si="453"/>
        <v>1495.88</v>
      </c>
      <c r="L9724" t="str">
        <f t="shared" si="454"/>
        <v>February</v>
      </c>
      <c r="M9724" t="str">
        <f t="shared" si="455"/>
        <v>2024</v>
      </c>
    </row>
    <row r="9725" spans="1:13" x14ac:dyDescent="0.3">
      <c r="A9725">
        <v>9724</v>
      </c>
      <c r="B9725">
        <v>48</v>
      </c>
      <c r="C9725">
        <v>8</v>
      </c>
      <c r="D9725" s="2">
        <v>45455</v>
      </c>
      <c r="E9725">
        <v>18</v>
      </c>
      <c r="F9725" t="str">
        <f>_xlfn.XLOOKUP(B9725,Products!$A$2:$A$51,Products!$B$2:$B$51)</f>
        <v>Respond</v>
      </c>
      <c r="G9725" t="str">
        <f>_xlfn.XLOOKUP(B9725,Products!$A$2:$A$51,Products!$C$2:$C$51)</f>
        <v>Electronics</v>
      </c>
      <c r="H9725">
        <f>_xlfn.XLOOKUP(B9725,Products!$A$2:$A$51,Products!$D$2:$D$51)</f>
        <v>356.43</v>
      </c>
      <c r="I9725" t="str">
        <f>_xlfn.XLOOKUP(E9725,Salespersons!$A$2:$A$101,Salespersons!$B$2:$B$101)</f>
        <v>Keith Miller</v>
      </c>
      <c r="J9725" t="str">
        <f>_xlfn.XLOOKUP(E9725,Salespersons!$A$2:$A$101,Salespersons!$C$2:$C$101)</f>
        <v>East</v>
      </c>
      <c r="K9725">
        <f t="shared" si="453"/>
        <v>2851.44</v>
      </c>
      <c r="L9725" t="str">
        <f t="shared" si="454"/>
        <v>June</v>
      </c>
      <c r="M9725" t="str">
        <f t="shared" si="455"/>
        <v>2024</v>
      </c>
    </row>
    <row r="9726" spans="1:13" x14ac:dyDescent="0.3">
      <c r="A9726">
        <v>9725</v>
      </c>
      <c r="B9726">
        <v>23</v>
      </c>
      <c r="C9726">
        <v>2</v>
      </c>
      <c r="D9726" s="2">
        <v>45786</v>
      </c>
      <c r="E9726">
        <v>31</v>
      </c>
      <c r="F9726" t="str">
        <f>_xlfn.XLOOKUP(B9726,Products!$A$2:$A$51,Products!$B$2:$B$51)</f>
        <v>Energy</v>
      </c>
      <c r="G9726" t="str">
        <f>_xlfn.XLOOKUP(B9726,Products!$A$2:$A$51,Products!$C$2:$C$51)</f>
        <v>Books</v>
      </c>
      <c r="H9726">
        <f>_xlfn.XLOOKUP(B9726,Products!$A$2:$A$51,Products!$D$2:$D$51)</f>
        <v>31.68</v>
      </c>
      <c r="I9726" t="str">
        <f>_xlfn.XLOOKUP(E9726,Salespersons!$A$2:$A$101,Salespersons!$B$2:$B$101)</f>
        <v>Brooke Williams</v>
      </c>
      <c r="J9726" t="str">
        <f>_xlfn.XLOOKUP(E9726,Salespersons!$A$2:$A$101,Salespersons!$C$2:$C$101)</f>
        <v>West</v>
      </c>
      <c r="K9726">
        <f t="shared" si="453"/>
        <v>63.36</v>
      </c>
      <c r="L9726" t="str">
        <f t="shared" si="454"/>
        <v>May</v>
      </c>
      <c r="M9726" t="str">
        <f t="shared" si="455"/>
        <v>2025</v>
      </c>
    </row>
    <row r="9727" spans="1:13" x14ac:dyDescent="0.3">
      <c r="A9727">
        <v>9726</v>
      </c>
      <c r="B9727">
        <v>21</v>
      </c>
      <c r="C9727">
        <v>8</v>
      </c>
      <c r="D9727" s="2">
        <v>45266</v>
      </c>
      <c r="E9727">
        <v>32</v>
      </c>
      <c r="F9727" t="str">
        <f>_xlfn.XLOOKUP(B9727,Products!$A$2:$A$51,Products!$B$2:$B$51)</f>
        <v>Firm</v>
      </c>
      <c r="G9727" t="str">
        <f>_xlfn.XLOOKUP(B9727,Products!$A$2:$A$51,Products!$C$2:$C$51)</f>
        <v>Toys</v>
      </c>
      <c r="H9727">
        <f>_xlfn.XLOOKUP(B9727,Products!$A$2:$A$51,Products!$D$2:$D$51)</f>
        <v>107.8</v>
      </c>
      <c r="I9727" t="str">
        <f>_xlfn.XLOOKUP(E9727,Salespersons!$A$2:$A$101,Salespersons!$B$2:$B$101)</f>
        <v>Michael Adams</v>
      </c>
      <c r="J9727" t="str">
        <f>_xlfn.XLOOKUP(E9727,Salespersons!$A$2:$A$101,Salespersons!$C$2:$C$101)</f>
        <v>North</v>
      </c>
      <c r="K9727">
        <f t="shared" si="453"/>
        <v>862.4</v>
      </c>
      <c r="L9727" t="str">
        <f t="shared" si="454"/>
        <v>December</v>
      </c>
      <c r="M9727" t="str">
        <f t="shared" si="455"/>
        <v>2023</v>
      </c>
    </row>
    <row r="9728" spans="1:13" x14ac:dyDescent="0.3">
      <c r="A9728">
        <v>9727</v>
      </c>
      <c r="B9728">
        <v>25</v>
      </c>
      <c r="C9728">
        <v>5</v>
      </c>
      <c r="D9728" s="2">
        <v>45637</v>
      </c>
      <c r="E9728">
        <v>9</v>
      </c>
      <c r="F9728" t="str">
        <f>_xlfn.XLOOKUP(B9728,Products!$A$2:$A$51,Products!$B$2:$B$51)</f>
        <v>Give</v>
      </c>
      <c r="G9728" t="str">
        <f>_xlfn.XLOOKUP(B9728,Products!$A$2:$A$51,Products!$C$2:$C$51)</f>
        <v>Home &amp; Kitchen</v>
      </c>
      <c r="H9728">
        <f>_xlfn.XLOOKUP(B9728,Products!$A$2:$A$51,Products!$D$2:$D$51)</f>
        <v>262.41000000000003</v>
      </c>
      <c r="I9728" t="str">
        <f>_xlfn.XLOOKUP(E9728,Salespersons!$A$2:$A$101,Salespersons!$B$2:$B$101)</f>
        <v>Tyler Garcia</v>
      </c>
      <c r="J9728" t="str">
        <f>_xlfn.XLOOKUP(E9728,Salespersons!$A$2:$A$101,Salespersons!$C$2:$C$101)</f>
        <v>South</v>
      </c>
      <c r="K9728">
        <f t="shared" si="453"/>
        <v>1312.0500000000002</v>
      </c>
      <c r="L9728" t="str">
        <f t="shared" si="454"/>
        <v>December</v>
      </c>
      <c r="M9728" t="str">
        <f t="shared" si="455"/>
        <v>2024</v>
      </c>
    </row>
    <row r="9729" spans="1:13" x14ac:dyDescent="0.3">
      <c r="A9729">
        <v>9728</v>
      </c>
      <c r="B9729">
        <v>33</v>
      </c>
      <c r="C9729">
        <v>7</v>
      </c>
      <c r="D9729" s="2">
        <v>45523</v>
      </c>
      <c r="E9729">
        <v>94</v>
      </c>
      <c r="F9729" t="str">
        <f>_xlfn.XLOOKUP(B9729,Products!$A$2:$A$51,Products!$B$2:$B$51)</f>
        <v>Resource</v>
      </c>
      <c r="G9729" t="str">
        <f>_xlfn.XLOOKUP(B9729,Products!$A$2:$A$51,Products!$C$2:$C$51)</f>
        <v>Toys</v>
      </c>
      <c r="H9729">
        <f>_xlfn.XLOOKUP(B9729,Products!$A$2:$A$51,Products!$D$2:$D$51)</f>
        <v>10.54</v>
      </c>
      <c r="I9729" t="str">
        <f>_xlfn.XLOOKUP(E9729,Salespersons!$A$2:$A$101,Salespersons!$B$2:$B$101)</f>
        <v>Christopher Martinez</v>
      </c>
      <c r="J9729" t="str">
        <f>_xlfn.XLOOKUP(E9729,Salespersons!$A$2:$A$101,Salespersons!$C$2:$C$101)</f>
        <v>East</v>
      </c>
      <c r="K9729">
        <f t="shared" si="453"/>
        <v>73.78</v>
      </c>
      <c r="L9729" t="str">
        <f t="shared" si="454"/>
        <v>August</v>
      </c>
      <c r="M9729" t="str">
        <f t="shared" si="455"/>
        <v>2024</v>
      </c>
    </row>
    <row r="9730" spans="1:13" x14ac:dyDescent="0.3">
      <c r="A9730">
        <v>9729</v>
      </c>
      <c r="B9730">
        <v>3</v>
      </c>
      <c r="C9730">
        <v>3</v>
      </c>
      <c r="D9730" s="2">
        <v>45556</v>
      </c>
      <c r="E9730">
        <v>37</v>
      </c>
      <c r="F9730" t="str">
        <f>_xlfn.XLOOKUP(B9730,Products!$A$2:$A$51,Products!$B$2:$B$51)</f>
        <v>Nothing</v>
      </c>
      <c r="G9730" t="str">
        <f>_xlfn.XLOOKUP(B9730,Products!$A$2:$A$51,Products!$C$2:$C$51)</f>
        <v>Books</v>
      </c>
      <c r="H9730">
        <f>_xlfn.XLOOKUP(B9730,Products!$A$2:$A$51,Products!$D$2:$D$51)</f>
        <v>425.44</v>
      </c>
      <c r="I9730" t="str">
        <f>_xlfn.XLOOKUP(E9730,Salespersons!$A$2:$A$101,Salespersons!$B$2:$B$101)</f>
        <v>Timothy Chan MD</v>
      </c>
      <c r="J9730" t="str">
        <f>_xlfn.XLOOKUP(E9730,Salespersons!$A$2:$A$101,Salespersons!$C$2:$C$101)</f>
        <v>North</v>
      </c>
      <c r="K9730">
        <f t="shared" si="453"/>
        <v>1276.32</v>
      </c>
      <c r="L9730" t="str">
        <f t="shared" si="454"/>
        <v>September</v>
      </c>
      <c r="M9730" t="str">
        <f t="shared" si="455"/>
        <v>2024</v>
      </c>
    </row>
    <row r="9731" spans="1:13" x14ac:dyDescent="0.3">
      <c r="A9731">
        <v>9730</v>
      </c>
      <c r="B9731">
        <v>6</v>
      </c>
      <c r="C9731">
        <v>7</v>
      </c>
      <c r="D9731" s="2">
        <v>45487</v>
      </c>
      <c r="E9731">
        <v>96</v>
      </c>
      <c r="F9731" t="str">
        <f>_xlfn.XLOOKUP(B9731,Products!$A$2:$A$51,Products!$B$2:$B$51)</f>
        <v>Gas</v>
      </c>
      <c r="G9731" t="str">
        <f>_xlfn.XLOOKUP(B9731,Products!$A$2:$A$51,Products!$C$2:$C$51)</f>
        <v>Home &amp; Kitchen</v>
      </c>
      <c r="H9731">
        <f>_xlfn.XLOOKUP(B9731,Products!$A$2:$A$51,Products!$D$2:$D$51)</f>
        <v>79.7</v>
      </c>
      <c r="I9731" t="str">
        <f>_xlfn.XLOOKUP(E9731,Salespersons!$A$2:$A$101,Salespersons!$B$2:$B$101)</f>
        <v>Shari Ross</v>
      </c>
      <c r="J9731" t="str">
        <f>_xlfn.XLOOKUP(E9731,Salespersons!$A$2:$A$101,Salespersons!$C$2:$C$101)</f>
        <v>West</v>
      </c>
      <c r="K9731">
        <f t="shared" ref="K9731:K9794" si="456">C9731*H9731</f>
        <v>557.9</v>
      </c>
      <c r="L9731" t="str">
        <f t="shared" ref="L9731:L9794" si="457">TEXT(D9731,"MMMM")</f>
        <v>July</v>
      </c>
      <c r="M9731" t="str">
        <f t="shared" ref="M9731:M9794" si="458">TEXT(D9731,"YYYY")</f>
        <v>2024</v>
      </c>
    </row>
    <row r="9732" spans="1:13" x14ac:dyDescent="0.3">
      <c r="A9732">
        <v>9731</v>
      </c>
      <c r="B9732">
        <v>49</v>
      </c>
      <c r="C9732">
        <v>9</v>
      </c>
      <c r="D9732" s="2">
        <v>45367</v>
      </c>
      <c r="E9732">
        <v>8</v>
      </c>
      <c r="F9732" t="str">
        <f>_xlfn.XLOOKUP(B9732,Products!$A$2:$A$51,Products!$B$2:$B$51)</f>
        <v>Fish</v>
      </c>
      <c r="G9732" t="str">
        <f>_xlfn.XLOOKUP(B9732,Products!$A$2:$A$51,Products!$C$2:$C$51)</f>
        <v>Toys</v>
      </c>
      <c r="H9732">
        <f>_xlfn.XLOOKUP(B9732,Products!$A$2:$A$51,Products!$D$2:$D$51)</f>
        <v>345.29</v>
      </c>
      <c r="I9732" t="str">
        <f>_xlfn.XLOOKUP(E9732,Salespersons!$A$2:$A$101,Salespersons!$B$2:$B$101)</f>
        <v>Kimberly Brown</v>
      </c>
      <c r="J9732" t="str">
        <f>_xlfn.XLOOKUP(E9732,Salespersons!$A$2:$A$101,Salespersons!$C$2:$C$101)</f>
        <v>East</v>
      </c>
      <c r="K9732">
        <f t="shared" si="456"/>
        <v>3107.61</v>
      </c>
      <c r="L9732" t="str">
        <f t="shared" si="457"/>
        <v>March</v>
      </c>
      <c r="M9732" t="str">
        <f t="shared" si="458"/>
        <v>2024</v>
      </c>
    </row>
    <row r="9733" spans="1:13" x14ac:dyDescent="0.3">
      <c r="A9733">
        <v>9732</v>
      </c>
      <c r="B9733">
        <v>28</v>
      </c>
      <c r="C9733">
        <v>7</v>
      </c>
      <c r="D9733" s="2">
        <v>45498</v>
      </c>
      <c r="E9733">
        <v>24</v>
      </c>
      <c r="F9733" t="str">
        <f>_xlfn.XLOOKUP(B9733,Products!$A$2:$A$51,Products!$B$2:$B$51)</f>
        <v>Total</v>
      </c>
      <c r="G9733" t="str">
        <f>_xlfn.XLOOKUP(B9733,Products!$A$2:$A$51,Products!$C$2:$C$51)</f>
        <v>Toys</v>
      </c>
      <c r="H9733">
        <f>_xlfn.XLOOKUP(B9733,Products!$A$2:$A$51,Products!$D$2:$D$51)</f>
        <v>64.849999999999994</v>
      </c>
      <c r="I9733" t="str">
        <f>_xlfn.XLOOKUP(E9733,Salespersons!$A$2:$A$101,Salespersons!$B$2:$B$101)</f>
        <v>Ronald Henderson</v>
      </c>
      <c r="J9733" t="str">
        <f>_xlfn.XLOOKUP(E9733,Salespersons!$A$2:$A$101,Salespersons!$C$2:$C$101)</f>
        <v>East</v>
      </c>
      <c r="K9733">
        <f t="shared" si="456"/>
        <v>453.94999999999993</v>
      </c>
      <c r="L9733" t="str">
        <f t="shared" si="457"/>
        <v>July</v>
      </c>
      <c r="M9733" t="str">
        <f t="shared" si="458"/>
        <v>2024</v>
      </c>
    </row>
    <row r="9734" spans="1:13" x14ac:dyDescent="0.3">
      <c r="A9734">
        <v>9733</v>
      </c>
      <c r="B9734">
        <v>2</v>
      </c>
      <c r="C9734">
        <v>1</v>
      </c>
      <c r="D9734" s="2">
        <v>45184</v>
      </c>
      <c r="E9734">
        <v>68</v>
      </c>
      <c r="F9734" t="str">
        <f>_xlfn.XLOOKUP(B9734,Products!$A$2:$A$51,Products!$B$2:$B$51)</f>
        <v>Soldier</v>
      </c>
      <c r="G9734" t="str">
        <f>_xlfn.XLOOKUP(B9734,Products!$A$2:$A$51,Products!$C$2:$C$51)</f>
        <v>Toys</v>
      </c>
      <c r="H9734">
        <f>_xlfn.XLOOKUP(B9734,Products!$A$2:$A$51,Products!$D$2:$D$51)</f>
        <v>217.51</v>
      </c>
      <c r="I9734" t="str">
        <f>_xlfn.XLOOKUP(E9734,Salespersons!$A$2:$A$101,Salespersons!$B$2:$B$101)</f>
        <v>Gabriel Velez</v>
      </c>
      <c r="J9734" t="str">
        <f>_xlfn.XLOOKUP(E9734,Salespersons!$A$2:$A$101,Salespersons!$C$2:$C$101)</f>
        <v>East</v>
      </c>
      <c r="K9734">
        <f t="shared" si="456"/>
        <v>217.51</v>
      </c>
      <c r="L9734" t="str">
        <f t="shared" si="457"/>
        <v>September</v>
      </c>
      <c r="M9734" t="str">
        <f t="shared" si="458"/>
        <v>2023</v>
      </c>
    </row>
    <row r="9735" spans="1:13" x14ac:dyDescent="0.3">
      <c r="A9735">
        <v>9734</v>
      </c>
      <c r="B9735">
        <v>32</v>
      </c>
      <c r="C9735">
        <v>9</v>
      </c>
      <c r="D9735" s="2">
        <v>45550</v>
      </c>
      <c r="E9735">
        <v>52</v>
      </c>
      <c r="F9735" t="str">
        <f>_xlfn.XLOOKUP(B9735,Products!$A$2:$A$51,Products!$B$2:$B$51)</f>
        <v>Former</v>
      </c>
      <c r="G9735" t="str">
        <f>_xlfn.XLOOKUP(B9735,Products!$A$2:$A$51,Products!$C$2:$C$51)</f>
        <v>Books</v>
      </c>
      <c r="H9735">
        <f>_xlfn.XLOOKUP(B9735,Products!$A$2:$A$51,Products!$D$2:$D$51)</f>
        <v>373.97</v>
      </c>
      <c r="I9735" t="str">
        <f>_xlfn.XLOOKUP(E9735,Salespersons!$A$2:$A$101,Salespersons!$B$2:$B$101)</f>
        <v>Vanessa Hartman</v>
      </c>
      <c r="J9735" t="str">
        <f>_xlfn.XLOOKUP(E9735,Salespersons!$A$2:$A$101,Salespersons!$C$2:$C$101)</f>
        <v>East</v>
      </c>
      <c r="K9735">
        <f t="shared" si="456"/>
        <v>3365.7300000000005</v>
      </c>
      <c r="L9735" t="str">
        <f t="shared" si="457"/>
        <v>September</v>
      </c>
      <c r="M9735" t="str">
        <f t="shared" si="458"/>
        <v>2024</v>
      </c>
    </row>
    <row r="9736" spans="1:13" x14ac:dyDescent="0.3">
      <c r="A9736">
        <v>9735</v>
      </c>
      <c r="B9736">
        <v>26</v>
      </c>
      <c r="C9736">
        <v>7</v>
      </c>
      <c r="D9736" s="2">
        <v>45597</v>
      </c>
      <c r="E9736">
        <v>46</v>
      </c>
      <c r="F9736" t="str">
        <f>_xlfn.XLOOKUP(B9736,Products!$A$2:$A$51,Products!$B$2:$B$51)</f>
        <v>He</v>
      </c>
      <c r="G9736" t="str">
        <f>_xlfn.XLOOKUP(B9736,Products!$A$2:$A$51,Products!$C$2:$C$51)</f>
        <v>Clothing</v>
      </c>
      <c r="H9736">
        <f>_xlfn.XLOOKUP(B9736,Products!$A$2:$A$51,Products!$D$2:$D$51)</f>
        <v>499.81</v>
      </c>
      <c r="I9736" t="str">
        <f>_xlfn.XLOOKUP(E9736,Salespersons!$A$2:$A$101,Salespersons!$B$2:$B$101)</f>
        <v>Linda Woods</v>
      </c>
      <c r="J9736" t="str">
        <f>_xlfn.XLOOKUP(E9736,Salespersons!$A$2:$A$101,Salespersons!$C$2:$C$101)</f>
        <v>South</v>
      </c>
      <c r="K9736">
        <f t="shared" si="456"/>
        <v>3498.67</v>
      </c>
      <c r="L9736" t="str">
        <f t="shared" si="457"/>
        <v>November</v>
      </c>
      <c r="M9736" t="str">
        <f t="shared" si="458"/>
        <v>2024</v>
      </c>
    </row>
    <row r="9737" spans="1:13" x14ac:dyDescent="0.3">
      <c r="A9737">
        <v>9736</v>
      </c>
      <c r="B9737">
        <v>5</v>
      </c>
      <c r="C9737">
        <v>2</v>
      </c>
      <c r="D9737" s="2">
        <v>45831</v>
      </c>
      <c r="E9737">
        <v>17</v>
      </c>
      <c r="F9737" t="str">
        <f>_xlfn.XLOOKUP(B9737,Products!$A$2:$A$51,Products!$B$2:$B$51)</f>
        <v>Table</v>
      </c>
      <c r="G9737" t="str">
        <f>_xlfn.XLOOKUP(B9737,Products!$A$2:$A$51,Products!$C$2:$C$51)</f>
        <v>Toys</v>
      </c>
      <c r="H9737">
        <f>_xlfn.XLOOKUP(B9737,Products!$A$2:$A$51,Products!$D$2:$D$51)</f>
        <v>100.72</v>
      </c>
      <c r="I9737" t="str">
        <f>_xlfn.XLOOKUP(E9737,Salespersons!$A$2:$A$101,Salespersons!$B$2:$B$101)</f>
        <v>Christine Arellano</v>
      </c>
      <c r="J9737" t="str">
        <f>_xlfn.XLOOKUP(E9737,Salespersons!$A$2:$A$101,Salespersons!$C$2:$C$101)</f>
        <v>South</v>
      </c>
      <c r="K9737">
        <f t="shared" si="456"/>
        <v>201.44</v>
      </c>
      <c r="L9737" t="str">
        <f t="shared" si="457"/>
        <v>June</v>
      </c>
      <c r="M9737" t="str">
        <f t="shared" si="458"/>
        <v>2025</v>
      </c>
    </row>
    <row r="9738" spans="1:13" x14ac:dyDescent="0.3">
      <c r="A9738">
        <v>9737</v>
      </c>
      <c r="B9738">
        <v>11</v>
      </c>
      <c r="C9738">
        <v>5</v>
      </c>
      <c r="D9738" s="2">
        <v>45555</v>
      </c>
      <c r="E9738">
        <v>21</v>
      </c>
      <c r="F9738" t="str">
        <f>_xlfn.XLOOKUP(B9738,Products!$A$2:$A$51,Products!$B$2:$B$51)</f>
        <v>News</v>
      </c>
      <c r="G9738" t="str">
        <f>_xlfn.XLOOKUP(B9738,Products!$A$2:$A$51,Products!$C$2:$C$51)</f>
        <v>Clothing</v>
      </c>
      <c r="H9738">
        <f>_xlfn.XLOOKUP(B9738,Products!$A$2:$A$51,Products!$D$2:$D$51)</f>
        <v>113.76</v>
      </c>
      <c r="I9738" t="str">
        <f>_xlfn.XLOOKUP(E9738,Salespersons!$A$2:$A$101,Salespersons!$B$2:$B$101)</f>
        <v>David Harris</v>
      </c>
      <c r="J9738" t="str">
        <f>_xlfn.XLOOKUP(E9738,Salespersons!$A$2:$A$101,Salespersons!$C$2:$C$101)</f>
        <v>West</v>
      </c>
      <c r="K9738">
        <f t="shared" si="456"/>
        <v>568.80000000000007</v>
      </c>
      <c r="L9738" t="str">
        <f t="shared" si="457"/>
        <v>September</v>
      </c>
      <c r="M9738" t="str">
        <f t="shared" si="458"/>
        <v>2024</v>
      </c>
    </row>
    <row r="9739" spans="1:13" x14ac:dyDescent="0.3">
      <c r="A9739">
        <v>9738</v>
      </c>
      <c r="B9739">
        <v>10</v>
      </c>
      <c r="C9739">
        <v>2</v>
      </c>
      <c r="D9739" s="2">
        <v>45371</v>
      </c>
      <c r="E9739">
        <v>48</v>
      </c>
      <c r="F9739" t="str">
        <f>_xlfn.XLOOKUP(B9739,Products!$A$2:$A$51,Products!$B$2:$B$51)</f>
        <v>Live</v>
      </c>
      <c r="G9739" t="str">
        <f>_xlfn.XLOOKUP(B9739,Products!$A$2:$A$51,Products!$C$2:$C$51)</f>
        <v>Home &amp; Kitchen</v>
      </c>
      <c r="H9739">
        <f>_xlfn.XLOOKUP(B9739,Products!$A$2:$A$51,Products!$D$2:$D$51)</f>
        <v>406.51</v>
      </c>
      <c r="I9739" t="str">
        <f>_xlfn.XLOOKUP(E9739,Salespersons!$A$2:$A$101,Salespersons!$B$2:$B$101)</f>
        <v>Jacob Woods</v>
      </c>
      <c r="J9739" t="str">
        <f>_xlfn.XLOOKUP(E9739,Salespersons!$A$2:$A$101,Salespersons!$C$2:$C$101)</f>
        <v>West</v>
      </c>
      <c r="K9739">
        <f t="shared" si="456"/>
        <v>813.02</v>
      </c>
      <c r="L9739" t="str">
        <f t="shared" si="457"/>
        <v>March</v>
      </c>
      <c r="M9739" t="str">
        <f t="shared" si="458"/>
        <v>2024</v>
      </c>
    </row>
    <row r="9740" spans="1:13" x14ac:dyDescent="0.3">
      <c r="A9740">
        <v>9739</v>
      </c>
      <c r="B9740">
        <v>15</v>
      </c>
      <c r="C9740">
        <v>7</v>
      </c>
      <c r="D9740" s="2">
        <v>45334</v>
      </c>
      <c r="E9740">
        <v>9</v>
      </c>
      <c r="F9740" t="str">
        <f>_xlfn.XLOOKUP(B9740,Products!$A$2:$A$51,Products!$B$2:$B$51)</f>
        <v>Nothing</v>
      </c>
      <c r="G9740" t="str">
        <f>_xlfn.XLOOKUP(B9740,Products!$A$2:$A$51,Products!$C$2:$C$51)</f>
        <v>Home &amp; Kitchen</v>
      </c>
      <c r="H9740">
        <f>_xlfn.XLOOKUP(B9740,Products!$A$2:$A$51,Products!$D$2:$D$51)</f>
        <v>53.21</v>
      </c>
      <c r="I9740" t="str">
        <f>_xlfn.XLOOKUP(E9740,Salespersons!$A$2:$A$101,Salespersons!$B$2:$B$101)</f>
        <v>Tyler Garcia</v>
      </c>
      <c r="J9740" t="str">
        <f>_xlfn.XLOOKUP(E9740,Salespersons!$A$2:$A$101,Salespersons!$C$2:$C$101)</f>
        <v>South</v>
      </c>
      <c r="K9740">
        <f t="shared" si="456"/>
        <v>372.47</v>
      </c>
      <c r="L9740" t="str">
        <f t="shared" si="457"/>
        <v>February</v>
      </c>
      <c r="M9740" t="str">
        <f t="shared" si="458"/>
        <v>2024</v>
      </c>
    </row>
    <row r="9741" spans="1:13" x14ac:dyDescent="0.3">
      <c r="A9741">
        <v>9740</v>
      </c>
      <c r="B9741">
        <v>18</v>
      </c>
      <c r="C9741">
        <v>9</v>
      </c>
      <c r="D9741" s="2">
        <v>45812</v>
      </c>
      <c r="E9741">
        <v>69</v>
      </c>
      <c r="F9741" t="str">
        <f>_xlfn.XLOOKUP(B9741,Products!$A$2:$A$51,Products!$B$2:$B$51)</f>
        <v>You</v>
      </c>
      <c r="G9741" t="str">
        <f>_xlfn.XLOOKUP(B9741,Products!$A$2:$A$51,Products!$C$2:$C$51)</f>
        <v>Books</v>
      </c>
      <c r="H9741">
        <f>_xlfn.XLOOKUP(B9741,Products!$A$2:$A$51,Products!$D$2:$D$51)</f>
        <v>128.16</v>
      </c>
      <c r="I9741" t="str">
        <f>_xlfn.XLOOKUP(E9741,Salespersons!$A$2:$A$101,Salespersons!$B$2:$B$101)</f>
        <v>Raymond Flowers</v>
      </c>
      <c r="J9741" t="str">
        <f>_xlfn.XLOOKUP(E9741,Salespersons!$A$2:$A$101,Salespersons!$C$2:$C$101)</f>
        <v>North</v>
      </c>
      <c r="K9741">
        <f t="shared" si="456"/>
        <v>1153.44</v>
      </c>
      <c r="L9741" t="str">
        <f t="shared" si="457"/>
        <v>June</v>
      </c>
      <c r="M9741" t="str">
        <f t="shared" si="458"/>
        <v>2025</v>
      </c>
    </row>
    <row r="9742" spans="1:13" x14ac:dyDescent="0.3">
      <c r="A9742">
        <v>9741</v>
      </c>
      <c r="B9742">
        <v>49</v>
      </c>
      <c r="C9742">
        <v>4</v>
      </c>
      <c r="D9742" s="2">
        <v>45140</v>
      </c>
      <c r="E9742">
        <v>5</v>
      </c>
      <c r="F9742" t="str">
        <f>_xlfn.XLOOKUP(B9742,Products!$A$2:$A$51,Products!$B$2:$B$51)</f>
        <v>Fish</v>
      </c>
      <c r="G9742" t="str">
        <f>_xlfn.XLOOKUP(B9742,Products!$A$2:$A$51,Products!$C$2:$C$51)</f>
        <v>Toys</v>
      </c>
      <c r="H9742">
        <f>_xlfn.XLOOKUP(B9742,Products!$A$2:$A$51,Products!$D$2:$D$51)</f>
        <v>345.29</v>
      </c>
      <c r="I9742" t="str">
        <f>_xlfn.XLOOKUP(E9742,Salespersons!$A$2:$A$101,Salespersons!$B$2:$B$101)</f>
        <v>Suzanne Alvarez</v>
      </c>
      <c r="J9742" t="str">
        <f>_xlfn.XLOOKUP(E9742,Salespersons!$A$2:$A$101,Salespersons!$C$2:$C$101)</f>
        <v>West</v>
      </c>
      <c r="K9742">
        <f t="shared" si="456"/>
        <v>1381.16</v>
      </c>
      <c r="L9742" t="str">
        <f t="shared" si="457"/>
        <v>August</v>
      </c>
      <c r="M9742" t="str">
        <f t="shared" si="458"/>
        <v>2023</v>
      </c>
    </row>
    <row r="9743" spans="1:13" x14ac:dyDescent="0.3">
      <c r="A9743">
        <v>9742</v>
      </c>
      <c r="B9743">
        <v>14</v>
      </c>
      <c r="C9743">
        <v>3</v>
      </c>
      <c r="D9743" s="2">
        <v>45386</v>
      </c>
      <c r="E9743">
        <v>94</v>
      </c>
      <c r="F9743" t="str">
        <f>_xlfn.XLOOKUP(B9743,Products!$A$2:$A$51,Products!$B$2:$B$51)</f>
        <v>Mention</v>
      </c>
      <c r="G9743" t="str">
        <f>_xlfn.XLOOKUP(B9743,Products!$A$2:$A$51,Products!$C$2:$C$51)</f>
        <v>Home &amp; Kitchen</v>
      </c>
      <c r="H9743">
        <f>_xlfn.XLOOKUP(B9743,Products!$A$2:$A$51,Products!$D$2:$D$51)</f>
        <v>64.77</v>
      </c>
      <c r="I9743" t="str">
        <f>_xlfn.XLOOKUP(E9743,Salespersons!$A$2:$A$101,Salespersons!$B$2:$B$101)</f>
        <v>Christopher Martinez</v>
      </c>
      <c r="J9743" t="str">
        <f>_xlfn.XLOOKUP(E9743,Salespersons!$A$2:$A$101,Salespersons!$C$2:$C$101)</f>
        <v>East</v>
      </c>
      <c r="K9743">
        <f t="shared" si="456"/>
        <v>194.31</v>
      </c>
      <c r="L9743" t="str">
        <f t="shared" si="457"/>
        <v>April</v>
      </c>
      <c r="M9743" t="str">
        <f t="shared" si="458"/>
        <v>2024</v>
      </c>
    </row>
    <row r="9744" spans="1:13" x14ac:dyDescent="0.3">
      <c r="A9744">
        <v>9743</v>
      </c>
      <c r="B9744">
        <v>28</v>
      </c>
      <c r="C9744">
        <v>6</v>
      </c>
      <c r="D9744" s="2">
        <v>45150</v>
      </c>
      <c r="E9744">
        <v>6</v>
      </c>
      <c r="F9744" t="str">
        <f>_xlfn.XLOOKUP(B9744,Products!$A$2:$A$51,Products!$B$2:$B$51)</f>
        <v>Total</v>
      </c>
      <c r="G9744" t="str">
        <f>_xlfn.XLOOKUP(B9744,Products!$A$2:$A$51,Products!$C$2:$C$51)</f>
        <v>Toys</v>
      </c>
      <c r="H9744">
        <f>_xlfn.XLOOKUP(B9744,Products!$A$2:$A$51,Products!$D$2:$D$51)</f>
        <v>64.849999999999994</v>
      </c>
      <c r="I9744" t="str">
        <f>_xlfn.XLOOKUP(E9744,Salespersons!$A$2:$A$101,Salespersons!$B$2:$B$101)</f>
        <v>Amanda Mcdonald</v>
      </c>
      <c r="J9744" t="str">
        <f>_xlfn.XLOOKUP(E9744,Salespersons!$A$2:$A$101,Salespersons!$C$2:$C$101)</f>
        <v>North</v>
      </c>
      <c r="K9744">
        <f t="shared" si="456"/>
        <v>389.09999999999997</v>
      </c>
      <c r="L9744" t="str">
        <f t="shared" si="457"/>
        <v>August</v>
      </c>
      <c r="M9744" t="str">
        <f t="shared" si="458"/>
        <v>2023</v>
      </c>
    </row>
    <row r="9745" spans="1:13" x14ac:dyDescent="0.3">
      <c r="A9745">
        <v>9744</v>
      </c>
      <c r="B9745">
        <v>30</v>
      </c>
      <c r="C9745">
        <v>8</v>
      </c>
      <c r="D9745" s="2">
        <v>45505</v>
      </c>
      <c r="E9745">
        <v>72</v>
      </c>
      <c r="F9745" t="str">
        <f>_xlfn.XLOOKUP(B9745,Products!$A$2:$A$51,Products!$B$2:$B$51)</f>
        <v>Fine</v>
      </c>
      <c r="G9745" t="str">
        <f>_xlfn.XLOOKUP(B9745,Products!$A$2:$A$51,Products!$C$2:$C$51)</f>
        <v>Electronics</v>
      </c>
      <c r="H9745">
        <f>_xlfn.XLOOKUP(B9745,Products!$A$2:$A$51,Products!$D$2:$D$51)</f>
        <v>473.44</v>
      </c>
      <c r="I9745" t="str">
        <f>_xlfn.XLOOKUP(E9745,Salespersons!$A$2:$A$101,Salespersons!$B$2:$B$101)</f>
        <v>Jessica Gilmore</v>
      </c>
      <c r="J9745" t="str">
        <f>_xlfn.XLOOKUP(E9745,Salespersons!$A$2:$A$101,Salespersons!$C$2:$C$101)</f>
        <v>South</v>
      </c>
      <c r="K9745">
        <f t="shared" si="456"/>
        <v>3787.52</v>
      </c>
      <c r="L9745" t="str">
        <f t="shared" si="457"/>
        <v>August</v>
      </c>
      <c r="M9745" t="str">
        <f t="shared" si="458"/>
        <v>2024</v>
      </c>
    </row>
    <row r="9746" spans="1:13" x14ac:dyDescent="0.3">
      <c r="A9746">
        <v>9745</v>
      </c>
      <c r="B9746">
        <v>13</v>
      </c>
      <c r="C9746">
        <v>8</v>
      </c>
      <c r="D9746" s="2">
        <v>45380</v>
      </c>
      <c r="E9746">
        <v>48</v>
      </c>
      <c r="F9746" t="str">
        <f>_xlfn.XLOOKUP(B9746,Products!$A$2:$A$51,Products!$B$2:$B$51)</f>
        <v>Beat</v>
      </c>
      <c r="G9746" t="str">
        <f>_xlfn.XLOOKUP(B9746,Products!$A$2:$A$51,Products!$C$2:$C$51)</f>
        <v>Toys</v>
      </c>
      <c r="H9746">
        <f>_xlfn.XLOOKUP(B9746,Products!$A$2:$A$51,Products!$D$2:$D$51)</f>
        <v>430.93</v>
      </c>
      <c r="I9746" t="str">
        <f>_xlfn.XLOOKUP(E9746,Salespersons!$A$2:$A$101,Salespersons!$B$2:$B$101)</f>
        <v>Jacob Woods</v>
      </c>
      <c r="J9746" t="str">
        <f>_xlfn.XLOOKUP(E9746,Salespersons!$A$2:$A$101,Salespersons!$C$2:$C$101)</f>
        <v>West</v>
      </c>
      <c r="K9746">
        <f t="shared" si="456"/>
        <v>3447.44</v>
      </c>
      <c r="L9746" t="str">
        <f t="shared" si="457"/>
        <v>March</v>
      </c>
      <c r="M9746" t="str">
        <f t="shared" si="458"/>
        <v>2024</v>
      </c>
    </row>
    <row r="9747" spans="1:13" x14ac:dyDescent="0.3">
      <c r="A9747">
        <v>9746</v>
      </c>
      <c r="B9747">
        <v>20</v>
      </c>
      <c r="C9747">
        <v>8</v>
      </c>
      <c r="D9747" s="2">
        <v>45283</v>
      </c>
      <c r="E9747">
        <v>46</v>
      </c>
      <c r="F9747" t="str">
        <f>_xlfn.XLOOKUP(B9747,Products!$A$2:$A$51,Products!$B$2:$B$51)</f>
        <v>Common</v>
      </c>
      <c r="G9747" t="str">
        <f>_xlfn.XLOOKUP(B9747,Products!$A$2:$A$51,Products!$C$2:$C$51)</f>
        <v>Electronics</v>
      </c>
      <c r="H9747">
        <f>_xlfn.XLOOKUP(B9747,Products!$A$2:$A$51,Products!$D$2:$D$51)</f>
        <v>486.94</v>
      </c>
      <c r="I9747" t="str">
        <f>_xlfn.XLOOKUP(E9747,Salespersons!$A$2:$A$101,Salespersons!$B$2:$B$101)</f>
        <v>Linda Woods</v>
      </c>
      <c r="J9747" t="str">
        <f>_xlfn.XLOOKUP(E9747,Salespersons!$A$2:$A$101,Salespersons!$C$2:$C$101)</f>
        <v>South</v>
      </c>
      <c r="K9747">
        <f t="shared" si="456"/>
        <v>3895.52</v>
      </c>
      <c r="L9747" t="str">
        <f t="shared" si="457"/>
        <v>December</v>
      </c>
      <c r="M9747" t="str">
        <f t="shared" si="458"/>
        <v>2023</v>
      </c>
    </row>
    <row r="9748" spans="1:13" x14ac:dyDescent="0.3">
      <c r="A9748">
        <v>9747</v>
      </c>
      <c r="B9748">
        <v>2</v>
      </c>
      <c r="C9748">
        <v>5</v>
      </c>
      <c r="D9748" s="2">
        <v>45145</v>
      </c>
      <c r="E9748">
        <v>97</v>
      </c>
      <c r="F9748" t="str">
        <f>_xlfn.XLOOKUP(B9748,Products!$A$2:$A$51,Products!$B$2:$B$51)</f>
        <v>Soldier</v>
      </c>
      <c r="G9748" t="str">
        <f>_xlfn.XLOOKUP(B9748,Products!$A$2:$A$51,Products!$C$2:$C$51)</f>
        <v>Toys</v>
      </c>
      <c r="H9748">
        <f>_xlfn.XLOOKUP(B9748,Products!$A$2:$A$51,Products!$D$2:$D$51)</f>
        <v>217.51</v>
      </c>
      <c r="I9748" t="str">
        <f>_xlfn.XLOOKUP(E9748,Salespersons!$A$2:$A$101,Salespersons!$B$2:$B$101)</f>
        <v>Gary Price</v>
      </c>
      <c r="J9748" t="str">
        <f>_xlfn.XLOOKUP(E9748,Salespersons!$A$2:$A$101,Salespersons!$C$2:$C$101)</f>
        <v>North</v>
      </c>
      <c r="K9748">
        <f t="shared" si="456"/>
        <v>1087.55</v>
      </c>
      <c r="L9748" t="str">
        <f t="shared" si="457"/>
        <v>August</v>
      </c>
      <c r="M9748" t="str">
        <f t="shared" si="458"/>
        <v>2023</v>
      </c>
    </row>
    <row r="9749" spans="1:13" x14ac:dyDescent="0.3">
      <c r="A9749">
        <v>9748</v>
      </c>
      <c r="B9749">
        <v>25</v>
      </c>
      <c r="C9749">
        <v>6</v>
      </c>
      <c r="D9749" s="2">
        <v>45547</v>
      </c>
      <c r="E9749">
        <v>79</v>
      </c>
      <c r="F9749" t="str">
        <f>_xlfn.XLOOKUP(B9749,Products!$A$2:$A$51,Products!$B$2:$B$51)</f>
        <v>Give</v>
      </c>
      <c r="G9749" t="str">
        <f>_xlfn.XLOOKUP(B9749,Products!$A$2:$A$51,Products!$C$2:$C$51)</f>
        <v>Home &amp; Kitchen</v>
      </c>
      <c r="H9749">
        <f>_xlfn.XLOOKUP(B9749,Products!$A$2:$A$51,Products!$D$2:$D$51)</f>
        <v>262.41000000000003</v>
      </c>
      <c r="I9749" t="str">
        <f>_xlfn.XLOOKUP(E9749,Salespersons!$A$2:$A$101,Salespersons!$B$2:$B$101)</f>
        <v>Mark Pruitt</v>
      </c>
      <c r="J9749" t="str">
        <f>_xlfn.XLOOKUP(E9749,Salespersons!$A$2:$A$101,Salespersons!$C$2:$C$101)</f>
        <v>East</v>
      </c>
      <c r="K9749">
        <f t="shared" si="456"/>
        <v>1574.46</v>
      </c>
      <c r="L9749" t="str">
        <f t="shared" si="457"/>
        <v>September</v>
      </c>
      <c r="M9749" t="str">
        <f t="shared" si="458"/>
        <v>2024</v>
      </c>
    </row>
    <row r="9750" spans="1:13" x14ac:dyDescent="0.3">
      <c r="A9750">
        <v>9749</v>
      </c>
      <c r="B9750">
        <v>44</v>
      </c>
      <c r="C9750">
        <v>2</v>
      </c>
      <c r="D9750" s="2">
        <v>45227</v>
      </c>
      <c r="E9750">
        <v>73</v>
      </c>
      <c r="F9750" t="str">
        <f>_xlfn.XLOOKUP(B9750,Products!$A$2:$A$51,Products!$B$2:$B$51)</f>
        <v>Approach</v>
      </c>
      <c r="G9750" t="str">
        <f>_xlfn.XLOOKUP(B9750,Products!$A$2:$A$51,Products!$C$2:$C$51)</f>
        <v>Toys</v>
      </c>
      <c r="H9750">
        <f>_xlfn.XLOOKUP(B9750,Products!$A$2:$A$51,Products!$D$2:$D$51)</f>
        <v>128.11000000000001</v>
      </c>
      <c r="I9750" t="str">
        <f>_xlfn.XLOOKUP(E9750,Salespersons!$A$2:$A$101,Salespersons!$B$2:$B$101)</f>
        <v>Dr. Jasmine Osborne</v>
      </c>
      <c r="J9750" t="str">
        <f>_xlfn.XLOOKUP(E9750,Salespersons!$A$2:$A$101,Salespersons!$C$2:$C$101)</f>
        <v>South</v>
      </c>
      <c r="K9750">
        <f t="shared" si="456"/>
        <v>256.22000000000003</v>
      </c>
      <c r="L9750" t="str">
        <f t="shared" si="457"/>
        <v>October</v>
      </c>
      <c r="M9750" t="str">
        <f t="shared" si="458"/>
        <v>2023</v>
      </c>
    </row>
    <row r="9751" spans="1:13" x14ac:dyDescent="0.3">
      <c r="A9751">
        <v>9750</v>
      </c>
      <c r="B9751">
        <v>43</v>
      </c>
      <c r="C9751">
        <v>6</v>
      </c>
      <c r="D9751" s="2">
        <v>45278</v>
      </c>
      <c r="E9751">
        <v>63</v>
      </c>
      <c r="F9751" t="str">
        <f>_xlfn.XLOOKUP(B9751,Products!$A$2:$A$51,Products!$B$2:$B$51)</f>
        <v>Seem</v>
      </c>
      <c r="G9751" t="str">
        <f>_xlfn.XLOOKUP(B9751,Products!$A$2:$A$51,Products!$C$2:$C$51)</f>
        <v>Toys</v>
      </c>
      <c r="H9751">
        <f>_xlfn.XLOOKUP(B9751,Products!$A$2:$A$51,Products!$D$2:$D$51)</f>
        <v>98.01</v>
      </c>
      <c r="I9751" t="str">
        <f>_xlfn.XLOOKUP(E9751,Salespersons!$A$2:$A$101,Salespersons!$B$2:$B$101)</f>
        <v>Nathaniel Jackson</v>
      </c>
      <c r="J9751" t="str">
        <f>_xlfn.XLOOKUP(E9751,Salespersons!$A$2:$A$101,Salespersons!$C$2:$C$101)</f>
        <v>West</v>
      </c>
      <c r="K9751">
        <f t="shared" si="456"/>
        <v>588.06000000000006</v>
      </c>
      <c r="L9751" t="str">
        <f t="shared" si="457"/>
        <v>December</v>
      </c>
      <c r="M9751" t="str">
        <f t="shared" si="458"/>
        <v>2023</v>
      </c>
    </row>
    <row r="9752" spans="1:13" x14ac:dyDescent="0.3">
      <c r="A9752">
        <v>9751</v>
      </c>
      <c r="B9752">
        <v>12</v>
      </c>
      <c r="C9752">
        <v>5</v>
      </c>
      <c r="D9752" s="2">
        <v>45155</v>
      </c>
      <c r="E9752">
        <v>3</v>
      </c>
      <c r="F9752" t="str">
        <f>_xlfn.XLOOKUP(B9752,Products!$A$2:$A$51,Products!$B$2:$B$51)</f>
        <v>Why</v>
      </c>
      <c r="G9752" t="str">
        <f>_xlfn.XLOOKUP(B9752,Products!$A$2:$A$51,Products!$C$2:$C$51)</f>
        <v>Clothing</v>
      </c>
      <c r="H9752">
        <f>_xlfn.XLOOKUP(B9752,Products!$A$2:$A$51,Products!$D$2:$D$51)</f>
        <v>76.88</v>
      </c>
      <c r="I9752" t="str">
        <f>_xlfn.XLOOKUP(E9752,Salespersons!$A$2:$A$101,Salespersons!$B$2:$B$101)</f>
        <v>Cynthia Mcbride</v>
      </c>
      <c r="J9752" t="str">
        <f>_xlfn.XLOOKUP(E9752,Salespersons!$A$2:$A$101,Salespersons!$C$2:$C$101)</f>
        <v>North</v>
      </c>
      <c r="K9752">
        <f t="shared" si="456"/>
        <v>384.4</v>
      </c>
      <c r="L9752" t="str">
        <f t="shared" si="457"/>
        <v>August</v>
      </c>
      <c r="M9752" t="str">
        <f t="shared" si="458"/>
        <v>2023</v>
      </c>
    </row>
    <row r="9753" spans="1:13" x14ac:dyDescent="0.3">
      <c r="A9753">
        <v>9752</v>
      </c>
      <c r="B9753">
        <v>25</v>
      </c>
      <c r="C9753">
        <v>3</v>
      </c>
      <c r="D9753" s="2">
        <v>45835</v>
      </c>
      <c r="E9753">
        <v>31</v>
      </c>
      <c r="F9753" t="str">
        <f>_xlfn.XLOOKUP(B9753,Products!$A$2:$A$51,Products!$B$2:$B$51)</f>
        <v>Give</v>
      </c>
      <c r="G9753" t="str">
        <f>_xlfn.XLOOKUP(B9753,Products!$A$2:$A$51,Products!$C$2:$C$51)</f>
        <v>Home &amp; Kitchen</v>
      </c>
      <c r="H9753">
        <f>_xlfn.XLOOKUP(B9753,Products!$A$2:$A$51,Products!$D$2:$D$51)</f>
        <v>262.41000000000003</v>
      </c>
      <c r="I9753" t="str">
        <f>_xlfn.XLOOKUP(E9753,Salespersons!$A$2:$A$101,Salespersons!$B$2:$B$101)</f>
        <v>Brooke Williams</v>
      </c>
      <c r="J9753" t="str">
        <f>_xlfn.XLOOKUP(E9753,Salespersons!$A$2:$A$101,Salespersons!$C$2:$C$101)</f>
        <v>West</v>
      </c>
      <c r="K9753">
        <f t="shared" si="456"/>
        <v>787.23</v>
      </c>
      <c r="L9753" t="str">
        <f t="shared" si="457"/>
        <v>June</v>
      </c>
      <c r="M9753" t="str">
        <f t="shared" si="458"/>
        <v>2025</v>
      </c>
    </row>
    <row r="9754" spans="1:13" x14ac:dyDescent="0.3">
      <c r="A9754">
        <v>9753</v>
      </c>
      <c r="B9754">
        <v>4</v>
      </c>
      <c r="C9754">
        <v>8</v>
      </c>
      <c r="D9754" s="2">
        <v>45835</v>
      </c>
      <c r="E9754">
        <v>7</v>
      </c>
      <c r="F9754" t="str">
        <f>_xlfn.XLOOKUP(B9754,Products!$A$2:$A$51,Products!$B$2:$B$51)</f>
        <v>Half</v>
      </c>
      <c r="G9754" t="str">
        <f>_xlfn.XLOOKUP(B9754,Products!$A$2:$A$51,Products!$C$2:$C$51)</f>
        <v>Home &amp; Kitchen</v>
      </c>
      <c r="H9754">
        <f>_xlfn.XLOOKUP(B9754,Products!$A$2:$A$51,Products!$D$2:$D$51)</f>
        <v>420.81</v>
      </c>
      <c r="I9754" t="str">
        <f>_xlfn.XLOOKUP(E9754,Salespersons!$A$2:$A$101,Salespersons!$B$2:$B$101)</f>
        <v>Robert Montes</v>
      </c>
      <c r="J9754" t="str">
        <f>_xlfn.XLOOKUP(E9754,Salespersons!$A$2:$A$101,Salespersons!$C$2:$C$101)</f>
        <v>West</v>
      </c>
      <c r="K9754">
        <f t="shared" si="456"/>
        <v>3366.48</v>
      </c>
      <c r="L9754" t="str">
        <f t="shared" si="457"/>
        <v>June</v>
      </c>
      <c r="M9754" t="str">
        <f t="shared" si="458"/>
        <v>2025</v>
      </c>
    </row>
    <row r="9755" spans="1:13" x14ac:dyDescent="0.3">
      <c r="A9755">
        <v>9754</v>
      </c>
      <c r="B9755">
        <v>42</v>
      </c>
      <c r="C9755">
        <v>4</v>
      </c>
      <c r="D9755" s="2">
        <v>45155</v>
      </c>
      <c r="E9755">
        <v>16</v>
      </c>
      <c r="F9755" t="str">
        <f>_xlfn.XLOOKUP(B9755,Products!$A$2:$A$51,Products!$B$2:$B$51)</f>
        <v>Deep</v>
      </c>
      <c r="G9755" t="str">
        <f>_xlfn.XLOOKUP(B9755,Products!$A$2:$A$51,Products!$C$2:$C$51)</f>
        <v>Toys</v>
      </c>
      <c r="H9755">
        <f>_xlfn.XLOOKUP(B9755,Products!$A$2:$A$51,Products!$D$2:$D$51)</f>
        <v>51.98</v>
      </c>
      <c r="I9755" t="str">
        <f>_xlfn.XLOOKUP(E9755,Salespersons!$A$2:$A$101,Salespersons!$B$2:$B$101)</f>
        <v>Denise Kramer</v>
      </c>
      <c r="J9755" t="str">
        <f>_xlfn.XLOOKUP(E9755,Salespersons!$A$2:$A$101,Salespersons!$C$2:$C$101)</f>
        <v>West</v>
      </c>
      <c r="K9755">
        <f t="shared" si="456"/>
        <v>207.92</v>
      </c>
      <c r="L9755" t="str">
        <f t="shared" si="457"/>
        <v>August</v>
      </c>
      <c r="M9755" t="str">
        <f t="shared" si="458"/>
        <v>2023</v>
      </c>
    </row>
    <row r="9756" spans="1:13" x14ac:dyDescent="0.3">
      <c r="A9756">
        <v>9755</v>
      </c>
      <c r="B9756">
        <v>12</v>
      </c>
      <c r="C9756">
        <v>2</v>
      </c>
      <c r="D9756" s="2">
        <v>45463</v>
      </c>
      <c r="E9756">
        <v>92</v>
      </c>
      <c r="F9756" t="str">
        <f>_xlfn.XLOOKUP(B9756,Products!$A$2:$A$51,Products!$B$2:$B$51)</f>
        <v>Why</v>
      </c>
      <c r="G9756" t="str">
        <f>_xlfn.XLOOKUP(B9756,Products!$A$2:$A$51,Products!$C$2:$C$51)</f>
        <v>Clothing</v>
      </c>
      <c r="H9756">
        <f>_xlfn.XLOOKUP(B9756,Products!$A$2:$A$51,Products!$D$2:$D$51)</f>
        <v>76.88</v>
      </c>
      <c r="I9756" t="str">
        <f>_xlfn.XLOOKUP(E9756,Salespersons!$A$2:$A$101,Salespersons!$B$2:$B$101)</f>
        <v>Larry Rivera</v>
      </c>
      <c r="J9756" t="str">
        <f>_xlfn.XLOOKUP(E9756,Salespersons!$A$2:$A$101,Salespersons!$C$2:$C$101)</f>
        <v>North</v>
      </c>
      <c r="K9756">
        <f t="shared" si="456"/>
        <v>153.76</v>
      </c>
      <c r="L9756" t="str">
        <f t="shared" si="457"/>
        <v>June</v>
      </c>
      <c r="M9756" t="str">
        <f t="shared" si="458"/>
        <v>2024</v>
      </c>
    </row>
    <row r="9757" spans="1:13" x14ac:dyDescent="0.3">
      <c r="A9757">
        <v>9756</v>
      </c>
      <c r="B9757">
        <v>7</v>
      </c>
      <c r="C9757">
        <v>3</v>
      </c>
      <c r="D9757" s="2">
        <v>45319</v>
      </c>
      <c r="E9757">
        <v>99</v>
      </c>
      <c r="F9757" t="str">
        <f>_xlfn.XLOOKUP(B9757,Products!$A$2:$A$51,Products!$B$2:$B$51)</f>
        <v>Avoid</v>
      </c>
      <c r="G9757" t="str">
        <f>_xlfn.XLOOKUP(B9757,Products!$A$2:$A$51,Products!$C$2:$C$51)</f>
        <v>Books</v>
      </c>
      <c r="H9757">
        <f>_xlfn.XLOOKUP(B9757,Products!$A$2:$A$51,Products!$D$2:$D$51)</f>
        <v>419</v>
      </c>
      <c r="I9757" t="str">
        <f>_xlfn.XLOOKUP(E9757,Salespersons!$A$2:$A$101,Salespersons!$B$2:$B$101)</f>
        <v>Kathleen Grant</v>
      </c>
      <c r="J9757" t="str">
        <f>_xlfn.XLOOKUP(E9757,Salespersons!$A$2:$A$101,Salespersons!$C$2:$C$101)</f>
        <v>East</v>
      </c>
      <c r="K9757">
        <f t="shared" si="456"/>
        <v>1257</v>
      </c>
      <c r="L9757" t="str">
        <f t="shared" si="457"/>
        <v>January</v>
      </c>
      <c r="M9757" t="str">
        <f t="shared" si="458"/>
        <v>2024</v>
      </c>
    </row>
    <row r="9758" spans="1:13" x14ac:dyDescent="0.3">
      <c r="A9758">
        <v>9757</v>
      </c>
      <c r="B9758">
        <v>38</v>
      </c>
      <c r="C9758">
        <v>2</v>
      </c>
      <c r="D9758" s="2">
        <v>45638</v>
      </c>
      <c r="E9758">
        <v>15</v>
      </c>
      <c r="F9758" t="str">
        <f>_xlfn.XLOOKUP(B9758,Products!$A$2:$A$51,Products!$B$2:$B$51)</f>
        <v>Smile</v>
      </c>
      <c r="G9758" t="str">
        <f>_xlfn.XLOOKUP(B9758,Products!$A$2:$A$51,Products!$C$2:$C$51)</f>
        <v>Clothing</v>
      </c>
      <c r="H9758">
        <f>_xlfn.XLOOKUP(B9758,Products!$A$2:$A$51,Products!$D$2:$D$51)</f>
        <v>49.56</v>
      </c>
      <c r="I9758" t="str">
        <f>_xlfn.XLOOKUP(E9758,Salespersons!$A$2:$A$101,Salespersons!$B$2:$B$101)</f>
        <v>Ryan Mcdaniel</v>
      </c>
      <c r="J9758" t="str">
        <f>_xlfn.XLOOKUP(E9758,Salespersons!$A$2:$A$101,Salespersons!$C$2:$C$101)</f>
        <v>East</v>
      </c>
      <c r="K9758">
        <f t="shared" si="456"/>
        <v>99.12</v>
      </c>
      <c r="L9758" t="str">
        <f t="shared" si="457"/>
        <v>December</v>
      </c>
      <c r="M9758" t="str">
        <f t="shared" si="458"/>
        <v>2024</v>
      </c>
    </row>
    <row r="9759" spans="1:13" x14ac:dyDescent="0.3">
      <c r="A9759">
        <v>9758</v>
      </c>
      <c r="B9759">
        <v>40</v>
      </c>
      <c r="C9759">
        <v>2</v>
      </c>
      <c r="D9759" s="2">
        <v>45590</v>
      </c>
      <c r="E9759">
        <v>7</v>
      </c>
      <c r="F9759" t="str">
        <f>_xlfn.XLOOKUP(B9759,Products!$A$2:$A$51,Products!$B$2:$B$51)</f>
        <v>Agent</v>
      </c>
      <c r="G9759" t="str">
        <f>_xlfn.XLOOKUP(B9759,Products!$A$2:$A$51,Products!$C$2:$C$51)</f>
        <v>Toys</v>
      </c>
      <c r="H9759">
        <f>_xlfn.XLOOKUP(B9759,Products!$A$2:$A$51,Products!$D$2:$D$51)</f>
        <v>228.56</v>
      </c>
      <c r="I9759" t="str">
        <f>_xlfn.XLOOKUP(E9759,Salespersons!$A$2:$A$101,Salespersons!$B$2:$B$101)</f>
        <v>Robert Montes</v>
      </c>
      <c r="J9759" t="str">
        <f>_xlfn.XLOOKUP(E9759,Salespersons!$A$2:$A$101,Salespersons!$C$2:$C$101)</f>
        <v>West</v>
      </c>
      <c r="K9759">
        <f t="shared" si="456"/>
        <v>457.12</v>
      </c>
      <c r="L9759" t="str">
        <f t="shared" si="457"/>
        <v>October</v>
      </c>
      <c r="M9759" t="str">
        <f t="shared" si="458"/>
        <v>2024</v>
      </c>
    </row>
    <row r="9760" spans="1:13" x14ac:dyDescent="0.3">
      <c r="A9760">
        <v>9759</v>
      </c>
      <c r="B9760">
        <v>32</v>
      </c>
      <c r="C9760">
        <v>3</v>
      </c>
      <c r="D9760" s="2">
        <v>45615</v>
      </c>
      <c r="E9760">
        <v>99</v>
      </c>
      <c r="F9760" t="str">
        <f>_xlfn.XLOOKUP(B9760,Products!$A$2:$A$51,Products!$B$2:$B$51)</f>
        <v>Former</v>
      </c>
      <c r="G9760" t="str">
        <f>_xlfn.XLOOKUP(B9760,Products!$A$2:$A$51,Products!$C$2:$C$51)</f>
        <v>Books</v>
      </c>
      <c r="H9760">
        <f>_xlfn.XLOOKUP(B9760,Products!$A$2:$A$51,Products!$D$2:$D$51)</f>
        <v>373.97</v>
      </c>
      <c r="I9760" t="str">
        <f>_xlfn.XLOOKUP(E9760,Salespersons!$A$2:$A$101,Salespersons!$B$2:$B$101)</f>
        <v>Kathleen Grant</v>
      </c>
      <c r="J9760" t="str">
        <f>_xlfn.XLOOKUP(E9760,Salespersons!$A$2:$A$101,Salespersons!$C$2:$C$101)</f>
        <v>East</v>
      </c>
      <c r="K9760">
        <f t="shared" si="456"/>
        <v>1121.9100000000001</v>
      </c>
      <c r="L9760" t="str">
        <f t="shared" si="457"/>
        <v>November</v>
      </c>
      <c r="M9760" t="str">
        <f t="shared" si="458"/>
        <v>2024</v>
      </c>
    </row>
    <row r="9761" spans="1:13" x14ac:dyDescent="0.3">
      <c r="A9761">
        <v>9760</v>
      </c>
      <c r="B9761">
        <v>43</v>
      </c>
      <c r="C9761">
        <v>7</v>
      </c>
      <c r="D9761" s="2">
        <v>45770</v>
      </c>
      <c r="E9761">
        <v>95</v>
      </c>
      <c r="F9761" t="str">
        <f>_xlfn.XLOOKUP(B9761,Products!$A$2:$A$51,Products!$B$2:$B$51)</f>
        <v>Seem</v>
      </c>
      <c r="G9761" t="str">
        <f>_xlfn.XLOOKUP(B9761,Products!$A$2:$A$51,Products!$C$2:$C$51)</f>
        <v>Toys</v>
      </c>
      <c r="H9761">
        <f>_xlfn.XLOOKUP(B9761,Products!$A$2:$A$51,Products!$D$2:$D$51)</f>
        <v>98.01</v>
      </c>
      <c r="I9761" t="str">
        <f>_xlfn.XLOOKUP(E9761,Salespersons!$A$2:$A$101,Salespersons!$B$2:$B$101)</f>
        <v>Theresa Silva</v>
      </c>
      <c r="J9761" t="str">
        <f>_xlfn.XLOOKUP(E9761,Salespersons!$A$2:$A$101,Salespersons!$C$2:$C$101)</f>
        <v>West</v>
      </c>
      <c r="K9761">
        <f t="shared" si="456"/>
        <v>686.07</v>
      </c>
      <c r="L9761" t="str">
        <f t="shared" si="457"/>
        <v>April</v>
      </c>
      <c r="M9761" t="str">
        <f t="shared" si="458"/>
        <v>2025</v>
      </c>
    </row>
    <row r="9762" spans="1:13" x14ac:dyDescent="0.3">
      <c r="A9762">
        <v>9761</v>
      </c>
      <c r="B9762">
        <v>6</v>
      </c>
      <c r="C9762">
        <v>1</v>
      </c>
      <c r="D9762" s="2">
        <v>45469</v>
      </c>
      <c r="E9762">
        <v>38</v>
      </c>
      <c r="F9762" t="str">
        <f>_xlfn.XLOOKUP(B9762,Products!$A$2:$A$51,Products!$B$2:$B$51)</f>
        <v>Gas</v>
      </c>
      <c r="G9762" t="str">
        <f>_xlfn.XLOOKUP(B9762,Products!$A$2:$A$51,Products!$C$2:$C$51)</f>
        <v>Home &amp; Kitchen</v>
      </c>
      <c r="H9762">
        <f>_xlfn.XLOOKUP(B9762,Products!$A$2:$A$51,Products!$D$2:$D$51)</f>
        <v>79.7</v>
      </c>
      <c r="I9762" t="str">
        <f>_xlfn.XLOOKUP(E9762,Salespersons!$A$2:$A$101,Salespersons!$B$2:$B$101)</f>
        <v>Gina Hart</v>
      </c>
      <c r="J9762" t="str">
        <f>_xlfn.XLOOKUP(E9762,Salespersons!$A$2:$A$101,Salespersons!$C$2:$C$101)</f>
        <v>East</v>
      </c>
      <c r="K9762">
        <f t="shared" si="456"/>
        <v>79.7</v>
      </c>
      <c r="L9762" t="str">
        <f t="shared" si="457"/>
        <v>June</v>
      </c>
      <c r="M9762" t="str">
        <f t="shared" si="458"/>
        <v>2024</v>
      </c>
    </row>
    <row r="9763" spans="1:13" x14ac:dyDescent="0.3">
      <c r="A9763">
        <v>9762</v>
      </c>
      <c r="B9763">
        <v>27</v>
      </c>
      <c r="C9763">
        <v>6</v>
      </c>
      <c r="D9763" s="2">
        <v>45133</v>
      </c>
      <c r="E9763">
        <v>8</v>
      </c>
      <c r="F9763" t="str">
        <f>_xlfn.XLOOKUP(B9763,Products!$A$2:$A$51,Products!$B$2:$B$51)</f>
        <v>Girl</v>
      </c>
      <c r="G9763" t="str">
        <f>_xlfn.XLOOKUP(B9763,Products!$A$2:$A$51,Products!$C$2:$C$51)</f>
        <v>Home &amp; Kitchen</v>
      </c>
      <c r="H9763">
        <f>_xlfn.XLOOKUP(B9763,Products!$A$2:$A$51,Products!$D$2:$D$51)</f>
        <v>475.19</v>
      </c>
      <c r="I9763" t="str">
        <f>_xlfn.XLOOKUP(E9763,Salespersons!$A$2:$A$101,Salespersons!$B$2:$B$101)</f>
        <v>Kimberly Brown</v>
      </c>
      <c r="J9763" t="str">
        <f>_xlfn.XLOOKUP(E9763,Salespersons!$A$2:$A$101,Salespersons!$C$2:$C$101)</f>
        <v>East</v>
      </c>
      <c r="K9763">
        <f t="shared" si="456"/>
        <v>2851.14</v>
      </c>
      <c r="L9763" t="str">
        <f t="shared" si="457"/>
        <v>July</v>
      </c>
      <c r="M9763" t="str">
        <f t="shared" si="458"/>
        <v>2023</v>
      </c>
    </row>
    <row r="9764" spans="1:13" x14ac:dyDescent="0.3">
      <c r="A9764">
        <v>9763</v>
      </c>
      <c r="B9764">
        <v>35</v>
      </c>
      <c r="C9764">
        <v>1</v>
      </c>
      <c r="D9764" s="2">
        <v>45159</v>
      </c>
      <c r="E9764">
        <v>56</v>
      </c>
      <c r="F9764" t="str">
        <f>_xlfn.XLOOKUP(B9764,Products!$A$2:$A$51,Products!$B$2:$B$51)</f>
        <v>Ok</v>
      </c>
      <c r="G9764" t="str">
        <f>_xlfn.XLOOKUP(B9764,Products!$A$2:$A$51,Products!$C$2:$C$51)</f>
        <v>Books</v>
      </c>
      <c r="H9764">
        <f>_xlfn.XLOOKUP(B9764,Products!$A$2:$A$51,Products!$D$2:$D$51)</f>
        <v>252.35</v>
      </c>
      <c r="I9764" t="str">
        <f>_xlfn.XLOOKUP(E9764,Salespersons!$A$2:$A$101,Salespersons!$B$2:$B$101)</f>
        <v>Michael Adams</v>
      </c>
      <c r="J9764" t="str">
        <f>_xlfn.XLOOKUP(E9764,Salespersons!$A$2:$A$101,Salespersons!$C$2:$C$101)</f>
        <v>South</v>
      </c>
      <c r="K9764">
        <f t="shared" si="456"/>
        <v>252.35</v>
      </c>
      <c r="L9764" t="str">
        <f t="shared" si="457"/>
        <v>August</v>
      </c>
      <c r="M9764" t="str">
        <f t="shared" si="458"/>
        <v>2023</v>
      </c>
    </row>
    <row r="9765" spans="1:13" x14ac:dyDescent="0.3">
      <c r="A9765">
        <v>9764</v>
      </c>
      <c r="B9765">
        <v>21</v>
      </c>
      <c r="C9765">
        <v>3</v>
      </c>
      <c r="D9765" s="2">
        <v>45311</v>
      </c>
      <c r="E9765">
        <v>80</v>
      </c>
      <c r="F9765" t="str">
        <f>_xlfn.XLOOKUP(B9765,Products!$A$2:$A$51,Products!$B$2:$B$51)</f>
        <v>Firm</v>
      </c>
      <c r="G9765" t="str">
        <f>_xlfn.XLOOKUP(B9765,Products!$A$2:$A$51,Products!$C$2:$C$51)</f>
        <v>Toys</v>
      </c>
      <c r="H9765">
        <f>_xlfn.XLOOKUP(B9765,Products!$A$2:$A$51,Products!$D$2:$D$51)</f>
        <v>107.8</v>
      </c>
      <c r="I9765" t="str">
        <f>_xlfn.XLOOKUP(E9765,Salespersons!$A$2:$A$101,Salespersons!$B$2:$B$101)</f>
        <v>Joe Nguyen</v>
      </c>
      <c r="J9765" t="str">
        <f>_xlfn.XLOOKUP(E9765,Salespersons!$A$2:$A$101,Salespersons!$C$2:$C$101)</f>
        <v>East</v>
      </c>
      <c r="K9765">
        <f t="shared" si="456"/>
        <v>323.39999999999998</v>
      </c>
      <c r="L9765" t="str">
        <f t="shared" si="457"/>
        <v>January</v>
      </c>
      <c r="M9765" t="str">
        <f t="shared" si="458"/>
        <v>2024</v>
      </c>
    </row>
    <row r="9766" spans="1:13" x14ac:dyDescent="0.3">
      <c r="A9766">
        <v>9765</v>
      </c>
      <c r="B9766">
        <v>20</v>
      </c>
      <c r="C9766">
        <v>4</v>
      </c>
      <c r="D9766" s="2">
        <v>45257</v>
      </c>
      <c r="E9766">
        <v>98</v>
      </c>
      <c r="F9766" t="str">
        <f>_xlfn.XLOOKUP(B9766,Products!$A$2:$A$51,Products!$B$2:$B$51)</f>
        <v>Common</v>
      </c>
      <c r="G9766" t="str">
        <f>_xlfn.XLOOKUP(B9766,Products!$A$2:$A$51,Products!$C$2:$C$51)</f>
        <v>Electronics</v>
      </c>
      <c r="H9766">
        <f>_xlfn.XLOOKUP(B9766,Products!$A$2:$A$51,Products!$D$2:$D$51)</f>
        <v>486.94</v>
      </c>
      <c r="I9766" t="str">
        <f>_xlfn.XLOOKUP(E9766,Salespersons!$A$2:$A$101,Salespersons!$B$2:$B$101)</f>
        <v>Mrs. Marie Rodriguez</v>
      </c>
      <c r="J9766" t="str">
        <f>_xlfn.XLOOKUP(E9766,Salespersons!$A$2:$A$101,Salespersons!$C$2:$C$101)</f>
        <v>East</v>
      </c>
      <c r="K9766">
        <f t="shared" si="456"/>
        <v>1947.76</v>
      </c>
      <c r="L9766" t="str">
        <f t="shared" si="457"/>
        <v>November</v>
      </c>
      <c r="M9766" t="str">
        <f t="shared" si="458"/>
        <v>2023</v>
      </c>
    </row>
    <row r="9767" spans="1:13" x14ac:dyDescent="0.3">
      <c r="A9767">
        <v>9766</v>
      </c>
      <c r="B9767">
        <v>19</v>
      </c>
      <c r="C9767">
        <v>8</v>
      </c>
      <c r="D9767" s="2">
        <v>45734</v>
      </c>
      <c r="E9767">
        <v>1</v>
      </c>
      <c r="F9767" t="str">
        <f>_xlfn.XLOOKUP(B9767,Products!$A$2:$A$51,Products!$B$2:$B$51)</f>
        <v>Daughter</v>
      </c>
      <c r="G9767" t="str">
        <f>_xlfn.XLOOKUP(B9767,Products!$A$2:$A$51,Products!$C$2:$C$51)</f>
        <v>Home &amp; Kitchen</v>
      </c>
      <c r="H9767">
        <f>_xlfn.XLOOKUP(B9767,Products!$A$2:$A$51,Products!$D$2:$D$51)</f>
        <v>373.4</v>
      </c>
      <c r="I9767" t="str">
        <f>_xlfn.XLOOKUP(E9767,Salespersons!$A$2:$A$101,Salespersons!$B$2:$B$101)</f>
        <v>Valerie Gutierrez</v>
      </c>
      <c r="J9767" t="str">
        <f>_xlfn.XLOOKUP(E9767,Salespersons!$A$2:$A$101,Salespersons!$C$2:$C$101)</f>
        <v>East</v>
      </c>
      <c r="K9767">
        <f t="shared" si="456"/>
        <v>2987.2</v>
      </c>
      <c r="L9767" t="str">
        <f t="shared" si="457"/>
        <v>March</v>
      </c>
      <c r="M9767" t="str">
        <f t="shared" si="458"/>
        <v>2025</v>
      </c>
    </row>
    <row r="9768" spans="1:13" x14ac:dyDescent="0.3">
      <c r="A9768">
        <v>9767</v>
      </c>
      <c r="B9768">
        <v>33</v>
      </c>
      <c r="C9768">
        <v>2</v>
      </c>
      <c r="D9768" s="2">
        <v>45405</v>
      </c>
      <c r="E9768">
        <v>19</v>
      </c>
      <c r="F9768" t="str">
        <f>_xlfn.XLOOKUP(B9768,Products!$A$2:$A$51,Products!$B$2:$B$51)</f>
        <v>Resource</v>
      </c>
      <c r="G9768" t="str">
        <f>_xlfn.XLOOKUP(B9768,Products!$A$2:$A$51,Products!$C$2:$C$51)</f>
        <v>Toys</v>
      </c>
      <c r="H9768">
        <f>_xlfn.XLOOKUP(B9768,Products!$A$2:$A$51,Products!$D$2:$D$51)</f>
        <v>10.54</v>
      </c>
      <c r="I9768" t="str">
        <f>_xlfn.XLOOKUP(E9768,Salespersons!$A$2:$A$101,Salespersons!$B$2:$B$101)</f>
        <v>Dennis Zuniga</v>
      </c>
      <c r="J9768" t="str">
        <f>_xlfn.XLOOKUP(E9768,Salespersons!$A$2:$A$101,Salespersons!$C$2:$C$101)</f>
        <v>North</v>
      </c>
      <c r="K9768">
        <f t="shared" si="456"/>
        <v>21.08</v>
      </c>
      <c r="L9768" t="str">
        <f t="shared" si="457"/>
        <v>April</v>
      </c>
      <c r="M9768" t="str">
        <f t="shared" si="458"/>
        <v>2024</v>
      </c>
    </row>
    <row r="9769" spans="1:13" x14ac:dyDescent="0.3">
      <c r="A9769">
        <v>9768</v>
      </c>
      <c r="B9769">
        <v>4</v>
      </c>
      <c r="C9769">
        <v>7</v>
      </c>
      <c r="D9769" s="2">
        <v>45493</v>
      </c>
      <c r="E9769">
        <v>78</v>
      </c>
      <c r="F9769" t="str">
        <f>_xlfn.XLOOKUP(B9769,Products!$A$2:$A$51,Products!$B$2:$B$51)</f>
        <v>Half</v>
      </c>
      <c r="G9769" t="str">
        <f>_xlfn.XLOOKUP(B9769,Products!$A$2:$A$51,Products!$C$2:$C$51)</f>
        <v>Home &amp; Kitchen</v>
      </c>
      <c r="H9769">
        <f>_xlfn.XLOOKUP(B9769,Products!$A$2:$A$51,Products!$D$2:$D$51)</f>
        <v>420.81</v>
      </c>
      <c r="I9769" t="str">
        <f>_xlfn.XLOOKUP(E9769,Salespersons!$A$2:$A$101,Salespersons!$B$2:$B$101)</f>
        <v>Austin Stewart</v>
      </c>
      <c r="J9769" t="str">
        <f>_xlfn.XLOOKUP(E9769,Salespersons!$A$2:$A$101,Salespersons!$C$2:$C$101)</f>
        <v>North</v>
      </c>
      <c r="K9769">
        <f t="shared" si="456"/>
        <v>2945.67</v>
      </c>
      <c r="L9769" t="str">
        <f t="shared" si="457"/>
        <v>July</v>
      </c>
      <c r="M9769" t="str">
        <f t="shared" si="458"/>
        <v>2024</v>
      </c>
    </row>
    <row r="9770" spans="1:13" x14ac:dyDescent="0.3">
      <c r="A9770">
        <v>9769</v>
      </c>
      <c r="B9770">
        <v>19</v>
      </c>
      <c r="C9770">
        <v>3</v>
      </c>
      <c r="D9770" s="2">
        <v>45624</v>
      </c>
      <c r="E9770">
        <v>19</v>
      </c>
      <c r="F9770" t="str">
        <f>_xlfn.XLOOKUP(B9770,Products!$A$2:$A$51,Products!$B$2:$B$51)</f>
        <v>Daughter</v>
      </c>
      <c r="G9770" t="str">
        <f>_xlfn.XLOOKUP(B9770,Products!$A$2:$A$51,Products!$C$2:$C$51)</f>
        <v>Home &amp; Kitchen</v>
      </c>
      <c r="H9770">
        <f>_xlfn.XLOOKUP(B9770,Products!$A$2:$A$51,Products!$D$2:$D$51)</f>
        <v>373.4</v>
      </c>
      <c r="I9770" t="str">
        <f>_xlfn.XLOOKUP(E9770,Salespersons!$A$2:$A$101,Salespersons!$B$2:$B$101)</f>
        <v>Dennis Zuniga</v>
      </c>
      <c r="J9770" t="str">
        <f>_xlfn.XLOOKUP(E9770,Salespersons!$A$2:$A$101,Salespersons!$C$2:$C$101)</f>
        <v>North</v>
      </c>
      <c r="K9770">
        <f t="shared" si="456"/>
        <v>1120.1999999999998</v>
      </c>
      <c r="L9770" t="str">
        <f t="shared" si="457"/>
        <v>November</v>
      </c>
      <c r="M9770" t="str">
        <f t="shared" si="458"/>
        <v>2024</v>
      </c>
    </row>
    <row r="9771" spans="1:13" x14ac:dyDescent="0.3">
      <c r="A9771">
        <v>9770</v>
      </c>
      <c r="B9771">
        <v>49</v>
      </c>
      <c r="C9771">
        <v>1</v>
      </c>
      <c r="D9771" s="2">
        <v>45758</v>
      </c>
      <c r="E9771">
        <v>87</v>
      </c>
      <c r="F9771" t="str">
        <f>_xlfn.XLOOKUP(B9771,Products!$A$2:$A$51,Products!$B$2:$B$51)</f>
        <v>Fish</v>
      </c>
      <c r="G9771" t="str">
        <f>_xlfn.XLOOKUP(B9771,Products!$A$2:$A$51,Products!$C$2:$C$51)</f>
        <v>Toys</v>
      </c>
      <c r="H9771">
        <f>_xlfn.XLOOKUP(B9771,Products!$A$2:$A$51,Products!$D$2:$D$51)</f>
        <v>345.29</v>
      </c>
      <c r="I9771" t="str">
        <f>_xlfn.XLOOKUP(E9771,Salespersons!$A$2:$A$101,Salespersons!$B$2:$B$101)</f>
        <v>Jordan Ramirez</v>
      </c>
      <c r="J9771" t="str">
        <f>_xlfn.XLOOKUP(E9771,Salespersons!$A$2:$A$101,Salespersons!$C$2:$C$101)</f>
        <v>South</v>
      </c>
      <c r="K9771">
        <f t="shared" si="456"/>
        <v>345.29</v>
      </c>
      <c r="L9771" t="str">
        <f t="shared" si="457"/>
        <v>April</v>
      </c>
      <c r="M9771" t="str">
        <f t="shared" si="458"/>
        <v>2025</v>
      </c>
    </row>
    <row r="9772" spans="1:13" x14ac:dyDescent="0.3">
      <c r="A9772">
        <v>9771</v>
      </c>
      <c r="B9772">
        <v>28</v>
      </c>
      <c r="C9772">
        <v>6</v>
      </c>
      <c r="D9772" s="2">
        <v>45729</v>
      </c>
      <c r="E9772">
        <v>4</v>
      </c>
      <c r="F9772" t="str">
        <f>_xlfn.XLOOKUP(B9772,Products!$A$2:$A$51,Products!$B$2:$B$51)</f>
        <v>Total</v>
      </c>
      <c r="G9772" t="str">
        <f>_xlfn.XLOOKUP(B9772,Products!$A$2:$A$51,Products!$C$2:$C$51)</f>
        <v>Toys</v>
      </c>
      <c r="H9772">
        <f>_xlfn.XLOOKUP(B9772,Products!$A$2:$A$51,Products!$D$2:$D$51)</f>
        <v>64.849999999999994</v>
      </c>
      <c r="I9772" t="str">
        <f>_xlfn.XLOOKUP(E9772,Salespersons!$A$2:$A$101,Salespersons!$B$2:$B$101)</f>
        <v>Luke Bennett</v>
      </c>
      <c r="J9772" t="str">
        <f>_xlfn.XLOOKUP(E9772,Salespersons!$A$2:$A$101,Salespersons!$C$2:$C$101)</f>
        <v>West</v>
      </c>
      <c r="K9772">
        <f t="shared" si="456"/>
        <v>389.09999999999997</v>
      </c>
      <c r="L9772" t="str">
        <f t="shared" si="457"/>
        <v>March</v>
      </c>
      <c r="M9772" t="str">
        <f t="shared" si="458"/>
        <v>2025</v>
      </c>
    </row>
    <row r="9773" spans="1:13" x14ac:dyDescent="0.3">
      <c r="A9773">
        <v>9772</v>
      </c>
      <c r="B9773">
        <v>22</v>
      </c>
      <c r="C9773">
        <v>2</v>
      </c>
      <c r="D9773" s="2">
        <v>45696</v>
      </c>
      <c r="E9773">
        <v>64</v>
      </c>
      <c r="F9773" t="str">
        <f>_xlfn.XLOOKUP(B9773,Products!$A$2:$A$51,Products!$B$2:$B$51)</f>
        <v>Detail</v>
      </c>
      <c r="G9773" t="str">
        <f>_xlfn.XLOOKUP(B9773,Products!$A$2:$A$51,Products!$C$2:$C$51)</f>
        <v>Clothing</v>
      </c>
      <c r="H9773">
        <f>_xlfn.XLOOKUP(B9773,Products!$A$2:$A$51,Products!$D$2:$D$51)</f>
        <v>393.11</v>
      </c>
      <c r="I9773" t="str">
        <f>_xlfn.XLOOKUP(E9773,Salespersons!$A$2:$A$101,Salespersons!$B$2:$B$101)</f>
        <v>Scott Martin</v>
      </c>
      <c r="J9773" t="str">
        <f>_xlfn.XLOOKUP(E9773,Salespersons!$A$2:$A$101,Salespersons!$C$2:$C$101)</f>
        <v>East</v>
      </c>
      <c r="K9773">
        <f t="shared" si="456"/>
        <v>786.22</v>
      </c>
      <c r="L9773" t="str">
        <f t="shared" si="457"/>
        <v>February</v>
      </c>
      <c r="M9773" t="str">
        <f t="shared" si="458"/>
        <v>2025</v>
      </c>
    </row>
    <row r="9774" spans="1:13" x14ac:dyDescent="0.3">
      <c r="A9774">
        <v>9773</v>
      </c>
      <c r="B9774">
        <v>24</v>
      </c>
      <c r="C9774">
        <v>3</v>
      </c>
      <c r="D9774" s="2">
        <v>45713</v>
      </c>
      <c r="E9774">
        <v>98</v>
      </c>
      <c r="F9774" t="str">
        <f>_xlfn.XLOOKUP(B9774,Products!$A$2:$A$51,Products!$B$2:$B$51)</f>
        <v>Still</v>
      </c>
      <c r="G9774" t="str">
        <f>_xlfn.XLOOKUP(B9774,Products!$A$2:$A$51,Products!$C$2:$C$51)</f>
        <v>Electronics</v>
      </c>
      <c r="H9774">
        <f>_xlfn.XLOOKUP(B9774,Products!$A$2:$A$51,Products!$D$2:$D$51)</f>
        <v>68.260000000000005</v>
      </c>
      <c r="I9774" t="str">
        <f>_xlfn.XLOOKUP(E9774,Salespersons!$A$2:$A$101,Salespersons!$B$2:$B$101)</f>
        <v>Mrs. Marie Rodriguez</v>
      </c>
      <c r="J9774" t="str">
        <f>_xlfn.XLOOKUP(E9774,Salespersons!$A$2:$A$101,Salespersons!$C$2:$C$101)</f>
        <v>East</v>
      </c>
      <c r="K9774">
        <f t="shared" si="456"/>
        <v>204.78000000000003</v>
      </c>
      <c r="L9774" t="str">
        <f t="shared" si="457"/>
        <v>February</v>
      </c>
      <c r="M9774" t="str">
        <f t="shared" si="458"/>
        <v>2025</v>
      </c>
    </row>
    <row r="9775" spans="1:13" x14ac:dyDescent="0.3">
      <c r="A9775">
        <v>9774</v>
      </c>
      <c r="B9775">
        <v>46</v>
      </c>
      <c r="C9775">
        <v>6</v>
      </c>
      <c r="D9775" s="2">
        <v>45340</v>
      </c>
      <c r="E9775">
        <v>2</v>
      </c>
      <c r="F9775" t="str">
        <f>_xlfn.XLOOKUP(B9775,Products!$A$2:$A$51,Products!$B$2:$B$51)</f>
        <v>Consider</v>
      </c>
      <c r="G9775" t="str">
        <f>_xlfn.XLOOKUP(B9775,Products!$A$2:$A$51,Products!$C$2:$C$51)</f>
        <v>Books</v>
      </c>
      <c r="H9775">
        <f>_xlfn.XLOOKUP(B9775,Products!$A$2:$A$51,Products!$D$2:$D$51)</f>
        <v>243.05</v>
      </c>
      <c r="I9775" t="str">
        <f>_xlfn.XLOOKUP(E9775,Salespersons!$A$2:$A$101,Salespersons!$B$2:$B$101)</f>
        <v>Johnny Jackson</v>
      </c>
      <c r="J9775" t="str">
        <f>_xlfn.XLOOKUP(E9775,Salespersons!$A$2:$A$101,Salespersons!$C$2:$C$101)</f>
        <v>East</v>
      </c>
      <c r="K9775">
        <f t="shared" si="456"/>
        <v>1458.3000000000002</v>
      </c>
      <c r="L9775" t="str">
        <f t="shared" si="457"/>
        <v>February</v>
      </c>
      <c r="M9775" t="str">
        <f t="shared" si="458"/>
        <v>2024</v>
      </c>
    </row>
    <row r="9776" spans="1:13" x14ac:dyDescent="0.3">
      <c r="A9776">
        <v>9775</v>
      </c>
      <c r="B9776">
        <v>30</v>
      </c>
      <c r="C9776">
        <v>3</v>
      </c>
      <c r="D9776" s="2">
        <v>45499</v>
      </c>
      <c r="E9776">
        <v>76</v>
      </c>
      <c r="F9776" t="str">
        <f>_xlfn.XLOOKUP(B9776,Products!$A$2:$A$51,Products!$B$2:$B$51)</f>
        <v>Fine</v>
      </c>
      <c r="G9776" t="str">
        <f>_xlfn.XLOOKUP(B9776,Products!$A$2:$A$51,Products!$C$2:$C$51)</f>
        <v>Electronics</v>
      </c>
      <c r="H9776">
        <f>_xlfn.XLOOKUP(B9776,Products!$A$2:$A$51,Products!$D$2:$D$51)</f>
        <v>473.44</v>
      </c>
      <c r="I9776" t="str">
        <f>_xlfn.XLOOKUP(E9776,Salespersons!$A$2:$A$101,Salespersons!$B$2:$B$101)</f>
        <v>Julie Smith</v>
      </c>
      <c r="J9776" t="str">
        <f>_xlfn.XLOOKUP(E9776,Salespersons!$A$2:$A$101,Salespersons!$C$2:$C$101)</f>
        <v>East</v>
      </c>
      <c r="K9776">
        <f t="shared" si="456"/>
        <v>1420.32</v>
      </c>
      <c r="L9776" t="str">
        <f t="shared" si="457"/>
        <v>July</v>
      </c>
      <c r="M9776" t="str">
        <f t="shared" si="458"/>
        <v>2024</v>
      </c>
    </row>
    <row r="9777" spans="1:13" x14ac:dyDescent="0.3">
      <c r="A9777">
        <v>9776</v>
      </c>
      <c r="B9777">
        <v>29</v>
      </c>
      <c r="C9777">
        <v>5</v>
      </c>
      <c r="D9777" s="2">
        <v>45827</v>
      </c>
      <c r="E9777">
        <v>23</v>
      </c>
      <c r="F9777" t="str">
        <f>_xlfn.XLOOKUP(B9777,Products!$A$2:$A$51,Products!$B$2:$B$51)</f>
        <v>Reason</v>
      </c>
      <c r="G9777" t="str">
        <f>_xlfn.XLOOKUP(B9777,Products!$A$2:$A$51,Products!$C$2:$C$51)</f>
        <v>Clothing</v>
      </c>
      <c r="H9777">
        <f>_xlfn.XLOOKUP(B9777,Products!$A$2:$A$51,Products!$D$2:$D$51)</f>
        <v>127.45</v>
      </c>
      <c r="I9777" t="str">
        <f>_xlfn.XLOOKUP(E9777,Salespersons!$A$2:$A$101,Salespersons!$B$2:$B$101)</f>
        <v>Kevin Cox</v>
      </c>
      <c r="J9777" t="str">
        <f>_xlfn.XLOOKUP(E9777,Salespersons!$A$2:$A$101,Salespersons!$C$2:$C$101)</f>
        <v>North</v>
      </c>
      <c r="K9777">
        <f t="shared" si="456"/>
        <v>637.25</v>
      </c>
      <c r="L9777" t="str">
        <f t="shared" si="457"/>
        <v>June</v>
      </c>
      <c r="M9777" t="str">
        <f t="shared" si="458"/>
        <v>2025</v>
      </c>
    </row>
    <row r="9778" spans="1:13" x14ac:dyDescent="0.3">
      <c r="A9778">
        <v>9777</v>
      </c>
      <c r="B9778">
        <v>10</v>
      </c>
      <c r="C9778">
        <v>3</v>
      </c>
      <c r="D9778" s="2">
        <v>45514</v>
      </c>
      <c r="E9778">
        <v>56</v>
      </c>
      <c r="F9778" t="str">
        <f>_xlfn.XLOOKUP(B9778,Products!$A$2:$A$51,Products!$B$2:$B$51)</f>
        <v>Live</v>
      </c>
      <c r="G9778" t="str">
        <f>_xlfn.XLOOKUP(B9778,Products!$A$2:$A$51,Products!$C$2:$C$51)</f>
        <v>Home &amp; Kitchen</v>
      </c>
      <c r="H9778">
        <f>_xlfn.XLOOKUP(B9778,Products!$A$2:$A$51,Products!$D$2:$D$51)</f>
        <v>406.51</v>
      </c>
      <c r="I9778" t="str">
        <f>_xlfn.XLOOKUP(E9778,Salespersons!$A$2:$A$101,Salespersons!$B$2:$B$101)</f>
        <v>Michael Adams</v>
      </c>
      <c r="J9778" t="str">
        <f>_xlfn.XLOOKUP(E9778,Salespersons!$A$2:$A$101,Salespersons!$C$2:$C$101)</f>
        <v>South</v>
      </c>
      <c r="K9778">
        <f t="shared" si="456"/>
        <v>1219.53</v>
      </c>
      <c r="L9778" t="str">
        <f t="shared" si="457"/>
        <v>August</v>
      </c>
      <c r="M9778" t="str">
        <f t="shared" si="458"/>
        <v>2024</v>
      </c>
    </row>
    <row r="9779" spans="1:13" x14ac:dyDescent="0.3">
      <c r="A9779">
        <v>9778</v>
      </c>
      <c r="B9779">
        <v>32</v>
      </c>
      <c r="C9779">
        <v>7</v>
      </c>
      <c r="D9779" s="2">
        <v>45464</v>
      </c>
      <c r="E9779">
        <v>82</v>
      </c>
      <c r="F9779" t="str">
        <f>_xlfn.XLOOKUP(B9779,Products!$A$2:$A$51,Products!$B$2:$B$51)</f>
        <v>Former</v>
      </c>
      <c r="G9779" t="str">
        <f>_xlfn.XLOOKUP(B9779,Products!$A$2:$A$51,Products!$C$2:$C$51)</f>
        <v>Books</v>
      </c>
      <c r="H9779">
        <f>_xlfn.XLOOKUP(B9779,Products!$A$2:$A$51,Products!$D$2:$D$51)</f>
        <v>373.97</v>
      </c>
      <c r="I9779" t="str">
        <f>_xlfn.XLOOKUP(E9779,Salespersons!$A$2:$A$101,Salespersons!$B$2:$B$101)</f>
        <v>Mary Johnson</v>
      </c>
      <c r="J9779" t="str">
        <f>_xlfn.XLOOKUP(E9779,Salespersons!$A$2:$A$101,Salespersons!$C$2:$C$101)</f>
        <v>South</v>
      </c>
      <c r="K9779">
        <f t="shared" si="456"/>
        <v>2617.79</v>
      </c>
      <c r="L9779" t="str">
        <f t="shared" si="457"/>
        <v>June</v>
      </c>
      <c r="M9779" t="str">
        <f t="shared" si="458"/>
        <v>2024</v>
      </c>
    </row>
    <row r="9780" spans="1:13" x14ac:dyDescent="0.3">
      <c r="A9780">
        <v>9779</v>
      </c>
      <c r="B9780">
        <v>9</v>
      </c>
      <c r="C9780">
        <v>7</v>
      </c>
      <c r="D9780" s="2">
        <v>45750</v>
      </c>
      <c r="E9780">
        <v>96</v>
      </c>
      <c r="F9780" t="str">
        <f>_xlfn.XLOOKUP(B9780,Products!$A$2:$A$51,Products!$B$2:$B$51)</f>
        <v>Different</v>
      </c>
      <c r="G9780" t="str">
        <f>_xlfn.XLOOKUP(B9780,Products!$A$2:$A$51,Products!$C$2:$C$51)</f>
        <v>Home &amp; Kitchen</v>
      </c>
      <c r="H9780">
        <f>_xlfn.XLOOKUP(B9780,Products!$A$2:$A$51,Products!$D$2:$D$51)</f>
        <v>317.12</v>
      </c>
      <c r="I9780" t="str">
        <f>_xlfn.XLOOKUP(E9780,Salespersons!$A$2:$A$101,Salespersons!$B$2:$B$101)</f>
        <v>Shari Ross</v>
      </c>
      <c r="J9780" t="str">
        <f>_xlfn.XLOOKUP(E9780,Salespersons!$A$2:$A$101,Salespersons!$C$2:$C$101)</f>
        <v>West</v>
      </c>
      <c r="K9780">
        <f t="shared" si="456"/>
        <v>2219.84</v>
      </c>
      <c r="L9780" t="str">
        <f t="shared" si="457"/>
        <v>April</v>
      </c>
      <c r="M9780" t="str">
        <f t="shared" si="458"/>
        <v>2025</v>
      </c>
    </row>
    <row r="9781" spans="1:13" x14ac:dyDescent="0.3">
      <c r="A9781">
        <v>9780</v>
      </c>
      <c r="B9781">
        <v>25</v>
      </c>
      <c r="C9781">
        <v>1</v>
      </c>
      <c r="D9781" s="2">
        <v>45765</v>
      </c>
      <c r="E9781">
        <v>51</v>
      </c>
      <c r="F9781" t="str">
        <f>_xlfn.XLOOKUP(B9781,Products!$A$2:$A$51,Products!$B$2:$B$51)</f>
        <v>Give</v>
      </c>
      <c r="G9781" t="str">
        <f>_xlfn.XLOOKUP(B9781,Products!$A$2:$A$51,Products!$C$2:$C$51)</f>
        <v>Home &amp; Kitchen</v>
      </c>
      <c r="H9781">
        <f>_xlfn.XLOOKUP(B9781,Products!$A$2:$A$51,Products!$D$2:$D$51)</f>
        <v>262.41000000000003</v>
      </c>
      <c r="I9781" t="str">
        <f>_xlfn.XLOOKUP(E9781,Salespersons!$A$2:$A$101,Salespersons!$B$2:$B$101)</f>
        <v>Damon Snyder</v>
      </c>
      <c r="J9781" t="str">
        <f>_xlfn.XLOOKUP(E9781,Salespersons!$A$2:$A$101,Salespersons!$C$2:$C$101)</f>
        <v>North</v>
      </c>
      <c r="K9781">
        <f t="shared" si="456"/>
        <v>262.41000000000003</v>
      </c>
      <c r="L9781" t="str">
        <f t="shared" si="457"/>
        <v>April</v>
      </c>
      <c r="M9781" t="str">
        <f t="shared" si="458"/>
        <v>2025</v>
      </c>
    </row>
    <row r="9782" spans="1:13" x14ac:dyDescent="0.3">
      <c r="A9782">
        <v>9781</v>
      </c>
      <c r="B9782">
        <v>16</v>
      </c>
      <c r="C9782">
        <v>6</v>
      </c>
      <c r="D9782" s="2">
        <v>45497</v>
      </c>
      <c r="E9782">
        <v>81</v>
      </c>
      <c r="F9782" t="str">
        <f>_xlfn.XLOOKUP(B9782,Products!$A$2:$A$51,Products!$B$2:$B$51)</f>
        <v>Answer</v>
      </c>
      <c r="G9782" t="str">
        <f>_xlfn.XLOOKUP(B9782,Products!$A$2:$A$51,Products!$C$2:$C$51)</f>
        <v>Home &amp; Kitchen</v>
      </c>
      <c r="H9782">
        <f>_xlfn.XLOOKUP(B9782,Products!$A$2:$A$51,Products!$D$2:$D$51)</f>
        <v>145.77000000000001</v>
      </c>
      <c r="I9782" t="str">
        <f>_xlfn.XLOOKUP(E9782,Salespersons!$A$2:$A$101,Salespersons!$B$2:$B$101)</f>
        <v>Stephanie Mendez</v>
      </c>
      <c r="J9782" t="str">
        <f>_xlfn.XLOOKUP(E9782,Salespersons!$A$2:$A$101,Salespersons!$C$2:$C$101)</f>
        <v>East</v>
      </c>
      <c r="K9782">
        <f t="shared" si="456"/>
        <v>874.62000000000012</v>
      </c>
      <c r="L9782" t="str">
        <f t="shared" si="457"/>
        <v>July</v>
      </c>
      <c r="M9782" t="str">
        <f t="shared" si="458"/>
        <v>2024</v>
      </c>
    </row>
    <row r="9783" spans="1:13" x14ac:dyDescent="0.3">
      <c r="A9783">
        <v>9782</v>
      </c>
      <c r="B9783">
        <v>15</v>
      </c>
      <c r="C9783">
        <v>3</v>
      </c>
      <c r="D9783" s="2">
        <v>45285</v>
      </c>
      <c r="E9783">
        <v>31</v>
      </c>
      <c r="F9783" t="str">
        <f>_xlfn.XLOOKUP(B9783,Products!$A$2:$A$51,Products!$B$2:$B$51)</f>
        <v>Nothing</v>
      </c>
      <c r="G9783" t="str">
        <f>_xlfn.XLOOKUP(B9783,Products!$A$2:$A$51,Products!$C$2:$C$51)</f>
        <v>Home &amp; Kitchen</v>
      </c>
      <c r="H9783">
        <f>_xlfn.XLOOKUP(B9783,Products!$A$2:$A$51,Products!$D$2:$D$51)</f>
        <v>53.21</v>
      </c>
      <c r="I9783" t="str">
        <f>_xlfn.XLOOKUP(E9783,Salespersons!$A$2:$A$101,Salespersons!$B$2:$B$101)</f>
        <v>Brooke Williams</v>
      </c>
      <c r="J9783" t="str">
        <f>_xlfn.XLOOKUP(E9783,Salespersons!$A$2:$A$101,Salespersons!$C$2:$C$101)</f>
        <v>West</v>
      </c>
      <c r="K9783">
        <f t="shared" si="456"/>
        <v>159.63</v>
      </c>
      <c r="L9783" t="str">
        <f t="shared" si="457"/>
        <v>December</v>
      </c>
      <c r="M9783" t="str">
        <f t="shared" si="458"/>
        <v>2023</v>
      </c>
    </row>
    <row r="9784" spans="1:13" x14ac:dyDescent="0.3">
      <c r="A9784">
        <v>9783</v>
      </c>
      <c r="B9784">
        <v>48</v>
      </c>
      <c r="C9784">
        <v>7</v>
      </c>
      <c r="D9784" s="2">
        <v>45818</v>
      </c>
      <c r="E9784">
        <v>58</v>
      </c>
      <c r="F9784" t="str">
        <f>_xlfn.XLOOKUP(B9784,Products!$A$2:$A$51,Products!$B$2:$B$51)</f>
        <v>Respond</v>
      </c>
      <c r="G9784" t="str">
        <f>_xlfn.XLOOKUP(B9784,Products!$A$2:$A$51,Products!$C$2:$C$51)</f>
        <v>Electronics</v>
      </c>
      <c r="H9784">
        <f>_xlfn.XLOOKUP(B9784,Products!$A$2:$A$51,Products!$D$2:$D$51)</f>
        <v>356.43</v>
      </c>
      <c r="I9784" t="str">
        <f>_xlfn.XLOOKUP(E9784,Salespersons!$A$2:$A$101,Salespersons!$B$2:$B$101)</f>
        <v>Brandon Atkinson</v>
      </c>
      <c r="J9784" t="str">
        <f>_xlfn.XLOOKUP(E9784,Salespersons!$A$2:$A$101,Salespersons!$C$2:$C$101)</f>
        <v>West</v>
      </c>
      <c r="K9784">
        <f t="shared" si="456"/>
        <v>2495.0100000000002</v>
      </c>
      <c r="L9784" t="str">
        <f t="shared" si="457"/>
        <v>June</v>
      </c>
      <c r="M9784" t="str">
        <f t="shared" si="458"/>
        <v>2025</v>
      </c>
    </row>
    <row r="9785" spans="1:13" x14ac:dyDescent="0.3">
      <c r="A9785">
        <v>9784</v>
      </c>
      <c r="B9785">
        <v>18</v>
      </c>
      <c r="C9785">
        <v>1</v>
      </c>
      <c r="D9785" s="2">
        <v>45496</v>
      </c>
      <c r="E9785">
        <v>36</v>
      </c>
      <c r="F9785" t="str">
        <f>_xlfn.XLOOKUP(B9785,Products!$A$2:$A$51,Products!$B$2:$B$51)</f>
        <v>You</v>
      </c>
      <c r="G9785" t="str">
        <f>_xlfn.XLOOKUP(B9785,Products!$A$2:$A$51,Products!$C$2:$C$51)</f>
        <v>Books</v>
      </c>
      <c r="H9785">
        <f>_xlfn.XLOOKUP(B9785,Products!$A$2:$A$51,Products!$D$2:$D$51)</f>
        <v>128.16</v>
      </c>
      <c r="I9785" t="str">
        <f>_xlfn.XLOOKUP(E9785,Salespersons!$A$2:$A$101,Salespersons!$B$2:$B$101)</f>
        <v>Rebecca Harrell</v>
      </c>
      <c r="J9785" t="str">
        <f>_xlfn.XLOOKUP(E9785,Salespersons!$A$2:$A$101,Salespersons!$C$2:$C$101)</f>
        <v>North</v>
      </c>
      <c r="K9785">
        <f t="shared" si="456"/>
        <v>128.16</v>
      </c>
      <c r="L9785" t="str">
        <f t="shared" si="457"/>
        <v>July</v>
      </c>
      <c r="M9785" t="str">
        <f t="shared" si="458"/>
        <v>2024</v>
      </c>
    </row>
    <row r="9786" spans="1:13" x14ac:dyDescent="0.3">
      <c r="A9786">
        <v>9785</v>
      </c>
      <c r="B9786">
        <v>23</v>
      </c>
      <c r="C9786">
        <v>3</v>
      </c>
      <c r="D9786" s="2">
        <v>45540</v>
      </c>
      <c r="E9786">
        <v>90</v>
      </c>
      <c r="F9786" t="str">
        <f>_xlfn.XLOOKUP(B9786,Products!$A$2:$A$51,Products!$B$2:$B$51)</f>
        <v>Energy</v>
      </c>
      <c r="G9786" t="str">
        <f>_xlfn.XLOOKUP(B9786,Products!$A$2:$A$51,Products!$C$2:$C$51)</f>
        <v>Books</v>
      </c>
      <c r="H9786">
        <f>_xlfn.XLOOKUP(B9786,Products!$A$2:$A$51,Products!$D$2:$D$51)</f>
        <v>31.68</v>
      </c>
      <c r="I9786" t="str">
        <f>_xlfn.XLOOKUP(E9786,Salespersons!$A$2:$A$101,Salespersons!$B$2:$B$101)</f>
        <v>Becky Lopez</v>
      </c>
      <c r="J9786" t="str">
        <f>_xlfn.XLOOKUP(E9786,Salespersons!$A$2:$A$101,Salespersons!$C$2:$C$101)</f>
        <v>West</v>
      </c>
      <c r="K9786">
        <f t="shared" si="456"/>
        <v>95.039999999999992</v>
      </c>
      <c r="L9786" t="str">
        <f t="shared" si="457"/>
        <v>September</v>
      </c>
      <c r="M9786" t="str">
        <f t="shared" si="458"/>
        <v>2024</v>
      </c>
    </row>
    <row r="9787" spans="1:13" x14ac:dyDescent="0.3">
      <c r="A9787">
        <v>9786</v>
      </c>
      <c r="B9787">
        <v>42</v>
      </c>
      <c r="C9787">
        <v>2</v>
      </c>
      <c r="D9787" s="2">
        <v>45758</v>
      </c>
      <c r="E9787">
        <v>12</v>
      </c>
      <c r="F9787" t="str">
        <f>_xlfn.XLOOKUP(B9787,Products!$A$2:$A$51,Products!$B$2:$B$51)</f>
        <v>Deep</v>
      </c>
      <c r="G9787" t="str">
        <f>_xlfn.XLOOKUP(B9787,Products!$A$2:$A$51,Products!$C$2:$C$51)</f>
        <v>Toys</v>
      </c>
      <c r="H9787">
        <f>_xlfn.XLOOKUP(B9787,Products!$A$2:$A$51,Products!$D$2:$D$51)</f>
        <v>51.98</v>
      </c>
      <c r="I9787" t="str">
        <f>_xlfn.XLOOKUP(E9787,Salespersons!$A$2:$A$101,Salespersons!$B$2:$B$101)</f>
        <v>Michael Jones</v>
      </c>
      <c r="J9787" t="str">
        <f>_xlfn.XLOOKUP(E9787,Salespersons!$A$2:$A$101,Salespersons!$C$2:$C$101)</f>
        <v>West</v>
      </c>
      <c r="K9787">
        <f t="shared" si="456"/>
        <v>103.96</v>
      </c>
      <c r="L9787" t="str">
        <f t="shared" si="457"/>
        <v>April</v>
      </c>
      <c r="M9787" t="str">
        <f t="shared" si="458"/>
        <v>2025</v>
      </c>
    </row>
    <row r="9788" spans="1:13" x14ac:dyDescent="0.3">
      <c r="A9788">
        <v>9787</v>
      </c>
      <c r="B9788">
        <v>3</v>
      </c>
      <c r="C9788">
        <v>8</v>
      </c>
      <c r="D9788" s="2">
        <v>45582</v>
      </c>
      <c r="E9788">
        <v>35</v>
      </c>
      <c r="F9788" t="str">
        <f>_xlfn.XLOOKUP(B9788,Products!$A$2:$A$51,Products!$B$2:$B$51)</f>
        <v>Nothing</v>
      </c>
      <c r="G9788" t="str">
        <f>_xlfn.XLOOKUP(B9788,Products!$A$2:$A$51,Products!$C$2:$C$51)</f>
        <v>Books</v>
      </c>
      <c r="H9788">
        <f>_xlfn.XLOOKUP(B9788,Products!$A$2:$A$51,Products!$D$2:$D$51)</f>
        <v>425.44</v>
      </c>
      <c r="I9788" t="str">
        <f>_xlfn.XLOOKUP(E9788,Salespersons!$A$2:$A$101,Salespersons!$B$2:$B$101)</f>
        <v>Michele Moody</v>
      </c>
      <c r="J9788" t="str">
        <f>_xlfn.XLOOKUP(E9788,Salespersons!$A$2:$A$101,Salespersons!$C$2:$C$101)</f>
        <v>South</v>
      </c>
      <c r="K9788">
        <f t="shared" si="456"/>
        <v>3403.52</v>
      </c>
      <c r="L9788" t="str">
        <f t="shared" si="457"/>
        <v>October</v>
      </c>
      <c r="M9788" t="str">
        <f t="shared" si="458"/>
        <v>2024</v>
      </c>
    </row>
    <row r="9789" spans="1:13" x14ac:dyDescent="0.3">
      <c r="A9789">
        <v>9788</v>
      </c>
      <c r="B9789">
        <v>7</v>
      </c>
      <c r="C9789">
        <v>8</v>
      </c>
      <c r="D9789" s="2">
        <v>45790</v>
      </c>
      <c r="E9789">
        <v>80</v>
      </c>
      <c r="F9789" t="str">
        <f>_xlfn.XLOOKUP(B9789,Products!$A$2:$A$51,Products!$B$2:$B$51)</f>
        <v>Avoid</v>
      </c>
      <c r="G9789" t="str">
        <f>_xlfn.XLOOKUP(B9789,Products!$A$2:$A$51,Products!$C$2:$C$51)</f>
        <v>Books</v>
      </c>
      <c r="H9789">
        <f>_xlfn.XLOOKUP(B9789,Products!$A$2:$A$51,Products!$D$2:$D$51)</f>
        <v>419</v>
      </c>
      <c r="I9789" t="str">
        <f>_xlfn.XLOOKUP(E9789,Salespersons!$A$2:$A$101,Salespersons!$B$2:$B$101)</f>
        <v>Joe Nguyen</v>
      </c>
      <c r="J9789" t="str">
        <f>_xlfn.XLOOKUP(E9789,Salespersons!$A$2:$A$101,Salespersons!$C$2:$C$101)</f>
        <v>East</v>
      </c>
      <c r="K9789">
        <f t="shared" si="456"/>
        <v>3352</v>
      </c>
      <c r="L9789" t="str">
        <f t="shared" si="457"/>
        <v>May</v>
      </c>
      <c r="M9789" t="str">
        <f t="shared" si="458"/>
        <v>2025</v>
      </c>
    </row>
    <row r="9790" spans="1:13" x14ac:dyDescent="0.3">
      <c r="A9790">
        <v>9789</v>
      </c>
      <c r="B9790">
        <v>39</v>
      </c>
      <c r="C9790">
        <v>9</v>
      </c>
      <c r="D9790" s="2">
        <v>45548</v>
      </c>
      <c r="E9790">
        <v>4</v>
      </c>
      <c r="F9790" t="str">
        <f>_xlfn.XLOOKUP(B9790,Products!$A$2:$A$51,Products!$B$2:$B$51)</f>
        <v>Reflect</v>
      </c>
      <c r="G9790" t="str">
        <f>_xlfn.XLOOKUP(B9790,Products!$A$2:$A$51,Products!$C$2:$C$51)</f>
        <v>Clothing</v>
      </c>
      <c r="H9790">
        <f>_xlfn.XLOOKUP(B9790,Products!$A$2:$A$51,Products!$D$2:$D$51)</f>
        <v>194.89</v>
      </c>
      <c r="I9790" t="str">
        <f>_xlfn.XLOOKUP(E9790,Salespersons!$A$2:$A$101,Salespersons!$B$2:$B$101)</f>
        <v>Luke Bennett</v>
      </c>
      <c r="J9790" t="str">
        <f>_xlfn.XLOOKUP(E9790,Salespersons!$A$2:$A$101,Salespersons!$C$2:$C$101)</f>
        <v>West</v>
      </c>
      <c r="K9790">
        <f t="shared" si="456"/>
        <v>1754.0099999999998</v>
      </c>
      <c r="L9790" t="str">
        <f t="shared" si="457"/>
        <v>September</v>
      </c>
      <c r="M9790" t="str">
        <f t="shared" si="458"/>
        <v>2024</v>
      </c>
    </row>
    <row r="9791" spans="1:13" x14ac:dyDescent="0.3">
      <c r="A9791">
        <v>9790</v>
      </c>
      <c r="B9791">
        <v>11</v>
      </c>
      <c r="C9791">
        <v>9</v>
      </c>
      <c r="D9791" s="2">
        <v>45619</v>
      </c>
      <c r="E9791">
        <v>28</v>
      </c>
      <c r="F9791" t="str">
        <f>_xlfn.XLOOKUP(B9791,Products!$A$2:$A$51,Products!$B$2:$B$51)</f>
        <v>News</v>
      </c>
      <c r="G9791" t="str">
        <f>_xlfn.XLOOKUP(B9791,Products!$A$2:$A$51,Products!$C$2:$C$51)</f>
        <v>Clothing</v>
      </c>
      <c r="H9791">
        <f>_xlfn.XLOOKUP(B9791,Products!$A$2:$A$51,Products!$D$2:$D$51)</f>
        <v>113.76</v>
      </c>
      <c r="I9791" t="str">
        <f>_xlfn.XLOOKUP(E9791,Salespersons!$A$2:$A$101,Salespersons!$B$2:$B$101)</f>
        <v>Victoria Rice</v>
      </c>
      <c r="J9791" t="str">
        <f>_xlfn.XLOOKUP(E9791,Salespersons!$A$2:$A$101,Salespersons!$C$2:$C$101)</f>
        <v>North</v>
      </c>
      <c r="K9791">
        <f t="shared" si="456"/>
        <v>1023.84</v>
      </c>
      <c r="L9791" t="str">
        <f t="shared" si="457"/>
        <v>November</v>
      </c>
      <c r="M9791" t="str">
        <f t="shared" si="458"/>
        <v>2024</v>
      </c>
    </row>
    <row r="9792" spans="1:13" x14ac:dyDescent="0.3">
      <c r="A9792">
        <v>9791</v>
      </c>
      <c r="B9792">
        <v>24</v>
      </c>
      <c r="C9792">
        <v>2</v>
      </c>
      <c r="D9792" s="2">
        <v>45845</v>
      </c>
      <c r="E9792">
        <v>33</v>
      </c>
      <c r="F9792" t="str">
        <f>_xlfn.XLOOKUP(B9792,Products!$A$2:$A$51,Products!$B$2:$B$51)</f>
        <v>Still</v>
      </c>
      <c r="G9792" t="str">
        <f>_xlfn.XLOOKUP(B9792,Products!$A$2:$A$51,Products!$C$2:$C$51)</f>
        <v>Electronics</v>
      </c>
      <c r="H9792">
        <f>_xlfn.XLOOKUP(B9792,Products!$A$2:$A$51,Products!$D$2:$D$51)</f>
        <v>68.260000000000005</v>
      </c>
      <c r="I9792" t="str">
        <f>_xlfn.XLOOKUP(E9792,Salespersons!$A$2:$A$101,Salespersons!$B$2:$B$101)</f>
        <v>Sharon Smith</v>
      </c>
      <c r="J9792" t="str">
        <f>_xlfn.XLOOKUP(E9792,Salespersons!$A$2:$A$101,Salespersons!$C$2:$C$101)</f>
        <v>East</v>
      </c>
      <c r="K9792">
        <f t="shared" si="456"/>
        <v>136.52000000000001</v>
      </c>
      <c r="L9792" t="str">
        <f t="shared" si="457"/>
        <v>July</v>
      </c>
      <c r="M9792" t="str">
        <f t="shared" si="458"/>
        <v>2025</v>
      </c>
    </row>
    <row r="9793" spans="1:13" x14ac:dyDescent="0.3">
      <c r="A9793">
        <v>9792</v>
      </c>
      <c r="B9793">
        <v>35</v>
      </c>
      <c r="C9793">
        <v>7</v>
      </c>
      <c r="D9793" s="2">
        <v>45444</v>
      </c>
      <c r="E9793">
        <v>74</v>
      </c>
      <c r="F9793" t="str">
        <f>_xlfn.XLOOKUP(B9793,Products!$A$2:$A$51,Products!$B$2:$B$51)</f>
        <v>Ok</v>
      </c>
      <c r="G9793" t="str">
        <f>_xlfn.XLOOKUP(B9793,Products!$A$2:$A$51,Products!$C$2:$C$51)</f>
        <v>Books</v>
      </c>
      <c r="H9793">
        <f>_xlfn.XLOOKUP(B9793,Products!$A$2:$A$51,Products!$D$2:$D$51)</f>
        <v>252.35</v>
      </c>
      <c r="I9793" t="str">
        <f>_xlfn.XLOOKUP(E9793,Salespersons!$A$2:$A$101,Salespersons!$B$2:$B$101)</f>
        <v>Kevin Smith</v>
      </c>
      <c r="J9793" t="str">
        <f>_xlfn.XLOOKUP(E9793,Salespersons!$A$2:$A$101,Salespersons!$C$2:$C$101)</f>
        <v>South</v>
      </c>
      <c r="K9793">
        <f t="shared" si="456"/>
        <v>1766.45</v>
      </c>
      <c r="L9793" t="str">
        <f t="shared" si="457"/>
        <v>June</v>
      </c>
      <c r="M9793" t="str">
        <f t="shared" si="458"/>
        <v>2024</v>
      </c>
    </row>
    <row r="9794" spans="1:13" x14ac:dyDescent="0.3">
      <c r="A9794">
        <v>9793</v>
      </c>
      <c r="B9794">
        <v>50</v>
      </c>
      <c r="C9794">
        <v>7</v>
      </c>
      <c r="D9794" s="2">
        <v>45658</v>
      </c>
      <c r="E9794">
        <v>31</v>
      </c>
      <c r="F9794" t="str">
        <f>_xlfn.XLOOKUP(B9794,Products!$A$2:$A$51,Products!$B$2:$B$51)</f>
        <v>Newspaper</v>
      </c>
      <c r="G9794" t="str">
        <f>_xlfn.XLOOKUP(B9794,Products!$A$2:$A$51,Products!$C$2:$C$51)</f>
        <v>Clothing</v>
      </c>
      <c r="H9794">
        <f>_xlfn.XLOOKUP(B9794,Products!$A$2:$A$51,Products!$D$2:$D$51)</f>
        <v>256.36</v>
      </c>
      <c r="I9794" t="str">
        <f>_xlfn.XLOOKUP(E9794,Salespersons!$A$2:$A$101,Salespersons!$B$2:$B$101)</f>
        <v>Brooke Williams</v>
      </c>
      <c r="J9794" t="str">
        <f>_xlfn.XLOOKUP(E9794,Salespersons!$A$2:$A$101,Salespersons!$C$2:$C$101)</f>
        <v>West</v>
      </c>
      <c r="K9794">
        <f t="shared" si="456"/>
        <v>1794.52</v>
      </c>
      <c r="L9794" t="str">
        <f t="shared" si="457"/>
        <v>January</v>
      </c>
      <c r="M9794" t="str">
        <f t="shared" si="458"/>
        <v>2025</v>
      </c>
    </row>
    <row r="9795" spans="1:13" x14ac:dyDescent="0.3">
      <c r="A9795">
        <v>9794</v>
      </c>
      <c r="B9795">
        <v>25</v>
      </c>
      <c r="C9795">
        <v>4</v>
      </c>
      <c r="D9795" s="2">
        <v>45392</v>
      </c>
      <c r="E9795">
        <v>78</v>
      </c>
      <c r="F9795" t="str">
        <f>_xlfn.XLOOKUP(B9795,Products!$A$2:$A$51,Products!$B$2:$B$51)</f>
        <v>Give</v>
      </c>
      <c r="G9795" t="str">
        <f>_xlfn.XLOOKUP(B9795,Products!$A$2:$A$51,Products!$C$2:$C$51)</f>
        <v>Home &amp; Kitchen</v>
      </c>
      <c r="H9795">
        <f>_xlfn.XLOOKUP(B9795,Products!$A$2:$A$51,Products!$D$2:$D$51)</f>
        <v>262.41000000000003</v>
      </c>
      <c r="I9795" t="str">
        <f>_xlfn.XLOOKUP(E9795,Salespersons!$A$2:$A$101,Salespersons!$B$2:$B$101)</f>
        <v>Austin Stewart</v>
      </c>
      <c r="J9795" t="str">
        <f>_xlfn.XLOOKUP(E9795,Salespersons!$A$2:$A$101,Salespersons!$C$2:$C$101)</f>
        <v>North</v>
      </c>
      <c r="K9795">
        <f t="shared" ref="K9795:K9858" si="459">C9795*H9795</f>
        <v>1049.6400000000001</v>
      </c>
      <c r="L9795" t="str">
        <f t="shared" ref="L9795:L9858" si="460">TEXT(D9795,"MMMM")</f>
        <v>April</v>
      </c>
      <c r="M9795" t="str">
        <f t="shared" ref="M9795:M9858" si="461">TEXT(D9795,"YYYY")</f>
        <v>2024</v>
      </c>
    </row>
    <row r="9796" spans="1:13" x14ac:dyDescent="0.3">
      <c r="A9796">
        <v>9795</v>
      </c>
      <c r="B9796">
        <v>28</v>
      </c>
      <c r="C9796">
        <v>6</v>
      </c>
      <c r="D9796" s="2">
        <v>45282</v>
      </c>
      <c r="E9796">
        <v>5</v>
      </c>
      <c r="F9796" t="str">
        <f>_xlfn.XLOOKUP(B9796,Products!$A$2:$A$51,Products!$B$2:$B$51)</f>
        <v>Total</v>
      </c>
      <c r="G9796" t="str">
        <f>_xlfn.XLOOKUP(B9796,Products!$A$2:$A$51,Products!$C$2:$C$51)</f>
        <v>Toys</v>
      </c>
      <c r="H9796">
        <f>_xlfn.XLOOKUP(B9796,Products!$A$2:$A$51,Products!$D$2:$D$51)</f>
        <v>64.849999999999994</v>
      </c>
      <c r="I9796" t="str">
        <f>_xlfn.XLOOKUP(E9796,Salespersons!$A$2:$A$101,Salespersons!$B$2:$B$101)</f>
        <v>Suzanne Alvarez</v>
      </c>
      <c r="J9796" t="str">
        <f>_xlfn.XLOOKUP(E9796,Salespersons!$A$2:$A$101,Salespersons!$C$2:$C$101)</f>
        <v>West</v>
      </c>
      <c r="K9796">
        <f t="shared" si="459"/>
        <v>389.09999999999997</v>
      </c>
      <c r="L9796" t="str">
        <f t="shared" si="460"/>
        <v>December</v>
      </c>
      <c r="M9796" t="str">
        <f t="shared" si="461"/>
        <v>2023</v>
      </c>
    </row>
    <row r="9797" spans="1:13" x14ac:dyDescent="0.3">
      <c r="A9797">
        <v>9796</v>
      </c>
      <c r="B9797">
        <v>12</v>
      </c>
      <c r="C9797">
        <v>1</v>
      </c>
      <c r="D9797" s="2">
        <v>45553</v>
      </c>
      <c r="E9797">
        <v>10</v>
      </c>
      <c r="F9797" t="str">
        <f>_xlfn.XLOOKUP(B9797,Products!$A$2:$A$51,Products!$B$2:$B$51)</f>
        <v>Why</v>
      </c>
      <c r="G9797" t="str">
        <f>_xlfn.XLOOKUP(B9797,Products!$A$2:$A$51,Products!$C$2:$C$51)</f>
        <v>Clothing</v>
      </c>
      <c r="H9797">
        <f>_xlfn.XLOOKUP(B9797,Products!$A$2:$A$51,Products!$D$2:$D$51)</f>
        <v>76.88</v>
      </c>
      <c r="I9797" t="str">
        <f>_xlfn.XLOOKUP(E9797,Salespersons!$A$2:$A$101,Salespersons!$B$2:$B$101)</f>
        <v>Tyler Howard</v>
      </c>
      <c r="J9797" t="str">
        <f>_xlfn.XLOOKUP(E9797,Salespersons!$A$2:$A$101,Salespersons!$C$2:$C$101)</f>
        <v>East</v>
      </c>
      <c r="K9797">
        <f t="shared" si="459"/>
        <v>76.88</v>
      </c>
      <c r="L9797" t="str">
        <f t="shared" si="460"/>
        <v>September</v>
      </c>
      <c r="M9797" t="str">
        <f t="shared" si="461"/>
        <v>2024</v>
      </c>
    </row>
    <row r="9798" spans="1:13" x14ac:dyDescent="0.3">
      <c r="A9798">
        <v>9797</v>
      </c>
      <c r="B9798">
        <v>23</v>
      </c>
      <c r="C9798">
        <v>6</v>
      </c>
      <c r="D9798" s="2">
        <v>45532</v>
      </c>
      <c r="E9798">
        <v>25</v>
      </c>
      <c r="F9798" t="str">
        <f>_xlfn.XLOOKUP(B9798,Products!$A$2:$A$51,Products!$B$2:$B$51)</f>
        <v>Energy</v>
      </c>
      <c r="G9798" t="str">
        <f>_xlfn.XLOOKUP(B9798,Products!$A$2:$A$51,Products!$C$2:$C$51)</f>
        <v>Books</v>
      </c>
      <c r="H9798">
        <f>_xlfn.XLOOKUP(B9798,Products!$A$2:$A$51,Products!$D$2:$D$51)</f>
        <v>31.68</v>
      </c>
      <c r="I9798" t="str">
        <f>_xlfn.XLOOKUP(E9798,Salespersons!$A$2:$A$101,Salespersons!$B$2:$B$101)</f>
        <v>Wesley Tucker</v>
      </c>
      <c r="J9798" t="str">
        <f>_xlfn.XLOOKUP(E9798,Salespersons!$A$2:$A$101,Salespersons!$C$2:$C$101)</f>
        <v>West</v>
      </c>
      <c r="K9798">
        <f t="shared" si="459"/>
        <v>190.07999999999998</v>
      </c>
      <c r="L9798" t="str">
        <f t="shared" si="460"/>
        <v>August</v>
      </c>
      <c r="M9798" t="str">
        <f t="shared" si="461"/>
        <v>2024</v>
      </c>
    </row>
    <row r="9799" spans="1:13" x14ac:dyDescent="0.3">
      <c r="A9799">
        <v>9798</v>
      </c>
      <c r="B9799">
        <v>17</v>
      </c>
      <c r="C9799">
        <v>1</v>
      </c>
      <c r="D9799" s="2">
        <v>45320</v>
      </c>
      <c r="E9799">
        <v>41</v>
      </c>
      <c r="F9799" t="str">
        <f>_xlfn.XLOOKUP(B9799,Products!$A$2:$A$51,Products!$B$2:$B$51)</f>
        <v>Perhaps</v>
      </c>
      <c r="G9799" t="str">
        <f>_xlfn.XLOOKUP(B9799,Products!$A$2:$A$51,Products!$C$2:$C$51)</f>
        <v>Clothing</v>
      </c>
      <c r="H9799">
        <f>_xlfn.XLOOKUP(B9799,Products!$A$2:$A$51,Products!$D$2:$D$51)</f>
        <v>165.26</v>
      </c>
      <c r="I9799" t="str">
        <f>_xlfn.XLOOKUP(E9799,Salespersons!$A$2:$A$101,Salespersons!$B$2:$B$101)</f>
        <v>Carolyn Arnold</v>
      </c>
      <c r="J9799" t="str">
        <f>_xlfn.XLOOKUP(E9799,Salespersons!$A$2:$A$101,Salespersons!$C$2:$C$101)</f>
        <v>West</v>
      </c>
      <c r="K9799">
        <f t="shared" si="459"/>
        <v>165.26</v>
      </c>
      <c r="L9799" t="str">
        <f t="shared" si="460"/>
        <v>January</v>
      </c>
      <c r="M9799" t="str">
        <f t="shared" si="461"/>
        <v>2024</v>
      </c>
    </row>
    <row r="9800" spans="1:13" x14ac:dyDescent="0.3">
      <c r="A9800">
        <v>9799</v>
      </c>
      <c r="B9800">
        <v>41</v>
      </c>
      <c r="C9800">
        <v>5</v>
      </c>
      <c r="D9800" s="2">
        <v>45317</v>
      </c>
      <c r="E9800">
        <v>17</v>
      </c>
      <c r="F9800" t="str">
        <f>_xlfn.XLOOKUP(B9800,Products!$A$2:$A$51,Products!$B$2:$B$51)</f>
        <v>Almost</v>
      </c>
      <c r="G9800" t="str">
        <f>_xlfn.XLOOKUP(B9800,Products!$A$2:$A$51,Products!$C$2:$C$51)</f>
        <v>Home &amp; Kitchen</v>
      </c>
      <c r="H9800">
        <f>_xlfn.XLOOKUP(B9800,Products!$A$2:$A$51,Products!$D$2:$D$51)</f>
        <v>70.72</v>
      </c>
      <c r="I9800" t="str">
        <f>_xlfn.XLOOKUP(E9800,Salespersons!$A$2:$A$101,Salespersons!$B$2:$B$101)</f>
        <v>Christine Arellano</v>
      </c>
      <c r="J9800" t="str">
        <f>_xlfn.XLOOKUP(E9800,Salespersons!$A$2:$A$101,Salespersons!$C$2:$C$101)</f>
        <v>South</v>
      </c>
      <c r="K9800">
        <f t="shared" si="459"/>
        <v>353.6</v>
      </c>
      <c r="L9800" t="str">
        <f t="shared" si="460"/>
        <v>January</v>
      </c>
      <c r="M9800" t="str">
        <f t="shared" si="461"/>
        <v>2024</v>
      </c>
    </row>
    <row r="9801" spans="1:13" x14ac:dyDescent="0.3">
      <c r="A9801">
        <v>9800</v>
      </c>
      <c r="B9801">
        <v>37</v>
      </c>
      <c r="C9801">
        <v>4</v>
      </c>
      <c r="D9801" s="2">
        <v>45396</v>
      </c>
      <c r="E9801">
        <v>61</v>
      </c>
      <c r="F9801" t="str">
        <f>_xlfn.XLOOKUP(B9801,Products!$A$2:$A$51,Products!$B$2:$B$51)</f>
        <v>Suffer</v>
      </c>
      <c r="G9801" t="str">
        <f>_xlfn.XLOOKUP(B9801,Products!$A$2:$A$51,Products!$C$2:$C$51)</f>
        <v>Electronics</v>
      </c>
      <c r="H9801">
        <f>_xlfn.XLOOKUP(B9801,Products!$A$2:$A$51,Products!$D$2:$D$51)</f>
        <v>416.3</v>
      </c>
      <c r="I9801" t="str">
        <f>_xlfn.XLOOKUP(E9801,Salespersons!$A$2:$A$101,Salespersons!$B$2:$B$101)</f>
        <v>Alejandra Meza</v>
      </c>
      <c r="J9801" t="str">
        <f>_xlfn.XLOOKUP(E9801,Salespersons!$A$2:$A$101,Salespersons!$C$2:$C$101)</f>
        <v>East</v>
      </c>
      <c r="K9801">
        <f t="shared" si="459"/>
        <v>1665.2</v>
      </c>
      <c r="L9801" t="str">
        <f t="shared" si="460"/>
        <v>April</v>
      </c>
      <c r="M9801" t="str">
        <f t="shared" si="461"/>
        <v>2024</v>
      </c>
    </row>
    <row r="9802" spans="1:13" x14ac:dyDescent="0.3">
      <c r="A9802">
        <v>9801</v>
      </c>
      <c r="B9802">
        <v>18</v>
      </c>
      <c r="C9802">
        <v>6</v>
      </c>
      <c r="D9802" s="2">
        <v>45219</v>
      </c>
      <c r="E9802">
        <v>84</v>
      </c>
      <c r="F9802" t="str">
        <f>_xlfn.XLOOKUP(B9802,Products!$A$2:$A$51,Products!$B$2:$B$51)</f>
        <v>You</v>
      </c>
      <c r="G9802" t="str">
        <f>_xlfn.XLOOKUP(B9802,Products!$A$2:$A$51,Products!$C$2:$C$51)</f>
        <v>Books</v>
      </c>
      <c r="H9802">
        <f>_xlfn.XLOOKUP(B9802,Products!$A$2:$A$51,Products!$D$2:$D$51)</f>
        <v>128.16</v>
      </c>
      <c r="I9802" t="str">
        <f>_xlfn.XLOOKUP(E9802,Salespersons!$A$2:$A$101,Salespersons!$B$2:$B$101)</f>
        <v>Meghan Ochoa</v>
      </c>
      <c r="J9802" t="str">
        <f>_xlfn.XLOOKUP(E9802,Salespersons!$A$2:$A$101,Salespersons!$C$2:$C$101)</f>
        <v>West</v>
      </c>
      <c r="K9802">
        <f t="shared" si="459"/>
        <v>768.96</v>
      </c>
      <c r="L9802" t="str">
        <f t="shared" si="460"/>
        <v>October</v>
      </c>
      <c r="M9802" t="str">
        <f t="shared" si="461"/>
        <v>2023</v>
      </c>
    </row>
    <row r="9803" spans="1:13" x14ac:dyDescent="0.3">
      <c r="A9803">
        <v>9802</v>
      </c>
      <c r="B9803">
        <v>9</v>
      </c>
      <c r="C9803">
        <v>5</v>
      </c>
      <c r="D9803" s="2">
        <v>45600</v>
      </c>
      <c r="E9803">
        <v>60</v>
      </c>
      <c r="F9803" t="str">
        <f>_xlfn.XLOOKUP(B9803,Products!$A$2:$A$51,Products!$B$2:$B$51)</f>
        <v>Different</v>
      </c>
      <c r="G9803" t="str">
        <f>_xlfn.XLOOKUP(B9803,Products!$A$2:$A$51,Products!$C$2:$C$51)</f>
        <v>Home &amp; Kitchen</v>
      </c>
      <c r="H9803">
        <f>_xlfn.XLOOKUP(B9803,Products!$A$2:$A$51,Products!$D$2:$D$51)</f>
        <v>317.12</v>
      </c>
      <c r="I9803" t="str">
        <f>_xlfn.XLOOKUP(E9803,Salespersons!$A$2:$A$101,Salespersons!$B$2:$B$101)</f>
        <v>Linda Cummings</v>
      </c>
      <c r="J9803" t="str">
        <f>_xlfn.XLOOKUP(E9803,Salespersons!$A$2:$A$101,Salespersons!$C$2:$C$101)</f>
        <v>East</v>
      </c>
      <c r="K9803">
        <f t="shared" si="459"/>
        <v>1585.6</v>
      </c>
      <c r="L9803" t="str">
        <f t="shared" si="460"/>
        <v>November</v>
      </c>
      <c r="M9803" t="str">
        <f t="shared" si="461"/>
        <v>2024</v>
      </c>
    </row>
    <row r="9804" spans="1:13" x14ac:dyDescent="0.3">
      <c r="A9804">
        <v>9803</v>
      </c>
      <c r="B9804">
        <v>45</v>
      </c>
      <c r="C9804">
        <v>5</v>
      </c>
      <c r="D9804" s="2">
        <v>45275</v>
      </c>
      <c r="E9804">
        <v>33</v>
      </c>
      <c r="F9804" t="str">
        <f>_xlfn.XLOOKUP(B9804,Products!$A$2:$A$51,Products!$B$2:$B$51)</f>
        <v>Scientist</v>
      </c>
      <c r="G9804" t="str">
        <f>_xlfn.XLOOKUP(B9804,Products!$A$2:$A$51,Products!$C$2:$C$51)</f>
        <v>Toys</v>
      </c>
      <c r="H9804">
        <f>_xlfn.XLOOKUP(B9804,Products!$A$2:$A$51,Products!$D$2:$D$51)</f>
        <v>483.37</v>
      </c>
      <c r="I9804" t="str">
        <f>_xlfn.XLOOKUP(E9804,Salespersons!$A$2:$A$101,Salespersons!$B$2:$B$101)</f>
        <v>Sharon Smith</v>
      </c>
      <c r="J9804" t="str">
        <f>_xlfn.XLOOKUP(E9804,Salespersons!$A$2:$A$101,Salespersons!$C$2:$C$101)</f>
        <v>East</v>
      </c>
      <c r="K9804">
        <f t="shared" si="459"/>
        <v>2416.85</v>
      </c>
      <c r="L9804" t="str">
        <f t="shared" si="460"/>
        <v>December</v>
      </c>
      <c r="M9804" t="str">
        <f t="shared" si="461"/>
        <v>2023</v>
      </c>
    </row>
    <row r="9805" spans="1:13" x14ac:dyDescent="0.3">
      <c r="A9805">
        <v>9804</v>
      </c>
      <c r="B9805">
        <v>35</v>
      </c>
      <c r="C9805">
        <v>3</v>
      </c>
      <c r="D9805" s="2">
        <v>45365</v>
      </c>
      <c r="E9805">
        <v>9</v>
      </c>
      <c r="F9805" t="str">
        <f>_xlfn.XLOOKUP(B9805,Products!$A$2:$A$51,Products!$B$2:$B$51)</f>
        <v>Ok</v>
      </c>
      <c r="G9805" t="str">
        <f>_xlfn.XLOOKUP(B9805,Products!$A$2:$A$51,Products!$C$2:$C$51)</f>
        <v>Books</v>
      </c>
      <c r="H9805">
        <f>_xlfn.XLOOKUP(B9805,Products!$A$2:$A$51,Products!$D$2:$D$51)</f>
        <v>252.35</v>
      </c>
      <c r="I9805" t="str">
        <f>_xlfn.XLOOKUP(E9805,Salespersons!$A$2:$A$101,Salespersons!$B$2:$B$101)</f>
        <v>Tyler Garcia</v>
      </c>
      <c r="J9805" t="str">
        <f>_xlfn.XLOOKUP(E9805,Salespersons!$A$2:$A$101,Salespersons!$C$2:$C$101)</f>
        <v>South</v>
      </c>
      <c r="K9805">
        <f t="shared" si="459"/>
        <v>757.05</v>
      </c>
      <c r="L9805" t="str">
        <f t="shared" si="460"/>
        <v>March</v>
      </c>
      <c r="M9805" t="str">
        <f t="shared" si="461"/>
        <v>2024</v>
      </c>
    </row>
    <row r="9806" spans="1:13" x14ac:dyDescent="0.3">
      <c r="A9806">
        <v>9805</v>
      </c>
      <c r="B9806">
        <v>36</v>
      </c>
      <c r="C9806">
        <v>2</v>
      </c>
      <c r="D9806" s="2">
        <v>45670</v>
      </c>
      <c r="E9806">
        <v>50</v>
      </c>
      <c r="F9806" t="str">
        <f>_xlfn.XLOOKUP(B9806,Products!$A$2:$A$51,Products!$B$2:$B$51)</f>
        <v>Agreement</v>
      </c>
      <c r="G9806" t="str">
        <f>_xlfn.XLOOKUP(B9806,Products!$A$2:$A$51,Products!$C$2:$C$51)</f>
        <v>Toys</v>
      </c>
      <c r="H9806">
        <f>_xlfn.XLOOKUP(B9806,Products!$A$2:$A$51,Products!$D$2:$D$51)</f>
        <v>240.8</v>
      </c>
      <c r="I9806" t="str">
        <f>_xlfn.XLOOKUP(E9806,Salespersons!$A$2:$A$101,Salespersons!$B$2:$B$101)</f>
        <v>Brad Harris</v>
      </c>
      <c r="J9806" t="str">
        <f>_xlfn.XLOOKUP(E9806,Salespersons!$A$2:$A$101,Salespersons!$C$2:$C$101)</f>
        <v>West</v>
      </c>
      <c r="K9806">
        <f t="shared" si="459"/>
        <v>481.6</v>
      </c>
      <c r="L9806" t="str">
        <f t="shared" si="460"/>
        <v>January</v>
      </c>
      <c r="M9806" t="str">
        <f t="shared" si="461"/>
        <v>2025</v>
      </c>
    </row>
    <row r="9807" spans="1:13" x14ac:dyDescent="0.3">
      <c r="A9807">
        <v>9806</v>
      </c>
      <c r="B9807">
        <v>18</v>
      </c>
      <c r="C9807">
        <v>7</v>
      </c>
      <c r="D9807" s="2">
        <v>45182</v>
      </c>
      <c r="E9807">
        <v>31</v>
      </c>
      <c r="F9807" t="str">
        <f>_xlfn.XLOOKUP(B9807,Products!$A$2:$A$51,Products!$B$2:$B$51)</f>
        <v>You</v>
      </c>
      <c r="G9807" t="str">
        <f>_xlfn.XLOOKUP(B9807,Products!$A$2:$A$51,Products!$C$2:$C$51)</f>
        <v>Books</v>
      </c>
      <c r="H9807">
        <f>_xlfn.XLOOKUP(B9807,Products!$A$2:$A$51,Products!$D$2:$D$51)</f>
        <v>128.16</v>
      </c>
      <c r="I9807" t="str">
        <f>_xlfn.XLOOKUP(E9807,Salespersons!$A$2:$A$101,Salespersons!$B$2:$B$101)</f>
        <v>Brooke Williams</v>
      </c>
      <c r="J9807" t="str">
        <f>_xlfn.XLOOKUP(E9807,Salespersons!$A$2:$A$101,Salespersons!$C$2:$C$101)</f>
        <v>West</v>
      </c>
      <c r="K9807">
        <f t="shared" si="459"/>
        <v>897.12</v>
      </c>
      <c r="L9807" t="str">
        <f t="shared" si="460"/>
        <v>September</v>
      </c>
      <c r="M9807" t="str">
        <f t="shared" si="461"/>
        <v>2023</v>
      </c>
    </row>
    <row r="9808" spans="1:13" x14ac:dyDescent="0.3">
      <c r="A9808">
        <v>9807</v>
      </c>
      <c r="B9808">
        <v>20</v>
      </c>
      <c r="C9808">
        <v>8</v>
      </c>
      <c r="D9808" s="2">
        <v>45573</v>
      </c>
      <c r="E9808">
        <v>5</v>
      </c>
      <c r="F9808" t="str">
        <f>_xlfn.XLOOKUP(B9808,Products!$A$2:$A$51,Products!$B$2:$B$51)</f>
        <v>Common</v>
      </c>
      <c r="G9808" t="str">
        <f>_xlfn.XLOOKUP(B9808,Products!$A$2:$A$51,Products!$C$2:$C$51)</f>
        <v>Electronics</v>
      </c>
      <c r="H9808">
        <f>_xlfn.XLOOKUP(B9808,Products!$A$2:$A$51,Products!$D$2:$D$51)</f>
        <v>486.94</v>
      </c>
      <c r="I9808" t="str">
        <f>_xlfn.XLOOKUP(E9808,Salespersons!$A$2:$A$101,Salespersons!$B$2:$B$101)</f>
        <v>Suzanne Alvarez</v>
      </c>
      <c r="J9808" t="str">
        <f>_xlfn.XLOOKUP(E9808,Salespersons!$A$2:$A$101,Salespersons!$C$2:$C$101)</f>
        <v>West</v>
      </c>
      <c r="K9808">
        <f t="shared" si="459"/>
        <v>3895.52</v>
      </c>
      <c r="L9808" t="str">
        <f t="shared" si="460"/>
        <v>October</v>
      </c>
      <c r="M9808" t="str">
        <f t="shared" si="461"/>
        <v>2024</v>
      </c>
    </row>
    <row r="9809" spans="1:13" x14ac:dyDescent="0.3">
      <c r="A9809">
        <v>9808</v>
      </c>
      <c r="B9809">
        <v>21</v>
      </c>
      <c r="C9809">
        <v>5</v>
      </c>
      <c r="D9809" s="2">
        <v>45734</v>
      </c>
      <c r="E9809">
        <v>46</v>
      </c>
      <c r="F9809" t="str">
        <f>_xlfn.XLOOKUP(B9809,Products!$A$2:$A$51,Products!$B$2:$B$51)</f>
        <v>Firm</v>
      </c>
      <c r="G9809" t="str">
        <f>_xlfn.XLOOKUP(B9809,Products!$A$2:$A$51,Products!$C$2:$C$51)</f>
        <v>Toys</v>
      </c>
      <c r="H9809">
        <f>_xlfn.XLOOKUP(B9809,Products!$A$2:$A$51,Products!$D$2:$D$51)</f>
        <v>107.8</v>
      </c>
      <c r="I9809" t="str">
        <f>_xlfn.XLOOKUP(E9809,Salespersons!$A$2:$A$101,Salespersons!$B$2:$B$101)</f>
        <v>Linda Woods</v>
      </c>
      <c r="J9809" t="str">
        <f>_xlfn.XLOOKUP(E9809,Salespersons!$A$2:$A$101,Salespersons!$C$2:$C$101)</f>
        <v>South</v>
      </c>
      <c r="K9809">
        <f t="shared" si="459"/>
        <v>539</v>
      </c>
      <c r="L9809" t="str">
        <f t="shared" si="460"/>
        <v>March</v>
      </c>
      <c r="M9809" t="str">
        <f t="shared" si="461"/>
        <v>2025</v>
      </c>
    </row>
    <row r="9810" spans="1:13" x14ac:dyDescent="0.3">
      <c r="A9810">
        <v>9809</v>
      </c>
      <c r="B9810">
        <v>47</v>
      </c>
      <c r="C9810">
        <v>9</v>
      </c>
      <c r="D9810" s="2">
        <v>45573</v>
      </c>
      <c r="E9810">
        <v>93</v>
      </c>
      <c r="F9810" t="str">
        <f>_xlfn.XLOOKUP(B9810,Products!$A$2:$A$51,Products!$B$2:$B$51)</f>
        <v>Recent</v>
      </c>
      <c r="G9810" t="str">
        <f>_xlfn.XLOOKUP(B9810,Products!$A$2:$A$51,Products!$C$2:$C$51)</f>
        <v>Books</v>
      </c>
      <c r="H9810">
        <f>_xlfn.XLOOKUP(B9810,Products!$A$2:$A$51,Products!$D$2:$D$51)</f>
        <v>260.04000000000002</v>
      </c>
      <c r="I9810" t="str">
        <f>_xlfn.XLOOKUP(E9810,Salespersons!$A$2:$A$101,Salespersons!$B$2:$B$101)</f>
        <v>Yolanda Clayton</v>
      </c>
      <c r="J9810" t="str">
        <f>_xlfn.XLOOKUP(E9810,Salespersons!$A$2:$A$101,Salespersons!$C$2:$C$101)</f>
        <v>South</v>
      </c>
      <c r="K9810">
        <f t="shared" si="459"/>
        <v>2340.36</v>
      </c>
      <c r="L9810" t="str">
        <f t="shared" si="460"/>
        <v>October</v>
      </c>
      <c r="M9810" t="str">
        <f t="shared" si="461"/>
        <v>2024</v>
      </c>
    </row>
    <row r="9811" spans="1:13" x14ac:dyDescent="0.3">
      <c r="A9811">
        <v>9810</v>
      </c>
      <c r="B9811">
        <v>20</v>
      </c>
      <c r="C9811">
        <v>1</v>
      </c>
      <c r="D9811" s="2">
        <v>45175</v>
      </c>
      <c r="E9811">
        <v>4</v>
      </c>
      <c r="F9811" t="str">
        <f>_xlfn.XLOOKUP(B9811,Products!$A$2:$A$51,Products!$B$2:$B$51)</f>
        <v>Common</v>
      </c>
      <c r="G9811" t="str">
        <f>_xlfn.XLOOKUP(B9811,Products!$A$2:$A$51,Products!$C$2:$C$51)</f>
        <v>Electronics</v>
      </c>
      <c r="H9811">
        <f>_xlfn.XLOOKUP(B9811,Products!$A$2:$A$51,Products!$D$2:$D$51)</f>
        <v>486.94</v>
      </c>
      <c r="I9811" t="str">
        <f>_xlfn.XLOOKUP(E9811,Salespersons!$A$2:$A$101,Salespersons!$B$2:$B$101)</f>
        <v>Luke Bennett</v>
      </c>
      <c r="J9811" t="str">
        <f>_xlfn.XLOOKUP(E9811,Salespersons!$A$2:$A$101,Salespersons!$C$2:$C$101)</f>
        <v>West</v>
      </c>
      <c r="K9811">
        <f t="shared" si="459"/>
        <v>486.94</v>
      </c>
      <c r="L9811" t="str">
        <f t="shared" si="460"/>
        <v>September</v>
      </c>
      <c r="M9811" t="str">
        <f t="shared" si="461"/>
        <v>2023</v>
      </c>
    </row>
    <row r="9812" spans="1:13" x14ac:dyDescent="0.3">
      <c r="A9812">
        <v>9811</v>
      </c>
      <c r="B9812">
        <v>6</v>
      </c>
      <c r="C9812">
        <v>3</v>
      </c>
      <c r="D9812" s="2">
        <v>45511</v>
      </c>
      <c r="E9812">
        <v>31</v>
      </c>
      <c r="F9812" t="str">
        <f>_xlfn.XLOOKUP(B9812,Products!$A$2:$A$51,Products!$B$2:$B$51)</f>
        <v>Gas</v>
      </c>
      <c r="G9812" t="str">
        <f>_xlfn.XLOOKUP(B9812,Products!$A$2:$A$51,Products!$C$2:$C$51)</f>
        <v>Home &amp; Kitchen</v>
      </c>
      <c r="H9812">
        <f>_xlfn.XLOOKUP(B9812,Products!$A$2:$A$51,Products!$D$2:$D$51)</f>
        <v>79.7</v>
      </c>
      <c r="I9812" t="str">
        <f>_xlfn.XLOOKUP(E9812,Salespersons!$A$2:$A$101,Salespersons!$B$2:$B$101)</f>
        <v>Brooke Williams</v>
      </c>
      <c r="J9812" t="str">
        <f>_xlfn.XLOOKUP(E9812,Salespersons!$A$2:$A$101,Salespersons!$C$2:$C$101)</f>
        <v>West</v>
      </c>
      <c r="K9812">
        <f t="shared" si="459"/>
        <v>239.10000000000002</v>
      </c>
      <c r="L9812" t="str">
        <f t="shared" si="460"/>
        <v>August</v>
      </c>
      <c r="M9812" t="str">
        <f t="shared" si="461"/>
        <v>2024</v>
      </c>
    </row>
    <row r="9813" spans="1:13" x14ac:dyDescent="0.3">
      <c r="A9813">
        <v>9812</v>
      </c>
      <c r="B9813">
        <v>9</v>
      </c>
      <c r="C9813">
        <v>8</v>
      </c>
      <c r="D9813" s="2">
        <v>45323</v>
      </c>
      <c r="E9813">
        <v>4</v>
      </c>
      <c r="F9813" t="str">
        <f>_xlfn.XLOOKUP(B9813,Products!$A$2:$A$51,Products!$B$2:$B$51)</f>
        <v>Different</v>
      </c>
      <c r="G9813" t="str">
        <f>_xlfn.XLOOKUP(B9813,Products!$A$2:$A$51,Products!$C$2:$C$51)</f>
        <v>Home &amp; Kitchen</v>
      </c>
      <c r="H9813">
        <f>_xlfn.XLOOKUP(B9813,Products!$A$2:$A$51,Products!$D$2:$D$51)</f>
        <v>317.12</v>
      </c>
      <c r="I9813" t="str">
        <f>_xlfn.XLOOKUP(E9813,Salespersons!$A$2:$A$101,Salespersons!$B$2:$B$101)</f>
        <v>Luke Bennett</v>
      </c>
      <c r="J9813" t="str">
        <f>_xlfn.XLOOKUP(E9813,Salespersons!$A$2:$A$101,Salespersons!$C$2:$C$101)</f>
        <v>West</v>
      </c>
      <c r="K9813">
        <f t="shared" si="459"/>
        <v>2536.96</v>
      </c>
      <c r="L9813" t="str">
        <f t="shared" si="460"/>
        <v>February</v>
      </c>
      <c r="M9813" t="str">
        <f t="shared" si="461"/>
        <v>2024</v>
      </c>
    </row>
    <row r="9814" spans="1:13" x14ac:dyDescent="0.3">
      <c r="A9814">
        <v>9813</v>
      </c>
      <c r="B9814">
        <v>43</v>
      </c>
      <c r="C9814">
        <v>5</v>
      </c>
      <c r="D9814" s="2">
        <v>45724</v>
      </c>
      <c r="E9814">
        <v>18</v>
      </c>
      <c r="F9814" t="str">
        <f>_xlfn.XLOOKUP(B9814,Products!$A$2:$A$51,Products!$B$2:$B$51)</f>
        <v>Seem</v>
      </c>
      <c r="G9814" t="str">
        <f>_xlfn.XLOOKUP(B9814,Products!$A$2:$A$51,Products!$C$2:$C$51)</f>
        <v>Toys</v>
      </c>
      <c r="H9814">
        <f>_xlfn.XLOOKUP(B9814,Products!$A$2:$A$51,Products!$D$2:$D$51)</f>
        <v>98.01</v>
      </c>
      <c r="I9814" t="str">
        <f>_xlfn.XLOOKUP(E9814,Salespersons!$A$2:$A$101,Salespersons!$B$2:$B$101)</f>
        <v>Keith Miller</v>
      </c>
      <c r="J9814" t="str">
        <f>_xlfn.XLOOKUP(E9814,Salespersons!$A$2:$A$101,Salespersons!$C$2:$C$101)</f>
        <v>East</v>
      </c>
      <c r="K9814">
        <f t="shared" si="459"/>
        <v>490.05</v>
      </c>
      <c r="L9814" t="str">
        <f t="shared" si="460"/>
        <v>March</v>
      </c>
      <c r="M9814" t="str">
        <f t="shared" si="461"/>
        <v>2025</v>
      </c>
    </row>
    <row r="9815" spans="1:13" x14ac:dyDescent="0.3">
      <c r="A9815">
        <v>9814</v>
      </c>
      <c r="B9815">
        <v>29</v>
      </c>
      <c r="C9815">
        <v>2</v>
      </c>
      <c r="D9815" s="2">
        <v>45291</v>
      </c>
      <c r="E9815">
        <v>82</v>
      </c>
      <c r="F9815" t="str">
        <f>_xlfn.XLOOKUP(B9815,Products!$A$2:$A$51,Products!$B$2:$B$51)</f>
        <v>Reason</v>
      </c>
      <c r="G9815" t="str">
        <f>_xlfn.XLOOKUP(B9815,Products!$A$2:$A$51,Products!$C$2:$C$51)</f>
        <v>Clothing</v>
      </c>
      <c r="H9815">
        <f>_xlfn.XLOOKUP(B9815,Products!$A$2:$A$51,Products!$D$2:$D$51)</f>
        <v>127.45</v>
      </c>
      <c r="I9815" t="str">
        <f>_xlfn.XLOOKUP(E9815,Salespersons!$A$2:$A$101,Salespersons!$B$2:$B$101)</f>
        <v>Mary Johnson</v>
      </c>
      <c r="J9815" t="str">
        <f>_xlfn.XLOOKUP(E9815,Salespersons!$A$2:$A$101,Salespersons!$C$2:$C$101)</f>
        <v>South</v>
      </c>
      <c r="K9815">
        <f t="shared" si="459"/>
        <v>254.9</v>
      </c>
      <c r="L9815" t="str">
        <f t="shared" si="460"/>
        <v>December</v>
      </c>
      <c r="M9815" t="str">
        <f t="shared" si="461"/>
        <v>2023</v>
      </c>
    </row>
    <row r="9816" spans="1:13" x14ac:dyDescent="0.3">
      <c r="A9816">
        <v>9815</v>
      </c>
      <c r="B9816">
        <v>29</v>
      </c>
      <c r="C9816">
        <v>9</v>
      </c>
      <c r="D9816" s="2">
        <v>45181</v>
      </c>
      <c r="E9816">
        <v>34</v>
      </c>
      <c r="F9816" t="str">
        <f>_xlfn.XLOOKUP(B9816,Products!$A$2:$A$51,Products!$B$2:$B$51)</f>
        <v>Reason</v>
      </c>
      <c r="G9816" t="str">
        <f>_xlfn.XLOOKUP(B9816,Products!$A$2:$A$51,Products!$C$2:$C$51)</f>
        <v>Clothing</v>
      </c>
      <c r="H9816">
        <f>_xlfn.XLOOKUP(B9816,Products!$A$2:$A$51,Products!$D$2:$D$51)</f>
        <v>127.45</v>
      </c>
      <c r="I9816" t="str">
        <f>_xlfn.XLOOKUP(E9816,Salespersons!$A$2:$A$101,Salespersons!$B$2:$B$101)</f>
        <v>Denise Cruz</v>
      </c>
      <c r="J9816" t="str">
        <f>_xlfn.XLOOKUP(E9816,Salespersons!$A$2:$A$101,Salespersons!$C$2:$C$101)</f>
        <v>North</v>
      </c>
      <c r="K9816">
        <f t="shared" si="459"/>
        <v>1147.05</v>
      </c>
      <c r="L9816" t="str">
        <f t="shared" si="460"/>
        <v>September</v>
      </c>
      <c r="M9816" t="str">
        <f t="shared" si="461"/>
        <v>2023</v>
      </c>
    </row>
    <row r="9817" spans="1:13" x14ac:dyDescent="0.3">
      <c r="A9817">
        <v>9816</v>
      </c>
      <c r="B9817">
        <v>13</v>
      </c>
      <c r="C9817">
        <v>1</v>
      </c>
      <c r="D9817" s="2">
        <v>45820</v>
      </c>
      <c r="E9817">
        <v>48</v>
      </c>
      <c r="F9817" t="str">
        <f>_xlfn.XLOOKUP(B9817,Products!$A$2:$A$51,Products!$B$2:$B$51)</f>
        <v>Beat</v>
      </c>
      <c r="G9817" t="str">
        <f>_xlfn.XLOOKUP(B9817,Products!$A$2:$A$51,Products!$C$2:$C$51)</f>
        <v>Toys</v>
      </c>
      <c r="H9817">
        <f>_xlfn.XLOOKUP(B9817,Products!$A$2:$A$51,Products!$D$2:$D$51)</f>
        <v>430.93</v>
      </c>
      <c r="I9817" t="str">
        <f>_xlfn.XLOOKUP(E9817,Salespersons!$A$2:$A$101,Salespersons!$B$2:$B$101)</f>
        <v>Jacob Woods</v>
      </c>
      <c r="J9817" t="str">
        <f>_xlfn.XLOOKUP(E9817,Salespersons!$A$2:$A$101,Salespersons!$C$2:$C$101)</f>
        <v>West</v>
      </c>
      <c r="K9817">
        <f t="shared" si="459"/>
        <v>430.93</v>
      </c>
      <c r="L9817" t="str">
        <f t="shared" si="460"/>
        <v>June</v>
      </c>
      <c r="M9817" t="str">
        <f t="shared" si="461"/>
        <v>2025</v>
      </c>
    </row>
    <row r="9818" spans="1:13" x14ac:dyDescent="0.3">
      <c r="A9818">
        <v>9817</v>
      </c>
      <c r="B9818">
        <v>36</v>
      </c>
      <c r="C9818">
        <v>3</v>
      </c>
      <c r="D9818" s="2">
        <v>45543</v>
      </c>
      <c r="E9818">
        <v>63</v>
      </c>
      <c r="F9818" t="str">
        <f>_xlfn.XLOOKUP(B9818,Products!$A$2:$A$51,Products!$B$2:$B$51)</f>
        <v>Agreement</v>
      </c>
      <c r="G9818" t="str">
        <f>_xlfn.XLOOKUP(B9818,Products!$A$2:$A$51,Products!$C$2:$C$51)</f>
        <v>Toys</v>
      </c>
      <c r="H9818">
        <f>_xlfn.XLOOKUP(B9818,Products!$A$2:$A$51,Products!$D$2:$D$51)</f>
        <v>240.8</v>
      </c>
      <c r="I9818" t="str">
        <f>_xlfn.XLOOKUP(E9818,Salespersons!$A$2:$A$101,Salespersons!$B$2:$B$101)</f>
        <v>Nathaniel Jackson</v>
      </c>
      <c r="J9818" t="str">
        <f>_xlfn.XLOOKUP(E9818,Salespersons!$A$2:$A$101,Salespersons!$C$2:$C$101)</f>
        <v>West</v>
      </c>
      <c r="K9818">
        <f t="shared" si="459"/>
        <v>722.40000000000009</v>
      </c>
      <c r="L9818" t="str">
        <f t="shared" si="460"/>
        <v>September</v>
      </c>
      <c r="M9818" t="str">
        <f t="shared" si="461"/>
        <v>2024</v>
      </c>
    </row>
    <row r="9819" spans="1:13" x14ac:dyDescent="0.3">
      <c r="A9819">
        <v>9818</v>
      </c>
      <c r="B9819">
        <v>27</v>
      </c>
      <c r="C9819">
        <v>4</v>
      </c>
      <c r="D9819" s="2">
        <v>45594</v>
      </c>
      <c r="E9819">
        <v>14</v>
      </c>
      <c r="F9819" t="str">
        <f>_xlfn.XLOOKUP(B9819,Products!$A$2:$A$51,Products!$B$2:$B$51)</f>
        <v>Girl</v>
      </c>
      <c r="G9819" t="str">
        <f>_xlfn.XLOOKUP(B9819,Products!$A$2:$A$51,Products!$C$2:$C$51)</f>
        <v>Home &amp; Kitchen</v>
      </c>
      <c r="H9819">
        <f>_xlfn.XLOOKUP(B9819,Products!$A$2:$A$51,Products!$D$2:$D$51)</f>
        <v>475.19</v>
      </c>
      <c r="I9819" t="str">
        <f>_xlfn.XLOOKUP(E9819,Salespersons!$A$2:$A$101,Salespersons!$B$2:$B$101)</f>
        <v>Deanna Knight</v>
      </c>
      <c r="J9819" t="str">
        <f>_xlfn.XLOOKUP(E9819,Salespersons!$A$2:$A$101,Salespersons!$C$2:$C$101)</f>
        <v>North</v>
      </c>
      <c r="K9819">
        <f t="shared" si="459"/>
        <v>1900.76</v>
      </c>
      <c r="L9819" t="str">
        <f t="shared" si="460"/>
        <v>October</v>
      </c>
      <c r="M9819" t="str">
        <f t="shared" si="461"/>
        <v>2024</v>
      </c>
    </row>
    <row r="9820" spans="1:13" x14ac:dyDescent="0.3">
      <c r="A9820">
        <v>9819</v>
      </c>
      <c r="B9820">
        <v>47</v>
      </c>
      <c r="C9820">
        <v>7</v>
      </c>
      <c r="D9820" s="2">
        <v>45411</v>
      </c>
      <c r="E9820">
        <v>90</v>
      </c>
      <c r="F9820" t="str">
        <f>_xlfn.XLOOKUP(B9820,Products!$A$2:$A$51,Products!$B$2:$B$51)</f>
        <v>Recent</v>
      </c>
      <c r="G9820" t="str">
        <f>_xlfn.XLOOKUP(B9820,Products!$A$2:$A$51,Products!$C$2:$C$51)</f>
        <v>Books</v>
      </c>
      <c r="H9820">
        <f>_xlfn.XLOOKUP(B9820,Products!$A$2:$A$51,Products!$D$2:$D$51)</f>
        <v>260.04000000000002</v>
      </c>
      <c r="I9820" t="str">
        <f>_xlfn.XLOOKUP(E9820,Salespersons!$A$2:$A$101,Salespersons!$B$2:$B$101)</f>
        <v>Becky Lopez</v>
      </c>
      <c r="J9820" t="str">
        <f>_xlfn.XLOOKUP(E9820,Salespersons!$A$2:$A$101,Salespersons!$C$2:$C$101)</f>
        <v>West</v>
      </c>
      <c r="K9820">
        <f t="shared" si="459"/>
        <v>1820.2800000000002</v>
      </c>
      <c r="L9820" t="str">
        <f t="shared" si="460"/>
        <v>April</v>
      </c>
      <c r="M9820" t="str">
        <f t="shared" si="461"/>
        <v>2024</v>
      </c>
    </row>
    <row r="9821" spans="1:13" x14ac:dyDescent="0.3">
      <c r="A9821">
        <v>9820</v>
      </c>
      <c r="B9821">
        <v>49</v>
      </c>
      <c r="C9821">
        <v>4</v>
      </c>
      <c r="D9821" s="2">
        <v>45695</v>
      </c>
      <c r="E9821">
        <v>87</v>
      </c>
      <c r="F9821" t="str">
        <f>_xlfn.XLOOKUP(B9821,Products!$A$2:$A$51,Products!$B$2:$B$51)</f>
        <v>Fish</v>
      </c>
      <c r="G9821" t="str">
        <f>_xlfn.XLOOKUP(B9821,Products!$A$2:$A$51,Products!$C$2:$C$51)</f>
        <v>Toys</v>
      </c>
      <c r="H9821">
        <f>_xlfn.XLOOKUP(B9821,Products!$A$2:$A$51,Products!$D$2:$D$51)</f>
        <v>345.29</v>
      </c>
      <c r="I9821" t="str">
        <f>_xlfn.XLOOKUP(E9821,Salespersons!$A$2:$A$101,Salespersons!$B$2:$B$101)</f>
        <v>Jordan Ramirez</v>
      </c>
      <c r="J9821" t="str">
        <f>_xlfn.XLOOKUP(E9821,Salespersons!$A$2:$A$101,Salespersons!$C$2:$C$101)</f>
        <v>South</v>
      </c>
      <c r="K9821">
        <f t="shared" si="459"/>
        <v>1381.16</v>
      </c>
      <c r="L9821" t="str">
        <f t="shared" si="460"/>
        <v>February</v>
      </c>
      <c r="M9821" t="str">
        <f t="shared" si="461"/>
        <v>2025</v>
      </c>
    </row>
    <row r="9822" spans="1:13" x14ac:dyDescent="0.3">
      <c r="A9822">
        <v>9821</v>
      </c>
      <c r="B9822">
        <v>44</v>
      </c>
      <c r="C9822">
        <v>2</v>
      </c>
      <c r="D9822" s="2">
        <v>45827</v>
      </c>
      <c r="E9822">
        <v>33</v>
      </c>
      <c r="F9822" t="str">
        <f>_xlfn.XLOOKUP(B9822,Products!$A$2:$A$51,Products!$B$2:$B$51)</f>
        <v>Approach</v>
      </c>
      <c r="G9822" t="str">
        <f>_xlfn.XLOOKUP(B9822,Products!$A$2:$A$51,Products!$C$2:$C$51)</f>
        <v>Toys</v>
      </c>
      <c r="H9822">
        <f>_xlfn.XLOOKUP(B9822,Products!$A$2:$A$51,Products!$D$2:$D$51)</f>
        <v>128.11000000000001</v>
      </c>
      <c r="I9822" t="str">
        <f>_xlfn.XLOOKUP(E9822,Salespersons!$A$2:$A$101,Salespersons!$B$2:$B$101)</f>
        <v>Sharon Smith</v>
      </c>
      <c r="J9822" t="str">
        <f>_xlfn.XLOOKUP(E9822,Salespersons!$A$2:$A$101,Salespersons!$C$2:$C$101)</f>
        <v>East</v>
      </c>
      <c r="K9822">
        <f t="shared" si="459"/>
        <v>256.22000000000003</v>
      </c>
      <c r="L9822" t="str">
        <f t="shared" si="460"/>
        <v>June</v>
      </c>
      <c r="M9822" t="str">
        <f t="shared" si="461"/>
        <v>2025</v>
      </c>
    </row>
    <row r="9823" spans="1:13" x14ac:dyDescent="0.3">
      <c r="A9823">
        <v>9822</v>
      </c>
      <c r="B9823">
        <v>6</v>
      </c>
      <c r="C9823">
        <v>2</v>
      </c>
      <c r="D9823" s="2">
        <v>45402</v>
      </c>
      <c r="E9823">
        <v>81</v>
      </c>
      <c r="F9823" t="str">
        <f>_xlfn.XLOOKUP(B9823,Products!$A$2:$A$51,Products!$B$2:$B$51)</f>
        <v>Gas</v>
      </c>
      <c r="G9823" t="str">
        <f>_xlfn.XLOOKUP(B9823,Products!$A$2:$A$51,Products!$C$2:$C$51)</f>
        <v>Home &amp; Kitchen</v>
      </c>
      <c r="H9823">
        <f>_xlfn.XLOOKUP(B9823,Products!$A$2:$A$51,Products!$D$2:$D$51)</f>
        <v>79.7</v>
      </c>
      <c r="I9823" t="str">
        <f>_xlfn.XLOOKUP(E9823,Salespersons!$A$2:$A$101,Salespersons!$B$2:$B$101)</f>
        <v>Stephanie Mendez</v>
      </c>
      <c r="J9823" t="str">
        <f>_xlfn.XLOOKUP(E9823,Salespersons!$A$2:$A$101,Salespersons!$C$2:$C$101)</f>
        <v>East</v>
      </c>
      <c r="K9823">
        <f t="shared" si="459"/>
        <v>159.4</v>
      </c>
      <c r="L9823" t="str">
        <f t="shared" si="460"/>
        <v>April</v>
      </c>
      <c r="M9823" t="str">
        <f t="shared" si="461"/>
        <v>2024</v>
      </c>
    </row>
    <row r="9824" spans="1:13" x14ac:dyDescent="0.3">
      <c r="A9824">
        <v>9823</v>
      </c>
      <c r="B9824">
        <v>39</v>
      </c>
      <c r="C9824">
        <v>1</v>
      </c>
      <c r="D9824" s="2">
        <v>45418</v>
      </c>
      <c r="E9824">
        <v>42</v>
      </c>
      <c r="F9824" t="str">
        <f>_xlfn.XLOOKUP(B9824,Products!$A$2:$A$51,Products!$B$2:$B$51)</f>
        <v>Reflect</v>
      </c>
      <c r="G9824" t="str">
        <f>_xlfn.XLOOKUP(B9824,Products!$A$2:$A$51,Products!$C$2:$C$51)</f>
        <v>Clothing</v>
      </c>
      <c r="H9824">
        <f>_xlfn.XLOOKUP(B9824,Products!$A$2:$A$51,Products!$D$2:$D$51)</f>
        <v>194.89</v>
      </c>
      <c r="I9824" t="str">
        <f>_xlfn.XLOOKUP(E9824,Salespersons!$A$2:$A$101,Salespersons!$B$2:$B$101)</f>
        <v>Jason Oliver</v>
      </c>
      <c r="J9824" t="str">
        <f>_xlfn.XLOOKUP(E9824,Salespersons!$A$2:$A$101,Salespersons!$C$2:$C$101)</f>
        <v>South</v>
      </c>
      <c r="K9824">
        <f t="shared" si="459"/>
        <v>194.89</v>
      </c>
      <c r="L9824" t="str">
        <f t="shared" si="460"/>
        <v>May</v>
      </c>
      <c r="M9824" t="str">
        <f t="shared" si="461"/>
        <v>2024</v>
      </c>
    </row>
    <row r="9825" spans="1:13" x14ac:dyDescent="0.3">
      <c r="A9825">
        <v>9824</v>
      </c>
      <c r="B9825">
        <v>32</v>
      </c>
      <c r="C9825">
        <v>7</v>
      </c>
      <c r="D9825" s="2">
        <v>45533</v>
      </c>
      <c r="E9825">
        <v>32</v>
      </c>
      <c r="F9825" t="str">
        <f>_xlfn.XLOOKUP(B9825,Products!$A$2:$A$51,Products!$B$2:$B$51)</f>
        <v>Former</v>
      </c>
      <c r="G9825" t="str">
        <f>_xlfn.XLOOKUP(B9825,Products!$A$2:$A$51,Products!$C$2:$C$51)</f>
        <v>Books</v>
      </c>
      <c r="H9825">
        <f>_xlfn.XLOOKUP(B9825,Products!$A$2:$A$51,Products!$D$2:$D$51)</f>
        <v>373.97</v>
      </c>
      <c r="I9825" t="str">
        <f>_xlfn.XLOOKUP(E9825,Salespersons!$A$2:$A$101,Salespersons!$B$2:$B$101)</f>
        <v>Michael Adams</v>
      </c>
      <c r="J9825" t="str">
        <f>_xlfn.XLOOKUP(E9825,Salespersons!$A$2:$A$101,Salespersons!$C$2:$C$101)</f>
        <v>North</v>
      </c>
      <c r="K9825">
        <f t="shared" si="459"/>
        <v>2617.79</v>
      </c>
      <c r="L9825" t="str">
        <f t="shared" si="460"/>
        <v>August</v>
      </c>
      <c r="M9825" t="str">
        <f t="shared" si="461"/>
        <v>2024</v>
      </c>
    </row>
    <row r="9826" spans="1:13" x14ac:dyDescent="0.3">
      <c r="A9826">
        <v>9825</v>
      </c>
      <c r="B9826">
        <v>49</v>
      </c>
      <c r="C9826">
        <v>9</v>
      </c>
      <c r="D9826" s="2">
        <v>45724</v>
      </c>
      <c r="E9826">
        <v>99</v>
      </c>
      <c r="F9826" t="str">
        <f>_xlfn.XLOOKUP(B9826,Products!$A$2:$A$51,Products!$B$2:$B$51)</f>
        <v>Fish</v>
      </c>
      <c r="G9826" t="str">
        <f>_xlfn.XLOOKUP(B9826,Products!$A$2:$A$51,Products!$C$2:$C$51)</f>
        <v>Toys</v>
      </c>
      <c r="H9826">
        <f>_xlfn.XLOOKUP(B9826,Products!$A$2:$A$51,Products!$D$2:$D$51)</f>
        <v>345.29</v>
      </c>
      <c r="I9826" t="str">
        <f>_xlfn.XLOOKUP(E9826,Salespersons!$A$2:$A$101,Salespersons!$B$2:$B$101)</f>
        <v>Kathleen Grant</v>
      </c>
      <c r="J9826" t="str">
        <f>_xlfn.XLOOKUP(E9826,Salespersons!$A$2:$A$101,Salespersons!$C$2:$C$101)</f>
        <v>East</v>
      </c>
      <c r="K9826">
        <f t="shared" si="459"/>
        <v>3107.61</v>
      </c>
      <c r="L9826" t="str">
        <f t="shared" si="460"/>
        <v>March</v>
      </c>
      <c r="M9826" t="str">
        <f t="shared" si="461"/>
        <v>2025</v>
      </c>
    </row>
    <row r="9827" spans="1:13" x14ac:dyDescent="0.3">
      <c r="A9827">
        <v>9826</v>
      </c>
      <c r="B9827">
        <v>43</v>
      </c>
      <c r="C9827">
        <v>2</v>
      </c>
      <c r="D9827" s="2">
        <v>45402</v>
      </c>
      <c r="E9827">
        <v>43</v>
      </c>
      <c r="F9827" t="str">
        <f>_xlfn.XLOOKUP(B9827,Products!$A$2:$A$51,Products!$B$2:$B$51)</f>
        <v>Seem</v>
      </c>
      <c r="G9827" t="str">
        <f>_xlfn.XLOOKUP(B9827,Products!$A$2:$A$51,Products!$C$2:$C$51)</f>
        <v>Toys</v>
      </c>
      <c r="H9827">
        <f>_xlfn.XLOOKUP(B9827,Products!$A$2:$A$51,Products!$D$2:$D$51)</f>
        <v>98.01</v>
      </c>
      <c r="I9827" t="str">
        <f>_xlfn.XLOOKUP(E9827,Salespersons!$A$2:$A$101,Salespersons!$B$2:$B$101)</f>
        <v>George Dean</v>
      </c>
      <c r="J9827" t="str">
        <f>_xlfn.XLOOKUP(E9827,Salespersons!$A$2:$A$101,Salespersons!$C$2:$C$101)</f>
        <v>South</v>
      </c>
      <c r="K9827">
        <f t="shared" si="459"/>
        <v>196.02</v>
      </c>
      <c r="L9827" t="str">
        <f t="shared" si="460"/>
        <v>April</v>
      </c>
      <c r="M9827" t="str">
        <f t="shared" si="461"/>
        <v>2024</v>
      </c>
    </row>
    <row r="9828" spans="1:13" x14ac:dyDescent="0.3">
      <c r="A9828">
        <v>9827</v>
      </c>
      <c r="B9828">
        <v>44</v>
      </c>
      <c r="C9828">
        <v>7</v>
      </c>
      <c r="D9828" s="2">
        <v>45741</v>
      </c>
      <c r="E9828">
        <v>57</v>
      </c>
      <c r="F9828" t="str">
        <f>_xlfn.XLOOKUP(B9828,Products!$A$2:$A$51,Products!$B$2:$B$51)</f>
        <v>Approach</v>
      </c>
      <c r="G9828" t="str">
        <f>_xlfn.XLOOKUP(B9828,Products!$A$2:$A$51,Products!$C$2:$C$51)</f>
        <v>Toys</v>
      </c>
      <c r="H9828">
        <f>_xlfn.XLOOKUP(B9828,Products!$A$2:$A$51,Products!$D$2:$D$51)</f>
        <v>128.11000000000001</v>
      </c>
      <c r="I9828" t="str">
        <f>_xlfn.XLOOKUP(E9828,Salespersons!$A$2:$A$101,Salespersons!$B$2:$B$101)</f>
        <v>Sally Gutierrez</v>
      </c>
      <c r="J9828" t="str">
        <f>_xlfn.XLOOKUP(E9828,Salespersons!$A$2:$A$101,Salespersons!$C$2:$C$101)</f>
        <v>North</v>
      </c>
      <c r="K9828">
        <f t="shared" si="459"/>
        <v>896.7700000000001</v>
      </c>
      <c r="L9828" t="str">
        <f t="shared" si="460"/>
        <v>March</v>
      </c>
      <c r="M9828" t="str">
        <f t="shared" si="461"/>
        <v>2025</v>
      </c>
    </row>
    <row r="9829" spans="1:13" x14ac:dyDescent="0.3">
      <c r="A9829">
        <v>9828</v>
      </c>
      <c r="B9829">
        <v>28</v>
      </c>
      <c r="C9829">
        <v>8</v>
      </c>
      <c r="D9829" s="2">
        <v>45850</v>
      </c>
      <c r="E9829">
        <v>94</v>
      </c>
      <c r="F9829" t="str">
        <f>_xlfn.XLOOKUP(B9829,Products!$A$2:$A$51,Products!$B$2:$B$51)</f>
        <v>Total</v>
      </c>
      <c r="G9829" t="str">
        <f>_xlfn.XLOOKUP(B9829,Products!$A$2:$A$51,Products!$C$2:$C$51)</f>
        <v>Toys</v>
      </c>
      <c r="H9829">
        <f>_xlfn.XLOOKUP(B9829,Products!$A$2:$A$51,Products!$D$2:$D$51)</f>
        <v>64.849999999999994</v>
      </c>
      <c r="I9829" t="str">
        <f>_xlfn.XLOOKUP(E9829,Salespersons!$A$2:$A$101,Salespersons!$B$2:$B$101)</f>
        <v>Christopher Martinez</v>
      </c>
      <c r="J9829" t="str">
        <f>_xlfn.XLOOKUP(E9829,Salespersons!$A$2:$A$101,Salespersons!$C$2:$C$101)</f>
        <v>East</v>
      </c>
      <c r="K9829">
        <f t="shared" si="459"/>
        <v>518.79999999999995</v>
      </c>
      <c r="L9829" t="str">
        <f t="shared" si="460"/>
        <v>July</v>
      </c>
      <c r="M9829" t="str">
        <f t="shared" si="461"/>
        <v>2025</v>
      </c>
    </row>
    <row r="9830" spans="1:13" x14ac:dyDescent="0.3">
      <c r="A9830">
        <v>9829</v>
      </c>
      <c r="B9830">
        <v>45</v>
      </c>
      <c r="C9830">
        <v>3</v>
      </c>
      <c r="D9830" s="2">
        <v>45193</v>
      </c>
      <c r="E9830">
        <v>15</v>
      </c>
      <c r="F9830" t="str">
        <f>_xlfn.XLOOKUP(B9830,Products!$A$2:$A$51,Products!$B$2:$B$51)</f>
        <v>Scientist</v>
      </c>
      <c r="G9830" t="str">
        <f>_xlfn.XLOOKUP(B9830,Products!$A$2:$A$51,Products!$C$2:$C$51)</f>
        <v>Toys</v>
      </c>
      <c r="H9830">
        <f>_xlfn.XLOOKUP(B9830,Products!$A$2:$A$51,Products!$D$2:$D$51)</f>
        <v>483.37</v>
      </c>
      <c r="I9830" t="str">
        <f>_xlfn.XLOOKUP(E9830,Salespersons!$A$2:$A$101,Salespersons!$B$2:$B$101)</f>
        <v>Ryan Mcdaniel</v>
      </c>
      <c r="J9830" t="str">
        <f>_xlfn.XLOOKUP(E9830,Salespersons!$A$2:$A$101,Salespersons!$C$2:$C$101)</f>
        <v>East</v>
      </c>
      <c r="K9830">
        <f t="shared" si="459"/>
        <v>1450.1100000000001</v>
      </c>
      <c r="L9830" t="str">
        <f t="shared" si="460"/>
        <v>September</v>
      </c>
      <c r="M9830" t="str">
        <f t="shared" si="461"/>
        <v>2023</v>
      </c>
    </row>
    <row r="9831" spans="1:13" x14ac:dyDescent="0.3">
      <c r="A9831">
        <v>9830</v>
      </c>
      <c r="B9831">
        <v>1</v>
      </c>
      <c r="C9831">
        <v>4</v>
      </c>
      <c r="D9831" s="2">
        <v>45703</v>
      </c>
      <c r="E9831">
        <v>50</v>
      </c>
      <c r="F9831" t="str">
        <f>_xlfn.XLOOKUP(B9831,Products!$A$2:$A$51,Products!$B$2:$B$51)</f>
        <v>Increase</v>
      </c>
      <c r="G9831" t="str">
        <f>_xlfn.XLOOKUP(B9831,Products!$A$2:$A$51,Products!$C$2:$C$51)</f>
        <v>Books</v>
      </c>
      <c r="H9831">
        <f>_xlfn.XLOOKUP(B9831,Products!$A$2:$A$51,Products!$D$2:$D$51)</f>
        <v>101.78</v>
      </c>
      <c r="I9831" t="str">
        <f>_xlfn.XLOOKUP(E9831,Salespersons!$A$2:$A$101,Salespersons!$B$2:$B$101)</f>
        <v>Brad Harris</v>
      </c>
      <c r="J9831" t="str">
        <f>_xlfn.XLOOKUP(E9831,Salespersons!$A$2:$A$101,Salespersons!$C$2:$C$101)</f>
        <v>West</v>
      </c>
      <c r="K9831">
        <f t="shared" si="459"/>
        <v>407.12</v>
      </c>
      <c r="L9831" t="str">
        <f t="shared" si="460"/>
        <v>February</v>
      </c>
      <c r="M9831" t="str">
        <f t="shared" si="461"/>
        <v>2025</v>
      </c>
    </row>
    <row r="9832" spans="1:13" x14ac:dyDescent="0.3">
      <c r="A9832">
        <v>9831</v>
      </c>
      <c r="B9832">
        <v>50</v>
      </c>
      <c r="C9832">
        <v>9</v>
      </c>
      <c r="D9832" s="2">
        <v>45544</v>
      </c>
      <c r="E9832">
        <v>71</v>
      </c>
      <c r="F9832" t="str">
        <f>_xlfn.XLOOKUP(B9832,Products!$A$2:$A$51,Products!$B$2:$B$51)</f>
        <v>Newspaper</v>
      </c>
      <c r="G9832" t="str">
        <f>_xlfn.XLOOKUP(B9832,Products!$A$2:$A$51,Products!$C$2:$C$51)</f>
        <v>Clothing</v>
      </c>
      <c r="H9832">
        <f>_xlfn.XLOOKUP(B9832,Products!$A$2:$A$51,Products!$D$2:$D$51)</f>
        <v>256.36</v>
      </c>
      <c r="I9832" t="str">
        <f>_xlfn.XLOOKUP(E9832,Salespersons!$A$2:$A$101,Salespersons!$B$2:$B$101)</f>
        <v>Jeremy Kennedy</v>
      </c>
      <c r="J9832" t="str">
        <f>_xlfn.XLOOKUP(E9832,Salespersons!$A$2:$A$101,Salespersons!$C$2:$C$101)</f>
        <v>North</v>
      </c>
      <c r="K9832">
        <f t="shared" si="459"/>
        <v>2307.2400000000002</v>
      </c>
      <c r="L9832" t="str">
        <f t="shared" si="460"/>
        <v>September</v>
      </c>
      <c r="M9832" t="str">
        <f t="shared" si="461"/>
        <v>2024</v>
      </c>
    </row>
    <row r="9833" spans="1:13" x14ac:dyDescent="0.3">
      <c r="A9833">
        <v>9832</v>
      </c>
      <c r="B9833">
        <v>43</v>
      </c>
      <c r="C9833">
        <v>4</v>
      </c>
      <c r="D9833" s="2">
        <v>45852</v>
      </c>
      <c r="E9833">
        <v>63</v>
      </c>
      <c r="F9833" t="str">
        <f>_xlfn.XLOOKUP(B9833,Products!$A$2:$A$51,Products!$B$2:$B$51)</f>
        <v>Seem</v>
      </c>
      <c r="G9833" t="str">
        <f>_xlfn.XLOOKUP(B9833,Products!$A$2:$A$51,Products!$C$2:$C$51)</f>
        <v>Toys</v>
      </c>
      <c r="H9833">
        <f>_xlfn.XLOOKUP(B9833,Products!$A$2:$A$51,Products!$D$2:$D$51)</f>
        <v>98.01</v>
      </c>
      <c r="I9833" t="str">
        <f>_xlfn.XLOOKUP(E9833,Salespersons!$A$2:$A$101,Salespersons!$B$2:$B$101)</f>
        <v>Nathaniel Jackson</v>
      </c>
      <c r="J9833" t="str">
        <f>_xlfn.XLOOKUP(E9833,Salespersons!$A$2:$A$101,Salespersons!$C$2:$C$101)</f>
        <v>West</v>
      </c>
      <c r="K9833">
        <f t="shared" si="459"/>
        <v>392.04</v>
      </c>
      <c r="L9833" t="str">
        <f t="shared" si="460"/>
        <v>July</v>
      </c>
      <c r="M9833" t="str">
        <f t="shared" si="461"/>
        <v>2025</v>
      </c>
    </row>
    <row r="9834" spans="1:13" x14ac:dyDescent="0.3">
      <c r="A9834">
        <v>9833</v>
      </c>
      <c r="B9834">
        <v>31</v>
      </c>
      <c r="C9834">
        <v>6</v>
      </c>
      <c r="D9834" s="2">
        <v>45608</v>
      </c>
      <c r="E9834">
        <v>70</v>
      </c>
      <c r="F9834" t="str">
        <f>_xlfn.XLOOKUP(B9834,Products!$A$2:$A$51,Products!$B$2:$B$51)</f>
        <v>Tell</v>
      </c>
      <c r="G9834" t="str">
        <f>_xlfn.XLOOKUP(B9834,Products!$A$2:$A$51,Products!$C$2:$C$51)</f>
        <v>Books</v>
      </c>
      <c r="H9834">
        <f>_xlfn.XLOOKUP(B9834,Products!$A$2:$A$51,Products!$D$2:$D$51)</f>
        <v>83.85</v>
      </c>
      <c r="I9834" t="str">
        <f>_xlfn.XLOOKUP(E9834,Salespersons!$A$2:$A$101,Salespersons!$B$2:$B$101)</f>
        <v>Valerie Bass</v>
      </c>
      <c r="J9834" t="str">
        <f>_xlfn.XLOOKUP(E9834,Salespersons!$A$2:$A$101,Salespersons!$C$2:$C$101)</f>
        <v>West</v>
      </c>
      <c r="K9834">
        <f t="shared" si="459"/>
        <v>503.09999999999997</v>
      </c>
      <c r="L9834" t="str">
        <f t="shared" si="460"/>
        <v>November</v>
      </c>
      <c r="M9834" t="str">
        <f t="shared" si="461"/>
        <v>2024</v>
      </c>
    </row>
    <row r="9835" spans="1:13" x14ac:dyDescent="0.3">
      <c r="A9835">
        <v>9834</v>
      </c>
      <c r="B9835">
        <v>30</v>
      </c>
      <c r="C9835">
        <v>8</v>
      </c>
      <c r="D9835" s="2">
        <v>45424</v>
      </c>
      <c r="E9835">
        <v>9</v>
      </c>
      <c r="F9835" t="str">
        <f>_xlfn.XLOOKUP(B9835,Products!$A$2:$A$51,Products!$B$2:$B$51)</f>
        <v>Fine</v>
      </c>
      <c r="G9835" t="str">
        <f>_xlfn.XLOOKUP(B9835,Products!$A$2:$A$51,Products!$C$2:$C$51)</f>
        <v>Electronics</v>
      </c>
      <c r="H9835">
        <f>_xlfn.XLOOKUP(B9835,Products!$A$2:$A$51,Products!$D$2:$D$51)</f>
        <v>473.44</v>
      </c>
      <c r="I9835" t="str">
        <f>_xlfn.XLOOKUP(E9835,Salespersons!$A$2:$A$101,Salespersons!$B$2:$B$101)</f>
        <v>Tyler Garcia</v>
      </c>
      <c r="J9835" t="str">
        <f>_xlfn.XLOOKUP(E9835,Salespersons!$A$2:$A$101,Salespersons!$C$2:$C$101)</f>
        <v>South</v>
      </c>
      <c r="K9835">
        <f t="shared" si="459"/>
        <v>3787.52</v>
      </c>
      <c r="L9835" t="str">
        <f t="shared" si="460"/>
        <v>May</v>
      </c>
      <c r="M9835" t="str">
        <f t="shared" si="461"/>
        <v>2024</v>
      </c>
    </row>
    <row r="9836" spans="1:13" x14ac:dyDescent="0.3">
      <c r="A9836">
        <v>9835</v>
      </c>
      <c r="B9836">
        <v>18</v>
      </c>
      <c r="C9836">
        <v>2</v>
      </c>
      <c r="D9836" s="2">
        <v>45456</v>
      </c>
      <c r="E9836">
        <v>13</v>
      </c>
      <c r="F9836" t="str">
        <f>_xlfn.XLOOKUP(B9836,Products!$A$2:$A$51,Products!$B$2:$B$51)</f>
        <v>You</v>
      </c>
      <c r="G9836" t="str">
        <f>_xlfn.XLOOKUP(B9836,Products!$A$2:$A$51,Products!$C$2:$C$51)</f>
        <v>Books</v>
      </c>
      <c r="H9836">
        <f>_xlfn.XLOOKUP(B9836,Products!$A$2:$A$51,Products!$D$2:$D$51)</f>
        <v>128.16</v>
      </c>
      <c r="I9836" t="str">
        <f>_xlfn.XLOOKUP(E9836,Salespersons!$A$2:$A$101,Salespersons!$B$2:$B$101)</f>
        <v>Kevin Gross</v>
      </c>
      <c r="J9836" t="str">
        <f>_xlfn.XLOOKUP(E9836,Salespersons!$A$2:$A$101,Salespersons!$C$2:$C$101)</f>
        <v>North</v>
      </c>
      <c r="K9836">
        <f t="shared" si="459"/>
        <v>256.32</v>
      </c>
      <c r="L9836" t="str">
        <f t="shared" si="460"/>
        <v>June</v>
      </c>
      <c r="M9836" t="str">
        <f t="shared" si="461"/>
        <v>2024</v>
      </c>
    </row>
    <row r="9837" spans="1:13" x14ac:dyDescent="0.3">
      <c r="A9837">
        <v>9836</v>
      </c>
      <c r="B9837">
        <v>29</v>
      </c>
      <c r="C9837">
        <v>1</v>
      </c>
      <c r="D9837" s="2">
        <v>45625</v>
      </c>
      <c r="E9837">
        <v>18</v>
      </c>
      <c r="F9837" t="str">
        <f>_xlfn.XLOOKUP(B9837,Products!$A$2:$A$51,Products!$B$2:$B$51)</f>
        <v>Reason</v>
      </c>
      <c r="G9837" t="str">
        <f>_xlfn.XLOOKUP(B9837,Products!$A$2:$A$51,Products!$C$2:$C$51)</f>
        <v>Clothing</v>
      </c>
      <c r="H9837">
        <f>_xlfn.XLOOKUP(B9837,Products!$A$2:$A$51,Products!$D$2:$D$51)</f>
        <v>127.45</v>
      </c>
      <c r="I9837" t="str">
        <f>_xlfn.XLOOKUP(E9837,Salespersons!$A$2:$A$101,Salespersons!$B$2:$B$101)</f>
        <v>Keith Miller</v>
      </c>
      <c r="J9837" t="str">
        <f>_xlfn.XLOOKUP(E9837,Salespersons!$A$2:$A$101,Salespersons!$C$2:$C$101)</f>
        <v>East</v>
      </c>
      <c r="K9837">
        <f t="shared" si="459"/>
        <v>127.45</v>
      </c>
      <c r="L9837" t="str">
        <f t="shared" si="460"/>
        <v>November</v>
      </c>
      <c r="M9837" t="str">
        <f t="shared" si="461"/>
        <v>2024</v>
      </c>
    </row>
    <row r="9838" spans="1:13" x14ac:dyDescent="0.3">
      <c r="A9838">
        <v>9837</v>
      </c>
      <c r="B9838">
        <v>42</v>
      </c>
      <c r="C9838">
        <v>7</v>
      </c>
      <c r="D9838" s="2">
        <v>45706</v>
      </c>
      <c r="E9838">
        <v>35</v>
      </c>
      <c r="F9838" t="str">
        <f>_xlfn.XLOOKUP(B9838,Products!$A$2:$A$51,Products!$B$2:$B$51)</f>
        <v>Deep</v>
      </c>
      <c r="G9838" t="str">
        <f>_xlfn.XLOOKUP(B9838,Products!$A$2:$A$51,Products!$C$2:$C$51)</f>
        <v>Toys</v>
      </c>
      <c r="H9838">
        <f>_xlfn.XLOOKUP(B9838,Products!$A$2:$A$51,Products!$D$2:$D$51)</f>
        <v>51.98</v>
      </c>
      <c r="I9838" t="str">
        <f>_xlfn.XLOOKUP(E9838,Salespersons!$A$2:$A$101,Salespersons!$B$2:$B$101)</f>
        <v>Michele Moody</v>
      </c>
      <c r="J9838" t="str">
        <f>_xlfn.XLOOKUP(E9838,Salespersons!$A$2:$A$101,Salespersons!$C$2:$C$101)</f>
        <v>South</v>
      </c>
      <c r="K9838">
        <f t="shared" si="459"/>
        <v>363.85999999999996</v>
      </c>
      <c r="L9838" t="str">
        <f t="shared" si="460"/>
        <v>February</v>
      </c>
      <c r="M9838" t="str">
        <f t="shared" si="461"/>
        <v>2025</v>
      </c>
    </row>
    <row r="9839" spans="1:13" x14ac:dyDescent="0.3">
      <c r="A9839">
        <v>9838</v>
      </c>
      <c r="B9839">
        <v>38</v>
      </c>
      <c r="C9839">
        <v>1</v>
      </c>
      <c r="D9839" s="2">
        <v>45670</v>
      </c>
      <c r="E9839">
        <v>1</v>
      </c>
      <c r="F9839" t="str">
        <f>_xlfn.XLOOKUP(B9839,Products!$A$2:$A$51,Products!$B$2:$B$51)</f>
        <v>Smile</v>
      </c>
      <c r="G9839" t="str">
        <f>_xlfn.XLOOKUP(B9839,Products!$A$2:$A$51,Products!$C$2:$C$51)</f>
        <v>Clothing</v>
      </c>
      <c r="H9839">
        <f>_xlfn.XLOOKUP(B9839,Products!$A$2:$A$51,Products!$D$2:$D$51)</f>
        <v>49.56</v>
      </c>
      <c r="I9839" t="str">
        <f>_xlfn.XLOOKUP(E9839,Salespersons!$A$2:$A$101,Salespersons!$B$2:$B$101)</f>
        <v>Valerie Gutierrez</v>
      </c>
      <c r="J9839" t="str">
        <f>_xlfn.XLOOKUP(E9839,Salespersons!$A$2:$A$101,Salespersons!$C$2:$C$101)</f>
        <v>East</v>
      </c>
      <c r="K9839">
        <f t="shared" si="459"/>
        <v>49.56</v>
      </c>
      <c r="L9839" t="str">
        <f t="shared" si="460"/>
        <v>January</v>
      </c>
      <c r="M9839" t="str">
        <f t="shared" si="461"/>
        <v>2025</v>
      </c>
    </row>
    <row r="9840" spans="1:13" x14ac:dyDescent="0.3">
      <c r="A9840">
        <v>9839</v>
      </c>
      <c r="B9840">
        <v>23</v>
      </c>
      <c r="C9840">
        <v>4</v>
      </c>
      <c r="D9840" s="2">
        <v>45221</v>
      </c>
      <c r="E9840">
        <v>88</v>
      </c>
      <c r="F9840" t="str">
        <f>_xlfn.XLOOKUP(B9840,Products!$A$2:$A$51,Products!$B$2:$B$51)</f>
        <v>Energy</v>
      </c>
      <c r="G9840" t="str">
        <f>_xlfn.XLOOKUP(B9840,Products!$A$2:$A$51,Products!$C$2:$C$51)</f>
        <v>Books</v>
      </c>
      <c r="H9840">
        <f>_xlfn.XLOOKUP(B9840,Products!$A$2:$A$51,Products!$D$2:$D$51)</f>
        <v>31.68</v>
      </c>
      <c r="I9840" t="str">
        <f>_xlfn.XLOOKUP(E9840,Salespersons!$A$2:$A$101,Salespersons!$B$2:$B$101)</f>
        <v>Thomas Montes</v>
      </c>
      <c r="J9840" t="str">
        <f>_xlfn.XLOOKUP(E9840,Salespersons!$A$2:$A$101,Salespersons!$C$2:$C$101)</f>
        <v>East</v>
      </c>
      <c r="K9840">
        <f t="shared" si="459"/>
        <v>126.72</v>
      </c>
      <c r="L9840" t="str">
        <f t="shared" si="460"/>
        <v>October</v>
      </c>
      <c r="M9840" t="str">
        <f t="shared" si="461"/>
        <v>2023</v>
      </c>
    </row>
    <row r="9841" spans="1:13" x14ac:dyDescent="0.3">
      <c r="A9841">
        <v>9840</v>
      </c>
      <c r="B9841">
        <v>22</v>
      </c>
      <c r="C9841">
        <v>5</v>
      </c>
      <c r="D9841" s="2">
        <v>45222</v>
      </c>
      <c r="E9841">
        <v>36</v>
      </c>
      <c r="F9841" t="str">
        <f>_xlfn.XLOOKUP(B9841,Products!$A$2:$A$51,Products!$B$2:$B$51)</f>
        <v>Detail</v>
      </c>
      <c r="G9841" t="str">
        <f>_xlfn.XLOOKUP(B9841,Products!$A$2:$A$51,Products!$C$2:$C$51)</f>
        <v>Clothing</v>
      </c>
      <c r="H9841">
        <f>_xlfn.XLOOKUP(B9841,Products!$A$2:$A$51,Products!$D$2:$D$51)</f>
        <v>393.11</v>
      </c>
      <c r="I9841" t="str">
        <f>_xlfn.XLOOKUP(E9841,Salespersons!$A$2:$A$101,Salespersons!$B$2:$B$101)</f>
        <v>Rebecca Harrell</v>
      </c>
      <c r="J9841" t="str">
        <f>_xlfn.XLOOKUP(E9841,Salespersons!$A$2:$A$101,Salespersons!$C$2:$C$101)</f>
        <v>North</v>
      </c>
      <c r="K9841">
        <f t="shared" si="459"/>
        <v>1965.5500000000002</v>
      </c>
      <c r="L9841" t="str">
        <f t="shared" si="460"/>
        <v>October</v>
      </c>
      <c r="M9841" t="str">
        <f t="shared" si="461"/>
        <v>2023</v>
      </c>
    </row>
    <row r="9842" spans="1:13" x14ac:dyDescent="0.3">
      <c r="A9842">
        <v>9841</v>
      </c>
      <c r="B9842">
        <v>2</v>
      </c>
      <c r="C9842">
        <v>2</v>
      </c>
      <c r="D9842" s="2">
        <v>45773</v>
      </c>
      <c r="E9842">
        <v>80</v>
      </c>
      <c r="F9842" t="str">
        <f>_xlfn.XLOOKUP(B9842,Products!$A$2:$A$51,Products!$B$2:$B$51)</f>
        <v>Soldier</v>
      </c>
      <c r="G9842" t="str">
        <f>_xlfn.XLOOKUP(B9842,Products!$A$2:$A$51,Products!$C$2:$C$51)</f>
        <v>Toys</v>
      </c>
      <c r="H9842">
        <f>_xlfn.XLOOKUP(B9842,Products!$A$2:$A$51,Products!$D$2:$D$51)</f>
        <v>217.51</v>
      </c>
      <c r="I9842" t="str">
        <f>_xlfn.XLOOKUP(E9842,Salespersons!$A$2:$A$101,Salespersons!$B$2:$B$101)</f>
        <v>Joe Nguyen</v>
      </c>
      <c r="J9842" t="str">
        <f>_xlfn.XLOOKUP(E9842,Salespersons!$A$2:$A$101,Salespersons!$C$2:$C$101)</f>
        <v>East</v>
      </c>
      <c r="K9842">
        <f t="shared" si="459"/>
        <v>435.02</v>
      </c>
      <c r="L9842" t="str">
        <f t="shared" si="460"/>
        <v>April</v>
      </c>
      <c r="M9842" t="str">
        <f t="shared" si="461"/>
        <v>2025</v>
      </c>
    </row>
    <row r="9843" spans="1:13" x14ac:dyDescent="0.3">
      <c r="A9843">
        <v>9842</v>
      </c>
      <c r="B9843">
        <v>5</v>
      </c>
      <c r="C9843">
        <v>4</v>
      </c>
      <c r="D9843" s="2">
        <v>45844</v>
      </c>
      <c r="E9843">
        <v>82</v>
      </c>
      <c r="F9843" t="str">
        <f>_xlfn.XLOOKUP(B9843,Products!$A$2:$A$51,Products!$B$2:$B$51)</f>
        <v>Table</v>
      </c>
      <c r="G9843" t="str">
        <f>_xlfn.XLOOKUP(B9843,Products!$A$2:$A$51,Products!$C$2:$C$51)</f>
        <v>Toys</v>
      </c>
      <c r="H9843">
        <f>_xlfn.XLOOKUP(B9843,Products!$A$2:$A$51,Products!$D$2:$D$51)</f>
        <v>100.72</v>
      </c>
      <c r="I9843" t="str">
        <f>_xlfn.XLOOKUP(E9843,Salespersons!$A$2:$A$101,Salespersons!$B$2:$B$101)</f>
        <v>Mary Johnson</v>
      </c>
      <c r="J9843" t="str">
        <f>_xlfn.XLOOKUP(E9843,Salespersons!$A$2:$A$101,Salespersons!$C$2:$C$101)</f>
        <v>South</v>
      </c>
      <c r="K9843">
        <f t="shared" si="459"/>
        <v>402.88</v>
      </c>
      <c r="L9843" t="str">
        <f t="shared" si="460"/>
        <v>July</v>
      </c>
      <c r="M9843" t="str">
        <f t="shared" si="461"/>
        <v>2025</v>
      </c>
    </row>
    <row r="9844" spans="1:13" x14ac:dyDescent="0.3">
      <c r="A9844">
        <v>9843</v>
      </c>
      <c r="B9844">
        <v>42</v>
      </c>
      <c r="C9844">
        <v>7</v>
      </c>
      <c r="D9844" s="2">
        <v>45241</v>
      </c>
      <c r="E9844">
        <v>67</v>
      </c>
      <c r="F9844" t="str">
        <f>_xlfn.XLOOKUP(B9844,Products!$A$2:$A$51,Products!$B$2:$B$51)</f>
        <v>Deep</v>
      </c>
      <c r="G9844" t="str">
        <f>_xlfn.XLOOKUP(B9844,Products!$A$2:$A$51,Products!$C$2:$C$51)</f>
        <v>Toys</v>
      </c>
      <c r="H9844">
        <f>_xlfn.XLOOKUP(B9844,Products!$A$2:$A$51,Products!$D$2:$D$51)</f>
        <v>51.98</v>
      </c>
      <c r="I9844" t="str">
        <f>_xlfn.XLOOKUP(E9844,Salespersons!$A$2:$A$101,Salespersons!$B$2:$B$101)</f>
        <v>Michael Ortiz</v>
      </c>
      <c r="J9844" t="str">
        <f>_xlfn.XLOOKUP(E9844,Salespersons!$A$2:$A$101,Salespersons!$C$2:$C$101)</f>
        <v>East</v>
      </c>
      <c r="K9844">
        <f t="shared" si="459"/>
        <v>363.85999999999996</v>
      </c>
      <c r="L9844" t="str">
        <f t="shared" si="460"/>
        <v>November</v>
      </c>
      <c r="M9844" t="str">
        <f t="shared" si="461"/>
        <v>2023</v>
      </c>
    </row>
    <row r="9845" spans="1:13" x14ac:dyDescent="0.3">
      <c r="A9845">
        <v>9844</v>
      </c>
      <c r="B9845">
        <v>15</v>
      </c>
      <c r="C9845">
        <v>4</v>
      </c>
      <c r="D9845" s="2">
        <v>45458</v>
      </c>
      <c r="E9845">
        <v>46</v>
      </c>
      <c r="F9845" t="str">
        <f>_xlfn.XLOOKUP(B9845,Products!$A$2:$A$51,Products!$B$2:$B$51)</f>
        <v>Nothing</v>
      </c>
      <c r="G9845" t="str">
        <f>_xlfn.XLOOKUP(B9845,Products!$A$2:$A$51,Products!$C$2:$C$51)</f>
        <v>Home &amp; Kitchen</v>
      </c>
      <c r="H9845">
        <f>_xlfn.XLOOKUP(B9845,Products!$A$2:$A$51,Products!$D$2:$D$51)</f>
        <v>53.21</v>
      </c>
      <c r="I9845" t="str">
        <f>_xlfn.XLOOKUP(E9845,Salespersons!$A$2:$A$101,Salespersons!$B$2:$B$101)</f>
        <v>Linda Woods</v>
      </c>
      <c r="J9845" t="str">
        <f>_xlfn.XLOOKUP(E9845,Salespersons!$A$2:$A$101,Salespersons!$C$2:$C$101)</f>
        <v>South</v>
      </c>
      <c r="K9845">
        <f t="shared" si="459"/>
        <v>212.84</v>
      </c>
      <c r="L9845" t="str">
        <f t="shared" si="460"/>
        <v>June</v>
      </c>
      <c r="M9845" t="str">
        <f t="shared" si="461"/>
        <v>2024</v>
      </c>
    </row>
    <row r="9846" spans="1:13" x14ac:dyDescent="0.3">
      <c r="A9846">
        <v>9845</v>
      </c>
      <c r="B9846">
        <v>32</v>
      </c>
      <c r="C9846">
        <v>1</v>
      </c>
      <c r="D9846" s="2">
        <v>45362</v>
      </c>
      <c r="E9846">
        <v>37</v>
      </c>
      <c r="F9846" t="str">
        <f>_xlfn.XLOOKUP(B9846,Products!$A$2:$A$51,Products!$B$2:$B$51)</f>
        <v>Former</v>
      </c>
      <c r="G9846" t="str">
        <f>_xlfn.XLOOKUP(B9846,Products!$A$2:$A$51,Products!$C$2:$C$51)</f>
        <v>Books</v>
      </c>
      <c r="H9846">
        <f>_xlfn.XLOOKUP(B9846,Products!$A$2:$A$51,Products!$D$2:$D$51)</f>
        <v>373.97</v>
      </c>
      <c r="I9846" t="str">
        <f>_xlfn.XLOOKUP(E9846,Salespersons!$A$2:$A$101,Salespersons!$B$2:$B$101)</f>
        <v>Timothy Chan MD</v>
      </c>
      <c r="J9846" t="str">
        <f>_xlfn.XLOOKUP(E9846,Salespersons!$A$2:$A$101,Salespersons!$C$2:$C$101)</f>
        <v>North</v>
      </c>
      <c r="K9846">
        <f t="shared" si="459"/>
        <v>373.97</v>
      </c>
      <c r="L9846" t="str">
        <f t="shared" si="460"/>
        <v>March</v>
      </c>
      <c r="M9846" t="str">
        <f t="shared" si="461"/>
        <v>2024</v>
      </c>
    </row>
    <row r="9847" spans="1:13" x14ac:dyDescent="0.3">
      <c r="A9847">
        <v>9846</v>
      </c>
      <c r="B9847">
        <v>46</v>
      </c>
      <c r="C9847">
        <v>4</v>
      </c>
      <c r="D9847" s="2">
        <v>45156</v>
      </c>
      <c r="E9847">
        <v>72</v>
      </c>
      <c r="F9847" t="str">
        <f>_xlfn.XLOOKUP(B9847,Products!$A$2:$A$51,Products!$B$2:$B$51)</f>
        <v>Consider</v>
      </c>
      <c r="G9847" t="str">
        <f>_xlfn.XLOOKUP(B9847,Products!$A$2:$A$51,Products!$C$2:$C$51)</f>
        <v>Books</v>
      </c>
      <c r="H9847">
        <f>_xlfn.XLOOKUP(B9847,Products!$A$2:$A$51,Products!$D$2:$D$51)</f>
        <v>243.05</v>
      </c>
      <c r="I9847" t="str">
        <f>_xlfn.XLOOKUP(E9847,Salespersons!$A$2:$A$101,Salespersons!$B$2:$B$101)</f>
        <v>Jessica Gilmore</v>
      </c>
      <c r="J9847" t="str">
        <f>_xlfn.XLOOKUP(E9847,Salespersons!$A$2:$A$101,Salespersons!$C$2:$C$101)</f>
        <v>South</v>
      </c>
      <c r="K9847">
        <f t="shared" si="459"/>
        <v>972.2</v>
      </c>
      <c r="L9847" t="str">
        <f t="shared" si="460"/>
        <v>August</v>
      </c>
      <c r="M9847" t="str">
        <f t="shared" si="461"/>
        <v>2023</v>
      </c>
    </row>
    <row r="9848" spans="1:13" x14ac:dyDescent="0.3">
      <c r="A9848">
        <v>9847</v>
      </c>
      <c r="B9848">
        <v>6</v>
      </c>
      <c r="C9848">
        <v>6</v>
      </c>
      <c r="D9848" s="2">
        <v>45573</v>
      </c>
      <c r="E9848">
        <v>82</v>
      </c>
      <c r="F9848" t="str">
        <f>_xlfn.XLOOKUP(B9848,Products!$A$2:$A$51,Products!$B$2:$B$51)</f>
        <v>Gas</v>
      </c>
      <c r="G9848" t="str">
        <f>_xlfn.XLOOKUP(B9848,Products!$A$2:$A$51,Products!$C$2:$C$51)</f>
        <v>Home &amp; Kitchen</v>
      </c>
      <c r="H9848">
        <f>_xlfn.XLOOKUP(B9848,Products!$A$2:$A$51,Products!$D$2:$D$51)</f>
        <v>79.7</v>
      </c>
      <c r="I9848" t="str">
        <f>_xlfn.XLOOKUP(E9848,Salespersons!$A$2:$A$101,Salespersons!$B$2:$B$101)</f>
        <v>Mary Johnson</v>
      </c>
      <c r="J9848" t="str">
        <f>_xlfn.XLOOKUP(E9848,Salespersons!$A$2:$A$101,Salespersons!$C$2:$C$101)</f>
        <v>South</v>
      </c>
      <c r="K9848">
        <f t="shared" si="459"/>
        <v>478.20000000000005</v>
      </c>
      <c r="L9848" t="str">
        <f t="shared" si="460"/>
        <v>October</v>
      </c>
      <c r="M9848" t="str">
        <f t="shared" si="461"/>
        <v>2024</v>
      </c>
    </row>
    <row r="9849" spans="1:13" x14ac:dyDescent="0.3">
      <c r="A9849">
        <v>9848</v>
      </c>
      <c r="B9849">
        <v>14</v>
      </c>
      <c r="C9849">
        <v>5</v>
      </c>
      <c r="D9849" s="2">
        <v>45133</v>
      </c>
      <c r="E9849">
        <v>29</v>
      </c>
      <c r="F9849" t="str">
        <f>_xlfn.XLOOKUP(B9849,Products!$A$2:$A$51,Products!$B$2:$B$51)</f>
        <v>Mention</v>
      </c>
      <c r="G9849" t="str">
        <f>_xlfn.XLOOKUP(B9849,Products!$A$2:$A$51,Products!$C$2:$C$51)</f>
        <v>Home &amp; Kitchen</v>
      </c>
      <c r="H9849">
        <f>_xlfn.XLOOKUP(B9849,Products!$A$2:$A$51,Products!$D$2:$D$51)</f>
        <v>64.77</v>
      </c>
      <c r="I9849" t="str">
        <f>_xlfn.XLOOKUP(E9849,Salespersons!$A$2:$A$101,Salespersons!$B$2:$B$101)</f>
        <v>Ryan Griffith</v>
      </c>
      <c r="J9849" t="str">
        <f>_xlfn.XLOOKUP(E9849,Salespersons!$A$2:$A$101,Salespersons!$C$2:$C$101)</f>
        <v>East</v>
      </c>
      <c r="K9849">
        <f t="shared" si="459"/>
        <v>323.84999999999997</v>
      </c>
      <c r="L9849" t="str">
        <f t="shared" si="460"/>
        <v>July</v>
      </c>
      <c r="M9849" t="str">
        <f t="shared" si="461"/>
        <v>2023</v>
      </c>
    </row>
    <row r="9850" spans="1:13" x14ac:dyDescent="0.3">
      <c r="A9850">
        <v>9849</v>
      </c>
      <c r="B9850">
        <v>24</v>
      </c>
      <c r="C9850">
        <v>4</v>
      </c>
      <c r="D9850" s="2">
        <v>45763</v>
      </c>
      <c r="E9850">
        <v>91</v>
      </c>
      <c r="F9850" t="str">
        <f>_xlfn.XLOOKUP(B9850,Products!$A$2:$A$51,Products!$B$2:$B$51)</f>
        <v>Still</v>
      </c>
      <c r="G9850" t="str">
        <f>_xlfn.XLOOKUP(B9850,Products!$A$2:$A$51,Products!$C$2:$C$51)</f>
        <v>Electronics</v>
      </c>
      <c r="H9850">
        <f>_xlfn.XLOOKUP(B9850,Products!$A$2:$A$51,Products!$D$2:$D$51)</f>
        <v>68.260000000000005</v>
      </c>
      <c r="I9850" t="str">
        <f>_xlfn.XLOOKUP(E9850,Salespersons!$A$2:$A$101,Salespersons!$B$2:$B$101)</f>
        <v>Stephen Mitchell</v>
      </c>
      <c r="J9850" t="str">
        <f>_xlfn.XLOOKUP(E9850,Salespersons!$A$2:$A$101,Salespersons!$C$2:$C$101)</f>
        <v>West</v>
      </c>
      <c r="K9850">
        <f t="shared" si="459"/>
        <v>273.04000000000002</v>
      </c>
      <c r="L9850" t="str">
        <f t="shared" si="460"/>
        <v>April</v>
      </c>
      <c r="M9850" t="str">
        <f t="shared" si="461"/>
        <v>2025</v>
      </c>
    </row>
    <row r="9851" spans="1:13" x14ac:dyDescent="0.3">
      <c r="A9851">
        <v>9850</v>
      </c>
      <c r="B9851">
        <v>21</v>
      </c>
      <c r="C9851">
        <v>2</v>
      </c>
      <c r="D9851" s="2">
        <v>45126</v>
      </c>
      <c r="E9851">
        <v>44</v>
      </c>
      <c r="F9851" t="str">
        <f>_xlfn.XLOOKUP(B9851,Products!$A$2:$A$51,Products!$B$2:$B$51)</f>
        <v>Firm</v>
      </c>
      <c r="G9851" t="str">
        <f>_xlfn.XLOOKUP(B9851,Products!$A$2:$A$51,Products!$C$2:$C$51)</f>
        <v>Toys</v>
      </c>
      <c r="H9851">
        <f>_xlfn.XLOOKUP(B9851,Products!$A$2:$A$51,Products!$D$2:$D$51)</f>
        <v>107.8</v>
      </c>
      <c r="I9851" t="str">
        <f>_xlfn.XLOOKUP(E9851,Salespersons!$A$2:$A$101,Salespersons!$B$2:$B$101)</f>
        <v>Virginia Richards</v>
      </c>
      <c r="J9851" t="str">
        <f>_xlfn.XLOOKUP(E9851,Salespersons!$A$2:$A$101,Salespersons!$C$2:$C$101)</f>
        <v>East</v>
      </c>
      <c r="K9851">
        <f t="shared" si="459"/>
        <v>215.6</v>
      </c>
      <c r="L9851" t="str">
        <f t="shared" si="460"/>
        <v>July</v>
      </c>
      <c r="M9851" t="str">
        <f t="shared" si="461"/>
        <v>2023</v>
      </c>
    </row>
    <row r="9852" spans="1:13" x14ac:dyDescent="0.3">
      <c r="A9852">
        <v>9851</v>
      </c>
      <c r="B9852">
        <v>14</v>
      </c>
      <c r="C9852">
        <v>6</v>
      </c>
      <c r="D9852" s="2">
        <v>45330</v>
      </c>
      <c r="E9852">
        <v>93</v>
      </c>
      <c r="F9852" t="str">
        <f>_xlfn.XLOOKUP(B9852,Products!$A$2:$A$51,Products!$B$2:$B$51)</f>
        <v>Mention</v>
      </c>
      <c r="G9852" t="str">
        <f>_xlfn.XLOOKUP(B9852,Products!$A$2:$A$51,Products!$C$2:$C$51)</f>
        <v>Home &amp; Kitchen</v>
      </c>
      <c r="H9852">
        <f>_xlfn.XLOOKUP(B9852,Products!$A$2:$A$51,Products!$D$2:$D$51)</f>
        <v>64.77</v>
      </c>
      <c r="I9852" t="str">
        <f>_xlfn.XLOOKUP(E9852,Salespersons!$A$2:$A$101,Salespersons!$B$2:$B$101)</f>
        <v>Yolanda Clayton</v>
      </c>
      <c r="J9852" t="str">
        <f>_xlfn.XLOOKUP(E9852,Salespersons!$A$2:$A$101,Salespersons!$C$2:$C$101)</f>
        <v>South</v>
      </c>
      <c r="K9852">
        <f t="shared" si="459"/>
        <v>388.62</v>
      </c>
      <c r="L9852" t="str">
        <f t="shared" si="460"/>
        <v>February</v>
      </c>
      <c r="M9852" t="str">
        <f t="shared" si="461"/>
        <v>2024</v>
      </c>
    </row>
    <row r="9853" spans="1:13" x14ac:dyDescent="0.3">
      <c r="A9853">
        <v>9852</v>
      </c>
      <c r="B9853">
        <v>12</v>
      </c>
      <c r="C9853">
        <v>6</v>
      </c>
      <c r="D9853" s="2">
        <v>45268</v>
      </c>
      <c r="E9853">
        <v>68</v>
      </c>
      <c r="F9853" t="str">
        <f>_xlfn.XLOOKUP(B9853,Products!$A$2:$A$51,Products!$B$2:$B$51)</f>
        <v>Why</v>
      </c>
      <c r="G9853" t="str">
        <f>_xlfn.XLOOKUP(B9853,Products!$A$2:$A$51,Products!$C$2:$C$51)</f>
        <v>Clothing</v>
      </c>
      <c r="H9853">
        <f>_xlfn.XLOOKUP(B9853,Products!$A$2:$A$51,Products!$D$2:$D$51)</f>
        <v>76.88</v>
      </c>
      <c r="I9853" t="str">
        <f>_xlfn.XLOOKUP(E9853,Salespersons!$A$2:$A$101,Salespersons!$B$2:$B$101)</f>
        <v>Gabriel Velez</v>
      </c>
      <c r="J9853" t="str">
        <f>_xlfn.XLOOKUP(E9853,Salespersons!$A$2:$A$101,Salespersons!$C$2:$C$101)</f>
        <v>East</v>
      </c>
      <c r="K9853">
        <f t="shared" si="459"/>
        <v>461.28</v>
      </c>
      <c r="L9853" t="str">
        <f t="shared" si="460"/>
        <v>December</v>
      </c>
      <c r="M9853" t="str">
        <f t="shared" si="461"/>
        <v>2023</v>
      </c>
    </row>
    <row r="9854" spans="1:13" x14ac:dyDescent="0.3">
      <c r="A9854">
        <v>9853</v>
      </c>
      <c r="B9854">
        <v>4</v>
      </c>
      <c r="C9854">
        <v>6</v>
      </c>
      <c r="D9854" s="2">
        <v>45339</v>
      </c>
      <c r="E9854">
        <v>76</v>
      </c>
      <c r="F9854" t="str">
        <f>_xlfn.XLOOKUP(B9854,Products!$A$2:$A$51,Products!$B$2:$B$51)</f>
        <v>Half</v>
      </c>
      <c r="G9854" t="str">
        <f>_xlfn.XLOOKUP(B9854,Products!$A$2:$A$51,Products!$C$2:$C$51)</f>
        <v>Home &amp; Kitchen</v>
      </c>
      <c r="H9854">
        <f>_xlfn.XLOOKUP(B9854,Products!$A$2:$A$51,Products!$D$2:$D$51)</f>
        <v>420.81</v>
      </c>
      <c r="I9854" t="str">
        <f>_xlfn.XLOOKUP(E9854,Salespersons!$A$2:$A$101,Salespersons!$B$2:$B$101)</f>
        <v>Julie Smith</v>
      </c>
      <c r="J9854" t="str">
        <f>_xlfn.XLOOKUP(E9854,Salespersons!$A$2:$A$101,Salespersons!$C$2:$C$101)</f>
        <v>East</v>
      </c>
      <c r="K9854">
        <f t="shared" si="459"/>
        <v>2524.86</v>
      </c>
      <c r="L9854" t="str">
        <f t="shared" si="460"/>
        <v>February</v>
      </c>
      <c r="M9854" t="str">
        <f t="shared" si="461"/>
        <v>2024</v>
      </c>
    </row>
    <row r="9855" spans="1:13" x14ac:dyDescent="0.3">
      <c r="A9855">
        <v>9854</v>
      </c>
      <c r="B9855">
        <v>44</v>
      </c>
      <c r="C9855">
        <v>4</v>
      </c>
      <c r="D9855" s="2">
        <v>45846</v>
      </c>
      <c r="E9855">
        <v>77</v>
      </c>
      <c r="F9855" t="str">
        <f>_xlfn.XLOOKUP(B9855,Products!$A$2:$A$51,Products!$B$2:$B$51)</f>
        <v>Approach</v>
      </c>
      <c r="G9855" t="str">
        <f>_xlfn.XLOOKUP(B9855,Products!$A$2:$A$51,Products!$C$2:$C$51)</f>
        <v>Toys</v>
      </c>
      <c r="H9855">
        <f>_xlfn.XLOOKUP(B9855,Products!$A$2:$A$51,Products!$D$2:$D$51)</f>
        <v>128.11000000000001</v>
      </c>
      <c r="I9855" t="str">
        <f>_xlfn.XLOOKUP(E9855,Salespersons!$A$2:$A$101,Salespersons!$B$2:$B$101)</f>
        <v>Nicole Holloway</v>
      </c>
      <c r="J9855" t="str">
        <f>_xlfn.XLOOKUP(E9855,Salespersons!$A$2:$A$101,Salespersons!$C$2:$C$101)</f>
        <v>East</v>
      </c>
      <c r="K9855">
        <f t="shared" si="459"/>
        <v>512.44000000000005</v>
      </c>
      <c r="L9855" t="str">
        <f t="shared" si="460"/>
        <v>July</v>
      </c>
      <c r="M9855" t="str">
        <f t="shared" si="461"/>
        <v>2025</v>
      </c>
    </row>
    <row r="9856" spans="1:13" x14ac:dyDescent="0.3">
      <c r="A9856">
        <v>9855</v>
      </c>
      <c r="B9856">
        <v>21</v>
      </c>
      <c r="C9856">
        <v>8</v>
      </c>
      <c r="D9856" s="2">
        <v>45419</v>
      </c>
      <c r="E9856">
        <v>14</v>
      </c>
      <c r="F9856" t="str">
        <f>_xlfn.XLOOKUP(B9856,Products!$A$2:$A$51,Products!$B$2:$B$51)</f>
        <v>Firm</v>
      </c>
      <c r="G9856" t="str">
        <f>_xlfn.XLOOKUP(B9856,Products!$A$2:$A$51,Products!$C$2:$C$51)</f>
        <v>Toys</v>
      </c>
      <c r="H9856">
        <f>_xlfn.XLOOKUP(B9856,Products!$A$2:$A$51,Products!$D$2:$D$51)</f>
        <v>107.8</v>
      </c>
      <c r="I9856" t="str">
        <f>_xlfn.XLOOKUP(E9856,Salespersons!$A$2:$A$101,Salespersons!$B$2:$B$101)</f>
        <v>Deanna Knight</v>
      </c>
      <c r="J9856" t="str">
        <f>_xlfn.XLOOKUP(E9856,Salespersons!$A$2:$A$101,Salespersons!$C$2:$C$101)</f>
        <v>North</v>
      </c>
      <c r="K9856">
        <f t="shared" si="459"/>
        <v>862.4</v>
      </c>
      <c r="L9856" t="str">
        <f t="shared" si="460"/>
        <v>May</v>
      </c>
      <c r="M9856" t="str">
        <f t="shared" si="461"/>
        <v>2024</v>
      </c>
    </row>
    <row r="9857" spans="1:13" x14ac:dyDescent="0.3">
      <c r="A9857">
        <v>9856</v>
      </c>
      <c r="B9857">
        <v>17</v>
      </c>
      <c r="C9857">
        <v>1</v>
      </c>
      <c r="D9857" s="2">
        <v>45396</v>
      </c>
      <c r="E9857">
        <v>78</v>
      </c>
      <c r="F9857" t="str">
        <f>_xlfn.XLOOKUP(B9857,Products!$A$2:$A$51,Products!$B$2:$B$51)</f>
        <v>Perhaps</v>
      </c>
      <c r="G9857" t="str">
        <f>_xlfn.XLOOKUP(B9857,Products!$A$2:$A$51,Products!$C$2:$C$51)</f>
        <v>Clothing</v>
      </c>
      <c r="H9857">
        <f>_xlfn.XLOOKUP(B9857,Products!$A$2:$A$51,Products!$D$2:$D$51)</f>
        <v>165.26</v>
      </c>
      <c r="I9857" t="str">
        <f>_xlfn.XLOOKUP(E9857,Salespersons!$A$2:$A$101,Salespersons!$B$2:$B$101)</f>
        <v>Austin Stewart</v>
      </c>
      <c r="J9857" t="str">
        <f>_xlfn.XLOOKUP(E9857,Salespersons!$A$2:$A$101,Salespersons!$C$2:$C$101)</f>
        <v>North</v>
      </c>
      <c r="K9857">
        <f t="shared" si="459"/>
        <v>165.26</v>
      </c>
      <c r="L9857" t="str">
        <f t="shared" si="460"/>
        <v>April</v>
      </c>
      <c r="M9857" t="str">
        <f t="shared" si="461"/>
        <v>2024</v>
      </c>
    </row>
    <row r="9858" spans="1:13" x14ac:dyDescent="0.3">
      <c r="A9858">
        <v>9857</v>
      </c>
      <c r="B9858">
        <v>29</v>
      </c>
      <c r="C9858">
        <v>8</v>
      </c>
      <c r="D9858" s="2">
        <v>45265</v>
      </c>
      <c r="E9858">
        <v>51</v>
      </c>
      <c r="F9858" t="str">
        <f>_xlfn.XLOOKUP(B9858,Products!$A$2:$A$51,Products!$B$2:$B$51)</f>
        <v>Reason</v>
      </c>
      <c r="G9858" t="str">
        <f>_xlfn.XLOOKUP(B9858,Products!$A$2:$A$51,Products!$C$2:$C$51)</f>
        <v>Clothing</v>
      </c>
      <c r="H9858">
        <f>_xlfn.XLOOKUP(B9858,Products!$A$2:$A$51,Products!$D$2:$D$51)</f>
        <v>127.45</v>
      </c>
      <c r="I9858" t="str">
        <f>_xlfn.XLOOKUP(E9858,Salespersons!$A$2:$A$101,Salespersons!$B$2:$B$101)</f>
        <v>Damon Snyder</v>
      </c>
      <c r="J9858" t="str">
        <f>_xlfn.XLOOKUP(E9858,Salespersons!$A$2:$A$101,Salespersons!$C$2:$C$101)</f>
        <v>North</v>
      </c>
      <c r="K9858">
        <f t="shared" si="459"/>
        <v>1019.6</v>
      </c>
      <c r="L9858" t="str">
        <f t="shared" si="460"/>
        <v>December</v>
      </c>
      <c r="M9858" t="str">
        <f t="shared" si="461"/>
        <v>2023</v>
      </c>
    </row>
    <row r="9859" spans="1:13" x14ac:dyDescent="0.3">
      <c r="A9859">
        <v>9858</v>
      </c>
      <c r="B9859">
        <v>16</v>
      </c>
      <c r="C9859">
        <v>8</v>
      </c>
      <c r="D9859" s="2">
        <v>45702</v>
      </c>
      <c r="E9859">
        <v>74</v>
      </c>
      <c r="F9859" t="str">
        <f>_xlfn.XLOOKUP(B9859,Products!$A$2:$A$51,Products!$B$2:$B$51)</f>
        <v>Answer</v>
      </c>
      <c r="G9859" t="str">
        <f>_xlfn.XLOOKUP(B9859,Products!$A$2:$A$51,Products!$C$2:$C$51)</f>
        <v>Home &amp; Kitchen</v>
      </c>
      <c r="H9859">
        <f>_xlfn.XLOOKUP(B9859,Products!$A$2:$A$51,Products!$D$2:$D$51)</f>
        <v>145.77000000000001</v>
      </c>
      <c r="I9859" t="str">
        <f>_xlfn.XLOOKUP(E9859,Salespersons!$A$2:$A$101,Salespersons!$B$2:$B$101)</f>
        <v>Kevin Smith</v>
      </c>
      <c r="J9859" t="str">
        <f>_xlfn.XLOOKUP(E9859,Salespersons!$A$2:$A$101,Salespersons!$C$2:$C$101)</f>
        <v>South</v>
      </c>
      <c r="K9859">
        <f t="shared" ref="K9859:K9922" si="462">C9859*H9859</f>
        <v>1166.1600000000001</v>
      </c>
      <c r="L9859" t="str">
        <f t="shared" ref="L9859:L9922" si="463">TEXT(D9859,"MMMM")</f>
        <v>February</v>
      </c>
      <c r="M9859" t="str">
        <f t="shared" ref="M9859:M9922" si="464">TEXT(D9859,"YYYY")</f>
        <v>2025</v>
      </c>
    </row>
    <row r="9860" spans="1:13" x14ac:dyDescent="0.3">
      <c r="A9860">
        <v>9859</v>
      </c>
      <c r="B9860">
        <v>18</v>
      </c>
      <c r="C9860">
        <v>5</v>
      </c>
      <c r="D9860" s="2">
        <v>45390</v>
      </c>
      <c r="E9860">
        <v>86</v>
      </c>
      <c r="F9860" t="str">
        <f>_xlfn.XLOOKUP(B9860,Products!$A$2:$A$51,Products!$B$2:$B$51)</f>
        <v>You</v>
      </c>
      <c r="G9860" t="str">
        <f>_xlfn.XLOOKUP(B9860,Products!$A$2:$A$51,Products!$C$2:$C$51)</f>
        <v>Books</v>
      </c>
      <c r="H9860">
        <f>_xlfn.XLOOKUP(B9860,Products!$A$2:$A$51,Products!$D$2:$D$51)</f>
        <v>128.16</v>
      </c>
      <c r="I9860" t="str">
        <f>_xlfn.XLOOKUP(E9860,Salespersons!$A$2:$A$101,Salespersons!$B$2:$B$101)</f>
        <v>Susan Wheeler</v>
      </c>
      <c r="J9860" t="str">
        <f>_xlfn.XLOOKUP(E9860,Salespersons!$A$2:$A$101,Salespersons!$C$2:$C$101)</f>
        <v>West</v>
      </c>
      <c r="K9860">
        <f t="shared" si="462"/>
        <v>640.79999999999995</v>
      </c>
      <c r="L9860" t="str">
        <f t="shared" si="463"/>
        <v>April</v>
      </c>
      <c r="M9860" t="str">
        <f t="shared" si="464"/>
        <v>2024</v>
      </c>
    </row>
    <row r="9861" spans="1:13" x14ac:dyDescent="0.3">
      <c r="A9861">
        <v>9860</v>
      </c>
      <c r="B9861">
        <v>38</v>
      </c>
      <c r="C9861">
        <v>9</v>
      </c>
      <c r="D9861" s="2">
        <v>45483</v>
      </c>
      <c r="E9861">
        <v>9</v>
      </c>
      <c r="F9861" t="str">
        <f>_xlfn.XLOOKUP(B9861,Products!$A$2:$A$51,Products!$B$2:$B$51)</f>
        <v>Smile</v>
      </c>
      <c r="G9861" t="str">
        <f>_xlfn.XLOOKUP(B9861,Products!$A$2:$A$51,Products!$C$2:$C$51)</f>
        <v>Clothing</v>
      </c>
      <c r="H9861">
        <f>_xlfn.XLOOKUP(B9861,Products!$A$2:$A$51,Products!$D$2:$D$51)</f>
        <v>49.56</v>
      </c>
      <c r="I9861" t="str">
        <f>_xlfn.XLOOKUP(E9861,Salespersons!$A$2:$A$101,Salespersons!$B$2:$B$101)</f>
        <v>Tyler Garcia</v>
      </c>
      <c r="J9861" t="str">
        <f>_xlfn.XLOOKUP(E9861,Salespersons!$A$2:$A$101,Salespersons!$C$2:$C$101)</f>
        <v>South</v>
      </c>
      <c r="K9861">
        <f t="shared" si="462"/>
        <v>446.04</v>
      </c>
      <c r="L9861" t="str">
        <f t="shared" si="463"/>
        <v>July</v>
      </c>
      <c r="M9861" t="str">
        <f t="shared" si="464"/>
        <v>2024</v>
      </c>
    </row>
    <row r="9862" spans="1:13" x14ac:dyDescent="0.3">
      <c r="A9862">
        <v>9861</v>
      </c>
      <c r="B9862">
        <v>41</v>
      </c>
      <c r="C9862">
        <v>9</v>
      </c>
      <c r="D9862" s="2">
        <v>45408</v>
      </c>
      <c r="E9862">
        <v>88</v>
      </c>
      <c r="F9862" t="str">
        <f>_xlfn.XLOOKUP(B9862,Products!$A$2:$A$51,Products!$B$2:$B$51)</f>
        <v>Almost</v>
      </c>
      <c r="G9862" t="str">
        <f>_xlfn.XLOOKUP(B9862,Products!$A$2:$A$51,Products!$C$2:$C$51)</f>
        <v>Home &amp; Kitchen</v>
      </c>
      <c r="H9862">
        <f>_xlfn.XLOOKUP(B9862,Products!$A$2:$A$51,Products!$D$2:$D$51)</f>
        <v>70.72</v>
      </c>
      <c r="I9862" t="str">
        <f>_xlfn.XLOOKUP(E9862,Salespersons!$A$2:$A$101,Salespersons!$B$2:$B$101)</f>
        <v>Thomas Montes</v>
      </c>
      <c r="J9862" t="str">
        <f>_xlfn.XLOOKUP(E9862,Salespersons!$A$2:$A$101,Salespersons!$C$2:$C$101)</f>
        <v>East</v>
      </c>
      <c r="K9862">
        <f t="shared" si="462"/>
        <v>636.48</v>
      </c>
      <c r="L9862" t="str">
        <f t="shared" si="463"/>
        <v>April</v>
      </c>
      <c r="M9862" t="str">
        <f t="shared" si="464"/>
        <v>2024</v>
      </c>
    </row>
    <row r="9863" spans="1:13" x14ac:dyDescent="0.3">
      <c r="A9863">
        <v>9862</v>
      </c>
      <c r="B9863">
        <v>44</v>
      </c>
      <c r="C9863">
        <v>4</v>
      </c>
      <c r="D9863" s="2">
        <v>45797</v>
      </c>
      <c r="E9863">
        <v>81</v>
      </c>
      <c r="F9863" t="str">
        <f>_xlfn.XLOOKUP(B9863,Products!$A$2:$A$51,Products!$B$2:$B$51)</f>
        <v>Approach</v>
      </c>
      <c r="G9863" t="str">
        <f>_xlfn.XLOOKUP(B9863,Products!$A$2:$A$51,Products!$C$2:$C$51)</f>
        <v>Toys</v>
      </c>
      <c r="H9863">
        <f>_xlfn.XLOOKUP(B9863,Products!$A$2:$A$51,Products!$D$2:$D$51)</f>
        <v>128.11000000000001</v>
      </c>
      <c r="I9863" t="str">
        <f>_xlfn.XLOOKUP(E9863,Salespersons!$A$2:$A$101,Salespersons!$B$2:$B$101)</f>
        <v>Stephanie Mendez</v>
      </c>
      <c r="J9863" t="str">
        <f>_xlfn.XLOOKUP(E9863,Salespersons!$A$2:$A$101,Salespersons!$C$2:$C$101)</f>
        <v>East</v>
      </c>
      <c r="K9863">
        <f t="shared" si="462"/>
        <v>512.44000000000005</v>
      </c>
      <c r="L9863" t="str">
        <f t="shared" si="463"/>
        <v>May</v>
      </c>
      <c r="M9863" t="str">
        <f t="shared" si="464"/>
        <v>2025</v>
      </c>
    </row>
    <row r="9864" spans="1:13" x14ac:dyDescent="0.3">
      <c r="A9864">
        <v>9863</v>
      </c>
      <c r="B9864">
        <v>11</v>
      </c>
      <c r="C9864">
        <v>2</v>
      </c>
      <c r="D9864" s="2">
        <v>45671</v>
      </c>
      <c r="E9864">
        <v>88</v>
      </c>
      <c r="F9864" t="str">
        <f>_xlfn.XLOOKUP(B9864,Products!$A$2:$A$51,Products!$B$2:$B$51)</f>
        <v>News</v>
      </c>
      <c r="G9864" t="str">
        <f>_xlfn.XLOOKUP(B9864,Products!$A$2:$A$51,Products!$C$2:$C$51)</f>
        <v>Clothing</v>
      </c>
      <c r="H9864">
        <f>_xlfn.XLOOKUP(B9864,Products!$A$2:$A$51,Products!$D$2:$D$51)</f>
        <v>113.76</v>
      </c>
      <c r="I9864" t="str">
        <f>_xlfn.XLOOKUP(E9864,Salespersons!$A$2:$A$101,Salespersons!$B$2:$B$101)</f>
        <v>Thomas Montes</v>
      </c>
      <c r="J9864" t="str">
        <f>_xlfn.XLOOKUP(E9864,Salespersons!$A$2:$A$101,Salespersons!$C$2:$C$101)</f>
        <v>East</v>
      </c>
      <c r="K9864">
        <f t="shared" si="462"/>
        <v>227.52</v>
      </c>
      <c r="L9864" t="str">
        <f t="shared" si="463"/>
        <v>January</v>
      </c>
      <c r="M9864" t="str">
        <f t="shared" si="464"/>
        <v>2025</v>
      </c>
    </row>
    <row r="9865" spans="1:13" x14ac:dyDescent="0.3">
      <c r="A9865">
        <v>9864</v>
      </c>
      <c r="B9865">
        <v>32</v>
      </c>
      <c r="C9865">
        <v>1</v>
      </c>
      <c r="D9865" s="2">
        <v>45472</v>
      </c>
      <c r="E9865">
        <v>69</v>
      </c>
      <c r="F9865" t="str">
        <f>_xlfn.XLOOKUP(B9865,Products!$A$2:$A$51,Products!$B$2:$B$51)</f>
        <v>Former</v>
      </c>
      <c r="G9865" t="str">
        <f>_xlfn.XLOOKUP(B9865,Products!$A$2:$A$51,Products!$C$2:$C$51)</f>
        <v>Books</v>
      </c>
      <c r="H9865">
        <f>_xlfn.XLOOKUP(B9865,Products!$A$2:$A$51,Products!$D$2:$D$51)</f>
        <v>373.97</v>
      </c>
      <c r="I9865" t="str">
        <f>_xlfn.XLOOKUP(E9865,Salespersons!$A$2:$A$101,Salespersons!$B$2:$B$101)</f>
        <v>Raymond Flowers</v>
      </c>
      <c r="J9865" t="str">
        <f>_xlfn.XLOOKUP(E9865,Salespersons!$A$2:$A$101,Salespersons!$C$2:$C$101)</f>
        <v>North</v>
      </c>
      <c r="K9865">
        <f t="shared" si="462"/>
        <v>373.97</v>
      </c>
      <c r="L9865" t="str">
        <f t="shared" si="463"/>
        <v>June</v>
      </c>
      <c r="M9865" t="str">
        <f t="shared" si="464"/>
        <v>2024</v>
      </c>
    </row>
    <row r="9866" spans="1:13" x14ac:dyDescent="0.3">
      <c r="A9866">
        <v>9865</v>
      </c>
      <c r="B9866">
        <v>28</v>
      </c>
      <c r="C9866">
        <v>8</v>
      </c>
      <c r="D9866" s="2">
        <v>45144</v>
      </c>
      <c r="E9866">
        <v>34</v>
      </c>
      <c r="F9866" t="str">
        <f>_xlfn.XLOOKUP(B9866,Products!$A$2:$A$51,Products!$B$2:$B$51)</f>
        <v>Total</v>
      </c>
      <c r="G9866" t="str">
        <f>_xlfn.XLOOKUP(B9866,Products!$A$2:$A$51,Products!$C$2:$C$51)</f>
        <v>Toys</v>
      </c>
      <c r="H9866">
        <f>_xlfn.XLOOKUP(B9866,Products!$A$2:$A$51,Products!$D$2:$D$51)</f>
        <v>64.849999999999994</v>
      </c>
      <c r="I9866" t="str">
        <f>_xlfn.XLOOKUP(E9866,Salespersons!$A$2:$A$101,Salespersons!$B$2:$B$101)</f>
        <v>Denise Cruz</v>
      </c>
      <c r="J9866" t="str">
        <f>_xlfn.XLOOKUP(E9866,Salespersons!$A$2:$A$101,Salespersons!$C$2:$C$101)</f>
        <v>North</v>
      </c>
      <c r="K9866">
        <f t="shared" si="462"/>
        <v>518.79999999999995</v>
      </c>
      <c r="L9866" t="str">
        <f t="shared" si="463"/>
        <v>August</v>
      </c>
      <c r="M9866" t="str">
        <f t="shared" si="464"/>
        <v>2023</v>
      </c>
    </row>
    <row r="9867" spans="1:13" x14ac:dyDescent="0.3">
      <c r="A9867">
        <v>9866</v>
      </c>
      <c r="B9867">
        <v>16</v>
      </c>
      <c r="C9867">
        <v>8</v>
      </c>
      <c r="D9867" s="2">
        <v>45324</v>
      </c>
      <c r="E9867">
        <v>65</v>
      </c>
      <c r="F9867" t="str">
        <f>_xlfn.XLOOKUP(B9867,Products!$A$2:$A$51,Products!$B$2:$B$51)</f>
        <v>Answer</v>
      </c>
      <c r="G9867" t="str">
        <f>_xlfn.XLOOKUP(B9867,Products!$A$2:$A$51,Products!$C$2:$C$51)</f>
        <v>Home &amp; Kitchen</v>
      </c>
      <c r="H9867">
        <f>_xlfn.XLOOKUP(B9867,Products!$A$2:$A$51,Products!$D$2:$D$51)</f>
        <v>145.77000000000001</v>
      </c>
      <c r="I9867" t="str">
        <f>_xlfn.XLOOKUP(E9867,Salespersons!$A$2:$A$101,Salespersons!$B$2:$B$101)</f>
        <v>Deanna Rodriguez MD</v>
      </c>
      <c r="J9867" t="str">
        <f>_xlfn.XLOOKUP(E9867,Salespersons!$A$2:$A$101,Salespersons!$C$2:$C$101)</f>
        <v>West</v>
      </c>
      <c r="K9867">
        <f t="shared" si="462"/>
        <v>1166.1600000000001</v>
      </c>
      <c r="L9867" t="str">
        <f t="shared" si="463"/>
        <v>February</v>
      </c>
      <c r="M9867" t="str">
        <f t="shared" si="464"/>
        <v>2024</v>
      </c>
    </row>
    <row r="9868" spans="1:13" x14ac:dyDescent="0.3">
      <c r="A9868">
        <v>9867</v>
      </c>
      <c r="B9868">
        <v>34</v>
      </c>
      <c r="C9868">
        <v>7</v>
      </c>
      <c r="D9868" s="2">
        <v>45134</v>
      </c>
      <c r="E9868">
        <v>27</v>
      </c>
      <c r="F9868" t="str">
        <f>_xlfn.XLOOKUP(B9868,Products!$A$2:$A$51,Products!$B$2:$B$51)</f>
        <v>Law</v>
      </c>
      <c r="G9868" t="str">
        <f>_xlfn.XLOOKUP(B9868,Products!$A$2:$A$51,Products!$C$2:$C$51)</f>
        <v>Books</v>
      </c>
      <c r="H9868">
        <f>_xlfn.XLOOKUP(B9868,Products!$A$2:$A$51,Products!$D$2:$D$51)</f>
        <v>319.54000000000002</v>
      </c>
      <c r="I9868" t="str">
        <f>_xlfn.XLOOKUP(E9868,Salespersons!$A$2:$A$101,Salespersons!$B$2:$B$101)</f>
        <v>Emily Smith</v>
      </c>
      <c r="J9868" t="str">
        <f>_xlfn.XLOOKUP(E9868,Salespersons!$A$2:$A$101,Salespersons!$C$2:$C$101)</f>
        <v>South</v>
      </c>
      <c r="K9868">
        <f t="shared" si="462"/>
        <v>2236.7800000000002</v>
      </c>
      <c r="L9868" t="str">
        <f t="shared" si="463"/>
        <v>July</v>
      </c>
      <c r="M9868" t="str">
        <f t="shared" si="464"/>
        <v>2023</v>
      </c>
    </row>
    <row r="9869" spans="1:13" x14ac:dyDescent="0.3">
      <c r="A9869">
        <v>9868</v>
      </c>
      <c r="B9869">
        <v>50</v>
      </c>
      <c r="C9869">
        <v>3</v>
      </c>
      <c r="D9869" s="2">
        <v>45218</v>
      </c>
      <c r="E9869">
        <v>40</v>
      </c>
      <c r="F9869" t="str">
        <f>_xlfn.XLOOKUP(B9869,Products!$A$2:$A$51,Products!$B$2:$B$51)</f>
        <v>Newspaper</v>
      </c>
      <c r="G9869" t="str">
        <f>_xlfn.XLOOKUP(B9869,Products!$A$2:$A$51,Products!$C$2:$C$51)</f>
        <v>Clothing</v>
      </c>
      <c r="H9869">
        <f>_xlfn.XLOOKUP(B9869,Products!$A$2:$A$51,Products!$D$2:$D$51)</f>
        <v>256.36</v>
      </c>
      <c r="I9869" t="str">
        <f>_xlfn.XLOOKUP(E9869,Salespersons!$A$2:$A$101,Salespersons!$B$2:$B$101)</f>
        <v>Ashley Bennett</v>
      </c>
      <c r="J9869" t="str">
        <f>_xlfn.XLOOKUP(E9869,Salespersons!$A$2:$A$101,Salespersons!$C$2:$C$101)</f>
        <v>West</v>
      </c>
      <c r="K9869">
        <f t="shared" si="462"/>
        <v>769.08</v>
      </c>
      <c r="L9869" t="str">
        <f t="shared" si="463"/>
        <v>October</v>
      </c>
      <c r="M9869" t="str">
        <f t="shared" si="464"/>
        <v>2023</v>
      </c>
    </row>
    <row r="9870" spans="1:13" x14ac:dyDescent="0.3">
      <c r="A9870">
        <v>9869</v>
      </c>
      <c r="B9870">
        <v>30</v>
      </c>
      <c r="C9870">
        <v>3</v>
      </c>
      <c r="D9870" s="2">
        <v>45144</v>
      </c>
      <c r="E9870">
        <v>8</v>
      </c>
      <c r="F9870" t="str">
        <f>_xlfn.XLOOKUP(B9870,Products!$A$2:$A$51,Products!$B$2:$B$51)</f>
        <v>Fine</v>
      </c>
      <c r="G9870" t="str">
        <f>_xlfn.XLOOKUP(B9870,Products!$A$2:$A$51,Products!$C$2:$C$51)</f>
        <v>Electronics</v>
      </c>
      <c r="H9870">
        <f>_xlfn.XLOOKUP(B9870,Products!$A$2:$A$51,Products!$D$2:$D$51)</f>
        <v>473.44</v>
      </c>
      <c r="I9870" t="str">
        <f>_xlfn.XLOOKUP(E9870,Salespersons!$A$2:$A$101,Salespersons!$B$2:$B$101)</f>
        <v>Kimberly Brown</v>
      </c>
      <c r="J9870" t="str">
        <f>_xlfn.XLOOKUP(E9870,Salespersons!$A$2:$A$101,Salespersons!$C$2:$C$101)</f>
        <v>East</v>
      </c>
      <c r="K9870">
        <f t="shared" si="462"/>
        <v>1420.32</v>
      </c>
      <c r="L9870" t="str">
        <f t="shared" si="463"/>
        <v>August</v>
      </c>
      <c r="M9870" t="str">
        <f t="shared" si="464"/>
        <v>2023</v>
      </c>
    </row>
    <row r="9871" spans="1:13" x14ac:dyDescent="0.3">
      <c r="A9871">
        <v>9870</v>
      </c>
      <c r="B9871">
        <v>38</v>
      </c>
      <c r="C9871">
        <v>8</v>
      </c>
      <c r="D9871" s="2">
        <v>45744</v>
      </c>
      <c r="E9871">
        <v>6</v>
      </c>
      <c r="F9871" t="str">
        <f>_xlfn.XLOOKUP(B9871,Products!$A$2:$A$51,Products!$B$2:$B$51)</f>
        <v>Smile</v>
      </c>
      <c r="G9871" t="str">
        <f>_xlfn.XLOOKUP(B9871,Products!$A$2:$A$51,Products!$C$2:$C$51)</f>
        <v>Clothing</v>
      </c>
      <c r="H9871">
        <f>_xlfn.XLOOKUP(B9871,Products!$A$2:$A$51,Products!$D$2:$D$51)</f>
        <v>49.56</v>
      </c>
      <c r="I9871" t="str">
        <f>_xlfn.XLOOKUP(E9871,Salespersons!$A$2:$A$101,Salespersons!$B$2:$B$101)</f>
        <v>Amanda Mcdonald</v>
      </c>
      <c r="J9871" t="str">
        <f>_xlfn.XLOOKUP(E9871,Salespersons!$A$2:$A$101,Salespersons!$C$2:$C$101)</f>
        <v>North</v>
      </c>
      <c r="K9871">
        <f t="shared" si="462"/>
        <v>396.48</v>
      </c>
      <c r="L9871" t="str">
        <f t="shared" si="463"/>
        <v>March</v>
      </c>
      <c r="M9871" t="str">
        <f t="shared" si="464"/>
        <v>2025</v>
      </c>
    </row>
    <row r="9872" spans="1:13" x14ac:dyDescent="0.3">
      <c r="A9872">
        <v>9871</v>
      </c>
      <c r="B9872">
        <v>22</v>
      </c>
      <c r="C9872">
        <v>8</v>
      </c>
      <c r="D9872" s="2">
        <v>45481</v>
      </c>
      <c r="E9872">
        <v>53</v>
      </c>
      <c r="F9872" t="str">
        <f>_xlfn.XLOOKUP(B9872,Products!$A$2:$A$51,Products!$B$2:$B$51)</f>
        <v>Detail</v>
      </c>
      <c r="G9872" t="str">
        <f>_xlfn.XLOOKUP(B9872,Products!$A$2:$A$51,Products!$C$2:$C$51)</f>
        <v>Clothing</v>
      </c>
      <c r="H9872">
        <f>_xlfn.XLOOKUP(B9872,Products!$A$2:$A$51,Products!$D$2:$D$51)</f>
        <v>393.11</v>
      </c>
      <c r="I9872" t="str">
        <f>_xlfn.XLOOKUP(E9872,Salespersons!$A$2:$A$101,Salespersons!$B$2:$B$101)</f>
        <v>Patricia Odonnell</v>
      </c>
      <c r="J9872" t="str">
        <f>_xlfn.XLOOKUP(E9872,Salespersons!$A$2:$A$101,Salespersons!$C$2:$C$101)</f>
        <v>South</v>
      </c>
      <c r="K9872">
        <f t="shared" si="462"/>
        <v>3144.88</v>
      </c>
      <c r="L9872" t="str">
        <f t="shared" si="463"/>
        <v>July</v>
      </c>
      <c r="M9872" t="str">
        <f t="shared" si="464"/>
        <v>2024</v>
      </c>
    </row>
    <row r="9873" spans="1:13" x14ac:dyDescent="0.3">
      <c r="A9873">
        <v>9872</v>
      </c>
      <c r="B9873">
        <v>5</v>
      </c>
      <c r="C9873">
        <v>2</v>
      </c>
      <c r="D9873" s="2">
        <v>45854</v>
      </c>
      <c r="E9873">
        <v>5</v>
      </c>
      <c r="F9873" t="str">
        <f>_xlfn.XLOOKUP(B9873,Products!$A$2:$A$51,Products!$B$2:$B$51)</f>
        <v>Table</v>
      </c>
      <c r="G9873" t="str">
        <f>_xlfn.XLOOKUP(B9873,Products!$A$2:$A$51,Products!$C$2:$C$51)</f>
        <v>Toys</v>
      </c>
      <c r="H9873">
        <f>_xlfn.XLOOKUP(B9873,Products!$A$2:$A$51,Products!$D$2:$D$51)</f>
        <v>100.72</v>
      </c>
      <c r="I9873" t="str">
        <f>_xlfn.XLOOKUP(E9873,Salespersons!$A$2:$A$101,Salespersons!$B$2:$B$101)</f>
        <v>Suzanne Alvarez</v>
      </c>
      <c r="J9873" t="str">
        <f>_xlfn.XLOOKUP(E9873,Salespersons!$A$2:$A$101,Salespersons!$C$2:$C$101)</f>
        <v>West</v>
      </c>
      <c r="K9873">
        <f t="shared" si="462"/>
        <v>201.44</v>
      </c>
      <c r="L9873" t="str">
        <f t="shared" si="463"/>
        <v>July</v>
      </c>
      <c r="M9873" t="str">
        <f t="shared" si="464"/>
        <v>2025</v>
      </c>
    </row>
    <row r="9874" spans="1:13" x14ac:dyDescent="0.3">
      <c r="A9874">
        <v>9873</v>
      </c>
      <c r="B9874">
        <v>9</v>
      </c>
      <c r="C9874">
        <v>1</v>
      </c>
      <c r="D9874" s="2">
        <v>45158</v>
      </c>
      <c r="E9874">
        <v>54</v>
      </c>
      <c r="F9874" t="str">
        <f>_xlfn.XLOOKUP(B9874,Products!$A$2:$A$51,Products!$B$2:$B$51)</f>
        <v>Different</v>
      </c>
      <c r="G9874" t="str">
        <f>_xlfn.XLOOKUP(B9874,Products!$A$2:$A$51,Products!$C$2:$C$51)</f>
        <v>Home &amp; Kitchen</v>
      </c>
      <c r="H9874">
        <f>_xlfn.XLOOKUP(B9874,Products!$A$2:$A$51,Products!$D$2:$D$51)</f>
        <v>317.12</v>
      </c>
      <c r="I9874" t="str">
        <f>_xlfn.XLOOKUP(E9874,Salespersons!$A$2:$A$101,Salespersons!$B$2:$B$101)</f>
        <v>Linda Grant</v>
      </c>
      <c r="J9874" t="str">
        <f>_xlfn.XLOOKUP(E9874,Salespersons!$A$2:$A$101,Salespersons!$C$2:$C$101)</f>
        <v>South</v>
      </c>
      <c r="K9874">
        <f t="shared" si="462"/>
        <v>317.12</v>
      </c>
      <c r="L9874" t="str">
        <f t="shared" si="463"/>
        <v>August</v>
      </c>
      <c r="M9874" t="str">
        <f t="shared" si="464"/>
        <v>2023</v>
      </c>
    </row>
    <row r="9875" spans="1:13" x14ac:dyDescent="0.3">
      <c r="A9875">
        <v>9874</v>
      </c>
      <c r="B9875">
        <v>13</v>
      </c>
      <c r="C9875">
        <v>1</v>
      </c>
      <c r="D9875" s="2">
        <v>45759</v>
      </c>
      <c r="E9875">
        <v>18</v>
      </c>
      <c r="F9875" t="str">
        <f>_xlfn.XLOOKUP(B9875,Products!$A$2:$A$51,Products!$B$2:$B$51)</f>
        <v>Beat</v>
      </c>
      <c r="G9875" t="str">
        <f>_xlfn.XLOOKUP(B9875,Products!$A$2:$A$51,Products!$C$2:$C$51)</f>
        <v>Toys</v>
      </c>
      <c r="H9875">
        <f>_xlfn.XLOOKUP(B9875,Products!$A$2:$A$51,Products!$D$2:$D$51)</f>
        <v>430.93</v>
      </c>
      <c r="I9875" t="str">
        <f>_xlfn.XLOOKUP(E9875,Salespersons!$A$2:$A$101,Salespersons!$B$2:$B$101)</f>
        <v>Keith Miller</v>
      </c>
      <c r="J9875" t="str">
        <f>_xlfn.XLOOKUP(E9875,Salespersons!$A$2:$A$101,Salespersons!$C$2:$C$101)</f>
        <v>East</v>
      </c>
      <c r="K9875">
        <f t="shared" si="462"/>
        <v>430.93</v>
      </c>
      <c r="L9875" t="str">
        <f t="shared" si="463"/>
        <v>April</v>
      </c>
      <c r="M9875" t="str">
        <f t="shared" si="464"/>
        <v>2025</v>
      </c>
    </row>
    <row r="9876" spans="1:13" x14ac:dyDescent="0.3">
      <c r="A9876">
        <v>9875</v>
      </c>
      <c r="B9876">
        <v>39</v>
      </c>
      <c r="C9876">
        <v>1</v>
      </c>
      <c r="D9876" s="2">
        <v>45482</v>
      </c>
      <c r="E9876">
        <v>71</v>
      </c>
      <c r="F9876" t="str">
        <f>_xlfn.XLOOKUP(B9876,Products!$A$2:$A$51,Products!$B$2:$B$51)</f>
        <v>Reflect</v>
      </c>
      <c r="G9876" t="str">
        <f>_xlfn.XLOOKUP(B9876,Products!$A$2:$A$51,Products!$C$2:$C$51)</f>
        <v>Clothing</v>
      </c>
      <c r="H9876">
        <f>_xlfn.XLOOKUP(B9876,Products!$A$2:$A$51,Products!$D$2:$D$51)</f>
        <v>194.89</v>
      </c>
      <c r="I9876" t="str">
        <f>_xlfn.XLOOKUP(E9876,Salespersons!$A$2:$A$101,Salespersons!$B$2:$B$101)</f>
        <v>Jeremy Kennedy</v>
      </c>
      <c r="J9876" t="str">
        <f>_xlfn.XLOOKUP(E9876,Salespersons!$A$2:$A$101,Salespersons!$C$2:$C$101)</f>
        <v>North</v>
      </c>
      <c r="K9876">
        <f t="shared" si="462"/>
        <v>194.89</v>
      </c>
      <c r="L9876" t="str">
        <f t="shared" si="463"/>
        <v>July</v>
      </c>
      <c r="M9876" t="str">
        <f t="shared" si="464"/>
        <v>2024</v>
      </c>
    </row>
    <row r="9877" spans="1:13" x14ac:dyDescent="0.3">
      <c r="A9877">
        <v>9876</v>
      </c>
      <c r="B9877">
        <v>23</v>
      </c>
      <c r="C9877">
        <v>3</v>
      </c>
      <c r="D9877" s="2">
        <v>45130</v>
      </c>
      <c r="E9877">
        <v>36</v>
      </c>
      <c r="F9877" t="str">
        <f>_xlfn.XLOOKUP(B9877,Products!$A$2:$A$51,Products!$B$2:$B$51)</f>
        <v>Energy</v>
      </c>
      <c r="G9877" t="str">
        <f>_xlfn.XLOOKUP(B9877,Products!$A$2:$A$51,Products!$C$2:$C$51)</f>
        <v>Books</v>
      </c>
      <c r="H9877">
        <f>_xlfn.XLOOKUP(B9877,Products!$A$2:$A$51,Products!$D$2:$D$51)</f>
        <v>31.68</v>
      </c>
      <c r="I9877" t="str">
        <f>_xlfn.XLOOKUP(E9877,Salespersons!$A$2:$A$101,Salespersons!$B$2:$B$101)</f>
        <v>Rebecca Harrell</v>
      </c>
      <c r="J9877" t="str">
        <f>_xlfn.XLOOKUP(E9877,Salespersons!$A$2:$A$101,Salespersons!$C$2:$C$101)</f>
        <v>North</v>
      </c>
      <c r="K9877">
        <f t="shared" si="462"/>
        <v>95.039999999999992</v>
      </c>
      <c r="L9877" t="str">
        <f t="shared" si="463"/>
        <v>July</v>
      </c>
      <c r="M9877" t="str">
        <f t="shared" si="464"/>
        <v>2023</v>
      </c>
    </row>
    <row r="9878" spans="1:13" x14ac:dyDescent="0.3">
      <c r="A9878">
        <v>9877</v>
      </c>
      <c r="B9878">
        <v>27</v>
      </c>
      <c r="C9878">
        <v>1</v>
      </c>
      <c r="D9878" s="2">
        <v>45292</v>
      </c>
      <c r="E9878">
        <v>97</v>
      </c>
      <c r="F9878" t="str">
        <f>_xlfn.XLOOKUP(B9878,Products!$A$2:$A$51,Products!$B$2:$B$51)</f>
        <v>Girl</v>
      </c>
      <c r="G9878" t="str">
        <f>_xlfn.XLOOKUP(B9878,Products!$A$2:$A$51,Products!$C$2:$C$51)</f>
        <v>Home &amp; Kitchen</v>
      </c>
      <c r="H9878">
        <f>_xlfn.XLOOKUP(B9878,Products!$A$2:$A$51,Products!$D$2:$D$51)</f>
        <v>475.19</v>
      </c>
      <c r="I9878" t="str">
        <f>_xlfn.XLOOKUP(E9878,Salespersons!$A$2:$A$101,Salespersons!$B$2:$B$101)</f>
        <v>Gary Price</v>
      </c>
      <c r="J9878" t="str">
        <f>_xlfn.XLOOKUP(E9878,Salespersons!$A$2:$A$101,Salespersons!$C$2:$C$101)</f>
        <v>North</v>
      </c>
      <c r="K9878">
        <f t="shared" si="462"/>
        <v>475.19</v>
      </c>
      <c r="L9878" t="str">
        <f t="shared" si="463"/>
        <v>January</v>
      </c>
      <c r="M9878" t="str">
        <f t="shared" si="464"/>
        <v>2024</v>
      </c>
    </row>
    <row r="9879" spans="1:13" x14ac:dyDescent="0.3">
      <c r="A9879">
        <v>9878</v>
      </c>
      <c r="B9879">
        <v>32</v>
      </c>
      <c r="C9879">
        <v>8</v>
      </c>
      <c r="D9879" s="2">
        <v>45704</v>
      </c>
      <c r="E9879">
        <v>54</v>
      </c>
      <c r="F9879" t="str">
        <f>_xlfn.XLOOKUP(B9879,Products!$A$2:$A$51,Products!$B$2:$B$51)</f>
        <v>Former</v>
      </c>
      <c r="G9879" t="str">
        <f>_xlfn.XLOOKUP(B9879,Products!$A$2:$A$51,Products!$C$2:$C$51)</f>
        <v>Books</v>
      </c>
      <c r="H9879">
        <f>_xlfn.XLOOKUP(B9879,Products!$A$2:$A$51,Products!$D$2:$D$51)</f>
        <v>373.97</v>
      </c>
      <c r="I9879" t="str">
        <f>_xlfn.XLOOKUP(E9879,Salespersons!$A$2:$A$101,Salespersons!$B$2:$B$101)</f>
        <v>Linda Grant</v>
      </c>
      <c r="J9879" t="str">
        <f>_xlfn.XLOOKUP(E9879,Salespersons!$A$2:$A$101,Salespersons!$C$2:$C$101)</f>
        <v>South</v>
      </c>
      <c r="K9879">
        <f t="shared" si="462"/>
        <v>2991.76</v>
      </c>
      <c r="L9879" t="str">
        <f t="shared" si="463"/>
        <v>February</v>
      </c>
      <c r="M9879" t="str">
        <f t="shared" si="464"/>
        <v>2025</v>
      </c>
    </row>
    <row r="9880" spans="1:13" x14ac:dyDescent="0.3">
      <c r="A9880">
        <v>9879</v>
      </c>
      <c r="B9880">
        <v>31</v>
      </c>
      <c r="C9880">
        <v>8</v>
      </c>
      <c r="D9880" s="2">
        <v>45534</v>
      </c>
      <c r="E9880">
        <v>34</v>
      </c>
      <c r="F9880" t="str">
        <f>_xlfn.XLOOKUP(B9880,Products!$A$2:$A$51,Products!$B$2:$B$51)</f>
        <v>Tell</v>
      </c>
      <c r="G9880" t="str">
        <f>_xlfn.XLOOKUP(B9880,Products!$A$2:$A$51,Products!$C$2:$C$51)</f>
        <v>Books</v>
      </c>
      <c r="H9880">
        <f>_xlfn.XLOOKUP(B9880,Products!$A$2:$A$51,Products!$D$2:$D$51)</f>
        <v>83.85</v>
      </c>
      <c r="I9880" t="str">
        <f>_xlfn.XLOOKUP(E9880,Salespersons!$A$2:$A$101,Salespersons!$B$2:$B$101)</f>
        <v>Denise Cruz</v>
      </c>
      <c r="J9880" t="str">
        <f>_xlfn.XLOOKUP(E9880,Salespersons!$A$2:$A$101,Salespersons!$C$2:$C$101)</f>
        <v>North</v>
      </c>
      <c r="K9880">
        <f t="shared" si="462"/>
        <v>670.8</v>
      </c>
      <c r="L9880" t="str">
        <f t="shared" si="463"/>
        <v>August</v>
      </c>
      <c r="M9880" t="str">
        <f t="shared" si="464"/>
        <v>2024</v>
      </c>
    </row>
    <row r="9881" spans="1:13" x14ac:dyDescent="0.3">
      <c r="A9881">
        <v>9880</v>
      </c>
      <c r="B9881">
        <v>33</v>
      </c>
      <c r="C9881">
        <v>9</v>
      </c>
      <c r="D9881" s="2">
        <v>45428</v>
      </c>
      <c r="E9881">
        <v>32</v>
      </c>
      <c r="F9881" t="str">
        <f>_xlfn.XLOOKUP(B9881,Products!$A$2:$A$51,Products!$B$2:$B$51)</f>
        <v>Resource</v>
      </c>
      <c r="G9881" t="str">
        <f>_xlfn.XLOOKUP(B9881,Products!$A$2:$A$51,Products!$C$2:$C$51)</f>
        <v>Toys</v>
      </c>
      <c r="H9881">
        <f>_xlfn.XLOOKUP(B9881,Products!$A$2:$A$51,Products!$D$2:$D$51)</f>
        <v>10.54</v>
      </c>
      <c r="I9881" t="str">
        <f>_xlfn.XLOOKUP(E9881,Salespersons!$A$2:$A$101,Salespersons!$B$2:$B$101)</f>
        <v>Michael Adams</v>
      </c>
      <c r="J9881" t="str">
        <f>_xlfn.XLOOKUP(E9881,Salespersons!$A$2:$A$101,Salespersons!$C$2:$C$101)</f>
        <v>North</v>
      </c>
      <c r="K9881">
        <f t="shared" si="462"/>
        <v>94.859999999999985</v>
      </c>
      <c r="L9881" t="str">
        <f t="shared" si="463"/>
        <v>May</v>
      </c>
      <c r="M9881" t="str">
        <f t="shared" si="464"/>
        <v>2024</v>
      </c>
    </row>
    <row r="9882" spans="1:13" x14ac:dyDescent="0.3">
      <c r="A9882">
        <v>9881</v>
      </c>
      <c r="B9882">
        <v>42</v>
      </c>
      <c r="C9882">
        <v>4</v>
      </c>
      <c r="D9882" s="2">
        <v>45245</v>
      </c>
      <c r="E9882">
        <v>51</v>
      </c>
      <c r="F9882" t="str">
        <f>_xlfn.XLOOKUP(B9882,Products!$A$2:$A$51,Products!$B$2:$B$51)</f>
        <v>Deep</v>
      </c>
      <c r="G9882" t="str">
        <f>_xlfn.XLOOKUP(B9882,Products!$A$2:$A$51,Products!$C$2:$C$51)</f>
        <v>Toys</v>
      </c>
      <c r="H9882">
        <f>_xlfn.XLOOKUP(B9882,Products!$A$2:$A$51,Products!$D$2:$D$51)</f>
        <v>51.98</v>
      </c>
      <c r="I9882" t="str">
        <f>_xlfn.XLOOKUP(E9882,Salespersons!$A$2:$A$101,Salespersons!$B$2:$B$101)</f>
        <v>Damon Snyder</v>
      </c>
      <c r="J9882" t="str">
        <f>_xlfn.XLOOKUP(E9882,Salespersons!$A$2:$A$101,Salespersons!$C$2:$C$101)</f>
        <v>North</v>
      </c>
      <c r="K9882">
        <f t="shared" si="462"/>
        <v>207.92</v>
      </c>
      <c r="L9882" t="str">
        <f t="shared" si="463"/>
        <v>November</v>
      </c>
      <c r="M9882" t="str">
        <f t="shared" si="464"/>
        <v>2023</v>
      </c>
    </row>
    <row r="9883" spans="1:13" x14ac:dyDescent="0.3">
      <c r="A9883">
        <v>9882</v>
      </c>
      <c r="B9883">
        <v>26</v>
      </c>
      <c r="C9883">
        <v>8</v>
      </c>
      <c r="D9883" s="2">
        <v>45170</v>
      </c>
      <c r="E9883">
        <v>3</v>
      </c>
      <c r="F9883" t="str">
        <f>_xlfn.XLOOKUP(B9883,Products!$A$2:$A$51,Products!$B$2:$B$51)</f>
        <v>He</v>
      </c>
      <c r="G9883" t="str">
        <f>_xlfn.XLOOKUP(B9883,Products!$A$2:$A$51,Products!$C$2:$C$51)</f>
        <v>Clothing</v>
      </c>
      <c r="H9883">
        <f>_xlfn.XLOOKUP(B9883,Products!$A$2:$A$51,Products!$D$2:$D$51)</f>
        <v>499.81</v>
      </c>
      <c r="I9883" t="str">
        <f>_xlfn.XLOOKUP(E9883,Salespersons!$A$2:$A$101,Salespersons!$B$2:$B$101)</f>
        <v>Cynthia Mcbride</v>
      </c>
      <c r="J9883" t="str">
        <f>_xlfn.XLOOKUP(E9883,Salespersons!$A$2:$A$101,Salespersons!$C$2:$C$101)</f>
        <v>North</v>
      </c>
      <c r="K9883">
        <f t="shared" si="462"/>
        <v>3998.48</v>
      </c>
      <c r="L9883" t="str">
        <f t="shared" si="463"/>
        <v>September</v>
      </c>
      <c r="M9883" t="str">
        <f t="shared" si="464"/>
        <v>2023</v>
      </c>
    </row>
    <row r="9884" spans="1:13" x14ac:dyDescent="0.3">
      <c r="A9884">
        <v>9883</v>
      </c>
      <c r="B9884">
        <v>18</v>
      </c>
      <c r="C9884">
        <v>7</v>
      </c>
      <c r="D9884" s="2">
        <v>45487</v>
      </c>
      <c r="E9884">
        <v>65</v>
      </c>
      <c r="F9884" t="str">
        <f>_xlfn.XLOOKUP(B9884,Products!$A$2:$A$51,Products!$B$2:$B$51)</f>
        <v>You</v>
      </c>
      <c r="G9884" t="str">
        <f>_xlfn.XLOOKUP(B9884,Products!$A$2:$A$51,Products!$C$2:$C$51)</f>
        <v>Books</v>
      </c>
      <c r="H9884">
        <f>_xlfn.XLOOKUP(B9884,Products!$A$2:$A$51,Products!$D$2:$D$51)</f>
        <v>128.16</v>
      </c>
      <c r="I9884" t="str">
        <f>_xlfn.XLOOKUP(E9884,Salespersons!$A$2:$A$101,Salespersons!$B$2:$B$101)</f>
        <v>Deanna Rodriguez MD</v>
      </c>
      <c r="J9884" t="str">
        <f>_xlfn.XLOOKUP(E9884,Salespersons!$A$2:$A$101,Salespersons!$C$2:$C$101)</f>
        <v>West</v>
      </c>
      <c r="K9884">
        <f t="shared" si="462"/>
        <v>897.12</v>
      </c>
      <c r="L9884" t="str">
        <f t="shared" si="463"/>
        <v>July</v>
      </c>
      <c r="M9884" t="str">
        <f t="shared" si="464"/>
        <v>2024</v>
      </c>
    </row>
    <row r="9885" spans="1:13" x14ac:dyDescent="0.3">
      <c r="A9885">
        <v>9884</v>
      </c>
      <c r="B9885">
        <v>12</v>
      </c>
      <c r="C9885">
        <v>4</v>
      </c>
      <c r="D9885" s="2">
        <v>45847</v>
      </c>
      <c r="E9885">
        <v>85</v>
      </c>
      <c r="F9885" t="str">
        <f>_xlfn.XLOOKUP(B9885,Products!$A$2:$A$51,Products!$B$2:$B$51)</f>
        <v>Why</v>
      </c>
      <c r="G9885" t="str">
        <f>_xlfn.XLOOKUP(B9885,Products!$A$2:$A$51,Products!$C$2:$C$51)</f>
        <v>Clothing</v>
      </c>
      <c r="H9885">
        <f>_xlfn.XLOOKUP(B9885,Products!$A$2:$A$51,Products!$D$2:$D$51)</f>
        <v>76.88</v>
      </c>
      <c r="I9885" t="str">
        <f>_xlfn.XLOOKUP(E9885,Salespersons!$A$2:$A$101,Salespersons!$B$2:$B$101)</f>
        <v>Kristin Rodriguez</v>
      </c>
      <c r="J9885" t="str">
        <f>_xlfn.XLOOKUP(E9885,Salespersons!$A$2:$A$101,Salespersons!$C$2:$C$101)</f>
        <v>West</v>
      </c>
      <c r="K9885">
        <f t="shared" si="462"/>
        <v>307.52</v>
      </c>
      <c r="L9885" t="str">
        <f t="shared" si="463"/>
        <v>July</v>
      </c>
      <c r="M9885" t="str">
        <f t="shared" si="464"/>
        <v>2025</v>
      </c>
    </row>
    <row r="9886" spans="1:13" x14ac:dyDescent="0.3">
      <c r="A9886">
        <v>9885</v>
      </c>
      <c r="B9886">
        <v>3</v>
      </c>
      <c r="C9886">
        <v>1</v>
      </c>
      <c r="D9886" s="2">
        <v>45820</v>
      </c>
      <c r="E9886">
        <v>13</v>
      </c>
      <c r="F9886" t="str">
        <f>_xlfn.XLOOKUP(B9886,Products!$A$2:$A$51,Products!$B$2:$B$51)</f>
        <v>Nothing</v>
      </c>
      <c r="G9886" t="str">
        <f>_xlfn.XLOOKUP(B9886,Products!$A$2:$A$51,Products!$C$2:$C$51)</f>
        <v>Books</v>
      </c>
      <c r="H9886">
        <f>_xlfn.XLOOKUP(B9886,Products!$A$2:$A$51,Products!$D$2:$D$51)</f>
        <v>425.44</v>
      </c>
      <c r="I9886" t="str">
        <f>_xlfn.XLOOKUP(E9886,Salespersons!$A$2:$A$101,Salespersons!$B$2:$B$101)</f>
        <v>Kevin Gross</v>
      </c>
      <c r="J9886" t="str">
        <f>_xlfn.XLOOKUP(E9886,Salespersons!$A$2:$A$101,Salespersons!$C$2:$C$101)</f>
        <v>North</v>
      </c>
      <c r="K9886">
        <f t="shared" si="462"/>
        <v>425.44</v>
      </c>
      <c r="L9886" t="str">
        <f t="shared" si="463"/>
        <v>June</v>
      </c>
      <c r="M9886" t="str">
        <f t="shared" si="464"/>
        <v>2025</v>
      </c>
    </row>
    <row r="9887" spans="1:13" x14ac:dyDescent="0.3">
      <c r="A9887">
        <v>9886</v>
      </c>
      <c r="B9887">
        <v>5</v>
      </c>
      <c r="C9887">
        <v>3</v>
      </c>
      <c r="D9887" s="2">
        <v>45183</v>
      </c>
      <c r="E9887">
        <v>8</v>
      </c>
      <c r="F9887" t="str">
        <f>_xlfn.XLOOKUP(B9887,Products!$A$2:$A$51,Products!$B$2:$B$51)</f>
        <v>Table</v>
      </c>
      <c r="G9887" t="str">
        <f>_xlfn.XLOOKUP(B9887,Products!$A$2:$A$51,Products!$C$2:$C$51)</f>
        <v>Toys</v>
      </c>
      <c r="H9887">
        <f>_xlfn.XLOOKUP(B9887,Products!$A$2:$A$51,Products!$D$2:$D$51)</f>
        <v>100.72</v>
      </c>
      <c r="I9887" t="str">
        <f>_xlfn.XLOOKUP(E9887,Salespersons!$A$2:$A$101,Salespersons!$B$2:$B$101)</f>
        <v>Kimberly Brown</v>
      </c>
      <c r="J9887" t="str">
        <f>_xlfn.XLOOKUP(E9887,Salespersons!$A$2:$A$101,Salespersons!$C$2:$C$101)</f>
        <v>East</v>
      </c>
      <c r="K9887">
        <f t="shared" si="462"/>
        <v>302.15999999999997</v>
      </c>
      <c r="L9887" t="str">
        <f t="shared" si="463"/>
        <v>September</v>
      </c>
      <c r="M9887" t="str">
        <f t="shared" si="464"/>
        <v>2023</v>
      </c>
    </row>
    <row r="9888" spans="1:13" x14ac:dyDescent="0.3">
      <c r="A9888">
        <v>9887</v>
      </c>
      <c r="B9888">
        <v>14</v>
      </c>
      <c r="C9888">
        <v>8</v>
      </c>
      <c r="D9888" s="2">
        <v>45244</v>
      </c>
      <c r="E9888">
        <v>44</v>
      </c>
      <c r="F9888" t="str">
        <f>_xlfn.XLOOKUP(B9888,Products!$A$2:$A$51,Products!$B$2:$B$51)</f>
        <v>Mention</v>
      </c>
      <c r="G9888" t="str">
        <f>_xlfn.XLOOKUP(B9888,Products!$A$2:$A$51,Products!$C$2:$C$51)</f>
        <v>Home &amp; Kitchen</v>
      </c>
      <c r="H9888">
        <f>_xlfn.XLOOKUP(B9888,Products!$A$2:$A$51,Products!$D$2:$D$51)</f>
        <v>64.77</v>
      </c>
      <c r="I9888" t="str">
        <f>_xlfn.XLOOKUP(E9888,Salespersons!$A$2:$A$101,Salespersons!$B$2:$B$101)</f>
        <v>Virginia Richards</v>
      </c>
      <c r="J9888" t="str">
        <f>_xlfn.XLOOKUP(E9888,Salespersons!$A$2:$A$101,Salespersons!$C$2:$C$101)</f>
        <v>East</v>
      </c>
      <c r="K9888">
        <f t="shared" si="462"/>
        <v>518.16</v>
      </c>
      <c r="L9888" t="str">
        <f t="shared" si="463"/>
        <v>November</v>
      </c>
      <c r="M9888" t="str">
        <f t="shared" si="464"/>
        <v>2023</v>
      </c>
    </row>
    <row r="9889" spans="1:13" x14ac:dyDescent="0.3">
      <c r="A9889">
        <v>9888</v>
      </c>
      <c r="B9889">
        <v>47</v>
      </c>
      <c r="C9889">
        <v>8</v>
      </c>
      <c r="D9889" s="2">
        <v>45409</v>
      </c>
      <c r="E9889">
        <v>30</v>
      </c>
      <c r="F9889" t="str">
        <f>_xlfn.XLOOKUP(B9889,Products!$A$2:$A$51,Products!$B$2:$B$51)</f>
        <v>Recent</v>
      </c>
      <c r="G9889" t="str">
        <f>_xlfn.XLOOKUP(B9889,Products!$A$2:$A$51,Products!$C$2:$C$51)</f>
        <v>Books</v>
      </c>
      <c r="H9889">
        <f>_xlfn.XLOOKUP(B9889,Products!$A$2:$A$51,Products!$D$2:$D$51)</f>
        <v>260.04000000000002</v>
      </c>
      <c r="I9889" t="str">
        <f>_xlfn.XLOOKUP(E9889,Salespersons!$A$2:$A$101,Salespersons!$B$2:$B$101)</f>
        <v>Chase Gilbert</v>
      </c>
      <c r="J9889" t="str">
        <f>_xlfn.XLOOKUP(E9889,Salespersons!$A$2:$A$101,Salespersons!$C$2:$C$101)</f>
        <v>East</v>
      </c>
      <c r="K9889">
        <f t="shared" si="462"/>
        <v>2080.3200000000002</v>
      </c>
      <c r="L9889" t="str">
        <f t="shared" si="463"/>
        <v>April</v>
      </c>
      <c r="M9889" t="str">
        <f t="shared" si="464"/>
        <v>2024</v>
      </c>
    </row>
    <row r="9890" spans="1:13" x14ac:dyDescent="0.3">
      <c r="A9890">
        <v>9889</v>
      </c>
      <c r="B9890">
        <v>12</v>
      </c>
      <c r="C9890">
        <v>2</v>
      </c>
      <c r="D9890" s="2">
        <v>45145</v>
      </c>
      <c r="E9890">
        <v>8</v>
      </c>
      <c r="F9890" t="str">
        <f>_xlfn.XLOOKUP(B9890,Products!$A$2:$A$51,Products!$B$2:$B$51)</f>
        <v>Why</v>
      </c>
      <c r="G9890" t="str">
        <f>_xlfn.XLOOKUP(B9890,Products!$A$2:$A$51,Products!$C$2:$C$51)</f>
        <v>Clothing</v>
      </c>
      <c r="H9890">
        <f>_xlfn.XLOOKUP(B9890,Products!$A$2:$A$51,Products!$D$2:$D$51)</f>
        <v>76.88</v>
      </c>
      <c r="I9890" t="str">
        <f>_xlfn.XLOOKUP(E9890,Salespersons!$A$2:$A$101,Salespersons!$B$2:$B$101)</f>
        <v>Kimberly Brown</v>
      </c>
      <c r="J9890" t="str">
        <f>_xlfn.XLOOKUP(E9890,Salespersons!$A$2:$A$101,Salespersons!$C$2:$C$101)</f>
        <v>East</v>
      </c>
      <c r="K9890">
        <f t="shared" si="462"/>
        <v>153.76</v>
      </c>
      <c r="L9890" t="str">
        <f t="shared" si="463"/>
        <v>August</v>
      </c>
      <c r="M9890" t="str">
        <f t="shared" si="464"/>
        <v>2023</v>
      </c>
    </row>
    <row r="9891" spans="1:13" x14ac:dyDescent="0.3">
      <c r="A9891">
        <v>9890</v>
      </c>
      <c r="B9891">
        <v>4</v>
      </c>
      <c r="C9891">
        <v>7</v>
      </c>
      <c r="D9891" s="2">
        <v>45628</v>
      </c>
      <c r="E9891">
        <v>58</v>
      </c>
      <c r="F9891" t="str">
        <f>_xlfn.XLOOKUP(B9891,Products!$A$2:$A$51,Products!$B$2:$B$51)</f>
        <v>Half</v>
      </c>
      <c r="G9891" t="str">
        <f>_xlfn.XLOOKUP(B9891,Products!$A$2:$A$51,Products!$C$2:$C$51)</f>
        <v>Home &amp; Kitchen</v>
      </c>
      <c r="H9891">
        <f>_xlfn.XLOOKUP(B9891,Products!$A$2:$A$51,Products!$D$2:$D$51)</f>
        <v>420.81</v>
      </c>
      <c r="I9891" t="str">
        <f>_xlfn.XLOOKUP(E9891,Salespersons!$A$2:$A$101,Salespersons!$B$2:$B$101)</f>
        <v>Brandon Atkinson</v>
      </c>
      <c r="J9891" t="str">
        <f>_xlfn.XLOOKUP(E9891,Salespersons!$A$2:$A$101,Salespersons!$C$2:$C$101)</f>
        <v>West</v>
      </c>
      <c r="K9891">
        <f t="shared" si="462"/>
        <v>2945.67</v>
      </c>
      <c r="L9891" t="str">
        <f t="shared" si="463"/>
        <v>December</v>
      </c>
      <c r="M9891" t="str">
        <f t="shared" si="464"/>
        <v>2024</v>
      </c>
    </row>
    <row r="9892" spans="1:13" x14ac:dyDescent="0.3">
      <c r="A9892">
        <v>9891</v>
      </c>
      <c r="B9892">
        <v>16</v>
      </c>
      <c r="C9892">
        <v>1</v>
      </c>
      <c r="D9892" s="2">
        <v>45801</v>
      </c>
      <c r="E9892">
        <v>91</v>
      </c>
      <c r="F9892" t="str">
        <f>_xlfn.XLOOKUP(B9892,Products!$A$2:$A$51,Products!$B$2:$B$51)</f>
        <v>Answer</v>
      </c>
      <c r="G9892" t="str">
        <f>_xlfn.XLOOKUP(B9892,Products!$A$2:$A$51,Products!$C$2:$C$51)</f>
        <v>Home &amp; Kitchen</v>
      </c>
      <c r="H9892">
        <f>_xlfn.XLOOKUP(B9892,Products!$A$2:$A$51,Products!$D$2:$D$51)</f>
        <v>145.77000000000001</v>
      </c>
      <c r="I9892" t="str">
        <f>_xlfn.XLOOKUP(E9892,Salespersons!$A$2:$A$101,Salespersons!$B$2:$B$101)</f>
        <v>Stephen Mitchell</v>
      </c>
      <c r="J9892" t="str">
        <f>_xlfn.XLOOKUP(E9892,Salespersons!$A$2:$A$101,Salespersons!$C$2:$C$101)</f>
        <v>West</v>
      </c>
      <c r="K9892">
        <f t="shared" si="462"/>
        <v>145.77000000000001</v>
      </c>
      <c r="L9892" t="str">
        <f t="shared" si="463"/>
        <v>May</v>
      </c>
      <c r="M9892" t="str">
        <f t="shared" si="464"/>
        <v>2025</v>
      </c>
    </row>
    <row r="9893" spans="1:13" x14ac:dyDescent="0.3">
      <c r="A9893">
        <v>9892</v>
      </c>
      <c r="B9893">
        <v>11</v>
      </c>
      <c r="C9893">
        <v>4</v>
      </c>
      <c r="D9893" s="2">
        <v>45267</v>
      </c>
      <c r="E9893">
        <v>87</v>
      </c>
      <c r="F9893" t="str">
        <f>_xlfn.XLOOKUP(B9893,Products!$A$2:$A$51,Products!$B$2:$B$51)</f>
        <v>News</v>
      </c>
      <c r="G9893" t="str">
        <f>_xlfn.XLOOKUP(B9893,Products!$A$2:$A$51,Products!$C$2:$C$51)</f>
        <v>Clothing</v>
      </c>
      <c r="H9893">
        <f>_xlfn.XLOOKUP(B9893,Products!$A$2:$A$51,Products!$D$2:$D$51)</f>
        <v>113.76</v>
      </c>
      <c r="I9893" t="str">
        <f>_xlfn.XLOOKUP(E9893,Salespersons!$A$2:$A$101,Salespersons!$B$2:$B$101)</f>
        <v>Jordan Ramirez</v>
      </c>
      <c r="J9893" t="str">
        <f>_xlfn.XLOOKUP(E9893,Salespersons!$A$2:$A$101,Salespersons!$C$2:$C$101)</f>
        <v>South</v>
      </c>
      <c r="K9893">
        <f t="shared" si="462"/>
        <v>455.04</v>
      </c>
      <c r="L9893" t="str">
        <f t="shared" si="463"/>
        <v>December</v>
      </c>
      <c r="M9893" t="str">
        <f t="shared" si="464"/>
        <v>2023</v>
      </c>
    </row>
    <row r="9894" spans="1:13" x14ac:dyDescent="0.3">
      <c r="A9894">
        <v>9893</v>
      </c>
      <c r="B9894">
        <v>36</v>
      </c>
      <c r="C9894">
        <v>7</v>
      </c>
      <c r="D9894" s="2">
        <v>45379</v>
      </c>
      <c r="E9894">
        <v>8</v>
      </c>
      <c r="F9894" t="str">
        <f>_xlfn.XLOOKUP(B9894,Products!$A$2:$A$51,Products!$B$2:$B$51)</f>
        <v>Agreement</v>
      </c>
      <c r="G9894" t="str">
        <f>_xlfn.XLOOKUP(B9894,Products!$A$2:$A$51,Products!$C$2:$C$51)</f>
        <v>Toys</v>
      </c>
      <c r="H9894">
        <f>_xlfn.XLOOKUP(B9894,Products!$A$2:$A$51,Products!$D$2:$D$51)</f>
        <v>240.8</v>
      </c>
      <c r="I9894" t="str">
        <f>_xlfn.XLOOKUP(E9894,Salespersons!$A$2:$A$101,Salespersons!$B$2:$B$101)</f>
        <v>Kimberly Brown</v>
      </c>
      <c r="J9894" t="str">
        <f>_xlfn.XLOOKUP(E9894,Salespersons!$A$2:$A$101,Salespersons!$C$2:$C$101)</f>
        <v>East</v>
      </c>
      <c r="K9894">
        <f t="shared" si="462"/>
        <v>1685.6000000000001</v>
      </c>
      <c r="L9894" t="str">
        <f t="shared" si="463"/>
        <v>March</v>
      </c>
      <c r="M9894" t="str">
        <f t="shared" si="464"/>
        <v>2024</v>
      </c>
    </row>
    <row r="9895" spans="1:13" x14ac:dyDescent="0.3">
      <c r="A9895">
        <v>9894</v>
      </c>
      <c r="B9895">
        <v>38</v>
      </c>
      <c r="C9895">
        <v>4</v>
      </c>
      <c r="D9895" s="2">
        <v>45734</v>
      </c>
      <c r="E9895">
        <v>61</v>
      </c>
      <c r="F9895" t="str">
        <f>_xlfn.XLOOKUP(B9895,Products!$A$2:$A$51,Products!$B$2:$B$51)</f>
        <v>Smile</v>
      </c>
      <c r="G9895" t="str">
        <f>_xlfn.XLOOKUP(B9895,Products!$A$2:$A$51,Products!$C$2:$C$51)</f>
        <v>Clothing</v>
      </c>
      <c r="H9895">
        <f>_xlfn.XLOOKUP(B9895,Products!$A$2:$A$51,Products!$D$2:$D$51)</f>
        <v>49.56</v>
      </c>
      <c r="I9895" t="str">
        <f>_xlfn.XLOOKUP(E9895,Salespersons!$A$2:$A$101,Salespersons!$B$2:$B$101)</f>
        <v>Alejandra Meza</v>
      </c>
      <c r="J9895" t="str">
        <f>_xlfn.XLOOKUP(E9895,Salespersons!$A$2:$A$101,Salespersons!$C$2:$C$101)</f>
        <v>East</v>
      </c>
      <c r="K9895">
        <f t="shared" si="462"/>
        <v>198.24</v>
      </c>
      <c r="L9895" t="str">
        <f t="shared" si="463"/>
        <v>March</v>
      </c>
      <c r="M9895" t="str">
        <f t="shared" si="464"/>
        <v>2025</v>
      </c>
    </row>
    <row r="9896" spans="1:13" x14ac:dyDescent="0.3">
      <c r="A9896">
        <v>9895</v>
      </c>
      <c r="B9896">
        <v>48</v>
      </c>
      <c r="C9896">
        <v>4</v>
      </c>
      <c r="D9896" s="2">
        <v>45257</v>
      </c>
      <c r="E9896">
        <v>79</v>
      </c>
      <c r="F9896" t="str">
        <f>_xlfn.XLOOKUP(B9896,Products!$A$2:$A$51,Products!$B$2:$B$51)</f>
        <v>Respond</v>
      </c>
      <c r="G9896" t="str">
        <f>_xlfn.XLOOKUP(B9896,Products!$A$2:$A$51,Products!$C$2:$C$51)</f>
        <v>Electronics</v>
      </c>
      <c r="H9896">
        <f>_xlfn.XLOOKUP(B9896,Products!$A$2:$A$51,Products!$D$2:$D$51)</f>
        <v>356.43</v>
      </c>
      <c r="I9896" t="str">
        <f>_xlfn.XLOOKUP(E9896,Salespersons!$A$2:$A$101,Salespersons!$B$2:$B$101)</f>
        <v>Mark Pruitt</v>
      </c>
      <c r="J9896" t="str">
        <f>_xlfn.XLOOKUP(E9896,Salespersons!$A$2:$A$101,Salespersons!$C$2:$C$101)</f>
        <v>East</v>
      </c>
      <c r="K9896">
        <f t="shared" si="462"/>
        <v>1425.72</v>
      </c>
      <c r="L9896" t="str">
        <f t="shared" si="463"/>
        <v>November</v>
      </c>
      <c r="M9896" t="str">
        <f t="shared" si="464"/>
        <v>2023</v>
      </c>
    </row>
    <row r="9897" spans="1:13" x14ac:dyDescent="0.3">
      <c r="A9897">
        <v>9896</v>
      </c>
      <c r="B9897">
        <v>2</v>
      </c>
      <c r="C9897">
        <v>7</v>
      </c>
      <c r="D9897" s="2">
        <v>45230</v>
      </c>
      <c r="E9897">
        <v>53</v>
      </c>
      <c r="F9897" t="str">
        <f>_xlfn.XLOOKUP(B9897,Products!$A$2:$A$51,Products!$B$2:$B$51)</f>
        <v>Soldier</v>
      </c>
      <c r="G9897" t="str">
        <f>_xlfn.XLOOKUP(B9897,Products!$A$2:$A$51,Products!$C$2:$C$51)</f>
        <v>Toys</v>
      </c>
      <c r="H9897">
        <f>_xlfn.XLOOKUP(B9897,Products!$A$2:$A$51,Products!$D$2:$D$51)</f>
        <v>217.51</v>
      </c>
      <c r="I9897" t="str">
        <f>_xlfn.XLOOKUP(E9897,Salespersons!$A$2:$A$101,Salespersons!$B$2:$B$101)</f>
        <v>Patricia Odonnell</v>
      </c>
      <c r="J9897" t="str">
        <f>_xlfn.XLOOKUP(E9897,Salespersons!$A$2:$A$101,Salespersons!$C$2:$C$101)</f>
        <v>South</v>
      </c>
      <c r="K9897">
        <f t="shared" si="462"/>
        <v>1522.57</v>
      </c>
      <c r="L9897" t="str">
        <f t="shared" si="463"/>
        <v>October</v>
      </c>
      <c r="M9897" t="str">
        <f t="shared" si="464"/>
        <v>2023</v>
      </c>
    </row>
    <row r="9898" spans="1:13" x14ac:dyDescent="0.3">
      <c r="A9898">
        <v>9897</v>
      </c>
      <c r="B9898">
        <v>13</v>
      </c>
      <c r="C9898">
        <v>1</v>
      </c>
      <c r="D9898" s="2">
        <v>45651</v>
      </c>
      <c r="E9898">
        <v>71</v>
      </c>
      <c r="F9898" t="str">
        <f>_xlfn.XLOOKUP(B9898,Products!$A$2:$A$51,Products!$B$2:$B$51)</f>
        <v>Beat</v>
      </c>
      <c r="G9898" t="str">
        <f>_xlfn.XLOOKUP(B9898,Products!$A$2:$A$51,Products!$C$2:$C$51)</f>
        <v>Toys</v>
      </c>
      <c r="H9898">
        <f>_xlfn.XLOOKUP(B9898,Products!$A$2:$A$51,Products!$D$2:$D$51)</f>
        <v>430.93</v>
      </c>
      <c r="I9898" t="str">
        <f>_xlfn.XLOOKUP(E9898,Salespersons!$A$2:$A$101,Salespersons!$B$2:$B$101)</f>
        <v>Jeremy Kennedy</v>
      </c>
      <c r="J9898" t="str">
        <f>_xlfn.XLOOKUP(E9898,Salespersons!$A$2:$A$101,Salespersons!$C$2:$C$101)</f>
        <v>North</v>
      </c>
      <c r="K9898">
        <f t="shared" si="462"/>
        <v>430.93</v>
      </c>
      <c r="L9898" t="str">
        <f t="shared" si="463"/>
        <v>December</v>
      </c>
      <c r="M9898" t="str">
        <f t="shared" si="464"/>
        <v>2024</v>
      </c>
    </row>
    <row r="9899" spans="1:13" x14ac:dyDescent="0.3">
      <c r="A9899">
        <v>9898</v>
      </c>
      <c r="B9899">
        <v>8</v>
      </c>
      <c r="C9899">
        <v>5</v>
      </c>
      <c r="D9899" s="2">
        <v>45469</v>
      </c>
      <c r="E9899">
        <v>76</v>
      </c>
      <c r="F9899" t="str">
        <f>_xlfn.XLOOKUP(B9899,Products!$A$2:$A$51,Products!$B$2:$B$51)</f>
        <v>Center</v>
      </c>
      <c r="G9899" t="str">
        <f>_xlfn.XLOOKUP(B9899,Products!$A$2:$A$51,Products!$C$2:$C$51)</f>
        <v>Home &amp; Kitchen</v>
      </c>
      <c r="H9899">
        <f>_xlfn.XLOOKUP(B9899,Products!$A$2:$A$51,Products!$D$2:$D$51)</f>
        <v>275.3</v>
      </c>
      <c r="I9899" t="str">
        <f>_xlfn.XLOOKUP(E9899,Salespersons!$A$2:$A$101,Salespersons!$B$2:$B$101)</f>
        <v>Julie Smith</v>
      </c>
      <c r="J9899" t="str">
        <f>_xlfn.XLOOKUP(E9899,Salespersons!$A$2:$A$101,Salespersons!$C$2:$C$101)</f>
        <v>East</v>
      </c>
      <c r="K9899">
        <f t="shared" si="462"/>
        <v>1376.5</v>
      </c>
      <c r="L9899" t="str">
        <f t="shared" si="463"/>
        <v>June</v>
      </c>
      <c r="M9899" t="str">
        <f t="shared" si="464"/>
        <v>2024</v>
      </c>
    </row>
    <row r="9900" spans="1:13" x14ac:dyDescent="0.3">
      <c r="A9900">
        <v>9899</v>
      </c>
      <c r="B9900">
        <v>44</v>
      </c>
      <c r="C9900">
        <v>6</v>
      </c>
      <c r="D9900" s="2">
        <v>45132</v>
      </c>
      <c r="E9900">
        <v>36</v>
      </c>
      <c r="F9900" t="str">
        <f>_xlfn.XLOOKUP(B9900,Products!$A$2:$A$51,Products!$B$2:$B$51)</f>
        <v>Approach</v>
      </c>
      <c r="G9900" t="str">
        <f>_xlfn.XLOOKUP(B9900,Products!$A$2:$A$51,Products!$C$2:$C$51)</f>
        <v>Toys</v>
      </c>
      <c r="H9900">
        <f>_xlfn.XLOOKUP(B9900,Products!$A$2:$A$51,Products!$D$2:$D$51)</f>
        <v>128.11000000000001</v>
      </c>
      <c r="I9900" t="str">
        <f>_xlfn.XLOOKUP(E9900,Salespersons!$A$2:$A$101,Salespersons!$B$2:$B$101)</f>
        <v>Rebecca Harrell</v>
      </c>
      <c r="J9900" t="str">
        <f>_xlfn.XLOOKUP(E9900,Salespersons!$A$2:$A$101,Salespersons!$C$2:$C$101)</f>
        <v>North</v>
      </c>
      <c r="K9900">
        <f t="shared" si="462"/>
        <v>768.66000000000008</v>
      </c>
      <c r="L9900" t="str">
        <f t="shared" si="463"/>
        <v>July</v>
      </c>
      <c r="M9900" t="str">
        <f t="shared" si="464"/>
        <v>2023</v>
      </c>
    </row>
    <row r="9901" spans="1:13" x14ac:dyDescent="0.3">
      <c r="A9901">
        <v>9900</v>
      </c>
      <c r="B9901">
        <v>21</v>
      </c>
      <c r="C9901">
        <v>7</v>
      </c>
      <c r="D9901" s="2">
        <v>45562</v>
      </c>
      <c r="E9901">
        <v>94</v>
      </c>
      <c r="F9901" t="str">
        <f>_xlfn.XLOOKUP(B9901,Products!$A$2:$A$51,Products!$B$2:$B$51)</f>
        <v>Firm</v>
      </c>
      <c r="G9901" t="str">
        <f>_xlfn.XLOOKUP(B9901,Products!$A$2:$A$51,Products!$C$2:$C$51)</f>
        <v>Toys</v>
      </c>
      <c r="H9901">
        <f>_xlfn.XLOOKUP(B9901,Products!$A$2:$A$51,Products!$D$2:$D$51)</f>
        <v>107.8</v>
      </c>
      <c r="I9901" t="str">
        <f>_xlfn.XLOOKUP(E9901,Salespersons!$A$2:$A$101,Salespersons!$B$2:$B$101)</f>
        <v>Christopher Martinez</v>
      </c>
      <c r="J9901" t="str">
        <f>_xlfn.XLOOKUP(E9901,Salespersons!$A$2:$A$101,Salespersons!$C$2:$C$101)</f>
        <v>East</v>
      </c>
      <c r="K9901">
        <f t="shared" si="462"/>
        <v>754.6</v>
      </c>
      <c r="L9901" t="str">
        <f t="shared" si="463"/>
        <v>September</v>
      </c>
      <c r="M9901" t="str">
        <f t="shared" si="464"/>
        <v>2024</v>
      </c>
    </row>
    <row r="9902" spans="1:13" x14ac:dyDescent="0.3">
      <c r="A9902">
        <v>9901</v>
      </c>
      <c r="B9902">
        <v>26</v>
      </c>
      <c r="C9902">
        <v>7</v>
      </c>
      <c r="D9902" s="2">
        <v>45380</v>
      </c>
      <c r="E9902">
        <v>74</v>
      </c>
      <c r="F9902" t="str">
        <f>_xlfn.XLOOKUP(B9902,Products!$A$2:$A$51,Products!$B$2:$B$51)</f>
        <v>He</v>
      </c>
      <c r="G9902" t="str">
        <f>_xlfn.XLOOKUP(B9902,Products!$A$2:$A$51,Products!$C$2:$C$51)</f>
        <v>Clothing</v>
      </c>
      <c r="H9902">
        <f>_xlfn.XLOOKUP(B9902,Products!$A$2:$A$51,Products!$D$2:$D$51)</f>
        <v>499.81</v>
      </c>
      <c r="I9902" t="str">
        <f>_xlfn.XLOOKUP(E9902,Salespersons!$A$2:$A$101,Salespersons!$B$2:$B$101)</f>
        <v>Kevin Smith</v>
      </c>
      <c r="J9902" t="str">
        <f>_xlfn.XLOOKUP(E9902,Salespersons!$A$2:$A$101,Salespersons!$C$2:$C$101)</f>
        <v>South</v>
      </c>
      <c r="K9902">
        <f t="shared" si="462"/>
        <v>3498.67</v>
      </c>
      <c r="L9902" t="str">
        <f t="shared" si="463"/>
        <v>March</v>
      </c>
      <c r="M9902" t="str">
        <f t="shared" si="464"/>
        <v>2024</v>
      </c>
    </row>
    <row r="9903" spans="1:13" x14ac:dyDescent="0.3">
      <c r="A9903">
        <v>9902</v>
      </c>
      <c r="B9903">
        <v>38</v>
      </c>
      <c r="C9903">
        <v>7</v>
      </c>
      <c r="D9903" s="2">
        <v>45288</v>
      </c>
      <c r="E9903">
        <v>62</v>
      </c>
      <c r="F9903" t="str">
        <f>_xlfn.XLOOKUP(B9903,Products!$A$2:$A$51,Products!$B$2:$B$51)</f>
        <v>Smile</v>
      </c>
      <c r="G9903" t="str">
        <f>_xlfn.XLOOKUP(B9903,Products!$A$2:$A$51,Products!$C$2:$C$51)</f>
        <v>Clothing</v>
      </c>
      <c r="H9903">
        <f>_xlfn.XLOOKUP(B9903,Products!$A$2:$A$51,Products!$D$2:$D$51)</f>
        <v>49.56</v>
      </c>
      <c r="I9903" t="str">
        <f>_xlfn.XLOOKUP(E9903,Salespersons!$A$2:$A$101,Salespersons!$B$2:$B$101)</f>
        <v>Kristen Miller</v>
      </c>
      <c r="J9903" t="str">
        <f>_xlfn.XLOOKUP(E9903,Salespersons!$A$2:$A$101,Salespersons!$C$2:$C$101)</f>
        <v>North</v>
      </c>
      <c r="K9903">
        <f t="shared" si="462"/>
        <v>346.92</v>
      </c>
      <c r="L9903" t="str">
        <f t="shared" si="463"/>
        <v>December</v>
      </c>
      <c r="M9903" t="str">
        <f t="shared" si="464"/>
        <v>2023</v>
      </c>
    </row>
    <row r="9904" spans="1:13" x14ac:dyDescent="0.3">
      <c r="A9904">
        <v>9903</v>
      </c>
      <c r="B9904">
        <v>35</v>
      </c>
      <c r="C9904">
        <v>2</v>
      </c>
      <c r="D9904" s="2">
        <v>45451</v>
      </c>
      <c r="E9904">
        <v>19</v>
      </c>
      <c r="F9904" t="str">
        <f>_xlfn.XLOOKUP(B9904,Products!$A$2:$A$51,Products!$B$2:$B$51)</f>
        <v>Ok</v>
      </c>
      <c r="G9904" t="str">
        <f>_xlfn.XLOOKUP(B9904,Products!$A$2:$A$51,Products!$C$2:$C$51)</f>
        <v>Books</v>
      </c>
      <c r="H9904">
        <f>_xlfn.XLOOKUP(B9904,Products!$A$2:$A$51,Products!$D$2:$D$51)</f>
        <v>252.35</v>
      </c>
      <c r="I9904" t="str">
        <f>_xlfn.XLOOKUP(E9904,Salespersons!$A$2:$A$101,Salespersons!$B$2:$B$101)</f>
        <v>Dennis Zuniga</v>
      </c>
      <c r="J9904" t="str">
        <f>_xlfn.XLOOKUP(E9904,Salespersons!$A$2:$A$101,Salespersons!$C$2:$C$101)</f>
        <v>North</v>
      </c>
      <c r="K9904">
        <f t="shared" si="462"/>
        <v>504.7</v>
      </c>
      <c r="L9904" t="str">
        <f t="shared" si="463"/>
        <v>June</v>
      </c>
      <c r="M9904" t="str">
        <f t="shared" si="464"/>
        <v>2024</v>
      </c>
    </row>
    <row r="9905" spans="1:13" x14ac:dyDescent="0.3">
      <c r="A9905">
        <v>9904</v>
      </c>
      <c r="B9905">
        <v>15</v>
      </c>
      <c r="C9905">
        <v>6</v>
      </c>
      <c r="D9905" s="2">
        <v>45603</v>
      </c>
      <c r="E9905">
        <v>18</v>
      </c>
      <c r="F9905" t="str">
        <f>_xlfn.XLOOKUP(B9905,Products!$A$2:$A$51,Products!$B$2:$B$51)</f>
        <v>Nothing</v>
      </c>
      <c r="G9905" t="str">
        <f>_xlfn.XLOOKUP(B9905,Products!$A$2:$A$51,Products!$C$2:$C$51)</f>
        <v>Home &amp; Kitchen</v>
      </c>
      <c r="H9905">
        <f>_xlfn.XLOOKUP(B9905,Products!$A$2:$A$51,Products!$D$2:$D$51)</f>
        <v>53.21</v>
      </c>
      <c r="I9905" t="str">
        <f>_xlfn.XLOOKUP(E9905,Salespersons!$A$2:$A$101,Salespersons!$B$2:$B$101)</f>
        <v>Keith Miller</v>
      </c>
      <c r="J9905" t="str">
        <f>_xlfn.XLOOKUP(E9905,Salespersons!$A$2:$A$101,Salespersons!$C$2:$C$101)</f>
        <v>East</v>
      </c>
      <c r="K9905">
        <f t="shared" si="462"/>
        <v>319.26</v>
      </c>
      <c r="L9905" t="str">
        <f t="shared" si="463"/>
        <v>November</v>
      </c>
      <c r="M9905" t="str">
        <f t="shared" si="464"/>
        <v>2024</v>
      </c>
    </row>
    <row r="9906" spans="1:13" x14ac:dyDescent="0.3">
      <c r="A9906">
        <v>9905</v>
      </c>
      <c r="B9906">
        <v>40</v>
      </c>
      <c r="C9906">
        <v>9</v>
      </c>
      <c r="D9906" s="2">
        <v>45505</v>
      </c>
      <c r="E9906">
        <v>44</v>
      </c>
      <c r="F9906" t="str">
        <f>_xlfn.XLOOKUP(B9906,Products!$A$2:$A$51,Products!$B$2:$B$51)</f>
        <v>Agent</v>
      </c>
      <c r="G9906" t="str">
        <f>_xlfn.XLOOKUP(B9906,Products!$A$2:$A$51,Products!$C$2:$C$51)</f>
        <v>Toys</v>
      </c>
      <c r="H9906">
        <f>_xlfn.XLOOKUP(B9906,Products!$A$2:$A$51,Products!$D$2:$D$51)</f>
        <v>228.56</v>
      </c>
      <c r="I9906" t="str">
        <f>_xlfn.XLOOKUP(E9906,Salespersons!$A$2:$A$101,Salespersons!$B$2:$B$101)</f>
        <v>Virginia Richards</v>
      </c>
      <c r="J9906" t="str">
        <f>_xlfn.XLOOKUP(E9906,Salespersons!$A$2:$A$101,Salespersons!$C$2:$C$101)</f>
        <v>East</v>
      </c>
      <c r="K9906">
        <f t="shared" si="462"/>
        <v>2057.04</v>
      </c>
      <c r="L9906" t="str">
        <f t="shared" si="463"/>
        <v>August</v>
      </c>
      <c r="M9906" t="str">
        <f t="shared" si="464"/>
        <v>2024</v>
      </c>
    </row>
    <row r="9907" spans="1:13" x14ac:dyDescent="0.3">
      <c r="A9907">
        <v>9906</v>
      </c>
      <c r="B9907">
        <v>30</v>
      </c>
      <c r="C9907">
        <v>7</v>
      </c>
      <c r="D9907" s="2">
        <v>45467</v>
      </c>
      <c r="E9907">
        <v>20</v>
      </c>
      <c r="F9907" t="str">
        <f>_xlfn.XLOOKUP(B9907,Products!$A$2:$A$51,Products!$B$2:$B$51)</f>
        <v>Fine</v>
      </c>
      <c r="G9907" t="str">
        <f>_xlfn.XLOOKUP(B9907,Products!$A$2:$A$51,Products!$C$2:$C$51)</f>
        <v>Electronics</v>
      </c>
      <c r="H9907">
        <f>_xlfn.XLOOKUP(B9907,Products!$A$2:$A$51,Products!$D$2:$D$51)</f>
        <v>473.44</v>
      </c>
      <c r="I9907" t="str">
        <f>_xlfn.XLOOKUP(E9907,Salespersons!$A$2:$A$101,Salespersons!$B$2:$B$101)</f>
        <v>Kristy Skinner</v>
      </c>
      <c r="J9907" t="str">
        <f>_xlfn.XLOOKUP(E9907,Salespersons!$A$2:$A$101,Salespersons!$C$2:$C$101)</f>
        <v>North</v>
      </c>
      <c r="K9907">
        <f t="shared" si="462"/>
        <v>3314.08</v>
      </c>
      <c r="L9907" t="str">
        <f t="shared" si="463"/>
        <v>June</v>
      </c>
      <c r="M9907" t="str">
        <f t="shared" si="464"/>
        <v>2024</v>
      </c>
    </row>
    <row r="9908" spans="1:13" x14ac:dyDescent="0.3">
      <c r="A9908">
        <v>9907</v>
      </c>
      <c r="B9908">
        <v>2</v>
      </c>
      <c r="C9908">
        <v>7</v>
      </c>
      <c r="D9908" s="2">
        <v>45578</v>
      </c>
      <c r="E9908">
        <v>2</v>
      </c>
      <c r="F9908" t="str">
        <f>_xlfn.XLOOKUP(B9908,Products!$A$2:$A$51,Products!$B$2:$B$51)</f>
        <v>Soldier</v>
      </c>
      <c r="G9908" t="str">
        <f>_xlfn.XLOOKUP(B9908,Products!$A$2:$A$51,Products!$C$2:$C$51)</f>
        <v>Toys</v>
      </c>
      <c r="H9908">
        <f>_xlfn.XLOOKUP(B9908,Products!$A$2:$A$51,Products!$D$2:$D$51)</f>
        <v>217.51</v>
      </c>
      <c r="I9908" t="str">
        <f>_xlfn.XLOOKUP(E9908,Salespersons!$A$2:$A$101,Salespersons!$B$2:$B$101)</f>
        <v>Johnny Jackson</v>
      </c>
      <c r="J9908" t="str">
        <f>_xlfn.XLOOKUP(E9908,Salespersons!$A$2:$A$101,Salespersons!$C$2:$C$101)</f>
        <v>East</v>
      </c>
      <c r="K9908">
        <f t="shared" si="462"/>
        <v>1522.57</v>
      </c>
      <c r="L9908" t="str">
        <f t="shared" si="463"/>
        <v>October</v>
      </c>
      <c r="M9908" t="str">
        <f t="shared" si="464"/>
        <v>2024</v>
      </c>
    </row>
    <row r="9909" spans="1:13" x14ac:dyDescent="0.3">
      <c r="A9909">
        <v>9908</v>
      </c>
      <c r="B9909">
        <v>16</v>
      </c>
      <c r="C9909">
        <v>2</v>
      </c>
      <c r="D9909" s="2">
        <v>45695</v>
      </c>
      <c r="E9909">
        <v>30</v>
      </c>
      <c r="F9909" t="str">
        <f>_xlfn.XLOOKUP(B9909,Products!$A$2:$A$51,Products!$B$2:$B$51)</f>
        <v>Answer</v>
      </c>
      <c r="G9909" t="str">
        <f>_xlfn.XLOOKUP(B9909,Products!$A$2:$A$51,Products!$C$2:$C$51)</f>
        <v>Home &amp; Kitchen</v>
      </c>
      <c r="H9909">
        <f>_xlfn.XLOOKUP(B9909,Products!$A$2:$A$51,Products!$D$2:$D$51)</f>
        <v>145.77000000000001</v>
      </c>
      <c r="I9909" t="str">
        <f>_xlfn.XLOOKUP(E9909,Salespersons!$A$2:$A$101,Salespersons!$B$2:$B$101)</f>
        <v>Chase Gilbert</v>
      </c>
      <c r="J9909" t="str">
        <f>_xlfn.XLOOKUP(E9909,Salespersons!$A$2:$A$101,Salespersons!$C$2:$C$101)</f>
        <v>East</v>
      </c>
      <c r="K9909">
        <f t="shared" si="462"/>
        <v>291.54000000000002</v>
      </c>
      <c r="L9909" t="str">
        <f t="shared" si="463"/>
        <v>February</v>
      </c>
      <c r="M9909" t="str">
        <f t="shared" si="464"/>
        <v>2025</v>
      </c>
    </row>
    <row r="9910" spans="1:13" x14ac:dyDescent="0.3">
      <c r="A9910">
        <v>9909</v>
      </c>
      <c r="B9910">
        <v>13</v>
      </c>
      <c r="C9910">
        <v>7</v>
      </c>
      <c r="D9910" s="2">
        <v>45804</v>
      </c>
      <c r="E9910">
        <v>51</v>
      </c>
      <c r="F9910" t="str">
        <f>_xlfn.XLOOKUP(B9910,Products!$A$2:$A$51,Products!$B$2:$B$51)</f>
        <v>Beat</v>
      </c>
      <c r="G9910" t="str">
        <f>_xlfn.XLOOKUP(B9910,Products!$A$2:$A$51,Products!$C$2:$C$51)</f>
        <v>Toys</v>
      </c>
      <c r="H9910">
        <f>_xlfn.XLOOKUP(B9910,Products!$A$2:$A$51,Products!$D$2:$D$51)</f>
        <v>430.93</v>
      </c>
      <c r="I9910" t="str">
        <f>_xlfn.XLOOKUP(E9910,Salespersons!$A$2:$A$101,Salespersons!$B$2:$B$101)</f>
        <v>Damon Snyder</v>
      </c>
      <c r="J9910" t="str">
        <f>_xlfn.XLOOKUP(E9910,Salespersons!$A$2:$A$101,Salespersons!$C$2:$C$101)</f>
        <v>North</v>
      </c>
      <c r="K9910">
        <f t="shared" si="462"/>
        <v>3016.51</v>
      </c>
      <c r="L9910" t="str">
        <f t="shared" si="463"/>
        <v>May</v>
      </c>
      <c r="M9910" t="str">
        <f t="shared" si="464"/>
        <v>2025</v>
      </c>
    </row>
    <row r="9911" spans="1:13" x14ac:dyDescent="0.3">
      <c r="A9911">
        <v>9910</v>
      </c>
      <c r="B9911">
        <v>1</v>
      </c>
      <c r="C9911">
        <v>9</v>
      </c>
      <c r="D9911" s="2">
        <v>45799</v>
      </c>
      <c r="E9911">
        <v>44</v>
      </c>
      <c r="F9911" t="str">
        <f>_xlfn.XLOOKUP(B9911,Products!$A$2:$A$51,Products!$B$2:$B$51)</f>
        <v>Increase</v>
      </c>
      <c r="G9911" t="str">
        <f>_xlfn.XLOOKUP(B9911,Products!$A$2:$A$51,Products!$C$2:$C$51)</f>
        <v>Books</v>
      </c>
      <c r="H9911">
        <f>_xlfn.XLOOKUP(B9911,Products!$A$2:$A$51,Products!$D$2:$D$51)</f>
        <v>101.78</v>
      </c>
      <c r="I9911" t="str">
        <f>_xlfn.XLOOKUP(E9911,Salespersons!$A$2:$A$101,Salespersons!$B$2:$B$101)</f>
        <v>Virginia Richards</v>
      </c>
      <c r="J9911" t="str">
        <f>_xlfn.XLOOKUP(E9911,Salespersons!$A$2:$A$101,Salespersons!$C$2:$C$101)</f>
        <v>East</v>
      </c>
      <c r="K9911">
        <f t="shared" si="462"/>
        <v>916.02</v>
      </c>
      <c r="L9911" t="str">
        <f t="shared" si="463"/>
        <v>May</v>
      </c>
      <c r="M9911" t="str">
        <f t="shared" si="464"/>
        <v>2025</v>
      </c>
    </row>
    <row r="9912" spans="1:13" x14ac:dyDescent="0.3">
      <c r="A9912">
        <v>9911</v>
      </c>
      <c r="B9912">
        <v>43</v>
      </c>
      <c r="C9912">
        <v>3</v>
      </c>
      <c r="D9912" s="2">
        <v>45168</v>
      </c>
      <c r="E9912">
        <v>47</v>
      </c>
      <c r="F9912" t="str">
        <f>_xlfn.XLOOKUP(B9912,Products!$A$2:$A$51,Products!$B$2:$B$51)</f>
        <v>Seem</v>
      </c>
      <c r="G9912" t="str">
        <f>_xlfn.XLOOKUP(B9912,Products!$A$2:$A$51,Products!$C$2:$C$51)</f>
        <v>Toys</v>
      </c>
      <c r="H9912">
        <f>_xlfn.XLOOKUP(B9912,Products!$A$2:$A$51,Products!$D$2:$D$51)</f>
        <v>98.01</v>
      </c>
      <c r="I9912" t="str">
        <f>_xlfn.XLOOKUP(E9912,Salespersons!$A$2:$A$101,Salespersons!$B$2:$B$101)</f>
        <v>Jasmine Smith</v>
      </c>
      <c r="J9912" t="str">
        <f>_xlfn.XLOOKUP(E9912,Salespersons!$A$2:$A$101,Salespersons!$C$2:$C$101)</f>
        <v>West</v>
      </c>
      <c r="K9912">
        <f t="shared" si="462"/>
        <v>294.03000000000003</v>
      </c>
      <c r="L9912" t="str">
        <f t="shared" si="463"/>
        <v>August</v>
      </c>
      <c r="M9912" t="str">
        <f t="shared" si="464"/>
        <v>2023</v>
      </c>
    </row>
    <row r="9913" spans="1:13" x14ac:dyDescent="0.3">
      <c r="A9913">
        <v>9912</v>
      </c>
      <c r="B9913">
        <v>28</v>
      </c>
      <c r="C9913">
        <v>2</v>
      </c>
      <c r="D9913" s="2">
        <v>45243</v>
      </c>
      <c r="E9913">
        <v>43</v>
      </c>
      <c r="F9913" t="str">
        <f>_xlfn.XLOOKUP(B9913,Products!$A$2:$A$51,Products!$B$2:$B$51)</f>
        <v>Total</v>
      </c>
      <c r="G9913" t="str">
        <f>_xlfn.XLOOKUP(B9913,Products!$A$2:$A$51,Products!$C$2:$C$51)</f>
        <v>Toys</v>
      </c>
      <c r="H9913">
        <f>_xlfn.XLOOKUP(B9913,Products!$A$2:$A$51,Products!$D$2:$D$51)</f>
        <v>64.849999999999994</v>
      </c>
      <c r="I9913" t="str">
        <f>_xlfn.XLOOKUP(E9913,Salespersons!$A$2:$A$101,Salespersons!$B$2:$B$101)</f>
        <v>George Dean</v>
      </c>
      <c r="J9913" t="str">
        <f>_xlfn.XLOOKUP(E9913,Salespersons!$A$2:$A$101,Salespersons!$C$2:$C$101)</f>
        <v>South</v>
      </c>
      <c r="K9913">
        <f t="shared" si="462"/>
        <v>129.69999999999999</v>
      </c>
      <c r="L9913" t="str">
        <f t="shared" si="463"/>
        <v>November</v>
      </c>
      <c r="M9913" t="str">
        <f t="shared" si="464"/>
        <v>2023</v>
      </c>
    </row>
    <row r="9914" spans="1:13" x14ac:dyDescent="0.3">
      <c r="A9914">
        <v>9913</v>
      </c>
      <c r="B9914">
        <v>1</v>
      </c>
      <c r="C9914">
        <v>6</v>
      </c>
      <c r="D9914" s="2">
        <v>45851</v>
      </c>
      <c r="E9914">
        <v>11</v>
      </c>
      <c r="F9914" t="str">
        <f>_xlfn.XLOOKUP(B9914,Products!$A$2:$A$51,Products!$B$2:$B$51)</f>
        <v>Increase</v>
      </c>
      <c r="G9914" t="str">
        <f>_xlfn.XLOOKUP(B9914,Products!$A$2:$A$51,Products!$C$2:$C$51)</f>
        <v>Books</v>
      </c>
      <c r="H9914">
        <f>_xlfn.XLOOKUP(B9914,Products!$A$2:$A$51,Products!$D$2:$D$51)</f>
        <v>101.78</v>
      </c>
      <c r="I9914" t="str">
        <f>_xlfn.XLOOKUP(E9914,Salespersons!$A$2:$A$101,Salespersons!$B$2:$B$101)</f>
        <v>Alexander Ruiz</v>
      </c>
      <c r="J9914" t="str">
        <f>_xlfn.XLOOKUP(E9914,Salespersons!$A$2:$A$101,Salespersons!$C$2:$C$101)</f>
        <v>North</v>
      </c>
      <c r="K9914">
        <f t="shared" si="462"/>
        <v>610.68000000000006</v>
      </c>
      <c r="L9914" t="str">
        <f t="shared" si="463"/>
        <v>July</v>
      </c>
      <c r="M9914" t="str">
        <f t="shared" si="464"/>
        <v>2025</v>
      </c>
    </row>
    <row r="9915" spans="1:13" x14ac:dyDescent="0.3">
      <c r="A9915">
        <v>9914</v>
      </c>
      <c r="B9915">
        <v>40</v>
      </c>
      <c r="C9915">
        <v>2</v>
      </c>
      <c r="D9915" s="2">
        <v>45659</v>
      </c>
      <c r="E9915">
        <v>86</v>
      </c>
      <c r="F9915" t="str">
        <f>_xlfn.XLOOKUP(B9915,Products!$A$2:$A$51,Products!$B$2:$B$51)</f>
        <v>Agent</v>
      </c>
      <c r="G9915" t="str">
        <f>_xlfn.XLOOKUP(B9915,Products!$A$2:$A$51,Products!$C$2:$C$51)</f>
        <v>Toys</v>
      </c>
      <c r="H9915">
        <f>_xlfn.XLOOKUP(B9915,Products!$A$2:$A$51,Products!$D$2:$D$51)</f>
        <v>228.56</v>
      </c>
      <c r="I9915" t="str">
        <f>_xlfn.XLOOKUP(E9915,Salespersons!$A$2:$A$101,Salespersons!$B$2:$B$101)</f>
        <v>Susan Wheeler</v>
      </c>
      <c r="J9915" t="str">
        <f>_xlfn.XLOOKUP(E9915,Salespersons!$A$2:$A$101,Salespersons!$C$2:$C$101)</f>
        <v>West</v>
      </c>
      <c r="K9915">
        <f t="shared" si="462"/>
        <v>457.12</v>
      </c>
      <c r="L9915" t="str">
        <f t="shared" si="463"/>
        <v>January</v>
      </c>
      <c r="M9915" t="str">
        <f t="shared" si="464"/>
        <v>2025</v>
      </c>
    </row>
    <row r="9916" spans="1:13" x14ac:dyDescent="0.3">
      <c r="A9916">
        <v>9915</v>
      </c>
      <c r="B9916">
        <v>34</v>
      </c>
      <c r="C9916">
        <v>1</v>
      </c>
      <c r="D9916" s="2">
        <v>45247</v>
      </c>
      <c r="E9916">
        <v>42</v>
      </c>
      <c r="F9916" t="str">
        <f>_xlfn.XLOOKUP(B9916,Products!$A$2:$A$51,Products!$B$2:$B$51)</f>
        <v>Law</v>
      </c>
      <c r="G9916" t="str">
        <f>_xlfn.XLOOKUP(B9916,Products!$A$2:$A$51,Products!$C$2:$C$51)</f>
        <v>Books</v>
      </c>
      <c r="H9916">
        <f>_xlfn.XLOOKUP(B9916,Products!$A$2:$A$51,Products!$D$2:$D$51)</f>
        <v>319.54000000000002</v>
      </c>
      <c r="I9916" t="str">
        <f>_xlfn.XLOOKUP(E9916,Salespersons!$A$2:$A$101,Salespersons!$B$2:$B$101)</f>
        <v>Jason Oliver</v>
      </c>
      <c r="J9916" t="str">
        <f>_xlfn.XLOOKUP(E9916,Salespersons!$A$2:$A$101,Salespersons!$C$2:$C$101)</f>
        <v>South</v>
      </c>
      <c r="K9916">
        <f t="shared" si="462"/>
        <v>319.54000000000002</v>
      </c>
      <c r="L9916" t="str">
        <f t="shared" si="463"/>
        <v>November</v>
      </c>
      <c r="M9916" t="str">
        <f t="shared" si="464"/>
        <v>2023</v>
      </c>
    </row>
    <row r="9917" spans="1:13" x14ac:dyDescent="0.3">
      <c r="A9917">
        <v>9916</v>
      </c>
      <c r="B9917">
        <v>13</v>
      </c>
      <c r="C9917">
        <v>4</v>
      </c>
      <c r="D9917" s="2">
        <v>45778</v>
      </c>
      <c r="E9917">
        <v>19</v>
      </c>
      <c r="F9917" t="str">
        <f>_xlfn.XLOOKUP(B9917,Products!$A$2:$A$51,Products!$B$2:$B$51)</f>
        <v>Beat</v>
      </c>
      <c r="G9917" t="str">
        <f>_xlfn.XLOOKUP(B9917,Products!$A$2:$A$51,Products!$C$2:$C$51)</f>
        <v>Toys</v>
      </c>
      <c r="H9917">
        <f>_xlfn.XLOOKUP(B9917,Products!$A$2:$A$51,Products!$D$2:$D$51)</f>
        <v>430.93</v>
      </c>
      <c r="I9917" t="str">
        <f>_xlfn.XLOOKUP(E9917,Salespersons!$A$2:$A$101,Salespersons!$B$2:$B$101)</f>
        <v>Dennis Zuniga</v>
      </c>
      <c r="J9917" t="str">
        <f>_xlfn.XLOOKUP(E9917,Salespersons!$A$2:$A$101,Salespersons!$C$2:$C$101)</f>
        <v>North</v>
      </c>
      <c r="K9917">
        <f t="shared" si="462"/>
        <v>1723.72</v>
      </c>
      <c r="L9917" t="str">
        <f t="shared" si="463"/>
        <v>May</v>
      </c>
      <c r="M9917" t="str">
        <f t="shared" si="464"/>
        <v>2025</v>
      </c>
    </row>
    <row r="9918" spans="1:13" x14ac:dyDescent="0.3">
      <c r="A9918">
        <v>9917</v>
      </c>
      <c r="B9918">
        <v>2</v>
      </c>
      <c r="C9918">
        <v>9</v>
      </c>
      <c r="D9918" s="2">
        <v>45369</v>
      </c>
      <c r="E9918">
        <v>3</v>
      </c>
      <c r="F9918" t="str">
        <f>_xlfn.XLOOKUP(B9918,Products!$A$2:$A$51,Products!$B$2:$B$51)</f>
        <v>Soldier</v>
      </c>
      <c r="G9918" t="str">
        <f>_xlfn.XLOOKUP(B9918,Products!$A$2:$A$51,Products!$C$2:$C$51)</f>
        <v>Toys</v>
      </c>
      <c r="H9918">
        <f>_xlfn.XLOOKUP(B9918,Products!$A$2:$A$51,Products!$D$2:$D$51)</f>
        <v>217.51</v>
      </c>
      <c r="I9918" t="str">
        <f>_xlfn.XLOOKUP(E9918,Salespersons!$A$2:$A$101,Salespersons!$B$2:$B$101)</f>
        <v>Cynthia Mcbride</v>
      </c>
      <c r="J9918" t="str">
        <f>_xlfn.XLOOKUP(E9918,Salespersons!$A$2:$A$101,Salespersons!$C$2:$C$101)</f>
        <v>North</v>
      </c>
      <c r="K9918">
        <f t="shared" si="462"/>
        <v>1957.59</v>
      </c>
      <c r="L9918" t="str">
        <f t="shared" si="463"/>
        <v>March</v>
      </c>
      <c r="M9918" t="str">
        <f t="shared" si="464"/>
        <v>2024</v>
      </c>
    </row>
    <row r="9919" spans="1:13" x14ac:dyDescent="0.3">
      <c r="A9919">
        <v>9918</v>
      </c>
      <c r="B9919">
        <v>4</v>
      </c>
      <c r="C9919">
        <v>3</v>
      </c>
      <c r="D9919" s="2">
        <v>45604</v>
      </c>
      <c r="E9919">
        <v>4</v>
      </c>
      <c r="F9919" t="str">
        <f>_xlfn.XLOOKUP(B9919,Products!$A$2:$A$51,Products!$B$2:$B$51)</f>
        <v>Half</v>
      </c>
      <c r="G9919" t="str">
        <f>_xlfn.XLOOKUP(B9919,Products!$A$2:$A$51,Products!$C$2:$C$51)</f>
        <v>Home &amp; Kitchen</v>
      </c>
      <c r="H9919">
        <f>_xlfn.XLOOKUP(B9919,Products!$A$2:$A$51,Products!$D$2:$D$51)</f>
        <v>420.81</v>
      </c>
      <c r="I9919" t="str">
        <f>_xlfn.XLOOKUP(E9919,Salespersons!$A$2:$A$101,Salespersons!$B$2:$B$101)</f>
        <v>Luke Bennett</v>
      </c>
      <c r="J9919" t="str">
        <f>_xlfn.XLOOKUP(E9919,Salespersons!$A$2:$A$101,Salespersons!$C$2:$C$101)</f>
        <v>West</v>
      </c>
      <c r="K9919">
        <f t="shared" si="462"/>
        <v>1262.43</v>
      </c>
      <c r="L9919" t="str">
        <f t="shared" si="463"/>
        <v>November</v>
      </c>
      <c r="M9919" t="str">
        <f t="shared" si="464"/>
        <v>2024</v>
      </c>
    </row>
    <row r="9920" spans="1:13" x14ac:dyDescent="0.3">
      <c r="A9920">
        <v>9919</v>
      </c>
      <c r="B9920">
        <v>25</v>
      </c>
      <c r="C9920">
        <v>3</v>
      </c>
      <c r="D9920" s="2">
        <v>45582</v>
      </c>
      <c r="E9920">
        <v>99</v>
      </c>
      <c r="F9920" t="str">
        <f>_xlfn.XLOOKUP(B9920,Products!$A$2:$A$51,Products!$B$2:$B$51)</f>
        <v>Give</v>
      </c>
      <c r="G9920" t="str">
        <f>_xlfn.XLOOKUP(B9920,Products!$A$2:$A$51,Products!$C$2:$C$51)</f>
        <v>Home &amp; Kitchen</v>
      </c>
      <c r="H9920">
        <f>_xlfn.XLOOKUP(B9920,Products!$A$2:$A$51,Products!$D$2:$D$51)</f>
        <v>262.41000000000003</v>
      </c>
      <c r="I9920" t="str">
        <f>_xlfn.XLOOKUP(E9920,Salespersons!$A$2:$A$101,Salespersons!$B$2:$B$101)</f>
        <v>Kathleen Grant</v>
      </c>
      <c r="J9920" t="str">
        <f>_xlfn.XLOOKUP(E9920,Salespersons!$A$2:$A$101,Salespersons!$C$2:$C$101)</f>
        <v>East</v>
      </c>
      <c r="K9920">
        <f t="shared" si="462"/>
        <v>787.23</v>
      </c>
      <c r="L9920" t="str">
        <f t="shared" si="463"/>
        <v>October</v>
      </c>
      <c r="M9920" t="str">
        <f t="shared" si="464"/>
        <v>2024</v>
      </c>
    </row>
    <row r="9921" spans="1:13" x14ac:dyDescent="0.3">
      <c r="A9921">
        <v>9920</v>
      </c>
      <c r="B9921">
        <v>34</v>
      </c>
      <c r="C9921">
        <v>6</v>
      </c>
      <c r="D9921" s="2">
        <v>45205</v>
      </c>
      <c r="E9921">
        <v>38</v>
      </c>
      <c r="F9921" t="str">
        <f>_xlfn.XLOOKUP(B9921,Products!$A$2:$A$51,Products!$B$2:$B$51)</f>
        <v>Law</v>
      </c>
      <c r="G9921" t="str">
        <f>_xlfn.XLOOKUP(B9921,Products!$A$2:$A$51,Products!$C$2:$C$51)</f>
        <v>Books</v>
      </c>
      <c r="H9921">
        <f>_xlfn.XLOOKUP(B9921,Products!$A$2:$A$51,Products!$D$2:$D$51)</f>
        <v>319.54000000000002</v>
      </c>
      <c r="I9921" t="str">
        <f>_xlfn.XLOOKUP(E9921,Salespersons!$A$2:$A$101,Salespersons!$B$2:$B$101)</f>
        <v>Gina Hart</v>
      </c>
      <c r="J9921" t="str">
        <f>_xlfn.XLOOKUP(E9921,Salespersons!$A$2:$A$101,Salespersons!$C$2:$C$101)</f>
        <v>East</v>
      </c>
      <c r="K9921">
        <f t="shared" si="462"/>
        <v>1917.2400000000002</v>
      </c>
      <c r="L9921" t="str">
        <f t="shared" si="463"/>
        <v>October</v>
      </c>
      <c r="M9921" t="str">
        <f t="shared" si="464"/>
        <v>2023</v>
      </c>
    </row>
    <row r="9922" spans="1:13" x14ac:dyDescent="0.3">
      <c r="A9922">
        <v>9921</v>
      </c>
      <c r="B9922">
        <v>13</v>
      </c>
      <c r="C9922">
        <v>6</v>
      </c>
      <c r="D9922" s="2">
        <v>45706</v>
      </c>
      <c r="E9922">
        <v>73</v>
      </c>
      <c r="F9922" t="str">
        <f>_xlfn.XLOOKUP(B9922,Products!$A$2:$A$51,Products!$B$2:$B$51)</f>
        <v>Beat</v>
      </c>
      <c r="G9922" t="str">
        <f>_xlfn.XLOOKUP(B9922,Products!$A$2:$A$51,Products!$C$2:$C$51)</f>
        <v>Toys</v>
      </c>
      <c r="H9922">
        <f>_xlfn.XLOOKUP(B9922,Products!$A$2:$A$51,Products!$D$2:$D$51)</f>
        <v>430.93</v>
      </c>
      <c r="I9922" t="str">
        <f>_xlfn.XLOOKUP(E9922,Salespersons!$A$2:$A$101,Salespersons!$B$2:$B$101)</f>
        <v>Dr. Jasmine Osborne</v>
      </c>
      <c r="J9922" t="str">
        <f>_xlfn.XLOOKUP(E9922,Salespersons!$A$2:$A$101,Salespersons!$C$2:$C$101)</f>
        <v>South</v>
      </c>
      <c r="K9922">
        <f t="shared" si="462"/>
        <v>2585.58</v>
      </c>
      <c r="L9922" t="str">
        <f t="shared" si="463"/>
        <v>February</v>
      </c>
      <c r="M9922" t="str">
        <f t="shared" si="464"/>
        <v>2025</v>
      </c>
    </row>
    <row r="9923" spans="1:13" x14ac:dyDescent="0.3">
      <c r="A9923">
        <v>9922</v>
      </c>
      <c r="B9923">
        <v>36</v>
      </c>
      <c r="C9923">
        <v>8</v>
      </c>
      <c r="D9923" s="2">
        <v>45425</v>
      </c>
      <c r="E9923">
        <v>72</v>
      </c>
      <c r="F9923" t="str">
        <f>_xlfn.XLOOKUP(B9923,Products!$A$2:$A$51,Products!$B$2:$B$51)</f>
        <v>Agreement</v>
      </c>
      <c r="G9923" t="str">
        <f>_xlfn.XLOOKUP(B9923,Products!$A$2:$A$51,Products!$C$2:$C$51)</f>
        <v>Toys</v>
      </c>
      <c r="H9923">
        <f>_xlfn.XLOOKUP(B9923,Products!$A$2:$A$51,Products!$D$2:$D$51)</f>
        <v>240.8</v>
      </c>
      <c r="I9923" t="str">
        <f>_xlfn.XLOOKUP(E9923,Salespersons!$A$2:$A$101,Salespersons!$B$2:$B$101)</f>
        <v>Jessica Gilmore</v>
      </c>
      <c r="J9923" t="str">
        <f>_xlfn.XLOOKUP(E9923,Salespersons!$A$2:$A$101,Salespersons!$C$2:$C$101)</f>
        <v>South</v>
      </c>
      <c r="K9923">
        <f t="shared" ref="K9923:K9986" si="465">C9923*H9923</f>
        <v>1926.4</v>
      </c>
      <c r="L9923" t="str">
        <f t="shared" ref="L9923:L9986" si="466">TEXT(D9923,"MMMM")</f>
        <v>May</v>
      </c>
      <c r="M9923" t="str">
        <f t="shared" ref="M9923:M9986" si="467">TEXT(D9923,"YYYY")</f>
        <v>2024</v>
      </c>
    </row>
    <row r="9924" spans="1:13" x14ac:dyDescent="0.3">
      <c r="A9924">
        <v>9923</v>
      </c>
      <c r="B9924">
        <v>32</v>
      </c>
      <c r="C9924">
        <v>6</v>
      </c>
      <c r="D9924" s="2">
        <v>45703</v>
      </c>
      <c r="E9924">
        <v>34</v>
      </c>
      <c r="F9924" t="str">
        <f>_xlfn.XLOOKUP(B9924,Products!$A$2:$A$51,Products!$B$2:$B$51)</f>
        <v>Former</v>
      </c>
      <c r="G9924" t="str">
        <f>_xlfn.XLOOKUP(B9924,Products!$A$2:$A$51,Products!$C$2:$C$51)</f>
        <v>Books</v>
      </c>
      <c r="H9924">
        <f>_xlfn.XLOOKUP(B9924,Products!$A$2:$A$51,Products!$D$2:$D$51)</f>
        <v>373.97</v>
      </c>
      <c r="I9924" t="str">
        <f>_xlfn.XLOOKUP(E9924,Salespersons!$A$2:$A$101,Salespersons!$B$2:$B$101)</f>
        <v>Denise Cruz</v>
      </c>
      <c r="J9924" t="str">
        <f>_xlfn.XLOOKUP(E9924,Salespersons!$A$2:$A$101,Salespersons!$C$2:$C$101)</f>
        <v>North</v>
      </c>
      <c r="K9924">
        <f t="shared" si="465"/>
        <v>2243.8200000000002</v>
      </c>
      <c r="L9924" t="str">
        <f t="shared" si="466"/>
        <v>February</v>
      </c>
      <c r="M9924" t="str">
        <f t="shared" si="467"/>
        <v>2025</v>
      </c>
    </row>
    <row r="9925" spans="1:13" x14ac:dyDescent="0.3">
      <c r="A9925">
        <v>9924</v>
      </c>
      <c r="B9925">
        <v>21</v>
      </c>
      <c r="C9925">
        <v>8</v>
      </c>
      <c r="D9925" s="2">
        <v>45292</v>
      </c>
      <c r="E9925">
        <v>51</v>
      </c>
      <c r="F9925" t="str">
        <f>_xlfn.XLOOKUP(B9925,Products!$A$2:$A$51,Products!$B$2:$B$51)</f>
        <v>Firm</v>
      </c>
      <c r="G9925" t="str">
        <f>_xlfn.XLOOKUP(B9925,Products!$A$2:$A$51,Products!$C$2:$C$51)</f>
        <v>Toys</v>
      </c>
      <c r="H9925">
        <f>_xlfn.XLOOKUP(B9925,Products!$A$2:$A$51,Products!$D$2:$D$51)</f>
        <v>107.8</v>
      </c>
      <c r="I9925" t="str">
        <f>_xlfn.XLOOKUP(E9925,Salespersons!$A$2:$A$101,Salespersons!$B$2:$B$101)</f>
        <v>Damon Snyder</v>
      </c>
      <c r="J9925" t="str">
        <f>_xlfn.XLOOKUP(E9925,Salespersons!$A$2:$A$101,Salespersons!$C$2:$C$101)</f>
        <v>North</v>
      </c>
      <c r="K9925">
        <f t="shared" si="465"/>
        <v>862.4</v>
      </c>
      <c r="L9925" t="str">
        <f t="shared" si="466"/>
        <v>January</v>
      </c>
      <c r="M9925" t="str">
        <f t="shared" si="467"/>
        <v>2024</v>
      </c>
    </row>
    <row r="9926" spans="1:13" x14ac:dyDescent="0.3">
      <c r="A9926">
        <v>9925</v>
      </c>
      <c r="B9926">
        <v>26</v>
      </c>
      <c r="C9926">
        <v>8</v>
      </c>
      <c r="D9926" s="2">
        <v>45286</v>
      </c>
      <c r="E9926">
        <v>31</v>
      </c>
      <c r="F9926" t="str">
        <f>_xlfn.XLOOKUP(B9926,Products!$A$2:$A$51,Products!$B$2:$B$51)</f>
        <v>He</v>
      </c>
      <c r="G9926" t="str">
        <f>_xlfn.XLOOKUP(B9926,Products!$A$2:$A$51,Products!$C$2:$C$51)</f>
        <v>Clothing</v>
      </c>
      <c r="H9926">
        <f>_xlfn.XLOOKUP(B9926,Products!$A$2:$A$51,Products!$D$2:$D$51)</f>
        <v>499.81</v>
      </c>
      <c r="I9926" t="str">
        <f>_xlfn.XLOOKUP(E9926,Salespersons!$A$2:$A$101,Salespersons!$B$2:$B$101)</f>
        <v>Brooke Williams</v>
      </c>
      <c r="J9926" t="str">
        <f>_xlfn.XLOOKUP(E9926,Salespersons!$A$2:$A$101,Salespersons!$C$2:$C$101)</f>
        <v>West</v>
      </c>
      <c r="K9926">
        <f t="shared" si="465"/>
        <v>3998.48</v>
      </c>
      <c r="L9926" t="str">
        <f t="shared" si="466"/>
        <v>December</v>
      </c>
      <c r="M9926" t="str">
        <f t="shared" si="467"/>
        <v>2023</v>
      </c>
    </row>
    <row r="9927" spans="1:13" x14ac:dyDescent="0.3">
      <c r="A9927">
        <v>9926</v>
      </c>
      <c r="B9927">
        <v>15</v>
      </c>
      <c r="C9927">
        <v>7</v>
      </c>
      <c r="D9927" s="2">
        <v>45796</v>
      </c>
      <c r="E9927">
        <v>83</v>
      </c>
      <c r="F9927" t="str">
        <f>_xlfn.XLOOKUP(B9927,Products!$A$2:$A$51,Products!$B$2:$B$51)</f>
        <v>Nothing</v>
      </c>
      <c r="G9927" t="str">
        <f>_xlfn.XLOOKUP(B9927,Products!$A$2:$A$51,Products!$C$2:$C$51)</f>
        <v>Home &amp; Kitchen</v>
      </c>
      <c r="H9927">
        <f>_xlfn.XLOOKUP(B9927,Products!$A$2:$A$51,Products!$D$2:$D$51)</f>
        <v>53.21</v>
      </c>
      <c r="I9927" t="str">
        <f>_xlfn.XLOOKUP(E9927,Salespersons!$A$2:$A$101,Salespersons!$B$2:$B$101)</f>
        <v>Stephen Ortiz</v>
      </c>
      <c r="J9927" t="str">
        <f>_xlfn.XLOOKUP(E9927,Salespersons!$A$2:$A$101,Salespersons!$C$2:$C$101)</f>
        <v>North</v>
      </c>
      <c r="K9927">
        <f t="shared" si="465"/>
        <v>372.47</v>
      </c>
      <c r="L9927" t="str">
        <f t="shared" si="466"/>
        <v>May</v>
      </c>
      <c r="M9927" t="str">
        <f t="shared" si="467"/>
        <v>2025</v>
      </c>
    </row>
    <row r="9928" spans="1:13" x14ac:dyDescent="0.3">
      <c r="A9928">
        <v>9927</v>
      </c>
      <c r="B9928">
        <v>29</v>
      </c>
      <c r="C9928">
        <v>5</v>
      </c>
      <c r="D9928" s="2">
        <v>45491</v>
      </c>
      <c r="E9928">
        <v>37</v>
      </c>
      <c r="F9928" t="str">
        <f>_xlfn.XLOOKUP(B9928,Products!$A$2:$A$51,Products!$B$2:$B$51)</f>
        <v>Reason</v>
      </c>
      <c r="G9928" t="str">
        <f>_xlfn.XLOOKUP(B9928,Products!$A$2:$A$51,Products!$C$2:$C$51)</f>
        <v>Clothing</v>
      </c>
      <c r="H9928">
        <f>_xlfn.XLOOKUP(B9928,Products!$A$2:$A$51,Products!$D$2:$D$51)</f>
        <v>127.45</v>
      </c>
      <c r="I9928" t="str">
        <f>_xlfn.XLOOKUP(E9928,Salespersons!$A$2:$A$101,Salespersons!$B$2:$B$101)</f>
        <v>Timothy Chan MD</v>
      </c>
      <c r="J9928" t="str">
        <f>_xlfn.XLOOKUP(E9928,Salespersons!$A$2:$A$101,Salespersons!$C$2:$C$101)</f>
        <v>North</v>
      </c>
      <c r="K9928">
        <f t="shared" si="465"/>
        <v>637.25</v>
      </c>
      <c r="L9928" t="str">
        <f t="shared" si="466"/>
        <v>July</v>
      </c>
      <c r="M9928" t="str">
        <f t="shared" si="467"/>
        <v>2024</v>
      </c>
    </row>
    <row r="9929" spans="1:13" x14ac:dyDescent="0.3">
      <c r="A9929">
        <v>9928</v>
      </c>
      <c r="B9929">
        <v>26</v>
      </c>
      <c r="C9929">
        <v>4</v>
      </c>
      <c r="D9929" s="2">
        <v>45522</v>
      </c>
      <c r="E9929">
        <v>96</v>
      </c>
      <c r="F9929" t="str">
        <f>_xlfn.XLOOKUP(B9929,Products!$A$2:$A$51,Products!$B$2:$B$51)</f>
        <v>He</v>
      </c>
      <c r="G9929" t="str">
        <f>_xlfn.XLOOKUP(B9929,Products!$A$2:$A$51,Products!$C$2:$C$51)</f>
        <v>Clothing</v>
      </c>
      <c r="H9929">
        <f>_xlfn.XLOOKUP(B9929,Products!$A$2:$A$51,Products!$D$2:$D$51)</f>
        <v>499.81</v>
      </c>
      <c r="I9929" t="str">
        <f>_xlfn.XLOOKUP(E9929,Salespersons!$A$2:$A$101,Salespersons!$B$2:$B$101)</f>
        <v>Shari Ross</v>
      </c>
      <c r="J9929" t="str">
        <f>_xlfn.XLOOKUP(E9929,Salespersons!$A$2:$A$101,Salespersons!$C$2:$C$101)</f>
        <v>West</v>
      </c>
      <c r="K9929">
        <f t="shared" si="465"/>
        <v>1999.24</v>
      </c>
      <c r="L9929" t="str">
        <f t="shared" si="466"/>
        <v>August</v>
      </c>
      <c r="M9929" t="str">
        <f t="shared" si="467"/>
        <v>2024</v>
      </c>
    </row>
    <row r="9930" spans="1:13" x14ac:dyDescent="0.3">
      <c r="A9930">
        <v>9929</v>
      </c>
      <c r="B9930">
        <v>21</v>
      </c>
      <c r="C9930">
        <v>1</v>
      </c>
      <c r="D9930" s="2">
        <v>45314</v>
      </c>
      <c r="E9930">
        <v>44</v>
      </c>
      <c r="F9930" t="str">
        <f>_xlfn.XLOOKUP(B9930,Products!$A$2:$A$51,Products!$B$2:$B$51)</f>
        <v>Firm</v>
      </c>
      <c r="G9930" t="str">
        <f>_xlfn.XLOOKUP(B9930,Products!$A$2:$A$51,Products!$C$2:$C$51)</f>
        <v>Toys</v>
      </c>
      <c r="H9930">
        <f>_xlfn.XLOOKUP(B9930,Products!$A$2:$A$51,Products!$D$2:$D$51)</f>
        <v>107.8</v>
      </c>
      <c r="I9930" t="str">
        <f>_xlfn.XLOOKUP(E9930,Salespersons!$A$2:$A$101,Salespersons!$B$2:$B$101)</f>
        <v>Virginia Richards</v>
      </c>
      <c r="J9930" t="str">
        <f>_xlfn.XLOOKUP(E9930,Salespersons!$A$2:$A$101,Salespersons!$C$2:$C$101)</f>
        <v>East</v>
      </c>
      <c r="K9930">
        <f t="shared" si="465"/>
        <v>107.8</v>
      </c>
      <c r="L9930" t="str">
        <f t="shared" si="466"/>
        <v>January</v>
      </c>
      <c r="M9930" t="str">
        <f t="shared" si="467"/>
        <v>2024</v>
      </c>
    </row>
    <row r="9931" spans="1:13" x14ac:dyDescent="0.3">
      <c r="A9931">
        <v>9930</v>
      </c>
      <c r="B9931">
        <v>12</v>
      </c>
      <c r="C9931">
        <v>6</v>
      </c>
      <c r="D9931" s="2">
        <v>45662</v>
      </c>
      <c r="E9931">
        <v>59</v>
      </c>
      <c r="F9931" t="str">
        <f>_xlfn.XLOOKUP(B9931,Products!$A$2:$A$51,Products!$B$2:$B$51)</f>
        <v>Why</v>
      </c>
      <c r="G9931" t="str">
        <f>_xlfn.XLOOKUP(B9931,Products!$A$2:$A$51,Products!$C$2:$C$51)</f>
        <v>Clothing</v>
      </c>
      <c r="H9931">
        <f>_xlfn.XLOOKUP(B9931,Products!$A$2:$A$51,Products!$D$2:$D$51)</f>
        <v>76.88</v>
      </c>
      <c r="I9931" t="str">
        <f>_xlfn.XLOOKUP(E9931,Salespersons!$A$2:$A$101,Salespersons!$B$2:$B$101)</f>
        <v>William Carney</v>
      </c>
      <c r="J9931" t="str">
        <f>_xlfn.XLOOKUP(E9931,Salespersons!$A$2:$A$101,Salespersons!$C$2:$C$101)</f>
        <v>North</v>
      </c>
      <c r="K9931">
        <f t="shared" si="465"/>
        <v>461.28</v>
      </c>
      <c r="L9931" t="str">
        <f t="shared" si="466"/>
        <v>January</v>
      </c>
      <c r="M9931" t="str">
        <f t="shared" si="467"/>
        <v>2025</v>
      </c>
    </row>
    <row r="9932" spans="1:13" x14ac:dyDescent="0.3">
      <c r="A9932">
        <v>9931</v>
      </c>
      <c r="B9932">
        <v>12</v>
      </c>
      <c r="C9932">
        <v>8</v>
      </c>
      <c r="D9932" s="2">
        <v>45140</v>
      </c>
      <c r="E9932">
        <v>92</v>
      </c>
      <c r="F9932" t="str">
        <f>_xlfn.XLOOKUP(B9932,Products!$A$2:$A$51,Products!$B$2:$B$51)</f>
        <v>Why</v>
      </c>
      <c r="G9932" t="str">
        <f>_xlfn.XLOOKUP(B9932,Products!$A$2:$A$51,Products!$C$2:$C$51)</f>
        <v>Clothing</v>
      </c>
      <c r="H9932">
        <f>_xlfn.XLOOKUP(B9932,Products!$A$2:$A$51,Products!$D$2:$D$51)</f>
        <v>76.88</v>
      </c>
      <c r="I9932" t="str">
        <f>_xlfn.XLOOKUP(E9932,Salespersons!$A$2:$A$101,Salespersons!$B$2:$B$101)</f>
        <v>Larry Rivera</v>
      </c>
      <c r="J9932" t="str">
        <f>_xlfn.XLOOKUP(E9932,Salespersons!$A$2:$A$101,Salespersons!$C$2:$C$101)</f>
        <v>North</v>
      </c>
      <c r="K9932">
        <f t="shared" si="465"/>
        <v>615.04</v>
      </c>
      <c r="L9932" t="str">
        <f t="shared" si="466"/>
        <v>August</v>
      </c>
      <c r="M9932" t="str">
        <f t="shared" si="467"/>
        <v>2023</v>
      </c>
    </row>
    <row r="9933" spans="1:13" x14ac:dyDescent="0.3">
      <c r="A9933">
        <v>9932</v>
      </c>
      <c r="B9933">
        <v>5</v>
      </c>
      <c r="C9933">
        <v>4</v>
      </c>
      <c r="D9933" s="2">
        <v>45704</v>
      </c>
      <c r="E9933">
        <v>18</v>
      </c>
      <c r="F9933" t="str">
        <f>_xlfn.XLOOKUP(B9933,Products!$A$2:$A$51,Products!$B$2:$B$51)</f>
        <v>Table</v>
      </c>
      <c r="G9933" t="str">
        <f>_xlfn.XLOOKUP(B9933,Products!$A$2:$A$51,Products!$C$2:$C$51)</f>
        <v>Toys</v>
      </c>
      <c r="H9933">
        <f>_xlfn.XLOOKUP(B9933,Products!$A$2:$A$51,Products!$D$2:$D$51)</f>
        <v>100.72</v>
      </c>
      <c r="I9933" t="str">
        <f>_xlfn.XLOOKUP(E9933,Salespersons!$A$2:$A$101,Salespersons!$B$2:$B$101)</f>
        <v>Keith Miller</v>
      </c>
      <c r="J9933" t="str">
        <f>_xlfn.XLOOKUP(E9933,Salespersons!$A$2:$A$101,Salespersons!$C$2:$C$101)</f>
        <v>East</v>
      </c>
      <c r="K9933">
        <f t="shared" si="465"/>
        <v>402.88</v>
      </c>
      <c r="L9933" t="str">
        <f t="shared" si="466"/>
        <v>February</v>
      </c>
      <c r="M9933" t="str">
        <f t="shared" si="467"/>
        <v>2025</v>
      </c>
    </row>
    <row r="9934" spans="1:13" x14ac:dyDescent="0.3">
      <c r="A9934">
        <v>9933</v>
      </c>
      <c r="B9934">
        <v>42</v>
      </c>
      <c r="C9934">
        <v>7</v>
      </c>
      <c r="D9934" s="2">
        <v>45511</v>
      </c>
      <c r="E9934">
        <v>25</v>
      </c>
      <c r="F9934" t="str">
        <f>_xlfn.XLOOKUP(B9934,Products!$A$2:$A$51,Products!$B$2:$B$51)</f>
        <v>Deep</v>
      </c>
      <c r="G9934" t="str">
        <f>_xlfn.XLOOKUP(B9934,Products!$A$2:$A$51,Products!$C$2:$C$51)</f>
        <v>Toys</v>
      </c>
      <c r="H9934">
        <f>_xlfn.XLOOKUP(B9934,Products!$A$2:$A$51,Products!$D$2:$D$51)</f>
        <v>51.98</v>
      </c>
      <c r="I9934" t="str">
        <f>_xlfn.XLOOKUP(E9934,Salespersons!$A$2:$A$101,Salespersons!$B$2:$B$101)</f>
        <v>Wesley Tucker</v>
      </c>
      <c r="J9934" t="str">
        <f>_xlfn.XLOOKUP(E9934,Salespersons!$A$2:$A$101,Salespersons!$C$2:$C$101)</f>
        <v>West</v>
      </c>
      <c r="K9934">
        <f t="shared" si="465"/>
        <v>363.85999999999996</v>
      </c>
      <c r="L9934" t="str">
        <f t="shared" si="466"/>
        <v>August</v>
      </c>
      <c r="M9934" t="str">
        <f t="shared" si="467"/>
        <v>2024</v>
      </c>
    </row>
    <row r="9935" spans="1:13" x14ac:dyDescent="0.3">
      <c r="A9935">
        <v>9934</v>
      </c>
      <c r="B9935">
        <v>26</v>
      </c>
      <c r="C9935">
        <v>3</v>
      </c>
      <c r="D9935" s="2">
        <v>45731</v>
      </c>
      <c r="E9935">
        <v>10</v>
      </c>
      <c r="F9935" t="str">
        <f>_xlfn.XLOOKUP(B9935,Products!$A$2:$A$51,Products!$B$2:$B$51)</f>
        <v>He</v>
      </c>
      <c r="G9935" t="str">
        <f>_xlfn.XLOOKUP(B9935,Products!$A$2:$A$51,Products!$C$2:$C$51)</f>
        <v>Clothing</v>
      </c>
      <c r="H9935">
        <f>_xlfn.XLOOKUP(B9935,Products!$A$2:$A$51,Products!$D$2:$D$51)</f>
        <v>499.81</v>
      </c>
      <c r="I9935" t="str">
        <f>_xlfn.XLOOKUP(E9935,Salespersons!$A$2:$A$101,Salespersons!$B$2:$B$101)</f>
        <v>Tyler Howard</v>
      </c>
      <c r="J9935" t="str">
        <f>_xlfn.XLOOKUP(E9935,Salespersons!$A$2:$A$101,Salespersons!$C$2:$C$101)</f>
        <v>East</v>
      </c>
      <c r="K9935">
        <f t="shared" si="465"/>
        <v>1499.43</v>
      </c>
      <c r="L9935" t="str">
        <f t="shared" si="466"/>
        <v>March</v>
      </c>
      <c r="M9935" t="str">
        <f t="shared" si="467"/>
        <v>2025</v>
      </c>
    </row>
    <row r="9936" spans="1:13" x14ac:dyDescent="0.3">
      <c r="A9936">
        <v>9935</v>
      </c>
      <c r="B9936">
        <v>32</v>
      </c>
      <c r="C9936">
        <v>5</v>
      </c>
      <c r="D9936" s="2">
        <v>45175</v>
      </c>
      <c r="E9936">
        <v>69</v>
      </c>
      <c r="F9936" t="str">
        <f>_xlfn.XLOOKUP(B9936,Products!$A$2:$A$51,Products!$B$2:$B$51)</f>
        <v>Former</v>
      </c>
      <c r="G9936" t="str">
        <f>_xlfn.XLOOKUP(B9936,Products!$A$2:$A$51,Products!$C$2:$C$51)</f>
        <v>Books</v>
      </c>
      <c r="H9936">
        <f>_xlfn.XLOOKUP(B9936,Products!$A$2:$A$51,Products!$D$2:$D$51)</f>
        <v>373.97</v>
      </c>
      <c r="I9936" t="str">
        <f>_xlfn.XLOOKUP(E9936,Salespersons!$A$2:$A$101,Salespersons!$B$2:$B$101)</f>
        <v>Raymond Flowers</v>
      </c>
      <c r="J9936" t="str">
        <f>_xlfn.XLOOKUP(E9936,Salespersons!$A$2:$A$101,Salespersons!$C$2:$C$101)</f>
        <v>North</v>
      </c>
      <c r="K9936">
        <f t="shared" si="465"/>
        <v>1869.8500000000001</v>
      </c>
      <c r="L9936" t="str">
        <f t="shared" si="466"/>
        <v>September</v>
      </c>
      <c r="M9936" t="str">
        <f t="shared" si="467"/>
        <v>2023</v>
      </c>
    </row>
    <row r="9937" spans="1:13" x14ac:dyDescent="0.3">
      <c r="A9937">
        <v>9936</v>
      </c>
      <c r="B9937">
        <v>2</v>
      </c>
      <c r="C9937">
        <v>7</v>
      </c>
      <c r="D9937" s="2">
        <v>45563</v>
      </c>
      <c r="E9937">
        <v>79</v>
      </c>
      <c r="F9937" t="str">
        <f>_xlfn.XLOOKUP(B9937,Products!$A$2:$A$51,Products!$B$2:$B$51)</f>
        <v>Soldier</v>
      </c>
      <c r="G9937" t="str">
        <f>_xlfn.XLOOKUP(B9937,Products!$A$2:$A$51,Products!$C$2:$C$51)</f>
        <v>Toys</v>
      </c>
      <c r="H9937">
        <f>_xlfn.XLOOKUP(B9937,Products!$A$2:$A$51,Products!$D$2:$D$51)</f>
        <v>217.51</v>
      </c>
      <c r="I9937" t="str">
        <f>_xlfn.XLOOKUP(E9937,Salespersons!$A$2:$A$101,Salespersons!$B$2:$B$101)</f>
        <v>Mark Pruitt</v>
      </c>
      <c r="J9937" t="str">
        <f>_xlfn.XLOOKUP(E9937,Salespersons!$A$2:$A$101,Salespersons!$C$2:$C$101)</f>
        <v>East</v>
      </c>
      <c r="K9937">
        <f t="shared" si="465"/>
        <v>1522.57</v>
      </c>
      <c r="L9937" t="str">
        <f t="shared" si="466"/>
        <v>September</v>
      </c>
      <c r="M9937" t="str">
        <f t="shared" si="467"/>
        <v>2024</v>
      </c>
    </row>
    <row r="9938" spans="1:13" x14ac:dyDescent="0.3">
      <c r="A9938">
        <v>9937</v>
      </c>
      <c r="B9938">
        <v>8</v>
      </c>
      <c r="C9938">
        <v>9</v>
      </c>
      <c r="D9938" s="2">
        <v>45764</v>
      </c>
      <c r="E9938">
        <v>25</v>
      </c>
      <c r="F9938" t="str">
        <f>_xlfn.XLOOKUP(B9938,Products!$A$2:$A$51,Products!$B$2:$B$51)</f>
        <v>Center</v>
      </c>
      <c r="G9938" t="str">
        <f>_xlfn.XLOOKUP(B9938,Products!$A$2:$A$51,Products!$C$2:$C$51)</f>
        <v>Home &amp; Kitchen</v>
      </c>
      <c r="H9938">
        <f>_xlfn.XLOOKUP(B9938,Products!$A$2:$A$51,Products!$D$2:$D$51)</f>
        <v>275.3</v>
      </c>
      <c r="I9938" t="str">
        <f>_xlfn.XLOOKUP(E9938,Salespersons!$A$2:$A$101,Salespersons!$B$2:$B$101)</f>
        <v>Wesley Tucker</v>
      </c>
      <c r="J9938" t="str">
        <f>_xlfn.XLOOKUP(E9938,Salespersons!$A$2:$A$101,Salespersons!$C$2:$C$101)</f>
        <v>West</v>
      </c>
      <c r="K9938">
        <f t="shared" si="465"/>
        <v>2477.7000000000003</v>
      </c>
      <c r="L9938" t="str">
        <f t="shared" si="466"/>
        <v>April</v>
      </c>
      <c r="M9938" t="str">
        <f t="shared" si="467"/>
        <v>2025</v>
      </c>
    </row>
    <row r="9939" spans="1:13" x14ac:dyDescent="0.3">
      <c r="A9939">
        <v>9938</v>
      </c>
      <c r="B9939">
        <v>27</v>
      </c>
      <c r="C9939">
        <v>9</v>
      </c>
      <c r="D9939" s="2">
        <v>45730</v>
      </c>
      <c r="E9939">
        <v>84</v>
      </c>
      <c r="F9939" t="str">
        <f>_xlfn.XLOOKUP(B9939,Products!$A$2:$A$51,Products!$B$2:$B$51)</f>
        <v>Girl</v>
      </c>
      <c r="G9939" t="str">
        <f>_xlfn.XLOOKUP(B9939,Products!$A$2:$A$51,Products!$C$2:$C$51)</f>
        <v>Home &amp; Kitchen</v>
      </c>
      <c r="H9939">
        <f>_xlfn.XLOOKUP(B9939,Products!$A$2:$A$51,Products!$D$2:$D$51)</f>
        <v>475.19</v>
      </c>
      <c r="I9939" t="str">
        <f>_xlfn.XLOOKUP(E9939,Salespersons!$A$2:$A$101,Salespersons!$B$2:$B$101)</f>
        <v>Meghan Ochoa</v>
      </c>
      <c r="J9939" t="str">
        <f>_xlfn.XLOOKUP(E9939,Salespersons!$A$2:$A$101,Salespersons!$C$2:$C$101)</f>
        <v>West</v>
      </c>
      <c r="K9939">
        <f t="shared" si="465"/>
        <v>4276.71</v>
      </c>
      <c r="L9939" t="str">
        <f t="shared" si="466"/>
        <v>March</v>
      </c>
      <c r="M9939" t="str">
        <f t="shared" si="467"/>
        <v>2025</v>
      </c>
    </row>
    <row r="9940" spans="1:13" x14ac:dyDescent="0.3">
      <c r="A9940">
        <v>9939</v>
      </c>
      <c r="B9940">
        <v>37</v>
      </c>
      <c r="C9940">
        <v>7</v>
      </c>
      <c r="D9940" s="2">
        <v>45217</v>
      </c>
      <c r="E9940">
        <v>51</v>
      </c>
      <c r="F9940" t="str">
        <f>_xlfn.XLOOKUP(B9940,Products!$A$2:$A$51,Products!$B$2:$B$51)</f>
        <v>Suffer</v>
      </c>
      <c r="G9940" t="str">
        <f>_xlfn.XLOOKUP(B9940,Products!$A$2:$A$51,Products!$C$2:$C$51)</f>
        <v>Electronics</v>
      </c>
      <c r="H9940">
        <f>_xlfn.XLOOKUP(B9940,Products!$A$2:$A$51,Products!$D$2:$D$51)</f>
        <v>416.3</v>
      </c>
      <c r="I9940" t="str">
        <f>_xlfn.XLOOKUP(E9940,Salespersons!$A$2:$A$101,Salespersons!$B$2:$B$101)</f>
        <v>Damon Snyder</v>
      </c>
      <c r="J9940" t="str">
        <f>_xlfn.XLOOKUP(E9940,Salespersons!$A$2:$A$101,Salespersons!$C$2:$C$101)</f>
        <v>North</v>
      </c>
      <c r="K9940">
        <f t="shared" si="465"/>
        <v>2914.1</v>
      </c>
      <c r="L9940" t="str">
        <f t="shared" si="466"/>
        <v>October</v>
      </c>
      <c r="M9940" t="str">
        <f t="shared" si="467"/>
        <v>2023</v>
      </c>
    </row>
    <row r="9941" spans="1:13" x14ac:dyDescent="0.3">
      <c r="A9941">
        <v>9940</v>
      </c>
      <c r="B9941">
        <v>8</v>
      </c>
      <c r="C9941">
        <v>4</v>
      </c>
      <c r="D9941" s="2">
        <v>45582</v>
      </c>
      <c r="E9941">
        <v>53</v>
      </c>
      <c r="F9941" t="str">
        <f>_xlfn.XLOOKUP(B9941,Products!$A$2:$A$51,Products!$B$2:$B$51)</f>
        <v>Center</v>
      </c>
      <c r="G9941" t="str">
        <f>_xlfn.XLOOKUP(B9941,Products!$A$2:$A$51,Products!$C$2:$C$51)</f>
        <v>Home &amp; Kitchen</v>
      </c>
      <c r="H9941">
        <f>_xlfn.XLOOKUP(B9941,Products!$A$2:$A$51,Products!$D$2:$D$51)</f>
        <v>275.3</v>
      </c>
      <c r="I9941" t="str">
        <f>_xlfn.XLOOKUP(E9941,Salespersons!$A$2:$A$101,Salespersons!$B$2:$B$101)</f>
        <v>Patricia Odonnell</v>
      </c>
      <c r="J9941" t="str">
        <f>_xlfn.XLOOKUP(E9941,Salespersons!$A$2:$A$101,Salespersons!$C$2:$C$101)</f>
        <v>South</v>
      </c>
      <c r="K9941">
        <f t="shared" si="465"/>
        <v>1101.2</v>
      </c>
      <c r="L9941" t="str">
        <f t="shared" si="466"/>
        <v>October</v>
      </c>
      <c r="M9941" t="str">
        <f t="shared" si="467"/>
        <v>2024</v>
      </c>
    </row>
    <row r="9942" spans="1:13" x14ac:dyDescent="0.3">
      <c r="A9942">
        <v>9941</v>
      </c>
      <c r="B9942">
        <v>24</v>
      </c>
      <c r="C9942">
        <v>6</v>
      </c>
      <c r="D9942" s="2">
        <v>45246</v>
      </c>
      <c r="E9942">
        <v>10</v>
      </c>
      <c r="F9942" t="str">
        <f>_xlfn.XLOOKUP(B9942,Products!$A$2:$A$51,Products!$B$2:$B$51)</f>
        <v>Still</v>
      </c>
      <c r="G9942" t="str">
        <f>_xlfn.XLOOKUP(B9942,Products!$A$2:$A$51,Products!$C$2:$C$51)</f>
        <v>Electronics</v>
      </c>
      <c r="H9942">
        <f>_xlfn.XLOOKUP(B9942,Products!$A$2:$A$51,Products!$D$2:$D$51)</f>
        <v>68.260000000000005</v>
      </c>
      <c r="I9942" t="str">
        <f>_xlfn.XLOOKUP(E9942,Salespersons!$A$2:$A$101,Salespersons!$B$2:$B$101)</f>
        <v>Tyler Howard</v>
      </c>
      <c r="J9942" t="str">
        <f>_xlfn.XLOOKUP(E9942,Salespersons!$A$2:$A$101,Salespersons!$C$2:$C$101)</f>
        <v>East</v>
      </c>
      <c r="K9942">
        <f t="shared" si="465"/>
        <v>409.56000000000006</v>
      </c>
      <c r="L9942" t="str">
        <f t="shared" si="466"/>
        <v>November</v>
      </c>
      <c r="M9942" t="str">
        <f t="shared" si="467"/>
        <v>2023</v>
      </c>
    </row>
    <row r="9943" spans="1:13" x14ac:dyDescent="0.3">
      <c r="A9943">
        <v>9942</v>
      </c>
      <c r="B9943">
        <v>13</v>
      </c>
      <c r="C9943">
        <v>4</v>
      </c>
      <c r="D9943" s="2">
        <v>45845</v>
      </c>
      <c r="E9943">
        <v>49</v>
      </c>
      <c r="F9943" t="str">
        <f>_xlfn.XLOOKUP(B9943,Products!$A$2:$A$51,Products!$B$2:$B$51)</f>
        <v>Beat</v>
      </c>
      <c r="G9943" t="str">
        <f>_xlfn.XLOOKUP(B9943,Products!$A$2:$A$51,Products!$C$2:$C$51)</f>
        <v>Toys</v>
      </c>
      <c r="H9943">
        <f>_xlfn.XLOOKUP(B9943,Products!$A$2:$A$51,Products!$D$2:$D$51)</f>
        <v>430.93</v>
      </c>
      <c r="I9943" t="str">
        <f>_xlfn.XLOOKUP(E9943,Salespersons!$A$2:$A$101,Salespersons!$B$2:$B$101)</f>
        <v>Thomas Morris</v>
      </c>
      <c r="J9943" t="str">
        <f>_xlfn.XLOOKUP(E9943,Salespersons!$A$2:$A$101,Salespersons!$C$2:$C$101)</f>
        <v>South</v>
      </c>
      <c r="K9943">
        <f t="shared" si="465"/>
        <v>1723.72</v>
      </c>
      <c r="L9943" t="str">
        <f t="shared" si="466"/>
        <v>July</v>
      </c>
      <c r="M9943" t="str">
        <f t="shared" si="467"/>
        <v>2025</v>
      </c>
    </row>
    <row r="9944" spans="1:13" x14ac:dyDescent="0.3">
      <c r="A9944">
        <v>9943</v>
      </c>
      <c r="B9944">
        <v>29</v>
      </c>
      <c r="C9944">
        <v>3</v>
      </c>
      <c r="D9944" s="2">
        <v>45486</v>
      </c>
      <c r="E9944">
        <v>38</v>
      </c>
      <c r="F9944" t="str">
        <f>_xlfn.XLOOKUP(B9944,Products!$A$2:$A$51,Products!$B$2:$B$51)</f>
        <v>Reason</v>
      </c>
      <c r="G9944" t="str">
        <f>_xlfn.XLOOKUP(B9944,Products!$A$2:$A$51,Products!$C$2:$C$51)</f>
        <v>Clothing</v>
      </c>
      <c r="H9944">
        <f>_xlfn.XLOOKUP(B9944,Products!$A$2:$A$51,Products!$D$2:$D$51)</f>
        <v>127.45</v>
      </c>
      <c r="I9944" t="str">
        <f>_xlfn.XLOOKUP(E9944,Salespersons!$A$2:$A$101,Salespersons!$B$2:$B$101)</f>
        <v>Gina Hart</v>
      </c>
      <c r="J9944" t="str">
        <f>_xlfn.XLOOKUP(E9944,Salespersons!$A$2:$A$101,Salespersons!$C$2:$C$101)</f>
        <v>East</v>
      </c>
      <c r="K9944">
        <f t="shared" si="465"/>
        <v>382.35</v>
      </c>
      <c r="L9944" t="str">
        <f t="shared" si="466"/>
        <v>July</v>
      </c>
      <c r="M9944" t="str">
        <f t="shared" si="467"/>
        <v>2024</v>
      </c>
    </row>
    <row r="9945" spans="1:13" x14ac:dyDescent="0.3">
      <c r="A9945">
        <v>9944</v>
      </c>
      <c r="B9945">
        <v>13</v>
      </c>
      <c r="C9945">
        <v>9</v>
      </c>
      <c r="D9945" s="2">
        <v>45347</v>
      </c>
      <c r="E9945">
        <v>92</v>
      </c>
      <c r="F9945" t="str">
        <f>_xlfn.XLOOKUP(B9945,Products!$A$2:$A$51,Products!$B$2:$B$51)</f>
        <v>Beat</v>
      </c>
      <c r="G9945" t="str">
        <f>_xlfn.XLOOKUP(B9945,Products!$A$2:$A$51,Products!$C$2:$C$51)</f>
        <v>Toys</v>
      </c>
      <c r="H9945">
        <f>_xlfn.XLOOKUP(B9945,Products!$A$2:$A$51,Products!$D$2:$D$51)</f>
        <v>430.93</v>
      </c>
      <c r="I9945" t="str">
        <f>_xlfn.XLOOKUP(E9945,Salespersons!$A$2:$A$101,Salespersons!$B$2:$B$101)</f>
        <v>Larry Rivera</v>
      </c>
      <c r="J9945" t="str">
        <f>_xlfn.XLOOKUP(E9945,Salespersons!$A$2:$A$101,Salespersons!$C$2:$C$101)</f>
        <v>North</v>
      </c>
      <c r="K9945">
        <f t="shared" si="465"/>
        <v>3878.37</v>
      </c>
      <c r="L9945" t="str">
        <f t="shared" si="466"/>
        <v>February</v>
      </c>
      <c r="M9945" t="str">
        <f t="shared" si="467"/>
        <v>2024</v>
      </c>
    </row>
    <row r="9946" spans="1:13" x14ac:dyDescent="0.3">
      <c r="A9946">
        <v>9945</v>
      </c>
      <c r="B9946">
        <v>23</v>
      </c>
      <c r="C9946">
        <v>5</v>
      </c>
      <c r="D9946" s="2">
        <v>45611</v>
      </c>
      <c r="E9946">
        <v>46</v>
      </c>
      <c r="F9946" t="str">
        <f>_xlfn.XLOOKUP(B9946,Products!$A$2:$A$51,Products!$B$2:$B$51)</f>
        <v>Energy</v>
      </c>
      <c r="G9946" t="str">
        <f>_xlfn.XLOOKUP(B9946,Products!$A$2:$A$51,Products!$C$2:$C$51)</f>
        <v>Books</v>
      </c>
      <c r="H9946">
        <f>_xlfn.XLOOKUP(B9946,Products!$A$2:$A$51,Products!$D$2:$D$51)</f>
        <v>31.68</v>
      </c>
      <c r="I9946" t="str">
        <f>_xlfn.XLOOKUP(E9946,Salespersons!$A$2:$A$101,Salespersons!$B$2:$B$101)</f>
        <v>Linda Woods</v>
      </c>
      <c r="J9946" t="str">
        <f>_xlfn.XLOOKUP(E9946,Salespersons!$A$2:$A$101,Salespersons!$C$2:$C$101)</f>
        <v>South</v>
      </c>
      <c r="K9946">
        <f t="shared" si="465"/>
        <v>158.4</v>
      </c>
      <c r="L9946" t="str">
        <f t="shared" si="466"/>
        <v>November</v>
      </c>
      <c r="M9946" t="str">
        <f t="shared" si="467"/>
        <v>2024</v>
      </c>
    </row>
    <row r="9947" spans="1:13" x14ac:dyDescent="0.3">
      <c r="A9947">
        <v>9946</v>
      </c>
      <c r="B9947">
        <v>47</v>
      </c>
      <c r="C9947">
        <v>8</v>
      </c>
      <c r="D9947" s="2">
        <v>45276</v>
      </c>
      <c r="E9947">
        <v>70</v>
      </c>
      <c r="F9947" t="str">
        <f>_xlfn.XLOOKUP(B9947,Products!$A$2:$A$51,Products!$B$2:$B$51)</f>
        <v>Recent</v>
      </c>
      <c r="G9947" t="str">
        <f>_xlfn.XLOOKUP(B9947,Products!$A$2:$A$51,Products!$C$2:$C$51)</f>
        <v>Books</v>
      </c>
      <c r="H9947">
        <f>_xlfn.XLOOKUP(B9947,Products!$A$2:$A$51,Products!$D$2:$D$51)</f>
        <v>260.04000000000002</v>
      </c>
      <c r="I9947" t="str">
        <f>_xlfn.XLOOKUP(E9947,Salespersons!$A$2:$A$101,Salespersons!$B$2:$B$101)</f>
        <v>Valerie Bass</v>
      </c>
      <c r="J9947" t="str">
        <f>_xlfn.XLOOKUP(E9947,Salespersons!$A$2:$A$101,Salespersons!$C$2:$C$101)</f>
        <v>West</v>
      </c>
      <c r="K9947">
        <f t="shared" si="465"/>
        <v>2080.3200000000002</v>
      </c>
      <c r="L9947" t="str">
        <f t="shared" si="466"/>
        <v>December</v>
      </c>
      <c r="M9947" t="str">
        <f t="shared" si="467"/>
        <v>2023</v>
      </c>
    </row>
    <row r="9948" spans="1:13" x14ac:dyDescent="0.3">
      <c r="A9948">
        <v>9947</v>
      </c>
      <c r="B9948">
        <v>15</v>
      </c>
      <c r="C9948">
        <v>3</v>
      </c>
      <c r="D9948" s="2">
        <v>45692</v>
      </c>
      <c r="E9948">
        <v>11</v>
      </c>
      <c r="F9948" t="str">
        <f>_xlfn.XLOOKUP(B9948,Products!$A$2:$A$51,Products!$B$2:$B$51)</f>
        <v>Nothing</v>
      </c>
      <c r="G9948" t="str">
        <f>_xlfn.XLOOKUP(B9948,Products!$A$2:$A$51,Products!$C$2:$C$51)</f>
        <v>Home &amp; Kitchen</v>
      </c>
      <c r="H9948">
        <f>_xlfn.XLOOKUP(B9948,Products!$A$2:$A$51,Products!$D$2:$D$51)</f>
        <v>53.21</v>
      </c>
      <c r="I9948" t="str">
        <f>_xlfn.XLOOKUP(E9948,Salespersons!$A$2:$A$101,Salespersons!$B$2:$B$101)</f>
        <v>Alexander Ruiz</v>
      </c>
      <c r="J9948" t="str">
        <f>_xlfn.XLOOKUP(E9948,Salespersons!$A$2:$A$101,Salespersons!$C$2:$C$101)</f>
        <v>North</v>
      </c>
      <c r="K9948">
        <f t="shared" si="465"/>
        <v>159.63</v>
      </c>
      <c r="L9948" t="str">
        <f t="shared" si="466"/>
        <v>February</v>
      </c>
      <c r="M9948" t="str">
        <f t="shared" si="467"/>
        <v>2025</v>
      </c>
    </row>
    <row r="9949" spans="1:13" x14ac:dyDescent="0.3">
      <c r="A9949">
        <v>9948</v>
      </c>
      <c r="B9949">
        <v>24</v>
      </c>
      <c r="C9949">
        <v>9</v>
      </c>
      <c r="D9949" s="2">
        <v>45414</v>
      </c>
      <c r="E9949">
        <v>83</v>
      </c>
      <c r="F9949" t="str">
        <f>_xlfn.XLOOKUP(B9949,Products!$A$2:$A$51,Products!$B$2:$B$51)</f>
        <v>Still</v>
      </c>
      <c r="G9949" t="str">
        <f>_xlfn.XLOOKUP(B9949,Products!$A$2:$A$51,Products!$C$2:$C$51)</f>
        <v>Electronics</v>
      </c>
      <c r="H9949">
        <f>_xlfn.XLOOKUP(B9949,Products!$A$2:$A$51,Products!$D$2:$D$51)</f>
        <v>68.260000000000005</v>
      </c>
      <c r="I9949" t="str">
        <f>_xlfn.XLOOKUP(E9949,Salespersons!$A$2:$A$101,Salespersons!$B$2:$B$101)</f>
        <v>Stephen Ortiz</v>
      </c>
      <c r="J9949" t="str">
        <f>_xlfn.XLOOKUP(E9949,Salespersons!$A$2:$A$101,Salespersons!$C$2:$C$101)</f>
        <v>North</v>
      </c>
      <c r="K9949">
        <f t="shared" si="465"/>
        <v>614.34</v>
      </c>
      <c r="L9949" t="str">
        <f t="shared" si="466"/>
        <v>May</v>
      </c>
      <c r="M9949" t="str">
        <f t="shared" si="467"/>
        <v>2024</v>
      </c>
    </row>
    <row r="9950" spans="1:13" x14ac:dyDescent="0.3">
      <c r="A9950">
        <v>9949</v>
      </c>
      <c r="B9950">
        <v>43</v>
      </c>
      <c r="C9950">
        <v>1</v>
      </c>
      <c r="D9950" s="2">
        <v>45540</v>
      </c>
      <c r="E9950">
        <v>16</v>
      </c>
      <c r="F9950" t="str">
        <f>_xlfn.XLOOKUP(B9950,Products!$A$2:$A$51,Products!$B$2:$B$51)</f>
        <v>Seem</v>
      </c>
      <c r="G9950" t="str">
        <f>_xlfn.XLOOKUP(B9950,Products!$A$2:$A$51,Products!$C$2:$C$51)</f>
        <v>Toys</v>
      </c>
      <c r="H9950">
        <f>_xlfn.XLOOKUP(B9950,Products!$A$2:$A$51,Products!$D$2:$D$51)</f>
        <v>98.01</v>
      </c>
      <c r="I9950" t="str">
        <f>_xlfn.XLOOKUP(E9950,Salespersons!$A$2:$A$101,Salespersons!$B$2:$B$101)</f>
        <v>Denise Kramer</v>
      </c>
      <c r="J9950" t="str">
        <f>_xlfn.XLOOKUP(E9950,Salespersons!$A$2:$A$101,Salespersons!$C$2:$C$101)</f>
        <v>West</v>
      </c>
      <c r="K9950">
        <f t="shared" si="465"/>
        <v>98.01</v>
      </c>
      <c r="L9950" t="str">
        <f t="shared" si="466"/>
        <v>September</v>
      </c>
      <c r="M9950" t="str">
        <f t="shared" si="467"/>
        <v>2024</v>
      </c>
    </row>
    <row r="9951" spans="1:13" x14ac:dyDescent="0.3">
      <c r="A9951">
        <v>9950</v>
      </c>
      <c r="B9951">
        <v>23</v>
      </c>
      <c r="C9951">
        <v>2</v>
      </c>
      <c r="D9951" s="2">
        <v>45358</v>
      </c>
      <c r="E9951">
        <v>32</v>
      </c>
      <c r="F9951" t="str">
        <f>_xlfn.XLOOKUP(B9951,Products!$A$2:$A$51,Products!$B$2:$B$51)</f>
        <v>Energy</v>
      </c>
      <c r="G9951" t="str">
        <f>_xlfn.XLOOKUP(B9951,Products!$A$2:$A$51,Products!$C$2:$C$51)</f>
        <v>Books</v>
      </c>
      <c r="H9951">
        <f>_xlfn.XLOOKUP(B9951,Products!$A$2:$A$51,Products!$D$2:$D$51)</f>
        <v>31.68</v>
      </c>
      <c r="I9951" t="str">
        <f>_xlfn.XLOOKUP(E9951,Salespersons!$A$2:$A$101,Salespersons!$B$2:$B$101)</f>
        <v>Michael Adams</v>
      </c>
      <c r="J9951" t="str">
        <f>_xlfn.XLOOKUP(E9951,Salespersons!$A$2:$A$101,Salespersons!$C$2:$C$101)</f>
        <v>North</v>
      </c>
      <c r="K9951">
        <f t="shared" si="465"/>
        <v>63.36</v>
      </c>
      <c r="L9951" t="str">
        <f t="shared" si="466"/>
        <v>March</v>
      </c>
      <c r="M9951" t="str">
        <f t="shared" si="467"/>
        <v>2024</v>
      </c>
    </row>
    <row r="9952" spans="1:13" x14ac:dyDescent="0.3">
      <c r="A9952">
        <v>9951</v>
      </c>
      <c r="B9952">
        <v>10</v>
      </c>
      <c r="C9952">
        <v>4</v>
      </c>
      <c r="D9952" s="2">
        <v>45392</v>
      </c>
      <c r="E9952">
        <v>2</v>
      </c>
      <c r="F9952" t="str">
        <f>_xlfn.XLOOKUP(B9952,Products!$A$2:$A$51,Products!$B$2:$B$51)</f>
        <v>Live</v>
      </c>
      <c r="G9952" t="str">
        <f>_xlfn.XLOOKUP(B9952,Products!$A$2:$A$51,Products!$C$2:$C$51)</f>
        <v>Home &amp; Kitchen</v>
      </c>
      <c r="H9952">
        <f>_xlfn.XLOOKUP(B9952,Products!$A$2:$A$51,Products!$D$2:$D$51)</f>
        <v>406.51</v>
      </c>
      <c r="I9952" t="str">
        <f>_xlfn.XLOOKUP(E9952,Salespersons!$A$2:$A$101,Salespersons!$B$2:$B$101)</f>
        <v>Johnny Jackson</v>
      </c>
      <c r="J9952" t="str">
        <f>_xlfn.XLOOKUP(E9952,Salespersons!$A$2:$A$101,Salespersons!$C$2:$C$101)</f>
        <v>East</v>
      </c>
      <c r="K9952">
        <f t="shared" si="465"/>
        <v>1626.04</v>
      </c>
      <c r="L9952" t="str">
        <f t="shared" si="466"/>
        <v>April</v>
      </c>
      <c r="M9952" t="str">
        <f t="shared" si="467"/>
        <v>2024</v>
      </c>
    </row>
    <row r="9953" spans="1:13" x14ac:dyDescent="0.3">
      <c r="A9953">
        <v>9952</v>
      </c>
      <c r="B9953">
        <v>38</v>
      </c>
      <c r="C9953">
        <v>2</v>
      </c>
      <c r="D9953" s="2">
        <v>45721</v>
      </c>
      <c r="E9953">
        <v>58</v>
      </c>
      <c r="F9953" t="str">
        <f>_xlfn.XLOOKUP(B9953,Products!$A$2:$A$51,Products!$B$2:$B$51)</f>
        <v>Smile</v>
      </c>
      <c r="G9953" t="str">
        <f>_xlfn.XLOOKUP(B9953,Products!$A$2:$A$51,Products!$C$2:$C$51)</f>
        <v>Clothing</v>
      </c>
      <c r="H9953">
        <f>_xlfn.XLOOKUP(B9953,Products!$A$2:$A$51,Products!$D$2:$D$51)</f>
        <v>49.56</v>
      </c>
      <c r="I9953" t="str">
        <f>_xlfn.XLOOKUP(E9953,Salespersons!$A$2:$A$101,Salespersons!$B$2:$B$101)</f>
        <v>Brandon Atkinson</v>
      </c>
      <c r="J9953" t="str">
        <f>_xlfn.XLOOKUP(E9953,Salespersons!$A$2:$A$101,Salespersons!$C$2:$C$101)</f>
        <v>West</v>
      </c>
      <c r="K9953">
        <f t="shared" si="465"/>
        <v>99.12</v>
      </c>
      <c r="L9953" t="str">
        <f t="shared" si="466"/>
        <v>March</v>
      </c>
      <c r="M9953" t="str">
        <f t="shared" si="467"/>
        <v>2025</v>
      </c>
    </row>
    <row r="9954" spans="1:13" x14ac:dyDescent="0.3">
      <c r="A9954">
        <v>9953</v>
      </c>
      <c r="B9954">
        <v>5</v>
      </c>
      <c r="C9954">
        <v>9</v>
      </c>
      <c r="D9954" s="2">
        <v>45264</v>
      </c>
      <c r="E9954">
        <v>90</v>
      </c>
      <c r="F9954" t="str">
        <f>_xlfn.XLOOKUP(B9954,Products!$A$2:$A$51,Products!$B$2:$B$51)</f>
        <v>Table</v>
      </c>
      <c r="G9954" t="str">
        <f>_xlfn.XLOOKUP(B9954,Products!$A$2:$A$51,Products!$C$2:$C$51)</f>
        <v>Toys</v>
      </c>
      <c r="H9954">
        <f>_xlfn.XLOOKUP(B9954,Products!$A$2:$A$51,Products!$D$2:$D$51)</f>
        <v>100.72</v>
      </c>
      <c r="I9954" t="str">
        <f>_xlfn.XLOOKUP(E9954,Salespersons!$A$2:$A$101,Salespersons!$B$2:$B$101)</f>
        <v>Becky Lopez</v>
      </c>
      <c r="J9954" t="str">
        <f>_xlfn.XLOOKUP(E9954,Salespersons!$A$2:$A$101,Salespersons!$C$2:$C$101)</f>
        <v>West</v>
      </c>
      <c r="K9954">
        <f t="shared" si="465"/>
        <v>906.48</v>
      </c>
      <c r="L9954" t="str">
        <f t="shared" si="466"/>
        <v>December</v>
      </c>
      <c r="M9954" t="str">
        <f t="shared" si="467"/>
        <v>2023</v>
      </c>
    </row>
    <row r="9955" spans="1:13" x14ac:dyDescent="0.3">
      <c r="A9955">
        <v>9954</v>
      </c>
      <c r="B9955">
        <v>5</v>
      </c>
      <c r="C9955">
        <v>7</v>
      </c>
      <c r="D9955" s="2">
        <v>45643</v>
      </c>
      <c r="E9955">
        <v>85</v>
      </c>
      <c r="F9955" t="str">
        <f>_xlfn.XLOOKUP(B9955,Products!$A$2:$A$51,Products!$B$2:$B$51)</f>
        <v>Table</v>
      </c>
      <c r="G9955" t="str">
        <f>_xlfn.XLOOKUP(B9955,Products!$A$2:$A$51,Products!$C$2:$C$51)</f>
        <v>Toys</v>
      </c>
      <c r="H9955">
        <f>_xlfn.XLOOKUP(B9955,Products!$A$2:$A$51,Products!$D$2:$D$51)</f>
        <v>100.72</v>
      </c>
      <c r="I9955" t="str">
        <f>_xlfn.XLOOKUP(E9955,Salespersons!$A$2:$A$101,Salespersons!$B$2:$B$101)</f>
        <v>Kristin Rodriguez</v>
      </c>
      <c r="J9955" t="str">
        <f>_xlfn.XLOOKUP(E9955,Salespersons!$A$2:$A$101,Salespersons!$C$2:$C$101)</f>
        <v>West</v>
      </c>
      <c r="K9955">
        <f t="shared" si="465"/>
        <v>705.04</v>
      </c>
      <c r="L9955" t="str">
        <f t="shared" si="466"/>
        <v>December</v>
      </c>
      <c r="M9955" t="str">
        <f t="shared" si="467"/>
        <v>2024</v>
      </c>
    </row>
    <row r="9956" spans="1:13" x14ac:dyDescent="0.3">
      <c r="A9956">
        <v>9955</v>
      </c>
      <c r="B9956">
        <v>31</v>
      </c>
      <c r="C9956">
        <v>2</v>
      </c>
      <c r="D9956" s="2">
        <v>45679</v>
      </c>
      <c r="E9956">
        <v>38</v>
      </c>
      <c r="F9956" t="str">
        <f>_xlfn.XLOOKUP(B9956,Products!$A$2:$A$51,Products!$B$2:$B$51)</f>
        <v>Tell</v>
      </c>
      <c r="G9956" t="str">
        <f>_xlfn.XLOOKUP(B9956,Products!$A$2:$A$51,Products!$C$2:$C$51)</f>
        <v>Books</v>
      </c>
      <c r="H9956">
        <f>_xlfn.XLOOKUP(B9956,Products!$A$2:$A$51,Products!$D$2:$D$51)</f>
        <v>83.85</v>
      </c>
      <c r="I9956" t="str">
        <f>_xlfn.XLOOKUP(E9956,Salespersons!$A$2:$A$101,Salespersons!$B$2:$B$101)</f>
        <v>Gina Hart</v>
      </c>
      <c r="J9956" t="str">
        <f>_xlfn.XLOOKUP(E9956,Salespersons!$A$2:$A$101,Salespersons!$C$2:$C$101)</f>
        <v>East</v>
      </c>
      <c r="K9956">
        <f t="shared" si="465"/>
        <v>167.7</v>
      </c>
      <c r="L9956" t="str">
        <f t="shared" si="466"/>
        <v>January</v>
      </c>
      <c r="M9956" t="str">
        <f t="shared" si="467"/>
        <v>2025</v>
      </c>
    </row>
    <row r="9957" spans="1:13" x14ac:dyDescent="0.3">
      <c r="A9957">
        <v>9956</v>
      </c>
      <c r="B9957">
        <v>40</v>
      </c>
      <c r="C9957">
        <v>4</v>
      </c>
      <c r="D9957" s="2">
        <v>45348</v>
      </c>
      <c r="E9957">
        <v>79</v>
      </c>
      <c r="F9957" t="str">
        <f>_xlfn.XLOOKUP(B9957,Products!$A$2:$A$51,Products!$B$2:$B$51)</f>
        <v>Agent</v>
      </c>
      <c r="G9957" t="str">
        <f>_xlfn.XLOOKUP(B9957,Products!$A$2:$A$51,Products!$C$2:$C$51)</f>
        <v>Toys</v>
      </c>
      <c r="H9957">
        <f>_xlfn.XLOOKUP(B9957,Products!$A$2:$A$51,Products!$D$2:$D$51)</f>
        <v>228.56</v>
      </c>
      <c r="I9957" t="str">
        <f>_xlfn.XLOOKUP(E9957,Salespersons!$A$2:$A$101,Salespersons!$B$2:$B$101)</f>
        <v>Mark Pruitt</v>
      </c>
      <c r="J9957" t="str">
        <f>_xlfn.XLOOKUP(E9957,Salespersons!$A$2:$A$101,Salespersons!$C$2:$C$101)</f>
        <v>East</v>
      </c>
      <c r="K9957">
        <f t="shared" si="465"/>
        <v>914.24</v>
      </c>
      <c r="L9957" t="str">
        <f t="shared" si="466"/>
        <v>February</v>
      </c>
      <c r="M9957" t="str">
        <f t="shared" si="467"/>
        <v>2024</v>
      </c>
    </row>
    <row r="9958" spans="1:13" x14ac:dyDescent="0.3">
      <c r="A9958">
        <v>9957</v>
      </c>
      <c r="B9958">
        <v>1</v>
      </c>
      <c r="C9958">
        <v>6</v>
      </c>
      <c r="D9958" s="2">
        <v>45390</v>
      </c>
      <c r="E9958">
        <v>57</v>
      </c>
      <c r="F9958" t="str">
        <f>_xlfn.XLOOKUP(B9958,Products!$A$2:$A$51,Products!$B$2:$B$51)</f>
        <v>Increase</v>
      </c>
      <c r="G9958" t="str">
        <f>_xlfn.XLOOKUP(B9958,Products!$A$2:$A$51,Products!$C$2:$C$51)</f>
        <v>Books</v>
      </c>
      <c r="H9958">
        <f>_xlfn.XLOOKUP(B9958,Products!$A$2:$A$51,Products!$D$2:$D$51)</f>
        <v>101.78</v>
      </c>
      <c r="I9958" t="str">
        <f>_xlfn.XLOOKUP(E9958,Salespersons!$A$2:$A$101,Salespersons!$B$2:$B$101)</f>
        <v>Sally Gutierrez</v>
      </c>
      <c r="J9958" t="str">
        <f>_xlfn.XLOOKUP(E9958,Salespersons!$A$2:$A$101,Salespersons!$C$2:$C$101)</f>
        <v>North</v>
      </c>
      <c r="K9958">
        <f t="shared" si="465"/>
        <v>610.68000000000006</v>
      </c>
      <c r="L9958" t="str">
        <f t="shared" si="466"/>
        <v>April</v>
      </c>
      <c r="M9958" t="str">
        <f t="shared" si="467"/>
        <v>2024</v>
      </c>
    </row>
    <row r="9959" spans="1:13" x14ac:dyDescent="0.3">
      <c r="A9959">
        <v>9958</v>
      </c>
      <c r="B9959">
        <v>2</v>
      </c>
      <c r="C9959">
        <v>2</v>
      </c>
      <c r="D9959" s="2">
        <v>45449</v>
      </c>
      <c r="E9959">
        <v>77</v>
      </c>
      <c r="F9959" t="str">
        <f>_xlfn.XLOOKUP(B9959,Products!$A$2:$A$51,Products!$B$2:$B$51)</f>
        <v>Soldier</v>
      </c>
      <c r="G9959" t="str">
        <f>_xlfn.XLOOKUP(B9959,Products!$A$2:$A$51,Products!$C$2:$C$51)</f>
        <v>Toys</v>
      </c>
      <c r="H9959">
        <f>_xlfn.XLOOKUP(B9959,Products!$A$2:$A$51,Products!$D$2:$D$51)</f>
        <v>217.51</v>
      </c>
      <c r="I9959" t="str">
        <f>_xlfn.XLOOKUP(E9959,Salespersons!$A$2:$A$101,Salespersons!$B$2:$B$101)</f>
        <v>Nicole Holloway</v>
      </c>
      <c r="J9959" t="str">
        <f>_xlfn.XLOOKUP(E9959,Salespersons!$A$2:$A$101,Salespersons!$C$2:$C$101)</f>
        <v>East</v>
      </c>
      <c r="K9959">
        <f t="shared" si="465"/>
        <v>435.02</v>
      </c>
      <c r="L9959" t="str">
        <f t="shared" si="466"/>
        <v>June</v>
      </c>
      <c r="M9959" t="str">
        <f t="shared" si="467"/>
        <v>2024</v>
      </c>
    </row>
    <row r="9960" spans="1:13" x14ac:dyDescent="0.3">
      <c r="A9960">
        <v>9959</v>
      </c>
      <c r="B9960">
        <v>49</v>
      </c>
      <c r="C9960">
        <v>9</v>
      </c>
      <c r="D9960" s="2">
        <v>45436</v>
      </c>
      <c r="E9960">
        <v>71</v>
      </c>
      <c r="F9960" t="str">
        <f>_xlfn.XLOOKUP(B9960,Products!$A$2:$A$51,Products!$B$2:$B$51)</f>
        <v>Fish</v>
      </c>
      <c r="G9960" t="str">
        <f>_xlfn.XLOOKUP(B9960,Products!$A$2:$A$51,Products!$C$2:$C$51)</f>
        <v>Toys</v>
      </c>
      <c r="H9960">
        <f>_xlfn.XLOOKUP(B9960,Products!$A$2:$A$51,Products!$D$2:$D$51)</f>
        <v>345.29</v>
      </c>
      <c r="I9960" t="str">
        <f>_xlfn.XLOOKUP(E9960,Salespersons!$A$2:$A$101,Salespersons!$B$2:$B$101)</f>
        <v>Jeremy Kennedy</v>
      </c>
      <c r="J9960" t="str">
        <f>_xlfn.XLOOKUP(E9960,Salespersons!$A$2:$A$101,Salespersons!$C$2:$C$101)</f>
        <v>North</v>
      </c>
      <c r="K9960">
        <f t="shared" si="465"/>
        <v>3107.61</v>
      </c>
      <c r="L9960" t="str">
        <f t="shared" si="466"/>
        <v>May</v>
      </c>
      <c r="M9960" t="str">
        <f t="shared" si="467"/>
        <v>2024</v>
      </c>
    </row>
    <row r="9961" spans="1:13" x14ac:dyDescent="0.3">
      <c r="A9961">
        <v>9960</v>
      </c>
      <c r="B9961">
        <v>29</v>
      </c>
      <c r="C9961">
        <v>3</v>
      </c>
      <c r="D9961" s="2">
        <v>45387</v>
      </c>
      <c r="E9961">
        <v>59</v>
      </c>
      <c r="F9961" t="str">
        <f>_xlfn.XLOOKUP(B9961,Products!$A$2:$A$51,Products!$B$2:$B$51)</f>
        <v>Reason</v>
      </c>
      <c r="G9961" t="str">
        <f>_xlfn.XLOOKUP(B9961,Products!$A$2:$A$51,Products!$C$2:$C$51)</f>
        <v>Clothing</v>
      </c>
      <c r="H9961">
        <f>_xlfn.XLOOKUP(B9961,Products!$A$2:$A$51,Products!$D$2:$D$51)</f>
        <v>127.45</v>
      </c>
      <c r="I9961" t="str">
        <f>_xlfn.XLOOKUP(E9961,Salespersons!$A$2:$A$101,Salespersons!$B$2:$B$101)</f>
        <v>William Carney</v>
      </c>
      <c r="J9961" t="str">
        <f>_xlfn.XLOOKUP(E9961,Salespersons!$A$2:$A$101,Salespersons!$C$2:$C$101)</f>
        <v>North</v>
      </c>
      <c r="K9961">
        <f t="shared" si="465"/>
        <v>382.35</v>
      </c>
      <c r="L9961" t="str">
        <f t="shared" si="466"/>
        <v>April</v>
      </c>
      <c r="M9961" t="str">
        <f t="shared" si="467"/>
        <v>2024</v>
      </c>
    </row>
    <row r="9962" spans="1:13" x14ac:dyDescent="0.3">
      <c r="A9962">
        <v>9961</v>
      </c>
      <c r="B9962">
        <v>7</v>
      </c>
      <c r="C9962">
        <v>2</v>
      </c>
      <c r="D9962" s="2">
        <v>45843</v>
      </c>
      <c r="E9962">
        <v>57</v>
      </c>
      <c r="F9962" t="str">
        <f>_xlfn.XLOOKUP(B9962,Products!$A$2:$A$51,Products!$B$2:$B$51)</f>
        <v>Avoid</v>
      </c>
      <c r="G9962" t="str">
        <f>_xlfn.XLOOKUP(B9962,Products!$A$2:$A$51,Products!$C$2:$C$51)</f>
        <v>Books</v>
      </c>
      <c r="H9962">
        <f>_xlfn.XLOOKUP(B9962,Products!$A$2:$A$51,Products!$D$2:$D$51)</f>
        <v>419</v>
      </c>
      <c r="I9962" t="str">
        <f>_xlfn.XLOOKUP(E9962,Salespersons!$A$2:$A$101,Salespersons!$B$2:$B$101)</f>
        <v>Sally Gutierrez</v>
      </c>
      <c r="J9962" t="str">
        <f>_xlfn.XLOOKUP(E9962,Salespersons!$A$2:$A$101,Salespersons!$C$2:$C$101)</f>
        <v>North</v>
      </c>
      <c r="K9962">
        <f t="shared" si="465"/>
        <v>838</v>
      </c>
      <c r="L9962" t="str">
        <f t="shared" si="466"/>
        <v>July</v>
      </c>
      <c r="M9962" t="str">
        <f t="shared" si="467"/>
        <v>2025</v>
      </c>
    </row>
    <row r="9963" spans="1:13" x14ac:dyDescent="0.3">
      <c r="A9963">
        <v>9962</v>
      </c>
      <c r="B9963">
        <v>29</v>
      </c>
      <c r="C9963">
        <v>4</v>
      </c>
      <c r="D9963" s="2">
        <v>45589</v>
      </c>
      <c r="E9963">
        <v>67</v>
      </c>
      <c r="F9963" t="str">
        <f>_xlfn.XLOOKUP(B9963,Products!$A$2:$A$51,Products!$B$2:$B$51)</f>
        <v>Reason</v>
      </c>
      <c r="G9963" t="str">
        <f>_xlfn.XLOOKUP(B9963,Products!$A$2:$A$51,Products!$C$2:$C$51)</f>
        <v>Clothing</v>
      </c>
      <c r="H9963">
        <f>_xlfn.XLOOKUP(B9963,Products!$A$2:$A$51,Products!$D$2:$D$51)</f>
        <v>127.45</v>
      </c>
      <c r="I9963" t="str">
        <f>_xlfn.XLOOKUP(E9963,Salespersons!$A$2:$A$101,Salespersons!$B$2:$B$101)</f>
        <v>Michael Ortiz</v>
      </c>
      <c r="J9963" t="str">
        <f>_xlfn.XLOOKUP(E9963,Salespersons!$A$2:$A$101,Salespersons!$C$2:$C$101)</f>
        <v>East</v>
      </c>
      <c r="K9963">
        <f t="shared" si="465"/>
        <v>509.8</v>
      </c>
      <c r="L9963" t="str">
        <f t="shared" si="466"/>
        <v>October</v>
      </c>
      <c r="M9963" t="str">
        <f t="shared" si="467"/>
        <v>2024</v>
      </c>
    </row>
    <row r="9964" spans="1:13" x14ac:dyDescent="0.3">
      <c r="A9964">
        <v>9963</v>
      </c>
      <c r="B9964">
        <v>9</v>
      </c>
      <c r="C9964">
        <v>5</v>
      </c>
      <c r="D9964" s="2">
        <v>45632</v>
      </c>
      <c r="E9964">
        <v>15</v>
      </c>
      <c r="F9964" t="str">
        <f>_xlfn.XLOOKUP(B9964,Products!$A$2:$A$51,Products!$B$2:$B$51)</f>
        <v>Different</v>
      </c>
      <c r="G9964" t="str">
        <f>_xlfn.XLOOKUP(B9964,Products!$A$2:$A$51,Products!$C$2:$C$51)</f>
        <v>Home &amp; Kitchen</v>
      </c>
      <c r="H9964">
        <f>_xlfn.XLOOKUP(B9964,Products!$A$2:$A$51,Products!$D$2:$D$51)</f>
        <v>317.12</v>
      </c>
      <c r="I9964" t="str">
        <f>_xlfn.XLOOKUP(E9964,Salespersons!$A$2:$A$101,Salespersons!$B$2:$B$101)</f>
        <v>Ryan Mcdaniel</v>
      </c>
      <c r="J9964" t="str">
        <f>_xlfn.XLOOKUP(E9964,Salespersons!$A$2:$A$101,Salespersons!$C$2:$C$101)</f>
        <v>East</v>
      </c>
      <c r="K9964">
        <f t="shared" si="465"/>
        <v>1585.6</v>
      </c>
      <c r="L9964" t="str">
        <f t="shared" si="466"/>
        <v>December</v>
      </c>
      <c r="M9964" t="str">
        <f t="shared" si="467"/>
        <v>2024</v>
      </c>
    </row>
    <row r="9965" spans="1:13" x14ac:dyDescent="0.3">
      <c r="A9965">
        <v>9964</v>
      </c>
      <c r="B9965">
        <v>36</v>
      </c>
      <c r="C9965">
        <v>4</v>
      </c>
      <c r="D9965" s="2">
        <v>45726</v>
      </c>
      <c r="E9965">
        <v>84</v>
      </c>
      <c r="F9965" t="str">
        <f>_xlfn.XLOOKUP(B9965,Products!$A$2:$A$51,Products!$B$2:$B$51)</f>
        <v>Agreement</v>
      </c>
      <c r="G9965" t="str">
        <f>_xlfn.XLOOKUP(B9965,Products!$A$2:$A$51,Products!$C$2:$C$51)</f>
        <v>Toys</v>
      </c>
      <c r="H9965">
        <f>_xlfn.XLOOKUP(B9965,Products!$A$2:$A$51,Products!$D$2:$D$51)</f>
        <v>240.8</v>
      </c>
      <c r="I9965" t="str">
        <f>_xlfn.XLOOKUP(E9965,Salespersons!$A$2:$A$101,Salespersons!$B$2:$B$101)</f>
        <v>Meghan Ochoa</v>
      </c>
      <c r="J9965" t="str">
        <f>_xlfn.XLOOKUP(E9965,Salespersons!$A$2:$A$101,Salespersons!$C$2:$C$101)</f>
        <v>West</v>
      </c>
      <c r="K9965">
        <f t="shared" si="465"/>
        <v>963.2</v>
      </c>
      <c r="L9965" t="str">
        <f t="shared" si="466"/>
        <v>March</v>
      </c>
      <c r="M9965" t="str">
        <f t="shared" si="467"/>
        <v>2025</v>
      </c>
    </row>
    <row r="9966" spans="1:13" x14ac:dyDescent="0.3">
      <c r="A9966">
        <v>9965</v>
      </c>
      <c r="B9966">
        <v>7</v>
      </c>
      <c r="C9966">
        <v>3</v>
      </c>
      <c r="D9966" s="2">
        <v>45319</v>
      </c>
      <c r="E9966">
        <v>58</v>
      </c>
      <c r="F9966" t="str">
        <f>_xlfn.XLOOKUP(B9966,Products!$A$2:$A$51,Products!$B$2:$B$51)</f>
        <v>Avoid</v>
      </c>
      <c r="G9966" t="str">
        <f>_xlfn.XLOOKUP(B9966,Products!$A$2:$A$51,Products!$C$2:$C$51)</f>
        <v>Books</v>
      </c>
      <c r="H9966">
        <f>_xlfn.XLOOKUP(B9966,Products!$A$2:$A$51,Products!$D$2:$D$51)</f>
        <v>419</v>
      </c>
      <c r="I9966" t="str">
        <f>_xlfn.XLOOKUP(E9966,Salespersons!$A$2:$A$101,Salespersons!$B$2:$B$101)</f>
        <v>Brandon Atkinson</v>
      </c>
      <c r="J9966" t="str">
        <f>_xlfn.XLOOKUP(E9966,Salespersons!$A$2:$A$101,Salespersons!$C$2:$C$101)</f>
        <v>West</v>
      </c>
      <c r="K9966">
        <f t="shared" si="465"/>
        <v>1257</v>
      </c>
      <c r="L9966" t="str">
        <f t="shared" si="466"/>
        <v>January</v>
      </c>
      <c r="M9966" t="str">
        <f t="shared" si="467"/>
        <v>2024</v>
      </c>
    </row>
    <row r="9967" spans="1:13" x14ac:dyDescent="0.3">
      <c r="A9967">
        <v>9966</v>
      </c>
      <c r="B9967">
        <v>28</v>
      </c>
      <c r="C9967">
        <v>3</v>
      </c>
      <c r="D9967" s="2">
        <v>45226</v>
      </c>
      <c r="E9967">
        <v>3</v>
      </c>
      <c r="F9967" t="str">
        <f>_xlfn.XLOOKUP(B9967,Products!$A$2:$A$51,Products!$B$2:$B$51)</f>
        <v>Total</v>
      </c>
      <c r="G9967" t="str">
        <f>_xlfn.XLOOKUP(B9967,Products!$A$2:$A$51,Products!$C$2:$C$51)</f>
        <v>Toys</v>
      </c>
      <c r="H9967">
        <f>_xlfn.XLOOKUP(B9967,Products!$A$2:$A$51,Products!$D$2:$D$51)</f>
        <v>64.849999999999994</v>
      </c>
      <c r="I9967" t="str">
        <f>_xlfn.XLOOKUP(E9967,Salespersons!$A$2:$A$101,Salespersons!$B$2:$B$101)</f>
        <v>Cynthia Mcbride</v>
      </c>
      <c r="J9967" t="str">
        <f>_xlfn.XLOOKUP(E9967,Salespersons!$A$2:$A$101,Salespersons!$C$2:$C$101)</f>
        <v>North</v>
      </c>
      <c r="K9967">
        <f t="shared" si="465"/>
        <v>194.54999999999998</v>
      </c>
      <c r="L9967" t="str">
        <f t="shared" si="466"/>
        <v>October</v>
      </c>
      <c r="M9967" t="str">
        <f t="shared" si="467"/>
        <v>2023</v>
      </c>
    </row>
    <row r="9968" spans="1:13" x14ac:dyDescent="0.3">
      <c r="A9968">
        <v>9967</v>
      </c>
      <c r="B9968">
        <v>10</v>
      </c>
      <c r="C9968">
        <v>3</v>
      </c>
      <c r="D9968" s="2">
        <v>45640</v>
      </c>
      <c r="E9968">
        <v>58</v>
      </c>
      <c r="F9968" t="str">
        <f>_xlfn.XLOOKUP(B9968,Products!$A$2:$A$51,Products!$B$2:$B$51)</f>
        <v>Live</v>
      </c>
      <c r="G9968" t="str">
        <f>_xlfn.XLOOKUP(B9968,Products!$A$2:$A$51,Products!$C$2:$C$51)</f>
        <v>Home &amp; Kitchen</v>
      </c>
      <c r="H9968">
        <f>_xlfn.XLOOKUP(B9968,Products!$A$2:$A$51,Products!$D$2:$D$51)</f>
        <v>406.51</v>
      </c>
      <c r="I9968" t="str">
        <f>_xlfn.XLOOKUP(E9968,Salespersons!$A$2:$A$101,Salespersons!$B$2:$B$101)</f>
        <v>Brandon Atkinson</v>
      </c>
      <c r="J9968" t="str">
        <f>_xlfn.XLOOKUP(E9968,Salespersons!$A$2:$A$101,Salespersons!$C$2:$C$101)</f>
        <v>West</v>
      </c>
      <c r="K9968">
        <f t="shared" si="465"/>
        <v>1219.53</v>
      </c>
      <c r="L9968" t="str">
        <f t="shared" si="466"/>
        <v>December</v>
      </c>
      <c r="M9968" t="str">
        <f t="shared" si="467"/>
        <v>2024</v>
      </c>
    </row>
    <row r="9969" spans="1:13" x14ac:dyDescent="0.3">
      <c r="A9969">
        <v>9968</v>
      </c>
      <c r="B9969">
        <v>16</v>
      </c>
      <c r="C9969">
        <v>3</v>
      </c>
      <c r="D9969" s="2">
        <v>45639</v>
      </c>
      <c r="E9969">
        <v>27</v>
      </c>
      <c r="F9969" t="str">
        <f>_xlfn.XLOOKUP(B9969,Products!$A$2:$A$51,Products!$B$2:$B$51)</f>
        <v>Answer</v>
      </c>
      <c r="G9969" t="str">
        <f>_xlfn.XLOOKUP(B9969,Products!$A$2:$A$51,Products!$C$2:$C$51)</f>
        <v>Home &amp; Kitchen</v>
      </c>
      <c r="H9969">
        <f>_xlfn.XLOOKUP(B9969,Products!$A$2:$A$51,Products!$D$2:$D$51)</f>
        <v>145.77000000000001</v>
      </c>
      <c r="I9969" t="str">
        <f>_xlfn.XLOOKUP(E9969,Salespersons!$A$2:$A$101,Salespersons!$B$2:$B$101)</f>
        <v>Emily Smith</v>
      </c>
      <c r="J9969" t="str">
        <f>_xlfn.XLOOKUP(E9969,Salespersons!$A$2:$A$101,Salespersons!$C$2:$C$101)</f>
        <v>South</v>
      </c>
      <c r="K9969">
        <f t="shared" si="465"/>
        <v>437.31000000000006</v>
      </c>
      <c r="L9969" t="str">
        <f t="shared" si="466"/>
        <v>December</v>
      </c>
      <c r="M9969" t="str">
        <f t="shared" si="467"/>
        <v>2024</v>
      </c>
    </row>
    <row r="9970" spans="1:13" x14ac:dyDescent="0.3">
      <c r="A9970">
        <v>9969</v>
      </c>
      <c r="B9970">
        <v>10</v>
      </c>
      <c r="C9970">
        <v>6</v>
      </c>
      <c r="D9970" s="2">
        <v>45213</v>
      </c>
      <c r="E9970">
        <v>15</v>
      </c>
      <c r="F9970" t="str">
        <f>_xlfn.XLOOKUP(B9970,Products!$A$2:$A$51,Products!$B$2:$B$51)</f>
        <v>Live</v>
      </c>
      <c r="G9970" t="str">
        <f>_xlfn.XLOOKUP(B9970,Products!$A$2:$A$51,Products!$C$2:$C$51)</f>
        <v>Home &amp; Kitchen</v>
      </c>
      <c r="H9970">
        <f>_xlfn.XLOOKUP(B9970,Products!$A$2:$A$51,Products!$D$2:$D$51)</f>
        <v>406.51</v>
      </c>
      <c r="I9970" t="str">
        <f>_xlfn.XLOOKUP(E9970,Salespersons!$A$2:$A$101,Salespersons!$B$2:$B$101)</f>
        <v>Ryan Mcdaniel</v>
      </c>
      <c r="J9970" t="str">
        <f>_xlfn.XLOOKUP(E9970,Salespersons!$A$2:$A$101,Salespersons!$C$2:$C$101)</f>
        <v>East</v>
      </c>
      <c r="K9970">
        <f t="shared" si="465"/>
        <v>2439.06</v>
      </c>
      <c r="L9970" t="str">
        <f t="shared" si="466"/>
        <v>October</v>
      </c>
      <c r="M9970" t="str">
        <f t="shared" si="467"/>
        <v>2023</v>
      </c>
    </row>
    <row r="9971" spans="1:13" x14ac:dyDescent="0.3">
      <c r="A9971">
        <v>9970</v>
      </c>
      <c r="B9971">
        <v>39</v>
      </c>
      <c r="C9971">
        <v>4</v>
      </c>
      <c r="D9971" s="2">
        <v>45461</v>
      </c>
      <c r="E9971">
        <v>60</v>
      </c>
      <c r="F9971" t="str">
        <f>_xlfn.XLOOKUP(B9971,Products!$A$2:$A$51,Products!$B$2:$B$51)</f>
        <v>Reflect</v>
      </c>
      <c r="G9971" t="str">
        <f>_xlfn.XLOOKUP(B9971,Products!$A$2:$A$51,Products!$C$2:$C$51)</f>
        <v>Clothing</v>
      </c>
      <c r="H9971">
        <f>_xlfn.XLOOKUP(B9971,Products!$A$2:$A$51,Products!$D$2:$D$51)</f>
        <v>194.89</v>
      </c>
      <c r="I9971" t="str">
        <f>_xlfn.XLOOKUP(E9971,Salespersons!$A$2:$A$101,Salespersons!$B$2:$B$101)</f>
        <v>Linda Cummings</v>
      </c>
      <c r="J9971" t="str">
        <f>_xlfn.XLOOKUP(E9971,Salespersons!$A$2:$A$101,Salespersons!$C$2:$C$101)</f>
        <v>East</v>
      </c>
      <c r="K9971">
        <f t="shared" si="465"/>
        <v>779.56</v>
      </c>
      <c r="L9971" t="str">
        <f t="shared" si="466"/>
        <v>June</v>
      </c>
      <c r="M9971" t="str">
        <f t="shared" si="467"/>
        <v>2024</v>
      </c>
    </row>
    <row r="9972" spans="1:13" x14ac:dyDescent="0.3">
      <c r="A9972">
        <v>9971</v>
      </c>
      <c r="B9972">
        <v>26</v>
      </c>
      <c r="C9972">
        <v>7</v>
      </c>
      <c r="D9972" s="2">
        <v>45266</v>
      </c>
      <c r="E9972">
        <v>3</v>
      </c>
      <c r="F9972" t="str">
        <f>_xlfn.XLOOKUP(B9972,Products!$A$2:$A$51,Products!$B$2:$B$51)</f>
        <v>He</v>
      </c>
      <c r="G9972" t="str">
        <f>_xlfn.XLOOKUP(B9972,Products!$A$2:$A$51,Products!$C$2:$C$51)</f>
        <v>Clothing</v>
      </c>
      <c r="H9972">
        <f>_xlfn.XLOOKUP(B9972,Products!$A$2:$A$51,Products!$D$2:$D$51)</f>
        <v>499.81</v>
      </c>
      <c r="I9972" t="str">
        <f>_xlfn.XLOOKUP(E9972,Salespersons!$A$2:$A$101,Salespersons!$B$2:$B$101)</f>
        <v>Cynthia Mcbride</v>
      </c>
      <c r="J9972" t="str">
        <f>_xlfn.XLOOKUP(E9972,Salespersons!$A$2:$A$101,Salespersons!$C$2:$C$101)</f>
        <v>North</v>
      </c>
      <c r="K9972">
        <f t="shared" si="465"/>
        <v>3498.67</v>
      </c>
      <c r="L9972" t="str">
        <f t="shared" si="466"/>
        <v>December</v>
      </c>
      <c r="M9972" t="str">
        <f t="shared" si="467"/>
        <v>2023</v>
      </c>
    </row>
    <row r="9973" spans="1:13" x14ac:dyDescent="0.3">
      <c r="A9973">
        <v>9972</v>
      </c>
      <c r="B9973">
        <v>34</v>
      </c>
      <c r="C9973">
        <v>7</v>
      </c>
      <c r="D9973" s="2">
        <v>45472</v>
      </c>
      <c r="E9973">
        <v>28</v>
      </c>
      <c r="F9973" t="str">
        <f>_xlfn.XLOOKUP(B9973,Products!$A$2:$A$51,Products!$B$2:$B$51)</f>
        <v>Law</v>
      </c>
      <c r="G9973" t="str">
        <f>_xlfn.XLOOKUP(B9973,Products!$A$2:$A$51,Products!$C$2:$C$51)</f>
        <v>Books</v>
      </c>
      <c r="H9973">
        <f>_xlfn.XLOOKUP(B9973,Products!$A$2:$A$51,Products!$D$2:$D$51)</f>
        <v>319.54000000000002</v>
      </c>
      <c r="I9973" t="str">
        <f>_xlfn.XLOOKUP(E9973,Salespersons!$A$2:$A$101,Salespersons!$B$2:$B$101)</f>
        <v>Victoria Rice</v>
      </c>
      <c r="J9973" t="str">
        <f>_xlfn.XLOOKUP(E9973,Salespersons!$A$2:$A$101,Salespersons!$C$2:$C$101)</f>
        <v>North</v>
      </c>
      <c r="K9973">
        <f t="shared" si="465"/>
        <v>2236.7800000000002</v>
      </c>
      <c r="L9973" t="str">
        <f t="shared" si="466"/>
        <v>June</v>
      </c>
      <c r="M9973" t="str">
        <f t="shared" si="467"/>
        <v>2024</v>
      </c>
    </row>
    <row r="9974" spans="1:13" x14ac:dyDescent="0.3">
      <c r="A9974">
        <v>9973</v>
      </c>
      <c r="B9974">
        <v>34</v>
      </c>
      <c r="C9974">
        <v>4</v>
      </c>
      <c r="D9974" s="2">
        <v>45369</v>
      </c>
      <c r="E9974">
        <v>47</v>
      </c>
      <c r="F9974" t="str">
        <f>_xlfn.XLOOKUP(B9974,Products!$A$2:$A$51,Products!$B$2:$B$51)</f>
        <v>Law</v>
      </c>
      <c r="G9974" t="str">
        <f>_xlfn.XLOOKUP(B9974,Products!$A$2:$A$51,Products!$C$2:$C$51)</f>
        <v>Books</v>
      </c>
      <c r="H9974">
        <f>_xlfn.XLOOKUP(B9974,Products!$A$2:$A$51,Products!$D$2:$D$51)</f>
        <v>319.54000000000002</v>
      </c>
      <c r="I9974" t="str">
        <f>_xlfn.XLOOKUP(E9974,Salespersons!$A$2:$A$101,Salespersons!$B$2:$B$101)</f>
        <v>Jasmine Smith</v>
      </c>
      <c r="J9974" t="str">
        <f>_xlfn.XLOOKUP(E9974,Salespersons!$A$2:$A$101,Salespersons!$C$2:$C$101)</f>
        <v>West</v>
      </c>
      <c r="K9974">
        <f t="shared" si="465"/>
        <v>1278.1600000000001</v>
      </c>
      <c r="L9974" t="str">
        <f t="shared" si="466"/>
        <v>March</v>
      </c>
      <c r="M9974" t="str">
        <f t="shared" si="467"/>
        <v>2024</v>
      </c>
    </row>
    <row r="9975" spans="1:13" x14ac:dyDescent="0.3">
      <c r="A9975">
        <v>9974</v>
      </c>
      <c r="B9975">
        <v>40</v>
      </c>
      <c r="C9975">
        <v>1</v>
      </c>
      <c r="D9975" s="2">
        <v>45822</v>
      </c>
      <c r="E9975">
        <v>65</v>
      </c>
      <c r="F9975" t="str">
        <f>_xlfn.XLOOKUP(B9975,Products!$A$2:$A$51,Products!$B$2:$B$51)</f>
        <v>Agent</v>
      </c>
      <c r="G9975" t="str">
        <f>_xlfn.XLOOKUP(B9975,Products!$A$2:$A$51,Products!$C$2:$C$51)</f>
        <v>Toys</v>
      </c>
      <c r="H9975">
        <f>_xlfn.XLOOKUP(B9975,Products!$A$2:$A$51,Products!$D$2:$D$51)</f>
        <v>228.56</v>
      </c>
      <c r="I9975" t="str">
        <f>_xlfn.XLOOKUP(E9975,Salespersons!$A$2:$A$101,Salespersons!$B$2:$B$101)</f>
        <v>Deanna Rodriguez MD</v>
      </c>
      <c r="J9975" t="str">
        <f>_xlfn.XLOOKUP(E9975,Salespersons!$A$2:$A$101,Salespersons!$C$2:$C$101)</f>
        <v>West</v>
      </c>
      <c r="K9975">
        <f t="shared" si="465"/>
        <v>228.56</v>
      </c>
      <c r="L9975" t="str">
        <f t="shared" si="466"/>
        <v>June</v>
      </c>
      <c r="M9975" t="str">
        <f t="shared" si="467"/>
        <v>2025</v>
      </c>
    </row>
    <row r="9976" spans="1:13" x14ac:dyDescent="0.3">
      <c r="A9976">
        <v>9975</v>
      </c>
      <c r="B9976">
        <v>14</v>
      </c>
      <c r="C9976">
        <v>9</v>
      </c>
      <c r="D9976" s="2">
        <v>45207</v>
      </c>
      <c r="E9976">
        <v>53</v>
      </c>
      <c r="F9976" t="str">
        <f>_xlfn.XLOOKUP(B9976,Products!$A$2:$A$51,Products!$B$2:$B$51)</f>
        <v>Mention</v>
      </c>
      <c r="G9976" t="str">
        <f>_xlfn.XLOOKUP(B9976,Products!$A$2:$A$51,Products!$C$2:$C$51)</f>
        <v>Home &amp; Kitchen</v>
      </c>
      <c r="H9976">
        <f>_xlfn.XLOOKUP(B9976,Products!$A$2:$A$51,Products!$D$2:$D$51)</f>
        <v>64.77</v>
      </c>
      <c r="I9976" t="str">
        <f>_xlfn.XLOOKUP(E9976,Salespersons!$A$2:$A$101,Salespersons!$B$2:$B$101)</f>
        <v>Patricia Odonnell</v>
      </c>
      <c r="J9976" t="str">
        <f>_xlfn.XLOOKUP(E9976,Salespersons!$A$2:$A$101,Salespersons!$C$2:$C$101)</f>
        <v>South</v>
      </c>
      <c r="K9976">
        <f t="shared" si="465"/>
        <v>582.92999999999995</v>
      </c>
      <c r="L9976" t="str">
        <f t="shared" si="466"/>
        <v>October</v>
      </c>
      <c r="M9976" t="str">
        <f t="shared" si="467"/>
        <v>2023</v>
      </c>
    </row>
    <row r="9977" spans="1:13" x14ac:dyDescent="0.3">
      <c r="A9977">
        <v>9976</v>
      </c>
      <c r="B9977">
        <v>18</v>
      </c>
      <c r="C9977">
        <v>7</v>
      </c>
      <c r="D9977" s="2">
        <v>45508</v>
      </c>
      <c r="E9977">
        <v>20</v>
      </c>
      <c r="F9977" t="str">
        <f>_xlfn.XLOOKUP(B9977,Products!$A$2:$A$51,Products!$B$2:$B$51)</f>
        <v>You</v>
      </c>
      <c r="G9977" t="str">
        <f>_xlfn.XLOOKUP(B9977,Products!$A$2:$A$51,Products!$C$2:$C$51)</f>
        <v>Books</v>
      </c>
      <c r="H9977">
        <f>_xlfn.XLOOKUP(B9977,Products!$A$2:$A$51,Products!$D$2:$D$51)</f>
        <v>128.16</v>
      </c>
      <c r="I9977" t="str">
        <f>_xlfn.XLOOKUP(E9977,Salespersons!$A$2:$A$101,Salespersons!$B$2:$B$101)</f>
        <v>Kristy Skinner</v>
      </c>
      <c r="J9977" t="str">
        <f>_xlfn.XLOOKUP(E9977,Salespersons!$A$2:$A$101,Salespersons!$C$2:$C$101)</f>
        <v>North</v>
      </c>
      <c r="K9977">
        <f t="shared" si="465"/>
        <v>897.12</v>
      </c>
      <c r="L9977" t="str">
        <f t="shared" si="466"/>
        <v>August</v>
      </c>
      <c r="M9977" t="str">
        <f t="shared" si="467"/>
        <v>2024</v>
      </c>
    </row>
    <row r="9978" spans="1:13" x14ac:dyDescent="0.3">
      <c r="A9978">
        <v>9977</v>
      </c>
      <c r="B9978">
        <v>1</v>
      </c>
      <c r="C9978">
        <v>6</v>
      </c>
      <c r="D9978" s="2">
        <v>45396</v>
      </c>
      <c r="E9978">
        <v>11</v>
      </c>
      <c r="F9978" t="str">
        <f>_xlfn.XLOOKUP(B9978,Products!$A$2:$A$51,Products!$B$2:$B$51)</f>
        <v>Increase</v>
      </c>
      <c r="G9978" t="str">
        <f>_xlfn.XLOOKUP(B9978,Products!$A$2:$A$51,Products!$C$2:$C$51)</f>
        <v>Books</v>
      </c>
      <c r="H9978">
        <f>_xlfn.XLOOKUP(B9978,Products!$A$2:$A$51,Products!$D$2:$D$51)</f>
        <v>101.78</v>
      </c>
      <c r="I9978" t="str">
        <f>_xlfn.XLOOKUP(E9978,Salespersons!$A$2:$A$101,Salespersons!$B$2:$B$101)</f>
        <v>Alexander Ruiz</v>
      </c>
      <c r="J9978" t="str">
        <f>_xlfn.XLOOKUP(E9978,Salespersons!$A$2:$A$101,Salespersons!$C$2:$C$101)</f>
        <v>North</v>
      </c>
      <c r="K9978">
        <f t="shared" si="465"/>
        <v>610.68000000000006</v>
      </c>
      <c r="L9978" t="str">
        <f t="shared" si="466"/>
        <v>April</v>
      </c>
      <c r="M9978" t="str">
        <f t="shared" si="467"/>
        <v>2024</v>
      </c>
    </row>
    <row r="9979" spans="1:13" x14ac:dyDescent="0.3">
      <c r="A9979">
        <v>9978</v>
      </c>
      <c r="B9979">
        <v>17</v>
      </c>
      <c r="C9979">
        <v>5</v>
      </c>
      <c r="D9979" s="2">
        <v>45741</v>
      </c>
      <c r="E9979">
        <v>25</v>
      </c>
      <c r="F9979" t="str">
        <f>_xlfn.XLOOKUP(B9979,Products!$A$2:$A$51,Products!$B$2:$B$51)</f>
        <v>Perhaps</v>
      </c>
      <c r="G9979" t="str">
        <f>_xlfn.XLOOKUP(B9979,Products!$A$2:$A$51,Products!$C$2:$C$51)</f>
        <v>Clothing</v>
      </c>
      <c r="H9979">
        <f>_xlfn.XLOOKUP(B9979,Products!$A$2:$A$51,Products!$D$2:$D$51)</f>
        <v>165.26</v>
      </c>
      <c r="I9979" t="str">
        <f>_xlfn.XLOOKUP(E9979,Salespersons!$A$2:$A$101,Salespersons!$B$2:$B$101)</f>
        <v>Wesley Tucker</v>
      </c>
      <c r="J9979" t="str">
        <f>_xlfn.XLOOKUP(E9979,Salespersons!$A$2:$A$101,Salespersons!$C$2:$C$101)</f>
        <v>West</v>
      </c>
      <c r="K9979">
        <f t="shared" si="465"/>
        <v>826.3</v>
      </c>
      <c r="L9979" t="str">
        <f t="shared" si="466"/>
        <v>March</v>
      </c>
      <c r="M9979" t="str">
        <f t="shared" si="467"/>
        <v>2025</v>
      </c>
    </row>
    <row r="9980" spans="1:13" x14ac:dyDescent="0.3">
      <c r="A9980">
        <v>9979</v>
      </c>
      <c r="B9980">
        <v>49</v>
      </c>
      <c r="C9980">
        <v>9</v>
      </c>
      <c r="D9980" s="2">
        <v>45768</v>
      </c>
      <c r="E9980">
        <v>63</v>
      </c>
      <c r="F9980" t="str">
        <f>_xlfn.XLOOKUP(B9980,Products!$A$2:$A$51,Products!$B$2:$B$51)</f>
        <v>Fish</v>
      </c>
      <c r="G9980" t="str">
        <f>_xlfn.XLOOKUP(B9980,Products!$A$2:$A$51,Products!$C$2:$C$51)</f>
        <v>Toys</v>
      </c>
      <c r="H9980">
        <f>_xlfn.XLOOKUP(B9980,Products!$A$2:$A$51,Products!$D$2:$D$51)</f>
        <v>345.29</v>
      </c>
      <c r="I9980" t="str">
        <f>_xlfn.XLOOKUP(E9980,Salespersons!$A$2:$A$101,Salespersons!$B$2:$B$101)</f>
        <v>Nathaniel Jackson</v>
      </c>
      <c r="J9980" t="str">
        <f>_xlfn.XLOOKUP(E9980,Salespersons!$A$2:$A$101,Salespersons!$C$2:$C$101)</f>
        <v>West</v>
      </c>
      <c r="K9980">
        <f t="shared" si="465"/>
        <v>3107.61</v>
      </c>
      <c r="L9980" t="str">
        <f t="shared" si="466"/>
        <v>April</v>
      </c>
      <c r="M9980" t="str">
        <f t="shared" si="467"/>
        <v>2025</v>
      </c>
    </row>
    <row r="9981" spans="1:13" x14ac:dyDescent="0.3">
      <c r="A9981">
        <v>9980</v>
      </c>
      <c r="B9981">
        <v>22</v>
      </c>
      <c r="C9981">
        <v>9</v>
      </c>
      <c r="D9981" s="2">
        <v>45154</v>
      </c>
      <c r="E9981">
        <v>4</v>
      </c>
      <c r="F9981" t="str">
        <f>_xlfn.XLOOKUP(B9981,Products!$A$2:$A$51,Products!$B$2:$B$51)</f>
        <v>Detail</v>
      </c>
      <c r="G9981" t="str">
        <f>_xlfn.XLOOKUP(B9981,Products!$A$2:$A$51,Products!$C$2:$C$51)</f>
        <v>Clothing</v>
      </c>
      <c r="H9981">
        <f>_xlfn.XLOOKUP(B9981,Products!$A$2:$A$51,Products!$D$2:$D$51)</f>
        <v>393.11</v>
      </c>
      <c r="I9981" t="str">
        <f>_xlfn.XLOOKUP(E9981,Salespersons!$A$2:$A$101,Salespersons!$B$2:$B$101)</f>
        <v>Luke Bennett</v>
      </c>
      <c r="J9981" t="str">
        <f>_xlfn.XLOOKUP(E9981,Salespersons!$A$2:$A$101,Salespersons!$C$2:$C$101)</f>
        <v>West</v>
      </c>
      <c r="K9981">
        <f t="shared" si="465"/>
        <v>3537.9900000000002</v>
      </c>
      <c r="L9981" t="str">
        <f t="shared" si="466"/>
        <v>August</v>
      </c>
      <c r="M9981" t="str">
        <f t="shared" si="467"/>
        <v>2023</v>
      </c>
    </row>
    <row r="9982" spans="1:13" x14ac:dyDescent="0.3">
      <c r="A9982">
        <v>9981</v>
      </c>
      <c r="B9982">
        <v>37</v>
      </c>
      <c r="C9982">
        <v>6</v>
      </c>
      <c r="D9982" s="2">
        <v>45554</v>
      </c>
      <c r="E9982">
        <v>83</v>
      </c>
      <c r="F9982" t="str">
        <f>_xlfn.XLOOKUP(B9982,Products!$A$2:$A$51,Products!$B$2:$B$51)</f>
        <v>Suffer</v>
      </c>
      <c r="G9982" t="str">
        <f>_xlfn.XLOOKUP(B9982,Products!$A$2:$A$51,Products!$C$2:$C$51)</f>
        <v>Electronics</v>
      </c>
      <c r="H9982">
        <f>_xlfn.XLOOKUP(B9982,Products!$A$2:$A$51,Products!$D$2:$D$51)</f>
        <v>416.3</v>
      </c>
      <c r="I9982" t="str">
        <f>_xlfn.XLOOKUP(E9982,Salespersons!$A$2:$A$101,Salespersons!$B$2:$B$101)</f>
        <v>Stephen Ortiz</v>
      </c>
      <c r="J9982" t="str">
        <f>_xlfn.XLOOKUP(E9982,Salespersons!$A$2:$A$101,Salespersons!$C$2:$C$101)</f>
        <v>North</v>
      </c>
      <c r="K9982">
        <f t="shared" si="465"/>
        <v>2497.8000000000002</v>
      </c>
      <c r="L9982" t="str">
        <f t="shared" si="466"/>
        <v>September</v>
      </c>
      <c r="M9982" t="str">
        <f t="shared" si="467"/>
        <v>2024</v>
      </c>
    </row>
    <row r="9983" spans="1:13" x14ac:dyDescent="0.3">
      <c r="A9983">
        <v>9982</v>
      </c>
      <c r="B9983">
        <v>16</v>
      </c>
      <c r="C9983">
        <v>8</v>
      </c>
      <c r="D9983" s="2">
        <v>45813</v>
      </c>
      <c r="E9983">
        <v>54</v>
      </c>
      <c r="F9983" t="str">
        <f>_xlfn.XLOOKUP(B9983,Products!$A$2:$A$51,Products!$B$2:$B$51)</f>
        <v>Answer</v>
      </c>
      <c r="G9983" t="str">
        <f>_xlfn.XLOOKUP(B9983,Products!$A$2:$A$51,Products!$C$2:$C$51)</f>
        <v>Home &amp; Kitchen</v>
      </c>
      <c r="H9983">
        <f>_xlfn.XLOOKUP(B9983,Products!$A$2:$A$51,Products!$D$2:$D$51)</f>
        <v>145.77000000000001</v>
      </c>
      <c r="I9983" t="str">
        <f>_xlfn.XLOOKUP(E9983,Salespersons!$A$2:$A$101,Salespersons!$B$2:$B$101)</f>
        <v>Linda Grant</v>
      </c>
      <c r="J9983" t="str">
        <f>_xlfn.XLOOKUP(E9983,Salespersons!$A$2:$A$101,Salespersons!$C$2:$C$101)</f>
        <v>South</v>
      </c>
      <c r="K9983">
        <f t="shared" si="465"/>
        <v>1166.1600000000001</v>
      </c>
      <c r="L9983" t="str">
        <f t="shared" si="466"/>
        <v>June</v>
      </c>
      <c r="M9983" t="str">
        <f t="shared" si="467"/>
        <v>2025</v>
      </c>
    </row>
    <row r="9984" spans="1:13" x14ac:dyDescent="0.3">
      <c r="A9984">
        <v>9983</v>
      </c>
      <c r="B9984">
        <v>7</v>
      </c>
      <c r="C9984">
        <v>7</v>
      </c>
      <c r="D9984" s="2">
        <v>45127</v>
      </c>
      <c r="E9984">
        <v>60</v>
      </c>
      <c r="F9984" t="str">
        <f>_xlfn.XLOOKUP(B9984,Products!$A$2:$A$51,Products!$B$2:$B$51)</f>
        <v>Avoid</v>
      </c>
      <c r="G9984" t="str">
        <f>_xlfn.XLOOKUP(B9984,Products!$A$2:$A$51,Products!$C$2:$C$51)</f>
        <v>Books</v>
      </c>
      <c r="H9984">
        <f>_xlfn.XLOOKUP(B9984,Products!$A$2:$A$51,Products!$D$2:$D$51)</f>
        <v>419</v>
      </c>
      <c r="I9984" t="str">
        <f>_xlfn.XLOOKUP(E9984,Salespersons!$A$2:$A$101,Salespersons!$B$2:$B$101)</f>
        <v>Linda Cummings</v>
      </c>
      <c r="J9984" t="str">
        <f>_xlfn.XLOOKUP(E9984,Salespersons!$A$2:$A$101,Salespersons!$C$2:$C$101)</f>
        <v>East</v>
      </c>
      <c r="K9984">
        <f t="shared" si="465"/>
        <v>2933</v>
      </c>
      <c r="L9984" t="str">
        <f t="shared" si="466"/>
        <v>July</v>
      </c>
      <c r="M9984" t="str">
        <f t="shared" si="467"/>
        <v>2023</v>
      </c>
    </row>
    <row r="9985" spans="1:13" x14ac:dyDescent="0.3">
      <c r="A9985">
        <v>9984</v>
      </c>
      <c r="B9985">
        <v>15</v>
      </c>
      <c r="C9985">
        <v>1</v>
      </c>
      <c r="D9985" s="2">
        <v>45654</v>
      </c>
      <c r="E9985">
        <v>28</v>
      </c>
      <c r="F9985" t="str">
        <f>_xlfn.XLOOKUP(B9985,Products!$A$2:$A$51,Products!$B$2:$B$51)</f>
        <v>Nothing</v>
      </c>
      <c r="G9985" t="str">
        <f>_xlfn.XLOOKUP(B9985,Products!$A$2:$A$51,Products!$C$2:$C$51)</f>
        <v>Home &amp; Kitchen</v>
      </c>
      <c r="H9985">
        <f>_xlfn.XLOOKUP(B9985,Products!$A$2:$A$51,Products!$D$2:$D$51)</f>
        <v>53.21</v>
      </c>
      <c r="I9985" t="str">
        <f>_xlfn.XLOOKUP(E9985,Salespersons!$A$2:$A$101,Salespersons!$B$2:$B$101)</f>
        <v>Victoria Rice</v>
      </c>
      <c r="J9985" t="str">
        <f>_xlfn.XLOOKUP(E9985,Salespersons!$A$2:$A$101,Salespersons!$C$2:$C$101)</f>
        <v>North</v>
      </c>
      <c r="K9985">
        <f t="shared" si="465"/>
        <v>53.21</v>
      </c>
      <c r="L9985" t="str">
        <f t="shared" si="466"/>
        <v>December</v>
      </c>
      <c r="M9985" t="str">
        <f t="shared" si="467"/>
        <v>2024</v>
      </c>
    </row>
    <row r="9986" spans="1:13" x14ac:dyDescent="0.3">
      <c r="A9986">
        <v>9985</v>
      </c>
      <c r="B9986">
        <v>21</v>
      </c>
      <c r="C9986">
        <v>2</v>
      </c>
      <c r="D9986" s="2">
        <v>45828</v>
      </c>
      <c r="E9986">
        <v>10</v>
      </c>
      <c r="F9986" t="str">
        <f>_xlfn.XLOOKUP(B9986,Products!$A$2:$A$51,Products!$B$2:$B$51)</f>
        <v>Firm</v>
      </c>
      <c r="G9986" t="str">
        <f>_xlfn.XLOOKUP(B9986,Products!$A$2:$A$51,Products!$C$2:$C$51)</f>
        <v>Toys</v>
      </c>
      <c r="H9986">
        <f>_xlfn.XLOOKUP(B9986,Products!$A$2:$A$51,Products!$D$2:$D$51)</f>
        <v>107.8</v>
      </c>
      <c r="I9986" t="str">
        <f>_xlfn.XLOOKUP(E9986,Salespersons!$A$2:$A$101,Salespersons!$B$2:$B$101)</f>
        <v>Tyler Howard</v>
      </c>
      <c r="J9986" t="str">
        <f>_xlfn.XLOOKUP(E9986,Salespersons!$A$2:$A$101,Salespersons!$C$2:$C$101)</f>
        <v>East</v>
      </c>
      <c r="K9986">
        <f t="shared" si="465"/>
        <v>215.6</v>
      </c>
      <c r="L9986" t="str">
        <f t="shared" si="466"/>
        <v>June</v>
      </c>
      <c r="M9986" t="str">
        <f t="shared" si="467"/>
        <v>2025</v>
      </c>
    </row>
    <row r="9987" spans="1:13" x14ac:dyDescent="0.3">
      <c r="A9987">
        <v>9986</v>
      </c>
      <c r="B9987">
        <v>2</v>
      </c>
      <c r="C9987">
        <v>9</v>
      </c>
      <c r="D9987" s="2">
        <v>45164</v>
      </c>
      <c r="E9987">
        <v>85</v>
      </c>
      <c r="F9987" t="str">
        <f>_xlfn.XLOOKUP(B9987,Products!$A$2:$A$51,Products!$B$2:$B$51)</f>
        <v>Soldier</v>
      </c>
      <c r="G9987" t="str">
        <f>_xlfn.XLOOKUP(B9987,Products!$A$2:$A$51,Products!$C$2:$C$51)</f>
        <v>Toys</v>
      </c>
      <c r="H9987">
        <f>_xlfn.XLOOKUP(B9987,Products!$A$2:$A$51,Products!$D$2:$D$51)</f>
        <v>217.51</v>
      </c>
      <c r="I9987" t="str">
        <f>_xlfn.XLOOKUP(E9987,Salespersons!$A$2:$A$101,Salespersons!$B$2:$B$101)</f>
        <v>Kristin Rodriguez</v>
      </c>
      <c r="J9987" t="str">
        <f>_xlfn.XLOOKUP(E9987,Salespersons!$A$2:$A$101,Salespersons!$C$2:$C$101)</f>
        <v>West</v>
      </c>
      <c r="K9987">
        <f t="shared" ref="K9987:K10001" si="468">C9987*H9987</f>
        <v>1957.59</v>
      </c>
      <c r="L9987" t="str">
        <f t="shared" ref="L9987:L10001" si="469">TEXT(D9987,"MMMM")</f>
        <v>August</v>
      </c>
      <c r="M9987" t="str">
        <f t="shared" ref="M9987:M10001" si="470">TEXT(D9987,"YYYY")</f>
        <v>2023</v>
      </c>
    </row>
    <row r="9988" spans="1:13" x14ac:dyDescent="0.3">
      <c r="A9988">
        <v>9987</v>
      </c>
      <c r="B9988">
        <v>48</v>
      </c>
      <c r="C9988">
        <v>4</v>
      </c>
      <c r="D9988" s="2">
        <v>45578</v>
      </c>
      <c r="E9988">
        <v>36</v>
      </c>
      <c r="F9988" t="str">
        <f>_xlfn.XLOOKUP(B9988,Products!$A$2:$A$51,Products!$B$2:$B$51)</f>
        <v>Respond</v>
      </c>
      <c r="G9988" t="str">
        <f>_xlfn.XLOOKUP(B9988,Products!$A$2:$A$51,Products!$C$2:$C$51)</f>
        <v>Electronics</v>
      </c>
      <c r="H9988">
        <f>_xlfn.XLOOKUP(B9988,Products!$A$2:$A$51,Products!$D$2:$D$51)</f>
        <v>356.43</v>
      </c>
      <c r="I9988" t="str">
        <f>_xlfn.XLOOKUP(E9988,Salespersons!$A$2:$A$101,Salespersons!$B$2:$B$101)</f>
        <v>Rebecca Harrell</v>
      </c>
      <c r="J9988" t="str">
        <f>_xlfn.XLOOKUP(E9988,Salespersons!$A$2:$A$101,Salespersons!$C$2:$C$101)</f>
        <v>North</v>
      </c>
      <c r="K9988">
        <f t="shared" si="468"/>
        <v>1425.72</v>
      </c>
      <c r="L9988" t="str">
        <f t="shared" si="469"/>
        <v>October</v>
      </c>
      <c r="M9988" t="str">
        <f t="shared" si="470"/>
        <v>2024</v>
      </c>
    </row>
    <row r="9989" spans="1:13" x14ac:dyDescent="0.3">
      <c r="A9989">
        <v>9988</v>
      </c>
      <c r="B9989">
        <v>25</v>
      </c>
      <c r="C9989">
        <v>3</v>
      </c>
      <c r="D9989" s="2">
        <v>45583</v>
      </c>
      <c r="E9989">
        <v>80</v>
      </c>
      <c r="F9989" t="str">
        <f>_xlfn.XLOOKUP(B9989,Products!$A$2:$A$51,Products!$B$2:$B$51)</f>
        <v>Give</v>
      </c>
      <c r="G9989" t="str">
        <f>_xlfn.XLOOKUP(B9989,Products!$A$2:$A$51,Products!$C$2:$C$51)</f>
        <v>Home &amp; Kitchen</v>
      </c>
      <c r="H9989">
        <f>_xlfn.XLOOKUP(B9989,Products!$A$2:$A$51,Products!$D$2:$D$51)</f>
        <v>262.41000000000003</v>
      </c>
      <c r="I9989" t="str">
        <f>_xlfn.XLOOKUP(E9989,Salespersons!$A$2:$A$101,Salespersons!$B$2:$B$101)</f>
        <v>Joe Nguyen</v>
      </c>
      <c r="J9989" t="str">
        <f>_xlfn.XLOOKUP(E9989,Salespersons!$A$2:$A$101,Salespersons!$C$2:$C$101)</f>
        <v>East</v>
      </c>
      <c r="K9989">
        <f t="shared" si="468"/>
        <v>787.23</v>
      </c>
      <c r="L9989" t="str">
        <f t="shared" si="469"/>
        <v>October</v>
      </c>
      <c r="M9989" t="str">
        <f t="shared" si="470"/>
        <v>2024</v>
      </c>
    </row>
    <row r="9990" spans="1:13" x14ac:dyDescent="0.3">
      <c r="A9990">
        <v>9989</v>
      </c>
      <c r="B9990">
        <v>9</v>
      </c>
      <c r="C9990">
        <v>2</v>
      </c>
      <c r="D9990" s="2">
        <v>45773</v>
      </c>
      <c r="E9990">
        <v>33</v>
      </c>
      <c r="F9990" t="str">
        <f>_xlfn.XLOOKUP(B9990,Products!$A$2:$A$51,Products!$B$2:$B$51)</f>
        <v>Different</v>
      </c>
      <c r="G9990" t="str">
        <f>_xlfn.XLOOKUP(B9990,Products!$A$2:$A$51,Products!$C$2:$C$51)</f>
        <v>Home &amp; Kitchen</v>
      </c>
      <c r="H9990">
        <f>_xlfn.XLOOKUP(B9990,Products!$A$2:$A$51,Products!$D$2:$D$51)</f>
        <v>317.12</v>
      </c>
      <c r="I9990" t="str">
        <f>_xlfn.XLOOKUP(E9990,Salespersons!$A$2:$A$101,Salespersons!$B$2:$B$101)</f>
        <v>Sharon Smith</v>
      </c>
      <c r="J9990" t="str">
        <f>_xlfn.XLOOKUP(E9990,Salespersons!$A$2:$A$101,Salespersons!$C$2:$C$101)</f>
        <v>East</v>
      </c>
      <c r="K9990">
        <f t="shared" si="468"/>
        <v>634.24</v>
      </c>
      <c r="L9990" t="str">
        <f t="shared" si="469"/>
        <v>April</v>
      </c>
      <c r="M9990" t="str">
        <f t="shared" si="470"/>
        <v>2025</v>
      </c>
    </row>
    <row r="9991" spans="1:13" x14ac:dyDescent="0.3">
      <c r="A9991">
        <v>9990</v>
      </c>
      <c r="B9991">
        <v>20</v>
      </c>
      <c r="C9991">
        <v>8</v>
      </c>
      <c r="D9991" s="2">
        <v>45391</v>
      </c>
      <c r="E9991">
        <v>59</v>
      </c>
      <c r="F9991" t="str">
        <f>_xlfn.XLOOKUP(B9991,Products!$A$2:$A$51,Products!$B$2:$B$51)</f>
        <v>Common</v>
      </c>
      <c r="G9991" t="str">
        <f>_xlfn.XLOOKUP(B9991,Products!$A$2:$A$51,Products!$C$2:$C$51)</f>
        <v>Electronics</v>
      </c>
      <c r="H9991">
        <f>_xlfn.XLOOKUP(B9991,Products!$A$2:$A$51,Products!$D$2:$D$51)</f>
        <v>486.94</v>
      </c>
      <c r="I9991" t="str">
        <f>_xlfn.XLOOKUP(E9991,Salespersons!$A$2:$A$101,Salespersons!$B$2:$B$101)</f>
        <v>William Carney</v>
      </c>
      <c r="J9991" t="str">
        <f>_xlfn.XLOOKUP(E9991,Salespersons!$A$2:$A$101,Salespersons!$C$2:$C$101)</f>
        <v>North</v>
      </c>
      <c r="K9991">
        <f t="shared" si="468"/>
        <v>3895.52</v>
      </c>
      <c r="L9991" t="str">
        <f t="shared" si="469"/>
        <v>April</v>
      </c>
      <c r="M9991" t="str">
        <f t="shared" si="470"/>
        <v>2024</v>
      </c>
    </row>
    <row r="9992" spans="1:13" x14ac:dyDescent="0.3">
      <c r="A9992">
        <v>9991</v>
      </c>
      <c r="B9992">
        <v>50</v>
      </c>
      <c r="C9992">
        <v>7</v>
      </c>
      <c r="D9992" s="2">
        <v>45379</v>
      </c>
      <c r="E9992">
        <v>45</v>
      </c>
      <c r="F9992" t="str">
        <f>_xlfn.XLOOKUP(B9992,Products!$A$2:$A$51,Products!$B$2:$B$51)</f>
        <v>Newspaper</v>
      </c>
      <c r="G9992" t="str">
        <f>_xlfn.XLOOKUP(B9992,Products!$A$2:$A$51,Products!$C$2:$C$51)</f>
        <v>Clothing</v>
      </c>
      <c r="H9992">
        <f>_xlfn.XLOOKUP(B9992,Products!$A$2:$A$51,Products!$D$2:$D$51)</f>
        <v>256.36</v>
      </c>
      <c r="I9992" t="str">
        <f>_xlfn.XLOOKUP(E9992,Salespersons!$A$2:$A$101,Salespersons!$B$2:$B$101)</f>
        <v>Gregory Valdez</v>
      </c>
      <c r="J9992" t="str">
        <f>_xlfn.XLOOKUP(E9992,Salespersons!$A$2:$A$101,Salespersons!$C$2:$C$101)</f>
        <v>West</v>
      </c>
      <c r="K9992">
        <f t="shared" si="468"/>
        <v>1794.52</v>
      </c>
      <c r="L9992" t="str">
        <f t="shared" si="469"/>
        <v>March</v>
      </c>
      <c r="M9992" t="str">
        <f t="shared" si="470"/>
        <v>2024</v>
      </c>
    </row>
    <row r="9993" spans="1:13" x14ac:dyDescent="0.3">
      <c r="A9993">
        <v>9992</v>
      </c>
      <c r="B9993">
        <v>10</v>
      </c>
      <c r="C9993">
        <v>9</v>
      </c>
      <c r="D9993" s="2">
        <v>45277</v>
      </c>
      <c r="E9993">
        <v>51</v>
      </c>
      <c r="F9993" t="str">
        <f>_xlfn.XLOOKUP(B9993,Products!$A$2:$A$51,Products!$B$2:$B$51)</f>
        <v>Live</v>
      </c>
      <c r="G9993" t="str">
        <f>_xlfn.XLOOKUP(B9993,Products!$A$2:$A$51,Products!$C$2:$C$51)</f>
        <v>Home &amp; Kitchen</v>
      </c>
      <c r="H9993">
        <f>_xlfn.XLOOKUP(B9993,Products!$A$2:$A$51,Products!$D$2:$D$51)</f>
        <v>406.51</v>
      </c>
      <c r="I9993" t="str">
        <f>_xlfn.XLOOKUP(E9993,Salespersons!$A$2:$A$101,Salespersons!$B$2:$B$101)</f>
        <v>Damon Snyder</v>
      </c>
      <c r="J9993" t="str">
        <f>_xlfn.XLOOKUP(E9993,Salespersons!$A$2:$A$101,Salespersons!$C$2:$C$101)</f>
        <v>North</v>
      </c>
      <c r="K9993">
        <f t="shared" si="468"/>
        <v>3658.59</v>
      </c>
      <c r="L9993" t="str">
        <f t="shared" si="469"/>
        <v>December</v>
      </c>
      <c r="M9993" t="str">
        <f t="shared" si="470"/>
        <v>2023</v>
      </c>
    </row>
    <row r="9994" spans="1:13" x14ac:dyDescent="0.3">
      <c r="A9994">
        <v>9993</v>
      </c>
      <c r="B9994">
        <v>21</v>
      </c>
      <c r="C9994">
        <v>3</v>
      </c>
      <c r="D9994" s="2">
        <v>45213</v>
      </c>
      <c r="E9994">
        <v>46</v>
      </c>
      <c r="F9994" t="str">
        <f>_xlfn.XLOOKUP(B9994,Products!$A$2:$A$51,Products!$B$2:$B$51)</f>
        <v>Firm</v>
      </c>
      <c r="G9994" t="str">
        <f>_xlfn.XLOOKUP(B9994,Products!$A$2:$A$51,Products!$C$2:$C$51)</f>
        <v>Toys</v>
      </c>
      <c r="H9994">
        <f>_xlfn.XLOOKUP(B9994,Products!$A$2:$A$51,Products!$D$2:$D$51)</f>
        <v>107.8</v>
      </c>
      <c r="I9994" t="str">
        <f>_xlfn.XLOOKUP(E9994,Salespersons!$A$2:$A$101,Salespersons!$B$2:$B$101)</f>
        <v>Linda Woods</v>
      </c>
      <c r="J9994" t="str">
        <f>_xlfn.XLOOKUP(E9994,Salespersons!$A$2:$A$101,Salespersons!$C$2:$C$101)</f>
        <v>South</v>
      </c>
      <c r="K9994">
        <f t="shared" si="468"/>
        <v>323.39999999999998</v>
      </c>
      <c r="L9994" t="str">
        <f t="shared" si="469"/>
        <v>October</v>
      </c>
      <c r="M9994" t="str">
        <f t="shared" si="470"/>
        <v>2023</v>
      </c>
    </row>
    <row r="9995" spans="1:13" x14ac:dyDescent="0.3">
      <c r="A9995">
        <v>9994</v>
      </c>
      <c r="B9995">
        <v>4</v>
      </c>
      <c r="C9995">
        <v>1</v>
      </c>
      <c r="D9995" s="2">
        <v>45228</v>
      </c>
      <c r="E9995">
        <v>13</v>
      </c>
      <c r="F9995" t="str">
        <f>_xlfn.XLOOKUP(B9995,Products!$A$2:$A$51,Products!$B$2:$B$51)</f>
        <v>Half</v>
      </c>
      <c r="G9995" t="str">
        <f>_xlfn.XLOOKUP(B9995,Products!$A$2:$A$51,Products!$C$2:$C$51)</f>
        <v>Home &amp; Kitchen</v>
      </c>
      <c r="H9995">
        <f>_xlfn.XLOOKUP(B9995,Products!$A$2:$A$51,Products!$D$2:$D$51)</f>
        <v>420.81</v>
      </c>
      <c r="I9995" t="str">
        <f>_xlfn.XLOOKUP(E9995,Salespersons!$A$2:$A$101,Salespersons!$B$2:$B$101)</f>
        <v>Kevin Gross</v>
      </c>
      <c r="J9995" t="str">
        <f>_xlfn.XLOOKUP(E9995,Salespersons!$A$2:$A$101,Salespersons!$C$2:$C$101)</f>
        <v>North</v>
      </c>
      <c r="K9995">
        <f t="shared" si="468"/>
        <v>420.81</v>
      </c>
      <c r="L9995" t="str">
        <f t="shared" si="469"/>
        <v>October</v>
      </c>
      <c r="M9995" t="str">
        <f t="shared" si="470"/>
        <v>2023</v>
      </c>
    </row>
    <row r="9996" spans="1:13" x14ac:dyDescent="0.3">
      <c r="A9996">
        <v>9995</v>
      </c>
      <c r="B9996">
        <v>30</v>
      </c>
      <c r="C9996">
        <v>9</v>
      </c>
      <c r="D9996" s="2">
        <v>45667</v>
      </c>
      <c r="E9996">
        <v>93</v>
      </c>
      <c r="F9996" t="str">
        <f>_xlfn.XLOOKUP(B9996,Products!$A$2:$A$51,Products!$B$2:$B$51)</f>
        <v>Fine</v>
      </c>
      <c r="G9996" t="str">
        <f>_xlfn.XLOOKUP(B9996,Products!$A$2:$A$51,Products!$C$2:$C$51)</f>
        <v>Electronics</v>
      </c>
      <c r="H9996">
        <f>_xlfn.XLOOKUP(B9996,Products!$A$2:$A$51,Products!$D$2:$D$51)</f>
        <v>473.44</v>
      </c>
      <c r="I9996" t="str">
        <f>_xlfn.XLOOKUP(E9996,Salespersons!$A$2:$A$101,Salespersons!$B$2:$B$101)</f>
        <v>Yolanda Clayton</v>
      </c>
      <c r="J9996" t="str">
        <f>_xlfn.XLOOKUP(E9996,Salespersons!$A$2:$A$101,Salespersons!$C$2:$C$101)</f>
        <v>South</v>
      </c>
      <c r="K9996">
        <f t="shared" si="468"/>
        <v>4260.96</v>
      </c>
      <c r="L9996" t="str">
        <f t="shared" si="469"/>
        <v>January</v>
      </c>
      <c r="M9996" t="str">
        <f t="shared" si="470"/>
        <v>2025</v>
      </c>
    </row>
    <row r="9997" spans="1:13" x14ac:dyDescent="0.3">
      <c r="A9997">
        <v>9996</v>
      </c>
      <c r="B9997">
        <v>34</v>
      </c>
      <c r="C9997">
        <v>5</v>
      </c>
      <c r="D9997" s="2">
        <v>45727</v>
      </c>
      <c r="E9997">
        <v>4</v>
      </c>
      <c r="F9997" t="str">
        <f>_xlfn.XLOOKUP(B9997,Products!$A$2:$A$51,Products!$B$2:$B$51)</f>
        <v>Law</v>
      </c>
      <c r="G9997" t="str">
        <f>_xlfn.XLOOKUP(B9997,Products!$A$2:$A$51,Products!$C$2:$C$51)</f>
        <v>Books</v>
      </c>
      <c r="H9997">
        <f>_xlfn.XLOOKUP(B9997,Products!$A$2:$A$51,Products!$D$2:$D$51)</f>
        <v>319.54000000000002</v>
      </c>
      <c r="I9997" t="str">
        <f>_xlfn.XLOOKUP(E9997,Salespersons!$A$2:$A$101,Salespersons!$B$2:$B$101)</f>
        <v>Luke Bennett</v>
      </c>
      <c r="J9997" t="str">
        <f>_xlfn.XLOOKUP(E9997,Salespersons!$A$2:$A$101,Salespersons!$C$2:$C$101)</f>
        <v>West</v>
      </c>
      <c r="K9997">
        <f t="shared" si="468"/>
        <v>1597.7</v>
      </c>
      <c r="L9997" t="str">
        <f t="shared" si="469"/>
        <v>March</v>
      </c>
      <c r="M9997" t="str">
        <f t="shared" si="470"/>
        <v>2025</v>
      </c>
    </row>
    <row r="9998" spans="1:13" x14ac:dyDescent="0.3">
      <c r="A9998">
        <v>9997</v>
      </c>
      <c r="B9998">
        <v>30</v>
      </c>
      <c r="C9998">
        <v>5</v>
      </c>
      <c r="D9998" s="2">
        <v>45828</v>
      </c>
      <c r="E9998">
        <v>42</v>
      </c>
      <c r="F9998" t="str">
        <f>_xlfn.XLOOKUP(B9998,Products!$A$2:$A$51,Products!$B$2:$B$51)</f>
        <v>Fine</v>
      </c>
      <c r="G9998" t="str">
        <f>_xlfn.XLOOKUP(B9998,Products!$A$2:$A$51,Products!$C$2:$C$51)</f>
        <v>Electronics</v>
      </c>
      <c r="H9998">
        <f>_xlfn.XLOOKUP(B9998,Products!$A$2:$A$51,Products!$D$2:$D$51)</f>
        <v>473.44</v>
      </c>
      <c r="I9998" t="str">
        <f>_xlfn.XLOOKUP(E9998,Salespersons!$A$2:$A$101,Salespersons!$B$2:$B$101)</f>
        <v>Jason Oliver</v>
      </c>
      <c r="J9998" t="str">
        <f>_xlfn.XLOOKUP(E9998,Salespersons!$A$2:$A$101,Salespersons!$C$2:$C$101)</f>
        <v>South</v>
      </c>
      <c r="K9998">
        <f t="shared" si="468"/>
        <v>2367.1999999999998</v>
      </c>
      <c r="L9998" t="str">
        <f t="shared" si="469"/>
        <v>June</v>
      </c>
      <c r="M9998" t="str">
        <f t="shared" si="470"/>
        <v>2025</v>
      </c>
    </row>
    <row r="9999" spans="1:13" x14ac:dyDescent="0.3">
      <c r="A9999">
        <v>9998</v>
      </c>
      <c r="B9999">
        <v>14</v>
      </c>
      <c r="C9999">
        <v>3</v>
      </c>
      <c r="D9999" s="2">
        <v>45466</v>
      </c>
      <c r="E9999">
        <v>27</v>
      </c>
      <c r="F9999" t="str">
        <f>_xlfn.XLOOKUP(B9999,Products!$A$2:$A$51,Products!$B$2:$B$51)</f>
        <v>Mention</v>
      </c>
      <c r="G9999" t="str">
        <f>_xlfn.XLOOKUP(B9999,Products!$A$2:$A$51,Products!$C$2:$C$51)</f>
        <v>Home &amp; Kitchen</v>
      </c>
      <c r="H9999">
        <f>_xlfn.XLOOKUP(B9999,Products!$A$2:$A$51,Products!$D$2:$D$51)</f>
        <v>64.77</v>
      </c>
      <c r="I9999" t="str">
        <f>_xlfn.XLOOKUP(E9999,Salespersons!$A$2:$A$101,Salespersons!$B$2:$B$101)</f>
        <v>Emily Smith</v>
      </c>
      <c r="J9999" t="str">
        <f>_xlfn.XLOOKUP(E9999,Salespersons!$A$2:$A$101,Salespersons!$C$2:$C$101)</f>
        <v>South</v>
      </c>
      <c r="K9999">
        <f t="shared" si="468"/>
        <v>194.31</v>
      </c>
      <c r="L9999" t="str">
        <f t="shared" si="469"/>
        <v>June</v>
      </c>
      <c r="M9999" t="str">
        <f t="shared" si="470"/>
        <v>2024</v>
      </c>
    </row>
    <row r="10000" spans="1:13" x14ac:dyDescent="0.3">
      <c r="A10000">
        <v>9999</v>
      </c>
      <c r="B10000">
        <v>22</v>
      </c>
      <c r="C10000">
        <v>8</v>
      </c>
      <c r="D10000" s="2">
        <v>45280</v>
      </c>
      <c r="E10000">
        <v>8</v>
      </c>
      <c r="F10000" t="str">
        <f>_xlfn.XLOOKUP(B10000,Products!$A$2:$A$51,Products!$B$2:$B$51)</f>
        <v>Detail</v>
      </c>
      <c r="G10000" t="str">
        <f>_xlfn.XLOOKUP(B10000,Products!$A$2:$A$51,Products!$C$2:$C$51)</f>
        <v>Clothing</v>
      </c>
      <c r="H10000">
        <f>_xlfn.XLOOKUP(B10000,Products!$A$2:$A$51,Products!$D$2:$D$51)</f>
        <v>393.11</v>
      </c>
      <c r="I10000" t="str">
        <f>_xlfn.XLOOKUP(E10000,Salespersons!$A$2:$A$101,Salespersons!$B$2:$B$101)</f>
        <v>Kimberly Brown</v>
      </c>
      <c r="J10000" t="str">
        <f>_xlfn.XLOOKUP(E10000,Salespersons!$A$2:$A$101,Salespersons!$C$2:$C$101)</f>
        <v>East</v>
      </c>
      <c r="K10000">
        <f t="shared" si="468"/>
        <v>3144.88</v>
      </c>
      <c r="L10000" t="str">
        <f t="shared" si="469"/>
        <v>December</v>
      </c>
      <c r="M10000" t="str">
        <f t="shared" si="470"/>
        <v>2023</v>
      </c>
    </row>
    <row r="10001" spans="1:13" x14ac:dyDescent="0.3">
      <c r="A10001">
        <v>10000</v>
      </c>
      <c r="B10001">
        <v>1</v>
      </c>
      <c r="C10001">
        <v>8</v>
      </c>
      <c r="D10001" s="2">
        <v>45353</v>
      </c>
      <c r="E10001">
        <v>46</v>
      </c>
      <c r="F10001" t="str">
        <f>_xlfn.XLOOKUP(B10001,Products!$A$2:$A$51,Products!$B$2:$B$51)</f>
        <v>Increase</v>
      </c>
      <c r="G10001" t="str">
        <f>_xlfn.XLOOKUP(B10001,Products!$A$2:$A$51,Products!$C$2:$C$51)</f>
        <v>Books</v>
      </c>
      <c r="H10001">
        <f>_xlfn.XLOOKUP(B10001,Products!$A$2:$A$51,Products!$D$2:$D$51)</f>
        <v>101.78</v>
      </c>
      <c r="I10001" t="str">
        <f>_xlfn.XLOOKUP(E10001,Salespersons!$A$2:$A$101,Salespersons!$B$2:$B$101)</f>
        <v>Linda Woods</v>
      </c>
      <c r="J10001" t="str">
        <f>_xlfn.XLOOKUP(E10001,Salespersons!$A$2:$A$101,Salespersons!$C$2:$C$101)</f>
        <v>South</v>
      </c>
      <c r="K10001">
        <f t="shared" si="468"/>
        <v>814.24</v>
      </c>
      <c r="L10001" t="str">
        <f t="shared" si="469"/>
        <v>March</v>
      </c>
      <c r="M10001" t="str">
        <f t="shared" si="470"/>
        <v>2024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97E1D-0AA3-4E70-B33F-E67F151BC9A3}">
  <dimension ref="A1:B16"/>
  <sheetViews>
    <sheetView workbookViewId="0">
      <selection activeCell="M23" sqref="M23"/>
    </sheetView>
  </sheetViews>
  <sheetFormatPr defaultRowHeight="14.4" x14ac:dyDescent="0.3"/>
  <cols>
    <col min="1" max="1" width="12.5546875" bestFit="1" customWidth="1"/>
    <col min="2" max="2" width="16" bestFit="1" customWidth="1"/>
    <col min="3" max="4" width="11" bestFit="1" customWidth="1"/>
    <col min="5" max="5" width="12" bestFit="1" customWidth="1"/>
    <col min="6" max="8" width="6" bestFit="1" customWidth="1"/>
    <col min="9" max="9" width="5" bestFit="1" customWidth="1"/>
    <col min="10" max="18" width="6" bestFit="1" customWidth="1"/>
    <col min="19" max="19" width="5" bestFit="1" customWidth="1"/>
    <col min="20" max="25" width="6" bestFit="1" customWidth="1"/>
    <col min="26" max="29" width="7" bestFit="1" customWidth="1"/>
    <col min="30" max="30" width="6" bestFit="1" customWidth="1"/>
    <col min="31" max="36" width="7" bestFit="1" customWidth="1"/>
    <col min="37" max="37" width="6" bestFit="1" customWidth="1"/>
    <col min="38" max="43" width="7" bestFit="1" customWidth="1"/>
    <col min="44" max="45" width="6" bestFit="1" customWidth="1"/>
    <col min="46" max="47" width="7" bestFit="1" customWidth="1"/>
    <col min="48" max="48" width="6" bestFit="1" customWidth="1"/>
    <col min="49" max="60" width="7" bestFit="1" customWidth="1"/>
    <col min="61" max="61" width="6" bestFit="1" customWidth="1"/>
    <col min="62" max="66" width="7" bestFit="1" customWidth="1"/>
    <col min="67" max="68" width="6" bestFit="1" customWidth="1"/>
    <col min="69" max="69" width="7" bestFit="1" customWidth="1"/>
    <col min="70" max="70" width="6" bestFit="1" customWidth="1"/>
    <col min="71" max="73" width="7" bestFit="1" customWidth="1"/>
    <col min="74" max="74" width="6" bestFit="1" customWidth="1"/>
    <col min="75" max="78" width="7" bestFit="1" customWidth="1"/>
    <col min="79" max="80" width="6" bestFit="1" customWidth="1"/>
    <col min="81" max="84" width="7" bestFit="1" customWidth="1"/>
    <col min="85" max="85" width="6" bestFit="1" customWidth="1"/>
    <col min="86" max="95" width="7" bestFit="1" customWidth="1"/>
    <col min="96" max="96" width="6" bestFit="1" customWidth="1"/>
    <col min="97" max="98" width="7" bestFit="1" customWidth="1"/>
    <col min="99" max="99" width="6" bestFit="1" customWidth="1"/>
    <col min="100" max="102" width="7" bestFit="1" customWidth="1"/>
    <col min="103" max="103" width="6" bestFit="1" customWidth="1"/>
    <col min="104" max="104" width="7" bestFit="1" customWidth="1"/>
    <col min="105" max="105" width="6" bestFit="1" customWidth="1"/>
    <col min="106" max="107" width="7" bestFit="1" customWidth="1"/>
    <col min="108" max="108" width="6" bestFit="1" customWidth="1"/>
    <col min="109" max="111" width="7" bestFit="1" customWidth="1"/>
    <col min="112" max="112" width="6" bestFit="1" customWidth="1"/>
    <col min="113" max="115" width="7" bestFit="1" customWidth="1"/>
    <col min="116" max="116" width="6" bestFit="1" customWidth="1"/>
    <col min="117" max="118" width="7" bestFit="1" customWidth="1"/>
    <col min="119" max="119" width="6" bestFit="1" customWidth="1"/>
    <col min="120" max="123" width="7" bestFit="1" customWidth="1"/>
    <col min="124" max="124" width="6" bestFit="1" customWidth="1"/>
    <col min="125" max="129" width="7" bestFit="1" customWidth="1"/>
    <col min="130" max="130" width="6" bestFit="1" customWidth="1"/>
    <col min="131" max="131" width="4" bestFit="1" customWidth="1"/>
    <col min="132" max="137" width="7" bestFit="1" customWidth="1"/>
    <col min="138" max="138" width="6" bestFit="1" customWidth="1"/>
    <col min="139" max="150" width="7" bestFit="1" customWidth="1"/>
    <col min="151" max="151" width="6" bestFit="1" customWidth="1"/>
    <col min="152" max="152" width="7" bestFit="1" customWidth="1"/>
    <col min="153" max="153" width="6" bestFit="1" customWidth="1"/>
    <col min="154" max="154" width="7" bestFit="1" customWidth="1"/>
    <col min="155" max="155" width="6" bestFit="1" customWidth="1"/>
    <col min="156" max="160" width="7" bestFit="1" customWidth="1"/>
    <col min="161" max="165" width="6" bestFit="1" customWidth="1"/>
    <col min="166" max="169" width="7" bestFit="1" customWidth="1"/>
    <col min="170" max="170" width="6" bestFit="1" customWidth="1"/>
    <col min="171" max="173" width="7" bestFit="1" customWidth="1"/>
    <col min="174" max="174" width="4" bestFit="1" customWidth="1"/>
    <col min="175" max="175" width="7" bestFit="1" customWidth="1"/>
    <col min="176" max="177" width="6" bestFit="1" customWidth="1"/>
    <col min="178" max="178" width="7" bestFit="1" customWidth="1"/>
    <col min="179" max="179" width="6" bestFit="1" customWidth="1"/>
    <col min="180" max="192" width="7" bestFit="1" customWidth="1"/>
    <col min="193" max="193" width="6" bestFit="1" customWidth="1"/>
    <col min="194" max="195" width="7" bestFit="1" customWidth="1"/>
    <col min="196" max="197" width="6" bestFit="1" customWidth="1"/>
    <col min="198" max="199" width="7" bestFit="1" customWidth="1"/>
    <col min="200" max="200" width="6" bestFit="1" customWidth="1"/>
    <col min="201" max="208" width="7" bestFit="1" customWidth="1"/>
    <col min="209" max="210" width="6" bestFit="1" customWidth="1"/>
    <col min="211" max="212" width="7" bestFit="1" customWidth="1"/>
    <col min="213" max="213" width="6" bestFit="1" customWidth="1"/>
    <col min="214" max="214" width="7" bestFit="1" customWidth="1"/>
    <col min="215" max="215" width="6" bestFit="1" customWidth="1"/>
    <col min="216" max="217" width="7" bestFit="1" customWidth="1"/>
    <col min="218" max="218" width="6" bestFit="1" customWidth="1"/>
    <col min="219" max="230" width="7" bestFit="1" customWidth="1"/>
    <col min="231" max="233" width="6" bestFit="1" customWidth="1"/>
    <col min="234" max="234" width="4" bestFit="1" customWidth="1"/>
    <col min="235" max="237" width="7" bestFit="1" customWidth="1"/>
    <col min="238" max="238" width="6" bestFit="1" customWidth="1"/>
    <col min="239" max="252" width="7" bestFit="1" customWidth="1"/>
    <col min="253" max="253" width="6" bestFit="1" customWidth="1"/>
    <col min="254" max="254" width="7" bestFit="1" customWidth="1"/>
    <col min="255" max="256" width="6" bestFit="1" customWidth="1"/>
    <col min="257" max="262" width="7" bestFit="1" customWidth="1"/>
    <col min="263" max="272" width="8" bestFit="1" customWidth="1"/>
    <col min="273" max="274" width="7" bestFit="1" customWidth="1"/>
    <col min="275" max="275" width="8" bestFit="1" customWidth="1"/>
    <col min="276" max="276" width="7" bestFit="1" customWidth="1"/>
    <col min="277" max="283" width="8" bestFit="1" customWidth="1"/>
    <col min="284" max="284" width="5" bestFit="1" customWidth="1"/>
    <col min="285" max="286" width="8" bestFit="1" customWidth="1"/>
    <col min="287" max="287" width="7" bestFit="1" customWidth="1"/>
    <col min="288" max="288" width="5" bestFit="1" customWidth="1"/>
    <col min="289" max="293" width="8" bestFit="1" customWidth="1"/>
    <col min="294" max="294" width="7" bestFit="1" customWidth="1"/>
    <col min="295" max="295" width="8" bestFit="1" customWidth="1"/>
    <col min="296" max="296" width="7" bestFit="1" customWidth="1"/>
    <col min="297" max="302" width="8" bestFit="1" customWidth="1"/>
    <col min="303" max="303" width="7" bestFit="1" customWidth="1"/>
    <col min="304" max="307" width="8" bestFit="1" customWidth="1"/>
    <col min="308" max="308" width="7" bestFit="1" customWidth="1"/>
    <col min="309" max="309" width="8" bestFit="1" customWidth="1"/>
    <col min="310" max="310" width="7" bestFit="1" customWidth="1"/>
    <col min="311" max="312" width="8" bestFit="1" customWidth="1"/>
    <col min="313" max="313" width="7" bestFit="1" customWidth="1"/>
    <col min="314" max="315" width="8" bestFit="1" customWidth="1"/>
    <col min="316" max="316" width="7" bestFit="1" customWidth="1"/>
    <col min="317" max="322" width="8" bestFit="1" customWidth="1"/>
    <col min="323" max="324" width="7" bestFit="1" customWidth="1"/>
    <col min="325" max="326" width="8" bestFit="1" customWidth="1"/>
    <col min="327" max="328" width="7" bestFit="1" customWidth="1"/>
    <col min="329" max="329" width="5" bestFit="1" customWidth="1"/>
    <col min="330" max="330" width="8" bestFit="1" customWidth="1"/>
    <col min="331" max="331" width="7" bestFit="1" customWidth="1"/>
    <col min="332" max="343" width="8" bestFit="1" customWidth="1"/>
    <col min="344" max="344" width="5" bestFit="1" customWidth="1"/>
    <col min="345" max="349" width="8" bestFit="1" customWidth="1"/>
    <col min="350" max="351" width="7" bestFit="1" customWidth="1"/>
    <col min="352" max="352" width="8" bestFit="1" customWidth="1"/>
    <col min="353" max="353" width="7" bestFit="1" customWidth="1"/>
    <col min="354" max="357" width="8" bestFit="1" customWidth="1"/>
    <col min="358" max="358" width="7" bestFit="1" customWidth="1"/>
    <col min="359" max="363" width="8" bestFit="1" customWidth="1"/>
    <col min="364" max="364" width="7" bestFit="1" customWidth="1"/>
    <col min="365" max="365" width="5" bestFit="1" customWidth="1"/>
    <col min="366" max="367" width="8" bestFit="1" customWidth="1"/>
    <col min="368" max="368" width="7" bestFit="1" customWidth="1"/>
    <col min="369" max="370" width="8" bestFit="1" customWidth="1"/>
    <col min="371" max="371" width="7" bestFit="1" customWidth="1"/>
    <col min="372" max="372" width="8" bestFit="1" customWidth="1"/>
    <col min="373" max="373" width="7" bestFit="1" customWidth="1"/>
    <col min="374" max="375" width="8" bestFit="1" customWidth="1"/>
    <col min="376" max="376" width="7" bestFit="1" customWidth="1"/>
    <col min="377" max="382" width="8" bestFit="1" customWidth="1"/>
    <col min="383" max="383" width="7" bestFit="1" customWidth="1"/>
    <col min="384" max="386" width="8" bestFit="1" customWidth="1"/>
    <col min="387" max="387" width="7" bestFit="1" customWidth="1"/>
    <col min="388" max="388" width="8" bestFit="1" customWidth="1"/>
    <col min="389" max="389" width="7" bestFit="1" customWidth="1"/>
    <col min="390" max="390" width="8" bestFit="1" customWidth="1"/>
    <col min="391" max="391" width="7" bestFit="1" customWidth="1"/>
    <col min="392" max="392" width="8" bestFit="1" customWidth="1"/>
    <col min="393" max="393" width="5" bestFit="1" customWidth="1"/>
    <col min="394" max="398" width="8" bestFit="1" customWidth="1"/>
    <col min="399" max="399" width="7" bestFit="1" customWidth="1"/>
    <col min="400" max="409" width="8" bestFit="1" customWidth="1"/>
    <col min="410" max="410" width="7" bestFit="1" customWidth="1"/>
    <col min="411" max="411" width="8" bestFit="1" customWidth="1"/>
    <col min="412" max="412" width="5" bestFit="1" customWidth="1"/>
    <col min="413" max="414" width="8" bestFit="1" customWidth="1"/>
    <col min="415" max="415" width="7" bestFit="1" customWidth="1"/>
    <col min="416" max="424" width="8" bestFit="1" customWidth="1"/>
    <col min="425" max="425" width="7" bestFit="1" customWidth="1"/>
    <col min="426" max="426" width="5" bestFit="1" customWidth="1"/>
    <col min="427" max="427" width="7" bestFit="1" customWidth="1"/>
    <col min="428" max="436" width="8" bestFit="1" customWidth="1"/>
    <col min="437" max="437" width="7" bestFit="1" customWidth="1"/>
    <col min="438" max="438" width="5" bestFit="1" customWidth="1"/>
    <col min="439" max="451" width="8" bestFit="1" customWidth="1"/>
    <col min="452" max="452" width="10.77734375" bestFit="1" customWidth="1"/>
  </cols>
  <sheetData>
    <row r="1" spans="1:2" x14ac:dyDescent="0.3">
      <c r="A1" s="5" t="s">
        <v>169</v>
      </c>
      <c r="B1" t="s">
        <v>171</v>
      </c>
    </row>
    <row r="3" spans="1:2" x14ac:dyDescent="0.3">
      <c r="A3" s="5" t="s">
        <v>172</v>
      </c>
      <c r="B3" t="s">
        <v>185</v>
      </c>
    </row>
    <row r="4" spans="1:2" x14ac:dyDescent="0.3">
      <c r="A4" s="6" t="s">
        <v>173</v>
      </c>
      <c r="B4" s="7">
        <v>969370.76999999839</v>
      </c>
    </row>
    <row r="5" spans="1:2" x14ac:dyDescent="0.3">
      <c r="A5" s="6" t="s">
        <v>174</v>
      </c>
      <c r="B5" s="7">
        <v>947535.4100000005</v>
      </c>
    </row>
    <row r="6" spans="1:2" x14ac:dyDescent="0.3">
      <c r="A6" s="6" t="s">
        <v>175</v>
      </c>
      <c r="B6" s="7">
        <v>975945.41999999981</v>
      </c>
    </row>
    <row r="7" spans="1:2" x14ac:dyDescent="0.3">
      <c r="A7" s="6" t="s">
        <v>176</v>
      </c>
      <c r="B7" s="7">
        <v>917070.47000000009</v>
      </c>
    </row>
    <row r="8" spans="1:2" x14ac:dyDescent="0.3">
      <c r="A8" s="6" t="s">
        <v>177</v>
      </c>
      <c r="B8" s="7">
        <v>995623.93999999878</v>
      </c>
    </row>
    <row r="9" spans="1:2" x14ac:dyDescent="0.3">
      <c r="A9" s="6" t="s">
        <v>178</v>
      </c>
      <c r="B9" s="7">
        <v>938609.95999999926</v>
      </c>
    </row>
    <row r="10" spans="1:2" x14ac:dyDescent="0.3">
      <c r="A10" s="6" t="s">
        <v>179</v>
      </c>
      <c r="B10" s="7">
        <v>1029279.2300000008</v>
      </c>
    </row>
    <row r="11" spans="1:2" x14ac:dyDescent="0.3">
      <c r="A11" s="6" t="s">
        <v>180</v>
      </c>
      <c r="B11" s="7">
        <v>926180.21000000136</v>
      </c>
    </row>
    <row r="12" spans="1:2" x14ac:dyDescent="0.3">
      <c r="A12" s="6" t="s">
        <v>181</v>
      </c>
      <c r="B12" s="7">
        <v>1011771.3299999989</v>
      </c>
    </row>
    <row r="13" spans="1:2" x14ac:dyDescent="0.3">
      <c r="A13" s="6" t="s">
        <v>182</v>
      </c>
      <c r="B13" s="7">
        <v>1026754.229999998</v>
      </c>
    </row>
    <row r="14" spans="1:2" x14ac:dyDescent="0.3">
      <c r="A14" s="6" t="s">
        <v>183</v>
      </c>
      <c r="B14" s="7">
        <v>901562.30999999901</v>
      </c>
    </row>
    <row r="15" spans="1:2" x14ac:dyDescent="0.3">
      <c r="A15" s="6" t="s">
        <v>184</v>
      </c>
      <c r="B15" s="7">
        <v>1104629.3999999999</v>
      </c>
    </row>
    <row r="16" spans="1:2" x14ac:dyDescent="0.3">
      <c r="A16" s="6" t="s">
        <v>170</v>
      </c>
      <c r="B16" s="7">
        <v>11744332.679999994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4D7A-715D-4EB1-9F59-1028E5195F1D}">
  <dimension ref="A3:B9"/>
  <sheetViews>
    <sheetView workbookViewId="0">
      <selection activeCell="O8" sqref="O8"/>
    </sheetView>
  </sheetViews>
  <sheetFormatPr defaultRowHeight="14.4" x14ac:dyDescent="0.3"/>
  <cols>
    <col min="1" max="1" width="14.21875" bestFit="1" customWidth="1"/>
    <col min="2" max="2" width="16" bestFit="1" customWidth="1"/>
    <col min="3" max="6" width="10" bestFit="1" customWidth="1"/>
    <col min="7" max="7" width="11" bestFit="1" customWidth="1"/>
    <col min="8" max="8" width="10" bestFit="1" customWidth="1"/>
    <col min="9" max="10" width="11" bestFit="1" customWidth="1"/>
    <col min="11" max="11" width="12" bestFit="1" customWidth="1"/>
  </cols>
  <sheetData>
    <row r="3" spans="1:2" x14ac:dyDescent="0.3">
      <c r="A3" s="5" t="s">
        <v>172</v>
      </c>
      <c r="B3" t="s">
        <v>185</v>
      </c>
    </row>
    <row r="4" spans="1:2" x14ac:dyDescent="0.3">
      <c r="A4" s="6" t="s">
        <v>53</v>
      </c>
      <c r="B4" s="7">
        <v>2692479.9200000083</v>
      </c>
    </row>
    <row r="5" spans="1:2" x14ac:dyDescent="0.3">
      <c r="A5" s="6" t="s">
        <v>56</v>
      </c>
      <c r="B5" s="7">
        <v>1947721.9200000104</v>
      </c>
    </row>
    <row r="6" spans="1:2" x14ac:dyDescent="0.3">
      <c r="A6" s="6" t="s">
        <v>57</v>
      </c>
      <c r="B6" s="7">
        <v>1666501.1499999992</v>
      </c>
    </row>
    <row r="7" spans="1:2" x14ac:dyDescent="0.3">
      <c r="A7" s="6" t="s">
        <v>55</v>
      </c>
      <c r="B7" s="7">
        <v>2877824.590000004</v>
      </c>
    </row>
    <row r="8" spans="1:2" x14ac:dyDescent="0.3">
      <c r="A8" s="6" t="s">
        <v>54</v>
      </c>
      <c r="B8" s="7">
        <v>2559805.1000000099</v>
      </c>
    </row>
    <row r="9" spans="1:2" x14ac:dyDescent="0.3">
      <c r="A9" s="6" t="s">
        <v>170</v>
      </c>
      <c r="B9" s="7">
        <v>11744332.680000033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E99C5-021A-4ABA-850B-92225B1A1F79}">
  <dimension ref="A3:B9"/>
  <sheetViews>
    <sheetView workbookViewId="0">
      <selection activeCell="I21" sqref="I21"/>
    </sheetView>
  </sheetViews>
  <sheetFormatPr defaultRowHeight="14.4" x14ac:dyDescent="0.3"/>
  <cols>
    <col min="1" max="1" width="12.5546875" bestFit="1" customWidth="1"/>
    <col min="2" max="2" width="16" bestFit="1" customWidth="1"/>
  </cols>
  <sheetData>
    <row r="3" spans="1:2" x14ac:dyDescent="0.3">
      <c r="A3" s="5" t="s">
        <v>172</v>
      </c>
      <c r="B3" t="s">
        <v>185</v>
      </c>
    </row>
    <row r="4" spans="1:2" x14ac:dyDescent="0.3">
      <c r="A4" s="6" t="s">
        <v>28</v>
      </c>
      <c r="B4" s="7">
        <v>528299.16999999876</v>
      </c>
    </row>
    <row r="5" spans="1:2" x14ac:dyDescent="0.3">
      <c r="A5" s="6" t="s">
        <v>6</v>
      </c>
      <c r="B5" s="7">
        <v>498590.79000000161</v>
      </c>
    </row>
    <row r="6" spans="1:2" x14ac:dyDescent="0.3">
      <c r="A6" s="6" t="s">
        <v>47</v>
      </c>
      <c r="B6" s="7">
        <v>495454.24999999942</v>
      </c>
    </row>
    <row r="7" spans="1:2" x14ac:dyDescent="0.3">
      <c r="A7" s="6" t="s">
        <v>22</v>
      </c>
      <c r="B7" s="7">
        <v>466975.46000000107</v>
      </c>
    </row>
    <row r="8" spans="1:2" x14ac:dyDescent="0.3">
      <c r="A8" s="6" t="s">
        <v>29</v>
      </c>
      <c r="B8" s="7">
        <v>447153.79000000114</v>
      </c>
    </row>
    <row r="9" spans="1:2" x14ac:dyDescent="0.3">
      <c r="A9" s="6" t="s">
        <v>170</v>
      </c>
      <c r="B9" s="7">
        <v>2436473.4600000018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84F50-1492-4B99-ADF2-2020241E7B25}">
  <dimension ref="A3:B8"/>
  <sheetViews>
    <sheetView workbookViewId="0">
      <selection activeCell="L4" sqref="L4"/>
    </sheetView>
  </sheetViews>
  <sheetFormatPr defaultRowHeight="14.4" x14ac:dyDescent="0.3"/>
  <cols>
    <col min="1" max="1" width="12.5546875" bestFit="1" customWidth="1"/>
    <col min="2" max="2" width="19.44140625" bestFit="1" customWidth="1"/>
  </cols>
  <sheetData>
    <row r="3" spans="1:2" x14ac:dyDescent="0.3">
      <c r="A3" s="5" t="s">
        <v>172</v>
      </c>
      <c r="B3" t="s">
        <v>187</v>
      </c>
    </row>
    <row r="4" spans="1:2" x14ac:dyDescent="0.3">
      <c r="A4" s="6" t="s">
        <v>163</v>
      </c>
      <c r="B4" s="7">
        <v>151460</v>
      </c>
    </row>
    <row r="5" spans="1:2" x14ac:dyDescent="0.3">
      <c r="A5" s="6" t="s">
        <v>164</v>
      </c>
      <c r="B5" s="7">
        <v>115474</v>
      </c>
    </row>
    <row r="6" spans="1:2" x14ac:dyDescent="0.3">
      <c r="A6" s="6" t="s">
        <v>166</v>
      </c>
      <c r="B6" s="7">
        <v>97634</v>
      </c>
    </row>
    <row r="7" spans="1:2" x14ac:dyDescent="0.3">
      <c r="A7" s="6" t="s">
        <v>165</v>
      </c>
      <c r="B7" s="7">
        <v>144860</v>
      </c>
    </row>
    <row r="8" spans="1:2" x14ac:dyDescent="0.3">
      <c r="A8" s="6" t="s">
        <v>170</v>
      </c>
      <c r="B8" s="7">
        <v>509428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2A853-FBC1-4E5E-9F3B-F14B54C36368}">
  <dimension ref="A3:C8"/>
  <sheetViews>
    <sheetView tabSelected="1" workbookViewId="0">
      <selection activeCell="E21" sqref="E21"/>
    </sheetView>
  </sheetViews>
  <sheetFormatPr defaultRowHeight="14.4" x14ac:dyDescent="0.3"/>
  <cols>
    <col min="1" max="1" width="12.5546875" bestFit="1" customWidth="1"/>
    <col min="2" max="2" width="16" bestFit="1" customWidth="1"/>
    <col min="3" max="3" width="18.6640625" bestFit="1" customWidth="1"/>
  </cols>
  <sheetData>
    <row r="3" spans="1:3" x14ac:dyDescent="0.3">
      <c r="A3" s="5" t="s">
        <v>172</v>
      </c>
      <c r="B3" t="s">
        <v>185</v>
      </c>
      <c r="C3" t="s">
        <v>186</v>
      </c>
    </row>
    <row r="4" spans="1:3" x14ac:dyDescent="0.3">
      <c r="A4" s="6" t="s">
        <v>165</v>
      </c>
      <c r="B4" s="7">
        <v>3267559.1800000044</v>
      </c>
      <c r="C4" s="7">
        <v>13843</v>
      </c>
    </row>
    <row r="5" spans="1:3" x14ac:dyDescent="0.3">
      <c r="A5" s="6" t="s">
        <v>166</v>
      </c>
      <c r="B5" s="7">
        <v>2093206.8600000062</v>
      </c>
      <c r="C5" s="7">
        <v>9010</v>
      </c>
    </row>
    <row r="6" spans="1:3" x14ac:dyDescent="0.3">
      <c r="A6" s="6" t="s">
        <v>164</v>
      </c>
      <c r="B6" s="7">
        <v>3037481.1600000085</v>
      </c>
      <c r="C6" s="7">
        <v>12733</v>
      </c>
    </row>
    <row r="7" spans="1:3" x14ac:dyDescent="0.3">
      <c r="A7" s="6" t="s">
        <v>163</v>
      </c>
      <c r="B7" s="7">
        <v>3346085.4800000088</v>
      </c>
      <c r="C7" s="7">
        <v>14585</v>
      </c>
    </row>
    <row r="8" spans="1:3" x14ac:dyDescent="0.3">
      <c r="A8" s="6" t="s">
        <v>170</v>
      </c>
      <c r="B8" s="7">
        <v>11744332.680000026</v>
      </c>
      <c r="C8" s="7">
        <v>50171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Products</vt:lpstr>
      <vt:lpstr>Sales</vt:lpstr>
      <vt:lpstr>Salespersons</vt:lpstr>
      <vt:lpstr>Transformed_Data</vt:lpstr>
      <vt:lpstr>Sales_By_Month</vt:lpstr>
      <vt:lpstr>Sales_By_Category</vt:lpstr>
      <vt:lpstr>Top_5_Products</vt:lpstr>
      <vt:lpstr>Total_Salespersons_Per_Region</vt:lpstr>
      <vt:lpstr>Quantity_Sold_Per_Region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Nitisha Nikhare</cp:lastModifiedBy>
  <dcterms:created xsi:type="dcterms:W3CDTF">2025-07-18T10:30:24Z</dcterms:created>
  <dcterms:modified xsi:type="dcterms:W3CDTF">2025-07-18T16:41:01Z</dcterms:modified>
</cp:coreProperties>
</file>